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EstaPasta_de_trabalho" defaultThemeVersion="124226"/>
  <mc:AlternateContent xmlns:mc="http://schemas.openxmlformats.org/markup-compatibility/2006">
    <mc:Choice Requires="x15">
      <x15ac:absPath xmlns:x15ac="http://schemas.microsoft.com/office/spreadsheetml/2010/11/ac" url="\\srv-dados\SRV-DC II\CONVENIO ARQUIVOS\ENGENHARIA\02 - ELABORAÇÃO DE PROJETOS\03 - MOACIR\CALHAS CRECHE\"/>
    </mc:Choice>
  </mc:AlternateContent>
  <xr:revisionPtr revIDLastSave="0" documentId="13_ncr:1_{361471E1-1632-4C3D-9836-FF699C648C25}" xr6:coauthVersionLast="47" xr6:coauthVersionMax="47" xr10:uidLastSave="{00000000-0000-0000-0000-000000000000}"/>
  <bookViews>
    <workbookView xWindow="-120" yWindow="-120" windowWidth="29040" windowHeight="15720" tabRatio="899" activeTab="8" xr2:uid="{00000000-000D-0000-FFFF-FFFF00000000}"/>
  </bookViews>
  <sheets>
    <sheet name="ORÇAMENTO" sheetId="185" r:id="rId1"/>
    <sheet name="MEMÓRIA DE CÁLCULO" sheetId="189" r:id="rId2"/>
    <sheet name="CRONOGRAMA" sheetId="192" r:id="rId3"/>
    <sheet name="COMP. 01" sheetId="194" r:id="rId4"/>
    <sheet name="COMP. 02" sheetId="195" r:id="rId5"/>
    <sheet name="BDI" sheetId="193" r:id="rId6"/>
    <sheet name="REAJUSTE" sheetId="196" r:id="rId7"/>
    <sheet name="CURVA ABC" sheetId="197" r:id="rId8"/>
    <sheet name="MAPA DE RISCO" sheetId="19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0" localSheetId="6">#REF!</definedName>
    <definedName name="\0">#REF!</definedName>
    <definedName name="\a" localSheetId="7">#REF!</definedName>
    <definedName name="\a" localSheetId="6">#REF!</definedName>
    <definedName name="\a">#REF!</definedName>
    <definedName name="\c" localSheetId="6">#REF!</definedName>
    <definedName name="\c">#REF!</definedName>
    <definedName name="\d">'[1]Bm 8'!#REF!</definedName>
    <definedName name="\f">#N/A</definedName>
    <definedName name="\p">#N/A</definedName>
    <definedName name="\q">'[1]Bm 8'!#REF!</definedName>
    <definedName name="\s" localSheetId="6">#REF!</definedName>
    <definedName name="\s">#REF!</definedName>
    <definedName name="\t">#REF!</definedName>
    <definedName name="\w">[2]PLANILHA!#REF!</definedName>
    <definedName name="\x" localSheetId="6">#REF!</definedName>
    <definedName name="\x">#REF!</definedName>
    <definedName name="\z" localSheetId="6">#REF!</definedName>
    <definedName name="\z">#REF!</definedName>
    <definedName name="________________________________________________Excel_BuiltIn_Print_Area_5_1">#REF!</definedName>
    <definedName name="_______________________________________________Excel_BuiltIn_Print_Area_5_1" localSheetId="7">#REF!</definedName>
    <definedName name="_______________________________________________Excel_BuiltIn_Print_Area_5_1">#REF!</definedName>
    <definedName name="_____________________________________________Excel_BuiltIn_Print_Area_5_1">#REF!</definedName>
    <definedName name="____________________________________________Excel_BuiltIn_Print_Area_5_1">#REF!</definedName>
    <definedName name="___________________________________________Excel_BuiltIn_Print_Area_5_1">#REF!</definedName>
    <definedName name="__________________________________________Excel_BuiltIn_Print_Area_5_1">#REF!</definedName>
    <definedName name="_________________________________________Excel_BuiltIn_Print_Area_5_1">#REF!</definedName>
    <definedName name="________________________________________Excel_BuiltIn_Print_Area_5_1">#REF!</definedName>
    <definedName name="_______________________________________Excel_BuiltIn_Print_Area_5_1">#REF!</definedName>
    <definedName name="______________________________________Excel_BuiltIn_Print_Area_5_1">#REF!</definedName>
    <definedName name="_____________________________________Excel_BuiltIn_Print_Area_5_1">#REF!</definedName>
    <definedName name="____________________________________Excel_BuiltIn_Print_Area_5_1">#REF!</definedName>
    <definedName name="___________________________________Excel_BuiltIn_Print_Area_5_1">#REF!</definedName>
    <definedName name="__________________________________Excel_BuiltIn_Print_Area_5_1">#REF!</definedName>
    <definedName name="_________________________________Excel_BuiltIn_Print_Area_5_1">#REF!</definedName>
    <definedName name="________________________________Excel_BuiltIn_Print_Area_5_1">#REF!</definedName>
    <definedName name="_______________________________Excel_BuiltIn_Print_Area_5_1">#REF!</definedName>
    <definedName name="______________________________Excel_BuiltIn_Print_Area_5_1">#REF!</definedName>
    <definedName name="_____________________________Excel_BuiltIn_Print_Area_5_1">#REF!</definedName>
    <definedName name="____________________________Excel_BuiltIn_Print_Area_5_1">#REF!</definedName>
    <definedName name="___________________________Excel_BuiltIn_Print_Area_5_1">#REF!</definedName>
    <definedName name="__________________________Excel_BuiltIn_Print_Area_5_1">#REF!</definedName>
    <definedName name="_________________________Excel_BuiltIn_Print_Area_5_1">#REF!</definedName>
    <definedName name="________________________Excel_BuiltIn_Print_Area_5_1">#REF!</definedName>
    <definedName name="_______________________Excel_BuiltIn_Print_Area_5_1">#REF!</definedName>
    <definedName name="_______________________pv3" localSheetId="6">#REF!</definedName>
    <definedName name="_______________________pv3">#REF!</definedName>
    <definedName name="______________________Ele200502" localSheetId="6">#REF!</definedName>
    <definedName name="______________________Ele200502">#REF!</definedName>
    <definedName name="______________________Excel_BuiltIn_Print_Area_5_1">#REF!</definedName>
    <definedName name="______________________pv3" localSheetId="6">#REF!</definedName>
    <definedName name="______________________pv3">#REF!</definedName>
    <definedName name="______________________Ser200705" localSheetId="6">#REF!</definedName>
    <definedName name="______________________Ser200705">#REF!</definedName>
    <definedName name="______________________Ser200712" localSheetId="6">#REF!</definedName>
    <definedName name="______________________Ser200712">#REF!</definedName>
    <definedName name="______________________Ser201104" localSheetId="6">#REF!</definedName>
    <definedName name="______________________Ser201104">#REF!</definedName>
    <definedName name="______________________TR2" localSheetId="6">#REF!</definedName>
    <definedName name="______________________TR2">#REF!</definedName>
    <definedName name="______________________TR5" localSheetId="6">#REF!</definedName>
    <definedName name="______________________TR5">#REF!</definedName>
    <definedName name="_____________________Ele200502" localSheetId="6">#REF!</definedName>
    <definedName name="_____________________Ele200502">#REF!</definedName>
    <definedName name="_____________________Ele200609" localSheetId="6">#REF!</definedName>
    <definedName name="_____________________Ele200609">#REF!</definedName>
    <definedName name="_____________________Excel_BuiltIn_Print_Area_5_1">#REF!</definedName>
    <definedName name="_____________________pv2" localSheetId="6">#REF!</definedName>
    <definedName name="_____________________pv2">#REF!</definedName>
    <definedName name="_____________________pv3" localSheetId="6">#REF!</definedName>
    <definedName name="_____________________pv3">#REF!</definedName>
    <definedName name="_____________________Ser200506" localSheetId="6">#REF!</definedName>
    <definedName name="_____________________Ser200506">#REF!</definedName>
    <definedName name="_____________________Ser200705" localSheetId="6">#REF!</definedName>
    <definedName name="_____________________Ser200705">#REF!</definedName>
    <definedName name="_____________________Ser200712" localSheetId="6">#REF!</definedName>
    <definedName name="_____________________Ser200712">#REF!</definedName>
    <definedName name="_____________________Ser201104" localSheetId="6">#REF!</definedName>
    <definedName name="_____________________Ser201104">#REF!</definedName>
    <definedName name="_____________________TR2" localSheetId="6">#REF!</definedName>
    <definedName name="_____________________TR2">#REF!</definedName>
    <definedName name="_____________________TR5" localSheetId="6">#REF!</definedName>
    <definedName name="_____________________TR5">#REF!</definedName>
    <definedName name="____________________Ele200502" localSheetId="6">#REF!</definedName>
    <definedName name="____________________Ele200502">#REF!</definedName>
    <definedName name="____________________Ele200609" localSheetId="6">#REF!</definedName>
    <definedName name="____________________Ele200609">#REF!</definedName>
    <definedName name="____________________Excel_BuiltIn_Print_Area_5_1">#REF!</definedName>
    <definedName name="____________________pv2" localSheetId="6">#REF!</definedName>
    <definedName name="____________________pv2">#REF!</definedName>
    <definedName name="____________________pv3" localSheetId="6">#REF!</definedName>
    <definedName name="____________________pv3">#REF!</definedName>
    <definedName name="____________________Ser200506" localSheetId="6">#REF!</definedName>
    <definedName name="____________________Ser200506">#REF!</definedName>
    <definedName name="____________________Ser200705" localSheetId="6">#REF!</definedName>
    <definedName name="____________________Ser200705">#REF!</definedName>
    <definedName name="____________________Ser200712" localSheetId="6">#REF!</definedName>
    <definedName name="____________________Ser200712">#REF!</definedName>
    <definedName name="____________________Ser201104" localSheetId="6">#REF!</definedName>
    <definedName name="____________________Ser201104">#REF!</definedName>
    <definedName name="____________________TR2" localSheetId="6">#REF!</definedName>
    <definedName name="____________________TR2">#REF!</definedName>
    <definedName name="____________________TR5" localSheetId="6">#REF!</definedName>
    <definedName name="____________________TR5">#REF!</definedName>
    <definedName name="___________________Ele200502" localSheetId="6">#REF!</definedName>
    <definedName name="___________________Ele200502">#REF!</definedName>
    <definedName name="___________________Ele200609" localSheetId="6">#REF!</definedName>
    <definedName name="___________________Ele200609">#REF!</definedName>
    <definedName name="___________________Excel_BuiltIn_Print_Area_5_1">#REF!</definedName>
    <definedName name="___________________pv2" localSheetId="6">#REF!</definedName>
    <definedName name="___________________pv2">#REF!</definedName>
    <definedName name="___________________pv3" localSheetId="6">#REF!</definedName>
    <definedName name="___________________pv3">#REF!</definedName>
    <definedName name="___________________Ser200506" localSheetId="6">#REF!</definedName>
    <definedName name="___________________Ser200506">#REF!</definedName>
    <definedName name="___________________Ser200705" localSheetId="6">#REF!</definedName>
    <definedName name="___________________Ser200705">#REF!</definedName>
    <definedName name="___________________Ser200712" localSheetId="6">#REF!</definedName>
    <definedName name="___________________Ser200712">#REF!</definedName>
    <definedName name="___________________Ser201104" localSheetId="6">#REF!</definedName>
    <definedName name="___________________Ser201104">#REF!</definedName>
    <definedName name="___________________TR2" localSheetId="6">#REF!</definedName>
    <definedName name="___________________TR2">#REF!</definedName>
    <definedName name="___________________TR5" localSheetId="6">#REF!</definedName>
    <definedName name="___________________TR5">#REF!</definedName>
    <definedName name="__________________BOR1" localSheetId="6">#REF!</definedName>
    <definedName name="__________________BOR1">#REF!</definedName>
    <definedName name="__________________Ele200502" localSheetId="6">#REF!</definedName>
    <definedName name="__________________Ele200502">#REF!</definedName>
    <definedName name="__________________Ele200609" localSheetId="6">#REF!</definedName>
    <definedName name="__________________Ele200609">#REF!</definedName>
    <definedName name="__________________Excel_BuiltIn_Print_Area_5_1">#REF!</definedName>
    <definedName name="__________________pv2" localSheetId="6">#REF!</definedName>
    <definedName name="__________________pv2">#REF!</definedName>
    <definedName name="__________________pv3" localSheetId="6">#REF!</definedName>
    <definedName name="__________________pv3">#REF!</definedName>
    <definedName name="__________________Ser200506" localSheetId="6">#REF!</definedName>
    <definedName name="__________________Ser200506">#REF!</definedName>
    <definedName name="__________________Ser200705" localSheetId="6">#REF!</definedName>
    <definedName name="__________________Ser200705">#REF!</definedName>
    <definedName name="__________________Ser200712" localSheetId="6">#REF!</definedName>
    <definedName name="__________________Ser200712">#REF!</definedName>
    <definedName name="__________________Ser201104" localSheetId="6">#REF!</definedName>
    <definedName name="__________________Ser201104">#REF!</definedName>
    <definedName name="__________________TR2" localSheetId="6">#REF!</definedName>
    <definedName name="__________________TR2">#REF!</definedName>
    <definedName name="__________________TR5" localSheetId="6">#REF!</definedName>
    <definedName name="__________________TR5">#REF!</definedName>
    <definedName name="_________________Ele200502" localSheetId="6">#REF!</definedName>
    <definedName name="_________________Ele200502">#REF!</definedName>
    <definedName name="_________________Ele200609" localSheetId="6">#REF!</definedName>
    <definedName name="_________________Ele200609">#REF!</definedName>
    <definedName name="_________________Excel_BuiltIn_Print_Area_5_1">#REF!</definedName>
    <definedName name="_________________FOG50">#REF!</definedName>
    <definedName name="_________________pv2" localSheetId="6">#REF!</definedName>
    <definedName name="_________________pv2">#REF!</definedName>
    <definedName name="_________________pv3" localSheetId="6">#REF!</definedName>
    <definedName name="_________________pv3">#REF!</definedName>
    <definedName name="_________________PVC100">#REF!</definedName>
    <definedName name="_________________PVC150">#REF!</definedName>
    <definedName name="_________________PVC50">#REF!</definedName>
    <definedName name="_________________PVC75">#REF!</definedName>
    <definedName name="_________________Ser200506" localSheetId="6">#REF!</definedName>
    <definedName name="_________________Ser200506">#REF!</definedName>
    <definedName name="_________________Ser200705" localSheetId="6">#REF!</definedName>
    <definedName name="_________________Ser200705">#REF!</definedName>
    <definedName name="_________________Ser200712" localSheetId="6">#REF!</definedName>
    <definedName name="_________________Ser200712">#REF!</definedName>
    <definedName name="_________________Ser201104" localSheetId="6">#REF!</definedName>
    <definedName name="_________________Ser201104">#REF!</definedName>
    <definedName name="_________________TR2" localSheetId="6">#REF!</definedName>
    <definedName name="_________________TR2">#REF!</definedName>
    <definedName name="_________________TR5" localSheetId="6">#REF!</definedName>
    <definedName name="_________________TR5">#REF!</definedName>
    <definedName name="_________________VBF1">#REF!</definedName>
    <definedName name="_________________VE1">#REF!</definedName>
    <definedName name="_________________VO1">#REF!</definedName>
    <definedName name="_________________VR1">#REF!</definedName>
    <definedName name="________________Ele200502" localSheetId="6">#REF!</definedName>
    <definedName name="________________Ele200502">#REF!</definedName>
    <definedName name="________________Ele200609" localSheetId="6">#REF!</definedName>
    <definedName name="________________Ele200609">#REF!</definedName>
    <definedName name="________________Excel_BuiltIn_Print_Area_5_1">#REF!</definedName>
    <definedName name="________________FOG50">#REF!</definedName>
    <definedName name="________________pv2" localSheetId="6">#REF!</definedName>
    <definedName name="________________pv2">#REF!</definedName>
    <definedName name="________________pv3" localSheetId="6">#REF!</definedName>
    <definedName name="________________pv3">#REF!</definedName>
    <definedName name="________________PVC100">#REF!</definedName>
    <definedName name="________________PVC150">#REF!</definedName>
    <definedName name="________________PVC50">#REF!</definedName>
    <definedName name="________________PVC75">#REF!</definedName>
    <definedName name="________________Ser200506" localSheetId="6">#REF!</definedName>
    <definedName name="________________Ser200506">#REF!</definedName>
    <definedName name="________________Ser200705" localSheetId="6">#REF!</definedName>
    <definedName name="________________Ser200705">#REF!</definedName>
    <definedName name="________________Ser200712" localSheetId="6">#REF!</definedName>
    <definedName name="________________Ser200712">#REF!</definedName>
    <definedName name="________________Ser201104" localSheetId="6">#REF!</definedName>
    <definedName name="________________Ser201104">#REF!</definedName>
    <definedName name="________________TR2" localSheetId="6">#REF!</definedName>
    <definedName name="________________TR2">#REF!</definedName>
    <definedName name="________________TR5" localSheetId="6">#REF!</definedName>
    <definedName name="________________TR5">#REF!</definedName>
    <definedName name="________________VBF1">#REF!</definedName>
    <definedName name="________________VE1">#REF!</definedName>
    <definedName name="________________VO1">#REF!</definedName>
    <definedName name="________________VR1">#REF!</definedName>
    <definedName name="_______________Ele200502" localSheetId="6">#REF!</definedName>
    <definedName name="_______________Ele200502">#REF!</definedName>
    <definedName name="_______________Ele200609" localSheetId="6">#REF!</definedName>
    <definedName name="_______________Ele200609">#REF!</definedName>
    <definedName name="_______________Excel_BuiltIn_Print_Area_5_1">#REF!</definedName>
    <definedName name="_______________FOG50">#REF!</definedName>
    <definedName name="_______________pv2" localSheetId="6">#REF!</definedName>
    <definedName name="_______________pv2">#REF!</definedName>
    <definedName name="_______________pv3" localSheetId="6">#REF!</definedName>
    <definedName name="_______________pv3">#REF!</definedName>
    <definedName name="_______________PVC100">#REF!</definedName>
    <definedName name="_______________PVC150">#REF!</definedName>
    <definedName name="_______________PVC50">#REF!</definedName>
    <definedName name="_______________PVC75">#REF!</definedName>
    <definedName name="_______________REV5" localSheetId="6">#REF!</definedName>
    <definedName name="_______________REV5">#REF!</definedName>
    <definedName name="_______________Ser200506" localSheetId="6">#REF!</definedName>
    <definedName name="_______________Ser200506">#REF!</definedName>
    <definedName name="_______________Ser200705" localSheetId="6">#REF!</definedName>
    <definedName name="_______________Ser200705">#REF!</definedName>
    <definedName name="_______________Ser200712" localSheetId="6">#REF!</definedName>
    <definedName name="_______________Ser200712">#REF!</definedName>
    <definedName name="_______________Ser201104" localSheetId="6">#REF!</definedName>
    <definedName name="_______________Ser201104">#REF!</definedName>
    <definedName name="_______________TR2" localSheetId="6">#REF!</definedName>
    <definedName name="_______________TR2">#REF!</definedName>
    <definedName name="_______________TR5" localSheetId="6">#REF!</definedName>
    <definedName name="_______________TR5">#REF!</definedName>
    <definedName name="_______________VBF1">#REF!</definedName>
    <definedName name="_______________VE1">#REF!</definedName>
    <definedName name="_______________VO1">#REF!</definedName>
    <definedName name="_______________VR1">#REF!</definedName>
    <definedName name="______________BOR1" localSheetId="6">#REF!</definedName>
    <definedName name="______________BOR1">#REF!</definedName>
    <definedName name="______________Ele200502" localSheetId="6">#REF!</definedName>
    <definedName name="______________Ele200502">#REF!</definedName>
    <definedName name="______________Ele200609" localSheetId="6">#REF!</definedName>
    <definedName name="______________Ele200609">#REF!</definedName>
    <definedName name="______________Excel_BuiltIn_Print_Area_5_1">#REF!</definedName>
    <definedName name="______________FOG50">#REF!</definedName>
    <definedName name="______________pv2" localSheetId="6">#REF!</definedName>
    <definedName name="______________pv2">#REF!</definedName>
    <definedName name="______________pv3" localSheetId="6">#REF!</definedName>
    <definedName name="______________pv3">#REF!</definedName>
    <definedName name="______________PVC100">#REF!</definedName>
    <definedName name="______________PVC150">#REF!</definedName>
    <definedName name="______________PVC50">#REF!</definedName>
    <definedName name="______________PVC75">#REF!</definedName>
    <definedName name="______________REV5" localSheetId="6">#REF!</definedName>
    <definedName name="______________REV5">#REF!</definedName>
    <definedName name="______________Ser200506" localSheetId="6">#REF!</definedName>
    <definedName name="______________Ser200506">#REF!</definedName>
    <definedName name="______________Ser200705" localSheetId="6">#REF!</definedName>
    <definedName name="______________Ser200705">#REF!</definedName>
    <definedName name="______________Ser200712" localSheetId="6">#REF!</definedName>
    <definedName name="______________Ser200712">#REF!</definedName>
    <definedName name="______________Ser201104" localSheetId="6">#REF!</definedName>
    <definedName name="______________Ser201104">#REF!</definedName>
    <definedName name="______________TR2" localSheetId="6">#REF!</definedName>
    <definedName name="______________TR2">#REF!</definedName>
    <definedName name="______________TR5" localSheetId="6">#REF!</definedName>
    <definedName name="______________TR5">#REF!</definedName>
    <definedName name="______________VBF1">#REF!</definedName>
    <definedName name="______________VE1">#REF!</definedName>
    <definedName name="______________VO1">#REF!</definedName>
    <definedName name="______________VR1">#REF!</definedName>
    <definedName name="_____________BOR1" localSheetId="6">#REF!</definedName>
    <definedName name="_____________BOR1">#REF!</definedName>
    <definedName name="_____________Ele200502" localSheetId="6">#REF!</definedName>
    <definedName name="_____________Ele200502">#REF!</definedName>
    <definedName name="_____________Ele200609" localSheetId="6">#REF!</definedName>
    <definedName name="_____________Ele200609">#REF!</definedName>
    <definedName name="_____________Excel_BuiltIn_Print_Area_5_1">#REF!</definedName>
    <definedName name="_____________FOG50">#REF!</definedName>
    <definedName name="_____________pv2" localSheetId="6">#REF!</definedName>
    <definedName name="_____________pv2">#REF!</definedName>
    <definedName name="_____________pv3" localSheetId="6">#REF!</definedName>
    <definedName name="_____________pv3">#REF!</definedName>
    <definedName name="_____________PVC100">#REF!</definedName>
    <definedName name="_____________PVC150">#REF!</definedName>
    <definedName name="_____________PVC50">#REF!</definedName>
    <definedName name="_____________PVC75">#REF!</definedName>
    <definedName name="_____________REV5" localSheetId="6">#REF!</definedName>
    <definedName name="_____________REV5">#REF!</definedName>
    <definedName name="_____________Ser200506" localSheetId="6">#REF!</definedName>
    <definedName name="_____________Ser200506">#REF!</definedName>
    <definedName name="_____________Ser200705" localSheetId="6">#REF!</definedName>
    <definedName name="_____________Ser200705">#REF!</definedName>
    <definedName name="_____________Ser200712" localSheetId="6">#REF!</definedName>
    <definedName name="_____________Ser200712">#REF!</definedName>
    <definedName name="_____________Ser201104" localSheetId="6">#REF!</definedName>
    <definedName name="_____________Ser201104">#REF!</definedName>
    <definedName name="_____________TR2" localSheetId="6">#REF!</definedName>
    <definedName name="_____________TR2">#REF!</definedName>
    <definedName name="_____________TR5" localSheetId="6">#REF!</definedName>
    <definedName name="_____________TR5">#REF!</definedName>
    <definedName name="_____________VBF1">#REF!</definedName>
    <definedName name="_____________VE1">#REF!</definedName>
    <definedName name="_____________VO1">#REF!</definedName>
    <definedName name="_____________VR1">#REF!</definedName>
    <definedName name="____________abc2" localSheetId="6">#REF!</definedName>
    <definedName name="____________abc2">#REF!</definedName>
    <definedName name="____________BOR1" localSheetId="6">#REF!</definedName>
    <definedName name="____________BOR1">#REF!</definedName>
    <definedName name="____________Ele200502" localSheetId="6">#REF!</definedName>
    <definedName name="____________Ele200502">#REF!</definedName>
    <definedName name="____________Ele200609" localSheetId="6">#REF!</definedName>
    <definedName name="____________Ele200609">#REF!</definedName>
    <definedName name="____________Excel_BuiltIn_Print_Area_5_1">#REF!</definedName>
    <definedName name="____________FOG50">#REF!</definedName>
    <definedName name="____________pv2" localSheetId="6">#REF!</definedName>
    <definedName name="____________pv2">#REF!</definedName>
    <definedName name="____________pv3" localSheetId="6">#REF!</definedName>
    <definedName name="____________pv3">#REF!</definedName>
    <definedName name="____________PVC100">#REF!</definedName>
    <definedName name="____________PVC150">#REF!</definedName>
    <definedName name="____________PVC50">#REF!</definedName>
    <definedName name="____________PVC75">#REF!</definedName>
    <definedName name="____________REV5" localSheetId="6">#REF!</definedName>
    <definedName name="____________REV5">#REF!</definedName>
    <definedName name="____________Ser200506" localSheetId="6">#REF!</definedName>
    <definedName name="____________Ser200506">#REF!</definedName>
    <definedName name="____________Ser200705" localSheetId="6">#REF!</definedName>
    <definedName name="____________Ser200705">#REF!</definedName>
    <definedName name="____________Ser200712" localSheetId="6">#REF!</definedName>
    <definedName name="____________Ser200712">#REF!</definedName>
    <definedName name="____________Ser201104" localSheetId="6">#REF!</definedName>
    <definedName name="____________Ser201104">#REF!</definedName>
    <definedName name="____________TR2" localSheetId="6">#REF!</definedName>
    <definedName name="____________TR2">#REF!</definedName>
    <definedName name="____________TR5" localSheetId="6">#REF!</definedName>
    <definedName name="____________TR5">#REF!</definedName>
    <definedName name="____________VBF1">#REF!</definedName>
    <definedName name="____________VE1">#REF!</definedName>
    <definedName name="____________VO1">#REF!</definedName>
    <definedName name="____________VR1">#REF!</definedName>
    <definedName name="___________abc2" localSheetId="6">#REF!</definedName>
    <definedName name="___________abc2">#REF!</definedName>
    <definedName name="___________BOR1">'[1]Bm 8'!#REF!</definedName>
    <definedName name="___________Ele200502" localSheetId="6">#REF!</definedName>
    <definedName name="___________Ele200502">#REF!</definedName>
    <definedName name="___________Ele200609" localSheetId="6">#REF!</definedName>
    <definedName name="___________Ele200609">#REF!</definedName>
    <definedName name="___________Excel_BuiltIn_Print_Area_5_1">#REF!</definedName>
    <definedName name="___________FOG50">#REF!</definedName>
    <definedName name="___________pv2" localSheetId="6">#REF!</definedName>
    <definedName name="___________pv2">#REF!</definedName>
    <definedName name="___________pv3" localSheetId="6">#REF!</definedName>
    <definedName name="___________pv3">#REF!</definedName>
    <definedName name="___________PVC100">#REF!</definedName>
    <definedName name="___________PVC150">#REF!</definedName>
    <definedName name="___________PVC50">#REF!</definedName>
    <definedName name="___________PVC75">#REF!</definedName>
    <definedName name="___________REV5" localSheetId="6">#REF!</definedName>
    <definedName name="___________REV5">#REF!</definedName>
    <definedName name="___________Ser200506" localSheetId="6">#REF!</definedName>
    <definedName name="___________Ser200506">#REF!</definedName>
    <definedName name="___________Ser200705" localSheetId="6">#REF!</definedName>
    <definedName name="___________Ser200705">#REF!</definedName>
    <definedName name="___________Ser200712" localSheetId="6">#REF!</definedName>
    <definedName name="___________Ser200712">#REF!</definedName>
    <definedName name="___________Ser201104" localSheetId="6">#REF!</definedName>
    <definedName name="___________Ser201104">#REF!</definedName>
    <definedName name="___________TR2" localSheetId="6">#REF!</definedName>
    <definedName name="___________TR2">#REF!</definedName>
    <definedName name="___________TR5" localSheetId="6">#REF!</definedName>
    <definedName name="___________TR5">#REF!</definedName>
    <definedName name="___________VBF1">"#ref!"</definedName>
    <definedName name="___________VE1">"#ref!"</definedName>
    <definedName name="___________VO1">"#ref!"</definedName>
    <definedName name="___________VR1">"#ref!"</definedName>
    <definedName name="__________abc2" localSheetId="6">#REF!</definedName>
    <definedName name="__________abc2">#REF!</definedName>
    <definedName name="__________BOR1">'[1]Bm 8'!#REF!</definedName>
    <definedName name="__________Ele200502" localSheetId="6">#REF!</definedName>
    <definedName name="__________Ele200502">#REF!</definedName>
    <definedName name="__________Ele200609" localSheetId="6">#REF!</definedName>
    <definedName name="__________Ele200609">#REF!</definedName>
    <definedName name="__________Excel_BuiltIn_Print_Area_5_1">#REF!</definedName>
    <definedName name="__________FOG50">#REF!</definedName>
    <definedName name="__________pv2" localSheetId="6">#REF!</definedName>
    <definedName name="__________pv2">#REF!</definedName>
    <definedName name="__________pv3" localSheetId="6">#REF!</definedName>
    <definedName name="__________pv3">#REF!</definedName>
    <definedName name="__________PVC100">#REF!</definedName>
    <definedName name="__________PVC150">#REF!</definedName>
    <definedName name="__________PVC50">#REF!</definedName>
    <definedName name="__________PVC75">#REF!</definedName>
    <definedName name="__________REV5" localSheetId="6">#REF!</definedName>
    <definedName name="__________REV5">#REF!</definedName>
    <definedName name="__________Ser200506" localSheetId="6">#REF!</definedName>
    <definedName name="__________Ser200506">#REF!</definedName>
    <definedName name="__________Ser200705" localSheetId="6">#REF!</definedName>
    <definedName name="__________Ser200705">#REF!</definedName>
    <definedName name="__________Ser200712" localSheetId="6">#REF!</definedName>
    <definedName name="__________Ser200712">#REF!</definedName>
    <definedName name="__________Ser201104" localSheetId="6">#REF!</definedName>
    <definedName name="__________Ser201104">#REF!</definedName>
    <definedName name="__________TR2" localSheetId="6">#REF!</definedName>
    <definedName name="__________TR2">#REF!</definedName>
    <definedName name="__________TR5" localSheetId="6">#REF!</definedName>
    <definedName name="__________TR5">#REF!</definedName>
    <definedName name="__________VBF1">#REF!</definedName>
    <definedName name="__________VE1">#REF!</definedName>
    <definedName name="__________VO1">#REF!</definedName>
    <definedName name="__________VR1">#REF!</definedName>
    <definedName name="_________abc2" localSheetId="6">#REF!</definedName>
    <definedName name="_________abc2">#REF!</definedName>
    <definedName name="_________BOR1" localSheetId="6">#REF!</definedName>
    <definedName name="_________BOR1">#REF!</definedName>
    <definedName name="_________Ele200502" localSheetId="6">#REF!</definedName>
    <definedName name="_________Ele200502">#REF!</definedName>
    <definedName name="_________Ele200609" localSheetId="6">#REF!</definedName>
    <definedName name="_________Ele200609">#REF!</definedName>
    <definedName name="_________Excel_BuiltIn_Print_Area_5_1">#REF!</definedName>
    <definedName name="_________FOG50">#REF!</definedName>
    <definedName name="_________pv2" localSheetId="6">#REF!</definedName>
    <definedName name="_________pv2">#REF!</definedName>
    <definedName name="_________pv3" localSheetId="6">#REF!</definedName>
    <definedName name="_________pv3">#REF!</definedName>
    <definedName name="_________PVC100">#REF!</definedName>
    <definedName name="_________PVC150">#REF!</definedName>
    <definedName name="_________PVC50">#REF!</definedName>
    <definedName name="_________PVC75">#REF!</definedName>
    <definedName name="_________REV5" localSheetId="6">#REF!</definedName>
    <definedName name="_________REV5">#REF!</definedName>
    <definedName name="_________Ser200506" localSheetId="6">#REF!</definedName>
    <definedName name="_________Ser200506">#REF!</definedName>
    <definedName name="_________Ser200705" localSheetId="6">#REF!</definedName>
    <definedName name="_________Ser200705">#REF!</definedName>
    <definedName name="_________Ser200712" localSheetId="6">#REF!</definedName>
    <definedName name="_________Ser200712">#REF!</definedName>
    <definedName name="_________Ser201104" localSheetId="6">#REF!</definedName>
    <definedName name="_________Ser201104">#REF!</definedName>
    <definedName name="_________TR2" localSheetId="6">#REF!</definedName>
    <definedName name="_________TR2">#REF!</definedName>
    <definedName name="_________TR5" localSheetId="6">#REF!</definedName>
    <definedName name="_________TR5">#REF!</definedName>
    <definedName name="_________VBF1">#REF!</definedName>
    <definedName name="_________VE1">#REF!</definedName>
    <definedName name="_________VO1">#REF!</definedName>
    <definedName name="_________VR1">#REF!</definedName>
    <definedName name="________abc2" localSheetId="6">#REF!</definedName>
    <definedName name="________abc2">#REF!</definedName>
    <definedName name="________BOR1">'[1]Bm 8'!#REF!</definedName>
    <definedName name="________Ele200502" localSheetId="6">#REF!</definedName>
    <definedName name="________Ele200502">#REF!</definedName>
    <definedName name="________Ele200609" localSheetId="6">#REF!</definedName>
    <definedName name="________Ele200609">#REF!</definedName>
    <definedName name="________Excel_BuiltIn_Print_Area_5_1">#REF!</definedName>
    <definedName name="________FOG50">#REF!</definedName>
    <definedName name="________NIL1" localSheetId="6">#REF!</definedName>
    <definedName name="________NIL1">#REF!</definedName>
    <definedName name="________pv2" localSheetId="6">#REF!</definedName>
    <definedName name="________pv2">#REF!</definedName>
    <definedName name="________pv3" localSheetId="6">#REF!</definedName>
    <definedName name="________pv3">#REF!</definedName>
    <definedName name="________PVC100">#REF!</definedName>
    <definedName name="________PVC150">#REF!</definedName>
    <definedName name="________PVC50">#REF!</definedName>
    <definedName name="________PVC75">#REF!</definedName>
    <definedName name="________REV5" localSheetId="6">#REF!</definedName>
    <definedName name="________REV5">#REF!</definedName>
    <definedName name="________Ser200506" localSheetId="6">#REF!</definedName>
    <definedName name="________Ser200506">#REF!</definedName>
    <definedName name="________Ser200705" localSheetId="6">#REF!</definedName>
    <definedName name="________Ser200705">#REF!</definedName>
    <definedName name="________Ser200712" localSheetId="6">#REF!</definedName>
    <definedName name="________Ser200712">#REF!</definedName>
    <definedName name="________Ser201104" localSheetId="6">#REF!</definedName>
    <definedName name="________Ser201104">#REF!</definedName>
    <definedName name="________TR2" localSheetId="6">#REF!</definedName>
    <definedName name="________TR2">#REF!</definedName>
    <definedName name="________TR5" localSheetId="6">#REF!</definedName>
    <definedName name="________TR5">#REF!</definedName>
    <definedName name="________VBF1">#REF!</definedName>
    <definedName name="________VE1">#REF!</definedName>
    <definedName name="________VO1">#REF!</definedName>
    <definedName name="________VR1">#REF!</definedName>
    <definedName name="_______abc2" localSheetId="6">#REF!</definedName>
    <definedName name="_______abc2">#REF!</definedName>
    <definedName name="_______BOR1">'[1]Bm 8'!#REF!</definedName>
    <definedName name="_______Ele200502" localSheetId="6">#REF!</definedName>
    <definedName name="_______Ele200502">#REF!</definedName>
    <definedName name="_______Ele200609" localSheetId="6">#REF!</definedName>
    <definedName name="_______Ele200609">#REF!</definedName>
    <definedName name="_______Excel_BuiltIn_Print_Area_5_1">#REF!</definedName>
    <definedName name="_______FOG50">#REF!</definedName>
    <definedName name="_______NIL1" localSheetId="6">#REF!</definedName>
    <definedName name="_______NIL1">#REF!</definedName>
    <definedName name="_______pv2" localSheetId="6">#REF!</definedName>
    <definedName name="_______pv2">#REF!</definedName>
    <definedName name="_______pv3" localSheetId="6">#REF!</definedName>
    <definedName name="_______pv3">#REF!</definedName>
    <definedName name="_______PVC100">#REF!</definedName>
    <definedName name="_______PVC150">#REF!</definedName>
    <definedName name="_______PVC50">#REF!</definedName>
    <definedName name="_______PVC75">#REF!</definedName>
    <definedName name="_______REV5" localSheetId="6">#REF!</definedName>
    <definedName name="_______REV5">#REF!</definedName>
    <definedName name="_______Ser200506" localSheetId="6">#REF!</definedName>
    <definedName name="_______Ser200506">#REF!</definedName>
    <definedName name="_______Ser200705" localSheetId="6">#REF!</definedName>
    <definedName name="_______Ser200705">#REF!</definedName>
    <definedName name="_______Ser200712" localSheetId="6">#REF!</definedName>
    <definedName name="_______Ser200712">#REF!</definedName>
    <definedName name="_______Ser201104" localSheetId="6">#REF!</definedName>
    <definedName name="_______Ser201104">#REF!</definedName>
    <definedName name="_______TR2" localSheetId="6">#REF!</definedName>
    <definedName name="_______TR2">#REF!</definedName>
    <definedName name="_______TR5" localSheetId="6">#REF!</definedName>
    <definedName name="_______TR5">#REF!</definedName>
    <definedName name="_______VBF1">#REF!</definedName>
    <definedName name="_______VE1">#REF!</definedName>
    <definedName name="_______VO1">#REF!</definedName>
    <definedName name="_______VR1">#REF!</definedName>
    <definedName name="______abc2" localSheetId="6">#REF!</definedName>
    <definedName name="______abc2">#REF!</definedName>
    <definedName name="______ABR95">[3]Consultoria!#REF!</definedName>
    <definedName name="______ABR96">[3]Consultoria!#REF!</definedName>
    <definedName name="______ABR97">[3]Consultoria!#REF!</definedName>
    <definedName name="______ABR98">[3]Consultoria!#REF!</definedName>
    <definedName name="______ABR99">[3]Consultoria!#REF!</definedName>
    <definedName name="______AGO95">[3]Consultoria!#REF!</definedName>
    <definedName name="______AGO96">[3]Consultoria!#REF!</definedName>
    <definedName name="______AGO97">[3]Consultoria!#REF!</definedName>
    <definedName name="______AGO98">[3]Consultoria!#REF!</definedName>
    <definedName name="______AGO99">[3]Consultoria!#REF!</definedName>
    <definedName name="______BOR1">'[1]Bm 8'!#REF!</definedName>
    <definedName name="______DEZ94">[3]Consultoria!#REF!</definedName>
    <definedName name="______DEZ95">[3]Consultoria!#REF!</definedName>
    <definedName name="______DEZ96">[3]Consultoria!#REF!</definedName>
    <definedName name="______DEZ97">[3]Consultoria!#REF!</definedName>
    <definedName name="______DEZ98">[3]Consultoria!#REF!</definedName>
    <definedName name="______DEZ99">[3]Consultoria!#REF!</definedName>
    <definedName name="______Ele200502" localSheetId="6">#REF!</definedName>
    <definedName name="______Ele200502">#REF!</definedName>
    <definedName name="______Ele200609" localSheetId="6">#REF!</definedName>
    <definedName name="______Ele200609">#REF!</definedName>
    <definedName name="______Excel_BuiltIn_Print_Area_5_1" localSheetId="7">#REF!</definedName>
    <definedName name="______Excel_BuiltIn_Print_Area_5_1">#REF!</definedName>
    <definedName name="______FEV95">[3]Consultoria!#REF!</definedName>
    <definedName name="______FEV96">[3]Consultoria!#REF!</definedName>
    <definedName name="______FEV97">[3]Consultoria!#REF!</definedName>
    <definedName name="______FEV98">[3]Consultoria!#REF!</definedName>
    <definedName name="______FEV99">[3]Consultoria!#REF!</definedName>
    <definedName name="______FOG50" localSheetId="7">#REF!</definedName>
    <definedName name="______FOG50">#REF!</definedName>
    <definedName name="______JAN95">[3]Consultoria!#REF!</definedName>
    <definedName name="______JAN96">[3]Consultoria!#REF!</definedName>
    <definedName name="______JAN97">[3]Consultoria!#REF!</definedName>
    <definedName name="______JAN98">[3]Consultoria!#REF!</definedName>
    <definedName name="______JAN99">[3]Consultoria!#REF!</definedName>
    <definedName name="______JUL95">[3]Consultoria!#REF!</definedName>
    <definedName name="______JUL96">[3]Consultoria!#REF!</definedName>
    <definedName name="______JUL97">[3]Consultoria!#REF!</definedName>
    <definedName name="______JUL98">[3]Consultoria!#REF!</definedName>
    <definedName name="______JUL99">[3]Consultoria!#REF!</definedName>
    <definedName name="______JUN95">[3]Consultoria!#REF!</definedName>
    <definedName name="______JUN96">[3]Consultoria!#REF!</definedName>
    <definedName name="______JUN97">[3]Consultoria!#REF!</definedName>
    <definedName name="______JUN98">[3]Consultoria!#REF!</definedName>
    <definedName name="______JUN99">[3]Consultoria!#REF!</definedName>
    <definedName name="______MAI95">[3]Consultoria!#REF!</definedName>
    <definedName name="______MAI96">[3]Consultoria!#REF!</definedName>
    <definedName name="______MAI97">[3]Consultoria!#REF!</definedName>
    <definedName name="______MAI98">[3]Consultoria!#REF!</definedName>
    <definedName name="______MAI99">[3]Consultoria!#REF!</definedName>
    <definedName name="______MAR95">[3]Consultoria!#REF!</definedName>
    <definedName name="______MAR96">[3]Consultoria!#REF!</definedName>
    <definedName name="______MAR97">[3]Consultoria!#REF!</definedName>
    <definedName name="______MAR98">[3]Consultoria!#REF!</definedName>
    <definedName name="______MAR99">[3]Consultoria!#REF!</definedName>
    <definedName name="______NIL1" localSheetId="6">#REF!</definedName>
    <definedName name="______NIL1">#REF!</definedName>
    <definedName name="______NOV94">[3]Consultoria!#REF!</definedName>
    <definedName name="______NOV95">[3]Consultoria!#REF!</definedName>
    <definedName name="______NOV96">[3]Consultoria!#REF!</definedName>
    <definedName name="______NOV97">[3]Consultoria!#REF!</definedName>
    <definedName name="______NOV98">[3]Consultoria!#REF!</definedName>
    <definedName name="______NOV99">[3]Consultoria!#REF!</definedName>
    <definedName name="______OUT94">[3]Consultoria!#REF!</definedName>
    <definedName name="______OUT95">[3]Consultoria!#REF!</definedName>
    <definedName name="______OUT96">[3]Consultoria!#REF!</definedName>
    <definedName name="______OUT97">[3]Consultoria!#REF!</definedName>
    <definedName name="______OUT98">[3]Consultoria!#REF!</definedName>
    <definedName name="______OUT99">[3]Consultoria!#REF!</definedName>
    <definedName name="______pv2" localSheetId="6">#REF!</definedName>
    <definedName name="______pv2">#REF!</definedName>
    <definedName name="______pv3" localSheetId="6">#REF!</definedName>
    <definedName name="______pv3">#REF!</definedName>
    <definedName name="______PVC100" localSheetId="7">#REF!</definedName>
    <definedName name="______PVC100">#REF!</definedName>
    <definedName name="______PVC150">#REF!</definedName>
    <definedName name="______PVC50">#REF!</definedName>
    <definedName name="______PVC75">#REF!</definedName>
    <definedName name="______REV5" localSheetId="6">#REF!</definedName>
    <definedName name="______REV5">#REF!</definedName>
    <definedName name="______Ser200506" localSheetId="6">#REF!</definedName>
    <definedName name="______Ser200506">#REF!</definedName>
    <definedName name="______Ser200705" localSheetId="6">#REF!</definedName>
    <definedName name="______Ser200705">#REF!</definedName>
    <definedName name="______Ser200712" localSheetId="6">#REF!</definedName>
    <definedName name="______Ser200712">#REF!</definedName>
    <definedName name="______Ser201104" localSheetId="6">#REF!</definedName>
    <definedName name="______Ser201104">#REF!</definedName>
    <definedName name="______SET94">[3]Consultoria!#REF!</definedName>
    <definedName name="______SET95">[3]Consultoria!#REF!</definedName>
    <definedName name="______SET96">[3]Consultoria!#REF!</definedName>
    <definedName name="______SET97">[3]Consultoria!#REF!</definedName>
    <definedName name="______SET98">[3]Consultoria!#REF!</definedName>
    <definedName name="______SET99">[3]Consultoria!#REF!</definedName>
    <definedName name="______TR2" localSheetId="6">#REF!</definedName>
    <definedName name="______TR2">#REF!</definedName>
    <definedName name="______TR5" localSheetId="6">#REF!</definedName>
    <definedName name="______TR5">#REF!</definedName>
    <definedName name="______VBF1" localSheetId="7">#REF!</definedName>
    <definedName name="______VBF1">#REF!</definedName>
    <definedName name="______VE1">#REF!</definedName>
    <definedName name="______VO1">#REF!</definedName>
    <definedName name="______VR1">#REF!</definedName>
    <definedName name="_____abc2" localSheetId="6">#REF!</definedName>
    <definedName name="_____abc2">#REF!</definedName>
    <definedName name="_____BOR1" localSheetId="6">#REF!</definedName>
    <definedName name="_____BOR1">#REF!</definedName>
    <definedName name="_____Ele200502" localSheetId="6">#REF!</definedName>
    <definedName name="_____Ele200502">#REF!</definedName>
    <definedName name="_____Ele200609" localSheetId="6">#REF!</definedName>
    <definedName name="_____Ele200609">#REF!</definedName>
    <definedName name="_____Excel_BuiltIn_Print_Area_5_1">#REF!</definedName>
    <definedName name="_____FOG50">#REF!</definedName>
    <definedName name="_____pv2" localSheetId="6">#REF!</definedName>
    <definedName name="_____pv2">#REF!</definedName>
    <definedName name="_____pv3" localSheetId="6">#REF!</definedName>
    <definedName name="_____pv3">#REF!</definedName>
    <definedName name="_____PVC100">#REF!</definedName>
    <definedName name="_____PVC150">#REF!</definedName>
    <definedName name="_____PVC50">#REF!</definedName>
    <definedName name="_____PVC75">#REF!</definedName>
    <definedName name="_____REV5" localSheetId="6">#REF!</definedName>
    <definedName name="_____REV5">#REF!</definedName>
    <definedName name="_____Ser200506" localSheetId="6">#REF!</definedName>
    <definedName name="_____Ser200506">#REF!</definedName>
    <definedName name="_____Ser200705" localSheetId="6">#REF!</definedName>
    <definedName name="_____Ser200705">#REF!</definedName>
    <definedName name="_____Ser200712" localSheetId="6">#REF!</definedName>
    <definedName name="_____Ser200712">#REF!</definedName>
    <definedName name="_____Ser201104" localSheetId="6">#REF!</definedName>
    <definedName name="_____Ser201104">#REF!</definedName>
    <definedName name="_____TR2" localSheetId="6">#REF!</definedName>
    <definedName name="_____TR2">#REF!</definedName>
    <definedName name="_____TR5" localSheetId="6">#REF!</definedName>
    <definedName name="_____TR5">#REF!</definedName>
    <definedName name="_____VBF1">#REF!</definedName>
    <definedName name="_____VE1">#REF!</definedName>
    <definedName name="_____VO1">#REF!</definedName>
    <definedName name="_____VR1">#REF!</definedName>
    <definedName name="____abc2" localSheetId="6">#REF!</definedName>
    <definedName name="____abc2">#REF!</definedName>
    <definedName name="____ABR95">[3]Consultoria!#REF!</definedName>
    <definedName name="____ABR96">[3]Consultoria!#REF!</definedName>
    <definedName name="____ABR97">[3]Consultoria!#REF!</definedName>
    <definedName name="____ABR98">[3]Consultoria!#REF!</definedName>
    <definedName name="____ABR99">[3]Consultoria!#REF!</definedName>
    <definedName name="____AGO95">[3]Consultoria!#REF!</definedName>
    <definedName name="____AGO96">[3]Consultoria!#REF!</definedName>
    <definedName name="____AGO97">[3]Consultoria!#REF!</definedName>
    <definedName name="____AGO98">[3]Consultoria!#REF!</definedName>
    <definedName name="____AGO99">[3]Consultoria!#REF!</definedName>
    <definedName name="____BOR1" localSheetId="6">#REF!</definedName>
    <definedName name="____BOR1">#REF!</definedName>
    <definedName name="____DEZ94">[3]Consultoria!#REF!</definedName>
    <definedName name="____DEZ95">[3]Consultoria!#REF!</definedName>
    <definedName name="____DEZ96">[3]Consultoria!#REF!</definedName>
    <definedName name="____DEZ97">[3]Consultoria!#REF!</definedName>
    <definedName name="____DEZ98">[3]Consultoria!#REF!</definedName>
    <definedName name="____DEZ99">[3]Consultoria!#REF!</definedName>
    <definedName name="____Ele200502" localSheetId="6">#REF!</definedName>
    <definedName name="____Ele200502">#REF!</definedName>
    <definedName name="____Ele200609" localSheetId="6">#REF!</definedName>
    <definedName name="____Ele200609">#REF!</definedName>
    <definedName name="____Excel_BuiltIn_Print_Area_5_1" localSheetId="7">#REF!</definedName>
    <definedName name="____Excel_BuiltIn_Print_Area_5_1">#REF!</definedName>
    <definedName name="____FEV95">[3]Consultoria!#REF!</definedName>
    <definedName name="____FEV96">[3]Consultoria!#REF!</definedName>
    <definedName name="____FEV97">[3]Consultoria!#REF!</definedName>
    <definedName name="____FEV98">[3]Consultoria!#REF!</definedName>
    <definedName name="____FEV99">[3]Consultoria!#REF!</definedName>
    <definedName name="____FOG50" localSheetId="7">#REF!</definedName>
    <definedName name="____FOG50">#REF!</definedName>
    <definedName name="____JAN95">[3]Consultoria!#REF!</definedName>
    <definedName name="____JAN96">[3]Consultoria!#REF!</definedName>
    <definedName name="____JAN97">[3]Consultoria!#REF!</definedName>
    <definedName name="____JAN98">[3]Consultoria!#REF!</definedName>
    <definedName name="____JAN99">[3]Consultoria!#REF!</definedName>
    <definedName name="____JUL95">[3]Consultoria!#REF!</definedName>
    <definedName name="____JUL96">[3]Consultoria!#REF!</definedName>
    <definedName name="____JUL97">[3]Consultoria!#REF!</definedName>
    <definedName name="____JUL98">[3]Consultoria!#REF!</definedName>
    <definedName name="____JUL99">[3]Consultoria!#REF!</definedName>
    <definedName name="____JUN95">[3]Consultoria!#REF!</definedName>
    <definedName name="____JUN96">[3]Consultoria!#REF!</definedName>
    <definedName name="____JUN97">[3]Consultoria!#REF!</definedName>
    <definedName name="____JUN98">[3]Consultoria!#REF!</definedName>
    <definedName name="____JUN99">[3]Consultoria!#REF!</definedName>
    <definedName name="____MAI95">[3]Consultoria!#REF!</definedName>
    <definedName name="____MAI96">[3]Consultoria!#REF!</definedName>
    <definedName name="____MAI97">[3]Consultoria!#REF!</definedName>
    <definedName name="____MAI98">[3]Consultoria!#REF!</definedName>
    <definedName name="____MAI99">[3]Consultoria!#REF!</definedName>
    <definedName name="____MAR95">[3]Consultoria!#REF!</definedName>
    <definedName name="____MAR96">[3]Consultoria!#REF!</definedName>
    <definedName name="____MAR97">[3]Consultoria!#REF!</definedName>
    <definedName name="____MAR98">[3]Consultoria!#REF!</definedName>
    <definedName name="____MAR99">[3]Consultoria!#REF!</definedName>
    <definedName name="____NIL1" localSheetId="6">#REF!</definedName>
    <definedName name="____NIL1">#REF!</definedName>
    <definedName name="____NOV94">[3]Consultoria!#REF!</definedName>
    <definedName name="____NOV95">[3]Consultoria!#REF!</definedName>
    <definedName name="____NOV96">[3]Consultoria!#REF!</definedName>
    <definedName name="____NOV97">[3]Consultoria!#REF!</definedName>
    <definedName name="____NOV98">[3]Consultoria!#REF!</definedName>
    <definedName name="____NOV99">[3]Consultoria!#REF!</definedName>
    <definedName name="____OUT94">[3]Consultoria!#REF!</definedName>
    <definedName name="____OUT95">[3]Consultoria!#REF!</definedName>
    <definedName name="____OUT96">[3]Consultoria!#REF!</definedName>
    <definedName name="____OUT97">[3]Consultoria!#REF!</definedName>
    <definedName name="____OUT98">[3]Consultoria!#REF!</definedName>
    <definedName name="____OUT99">[3]Consultoria!#REF!</definedName>
    <definedName name="____pv2" localSheetId="6">#REF!</definedName>
    <definedName name="____pv2">#REF!</definedName>
    <definedName name="____pv3" localSheetId="6">#REF!</definedName>
    <definedName name="____pv3">#REF!</definedName>
    <definedName name="____PVC100" localSheetId="7">#REF!</definedName>
    <definedName name="____PVC100">#REF!</definedName>
    <definedName name="____PVC150">#REF!</definedName>
    <definedName name="____PVC50">#REF!</definedName>
    <definedName name="____PVC75">#REF!</definedName>
    <definedName name="____REV5" localSheetId="6">#REF!</definedName>
    <definedName name="____REV5">#REF!</definedName>
    <definedName name="____Ser200506" localSheetId="6">#REF!</definedName>
    <definedName name="____Ser200506">#REF!</definedName>
    <definedName name="____Ser200705" localSheetId="6">#REF!</definedName>
    <definedName name="____Ser200705">#REF!</definedName>
    <definedName name="____Ser200712" localSheetId="6">#REF!</definedName>
    <definedName name="____Ser200712">#REF!</definedName>
    <definedName name="____Ser201104" localSheetId="6">#REF!</definedName>
    <definedName name="____Ser201104">#REF!</definedName>
    <definedName name="____SET94">[3]Consultoria!#REF!</definedName>
    <definedName name="____SET95">[3]Consultoria!#REF!</definedName>
    <definedName name="____SET96">[3]Consultoria!#REF!</definedName>
    <definedName name="____SET97">[3]Consultoria!#REF!</definedName>
    <definedName name="____SET98">[3]Consultoria!#REF!</definedName>
    <definedName name="____SET99">[3]Consultoria!#REF!</definedName>
    <definedName name="____TR2" localSheetId="6">#REF!</definedName>
    <definedName name="____TR2">#REF!</definedName>
    <definedName name="____TR5" localSheetId="6">#REF!</definedName>
    <definedName name="____TR5">#REF!</definedName>
    <definedName name="____VBF1" localSheetId="7">#REF!</definedName>
    <definedName name="____VBF1">#REF!</definedName>
    <definedName name="____VE1">#REF!</definedName>
    <definedName name="____VO1">#REF!</definedName>
    <definedName name="____VR1">#REF!</definedName>
    <definedName name="___2Excel_BuiltIn_Print_Titles_1_1">#REF!,#REF!</definedName>
    <definedName name="___abc2" localSheetId="6">#REF!</definedName>
    <definedName name="___abc2">#REF!</definedName>
    <definedName name="___ABR95">[3]Consultoria!#REF!</definedName>
    <definedName name="___ABR96">[3]Consultoria!#REF!</definedName>
    <definedName name="___ABR97">[3]Consultoria!#REF!</definedName>
    <definedName name="___ABR98">[3]Consultoria!#REF!</definedName>
    <definedName name="___ABR99">[3]Consultoria!#REF!</definedName>
    <definedName name="___AGO95">[3]Consultoria!#REF!</definedName>
    <definedName name="___AGO96">[3]Consultoria!#REF!</definedName>
    <definedName name="___AGO97">[3]Consultoria!#REF!</definedName>
    <definedName name="___AGO98">[3]Consultoria!#REF!</definedName>
    <definedName name="___AGO99">[3]Consultoria!#REF!</definedName>
    <definedName name="___BOR1">'[1]Bm 8'!#REF!</definedName>
    <definedName name="___DEZ94">[3]Consultoria!#REF!</definedName>
    <definedName name="___DEZ95">[3]Consultoria!#REF!</definedName>
    <definedName name="___DEZ96">[3]Consultoria!#REF!</definedName>
    <definedName name="___DEZ97">[3]Consultoria!#REF!</definedName>
    <definedName name="___DEZ98">[3]Consultoria!#REF!</definedName>
    <definedName name="___DEZ99">[3]Consultoria!#REF!</definedName>
    <definedName name="___Ele200502" localSheetId="6">#REF!</definedName>
    <definedName name="___Ele200502">#REF!</definedName>
    <definedName name="___Ele200609" localSheetId="6">#REF!</definedName>
    <definedName name="___Ele200609">#REF!</definedName>
    <definedName name="___Excel_BuiltIn_Print_Area_5_1" localSheetId="7">#REF!</definedName>
    <definedName name="___Excel_BuiltIn_Print_Area_5_1">#REF!</definedName>
    <definedName name="___FEV95">[3]Consultoria!#REF!</definedName>
    <definedName name="___FEV96">[3]Consultoria!#REF!</definedName>
    <definedName name="___FEV97">[3]Consultoria!#REF!</definedName>
    <definedName name="___FEV98">[3]Consultoria!#REF!</definedName>
    <definedName name="___FEV99">[3]Consultoria!#REF!</definedName>
    <definedName name="___FOG50" localSheetId="7">#REF!</definedName>
    <definedName name="___FOG50">#REF!</definedName>
    <definedName name="___JAN95">[3]Consultoria!#REF!</definedName>
    <definedName name="___JAN96">[3]Consultoria!#REF!</definedName>
    <definedName name="___JAN97">[3]Consultoria!#REF!</definedName>
    <definedName name="___JAN98">[3]Consultoria!#REF!</definedName>
    <definedName name="___JAN99">[3]Consultoria!#REF!</definedName>
    <definedName name="___JUL95">[3]Consultoria!#REF!</definedName>
    <definedName name="___JUL96">[3]Consultoria!#REF!</definedName>
    <definedName name="___JUL97">[3]Consultoria!#REF!</definedName>
    <definedName name="___JUL98">[3]Consultoria!#REF!</definedName>
    <definedName name="___JUL99">[3]Consultoria!#REF!</definedName>
    <definedName name="___JUN95">[3]Consultoria!#REF!</definedName>
    <definedName name="___JUN96">[3]Consultoria!#REF!</definedName>
    <definedName name="___JUN97">[3]Consultoria!#REF!</definedName>
    <definedName name="___JUN98">[3]Consultoria!#REF!</definedName>
    <definedName name="___JUN99">[3]Consultoria!#REF!</definedName>
    <definedName name="___MAI95">[3]Consultoria!#REF!</definedName>
    <definedName name="___MAI96">[3]Consultoria!#REF!</definedName>
    <definedName name="___MAI97">[3]Consultoria!#REF!</definedName>
    <definedName name="___MAI98">[3]Consultoria!#REF!</definedName>
    <definedName name="___MAI99">[3]Consultoria!#REF!</definedName>
    <definedName name="___MAR95">[3]Consultoria!#REF!</definedName>
    <definedName name="___MAR96">[3]Consultoria!#REF!</definedName>
    <definedName name="___MAR97">[3]Consultoria!#REF!</definedName>
    <definedName name="___MAR98">[3]Consultoria!#REF!</definedName>
    <definedName name="___MAR99">[3]Consultoria!#REF!</definedName>
    <definedName name="___NIL1" localSheetId="6">#REF!</definedName>
    <definedName name="___NIL1">#REF!</definedName>
    <definedName name="___NOV94">[3]Consultoria!#REF!</definedName>
    <definedName name="___NOV95">[3]Consultoria!#REF!</definedName>
    <definedName name="___NOV96">[3]Consultoria!#REF!</definedName>
    <definedName name="___NOV97">[3]Consultoria!#REF!</definedName>
    <definedName name="___NOV98">[3]Consultoria!#REF!</definedName>
    <definedName name="___NOV99">[3]Consultoria!#REF!</definedName>
    <definedName name="___OUT94">[3]Consultoria!#REF!</definedName>
    <definedName name="___OUT95">[3]Consultoria!#REF!</definedName>
    <definedName name="___OUT96">[3]Consultoria!#REF!</definedName>
    <definedName name="___OUT97">[3]Consultoria!#REF!</definedName>
    <definedName name="___OUT98">[3]Consultoria!#REF!</definedName>
    <definedName name="___OUT99">[3]Consultoria!#REF!</definedName>
    <definedName name="___pv2" localSheetId="6">#REF!</definedName>
    <definedName name="___pv2">#REF!</definedName>
    <definedName name="___pv3" localSheetId="6">#REF!</definedName>
    <definedName name="___pv3">#REF!</definedName>
    <definedName name="___PVC100" localSheetId="7">#REF!</definedName>
    <definedName name="___PVC100">#REF!</definedName>
    <definedName name="___PVC150">#REF!</definedName>
    <definedName name="___PVC50">#REF!</definedName>
    <definedName name="___PVC75">#REF!</definedName>
    <definedName name="___REV5" localSheetId="6">#REF!</definedName>
    <definedName name="___REV5">#REF!</definedName>
    <definedName name="___Ser200506" localSheetId="6">#REF!</definedName>
    <definedName name="___Ser200506">#REF!</definedName>
    <definedName name="___Ser200705" localSheetId="6">#REF!</definedName>
    <definedName name="___Ser200705">#REF!</definedName>
    <definedName name="___Ser200712" localSheetId="6">#REF!</definedName>
    <definedName name="___Ser200712">#REF!</definedName>
    <definedName name="___Ser201104" localSheetId="6">#REF!</definedName>
    <definedName name="___Ser201104">#REF!</definedName>
    <definedName name="___SET94">[3]Consultoria!#REF!</definedName>
    <definedName name="___SET95">[3]Consultoria!#REF!</definedName>
    <definedName name="___SET96">[3]Consultoria!#REF!</definedName>
    <definedName name="___SET97">[3]Consultoria!#REF!</definedName>
    <definedName name="___SET98">[3]Consultoria!#REF!</definedName>
    <definedName name="___SET99">[3]Consultoria!#REF!</definedName>
    <definedName name="___sub1" localSheetId="6">#REF!</definedName>
    <definedName name="___sub1">#REF!</definedName>
    <definedName name="___sub2" localSheetId="6">#REF!</definedName>
    <definedName name="___sub2">#REF!</definedName>
    <definedName name="___sub3" localSheetId="6">#REF!</definedName>
    <definedName name="___sub3">#REF!</definedName>
    <definedName name="___TR2" localSheetId="6">#REF!</definedName>
    <definedName name="___TR2">#REF!</definedName>
    <definedName name="___TR5" localSheetId="6">#REF!</definedName>
    <definedName name="___TR5">#REF!</definedName>
    <definedName name="___VBF1" localSheetId="7">#REF!</definedName>
    <definedName name="___VBF1">#REF!</definedName>
    <definedName name="___VE1">#REF!</definedName>
    <definedName name="___VO1">#REF!</definedName>
    <definedName name="___VR1">#REF!</definedName>
    <definedName name="__123Graph_A" hidden="1">[4]A!$AF$59:$AF$65</definedName>
    <definedName name="__123Graph_B" hidden="1">[4]A!$AG$58:$AG$64</definedName>
    <definedName name="__123Graph_D" hidden="1">'[5]Etapa Única'!$C$125:$C$134</definedName>
    <definedName name="__123Graph_E" hidden="1">'[5]Etapa Única'!$E$125:$E$134</definedName>
    <definedName name="__123Graph_X" hidden="1">[4]A!$AE$59:$AE$65</definedName>
    <definedName name="__1Excel_BuiltIn_Print_Area_1_1" localSheetId="6">#REF!</definedName>
    <definedName name="__1Excel_BuiltIn_Print_Area_1_1">#REF!</definedName>
    <definedName name="__2Excel_BuiltIn_Print_Titles_1_1">#REF!,#REF!</definedName>
    <definedName name="__6Excel_BuiltIn_Print_Area_3_1_1_1_1_1">#REF!</definedName>
    <definedName name="__6Excel_BuiltIn_Print_Area_4_1" localSheetId="6">#REF!</definedName>
    <definedName name="__6Excel_BuiltIn_Print_Area_4_1">#REF!</definedName>
    <definedName name="__abc2" localSheetId="6">#REF!</definedName>
    <definedName name="__abc2">#REF!</definedName>
    <definedName name="__ABR95">[3]Consultoria!#REF!</definedName>
    <definedName name="__ABR96">[3]Consultoria!#REF!</definedName>
    <definedName name="__ABR97">[3]Consultoria!#REF!</definedName>
    <definedName name="__ABR98">[3]Consultoria!#REF!</definedName>
    <definedName name="__ABR99">[3]Consultoria!#REF!</definedName>
    <definedName name="__AGO95">[3]Consultoria!#REF!</definedName>
    <definedName name="__AGO96">[3]Consultoria!#REF!</definedName>
    <definedName name="__AGO97">[3]Consultoria!#REF!</definedName>
    <definedName name="__AGO98">[3]Consultoria!#REF!</definedName>
    <definedName name="__AGO99">[3]Consultoria!#REF!</definedName>
    <definedName name="__BOR1">'[1]Bm 8'!#REF!</definedName>
    <definedName name="__DEZ94">[3]Consultoria!#REF!</definedName>
    <definedName name="__DEZ95">[3]Consultoria!#REF!</definedName>
    <definedName name="__DEZ96">[3]Consultoria!#REF!</definedName>
    <definedName name="__DEZ97">[3]Consultoria!#REF!</definedName>
    <definedName name="__DEZ98">[3]Consultoria!#REF!</definedName>
    <definedName name="__DEZ99">[3]Consultoria!#REF!</definedName>
    <definedName name="__Ele200502" localSheetId="6">#REF!</definedName>
    <definedName name="__Ele200502">#REF!</definedName>
    <definedName name="__Ele200609" localSheetId="6">#REF!</definedName>
    <definedName name="__Ele200609">#REF!</definedName>
    <definedName name="__Excel_BuiltIn_Print_Area_5_1" localSheetId="7">#REF!</definedName>
    <definedName name="__Excel_BuiltIn_Print_Area_5_1">#REF!</definedName>
    <definedName name="__FEV95">[3]Consultoria!#REF!</definedName>
    <definedName name="__FEV96">[3]Consultoria!#REF!</definedName>
    <definedName name="__FEV97">[3]Consultoria!#REF!</definedName>
    <definedName name="__FEV98">[3]Consultoria!#REF!</definedName>
    <definedName name="__FEV99">[3]Consultoria!#REF!</definedName>
    <definedName name="__FOG50" localSheetId="7">#REF!</definedName>
    <definedName name="__FOG50">#REF!</definedName>
    <definedName name="__JAN95">[3]Consultoria!#REF!</definedName>
    <definedName name="__JAN96">[3]Consultoria!#REF!</definedName>
    <definedName name="__JAN97">[3]Consultoria!#REF!</definedName>
    <definedName name="__JAN98">[3]Consultoria!#REF!</definedName>
    <definedName name="__JAN99">[3]Consultoria!#REF!</definedName>
    <definedName name="__JUL95">[3]Consultoria!#REF!</definedName>
    <definedName name="__JUL96">[3]Consultoria!#REF!</definedName>
    <definedName name="__JUL97">[3]Consultoria!#REF!</definedName>
    <definedName name="__JUL98">[3]Consultoria!#REF!</definedName>
    <definedName name="__JUL99">[3]Consultoria!#REF!</definedName>
    <definedName name="__JUN95">[3]Consultoria!#REF!</definedName>
    <definedName name="__JUN96">[3]Consultoria!#REF!</definedName>
    <definedName name="__JUN97">[3]Consultoria!#REF!</definedName>
    <definedName name="__JUN98">[3]Consultoria!#REF!</definedName>
    <definedName name="__JUN99">[3]Consultoria!#REF!</definedName>
    <definedName name="__MAI95">[3]Consultoria!#REF!</definedName>
    <definedName name="__MAI96">[3]Consultoria!#REF!</definedName>
    <definedName name="__MAI97">[3]Consultoria!#REF!</definedName>
    <definedName name="__MAI98">[3]Consultoria!#REF!</definedName>
    <definedName name="__MAI99">[3]Consultoria!#REF!</definedName>
    <definedName name="__MAR95">[3]Consultoria!#REF!</definedName>
    <definedName name="__MAR96">[3]Consultoria!#REF!</definedName>
    <definedName name="__MAR97">[3]Consultoria!#REF!</definedName>
    <definedName name="__MAR98">[3]Consultoria!#REF!</definedName>
    <definedName name="__MAR99">[3]Consultoria!#REF!</definedName>
    <definedName name="__NIL1" localSheetId="6">#REF!</definedName>
    <definedName name="__NIL1">#REF!</definedName>
    <definedName name="__NOV94">[3]Consultoria!#REF!</definedName>
    <definedName name="__NOV95">[3]Consultoria!#REF!</definedName>
    <definedName name="__NOV96">[3]Consultoria!#REF!</definedName>
    <definedName name="__NOV97">[3]Consultoria!#REF!</definedName>
    <definedName name="__NOV98">[3]Consultoria!#REF!</definedName>
    <definedName name="__NOV99">[3]Consultoria!#REF!</definedName>
    <definedName name="__OUT94">[3]Consultoria!#REF!</definedName>
    <definedName name="__OUT95">[3]Consultoria!#REF!</definedName>
    <definedName name="__OUT96">[3]Consultoria!#REF!</definedName>
    <definedName name="__OUT97">[3]Consultoria!#REF!</definedName>
    <definedName name="__OUT98">[3]Consultoria!#REF!</definedName>
    <definedName name="__OUT99">[3]Consultoria!#REF!</definedName>
    <definedName name="__pv2" localSheetId="6">#REF!</definedName>
    <definedName name="__pv2">#REF!</definedName>
    <definedName name="__pv3" localSheetId="6">#REF!</definedName>
    <definedName name="__pv3">#REF!</definedName>
    <definedName name="__PVC100" localSheetId="7">#REF!</definedName>
    <definedName name="__PVC100">#REF!</definedName>
    <definedName name="__PVC150">#REF!</definedName>
    <definedName name="__PVC50">#REF!</definedName>
    <definedName name="__PVC75">#REF!</definedName>
    <definedName name="__REV5" localSheetId="6">#REF!</definedName>
    <definedName name="__REV5">#REF!</definedName>
    <definedName name="__Ser200506" localSheetId="6">#REF!</definedName>
    <definedName name="__Ser200506">#REF!</definedName>
    <definedName name="__Ser200705" localSheetId="6">#REF!</definedName>
    <definedName name="__Ser200705">#REF!</definedName>
    <definedName name="__Ser200712" localSheetId="6">#REF!</definedName>
    <definedName name="__Ser200712">#REF!</definedName>
    <definedName name="__Ser201104" localSheetId="6">#REF!</definedName>
    <definedName name="__Ser201104">#REF!</definedName>
    <definedName name="__SET94">[3]Consultoria!#REF!</definedName>
    <definedName name="__SET95">[3]Consultoria!#REF!</definedName>
    <definedName name="__SET96">[3]Consultoria!#REF!</definedName>
    <definedName name="__SET97">[3]Consultoria!#REF!</definedName>
    <definedName name="__SET98">[3]Consultoria!#REF!</definedName>
    <definedName name="__SET99">[3]Consultoria!#REF!</definedName>
    <definedName name="__TR2" localSheetId="6">#REF!</definedName>
    <definedName name="__TR2">#REF!</definedName>
    <definedName name="__TR5" localSheetId="6">#REF!</definedName>
    <definedName name="__TR5">#REF!</definedName>
    <definedName name="__VBF1" localSheetId="7">#REF!</definedName>
    <definedName name="__VBF1">#REF!</definedName>
    <definedName name="__VE1">#REF!</definedName>
    <definedName name="__VO1">#REF!</definedName>
    <definedName name="__VR1">#REF!</definedName>
    <definedName name="__xlfn_SUMIFS">#N/A</definedName>
    <definedName name="_1________________________________________________Excel_BuiltIn_Print_Area_5_1">#REF!</definedName>
    <definedName name="_1____Excel_BuiltIn_Print_Titles_1_1">#REF!,#REF!</definedName>
    <definedName name="_10______________________________________Excel_BuiltIn_Print_Area_5_1">#REF!</definedName>
    <definedName name="_10Excel_BuiltIn_Print_Area_5_1">#REF!</definedName>
    <definedName name="_10Excel_BuiltIn_Print_Area_7_1">#REF!</definedName>
    <definedName name="_11_____________________________________Excel_BuiltIn_Print_Area_5_1">#REF!</definedName>
    <definedName name="_11Excel_BuiltIn_Print_Area_8_1">([6]EMERGÊNCIA!$A$1:$N$213,[6]EMERGÊNCIA!$A$214:$N$290)</definedName>
    <definedName name="_12____________________________________Excel_BuiltIn_Print_Area_5_1" localSheetId="7">#REF!</definedName>
    <definedName name="_12____________________________________Excel_BuiltIn_Print_Area_5_1">#REF!</definedName>
    <definedName name="_12Excel_BuiltIn_Print_Area_6_1" localSheetId="7">#REF!</definedName>
    <definedName name="_12Excel_BuiltIn_Print_Area_6_1">#REF!</definedName>
    <definedName name="_12Excel_BuiltIn_Print_Area_9_1" localSheetId="7">#REF!</definedName>
    <definedName name="_12Excel_BuiltIn_Print_Area_9_1">#REF!</definedName>
    <definedName name="_13___________________________________Excel_BuiltIn_Print_Area_5_1">#REF!</definedName>
    <definedName name="_13Excel_BuiltIn_Print_Titles_3_1">#REF!</definedName>
    <definedName name="_14__________________________________Excel_BuiltIn_Print_Area_5_1">#REF!</definedName>
    <definedName name="_14Excel_BuiltIn_Print_Area_7_1">#REF!</definedName>
    <definedName name="_14Excel_BuiltIn_Print_Titles_4_1">#REF!</definedName>
    <definedName name="_15_________________________________Excel_BuiltIn_Print_Area_5_1">#REF!</definedName>
    <definedName name="_15Excel_BuiltIn_Print_Area_8_1">([6]EMERGÊNCIA!$A$1:$N$213,[6]EMERGÊNCIA!$A$214:$N$290)</definedName>
    <definedName name="_15Excel_BuiltIn_Print_Titles_5_1" localSheetId="7">#REF!</definedName>
    <definedName name="_15Excel_BuiltIn_Print_Titles_5_1">#REF!</definedName>
    <definedName name="_16.3___VEÍCULOS" localSheetId="6">#REF!</definedName>
    <definedName name="_16.3___VEÍCULOS">#REF!</definedName>
    <definedName name="_16.4___COMBÚSTIVEL" localSheetId="6">#REF!</definedName>
    <definedName name="_16.4___COMBÚSTIVEL">#REF!</definedName>
    <definedName name="_16.5___EQUIPAMENTOS_DE_ESCRITÓRIO" localSheetId="6">#REF!</definedName>
    <definedName name="_16.5___EQUIPAMENTOS_DE_ESCRITÓRIO">#REF!</definedName>
    <definedName name="_16________________________________Excel_BuiltIn_Print_Area_5_1" localSheetId="7">#REF!</definedName>
    <definedName name="_16________________________________Excel_BuiltIn_Print_Area_5_1">#REF!</definedName>
    <definedName name="_16Excel_BuiltIn_Print_Titles_6_1" localSheetId="7">#REF!</definedName>
    <definedName name="_16Excel_BuiltIn_Print_Titles_6_1">#REF!</definedName>
    <definedName name="_17.1_MENSALISTA" localSheetId="6">#REF!</definedName>
    <definedName name="_17.1_MENSALISTA">#REF!</definedName>
    <definedName name="_17.2___HORISTA" localSheetId="6">#REF!</definedName>
    <definedName name="_17.2___HORISTA">#REF!</definedName>
    <definedName name="_17_______________________________Excel_BuiltIn_Print_Area_5_1">#REF!</definedName>
    <definedName name="_17Excel_BuiltIn_Print_Area_9_1">#REF!</definedName>
    <definedName name="_17Excel_BuiltIn_Print_Titles_7_1">#REF!</definedName>
    <definedName name="_18______________________________Excel_BuiltIn_Print_Area_5_1">#REF!</definedName>
    <definedName name="_18___CANTEIRO___INSTALAÇÃO___MANUTENÇÃO" localSheetId="6">#REF!</definedName>
    <definedName name="_18___CANTEIRO___INSTALAÇÃO___MANUTENÇÃO">#REF!</definedName>
    <definedName name="_18Excel_BuiltIn_Print_Titles_9_1">#REF!</definedName>
    <definedName name="_19_____________________________Excel_BuiltIn_Print_Area_5_1">#REF!</definedName>
    <definedName name="_1Excel_BuiltIn__FilterDatabase_1_1" localSheetId="6">#REF!</definedName>
    <definedName name="_1Excel_BuiltIn__FilterDatabase_1_1">#REF!</definedName>
    <definedName name="_1Excel_BuiltIn__FilterDatabase_12_1">#REF!</definedName>
    <definedName name="_1Excel_BuiltIn_Print_Area_1_1" localSheetId="6">#REF!</definedName>
    <definedName name="_1Excel_BuiltIn_Print_Area_1_1">#REF!</definedName>
    <definedName name="_1Excel_BuiltIn_Print_Area_1_1_1_1_1_1">#REF!</definedName>
    <definedName name="_1Excel_BuiltIn_Print_Area_2_1">#REF!</definedName>
    <definedName name="_1Excel_BuiltIn_Print_Area_2_1_1">NA()</definedName>
    <definedName name="_1Excel_BuiltIn_Print_Area_3_1" localSheetId="7">#REF!</definedName>
    <definedName name="_1Excel_BuiltIn_Print_Area_3_1" localSheetId="6">#REF!</definedName>
    <definedName name="_1Excel_BuiltIn_Print_Area_3_1">#REF!</definedName>
    <definedName name="_1Excel_BuiltIn_Print_Area_5_1">#REF!</definedName>
    <definedName name="_1Excel_BuiltIn_Print_Titles_1_1">#REF!,#REF!</definedName>
    <definedName name="_1VB3">#REF!</definedName>
    <definedName name="_2_______________________________________________Excel_BuiltIn_Print_Area_5_1" localSheetId="7">#REF!</definedName>
    <definedName name="_2_______________________________________________Excel_BuiltIn_Print_Area_5_1">#REF!</definedName>
    <definedName name="_2___Excel_BuiltIn_Print_Titles_1_1" localSheetId="7">#REF!,#REF!</definedName>
    <definedName name="_2___Excel_BuiltIn_Print_Titles_1_1">#REF!,#REF!</definedName>
    <definedName name="_20____________________________Excel_BuiltIn_Print_Area_5_1" localSheetId="7">#REF!</definedName>
    <definedName name="_20____________________________Excel_BuiltIn_Print_Area_5_1">#REF!</definedName>
    <definedName name="_21___________________________Excel_BuiltIn_Print_Area_5_1" localSheetId="7">#REF!</definedName>
    <definedName name="_21___________________________Excel_BuiltIn_Print_Area_5_1">#REF!</definedName>
    <definedName name="_22__________________________Excel_BuiltIn_Print_Area_5_1" localSheetId="7">#REF!</definedName>
    <definedName name="_22__________________________Excel_BuiltIn_Print_Area_5_1">#REF!</definedName>
    <definedName name="_23_________________________Excel_BuiltIn_Print_Area_5_1">#REF!</definedName>
    <definedName name="_24________________________Excel_BuiltIn_Print_Area_5_1">#REF!</definedName>
    <definedName name="_25_______________________Excel_BuiltIn_Print_Area_5_1">#REF!</definedName>
    <definedName name="_26______________________Excel_BuiltIn_Print_Area_5_1">#REF!</definedName>
    <definedName name="_27_____________________Excel_BuiltIn_Print_Area_5_1">#REF!</definedName>
    <definedName name="_28____________________Excel_BuiltIn_Print_Area_5_1">#REF!</definedName>
    <definedName name="_28Excel_BuiltIn_Print_Titles_3_1">#REF!</definedName>
    <definedName name="_29___________________Excel_BuiltIn_Print_Area_5_1">#REF!</definedName>
    <definedName name="_2Excel_BuiltIn__FilterDatabase_1_1_1" localSheetId="6">#REF!</definedName>
    <definedName name="_2Excel_BuiltIn__FilterDatabase_1_1_1">#REF!</definedName>
    <definedName name="_2Excel_BuiltIn__FilterDatabase_12_1">#REF!</definedName>
    <definedName name="_2Excel_BuiltIn_Print_Area_1_1_1_1_1_1_1">#REF!</definedName>
    <definedName name="_2Excel_BuiltIn_Print_Area_2_1" localSheetId="6">#REF!</definedName>
    <definedName name="_2Excel_BuiltIn_Print_Area_2_1">#REF!</definedName>
    <definedName name="_2Excel_BuiltIn_Print_Area_2_1_1">"#ref!"</definedName>
    <definedName name="_2Excel_BuiltIn_Print_Area_3_1_1">#REF!</definedName>
    <definedName name="_2Excel_BuiltIn_Print_Area_5_1">#REF!</definedName>
    <definedName name="_2Excel_BuiltIn_Print_Titles_1_1" localSheetId="6">#REF!,#REF!</definedName>
    <definedName name="_2Excel_BuiltIn_Print_Titles_1_1">#REF!,#REF!</definedName>
    <definedName name="_3_____________________________________________Excel_BuiltIn_Print_Area_5_1" localSheetId="7">#REF!</definedName>
    <definedName name="_3_____________________________________________Excel_BuiltIn_Print_Area_5_1">#REF!</definedName>
    <definedName name="_30__________________Excel_BuiltIn_Print_Area_5_1" localSheetId="7">#REF!</definedName>
    <definedName name="_30__________________Excel_BuiltIn_Print_Area_5_1">#REF!</definedName>
    <definedName name="_31_________________Excel_BuiltIn_Print_Area_5_1" localSheetId="7">#REF!</definedName>
    <definedName name="_31_________________Excel_BuiltIn_Print_Area_5_1">#REF!</definedName>
    <definedName name="_32________________Excel_BuiltIn_Print_Area_5_1">#REF!</definedName>
    <definedName name="_33_______________Excel_BuiltIn_Print_Area_5_1">#REF!</definedName>
    <definedName name="_34______________Excel_BuiltIn_Print_Area_5_1">#REF!</definedName>
    <definedName name="_35_____________Excel_BuiltIn_Print_Area_5_1">#REF!</definedName>
    <definedName name="_36____________Excel_BuiltIn_Print_Area_5_1">#REF!</definedName>
    <definedName name="_37___________Excel_BuiltIn_Print_Area_5_1">#REF!</definedName>
    <definedName name="_38__________Excel_BuiltIn_Print_Area_5_1">#REF!</definedName>
    <definedName name="_39_________Excel_BuiltIn_Print_Area_5_1">#REF!</definedName>
    <definedName name="_39Excel_BuiltIn_Print_Titles_4_1">#REF!</definedName>
    <definedName name="_3Excel_BuiltIn_Print_Area_2_1">#REF!</definedName>
    <definedName name="_3Excel_BuiltIn_Print_Area_3_1_1_1_1_1">#REF!</definedName>
    <definedName name="_3Excel_BuiltIn_Print_Area_4_1" localSheetId="6">#REF!</definedName>
    <definedName name="_3Excel_BuiltIn_Print_Area_4_1">#REF!</definedName>
    <definedName name="_3Excel_BuiltIn_Print_Area_5_1">"#ref!"</definedName>
    <definedName name="_3Excel_BuiltIn_Print_Titles_1_1" localSheetId="7">#REF!,#REF!</definedName>
    <definedName name="_3Excel_BuiltIn_Print_Titles_1_1" localSheetId="6">#REF!,#REF!</definedName>
    <definedName name="_3Excel_BuiltIn_Print_Titles_1_1">#REF!,#REF!</definedName>
    <definedName name="_4____________________________________________Excel_BuiltIn_Print_Area_5_1" localSheetId="7">#REF!</definedName>
    <definedName name="_4____________________________________________Excel_BuiltIn_Print_Area_5_1">#REF!</definedName>
    <definedName name="_4_Excel_BuiltIn_Print_Titles_1_1" localSheetId="7">#REF!,#REF!</definedName>
    <definedName name="_4_Excel_BuiltIn_Print_Titles_1_1">#REF!,#REF!</definedName>
    <definedName name="_40________Excel_BuiltIn_Print_Area_5_1">#REF!</definedName>
    <definedName name="_41_______Excel_BuiltIn_Print_Area_5_1">#REF!</definedName>
    <definedName name="_42______Excel_BuiltIn_Print_Area_5_1">#REF!</definedName>
    <definedName name="_43_____Excel_BuiltIn_Print_Area_5_1">#REF!</definedName>
    <definedName name="_44____Excel_BuiltIn_Print_Area_5_1">#REF!</definedName>
    <definedName name="_45___Excel_BuiltIn_Print_Area_5_1">#REF!</definedName>
    <definedName name="_46__Excel_BuiltIn_Print_Area_5_1">#REF!</definedName>
    <definedName name="_47_Excel_BuiltIn_Print_Area_5_1">#REF!</definedName>
    <definedName name="_48Excel_BuiltIn_Print_Area_1_1_1_1_1_1">#REF!</definedName>
    <definedName name="_49Excel_BuiltIn_Print_Area_2_1_1">#REF!</definedName>
    <definedName name="_4Excel_BuiltIn_Print_Area_1_1" localSheetId="6">#REF!</definedName>
    <definedName name="_4Excel_BuiltIn_Print_Area_1_1">#REF!</definedName>
    <definedName name="_4Excel_BuiltIn_Print_Area_3_1">#REF!</definedName>
    <definedName name="_4Excel_BuiltIn_Print_Area_3_1_1_1_1_1">#REF!</definedName>
    <definedName name="_4Excel_BuiltIn_Print_Titles_1_1">"#ref!"</definedName>
    <definedName name="_5___________________________________________Excel_BuiltIn_Print_Area_5_1">#REF!</definedName>
    <definedName name="_50Excel_BuiltIn_Print_Titles_5_1">#REF!</definedName>
    <definedName name="_57Excel_BuiltIn_Print_Area_5_1">#REF!</definedName>
    <definedName name="_58Excel_BuiltIn_Print_Titles_1_1" localSheetId="7">#REF!,#REF!</definedName>
    <definedName name="_58Excel_BuiltIn_Print_Titles_1_1">#REF!,#REF!</definedName>
    <definedName name="_5Excel_BuiltIn_Print_Area_2_1" localSheetId="6">#REF!</definedName>
    <definedName name="_5Excel_BuiltIn_Print_Area_2_1">#REF!</definedName>
    <definedName name="_5Excel_BuiltIn_Print_Area_3_1">#REF!</definedName>
    <definedName name="_6__________________________________________Excel_BuiltIn_Print_Area_5_1">#REF!</definedName>
    <definedName name="_61Excel_BuiltIn_Print_Titles_6_1">#REF!</definedName>
    <definedName name="_6Excel_BuiltIn_Print_Area_3_1_1_1_1_1">#REF!</definedName>
    <definedName name="_6Excel_BuiltIn_Print_Area_4_1" localSheetId="6">#REF!</definedName>
    <definedName name="_6Excel_BuiltIn_Print_Area_4_1">#REF!</definedName>
    <definedName name="_7_________________________________________Excel_BuiltIn_Print_Area_5_1">#REF!</definedName>
    <definedName name="_72Excel_BuiltIn_Print_Titles_7_1">#REF!</definedName>
    <definedName name="_7Excel_BuiltIn_Print_Area_4_1">#REF!</definedName>
    <definedName name="_8________________________________________Excel_BuiltIn_Print_Area_5_1">#REF!</definedName>
    <definedName name="_83Excel_BuiltIn_Print_Titles_9_1">#REF!</definedName>
    <definedName name="_8Excel_BuiltIn_Print_Area_4_1">#REF!</definedName>
    <definedName name="_8Excel_BuiltIn_Print_Area_5_1">#REF!</definedName>
    <definedName name="_9_______________________________________Excel_BuiltIn_Print_Area_5_1">#REF!</definedName>
    <definedName name="_9Excel_BuiltIn_Print_Area_6_1">#REF!</definedName>
    <definedName name="_aaa1">#REF!</definedName>
    <definedName name="_aaa2">#REF!</definedName>
    <definedName name="_abc2" localSheetId="6">#REF!</definedName>
    <definedName name="_abc2">#REF!</definedName>
    <definedName name="_ABR95">[3]Consultoria!#REF!</definedName>
    <definedName name="_ABR96">[3]Consultoria!#REF!</definedName>
    <definedName name="_ABR97">[3]Consultoria!#REF!</definedName>
    <definedName name="_ABR98">[3]Consultoria!#REF!</definedName>
    <definedName name="_ABR99">[3]Consultoria!#REF!</definedName>
    <definedName name="_AGO95">[3]Consultoria!#REF!</definedName>
    <definedName name="_AGO96">[3]Consultoria!#REF!</definedName>
    <definedName name="_AGO97">[3]Consultoria!#REF!</definedName>
    <definedName name="_AGO98">[3]Consultoria!#REF!</definedName>
    <definedName name="_AGO99">[3]Consultoria!#REF!</definedName>
    <definedName name="_BOR1">'[1]Bm 8'!#REF!</definedName>
    <definedName name="_DEZ94">[3]Consultoria!#REF!</definedName>
    <definedName name="_DEZ95">[3]Consultoria!#REF!</definedName>
    <definedName name="_DEZ96">[3]Consultoria!#REF!</definedName>
    <definedName name="_DEZ97">[3]Consultoria!#REF!</definedName>
    <definedName name="_DEZ98">[3]Consultoria!#REF!</definedName>
    <definedName name="_DEZ99">[3]Consultoria!#REF!</definedName>
    <definedName name="_Ele200502" localSheetId="6">#REF!</definedName>
    <definedName name="_Ele200502">#REF!</definedName>
    <definedName name="_Ele200609" localSheetId="6">#REF!</definedName>
    <definedName name="_Ele200609">#REF!</definedName>
    <definedName name="_Excel_BuiltIn_Print_Area_5_1" localSheetId="7">#REF!</definedName>
    <definedName name="_Excel_BuiltIn_Print_Area_5_1">#REF!</definedName>
    <definedName name="_FEV95">[3]Consultoria!#REF!</definedName>
    <definedName name="_FEV96">[3]Consultoria!#REF!</definedName>
    <definedName name="_FEV97">[3]Consultoria!#REF!</definedName>
    <definedName name="_FEV98">[3]Consultoria!#REF!</definedName>
    <definedName name="_FEV99">[3]Consultoria!#REF!</definedName>
    <definedName name="_Fill" localSheetId="7">#REF!</definedName>
    <definedName name="_Fill" localSheetId="0" hidden="1">#REF!</definedName>
    <definedName name="_Fill" localSheetId="6" hidden="1">#REF!</definedName>
    <definedName name="_Fill" hidden="1">#REF!</definedName>
    <definedName name="_xlnm._FilterDatabase" localSheetId="7" hidden="1">'CURVA ABC'!$A$7:$K$12</definedName>
    <definedName name="_xlnm._FilterDatabase" localSheetId="0" hidden="1">ORÇAMENTO!$A$4:$I$13</definedName>
    <definedName name="_FOG50" localSheetId="7">#REF!</definedName>
    <definedName name="_FOG50" localSheetId="6">#REF!</definedName>
    <definedName name="_FOG50">#REF!</definedName>
    <definedName name="_For01">#REF!</definedName>
    <definedName name="_int01">#REF!</definedName>
    <definedName name="_int02">#REF!</definedName>
    <definedName name="_int03">#REF!</definedName>
    <definedName name="_int04">#REF!</definedName>
    <definedName name="_int05">#REF!</definedName>
    <definedName name="_JAN95">[3]Consultoria!#REF!</definedName>
    <definedName name="_JAN96">[3]Consultoria!#REF!</definedName>
    <definedName name="_JAN97">[3]Consultoria!#REF!</definedName>
    <definedName name="_JAN98">[3]Consultoria!#REF!</definedName>
    <definedName name="_JAN99">[3]Consultoria!#REF!</definedName>
    <definedName name="_JUL95">[3]Consultoria!#REF!</definedName>
    <definedName name="_JUL96">[3]Consultoria!#REF!</definedName>
    <definedName name="_JUL97">[3]Consultoria!#REF!</definedName>
    <definedName name="_JUL98">[3]Consultoria!#REF!</definedName>
    <definedName name="_JUL99">[3]Consultoria!#REF!</definedName>
    <definedName name="_JUN95">[3]Consultoria!#REF!</definedName>
    <definedName name="_JUN96">[3]Consultoria!#REF!</definedName>
    <definedName name="_JUN97">[3]Consultoria!#REF!</definedName>
    <definedName name="_JUN98">[3]Consultoria!#REF!</definedName>
    <definedName name="_JUN99">[3]Consultoria!#REF!</definedName>
    <definedName name="_Key1" localSheetId="0" hidden="1">#REF!</definedName>
    <definedName name="_Key1" localSheetId="6" hidden="1">#REF!</definedName>
    <definedName name="_Key1" hidden="1">#REF!</definedName>
    <definedName name="_Key2" localSheetId="0" hidden="1">#REF!</definedName>
    <definedName name="_Key2" localSheetId="6" hidden="1">#REF!</definedName>
    <definedName name="_Key2" hidden="1">#REF!</definedName>
    <definedName name="_lim01">#REF!</definedName>
    <definedName name="_MAI95">[3]Consultoria!#REF!</definedName>
    <definedName name="_MAI96">[3]Consultoria!#REF!</definedName>
    <definedName name="_MAI97">[3]Consultoria!#REF!</definedName>
    <definedName name="_MAI98">[3]Consultoria!#REF!</definedName>
    <definedName name="_MAI99">[3]Consultoria!#REF!</definedName>
    <definedName name="_MAR95">[3]Consultoria!#REF!</definedName>
    <definedName name="_MAR96">[3]Consultoria!#REF!</definedName>
    <definedName name="_MAR97">[3]Consultoria!#REF!</definedName>
    <definedName name="_MAR98">[3]Consultoria!#REF!</definedName>
    <definedName name="_MAR99">[3]Consultoria!#REF!</definedName>
    <definedName name="_MM" localSheetId="6" hidden="1">#REF!</definedName>
    <definedName name="_MM" hidden="1">#REF!</definedName>
    <definedName name="_NIL1" localSheetId="6">#REF!</definedName>
    <definedName name="_NIL1">#REF!</definedName>
    <definedName name="_NOV94">[3]Consultoria!#REF!</definedName>
    <definedName name="_NOV95">[3]Consultoria!#REF!</definedName>
    <definedName name="_NOV96">[3]Consultoria!#REF!</definedName>
    <definedName name="_NOV97">[3]Consultoria!#REF!</definedName>
    <definedName name="_NOV98">[3]Consultoria!#REF!</definedName>
    <definedName name="_NOV99">[3]Consultoria!#REF!</definedName>
    <definedName name="_Order1" hidden="1">255</definedName>
    <definedName name="_Order2" localSheetId="7" hidden="1">255</definedName>
    <definedName name="_Order2" localSheetId="6" hidden="1">255</definedName>
    <definedName name="_Order2" hidden="1">255</definedName>
    <definedName name="_OUT94">[3]Consultoria!#REF!</definedName>
    <definedName name="_OUT95">[3]Consultoria!#REF!</definedName>
    <definedName name="_OUT96">[3]Consultoria!#REF!</definedName>
    <definedName name="_OUT97">[3]Consultoria!#REF!</definedName>
    <definedName name="_OUT98">[3]Consultoria!#REF!</definedName>
    <definedName name="_OUT99">[3]Consultoria!#REF!</definedName>
    <definedName name="_POS21" localSheetId="7">#REF!</definedName>
    <definedName name="_POS21">#REF!</definedName>
    <definedName name="_pv2" localSheetId="6">#REF!</definedName>
    <definedName name="_pv2">#REF!</definedName>
    <definedName name="_pv3" localSheetId="6">#REF!</definedName>
    <definedName name="_pv3">#REF!</definedName>
    <definedName name="_PVC100" localSheetId="7">#REF!</definedName>
    <definedName name="_PVC100" localSheetId="6">#REF!</definedName>
    <definedName name="_PVC100">#REF!</definedName>
    <definedName name="_PVC150" localSheetId="7">#REF!</definedName>
    <definedName name="_PVC150" localSheetId="6">#REF!</definedName>
    <definedName name="_PVC150">#REF!</definedName>
    <definedName name="_PVC50" localSheetId="7">#REF!</definedName>
    <definedName name="_PVC50" localSheetId="6">#REF!</definedName>
    <definedName name="_PVC50">#REF!</definedName>
    <definedName name="_PVC75" localSheetId="6">#REF!</definedName>
    <definedName name="_PVC75">#REF!</definedName>
    <definedName name="_REV5" localSheetId="6">#REF!</definedName>
    <definedName name="_REV5">#REF!</definedName>
    <definedName name="_s">#REF!</definedName>
    <definedName name="_Ser200506" localSheetId="6">#REF!</definedName>
    <definedName name="_Ser200506">#REF!</definedName>
    <definedName name="_Ser200705" localSheetId="6">#REF!</definedName>
    <definedName name="_Ser200705">#REF!</definedName>
    <definedName name="_Ser200712" localSheetId="6">#REF!</definedName>
    <definedName name="_Ser200712">#REF!</definedName>
    <definedName name="_Ser201104" localSheetId="6">#REF!</definedName>
    <definedName name="_Ser201104">#REF!</definedName>
    <definedName name="_SET94">[3]Consultoria!#REF!</definedName>
    <definedName name="_SET95">[3]Consultoria!#REF!</definedName>
    <definedName name="_SET96">[3]Consultoria!#REF!</definedName>
    <definedName name="_SET97">[3]Consultoria!#REF!</definedName>
    <definedName name="_SET98">[3]Consultoria!#REF!</definedName>
    <definedName name="_SET99">[3]Consultoria!#REF!</definedName>
    <definedName name="_Sort" localSheetId="0" hidden="1">#REF!</definedName>
    <definedName name="_Sort" localSheetId="6" hidden="1">#REF!</definedName>
    <definedName name="_Sort" hidden="1">#REF!</definedName>
    <definedName name="_sub1" localSheetId="6">#REF!</definedName>
    <definedName name="_sub1">#REF!</definedName>
    <definedName name="_sub2" localSheetId="6">#REF!</definedName>
    <definedName name="_sub2">#REF!</definedName>
    <definedName name="_sub3" localSheetId="6">#REF!</definedName>
    <definedName name="_sub3">#REF!</definedName>
    <definedName name="_tot1">[7]PLANILHA!#REF!</definedName>
    <definedName name="_TR2" localSheetId="6">#REF!</definedName>
    <definedName name="_TR2">#REF!</definedName>
    <definedName name="_TR5" localSheetId="6">#REF!</definedName>
    <definedName name="_TR5">#REF!</definedName>
    <definedName name="_VBF1" localSheetId="7">#REF!</definedName>
    <definedName name="_VBF1" localSheetId="6">#REF!</definedName>
    <definedName name="_VBF1">#REF!</definedName>
    <definedName name="_VE1" localSheetId="7">#REF!</definedName>
    <definedName name="_VE1" localSheetId="6">#REF!</definedName>
    <definedName name="_VE1">#REF!</definedName>
    <definedName name="_VO1" localSheetId="7">#REF!</definedName>
    <definedName name="_VO1" localSheetId="6">[8]MEMORIAL!#REF!</definedName>
    <definedName name="_VO1">[8]MEMORIAL!#REF!</definedName>
    <definedName name="_VR1" localSheetId="7">#REF!</definedName>
    <definedName name="_VR1" localSheetId="6">#REF!</definedName>
    <definedName name="_VR1">#REF!</definedName>
    <definedName name="_w">[2]PLANILHA!#REF!</definedName>
    <definedName name="_XXX">#REF!</definedName>
    <definedName name="_z">#REF!</definedName>
    <definedName name="a" localSheetId="7">#REF!,#REF!</definedName>
    <definedName name="a" localSheetId="6">#REF!,#REF!</definedName>
    <definedName name="a">#REF!,#REF!</definedName>
    <definedName name="A__1" localSheetId="7">#REF!</definedName>
    <definedName name="A__1" localSheetId="6">[8]MEMORIAL!#REF!</definedName>
    <definedName name="A__1">[8]MEMORIAL!#REF!</definedName>
    <definedName name="A__1_1" localSheetId="7">#REF!</definedName>
    <definedName name="A__1_1" localSheetId="6">[8]MEMORIAL!#REF!</definedName>
    <definedName name="A__1_1">[8]MEMORIAL!#REF!</definedName>
    <definedName name="A__2" localSheetId="7">#REF!</definedName>
    <definedName name="A__2" localSheetId="6">[8]MEMORIAL!#REF!</definedName>
    <definedName name="A__2">[8]MEMORIAL!#REF!</definedName>
    <definedName name="A__2_1" localSheetId="7">#REF!</definedName>
    <definedName name="A__2_1" localSheetId="6">[8]MEMORIAL!#REF!</definedName>
    <definedName name="A__2_1">[8]MEMORIAL!#REF!</definedName>
    <definedName name="A__3" localSheetId="7">#REF!</definedName>
    <definedName name="A__3" localSheetId="6">[8]MEMORIAL!#REF!</definedName>
    <definedName name="A__3">[8]MEMORIAL!#REF!</definedName>
    <definedName name="A__3_1" localSheetId="7">#REF!</definedName>
    <definedName name="A__3_1" localSheetId="6">[8]MEMORIAL!#REF!</definedName>
    <definedName name="A__3_1">[8]MEMORIAL!#REF!</definedName>
    <definedName name="A__4" localSheetId="7">#REF!</definedName>
    <definedName name="A__4" localSheetId="6">[8]MEMORIAL!#REF!</definedName>
    <definedName name="A__4">[8]MEMORIAL!#REF!</definedName>
    <definedName name="A__4_1" localSheetId="7">#REF!</definedName>
    <definedName name="A__4_1" localSheetId="6">[8]MEMORIAL!#REF!</definedName>
    <definedName name="A__4_1">[8]MEMORIAL!#REF!</definedName>
    <definedName name="A__5" localSheetId="7">#REF!</definedName>
    <definedName name="A__5" localSheetId="6">[8]MEMORIAL!#REF!</definedName>
    <definedName name="A__5">[8]MEMORIAL!#REF!</definedName>
    <definedName name="A__5_1" localSheetId="7">#REF!</definedName>
    <definedName name="A__5_1" localSheetId="6">[8]MEMORIAL!#REF!</definedName>
    <definedName name="A__5_1">[8]MEMORIAL!#REF!</definedName>
    <definedName name="A__6" localSheetId="7">#REF!</definedName>
    <definedName name="A__6" localSheetId="6">[8]MEMORIAL!#REF!</definedName>
    <definedName name="A__6">[8]MEMORIAL!#REF!</definedName>
    <definedName name="A__6_1" localSheetId="7">#REF!</definedName>
    <definedName name="A__6_1" localSheetId="6">[8]MEMORIAL!#REF!</definedName>
    <definedName name="A__6_1">[8]MEMORIAL!#REF!</definedName>
    <definedName name="A_1" localSheetId="7">#REF!</definedName>
    <definedName name="A_1" localSheetId="6">[8]MEMORIAL!#REF!</definedName>
    <definedName name="A_1">[8]MEMORIAL!#REF!</definedName>
    <definedName name="A_1_1" localSheetId="7">#REF!</definedName>
    <definedName name="A_1_1" localSheetId="6">[8]MEMORIAL!#REF!</definedName>
    <definedName name="A_1_1">[8]MEMORIAL!#REF!</definedName>
    <definedName name="A_2" localSheetId="7">#REF!</definedName>
    <definedName name="A_2" localSheetId="6">[8]MEMORIAL!#REF!</definedName>
    <definedName name="A_2">[8]MEMORIAL!#REF!</definedName>
    <definedName name="A_2_1" localSheetId="7">#REF!</definedName>
    <definedName name="A_2_1" localSheetId="6">[8]MEMORIAL!#REF!</definedName>
    <definedName name="A_2_1">[8]MEMORIAL!#REF!</definedName>
    <definedName name="A_3" localSheetId="7">#REF!</definedName>
    <definedName name="A_3" localSheetId="6">[8]MEMORIAL!#REF!</definedName>
    <definedName name="A_3">[8]MEMORIAL!#REF!</definedName>
    <definedName name="A_3_1" localSheetId="7">#REF!</definedName>
    <definedName name="A_3_1" localSheetId="6">[8]MEMORIAL!#REF!</definedName>
    <definedName name="A_3_1">[8]MEMORIAL!#REF!</definedName>
    <definedName name="A_BritaGrad">1.2246</definedName>
    <definedName name="A_Pilar">0.75^2*PI()</definedName>
    <definedName name="A_Sec_Laj_Tras">1.1728</definedName>
    <definedName name="A_Sec_Tabu">2.45</definedName>
    <definedName name="a0">#REF!</definedName>
    <definedName name="A010160100" localSheetId="6">#REF!</definedName>
    <definedName name="A010160100">#REF!</definedName>
    <definedName name="A010505000" localSheetId="6">#REF!</definedName>
    <definedName name="A010505000">#REF!</definedName>
    <definedName name="A020200010" localSheetId="6">#REF!</definedName>
    <definedName name="A020200010">#REF!</definedName>
    <definedName name="A020200080" localSheetId="6">#REF!</definedName>
    <definedName name="A020200080">#REF!</definedName>
    <definedName name="A03.020.0851" localSheetId="6">#REF!</definedName>
    <definedName name="A03.020.0851">#REF!</definedName>
    <definedName name="A030130010" localSheetId="6">#REF!</definedName>
    <definedName name="A030130010">#REF!</definedName>
    <definedName name="A030130011" localSheetId="6">#REF!</definedName>
    <definedName name="A030130011">#REF!</definedName>
    <definedName name="A030160501" localSheetId="6">#REF!</definedName>
    <definedName name="A030160501">#REF!</definedName>
    <definedName name="A030250100" localSheetId="6">#REF!</definedName>
    <definedName name="A030250100">#REF!</definedName>
    <definedName name="A040050130" localSheetId="6">#REF!</definedName>
    <definedName name="A040050130">#REF!</definedName>
    <definedName name="A040110511" localSheetId="6">#REF!</definedName>
    <definedName name="A040110511">#REF!</definedName>
    <definedName name="A050150050" localSheetId="6">#REF!</definedName>
    <definedName name="A050150050">#REF!</definedName>
    <definedName name="A050200140" localSheetId="6">#REF!</definedName>
    <definedName name="A050200140">#REF!</definedName>
    <definedName name="A050210050" localSheetId="6">#REF!</definedName>
    <definedName name="A050210050">#REF!</definedName>
    <definedName name="A050210100" localSheetId="6">#REF!</definedName>
    <definedName name="A050210100">#REF!</definedName>
    <definedName name="A050210750" localSheetId="6">#REF!</definedName>
    <definedName name="A050210750">#REF!</definedName>
    <definedName name="a06.004.0320" localSheetId="6">#REF!</definedName>
    <definedName name="a06.004.0320">#REF!</definedName>
    <definedName name="A060030500" localSheetId="6">#REF!</definedName>
    <definedName name="A060030500">#REF!</definedName>
    <definedName name="A060040300" localSheetId="6">#REF!</definedName>
    <definedName name="A060040300">#REF!</definedName>
    <definedName name="A060140120" localSheetId="6">#REF!</definedName>
    <definedName name="A060140120">#REF!</definedName>
    <definedName name="A060160120" localSheetId="6">#REF!</definedName>
    <definedName name="A060160120">#REF!</definedName>
    <definedName name="A060160410" localSheetId="6">#REF!</definedName>
    <definedName name="A060160410">#REF!</definedName>
    <definedName name="A080010030" localSheetId="6">#REF!</definedName>
    <definedName name="A080010030">#REF!</definedName>
    <definedName name="A080150100" localSheetId="6">#REF!</definedName>
    <definedName name="A080150100">#REF!</definedName>
    <definedName name="A080270120" localSheetId="6">#REF!</definedName>
    <definedName name="A080270120">#REF!</definedName>
    <definedName name="A150010310" localSheetId="6">#REF!</definedName>
    <definedName name="A150010310">#REF!</definedName>
    <definedName name="A200040031" localSheetId="6">#REF!</definedName>
    <definedName name="A200040031">#REF!</definedName>
    <definedName name="A200090011" localSheetId="6">#REF!</definedName>
    <definedName name="A200090011">#REF!</definedName>
    <definedName name="A200280200" localSheetId="6">#REF!</definedName>
    <definedName name="A200280200">#REF!</definedName>
    <definedName name="AA" localSheetId="7">#REF!</definedName>
    <definedName name="AA" localSheetId="6">#REF!</definedName>
    <definedName name="AA">#REF!</definedName>
    <definedName name="AAA" localSheetId="7">#REF!,#REF!</definedName>
    <definedName name="aaa" localSheetId="6">#REF!</definedName>
    <definedName name="aaa">#REF!</definedName>
    <definedName name="AAAA">#REF!</definedName>
    <definedName name="aaaaaa" localSheetId="6">#REF!</definedName>
    <definedName name="aaaaaa">#REF!</definedName>
    <definedName name="aaaaaa2" localSheetId="6">#REF!,#REF!</definedName>
    <definedName name="aaaaaa2">#REF!,#REF!</definedName>
    <definedName name="AAAAAAAA" localSheetId="6">#REF!,#REF!</definedName>
    <definedName name="AAAAAAAA">#REF!,#REF!</definedName>
    <definedName name="aaaaaaaaaaa" localSheetId="6">#REF!,#REF!</definedName>
    <definedName name="aaaaaaaaaaa">#REF!,#REF!</definedName>
    <definedName name="AAAAAAAAAAAAAAAAAAAAAAAAAAAAAAAAAAAAAAAAAAAAAAAAAAAAAAA" localSheetId="6" hidden="1">IF(OR(REAJUSTE!Import.Desoneracao="DESONERADO",REAJUSTE!Import.Desoneracao="SIM"),"SIM","NÃO")</definedName>
    <definedName name="AAAAAAAAAAAAAAAAAAAAAAAAAAAAAAAAAAAAAAAAAAAAAAAAAAAAAAA" hidden="1">IF(OR(Import.Desoneracao="DESONERADO",Import.Desoneracao="SIM"),"SIM","NÃO")</definedName>
    <definedName name="AADÇE" localSheetId="6">#REF!</definedName>
    <definedName name="AADÇE">#REF!</definedName>
    <definedName name="abc" localSheetId="6">#REF!</definedName>
    <definedName name="abc">#REF!</definedName>
    <definedName name="ABR00">[3]Consultoria!#REF!</definedName>
    <definedName name="Abrigo_moto_gerador_consulta" localSheetId="6">#REF!</definedName>
    <definedName name="Abrigo_moto_gerador_consulta">#REF!</definedName>
    <definedName name="AC">#REF!</definedName>
    <definedName name="AccessDatabase" hidden="1">"C:\Controle\DER\R. Mato Grosso\ct_matMAT GR0898.mdb"</definedName>
    <definedName name="acer" localSheetId="6">#REF!</definedName>
    <definedName name="acer">#REF!</definedName>
    <definedName name="Acesso_Estacao_01" localSheetId="6">#REF!</definedName>
    <definedName name="Acesso_Estacao_01">#REF!</definedName>
    <definedName name="acha.coluna" localSheetId="6">#REF!</definedName>
    <definedName name="acha.coluna">#REF!</definedName>
    <definedName name="acha.dados" localSheetId="6">#REF!</definedName>
    <definedName name="acha.dados">#REF!</definedName>
    <definedName name="acha.linha" localSheetId="6">#REF!</definedName>
    <definedName name="acha.linha">#REF!</definedName>
    <definedName name="Acima">INDIRECT(ADDRESS(ROW()-1,COLUMN()))</definedName>
    <definedName name="ACOMPANHAMENTO" localSheetId="6" hidden="1">IF(VALUE(#REF!)=2,"BM","PLE")</definedName>
    <definedName name="ACOMPANHAMENTO" hidden="1">IF(VALUE(#REF!)=2,"BM","PLE")</definedName>
    <definedName name="ACRE" localSheetId="7" hidden="1">#REF!</definedName>
    <definedName name="ACRE" localSheetId="0" hidden="1">#REF!</definedName>
    <definedName name="ACRE" localSheetId="6" hidden="1">#REF!</definedName>
    <definedName name="ACRE" hidden="1">#REF!</definedName>
    <definedName name="Acréscimo">#REF!</definedName>
    <definedName name="ademir" localSheetId="7" hidden="1">{#N/A,#N/A,FALSE,"Cronograma";#N/A,#N/A,FALSE,"Cronogr. 2"}</definedName>
    <definedName name="ademir" localSheetId="6" hidden="1">{#N/A,#N/A,FALSE,"Cronograma";#N/A,#N/A,FALSE,"Cronogr. 2"}</definedName>
    <definedName name="ademir" hidden="1">{#N/A,#N/A,FALSE,"Cronograma";#N/A,#N/A,FALSE,"Cronogr. 2"}</definedName>
    <definedName name="adfv" localSheetId="6">#REF!</definedName>
    <definedName name="adfv">#REF!</definedName>
    <definedName name="Administração" localSheetId="6">#REF!</definedName>
    <definedName name="Administração">#REF!</definedName>
    <definedName name="Adut" localSheetId="6" hidden="1">#REF!</definedName>
    <definedName name="Adut" hidden="1">#REF!</definedName>
    <definedName name="AJUDA" localSheetId="6">#REF!</definedName>
    <definedName name="AJUDA">#REF!</definedName>
    <definedName name="al" localSheetId="7">#REF!</definedName>
    <definedName name="al">#REF!</definedName>
    <definedName name="Ala" localSheetId="6">#REF!</definedName>
    <definedName name="Ala">#REF!</definedName>
    <definedName name="ALTERAÇÃO" localSheetId="6">#REF!</definedName>
    <definedName name="ALTERAÇÃO">#REF!</definedName>
    <definedName name="alturadocorte" localSheetId="6">#REF!</definedName>
    <definedName name="alturadocorte">#REF!</definedName>
    <definedName name="ancora2">#REF!</definedName>
    <definedName name="ANEXO_10_MATRIZ_DE_RESPONSABILIDADE" localSheetId="6">#REF!</definedName>
    <definedName name="ANEXO_10_MATRIZ_DE_RESPONSABILIDADE">#REF!</definedName>
    <definedName name="APARENTE" localSheetId="7">#REF!</definedName>
    <definedName name="APARENTE" localSheetId="6">#REF!</definedName>
    <definedName name="APARENTE">#REF!</definedName>
    <definedName name="Aqui">INDIRECT(ADDRESS(ROW(),COLUMN()))</definedName>
    <definedName name="AREA" localSheetId="6">#REF!</definedName>
    <definedName name="AREA">#REF!</definedName>
    <definedName name="_xlnm.Extract">[9]Anexos!#REF!</definedName>
    <definedName name="_xlnm.Print_Area" localSheetId="3">'COMP. 01'!$A$1:$G$13</definedName>
    <definedName name="_xlnm.Print_Area" localSheetId="4">'COMP. 02'!$A$1:$G$14</definedName>
    <definedName name="_xlnm.Print_Area" localSheetId="2">CRONOGRAMA!$A$1:$E$10</definedName>
    <definedName name="_xlnm.Print_Area" localSheetId="7">'CURVA ABC'!$A$1:$K$23</definedName>
    <definedName name="_xlnm.Print_Area" localSheetId="8">'MAPA DE RISCO'!$A$1:$I$20</definedName>
    <definedName name="_xlnm.Print_Area" localSheetId="1">'MEMÓRIA DE CÁLCULO'!$A$1:$G$14</definedName>
    <definedName name="_xlnm.Print_Area" localSheetId="0">ORÇAMENTO!$A$1:$I$15</definedName>
    <definedName name="_xlnm.Print_Area">#REF!</definedName>
    <definedName name="Área_de_impressão1" localSheetId="7">#REF!</definedName>
    <definedName name="Área_de_impressão1">#REF!</definedName>
    <definedName name="Área_de_impressão2">#REF!</definedName>
    <definedName name="Área_impressão_IM" localSheetId="7">#REF!</definedName>
    <definedName name="Área_impressão_IM" localSheetId="6">#REF!</definedName>
    <definedName name="Área_impressão_IM">#REF!</definedName>
    <definedName name="Área_impressão_IN">#REF!</definedName>
    <definedName name="AreaTeste" localSheetId="3">#REF!</definedName>
    <definedName name="AreaTeste" localSheetId="4">#REF!</definedName>
    <definedName name="AreaTeste" localSheetId="7">#REF!</definedName>
    <definedName name="AreaTeste" localSheetId="6">#REF!</definedName>
    <definedName name="AreaTeste">#REF!</definedName>
    <definedName name="AreaTeste2" localSheetId="3">#REF!</definedName>
    <definedName name="AreaTeste2" localSheetId="4">#REF!</definedName>
    <definedName name="AreaTeste2" localSheetId="7">#REF!</definedName>
    <definedName name="AreaTeste2" localSheetId="6">#REF!</definedName>
    <definedName name="AreaTeste2">#REF!</definedName>
    <definedName name="ÁreaTotal">#REF!</definedName>
    <definedName name="asd" localSheetId="6">#REF!</definedName>
    <definedName name="ASD">#REF!</definedName>
    <definedName name="asdd">#REF!</definedName>
    <definedName name="ASDF" localSheetId="6">#REF!</definedName>
    <definedName name="ASDF">#REF!</definedName>
    <definedName name="asdsd" localSheetId="6" hidden="1">{#N/A,#N/A,FALSE,"GERAL";#N/A,#N/A,FALSE,"012-96";#N/A,#N/A,FALSE,"018-96";#N/A,#N/A,FALSE,"027-96";#N/A,#N/A,FALSE,"059-96";#N/A,#N/A,FALSE,"076-96";#N/A,#N/A,FALSE,"019-97";#N/A,#N/A,FALSE,"021-97";#N/A,#N/A,FALSE,"022-97";#N/A,#N/A,FALSE,"028-97"}</definedName>
    <definedName name="asdsd" hidden="1">{#N/A,#N/A,FALSE,"GERAL";#N/A,#N/A,FALSE,"012-96";#N/A,#N/A,FALSE,"018-96";#N/A,#N/A,FALSE,"027-96";#N/A,#N/A,FALSE,"059-96";#N/A,#N/A,FALSE,"076-96";#N/A,#N/A,FALSE,"019-97";#N/A,#N/A,FALSE,"021-97";#N/A,#N/A,FALSE,"022-97";#N/A,#N/A,FALSE,"028-97"}</definedName>
    <definedName name="ASFALTO" localSheetId="6">#REF!</definedName>
    <definedName name="ASFALTO">#REF!</definedName>
    <definedName name="ASFALTO_1" localSheetId="6">#REF!</definedName>
    <definedName name="ASFALTO_1">#REF!</definedName>
    <definedName name="asSDas">#REF!</definedName>
    <definedName name="ATA_DE_REUNIÃO" localSheetId="6">#REF!</definedName>
    <definedName name="ATA_DE_REUNIÃO">#REF!</definedName>
    <definedName name="ATERRO" localSheetId="6">#REF!</definedName>
    <definedName name="ATERRO">#REF!</definedName>
    <definedName name="ATERRO_100" localSheetId="6">#REF!</definedName>
    <definedName name="ATERRO_100">#REF!</definedName>
    <definedName name="Aterros">#REF!</definedName>
    <definedName name="ATUAL">#REF!</definedName>
    <definedName name="Aut_original">[10]PROJETO!#REF!</definedName>
    <definedName name="Aut_resumo">[11]RESUMO_AUT1!#REF!</definedName>
    <definedName name="AUXILIARES" localSheetId="6">#REF!</definedName>
    <definedName name="AUXILIARES">#REF!</definedName>
    <definedName name="avec" localSheetId="6">#REF!</definedName>
    <definedName name="avec">#REF!</definedName>
    <definedName name="b" localSheetId="7">#REF!,#REF!</definedName>
    <definedName name="b" localSheetId="6">#REF!,#REF!</definedName>
    <definedName name="b">#REF!,#REF!</definedName>
    <definedName name="B_MEC" localSheetId="6">#REF!</definedName>
    <definedName name="B_MEC">#REF!</definedName>
    <definedName name="BANCO_1_SERVICO">[12]Banco_Servico!$B$31215:$G$37389</definedName>
    <definedName name="BANCO_10_SERVICO">[12]Banco_Servico!$B$103553:$G$111384</definedName>
    <definedName name="BANCO_2_SERVICO">[12]Banco_Servico!$B$37391:$G$45222</definedName>
    <definedName name="BANCO_3_SERVICO">[12]Banco_Servico!$B$45224:$G$56560</definedName>
    <definedName name="BANCO_4_SERVICO">[12]Banco_Servico!$B$56561:$G$64392</definedName>
    <definedName name="BANCO_5_SERVICO">[12]Banco_Servico!$B$64393:$G$72224</definedName>
    <definedName name="BANCO_6_SERVICO">[12]Banco_Servico!$B$72225:$G$80056</definedName>
    <definedName name="BANCO_7_SERVICO">[12]Banco_Servico!$B$80057:$G$87888</definedName>
    <definedName name="BANCO_8_SERVICO">[12]Banco_Servico!$B$87889:$G$95720</definedName>
    <definedName name="BANCO_9_SERVICO">[12]Banco_Servico!$B$95721:$G$103552</definedName>
    <definedName name="_xlnm.Database" localSheetId="7">#REF!</definedName>
    <definedName name="_xlnm.Database" localSheetId="6">#REF!</definedName>
    <definedName name="_xlnm.Database">#REF!</definedName>
    <definedName name="BANDEIRAS">INDEX([13]LOGO!$E$5:$E$60,MATCH([13]LOGO!$H$5,[13]LOGO!$C$5:$C$60,0))</definedName>
    <definedName name="BANDEIRAS_PO">INDEX([13]LOGO!$E$5:$E$52,MATCH([13]ORÇAMENTO!$A$5:$A$5,[13]LOGO!$C$5:$C$52,0))</definedName>
    <definedName name="BASCARROCERIA">[14]TERRAPLENAGEM!#REF!</definedName>
    <definedName name="base" localSheetId="7">'[15]BASE 5E'!$A$1:$G$618</definedName>
    <definedName name="base" localSheetId="6">'[15]BASE 5E'!$A$1:$G$618</definedName>
    <definedName name="base">'[15]BASE 5E'!$A$1:$G$618</definedName>
    <definedName name="BASICO" localSheetId="6">#REF!</definedName>
    <definedName name="BASICO">#REF!</definedName>
    <definedName name="Básico">#REF!</definedName>
    <definedName name="BBB" localSheetId="7">#REF!,#REF!</definedName>
    <definedName name="BBB" localSheetId="6">#REF!,#REF!</definedName>
    <definedName name="BBB">#REF!,#REF!</definedName>
    <definedName name="BBBB" localSheetId="6">#REF!,#REF!</definedName>
    <definedName name="BBBB">#REF!,#REF!</definedName>
    <definedName name="bbbbbb">#REF!,#REF!</definedName>
    <definedName name="BDD_01" localSheetId="6">#REF!</definedName>
    <definedName name="BDD_01">#REF!</definedName>
    <definedName name="BDI" localSheetId="7">#REF!</definedName>
    <definedName name="BDI" localSheetId="6">#REF!</definedName>
    <definedName name="BDI">#REF!</definedName>
    <definedName name="BDI.Opcao" localSheetId="6" hidden="1">#REF!</definedName>
    <definedName name="BDI.Opcao" hidden="1">#REF!</definedName>
    <definedName name="BDI.TipoObra" localSheetId="6" hidden="1">#REF!</definedName>
    <definedName name="BDI.TipoObra" hidden="1">#REF!</definedName>
    <definedName name="BDI_SERVIÇO_DRENAGEM">'[16]BDI-DRENAGEM'!$F$9</definedName>
    <definedName name="BF" localSheetId="7">#REF!</definedName>
    <definedName name="BF" localSheetId="6">[17]MEMORIAL!#REF!</definedName>
    <definedName name="BF">[17]MEMORIAL!#REF!</definedName>
    <definedName name="BF_1" localSheetId="7">#REF!</definedName>
    <definedName name="BF_1" localSheetId="6">[18]MEMORIAL!#REF!</definedName>
    <definedName name="BF_1">[18]MEMORIAL!#REF!</definedName>
    <definedName name="bghsbhf">#REF!</definedName>
    <definedName name="bitmin" localSheetId="7">#REF!</definedName>
    <definedName name="bitmin">#REF!</definedName>
    <definedName name="BJJJJJJJJJ">#REF!</definedName>
    <definedName name="BLO">#REF!</definedName>
    <definedName name="BLOCO" localSheetId="6">[2]PLANILHA!#REF!</definedName>
    <definedName name="BLOCO">[2]PLANILHA!#REF!</definedName>
    <definedName name="BLOCO_B">'[19]CAPA -1'!#REF!</definedName>
    <definedName name="BLOCO_BB" localSheetId="7">#REF!</definedName>
    <definedName name="BLOCO_BB">#REF!</definedName>
    <definedName name="BLOCO_BBB">#REF!</definedName>
    <definedName name="BLOCO_C">#REF!</definedName>
    <definedName name="BLOCO_CC">#REF!</definedName>
    <definedName name="BLOCO_CCC">#REF!</definedName>
    <definedName name="BLOCO_CCCC">#REF!</definedName>
    <definedName name="BLOCRET" localSheetId="7">#REF!</definedName>
    <definedName name="BLOCRET" localSheetId="6">#REF!</definedName>
    <definedName name="BLOCRET">#REF!</definedName>
    <definedName name="BLOCRET_1" localSheetId="7">#REF!</definedName>
    <definedName name="BLOCRET_1" localSheetId="6">#REF!</definedName>
    <definedName name="BLOCRET_1">#REF!</definedName>
    <definedName name="Bm.colAtual" localSheetId="7">OFFSET(tabBM,,'CURVA ABC'!Bm.posAtual,,1)</definedName>
    <definedName name="Bm.colAtual" localSheetId="6">OFFSET(tabBM,,REAJUSTE!Bm.posAtual,,1)</definedName>
    <definedName name="Bm.colAtual">OFFSET(tabBM,,Bm.posAtual,,1)</definedName>
    <definedName name="Bm.linAtual" localSheetId="7">INDEX(#REF!,ROW())</definedName>
    <definedName name="Bm.linAtual">INDEX(#REF!,ROW())</definedName>
    <definedName name="Bm.Periodos">'[20]Orçamento e Medição - MO37587'!$Q$12:$AB$12</definedName>
    <definedName name="Bm.posAcum" localSheetId="7">IF([0]!mediçao&lt;N(Bm.Periodos),1,MATCH([0]!mediçao,Bm.Periodos))</definedName>
    <definedName name="Bm.posAcum" localSheetId="6">IF([0]!mediçao&lt;N(Bm.Periodos),1,MATCH([0]!mediçao,Bm.Periodos))</definedName>
    <definedName name="Bm.posAcum">IF([0]!mediçao&lt;N(Bm.Periodos),1,MATCH([0]!mediçao,Bm.Periodos))</definedName>
    <definedName name="Bm.posAtual" localSheetId="7">IF([0]!mediçao&lt;N(Bm.Periodos),-1,MATCH([0]!mediçao,Bm.Periodos)-1)</definedName>
    <definedName name="Bm.posAtual" localSheetId="6">IF([0]!mediçao&lt;N(Bm.Periodos),-1,MATCH([0]!mediçao,Bm.Periodos)-1)</definedName>
    <definedName name="Bm.posAtual">IF([0]!mediçao&lt;N(Bm.Periodos),-1,MATCH([0]!mediçao,Bm.Periodos)-1)</definedName>
    <definedName name="BONITO">#REF!</definedName>
    <definedName name="BORIDOS">#REF!</definedName>
    <definedName name="bosta" localSheetId="7" hidden="1">{#N/A,#N/A,FALSE,"Cronograma";#N/A,#N/A,FALSE,"Cronogr. 2"}</definedName>
    <definedName name="bosta" localSheetId="6" hidden="1">{#N/A,#N/A,FALSE,"Cronograma";#N/A,#N/A,FALSE,"Cronogr. 2"}</definedName>
    <definedName name="bosta" hidden="1">{#N/A,#N/A,FALSE,"Cronograma";#N/A,#N/A,FALSE,"Cronogr. 2"}</definedName>
    <definedName name="botafora" localSheetId="6">#REF!</definedName>
    <definedName name="botafora">#REF!</definedName>
    <definedName name="brita" localSheetId="6">#REF!</definedName>
    <definedName name="brita">#REF!</definedName>
    <definedName name="bstc20" localSheetId="6">#REF!</definedName>
    <definedName name="bstc20">#REF!</definedName>
    <definedName name="bstc40" localSheetId="6">#REF!</definedName>
    <definedName name="bstc40">#REF!</definedName>
    <definedName name="bstc60" localSheetId="6">#REF!</definedName>
    <definedName name="bstc60">#REF!</definedName>
    <definedName name="bstc80" localSheetId="6">#REF!</definedName>
    <definedName name="bstc80">#REF!</definedName>
    <definedName name="BUEIROMETÁLICO">#REF!</definedName>
    <definedName name="BUEIROSMETALICOS">#REF!</definedName>
    <definedName name="BuiltIn_AutoFilter___7" localSheetId="7">#REF!</definedName>
    <definedName name="BuiltIn_AutoFilter___7">#REF!</definedName>
    <definedName name="BuiltIn_AutoFilter___7_1" localSheetId="7">#REF!</definedName>
    <definedName name="BuiltIn_AutoFilter___7_1">#REF!</definedName>
    <definedName name="BuiltIn_AutoFilter___7_10" localSheetId="7">#REF!</definedName>
    <definedName name="BuiltIn_AutoFilter___7_10">#REF!</definedName>
    <definedName name="BuiltIn_AutoFilter___7_11">#REF!</definedName>
    <definedName name="BuiltIn_AutoFilter___7_12">#REF!</definedName>
    <definedName name="BuiltIn_AutoFilter___7_2">#REF!</definedName>
    <definedName name="BuiltIn_AutoFilter___7_3">#REF!</definedName>
    <definedName name="BuiltIn_AutoFilter___7_4">#REF!</definedName>
    <definedName name="BuiltIn_AutoFilter___7_5">#REF!</definedName>
    <definedName name="BuiltIn_AutoFilter___7_6">#REF!</definedName>
    <definedName name="BuiltIn_AutoFilter___7_7">#REF!</definedName>
    <definedName name="BuiltIn_AutoFilter___7_8">#REF!</definedName>
    <definedName name="BuiltIn_AutoFilter___7_9">#REF!</definedName>
    <definedName name="BuiltIn_AutoFilter___8">#REF!</definedName>
    <definedName name="BuiltIn_AutoFilter___8_1">#REF!</definedName>
    <definedName name="BuiltIn_AutoFilter___8_10">#REF!</definedName>
    <definedName name="BuiltIn_AutoFilter___8_11">#REF!</definedName>
    <definedName name="BuiltIn_AutoFilter___8_12">#REF!</definedName>
    <definedName name="BuiltIn_AutoFilter___8_13">#REF!</definedName>
    <definedName name="BuiltIn_AutoFilter___8_14">#REF!</definedName>
    <definedName name="BuiltIn_AutoFilter___8_15">#REF!</definedName>
    <definedName name="BuiltIn_AutoFilter___8_16">#REF!</definedName>
    <definedName name="BuiltIn_AutoFilter___8_17">#REF!</definedName>
    <definedName name="BuiltIn_AutoFilter___8_18">#REF!</definedName>
    <definedName name="BuiltIn_AutoFilter___8_19">#REF!</definedName>
    <definedName name="BuiltIn_AutoFilter___8_2">#REF!</definedName>
    <definedName name="BuiltIn_AutoFilter___8_20">#REF!</definedName>
    <definedName name="BuiltIn_AutoFilter___8_21">#REF!</definedName>
    <definedName name="BuiltIn_AutoFilter___8_22">#REF!</definedName>
    <definedName name="BuiltIn_AutoFilter___8_23">#REF!</definedName>
    <definedName name="BuiltIn_AutoFilter___8_24">#REF!</definedName>
    <definedName name="BuiltIn_AutoFilter___8_25">#REF!</definedName>
    <definedName name="BuiltIn_AutoFilter___8_26">#REF!</definedName>
    <definedName name="BuiltIn_AutoFilter___8_27">#REF!</definedName>
    <definedName name="BuiltIn_AutoFilter___8_28">#REF!</definedName>
    <definedName name="BuiltIn_AutoFilter___8_29">#REF!</definedName>
    <definedName name="BuiltIn_AutoFilter___8_3">#REF!</definedName>
    <definedName name="BuiltIn_AutoFilter___8_30">#REF!</definedName>
    <definedName name="BuiltIn_AutoFilter___8_31">#REF!</definedName>
    <definedName name="BuiltIn_AutoFilter___8_32">#REF!</definedName>
    <definedName name="BuiltIn_AutoFilter___8_4">#REF!</definedName>
    <definedName name="BuiltIn_AutoFilter___8_5">#REF!</definedName>
    <definedName name="BuiltIn_AutoFilter___8_6">#REF!</definedName>
    <definedName name="BuiltIn_AutoFilter___8_7">#REF!</definedName>
    <definedName name="BuiltIn_AutoFilter___8_8">#REF!</definedName>
    <definedName name="BuiltIn_AutoFilter___8_9">#REF!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#REF!</definedName>
    <definedName name="BuiltIn_Print_Area___0___0___0___0___0___0">#REF!</definedName>
    <definedName name="BuiltIn_Print_Area___0___0___0___0___0___0___0">#REF!</definedName>
    <definedName name="BuiltIn_Print_Area___0___0___0___0___0___0___0___0___0">#REF!</definedName>
    <definedName name="BuiltIn_Print_Area___0___0___10">#REF!</definedName>
    <definedName name="BuiltIn_Print_Area___0___1">#REF!</definedName>
    <definedName name="BuiltIn_Print_Area___0___1___0">#REF!</definedName>
    <definedName name="BuiltIn_Print_Area___0___1___0___0">#REF!</definedName>
    <definedName name="BuiltIn_Print_Area___0___1___0___0___0">#REF!</definedName>
    <definedName name="BuiltIn_Print_Area___0___1___0___0___0___0">#REF!</definedName>
    <definedName name="BuiltIn_Print_Area___0___1___0___0___0___0___0">#REF!</definedName>
    <definedName name="BuiltIn_Print_Area___0___1___0___0___0___0___0___0">#REF!</definedName>
    <definedName name="BuiltIn_Print_Area___0___1___0___0___0___0___0___0___0">#REF!</definedName>
    <definedName name="BuiltIn_Print_Area___0___1___0___0___0___0___0___0___0___0">#REF!</definedName>
    <definedName name="BuiltIn_Print_Area___0___1___0___0___0___0___0___0___0___0_1">#REF!</definedName>
    <definedName name="BuiltIn_Print_Area___0___1___0___0___0___0___0___0___0___0_1_1">#REF!</definedName>
    <definedName name="BuiltIn_Print_Area___0___1___0___0___0___0___0___0___0_1">#REF!</definedName>
    <definedName name="BuiltIn_Print_Area___0___1___0___0___0___0___0___0___0_1_1">#REF!</definedName>
    <definedName name="BuiltIn_Print_Area___0___1___0___0___0___0___0___0_1">#REF!</definedName>
    <definedName name="BuiltIn_Print_Area___0___1___0___0___0___0___0___0_1_1">#REF!</definedName>
    <definedName name="BuiltIn_Print_Area___0___1___0___0___0___0___0_1">#REF!</definedName>
    <definedName name="BuiltIn_Print_Area___0___1___0___0___0___0___0_1_1">#REF!</definedName>
    <definedName name="BuiltIn_Print_Area___0___1___0___0___0___0_1">#REF!</definedName>
    <definedName name="BuiltIn_Print_Area___0___1___0___0___0___0_1_1">#REF!</definedName>
    <definedName name="BuiltIn_Print_Area___0___1___0___0___0_1">#REF!</definedName>
    <definedName name="BuiltIn_Print_Area___0___1___0___0___0_1_1">#REF!</definedName>
    <definedName name="BuiltIn_Print_Area___0___1___0___0_1">#REF!</definedName>
    <definedName name="BuiltIn_Print_Area___0___1___0___0_1_1">#REF!</definedName>
    <definedName name="BuiltIn_Print_Area___0___1___0_1">#REF!</definedName>
    <definedName name="BuiltIn_Print_Area___0___1___0_1_1">#REF!</definedName>
    <definedName name="BuiltIn_Print_Area___0___1_1">#REF!</definedName>
    <definedName name="BuiltIn_Print_Area___0___1_1_1">#REF!</definedName>
    <definedName name="BuiltIn_Print_Area___0___16">#REF!</definedName>
    <definedName name="BuiltIn_Print_Area___0___16___0">#REF!</definedName>
    <definedName name="BuiltIn_Print_Area___0___16___0___0">#REF!</definedName>
    <definedName name="BuiltIn_Print_Area___0___16___0___0___0">#REF!</definedName>
    <definedName name="BuiltIn_Print_Area___0___16___0___0___0___0">#REF!</definedName>
    <definedName name="BuiltIn_Print_Area___0___16___0___0___0___0___0">#REF!</definedName>
    <definedName name="BuiltIn_Print_Area___0___16___0___0___0___0___0___0">#REF!</definedName>
    <definedName name="BuiltIn_Print_Area___0___16___0___0___0___0___0___0___0">#REF!</definedName>
    <definedName name="BuiltIn_Print_Area___0___4">#REF!</definedName>
    <definedName name="BuiltIn_Print_Area___0___5">#REF!</definedName>
    <definedName name="BuiltIn_Print_Area___0___5___0">#REF!</definedName>
    <definedName name="BuiltIn_Print_Area___0___6">#REF!</definedName>
    <definedName name="BuiltIn_Print_Area___0___6___0">#REF!</definedName>
    <definedName name="BuiltIn_Print_Area___0___7">#REF!</definedName>
    <definedName name="BuiltIn_Print_Area___0___7___0">#REF!</definedName>
    <definedName name="BuiltIn_Print_Area___0___8">#REF!</definedName>
    <definedName name="BuiltIn_Print_Area___0_1">#REF!</definedName>
    <definedName name="BuiltIn_Print_Area___0_1_1">#REF!</definedName>
    <definedName name="BuiltIn_Print_Area_1">#REF!</definedName>
    <definedName name="BuiltIn_Print_Area_1_1">#REF!</definedName>
    <definedName name="BuiltIn_Print_Titles">#REF!</definedName>
    <definedName name="BuiltIn_Print_Titles___0">#REF!</definedName>
    <definedName name="BuiltIn_Print_Titles___0___0">#REF!</definedName>
    <definedName name="BuiltIn_Print_Titles___0___0___0">#REF!</definedName>
    <definedName name="BuiltIn_Print_Titles___0___0___0___0">#REF!</definedName>
    <definedName name="BuiltIn_Print_Titles___0___0___0___0___0">#REF!</definedName>
    <definedName name="BuiltIn_Print_Titles___0___0___0___0___0___0">#REF!</definedName>
    <definedName name="BuiltIn_Print_Titles___0___0___0___0___0___0___0">#REF!</definedName>
    <definedName name="BuiltIn_Print_Titles___0___0___0___0___0___0___0___0___0">#REF!</definedName>
    <definedName name="BuiltIn_Print_Titles___0___0___10">#REF!</definedName>
    <definedName name="BuiltIn_Print_Titles___0___1">#REF!</definedName>
    <definedName name="BuiltIn_Print_Titles___0___16">#REF!</definedName>
    <definedName name="BuiltIn_Print_Titles___0___16___0">#REF!</definedName>
    <definedName name="BuiltIn_Print_Titles___0___16___0___0">#REF!</definedName>
    <definedName name="BuiltIn_Print_Titles___0___16___0___0___0">#REF!</definedName>
    <definedName name="BuiltIn_Print_Titles___0___16___0___0___0___0">#REF!</definedName>
    <definedName name="BuiltIn_Print_Titles___0___16___0___0___0___0___0">#REF!</definedName>
    <definedName name="BuiltIn_Print_Titles___0___5">#REF!</definedName>
    <definedName name="BuiltIn_Print_Titles___0___6">#REF!</definedName>
    <definedName name="BuiltIn_Print_Titles___0___7">#REF!</definedName>
    <definedName name="BuiltIn_Print_Titles___0___8">#REF!</definedName>
    <definedName name="BuiltIn_Print_Titles___0_1">#REF!</definedName>
    <definedName name="BuiltIn_Print_Titles___0_1_1">#REF!</definedName>
    <definedName name="BuiltIn_Print_Titles___4___4">#REF!</definedName>
    <definedName name="BuiltIn_Print_Titles___5___5">#REF!</definedName>
    <definedName name="BuiltIn_Print_Titles___5___5___0">#REF!</definedName>
    <definedName name="BuiltIn_Print_Titles___6___6">#REF!</definedName>
    <definedName name="BuiltIn_Print_Titles___6___6___0">#REF!</definedName>
    <definedName name="BuiltIn_Print_Titles___7___7">#REF!</definedName>
    <definedName name="BuiltIn_Print_Titles_1">#REF!</definedName>
    <definedName name="BuiltIn_Print_Titles_1_1">#REF!</definedName>
    <definedName name="Button_12">"ct_matMAT_GR0898_Lançamento_Lista1"</definedName>
    <definedName name="Button_13">"ct_matMAT_GR0898_Lançamento_Lista2"</definedName>
    <definedName name="C_" localSheetId="6">#REF!</definedName>
    <definedName name="C_">#REF!</definedName>
    <definedName name="CA´L" localSheetId="7" hidden="1">{#N/A,#N/A,FALSE,"Cronograma";#N/A,#N/A,FALSE,"Cronogr. 2"}</definedName>
    <definedName name="CA´L" localSheetId="6" hidden="1">{#N/A,#N/A,FALSE,"Cronograma";#N/A,#N/A,FALSE,"Cronogr. 2"}</definedName>
    <definedName name="CA´L" hidden="1">{#N/A,#N/A,FALSE,"Cronograma";#N/A,#N/A,FALSE,"Cronogr. 2"}</definedName>
    <definedName name="Cabeçalho">#REF!</definedName>
    <definedName name="cadastro" localSheetId="7">#REF!</definedName>
    <definedName name="cadastro" localSheetId="6">#REF!</definedName>
    <definedName name="cadastro">#REF!</definedName>
    <definedName name="cadm" localSheetId="6">#REF!</definedName>
    <definedName name="cadm">#REF!</definedName>
    <definedName name="CAIXA" localSheetId="7">#REF!</definedName>
    <definedName name="CAIXA" localSheetId="6">#REF!</definedName>
    <definedName name="CAIXA">#REF!</definedName>
    <definedName name="caixadecentro" localSheetId="6">#REF!</definedName>
    <definedName name="caixadecentro">#REF!</definedName>
    <definedName name="Calcular">#REF!</definedName>
    <definedName name="CalcularAgora">#REF!</definedName>
    <definedName name="CalcularAterro">#REF!</definedName>
    <definedName name="CalcularCorte">#REF!</definedName>
    <definedName name="CalculoFossa20" localSheetId="6" hidden="1">{#N/A,#N/A,FALSE,"ALVENARIA";#N/A,#N/A,FALSE,"BLOCOS";#N/A,#N/A,FALSE,"CINTAS";#N/A,#N/A,FALSE,"CORTINA";#N/A,#N/A,FALSE,"LAJES";#N/A,#N/A,FALSE,"PILARES";#N/A,#N/A,FALSE,"VIGAS"}</definedName>
    <definedName name="CalculoFossa20" hidden="1">{#N/A,#N/A,FALSE,"ALVENARIA";#N/A,#N/A,FALSE,"BLOCOS";#N/A,#N/A,FALSE,"CINTAS";#N/A,#N/A,FALSE,"CORTINA";#N/A,#N/A,FALSE,"LAJES";#N/A,#N/A,FALSE,"PILARES";#N/A,#N/A,FALSE,"VIGAS"}</definedName>
    <definedName name="Capa" localSheetId="7" hidden="1">{#N/A,#N/A,FALSE,"ET-CAPA";#N/A,#N/A,FALSE,"ET-PAG1";#N/A,#N/A,FALSE,"ET-PAG2";#N/A,#N/A,FALSE,"ET-PAG3";#N/A,#N/A,FALSE,"ET-PAG4";#N/A,#N/A,FALSE,"ET-PAG5"}</definedName>
    <definedName name="Capa" localSheetId="6" hidden="1">{#N/A,#N/A,FALSE,"ET-CAPA";#N/A,#N/A,FALSE,"ET-PAG1";#N/A,#N/A,FALSE,"ET-PAG2";#N/A,#N/A,FALSE,"ET-PAG3";#N/A,#N/A,FALSE,"ET-PAG4";#N/A,#N/A,FALSE,"ET-PAG5"}</definedName>
    <definedName name="Capa" hidden="1">{#N/A,#N/A,FALSE,"ET-CAPA";#N/A,#N/A,FALSE,"ET-PAG1";#N/A,#N/A,FALSE,"ET-PAG2";#N/A,#N/A,FALSE,"ET-PAG3";#N/A,#N/A,FALSE,"ET-PAG4";#N/A,#N/A,FALSE,"ET-PAG5"}</definedName>
    <definedName name="capa1">#REF!</definedName>
    <definedName name="Carimbo" localSheetId="7">#REF!</definedName>
    <definedName name="Carimbo" localSheetId="6">#REF!</definedName>
    <definedName name="Carimbo">#REF!</definedName>
    <definedName name="Casa_de_maquinas" localSheetId="6">#REF!</definedName>
    <definedName name="Casa_de_maquinas">#REF!</definedName>
    <definedName name="CASH_FLOW" localSheetId="6">#REF!</definedName>
    <definedName name="CASH_FLOW">#REF!</definedName>
    <definedName name="CBUQ" localSheetId="7">#REF!,#REF!</definedName>
    <definedName name="CBUQ" localSheetId="6">#REF!,#REF!</definedName>
    <definedName name="CBUQ">#REF!,#REF!</definedName>
    <definedName name="cbuq2" localSheetId="7">#REF!,#REF!</definedName>
    <definedName name="cbuq2" localSheetId="6">#REF!,#REF!</definedName>
    <definedName name="cbuq2">#REF!,#REF!</definedName>
    <definedName name="ccc" localSheetId="6">#REF!,#REF!</definedName>
    <definedName name="ccc">#REF!,#REF!</definedName>
    <definedName name="Cedro1COMPLETO" localSheetId="6" hidden="1">{#N/A,#N/A,FALSE,"ALVENARIA";#N/A,#N/A,FALSE,"BLOCOS";#N/A,#N/A,FALSE,"CINTAS";#N/A,#N/A,FALSE,"CORTINA";#N/A,#N/A,FALSE,"LAJES";#N/A,#N/A,FALSE,"PILARES";#N/A,#N/A,FALSE,"VIGAS"}</definedName>
    <definedName name="Cedro1COMPLETO" hidden="1">{#N/A,#N/A,FALSE,"ALVENARIA";#N/A,#N/A,FALSE,"BLOCOS";#N/A,#N/A,FALSE,"CINTAS";#N/A,#N/A,FALSE,"CORTINA";#N/A,#N/A,FALSE,"LAJES";#N/A,#N/A,FALSE,"PILARES";#N/A,#N/A,FALSE,"VIGAS"}</definedName>
    <definedName name="CélulaInicioPlanilha" localSheetId="3">#REF!</definedName>
    <definedName name="CélulaInicioPlanilha" localSheetId="4">#REF!</definedName>
    <definedName name="CélulaInicioPlanilha" localSheetId="7">#REF!</definedName>
    <definedName name="CélulaInicioPlanilha" localSheetId="6">#REF!</definedName>
    <definedName name="CélulaInicioPlanilha">#REF!</definedName>
    <definedName name="CélulaResumo" localSheetId="3">#REF!</definedName>
    <definedName name="CélulaResumo" localSheetId="4">#REF!</definedName>
    <definedName name="CélulaResumo" localSheetId="7">#REF!</definedName>
    <definedName name="CélulaResumo" localSheetId="6">#REF!</definedName>
    <definedName name="CélulaResumo">#REF!</definedName>
    <definedName name="CERCA" localSheetId="6">#REF!</definedName>
    <definedName name="CERCA">#REF!</definedName>
    <definedName name="ciclopico" localSheetId="7">#REF!</definedName>
    <definedName name="ciclopico" localSheetId="6">[18]MEMORIAL!#REF!</definedName>
    <definedName name="ciclopico">[18]MEMORIAL!#REF!</definedName>
    <definedName name="ciclopico_1" localSheetId="7">#REF!</definedName>
    <definedName name="ciclopico_1" localSheetId="6">[18]MEMORIAL!#REF!</definedName>
    <definedName name="ciclopico_1">[18]MEMORIAL!#REF!</definedName>
    <definedName name="ciclovia" localSheetId="6" hidden="1">{#N/A,#N/A,FALSE,"ALVENARIA";#N/A,#N/A,FALSE,"BLOCOS";#N/A,#N/A,FALSE,"CINTAS";#N/A,#N/A,FALSE,"CORTINA";#N/A,#N/A,FALSE,"LAJES";#N/A,#N/A,FALSE,"PILARES";#N/A,#N/A,FALSE,"VIGAS"}</definedName>
    <definedName name="ciclovia" hidden="1">{#N/A,#N/A,FALSE,"ALVENARIA";#N/A,#N/A,FALSE,"BLOCOS";#N/A,#N/A,FALSE,"CINTAS";#N/A,#N/A,FALSE,"CORTINA";#N/A,#N/A,FALSE,"LAJES";#N/A,#N/A,FALSE,"PILARES";#N/A,#N/A,FALSE,"VIGAS"}</definedName>
    <definedName name="ciclovia2" localSheetId="6" hidden="1">{#N/A,#N/A,FALSE,"ALVENARIA";#N/A,#N/A,FALSE,"BLOCOS";#N/A,#N/A,FALSE,"CINTAS";#N/A,#N/A,FALSE,"CORTINA";#N/A,#N/A,FALSE,"LAJES";#N/A,#N/A,FALSE,"PILARES";#N/A,#N/A,FALSE,"VIGAS"}</definedName>
    <definedName name="ciclovia2" hidden="1">{#N/A,#N/A,FALSE,"ALVENARIA";#N/A,#N/A,FALSE,"BLOCOS";#N/A,#N/A,FALSE,"CINTAS";#N/A,#N/A,FALSE,"CORTINA";#N/A,#N/A,FALSE,"LAJES";#N/A,#N/A,FALSE,"PILARES";#N/A,#N/A,FALSE,"VIGAS"}</definedName>
    <definedName name="ciclovia3" localSheetId="6" hidden="1">{#N/A,#N/A,FALSE,"ALVENARIA";#N/A,#N/A,FALSE,"BLOCOS";#N/A,#N/A,FALSE,"CINTAS";#N/A,#N/A,FALSE,"CORTINA";#N/A,#N/A,FALSE,"LAJES";#N/A,#N/A,FALSE,"PILARES";#N/A,#N/A,FALSE,"VIGAS"}</definedName>
    <definedName name="ciclovia3" hidden="1">{#N/A,#N/A,FALSE,"ALVENARIA";#N/A,#N/A,FALSE,"BLOCOS";#N/A,#N/A,FALSE,"CINTAS";#N/A,#N/A,FALSE,"CORTINA";#N/A,#N/A,FALSE,"LAJES";#N/A,#N/A,FALSE,"PILARES";#N/A,#N/A,FALSE,"VIGAS"}</definedName>
    <definedName name="ciclovia4" localSheetId="6" hidden="1">{#N/A,#N/A,FALSE,"ALVENARIA";#N/A,#N/A,FALSE,"BLOCOS";#N/A,#N/A,FALSE,"CINTAS";#N/A,#N/A,FALSE,"CORTINA";#N/A,#N/A,FALSE,"LAJES";#N/A,#N/A,FALSE,"PILARES";#N/A,#N/A,FALSE,"VIGAS"}</definedName>
    <definedName name="ciclovia4" hidden="1">{#N/A,#N/A,FALSE,"ALVENARIA";#N/A,#N/A,FALSE,"BLOCOS";#N/A,#N/A,FALSE,"CINTAS";#N/A,#N/A,FALSE,"CORTINA";#N/A,#N/A,FALSE,"LAJES";#N/A,#N/A,FALSE,"PILARES";#N/A,#N/A,FALSE,"VIGAS"}</definedName>
    <definedName name="ciclovia5" localSheetId="6" hidden="1">{#N/A,#N/A,FALSE,"ALVENARIA";#N/A,#N/A,FALSE,"BLOCOS";#N/A,#N/A,FALSE,"CINTAS";#N/A,#N/A,FALSE,"CORTINA";#N/A,#N/A,FALSE,"LAJES";#N/A,#N/A,FALSE,"PILARES";#N/A,#N/A,FALSE,"VIGAS"}</definedName>
    <definedName name="ciclovia5" hidden="1">{#N/A,#N/A,FALSE,"ALVENARIA";#N/A,#N/A,FALSE,"BLOCOS";#N/A,#N/A,FALSE,"CINTAS";#N/A,#N/A,FALSE,"CORTINA";#N/A,#N/A,FALSE,"LAJES";#N/A,#N/A,FALSE,"PILARES";#N/A,#N/A,FALSE,"VIGAS"}</definedName>
    <definedName name="ciclovia6" localSheetId="6" hidden="1">{#N/A,#N/A,FALSE,"ALVENARIA";#N/A,#N/A,FALSE,"BLOCOS";#N/A,#N/A,FALSE,"CINTAS";#N/A,#N/A,FALSE,"CORTINA";#N/A,#N/A,FALSE,"LAJES";#N/A,#N/A,FALSE,"PILARES";#N/A,#N/A,FALSE,"VIGAS"}</definedName>
    <definedName name="ciclovia6" hidden="1">{#N/A,#N/A,FALSE,"ALVENARIA";#N/A,#N/A,FALSE,"BLOCOS";#N/A,#N/A,FALSE,"CINTAS";#N/A,#N/A,FALSE,"CORTINA";#N/A,#N/A,FALSE,"LAJES";#N/A,#N/A,FALSE,"PILARES";#N/A,#N/A,FALSE,"VIGAS"}</definedName>
    <definedName name="ciclovia7" localSheetId="6" hidden="1">{#N/A,#N/A,FALSE,"ALVENARIA";#N/A,#N/A,FALSE,"BLOCOS";#N/A,#N/A,FALSE,"CINTAS";#N/A,#N/A,FALSE,"CORTINA";#N/A,#N/A,FALSE,"LAJES";#N/A,#N/A,FALSE,"PILARES";#N/A,#N/A,FALSE,"VIGAS"}</definedName>
    <definedName name="ciclovia7" hidden="1">{#N/A,#N/A,FALSE,"ALVENARIA";#N/A,#N/A,FALSE,"BLOCOS";#N/A,#N/A,FALSE,"CINTAS";#N/A,#N/A,FALSE,"CORTINA";#N/A,#N/A,FALSE,"LAJES";#N/A,#N/A,FALSE,"PILARES";#N/A,#N/A,FALSE,"VIGAS"}</definedName>
    <definedName name="ciclovia8" localSheetId="6" hidden="1">{#N/A,#N/A,FALSE,"ALVENARIA";#N/A,#N/A,FALSE,"BLOCOS";#N/A,#N/A,FALSE,"CINTAS";#N/A,#N/A,FALSE,"CORTINA";#N/A,#N/A,FALSE,"LAJES";#N/A,#N/A,FALSE,"PILARES";#N/A,#N/A,FALSE,"VIGAS"}</definedName>
    <definedName name="ciclovia8" hidden="1">{#N/A,#N/A,FALSE,"ALVENARIA";#N/A,#N/A,FALSE,"BLOCOS";#N/A,#N/A,FALSE,"CINTAS";#N/A,#N/A,FALSE,"CORTINA";#N/A,#N/A,FALSE,"LAJES";#N/A,#N/A,FALSE,"PILARES";#N/A,#N/A,FALSE,"VIGAS"}</definedName>
    <definedName name="CINTYA" localSheetId="6">#REF!</definedName>
    <definedName name="CINTYA">#REF!</definedName>
    <definedName name="Cisterna_e_Castelo_d_agua_Consulta" localSheetId="6">#REF!</definedName>
    <definedName name="Cisterna_e_Castelo_d_agua_Consulta">#REF!</definedName>
    <definedName name="cliente" localSheetId="7">#REF!</definedName>
    <definedName name="CLIENTE" localSheetId="6">#REF!</definedName>
    <definedName name="cliente">#REF!</definedName>
    <definedName name="cmei" localSheetId="7">'[21]Planilha de Custo'!#REF!</definedName>
    <definedName name="cmei">'[21]Planilha de Custo'!#REF!</definedName>
    <definedName name="CODIGO" localSheetId="7">#REF!</definedName>
    <definedName name="CODIGO">#REF!</definedName>
    <definedName name="Código" localSheetId="6">#REF!</definedName>
    <definedName name="Código">#REF!</definedName>
    <definedName name="Codigos" localSheetId="6">#REF!</definedName>
    <definedName name="Codigos">#REF!</definedName>
    <definedName name="COMEÇO" localSheetId="7">'[19]CAPA -1'!#REF!</definedName>
    <definedName name="COMEÇO">'[19]CAPA -1'!#REF!</definedName>
    <definedName name="COMP.6.2" localSheetId="7">#REF!</definedName>
    <definedName name="COMP.6.2" localSheetId="6">#REF!</definedName>
    <definedName name="COMP.6.2">#REF!</definedName>
    <definedName name="COMPLEMENTARES" localSheetId="6" hidden="1">{#N/A,#N/A,FALSE,"GERAL";#N/A,#N/A,FALSE,"012-96";#N/A,#N/A,FALSE,"018-96";#N/A,#N/A,FALSE,"027-96";#N/A,#N/A,FALSE,"059-96";#N/A,#N/A,FALSE,"076-96";#N/A,#N/A,FALSE,"019-97";#N/A,#N/A,FALSE,"021-97";#N/A,#N/A,FALSE,"022-97";#N/A,#N/A,FALSE,"028-97"}</definedName>
    <definedName name="COMPLEMENTARES" hidden="1">{#N/A,#N/A,FALSE,"GERAL";#N/A,#N/A,FALSE,"012-96";#N/A,#N/A,FALSE,"018-96";#N/A,#N/A,FALSE,"027-96";#N/A,#N/A,FALSE,"059-96";#N/A,#N/A,FALSE,"076-96";#N/A,#N/A,FALSE,"019-97";#N/A,#N/A,FALSE,"021-97";#N/A,#N/A,FALSE,"022-97";#N/A,#N/A,FALSE,"028-97"}</definedName>
    <definedName name="COMPOSICAO01" localSheetId="7">#REF!</definedName>
    <definedName name="COMPOSICAO01" localSheetId="6">#REF!</definedName>
    <definedName name="COMPOSICAO01">#REF!</definedName>
    <definedName name="COMPOSIÇÃO01" localSheetId="7">#REF!</definedName>
    <definedName name="COMPOSIÇÃO01" localSheetId="6">#REF!</definedName>
    <definedName name="COMPOSIÇÃO01">#REF!</definedName>
    <definedName name="COMPOSICAO01_1" localSheetId="6">#REF!</definedName>
    <definedName name="COMPOSICAO01_1">#REF!</definedName>
    <definedName name="COMPOSICAO02" localSheetId="6">#REF!</definedName>
    <definedName name="COMPOSICAO02">#REF!</definedName>
    <definedName name="COMPOSICAO02_1" localSheetId="6">#REF!</definedName>
    <definedName name="COMPOSICAO02_1">#REF!</definedName>
    <definedName name="COMPOSIÇÕES">[12]Composições!$N:$Q</definedName>
    <definedName name="COMPRA" localSheetId="6">#REF!</definedName>
    <definedName name="COMPRA">#REF!</definedName>
    <definedName name="COMPRAS" localSheetId="6">#REF!</definedName>
    <definedName name="COMPRAS">#REF!</definedName>
    <definedName name="COMPRIM" localSheetId="6">#REF!</definedName>
    <definedName name="COMPRIM">#REF!</definedName>
    <definedName name="comprimento" localSheetId="6">#REF!</definedName>
    <definedName name="comprimento">#REF!</definedName>
    <definedName name="Comprimento_Equivalente" localSheetId="6">#REF!</definedName>
    <definedName name="Comprimento_Equivalente">#REF!</definedName>
    <definedName name="Conc_Magro_Bloco">2.303</definedName>
    <definedName name="CONCATENAR" localSheetId="6">CONCATENATE(#REF!," ",#REF!)</definedName>
    <definedName name="CONCATENAR">CONCATENATE(#REF!," ",#REF!)</definedName>
    <definedName name="concciclo" localSheetId="6">#REF!</definedName>
    <definedName name="concciclo">#REF!</definedName>
    <definedName name="concorrentes" localSheetId="7" hidden="1">{#N/A,#N/A,FALSE,"Cronograma";#N/A,#N/A,FALSE,"Cronogr. 2"}</definedName>
    <definedName name="concorrentes" localSheetId="6" hidden="1">{#N/A,#N/A,FALSE,"Cronograma";#N/A,#N/A,FALSE,"Cronogr. 2"}</definedName>
    <definedName name="concorrentes" hidden="1">{#N/A,#N/A,FALSE,"Cronograma";#N/A,#N/A,FALSE,"Cronogr. 2"}</definedName>
    <definedName name="concreto" localSheetId="7">#REF!</definedName>
    <definedName name="concreto" localSheetId="6">#REF!</definedName>
    <definedName name="concreto">#REF!</definedName>
    <definedName name="CONS.ASF.">[14]TERRAPLENAGEM!#REF!</definedName>
    <definedName name="CONSERVAÇ">#REF!</definedName>
    <definedName name="CONSERVAÇÃO">[14]TERRAPLENAGEM!#REF!</definedName>
    <definedName name="CONSERVASF">#REF!</definedName>
    <definedName name="Construcao_Casa_Maq_Plano_Inclinado" localSheetId="6">#REF!</definedName>
    <definedName name="Construcao_Casa_Maq_Plano_Inclinado">#REF!</definedName>
    <definedName name="Construcao_de_Acesso_a_Estacao_I" localSheetId="6">#REF!</definedName>
    <definedName name="Construcao_de_Acesso_a_Estacao_I">#REF!</definedName>
    <definedName name="Construcao_do_acesso_a_Estacao_I" localSheetId="6">#REF!</definedName>
    <definedName name="Construcao_do_acesso_a_Estacao_I">#REF!</definedName>
    <definedName name="Construcao_Escadaria_Apoio" localSheetId="6">#REF!</definedName>
    <definedName name="Construcao_Escadaria_Apoio">#REF!</definedName>
    <definedName name="contador" localSheetId="6">#REF!</definedName>
    <definedName name="contador">#REF!</definedName>
    <definedName name="Contencao" localSheetId="6">#REF!</definedName>
    <definedName name="Contencao">#REF!</definedName>
    <definedName name="Contencao_" localSheetId="6">#REF!</definedName>
    <definedName name="Contencao_">#REF!</definedName>
    <definedName name="contratada" localSheetId="6">#REF!</definedName>
    <definedName name="contratada">#REF!</definedName>
    <definedName name="Corte1" localSheetId="6">#REF!</definedName>
    <definedName name="Corte1">#REF!</definedName>
    <definedName name="Cortes">#REF!</definedName>
    <definedName name="COTACAO">[12]Cotação!$A:$E</definedName>
    <definedName name="cotação" localSheetId="6" hidden="1">{#N/A,#N/A,FALSE,"ALVENARIA";#N/A,#N/A,FALSE,"BLOCOS";#N/A,#N/A,FALSE,"CINTAS";#N/A,#N/A,FALSE,"CORTINA";#N/A,#N/A,FALSE,"LAJES";#N/A,#N/A,FALSE,"PILARES";#N/A,#N/A,FALSE,"VIGAS"}</definedName>
    <definedName name="cotação" hidden="1">{#N/A,#N/A,FALSE,"ALVENARIA";#N/A,#N/A,FALSE,"BLOCOS";#N/A,#N/A,FALSE,"CINTAS";#N/A,#N/A,FALSE,"CORTINA";#N/A,#N/A,FALSE,"LAJES";#N/A,#N/A,FALSE,"PILARES";#N/A,#N/A,FALSE,"VIGAS"}</definedName>
    <definedName name="cpartida" localSheetId="6">#REF!</definedName>
    <definedName name="cpartida">#REF!</definedName>
    <definedName name="ÇPÇPÇP" localSheetId="7">#REF!</definedName>
    <definedName name="ÇPÇPÇP">#REF!</definedName>
    <definedName name="CPU" localSheetId="6">#REF!</definedName>
    <definedName name="CPU">#REF!</definedName>
    <definedName name="critério" localSheetId="6">#REF!</definedName>
    <definedName name="critério">#REF!</definedName>
    <definedName name="critério1" localSheetId="6">#REF!</definedName>
    <definedName name="critério1">#REF!</definedName>
    <definedName name="CRON">#REF!</definedName>
    <definedName name="CRONO.NivelExibicao" localSheetId="6" hidden="1">#REF!</definedName>
    <definedName name="CRONO.NivelExibicao" hidden="1">#REF!</definedName>
    <definedName name="CSA" localSheetId="7">#REF!</definedName>
    <definedName name="CSA" localSheetId="6">#REF!</definedName>
    <definedName name="CSA">#REF!</definedName>
    <definedName name="CSA_1" localSheetId="7">#REF!</definedName>
    <definedName name="CSA_1" localSheetId="6">#REF!</definedName>
    <definedName name="CSA_1">#REF!</definedName>
    <definedName name="CSPP" localSheetId="6">#REF!</definedName>
    <definedName name="CSPP">#REF!</definedName>
    <definedName name="CSPP_1" localSheetId="6">#REF!</definedName>
    <definedName name="CSPP_1">#REF!</definedName>
    <definedName name="ctdireto">#REF!</definedName>
    <definedName name="ctindireto">#REF!</definedName>
    <definedName name="CUSTO_BDI_SERVICO">TRUNC('[22]COMP 1'!XFD1*(1+'[22]COMP 1'!$I$2),2)</definedName>
    <definedName name="CUSTO_DE_COMBUSTÍVEL_E_LUFRIFICANTES" localSheetId="6">#REF!</definedName>
    <definedName name="CUSTO_DE_COMBUSTÍVEL_E_LUFRIFICANTES">#REF!</definedName>
    <definedName name="CUSTO_TOTAL_SERVICO">TRUNC('[22]COMP 1'!XFD1*'[22]COMP 1'!XFB1,2)</definedName>
    <definedName name="CVRD" localSheetId="6">#REF!</definedName>
    <definedName name="CVRD">#REF!</definedName>
    <definedName name="d">#REF!</definedName>
    <definedName name="DADOS" comment="Lista Suspensa" localSheetId="7">#REF!</definedName>
    <definedName name="DADOS" localSheetId="6">#REF!</definedName>
    <definedName name="DADOS" comment="Lista Suspensa">[23]DADOS!$A$6:$A$13</definedName>
    <definedName name="DAF">#REF!</definedName>
    <definedName name="daniel">#REF!</definedName>
    <definedName name="DAnilo">#REF!</definedName>
    <definedName name="DATA" localSheetId="6">#REF!</definedName>
    <definedName name="DATA">#REF!</definedName>
    <definedName name="Database">#REF!</definedName>
    <definedName name="DD">#REF!</definedName>
    <definedName name="DDD" localSheetId="6">#REF!</definedName>
    <definedName name="DDD">#REF!</definedName>
    <definedName name="ddddd">#REF!</definedName>
    <definedName name="DDDDDDDDDDD">#REF!</definedName>
    <definedName name="Decréscimos" localSheetId="6">#REF!</definedName>
    <definedName name="Decréscimos">#REF!</definedName>
    <definedName name="DEFOFO" localSheetId="6">#REF!</definedName>
    <definedName name="DEFOFO">#REF!</definedName>
    <definedName name="DEFOFO100" localSheetId="6">#REF!</definedName>
    <definedName name="DEFOFO100">#REF!</definedName>
    <definedName name="DEFOFO150" localSheetId="6">#REF!</definedName>
    <definedName name="DEFOFO150">#REF!</definedName>
    <definedName name="DEFOFO200" localSheetId="6">#REF!</definedName>
    <definedName name="DEFOFO200">#REF!</definedName>
    <definedName name="DEFOFO250" localSheetId="6">#REF!</definedName>
    <definedName name="DEFOFO250">#REF!</definedName>
    <definedName name="DEFOFO300" localSheetId="6">#REF!</definedName>
    <definedName name="DEFOFO300">#REF!</definedName>
    <definedName name="Dem_Lavanderia" localSheetId="6">#REF!</definedName>
    <definedName name="Dem_Lavanderia">#REF!</definedName>
    <definedName name="Demolicao_de_Guarita_Consulta" localSheetId="6">#REF!</definedName>
    <definedName name="Demolicao_de_Guarita_Consulta">#REF!</definedName>
    <definedName name="Demolicao_Lavanderia_Existente" localSheetId="6">#REF!</definedName>
    <definedName name="Demolicao_Lavanderia_Existente">#REF!</definedName>
    <definedName name="DER">'[24]DER-EDF'!$1:$1048576</definedName>
    <definedName name="Descricao" localSheetId="6">#REF!</definedName>
    <definedName name="Descricao">#REF!</definedName>
    <definedName name="DESONERACAO" localSheetId="6" hidden="1">IF(OR(REAJUSTE!Import.Desoneracao="DESONERADO",REAJUSTE!Import.Desoneracao="SIM"),"SIM","NÃO")</definedName>
    <definedName name="DESONERACAO" hidden="1">IF(OR(Import.Desoneracao="DESONERADO",Import.Desoneracao="SIM"),"SIM","NÃO")</definedName>
    <definedName name="DEZEMBRO06" localSheetId="6">#REF!</definedName>
    <definedName name="DEZEMBRO06">#REF!</definedName>
    <definedName name="DF" localSheetId="7">#REF!</definedName>
    <definedName name="DF">#REF!</definedName>
    <definedName name="DFADFA">#REF!</definedName>
    <definedName name="DFAFAF">#REF!</definedName>
    <definedName name="dfg" localSheetId="6">#REF!</definedName>
    <definedName name="dfg">#REF!</definedName>
    <definedName name="DFHG" localSheetId="6">#REF!</definedName>
    <definedName name="DFHG">#REF!</definedName>
    <definedName name="DIAMETRO" localSheetId="6">#REF!</definedName>
    <definedName name="DIAMETRO">#REF!</definedName>
    <definedName name="dispositivos">#REF!</definedName>
    <definedName name="dispositivos1">#REF!</definedName>
    <definedName name="DOLAR" localSheetId="6">#REF!</definedName>
    <definedName name="DOLAR">#REF!</definedName>
    <definedName name="Dollars">#REF!</definedName>
    <definedName name="dp" localSheetId="6">#REF!</definedName>
    <definedName name="dp">#REF!</definedName>
    <definedName name="DRENAGEM" localSheetId="7">#REF!</definedName>
    <definedName name="DRENAGEM" localSheetId="6">#REF!</definedName>
    <definedName name="DRENAGEM">#REF!</definedName>
    <definedName name="ds" localSheetId="6">#REF!</definedName>
    <definedName name="ds">#REF!</definedName>
    <definedName name="DTEE" localSheetId="6">#REF!</definedName>
    <definedName name="DTEE">#REF!</definedName>
    <definedName name="DTEP" localSheetId="6">#REF!</definedName>
    <definedName name="DTEP">#REF!</definedName>
    <definedName name="DTET" localSheetId="6">#REF!</definedName>
    <definedName name="DTET">#REF!</definedName>
    <definedName name="DTFE" localSheetId="6">#REF!</definedName>
    <definedName name="DTFE">#REF!</definedName>
    <definedName name="DTFM" localSheetId="6">#REF!</definedName>
    <definedName name="DTFM">#REF!</definedName>
    <definedName name="DTL" localSheetId="6">#REF!</definedName>
    <definedName name="DTL">#REF!</definedName>
    <definedName name="e" localSheetId="7">#REF!,#REF!</definedName>
    <definedName name="e">#REF!,#REF!</definedName>
    <definedName name="éAcertoGlosa" localSheetId="7">SUM('CURVA ABC'!Orç.éGlosado)</definedName>
    <definedName name="éAcertoGlosa" localSheetId="6">SUM(REAJUSTE!Orç.éGlosado)</definedName>
    <definedName name="éAcertoGlosa">SUM(Orç.éGlosado)</definedName>
    <definedName name="éAditadoDepois" localSheetId="7">COUNTIF(Orç.colAdit,"&gt;"&amp;[0]!mediçao)</definedName>
    <definedName name="éAditadoDepois" localSheetId="6">COUNTIF(Orç.colAdit,"&gt;"&amp;[0]!mediçao)</definedName>
    <definedName name="éAditadoDepois">COUNTIF(Orç.colAdit,"&gt;"&amp;[0]!mediçao)</definedName>
    <definedName name="éAditadoNoPeríodo" localSheetId="7">COUNTIF(Orç.colAdit,[0]!mediçao)</definedName>
    <definedName name="éAditadoNoPeríodo" localSheetId="6">COUNTIF(Orç.colAdit,[0]!mediçao)</definedName>
    <definedName name="éAditadoNoPeríodo">COUNTIF(Orç.colAdit,[0]!mediçao)</definedName>
    <definedName name="edir">[14]TERRAPLENAGEM!#REF!</definedName>
    <definedName name="edital" localSheetId="7">'[25]Planilha de Custo'!#REF!</definedName>
    <definedName name="edital" localSheetId="6">'[25]Planilha de Custo'!#REF!</definedName>
    <definedName name="edital">'[25]Planilha de Custo'!#REF!</definedName>
    <definedName name="EE" localSheetId="6" hidden="1">#REF!</definedName>
    <definedName name="EE" hidden="1">#REF!</definedName>
    <definedName name="eeeeeeeeeeeeeeeeeeee" localSheetId="6" hidden="1">TEXT(REAJUSTE!Import.DataBase,"mm-aaaa")</definedName>
    <definedName name="eeeeeeeeeeeeeeeeeeee" hidden="1">TEXT(Import.DataBase,"mm-aaaa")</definedName>
    <definedName name="EFETIVO" localSheetId="6">#REF!</definedName>
    <definedName name="EFETIVO">#REF!</definedName>
    <definedName name="ELEMVS07" localSheetId="6">#REF!</definedName>
    <definedName name="ELEMVS07">#REF!</definedName>
    <definedName name="Eletric" localSheetId="6">#REF!</definedName>
    <definedName name="Eletric">#REF!</definedName>
    <definedName name="ELEVATÓRIAS" localSheetId="6">#REF!</definedName>
    <definedName name="ELEVATÓRIAS">#REF!</definedName>
    <definedName name="EMBAL" localSheetId="6">#REF!</definedName>
    <definedName name="EMBAL">#REF!</definedName>
    <definedName name="Embalagem" localSheetId="6">#REF!</definedName>
    <definedName name="Embalagem">#REF!</definedName>
    <definedName name="empolamento" localSheetId="6">#REF!</definedName>
    <definedName name="empolamento">#REF!</definedName>
    <definedName name="EMPRE" localSheetId="6">#REF!</definedName>
    <definedName name="EMPRE">#REF!</definedName>
    <definedName name="EMPRESA" localSheetId="6">#REF!</definedName>
    <definedName name="EMPRESA">#REF!</definedName>
    <definedName name="EMPRESAS" localSheetId="6">OFFSET(#REF!,1,0):OFFSET(#REF!,-1,0)</definedName>
    <definedName name="EMPRESAS">OFFSET(#REF!,1,0):OFFSET(#REF!,-1,0)</definedName>
    <definedName name="ENG" localSheetId="6">#REF!</definedName>
    <definedName name="ENG">#REF!</definedName>
    <definedName name="EQUIPAMENTO" localSheetId="6">#REF!</definedName>
    <definedName name="EQUIPAMENTO">#REF!</definedName>
    <definedName name="EQUIPAMENTOS">[14]TERRAPLENAGEM!#REF!</definedName>
    <definedName name="erewrw" localSheetId="7">#REF!</definedName>
    <definedName name="erewrw" localSheetId="6">#REF!</definedName>
    <definedName name="erewrw">#REF!</definedName>
    <definedName name="ersdcefgbrnghrbgbrgfbgfwbvbfgvwfv" localSheetId="6">#REF!</definedName>
    <definedName name="ersdcefgbrnghrbgbrgfbgfwbvbfgvwfv">#REF!</definedName>
    <definedName name="Escadaria" localSheetId="6">#REF!</definedName>
    <definedName name="Escadaria">#REF!</definedName>
    <definedName name="ESCMAN" localSheetId="6">#REF!</definedName>
    <definedName name="ESCMAN">#REF!</definedName>
    <definedName name="ESCRITÓRIO" localSheetId="6">#REF!</definedName>
    <definedName name="ESCRITÓRIO">#REF!</definedName>
    <definedName name="ESGOTO" localSheetId="6">#REF!</definedName>
    <definedName name="ESGOTO">#REF!</definedName>
    <definedName name="Esquerda">INDIRECT(ADDRESS(ROW(),COLUMN()-1))</definedName>
    <definedName name="EsquerdaAbaixo">INDIRECT(ADDRESS(ROW()+1,COLUMN()-1))</definedName>
    <definedName name="ESSENCIAIS" localSheetId="6">#REF!</definedName>
    <definedName name="ESSENCIAIS">#REF!</definedName>
    <definedName name="Estacao_01" localSheetId="6">#REF!</definedName>
    <definedName name="Estacao_01">#REF!</definedName>
    <definedName name="Estacao_02" localSheetId="6">#REF!</definedName>
    <definedName name="Estacao_02">#REF!</definedName>
    <definedName name="Estacao_03" localSheetId="6">#REF!</definedName>
    <definedName name="Estacao_03">#REF!</definedName>
    <definedName name="Estacao_04" localSheetId="6">#REF!</definedName>
    <definedName name="Estacao_04">#REF!</definedName>
    <definedName name="Estacao_05" localSheetId="6">#REF!</definedName>
    <definedName name="Estacao_05">#REF!</definedName>
    <definedName name="ETAPA" localSheetId="7">#REF!</definedName>
    <definedName name="ETAPA" localSheetId="6">[26]DADOS!$A$2:$A$3</definedName>
    <definedName name="ETAPA">[23]DADOS!$A$2:$A$3</definedName>
    <definedName name="ETE" localSheetId="6">#REF!</definedName>
    <definedName name="ETE">#REF!</definedName>
    <definedName name="eu" localSheetId="6">#REF!</definedName>
    <definedName name="eu">#REF!</definedName>
    <definedName name="Excel_BuiltIn__FilterDatabase_1" localSheetId="7">#REF!</definedName>
    <definedName name="Excel_BuiltIn__FilterDatabase_1" localSheetId="6">#REF!</definedName>
    <definedName name="Excel_BuiltIn__FilterDatabase_1">#REF!</definedName>
    <definedName name="Excel_BuiltIn__FilterDatabase_1_1" localSheetId="6">#REF!</definedName>
    <definedName name="Excel_BuiltIn__FilterDatabase_1_1">#REF!</definedName>
    <definedName name="Excel_BuiltIn__FilterDatabase_1_10" localSheetId="6">#REF!</definedName>
    <definedName name="Excel_BuiltIn__FilterDatabase_1_10">#REF!</definedName>
    <definedName name="Excel_BuiltIn__FilterDatabase_1_11" localSheetId="6">#REF!</definedName>
    <definedName name="Excel_BuiltIn__FilterDatabase_1_11">#REF!</definedName>
    <definedName name="Excel_BuiltIn__FilterDatabase_1_12" localSheetId="6">#REF!</definedName>
    <definedName name="Excel_BuiltIn__FilterDatabase_1_12">#REF!</definedName>
    <definedName name="Excel_BuiltIn__FilterDatabase_1_13" localSheetId="6">#REF!</definedName>
    <definedName name="Excel_BuiltIn__FilterDatabase_1_13">#REF!</definedName>
    <definedName name="Excel_BuiltIn__FilterDatabase_1_14" localSheetId="6">#REF!</definedName>
    <definedName name="Excel_BuiltIn__FilterDatabase_1_14">#REF!</definedName>
    <definedName name="Excel_BuiltIn__FilterDatabase_1_15" localSheetId="6">#REF!</definedName>
    <definedName name="Excel_BuiltIn__FilterDatabase_1_15">#REF!</definedName>
    <definedName name="Excel_BuiltIn__FilterDatabase_1_3" localSheetId="6">#REF!</definedName>
    <definedName name="Excel_BuiltIn__FilterDatabase_1_3">#REF!</definedName>
    <definedName name="Excel_BuiltIn__FilterDatabase_1_4" localSheetId="6">#REF!</definedName>
    <definedName name="Excel_BuiltIn__FilterDatabase_1_4">#REF!</definedName>
    <definedName name="Excel_BuiltIn__FilterDatabase_1_5" localSheetId="6">#REF!</definedName>
    <definedName name="Excel_BuiltIn__FilterDatabase_1_5">#REF!</definedName>
    <definedName name="Excel_BuiltIn__FilterDatabase_1_6" localSheetId="6">#REF!</definedName>
    <definedName name="Excel_BuiltIn__FilterDatabase_1_6">#REF!</definedName>
    <definedName name="Excel_BuiltIn__FilterDatabase_1_7" localSheetId="6">#REF!</definedName>
    <definedName name="Excel_BuiltIn__FilterDatabase_1_7">#REF!</definedName>
    <definedName name="Excel_BuiltIn__FilterDatabase_1_9" localSheetId="6">#REF!</definedName>
    <definedName name="Excel_BuiltIn__FilterDatabase_1_9">#REF!</definedName>
    <definedName name="Excel_BuiltIn__FilterDatabase_10">#REF!</definedName>
    <definedName name="Excel_BuiltIn__FilterDatabase_10_1">#REF!</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17">#REF!</definedName>
    <definedName name="Excel_BuiltIn__FilterDatabase_18">#REF!</definedName>
    <definedName name="Excel_BuiltIn__FilterDatabase_2">#REF!</definedName>
    <definedName name="Excel_BuiltIn__FilterDatabase_3">#REF!</definedName>
    <definedName name="Excel_BuiltIn__FilterDatabase_3_1">#REF!</definedName>
    <definedName name="Excel_BuiltIn__FilterDatabase_3_1_1">#REF!</definedName>
    <definedName name="Excel_BuiltIn__FilterDatabase_3_4">#REF!</definedName>
    <definedName name="Excel_BuiltIn__FilterDatabase_3_5">#REF!</definedName>
    <definedName name="Excel_BuiltIn__FilterDatabase_3_6">#REF!</definedName>
    <definedName name="Excel_BuiltIn__FilterDatabase_3_7">#REF!</definedName>
    <definedName name="Excel_BuiltIn__FilterDatabase_3_8">#REF!</definedName>
    <definedName name="Excel_BuiltIn__FilterDatabase_3_9">#REF!</definedName>
    <definedName name="Excel_BuiltIn__FilterDatabase_4">#REF!</definedName>
    <definedName name="Excel_BuiltIn__FilterDatabase_4_1">#REF!</definedName>
    <definedName name="Excel_BuiltIn__FilterDatabase_5">#REF!</definedName>
    <definedName name="Excel_BuiltIn__FilterDatabase_5_1">#REF!</definedName>
    <definedName name="Excel_BuiltIn__FilterDatabase_5_1_1">#REF!</definedName>
    <definedName name="Excel_BuiltIn__FilterDatabase_6">#REF!</definedName>
    <definedName name="Excel_BuiltIn__FilterDatabase_6_1">#REF!</definedName>
    <definedName name="Excel_BuiltIn__FilterDatabase_7">#REF!</definedName>
    <definedName name="Excel_BuiltIn__FilterDatabase_7_1">#REF!</definedName>
    <definedName name="Excel_BuiltIn__FilterDatabase_8">#REF!</definedName>
    <definedName name="Excel_BuiltIn__FilterDatabase_8_1">#REF!</definedName>
    <definedName name="Excel_BuiltIn__FilterDatabase_9">#REF!</definedName>
    <definedName name="Excel_BuiltIn__FilterDatabase_9_1">#REF!</definedName>
    <definedName name="Excel_BuiltIn_Database" localSheetId="6">#REF!</definedName>
    <definedName name="Excel_BuiltIn_Database">#REF!</definedName>
    <definedName name="Excel_BuiltIn_Database_1" localSheetId="6">#REF!</definedName>
    <definedName name="Excel_BuiltIn_Database_1">#REF!</definedName>
    <definedName name="Excel_BuiltIn_Database_10" localSheetId="6">#REF!</definedName>
    <definedName name="Excel_BuiltIn_Database_10">#REF!</definedName>
    <definedName name="Excel_BuiltIn_Database_11" localSheetId="6">#REF!</definedName>
    <definedName name="Excel_BuiltIn_Database_11">#REF!</definedName>
    <definedName name="Excel_BuiltIn_Database_12" localSheetId="6">#REF!</definedName>
    <definedName name="Excel_BuiltIn_Database_12">#REF!</definedName>
    <definedName name="Excel_BuiltIn_Database_13" localSheetId="6">#REF!</definedName>
    <definedName name="Excel_BuiltIn_Database_13">#REF!</definedName>
    <definedName name="Excel_BuiltIn_Database_14" localSheetId="6">#REF!</definedName>
    <definedName name="Excel_BuiltIn_Database_14">#REF!</definedName>
    <definedName name="Excel_BuiltIn_Database_15" localSheetId="6">#REF!</definedName>
    <definedName name="Excel_BuiltIn_Database_15">#REF!</definedName>
    <definedName name="Excel_BuiltIn_Database_3" localSheetId="6">#REF!</definedName>
    <definedName name="Excel_BuiltIn_Database_3">#REF!</definedName>
    <definedName name="Excel_BuiltIn_Database_4" localSheetId="6">#REF!</definedName>
    <definedName name="Excel_BuiltIn_Database_4">#REF!</definedName>
    <definedName name="Excel_BuiltIn_Database_5" localSheetId="6">#REF!</definedName>
    <definedName name="Excel_BuiltIn_Database_5">#REF!</definedName>
    <definedName name="Excel_BuiltIn_Database_6" localSheetId="6">#REF!</definedName>
    <definedName name="Excel_BuiltIn_Database_6">#REF!</definedName>
    <definedName name="Excel_BuiltIn_Database_7" localSheetId="6">#REF!</definedName>
    <definedName name="Excel_BuiltIn_Database_7">#REF!</definedName>
    <definedName name="Excel_BuiltIn_Database_9" localSheetId="6">#REF!</definedName>
    <definedName name="Excel_BuiltIn_Database_9">#REF!</definedName>
    <definedName name="Excel_BuiltIn_Print_Area" localSheetId="6">#REF!</definedName>
    <definedName name="Excel_BuiltIn_Print_Area">#REF!</definedName>
    <definedName name="Excel_BuiltIn_Print_Area_1" localSheetId="6">#REF!</definedName>
    <definedName name="Excel_BuiltIn_Print_Area_1">#REF!</definedName>
    <definedName name="Excel_BuiltIn_Print_Area_1_1" localSheetId="6">#REF!</definedName>
    <definedName name="Excel_BuiltIn_Print_Area_1_1">#REF!</definedName>
    <definedName name="Excel_BuiltIn_Print_Area_1_1_1" localSheetId="6">#REF!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1_1_1_1_1_1_1">#REF!</definedName>
    <definedName name="Excel_BuiltIn_Print_Area_1_1_1_1_1_1_1_1">#REF!</definedName>
    <definedName name="Excel_BuiltIn_Print_Area_1_1_1_1_1_1_1_1_1">#REF!</definedName>
    <definedName name="Excel_BuiltIn_Print_Area_1_1_5" localSheetId="6">#REF!</definedName>
    <definedName name="Excel_BuiltIn_Print_Area_1_1_5">#REF!</definedName>
    <definedName name="Excel_BuiltIn_Print_Area_1_1_6" localSheetId="6">#REF!</definedName>
    <definedName name="Excel_BuiltIn_Print_Area_1_1_6">#REF!</definedName>
    <definedName name="Excel_BuiltIn_Print_Area_1_6" localSheetId="6">#REF!</definedName>
    <definedName name="Excel_BuiltIn_Print_Area_1_6">#REF!</definedName>
    <definedName name="Excel_BuiltIn_Print_Area_1_7" localSheetId="6">#REF!</definedName>
    <definedName name="Excel_BuiltIn_Print_Area_1_7">#REF!</definedName>
    <definedName name="Excel_BuiltIn_Print_Area_1_8" localSheetId="6">#REF!</definedName>
    <definedName name="Excel_BuiltIn_Print_Area_1_8">#REF!</definedName>
    <definedName name="Excel_BuiltIn_Print_Area_1_9" localSheetId="6">#REF!</definedName>
    <definedName name="Excel_BuiltIn_Print_Area_1_9">#REF!</definedName>
    <definedName name="Excel_BuiltIn_Print_Area_10">#REF!</definedName>
    <definedName name="Excel_BuiltIn_Print_Area_10_1">#REF!</definedName>
    <definedName name="Excel_BuiltIn_Print_Area_11">#REF!</definedName>
    <definedName name="Excel_BuiltIn_Print_Area_11_1">#REF!</definedName>
    <definedName name="Excel_BuiltIn_Print_Area_12">#REF!</definedName>
    <definedName name="Excel_BuiltIn_Print_Area_13">#REF!</definedName>
    <definedName name="Excel_BuiltIn_Print_Area_14">#REF!</definedName>
    <definedName name="Excel_BuiltIn_Print_Area_15">#REF!</definedName>
    <definedName name="Excel_BuiltIn_Print_Area_16">#REF!</definedName>
    <definedName name="Excel_BuiltIn_Print_Area_17">#REF!</definedName>
    <definedName name="Excel_BuiltIn_Print_Area_18">#REF!</definedName>
    <definedName name="Excel_BuiltIn_Print_Area_2" localSheetId="6">#REF!</definedName>
    <definedName name="Excel_BuiltIn_Print_Area_2">#REF!</definedName>
    <definedName name="Excel_BuiltIn_Print_Area_2_1" localSheetId="6">#REF!</definedName>
    <definedName name="Excel_BuiltIn_Print_Area_2_1">#REF!</definedName>
    <definedName name="Excel_BuiltIn_Print_Area_2_1_1" localSheetId="6">#REF!</definedName>
    <definedName name="Excel_BuiltIn_Print_Area_2_1_1">#REF!</definedName>
    <definedName name="Excel_BuiltIn_Print_Area_2_1_1_1" localSheetId="6">#REF!</definedName>
    <definedName name="Excel_BuiltIn_Print_Area_2_1_1_1">#REF!</definedName>
    <definedName name="Excel_BuiltIn_Print_Area_2_6" localSheetId="6">#REF!</definedName>
    <definedName name="Excel_BuiltIn_Print_Area_2_6">#REF!</definedName>
    <definedName name="Excel_BuiltIn_Print_Area_2_7" localSheetId="6">#REF!</definedName>
    <definedName name="Excel_BuiltIn_Print_Area_2_7">#REF!</definedName>
    <definedName name="Excel_BuiltIn_Print_Area_2_8" localSheetId="6">#REF!</definedName>
    <definedName name="Excel_BuiltIn_Print_Area_2_8">#REF!</definedName>
    <definedName name="Excel_BuiltIn_Print_Area_2_9" localSheetId="6">#REF!</definedName>
    <definedName name="Excel_BuiltIn_Print_Area_2_9">#REF!</definedName>
    <definedName name="Excel_BuiltIn_Print_Area_3" localSheetId="6">#REF!</definedName>
    <definedName name="Excel_BuiltIn_Print_Area_3">#REF!</definedName>
    <definedName name="Excel_BuiltIn_Print_Area_3_1" localSheetId="6">#REF!</definedName>
    <definedName name="Excel_BuiltIn_Print_Area_3_1">#REF!</definedName>
    <definedName name="Excel_BuiltIn_Print_Area_3_1_1" localSheetId="6">#REF!</definedName>
    <definedName name="Excel_BuiltIn_Print_Area_3_1_1">#REF!</definedName>
    <definedName name="Excel_BuiltIn_Print_Area_3_1_1_1">#REF!</definedName>
    <definedName name="Excel_BuiltIn_Print_Area_3_1_1_1_1">#REF!</definedName>
    <definedName name="Excel_BuiltIn_Print_Area_4" localSheetId="6">#REF!</definedName>
    <definedName name="Excel_BuiltIn_Print_Area_4">#REF!</definedName>
    <definedName name="Excel_BuiltIn_Print_Area_4_1" localSheetId="6">#REF!</definedName>
    <definedName name="Excel_BuiltIn_Print_Area_4_1">#REF!</definedName>
    <definedName name="Excel_BuiltIn_Print_Area_4_1_1">#REF!</definedName>
    <definedName name="Excel_BuiltIn_Print_Area_5" localSheetId="6">#REF!</definedName>
    <definedName name="Excel_BuiltIn_Print_Area_5">#REF!</definedName>
    <definedName name="Excel_BuiltIn_Print_Area_5_1" localSheetId="6">#REF!</definedName>
    <definedName name="Excel_BuiltIn_Print_Area_5_1">#REF!</definedName>
    <definedName name="Excel_BuiltIn_Print_Area_5_1_1" localSheetId="6">#REF!</definedName>
    <definedName name="Excel_BuiltIn_Print_Area_5_1_1">#REF!</definedName>
    <definedName name="Excel_BuiltIn_Print_Area_5_1_1_1">#REF!</definedName>
    <definedName name="Excel_BuiltIn_Print_Area_5_6">#REF!</definedName>
    <definedName name="Excel_BuiltIn_Print_Area_5_7">#REF!</definedName>
    <definedName name="Excel_BuiltIn_Print_Area_6" localSheetId="6">#REF!</definedName>
    <definedName name="Excel_BuiltIn_Print_Area_6">#REF!</definedName>
    <definedName name="Excel_BuiltIn_Print_Area_6_1" localSheetId="6">#REF!</definedName>
    <definedName name="Excel_BuiltIn_Print_Area_6_1">#REF!</definedName>
    <definedName name="Excel_BuiltIn_Print_Area_6_1_1">#REF!</definedName>
    <definedName name="Excel_BuiltIn_Print_Area_6_1_1_1">#REF!</definedName>
    <definedName name="Excel_BuiltIn_Print_Area_7" localSheetId="6">#REF!</definedName>
    <definedName name="Excel_BuiltIn_Print_Area_7">#REF!</definedName>
    <definedName name="Excel_BuiltIn_Print_Area_7_1">#REF!</definedName>
    <definedName name="Excel_BuiltIn_Print_Area_7_1_1">#REF!</definedName>
    <definedName name="Excel_BuiltIn_Print_Area_8" localSheetId="6">#REF!</definedName>
    <definedName name="Excel_BuiltIn_Print_Area_8">#REF!</definedName>
    <definedName name="Excel_BuiltIn_Print_Area_8_1" localSheetId="6">#REF!</definedName>
    <definedName name="Excel_BuiltIn_Print_Area_8_1">#REF!</definedName>
    <definedName name="Excel_BuiltIn_Print_Area_8_1_1">([6]EMERGÊNCIA!$A$1:$N$213,[6]EMERGÊNCIA!$A$214:$N$290)</definedName>
    <definedName name="Excel_BuiltIn_Print_Area_8_1_1_1">([6]EMERGÊNCIA!$A$1:$N$213,[6]EMERGÊNCIA!$A$214:$N$290)</definedName>
    <definedName name="Excel_BuiltIn_Print_Area_9" localSheetId="7">#REF!</definedName>
    <definedName name="Excel_BuiltIn_Print_Area_9">#REF!</definedName>
    <definedName name="Excel_BuiltIn_Print_Area_9_1" localSheetId="7">#REF!</definedName>
    <definedName name="Excel_BuiltIn_Print_Area_9_1">#REF!</definedName>
    <definedName name="Excel_BuiltIn_Print_Area_9_1_1" localSheetId="7">#REF!</definedName>
    <definedName name="Excel_BuiltIn_Print_Area_9_1_1">#REF!</definedName>
    <definedName name="Excel_BuiltIn_Print_Area_9_1_1_1">#REF!</definedName>
    <definedName name="Excel_BuiltIn_Print_Titles_1" localSheetId="6">#REF!</definedName>
    <definedName name="Excel_BuiltIn_Print_Titles_1">#REF!</definedName>
    <definedName name="Excel_BuiltIn_Print_Titles_1_1" localSheetId="6">#REF!</definedName>
    <definedName name="Excel_BuiltIn_Print_Titles_1_1">#REF!</definedName>
    <definedName name="Excel_BuiltIn_Print_Titles_1_1_1">#REF!</definedName>
    <definedName name="Excel_BuiltIn_Print_Titles_1_1_5" localSheetId="6">#REF!</definedName>
    <definedName name="Excel_BuiltIn_Print_Titles_1_1_5">#REF!</definedName>
    <definedName name="Excel_BuiltIn_Print_Titles_1_1_6" localSheetId="6">#REF!</definedName>
    <definedName name="Excel_BuiltIn_Print_Titles_1_1_6">#REF!</definedName>
    <definedName name="Excel_BuiltIn_Print_Titles_10">#REF!</definedName>
    <definedName name="Excel_BuiltIn_Print_Titles_11">#REF!</definedName>
    <definedName name="Excel_BuiltIn_Print_Titles_12">#REF!</definedName>
    <definedName name="Excel_BuiltIn_Print_Titles_13">#REF!</definedName>
    <definedName name="Excel_BuiltIn_Print_Titles_14">#REF!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2">#REF!</definedName>
    <definedName name="Excel_BuiltIn_Print_Titles_2_1" localSheetId="6">#REF!</definedName>
    <definedName name="Excel_BuiltIn_Print_Titles_2_1">#REF!</definedName>
    <definedName name="Excel_BuiltIn_Print_Titles_3" localSheetId="6">#REF!</definedName>
    <definedName name="Excel_BuiltIn_Print_Titles_3">#REF!</definedName>
    <definedName name="Excel_BuiltIn_Print_Titles_3_1" localSheetId="6">#REF!</definedName>
    <definedName name="Excel_BuiltIn_Print_Titles_3_1">#REF!</definedName>
    <definedName name="Excel_BuiltIn_Print_Titles_3_1_1">#REF!</definedName>
    <definedName name="Excel_BuiltIn_Print_Titles_3_1_1_1">#REF!</definedName>
    <definedName name="Excel_BuiltIn_Print_Titles_3_4">#REF!</definedName>
    <definedName name="Excel_BuiltIn_Print_Titles_3_5">#REF!</definedName>
    <definedName name="Excel_BuiltIn_Print_Titles_3_6">#REF!</definedName>
    <definedName name="Excel_BuiltIn_Print_Titles_3_7">#REF!</definedName>
    <definedName name="Excel_BuiltIn_Print_Titles_3_8">#REF!</definedName>
    <definedName name="Excel_BuiltIn_Print_Titles_3_9">#REF!</definedName>
    <definedName name="Excel_BuiltIn_Print_Titles_4" localSheetId="6">#REF!</definedName>
    <definedName name="Excel_BuiltIn_Print_Titles_4">#REF!</definedName>
    <definedName name="Excel_BuiltIn_Print_Titles_4_1">#REF!</definedName>
    <definedName name="Excel_BuiltIn_Print_Titles_4_1_1">#REF!</definedName>
    <definedName name="Excel_BuiltIn_Print_Titles_5" localSheetId="6">#REF!</definedName>
    <definedName name="Excel_BuiltIn_Print_Titles_5">#REF!</definedName>
    <definedName name="Excel_BuiltIn_Print_Titles_5_1" localSheetId="6">#REF!</definedName>
    <definedName name="Excel_BuiltIn_Print_Titles_5_1">#REF!</definedName>
    <definedName name="Excel_BuiltIn_Print_Titles_5_1_1">#REF!</definedName>
    <definedName name="Excel_BuiltIn_Print_Titles_5_1_1_1">#REF!</definedName>
    <definedName name="Excel_BuiltIn_Print_Titles_6" localSheetId="6">#REF!</definedName>
    <definedName name="Excel_BuiltIn_Print_Titles_6">#REF!</definedName>
    <definedName name="Excel_BuiltIn_Print_Titles_6_1">#REF!</definedName>
    <definedName name="Excel_BuiltIn_Print_Titles_6_1_1">#REF!</definedName>
    <definedName name="Excel_BuiltIn_Print_Titles_7" localSheetId="6">#REF!</definedName>
    <definedName name="Excel_BuiltIn_Print_Titles_7">#REF!</definedName>
    <definedName name="Excel_BuiltIn_Print_Titles_7_1">#REF!</definedName>
    <definedName name="Excel_BuiltIn_Print_Titles_8" localSheetId="6">#REF!</definedName>
    <definedName name="Excel_BuiltIn_Print_Titles_8">#REF!</definedName>
    <definedName name="Excel_BuiltIn_Print_Titles_9">#REF!</definedName>
    <definedName name="Excel_BuiltIn_Print_Titles_9_1">#REF!</definedName>
    <definedName name="excel_zzzzz">#REF!,#REF!</definedName>
    <definedName name="ExecAcum" localSheetId="7">IF('CURVA ABC'!Item.éValido,IF('CURVA ABC'!Item.Quant,Esquerda/'CURVA ABC'!Item.Quant,"&gt;&gt;"),"")</definedName>
    <definedName name="ExecAcum" localSheetId="6">IF(REAJUSTE!Item.éValido,IF(REAJUSTE!Item.Quant,Esquerda/REAJUSTE!Item.Quant,"&gt;&gt;"),"")</definedName>
    <definedName name="ExecAcum">IF(Item.éValido,IF(Item.Quant,Esquerda/Item.Quant,"&gt;&gt;"),"")</definedName>
    <definedName name="ExecPeriodo" localSheetId="7">IF('CURVA ABC'!Item.éValido,IF('CURVA ABC'!Item.Quant,SUM(OFFSET('CURVA ABC'!Bm.linAtual,,'CURVA ABC'!Bm.posAtual))/'CURVA ABC'!Item.Quant,"&gt;&gt;"),"")</definedName>
    <definedName name="ExecPeriodo" localSheetId="6">IF(REAJUSTE!Item.éValido,IF(REAJUSTE!Item.Quant,SUM(OFFSET(Bm.linAtual,,REAJUSTE!Bm.posAtual))/REAJUSTE!Item.Quant,"&gt;&gt;"),"")</definedName>
    <definedName name="ExecPeriodo">IF(Item.éValido,IF(Item.Quant,SUM(OFFSET(Bm.linAtual,,Bm.posAtual))/Item.Quant,"&gt;&gt;"),"")</definedName>
    <definedName name="Execucao_Fundacoes_Plano_Inclinado" localSheetId="6">#REF!</definedName>
    <definedName name="Execucao_Fundacoes_Plano_Inclinado">#REF!</definedName>
    <definedName name="Exist" localSheetId="6">#REF!</definedName>
    <definedName name="Exist">#REF!</definedName>
    <definedName name="EXT" localSheetId="6">#REF!</definedName>
    <definedName name="EXT">#REF!</definedName>
    <definedName name="Ext_BordaMaior">61.41</definedName>
    <definedName name="Ext_BordaMenor">49.2429</definedName>
    <definedName name="Ext_Eixo">47.27</definedName>
    <definedName name="extensao" localSheetId="7">'[25]Planilha de Custo'!#REF!</definedName>
    <definedName name="extensao" localSheetId="6">'[25]Planilha de Custo'!#REF!</definedName>
    <definedName name="extensao">'[25]Planilha de Custo'!#REF!</definedName>
    <definedName name="EXTENSÃO" localSheetId="7">#REF!</definedName>
    <definedName name="EXTENSÃO" localSheetId="6">#REF!</definedName>
    <definedName name="EXTENSÃO">#REF!</definedName>
    <definedName name="EXTENSÃO_1" localSheetId="7">#REF!</definedName>
    <definedName name="EXTENSÃO_1" localSheetId="6">#REF!</definedName>
    <definedName name="EXTENSÃO_1">#REF!</definedName>
    <definedName name="extred100" localSheetId="7">#REF!</definedName>
    <definedName name="extred100" localSheetId="6">[27]MEMORIAL!#REF!</definedName>
    <definedName name="extred100">[27]MEMORIAL!#REF!</definedName>
    <definedName name="EXTREDE" localSheetId="7">#REF!</definedName>
    <definedName name="EXTREDE" localSheetId="6">#REF!</definedName>
    <definedName name="EXTREDE">#REF!</definedName>
    <definedName name="EXTREDE_1" localSheetId="7">#REF!</definedName>
    <definedName name="EXTREDE_1" localSheetId="6">#REF!</definedName>
    <definedName name="EXTREDE_1">#REF!</definedName>
    <definedName name="F" localSheetId="6">#REF!</definedName>
    <definedName name="F">#REF!</definedName>
    <definedName name="FAF">#REF!</definedName>
    <definedName name="fAFGEG">#REF!</definedName>
    <definedName name="Faixa" localSheetId="6">#REF!</definedName>
    <definedName name="Faixa">#REF!</definedName>
    <definedName name="FAMILIAS">#REF!</definedName>
    <definedName name="Fator_de_Compactação">#REF!</definedName>
    <definedName name="FDDFASD">#REF!</definedName>
    <definedName name="FDHRTU" localSheetId="6">#REF!</definedName>
    <definedName name="FDHRTU">#REF!</definedName>
    <definedName name="fdhsgjh" localSheetId="6">#REF!</definedName>
    <definedName name="fdhsgjh">#REF!</definedName>
    <definedName name="fdsfgsdf">#REF!,#REF!</definedName>
    <definedName name="FEV00">[3]Consultoria!#REF!</definedName>
    <definedName name="fffff" localSheetId="6" hidden="1">{"'EI 060 02'!$A$1:$K$59"}</definedName>
    <definedName name="fffff" hidden="1">{"'EI 060 02'!$A$1:$K$59"}</definedName>
    <definedName name="FGFGF">[2]PLANILHA!#REF!</definedName>
    <definedName name="FGV" localSheetId="6">#REF!</definedName>
    <definedName name="FGV">#REF!</definedName>
    <definedName name="FGVC" localSheetId="6">#REF!</definedName>
    <definedName name="FGVC">#REF!</definedName>
    <definedName name="FGVC0504" localSheetId="6">#REF!</definedName>
    <definedName name="FGVC0504">#REF!</definedName>
    <definedName name="FGVSER" localSheetId="6">#REF!</definedName>
    <definedName name="FGVSER">#REF!</definedName>
    <definedName name="fgwewefgwgef" localSheetId="7">#REF!</definedName>
    <definedName name="fgwewefgwgef">#REF!</definedName>
    <definedName name="firma1" localSheetId="7">'[25]Planilha de Custo'!#REF!</definedName>
    <definedName name="firma1" localSheetId="6">'[25]Planilha de Custo'!#REF!</definedName>
    <definedName name="firma1">'[25]Planilha de Custo'!#REF!</definedName>
    <definedName name="firma2" localSheetId="7">#REF!</definedName>
    <definedName name="firma2" localSheetId="6">#REF!</definedName>
    <definedName name="firma2">#REF!</definedName>
    <definedName name="FisicoAcum" localSheetId="7">IF('CURVA ABC'!Item.éValido,SUM(OFFSET('CURVA ABC'!Bm.linAtual,,,,'CURVA ABC'!Bm.posAcum)),"")</definedName>
    <definedName name="FisicoAcum" localSheetId="6">IF(REAJUSTE!Item.éValido,SUM(OFFSET(Bm.linAtual,,,,REAJUSTE!Bm.posAcum)),"")</definedName>
    <definedName name="FisicoAcum">IF(Item.éValido,SUM(OFFSET(Bm.linAtual,,,,Bm.posAcum)),"")</definedName>
    <definedName name="fjtdj" localSheetId="6">#REF!</definedName>
    <definedName name="fjtdj">#REF!</definedName>
    <definedName name="FOFO" localSheetId="7">#REF!</definedName>
    <definedName name="FOFO" localSheetId="6">#REF!</definedName>
    <definedName name="FOFO">#REF!</definedName>
    <definedName name="FOFO150" localSheetId="7">#REF!</definedName>
    <definedName name="FOFO150" localSheetId="6">#REF!</definedName>
    <definedName name="FOFO150">#REF!</definedName>
    <definedName name="FOFO200" localSheetId="6">#REF!</definedName>
    <definedName name="FOFO200">#REF!</definedName>
    <definedName name="FOFO50" localSheetId="6">#REF!</definedName>
    <definedName name="FOFO50">#REF!</definedName>
    <definedName name="FOFO75" localSheetId="6">#REF!</definedName>
    <definedName name="FOFO75">#REF!</definedName>
    <definedName name="FOFO80" localSheetId="6">#REF!</definedName>
    <definedName name="FOFO80">#REF!</definedName>
    <definedName name="folha">#REF!</definedName>
    <definedName name="folhas">#REF!</definedName>
    <definedName name="form01a">#REF!</definedName>
    <definedName name="form01b">#REF!</definedName>
    <definedName name="Forma_BlocoE1">16.64*2+16.203</definedName>
    <definedName name="Forma_BlocoE2">13.64*2+11.628</definedName>
    <definedName name="Forma_BloPort">17.64*2.5+18.23</definedName>
    <definedName name="Forma_Trav">91.81</definedName>
    <definedName name="Format" localSheetId="6">#REF!</definedName>
    <definedName name="Format">#REF!</definedName>
    <definedName name="Fossa20" localSheetId="6" hidden="1">{#N/A,#N/A,FALSE,"ALVENARIA";#N/A,#N/A,FALSE,"BLOCOS";#N/A,#N/A,FALSE,"CINTAS";#N/A,#N/A,FALSE,"CORTINA";#N/A,#N/A,FALSE,"LAJES";#N/A,#N/A,FALSE,"PILARES";#N/A,#N/A,FALSE,"VIGAS"}</definedName>
    <definedName name="Fossa20" hidden="1">{#N/A,#N/A,FALSE,"ALVENARIA";#N/A,#N/A,FALSE,"BLOCOS";#N/A,#N/A,FALSE,"CINTAS";#N/A,#N/A,FALSE,"CORTINA";#N/A,#N/A,FALSE,"LAJES";#N/A,#N/A,FALSE,"PILARES";#N/A,#N/A,FALSE,"VIGAS"}</definedName>
    <definedName name="Fot" localSheetId="6" hidden="1">{"'EI 060 02'!$A$1:$K$59"}</definedName>
    <definedName name="Fot" hidden="1">{"'EI 060 02'!$A$1:$K$59"}</definedName>
    <definedName name="fran" localSheetId="6" hidden="1">{#N/A,#N/A,FALSE,"ALVENARIA";#N/A,#N/A,FALSE,"BLOCOS";#N/A,#N/A,FALSE,"CINTAS";#N/A,#N/A,FALSE,"CORTINA";#N/A,#N/A,FALSE,"LAJES";#N/A,#N/A,FALSE,"PILARES";#N/A,#N/A,FALSE,"VIGAS"}</definedName>
    <definedName name="fran" hidden="1">{#N/A,#N/A,FALSE,"ALVENARIA";#N/A,#N/A,FALSE,"BLOCOS";#N/A,#N/A,FALSE,"CINTAS";#N/A,#N/A,FALSE,"CORTINA";#N/A,#N/A,FALSE,"LAJES";#N/A,#N/A,FALSE,"PILARES";#N/A,#N/A,FALSE,"VIGAS"}</definedName>
    <definedName name="fs">#REF!</definedName>
    <definedName name="fsdfds" localSheetId="6">#REF!</definedName>
    <definedName name="fsdfds">#REF!</definedName>
    <definedName name="Fundacao_Plano_Inclinado" localSheetId="6">#REF!</definedName>
    <definedName name="Fundacao_Plano_Inclinado">#REF!</definedName>
    <definedName name="g" localSheetId="6">#REF!</definedName>
    <definedName name="g">#REF!</definedName>
    <definedName name="GAGAGAG" localSheetId="6">#REF!</definedName>
    <definedName name="GAGAGAG">#REF!</definedName>
    <definedName name="GALPÃO">"#ref!"</definedName>
    <definedName name="GALPÃO_PREÇOS">"#ref!"</definedName>
    <definedName name="gasdfsdfase">#REF!</definedName>
    <definedName name="GDAGEGAAAAAAA">#REF!</definedName>
    <definedName name="GDGDGD">#REF!</definedName>
    <definedName name="GERAL" localSheetId="6">#REF!</definedName>
    <definedName name="GERAL">#REF!</definedName>
    <definedName name="GESGSD">#REF!</definedName>
    <definedName name="gfhfgh">#REF!</definedName>
    <definedName name="gfhfgh___6">#REF!</definedName>
    <definedName name="gfhfgh___6_1">#REF!</definedName>
    <definedName name="gfhfgh___6_1_1">#REF!</definedName>
    <definedName name="gfhfgh_1">#REF!</definedName>
    <definedName name="gfhfgh_1_1">#REF!</definedName>
    <definedName name="GGGG">#REF!</definedName>
    <definedName name="gil" localSheetId="6">#REF!</definedName>
    <definedName name="gil">#REF!</definedName>
    <definedName name="_xlnm.Recorder" localSheetId="6">#REF!</definedName>
    <definedName name="_xlnm.Recorder">#REF!</definedName>
    <definedName name="Groute">0.55*0.7*0.025*3+0.45*0.45*0.025*5</definedName>
    <definedName name="h">'[21]Planilha de Custo'!#REF!</definedName>
    <definedName name="Header" localSheetId="6">#REF!</definedName>
    <definedName name="Header">#REF!</definedName>
    <definedName name="hhhhhhhhhhhhhhhh">#REF!</definedName>
    <definedName name="HHHHHHHHHHHHHHHHHHHHHHH" localSheetId="7">#REF!,#REF!</definedName>
    <definedName name="HHHHHHHHHHHHHHHHHHHHHHH">#REF!,#REF!</definedName>
    <definedName name="hjjhj">#REF!</definedName>
    <definedName name="hjjhj_1" localSheetId="7">#REF!</definedName>
    <definedName name="hjjhj_1">#REF!</definedName>
    <definedName name="hjjhj_1_1">#REF!</definedName>
    <definedName name="HORAMÁQUINA">[14]TERRAPLENAGEM!#REF!</definedName>
    <definedName name="HTML_CodePage" hidden="1">1252</definedName>
    <definedName name="HTML_Control" localSheetId="6" hidden="1">{"'EI 060 02'!$A$1:$K$59"}</definedName>
    <definedName name="HTML_Control" hidden="1">{"'EI 060 02'!$A$1:$K$59"}</definedName>
    <definedName name="HTML_Description" hidden="1">""</definedName>
    <definedName name="HTML_Email" hidden="1">""</definedName>
    <definedName name="HTML_Header" hidden="1">"EI 060 02"</definedName>
    <definedName name="HTML_LastUpdate" hidden="1">"05/05/03"</definedName>
    <definedName name="HTML_LineAfter" hidden="1">FALSE</definedName>
    <definedName name="HTML_LineBefore" hidden="1">FALSE</definedName>
    <definedName name="HTML_Name" hidden="1">"Keyloir"</definedName>
    <definedName name="HTML_OBDlg2" hidden="1">TRUE</definedName>
    <definedName name="HTML_OBDlg4" hidden="1">TRUE</definedName>
    <definedName name="HTML_OS" hidden="1">0</definedName>
    <definedName name="HTML_PathFile" hidden="1">"C:\Meus documentos\EI 060-02.htm"</definedName>
    <definedName name="HTML_Title" hidden="1">"EI 060-02 Relatório"</definedName>
    <definedName name="HTSDGH">#REF!</definedName>
    <definedName name="I" hidden="1">[28]Poço!#REF!</definedName>
    <definedName name="ICMS" localSheetId="6">#REF!</definedName>
    <definedName name="ICMS">#REF!</definedName>
    <definedName name="Implantacao_Consulta" localSheetId="6">#REF!</definedName>
    <definedName name="Implantacao_Consulta">#REF!</definedName>
    <definedName name="Import.Apelido" localSheetId="6" hidden="1">#REF!</definedName>
    <definedName name="Import.Apelido" hidden="1">#REF!</definedName>
    <definedName name="Import.Contrapartida" localSheetId="6" hidden="1">#REF!</definedName>
    <definedName name="Import.Contrapartida" hidden="1">#REF!</definedName>
    <definedName name="Import.CPMaxPerc" localSheetId="6" hidden="1">#REF!</definedName>
    <definedName name="Import.CPMaxPerc" hidden="1">#REF!</definedName>
    <definedName name="Import.CPMinAbsoluta" localSheetId="6" hidden="1">#REF!</definedName>
    <definedName name="Import.CPMinAbsoluta" hidden="1">#REF!</definedName>
    <definedName name="Import.CPMinPerc" localSheetId="6" hidden="1">#REF!</definedName>
    <definedName name="Import.CPMinPerc" hidden="1">#REF!</definedName>
    <definedName name="Import.CR" localSheetId="6" hidden="1">#REF!</definedName>
    <definedName name="Import.CR" hidden="1">#REF!</definedName>
    <definedName name="Import.CTEF" localSheetId="6" hidden="1">#REF!</definedName>
    <definedName name="Import.CTEF" hidden="1">#REF!</definedName>
    <definedName name="Import.DataBase" localSheetId="6" hidden="1">OFFSET(#REF!,0,-1)</definedName>
    <definedName name="Import.DataBase" hidden="1">OFFSET(#REF!,0,-1)</definedName>
    <definedName name="Import.DescLote" localSheetId="6" hidden="1">#REF!</definedName>
    <definedName name="Import.DescLote" hidden="1">#REF!</definedName>
    <definedName name="Import.Desoneracao" localSheetId="6" hidden="1">OFFSET(#REF!,0,-1)</definedName>
    <definedName name="Import.Desoneracao" hidden="1">OFFSET(#REF!,0,-1)</definedName>
    <definedName name="Import.empresa" localSheetId="6" hidden="1">#REF!</definedName>
    <definedName name="Import.empresa" hidden="1">#REF!</definedName>
    <definedName name="Import.Município" localSheetId="6" hidden="1">#REF!</definedName>
    <definedName name="Import.Município" hidden="1">#REF!</definedName>
    <definedName name="Import.Proponente" localSheetId="6" hidden="1">#REF!</definedName>
    <definedName name="Import.Proponente" hidden="1">#REF!</definedName>
    <definedName name="import.recurso" localSheetId="6" hidden="1">#REF!</definedName>
    <definedName name="import.recurso" hidden="1">#REF!</definedName>
    <definedName name="Import.RegimeExecução" localSheetId="6" hidden="1">OFFSET(#REF!,0,-1)</definedName>
    <definedName name="Import.RegimeExecução" hidden="1">OFFSET(#REF!,0,-1)</definedName>
    <definedName name="Import.Repasse" localSheetId="6" hidden="1">#REF!</definedName>
    <definedName name="Import.Repasse" hidden="1">#REF!</definedName>
    <definedName name="Import.RespOrçamento" localSheetId="6" hidden="1">#REF!</definedName>
    <definedName name="Import.RespOrçamento" hidden="1">#REF!</definedName>
    <definedName name="Import.SICONV" localSheetId="6" hidden="1">#REF!</definedName>
    <definedName name="Import.SICONV" hidden="1">#REF!</definedName>
    <definedName name="impress" localSheetId="6">#REF!</definedName>
    <definedName name="impress">#REF!</definedName>
    <definedName name="IMPRESSÃO" localSheetId="6">#REF!</definedName>
    <definedName name="IMPRESSÃO">#REF!</definedName>
    <definedName name="imprimação" localSheetId="7">#REF!,#REF!</definedName>
    <definedName name="imprimação" localSheetId="6">#REF!,#REF!</definedName>
    <definedName name="imprimação">#REF!,#REF!</definedName>
    <definedName name="Imprimir_títulos_IM">#N/A</definedName>
    <definedName name="INDICE" localSheetId="7">#REF!</definedName>
    <definedName name="INDICE" localSheetId="6">#REF!</definedName>
    <definedName name="INDICE">#REF!</definedName>
    <definedName name="INDICES" localSheetId="6">OFFSET(#REF!,1,0):OFFSET(#REF!,-1,0)</definedName>
    <definedName name="INDICES">OFFSET(#REF!,1,0):OFFSET(#REF!,-1,0)</definedName>
    <definedName name="InhaltsvezSUMMEN" localSheetId="6">#REF!</definedName>
    <definedName name="InhaltsvezSUMMEN">#REF!</definedName>
    <definedName name="INSS" localSheetId="6">#REF!</definedName>
    <definedName name="INSS">#REF!</definedName>
    <definedName name="insumo" localSheetId="3">#REF!</definedName>
    <definedName name="insumo" localSheetId="4">#REF!</definedName>
    <definedName name="insumo" localSheetId="2">#REF!</definedName>
    <definedName name="insumo" localSheetId="6">#REF!</definedName>
    <definedName name="insumo">#REF!</definedName>
    <definedName name="insumos" localSheetId="7">#REF!</definedName>
    <definedName name="insumos" localSheetId="6">#REF!</definedName>
    <definedName name="INSUMOS">[29]MAT!$A$3:$E$249</definedName>
    <definedName name="INTERCEPTORES___EMISSÁRIOS" localSheetId="6">#REF!</definedName>
    <definedName name="INTERCEPTORES___EMISSÁRIOS">#REF!</definedName>
    <definedName name="IOPES">#REF!</definedName>
    <definedName name="IOPES_SERVICO">[12]Banco_Servico!$B$20753:$G$23381</definedName>
    <definedName name="ip" localSheetId="6">#REF!</definedName>
    <definedName name="ip">#REF!</definedName>
    <definedName name="ITEM">[30]Plan1!$E$3:$E$5</definedName>
    <definedName name="Item.éAditado">LEN(TRIM(INDEX(#REF!,ROW())))</definedName>
    <definedName name="Item.éValido" localSheetId="7">COUNT(OFFSET('CURVA ABC'!Item.preçoLic,0,0,1,4))</definedName>
    <definedName name="Item.éValido" localSheetId="6">COUNT(OFFSET(Item.preçoLic,0,0,1,4))</definedName>
    <definedName name="Item.éValido">COUNT(OFFSET(Item.preçoLic,0,0,1,4))</definedName>
    <definedName name="Item.Preço" localSheetId="7">N(IF(Item.éAditado*ISNUMBER('CURVA ABC'!Item.preçoAlt),'CURVA ABC'!Item.preçoAlt,'CURVA ABC'!Item.preçoLic))</definedName>
    <definedName name="Item.Preço" localSheetId="6">N(IF(Item.éAditado*ISNUMBER(Item.preçoAlt),Item.preçoAlt,Item.preçoLic))</definedName>
    <definedName name="Item.Preço">N(IF(Item.éAditado*ISNUMBER(Item.preçoAlt),Item.preçoAlt,Item.preçoLic))</definedName>
    <definedName name="Item.preçoAlt" localSheetId="7">INDEX(#REF!,ROW())</definedName>
    <definedName name="Item.preçoAlt">INDEX(#REF!,ROW())</definedName>
    <definedName name="Item.preçoLic" localSheetId="7">INDEX(#REF!,ROW())</definedName>
    <definedName name="Item.preçoLic">INDEX(#REF!,ROW())</definedName>
    <definedName name="Item.Quant" localSheetId="7">N(IF(Item.éAditado*ISNUMBER('CURVA ABC'!Item.quantAlt),'CURVA ABC'!Item.quantAlt,'CURVA ABC'!Item.quantLic))</definedName>
    <definedName name="Item.Quant" localSheetId="6">N(IF(Item.éAditado*ISNUMBER(Item.quantAlt),Item.quantAlt,Item.quantLic))</definedName>
    <definedName name="Item.Quant">N(IF(Item.éAditado*ISNUMBER(Item.quantAlt),Item.quantAlt,Item.quantLic))</definedName>
    <definedName name="Item.quantAlt" localSheetId="7">INDEX(#REF!,ROW())</definedName>
    <definedName name="Item.quantAlt">INDEX(#REF!,ROW())</definedName>
    <definedName name="Item.quantLic" localSheetId="7">INDEX(#REF!,ROW())</definedName>
    <definedName name="Item.quantLic">INDEX(#REF!,ROW())</definedName>
    <definedName name="itens">#REF!</definedName>
    <definedName name="J" localSheetId="6">#REF!</definedName>
    <definedName name="J">#REF!</definedName>
    <definedName name="J.ANCHIETA">#REF!</definedName>
    <definedName name="J_ANCHIETA">"#ref!"</definedName>
    <definedName name="Jacareacanga" localSheetId="6">#REF!</definedName>
    <definedName name="Jacareacanga">#REF!</definedName>
    <definedName name="JAN00">[3]Consultoria!#REF!</definedName>
    <definedName name="jhb" localSheetId="6">#REF!</definedName>
    <definedName name="jhb">#REF!</definedName>
    <definedName name="JHIO7I" localSheetId="6">#REF!</definedName>
    <definedName name="JHIO7I">#REF!</definedName>
    <definedName name="JJJJJJJJJJJJJJJJJ">#REF!</definedName>
    <definedName name="JOBINFO" localSheetId="7">#REF!</definedName>
    <definedName name="JOBINFO">#REF!</definedName>
    <definedName name="JR_PAGE_ANCHOR_0_1" localSheetId="6">#REF!</definedName>
    <definedName name="JR_PAGE_ANCHOR_0_1">#REF!</definedName>
    <definedName name="JTYKTKTYK">#REF!</definedName>
    <definedName name="jun00">[3]Consultoria!#REF!</definedName>
    <definedName name="JUNHO" localSheetId="6">#REF!</definedName>
    <definedName name="JUNHO">#REF!</definedName>
    <definedName name="JUR" localSheetId="7">#REF!</definedName>
    <definedName name="JUR">#REF!</definedName>
    <definedName name="jxfj" localSheetId="6">#REF!</definedName>
    <definedName name="jxfj">#REF!</definedName>
    <definedName name="K" localSheetId="6">#REF!</definedName>
    <definedName name="K">#REF!</definedName>
    <definedName name="kdhdjdk">#REF!</definedName>
    <definedName name="KKKK" localSheetId="7">#REF!,#REF!</definedName>
    <definedName name="KKKK" localSheetId="6">#REF!,#REF!</definedName>
    <definedName name="KKKK">#REF!,#REF!</definedName>
    <definedName name="kkkk2" localSheetId="7">#REF!,#REF!</definedName>
    <definedName name="kkkk2" localSheetId="6">#REF!,#REF!</definedName>
    <definedName name="kkkk2">#REF!,#REF!</definedName>
    <definedName name="kkkkkkk" localSheetId="6">#REF!</definedName>
    <definedName name="kkkkkkk">#REF!</definedName>
    <definedName name="kkkkkkkk3" localSheetId="7">#REF!,#REF!</definedName>
    <definedName name="kkkkkkkk3" localSheetId="6">#REF!,#REF!</definedName>
    <definedName name="kkkkkkkk3">#REF!,#REF!</definedName>
    <definedName name="kkkkkkkkkkkkk">#REF!</definedName>
    <definedName name="kl" localSheetId="6">#REF!</definedName>
    <definedName name="kl">#REF!</definedName>
    <definedName name="klkl" localSheetId="6">#REF!</definedName>
    <definedName name="klkl">#REF!</definedName>
    <definedName name="KPAV" localSheetId="7">#REF!</definedName>
    <definedName name="KPAV" localSheetId="6">#REF!</definedName>
    <definedName name="KPAV">#REF!</definedName>
    <definedName name="KTER" localSheetId="6">#REF!</definedName>
    <definedName name="KTER">#REF!</definedName>
    <definedName name="Kvenda" localSheetId="6">#REF!</definedName>
    <definedName name="Kvenda">#REF!</definedName>
    <definedName name="L_Pilar">5+5.9+3.7</definedName>
    <definedName name="L_Rolamento">9.7</definedName>
    <definedName name="Laranjeiras" localSheetId="6">#REF!,#REF!</definedName>
    <definedName name="Laranjeiras">#REF!,#REF!</definedName>
    <definedName name="LARGURA" localSheetId="6">#REF!</definedName>
    <definedName name="LARGURA">#REF!</definedName>
    <definedName name="leosde" localSheetId="6">#REF!</definedName>
    <definedName name="leosde">#REF!</definedName>
    <definedName name="LIGAÇÃO" localSheetId="6">#REF!</definedName>
    <definedName name="LIGAÇÃO">#REF!</definedName>
    <definedName name="LINHAS_DE_RECALQUE" localSheetId="6">#REF!</definedName>
    <definedName name="LINHAS_DE_RECALQUE">#REF!</definedName>
    <definedName name="lista" localSheetId="6">#REF!</definedName>
    <definedName name="lista">#REF!</definedName>
    <definedName name="lista.coluna" localSheetId="6">#REF!</definedName>
    <definedName name="lista.coluna">#REF!</definedName>
    <definedName name="lista.linha" localSheetId="6">#REF!</definedName>
    <definedName name="lista.linha">#REF!</definedName>
    <definedName name="LL" localSheetId="7">#REF!</definedName>
    <definedName name="LL">#REF!</definedName>
    <definedName name="LL_1" localSheetId="7">#REF!</definedName>
    <definedName name="LL_1">#REF!</definedName>
    <definedName name="LL_1_1" localSheetId="7">#REF!</definedName>
    <definedName name="LL_1_1">#REF!</definedName>
    <definedName name="LLLLL" localSheetId="6">#REF!,#REF!</definedName>
    <definedName name="LLLLL">#REF!,#REF!</definedName>
    <definedName name="lml">#REF!</definedName>
    <definedName name="local" localSheetId="7">#REF!</definedName>
    <definedName name="local">#REF!</definedName>
    <definedName name="lote" localSheetId="7">'[25]Planilha de Custo'!#REF!</definedName>
    <definedName name="lote" localSheetId="6">'[25]Planilha de Custo'!#REF!</definedName>
    <definedName name="lote">'[25]Planilha de Custo'!#REF!</definedName>
    <definedName name="LOTE01" localSheetId="7">'[31]Planilha de Custo'!#REF!</definedName>
    <definedName name="LOTE01">'[31]Planilha de Custo'!#REF!</definedName>
    <definedName name="mac" localSheetId="6" hidden="1">{#N/A,#N/A,FALSE,"ALVENARIA";#N/A,#N/A,FALSE,"BLOCOS";#N/A,#N/A,FALSE,"CINTAS";#N/A,#N/A,FALSE,"CORTINA";#N/A,#N/A,FALSE,"LAJES";#N/A,#N/A,FALSE,"PILARES";#N/A,#N/A,FALSE,"VIGAS"}</definedName>
    <definedName name="mac" hidden="1">{#N/A,#N/A,FALSE,"ALVENARIA";#N/A,#N/A,FALSE,"BLOCOS";#N/A,#N/A,FALSE,"CINTAS";#N/A,#N/A,FALSE,"CORTINA";#N/A,#N/A,FALSE,"LAJES";#N/A,#N/A,FALSE,"PILARES";#N/A,#N/A,FALSE,"VIGAS"}</definedName>
    <definedName name="MACAHDO" localSheetId="6" hidden="1">{#N/A,#N/A,FALSE,"ALVENARIA";#N/A,#N/A,FALSE,"BLOCOS";#N/A,#N/A,FALSE,"CINTAS";#N/A,#N/A,FALSE,"CORTINA";#N/A,#N/A,FALSE,"LAJES";#N/A,#N/A,FALSE,"PILARES";#N/A,#N/A,FALSE,"VIGAS"}</definedName>
    <definedName name="MACAHDO" hidden="1">{#N/A,#N/A,FALSE,"ALVENARIA";#N/A,#N/A,FALSE,"BLOCOS";#N/A,#N/A,FALSE,"CINTAS";#N/A,#N/A,FALSE,"CORTINA";#N/A,#N/A,FALSE,"LAJES";#N/A,#N/A,FALSE,"PILARES";#N/A,#N/A,FALSE,"VIGAS"}</definedName>
    <definedName name="MACHADO" localSheetId="6" hidden="1">{#N/A,#N/A,FALSE,"ALVENARIA";#N/A,#N/A,FALSE,"BLOCOS";#N/A,#N/A,FALSE,"CINTAS";#N/A,#N/A,FALSE,"CORTINA";#N/A,#N/A,FALSE,"LAJES";#N/A,#N/A,FALSE,"PILARES";#N/A,#N/A,FALSE,"VIGAS"}</definedName>
    <definedName name="MACHADO" hidden="1">{#N/A,#N/A,FALSE,"ALVENARIA";#N/A,#N/A,FALSE,"BLOCOS";#N/A,#N/A,FALSE,"CINTAS";#N/A,#N/A,FALSE,"CORTINA";#N/A,#N/A,FALSE,"LAJES";#N/A,#N/A,FALSE,"PILARES";#N/A,#N/A,FALSE,"VIGAS"}</definedName>
    <definedName name="mai00">[3]Consultoria!#REF!</definedName>
    <definedName name="MAQSERV">#REF!</definedName>
    <definedName name="MAQSERV048">#REF!</definedName>
    <definedName name="MAR00">[3]Consultoria!#REF!</definedName>
    <definedName name="MATERIAIS">[14]TERRAPLENAGEM!#REF!</definedName>
    <definedName name="MATRIZ_DE_RESPONSABILIDADE" localSheetId="6">#REF!</definedName>
    <definedName name="MATRIZ_DE_RESPONSABILIDADE">#REF!</definedName>
    <definedName name="MC">#REF!</definedName>
    <definedName name="MCOD02.020.0010" localSheetId="7">[32]MEMORIAL!#REF!</definedName>
    <definedName name="MCOD02.020.0010" localSheetId="6">[32]MEMORIAL!#REF!</definedName>
    <definedName name="MCOD02.020.0010">[32]MEMORIAL!#REF!</definedName>
    <definedName name="MCOD02.020.0010_1" localSheetId="6">[33]MEMORIAL!#REF!</definedName>
    <definedName name="MCOD02.020.0010_1">[33]MEMORIAL!#REF!</definedName>
    <definedName name="MCOD02.020.0070" localSheetId="6">[32]MEMORIAL!#REF!</definedName>
    <definedName name="MCOD02.020.0070">[32]MEMORIAL!#REF!</definedName>
    <definedName name="MCOD02.020.0070_1" localSheetId="6">[33]MEMORIAL!#REF!</definedName>
    <definedName name="MCOD02.020.0070_1">[33]MEMORIAL!#REF!</definedName>
    <definedName name="MCOD02.030.0090" localSheetId="6">[32]MEMORIAL!#REF!</definedName>
    <definedName name="MCOD02.030.0090">[32]MEMORIAL!#REF!</definedName>
    <definedName name="MCOD02.030.0090_1" localSheetId="6">[33]MEMORIAL!#REF!</definedName>
    <definedName name="MCOD02.030.0090_1">[33]MEMORIAL!#REF!</definedName>
    <definedName name="MCOD02.030.0100" localSheetId="6">[32]MEMORIAL!#REF!</definedName>
    <definedName name="MCOD02.030.0100">[32]MEMORIAL!#REF!</definedName>
    <definedName name="MCOD02.030.0100_1" localSheetId="6">[33]MEMORIAL!#REF!</definedName>
    <definedName name="MCOD02.030.0100_1">[33]MEMORIAL!#REF!</definedName>
    <definedName name="MCOD02.040.0200" localSheetId="6">[32]MEMORIAL!#REF!</definedName>
    <definedName name="MCOD02.040.0200">[32]MEMORIAL!#REF!</definedName>
    <definedName name="MCOD02.040.0200_1" localSheetId="6">[33]MEMORIAL!#REF!</definedName>
    <definedName name="MCOD02.040.0200_1">[33]MEMORIAL!#REF!</definedName>
    <definedName name="MCOD02.040.0280" localSheetId="6">[32]MEMORIAL!#REF!</definedName>
    <definedName name="MCOD02.040.0280">[32]MEMORIAL!#REF!</definedName>
    <definedName name="MCOD02.040.0280_1" localSheetId="6">[33]MEMORIAL!#REF!</definedName>
    <definedName name="MCOD02.040.0280_1">[33]MEMORIAL!#REF!</definedName>
    <definedName name="MCOD02.040.0921" localSheetId="6">[32]MEMORIAL!#REF!</definedName>
    <definedName name="MCOD02.040.0921">[32]MEMORIAL!#REF!</definedName>
    <definedName name="MCOD02.040.0921_1" localSheetId="6">[33]MEMORIAL!#REF!</definedName>
    <definedName name="MCOD02.040.0921_1">[33]MEMORIAL!#REF!</definedName>
    <definedName name="MCOD02.040.1055" localSheetId="6">[32]MEMORIAL!#REF!</definedName>
    <definedName name="MCOD02.040.1055">[32]MEMORIAL!#REF!</definedName>
    <definedName name="MCOD02.040.1055_1" localSheetId="6">[33]MEMORIAL!#REF!</definedName>
    <definedName name="MCOD02.040.1055_1">[33]MEMORIAL!#REF!</definedName>
    <definedName name="MCOD02.040.1060" localSheetId="6">[32]MEMORIAL!#REF!</definedName>
    <definedName name="MCOD02.040.1060">[32]MEMORIAL!#REF!</definedName>
    <definedName name="MCOD02.040.1060_1" localSheetId="6">[33]MEMORIAL!#REF!</definedName>
    <definedName name="MCOD02.040.1060_1">[33]MEMORIAL!#REF!</definedName>
    <definedName name="MCOD02.040.3790" localSheetId="6">[32]MEMORIAL!#REF!</definedName>
    <definedName name="MCOD02.040.3790">[32]MEMORIAL!#REF!</definedName>
    <definedName name="MCOD02.040.3790_1" localSheetId="6">[33]MEMORIAL!#REF!</definedName>
    <definedName name="MCOD02.040.3790_1">[33]MEMORIAL!#REF!</definedName>
    <definedName name="MCOD02.040.3800" localSheetId="6">[32]MEMORIAL!#REF!</definedName>
    <definedName name="MCOD02.040.3800">[32]MEMORIAL!#REF!</definedName>
    <definedName name="MCOD02.040.3800_1" localSheetId="6">[33]MEMORIAL!#REF!</definedName>
    <definedName name="MCOD02.040.3800_1">[33]MEMORIAL!#REF!</definedName>
    <definedName name="MCOD02.040.3810" localSheetId="6">[32]MEMORIAL!#REF!</definedName>
    <definedName name="MCOD02.040.3810">[32]MEMORIAL!#REF!</definedName>
    <definedName name="MCOD02.040.3810_1" localSheetId="6">[33]MEMORIAL!#REF!</definedName>
    <definedName name="MCOD02.040.3810_1">[33]MEMORIAL!#REF!</definedName>
    <definedName name="MCOD02.040.4510" localSheetId="6">[32]MEMORIAL!#REF!</definedName>
    <definedName name="MCOD02.040.4510">[32]MEMORIAL!#REF!</definedName>
    <definedName name="MCOD02.040.4510_1" localSheetId="6">[33]MEMORIAL!#REF!</definedName>
    <definedName name="MCOD02.040.4510_1">[33]MEMORIAL!#REF!</definedName>
    <definedName name="MCOD02.040.4520" localSheetId="6">[32]MEMORIAL!#REF!</definedName>
    <definedName name="MCOD02.040.4520">[32]MEMORIAL!#REF!</definedName>
    <definedName name="MCOD02.040.4520_1" localSheetId="6">[33]MEMORIAL!#REF!</definedName>
    <definedName name="MCOD02.040.4520_1">[33]MEMORIAL!#REF!</definedName>
    <definedName name="MCOD02.040.4550" localSheetId="6">[32]MEMORIAL!#REF!</definedName>
    <definedName name="MCOD02.040.4550">[32]MEMORIAL!#REF!</definedName>
    <definedName name="MCOD02.040.4550_1" localSheetId="6">[33]MEMORIAL!#REF!</definedName>
    <definedName name="MCOD02.040.4550_1">[33]MEMORIAL!#REF!</definedName>
    <definedName name="MCOD02.040.4620" localSheetId="6">[32]MEMORIAL!#REF!</definedName>
    <definedName name="MCOD02.040.4620">[32]MEMORIAL!#REF!</definedName>
    <definedName name="MCOD02.040.4620_1" localSheetId="6">[33]MEMORIAL!#REF!</definedName>
    <definedName name="MCOD02.040.4620_1">[33]MEMORIAL!#REF!</definedName>
    <definedName name="MCOD02.040.4630" localSheetId="6">[32]MEMORIAL!#REF!</definedName>
    <definedName name="MCOD02.040.4630">[32]MEMORIAL!#REF!</definedName>
    <definedName name="MCOD02.040.4630_1" localSheetId="6">[33]MEMORIAL!#REF!</definedName>
    <definedName name="MCOD02.040.4630_1">[33]MEMORIAL!#REF!</definedName>
    <definedName name="MCOD02.040.4636" localSheetId="6">[32]MEMORIAL!#REF!</definedName>
    <definedName name="MCOD02.040.4636">[32]MEMORIAL!#REF!</definedName>
    <definedName name="MCOD02.040.4636_1" localSheetId="6">[33]MEMORIAL!#REF!</definedName>
    <definedName name="MCOD02.040.4636_1">[33]MEMORIAL!#REF!</definedName>
    <definedName name="MCOD02.040.4690" localSheetId="6">[32]MEMORIAL!#REF!</definedName>
    <definedName name="MCOD02.040.4690">[32]MEMORIAL!#REF!</definedName>
    <definedName name="MCOD02.040.4690_1" localSheetId="6">[33]MEMORIAL!#REF!</definedName>
    <definedName name="MCOD02.040.4690_1">[33]MEMORIAL!#REF!</definedName>
    <definedName name="MCOD02.040.7402" localSheetId="6">[32]MEMORIAL!#REF!</definedName>
    <definedName name="MCOD02.040.7402">[32]MEMORIAL!#REF!</definedName>
    <definedName name="MCOD02.040.7402_1" localSheetId="6">[33]MEMORIAL!#REF!</definedName>
    <definedName name="MCOD02.040.7402_1">[33]MEMORIAL!#REF!</definedName>
    <definedName name="MCOD02.040.9800" localSheetId="6">[32]MEMORIAL!#REF!</definedName>
    <definedName name="MCOD02.040.9800">[32]MEMORIAL!#REF!</definedName>
    <definedName name="MCOD02.040.9800_1" localSheetId="6">[33]MEMORIAL!#REF!</definedName>
    <definedName name="MCOD02.040.9800_1">[33]MEMORIAL!#REF!</definedName>
    <definedName name="MCOD02.040.9802" localSheetId="6">[32]MEMORIAL!#REF!</definedName>
    <definedName name="MCOD02.040.9802">[32]MEMORIAL!#REF!</definedName>
    <definedName name="MCOD02.040.9802_1" localSheetId="6">[33]MEMORIAL!#REF!</definedName>
    <definedName name="MCOD02.040.9802_1">[33]MEMORIAL!#REF!</definedName>
    <definedName name="MCOD02.040.9804" localSheetId="6">[32]MEMORIAL!#REF!</definedName>
    <definedName name="MCOD02.040.9804">[32]MEMORIAL!#REF!</definedName>
    <definedName name="MCOD02.040.9804_1" localSheetId="6">[33]MEMORIAL!#REF!</definedName>
    <definedName name="MCOD02.040.9804_1">[33]MEMORIAL!#REF!</definedName>
    <definedName name="MCOD02.110.0014" localSheetId="6">[32]MEMORIAL!#REF!</definedName>
    <definedName name="MCOD02.110.0014">[32]MEMORIAL!#REF!</definedName>
    <definedName name="MCOD02.110.0014_1" localSheetId="6">[33]MEMORIAL!#REF!</definedName>
    <definedName name="MCOD02.110.0014_1">[33]MEMORIAL!#REF!</definedName>
    <definedName name="MCOD02.110.0054" localSheetId="6">[32]MEMORIAL!#REF!</definedName>
    <definedName name="MCOD02.110.0054">[32]MEMORIAL!#REF!</definedName>
    <definedName name="MCOD02.110.0054_1" localSheetId="6">[33]MEMORIAL!#REF!</definedName>
    <definedName name="MCOD02.110.0054_1">[33]MEMORIAL!#REF!</definedName>
    <definedName name="MCOD02.110.0066" localSheetId="6">[32]MEMORIAL!#REF!</definedName>
    <definedName name="MCOD02.110.0066">[32]MEMORIAL!#REF!</definedName>
    <definedName name="MCOD02.110.0066_1" localSheetId="6">[33]MEMORIAL!#REF!</definedName>
    <definedName name="MCOD02.110.0066_1">[33]MEMORIAL!#REF!</definedName>
    <definedName name="MCOD02.110.0094" localSheetId="6">[32]MEMORIAL!#REF!</definedName>
    <definedName name="MCOD02.110.0094">[32]MEMORIAL!#REF!</definedName>
    <definedName name="MCOD02.110.0094_1" localSheetId="6">[33]MEMORIAL!#REF!</definedName>
    <definedName name="MCOD02.110.0094_1">[33]MEMORIAL!#REF!</definedName>
    <definedName name="MCOD02.110.0106" localSheetId="6">[32]MEMORIAL!#REF!</definedName>
    <definedName name="MCOD02.110.0106">[32]MEMORIAL!#REF!</definedName>
    <definedName name="MCOD02.110.0106_1" localSheetId="6">[33]MEMORIAL!#REF!</definedName>
    <definedName name="MCOD02.110.0106_1">[33]MEMORIAL!#REF!</definedName>
    <definedName name="MCOD02.110.0110" localSheetId="6">[32]MEMORIAL!#REF!</definedName>
    <definedName name="MCOD02.110.0110">[32]MEMORIAL!#REF!</definedName>
    <definedName name="MCOD02.110.0110_1" localSheetId="6">[33]MEMORIAL!#REF!</definedName>
    <definedName name="MCOD02.110.0110_1">[33]MEMORIAL!#REF!</definedName>
    <definedName name="MCOD02.110.0134" localSheetId="6">[32]MEMORIAL!#REF!</definedName>
    <definedName name="MCOD02.110.0134">[32]MEMORIAL!#REF!</definedName>
    <definedName name="MCOD02.110.0134_1" localSheetId="6">[33]MEMORIAL!#REF!</definedName>
    <definedName name="MCOD02.110.0134_1">[33]MEMORIAL!#REF!</definedName>
    <definedName name="MCOD02.110.0146" localSheetId="6">[32]MEMORIAL!#REF!</definedName>
    <definedName name="MCOD02.110.0146">[32]MEMORIAL!#REF!</definedName>
    <definedName name="MCOD02.110.0146_1" localSheetId="6">[33]MEMORIAL!#REF!</definedName>
    <definedName name="MCOD02.110.0146_1">[33]MEMORIAL!#REF!</definedName>
    <definedName name="MCOD02.110.0150" localSheetId="6">[32]MEMORIAL!#REF!</definedName>
    <definedName name="MCOD02.110.0150">[32]MEMORIAL!#REF!</definedName>
    <definedName name="MCOD02.110.0150_1" localSheetId="6">[33]MEMORIAL!#REF!</definedName>
    <definedName name="MCOD02.110.0150_1">[33]MEMORIAL!#REF!</definedName>
    <definedName name="MCOD02.110.0610" localSheetId="6">[32]MEMORIAL!#REF!</definedName>
    <definedName name="MCOD02.110.0610">[32]MEMORIAL!#REF!</definedName>
    <definedName name="MCOD02.110.0610_1" localSheetId="6">[33]MEMORIAL!#REF!</definedName>
    <definedName name="MCOD02.110.0610_1">[33]MEMORIAL!#REF!</definedName>
    <definedName name="MCOD02.110.0620" localSheetId="6">[32]MEMORIAL!#REF!</definedName>
    <definedName name="MCOD02.110.0620">[32]MEMORIAL!#REF!</definedName>
    <definedName name="MCOD02.110.0620_1" localSheetId="6">[33]MEMORIAL!#REF!</definedName>
    <definedName name="MCOD02.110.0620_1">[33]MEMORIAL!#REF!</definedName>
    <definedName name="MCOD02.110.0734" localSheetId="6">[32]MEMORIAL!#REF!</definedName>
    <definedName name="MCOD02.110.0734">[32]MEMORIAL!#REF!</definedName>
    <definedName name="MCOD02.110.0734_1" localSheetId="6">[33]MEMORIAL!#REF!</definedName>
    <definedName name="MCOD02.110.0734_1">[33]MEMORIAL!#REF!</definedName>
    <definedName name="MCOD02.110.0738" localSheetId="6">[32]MEMORIAL!#REF!</definedName>
    <definedName name="MCOD02.110.0738">[32]MEMORIAL!#REF!</definedName>
    <definedName name="MCOD02.110.0738_1" localSheetId="6">[33]MEMORIAL!#REF!</definedName>
    <definedName name="MCOD02.110.0738_1">[33]MEMORIAL!#REF!</definedName>
    <definedName name="MCOD02.110.0750" localSheetId="6">[32]MEMORIAL!#REF!</definedName>
    <definedName name="MCOD02.110.0750">[32]MEMORIAL!#REF!</definedName>
    <definedName name="MCOD02.110.0750_1" localSheetId="6">[33]MEMORIAL!#REF!</definedName>
    <definedName name="MCOD02.110.0750_1">[33]MEMORIAL!#REF!</definedName>
    <definedName name="MCOD02.110.1014" localSheetId="6">[32]MEMORIAL!#REF!</definedName>
    <definedName name="MCOD02.110.1014">[32]MEMORIAL!#REF!</definedName>
    <definedName name="MCOD02.110.1014_1" localSheetId="6">[33]MEMORIAL!#REF!</definedName>
    <definedName name="MCOD02.110.1014_1">[33]MEMORIAL!#REF!</definedName>
    <definedName name="MCOD02.110.1020" localSheetId="6">[32]MEMORIAL!#REF!</definedName>
    <definedName name="MCOD02.110.1020">[32]MEMORIAL!#REF!</definedName>
    <definedName name="MCOD02.110.1020_1" localSheetId="6">[33]MEMORIAL!#REF!</definedName>
    <definedName name="MCOD02.110.1020_1">[33]MEMORIAL!#REF!</definedName>
    <definedName name="MCOD02.110.1164" localSheetId="6">[32]MEMORIAL!#REF!</definedName>
    <definedName name="MCOD02.110.1164">[32]MEMORIAL!#REF!</definedName>
    <definedName name="MCOD02.110.1164_1" localSheetId="6">[33]MEMORIAL!#REF!</definedName>
    <definedName name="MCOD02.110.1164_1">[33]MEMORIAL!#REF!</definedName>
    <definedName name="MCOD02.110.1166" localSheetId="6">[32]MEMORIAL!#REF!</definedName>
    <definedName name="MCOD02.110.1166">[32]MEMORIAL!#REF!</definedName>
    <definedName name="MCOD02.110.1166_1" localSheetId="6">[33]MEMORIAL!#REF!</definedName>
    <definedName name="MCOD02.110.1166_1">[33]MEMORIAL!#REF!</definedName>
    <definedName name="MCOD02.110.1420" localSheetId="6">[32]MEMORIAL!#REF!</definedName>
    <definedName name="MCOD02.110.1420">[32]MEMORIAL!#REF!</definedName>
    <definedName name="MCOD02.110.1420_1" localSheetId="6">[33]MEMORIAL!#REF!</definedName>
    <definedName name="MCOD02.110.1420_1">[33]MEMORIAL!#REF!</definedName>
    <definedName name="MCOD02.110.1426" localSheetId="6">[32]MEMORIAL!#REF!</definedName>
    <definedName name="MCOD02.110.1426">[32]MEMORIAL!#REF!</definedName>
    <definedName name="MCOD02.110.1426_1" localSheetId="6">[33]MEMORIAL!#REF!</definedName>
    <definedName name="MCOD02.110.1426_1">[33]MEMORIAL!#REF!</definedName>
    <definedName name="MCOD02.110.1654" localSheetId="6">[32]MEMORIAL!#REF!</definedName>
    <definedName name="MCOD02.110.1654">[32]MEMORIAL!#REF!</definedName>
    <definedName name="MCOD02.110.1654_1" localSheetId="6">[33]MEMORIAL!#REF!</definedName>
    <definedName name="MCOD02.110.1654_1">[33]MEMORIAL!#REF!</definedName>
    <definedName name="MCOD02.110.1880" localSheetId="6">[32]MEMORIAL!#REF!</definedName>
    <definedName name="MCOD02.110.1880">[32]MEMORIAL!#REF!</definedName>
    <definedName name="MCOD02.110.1880_1" localSheetId="6">[33]MEMORIAL!#REF!</definedName>
    <definedName name="MCOD02.110.1880_1">[33]MEMORIAL!#REF!</definedName>
    <definedName name="MCOD02.110.1974" localSheetId="6">[32]MEMORIAL!#REF!</definedName>
    <definedName name="MCOD02.110.1974">[32]MEMORIAL!#REF!</definedName>
    <definedName name="MCOD02.110.1974_1" localSheetId="6">[33]MEMORIAL!#REF!</definedName>
    <definedName name="MCOD02.110.1974_1">[33]MEMORIAL!#REF!</definedName>
    <definedName name="MCOD02.110.1996" localSheetId="6">[32]MEMORIAL!#REF!</definedName>
    <definedName name="MCOD02.110.1996">[32]MEMORIAL!#REF!</definedName>
    <definedName name="MCOD02.110.1996_1" localSheetId="6">[33]MEMORIAL!#REF!</definedName>
    <definedName name="MCOD02.110.1996_1">[33]MEMORIAL!#REF!</definedName>
    <definedName name="MCOD02.110.2012" localSheetId="6">[32]MEMORIAL!#REF!</definedName>
    <definedName name="MCOD02.110.2012">[32]MEMORIAL!#REF!</definedName>
    <definedName name="MCOD02.110.2012_1" localSheetId="6">[33]MEMORIAL!#REF!</definedName>
    <definedName name="MCOD02.110.2012_1">[33]MEMORIAL!#REF!</definedName>
    <definedName name="MCOD02.110.2016" localSheetId="6">[32]MEMORIAL!#REF!</definedName>
    <definedName name="MCOD02.110.2016">[32]MEMORIAL!#REF!</definedName>
    <definedName name="MCOD02.110.2016_1" localSheetId="6">[33]MEMORIAL!#REF!</definedName>
    <definedName name="MCOD02.110.2016_1">[33]MEMORIAL!#REF!</definedName>
    <definedName name="MCOD02.110.2024" localSheetId="6">[32]MEMORIAL!#REF!</definedName>
    <definedName name="MCOD02.110.2024">[32]MEMORIAL!#REF!</definedName>
    <definedName name="MCOD02.110.2024_1" localSheetId="6">[33]MEMORIAL!#REF!</definedName>
    <definedName name="MCOD02.110.2024_1">[33]MEMORIAL!#REF!</definedName>
    <definedName name="MCOD02.110.2026" localSheetId="6">[32]MEMORIAL!#REF!</definedName>
    <definedName name="MCOD02.110.2026">[32]MEMORIAL!#REF!</definedName>
    <definedName name="MCOD02.110.2026_1" localSheetId="6">[33]MEMORIAL!#REF!</definedName>
    <definedName name="MCOD02.110.2026_1">[33]MEMORIAL!#REF!</definedName>
    <definedName name="MCOD02.110.2310" localSheetId="6">[32]MEMORIAL!#REF!</definedName>
    <definedName name="MCOD02.110.2310">[32]MEMORIAL!#REF!</definedName>
    <definedName name="MCOD02.110.2310_1" localSheetId="6">[33]MEMORIAL!#REF!</definedName>
    <definedName name="MCOD02.110.2310_1">[33]MEMORIAL!#REF!</definedName>
    <definedName name="MCOD02.110.2480" localSheetId="6">[32]MEMORIAL!#REF!</definedName>
    <definedName name="MCOD02.110.2480">[32]MEMORIAL!#REF!</definedName>
    <definedName name="MCOD02.110.2480_1" localSheetId="6">[33]MEMORIAL!#REF!</definedName>
    <definedName name="MCOD02.110.2480_1">[33]MEMORIAL!#REF!</definedName>
    <definedName name="MCOD02.110.2798" localSheetId="6">[32]MEMORIAL!#REF!</definedName>
    <definedName name="MCOD02.110.2798">[32]MEMORIAL!#REF!</definedName>
    <definedName name="MCOD02.110.2798_1" localSheetId="6">[33]MEMORIAL!#REF!</definedName>
    <definedName name="MCOD02.110.2798_1">[33]MEMORIAL!#REF!</definedName>
    <definedName name="MCOD02.110.2806" localSheetId="6">[32]MEMORIAL!#REF!</definedName>
    <definedName name="MCOD02.110.2806">[32]MEMORIAL!#REF!</definedName>
    <definedName name="MCOD02.110.2806_1" localSheetId="6">[33]MEMORIAL!#REF!</definedName>
    <definedName name="MCOD02.110.2806_1">[33]MEMORIAL!#REF!</definedName>
    <definedName name="MCOD02.110.2868" localSheetId="6">[32]MEMORIAL!#REF!</definedName>
    <definedName name="MCOD02.110.2868">[32]MEMORIAL!#REF!</definedName>
    <definedName name="MCOD02.110.2868_1" localSheetId="6">[33]MEMORIAL!#REF!</definedName>
    <definedName name="MCOD02.110.2868_1">[33]MEMORIAL!#REF!</definedName>
    <definedName name="MCOD02.110.3856" localSheetId="6">[32]MEMORIAL!#REF!</definedName>
    <definedName name="MCOD02.110.3856">[32]MEMORIAL!#REF!</definedName>
    <definedName name="MCOD02.110.3856_1" localSheetId="6">[33]MEMORIAL!#REF!</definedName>
    <definedName name="MCOD02.110.3856_1">[33]MEMORIAL!#REF!</definedName>
    <definedName name="MCOD02.110.3908" localSheetId="6">[32]MEMORIAL!#REF!</definedName>
    <definedName name="MCOD02.110.3908">[32]MEMORIAL!#REF!</definedName>
    <definedName name="MCOD02.110.3908_1" localSheetId="6">[33]MEMORIAL!#REF!</definedName>
    <definedName name="MCOD02.110.3908_1">[33]MEMORIAL!#REF!</definedName>
    <definedName name="MCOD02.110.3926" localSheetId="6">[32]MEMORIAL!#REF!</definedName>
    <definedName name="MCOD02.110.3926">[32]MEMORIAL!#REF!</definedName>
    <definedName name="MCOD02.110.3926_1" localSheetId="6">[33]MEMORIAL!#REF!</definedName>
    <definedName name="MCOD02.110.3926_1">[33]MEMORIAL!#REF!</definedName>
    <definedName name="MCOD02.110.4288" localSheetId="6">[32]MEMORIAL!#REF!</definedName>
    <definedName name="MCOD02.110.4288">[32]MEMORIAL!#REF!</definedName>
    <definedName name="MCOD02.110.4288_1" localSheetId="6">[33]MEMORIAL!#REF!</definedName>
    <definedName name="MCOD02.110.4288_1">[33]MEMORIAL!#REF!</definedName>
    <definedName name="MCOD02.110.4296" localSheetId="6">[32]MEMORIAL!#REF!</definedName>
    <definedName name="MCOD02.110.4296">[32]MEMORIAL!#REF!</definedName>
    <definedName name="MCOD02.110.4296_1" localSheetId="6">[33]MEMORIAL!#REF!</definedName>
    <definedName name="MCOD02.110.4296_1">[33]MEMORIAL!#REF!</definedName>
    <definedName name="MCOD02.110.4308" localSheetId="6">[32]MEMORIAL!#REF!</definedName>
    <definedName name="MCOD02.110.4308">[32]MEMORIAL!#REF!</definedName>
    <definedName name="MCOD02.110.4308_1" localSheetId="6">[33]MEMORIAL!#REF!</definedName>
    <definedName name="MCOD02.110.4308_1">[33]MEMORIAL!#REF!</definedName>
    <definedName name="MCOD02.110.4312" localSheetId="6">[32]MEMORIAL!#REF!</definedName>
    <definedName name="MCOD02.110.4312">[32]MEMORIAL!#REF!</definedName>
    <definedName name="MCOD02.110.4312_1" localSheetId="6">[33]MEMORIAL!#REF!</definedName>
    <definedName name="MCOD02.110.4312_1">[33]MEMORIAL!#REF!</definedName>
    <definedName name="MCOD02.110.4320" localSheetId="6">[32]MEMORIAL!#REF!</definedName>
    <definedName name="MCOD02.110.4320">[32]MEMORIAL!#REF!</definedName>
    <definedName name="MCOD02.110.4320_1" localSheetId="6">[33]MEMORIAL!#REF!</definedName>
    <definedName name="MCOD02.110.4320_1">[33]MEMORIAL!#REF!</definedName>
    <definedName name="MCOD02.110.4780" localSheetId="6">[32]MEMORIAL!#REF!</definedName>
    <definedName name="MCOD02.110.4780">[32]MEMORIAL!#REF!</definedName>
    <definedName name="MCOD02.110.4780_1" localSheetId="6">[33]MEMORIAL!#REF!</definedName>
    <definedName name="MCOD02.110.4780_1">[33]MEMORIAL!#REF!</definedName>
    <definedName name="MCOD02.120.0050" localSheetId="6">[32]MEMORIAL!#REF!</definedName>
    <definedName name="MCOD02.120.0050">[32]MEMORIAL!#REF!</definedName>
    <definedName name="MCOD02.120.0050_1" localSheetId="6">[33]MEMORIAL!#REF!</definedName>
    <definedName name="MCOD02.120.0050_1">[33]MEMORIAL!#REF!</definedName>
    <definedName name="MCOD02.120.0060" localSheetId="6">[32]MEMORIAL!#REF!</definedName>
    <definedName name="MCOD02.120.0060">[32]MEMORIAL!#REF!</definedName>
    <definedName name="MCOD02.120.0060_1" localSheetId="6">[33]MEMORIAL!#REF!</definedName>
    <definedName name="MCOD02.120.0060_1">[33]MEMORIAL!#REF!</definedName>
    <definedName name="MCOD02.120.0140" localSheetId="6">[32]MEMORIAL!#REF!</definedName>
    <definedName name="MCOD02.120.0140">[32]MEMORIAL!#REF!</definedName>
    <definedName name="MCOD02.120.0140_1" localSheetId="6">[33]MEMORIAL!#REF!</definedName>
    <definedName name="MCOD02.120.0140_1">[33]MEMORIAL!#REF!</definedName>
    <definedName name="MCOD02.130.0070" localSheetId="6">[32]MEMORIAL!#REF!</definedName>
    <definedName name="MCOD02.130.0070">[32]MEMORIAL!#REF!</definedName>
    <definedName name="MCOD02.130.0070_1" localSheetId="6">[33]MEMORIAL!#REF!</definedName>
    <definedName name="MCOD02.130.0070_1">[33]MEMORIAL!#REF!</definedName>
    <definedName name="MCOD02.130.0080" localSheetId="6">[32]MEMORIAL!#REF!</definedName>
    <definedName name="MCOD02.130.0080">[32]MEMORIAL!#REF!</definedName>
    <definedName name="MCOD02.130.0080_1" localSheetId="6">[33]MEMORIAL!#REF!</definedName>
    <definedName name="MCOD02.130.0080_1">[33]MEMORIAL!#REF!</definedName>
    <definedName name="MCOD02.130.0100" localSheetId="6">[32]MEMORIAL!#REF!</definedName>
    <definedName name="MCOD02.130.0100">[32]MEMORIAL!#REF!</definedName>
    <definedName name="MCOD02.130.0100_1" localSheetId="6">[33]MEMORIAL!#REF!</definedName>
    <definedName name="MCOD02.130.0100_1">[33]MEMORIAL!#REF!</definedName>
    <definedName name="MCOD02.140.0030" localSheetId="6">[32]MEMORIAL!#REF!</definedName>
    <definedName name="MCOD02.140.0030">[32]MEMORIAL!#REF!</definedName>
    <definedName name="MCOD02.140.0030_1" localSheetId="6">[33]MEMORIAL!#REF!</definedName>
    <definedName name="MCOD02.140.0030_1">[33]MEMORIAL!#REF!</definedName>
    <definedName name="MCOD02.140.0080" localSheetId="6">[32]MEMORIAL!#REF!</definedName>
    <definedName name="MCOD02.140.0080">[32]MEMORIAL!#REF!</definedName>
    <definedName name="MCOD02.140.0080_1" localSheetId="6">[33]MEMORIAL!#REF!</definedName>
    <definedName name="MCOD02.140.0080_1">[33]MEMORIAL!#REF!</definedName>
    <definedName name="MCOD02.140.0090" localSheetId="6">[32]MEMORIAL!#REF!</definedName>
    <definedName name="MCOD02.140.0090">[32]MEMORIAL!#REF!</definedName>
    <definedName name="MCOD02.140.0090_1" localSheetId="6">[33]MEMORIAL!#REF!</definedName>
    <definedName name="MCOD02.140.0090_1">[33]MEMORIAL!#REF!</definedName>
    <definedName name="MCOD02.160.0010" localSheetId="6">[32]MEMORIAL!#REF!</definedName>
    <definedName name="MCOD02.160.0010">[32]MEMORIAL!#REF!</definedName>
    <definedName name="MCOD02.160.0010_1" localSheetId="6">[33]MEMORIAL!#REF!</definedName>
    <definedName name="MCOD02.160.0010_1">[33]MEMORIAL!#REF!</definedName>
    <definedName name="MCOD02.160.0110" localSheetId="6">[32]MEMORIAL!#REF!</definedName>
    <definedName name="MCOD02.160.0110">[32]MEMORIAL!#REF!</definedName>
    <definedName name="MCOD02.160.0110_1" localSheetId="6">[33]MEMORIAL!#REF!</definedName>
    <definedName name="MCOD02.160.0110_1">[33]MEMORIAL!#REF!</definedName>
    <definedName name="MCOD02.180.0010" localSheetId="6">[32]MEMORIAL!#REF!</definedName>
    <definedName name="MCOD02.180.0010">[32]MEMORIAL!#REF!</definedName>
    <definedName name="MCOD02.180.0010_1" localSheetId="6">[33]MEMORIAL!#REF!</definedName>
    <definedName name="MCOD02.180.0010_1">[33]MEMORIAL!#REF!</definedName>
    <definedName name="MCOD02.210.0020" localSheetId="6">[32]MEMORIAL!#REF!</definedName>
    <definedName name="MCOD02.210.0020">[32]MEMORIAL!#REF!</definedName>
    <definedName name="MCOD02.210.0020_1" localSheetId="6">[33]MEMORIAL!#REF!</definedName>
    <definedName name="MCOD02.210.0020_1">[33]MEMORIAL!#REF!</definedName>
    <definedName name="MCOD02.210.0030" localSheetId="6">[32]MEMORIAL!#REF!</definedName>
    <definedName name="MCOD02.210.0030">[32]MEMORIAL!#REF!</definedName>
    <definedName name="MCOD02.210.0030_1" localSheetId="6">[33]MEMORIAL!#REF!</definedName>
    <definedName name="MCOD02.210.0030_1">[33]MEMORIAL!#REF!</definedName>
    <definedName name="MCOD02.210.0090" localSheetId="6">[32]MEMORIAL!#REF!</definedName>
    <definedName name="MCOD02.210.0090">[32]MEMORIAL!#REF!</definedName>
    <definedName name="MCOD02.210.0090_1" localSheetId="6">[33]MEMORIAL!#REF!</definedName>
    <definedName name="MCOD02.210.0090_1">[33]MEMORIAL!#REF!</definedName>
    <definedName name="MCOD02.210.0110" localSheetId="6">[32]MEMORIAL!#REF!</definedName>
    <definedName name="MCOD02.210.0110">[32]MEMORIAL!#REF!</definedName>
    <definedName name="MCOD02.210.0110_1" localSheetId="6">[33]MEMORIAL!#REF!</definedName>
    <definedName name="MCOD02.210.0110_1">[33]MEMORIAL!#REF!</definedName>
    <definedName name="MCOD02.210.0310" localSheetId="6">[32]MEMORIAL!#REF!</definedName>
    <definedName name="MCOD02.210.0310">[32]MEMORIAL!#REF!</definedName>
    <definedName name="MCOD02.210.0310_1" localSheetId="6">[33]MEMORIAL!#REF!</definedName>
    <definedName name="MCOD02.210.0310_1">[33]MEMORIAL!#REF!</definedName>
    <definedName name="MCOD02.210.0340" localSheetId="6">[32]MEMORIAL!#REF!</definedName>
    <definedName name="MCOD02.210.0340">[32]MEMORIAL!#REF!</definedName>
    <definedName name="MCOD02.210.0340_1" localSheetId="6">[33]MEMORIAL!#REF!</definedName>
    <definedName name="MCOD02.210.0340_1">[33]MEMORIAL!#REF!</definedName>
    <definedName name="MCOD02.210.0350" localSheetId="6">[32]MEMORIAL!#REF!</definedName>
    <definedName name="MCOD02.210.0350">[32]MEMORIAL!#REF!</definedName>
    <definedName name="MCOD02.210.0350_1" localSheetId="6">[33]MEMORIAL!#REF!</definedName>
    <definedName name="MCOD02.210.0350_1">[33]MEMORIAL!#REF!</definedName>
    <definedName name="MCOD02.210.0360" localSheetId="6">[32]MEMORIAL!#REF!</definedName>
    <definedName name="MCOD02.210.0360">[32]MEMORIAL!#REF!</definedName>
    <definedName name="MCOD02.210.0360_1" localSheetId="6">[33]MEMORIAL!#REF!</definedName>
    <definedName name="MCOD02.210.0360_1">[33]MEMORIAL!#REF!</definedName>
    <definedName name="MCOD02.210.0370" localSheetId="6">[32]MEMORIAL!#REF!</definedName>
    <definedName name="MCOD02.210.0370">[32]MEMORIAL!#REF!</definedName>
    <definedName name="MCOD02.210.0370_1" localSheetId="6">[33]MEMORIAL!#REF!</definedName>
    <definedName name="MCOD02.210.0370_1">[33]MEMORIAL!#REF!</definedName>
    <definedName name="MCOD02.210.0380" localSheetId="6">[32]MEMORIAL!#REF!</definedName>
    <definedName name="MCOD02.210.0380">[32]MEMORIAL!#REF!</definedName>
    <definedName name="MCOD02.210.0380_1" localSheetId="6">[33]MEMORIAL!#REF!</definedName>
    <definedName name="MCOD02.210.0380_1">[33]MEMORIAL!#REF!</definedName>
    <definedName name="MCOD02.210.1620" localSheetId="6">[32]MEMORIAL!#REF!</definedName>
    <definedName name="MCOD02.210.1620">[32]MEMORIAL!#REF!</definedName>
    <definedName name="MCOD02.210.1620_1" localSheetId="6">[33]MEMORIAL!#REF!</definedName>
    <definedName name="MCOD02.210.1620_1">[33]MEMORIAL!#REF!</definedName>
    <definedName name="MCOD02.210.1625" localSheetId="6">[32]MEMORIAL!#REF!</definedName>
    <definedName name="MCOD02.210.1625">[32]MEMORIAL!#REF!</definedName>
    <definedName name="MCOD02.210.1625_1" localSheetId="6">[33]MEMORIAL!#REF!</definedName>
    <definedName name="MCOD02.210.1625_1">[33]MEMORIAL!#REF!</definedName>
    <definedName name="MCOD02.210.1635" localSheetId="6">[32]MEMORIAL!#REF!</definedName>
    <definedName name="MCOD02.210.1635">[32]MEMORIAL!#REF!</definedName>
    <definedName name="MCOD02.210.1635_1" localSheetId="6">[33]MEMORIAL!#REF!</definedName>
    <definedName name="MCOD02.210.1635_1">[33]MEMORIAL!#REF!</definedName>
    <definedName name="MCOD02.210.1637" localSheetId="6">[32]MEMORIAL!#REF!</definedName>
    <definedName name="MCOD02.210.1637">[32]MEMORIAL!#REF!</definedName>
    <definedName name="MCOD02.210.1637_1" localSheetId="6">[33]MEMORIAL!#REF!</definedName>
    <definedName name="MCOD02.210.1637_1">[33]MEMORIAL!#REF!</definedName>
    <definedName name="MCOD02_020_0010" localSheetId="7">#REF!</definedName>
    <definedName name="MCOD02_020_0010">#REF!</definedName>
    <definedName name="MCOD02_020_0010_1">#REF!</definedName>
    <definedName name="MCOD02_020_0070">#REF!</definedName>
    <definedName name="MCOD02_020_0070_1">#REF!</definedName>
    <definedName name="MCOD02_030_0090">#REF!</definedName>
    <definedName name="MCOD02_030_0090_1">#REF!</definedName>
    <definedName name="MCOD02_030_0100">#REF!</definedName>
    <definedName name="MCOD02_030_0100_1">#REF!</definedName>
    <definedName name="MCOD02_040_0200">#REF!</definedName>
    <definedName name="MCOD02_040_0200_1">#REF!</definedName>
    <definedName name="MCOD02_040_0280">#REF!</definedName>
    <definedName name="MCOD02_040_0280_1">#REF!</definedName>
    <definedName name="MCOD02_040_0921">#REF!</definedName>
    <definedName name="MCOD02_040_0921_1">#REF!</definedName>
    <definedName name="MCOD02_040_1055">#REF!</definedName>
    <definedName name="MCOD02_040_1055_1">#REF!</definedName>
    <definedName name="MCOD02_040_1060">#REF!</definedName>
    <definedName name="MCOD02_040_1060_1">#REF!</definedName>
    <definedName name="MCOD02_040_3790">#REF!</definedName>
    <definedName name="MCOD02_040_3790_1">#REF!</definedName>
    <definedName name="MCOD02_040_3800">#REF!</definedName>
    <definedName name="MCOD02_040_3800_1">#REF!</definedName>
    <definedName name="MCOD02_040_3810">#REF!</definedName>
    <definedName name="MCOD02_040_3810_1">#REF!</definedName>
    <definedName name="MCOD02_040_4510">#REF!</definedName>
    <definedName name="MCOD02_040_4510_1">#REF!</definedName>
    <definedName name="MCOD02_040_4520">#REF!</definedName>
    <definedName name="MCOD02_040_4520_1">#REF!</definedName>
    <definedName name="MCOD02_040_4550">#REF!</definedName>
    <definedName name="MCOD02_040_4550_1">#REF!</definedName>
    <definedName name="MCOD02_040_4620">#REF!</definedName>
    <definedName name="MCOD02_040_4620_1">#REF!</definedName>
    <definedName name="MCOD02_040_4630">#REF!</definedName>
    <definedName name="MCOD02_040_4630_1">#REF!</definedName>
    <definedName name="MCOD02_040_4636">#REF!</definedName>
    <definedName name="MCOD02_040_4636_1">#REF!</definedName>
    <definedName name="MCOD02_040_4690">#REF!</definedName>
    <definedName name="MCOD02_040_4690_1">#REF!</definedName>
    <definedName name="MCOD02_040_7402">#REF!</definedName>
    <definedName name="MCOD02_040_7402_1">#REF!</definedName>
    <definedName name="MCOD02_040_9800">#REF!</definedName>
    <definedName name="MCOD02_040_9800_1">#REF!</definedName>
    <definedName name="MCOD02_040_9802">#REF!</definedName>
    <definedName name="MCOD02_040_9802_1">#REF!</definedName>
    <definedName name="MCOD02_040_9804">#REF!</definedName>
    <definedName name="MCOD02_040_9804_1">#REF!</definedName>
    <definedName name="MCOD02_110_0014">#REF!</definedName>
    <definedName name="MCOD02_110_0014_1">#REF!</definedName>
    <definedName name="MCOD02_110_0054">#REF!</definedName>
    <definedName name="MCOD02_110_0054_1">#REF!</definedName>
    <definedName name="MCOD02_110_0066">#REF!</definedName>
    <definedName name="MCOD02_110_0066_1">#REF!</definedName>
    <definedName name="MCOD02_110_0094">#REF!</definedName>
    <definedName name="MCOD02_110_0094_1">#REF!</definedName>
    <definedName name="MCOD02_110_0106">#REF!</definedName>
    <definedName name="MCOD02_110_0106_1">#REF!</definedName>
    <definedName name="MCOD02_110_0110">#REF!</definedName>
    <definedName name="MCOD02_110_0110_1">#REF!</definedName>
    <definedName name="MCOD02_110_0134">#REF!</definedName>
    <definedName name="MCOD02_110_0134_1">#REF!</definedName>
    <definedName name="MCOD02_110_0146">#REF!</definedName>
    <definedName name="MCOD02_110_0146_1">#REF!</definedName>
    <definedName name="MCOD02_110_0150">#REF!</definedName>
    <definedName name="MCOD02_110_0150_1">#REF!</definedName>
    <definedName name="MCOD02_110_0610">#REF!</definedName>
    <definedName name="MCOD02_110_0610_1">#REF!</definedName>
    <definedName name="MCOD02_110_0620">#REF!</definedName>
    <definedName name="MCOD02_110_0620_1">#REF!</definedName>
    <definedName name="MCOD02_110_0734">#REF!</definedName>
    <definedName name="MCOD02_110_0734_1">#REF!</definedName>
    <definedName name="MCOD02_110_0738">#REF!</definedName>
    <definedName name="MCOD02_110_0738_1">#REF!</definedName>
    <definedName name="MCOD02_110_0750">#REF!</definedName>
    <definedName name="MCOD02_110_0750_1">#REF!</definedName>
    <definedName name="MCOD02_110_1014">#REF!</definedName>
    <definedName name="MCOD02_110_1014_1">#REF!</definedName>
    <definedName name="MCOD02_110_1020">#REF!</definedName>
    <definedName name="MCOD02_110_1020_1">#REF!</definedName>
    <definedName name="MCOD02_110_1164">#REF!</definedName>
    <definedName name="MCOD02_110_1164_1">#REF!</definedName>
    <definedName name="MCOD02_110_1166">#REF!</definedName>
    <definedName name="MCOD02_110_1166_1">#REF!</definedName>
    <definedName name="MCOD02_110_1420">#REF!</definedName>
    <definedName name="MCOD02_110_1420_1">#REF!</definedName>
    <definedName name="MCOD02_110_1426">#REF!</definedName>
    <definedName name="MCOD02_110_1426_1">#REF!</definedName>
    <definedName name="MCOD02_110_1654">#REF!</definedName>
    <definedName name="MCOD02_110_1654_1">#REF!</definedName>
    <definedName name="MCOD02_110_1880">#REF!</definedName>
    <definedName name="MCOD02_110_1880_1">#REF!</definedName>
    <definedName name="MCOD02_110_1974">#REF!</definedName>
    <definedName name="MCOD02_110_1974_1">#REF!</definedName>
    <definedName name="MCOD02_110_1996">#REF!</definedName>
    <definedName name="MCOD02_110_1996_1">#REF!</definedName>
    <definedName name="MCOD02_110_2012">#REF!</definedName>
    <definedName name="MCOD02_110_2012_1">#REF!</definedName>
    <definedName name="MCOD02_110_2016">#REF!</definedName>
    <definedName name="MCOD02_110_2016_1">#REF!</definedName>
    <definedName name="MCOD02_110_2024">#REF!</definedName>
    <definedName name="MCOD02_110_2024_1">#REF!</definedName>
    <definedName name="MCOD02_110_2026">#REF!</definedName>
    <definedName name="MCOD02_110_2026_1">#REF!</definedName>
    <definedName name="MCOD02_110_2310">#REF!</definedName>
    <definedName name="MCOD02_110_2310_1">#REF!</definedName>
    <definedName name="MCOD02_110_2480">#REF!</definedName>
    <definedName name="MCOD02_110_2480_1">#REF!</definedName>
    <definedName name="MCOD02_110_2798">#REF!</definedName>
    <definedName name="MCOD02_110_2798_1">#REF!</definedName>
    <definedName name="MCOD02_110_2806">#REF!</definedName>
    <definedName name="MCOD02_110_2806_1">#REF!</definedName>
    <definedName name="MCOD02_110_2868">#REF!</definedName>
    <definedName name="MCOD02_110_2868_1">#REF!</definedName>
    <definedName name="MCOD02_110_3856">#REF!</definedName>
    <definedName name="MCOD02_110_3856_1">#REF!</definedName>
    <definedName name="MCOD02_110_3908">#REF!</definedName>
    <definedName name="MCOD02_110_3908_1">#REF!</definedName>
    <definedName name="MCOD02_110_3926">#REF!</definedName>
    <definedName name="MCOD02_110_3926_1">#REF!</definedName>
    <definedName name="MCOD02_110_4288">#REF!</definedName>
    <definedName name="MCOD02_110_4288_1">#REF!</definedName>
    <definedName name="MCOD02_110_4296">#REF!</definedName>
    <definedName name="MCOD02_110_4296_1">#REF!</definedName>
    <definedName name="MCOD02_110_4308">#REF!</definedName>
    <definedName name="MCOD02_110_4308_1">#REF!</definedName>
    <definedName name="MCOD02_110_4312">#REF!</definedName>
    <definedName name="MCOD02_110_4312_1">#REF!</definedName>
    <definedName name="MCOD02_110_4320">#REF!</definedName>
    <definedName name="MCOD02_110_4320_1">#REF!</definedName>
    <definedName name="MCOD02_110_4780">#REF!</definedName>
    <definedName name="MCOD02_110_4780_1">#REF!</definedName>
    <definedName name="MCOD02_120_0050">#REF!</definedName>
    <definedName name="MCOD02_120_0050_1">#REF!</definedName>
    <definedName name="MCOD02_120_0060">#REF!</definedName>
    <definedName name="MCOD02_120_0060_1">#REF!</definedName>
    <definedName name="MCOD02_120_0140">#REF!</definedName>
    <definedName name="MCOD02_120_0140_1">#REF!</definedName>
    <definedName name="MCOD02_130_0070">#REF!</definedName>
    <definedName name="MCOD02_130_0070_1">#REF!</definedName>
    <definedName name="MCOD02_130_0080">#REF!</definedName>
    <definedName name="MCOD02_130_0080_1">#REF!</definedName>
    <definedName name="MCOD02_130_0100">#REF!</definedName>
    <definedName name="MCOD02_130_0100_1">#REF!</definedName>
    <definedName name="MCOD02_140_0030">#REF!</definedName>
    <definedName name="MCOD02_140_0030_1">#REF!</definedName>
    <definedName name="MCOD02_140_0080">#REF!</definedName>
    <definedName name="MCOD02_140_0080_1">#REF!</definedName>
    <definedName name="MCOD02_140_0090">#REF!</definedName>
    <definedName name="MCOD02_140_0090_1">#REF!</definedName>
    <definedName name="MCOD02_160_0010">#REF!</definedName>
    <definedName name="MCOD02_160_0010_1">#REF!</definedName>
    <definedName name="MCOD02_160_0110">#REF!</definedName>
    <definedName name="MCOD02_160_0110_1">#REF!</definedName>
    <definedName name="MCOD02_180_0010">#REF!</definedName>
    <definedName name="MCOD02_180_0010_1">#REF!</definedName>
    <definedName name="MCOD02_210_0020">#REF!</definedName>
    <definedName name="MCOD02_210_0020_1">#REF!</definedName>
    <definedName name="MCOD02_210_0030">#REF!</definedName>
    <definedName name="MCOD02_210_0030_1">#REF!</definedName>
    <definedName name="MCOD02_210_0090">#REF!</definedName>
    <definedName name="MCOD02_210_0090_1">#REF!</definedName>
    <definedName name="MCOD02_210_0110">#REF!</definedName>
    <definedName name="MCOD02_210_0110_1">#REF!</definedName>
    <definedName name="MCOD02_210_0310">#REF!</definedName>
    <definedName name="MCOD02_210_0310_1">#REF!</definedName>
    <definedName name="MCOD02_210_0340">#REF!</definedName>
    <definedName name="MCOD02_210_0340_1">#REF!</definedName>
    <definedName name="MCOD02_210_0350">#REF!</definedName>
    <definedName name="MCOD02_210_0350_1">#REF!</definedName>
    <definedName name="MCOD02_210_0360">#REF!</definedName>
    <definedName name="MCOD02_210_0360_1">#REF!</definedName>
    <definedName name="MCOD02_210_0370">#REF!</definedName>
    <definedName name="MCOD02_210_0370_1">#REF!</definedName>
    <definedName name="MCOD02_210_0380">#REF!</definedName>
    <definedName name="MCOD02_210_0380_1">#REF!</definedName>
    <definedName name="MCOD02_210_1620">#REF!</definedName>
    <definedName name="MCOD02_210_1620_1">#REF!</definedName>
    <definedName name="MCOD02_210_1625">#REF!</definedName>
    <definedName name="MCOD02_210_1625_1">#REF!</definedName>
    <definedName name="MCOD02_210_1635">#REF!</definedName>
    <definedName name="MCOD02_210_1635_1">#REF!</definedName>
    <definedName name="MCOD02_210_1637">#REF!</definedName>
    <definedName name="MCOD02_210_1637_1">#REF!</definedName>
    <definedName name="MCOD03.020.0020" localSheetId="6">[32]MEMORIAL!#REF!</definedName>
    <definedName name="MCOD03.020.0020">[32]MEMORIAL!#REF!</definedName>
    <definedName name="MCOD03.020.0020_1" localSheetId="6">[33]MEMORIAL!#REF!</definedName>
    <definedName name="MCOD03.020.0020_1">[33]MEMORIAL!#REF!</definedName>
    <definedName name="MCOD03_020_0020" localSheetId="7">#REF!</definedName>
    <definedName name="MCOD03_020_0020">#REF!</definedName>
    <definedName name="MCOD03_020_0020_1">#REF!</definedName>
    <definedName name="MCOD05.150.0830" localSheetId="7">[32]MEMORIAL!#REF!</definedName>
    <definedName name="MCOD05.150.0830" localSheetId="6">[32]MEMORIAL!#REF!</definedName>
    <definedName name="MCOD05.150.0830">[32]MEMORIAL!#REF!</definedName>
    <definedName name="MCOD05.150.0830_1" localSheetId="7">[33]MEMORIAL!#REF!</definedName>
    <definedName name="MCOD05.150.0830_1" localSheetId="6">[33]MEMORIAL!#REF!</definedName>
    <definedName name="MCOD05.150.0830_1">[33]MEMORIAL!#REF!</definedName>
    <definedName name="MCOD05.150.0840" localSheetId="6">[32]MEMORIAL!#REF!</definedName>
    <definedName name="MCOD05.150.0840">[32]MEMORIAL!#REF!</definedName>
    <definedName name="MCOD05.150.0840_1" localSheetId="6">[33]MEMORIAL!#REF!</definedName>
    <definedName name="MCOD05.150.0840_1">[33]MEMORIAL!#REF!</definedName>
    <definedName name="MCOD05_150_0830" localSheetId="7">#REF!</definedName>
    <definedName name="MCOD05_150_0830">#REF!</definedName>
    <definedName name="MCOD05_150_0830_1">#REF!</definedName>
    <definedName name="MCOD05_150_0840">#REF!</definedName>
    <definedName name="MCOD05_150_0840_1">#REF!</definedName>
    <definedName name="MCODCOTADO01" localSheetId="7">#REF!</definedName>
    <definedName name="MCODCOTADO01" localSheetId="6">[32]MEMORIAL!#REF!</definedName>
    <definedName name="MCODCOTADO01">[32]MEMORIAL!#REF!</definedName>
    <definedName name="MCODCOTADO01_1" localSheetId="7">#REF!</definedName>
    <definedName name="MCODCOTADO01_1" localSheetId="6">[33]MEMORIAL!#REF!</definedName>
    <definedName name="MCODCOTADO01_1">[33]MEMORIAL!#REF!</definedName>
    <definedName name="MCODCOTADO02" localSheetId="7">#REF!</definedName>
    <definedName name="MCODCOTADO02" localSheetId="6">[32]MEMORIAL!#REF!</definedName>
    <definedName name="MCODCOTADO02">[32]MEMORIAL!#REF!</definedName>
    <definedName name="MCODCOTADO02_1" localSheetId="7">#REF!</definedName>
    <definedName name="MCODCOTADO02_1" localSheetId="6">[33]MEMORIAL!#REF!</definedName>
    <definedName name="MCODCOTADO02_1">[33]MEMORIAL!#REF!</definedName>
    <definedName name="MCODCOTADO03" localSheetId="7">#REF!</definedName>
    <definedName name="MCODCOTADO03" localSheetId="6">[32]MEMORIAL!#REF!</definedName>
    <definedName name="MCODCOTADO03">[32]MEMORIAL!#REF!</definedName>
    <definedName name="MCODCOTADO03_1" localSheetId="7">#REF!</definedName>
    <definedName name="MCODCOTADO03_1" localSheetId="6">[33]MEMORIAL!#REF!</definedName>
    <definedName name="MCODCOTADO03_1">[33]MEMORIAL!#REF!</definedName>
    <definedName name="MCODCOTADO04" localSheetId="7">#REF!</definedName>
    <definedName name="MCODCOTADO04" localSheetId="6">[32]MEMORIAL!#REF!</definedName>
    <definedName name="MCODCOTADO04">[32]MEMORIAL!#REF!</definedName>
    <definedName name="MCODCOTADO04_1" localSheetId="7">#REF!</definedName>
    <definedName name="MCODCOTADO04_1" localSheetId="6">[33]MEMORIAL!#REF!</definedName>
    <definedName name="MCODCOTADO04_1">[33]MEMORIAL!#REF!</definedName>
    <definedName name="mediçao">'[34]RESUMO - MO37588'!$M$2</definedName>
    <definedName name="meiofio" localSheetId="6">#REF!</definedName>
    <definedName name="meiofio">#REF!</definedName>
    <definedName name="MEJ" localSheetId="6">#REF!</definedName>
    <definedName name="MEJ">#REF!</definedName>
    <definedName name="mem">[14]TERRAPLENAGEM!#REF!</definedName>
    <definedName name="MEMORIA" localSheetId="6">#REF!</definedName>
    <definedName name="memoria">#REF!</definedName>
    <definedName name="mEMÓRIA" localSheetId="6">#REF!</definedName>
    <definedName name="mEMÓRIA">#REF!</definedName>
    <definedName name="MEMORIA13ª" localSheetId="6">#REF!</definedName>
    <definedName name="MEMORIA13ª">#REF!</definedName>
    <definedName name="mes" localSheetId="7">'[25]Planilha de Custo'!#REF!</definedName>
    <definedName name="mes" localSheetId="6">'[25]Planilha de Custo'!#REF!</definedName>
    <definedName name="mes">'[25]Planilha de Custo'!#REF!</definedName>
    <definedName name="MM" localSheetId="6">#REF!</definedName>
    <definedName name="MM">#REF!</definedName>
    <definedName name="MmExcelLinker_CBF3F7D5_5F0E_4EA5_B59F_34028F0F12D2" localSheetId="6">[35]ADMI_25.01!$G$48:$G$48</definedName>
    <definedName name="MmExcelLinker_CBF3F7D5_5F0E_4EA5_B59F_34028F0F12D2">[35]ADMI_25.01!$G$48:$G$48</definedName>
    <definedName name="mmmmmm" localSheetId="7">#REF!</definedName>
    <definedName name="mmmmmm">#REF!</definedName>
    <definedName name="mmmmmmmmmmmmmmmmmmmmmmmmmmm" localSheetId="6">#REF!</definedName>
    <definedName name="mmmmmmmmmmmmmmmmmmmmmmmmmmm">#REF!</definedName>
    <definedName name="Mob" localSheetId="6">#REF!</definedName>
    <definedName name="Mob">#REF!</definedName>
    <definedName name="MTOT02.020.0010" localSheetId="7">[32]MEMORIAL!#REF!</definedName>
    <definedName name="MTOT02.020.0010" localSheetId="6">[32]MEMORIAL!#REF!</definedName>
    <definedName name="MTOT02.020.0010">[32]MEMORIAL!#REF!</definedName>
    <definedName name="MTOT02.020.0010_1" localSheetId="7">[33]MEMORIAL!#REF!</definedName>
    <definedName name="MTOT02.020.0010_1" localSheetId="6">[33]MEMORIAL!#REF!</definedName>
    <definedName name="MTOT02.020.0010_1">[33]MEMORIAL!#REF!</definedName>
    <definedName name="MTOT02.020.0070" localSheetId="6">[32]MEMORIAL!#REF!</definedName>
    <definedName name="MTOT02.020.0070">[32]MEMORIAL!#REF!</definedName>
    <definedName name="MTOT02.020.0070_1" localSheetId="6">[33]MEMORIAL!#REF!</definedName>
    <definedName name="MTOT02.020.0070_1">[33]MEMORIAL!#REF!</definedName>
    <definedName name="MTOT02.030.0090" localSheetId="6">[32]MEMORIAL!#REF!</definedName>
    <definedName name="MTOT02.030.0090">[32]MEMORIAL!#REF!</definedName>
    <definedName name="MTOT02.030.0090_1" localSheetId="6">[33]MEMORIAL!#REF!</definedName>
    <definedName name="MTOT02.030.0090_1">[33]MEMORIAL!#REF!</definedName>
    <definedName name="MTOT02.030.0100" localSheetId="6">[32]MEMORIAL!#REF!</definedName>
    <definedName name="MTOT02.030.0100">[32]MEMORIAL!#REF!</definedName>
    <definedName name="MTOT02.030.0100_1" localSheetId="6">[33]MEMORIAL!#REF!</definedName>
    <definedName name="MTOT02.030.0100_1">[33]MEMORIAL!#REF!</definedName>
    <definedName name="MTOT02.040.0200" localSheetId="6">[32]MEMORIAL!#REF!</definedName>
    <definedName name="MTOT02.040.0200">[32]MEMORIAL!#REF!</definedName>
    <definedName name="MTOT02.040.0200_1" localSheetId="6">[33]MEMORIAL!#REF!</definedName>
    <definedName name="MTOT02.040.0200_1">[33]MEMORIAL!#REF!</definedName>
    <definedName name="MTOT02.040.0280" localSheetId="6">[32]MEMORIAL!#REF!</definedName>
    <definedName name="MTOT02.040.0280">[32]MEMORIAL!#REF!</definedName>
    <definedName name="MTOT02.040.0280_1" localSheetId="6">[33]MEMORIAL!#REF!</definedName>
    <definedName name="MTOT02.040.0280_1">[33]MEMORIAL!#REF!</definedName>
    <definedName name="MTOT02.040.0921" localSheetId="6">[32]MEMORIAL!#REF!</definedName>
    <definedName name="MTOT02.040.0921">[32]MEMORIAL!#REF!</definedName>
    <definedName name="MTOT02.040.0921_1" localSheetId="6">[33]MEMORIAL!#REF!</definedName>
    <definedName name="MTOT02.040.0921_1">[33]MEMORIAL!#REF!</definedName>
    <definedName name="MTOT02.040.1055" localSheetId="6">[32]MEMORIAL!#REF!</definedName>
    <definedName name="MTOT02.040.1055">[32]MEMORIAL!#REF!</definedName>
    <definedName name="MTOT02.040.1055_1" localSheetId="6">[33]MEMORIAL!#REF!</definedName>
    <definedName name="MTOT02.040.1055_1">[33]MEMORIAL!#REF!</definedName>
    <definedName name="MTOT02.040.1060" localSheetId="6">[32]MEMORIAL!#REF!</definedName>
    <definedName name="MTOT02.040.1060">[32]MEMORIAL!#REF!</definedName>
    <definedName name="MTOT02.040.1060_1" localSheetId="6">[33]MEMORIAL!#REF!</definedName>
    <definedName name="MTOT02.040.1060_1">[33]MEMORIAL!#REF!</definedName>
    <definedName name="MTOT02.040.3790" localSheetId="6">[32]MEMORIAL!#REF!</definedName>
    <definedName name="MTOT02.040.3790">[32]MEMORIAL!#REF!</definedName>
    <definedName name="MTOT02.040.3790_1" localSheetId="6">[33]MEMORIAL!#REF!</definedName>
    <definedName name="MTOT02.040.3790_1">[33]MEMORIAL!#REF!</definedName>
    <definedName name="MTOT02.040.3800" localSheetId="6">[32]MEMORIAL!#REF!</definedName>
    <definedName name="MTOT02.040.3800">[32]MEMORIAL!#REF!</definedName>
    <definedName name="MTOT02.040.3800_1" localSheetId="6">[33]MEMORIAL!#REF!</definedName>
    <definedName name="MTOT02.040.3800_1">[33]MEMORIAL!#REF!</definedName>
    <definedName name="MTOT02.040.3810" localSheetId="6">[32]MEMORIAL!#REF!</definedName>
    <definedName name="MTOT02.040.3810">[32]MEMORIAL!#REF!</definedName>
    <definedName name="MTOT02.040.3810_1" localSheetId="6">[33]MEMORIAL!#REF!</definedName>
    <definedName name="MTOT02.040.3810_1">[33]MEMORIAL!#REF!</definedName>
    <definedName name="MTOT02.040.4510" localSheetId="6">[32]MEMORIAL!#REF!</definedName>
    <definedName name="MTOT02.040.4510">[32]MEMORIAL!#REF!</definedName>
    <definedName name="MTOT02.040.4510_1" localSheetId="6">[33]MEMORIAL!#REF!</definedName>
    <definedName name="MTOT02.040.4510_1">[33]MEMORIAL!#REF!</definedName>
    <definedName name="MTOT02.040.4520" localSheetId="6">[32]MEMORIAL!#REF!</definedName>
    <definedName name="MTOT02.040.4520">[32]MEMORIAL!#REF!</definedName>
    <definedName name="MTOT02.040.4520_1" localSheetId="6">[33]MEMORIAL!#REF!</definedName>
    <definedName name="MTOT02.040.4520_1">[33]MEMORIAL!#REF!</definedName>
    <definedName name="MTOT02.040.4550" localSheetId="6">[32]MEMORIAL!#REF!</definedName>
    <definedName name="MTOT02.040.4550">[32]MEMORIAL!#REF!</definedName>
    <definedName name="MTOT02.040.4550_1" localSheetId="6">[33]MEMORIAL!#REF!</definedName>
    <definedName name="MTOT02.040.4550_1">[33]MEMORIAL!#REF!</definedName>
    <definedName name="MTOT02.040.4620" localSheetId="6">[32]MEMORIAL!#REF!</definedName>
    <definedName name="MTOT02.040.4620">[32]MEMORIAL!#REF!</definedName>
    <definedName name="MTOT02.040.4620_1" localSheetId="6">[33]MEMORIAL!#REF!</definedName>
    <definedName name="MTOT02.040.4620_1">[33]MEMORIAL!#REF!</definedName>
    <definedName name="MTOT02.040.4630" localSheetId="6">[32]MEMORIAL!#REF!</definedName>
    <definedName name="MTOT02.040.4630">[32]MEMORIAL!#REF!</definedName>
    <definedName name="MTOT02.040.4630_1" localSheetId="6">[33]MEMORIAL!#REF!</definedName>
    <definedName name="MTOT02.040.4630_1">[33]MEMORIAL!#REF!</definedName>
    <definedName name="MTOT02.040.4636" localSheetId="6">[32]MEMORIAL!#REF!</definedName>
    <definedName name="MTOT02.040.4636">[32]MEMORIAL!#REF!</definedName>
    <definedName name="MTOT02.040.4636_1" localSheetId="6">[33]MEMORIAL!#REF!</definedName>
    <definedName name="MTOT02.040.4636_1">[33]MEMORIAL!#REF!</definedName>
    <definedName name="MTOT02.040.4690" localSheetId="6">[32]MEMORIAL!#REF!</definedName>
    <definedName name="MTOT02.040.4690">[32]MEMORIAL!#REF!</definedName>
    <definedName name="MTOT02.040.4690_1" localSheetId="6">[33]MEMORIAL!#REF!</definedName>
    <definedName name="MTOT02.040.4690_1">[33]MEMORIAL!#REF!</definedName>
    <definedName name="MTOT02.040.7402" localSheetId="6">[32]MEMORIAL!#REF!</definedName>
    <definedName name="MTOT02.040.7402">[32]MEMORIAL!#REF!</definedName>
    <definedName name="MTOT02.040.7402_1" localSheetId="6">[33]MEMORIAL!#REF!</definedName>
    <definedName name="MTOT02.040.7402_1">[33]MEMORIAL!#REF!</definedName>
    <definedName name="MTOT02.040.9800" localSheetId="6">[32]MEMORIAL!#REF!</definedName>
    <definedName name="MTOT02.040.9800">[32]MEMORIAL!#REF!</definedName>
    <definedName name="MTOT02.040.9800_1" localSheetId="6">[33]MEMORIAL!#REF!</definedName>
    <definedName name="MTOT02.040.9800_1">[33]MEMORIAL!#REF!</definedName>
    <definedName name="MTOT02.040.9802" localSheetId="6">[32]MEMORIAL!#REF!</definedName>
    <definedName name="MTOT02.040.9802">[32]MEMORIAL!#REF!</definedName>
    <definedName name="MTOT02.040.9802_1" localSheetId="6">[33]MEMORIAL!#REF!</definedName>
    <definedName name="MTOT02.040.9802_1">[33]MEMORIAL!#REF!</definedName>
    <definedName name="MTOT02.040.9804" localSheetId="6">[32]MEMORIAL!#REF!</definedName>
    <definedName name="MTOT02.040.9804">[32]MEMORIAL!#REF!</definedName>
    <definedName name="MTOT02.040.9804_1" localSheetId="6">[33]MEMORIAL!#REF!</definedName>
    <definedName name="MTOT02.040.9804_1">[33]MEMORIAL!#REF!</definedName>
    <definedName name="MTOT02.110.0014" localSheetId="6">[32]MEMORIAL!#REF!</definedName>
    <definedName name="MTOT02.110.0014">[32]MEMORIAL!#REF!</definedName>
    <definedName name="MTOT02.110.0014_1" localSheetId="6">[33]MEMORIAL!#REF!</definedName>
    <definedName name="MTOT02.110.0014_1">[33]MEMORIAL!#REF!</definedName>
    <definedName name="MTOT02.110.0054" localSheetId="6">[32]MEMORIAL!#REF!</definedName>
    <definedName name="MTOT02.110.0054">[32]MEMORIAL!#REF!</definedName>
    <definedName name="MTOT02.110.0054_1" localSheetId="6">[33]MEMORIAL!#REF!</definedName>
    <definedName name="MTOT02.110.0054_1">[33]MEMORIAL!#REF!</definedName>
    <definedName name="MTOT02.110.0066" localSheetId="6">[32]MEMORIAL!#REF!</definedName>
    <definedName name="MTOT02.110.0066">[32]MEMORIAL!#REF!</definedName>
    <definedName name="MTOT02.110.0066_1" localSheetId="6">[33]MEMORIAL!#REF!</definedName>
    <definedName name="MTOT02.110.0066_1">[33]MEMORIAL!#REF!</definedName>
    <definedName name="MTOT02.110.0094" localSheetId="6">[32]MEMORIAL!#REF!</definedName>
    <definedName name="MTOT02.110.0094">[32]MEMORIAL!#REF!</definedName>
    <definedName name="MTOT02.110.0094_1" localSheetId="6">[33]MEMORIAL!#REF!</definedName>
    <definedName name="MTOT02.110.0094_1">[33]MEMORIAL!#REF!</definedName>
    <definedName name="MTOT02.110.0106" localSheetId="6">[32]MEMORIAL!#REF!</definedName>
    <definedName name="MTOT02.110.0106">[32]MEMORIAL!#REF!</definedName>
    <definedName name="MTOT02.110.0106_1" localSheetId="6">[33]MEMORIAL!#REF!</definedName>
    <definedName name="MTOT02.110.0106_1">[33]MEMORIAL!#REF!</definedName>
    <definedName name="MTOT02.110.0110" localSheetId="6">[32]MEMORIAL!#REF!</definedName>
    <definedName name="MTOT02.110.0110">[32]MEMORIAL!#REF!</definedName>
    <definedName name="MTOT02.110.0110_1" localSheetId="6">[33]MEMORIAL!#REF!</definedName>
    <definedName name="MTOT02.110.0110_1">[33]MEMORIAL!#REF!</definedName>
    <definedName name="MTOT02.110.0134" localSheetId="6">[32]MEMORIAL!#REF!</definedName>
    <definedName name="MTOT02.110.0134">[32]MEMORIAL!#REF!</definedName>
    <definedName name="MTOT02.110.0134_1" localSheetId="6">[33]MEMORIAL!#REF!</definedName>
    <definedName name="MTOT02.110.0134_1">[33]MEMORIAL!#REF!</definedName>
    <definedName name="MTOT02.110.0146" localSheetId="6">[32]MEMORIAL!#REF!</definedName>
    <definedName name="MTOT02.110.0146">[32]MEMORIAL!#REF!</definedName>
    <definedName name="MTOT02.110.0146_1" localSheetId="6">[33]MEMORIAL!#REF!</definedName>
    <definedName name="MTOT02.110.0146_1">[33]MEMORIAL!#REF!</definedName>
    <definedName name="MTOT02.110.0150" localSheetId="6">[32]MEMORIAL!#REF!</definedName>
    <definedName name="MTOT02.110.0150">[32]MEMORIAL!#REF!</definedName>
    <definedName name="MTOT02.110.0150_1" localSheetId="6">[33]MEMORIAL!#REF!</definedName>
    <definedName name="MTOT02.110.0150_1">[33]MEMORIAL!#REF!</definedName>
    <definedName name="MTOT02.110.0610" localSheetId="6">[32]MEMORIAL!#REF!</definedName>
    <definedName name="MTOT02.110.0610">[32]MEMORIAL!#REF!</definedName>
    <definedName name="MTOT02.110.0610_1" localSheetId="6">[33]MEMORIAL!#REF!</definedName>
    <definedName name="MTOT02.110.0610_1">[33]MEMORIAL!#REF!</definedName>
    <definedName name="MTOT02.110.0620" localSheetId="6">[32]MEMORIAL!#REF!</definedName>
    <definedName name="MTOT02.110.0620">[32]MEMORIAL!#REF!</definedName>
    <definedName name="MTOT02.110.0620_1" localSheetId="6">[33]MEMORIAL!#REF!</definedName>
    <definedName name="MTOT02.110.0620_1">[33]MEMORIAL!#REF!</definedName>
    <definedName name="MTOT02.110.0734" localSheetId="6">[32]MEMORIAL!#REF!</definedName>
    <definedName name="MTOT02.110.0734">[32]MEMORIAL!#REF!</definedName>
    <definedName name="MTOT02.110.0734_1" localSheetId="6">[33]MEMORIAL!#REF!</definedName>
    <definedName name="MTOT02.110.0734_1">[33]MEMORIAL!#REF!</definedName>
    <definedName name="MTOT02.110.0738" localSheetId="6">[32]MEMORIAL!#REF!</definedName>
    <definedName name="MTOT02.110.0738">[32]MEMORIAL!#REF!</definedName>
    <definedName name="MTOT02.110.0738_1" localSheetId="6">[33]MEMORIAL!#REF!</definedName>
    <definedName name="MTOT02.110.0738_1">[33]MEMORIAL!#REF!</definedName>
    <definedName name="MTOT02.110.0750" localSheetId="6">[32]MEMORIAL!#REF!</definedName>
    <definedName name="MTOT02.110.0750">[32]MEMORIAL!#REF!</definedName>
    <definedName name="MTOT02.110.0750_1" localSheetId="6">[33]MEMORIAL!#REF!</definedName>
    <definedName name="MTOT02.110.0750_1">[33]MEMORIAL!#REF!</definedName>
    <definedName name="MTOT02.110.1014" localSheetId="6">[32]MEMORIAL!#REF!</definedName>
    <definedName name="MTOT02.110.1014">[32]MEMORIAL!#REF!</definedName>
    <definedName name="MTOT02.110.1014_1" localSheetId="6">[33]MEMORIAL!#REF!</definedName>
    <definedName name="MTOT02.110.1014_1">[33]MEMORIAL!#REF!</definedName>
    <definedName name="MTOT02.110.1020" localSheetId="6">[32]MEMORIAL!#REF!</definedName>
    <definedName name="MTOT02.110.1020">[32]MEMORIAL!#REF!</definedName>
    <definedName name="MTOT02.110.1020_1" localSheetId="6">[33]MEMORIAL!#REF!</definedName>
    <definedName name="MTOT02.110.1020_1">[33]MEMORIAL!#REF!</definedName>
    <definedName name="MTOT02.110.1164" localSheetId="6">[32]MEMORIAL!#REF!</definedName>
    <definedName name="MTOT02.110.1164">[32]MEMORIAL!#REF!</definedName>
    <definedName name="MTOT02.110.1164_1" localSheetId="6">[33]MEMORIAL!#REF!</definedName>
    <definedName name="MTOT02.110.1164_1">[33]MEMORIAL!#REF!</definedName>
    <definedName name="MTOT02.110.1166" localSheetId="6">[32]MEMORIAL!#REF!</definedName>
    <definedName name="MTOT02.110.1166">[32]MEMORIAL!#REF!</definedName>
    <definedName name="MTOT02.110.1166_1" localSheetId="6">[33]MEMORIAL!#REF!</definedName>
    <definedName name="MTOT02.110.1166_1">[33]MEMORIAL!#REF!</definedName>
    <definedName name="MTOT02.110.1420" localSheetId="6">[32]MEMORIAL!#REF!</definedName>
    <definedName name="MTOT02.110.1420">[32]MEMORIAL!#REF!</definedName>
    <definedName name="MTOT02.110.1420_1" localSheetId="6">[33]MEMORIAL!#REF!</definedName>
    <definedName name="MTOT02.110.1420_1">[33]MEMORIAL!#REF!</definedName>
    <definedName name="MTOT02.110.1426" localSheetId="6">[32]MEMORIAL!#REF!</definedName>
    <definedName name="MTOT02.110.1426">[32]MEMORIAL!#REF!</definedName>
    <definedName name="MTOT02.110.1426_1" localSheetId="6">[33]MEMORIAL!#REF!</definedName>
    <definedName name="MTOT02.110.1426_1">[33]MEMORIAL!#REF!</definedName>
    <definedName name="MTOT02.110.1654" localSheetId="6">[32]MEMORIAL!#REF!</definedName>
    <definedName name="MTOT02.110.1654">[32]MEMORIAL!#REF!</definedName>
    <definedName name="MTOT02.110.1654_1" localSheetId="6">[33]MEMORIAL!#REF!</definedName>
    <definedName name="MTOT02.110.1654_1">[33]MEMORIAL!#REF!</definedName>
    <definedName name="MTOT02.110.1880" localSheetId="6">[32]MEMORIAL!#REF!</definedName>
    <definedName name="MTOT02.110.1880">[32]MEMORIAL!#REF!</definedName>
    <definedName name="MTOT02.110.1880_1" localSheetId="6">[33]MEMORIAL!#REF!</definedName>
    <definedName name="MTOT02.110.1880_1">[33]MEMORIAL!#REF!</definedName>
    <definedName name="MTOT02.110.1974" localSheetId="6">[32]MEMORIAL!#REF!</definedName>
    <definedName name="MTOT02.110.1974">[32]MEMORIAL!#REF!</definedName>
    <definedName name="MTOT02.110.1974_1" localSheetId="6">[33]MEMORIAL!#REF!</definedName>
    <definedName name="MTOT02.110.1974_1">[33]MEMORIAL!#REF!</definedName>
    <definedName name="MTOT02.110.1996" localSheetId="6">[32]MEMORIAL!#REF!</definedName>
    <definedName name="MTOT02.110.1996">[32]MEMORIAL!#REF!</definedName>
    <definedName name="MTOT02.110.1996_1" localSheetId="6">[33]MEMORIAL!#REF!</definedName>
    <definedName name="MTOT02.110.1996_1">[33]MEMORIAL!#REF!</definedName>
    <definedName name="MTOT02.110.2012" localSheetId="6">[32]MEMORIAL!#REF!</definedName>
    <definedName name="MTOT02.110.2012">[32]MEMORIAL!#REF!</definedName>
    <definedName name="MTOT02.110.2012_1" localSheetId="6">[33]MEMORIAL!#REF!</definedName>
    <definedName name="MTOT02.110.2012_1">[33]MEMORIAL!#REF!</definedName>
    <definedName name="MTOT02.110.2016" localSheetId="6">[32]MEMORIAL!#REF!</definedName>
    <definedName name="MTOT02.110.2016">[32]MEMORIAL!#REF!</definedName>
    <definedName name="MTOT02.110.2016_1" localSheetId="6">[33]MEMORIAL!#REF!</definedName>
    <definedName name="MTOT02.110.2016_1">[33]MEMORIAL!#REF!</definedName>
    <definedName name="MTOT02.110.2024" localSheetId="6">[32]MEMORIAL!#REF!</definedName>
    <definedName name="MTOT02.110.2024">[32]MEMORIAL!#REF!</definedName>
    <definedName name="MTOT02.110.2024_1" localSheetId="6">[33]MEMORIAL!#REF!</definedName>
    <definedName name="MTOT02.110.2024_1">[33]MEMORIAL!#REF!</definedName>
    <definedName name="MTOT02.110.2026" localSheetId="6">[32]MEMORIAL!#REF!</definedName>
    <definedName name="MTOT02.110.2026">[32]MEMORIAL!#REF!</definedName>
    <definedName name="MTOT02.110.2026_1" localSheetId="6">[33]MEMORIAL!#REF!</definedName>
    <definedName name="MTOT02.110.2026_1">[33]MEMORIAL!#REF!</definedName>
    <definedName name="MTOT02.110.2310" localSheetId="6">[32]MEMORIAL!#REF!</definedName>
    <definedName name="MTOT02.110.2310">[32]MEMORIAL!#REF!</definedName>
    <definedName name="MTOT02.110.2310_1" localSheetId="6">[33]MEMORIAL!#REF!</definedName>
    <definedName name="MTOT02.110.2310_1">[33]MEMORIAL!#REF!</definedName>
    <definedName name="MTOT02.110.2480" localSheetId="6">[32]MEMORIAL!#REF!</definedName>
    <definedName name="MTOT02.110.2480">[32]MEMORIAL!#REF!</definedName>
    <definedName name="MTOT02.110.2480_1" localSheetId="6">[33]MEMORIAL!#REF!</definedName>
    <definedName name="MTOT02.110.2480_1">[33]MEMORIAL!#REF!</definedName>
    <definedName name="MTOT02.110.2798" localSheetId="6">[32]MEMORIAL!#REF!</definedName>
    <definedName name="MTOT02.110.2798">[32]MEMORIAL!#REF!</definedName>
    <definedName name="MTOT02.110.2798_1" localSheetId="6">[33]MEMORIAL!#REF!</definedName>
    <definedName name="MTOT02.110.2798_1">[33]MEMORIAL!#REF!</definedName>
    <definedName name="MTOT02.110.2806" localSheetId="6">[32]MEMORIAL!#REF!</definedName>
    <definedName name="MTOT02.110.2806">[32]MEMORIAL!#REF!</definedName>
    <definedName name="MTOT02.110.2806_1" localSheetId="6">[33]MEMORIAL!#REF!</definedName>
    <definedName name="MTOT02.110.2806_1">[33]MEMORIAL!#REF!</definedName>
    <definedName name="MTOT02.110.2868" localSheetId="6">[32]MEMORIAL!#REF!</definedName>
    <definedName name="MTOT02.110.2868">[32]MEMORIAL!#REF!</definedName>
    <definedName name="MTOT02.110.2868_1" localSheetId="6">[33]MEMORIAL!#REF!</definedName>
    <definedName name="MTOT02.110.2868_1">[33]MEMORIAL!#REF!</definedName>
    <definedName name="MTOT02.110.3856" localSheetId="6">[32]MEMORIAL!#REF!</definedName>
    <definedName name="MTOT02.110.3856">[32]MEMORIAL!#REF!</definedName>
    <definedName name="MTOT02.110.3856_1" localSheetId="6">[33]MEMORIAL!#REF!</definedName>
    <definedName name="MTOT02.110.3856_1">[33]MEMORIAL!#REF!</definedName>
    <definedName name="MTOT02.110.3908" localSheetId="6">[32]MEMORIAL!#REF!</definedName>
    <definedName name="MTOT02.110.3908">[32]MEMORIAL!#REF!</definedName>
    <definedName name="MTOT02.110.3908_1" localSheetId="6">[33]MEMORIAL!#REF!</definedName>
    <definedName name="MTOT02.110.3908_1">[33]MEMORIAL!#REF!</definedName>
    <definedName name="MTOT02.110.3926" localSheetId="6">[32]MEMORIAL!#REF!</definedName>
    <definedName name="MTOT02.110.3926">[32]MEMORIAL!#REF!</definedName>
    <definedName name="MTOT02.110.3926_1" localSheetId="6">[33]MEMORIAL!#REF!</definedName>
    <definedName name="MTOT02.110.3926_1">[33]MEMORIAL!#REF!</definedName>
    <definedName name="MTOT02.110.4288" localSheetId="6">[32]MEMORIAL!#REF!</definedName>
    <definedName name="MTOT02.110.4288">[32]MEMORIAL!#REF!</definedName>
    <definedName name="MTOT02.110.4288_1" localSheetId="6">[33]MEMORIAL!#REF!</definedName>
    <definedName name="MTOT02.110.4288_1">[33]MEMORIAL!#REF!</definedName>
    <definedName name="MTOT02.110.4296" localSheetId="6">[32]MEMORIAL!#REF!</definedName>
    <definedName name="MTOT02.110.4296">[32]MEMORIAL!#REF!</definedName>
    <definedName name="MTOT02.110.4296_1" localSheetId="6">[33]MEMORIAL!#REF!</definedName>
    <definedName name="MTOT02.110.4296_1">[33]MEMORIAL!#REF!</definedName>
    <definedName name="MTOT02.110.4308" localSheetId="6">[32]MEMORIAL!#REF!</definedName>
    <definedName name="MTOT02.110.4308">[32]MEMORIAL!#REF!</definedName>
    <definedName name="MTOT02.110.4308_1" localSheetId="6">[33]MEMORIAL!#REF!</definedName>
    <definedName name="MTOT02.110.4308_1">[33]MEMORIAL!#REF!</definedName>
    <definedName name="MTOT02.110.4312" localSheetId="6">[32]MEMORIAL!#REF!</definedName>
    <definedName name="MTOT02.110.4312">[32]MEMORIAL!#REF!</definedName>
    <definedName name="MTOT02.110.4312_1" localSheetId="6">[33]MEMORIAL!#REF!</definedName>
    <definedName name="MTOT02.110.4312_1">[33]MEMORIAL!#REF!</definedName>
    <definedName name="MTOT02.110.4320" localSheetId="6">[32]MEMORIAL!#REF!</definedName>
    <definedName name="MTOT02.110.4320">[32]MEMORIAL!#REF!</definedName>
    <definedName name="MTOT02.110.4320_1" localSheetId="6">[33]MEMORIAL!#REF!</definedName>
    <definedName name="MTOT02.110.4320_1">[33]MEMORIAL!#REF!</definedName>
    <definedName name="MTOT02.110.4780" localSheetId="6">[32]MEMORIAL!#REF!</definedName>
    <definedName name="MTOT02.110.4780">[32]MEMORIAL!#REF!</definedName>
    <definedName name="MTOT02.110.4780_1" localSheetId="6">[33]MEMORIAL!#REF!</definedName>
    <definedName name="MTOT02.110.4780_1">[33]MEMORIAL!#REF!</definedName>
    <definedName name="MTOT02.110.610" localSheetId="6">[32]MEMORIAL!#REF!</definedName>
    <definedName name="MTOT02.110.610">[32]MEMORIAL!#REF!</definedName>
    <definedName name="MTOT02.110.610_1" localSheetId="6">[33]MEMORIAL!#REF!</definedName>
    <definedName name="MTOT02.110.610_1">[33]MEMORIAL!#REF!</definedName>
    <definedName name="MTOT02.120.0050" localSheetId="6">[32]MEMORIAL!#REF!</definedName>
    <definedName name="MTOT02.120.0050">[32]MEMORIAL!#REF!</definedName>
    <definedName name="MTOT02.120.0050_1" localSheetId="6">[33]MEMORIAL!#REF!</definedName>
    <definedName name="MTOT02.120.0050_1">[33]MEMORIAL!#REF!</definedName>
    <definedName name="MTOT02.120.0060" localSheetId="6">[32]MEMORIAL!#REF!</definedName>
    <definedName name="MTOT02.120.0060">[32]MEMORIAL!#REF!</definedName>
    <definedName name="MTOT02.120.0060_1" localSheetId="6">[33]MEMORIAL!#REF!</definedName>
    <definedName name="MTOT02.120.0060_1">[33]MEMORIAL!#REF!</definedName>
    <definedName name="MTOT02.120.0140" localSheetId="6">[32]MEMORIAL!#REF!</definedName>
    <definedName name="MTOT02.120.0140">[32]MEMORIAL!#REF!</definedName>
    <definedName name="MTOT02.120.0140_1" localSheetId="6">[33]MEMORIAL!#REF!</definedName>
    <definedName name="MTOT02.120.0140_1">[33]MEMORIAL!#REF!</definedName>
    <definedName name="MTOT02.130.0070" localSheetId="6">[32]MEMORIAL!#REF!</definedName>
    <definedName name="MTOT02.130.0070">[32]MEMORIAL!#REF!</definedName>
    <definedName name="MTOT02.130.0070_1" localSheetId="6">[33]MEMORIAL!#REF!</definedName>
    <definedName name="MTOT02.130.0070_1">[33]MEMORIAL!#REF!</definedName>
    <definedName name="MTOT02.130.0080" localSheetId="6">[32]MEMORIAL!#REF!</definedName>
    <definedName name="MTOT02.130.0080">[32]MEMORIAL!#REF!</definedName>
    <definedName name="MTOT02.130.0080_1" localSheetId="6">[33]MEMORIAL!#REF!</definedName>
    <definedName name="MTOT02.130.0080_1">[33]MEMORIAL!#REF!</definedName>
    <definedName name="MTOT02.130.0100" localSheetId="6">[32]MEMORIAL!#REF!</definedName>
    <definedName name="MTOT02.130.0100">[32]MEMORIAL!#REF!</definedName>
    <definedName name="MTOT02.130.0100_1" localSheetId="6">[33]MEMORIAL!#REF!</definedName>
    <definedName name="MTOT02.130.0100_1">[33]MEMORIAL!#REF!</definedName>
    <definedName name="MTOT02.140.0030" localSheetId="6">[32]MEMORIAL!#REF!</definedName>
    <definedName name="MTOT02.140.0030">[32]MEMORIAL!#REF!</definedName>
    <definedName name="MTOT02.140.0030_1" localSheetId="6">[33]MEMORIAL!#REF!</definedName>
    <definedName name="MTOT02.140.0030_1">[33]MEMORIAL!#REF!</definedName>
    <definedName name="MTOT02.140.0080" localSheetId="6">[32]MEMORIAL!#REF!</definedName>
    <definedName name="MTOT02.140.0080">[32]MEMORIAL!#REF!</definedName>
    <definedName name="MTOT02.140.0080_1" localSheetId="6">[33]MEMORIAL!#REF!</definedName>
    <definedName name="MTOT02.140.0080_1">[33]MEMORIAL!#REF!</definedName>
    <definedName name="MTOT02.140.0090" localSheetId="6">[32]MEMORIAL!#REF!</definedName>
    <definedName name="MTOT02.140.0090">[32]MEMORIAL!#REF!</definedName>
    <definedName name="MTOT02.140.0090_1" localSheetId="6">[33]MEMORIAL!#REF!</definedName>
    <definedName name="MTOT02.140.0090_1">[33]MEMORIAL!#REF!</definedName>
    <definedName name="MTOT02.160.0010" localSheetId="6">[32]MEMORIAL!#REF!</definedName>
    <definedName name="MTOT02.160.0010">[32]MEMORIAL!#REF!</definedName>
    <definedName name="MTOT02.160.0010_1" localSheetId="6">[33]MEMORIAL!#REF!</definedName>
    <definedName name="MTOT02.160.0010_1">[33]MEMORIAL!#REF!</definedName>
    <definedName name="MTOT02.160.0110" localSheetId="6">[32]MEMORIAL!#REF!</definedName>
    <definedName name="MTOT02.160.0110">[32]MEMORIAL!#REF!</definedName>
    <definedName name="MTOT02.160.0110_1" localSheetId="6">[33]MEMORIAL!#REF!</definedName>
    <definedName name="MTOT02.160.0110_1">[33]MEMORIAL!#REF!</definedName>
    <definedName name="MTOT02.180.0010" localSheetId="6">[32]MEMORIAL!#REF!</definedName>
    <definedName name="MTOT02.180.0010">[32]MEMORIAL!#REF!</definedName>
    <definedName name="MTOT02.180.0010_1" localSheetId="6">[33]MEMORIAL!#REF!</definedName>
    <definedName name="MTOT02.180.0010_1">[33]MEMORIAL!#REF!</definedName>
    <definedName name="MTOT02.210.0020" localSheetId="6">[32]MEMORIAL!#REF!</definedName>
    <definedName name="MTOT02.210.0020">[32]MEMORIAL!#REF!</definedName>
    <definedName name="MTOT02.210.0020_1" localSheetId="6">[33]MEMORIAL!#REF!</definedName>
    <definedName name="MTOT02.210.0020_1">[33]MEMORIAL!#REF!</definedName>
    <definedName name="MTOT02.210.0030" localSheetId="6">[32]MEMORIAL!#REF!</definedName>
    <definedName name="MTOT02.210.0030">[32]MEMORIAL!#REF!</definedName>
    <definedName name="MTOT02.210.0030_1" localSheetId="6">[33]MEMORIAL!#REF!</definedName>
    <definedName name="MTOT02.210.0030_1">[33]MEMORIAL!#REF!</definedName>
    <definedName name="MTOT02.210.0090" localSheetId="6">[32]MEMORIAL!#REF!</definedName>
    <definedName name="MTOT02.210.0090">[32]MEMORIAL!#REF!</definedName>
    <definedName name="MTOT02.210.0090_1" localSheetId="6">[33]MEMORIAL!#REF!</definedName>
    <definedName name="MTOT02.210.0090_1">[33]MEMORIAL!#REF!</definedName>
    <definedName name="MTOT02.210.0110" localSheetId="6">[32]MEMORIAL!#REF!</definedName>
    <definedName name="MTOT02.210.0110">[32]MEMORIAL!#REF!</definedName>
    <definedName name="MTOT02.210.0110_1" localSheetId="6">[33]MEMORIAL!#REF!</definedName>
    <definedName name="MTOT02.210.0110_1">[33]MEMORIAL!#REF!</definedName>
    <definedName name="MTOT02.210.0310" localSheetId="6">[32]MEMORIAL!#REF!</definedName>
    <definedName name="MTOT02.210.0310">[32]MEMORIAL!#REF!</definedName>
    <definedName name="MTOT02.210.0310_1" localSheetId="6">[33]MEMORIAL!#REF!</definedName>
    <definedName name="MTOT02.210.0310_1">[33]MEMORIAL!#REF!</definedName>
    <definedName name="MTOT02.210.0340" localSheetId="6">[32]MEMORIAL!#REF!</definedName>
    <definedName name="MTOT02.210.0340">[32]MEMORIAL!#REF!</definedName>
    <definedName name="MTOT02.210.0340_1" localSheetId="6">[33]MEMORIAL!#REF!</definedName>
    <definedName name="MTOT02.210.0340_1">[33]MEMORIAL!#REF!</definedName>
    <definedName name="MTOT02.210.0350" localSheetId="6">[32]MEMORIAL!#REF!</definedName>
    <definedName name="MTOT02.210.0350">[32]MEMORIAL!#REF!</definedName>
    <definedName name="MTOT02.210.0350_1" localSheetId="6">[33]MEMORIAL!#REF!</definedName>
    <definedName name="MTOT02.210.0350_1">[33]MEMORIAL!#REF!</definedName>
    <definedName name="MTOT02.210.0360" localSheetId="6">[32]MEMORIAL!#REF!</definedName>
    <definedName name="MTOT02.210.0360">[32]MEMORIAL!#REF!</definedName>
    <definedName name="MTOT02.210.0360_1" localSheetId="6">[33]MEMORIAL!#REF!</definedName>
    <definedName name="MTOT02.210.0360_1">[33]MEMORIAL!#REF!</definedName>
    <definedName name="MTOT02.210.0370" localSheetId="6">[32]MEMORIAL!#REF!</definedName>
    <definedName name="MTOT02.210.0370">[32]MEMORIAL!#REF!</definedName>
    <definedName name="MTOT02.210.0370_1" localSheetId="6">[33]MEMORIAL!#REF!</definedName>
    <definedName name="MTOT02.210.0370_1">[33]MEMORIAL!#REF!</definedName>
    <definedName name="MTOT02.210.0380" localSheetId="6">[32]MEMORIAL!#REF!</definedName>
    <definedName name="MTOT02.210.0380">[32]MEMORIAL!#REF!</definedName>
    <definedName name="MTOT02.210.0380_1" localSheetId="6">[33]MEMORIAL!#REF!</definedName>
    <definedName name="MTOT02.210.0380_1">[33]MEMORIAL!#REF!</definedName>
    <definedName name="MTOT02.210.1620" localSheetId="6">[32]MEMORIAL!#REF!</definedName>
    <definedName name="MTOT02.210.1620">[32]MEMORIAL!#REF!</definedName>
    <definedName name="MTOT02.210.1620_1" localSheetId="6">[33]MEMORIAL!#REF!</definedName>
    <definedName name="MTOT02.210.1620_1">[33]MEMORIAL!#REF!</definedName>
    <definedName name="MTOT02.210.1625" localSheetId="6">[32]MEMORIAL!#REF!</definedName>
    <definedName name="MTOT02.210.1625">[32]MEMORIAL!#REF!</definedName>
    <definedName name="MTOT02.210.1625_1" localSheetId="6">[33]MEMORIAL!#REF!</definedName>
    <definedName name="MTOT02.210.1625_1">[33]MEMORIAL!#REF!</definedName>
    <definedName name="MTOT02.210.1635" localSheetId="6">[32]MEMORIAL!#REF!</definedName>
    <definedName name="MTOT02.210.1635">[32]MEMORIAL!#REF!</definedName>
    <definedName name="MTOT02.210.1635_1" localSheetId="6">[33]MEMORIAL!#REF!</definedName>
    <definedName name="MTOT02.210.1635_1">[33]MEMORIAL!#REF!</definedName>
    <definedName name="MTOT02.210.1637" localSheetId="6">[32]MEMORIAL!#REF!</definedName>
    <definedName name="MTOT02.210.1637">[32]MEMORIAL!#REF!</definedName>
    <definedName name="MTOT02.210.1637_1" localSheetId="6">[33]MEMORIAL!#REF!</definedName>
    <definedName name="MTOT02.210.1637_1">[33]MEMORIAL!#REF!</definedName>
    <definedName name="MTOT02.2140." localSheetId="6">[32]MEMORIAL!#REF!</definedName>
    <definedName name="MTOT02.2140.">[32]MEMORIAL!#REF!</definedName>
    <definedName name="MTOT02.2140._1" localSheetId="6">[33]MEMORIAL!#REF!</definedName>
    <definedName name="MTOT02.2140._1">[33]MEMORIAL!#REF!</definedName>
    <definedName name="MTOT02_020_0010" localSheetId="7">#REF!</definedName>
    <definedName name="MTOT02_020_0010">#REF!</definedName>
    <definedName name="MTOT02_020_0010_1">#REF!</definedName>
    <definedName name="MTOT02_020_0070">#REF!</definedName>
    <definedName name="MTOT02_020_0070_1">#REF!</definedName>
    <definedName name="MTOT02_030_0090">#REF!</definedName>
    <definedName name="MTOT02_030_0090_1">#REF!</definedName>
    <definedName name="MTOT02_030_0100">#REF!</definedName>
    <definedName name="MTOT02_030_0100_1">#REF!</definedName>
    <definedName name="MTOT02_040_0200">#REF!</definedName>
    <definedName name="MTOT02_040_0200_1">#REF!</definedName>
    <definedName name="MTOT02_040_0280">#REF!</definedName>
    <definedName name="MTOT02_040_0280_1">#REF!</definedName>
    <definedName name="MTOT02_040_0921">#REF!</definedName>
    <definedName name="MTOT02_040_0921_1">#REF!</definedName>
    <definedName name="MTOT02_040_1055">#REF!</definedName>
    <definedName name="MTOT02_040_1055_1">#REF!</definedName>
    <definedName name="MTOT02_040_1060">#REF!</definedName>
    <definedName name="MTOT02_040_1060_1">#REF!</definedName>
    <definedName name="MTOT02_040_3790">#REF!</definedName>
    <definedName name="MTOT02_040_3790_1">#REF!</definedName>
    <definedName name="MTOT02_040_3800">#REF!</definedName>
    <definedName name="MTOT02_040_3800_1">#REF!</definedName>
    <definedName name="MTOT02_040_3810">#REF!</definedName>
    <definedName name="MTOT02_040_3810_1">#REF!</definedName>
    <definedName name="MTOT02_040_4510">#REF!</definedName>
    <definedName name="MTOT02_040_4510_1">#REF!</definedName>
    <definedName name="MTOT02_040_4520">#REF!</definedName>
    <definedName name="MTOT02_040_4520_1">#REF!</definedName>
    <definedName name="MTOT02_040_4550">#REF!</definedName>
    <definedName name="MTOT02_040_4550_1">#REF!</definedName>
    <definedName name="MTOT02_040_4620">#REF!</definedName>
    <definedName name="MTOT02_040_4620_1">#REF!</definedName>
    <definedName name="MTOT02_040_4630">#REF!</definedName>
    <definedName name="MTOT02_040_4630_1">#REF!</definedName>
    <definedName name="MTOT02_040_4636">#REF!</definedName>
    <definedName name="MTOT02_040_4636_1">#REF!</definedName>
    <definedName name="MTOT02_040_4690">#REF!</definedName>
    <definedName name="MTOT02_040_4690_1">#REF!</definedName>
    <definedName name="MTOT02_040_7402">#REF!</definedName>
    <definedName name="MTOT02_040_7402_1">#REF!</definedName>
    <definedName name="MTOT02_040_9800">#REF!</definedName>
    <definedName name="MTOT02_040_9800_1">#REF!</definedName>
    <definedName name="MTOT02_040_9802">#REF!</definedName>
    <definedName name="MTOT02_040_9802_1">#REF!</definedName>
    <definedName name="MTOT02_040_9804">#REF!</definedName>
    <definedName name="MTOT02_040_9804_1">#REF!</definedName>
    <definedName name="MTOT02_110_0014">#REF!</definedName>
    <definedName name="MTOT02_110_0014_1">#REF!</definedName>
    <definedName name="MTOT02_110_0054">#REF!</definedName>
    <definedName name="MTOT02_110_0054_1">#REF!</definedName>
    <definedName name="MTOT02_110_0066">#REF!</definedName>
    <definedName name="MTOT02_110_0066_1">#REF!</definedName>
    <definedName name="MTOT02_110_0094">#REF!</definedName>
    <definedName name="MTOT02_110_0094_1">#REF!</definedName>
    <definedName name="MTOT02_110_0106">#REF!</definedName>
    <definedName name="MTOT02_110_0106_1">#REF!</definedName>
    <definedName name="MTOT02_110_0110">#REF!</definedName>
    <definedName name="MTOT02_110_0110_1">#REF!</definedName>
    <definedName name="MTOT02_110_0134">#REF!</definedName>
    <definedName name="MTOT02_110_0134_1">#REF!</definedName>
    <definedName name="MTOT02_110_0146">#REF!</definedName>
    <definedName name="MTOT02_110_0146_1">#REF!</definedName>
    <definedName name="MTOT02_110_0150">#REF!</definedName>
    <definedName name="MTOT02_110_0150_1">#REF!</definedName>
    <definedName name="MTOT02_110_0610">#REF!</definedName>
    <definedName name="MTOT02_110_0610_1">#REF!</definedName>
    <definedName name="MTOT02_110_0620">#REF!</definedName>
    <definedName name="MTOT02_110_0620_1">#REF!</definedName>
    <definedName name="MTOT02_110_0734">#REF!</definedName>
    <definedName name="MTOT02_110_0734_1">#REF!</definedName>
    <definedName name="MTOT02_110_0738">#REF!</definedName>
    <definedName name="MTOT02_110_0738_1">#REF!</definedName>
    <definedName name="MTOT02_110_0750">#REF!</definedName>
    <definedName name="MTOT02_110_0750_1">#REF!</definedName>
    <definedName name="MTOT02_110_1014">#REF!</definedName>
    <definedName name="MTOT02_110_1014_1">#REF!</definedName>
    <definedName name="MTOT02_110_1020">#REF!</definedName>
    <definedName name="MTOT02_110_1020_1">#REF!</definedName>
    <definedName name="MTOT02_110_1164">#REF!</definedName>
    <definedName name="MTOT02_110_1164_1">#REF!</definedName>
    <definedName name="MTOT02_110_1166">#REF!</definedName>
    <definedName name="MTOT02_110_1166_1">#REF!</definedName>
    <definedName name="MTOT02_110_1420">#REF!</definedName>
    <definedName name="MTOT02_110_1420_1">#REF!</definedName>
    <definedName name="MTOT02_110_1426">#REF!</definedName>
    <definedName name="MTOT02_110_1426_1">#REF!</definedName>
    <definedName name="MTOT02_110_1654">#REF!</definedName>
    <definedName name="MTOT02_110_1654_1">#REF!</definedName>
    <definedName name="MTOT02_110_1880">#REF!</definedName>
    <definedName name="MTOT02_110_1880_1">#REF!</definedName>
    <definedName name="MTOT02_110_1974">#REF!</definedName>
    <definedName name="MTOT02_110_1974_1">#REF!</definedName>
    <definedName name="MTOT02_110_1996">#REF!</definedName>
    <definedName name="MTOT02_110_1996_1">#REF!</definedName>
    <definedName name="MTOT02_110_2012">#REF!</definedName>
    <definedName name="MTOT02_110_2012_1">#REF!</definedName>
    <definedName name="MTOT02_110_2016">#REF!</definedName>
    <definedName name="MTOT02_110_2016_1">#REF!</definedName>
    <definedName name="MTOT02_110_2024">#REF!</definedName>
    <definedName name="MTOT02_110_2024_1">#REF!</definedName>
    <definedName name="MTOT02_110_2026">#REF!</definedName>
    <definedName name="MTOT02_110_2026_1">#REF!</definedName>
    <definedName name="MTOT02_110_2310">#REF!</definedName>
    <definedName name="MTOT02_110_2310_1">#REF!</definedName>
    <definedName name="MTOT02_110_2480">#REF!</definedName>
    <definedName name="MTOT02_110_2480_1">#REF!</definedName>
    <definedName name="MTOT02_110_2798">#REF!</definedName>
    <definedName name="MTOT02_110_2798_1">#REF!</definedName>
    <definedName name="MTOT02_110_2806">#REF!</definedName>
    <definedName name="MTOT02_110_2806_1">#REF!</definedName>
    <definedName name="MTOT02_110_2868">#REF!</definedName>
    <definedName name="MTOT02_110_2868_1">#REF!</definedName>
    <definedName name="MTOT02_110_3856">#REF!</definedName>
    <definedName name="MTOT02_110_3856_1">#REF!</definedName>
    <definedName name="MTOT02_110_3908">#REF!</definedName>
    <definedName name="MTOT02_110_3908_1">#REF!</definedName>
    <definedName name="MTOT02_110_3926">#REF!</definedName>
    <definedName name="MTOT02_110_3926_1">#REF!</definedName>
    <definedName name="MTOT02_110_4288">#REF!</definedName>
    <definedName name="MTOT02_110_4288_1">#REF!</definedName>
    <definedName name="MTOT02_110_4296">#REF!</definedName>
    <definedName name="MTOT02_110_4296_1">#REF!</definedName>
    <definedName name="MTOT02_110_4308">#REF!</definedName>
    <definedName name="MTOT02_110_4308_1">#REF!</definedName>
    <definedName name="MTOT02_110_4312">#REF!</definedName>
    <definedName name="MTOT02_110_4312_1">#REF!</definedName>
    <definedName name="MTOT02_110_4320">#REF!</definedName>
    <definedName name="MTOT02_110_4320_1">#REF!</definedName>
    <definedName name="MTOT02_110_4780">#REF!</definedName>
    <definedName name="MTOT02_110_4780_1">#REF!</definedName>
    <definedName name="MTOT02_110_610">#REF!</definedName>
    <definedName name="MTOT02_110_610_1">#REF!</definedName>
    <definedName name="MTOT02_120_0050">#REF!</definedName>
    <definedName name="MTOT02_120_0050_1">#REF!</definedName>
    <definedName name="MTOT02_120_0060">#REF!</definedName>
    <definedName name="MTOT02_120_0060_1">#REF!</definedName>
    <definedName name="MTOT02_120_0140">#REF!</definedName>
    <definedName name="MTOT02_120_0140_1">#REF!</definedName>
    <definedName name="MTOT02_130_0070">#REF!</definedName>
    <definedName name="MTOT02_130_0070_1">#REF!</definedName>
    <definedName name="MTOT02_130_0080">#REF!</definedName>
    <definedName name="MTOT02_130_0080_1">#REF!</definedName>
    <definedName name="MTOT02_130_0100">#REF!</definedName>
    <definedName name="MTOT02_130_0100_1">#REF!</definedName>
    <definedName name="MTOT02_140_0030">#REF!</definedName>
    <definedName name="MTOT02_140_0030_1">#REF!</definedName>
    <definedName name="MTOT02_140_0080">#REF!</definedName>
    <definedName name="MTOT02_140_0080_1">#REF!</definedName>
    <definedName name="MTOT02_140_0090">#REF!</definedName>
    <definedName name="MTOT02_140_0090_1">#REF!</definedName>
    <definedName name="MTOT02_160_0010">#REF!</definedName>
    <definedName name="MTOT02_160_0010_1">#REF!</definedName>
    <definedName name="MTOT02_160_0110">#REF!</definedName>
    <definedName name="MTOT02_160_0110_1">#REF!</definedName>
    <definedName name="MTOT02_180_0010">#REF!</definedName>
    <definedName name="MTOT02_180_0010_1">#REF!</definedName>
    <definedName name="MTOT02_210_0020">#REF!</definedName>
    <definedName name="MTOT02_210_0020_1">#REF!</definedName>
    <definedName name="MTOT02_210_0030">#REF!</definedName>
    <definedName name="MTOT02_210_0030_1">#REF!</definedName>
    <definedName name="MTOT02_210_0090">#REF!</definedName>
    <definedName name="MTOT02_210_0090_1">#REF!</definedName>
    <definedName name="MTOT02_210_0110">#REF!</definedName>
    <definedName name="MTOT02_210_0110_1">#REF!</definedName>
    <definedName name="MTOT02_210_0310">#REF!</definedName>
    <definedName name="MTOT02_210_0310_1">#REF!</definedName>
    <definedName name="MTOT02_210_0340">#REF!</definedName>
    <definedName name="MTOT02_210_0340_1">#REF!</definedName>
    <definedName name="MTOT02_210_0350">#REF!</definedName>
    <definedName name="MTOT02_210_0350_1">#REF!</definedName>
    <definedName name="MTOT02_210_0360">#REF!</definedName>
    <definedName name="MTOT02_210_0360_1">#REF!</definedName>
    <definedName name="MTOT02_210_0370">#REF!</definedName>
    <definedName name="MTOT02_210_0370_1">#REF!</definedName>
    <definedName name="MTOT02_210_0380">#REF!</definedName>
    <definedName name="MTOT02_210_0380_1">#REF!</definedName>
    <definedName name="MTOT02_210_1620">#REF!</definedName>
    <definedName name="MTOT02_210_1620_1">#REF!</definedName>
    <definedName name="MTOT02_210_1625">#REF!</definedName>
    <definedName name="MTOT02_210_1625_1">#REF!</definedName>
    <definedName name="MTOT02_210_1635">#REF!</definedName>
    <definedName name="MTOT02_210_1635_1">#REF!</definedName>
    <definedName name="MTOT02_210_1637">#REF!</definedName>
    <definedName name="MTOT02_210_1637_1">#REF!</definedName>
    <definedName name="MTOT02_2140_">#REF!</definedName>
    <definedName name="MTOT02_2140__1">#REF!</definedName>
    <definedName name="MTOT03.020.0020" localSheetId="6">[32]MEMORIAL!#REF!</definedName>
    <definedName name="MTOT03.020.0020">[32]MEMORIAL!#REF!</definedName>
    <definedName name="MTOT03.020.0020_1" localSheetId="6">[33]MEMORIAL!#REF!</definedName>
    <definedName name="MTOT03.020.0020_1">[33]MEMORIAL!#REF!</definedName>
    <definedName name="MTOT03_020_0020" localSheetId="7">#REF!</definedName>
    <definedName name="MTOT03_020_0020">#REF!</definedName>
    <definedName name="MTOT03_020_0020_1">#REF!</definedName>
    <definedName name="MTOT05.150.0830" localSheetId="7">[32]MEMORIAL!#REF!</definedName>
    <definedName name="MTOT05.150.0830" localSheetId="6">[32]MEMORIAL!#REF!</definedName>
    <definedName name="MTOT05.150.0830">[32]MEMORIAL!#REF!</definedName>
    <definedName name="MTOT05.150.0830_1" localSheetId="7">[33]MEMORIAL!#REF!</definedName>
    <definedName name="MTOT05.150.0830_1" localSheetId="6">[33]MEMORIAL!#REF!</definedName>
    <definedName name="MTOT05.150.0830_1">[33]MEMORIAL!#REF!</definedName>
    <definedName name="MTOT05.150.0840" localSheetId="6">[32]MEMORIAL!#REF!</definedName>
    <definedName name="MTOT05.150.0840">[32]MEMORIAL!#REF!</definedName>
    <definedName name="MTOT05.150.0840_1" localSheetId="6">[33]MEMORIAL!#REF!</definedName>
    <definedName name="MTOT05.150.0840_1">[33]MEMORIAL!#REF!</definedName>
    <definedName name="MTOT05_150_0830" localSheetId="7">#REF!</definedName>
    <definedName name="MTOT05_150_0830">#REF!</definedName>
    <definedName name="MTOT05_150_0830_1">#REF!</definedName>
    <definedName name="MTOT05_150_0840">#REF!</definedName>
    <definedName name="MTOT05_150_0840_1">#REF!</definedName>
    <definedName name="MTOTCOTADO01" localSheetId="7">#REF!</definedName>
    <definedName name="MTOTCOTADO01" localSheetId="6">[32]MEMORIAL!#REF!</definedName>
    <definedName name="MTOTCOTADO01">[32]MEMORIAL!#REF!</definedName>
    <definedName name="MTOTCOTADO01_1" localSheetId="7">#REF!</definedName>
    <definedName name="MTOTCOTADO01_1" localSheetId="6">[33]MEMORIAL!#REF!</definedName>
    <definedName name="MTOTCOTADO01_1">[33]MEMORIAL!#REF!</definedName>
    <definedName name="MTOTCOTADO02" localSheetId="7">#REF!</definedName>
    <definedName name="MTOTCOTADO02" localSheetId="6">[32]MEMORIAL!#REF!</definedName>
    <definedName name="MTOTCOTADO02">[32]MEMORIAL!#REF!</definedName>
    <definedName name="MTOTCOTADO02_1" localSheetId="7">#REF!</definedName>
    <definedName name="MTOTCOTADO02_1" localSheetId="6">[33]MEMORIAL!#REF!</definedName>
    <definedName name="MTOTCOTADO02_1">[33]MEMORIAL!#REF!</definedName>
    <definedName name="MTOTCOTADO03" localSheetId="7">#REF!</definedName>
    <definedName name="MTOTCOTADO03" localSheetId="6">[32]MEMORIAL!#REF!</definedName>
    <definedName name="MTOTCOTADO03">[32]MEMORIAL!#REF!</definedName>
    <definedName name="MTOTCOTADO03_1" localSheetId="7">#REF!</definedName>
    <definedName name="MTOTCOTADO03_1" localSheetId="6">[33]MEMORIAL!#REF!</definedName>
    <definedName name="MTOTCOTADO03_1">[33]MEMORIAL!#REF!</definedName>
    <definedName name="MTOTCOTADO04" localSheetId="7">#REF!</definedName>
    <definedName name="MTOTCOTADO04" localSheetId="6">[32]MEMORIAL!#REF!</definedName>
    <definedName name="MTOTCOTADO04">[32]MEMORIAL!#REF!</definedName>
    <definedName name="MTOTCOTADO04_1" localSheetId="7">#REF!</definedName>
    <definedName name="MTOTCOTADO04_1" localSheetId="6">[33]MEMORIAL!#REF!</definedName>
    <definedName name="MTOTCOTADO04_1">[33]MEMORIAL!#REF!</definedName>
    <definedName name="MTOTCOTADO05" localSheetId="7">#REF!</definedName>
    <definedName name="MTOTCOTADO05" localSheetId="6">[32]MEMORIAL!#REF!</definedName>
    <definedName name="MTOTCOTADO05">[32]MEMORIAL!#REF!</definedName>
    <definedName name="MTOTCOTADO05_1" localSheetId="7">#REF!</definedName>
    <definedName name="MTOTCOTADO05_1" localSheetId="6">[33]MEMORIAL!#REF!</definedName>
    <definedName name="MTOTCOTADO05_1">[33]MEMORIAL!#REF!</definedName>
    <definedName name="MTOTCOTADO21" localSheetId="7">#REF!</definedName>
    <definedName name="MTOTCOTADO21" localSheetId="6">[17]MEMORIAL!#REF!</definedName>
    <definedName name="MTOTCOTADO21">[17]MEMORIAL!#REF!</definedName>
    <definedName name="MTOTCOTADO21_1" localSheetId="7">#REF!</definedName>
    <definedName name="MTOTCOTADO21_1" localSheetId="6">[17]MEMORIAL!#REF!</definedName>
    <definedName name="MTOTCOTADO21_1">[17]MEMORIAL!#REF!</definedName>
    <definedName name="MTOTVERBA" localSheetId="7">#REF!</definedName>
    <definedName name="MTOTVERBA" localSheetId="6">[17]MEMORIAL!#REF!</definedName>
    <definedName name="MTOTVERBA">[17]MEMORIAL!#REF!</definedName>
    <definedName name="MTOTVERBA_1" localSheetId="7">#REF!</definedName>
    <definedName name="MTOTVERBA_1" localSheetId="6">[17]MEMORIAL!#REF!</definedName>
    <definedName name="MTOTVERBA_1">[17]MEMORIAL!#REF!</definedName>
    <definedName name="MUNICÍPIO" localSheetId="6">#REF!</definedName>
    <definedName name="MUNICÍPIO">#REF!</definedName>
    <definedName name="N" localSheetId="6">#REF!</definedName>
    <definedName name="N">#REF!</definedName>
    <definedName name="N__EPC" localSheetId="6">#REF!</definedName>
    <definedName name="N__EPC">#REF!</definedName>
    <definedName name="N_Buzinotes">14</definedName>
    <definedName name="n_preLajes">22</definedName>
    <definedName name="NCOMPOSICOES">7</definedName>
    <definedName name="NCOTACOES">15</definedName>
    <definedName name="NEMPRESAS">20</definedName>
    <definedName name="nEstacas_BlocoE1">10</definedName>
    <definedName name="nEstacas_BlocoE2">6</definedName>
    <definedName name="nEstacas_BlocoPort">12</definedName>
    <definedName name="nil" localSheetId="6">#REF!</definedName>
    <definedName name="nil">#REF!</definedName>
    <definedName name="NINDICES">0</definedName>
    <definedName name="Nº" localSheetId="6">#REF!</definedName>
    <definedName name="Nº">#REF!</definedName>
    <definedName name="NOME" localSheetId="6">#N/A</definedName>
    <definedName name="NOME">#N/A</definedName>
    <definedName name="NOME_BS_1">[12]Banco_Servico!$B$31215</definedName>
    <definedName name="NOME_BS_10">[12]Banco_Servico!$B$103553</definedName>
    <definedName name="NOME_BS_2">[12]Banco_Servico!$B$37390</definedName>
    <definedName name="NOME_BS_3">[12]Banco_Servico!$B$45223</definedName>
    <definedName name="NOME_BS_4">[12]Banco_Servico!$B$56561</definedName>
    <definedName name="NOME_BS_5">[12]Banco_Servico!$B$64393</definedName>
    <definedName name="NOME_BS_6">[12]Banco_Servico!$B$72225</definedName>
    <definedName name="NOME_BS_7">[12]Banco_Servico!$B$80057</definedName>
    <definedName name="NOME_BS_8">[12]Banco_Servico!$B$87889</definedName>
    <definedName name="NOME_BS_9">[12]Banco_Servico!$B$95721</definedName>
    <definedName name="nomeobra" localSheetId="7">#REF!</definedName>
    <definedName name="nomeobra">#REF!</definedName>
    <definedName name="noo" localSheetId="6" hidden="1">{#N/A,#N/A,FALSE,"ALVENARIA";#N/A,#N/A,FALSE,"BLOCOS";#N/A,#N/A,FALSE,"CINTAS";#N/A,#N/A,FALSE,"CORTINA";#N/A,#N/A,FALSE,"LAJES";#N/A,#N/A,FALSE,"PILARES";#N/A,#N/A,FALSE,"VIGAS"}</definedName>
    <definedName name="noo" hidden="1">{#N/A,#N/A,FALSE,"ALVENARIA";#N/A,#N/A,FALSE,"BLOCOS";#N/A,#N/A,FALSE,"CINTAS";#N/A,#N/A,FALSE,"CORTINA";#N/A,#N/A,FALSE,"LAJES";#N/A,#N/A,FALSE,"PILARES";#N/A,#N/A,FALSE,"VIGAS"}</definedName>
    <definedName name="Nova" localSheetId="6">#REF!</definedName>
    <definedName name="Nova">#REF!</definedName>
    <definedName name="numcond1" localSheetId="7">#REF!</definedName>
    <definedName name="numcond1">#REF!</definedName>
    <definedName name="numcond3" localSheetId="7">#REF!</definedName>
    <definedName name="numcond3">#REF!</definedName>
    <definedName name="O.A.E.">#REF!</definedName>
    <definedName name="O.COMPLEM.">#REF!</definedName>
    <definedName name="OAC" localSheetId="7">[14]TERRAPLENAGEM!#REF!</definedName>
    <definedName name="OAC" localSheetId="6">[14]TERRAPLENAGEM!#REF!</definedName>
    <definedName name="OAC">#REF!</definedName>
    <definedName name="OAE">#REF!</definedName>
    <definedName name="OAE_MAR94">#REF!</definedName>
    <definedName name="obra" localSheetId="6">#REF!</definedName>
    <definedName name="obra">#REF!</definedName>
    <definedName name="obra1" localSheetId="6">#REF!</definedName>
    <definedName name="obra1">#REF!</definedName>
    <definedName name="obra2" localSheetId="6">#REF!</definedName>
    <definedName name="obra2">#REF!</definedName>
    <definedName name="obra3" localSheetId="6">#REF!</definedName>
    <definedName name="obra3">#REF!</definedName>
    <definedName name="obra4" localSheetId="6">#REF!</definedName>
    <definedName name="obra4">#REF!</definedName>
    <definedName name="obra5" localSheetId="6">#REF!</definedName>
    <definedName name="obra5">#REF!</definedName>
    <definedName name="obras">#REF!</definedName>
    <definedName name="obras1">#REF!</definedName>
    <definedName name="Observações" localSheetId="6">#REF!</definedName>
    <definedName name="Observações">#REF!</definedName>
    <definedName name="ooo" localSheetId="6">#REF!</definedName>
    <definedName name="ooo">#REF!</definedName>
    <definedName name="ooo_1" localSheetId="6">#REF!</definedName>
    <definedName name="ooo_1">#REF!</definedName>
    <definedName name="ooo_3" localSheetId="6">#REF!</definedName>
    <definedName name="ooo_3">#REF!</definedName>
    <definedName name="ooo_4" localSheetId="6">#REF!</definedName>
    <definedName name="ooo_4">#REF!</definedName>
    <definedName name="ooo_5" localSheetId="6">#REF!</definedName>
    <definedName name="ooo_5">#REF!</definedName>
    <definedName name="ooo_6" localSheetId="6">#REF!</definedName>
    <definedName name="ooo_6">#REF!</definedName>
    <definedName name="ooo_7" localSheetId="6">#REF!</definedName>
    <definedName name="ooo_7">#REF!</definedName>
    <definedName name="ooo_9" localSheetId="6">#REF!</definedName>
    <definedName name="ooo_9">#REF!</definedName>
    <definedName name="ORÇ" localSheetId="6">#REF!</definedName>
    <definedName name="ORÇ">#REF!</definedName>
    <definedName name="Orç.colAcum">'[20]Orçamento e Medição - MO37587'!$N$13:$N$111</definedName>
    <definedName name="Orç.colAdit">'[20]Orçamento e Medição - MO37587'!$J$13:$J$111</definedName>
    <definedName name="Orç.colTotal" localSheetId="7">#REF!</definedName>
    <definedName name="Orç.colTotal">#REF!</definedName>
    <definedName name="Orç.éAditado" localSheetId="7">LEN(TRIM(Orç.colAdit))</definedName>
    <definedName name="Orç.éAditado" localSheetId="6">LEN(TRIM(Orç.colAdit))</definedName>
    <definedName name="Orç.éAditado">LEN(TRIM(Orç.colAdit))</definedName>
    <definedName name="Orç.éGlosado" localSheetId="7">IF(Orç.colAdit=[0]!mediçao,IF(ISNUMBER(Orç.colAcum),IF(Orç.colAcum-IF(ISNUMBER('CURVA ABC'!Bm.colAtual),'CURVA ABC'!Bm.colAtual)&gt;IF(Orç.quantLic&lt;'CURVA ABC'!Orç.quant,Orç.quantLic,'CURVA ABC'!Orç.quant),1)))*1</definedName>
    <definedName name="Orç.éGlosado" localSheetId="6">IF(Orç.colAdit=[0]!mediçao,IF(ISNUMBER(Orç.colAcum),IF(Orç.colAcum-IF(ISNUMBER(REAJUSTE!Bm.colAtual),REAJUSTE!Bm.colAtual)&gt;IF(Orç.quantLic&lt;REAJUSTE!Orç.quant,Orç.quantLic,REAJUSTE!Orç.quant),1)))*1</definedName>
    <definedName name="Orç.éGlosado">IF(Orç.colAdit=[0]!mediçao,IF(ISNUMBER(Orç.colAcum),IF(Orç.colAcum-IF(ISNUMBER(Bm.colAtual),Bm.colAtual)&gt;IF(Orç.quantLic&lt;Orç.quant,Orç.quantLic,Orç.quant),1)))*1</definedName>
    <definedName name="Orç.percAcum" localSheetId="7">#REF!</definedName>
    <definedName name="Orç.percAcum">#REF!</definedName>
    <definedName name="Orç.percAnterior" localSheetId="7">'CURVA ABC'!Orç.percAcum-'CURVA ABC'!Orç.percAtual</definedName>
    <definedName name="Orç.percAnterior" localSheetId="6">Orç.percAcum-Orç.percAtual</definedName>
    <definedName name="Orç.percAnterior">Orç.percAcum-Orç.percAtual</definedName>
    <definedName name="Orç.percAtual" localSheetId="7">#REF!</definedName>
    <definedName name="Orç.percAtual">#REF!</definedName>
    <definedName name="Orç.preço" localSheetId="7">IF('CURVA ABC'!Orç.éAditado*ISNUMBER('CURVA ABC'!Orç.preçoAlt),'CURVA ABC'!Orç.preçoAlt,Orç.preçoLic)</definedName>
    <definedName name="Orç.preço" localSheetId="6">IF(REAJUSTE!Orç.éAditado*ISNUMBER(Orç.preçoAlt),Orç.preçoAlt,Orç.preçoLic)</definedName>
    <definedName name="Orç.preço">IF(Orç.éAditado*ISNUMBER(Orç.preçoAlt),Orç.preçoAlt,Orç.preçoLic)</definedName>
    <definedName name="Orç.preçoAlt" localSheetId="7">#REF!</definedName>
    <definedName name="Orç.preçoAlt">#REF!</definedName>
    <definedName name="Orç.preçoLic">#REF!</definedName>
    <definedName name="Orç.preçoPrev" localSheetId="7">IF(ISNUMBER('CURVA ABC'!Orç.preçoAlt),'CURVA ABC'!Orç.preçoAlt,Orç.preçoLic)</definedName>
    <definedName name="Orç.preçoPrev" localSheetId="6">IF(ISNUMBER(Orç.preçoAlt),Orç.preçoAlt,Orç.preçoLic)</definedName>
    <definedName name="Orç.preçoPrev">IF(ISNUMBER(Orç.preçoAlt),Orç.preçoAlt,Orç.preçoLic)</definedName>
    <definedName name="Orç.quant" localSheetId="7">IF('CURVA ABC'!Orç.éAditado*ISNUMBER(Orç.quantAlt),Orç.quantAlt,Orç.quantLic)</definedName>
    <definedName name="Orç.quant" localSheetId="6">IF(REAJUSTE!Orç.éAditado*ISNUMBER(Orç.quantAlt),Orç.quantAlt,Orç.quantLic)</definedName>
    <definedName name="Orç.quant">IF(Orç.éAditado*ISNUMBER(Orç.quantAlt),Orç.quantAlt,Orç.quantLic)</definedName>
    <definedName name="Orç.quantAlt">'[20]Orçamento e Medição - MO37587'!$H$13:$H$111</definedName>
    <definedName name="Orç.quantLic">'[20]Orçamento e Medição - MO37587'!$F$13:$F$111</definedName>
    <definedName name="Orç.quantPrev" localSheetId="7">IF(ISNUMBER(Orç.quantAlt),Orç.quantAlt,Orç.quantLic)</definedName>
    <definedName name="Orç.quantPrev" localSheetId="6">IF(ISNUMBER(Orç.quantAlt),Orç.quantAlt,Orç.quantLic)</definedName>
    <definedName name="Orç.quantPrev">IF(ISNUMBER(Orç.quantAlt),Orç.quantAlt,Orç.quantLic)</definedName>
    <definedName name="orça">[36]ORÇAMENTO!$1:$1048576</definedName>
    <definedName name="orcamento" localSheetId="6" hidden="1">{#N/A,#N/A,FALSE,"ALVENARIA";#N/A,#N/A,FALSE,"BLOCOS";#N/A,#N/A,FALSE,"CINTAS";#N/A,#N/A,FALSE,"CORTINA";#N/A,#N/A,FALSE,"LAJES";#N/A,#N/A,FALSE,"PILARES";#N/A,#N/A,FALSE,"VIGAS"}</definedName>
    <definedName name="orcamento" hidden="1">{#N/A,#N/A,FALSE,"ALVENARIA";#N/A,#N/A,FALSE,"BLOCOS";#N/A,#N/A,FALSE,"CINTAS";#N/A,#N/A,FALSE,"CORTINA";#N/A,#N/A,FALSE,"LAJES";#N/A,#N/A,FALSE,"PILARES";#N/A,#N/A,FALSE,"VIGAS"}</definedName>
    <definedName name="ORÇAMENTO">#REF!</definedName>
    <definedName name="ORÇAMENTO.BancoRef" localSheetId="6" hidden="1">#REF!</definedName>
    <definedName name="ORÇAMENTO.BancoRef" hidden="1">#REF!</definedName>
    <definedName name="ORÇAMENTO.CodBarra" localSheetId="6" hidden="1">IF(REAJUSTE!ORÇAMENTO.Fonte="Sinapi",SUBSTITUTE(SUBSTITUTE(REAJUSTE!ORÇAMENTO.Codigo,"/00","/"),"/0","/"),REAJUSTE!ORÇAMENTO.Codigo)</definedName>
    <definedName name="ORÇAMENTO.CodBarra" hidden="1">IF(ORÇAMENTO.Fonte="Sinapi",SUBSTITUTE(SUBSTITUTE(ORÇAMENTO.Codigo,"/00","/"),"/0","/"),ORÇAMENTO.Codigo)</definedName>
    <definedName name="ORÇAMENTO.Codigo" localSheetId="6" hidden="1">#REF!</definedName>
    <definedName name="ORÇAMENTO.Codigo" hidden="1">#REF!</definedName>
    <definedName name="ORÇAMENTO.CustoUnitario" localSheetId="6" hidden="1">ROUND(#REF!,15-13*#REF!)</definedName>
    <definedName name="ORÇAMENTO.CustoUnitario" hidden="1">ROUND(#REF!,15-13*#REF!)</definedName>
    <definedName name="ORÇAMENTO.Descricao" localSheetId="6" hidden="1">#REF!</definedName>
    <definedName name="ORÇAMENTO.Descricao" hidden="1">#REF!</definedName>
    <definedName name="ORÇAMENTO.Fonte" localSheetId="6" hidden="1">#REF!</definedName>
    <definedName name="ORÇAMENTO.Fonte" hidden="1">#REF!</definedName>
    <definedName name="ORÇAMENTO.Nivel" localSheetId="6" hidden="1">#REF!</definedName>
    <definedName name="ORÇAMENTO.Nivel" hidden="1">#REF!</definedName>
    <definedName name="ORÇAMENTO.OpcaoBDI" localSheetId="6" hidden="1">#REF!</definedName>
    <definedName name="ORÇAMENTO.OpcaoBDI" hidden="1">#REF!</definedName>
    <definedName name="ORÇAMENTO.PrecoUnitarioLicitado" localSheetId="6" hidden="1">#REF!</definedName>
    <definedName name="ORÇAMENTO.PrecoUnitarioLicitado" hidden="1">#REF!</definedName>
    <definedName name="ORÇAMENTO.SumCPMANUAL" localSheetId="6" hidden="1">SUMIF(#REF!,"CP",#REF!)</definedName>
    <definedName name="ORÇAMENTO.SumCPMANUAL" hidden="1">SUMIF(#REF!,"CP",#REF!)</definedName>
    <definedName name="ORÇAMENTO.SumINVMANUAL" localSheetId="6" hidden="1">SUMIF(#REF!,"RP",#REF!)+SUMIF(#REF!,"CP",#REF!)+SUMIF(#REF!,"OU",#REF!)</definedName>
    <definedName name="ORÇAMENTO.SumINVMANUAL" hidden="1">SUMIF(#REF!,"RP",#REF!)+SUMIF(#REF!,"CP",#REF!)+SUMIF(#REF!,"OU",#REF!)</definedName>
    <definedName name="ORÇAMENTO.Unidade" localSheetId="6" hidden="1">#REF!</definedName>
    <definedName name="ORÇAMENTO.Unidade" hidden="1">#REF!</definedName>
    <definedName name="Ordem" localSheetId="6">#REF!</definedName>
    <definedName name="Ordem">#REF!</definedName>
    <definedName name="ORGAO">[7]PLANILHA!$C$2</definedName>
    <definedName name="OUTROS" localSheetId="6">#REF!</definedName>
    <definedName name="OUTROS">#REF!</definedName>
    <definedName name="p" localSheetId="7">'[21]Planilha de Custo'!#REF!</definedName>
    <definedName name="P" localSheetId="6">#REF!</definedName>
    <definedName name="p">#REF!</definedName>
    <definedName name="P.1" localSheetId="6">#REF!</definedName>
    <definedName name="P.1">#REF!</definedName>
    <definedName name="P.10" localSheetId="6">#REF!</definedName>
    <definedName name="P.10">#REF!</definedName>
    <definedName name="P.11" localSheetId="6">#REF!</definedName>
    <definedName name="P.11">#REF!</definedName>
    <definedName name="P.12" localSheetId="6">#REF!</definedName>
    <definedName name="P.12">#REF!</definedName>
    <definedName name="P.13" localSheetId="6">#REF!</definedName>
    <definedName name="P.13">#REF!</definedName>
    <definedName name="P.14" localSheetId="6">#REF!</definedName>
    <definedName name="P.14">#REF!</definedName>
    <definedName name="P.15" localSheetId="6">#REF!</definedName>
    <definedName name="P.15">#REF!</definedName>
    <definedName name="P.2" localSheetId="6">#REF!</definedName>
    <definedName name="P.2">#REF!</definedName>
    <definedName name="P.3" localSheetId="6">#REF!</definedName>
    <definedName name="P.3">#REF!</definedName>
    <definedName name="P.4" localSheetId="6">#REF!</definedName>
    <definedName name="P.4">#REF!</definedName>
    <definedName name="P.5" localSheetId="6">#REF!</definedName>
    <definedName name="P.5">#REF!</definedName>
    <definedName name="P.6" localSheetId="6">#REF!</definedName>
    <definedName name="P.6">#REF!</definedName>
    <definedName name="P.7" localSheetId="6">#REF!</definedName>
    <definedName name="P.7">#REF!</definedName>
    <definedName name="P.8" localSheetId="6">#REF!</definedName>
    <definedName name="P.8">#REF!</definedName>
    <definedName name="P.9" localSheetId="6">#REF!</definedName>
    <definedName name="P.9">#REF!</definedName>
    <definedName name="Paisagismo_Consulta" localSheetId="6">#REF!</definedName>
    <definedName name="Paisagismo_Consulta">#REF!</definedName>
    <definedName name="panenn">[14]TERRAPLENAGEM!#REF!</definedName>
    <definedName name="PARALELO" localSheetId="7">#REF!</definedName>
    <definedName name="PARALELO" localSheetId="6">#REF!</definedName>
    <definedName name="PARALELO">#REF!</definedName>
    <definedName name="PARALELO_1" localSheetId="7">#REF!</definedName>
    <definedName name="PARALELO_1" localSheetId="6">#REF!</definedName>
    <definedName name="PARALELO_1">#REF!</definedName>
    <definedName name="PARTE" localSheetId="6">#REF!</definedName>
    <definedName name="PARTE">#REF!</definedName>
    <definedName name="PassaExtenso">[37]!PassaExtenso</definedName>
    <definedName name="PASSARELAS">'[1]Bm 8'!#REF!</definedName>
    <definedName name="PAV_MAR94">#REF!</definedName>
    <definedName name="PAVIM" localSheetId="6">#REF!</definedName>
    <definedName name="PAVIM">#REF!</definedName>
    <definedName name="PAVIMENT.">[14]TERRAPLENAGEM!#REF!</definedName>
    <definedName name="PAVIMENTA">#REF!</definedName>
    <definedName name="PAVIMENTAÇÃO" localSheetId="6">#REF!</definedName>
    <definedName name="PAVIMENTAÇÃO">#REF!</definedName>
    <definedName name="PBR" localSheetId="6">#REF!</definedName>
    <definedName name="PBR">#REF!</definedName>
    <definedName name="pedreira" localSheetId="6">#REF!</definedName>
    <definedName name="pedreira">#REF!</definedName>
    <definedName name="Pedreiro_de_acabamento" localSheetId="6">#REF!</definedName>
    <definedName name="Pedreiro_de_acabamento">#REF!</definedName>
    <definedName name="pelicano" localSheetId="7">#REF!,#REF!</definedName>
    <definedName name="pelicano" localSheetId="6">#REF!,#REF!</definedName>
    <definedName name="pelicano">#REF!,#REF!</definedName>
    <definedName name="Per_Pilar">0.75*2*PI()</definedName>
    <definedName name="Per_Sec_Tab">12</definedName>
    <definedName name="Peso_T168">37303.15</definedName>
    <definedName name="Peso_T355.5">96983.22</definedName>
    <definedName name="Peso_T60">713.63</definedName>
    <definedName name="pesobrita" localSheetId="6">#REF!</definedName>
    <definedName name="pesobrita">#REF!</definedName>
    <definedName name="pesoespecifico" localSheetId="6">#REF!</definedName>
    <definedName name="pesoespecifico">#REF!</definedName>
    <definedName name="pesquisa">#REF!</definedName>
    <definedName name="Pfim0" localSheetId="7">#REF!</definedName>
    <definedName name="Pfim0">#REF!</definedName>
    <definedName name="Pfim0a" localSheetId="7">#REF!</definedName>
    <definedName name="Pfim0a">#REF!</definedName>
    <definedName name="Pfim1" localSheetId="7">#REF!</definedName>
    <definedName name="Pfim1">#REF!</definedName>
    <definedName name="pinheiros" localSheetId="7">#REF!,#REF!</definedName>
    <definedName name="pinheiros" localSheetId="6">#REF!,#REF!</definedName>
    <definedName name="pinheiros">#REF!,#REF!</definedName>
    <definedName name="pl" localSheetId="7">#REF!,#REF!</definedName>
    <definedName name="pl" localSheetId="6">#REF!,#REF!</definedName>
    <definedName name="pl">#REF!,#REF!</definedName>
    <definedName name="plani" localSheetId="6">#REF!</definedName>
    <definedName name="plani">#REF!</definedName>
    <definedName name="pLANILHA" localSheetId="6">#REF!</definedName>
    <definedName name="pLANILHA">#REF!</definedName>
    <definedName name="plpp" localSheetId="7">#REF!,#REF!</definedName>
    <definedName name="plpp">#REF!,#REF!</definedName>
    <definedName name="PONTEMADEIRA">#REF!</definedName>
    <definedName name="PONTESMADEIRA">#REF!</definedName>
    <definedName name="POOPIOPIOPIOPIO" localSheetId="7">#REF!</definedName>
    <definedName name="POOPIOPIOPIOPIO">#REF!</definedName>
    <definedName name="Popular" localSheetId="7" hidden="1">{#N/A,#N/A,FALSE,"Cronograma";#N/A,#N/A,FALSE,"Cronogr. 2"}</definedName>
    <definedName name="Popular" localSheetId="6" hidden="1">{#N/A,#N/A,FALSE,"Cronograma";#N/A,#N/A,FALSE,"Cronogr. 2"}</definedName>
    <definedName name="Popular" hidden="1">{#N/A,#N/A,FALSE,"Cronograma";#N/A,#N/A,FALSE,"Cronogr. 2"}</definedName>
    <definedName name="Poste" localSheetId="6">#REF!</definedName>
    <definedName name="Poste">#REF!</definedName>
    <definedName name="PP1.1" localSheetId="6">#REF!</definedName>
    <definedName name="PP1.1">#REF!</definedName>
    <definedName name="PP1.10" localSheetId="6">#REF!</definedName>
    <definedName name="PP1.10">#REF!</definedName>
    <definedName name="PP1.11" localSheetId="6">#REF!</definedName>
    <definedName name="PP1.11">#REF!</definedName>
    <definedName name="PP1.12" localSheetId="6">#REF!</definedName>
    <definedName name="PP1.12">#REF!</definedName>
    <definedName name="PP1.13" localSheetId="6">#REF!</definedName>
    <definedName name="PP1.13">#REF!</definedName>
    <definedName name="PP1.14" localSheetId="6">#REF!</definedName>
    <definedName name="PP1.14">#REF!</definedName>
    <definedName name="PP1.15" localSheetId="6">#REF!</definedName>
    <definedName name="PP1.15">#REF!</definedName>
    <definedName name="PP1.2" localSheetId="6">#REF!</definedName>
    <definedName name="PP1.2">#REF!</definedName>
    <definedName name="PP1.3" localSheetId="6">#REF!</definedName>
    <definedName name="PP1.3">#REF!</definedName>
    <definedName name="PP1.4" localSheetId="6">#REF!</definedName>
    <definedName name="PP1.4">#REF!</definedName>
    <definedName name="PP1.5" localSheetId="6">#REF!</definedName>
    <definedName name="PP1.5">#REF!</definedName>
    <definedName name="PP1.6" localSheetId="6">#REF!</definedName>
    <definedName name="PP1.6">#REF!</definedName>
    <definedName name="PP1.7" localSheetId="6">#REF!</definedName>
    <definedName name="PP1.7">#REF!</definedName>
    <definedName name="PP1.8" localSheetId="6">#REF!</definedName>
    <definedName name="PP1.8">#REF!</definedName>
    <definedName name="PP1.9" localSheetId="6">#REF!</definedName>
    <definedName name="PP1.9">#REF!</definedName>
    <definedName name="ppp">#REF!,#REF!</definedName>
    <definedName name="pq">#REF!</definedName>
    <definedName name="PQVALE">#REF!</definedName>
    <definedName name="Preco" localSheetId="6">#REF!</definedName>
    <definedName name="Preco">#REF!</definedName>
    <definedName name="PreçoTotal" localSheetId="7">IF('CURVA ABC'!Item.éValido,'CURVA ABC'!Item.Quant*'CURVA ABC'!Item.Preço,"")</definedName>
    <definedName name="PreçoTotal" localSheetId="6">IF(REAJUSTE!Item.éValido,REAJUSTE!Item.Quant*REAJUSTE!Item.Preço,"")</definedName>
    <definedName name="PreçoTotal">IF(Item.éValido,Item.Quant*Item.Preço,"")</definedName>
    <definedName name="PRÉDIO">"#ref!"</definedName>
    <definedName name="Predio_02_andares_Consulta" localSheetId="6">#REF!</definedName>
    <definedName name="Predio_02_andares_Consulta">#REF!</definedName>
    <definedName name="PRÉDIO_PREÇOS">"#ref!"</definedName>
    <definedName name="Preparo_Terreno" localSheetId="6">#REF!</definedName>
    <definedName name="Preparo_Terreno">#REF!</definedName>
    <definedName name="Print_Area">#REF!</definedName>
    <definedName name="Print_Area_MI" localSheetId="7">#REF!</definedName>
    <definedName name="Print_Area_MI" localSheetId="6">#REF!</definedName>
    <definedName name="Print_Area_MI">#REF!</definedName>
    <definedName name="Print_Titles_MI" localSheetId="7">#REF!</definedName>
    <definedName name="PRINT_TITLES_MI" localSheetId="6">#REF!</definedName>
    <definedName name="PRINT_TITLES_MI">#REF!</definedName>
    <definedName name="PROCURA_DESCRICAO_SERVICO" localSheetId="7">IFERROR( IF(AND('[22]COMP 1'!$B1="",'[22]COMP 1'!$C1=""),0, IF('[22]COMP 1'!$B1="SINAPI",VLOOKUP('[22]COMP 1'!$C1,SINAPI_SERVICO,2,0), IF('[22]COMP 1'!$B1="COMPOSIÇÃO",VLOOKUP('[22]COMP 1'!$C1,COMPOSIÇÕES,2,0), IF('[22]COMP 1'!$B1="IOPES",VLOOKUP('[22]COMP 1'!$C1,IOPES_SERVICO,2,0), IF('[22]COMP 1'!$B1="SETOP",VLOOKUP('[22]COMP 1'!$C1,SETOP_SERVICO,2,0), IF('[22]COMP 1'!$B1="SUDECAP",VLOOKUP('[22]COMP 1'!$C1,SUDECAP_SERVICO,2,0), IF('[22]COMP 1'!$B1="TCPO",VLOOKUP('[22]COMP 1'!$C1,TCPO_SERVICO,2,0), IF('[22]COMP 1'!$B1="COTAÇÃO",VLOOKUP('[22]COMP 1'!$C1,COTACAO,2,0), IF('[22]COMP 1'!$B1=NOME_BS_1,VLOOKUP('[22]COMP 1'!$C1,BANCO_1_SERVICO,2,0), IF('[22]COMP 1'!$B1=NOME_BS_2,VLOOKUP('[22]COMP 1'!$C1,BANCO_2_SERVICO,2,0), IF('[22]COMP 1'!$B1=NOME_BS_3,VLOOKUP('[22]COMP 1'!$C1,BANCO_3_SERVICO,2,0), IF('[22]COMP 1'!$B1=NOME_BS_4,VLOOKUP('[22]COMP 1'!$C1,BANCO_4_SERVICO,2,0), IF('[22]COMP 1'!$B1=NOME_BS_5,VLOOKUP('[22]COMP 1'!$C1,BANCO_5_SERVICO,2,0), IF('[22]COMP 1'!$B1=NOME_BS_6,VLOOKUP('[22]COMP 1'!$C1,BANCO_6_SERVICO,2,0), IF('[22]COMP 1'!$B1=NOME_BS_7,VLOOKUP('[22]COMP 1'!$C1,BANCO_7_SERVICO,2,0), IF('[22]COMP 1'!$B1=NOME_BS_8,VLOOKUP('[22]COMP 1'!$C1,BANCO_8_SERVICO,2,0), IF('[22]COMP 1'!$B1=NOME_BS_9,VLOOKUP('[22]COMP 1'!$C1,BANCO_9_SERVICO,2,0), IF('[22]COMP 1'!$B1=NOME_BS_10,VLOOKUP('[22]COMP 1'!$C1,BANCO_10_SERVICO,2,0), 0) ))))))))))))))))), 0)</definedName>
    <definedName name="PROCURA_DESCRICAO_SERVICO" localSheetId="6">IFERROR( IF(AND('[22]COMP 1'!$B1="",'[22]COMP 1'!$C1=""),0, IF('[22]COMP 1'!$B1="SINAPI",VLOOKUP('[22]COMP 1'!$C1,SINAPI_SERVICO,2,0), IF('[22]COMP 1'!$B1="COMPOSIÇÃO",VLOOKUP('[22]COMP 1'!$C1,COMPOSIÇÕES,2,0), IF('[22]COMP 1'!$B1="IOPES",VLOOKUP('[22]COMP 1'!$C1,IOPES_SERVICO,2,0), IF('[22]COMP 1'!$B1="SETOP",VLOOKUP('[22]COMP 1'!$C1,SETOP_SERVICO,2,0), IF('[22]COMP 1'!$B1="SUDECAP",VLOOKUP('[22]COMP 1'!$C1,SUDECAP_SERVICO,2,0), IF('[22]COMP 1'!$B1="TCPO",VLOOKUP('[22]COMP 1'!$C1,TCPO_SERVICO,2,0), IF('[22]COMP 1'!$B1="COTAÇÃO",VLOOKUP('[22]COMP 1'!$C1,COTACAO,2,0), IF('[22]COMP 1'!$B1=NOME_BS_1,VLOOKUP('[22]COMP 1'!$C1,BANCO_1_SERVICO,2,0), IF('[22]COMP 1'!$B1=NOME_BS_2,VLOOKUP('[22]COMP 1'!$C1,BANCO_2_SERVICO,2,0), IF('[22]COMP 1'!$B1=NOME_BS_3,VLOOKUP('[22]COMP 1'!$C1,BANCO_3_SERVICO,2,0), IF('[22]COMP 1'!$B1=NOME_BS_4,VLOOKUP('[22]COMP 1'!$C1,BANCO_4_SERVICO,2,0), IF('[22]COMP 1'!$B1=NOME_BS_5,VLOOKUP('[22]COMP 1'!$C1,BANCO_5_SERVICO,2,0), IF('[22]COMP 1'!$B1=NOME_BS_6,VLOOKUP('[22]COMP 1'!$C1,BANCO_6_SERVICO,2,0), IF('[22]COMP 1'!$B1=NOME_BS_7,VLOOKUP('[22]COMP 1'!$C1,BANCO_7_SERVICO,2,0), IF('[22]COMP 1'!$B1=NOME_BS_8,VLOOKUP('[22]COMP 1'!$C1,BANCO_8_SERVICO,2,0), IF('[22]COMP 1'!$B1=NOME_BS_9,VLOOKUP('[22]COMP 1'!$C1,BANCO_9_SERVICO,2,0), IF('[22]COMP 1'!$B1=NOME_BS_10,VLOOKUP('[22]COMP 1'!$C1,BANCO_10_SERVICO,2,0), 0) ))))))))))))))))), 0)</definedName>
    <definedName name="PROCURA_DESCRICAO_SERVICO">IFERROR( IF(AND('[22]COMP 1'!$B1="",'[22]COMP 1'!$C1=""),0, IF('[22]COMP 1'!$B1="SINAPI",VLOOKUP('[22]COMP 1'!$C1,SINAPI_SERVICO,2,0), IF('[22]COMP 1'!$B1="COMPOSIÇÃO",VLOOKUP('[22]COMP 1'!$C1,COMPOSIÇÕES,2,0), IF('[22]COMP 1'!$B1="IOPES",VLOOKUP('[22]COMP 1'!$C1,IOPES_SERVICO,2,0), IF('[22]COMP 1'!$B1="SETOP",VLOOKUP('[22]COMP 1'!$C1,SETOP_SERVICO,2,0), IF('[22]COMP 1'!$B1="SUDECAP",VLOOKUP('[22]COMP 1'!$C1,SUDECAP_SERVICO,2,0), IF('[22]COMP 1'!$B1="TCPO",VLOOKUP('[22]COMP 1'!$C1,TCPO_SERVICO,2,0), IF('[22]COMP 1'!$B1="COTAÇÃO",VLOOKUP('[22]COMP 1'!$C1,COTACAO,2,0), IF('[22]COMP 1'!$B1=NOME_BS_1,VLOOKUP('[22]COMP 1'!$C1,BANCO_1_SERVICO,2,0), IF('[22]COMP 1'!$B1=NOME_BS_2,VLOOKUP('[22]COMP 1'!$C1,BANCO_2_SERVICO,2,0), IF('[22]COMP 1'!$B1=NOME_BS_3,VLOOKUP('[22]COMP 1'!$C1,BANCO_3_SERVICO,2,0), IF('[22]COMP 1'!$B1=NOME_BS_4,VLOOKUP('[22]COMP 1'!$C1,BANCO_4_SERVICO,2,0), IF('[22]COMP 1'!$B1=NOME_BS_5,VLOOKUP('[22]COMP 1'!$C1,BANCO_5_SERVICO,2,0), IF('[22]COMP 1'!$B1=NOME_BS_6,VLOOKUP('[22]COMP 1'!$C1,BANCO_6_SERVICO,2,0), IF('[22]COMP 1'!$B1=NOME_BS_7,VLOOKUP('[22]COMP 1'!$C1,BANCO_7_SERVICO,2,0), IF('[22]COMP 1'!$B1=NOME_BS_8,VLOOKUP('[22]COMP 1'!$C1,BANCO_8_SERVICO,2,0), IF('[22]COMP 1'!$B1=NOME_BS_9,VLOOKUP('[22]COMP 1'!$C1,BANCO_9_SERVICO,2,0), IF('[22]COMP 1'!$B1=NOME_BS_10,VLOOKUP('[22]COMP 1'!$C1,BANCO_10_SERVICO,2,0), 0) ))))))))))))))))), 0)</definedName>
    <definedName name="PROCURA_PRECO_SERVICO" localSheetId="7" xml:space="preserve"> IFERROR(  IF([12]Resumo!$C$3="DESONERADA",  IF(AND('[22]COMP 1'!$B1="",'[22]COMP 1'!$C1=""),0, IF('[22]COMP 1'!$B1="SINAPI",VLOOKUP('[22]COMP 1'!$C1,SINAPI_SERVICO,5,0), IF('[22]COMP 1'!$B1="COMPOSIÇÃO",VLOOKUP('[22]COMP 1'!$C1,COMPOSIÇÕES,4,0), IF('[22]COMP 1'!$B1="IOPES",VLOOKUP('[22]COMP 1'!$C1,IOPES_SERVICO,5,0), IF('[22]COMP 1'!$B1="SETOP",VLOOKUP('[22]COMP 1'!$C1,SETOP_SERVICO,5,0), IF('[22]COMP 1'!$B1="SUDECAP",VLOOKUP('[22]COMP 1'!$C1,SUDECAP_SERVICO,5,0), IF('[22]COMP 1'!$B1="TCPO",VLOOKUP('[22]COMP 1'!$C1,TCPO_SERVICO,5,0), IF('[22]COMP 1'!$B1="COTAÇÃO",VLOOKUP('[22]COMP 1'!$C1,COTACAO,5,0), IF('[22]COMP 1'!$B1=NOME_BS_1,VLOOKUP('[22]COMP 1'!$C1,BANCO_1_SERVICO,5,0), IF('[22]COMP 1'!$B1=NOME_BS_2,VLOOKUP('[22]COMP 1'!$C1,BANCO_2_SERVICO,5,0), IF('[22]COMP 1'!$B1=NOME_BS_3,VLOOKUP('[22]COMP 1'!$C1,BANCO_3_SERVICO,5,0), IF('[22]COMP 1'!$B1=NOME_BS_4,VLOOKUP('[22]COMP 1'!$C1,BANCO_4_SERVICO,5,0), IF('[22]COMP 1'!$B1=NOME_BS_5,VLOOKUP('[22]COMP 1'!$C1,BANCO_5_SERVICO,5,0), IF('[22]COMP 1'!$B1=NOME_BS_6,VLOOKUP('[22]COMP 1'!$C1,BANCO_6_SERVICO,5,0), IF('[22]COMP 1'!$B1=NOME_BS_7,VLOOKUP('[22]COMP 1'!$C1,BANCO_7_SERVICO,5,0), IF('[22]COMP 1'!$B1=NOME_BS_8,VLOOKUP('[22]COMP 1'!$C1,BANCO_8_SERVICO,5,0), IF('[22]COMP 1'!$B1=NOME_BS_9,VLOOKUP('[22]COMP 1'!$C1,BANCO_9_SERVICO,5,0), IF('[22]COMP 1'!$B1=NOME_BS_10,VLOOKUP('[22]COMP 1'!$C1,BANCO_10_SERVICO,5,0),)))))))))))))))))),  IF([12]Resumo!$C$3="NÃO DESONERADA",  IF(AND('[22]COMP 1'!$B1="",'[22]COMP 1'!$C1=""),0, IF('[22]COMP 1'!$B1="SINAPI",VLOOKUP('[22]COMP 1'!$C1,SINAPI_SERVICO,6,0), IF('[22]COMP 1'!$B1="COMPOSIÇÃO",VLOOKUP('[22]COMP 1'!$C1,COMPOSIÇÕES,4,0), IF('[22]COMP 1'!$B1="IOPES",VLOOKUP('[22]COMP 1'!$C1,IOPES_SERVICO,6,0), IF('[22]COMP 1'!$B1="SETOP",VLOOKUP('[22]COMP 1'!$C1,SETOP_SERVICO,6,0), IF('[22]COMP 1'!$B1="SUDECAP",VLOOKUP('[22]COMP 1'!$C1,SUDECAP_SERVICO,6,0), IF('[22]COMP 1'!$B1="TCPO",VLOOKUP('[22]COMP 1'!$C1,TCPO_SERVICO,6,0), IF('[22]COMP 1'!$B1="COTAÇÃO",VLOOKUP('[22]COMP 1'!$C1,COTACAO,5,0), IF('[22]COMP 1'!$B1=NOME_BS_1,VLOOKUP('[22]COMP 1'!$C1,BANCO_1_SERVICO,6,0), IF('[22]COMP 1'!$B1=NOME_BS_2,VLOOKUP('[22]COMP 1'!$C1,BANCO_2_SERVICO,6,0), IF('[22]COMP 1'!$B1=NOME_BS_3,VLOOKUP('[22]COMP 1'!$C1,BANCO_3_SERVICO,6,0), IF('[22]COMP 1'!$B1=NOME_BS_4,VLOOKUP('[22]COMP 1'!$C1,BANCO_4_SERVICO,6,0), IF('[22]COMP 1'!$B1=NOME_BS_5,VLOOKUP('[22]COMP 1'!$C1,BANCO_5_SERVICO,6,0), IF('[22]COMP 1'!$B1=NOME_BS_6,VLOOKUP('[22]COMP 1'!$C1,BANCO_6_SERVICO,6,0), IF('[22]COMP 1'!$B1=NOME_BS_7,VLOOKUP('[22]COMP 1'!$C1,BANCO_7_SERVICO,6,0), IF('[22]COMP 1'!$B1=NOME_BS_8,VLOOKUP('[22]COMP 1'!$C1,BANCO_8_SERVICO,6,0), IF('[22]COMP 1'!$B1=NOME_BS_9,VLOOKUP('[22]COMP 1'!$C1,BANCO_9_SERVICO,6,0), IF('[22]COMP 1'!$B1=NOME_BS_10,VLOOKUP('[22]COMP 1'!$C1,BANCO_10_SERVICO,6,0),)))))))))))))))))), 0)),  0)</definedName>
    <definedName name="PROCURA_PRECO_SERVICO" localSheetId="6" xml:space="preserve"> IFERROR(  IF([12]Resumo!$C$3="DESONERADA",  IF(AND('[22]COMP 1'!$B1="",'[22]COMP 1'!$C1=""),0, IF('[22]COMP 1'!$B1="SINAPI",VLOOKUP('[22]COMP 1'!$C1,SINAPI_SERVICO,5,0), IF('[22]COMP 1'!$B1="COMPOSIÇÃO",VLOOKUP('[22]COMP 1'!$C1,COMPOSIÇÕES,4,0), IF('[22]COMP 1'!$B1="IOPES",VLOOKUP('[22]COMP 1'!$C1,IOPES_SERVICO,5,0), IF('[22]COMP 1'!$B1="SETOP",VLOOKUP('[22]COMP 1'!$C1,SETOP_SERVICO,5,0), IF('[22]COMP 1'!$B1="SUDECAP",VLOOKUP('[22]COMP 1'!$C1,SUDECAP_SERVICO,5,0), IF('[22]COMP 1'!$B1="TCPO",VLOOKUP('[22]COMP 1'!$C1,TCPO_SERVICO,5,0), IF('[22]COMP 1'!$B1="COTAÇÃO",VLOOKUP('[22]COMP 1'!$C1,COTACAO,5,0), IF('[22]COMP 1'!$B1=NOME_BS_1,VLOOKUP('[22]COMP 1'!$C1,BANCO_1_SERVICO,5,0), IF('[22]COMP 1'!$B1=NOME_BS_2,VLOOKUP('[22]COMP 1'!$C1,BANCO_2_SERVICO,5,0), IF('[22]COMP 1'!$B1=NOME_BS_3,VLOOKUP('[22]COMP 1'!$C1,BANCO_3_SERVICO,5,0), IF('[22]COMP 1'!$B1=NOME_BS_4,VLOOKUP('[22]COMP 1'!$C1,BANCO_4_SERVICO,5,0), IF('[22]COMP 1'!$B1=NOME_BS_5,VLOOKUP('[22]COMP 1'!$C1,BANCO_5_SERVICO,5,0), IF('[22]COMP 1'!$B1=NOME_BS_6,VLOOKUP('[22]COMP 1'!$C1,BANCO_6_SERVICO,5,0), IF('[22]COMP 1'!$B1=NOME_BS_7,VLOOKUP('[22]COMP 1'!$C1,BANCO_7_SERVICO,5,0), IF('[22]COMP 1'!$B1=NOME_BS_8,VLOOKUP('[22]COMP 1'!$C1,BANCO_8_SERVICO,5,0), IF('[22]COMP 1'!$B1=NOME_BS_9,VLOOKUP('[22]COMP 1'!$C1,BANCO_9_SERVICO,5,0), IF('[22]COMP 1'!$B1=NOME_BS_10,VLOOKUP('[22]COMP 1'!$C1,BANCO_10_SERVICO,5,0),)))))))))))))))))),  IF([12]Resumo!$C$3="NÃO DESONERADA",  IF(AND('[22]COMP 1'!$B1="",'[22]COMP 1'!$C1=""),0, IF('[22]COMP 1'!$B1="SINAPI",VLOOKUP('[22]COMP 1'!$C1,SINAPI_SERVICO,6,0), IF('[22]COMP 1'!$B1="COMPOSIÇÃO",VLOOKUP('[22]COMP 1'!$C1,COMPOSIÇÕES,4,0), IF('[22]COMP 1'!$B1="IOPES",VLOOKUP('[22]COMP 1'!$C1,IOPES_SERVICO,6,0), IF('[22]COMP 1'!$B1="SETOP",VLOOKUP('[22]COMP 1'!$C1,SETOP_SERVICO,6,0), IF('[22]COMP 1'!$B1="SUDECAP",VLOOKUP('[22]COMP 1'!$C1,SUDECAP_SERVICO,6,0), IF('[22]COMP 1'!$B1="TCPO",VLOOKUP('[22]COMP 1'!$C1,TCPO_SERVICO,6,0), IF('[22]COMP 1'!$B1="COTAÇÃO",VLOOKUP('[22]COMP 1'!$C1,COTACAO,5,0), IF('[22]COMP 1'!$B1=NOME_BS_1,VLOOKUP('[22]COMP 1'!$C1,BANCO_1_SERVICO,6,0), IF('[22]COMP 1'!$B1=NOME_BS_2,VLOOKUP('[22]COMP 1'!$C1,BANCO_2_SERVICO,6,0), IF('[22]COMP 1'!$B1=NOME_BS_3,VLOOKUP('[22]COMP 1'!$C1,BANCO_3_SERVICO,6,0), IF('[22]COMP 1'!$B1=NOME_BS_4,VLOOKUP('[22]COMP 1'!$C1,BANCO_4_SERVICO,6,0), IF('[22]COMP 1'!$B1=NOME_BS_5,VLOOKUP('[22]COMP 1'!$C1,BANCO_5_SERVICO,6,0), IF('[22]COMP 1'!$B1=NOME_BS_6,VLOOKUP('[22]COMP 1'!$C1,BANCO_6_SERVICO,6,0), IF('[22]COMP 1'!$B1=NOME_BS_7,VLOOKUP('[22]COMP 1'!$C1,BANCO_7_SERVICO,6,0), IF('[22]COMP 1'!$B1=NOME_BS_8,VLOOKUP('[22]COMP 1'!$C1,BANCO_8_SERVICO,6,0), IF('[22]COMP 1'!$B1=NOME_BS_9,VLOOKUP('[22]COMP 1'!$C1,BANCO_9_SERVICO,6,0), IF('[22]COMP 1'!$B1=NOME_BS_10,VLOOKUP('[22]COMP 1'!$C1,BANCO_10_SERVICO,6,0),)))))))))))))))))), 0)),  0)</definedName>
    <definedName name="PROCURA_PRECO_SERVICO" xml:space="preserve"> IFERROR(  IF([12]Resumo!$C$3="DESONERADA",  IF(AND('[22]COMP 1'!$B1="",'[22]COMP 1'!$C1=""),0, IF('[22]COMP 1'!$B1="SINAPI",VLOOKUP('[22]COMP 1'!$C1,SINAPI_SERVICO,5,0), IF('[22]COMP 1'!$B1="COMPOSIÇÃO",VLOOKUP('[22]COMP 1'!$C1,COMPOSIÇÕES,4,0), IF('[22]COMP 1'!$B1="IOPES",VLOOKUP('[22]COMP 1'!$C1,IOPES_SERVICO,5,0), IF('[22]COMP 1'!$B1="SETOP",VLOOKUP('[22]COMP 1'!$C1,SETOP_SERVICO,5,0), IF('[22]COMP 1'!$B1="SUDECAP",VLOOKUP('[22]COMP 1'!$C1,SUDECAP_SERVICO,5,0), IF('[22]COMP 1'!$B1="TCPO",VLOOKUP('[22]COMP 1'!$C1,TCPO_SERVICO,5,0), IF('[22]COMP 1'!$B1="COTAÇÃO",VLOOKUP('[22]COMP 1'!$C1,COTACAO,5,0), IF('[22]COMP 1'!$B1=NOME_BS_1,VLOOKUP('[22]COMP 1'!$C1,BANCO_1_SERVICO,5,0), IF('[22]COMP 1'!$B1=NOME_BS_2,VLOOKUP('[22]COMP 1'!$C1,BANCO_2_SERVICO,5,0), IF('[22]COMP 1'!$B1=NOME_BS_3,VLOOKUP('[22]COMP 1'!$C1,BANCO_3_SERVICO,5,0), IF('[22]COMP 1'!$B1=NOME_BS_4,VLOOKUP('[22]COMP 1'!$C1,BANCO_4_SERVICO,5,0), IF('[22]COMP 1'!$B1=NOME_BS_5,VLOOKUP('[22]COMP 1'!$C1,BANCO_5_SERVICO,5,0), IF('[22]COMP 1'!$B1=NOME_BS_6,VLOOKUP('[22]COMP 1'!$C1,BANCO_6_SERVICO,5,0), IF('[22]COMP 1'!$B1=NOME_BS_7,VLOOKUP('[22]COMP 1'!$C1,BANCO_7_SERVICO,5,0), IF('[22]COMP 1'!$B1=NOME_BS_8,VLOOKUP('[22]COMP 1'!$C1,BANCO_8_SERVICO,5,0), IF('[22]COMP 1'!$B1=NOME_BS_9,VLOOKUP('[22]COMP 1'!$C1,BANCO_9_SERVICO,5,0), IF('[22]COMP 1'!$B1=NOME_BS_10,VLOOKUP('[22]COMP 1'!$C1,BANCO_10_SERVICO,5,0),)))))))))))))))))),  IF([12]Resumo!$C$3="NÃO DESONERADA",  IF(AND('[22]COMP 1'!$B1="",'[22]COMP 1'!$C1=""),0, IF('[22]COMP 1'!$B1="SINAPI",VLOOKUP('[22]COMP 1'!$C1,SINAPI_SERVICO,6,0), IF('[22]COMP 1'!$B1="COMPOSIÇÃO",VLOOKUP('[22]COMP 1'!$C1,COMPOSIÇÕES,4,0), IF('[22]COMP 1'!$B1="IOPES",VLOOKUP('[22]COMP 1'!$C1,IOPES_SERVICO,6,0), IF('[22]COMP 1'!$B1="SETOP",VLOOKUP('[22]COMP 1'!$C1,SETOP_SERVICO,6,0), IF('[22]COMP 1'!$B1="SUDECAP",VLOOKUP('[22]COMP 1'!$C1,SUDECAP_SERVICO,6,0), IF('[22]COMP 1'!$B1="TCPO",VLOOKUP('[22]COMP 1'!$C1,TCPO_SERVICO,6,0), IF('[22]COMP 1'!$B1="COTAÇÃO",VLOOKUP('[22]COMP 1'!$C1,COTACAO,5,0), IF('[22]COMP 1'!$B1=NOME_BS_1,VLOOKUP('[22]COMP 1'!$C1,BANCO_1_SERVICO,6,0), IF('[22]COMP 1'!$B1=NOME_BS_2,VLOOKUP('[22]COMP 1'!$C1,BANCO_2_SERVICO,6,0), IF('[22]COMP 1'!$B1=NOME_BS_3,VLOOKUP('[22]COMP 1'!$C1,BANCO_3_SERVICO,6,0), IF('[22]COMP 1'!$B1=NOME_BS_4,VLOOKUP('[22]COMP 1'!$C1,BANCO_4_SERVICO,6,0), IF('[22]COMP 1'!$B1=NOME_BS_5,VLOOKUP('[22]COMP 1'!$C1,BANCO_5_SERVICO,6,0), IF('[22]COMP 1'!$B1=NOME_BS_6,VLOOKUP('[22]COMP 1'!$C1,BANCO_6_SERVICO,6,0), IF('[22]COMP 1'!$B1=NOME_BS_7,VLOOKUP('[22]COMP 1'!$C1,BANCO_7_SERVICO,6,0), IF('[22]COMP 1'!$B1=NOME_BS_8,VLOOKUP('[22]COMP 1'!$C1,BANCO_8_SERVICO,6,0), IF('[22]COMP 1'!$B1=NOME_BS_9,VLOOKUP('[22]COMP 1'!$C1,BANCO_9_SERVICO,6,0), IF('[22]COMP 1'!$B1=NOME_BS_10,VLOOKUP('[22]COMP 1'!$C1,BANCO_10_SERVICO,6,0),)))))))))))))))))), 0)),  0)</definedName>
    <definedName name="PROCURA_UNIDADE_SERVICO" localSheetId="7">IFERROR( IF(AND('[22]COMP 1'!$B1="",'[22]COMP 1'!$C1=""),0, IF('[22]COMP 1'!$B1="SINAPI",VLOOKUP('[22]COMP 1'!$C1,SINAPI_SERVICO,3,0), IF('[22]COMP 1'!$B1="COMPOSIÇÃO",VLOOKUP('[22]COMP 1'!$C1,COMPOSIÇÕES,3,0), IF('[22]COMP 1'!$B1="IOPES",VLOOKUP('[22]COMP 1'!$C1,IOPES_SERVICO,3,0), IF('[22]COMP 1'!$B1="SETOP",VLOOKUP('[22]COMP 1'!$C1,SETOP_SERVICO,3,0), IF('[22]COMP 1'!$B1="SUDECAP",VLOOKUP('[22]COMP 1'!$C1,SUDECAP_SERVICO,3,0), IF('[22]COMP 1'!$B1="TCPO",VLOOKUP('[22]COMP 1'!$C1,TCPO_SERVICO,3,0), IF('[22]COMP 1'!$B1="COTAÇÃO",VLOOKUP('[22]COMP 1'!$C1,COTACAO,3,0), IF('[22]COMP 1'!$B1=NOME_BS_1,VLOOKUP('[22]COMP 1'!$C1,BANCO_1_SERVICO,3,0), IF('[22]COMP 1'!$B1=NOME_BS_2,VLOOKUP('[22]COMP 1'!$C1,BANCO_2_SERVICO,3,0), IF('[22]COMP 1'!$B1=NOME_BS_3,VLOOKUP('[22]COMP 1'!$C1,BANCO_3_SERVICO,3,0), IF('[22]COMP 1'!$B1=NOME_BS_4,VLOOKUP('[22]COMP 1'!$C1,BANCO_4_SERVICO,3,0), IF('[22]COMP 1'!$B1=NOME_BS_5,VLOOKUP('[22]COMP 1'!$C1,BANCO_5_SERVICO,3,0), IF('[22]COMP 1'!$B1=NOME_BS_6,VLOOKUP('[22]COMP 1'!$C1,BANCO_6_SERVICO,3,0), IF('[22]COMP 1'!$B1=NOME_BS_7,VLOOKUP('[22]COMP 1'!$C1,BANCO_7_SERVICO,3,0), IF('[22]COMP 1'!$B1=NOME_BS_8,VLOOKUP('[22]COMP 1'!$C1,BANCO_8_SERVICO,3,0), IF('[22]COMP 1'!$B1=NOME_BS_9,VLOOKUP('[22]COMP 1'!$C1,BANCO_9_SERVICO,3,0), IF('[22]COMP 1'!$B1=NOME_BS_10,VLOOKUP('[22]COMP 1'!$C1,BANCO_10_SERVICO,3,0), 0) ))))))))))))))))), 0)</definedName>
    <definedName name="PROCURA_UNIDADE_SERVICO" localSheetId="6">IFERROR( IF(AND('[22]COMP 1'!$B1="",'[22]COMP 1'!$C1=""),0, IF('[22]COMP 1'!$B1="SINAPI",VLOOKUP('[22]COMP 1'!$C1,SINAPI_SERVICO,3,0), IF('[22]COMP 1'!$B1="COMPOSIÇÃO",VLOOKUP('[22]COMP 1'!$C1,COMPOSIÇÕES,3,0), IF('[22]COMP 1'!$B1="IOPES",VLOOKUP('[22]COMP 1'!$C1,IOPES_SERVICO,3,0), IF('[22]COMP 1'!$B1="SETOP",VLOOKUP('[22]COMP 1'!$C1,SETOP_SERVICO,3,0), IF('[22]COMP 1'!$B1="SUDECAP",VLOOKUP('[22]COMP 1'!$C1,SUDECAP_SERVICO,3,0), IF('[22]COMP 1'!$B1="TCPO",VLOOKUP('[22]COMP 1'!$C1,TCPO_SERVICO,3,0), IF('[22]COMP 1'!$B1="COTAÇÃO",VLOOKUP('[22]COMP 1'!$C1,COTACAO,3,0), IF('[22]COMP 1'!$B1=NOME_BS_1,VLOOKUP('[22]COMP 1'!$C1,BANCO_1_SERVICO,3,0), IF('[22]COMP 1'!$B1=NOME_BS_2,VLOOKUP('[22]COMP 1'!$C1,BANCO_2_SERVICO,3,0), IF('[22]COMP 1'!$B1=NOME_BS_3,VLOOKUP('[22]COMP 1'!$C1,BANCO_3_SERVICO,3,0), IF('[22]COMP 1'!$B1=NOME_BS_4,VLOOKUP('[22]COMP 1'!$C1,BANCO_4_SERVICO,3,0), IF('[22]COMP 1'!$B1=NOME_BS_5,VLOOKUP('[22]COMP 1'!$C1,BANCO_5_SERVICO,3,0), IF('[22]COMP 1'!$B1=NOME_BS_6,VLOOKUP('[22]COMP 1'!$C1,BANCO_6_SERVICO,3,0), IF('[22]COMP 1'!$B1=NOME_BS_7,VLOOKUP('[22]COMP 1'!$C1,BANCO_7_SERVICO,3,0), IF('[22]COMP 1'!$B1=NOME_BS_8,VLOOKUP('[22]COMP 1'!$C1,BANCO_8_SERVICO,3,0), IF('[22]COMP 1'!$B1=NOME_BS_9,VLOOKUP('[22]COMP 1'!$C1,BANCO_9_SERVICO,3,0), IF('[22]COMP 1'!$B1=NOME_BS_10,VLOOKUP('[22]COMP 1'!$C1,BANCO_10_SERVICO,3,0), 0) ))))))))))))))))), 0)</definedName>
    <definedName name="PROCURA_UNIDADE_SERVICO">IFERROR( IF(AND('[22]COMP 1'!$B1="",'[22]COMP 1'!$C1=""),0, IF('[22]COMP 1'!$B1="SINAPI",VLOOKUP('[22]COMP 1'!$C1,SINAPI_SERVICO,3,0), IF('[22]COMP 1'!$B1="COMPOSIÇÃO",VLOOKUP('[22]COMP 1'!$C1,COMPOSIÇÕES,3,0), IF('[22]COMP 1'!$B1="IOPES",VLOOKUP('[22]COMP 1'!$C1,IOPES_SERVICO,3,0), IF('[22]COMP 1'!$B1="SETOP",VLOOKUP('[22]COMP 1'!$C1,SETOP_SERVICO,3,0), IF('[22]COMP 1'!$B1="SUDECAP",VLOOKUP('[22]COMP 1'!$C1,SUDECAP_SERVICO,3,0), IF('[22]COMP 1'!$B1="TCPO",VLOOKUP('[22]COMP 1'!$C1,TCPO_SERVICO,3,0), IF('[22]COMP 1'!$B1="COTAÇÃO",VLOOKUP('[22]COMP 1'!$C1,COTACAO,3,0), IF('[22]COMP 1'!$B1=NOME_BS_1,VLOOKUP('[22]COMP 1'!$C1,BANCO_1_SERVICO,3,0), IF('[22]COMP 1'!$B1=NOME_BS_2,VLOOKUP('[22]COMP 1'!$C1,BANCO_2_SERVICO,3,0), IF('[22]COMP 1'!$B1=NOME_BS_3,VLOOKUP('[22]COMP 1'!$C1,BANCO_3_SERVICO,3,0), IF('[22]COMP 1'!$B1=NOME_BS_4,VLOOKUP('[22]COMP 1'!$C1,BANCO_4_SERVICO,3,0), IF('[22]COMP 1'!$B1=NOME_BS_5,VLOOKUP('[22]COMP 1'!$C1,BANCO_5_SERVICO,3,0), IF('[22]COMP 1'!$B1=NOME_BS_6,VLOOKUP('[22]COMP 1'!$C1,BANCO_6_SERVICO,3,0), IF('[22]COMP 1'!$B1=NOME_BS_7,VLOOKUP('[22]COMP 1'!$C1,BANCO_7_SERVICO,3,0), IF('[22]COMP 1'!$B1=NOME_BS_8,VLOOKUP('[22]COMP 1'!$C1,BANCO_8_SERVICO,3,0), IF('[22]COMP 1'!$B1=NOME_BS_9,VLOOKUP('[22]COMP 1'!$C1,BANCO_9_SERVICO,3,0), IF('[22]COMP 1'!$B1=NOME_BS_10,VLOOKUP('[22]COMP 1'!$C1,BANCO_10_SERVICO,3,0), 0) ))))))))))))))))), 0)</definedName>
    <definedName name="PROGRAMA_BDMG" localSheetId="6">OFFSET(#REF!,0,0,COUNTA(#REF!),1)</definedName>
    <definedName name="PROGRAMA_BDMG">OFFSET(#REF!,0,0,COUNTA(#REF!),1)</definedName>
    <definedName name="PROJ" localSheetId="6">#REF!</definedName>
    <definedName name="PROJ">#REF!</definedName>
    <definedName name="PROJETO" localSheetId="6">#REF!</definedName>
    <definedName name="PROJETO">#REF!</definedName>
    <definedName name="PRT" localSheetId="6">#REF!</definedName>
    <definedName name="PRT">#REF!</definedName>
    <definedName name="pv" localSheetId="6">#REF!</definedName>
    <definedName name="pv">#REF!</definedName>
    <definedName name="Q" localSheetId="7">#REF!</definedName>
    <definedName name="Q" localSheetId="6">#REF!</definedName>
    <definedName name="Q">#REF!</definedName>
    <definedName name="qci" localSheetId="6">#REF!</definedName>
    <definedName name="qci">#REF!</definedName>
    <definedName name="QCI.CPManual" localSheetId="6" hidden="1">ROUND(#REF!,2)</definedName>
    <definedName name="QCI.CPManual" hidden="1">ROUND(#REF!,2)</definedName>
    <definedName name="QCI.DescManual" localSheetId="6" hidden="1">#REF!</definedName>
    <definedName name="QCI.DescManual" hidden="1">#REF!</definedName>
    <definedName name="QCI.Divisao" localSheetId="6" hidden="1">#REF!</definedName>
    <definedName name="QCI.Divisao" hidden="1">#REF!</definedName>
    <definedName name="QCI.InvManual" localSheetId="6" hidden="1">ROUND(#REF!,2)</definedName>
    <definedName name="QCI.InvManual" hidden="1">ROUND(#REF!,2)</definedName>
    <definedName name="QCI.ItemInvestimento" localSheetId="6" hidden="1">OFFSET(#REF!,1,0,COUNTA(#REF!)-1,1)</definedName>
    <definedName name="QCI.ItemInvestimento" hidden="1">OFFSET(#REF!,1,0,COUNTA(#REF!)-1,1)</definedName>
    <definedName name="QCI.LoteManual" localSheetId="6" hidden="1">#REF!</definedName>
    <definedName name="QCI.LoteManual" hidden="1">#REF!</definedName>
    <definedName name="QCI.MaxCPManual" localSheetId="6" hidden="1">#REF!-#REF!</definedName>
    <definedName name="QCI.MaxCPManual" hidden="1">#REF!-#REF!</definedName>
    <definedName name="QCI.MaxOUManual" localSheetId="6" hidden="1">#REF!-#REF!</definedName>
    <definedName name="QCI.MaxOUManual" hidden="1">#REF!-#REF!</definedName>
    <definedName name="QCI.OutrosManual" localSheetId="6" hidden="1">ROUND(#REF!,2)</definedName>
    <definedName name="QCI.OutrosManual" hidden="1">ROUND(#REF!,2)</definedName>
    <definedName name="QCI.SubItemInvestimento" localSheetId="6" hidden="1">OFFSET(#REF!,1,MATCH(#REF!,#REF!,0)-1,INDEX(#REF!,MATCH(#REF!,#REF!,0)+1))</definedName>
    <definedName name="QCI.SubItemInvestimento" hidden="1">OFFSET(#REF!,1,MATCH(#REF!,#REF!,0)-1,INDEX(#REF!,MATCH(#REF!,#REF!,0)+1))</definedName>
    <definedName name="QCI.SumCPMANUAL" localSheetId="6" hidden="1">SUMIF(#REF!,"Manual",#REF!)</definedName>
    <definedName name="QCI.SumCPMANUAL" hidden="1">SUMIF(#REF!,"Manual",#REF!)</definedName>
    <definedName name="QCI.SumINVMANUAL" localSheetId="6" hidden="1">SUMIF(#REF!,"Manual",#REF!)</definedName>
    <definedName name="QCI.SumINVMANUAL" hidden="1">SUMIF(#REF!,"Manual",#REF!)</definedName>
    <definedName name="QER">#REF!</definedName>
    <definedName name="qp" localSheetId="6">#REF!</definedName>
    <definedName name="qp">#REF!</definedName>
    <definedName name="qq" localSheetId="6">#REF!,#REF!</definedName>
    <definedName name="qq">#REF!,#REF!</definedName>
    <definedName name="QQQ" localSheetId="6">OFFSET(#REF!,1,0):OFFSET(#REF!,-1,0)</definedName>
    <definedName name="QQQ">OFFSET(#REF!,1,0):OFFSET(#REF!,-1,0)</definedName>
    <definedName name="qqqq" localSheetId="6">#REF!</definedName>
    <definedName name="qqqq">#REF!</definedName>
    <definedName name="QQQQQQQQQQ" localSheetId="7">#REF!,#REF!</definedName>
    <definedName name="QQQQQQQQQQ">#REF!,#REF!</definedName>
    <definedName name="quantidade">#REF!</definedName>
    <definedName name="quantidades">#REF!</definedName>
    <definedName name="Quantidades_A4" localSheetId="7">#REF!</definedName>
    <definedName name="Quantidades_A4" localSheetId="6">#REF!</definedName>
    <definedName name="Quantidades_A4">#REF!</definedName>
    <definedName name="Quantidades_CAUE_A3" localSheetId="6">#REF!</definedName>
    <definedName name="Quantidades_CAUE_A3">#REF!</definedName>
    <definedName name="QWD">#REF!</definedName>
    <definedName name="RAH" localSheetId="6">#REF!</definedName>
    <definedName name="RAH">#REF!</definedName>
    <definedName name="RAH_1" localSheetId="6">#REF!</definedName>
    <definedName name="RAH_1">#REF!</definedName>
    <definedName name="ralo" localSheetId="6">#REF!</definedName>
    <definedName name="ralo">#REF!</definedName>
    <definedName name="rasc1" localSheetId="6">#REF!</definedName>
    <definedName name="rasc1">#REF!</definedName>
    <definedName name="RawData" localSheetId="6">#REF!</definedName>
    <definedName name="RawData">#REF!</definedName>
    <definedName name="RawHeader" localSheetId="6">#REF!</definedName>
    <definedName name="RawHeader">#REF!</definedName>
    <definedName name="RBV">[38]Teor!$C$3:$C$7</definedName>
    <definedName name="Real">#REF!</definedName>
    <definedName name="REATERRO_DE_VALAS_COMPACTADO_MECANICAMENTE" localSheetId="6">#REF!</definedName>
    <definedName name="REATERRO_DE_VALAS_COMPACTADO_MECANICAMENTE">#REF!</definedName>
    <definedName name="rec" localSheetId="7">#REF!,#REF!</definedName>
    <definedName name="rec" localSheetId="6">#REF!,#REF!</definedName>
    <definedName name="rec">#REF!,#REF!</definedName>
    <definedName name="recuper" localSheetId="7">#REF!,#REF!</definedName>
    <definedName name="recuper" localSheetId="6">#REF!,#REF!</definedName>
    <definedName name="recuper">#REF!,#REF!</definedName>
    <definedName name="REDE_COLETORA" localSheetId="6">#REF!</definedName>
    <definedName name="REDE_COLETORA">#REF!</definedName>
    <definedName name="ref">#REF!</definedName>
    <definedName name="REF.Descricao" localSheetId="6" hidden="1">IF(ISNUMBER(#REF!),OFFSET(INDIRECT(REAJUSTE!ORÇAMENTO.BancoRef),#REF!-1,3,1),#REF!)</definedName>
    <definedName name="REF.Descricao" hidden="1">IF(ISNUMBER(#REF!),OFFSET(INDIRECT(ORÇAMENTO.BancoRef),#REF!-1,3,1),#REF!)</definedName>
    <definedName name="REF_SERVICOS" localSheetId="6">#REF!</definedName>
    <definedName name="REF_SERVICOS">#REF!</definedName>
    <definedName name="REFERENCIA.Descricao" localSheetId="6" hidden="1">IF(ISNUMBER(#REF!),OFFSET(INDIRECT(REAJUSTE!ORÇAMENTO.BancoRef),#REF!-1,3,1),#REF!)</definedName>
    <definedName name="REFERENCIA.Descricao" hidden="1">IF(ISNUMBER(#REF!),OFFSET(INDIRECT(ORÇAMENTO.BancoRef),#REF!-1,3,1),#REF!)</definedName>
    <definedName name="REFERENCIA.Desonerado" localSheetId="6" hidden="1">IF(ISNUMBER(#REF!),VALUE(OFFSET(INDIRECT(REAJUSTE!ORÇAMENTO.BancoRef),#REF!-1,5,1)),0)</definedName>
    <definedName name="REFERENCIA.Desonerado" hidden="1">IF(ISNUMBER(#REF!),VALUE(OFFSET(INDIRECT(ORÇAMENTO.BancoRef),#REF!-1,5,1)),0)</definedName>
    <definedName name="REFERENCIA.NaoDesonerado" localSheetId="6" hidden="1">IF(ISNUMBER(#REF!),VALUE(OFFSET(INDIRECT(REAJUSTE!ORÇAMENTO.BancoRef),#REF!-1,6,1)),0)</definedName>
    <definedName name="REFERENCIA.NaoDesonerado" hidden="1">IF(ISNUMBER(#REF!),VALUE(OFFSET(INDIRECT(ORÇAMENTO.BancoRef),#REF!-1,6,1)),0)</definedName>
    <definedName name="REFERENCIA.Unidade" localSheetId="6" hidden="1">IF(ISNUMBER(#REF!),OFFSET(INDIRECT(REAJUSTE!ORÇAMENTO.BancoRef),#REF!-1,4,1),"-")</definedName>
    <definedName name="REFERENCIA.Unidade" hidden="1">IF(ISNUMBER(#REF!),OFFSET(INDIRECT(ORÇAMENTO.BancoRef),#REF!-1,4,1),"-")</definedName>
    <definedName name="replan">[39]Replan!$A$7:$N$1000</definedName>
    <definedName name="replanA">[39]Replan!$A$7:$A$1000</definedName>
    <definedName name="ReplanT" localSheetId="7">#REF!</definedName>
    <definedName name="ReplanT">#REF!</definedName>
    <definedName name="REPRESENTANTE" localSheetId="6">#REF!</definedName>
    <definedName name="REPRESENTANTE">#REF!</definedName>
    <definedName name="rere" localSheetId="6">#REF!</definedName>
    <definedName name="rere">#REF!</definedName>
    <definedName name="Res.cpParcela" localSheetId="7">#REF!-SUMIF(#REF!,"&gt;=0",#REF!)</definedName>
    <definedName name="Res.cpParcela">#REF!-SUMIF(#REF!,"&gt;=0",#REF!)</definedName>
    <definedName name="Res.cpProp">MAX(#REF!-SUM(#REF!),0)</definedName>
    <definedName name="Res.éAditadoDepois" localSheetId="7">COUNTIF(OFFSET(Orç.colAdit,Res.posInicio,,Res.posDelta,1),"&gt;"&amp;[0]!mediçao)</definedName>
    <definedName name="Res.éAditadoDepois" localSheetId="6">COUNTIF(OFFSET(Orç.colAdit,Res.posInicio,,Res.posDelta,1),"&gt;"&amp;[0]!mediçao)</definedName>
    <definedName name="Res.éAditadoDepois">COUNTIF(OFFSET(Orç.colAdit,Res.posInicio,,Res.posDelta,1),"&gt;"&amp;[0]!mediçao)</definedName>
    <definedName name="Res.éAditadoNoPeriodo" localSheetId="7">COUNTIF(OFFSET(Orç.colAdit,Res.posInicio,,Res.posDelta,1),[0]!mediçao)</definedName>
    <definedName name="Res.éAditadoNoPeriodo" localSheetId="6">COUNTIF(OFFSET(Orç.colAdit,Res.posInicio,,Res.posDelta,1),[0]!mediçao)</definedName>
    <definedName name="Res.éAditadoNoPeriodo">COUNTIF(OFFSET(Orç.colAdit,Res.posInicio,,Res.posDelta,1),[0]!mediçao)</definedName>
    <definedName name="Res.éGlosado">NA()</definedName>
    <definedName name="Res.linProxItem" localSheetId="7">OFFSET('CURVA ABC'!tabOrçamento,Acima+1,0,ROWS('CURVA ABC'!tabOrçamento)-Acima-1,1)</definedName>
    <definedName name="Res.linProxItem" localSheetId="6">OFFSET(tabOrçamento,Acima+1,0,ROWS(tabOrçamento)-Acima-1,1)</definedName>
    <definedName name="Res.linProxItem">OFFSET(tabOrçamento,Acima+1,0,ROWS(tabOrçamento)-Acima-1,1)</definedName>
    <definedName name="Res.percAcumulado" localSheetId="7">OFFSET('CURVA ABC'!Orç.percAcum,Res.posInicio,,Res.posDelta,1)</definedName>
    <definedName name="Res.percAcumulado" localSheetId="6">OFFSET(Orç.percAcum,Res.posInicio,,Res.posDelta,1)</definedName>
    <definedName name="Res.percAcumulado">OFFSET(Orç.percAcum,Res.posInicio,,Res.posDelta,1)</definedName>
    <definedName name="Res.percAnterior" localSheetId="7">'CURVA ABC'!Res.percAcumulado-'CURVA ABC'!Res.percPeriodo</definedName>
    <definedName name="Res.percAnterior" localSheetId="6">REAJUSTE!Res.percAcumulado-REAJUSTE!Res.percPeriodo</definedName>
    <definedName name="Res.percAnterior">Res.percAcumulado-Res.percPeriodo</definedName>
    <definedName name="Res.percPeriodo" localSheetId="7">OFFSET('CURVA ABC'!Orç.percAtual,Res.posInicio,,Res.posDelta,1)</definedName>
    <definedName name="Res.percPeriodo" localSheetId="6">OFFSET(Orç.percAtual,Res.posInicio,,Res.posDelta,1)</definedName>
    <definedName name="Res.percPeriodo">OFFSET(Orç.percAtual,Res.posInicio,,Res.posDelta,1)</definedName>
    <definedName name="Res.posDelta">INDIRECT(ADDRESS(ROW(),16))</definedName>
    <definedName name="Res.posInicio">INDIRECT(ADDRESS(ROW(),15))</definedName>
    <definedName name="Res.Preços" localSheetId="7">OFFSET('CURVA ABC'!Orç.colTotal,Res.posInicio,,Res.posDelta,1)</definedName>
    <definedName name="Res.Preços" localSheetId="6">OFFSET(Orç.colTotal,Res.posInicio,,Res.posDelta,1)</definedName>
    <definedName name="Res.Preços">OFFSET(Orç.colTotal,Res.posInicio,,Res.posDelta,1)</definedName>
    <definedName name="RESP." localSheetId="6">#REF!</definedName>
    <definedName name="RESP.">#REF!</definedName>
    <definedName name="resumo" localSheetId="7">[39]Resumo!$A$3:$G$1000</definedName>
    <definedName name="resumo" localSheetId="6">#REF!</definedName>
    <definedName name="resumo">#REF!</definedName>
    <definedName name="resumo2" localSheetId="7">#REF!</definedName>
    <definedName name="resumo2" localSheetId="6">#REF!</definedName>
    <definedName name="resumo2">#REF!</definedName>
    <definedName name="Rev">#REF!</definedName>
    <definedName name="REV.PRIMÁRIO">[14]TERRAPLENAGEM!#REF!</definedName>
    <definedName name="REVESTIMPRIM">#REF!</definedName>
    <definedName name="rfv" localSheetId="6">#REF!</definedName>
    <definedName name="rfv">#REF!</definedName>
    <definedName name="rfv_1" localSheetId="6">#REF!</definedName>
    <definedName name="rfv_1">#REF!</definedName>
    <definedName name="rio" localSheetId="7" hidden="1">{#N/A,#N/A,FALSE,"Cronograma";#N/A,#N/A,FALSE,"Cronogr. 2"}</definedName>
    <definedName name="rio" localSheetId="6" hidden="1">{#N/A,#N/A,FALSE,"Cronograma";#N/A,#N/A,FALSE,"Cronogr. 2"}</definedName>
    <definedName name="rio" hidden="1">{#N/A,#N/A,FALSE,"Cronograma";#N/A,#N/A,FALSE,"Cronogr. 2"}</definedName>
    <definedName name="riok" localSheetId="6">#REF!</definedName>
    <definedName name="riok">#REF!</definedName>
    <definedName name="RIOMACHADO">#REF!</definedName>
    <definedName name="RIOMUQUI">#REF!</definedName>
    <definedName name="RIONOVE">#REF!</definedName>
    <definedName name="RIORIACHUELO">#REF!</definedName>
    <definedName name="RIOSÃOPEDRO">#REF!</definedName>
    <definedName name="RIOSOLEDADE">#REF!</definedName>
    <definedName name="Rodapé">#REF!</definedName>
    <definedName name="rodovia" localSheetId="6">'[25]Planilha de Custo'!#REF!</definedName>
    <definedName name="rodovia">'[25]Planilha de Custo'!#REF!</definedName>
    <definedName name="rpa" localSheetId="7">#REF!</definedName>
    <definedName name="rpa" localSheetId="6">#REF!</definedName>
    <definedName name="rpa">#REF!</definedName>
    <definedName name="rpa_1" localSheetId="7">#REF!</definedName>
    <definedName name="rpa_1" localSheetId="6">#REF!</definedName>
    <definedName name="rpa_1">#REF!</definedName>
    <definedName name="rpb" localSheetId="7">#REF!</definedName>
    <definedName name="rpb" localSheetId="6">#REF!</definedName>
    <definedName name="rpb">#REF!</definedName>
    <definedName name="rpb_1" localSheetId="6">#REF!</definedName>
    <definedName name="rpb_1">#REF!</definedName>
    <definedName name="rpp" localSheetId="6">#REF!</definedName>
    <definedName name="rpp">#REF!</definedName>
    <definedName name="rpp_1" localSheetId="6">#REF!</definedName>
    <definedName name="rpp_1">#REF!</definedName>
    <definedName name="RRRR">#REF!</definedName>
    <definedName name="RRRRRRR">#REF!,#REF!</definedName>
    <definedName name="RTL" localSheetId="6">#REF!</definedName>
    <definedName name="RTL">#REF!</definedName>
    <definedName name="s" localSheetId="7">#REF!</definedName>
    <definedName name="s" localSheetId="6">#REF!</definedName>
    <definedName name="s">#REF!</definedName>
    <definedName name="São" localSheetId="7">#REF!</definedName>
    <definedName name="São">#REF!</definedName>
    <definedName name="sasasa" localSheetId="6">#REF!</definedName>
    <definedName name="sasasa">#REF!</definedName>
    <definedName name="sasasasasasa" localSheetId="6">#REF!</definedName>
    <definedName name="sasasasasasa">#REF!</definedName>
    <definedName name="SCO" localSheetId="6">#REF!</definedName>
    <definedName name="SCO">#REF!</definedName>
    <definedName name="SCOD02.010.0020" localSheetId="7">#REF!</definedName>
    <definedName name="SCOD02.010.0020" localSheetId="6">#REF!</definedName>
    <definedName name="SCOD02.010.0020">#REF!</definedName>
    <definedName name="SCOD02.010.0020_1" localSheetId="6">#REF!</definedName>
    <definedName name="SCOD02.010.0020_1">#REF!</definedName>
    <definedName name="SCOD02.010.0050" localSheetId="6">[32]MEMORIAL!#REF!</definedName>
    <definedName name="SCOD02.010.0050">[32]MEMORIAL!#REF!</definedName>
    <definedName name="SCOD02.010.0050_1" localSheetId="6">[33]MEMORIAL!#REF!</definedName>
    <definedName name="SCOD02.010.0050_1">[33]MEMORIAL!#REF!</definedName>
    <definedName name="SCOD02.010.0065" localSheetId="6">[32]MEMORIAL!#REF!</definedName>
    <definedName name="SCOD02.010.0065">[32]MEMORIAL!#REF!</definedName>
    <definedName name="SCOD02.010.0065_1" localSheetId="6">[33]MEMORIAL!#REF!</definedName>
    <definedName name="SCOD02.010.0065_1">[33]MEMORIAL!#REF!</definedName>
    <definedName name="SCOD02.010.0130" localSheetId="6">[32]MEMORIAL!#REF!</definedName>
    <definedName name="SCOD02.010.0130">[32]MEMORIAL!#REF!</definedName>
    <definedName name="SCOD02.010.0130_1" localSheetId="6">[33]MEMORIAL!#REF!</definedName>
    <definedName name="SCOD02.010.0130_1">[33]MEMORIAL!#REF!</definedName>
    <definedName name="SCOD02_010_0020" localSheetId="7">#REF!</definedName>
    <definedName name="SCOD02_010_0020">#REF!</definedName>
    <definedName name="SCOD02_010_0020_1">#REF!</definedName>
    <definedName name="SCOD02_010_0050">#REF!</definedName>
    <definedName name="SCOD02_010_0050_1">#REF!</definedName>
    <definedName name="SCOD02_010_0065">#REF!</definedName>
    <definedName name="SCOD02_010_0065_1">#REF!</definedName>
    <definedName name="SCOD02_010_0130">#REF!</definedName>
    <definedName name="SCOD02_010_0130_1">#REF!</definedName>
    <definedName name="SCOD03.010.0020" localSheetId="6">[32]MEMORIAL!#REF!</definedName>
    <definedName name="SCOD03.010.0020">[32]MEMORIAL!#REF!</definedName>
    <definedName name="SCOD03.010.0020_1" localSheetId="6">[33]MEMORIAL!#REF!</definedName>
    <definedName name="SCOD03.010.0020_1">[33]MEMORIAL!#REF!</definedName>
    <definedName name="SCOD03.010.0025" localSheetId="6">[32]MEMORIAL!#REF!</definedName>
    <definedName name="SCOD03.010.0025">[32]MEMORIAL!#REF!</definedName>
    <definedName name="SCOD03.010.0025_1" localSheetId="6">[33]MEMORIAL!#REF!</definedName>
    <definedName name="SCOD03.010.0025_1">[33]MEMORIAL!#REF!</definedName>
    <definedName name="SCOD03.010.0040" localSheetId="6">[32]MEMORIAL!#REF!</definedName>
    <definedName name="SCOD03.010.0040">[32]MEMORIAL!#REF!</definedName>
    <definedName name="SCOD03.010.0040_1" localSheetId="6">[33]MEMORIAL!#REF!</definedName>
    <definedName name="SCOD03.010.0040_1">[33]MEMORIAL!#REF!</definedName>
    <definedName name="SCOD03.010.0050" localSheetId="6">[32]MEMORIAL!#REF!</definedName>
    <definedName name="SCOD03.010.0050">[32]MEMORIAL!#REF!</definedName>
    <definedName name="SCOD03.010.0050_1" localSheetId="6">[33]MEMORIAL!#REF!</definedName>
    <definedName name="SCOD03.010.0050_1">[33]MEMORIAL!#REF!</definedName>
    <definedName name="SCOD03.010.0100" localSheetId="6">[32]MEMORIAL!#REF!</definedName>
    <definedName name="SCOD03.010.0100">[32]MEMORIAL!#REF!</definedName>
    <definedName name="SCOD03.010.0100_1" localSheetId="6">[33]MEMORIAL!#REF!</definedName>
    <definedName name="SCOD03.010.0100_1">[33]MEMORIAL!#REF!</definedName>
    <definedName name="SCOD03.010.0180" localSheetId="6">[32]MEMORIAL!#REF!</definedName>
    <definedName name="SCOD03.010.0180">[32]MEMORIAL!#REF!</definedName>
    <definedName name="SCOD03.010.0180_1" localSheetId="6">[33]MEMORIAL!#REF!</definedName>
    <definedName name="SCOD03.010.0180_1">[33]MEMORIAL!#REF!</definedName>
    <definedName name="SCOD03.010.0200" localSheetId="6">[32]MEMORIAL!#REF!</definedName>
    <definedName name="SCOD03.010.0200">[32]MEMORIAL!#REF!</definedName>
    <definedName name="SCOD03.010.0200_1" localSheetId="6">[33]MEMORIAL!#REF!</definedName>
    <definedName name="SCOD03.010.0200_1">[33]MEMORIAL!#REF!</definedName>
    <definedName name="SCOD03_010_0020" localSheetId="7">#REF!</definedName>
    <definedName name="SCOD03_010_0020">#REF!</definedName>
    <definedName name="SCOD03_010_0020_1">#REF!</definedName>
    <definedName name="SCOD03_010_0025">#REF!</definedName>
    <definedName name="SCOD03_010_0025_1">#REF!</definedName>
    <definedName name="SCOD03_010_0040">#REF!</definedName>
    <definedName name="SCOD03_010_0040_1">#REF!</definedName>
    <definedName name="SCOD03_010_0050">#REF!</definedName>
    <definedName name="SCOD03_010_0050_1">#REF!</definedName>
    <definedName name="SCOD03_010_0100">#REF!</definedName>
    <definedName name="SCOD03_010_0100_1">#REF!</definedName>
    <definedName name="SCOD03_010_0180">#REF!</definedName>
    <definedName name="SCOD03_010_0180_1">#REF!</definedName>
    <definedName name="SCOD03_010_0200">#REF!</definedName>
    <definedName name="SCOD03_010_0200_1">#REF!</definedName>
    <definedName name="SCOD04.010.0010" localSheetId="6">[18]MEMORIAL!#REF!</definedName>
    <definedName name="SCOD04.010.0010">[18]MEMORIAL!#REF!</definedName>
    <definedName name="SCOD04.010.0010_1" localSheetId="6">[18]MEMORIAL!#REF!</definedName>
    <definedName name="SCOD04.010.0010_1">[18]MEMORIAL!#REF!</definedName>
    <definedName name="SCOD04.010.0040" localSheetId="6">[18]MEMORIAL!#REF!</definedName>
    <definedName name="SCOD04.010.0040">[18]MEMORIAL!#REF!</definedName>
    <definedName name="SCOD04.010.0040_1" localSheetId="6">[18]MEMORIAL!#REF!</definedName>
    <definedName name="SCOD04.010.0040_1">[18]MEMORIAL!#REF!</definedName>
    <definedName name="SCOD04.010.0070" localSheetId="6">[18]MEMORIAL!#REF!</definedName>
    <definedName name="SCOD04.010.0070">[18]MEMORIAL!#REF!</definedName>
    <definedName name="SCOD04.010.0070_1" localSheetId="6">[18]MEMORIAL!#REF!</definedName>
    <definedName name="SCOD04.010.0070_1">[18]MEMORIAL!#REF!</definedName>
    <definedName name="SCOD04.010.0150" localSheetId="6">[18]MEMORIAL!#REF!</definedName>
    <definedName name="SCOD04.010.0150">[18]MEMORIAL!#REF!</definedName>
    <definedName name="SCOD04.010.0150_1" localSheetId="6">[18]MEMORIAL!#REF!</definedName>
    <definedName name="SCOD04.010.0150_1">[18]MEMORIAL!#REF!</definedName>
    <definedName name="SCOD04.010.0190" localSheetId="6">[18]MEMORIAL!#REF!</definedName>
    <definedName name="SCOD04.010.0190">[18]MEMORIAL!#REF!</definedName>
    <definedName name="SCOD04.010.0190_1" localSheetId="6">[18]MEMORIAL!#REF!</definedName>
    <definedName name="SCOD04.010.0190_1">[18]MEMORIAL!#REF!</definedName>
    <definedName name="SCOD04.010.0200" localSheetId="6">[18]MEMORIAL!#REF!</definedName>
    <definedName name="SCOD04.010.0200">[18]MEMORIAL!#REF!</definedName>
    <definedName name="SCOD04.010.0200_1" localSheetId="6">[18]MEMORIAL!#REF!</definedName>
    <definedName name="SCOD04.010.0200_1">[18]MEMORIAL!#REF!</definedName>
    <definedName name="SCOD04.010.0320" localSheetId="6">[32]MEMORIAL!#REF!</definedName>
    <definedName name="SCOD04.010.0320">[32]MEMORIAL!#REF!</definedName>
    <definedName name="SCOD04.010.0320_1" localSheetId="6">[18]MEMORIAL!#REF!</definedName>
    <definedName name="SCOD04.010.0320_1">[18]MEMORIAL!#REF!</definedName>
    <definedName name="SCOD04.010.0330" localSheetId="6">[32]MEMORIAL!#REF!</definedName>
    <definedName name="SCOD04.010.0330">[32]MEMORIAL!#REF!</definedName>
    <definedName name="SCOD04.010.0330_1" localSheetId="6">[18]MEMORIAL!#REF!</definedName>
    <definedName name="SCOD04.010.0330_1">[18]MEMORIAL!#REF!</definedName>
    <definedName name="SCOD04.010.0371" localSheetId="6">[32]MEMORIAL!#REF!</definedName>
    <definedName name="SCOD04.010.0371">[32]MEMORIAL!#REF!</definedName>
    <definedName name="SCOD04.010.0371_1" localSheetId="6">[33]MEMORIAL!#REF!</definedName>
    <definedName name="SCOD04.010.0371_1">[33]MEMORIAL!#REF!</definedName>
    <definedName name="SCOD04.010.0375" localSheetId="6">[32]MEMORIAL!#REF!</definedName>
    <definedName name="SCOD04.010.0375">[32]MEMORIAL!#REF!</definedName>
    <definedName name="SCOD04.010.0375_1" localSheetId="6">[18]MEMORIAL!#REF!</definedName>
    <definedName name="SCOD04.010.0375_1">[18]MEMORIAL!#REF!</definedName>
    <definedName name="SCOD04.010.0395" localSheetId="6">[32]MEMORIAL!#REF!</definedName>
    <definedName name="SCOD04.010.0395">[32]MEMORIAL!#REF!</definedName>
    <definedName name="SCOD04.010.0395_1" localSheetId="6">[18]MEMORIAL!#REF!</definedName>
    <definedName name="SCOD04.010.0395_1">[18]MEMORIAL!#REF!</definedName>
    <definedName name="SCOD04.010.0420" localSheetId="6">[18]MEMORIAL!#REF!</definedName>
    <definedName name="SCOD04.010.0420">[18]MEMORIAL!#REF!</definedName>
    <definedName name="SCOD04.010.0420_1" localSheetId="6">[18]MEMORIAL!#REF!</definedName>
    <definedName name="SCOD04.010.0420_1">[18]MEMORIAL!#REF!</definedName>
    <definedName name="SCOD04.010.0430" localSheetId="6">[18]MEMORIAL!#REF!</definedName>
    <definedName name="SCOD04.010.0430">[18]MEMORIAL!#REF!</definedName>
    <definedName name="SCOD04.010.0430_1" localSheetId="6">[18]MEMORIAL!#REF!</definedName>
    <definedName name="SCOD04.010.0430_1">[18]MEMORIAL!#REF!</definedName>
    <definedName name="SCOD04_010_0010" localSheetId="7">#REF!</definedName>
    <definedName name="SCOD04_010_0010">#REF!</definedName>
    <definedName name="SCOD04_010_0010_1">#REF!</definedName>
    <definedName name="SCOD04_010_0040">#REF!</definedName>
    <definedName name="SCOD04_010_0040_1">#REF!</definedName>
    <definedName name="SCOD04_010_0070">#REF!</definedName>
    <definedName name="SCOD04_010_0070_1">#REF!</definedName>
    <definedName name="SCOD04_010_0150">#REF!</definedName>
    <definedName name="SCOD04_010_0150_1">#REF!</definedName>
    <definedName name="SCOD04_010_0190">#REF!</definedName>
    <definedName name="SCOD04_010_0190_1">#REF!</definedName>
    <definedName name="SCOD04_010_0200">#REF!</definedName>
    <definedName name="SCOD04_010_0200_1">#REF!</definedName>
    <definedName name="SCOD04_010_0320">#REF!</definedName>
    <definedName name="SCOD04_010_0320_1">#REF!</definedName>
    <definedName name="SCOD04_010_0330">#REF!</definedName>
    <definedName name="SCOD04_010_0330_1">#REF!</definedName>
    <definedName name="SCOD04_010_0371">#REF!</definedName>
    <definedName name="SCOD04_010_0371_1">#REF!</definedName>
    <definedName name="SCOD04_010_0375">#REF!</definedName>
    <definedName name="SCOD04_010_0375_1">#REF!</definedName>
    <definedName name="SCOD04_010_0395">#REF!</definedName>
    <definedName name="SCOD04_010_0395_1">#REF!</definedName>
    <definedName name="SCOD04_010_0420">#REF!</definedName>
    <definedName name="SCOD04_010_0420_1">#REF!</definedName>
    <definedName name="SCOD04_010_0430">#REF!</definedName>
    <definedName name="SCOD04_010_0430_1">#REF!</definedName>
    <definedName name="SCOD05.010.0020" localSheetId="6">[32]MEMORIAL!#REF!</definedName>
    <definedName name="SCOD05.010.0020">[32]MEMORIAL!#REF!</definedName>
    <definedName name="SCOD05.010.0020_1" localSheetId="6">[18]MEMORIAL!#REF!</definedName>
    <definedName name="SCOD05.010.0020_1">[18]MEMORIAL!#REF!</definedName>
    <definedName name="SCOD05_010_0020" localSheetId="7">#REF!</definedName>
    <definedName name="SCOD05_010_0020">#REF!</definedName>
    <definedName name="SCOD05_010_0020_1">#REF!</definedName>
    <definedName name="SCOD08.010.0010" localSheetId="7">[18]MEMORIAL!#REF!</definedName>
    <definedName name="SCOD08.010.0010" localSheetId="6">[18]MEMORIAL!#REF!</definedName>
    <definedName name="SCOD08.010.0010">[18]MEMORIAL!#REF!</definedName>
    <definedName name="SCOD08.010.0010_1" localSheetId="7">[18]MEMORIAL!#REF!</definedName>
    <definedName name="SCOD08.010.0010_1" localSheetId="6">[18]MEMORIAL!#REF!</definedName>
    <definedName name="SCOD08.010.0010_1">[18]MEMORIAL!#REF!</definedName>
    <definedName name="SCOD08.010.0040" localSheetId="6">[18]MEMORIAL!#REF!</definedName>
    <definedName name="SCOD08.010.0040">[18]MEMORIAL!#REF!</definedName>
    <definedName name="SCOD08.010.0040_1" localSheetId="6">[18]MEMORIAL!#REF!</definedName>
    <definedName name="SCOD08.010.0040_1">[18]MEMORIAL!#REF!</definedName>
    <definedName name="SCOD08.010.0060" localSheetId="6">[32]MEMORIAL!#REF!</definedName>
    <definedName name="SCOD08.010.0060">[32]MEMORIAL!#REF!</definedName>
    <definedName name="SCOD08.010.0060_1" localSheetId="6">[33]MEMORIAL!#REF!</definedName>
    <definedName name="SCOD08.010.0060_1">[33]MEMORIAL!#REF!</definedName>
    <definedName name="SCOD08.010.0130" localSheetId="6">[18]MEMORIAL!#REF!</definedName>
    <definedName name="SCOD08.010.0130">[18]MEMORIAL!#REF!</definedName>
    <definedName name="SCOD08.010.0130_1" localSheetId="6">[18]MEMORIAL!#REF!</definedName>
    <definedName name="SCOD08.010.0130_1">[18]MEMORIAL!#REF!</definedName>
    <definedName name="SCOD08.010.0135" localSheetId="6">[32]MEMORIAL!#REF!</definedName>
    <definedName name="SCOD08.010.0135">[32]MEMORIAL!#REF!</definedName>
    <definedName name="SCOD08.010.0135_1" localSheetId="6">[18]MEMORIAL!#REF!</definedName>
    <definedName name="SCOD08.010.0135_1">[18]MEMORIAL!#REF!</definedName>
    <definedName name="SCOD08.010.0270" localSheetId="6">[32]MEMORIAL!#REF!</definedName>
    <definedName name="SCOD08.010.0270">[32]MEMORIAL!#REF!</definedName>
    <definedName name="SCOD08.010.0270_1" localSheetId="6">[18]MEMORIAL!#REF!</definedName>
    <definedName name="SCOD08.010.0270_1">[18]MEMORIAL!#REF!</definedName>
    <definedName name="SCOD08_010_0010" localSheetId="7">#REF!</definedName>
    <definedName name="SCOD08_010_0010">#REF!</definedName>
    <definedName name="SCOD08_010_0010_1">#REF!</definedName>
    <definedName name="SCOD08_010_0040">#REF!</definedName>
    <definedName name="SCOD08_010_0040_1">#REF!</definedName>
    <definedName name="SCOD08_010_0060">#REF!</definedName>
    <definedName name="SCOD08_010_0060_1">#REF!</definedName>
    <definedName name="SCOD08_010_0130">#REF!</definedName>
    <definedName name="SCOD08_010_0130_1">#REF!</definedName>
    <definedName name="SCOD08_010_0135">#REF!</definedName>
    <definedName name="SCOD08_010_0135_1">#REF!</definedName>
    <definedName name="SCOD08_010_0270">#REF!</definedName>
    <definedName name="SCOD08_010_0270_1">#REF!</definedName>
    <definedName name="SCOD09.010.0060" localSheetId="6">[32]MEMORIAL!#REF!</definedName>
    <definedName name="SCOD09.010.0060">[32]MEMORIAL!#REF!</definedName>
    <definedName name="SCOD09.010.0060_1" localSheetId="6">[18]MEMORIAL!#REF!</definedName>
    <definedName name="SCOD09.010.0060_1">[18]MEMORIAL!#REF!</definedName>
    <definedName name="SCOD09.010.0240" localSheetId="6">[32]MEMORIAL!#REF!</definedName>
    <definedName name="SCOD09.010.0240">[32]MEMORIAL!#REF!</definedName>
    <definedName name="SCOD09.010.0240_1" localSheetId="6">[33]MEMORIAL!#REF!</definedName>
    <definedName name="SCOD09.010.0240_1">[33]MEMORIAL!#REF!</definedName>
    <definedName name="SCOD09.010.0430" localSheetId="6">[32]MEMORIAL!#REF!</definedName>
    <definedName name="SCOD09.010.0430">[32]MEMORIAL!#REF!</definedName>
    <definedName name="SCOD09.010.0430_1" localSheetId="6">[33]MEMORIAL!#REF!</definedName>
    <definedName name="SCOD09.010.0430_1">[33]MEMORIAL!#REF!</definedName>
    <definedName name="SCOD09.010.0470" localSheetId="6">[32]MEMORIAL!#REF!</definedName>
    <definedName name="SCOD09.010.0470">[32]MEMORIAL!#REF!</definedName>
    <definedName name="SCOD09.010.0470_1" localSheetId="6">[33]MEMORIAL!#REF!</definedName>
    <definedName name="SCOD09.010.0470_1">[33]MEMORIAL!#REF!</definedName>
    <definedName name="SCOD09.010.0700" localSheetId="6">[32]MEMORIAL!#REF!</definedName>
    <definedName name="SCOD09.010.0700">[32]MEMORIAL!#REF!</definedName>
    <definedName name="SCOD09.010.0700_1" localSheetId="6">[33]MEMORIAL!#REF!</definedName>
    <definedName name="SCOD09.010.0700_1">[33]MEMORIAL!#REF!</definedName>
    <definedName name="SCOD09_010_0060" localSheetId="7">#REF!</definedName>
    <definedName name="SCOD09_010_0060">#REF!</definedName>
    <definedName name="SCOD09_010_0060_1">#REF!</definedName>
    <definedName name="SCOD09_010_0240">#REF!</definedName>
    <definedName name="SCOD09_010_0240_1">#REF!</definedName>
    <definedName name="SCOD09_010_0430">#REF!</definedName>
    <definedName name="SCOD09_010_0430_1">#REF!</definedName>
    <definedName name="SCOD09_010_0470">#REF!</definedName>
    <definedName name="SCOD09_010_0470_1">#REF!</definedName>
    <definedName name="SCOD09_010_0700">#REF!</definedName>
    <definedName name="SCOD09_010_0700_1">#REF!</definedName>
    <definedName name="SCOD10.010.0140" localSheetId="6">[32]MEMORIAL!#REF!</definedName>
    <definedName name="SCOD10.010.0140">[32]MEMORIAL!#REF!</definedName>
    <definedName name="SCOD10.010.0140_1" localSheetId="6">[18]MEMORIAL!#REF!</definedName>
    <definedName name="SCOD10.010.0140_1">[18]MEMORIAL!#REF!</definedName>
    <definedName name="SCOD10.010.0180" localSheetId="6">[32]MEMORIAL!#REF!</definedName>
    <definedName name="SCOD10.010.0180">[32]MEMORIAL!#REF!</definedName>
    <definedName name="SCOD10.010.0180_1" localSheetId="6">[18]MEMORIAL!#REF!</definedName>
    <definedName name="SCOD10.010.0180_1">[18]MEMORIAL!#REF!</definedName>
    <definedName name="SCOD10.010.0270" localSheetId="6">[32]MEMORIAL!#REF!</definedName>
    <definedName name="SCOD10.010.0270">[32]MEMORIAL!#REF!</definedName>
    <definedName name="SCOD10.010.0270_1" localSheetId="6">[33]MEMORIAL!#REF!</definedName>
    <definedName name="SCOD10.010.0270_1">[33]MEMORIAL!#REF!</definedName>
    <definedName name="SCOD10.010.0280" localSheetId="6">[32]MEMORIAL!#REF!</definedName>
    <definedName name="SCOD10.010.0280">[32]MEMORIAL!#REF!</definedName>
    <definedName name="SCOD10.010.0280_1" localSheetId="6">[33]MEMORIAL!#REF!</definedName>
    <definedName name="SCOD10.010.0280_1">[33]MEMORIAL!#REF!</definedName>
    <definedName name="SCOD10.010.0298" localSheetId="6">[18]MEMORIAL!#REF!</definedName>
    <definedName name="SCOD10.010.0298">[18]MEMORIAL!#REF!</definedName>
    <definedName name="SCOD10.010.0298_1" localSheetId="6">[18]MEMORIAL!#REF!</definedName>
    <definedName name="SCOD10.010.0298_1">[18]MEMORIAL!#REF!</definedName>
    <definedName name="SCOD10.010.0307" localSheetId="6">[32]MEMORIAL!#REF!</definedName>
    <definedName name="SCOD10.010.0307">[32]MEMORIAL!#REF!</definedName>
    <definedName name="SCOD10.010.0307_1" localSheetId="6">[33]MEMORIAL!#REF!</definedName>
    <definedName name="SCOD10.010.0307_1">[33]MEMORIAL!#REF!</definedName>
    <definedName name="SCOD10.010.0308" localSheetId="6">[32]MEMORIAL!#REF!</definedName>
    <definedName name="SCOD10.010.0308">[32]MEMORIAL!#REF!</definedName>
    <definedName name="SCOD10.010.0308_1" localSheetId="6">[33]MEMORIAL!#REF!</definedName>
    <definedName name="SCOD10.010.0308_1">[33]MEMORIAL!#REF!</definedName>
    <definedName name="SCOD10.010.0310" localSheetId="6">[32]MEMORIAL!#REF!</definedName>
    <definedName name="SCOD10.010.0310">[32]MEMORIAL!#REF!</definedName>
    <definedName name="SCOD10.010.0310_1" localSheetId="6">[18]MEMORIAL!#REF!</definedName>
    <definedName name="SCOD10.010.0310_1">[18]MEMORIAL!#REF!</definedName>
    <definedName name="SCOD10.010.0330" localSheetId="6">[32]MEMORIAL!#REF!</definedName>
    <definedName name="SCOD10.010.0330">[32]MEMORIAL!#REF!</definedName>
    <definedName name="SCOD10.010.0330_1" localSheetId="6">[33]MEMORIAL!#REF!</definedName>
    <definedName name="SCOD10.010.0330_1">[33]MEMORIAL!#REF!</definedName>
    <definedName name="SCOD10.010.0333" localSheetId="6">[32]MEMORIAL!#REF!</definedName>
    <definedName name="SCOD10.010.0333">[32]MEMORIAL!#REF!</definedName>
    <definedName name="SCOD10.010.0333_1" localSheetId="6">[33]MEMORIAL!#REF!</definedName>
    <definedName name="SCOD10.010.0333_1">[33]MEMORIAL!#REF!</definedName>
    <definedName name="SCOD10.010.0380" localSheetId="6">[32]MEMORIAL!#REF!</definedName>
    <definedName name="SCOD10.010.0380">[32]MEMORIAL!#REF!</definedName>
    <definedName name="SCOD10.010.0380_1" localSheetId="6">[33]MEMORIAL!#REF!</definedName>
    <definedName name="SCOD10.010.0380_1">[33]MEMORIAL!#REF!</definedName>
    <definedName name="SCOD10.010.0400" localSheetId="6">[32]MEMORIAL!#REF!</definedName>
    <definedName name="SCOD10.010.0400">[32]MEMORIAL!#REF!</definedName>
    <definedName name="SCOD10.010.0400_1" localSheetId="6">[33]MEMORIAL!#REF!</definedName>
    <definedName name="SCOD10.010.0400_1">[33]MEMORIAL!#REF!</definedName>
    <definedName name="SCOD10.010.0431" localSheetId="6">[32]MEMORIAL!#REF!</definedName>
    <definedName name="SCOD10.010.0431">[32]MEMORIAL!#REF!</definedName>
    <definedName name="SCOD10.010.0431_1" localSheetId="6">[33]MEMORIAL!#REF!</definedName>
    <definedName name="SCOD10.010.0431_1">[33]MEMORIAL!#REF!</definedName>
    <definedName name="SCOD10.010.1110" localSheetId="6">[18]MEMORIAL!#REF!</definedName>
    <definedName name="SCOD10.010.1110">[18]MEMORIAL!#REF!</definedName>
    <definedName name="SCOD10.010.1110_1" localSheetId="6">[18]MEMORIAL!#REF!</definedName>
    <definedName name="SCOD10.010.1110_1">[18]MEMORIAL!#REF!</definedName>
    <definedName name="SCOD10_010_0140" localSheetId="7">#REF!</definedName>
    <definedName name="SCOD10_010_0140">#REF!</definedName>
    <definedName name="SCOD10_010_0140_1">#REF!</definedName>
    <definedName name="SCOD10_010_0180">#REF!</definedName>
    <definedName name="SCOD10_010_0180_1">#REF!</definedName>
    <definedName name="SCOD10_010_0270">#REF!</definedName>
    <definedName name="SCOD10_010_0270_1">#REF!</definedName>
    <definedName name="SCOD10_010_0280">#REF!</definedName>
    <definedName name="SCOD10_010_0280_1">#REF!</definedName>
    <definedName name="SCOD10_010_0298">#REF!</definedName>
    <definedName name="SCOD10_010_0298_1">#REF!</definedName>
    <definedName name="SCOD10_010_0307">#REF!</definedName>
    <definedName name="SCOD10_010_0307_1">#REF!</definedName>
    <definedName name="SCOD10_010_0308">#REF!</definedName>
    <definedName name="SCOD10_010_0308_1">#REF!</definedName>
    <definedName name="SCOD10_010_0310">#REF!</definedName>
    <definedName name="SCOD10_010_0310_1">#REF!</definedName>
    <definedName name="SCOD10_010_0330">#REF!</definedName>
    <definedName name="SCOD10_010_0330_1">#REF!</definedName>
    <definedName name="SCOD10_010_0333">#REF!</definedName>
    <definedName name="SCOD10_010_0333_1">#REF!</definedName>
    <definedName name="SCOD10_010_0380">#REF!</definedName>
    <definedName name="SCOD10_010_0380_1">#REF!</definedName>
    <definedName name="SCOD10_010_0400">#REF!</definedName>
    <definedName name="SCOD10_010_0400_1">#REF!</definedName>
    <definedName name="SCOD10_010_0431">#REF!</definedName>
    <definedName name="SCOD10_010_0431_1">#REF!</definedName>
    <definedName name="SCOD10_010_1110">#REF!</definedName>
    <definedName name="SCOD10_010_1110_1">#REF!</definedName>
    <definedName name="SCOD12.010.0010" localSheetId="6">[18]MEMORIAL!#REF!</definedName>
    <definedName name="SCOD12.010.0010">[18]MEMORIAL!#REF!</definedName>
    <definedName name="SCOD12.010.0010_1" localSheetId="6">[18]MEMORIAL!#REF!</definedName>
    <definedName name="SCOD12.010.0010_1">[18]MEMORIAL!#REF!</definedName>
    <definedName name="SCOD12.010.0060" localSheetId="6">[32]MEMORIAL!#REF!</definedName>
    <definedName name="SCOD12.010.0060">[32]MEMORIAL!#REF!</definedName>
    <definedName name="SCOD12.010.0060_1" localSheetId="6">[33]MEMORIAL!#REF!</definedName>
    <definedName name="SCOD12.010.0060_1">[33]MEMORIAL!#REF!</definedName>
    <definedName name="SCOD12.010.0210" localSheetId="6">[32]MEMORIAL!#REF!</definedName>
    <definedName name="SCOD12.010.0210">[32]MEMORIAL!#REF!</definedName>
    <definedName name="SCOD12.010.0210_1" localSheetId="6">[33]MEMORIAL!#REF!</definedName>
    <definedName name="SCOD12.010.0210_1">[33]MEMORIAL!#REF!</definedName>
    <definedName name="SCOD12.010.0360" localSheetId="6">[32]MEMORIAL!#REF!</definedName>
    <definedName name="SCOD12.010.0360">[32]MEMORIAL!#REF!</definedName>
    <definedName name="SCOD12.010.0360_1" localSheetId="6">[33]MEMORIAL!#REF!</definedName>
    <definedName name="SCOD12.010.0360_1">[33]MEMORIAL!#REF!</definedName>
    <definedName name="SCOD12.010.0550" localSheetId="6">[32]MEMORIAL!#REF!</definedName>
    <definedName name="SCOD12.010.0550">[32]MEMORIAL!#REF!</definedName>
    <definedName name="SCOD12.010.0550_1" localSheetId="6">[33]MEMORIAL!#REF!</definedName>
    <definedName name="SCOD12.010.0550_1">[33]MEMORIAL!#REF!</definedName>
    <definedName name="SCOD12_010_0010" localSheetId="7">#REF!</definedName>
    <definedName name="SCOD12_010_0010">#REF!</definedName>
    <definedName name="SCOD12_010_0010_1">#REF!</definedName>
    <definedName name="SCOD12_010_0060">#REF!</definedName>
    <definedName name="SCOD12_010_0060_1">#REF!</definedName>
    <definedName name="SCOD12_010_0210">#REF!</definedName>
    <definedName name="SCOD12_010_0210_1">#REF!</definedName>
    <definedName name="SCOD12_010_0360">#REF!</definedName>
    <definedName name="SCOD12_010_0360_1">#REF!</definedName>
    <definedName name="SCOD12_010_0550">#REF!</definedName>
    <definedName name="SCOD12_010_0550_1">#REF!</definedName>
    <definedName name="SCOD13.010.0030" localSheetId="6">[32]MEMORIAL!#REF!</definedName>
    <definedName name="SCOD13.010.0030">[32]MEMORIAL!#REF!</definedName>
    <definedName name="SCOD13.010.0030_1" localSheetId="6">[33]MEMORIAL!#REF!</definedName>
    <definedName name="SCOD13.010.0030_1">[33]MEMORIAL!#REF!</definedName>
    <definedName name="SCOD13.010.0090" localSheetId="6">[32]MEMORIAL!#REF!</definedName>
    <definedName name="SCOD13.010.0090">[32]MEMORIAL!#REF!</definedName>
    <definedName name="SCOD13.010.0090_1" localSheetId="6">[33]MEMORIAL!#REF!</definedName>
    <definedName name="SCOD13.010.0090_1">[33]MEMORIAL!#REF!</definedName>
    <definedName name="SCOD13.010.0100" localSheetId="6">[18]MEMORIAL!#REF!</definedName>
    <definedName name="SCOD13.010.0100">[18]MEMORIAL!#REF!</definedName>
    <definedName name="SCOD13.010.0100_1" localSheetId="6">[18]MEMORIAL!#REF!</definedName>
    <definedName name="SCOD13.010.0100_1">[18]MEMORIAL!#REF!</definedName>
    <definedName name="SCOD13.010.0110" localSheetId="6">[32]MEMORIAL!#REF!</definedName>
    <definedName name="SCOD13.010.0110">[32]MEMORIAL!#REF!</definedName>
    <definedName name="SCOD13.010.0110_1" localSheetId="6">[33]MEMORIAL!#REF!</definedName>
    <definedName name="SCOD13.010.0110_1">[33]MEMORIAL!#REF!</definedName>
    <definedName name="SCOD13.010.1200" localSheetId="6">[32]MEMORIAL!#REF!</definedName>
    <definedName name="SCOD13.010.1200">[32]MEMORIAL!#REF!</definedName>
    <definedName name="SCOD13.010.1200_1" localSheetId="6">[33]MEMORIAL!#REF!</definedName>
    <definedName name="SCOD13.010.1200_1">[33]MEMORIAL!#REF!</definedName>
    <definedName name="SCOD13_010_0030" localSheetId="7">#REF!</definedName>
    <definedName name="SCOD13_010_0030">#REF!</definedName>
    <definedName name="SCOD13_010_0030_1">#REF!</definedName>
    <definedName name="SCOD13_010_0090">#REF!</definedName>
    <definedName name="SCOD13_010_0090_1">#REF!</definedName>
    <definedName name="SCOD13_010_0100">#REF!</definedName>
    <definedName name="SCOD13_010_0100_1">#REF!</definedName>
    <definedName name="SCOD13_010_0110">#REF!</definedName>
    <definedName name="SCOD13_010_0110_1">#REF!</definedName>
    <definedName name="SCOD13_010_1200">#REF!</definedName>
    <definedName name="SCOD13_010_1200_1">#REF!</definedName>
    <definedName name="SCOD15.010.0010" localSheetId="6">[32]MEMORIAL!#REF!</definedName>
    <definedName name="SCOD15.010.0010">[32]MEMORIAL!#REF!</definedName>
    <definedName name="SCOD15.010.0010_1" localSheetId="6">[33]MEMORIAL!#REF!</definedName>
    <definedName name="SCOD15.010.0010_1">[33]MEMORIAL!#REF!</definedName>
    <definedName name="SCOD15.010.0055" localSheetId="6">[32]MEMORIAL!#REF!</definedName>
    <definedName name="SCOD15.010.0055">[32]MEMORIAL!#REF!</definedName>
    <definedName name="SCOD15.010.0055_1" localSheetId="6">[33]MEMORIAL!#REF!</definedName>
    <definedName name="SCOD15.010.0055_1">[33]MEMORIAL!#REF!</definedName>
    <definedName name="SCOD15.010.0140" localSheetId="6">[32]MEMORIAL!#REF!</definedName>
    <definedName name="SCOD15.010.0140">[32]MEMORIAL!#REF!</definedName>
    <definedName name="SCOD15.010.0140_1" localSheetId="6">[33]MEMORIAL!#REF!</definedName>
    <definedName name="SCOD15.010.0140_1">[33]MEMORIAL!#REF!</definedName>
    <definedName name="SCOD15.010.0181" localSheetId="6">[32]MEMORIAL!#REF!</definedName>
    <definedName name="SCOD15.010.0181">[32]MEMORIAL!#REF!</definedName>
    <definedName name="SCOD15.010.0181_1" localSheetId="6">[33]MEMORIAL!#REF!</definedName>
    <definedName name="SCOD15.010.0181_1">[33]MEMORIAL!#REF!</definedName>
    <definedName name="SCOD15.010.0270" localSheetId="6">[32]MEMORIAL!#REF!</definedName>
    <definedName name="SCOD15.010.0270">[32]MEMORIAL!#REF!</definedName>
    <definedName name="SCOD15.010.0270_1" localSheetId="6">[33]MEMORIAL!#REF!</definedName>
    <definedName name="SCOD15.010.0270_1">[33]MEMORIAL!#REF!</definedName>
    <definedName name="SCOD15.010.0280" localSheetId="6">[32]MEMORIAL!#REF!</definedName>
    <definedName name="SCOD15.010.0280">[32]MEMORIAL!#REF!</definedName>
    <definedName name="SCOD15.010.0280_1" localSheetId="6">[18]MEMORIAL!#REF!</definedName>
    <definedName name="SCOD15.010.0280_1">[18]MEMORIAL!#REF!</definedName>
    <definedName name="SCOD15.010.0290" localSheetId="6">[18]MEMORIAL!#REF!</definedName>
    <definedName name="SCOD15.010.0290">[18]MEMORIAL!#REF!</definedName>
    <definedName name="SCOD15.010.0290_1" localSheetId="6">[18]MEMORIAL!#REF!</definedName>
    <definedName name="SCOD15.010.0290_1">[18]MEMORIAL!#REF!</definedName>
    <definedName name="SCOD15_010_0010" localSheetId="7">#REF!</definedName>
    <definedName name="SCOD15_010_0010">#REF!</definedName>
    <definedName name="SCOD15_010_0010_1">#REF!</definedName>
    <definedName name="SCOD15_010_0055">#REF!</definedName>
    <definedName name="SCOD15_010_0055_1">#REF!</definedName>
    <definedName name="SCOD15_010_0140">#REF!</definedName>
    <definedName name="SCOD15_010_0140_1">#REF!</definedName>
    <definedName name="SCOD15_010_0181">#REF!</definedName>
    <definedName name="SCOD15_010_0181_1">#REF!</definedName>
    <definedName name="SCOD15_010_0270">#REF!</definedName>
    <definedName name="SCOD15_010_0270_1">#REF!</definedName>
    <definedName name="SCOD15_010_0280">#REF!</definedName>
    <definedName name="SCOD15_010_0280_1">#REF!</definedName>
    <definedName name="SCOD15_010_0290">#REF!</definedName>
    <definedName name="SCOD15_010_0290_1">#REF!</definedName>
    <definedName name="SCOD16.010.0010" localSheetId="6">[32]MEMORIAL!#REF!</definedName>
    <definedName name="SCOD16.010.0010">[32]MEMORIAL!#REF!</definedName>
    <definedName name="SCOD16.010.0010_1" localSheetId="6">[18]MEMORIAL!#REF!</definedName>
    <definedName name="SCOD16.010.0010_1">[18]MEMORIAL!#REF!</definedName>
    <definedName name="SCOD16.010.0060" localSheetId="6">[32]MEMORIAL!#REF!</definedName>
    <definedName name="SCOD16.010.0060">[32]MEMORIAL!#REF!</definedName>
    <definedName name="SCOD16.010.0060_1" localSheetId="6">[33]MEMORIAL!#REF!</definedName>
    <definedName name="SCOD16.010.0060_1">[33]MEMORIAL!#REF!</definedName>
    <definedName name="SCOD16.010.0110" localSheetId="6">[32]MEMORIAL!#REF!</definedName>
    <definedName name="SCOD16.010.0110">[32]MEMORIAL!#REF!</definedName>
    <definedName name="SCOD16.010.0110_1" localSheetId="6">[33]MEMORIAL!#REF!</definedName>
    <definedName name="SCOD16.010.0110_1">[33]MEMORIAL!#REF!</definedName>
    <definedName name="SCOD16.010.0120" localSheetId="6">[32]MEMORIAL!#REF!</definedName>
    <definedName name="SCOD16.010.0120">[32]MEMORIAL!#REF!</definedName>
    <definedName name="SCOD16.010.0120_1" localSheetId="6">[33]MEMORIAL!#REF!</definedName>
    <definedName name="SCOD16.010.0120_1">[33]MEMORIAL!#REF!</definedName>
    <definedName name="SCOD16.010.0170" localSheetId="6">[32]MEMORIAL!#REF!</definedName>
    <definedName name="SCOD16.010.0170">[32]MEMORIAL!#REF!</definedName>
    <definedName name="SCOD16.010.0170_1" localSheetId="6">[33]MEMORIAL!#REF!</definedName>
    <definedName name="SCOD16.010.0170_1">[33]MEMORIAL!#REF!</definedName>
    <definedName name="SCOD16_010_0010" localSheetId="7">#REF!</definedName>
    <definedName name="SCOD16_010_0010">#REF!</definedName>
    <definedName name="SCOD16_010_0010_1">#REF!</definedName>
    <definedName name="SCOD16_010_0060">#REF!</definedName>
    <definedName name="SCOD16_010_0060_1">#REF!</definedName>
    <definedName name="SCOD16_010_0110">#REF!</definedName>
    <definedName name="SCOD16_010_0110_1">#REF!</definedName>
    <definedName name="SCOD16_010_0120">#REF!</definedName>
    <definedName name="SCOD16_010_0120_1">#REF!</definedName>
    <definedName name="SCOD16_010_0170">#REF!</definedName>
    <definedName name="SCOD16_010_0170_1">#REF!</definedName>
    <definedName name="SCOD17.010.0080" localSheetId="6">[32]MEMORIAL!#REF!</definedName>
    <definedName name="SCOD17.010.0080">[32]MEMORIAL!#REF!</definedName>
    <definedName name="SCOD17.010.0080_1" localSheetId="6">[33]MEMORIAL!#REF!</definedName>
    <definedName name="SCOD17.010.0080_1">[33]MEMORIAL!#REF!</definedName>
    <definedName name="SCOD17.010.0100" localSheetId="6">[18]MEMORIAL!#REF!</definedName>
    <definedName name="SCOD17.010.0100">[18]MEMORIAL!#REF!</definedName>
    <definedName name="SCOD17.010.0100_1" localSheetId="6">[18]MEMORIAL!#REF!</definedName>
    <definedName name="SCOD17.010.0100_1">[18]MEMORIAL!#REF!</definedName>
    <definedName name="SCOD17.010.0150" localSheetId="6">[32]MEMORIAL!#REF!</definedName>
    <definedName name="SCOD17.010.0150">[32]MEMORIAL!#REF!</definedName>
    <definedName name="SCOD17.010.0150_1" localSheetId="6">[33]MEMORIAL!#REF!</definedName>
    <definedName name="SCOD17.010.0150_1">[33]MEMORIAL!#REF!</definedName>
    <definedName name="SCOD17.010.0290" localSheetId="6">[32]MEMORIAL!#REF!</definedName>
    <definedName name="SCOD17.010.0290">[32]MEMORIAL!#REF!</definedName>
    <definedName name="SCOD17.010.0290_1" localSheetId="6">[33]MEMORIAL!#REF!</definedName>
    <definedName name="SCOD17.010.0290_1">[33]MEMORIAL!#REF!</definedName>
    <definedName name="SCOD17.010.0390" localSheetId="6">[32]MEMORIAL!#REF!</definedName>
    <definedName name="SCOD17.010.0390">[32]MEMORIAL!#REF!</definedName>
    <definedName name="SCOD17.010.0390_1" localSheetId="6">[33]MEMORIAL!#REF!</definedName>
    <definedName name="SCOD17.010.0390_1">[33]MEMORIAL!#REF!</definedName>
    <definedName name="SCOD17.010.0436" localSheetId="6">[18]MEMORIAL!#REF!</definedName>
    <definedName name="SCOD17.010.0436">[18]MEMORIAL!#REF!</definedName>
    <definedName name="SCOD17.010.0436_1" localSheetId="6">[18]MEMORIAL!#REF!</definedName>
    <definedName name="SCOD17.010.0436_1">[18]MEMORIAL!#REF!</definedName>
    <definedName name="SCOD17.010.0437" localSheetId="6">[32]MEMORIAL!#REF!</definedName>
    <definedName name="SCOD17.010.0437">[32]MEMORIAL!#REF!</definedName>
    <definedName name="SCOD17.010.0437_1" localSheetId="6">[33]MEMORIAL!#REF!</definedName>
    <definedName name="SCOD17.010.0437_1">[33]MEMORIAL!#REF!</definedName>
    <definedName name="SCOD17.010.0602" localSheetId="6">[32]MEMORIAL!#REF!</definedName>
    <definedName name="SCOD17.010.0602">[32]MEMORIAL!#REF!</definedName>
    <definedName name="SCOD17.010.0602_1" localSheetId="6">[33]MEMORIAL!#REF!</definedName>
    <definedName name="SCOD17.010.0602_1">[33]MEMORIAL!#REF!</definedName>
    <definedName name="SCOD17_010_0080" localSheetId="7">#REF!</definedName>
    <definedName name="SCOD17_010_0080">#REF!</definedName>
    <definedName name="SCOD17_010_0080_1">#REF!</definedName>
    <definedName name="SCOD17_010_0100">#REF!</definedName>
    <definedName name="SCOD17_010_0100_1">#REF!</definedName>
    <definedName name="SCOD17_010_0150">#REF!</definedName>
    <definedName name="SCOD17_010_0150_1">#REF!</definedName>
    <definedName name="SCOD17_010_0290">#REF!</definedName>
    <definedName name="SCOD17_010_0290_1">#REF!</definedName>
    <definedName name="SCOD17_010_0390">#REF!</definedName>
    <definedName name="SCOD17_010_0390_1">#REF!</definedName>
    <definedName name="SCOD17_010_0436">#REF!</definedName>
    <definedName name="SCOD17_010_0436_1">#REF!</definedName>
    <definedName name="SCOD17_010_0437">#REF!</definedName>
    <definedName name="SCOD17_010_0437_1">#REF!</definedName>
    <definedName name="SCOD17_010_0602">#REF!</definedName>
    <definedName name="SCOD17_010_0602_1">#REF!</definedName>
    <definedName name="SCODCOMPOSIÇÃO01" localSheetId="7">#REF!</definedName>
    <definedName name="SCODCOMPOSIÇÃO01" localSheetId="6">[27]MEMORIAL!#REF!</definedName>
    <definedName name="SCODCOMPOSIÇÃO01">[27]MEMORIAL!#REF!</definedName>
    <definedName name="SCODCOMPOSIÇÃO01A" localSheetId="7">#REF!</definedName>
    <definedName name="SCODCOMPOSIÇÃO01A" localSheetId="6">[17]MEMORIAL!#REF!</definedName>
    <definedName name="SCODCOMPOSIÇÃO01A">[17]MEMORIAL!#REF!</definedName>
    <definedName name="SCODCOMPOSIÇÃO02" localSheetId="7">#REF!</definedName>
    <definedName name="SCODCOMPOSIÇÃO02" localSheetId="6">[17]MEMORIAL!#REF!</definedName>
    <definedName name="SCODCOMPOSIÇÃO02">[17]MEMORIAL!#REF!</definedName>
    <definedName name="SCODCOTADO01" localSheetId="7">#REF!</definedName>
    <definedName name="SCODCOTADO01" localSheetId="6">[18]MEMORIAL!#REF!</definedName>
    <definedName name="SCODCOTADO01">[18]MEMORIAL!#REF!</definedName>
    <definedName name="SCODCOTADO01_1" localSheetId="7">#REF!</definedName>
    <definedName name="SCODCOTADO01_1" localSheetId="6">[18]MEMORIAL!#REF!</definedName>
    <definedName name="SCODCOTADO01_1">[18]MEMORIAL!#REF!</definedName>
    <definedName name="SCODCOTADO02" localSheetId="7">#REF!</definedName>
    <definedName name="SCODCOTADO02" localSheetId="6">[18]MEMORIAL!#REF!</definedName>
    <definedName name="SCODCOTADO02">[18]MEMORIAL!#REF!</definedName>
    <definedName name="SCODCOTADO02_1" localSheetId="7">#REF!</definedName>
    <definedName name="SCODCOTADO02_1" localSheetId="6">[18]MEMORIAL!#REF!</definedName>
    <definedName name="SCODCOTADO02_1">[18]MEMORIAL!#REF!</definedName>
    <definedName name="SCODCOTADO03" localSheetId="7">#REF!</definedName>
    <definedName name="SCODCOTADO03" localSheetId="6">[18]MEMORIAL!#REF!</definedName>
    <definedName name="SCODCOTADO03">[18]MEMORIAL!#REF!</definedName>
    <definedName name="SCODCOTADO03_1" localSheetId="7">#REF!</definedName>
    <definedName name="SCODCOTADO03_1" localSheetId="6">[18]MEMORIAL!#REF!</definedName>
    <definedName name="SCODCOTADO03_1">[18]MEMORIAL!#REF!</definedName>
    <definedName name="SCODCOTADO04" localSheetId="7">#REF!</definedName>
    <definedName name="SCODCOTADO04" localSheetId="6">[18]MEMORIAL!#REF!</definedName>
    <definedName name="SCODCOTADO04">[18]MEMORIAL!#REF!</definedName>
    <definedName name="SCODCOTADO04_1" localSheetId="7">#REF!</definedName>
    <definedName name="SCODCOTADO04_1" localSheetId="6">[18]MEMORIAL!#REF!</definedName>
    <definedName name="SCODCOTADO04_1">[18]MEMORIAL!#REF!</definedName>
    <definedName name="SCODCOTADO05" localSheetId="7">#REF!</definedName>
    <definedName name="SCODCOTADO05" localSheetId="6">[18]MEMORIAL!#REF!</definedName>
    <definedName name="SCODCOTADO05">[18]MEMORIAL!#REF!</definedName>
    <definedName name="SCODCOTADO05_1" localSheetId="7">#REF!</definedName>
    <definedName name="SCODCOTADO05_1" localSheetId="6">[18]MEMORIAL!#REF!</definedName>
    <definedName name="SCODCOTADO05_1">[18]MEMORIAL!#REF!</definedName>
    <definedName name="SCODCOTADO06" localSheetId="7">#REF!</definedName>
    <definedName name="SCODCOTADO06" localSheetId="6">[18]MEMORIAL!#REF!</definedName>
    <definedName name="SCODCOTADO06">[18]MEMORIAL!#REF!</definedName>
    <definedName name="SCODCOTADO06_1" localSheetId="7">#REF!</definedName>
    <definedName name="SCODCOTADO06_1" localSheetId="6">[18]MEMORIAL!#REF!</definedName>
    <definedName name="SCODCOTADO06_1">[18]MEMORIAL!#REF!</definedName>
    <definedName name="SCODVERBA01" localSheetId="7">#REF!</definedName>
    <definedName name="SCODVERBA01" localSheetId="6">[17]MEMORIAL!#REF!</definedName>
    <definedName name="SCODVERBA01">[17]MEMORIAL!#REF!</definedName>
    <definedName name="SCODVERBA01_1" localSheetId="7">#REF!</definedName>
    <definedName name="SCODVERBA01_1" localSheetId="6">[18]MEMORIAL!#REF!</definedName>
    <definedName name="SCODVERBA01_1">[18]MEMORIAL!#REF!</definedName>
    <definedName name="SCOMPOS01" localSheetId="7">#REF!</definedName>
    <definedName name="SCOMPOS01" localSheetId="6">[17]MEMORIAL!#REF!</definedName>
    <definedName name="SCOMPOS01">[17]MEMORIAL!#REF!</definedName>
    <definedName name="SCOMPOS01_1" localSheetId="7">#REF!</definedName>
    <definedName name="SCOMPOS01_1" localSheetId="6">[18]MEMORIAL!#REF!</definedName>
    <definedName name="SCOMPOS01_1">[18]MEMORIAL!#REF!</definedName>
    <definedName name="sd" localSheetId="7">#REF!</definedName>
    <definedName name="sd">#REF!</definedName>
    <definedName name="SDF">#REF!</definedName>
    <definedName name="SDFDSF">#REF!</definedName>
    <definedName name="SDFG">#REF!</definedName>
    <definedName name="SDGSGSG">#REF!</definedName>
    <definedName name="SDS" localSheetId="6">#REF!</definedName>
    <definedName name="SDS">#REF!</definedName>
    <definedName name="Sede_Detran_Consulta" localSheetId="6">#REF!</definedName>
    <definedName name="Sede_Detran_Consulta">#REF!</definedName>
    <definedName name="segmentos">#REF!</definedName>
    <definedName name="SEMANAS" localSheetId="6">#REF!</definedName>
    <definedName name="SEMANAS">#REF!</definedName>
    <definedName name="Semnome" localSheetId="6">#REF!</definedName>
    <definedName name="Semnome">#REF!</definedName>
    <definedName name="Semnome___0">#REF!</definedName>
    <definedName name="Semnome___0___0">#REF!</definedName>
    <definedName name="Semnome___0___0___0">#REF!</definedName>
    <definedName name="Semnome___0___0___0___0">#REF!</definedName>
    <definedName name="Semnome___0___0___0___0___0">#REF!</definedName>
    <definedName name="Semnome___0___0___0___0___0___0">#REF!</definedName>
    <definedName name="Semnome___0___0___0___0___0___0___0">#REF!</definedName>
    <definedName name="Semnome_1">#REF!</definedName>
    <definedName name="Semnome_1_1">#REF!</definedName>
    <definedName name="SERRABETUME10">#REF!,#REF!</definedName>
    <definedName name="SERV1">[7]PLANILHA!$C$9</definedName>
    <definedName name="SERV10">[7]PLANILHA!$C$54</definedName>
    <definedName name="SERV11">[7]PLANILHA!$C$59</definedName>
    <definedName name="SERV12">[7]PLANILHA!$C$64</definedName>
    <definedName name="SERV13">[7]PLANILHA!$C$69</definedName>
    <definedName name="SERV14">[7]PLANILHA!$C$74</definedName>
    <definedName name="SERV15">[7]PLANILHA!$C$79</definedName>
    <definedName name="SERV16">[7]PLANILHA!$C$84</definedName>
    <definedName name="SERV17">[7]PLANILHA!$C$89</definedName>
    <definedName name="SERV18">[7]PLANILHA!$C$94</definedName>
    <definedName name="SERV19">[7]PLANILHA!$C$99</definedName>
    <definedName name="SERV2">[7]PLANILHA!$C$14</definedName>
    <definedName name="SERV20">[7]PLANILHA!$C$104</definedName>
    <definedName name="SERV21">[7]PLANILHA!$C$109</definedName>
    <definedName name="SERV22">[7]PLANILHA!$C$114</definedName>
    <definedName name="SERV23">[7]PLANILHA!$C$120</definedName>
    <definedName name="SERV3">[7]PLANILHA!$C$19</definedName>
    <definedName name="SERV4">[7]PLANILHA!$C$24</definedName>
    <definedName name="SERV5">[7]PLANILHA!$C$29</definedName>
    <definedName name="SERV6">[7]PLANILHA!$C$34</definedName>
    <definedName name="SERV7">[7]PLANILHA!$C$39</definedName>
    <definedName name="SERV8">[7]PLANILHA!$C$44</definedName>
    <definedName name="SERV9">[7]PLANILHA!$C$49</definedName>
    <definedName name="SERVI" localSheetId="6">[40]Serviços!$A$3:$F$1403</definedName>
    <definedName name="SERVI">[40]Serviços!$A$3:$F$1403</definedName>
    <definedName name="serviço" localSheetId="3">#REF!</definedName>
    <definedName name="serviço" localSheetId="4">#REF!</definedName>
    <definedName name="serviço" localSheetId="2">#REF!</definedName>
    <definedName name="serviço" localSheetId="7">#REF!</definedName>
    <definedName name="serviço" localSheetId="6">#REF!</definedName>
    <definedName name="serviço">#REF!</definedName>
    <definedName name="SERVIÇOS" localSheetId="7">#REF!</definedName>
    <definedName name="SERVIÇOS" localSheetId="6">#REF!</definedName>
    <definedName name="SERVIÇOS">#REF!</definedName>
    <definedName name="SERVIÇOS_COMPLEMENTARES" localSheetId="6">#REF!</definedName>
    <definedName name="SERVIÇOS_COMPLEMENTARES">#REF!</definedName>
    <definedName name="SERVIÇOS_PRELIMINARES" localSheetId="6">#REF!</definedName>
    <definedName name="SERVIÇOS_PRELIMINARES">#REF!</definedName>
    <definedName name="Servicos_Tecnicos" localSheetId="6">#REF!</definedName>
    <definedName name="Servicos_Tecnicos">#REF!</definedName>
    <definedName name="Servicos_Tecnicos_" localSheetId="6">#REF!</definedName>
    <definedName name="Servicos_Tecnicos_">#REF!</definedName>
    <definedName name="SERVIX" localSheetId="7">'[41]PLANILHA DE QUANT. E CUSTOS A'!#REF!</definedName>
    <definedName name="SERVIX">'[41]PLANILHA DE QUANT. E CUSTOS A'!#REF!</definedName>
    <definedName name="SETOP_SERVICO">[12]Banco_Servico!$B$7835:$G$16618</definedName>
    <definedName name="SGERTUYH" localSheetId="6">#REF!</definedName>
    <definedName name="SGERTUYH">#REF!</definedName>
    <definedName name="SHARED_FORMULA_0">#N/A</definedName>
    <definedName name="SHARED_FORMULA_1">#N/A</definedName>
    <definedName name="SHARED_FORMULA_1_98_1_98_1">NA()</definedName>
    <definedName name="SHARED_FORMULA_10">#N/A</definedName>
    <definedName name="SHARED_FORMULA_10_21_10_21_3" localSheetId="7">+#REF!</definedName>
    <definedName name="SHARED_FORMULA_10_21_10_21_3">+#REF!</definedName>
    <definedName name="SHARED_FORMULA_10_38_10_38_0">NA()</definedName>
    <definedName name="SHARED_FORMULA_10_40_10_40_3">+#REF!</definedName>
    <definedName name="SHARED_FORMULA_10_524_10_524_0">NA()</definedName>
    <definedName name="SHARED_FORMULA_10_58_10_58_3" localSheetId="7">+#REF!</definedName>
    <definedName name="SHARED_FORMULA_10_58_10_58_3">+#REF!</definedName>
    <definedName name="SHARED_FORMULA_10_594_10_594_0">NA()</definedName>
    <definedName name="SHARED_FORMULA_10_608_10_608_0">NA()</definedName>
    <definedName name="SHARED_FORMULA_10_633_10_633_0">NA()</definedName>
    <definedName name="SHARED_FORMULA_10_672_10_672_0">NA()</definedName>
    <definedName name="SHARED_FORMULA_10_714_10_714_0">NA()</definedName>
    <definedName name="SHARED_FORMULA_10_78_10_78_3" localSheetId="7">+#REF!</definedName>
    <definedName name="SHARED_FORMULA_10_78_10_78_3">+#REF!</definedName>
    <definedName name="SHARED_FORMULA_10_8_10_8_0">NA()</definedName>
    <definedName name="SHARED_FORMULA_100">#N/A</definedName>
    <definedName name="SHARED_FORMULA_101">#N/A</definedName>
    <definedName name="SHARED_FORMULA_102">#N/A</definedName>
    <definedName name="SHARED_FORMULA_103">#N/A</definedName>
    <definedName name="SHARED_FORMULA_104">#N/A</definedName>
    <definedName name="SHARED_FORMULA_105">#N/A</definedName>
    <definedName name="SHARED_FORMULA_106">#N/A</definedName>
    <definedName name="SHARED_FORMULA_107">#N/A</definedName>
    <definedName name="SHARED_FORMULA_108">#N/A</definedName>
    <definedName name="SHARED_FORMULA_109">#N/A</definedName>
    <definedName name="SHARED_FORMULA_11">#N/A</definedName>
    <definedName name="SHARED_FORMULA_11_38_11_38_0">NA()</definedName>
    <definedName name="SHARED_FORMULA_11_38_11_38_3">NA()</definedName>
    <definedName name="SHARED_FORMULA_11_46_11_46_0">NA()</definedName>
    <definedName name="SHARED_FORMULA_11_517_11_517_0">NA()</definedName>
    <definedName name="SHARED_FORMULA_11_532_11_532_0">NA()</definedName>
    <definedName name="SHARED_FORMULA_11_544_11_544_0">NA()</definedName>
    <definedName name="SHARED_FORMULA_11_553_11_553_0">NA()</definedName>
    <definedName name="SHARED_FORMULA_11_56_11_56_3">NA()</definedName>
    <definedName name="SHARED_FORMULA_11_561_11_561_0">NA()</definedName>
    <definedName name="SHARED_FORMULA_11_594_11_594_0">NA()</definedName>
    <definedName name="SHARED_FORMULA_11_608_11_608_0">NA()</definedName>
    <definedName name="SHARED_FORMULA_11_61_11_61_0">NA()</definedName>
    <definedName name="SHARED_FORMULA_11_633_11_633_0">NA()</definedName>
    <definedName name="SHARED_FORMULA_11_658_11_658_0">NA()</definedName>
    <definedName name="SHARED_FORMULA_11_672_11_672_0">NA()</definedName>
    <definedName name="SHARED_FORMULA_11_695_11_695_0">NA()</definedName>
    <definedName name="SHARED_FORMULA_11_76_11_76_3">NA()</definedName>
    <definedName name="SHARED_FORMULA_11_8_11_8_0">NA()</definedName>
    <definedName name="SHARED_FORMULA_11_8_11_8_4" localSheetId="7">#REF!*#REF!</definedName>
    <definedName name="SHARED_FORMULA_11_8_11_8_4">#REF!*#REF!</definedName>
    <definedName name="SHARED_FORMULA_11_89_11_89_0">NA()</definedName>
    <definedName name="SHARED_FORMULA_11_9_11_9_3">NA()</definedName>
    <definedName name="SHARED_FORMULA_11_9_11_9_4">NA()</definedName>
    <definedName name="SHARED_FORMULA_110">#N/A</definedName>
    <definedName name="SHARED_FORMULA_111">#N/A</definedName>
    <definedName name="SHARED_FORMULA_112">#N/A</definedName>
    <definedName name="SHARED_FORMULA_113">#N/A</definedName>
    <definedName name="SHARED_FORMULA_114">#N/A</definedName>
    <definedName name="SHARED_FORMULA_115">#N/A</definedName>
    <definedName name="SHARED_FORMULA_116">#N/A</definedName>
    <definedName name="SHARED_FORMULA_117">#N/A</definedName>
    <definedName name="SHARED_FORMULA_118">#N/A</definedName>
    <definedName name="SHARED_FORMULA_119">#N/A</definedName>
    <definedName name="SHARED_FORMULA_12">#N/A</definedName>
    <definedName name="SHARED_FORMULA_12_9_12_9_4">NA()</definedName>
    <definedName name="SHARED_FORMULA_120">#N/A</definedName>
    <definedName name="SHARED_FORMULA_121">#N/A</definedName>
    <definedName name="SHARED_FORMULA_122">#N/A</definedName>
    <definedName name="SHARED_FORMULA_123">#N/A</definedName>
    <definedName name="SHARED_FORMULA_124">#N/A</definedName>
    <definedName name="SHARED_FORMULA_125">#N/A</definedName>
    <definedName name="SHARED_FORMULA_126">#N/A</definedName>
    <definedName name="SHARED_FORMULA_127">#N/A</definedName>
    <definedName name="SHARED_FORMULA_128">#N/A</definedName>
    <definedName name="SHARED_FORMULA_129">#N/A</definedName>
    <definedName name="SHARED_FORMULA_13">#N/A</definedName>
    <definedName name="SHARED_FORMULA_13_11_13_11_160">NA()</definedName>
    <definedName name="SHARED_FORMULA_13_13_13_13_87" localSheetId="7">#REF!*#REF!</definedName>
    <definedName name="SHARED_FORMULA_13_13_13_13_87">#REF!*#REF!</definedName>
    <definedName name="SHARED_FORMULA_13_17_13_17_11" localSheetId="7">#REF!*#REF!</definedName>
    <definedName name="SHARED_FORMULA_13_17_13_17_11">#REF!*#REF!</definedName>
    <definedName name="SHARED_FORMULA_13_17_13_17_116">NA()</definedName>
    <definedName name="SHARED_FORMULA_13_17_13_17_121">NA()</definedName>
    <definedName name="SHARED_FORMULA_13_17_13_17_154" localSheetId="7">#REF!*#REF!</definedName>
    <definedName name="SHARED_FORMULA_13_17_13_17_154">#REF!*#REF!</definedName>
    <definedName name="SHARED_FORMULA_13_17_13_17_159">#REF!*#REF!</definedName>
    <definedName name="SHARED_FORMULA_13_18_13_18_16">#REF!*#REF!</definedName>
    <definedName name="SHARED_FORMULA_13_19_13_19_109">#REF!*#REF!</definedName>
    <definedName name="SHARED_FORMULA_13_19_13_19_122">NA()</definedName>
    <definedName name="SHARED_FORMULA_13_19_13_19_160">#REF!*#REF!</definedName>
    <definedName name="SHARED_FORMULA_13_19_13_19_46">NA()</definedName>
    <definedName name="SHARED_FORMULA_13_19_13_19_69">#REF!*#REF!</definedName>
    <definedName name="SHARED_FORMULA_13_19_13_19_79">NA()</definedName>
    <definedName name="SHARED_FORMULA_13_20_13_20_160">NA()</definedName>
    <definedName name="SHARED_FORMULA_130">#N/A</definedName>
    <definedName name="SHARED_FORMULA_131">#N/A</definedName>
    <definedName name="SHARED_FORMULA_132">#N/A</definedName>
    <definedName name="SHARED_FORMULA_133">#N/A</definedName>
    <definedName name="SHARED_FORMULA_134">#N/A</definedName>
    <definedName name="SHARED_FORMULA_135">#N/A</definedName>
    <definedName name="SHARED_FORMULA_136">#N/A</definedName>
    <definedName name="SHARED_FORMULA_137">#N/A</definedName>
    <definedName name="SHARED_FORMULA_138">#N/A</definedName>
    <definedName name="SHARED_FORMULA_139">#N/A</definedName>
    <definedName name="SHARED_FORMULA_14">#N/A</definedName>
    <definedName name="SHARED_FORMULA_140">#N/A</definedName>
    <definedName name="SHARED_FORMULA_141">#N/A</definedName>
    <definedName name="SHARED_FORMULA_142">#N/A</definedName>
    <definedName name="SHARED_FORMULA_143">#N/A</definedName>
    <definedName name="SHARED_FORMULA_144">#N/A</definedName>
    <definedName name="SHARED_FORMULA_145">#N/A</definedName>
    <definedName name="SHARED_FORMULA_146">#N/A</definedName>
    <definedName name="SHARED_FORMULA_147">#N/A</definedName>
    <definedName name="SHARED_FORMULA_148">#N/A</definedName>
    <definedName name="SHARED_FORMULA_149">#N/A</definedName>
    <definedName name="SHARED_FORMULA_15">#N/A</definedName>
    <definedName name="SHARED_FORMULA_150">#N/A</definedName>
    <definedName name="SHARED_FORMULA_151">#N/A</definedName>
    <definedName name="SHARED_FORMULA_152">#N/A</definedName>
    <definedName name="SHARED_FORMULA_153">#N/A</definedName>
    <definedName name="SHARED_FORMULA_154">#N/A</definedName>
    <definedName name="SHARED_FORMULA_155">#N/A</definedName>
    <definedName name="SHARED_FORMULA_156">#N/A</definedName>
    <definedName name="SHARED_FORMULA_157">#N/A</definedName>
    <definedName name="SHARED_FORMULA_158">#N/A</definedName>
    <definedName name="SHARED_FORMULA_159">#N/A</definedName>
    <definedName name="SHARED_FORMULA_16">#N/A</definedName>
    <definedName name="SHARED_FORMULA_16_10_16_10_3">NA()</definedName>
    <definedName name="SHARED_FORMULA_16_10_16_10_4">NA()</definedName>
    <definedName name="SHARED_FORMULA_16_39_16_39_3">NA()</definedName>
    <definedName name="SHARED_FORMULA_16_56_16_56_3">NA()</definedName>
    <definedName name="SHARED_FORMULA_16_65_16_65_3">NA()</definedName>
    <definedName name="SHARED_FORMULA_16_76_16_76_3">NA()</definedName>
    <definedName name="SHARED_FORMULA_16_8_16_8_4" localSheetId="7">#REF!-SUM(#REF!)</definedName>
    <definedName name="SHARED_FORMULA_16_8_16_8_4" localSheetId="6">#REF!-SUM(#REF!)</definedName>
    <definedName name="SHARED_FORMULA_16_8_16_8_4">#REF!-SUM(#REF!)</definedName>
    <definedName name="SHARED_FORMULA_160">#N/A</definedName>
    <definedName name="SHARED_FORMULA_161">#N/A</definedName>
    <definedName name="SHARED_FORMULA_162">#N/A</definedName>
    <definedName name="SHARED_FORMULA_163">#N/A</definedName>
    <definedName name="SHARED_FORMULA_164">#N/A</definedName>
    <definedName name="SHARED_FORMULA_165">#N/A</definedName>
    <definedName name="SHARED_FORMULA_166">#N/A</definedName>
    <definedName name="SHARED_FORMULA_167">#N/A</definedName>
    <definedName name="SHARED_FORMULA_168">#N/A</definedName>
    <definedName name="SHARED_FORMULA_169">#N/A</definedName>
    <definedName name="SHARED_FORMULA_17">#N/A</definedName>
    <definedName name="SHARED_FORMULA_17_10_17_10_4">NA()</definedName>
    <definedName name="SHARED_FORMULA_17_11_17_11_4">NA()</definedName>
    <definedName name="SHARED_FORMULA_17_39_17_39_3">NA()</definedName>
    <definedName name="SHARED_FORMULA_17_56_17_56_3">NA()</definedName>
    <definedName name="SHARED_FORMULA_17_65_17_65_3">NA()</definedName>
    <definedName name="SHARED_FORMULA_17_79_17_79_3">NA()</definedName>
    <definedName name="SHARED_FORMULA_17_9_17_9_3">NA()</definedName>
    <definedName name="SHARED_FORMULA_170">#N/A</definedName>
    <definedName name="SHARED_FORMULA_171">#N/A</definedName>
    <definedName name="SHARED_FORMULA_172">#N/A</definedName>
    <definedName name="SHARED_FORMULA_173">#N/A</definedName>
    <definedName name="SHARED_FORMULA_174">#N/A</definedName>
    <definedName name="SHARED_FORMULA_175">#N/A</definedName>
    <definedName name="SHARED_FORMULA_176">#N/A</definedName>
    <definedName name="SHARED_FORMULA_177">#N/A</definedName>
    <definedName name="SHARED_FORMULA_178">#N/A</definedName>
    <definedName name="SHARED_FORMULA_179">#N/A</definedName>
    <definedName name="SHARED_FORMULA_18">#N/A</definedName>
    <definedName name="SHARED_FORMULA_18_19_18_19_3">NA()</definedName>
    <definedName name="SHARED_FORMULA_18_27_18_27_6">ROUND(#REF!/#REF!,4)*100</definedName>
    <definedName name="SHARED_FORMULA_18_39_18_39_3">NA()</definedName>
    <definedName name="SHARED_FORMULA_18_40_18_40_2">NA()</definedName>
    <definedName name="SHARED_FORMULA_18_42_18_42_2">NA()</definedName>
    <definedName name="SHARED_FORMULA_18_56_18_56_3">NA()</definedName>
    <definedName name="SHARED_FORMULA_180">#N/A</definedName>
    <definedName name="SHARED_FORMULA_181">#N/A</definedName>
    <definedName name="SHARED_FORMULA_182">#N/A</definedName>
    <definedName name="SHARED_FORMULA_183">#N/A</definedName>
    <definedName name="SHARED_FORMULA_184">#N/A</definedName>
    <definedName name="SHARED_FORMULA_185">#N/A</definedName>
    <definedName name="SHARED_FORMULA_186">#N/A</definedName>
    <definedName name="SHARED_FORMULA_187">#N/A</definedName>
    <definedName name="SHARED_FORMULA_188">#N/A</definedName>
    <definedName name="SHARED_FORMULA_189">#N/A</definedName>
    <definedName name="SHARED_FORMULA_19">#N/A</definedName>
    <definedName name="SHARED_FORMULA_19_20_19_20_159">NA()</definedName>
    <definedName name="SHARED_FORMULA_19_39_19_39_3">NA()</definedName>
    <definedName name="SHARED_FORMULA_19_56_19_56_3">NA()</definedName>
    <definedName name="SHARED_FORMULA_190">#N/A</definedName>
    <definedName name="SHARED_FORMULA_191">#N/A</definedName>
    <definedName name="SHARED_FORMULA_192">#N/A</definedName>
    <definedName name="SHARED_FORMULA_193">#N/A</definedName>
    <definedName name="SHARED_FORMULA_194">#N/A</definedName>
    <definedName name="SHARED_FORMULA_195">#N/A</definedName>
    <definedName name="SHARED_FORMULA_196">#N/A</definedName>
    <definedName name="SHARED_FORMULA_197">#N/A</definedName>
    <definedName name="SHARED_FORMULA_198">#N/A</definedName>
    <definedName name="SHARED_FORMULA_199">#N/A</definedName>
    <definedName name="SHARED_FORMULA_2">#N/A</definedName>
    <definedName name="SHARED_FORMULA_2_1_2_1_0">NA()</definedName>
    <definedName name="SHARED_FORMULA_2_1_2_1_1">(#REF!/100)+1</definedName>
    <definedName name="SHARED_FORMULA_2_2_2_2_7">(#REF!/100)+1</definedName>
    <definedName name="SHARED_FORMULA_2_850_2_850_1">#REF!</definedName>
    <definedName name="SHARED_FORMULA_2_854_2_854_1">NA()</definedName>
    <definedName name="SHARED_FORMULA_2_858_2_858_1">NA()</definedName>
    <definedName name="SHARED_FORMULA_2_861_2_861_1">NA()</definedName>
    <definedName name="SHARED_FORMULA_20">#N/A</definedName>
    <definedName name="SHARED_FORMULA_200">#N/A</definedName>
    <definedName name="SHARED_FORMULA_201">#N/A</definedName>
    <definedName name="SHARED_FORMULA_202">#N/A</definedName>
    <definedName name="SHARED_FORMULA_203">#N/A</definedName>
    <definedName name="SHARED_FORMULA_204">#N/A</definedName>
    <definedName name="SHARED_FORMULA_205">#N/A</definedName>
    <definedName name="SHARED_FORMULA_206">#N/A</definedName>
    <definedName name="SHARED_FORMULA_207">#N/A</definedName>
    <definedName name="SHARED_FORMULA_208">#N/A</definedName>
    <definedName name="SHARED_FORMULA_209">#N/A</definedName>
    <definedName name="SHARED_FORMULA_21">#N/A</definedName>
    <definedName name="SHARED_FORMULA_21_11_21_11_160">NA()</definedName>
    <definedName name="SHARED_FORMULA_21_20_21_20_159">NA()</definedName>
    <definedName name="SHARED_FORMULA_21_20_21_20_160">NA()</definedName>
    <definedName name="SHARED_FORMULA_21_20_21_20_69">#REF!*#REF!</definedName>
    <definedName name="SHARED_FORMULA_21_9_21_9_3">NA()</definedName>
    <definedName name="SHARED_FORMULA_21_9_21_9_4">NA()</definedName>
    <definedName name="SHARED_FORMULA_210">#N/A</definedName>
    <definedName name="SHARED_FORMULA_211">#N/A</definedName>
    <definedName name="SHARED_FORMULA_212">#N/A</definedName>
    <definedName name="SHARED_FORMULA_213">#N/A</definedName>
    <definedName name="SHARED_FORMULA_214">#N/A</definedName>
    <definedName name="SHARED_FORMULA_215">#N/A</definedName>
    <definedName name="SHARED_FORMULA_216">#N/A</definedName>
    <definedName name="SHARED_FORMULA_217">#N/A</definedName>
    <definedName name="SHARED_FORMULA_218">#N/A</definedName>
    <definedName name="SHARED_FORMULA_219">#N/A</definedName>
    <definedName name="SHARED_FORMULA_22">#N/A</definedName>
    <definedName name="SHARED_FORMULA_22_10_22_10_3">NA()</definedName>
    <definedName name="SHARED_FORMULA_22_10_22_10_4">NA()</definedName>
    <definedName name="SHARED_FORMULA_22_39_22_39_3">NA()</definedName>
    <definedName name="SHARED_FORMULA_22_56_22_56_3">NA()</definedName>
    <definedName name="SHARED_FORMULA_22_76_22_76_3">NA()</definedName>
    <definedName name="SHARED_FORMULA_22_9_22_9_4">NA()</definedName>
    <definedName name="SHARED_FORMULA_220">#N/A</definedName>
    <definedName name="SHARED_FORMULA_221">#N/A</definedName>
    <definedName name="SHARED_FORMULA_222">#N/A</definedName>
    <definedName name="SHARED_FORMULA_223">#N/A</definedName>
    <definedName name="SHARED_FORMULA_224">#N/A</definedName>
    <definedName name="SHARED_FORMULA_225">#N/A</definedName>
    <definedName name="SHARED_FORMULA_226">#N/A</definedName>
    <definedName name="SHARED_FORMULA_227">#N/A</definedName>
    <definedName name="SHARED_FORMULA_228">#N/A</definedName>
    <definedName name="SHARED_FORMULA_229">#N/A</definedName>
    <definedName name="SHARED_FORMULA_23">#N/A</definedName>
    <definedName name="SHARED_FORMULA_23_10_23_10_3">NA()</definedName>
    <definedName name="SHARED_FORMULA_23_10_23_10_4">NA()</definedName>
    <definedName name="SHARED_FORMULA_23_39_23_39_3">NA()</definedName>
    <definedName name="SHARED_FORMULA_23_61_23_61_3">NA()</definedName>
    <definedName name="SHARED_FORMULA_23_76_23_76_3">NA()</definedName>
    <definedName name="SHARED_FORMULA_230">#N/A</definedName>
    <definedName name="SHARED_FORMULA_231">#N/A</definedName>
    <definedName name="SHARED_FORMULA_232">#N/A</definedName>
    <definedName name="SHARED_FORMULA_233">#N/A</definedName>
    <definedName name="SHARED_FORMULA_234">#N/A</definedName>
    <definedName name="SHARED_FORMULA_235">#N/A</definedName>
    <definedName name="SHARED_FORMULA_236">#N/A</definedName>
    <definedName name="SHARED_FORMULA_237">#N/A</definedName>
    <definedName name="SHARED_FORMULA_238">#N/A</definedName>
    <definedName name="SHARED_FORMULA_239">#N/A</definedName>
    <definedName name="SHARED_FORMULA_24">#N/A</definedName>
    <definedName name="SHARED_FORMULA_24_10_24_10_3">NA()</definedName>
    <definedName name="SHARED_FORMULA_24_10_24_10_4">NA()</definedName>
    <definedName name="SHARED_FORMULA_24_13_24_13_3">NA()</definedName>
    <definedName name="SHARED_FORMULA_24_31_24_31_3">NA()</definedName>
    <definedName name="SHARED_FORMULA_24_38_24_38_3">NA()</definedName>
    <definedName name="SHARED_FORMULA_24_56_24_56_3">NA()</definedName>
    <definedName name="SHARED_FORMULA_24_76_24_76_3">NA()</definedName>
    <definedName name="SHARED_FORMULA_240">#N/A</definedName>
    <definedName name="SHARED_FORMULA_241">#N/A</definedName>
    <definedName name="SHARED_FORMULA_242">#N/A</definedName>
    <definedName name="SHARED_FORMULA_243">#N/A</definedName>
    <definedName name="SHARED_FORMULA_244">#N/A</definedName>
    <definedName name="SHARED_FORMULA_245">#N/A</definedName>
    <definedName name="SHARED_FORMULA_246">#N/A</definedName>
    <definedName name="SHARED_FORMULA_247">#N/A</definedName>
    <definedName name="SHARED_FORMULA_248">#N/A</definedName>
    <definedName name="SHARED_FORMULA_249">#N/A</definedName>
    <definedName name="SHARED_FORMULA_25">#N/A</definedName>
    <definedName name="SHARED_FORMULA_25_10_25_10_3">NA()</definedName>
    <definedName name="SHARED_FORMULA_25_27_25_27_3">NA()</definedName>
    <definedName name="SHARED_FORMULA_25_31_25_31_3">NA()</definedName>
    <definedName name="SHARED_FORMULA_250">#N/A</definedName>
    <definedName name="SHARED_FORMULA_251">#N/A</definedName>
    <definedName name="SHARED_FORMULA_252">#N/A</definedName>
    <definedName name="SHARED_FORMULA_253">#N/A</definedName>
    <definedName name="SHARED_FORMULA_254">#N/A</definedName>
    <definedName name="SHARED_FORMULA_255">#N/A</definedName>
    <definedName name="SHARED_FORMULA_256">#N/A</definedName>
    <definedName name="SHARED_FORMULA_257">#N/A</definedName>
    <definedName name="SHARED_FORMULA_258">#N/A</definedName>
    <definedName name="SHARED_FORMULA_259">#N/A</definedName>
    <definedName name="SHARED_FORMULA_26">#N/A</definedName>
    <definedName name="SHARED_FORMULA_26_10_26_10_3">NA()</definedName>
    <definedName name="SHARED_FORMULA_26_10_26_10_4">NA()</definedName>
    <definedName name="SHARED_FORMULA_26_39_26_39_3">NA()</definedName>
    <definedName name="SHARED_FORMULA_26_56_26_56_3">NA()</definedName>
    <definedName name="SHARED_FORMULA_26_8_26_8_4">#REF!</definedName>
    <definedName name="SHARED_FORMULA_26_9_26_9_3">ROUND(#REF!-(#REF!*0.1),2)</definedName>
    <definedName name="SHARED_FORMULA_260">#N/A</definedName>
    <definedName name="SHARED_FORMULA_261">#N/A</definedName>
    <definedName name="SHARED_FORMULA_262">#N/A</definedName>
    <definedName name="SHARED_FORMULA_263">#N/A</definedName>
    <definedName name="SHARED_FORMULA_264">#N/A</definedName>
    <definedName name="SHARED_FORMULA_265">#N/A</definedName>
    <definedName name="SHARED_FORMULA_266">#N/A</definedName>
    <definedName name="SHARED_FORMULA_267">#N/A</definedName>
    <definedName name="SHARED_FORMULA_268">#N/A</definedName>
    <definedName name="SHARED_FORMULA_269">#N/A</definedName>
    <definedName name="SHARED_FORMULA_27">#N/A</definedName>
    <definedName name="SHARED_FORMULA_27_10_27_10_3">NA()</definedName>
    <definedName name="SHARED_FORMULA_27_10_27_10_4">NA()</definedName>
    <definedName name="SHARED_FORMULA_27_39_27_39_3">NA()</definedName>
    <definedName name="SHARED_FORMULA_27_56_27_56_3">NA()</definedName>
    <definedName name="SHARED_FORMULA_27_65_27_65_3">NA()</definedName>
    <definedName name="SHARED_FORMULA_27_79_27_79_3">NA()</definedName>
    <definedName name="SHARED_FORMULA_270">#N/A</definedName>
    <definedName name="SHARED_FORMULA_271">#N/A</definedName>
    <definedName name="SHARED_FORMULA_272">#N/A</definedName>
    <definedName name="SHARED_FORMULA_273">#N/A</definedName>
    <definedName name="SHARED_FORMULA_274">#N/A</definedName>
    <definedName name="SHARED_FORMULA_275">#N/A</definedName>
    <definedName name="SHARED_FORMULA_276">#N/A</definedName>
    <definedName name="SHARED_FORMULA_277">#N/A</definedName>
    <definedName name="SHARED_FORMULA_278">#N/A</definedName>
    <definedName name="SHARED_FORMULA_279">#N/A</definedName>
    <definedName name="SHARED_FORMULA_28">#N/A</definedName>
    <definedName name="SHARED_FORMULA_280">#N/A</definedName>
    <definedName name="SHARED_FORMULA_281">#N/A</definedName>
    <definedName name="SHARED_FORMULA_282">#N/A</definedName>
    <definedName name="SHARED_FORMULA_283">#N/A</definedName>
    <definedName name="SHARED_FORMULA_284">#N/A</definedName>
    <definedName name="SHARED_FORMULA_285">#N/A</definedName>
    <definedName name="SHARED_FORMULA_286">#N/A</definedName>
    <definedName name="SHARED_FORMULA_287">#N/A</definedName>
    <definedName name="SHARED_FORMULA_288">#N/A</definedName>
    <definedName name="SHARED_FORMULA_289">#N/A</definedName>
    <definedName name="SHARED_FORMULA_29">#N/A</definedName>
    <definedName name="SHARED_FORMULA_290">#N/A</definedName>
    <definedName name="SHARED_FORMULA_291">#N/A</definedName>
    <definedName name="SHARED_FORMULA_292">#N/A</definedName>
    <definedName name="SHARED_FORMULA_293">#N/A</definedName>
    <definedName name="SHARED_FORMULA_294">#N/A</definedName>
    <definedName name="SHARED_FORMULA_295">#N/A</definedName>
    <definedName name="SHARED_FORMULA_296">#N/A</definedName>
    <definedName name="SHARED_FORMULA_297">#N/A</definedName>
    <definedName name="SHARED_FORMULA_298">#N/A</definedName>
    <definedName name="SHARED_FORMULA_299">#N/A</definedName>
    <definedName name="SHARED_FORMULA_3">#N/A</definedName>
    <definedName name="SHARED_FORMULA_3_1_3_1_5">#REF!*#REF!</definedName>
    <definedName name="SHARED_FORMULA_3_16_3_16_6">#REF!*#REF!</definedName>
    <definedName name="SHARED_FORMULA_3_19_3_19_110">#REF!*#REF!</definedName>
    <definedName name="SHARED_FORMULA_3_2_3_2_5">NA()</definedName>
    <definedName name="SHARED_FORMULA_3_20_3_20_159">NA()</definedName>
    <definedName name="SHARED_FORMULA_3_20_3_20_5">#REF!*#REF!</definedName>
    <definedName name="SHARED_FORMULA_3_20_3_20_70">#REF!*#REF!</definedName>
    <definedName name="SHARED_FORMULA_3_20_3_20_80">NA()</definedName>
    <definedName name="SHARED_FORMULA_3_7_3_7_2">NA()</definedName>
    <definedName name="SHARED_FORMULA_3_7_3_7_6">#REF!/#REF!</definedName>
    <definedName name="SHARED_FORMULA_3_9_3_9_5">#REF!*#REF!</definedName>
    <definedName name="SHARED_FORMULA_30">#N/A</definedName>
    <definedName name="SHARED_FORMULA_300">#N/A</definedName>
    <definedName name="SHARED_FORMULA_301">#N/A</definedName>
    <definedName name="SHARED_FORMULA_302">#N/A</definedName>
    <definedName name="SHARED_FORMULA_303">#N/A</definedName>
    <definedName name="SHARED_FORMULA_304">#N/A</definedName>
    <definedName name="SHARED_FORMULA_305">#N/A</definedName>
    <definedName name="SHARED_FORMULA_306">#N/A</definedName>
    <definedName name="SHARED_FORMULA_307">#N/A</definedName>
    <definedName name="SHARED_FORMULA_308">#N/A</definedName>
    <definedName name="SHARED_FORMULA_309">#N/A</definedName>
    <definedName name="SHARED_FORMULA_31">#N/A</definedName>
    <definedName name="SHARED_FORMULA_31_39_31_39_3">NA()</definedName>
    <definedName name="SHARED_FORMULA_31_56_31_56_3">NA()</definedName>
    <definedName name="SHARED_FORMULA_31_76_31_76_3">NA()</definedName>
    <definedName name="SHARED_FORMULA_31_9_31_9_3">NA()</definedName>
    <definedName name="SHARED_FORMULA_31_9_31_9_4">NA()</definedName>
    <definedName name="SHARED_FORMULA_310">#N/A</definedName>
    <definedName name="SHARED_FORMULA_311">#N/A</definedName>
    <definedName name="SHARED_FORMULA_312">#N/A</definedName>
    <definedName name="SHARED_FORMULA_313">#N/A</definedName>
    <definedName name="SHARED_FORMULA_314">#N/A</definedName>
    <definedName name="SHARED_FORMULA_315">#N/A</definedName>
    <definedName name="SHARED_FORMULA_316">#N/A</definedName>
    <definedName name="SHARED_FORMULA_317">#N/A</definedName>
    <definedName name="SHARED_FORMULA_318">#N/A</definedName>
    <definedName name="SHARED_FORMULA_319">#N/A</definedName>
    <definedName name="SHARED_FORMULA_32">#N/A</definedName>
    <definedName name="SHARED_FORMULA_32_10_32_10_3">NA()</definedName>
    <definedName name="SHARED_FORMULA_32_10_32_10_4">NA()</definedName>
    <definedName name="SHARED_FORMULA_32_39_32_39_3">NA()</definedName>
    <definedName name="SHARED_FORMULA_32_56_32_56_3">NA()</definedName>
    <definedName name="SHARED_FORMULA_32_70_32_70_3">NA()</definedName>
    <definedName name="SHARED_FORMULA_32_79_32_79_3">NA()</definedName>
    <definedName name="SHARED_FORMULA_32_9_32_9_4">NA()</definedName>
    <definedName name="SHARED_FORMULA_320">#N/A</definedName>
    <definedName name="SHARED_FORMULA_321">#N/A</definedName>
    <definedName name="SHARED_FORMULA_322">#N/A</definedName>
    <definedName name="SHARED_FORMULA_323">#N/A</definedName>
    <definedName name="SHARED_FORMULA_324">#N/A</definedName>
    <definedName name="SHARED_FORMULA_325">#N/A</definedName>
    <definedName name="SHARED_FORMULA_326">#N/A</definedName>
    <definedName name="SHARED_FORMULA_327">#N/A</definedName>
    <definedName name="SHARED_FORMULA_328">#N/A</definedName>
    <definedName name="SHARED_FORMULA_329">#N/A</definedName>
    <definedName name="SHARED_FORMULA_33">#N/A</definedName>
    <definedName name="SHARED_FORMULA_33_10_33_10_4">NA()</definedName>
    <definedName name="SHARED_FORMULA_33_39_33_39_3">NA()</definedName>
    <definedName name="SHARED_FORMULA_33_56_33_56_3">NA()</definedName>
    <definedName name="SHARED_FORMULA_33_8_33_8_4">#REF!</definedName>
    <definedName name="SHARED_FORMULA_33_9_33_9_3">NA()</definedName>
    <definedName name="SHARED_FORMULA_33_9_33_9_4">NA()</definedName>
    <definedName name="SHARED_FORMULA_330">#N/A</definedName>
    <definedName name="SHARED_FORMULA_331">#N/A</definedName>
    <definedName name="SHARED_FORMULA_332">#N/A</definedName>
    <definedName name="SHARED_FORMULA_333">#N/A</definedName>
    <definedName name="SHARED_FORMULA_334">#N/A</definedName>
    <definedName name="SHARED_FORMULA_335">#N/A</definedName>
    <definedName name="SHARED_FORMULA_336">#N/A</definedName>
    <definedName name="SHARED_FORMULA_337">#N/A</definedName>
    <definedName name="SHARED_FORMULA_338">#N/A</definedName>
    <definedName name="SHARED_FORMULA_339">#N/A</definedName>
    <definedName name="SHARED_FORMULA_34">#N/A</definedName>
    <definedName name="SHARED_FORMULA_34_9_34_9_3">NA()</definedName>
    <definedName name="SHARED_FORMULA_34_9_34_9_4">NA()</definedName>
    <definedName name="SHARED_FORMULA_340">#N/A</definedName>
    <definedName name="SHARED_FORMULA_341">#N/A</definedName>
    <definedName name="SHARED_FORMULA_342">#N/A</definedName>
    <definedName name="SHARED_FORMULA_343">#N/A</definedName>
    <definedName name="SHARED_FORMULA_344">#N/A</definedName>
    <definedName name="SHARED_FORMULA_345">#N/A</definedName>
    <definedName name="SHARED_FORMULA_346">#N/A</definedName>
    <definedName name="SHARED_FORMULA_347">#N/A</definedName>
    <definedName name="SHARED_FORMULA_348">#N/A</definedName>
    <definedName name="SHARED_FORMULA_349">#N/A</definedName>
    <definedName name="SHARED_FORMULA_35">#N/A</definedName>
    <definedName name="SHARED_FORMULA_35_10_35_10_3">NA()</definedName>
    <definedName name="SHARED_FORMULA_35_10_35_10_4">NA()</definedName>
    <definedName name="SHARED_FORMULA_35_39_35_39_3">NA()</definedName>
    <definedName name="SHARED_FORMULA_35_56_35_56_3">NA()</definedName>
    <definedName name="SHARED_FORMULA_35_70_35_70_3">NA()</definedName>
    <definedName name="SHARED_FORMULA_35_79_35_79_3">NA()</definedName>
    <definedName name="SHARED_FORMULA_35_9_35_9_3">#REF!-SUM(#REF!)</definedName>
    <definedName name="SHARED_FORMULA_350">#N/A</definedName>
    <definedName name="SHARED_FORMULA_351">#N/A</definedName>
    <definedName name="SHARED_FORMULA_352">#N/A</definedName>
    <definedName name="SHARED_FORMULA_353">#N/A</definedName>
    <definedName name="SHARED_FORMULA_354">#N/A</definedName>
    <definedName name="SHARED_FORMULA_355">#N/A</definedName>
    <definedName name="SHARED_FORMULA_356">#N/A</definedName>
    <definedName name="SHARED_FORMULA_357">#N/A</definedName>
    <definedName name="SHARED_FORMULA_358">#N/A</definedName>
    <definedName name="SHARED_FORMULA_359">#N/A</definedName>
    <definedName name="SHARED_FORMULA_36">#N/A</definedName>
    <definedName name="SHARED_FORMULA_36_10_36_10_4">NA()</definedName>
    <definedName name="SHARED_FORMULA_360">#N/A</definedName>
    <definedName name="SHARED_FORMULA_361">#N/A</definedName>
    <definedName name="SHARED_FORMULA_362">#N/A</definedName>
    <definedName name="SHARED_FORMULA_363">#N/A</definedName>
    <definedName name="SHARED_FORMULA_364">#N/A</definedName>
    <definedName name="SHARED_FORMULA_365">#N/A</definedName>
    <definedName name="SHARED_FORMULA_366">#N/A</definedName>
    <definedName name="SHARED_FORMULA_367">#N/A</definedName>
    <definedName name="SHARED_FORMULA_368">#N/A</definedName>
    <definedName name="SHARED_FORMULA_369">#N/A</definedName>
    <definedName name="SHARED_FORMULA_37">#N/A</definedName>
    <definedName name="SHARED_FORMULA_370">#N/A</definedName>
    <definedName name="SHARED_FORMULA_371">#N/A</definedName>
    <definedName name="SHARED_FORMULA_372">#N/A</definedName>
    <definedName name="SHARED_FORMULA_373">#N/A</definedName>
    <definedName name="SHARED_FORMULA_374">#N/A</definedName>
    <definedName name="SHARED_FORMULA_375">#N/A</definedName>
    <definedName name="SHARED_FORMULA_376">#N/A</definedName>
    <definedName name="SHARED_FORMULA_377">#N/A</definedName>
    <definedName name="SHARED_FORMULA_378">#N/A</definedName>
    <definedName name="SHARED_FORMULA_379">#N/A</definedName>
    <definedName name="SHARED_FORMULA_38">#N/A</definedName>
    <definedName name="SHARED_FORMULA_380">#N/A</definedName>
    <definedName name="SHARED_FORMULA_381">#N/A</definedName>
    <definedName name="SHARED_FORMULA_382">#N/A</definedName>
    <definedName name="SHARED_FORMULA_383">#N/A</definedName>
    <definedName name="SHARED_FORMULA_384">#N/A</definedName>
    <definedName name="SHARED_FORMULA_385">#N/A</definedName>
    <definedName name="SHARED_FORMULA_386">#N/A</definedName>
    <definedName name="SHARED_FORMULA_387">#N/A</definedName>
    <definedName name="SHARED_FORMULA_388">#N/A</definedName>
    <definedName name="SHARED_FORMULA_389">#N/A</definedName>
    <definedName name="SHARED_FORMULA_39">#N/A</definedName>
    <definedName name="SHARED_FORMULA_390">#N/A</definedName>
    <definedName name="SHARED_FORMULA_391">#N/A</definedName>
    <definedName name="SHARED_FORMULA_392">#N/A</definedName>
    <definedName name="SHARED_FORMULA_393">#N/A</definedName>
    <definedName name="SHARED_FORMULA_394">#N/A</definedName>
    <definedName name="SHARED_FORMULA_395">#N/A</definedName>
    <definedName name="SHARED_FORMULA_396">#N/A</definedName>
    <definedName name="SHARED_FORMULA_397">#N/A</definedName>
    <definedName name="SHARED_FORMULA_398">#N/A</definedName>
    <definedName name="SHARED_FORMULA_399">#N/A</definedName>
    <definedName name="SHARED_FORMULA_4">#N/A</definedName>
    <definedName name="SHARED_FORMULA_40">#N/A</definedName>
    <definedName name="SHARED_FORMULA_400">#N/A</definedName>
    <definedName name="SHARED_FORMULA_401">#N/A</definedName>
    <definedName name="SHARED_FORMULA_402">#N/A</definedName>
    <definedName name="SHARED_FORMULA_403">#N/A</definedName>
    <definedName name="SHARED_FORMULA_404">#N/A</definedName>
    <definedName name="SHARED_FORMULA_405">#N/A</definedName>
    <definedName name="SHARED_FORMULA_406">#N/A</definedName>
    <definedName name="SHARED_FORMULA_407">#N/A</definedName>
    <definedName name="SHARED_FORMULA_408">#N/A</definedName>
    <definedName name="SHARED_FORMULA_409">#N/A</definedName>
    <definedName name="SHARED_FORMULA_41">#N/A</definedName>
    <definedName name="SHARED_FORMULA_410">#N/A</definedName>
    <definedName name="SHARED_FORMULA_411">#N/A</definedName>
    <definedName name="SHARED_FORMULA_412">#N/A</definedName>
    <definedName name="SHARED_FORMULA_413">#N/A</definedName>
    <definedName name="SHARED_FORMULA_414">#N/A</definedName>
    <definedName name="SHARED_FORMULA_415">#N/A</definedName>
    <definedName name="SHARED_FORMULA_416">#N/A</definedName>
    <definedName name="SHARED_FORMULA_417">#N/A</definedName>
    <definedName name="SHARED_FORMULA_418">#N/A</definedName>
    <definedName name="SHARED_FORMULA_419">#N/A</definedName>
    <definedName name="SHARED_FORMULA_42">#N/A</definedName>
    <definedName name="SHARED_FORMULA_420">#N/A</definedName>
    <definedName name="SHARED_FORMULA_421">#N/A</definedName>
    <definedName name="SHARED_FORMULA_422">#N/A</definedName>
    <definedName name="SHARED_FORMULA_423">#N/A</definedName>
    <definedName name="SHARED_FORMULA_424">#N/A</definedName>
    <definedName name="SHARED_FORMULA_425">#N/A</definedName>
    <definedName name="SHARED_FORMULA_426">#N/A</definedName>
    <definedName name="SHARED_FORMULA_427">#N/A</definedName>
    <definedName name="SHARED_FORMULA_428">#N/A</definedName>
    <definedName name="SHARED_FORMULA_429">#N/A</definedName>
    <definedName name="SHARED_FORMULA_43">#N/A</definedName>
    <definedName name="SHARED_FORMULA_430">#N/A</definedName>
    <definedName name="SHARED_FORMULA_431">#N/A</definedName>
    <definedName name="SHARED_FORMULA_432">#N/A</definedName>
    <definedName name="SHARED_FORMULA_433">#N/A</definedName>
    <definedName name="SHARED_FORMULA_434">#N/A</definedName>
    <definedName name="SHARED_FORMULA_435">#N/A</definedName>
    <definedName name="SHARED_FORMULA_436">#N/A</definedName>
    <definedName name="SHARED_FORMULA_437">#N/A</definedName>
    <definedName name="SHARED_FORMULA_438">#N/A</definedName>
    <definedName name="SHARED_FORMULA_439">#N/A</definedName>
    <definedName name="SHARED_FORMULA_44">#N/A</definedName>
    <definedName name="SHARED_FORMULA_440">#N/A</definedName>
    <definedName name="SHARED_FORMULA_441">#N/A</definedName>
    <definedName name="SHARED_FORMULA_442">#N/A</definedName>
    <definedName name="SHARED_FORMULA_443">#N/A</definedName>
    <definedName name="SHARED_FORMULA_444">#N/A</definedName>
    <definedName name="SHARED_FORMULA_445">#N/A</definedName>
    <definedName name="SHARED_FORMULA_446">#N/A</definedName>
    <definedName name="SHARED_FORMULA_447">#N/A</definedName>
    <definedName name="SHARED_FORMULA_448">#N/A</definedName>
    <definedName name="SHARED_FORMULA_449">#N/A</definedName>
    <definedName name="SHARED_FORMULA_45">#N/A</definedName>
    <definedName name="SHARED_FORMULA_450">#N/A</definedName>
    <definedName name="SHARED_FORMULA_451">#N/A</definedName>
    <definedName name="SHARED_FORMULA_452">#N/A</definedName>
    <definedName name="SHARED_FORMULA_453">#N/A</definedName>
    <definedName name="SHARED_FORMULA_454">#N/A</definedName>
    <definedName name="SHARED_FORMULA_455">#N/A</definedName>
    <definedName name="SHARED_FORMULA_456">#N/A</definedName>
    <definedName name="SHARED_FORMULA_457">#N/A</definedName>
    <definedName name="SHARED_FORMULA_458">#N/A</definedName>
    <definedName name="SHARED_FORMULA_459">#N/A</definedName>
    <definedName name="SHARED_FORMULA_46">#N/A</definedName>
    <definedName name="SHARED_FORMULA_460">#N/A</definedName>
    <definedName name="SHARED_FORMULA_461">#N/A</definedName>
    <definedName name="SHARED_FORMULA_462">#N/A</definedName>
    <definedName name="SHARED_FORMULA_463">#N/A</definedName>
    <definedName name="SHARED_FORMULA_464">#N/A</definedName>
    <definedName name="SHARED_FORMULA_465">#N/A</definedName>
    <definedName name="SHARED_FORMULA_466">#N/A</definedName>
    <definedName name="SHARED_FORMULA_467">#N/A</definedName>
    <definedName name="SHARED_FORMULA_468">#N/A</definedName>
    <definedName name="SHARED_FORMULA_469">#N/A</definedName>
    <definedName name="SHARED_FORMULA_47">#N/A</definedName>
    <definedName name="SHARED_FORMULA_470">#N/A</definedName>
    <definedName name="SHARED_FORMULA_471">#N/A</definedName>
    <definedName name="SHARED_FORMULA_472">#N/A</definedName>
    <definedName name="SHARED_FORMULA_473">#N/A</definedName>
    <definedName name="SHARED_FORMULA_474">#N/A</definedName>
    <definedName name="SHARED_FORMULA_475">#N/A</definedName>
    <definedName name="SHARED_FORMULA_476">#N/A</definedName>
    <definedName name="SHARED_FORMULA_477">#N/A</definedName>
    <definedName name="SHARED_FORMULA_478">#N/A</definedName>
    <definedName name="SHARED_FORMULA_479">#N/A</definedName>
    <definedName name="SHARED_FORMULA_48">#N/A</definedName>
    <definedName name="SHARED_FORMULA_480">#N/A</definedName>
    <definedName name="SHARED_FORMULA_481">#N/A</definedName>
    <definedName name="SHARED_FORMULA_482">#N/A</definedName>
    <definedName name="SHARED_FORMULA_483">#N/A</definedName>
    <definedName name="SHARED_FORMULA_484">#N/A</definedName>
    <definedName name="SHARED_FORMULA_485">#N/A</definedName>
    <definedName name="SHARED_FORMULA_486">#N/A</definedName>
    <definedName name="SHARED_FORMULA_487">#N/A</definedName>
    <definedName name="SHARED_FORMULA_488">#N/A</definedName>
    <definedName name="SHARED_FORMULA_489">#N/A</definedName>
    <definedName name="SHARED_FORMULA_49">#N/A</definedName>
    <definedName name="SHARED_FORMULA_490">#N/A</definedName>
    <definedName name="SHARED_FORMULA_491">#N/A</definedName>
    <definedName name="SHARED_FORMULA_492">#N/A</definedName>
    <definedName name="SHARED_FORMULA_493">#N/A</definedName>
    <definedName name="SHARED_FORMULA_494">#N/A</definedName>
    <definedName name="SHARED_FORMULA_495">#N/A</definedName>
    <definedName name="SHARED_FORMULA_496">#N/A</definedName>
    <definedName name="SHARED_FORMULA_497">#N/A</definedName>
    <definedName name="SHARED_FORMULA_498">#N/A</definedName>
    <definedName name="SHARED_FORMULA_499">#N/A</definedName>
    <definedName name="SHARED_FORMULA_5">#N/A</definedName>
    <definedName name="SHARED_FORMULA_5_11_5_11_160">NA()</definedName>
    <definedName name="SHARED_FORMULA_5_123_5_123_1">+#REF!</definedName>
    <definedName name="SHARED_FORMULA_5_13_5_13_85">#REF!*#REF!</definedName>
    <definedName name="SHARED_FORMULA_5_13_5_13_86">#REF!*#REF!</definedName>
    <definedName name="SHARED_FORMULA_5_13_5_13_87">#REF!*#REF!</definedName>
    <definedName name="SHARED_FORMULA_5_13_5_13_88">#REF!*#REF!</definedName>
    <definedName name="SHARED_FORMULA_5_14_5_14_192">NA()</definedName>
    <definedName name="SHARED_FORMULA_5_16_5_16_187">NA()</definedName>
    <definedName name="SHARED_FORMULA_5_16_5_16_6">#REF!*#REF!</definedName>
    <definedName name="SHARED_FORMULA_5_16_5_16_89">#REF!*#REF!</definedName>
    <definedName name="SHARED_FORMULA_5_16_5_16_90">#REF!*#REF!</definedName>
    <definedName name="SHARED_FORMULA_5_17_5_17_11">#REF!*#REF!</definedName>
    <definedName name="SHARED_FORMULA_5_17_5_17_116">NA()</definedName>
    <definedName name="SHARED_FORMULA_5_17_5_17_121">NA()</definedName>
    <definedName name="SHARED_FORMULA_5_17_5_17_154">#REF!*#REF!</definedName>
    <definedName name="SHARED_FORMULA_5_17_5_17_159">#REF!*#REF!</definedName>
    <definedName name="SHARED_FORMULA_5_17_5_17_183">NA()</definedName>
    <definedName name="SHARED_FORMULA_5_17_5_17_22">#REF!*#REF!</definedName>
    <definedName name="SHARED_FORMULA_5_17_5_17_231">NA()</definedName>
    <definedName name="SHARED_FORMULA_5_17_5_17_45">#REF!*#REF!</definedName>
    <definedName name="SHARED_FORMULA_5_17_5_17_61">NA()</definedName>
    <definedName name="SHARED_FORMULA_5_18_5_18_120">NA()</definedName>
    <definedName name="SHARED_FORMULA_5_18_5_18_154">NA()</definedName>
    <definedName name="SHARED_FORMULA_5_18_5_18_158">#REF!*#REF!</definedName>
    <definedName name="SHARED_FORMULA_5_18_5_18_16">#REF!*#REF!</definedName>
    <definedName name="SHARED_FORMULA_5_18_5_18_85">#REF!*#REF!</definedName>
    <definedName name="SHARED_FORMULA_5_18_5_18_97">NA()</definedName>
    <definedName name="SHARED_FORMULA_5_19_5_19_109">#REF!*#REF!</definedName>
    <definedName name="SHARED_FORMULA_5_19_5_19_122">NA()</definedName>
    <definedName name="SHARED_FORMULA_5_19_5_19_160">#REF!*#REF!</definedName>
    <definedName name="SHARED_FORMULA_5_19_5_19_162">#REF!*#REF!</definedName>
    <definedName name="SHARED_FORMULA_5_19_5_19_46">NA()</definedName>
    <definedName name="SHARED_FORMULA_5_19_5_19_79">NA()</definedName>
    <definedName name="SHARED_FORMULA_5_19_5_19_80">NA()</definedName>
    <definedName name="SHARED_FORMULA_5_20_5_20_159">NA()</definedName>
    <definedName name="SHARED_FORMULA_5_20_5_20_160">NA()</definedName>
    <definedName name="SHARED_FORMULA_5_20_5_20_25">NA()</definedName>
    <definedName name="SHARED_FORMULA_5_20_5_20_26">NA()</definedName>
    <definedName name="SHARED_FORMULA_5_20_5_20_37">NA()</definedName>
    <definedName name="SHARED_FORMULA_5_20_5_20_52">NA()</definedName>
    <definedName name="SHARED_FORMULA_5_20_5_20_69">#REF!*#REF!</definedName>
    <definedName name="SHARED_FORMULA_5_20_5_20_84">NA()</definedName>
    <definedName name="SHARED_FORMULA_5_73_5_73_0">ROUND(#REF!*3,2)</definedName>
    <definedName name="SHARED_FORMULA_50">#N/A</definedName>
    <definedName name="SHARED_FORMULA_500">#N/A</definedName>
    <definedName name="SHARED_FORMULA_501">#N/A</definedName>
    <definedName name="SHARED_FORMULA_502">#N/A</definedName>
    <definedName name="SHARED_FORMULA_503">#N/A</definedName>
    <definedName name="SHARED_FORMULA_504">#N/A</definedName>
    <definedName name="SHARED_FORMULA_505">#N/A</definedName>
    <definedName name="SHARED_FORMULA_506">#N/A</definedName>
    <definedName name="SHARED_FORMULA_507">#N/A</definedName>
    <definedName name="SHARED_FORMULA_508">#N/A</definedName>
    <definedName name="SHARED_FORMULA_509">#N/A</definedName>
    <definedName name="SHARED_FORMULA_51">#N/A</definedName>
    <definedName name="SHARED_FORMULA_510">#N/A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_11_6_11_0">#REF!</definedName>
    <definedName name="SHARED_FORMULA_6_120_6_120_1">NA()</definedName>
    <definedName name="SHARED_FORMULA_6_123_6_123_1">NA()</definedName>
    <definedName name="SHARED_FORMULA_6_143_6_143_0">NA()</definedName>
    <definedName name="SHARED_FORMULA_6_145_6_145_0">#REF!</definedName>
    <definedName name="SHARED_FORMULA_6_1472_6_1472_1">NA()</definedName>
    <definedName name="SHARED_FORMULA_6_1481_6_1481_1">NA()</definedName>
    <definedName name="SHARED_FORMULA_6_15_6_15_0">NA()</definedName>
    <definedName name="SHARED_FORMULA_6_1512_6_1512_1">ROUNDUP(#REF!*#REF!*#REF!,1)</definedName>
    <definedName name="SHARED_FORMULA_6_1516_6_1516_1">NA()</definedName>
    <definedName name="SHARED_FORMULA_6_157_6_157_0">#REF!</definedName>
    <definedName name="SHARED_FORMULA_6_166_6_166_0">#REF!</definedName>
    <definedName name="SHARED_FORMULA_6_17_6_17_11">#REF!*#REF!</definedName>
    <definedName name="SHARED_FORMULA_6_17_6_17_98">#REF!*#REF!</definedName>
    <definedName name="SHARED_FORMULA_6_177_6_177_0">#REF!</definedName>
    <definedName name="SHARED_FORMULA_6_182_6_182_0">#REF!</definedName>
    <definedName name="SHARED_FORMULA_6_190_6_190_0">#REF!</definedName>
    <definedName name="SHARED_FORMULA_6_207_6_207_0">#REF!</definedName>
    <definedName name="SHARED_FORMULA_6_21_6_21_218">#REF!*#REF!</definedName>
    <definedName name="SHARED_FORMULA_6_215_6_215_0">#REF!</definedName>
    <definedName name="SHARED_FORMULA_6_22_6_22_0">#REF!</definedName>
    <definedName name="SHARED_FORMULA_6_233_6_233_0">#REF!</definedName>
    <definedName name="SHARED_FORMULA_6_245_6_245_0">#REF!</definedName>
    <definedName name="SHARED_FORMULA_6_2507_6_2507_1">NA()</definedName>
    <definedName name="SHARED_FORMULA_6_2521_6_2521_1">NA()</definedName>
    <definedName name="SHARED_FORMULA_6_255_6_255_1">NA()</definedName>
    <definedName name="SHARED_FORMULA_6_2603_6_2603_1">NA()</definedName>
    <definedName name="SHARED_FORMULA_6_267_6_267_0">#REF!</definedName>
    <definedName name="SHARED_FORMULA_6_2686_6_2686_1">NA()</definedName>
    <definedName name="SHARED_FORMULA_6_2692_6_2692_1">NA()</definedName>
    <definedName name="SHARED_FORMULA_6_271_6_271_0">NA()</definedName>
    <definedName name="SHARED_FORMULA_6_276_6_276_0">#REF!</definedName>
    <definedName name="SHARED_FORMULA_6_2779_6_2779_1">NA()</definedName>
    <definedName name="SHARED_FORMULA_6_281_6_281_1">NA()</definedName>
    <definedName name="SHARED_FORMULA_6_2816_6_2816_1">NA()</definedName>
    <definedName name="SHARED_FORMULA_6_2819_6_2819_1">NA()</definedName>
    <definedName name="SHARED_FORMULA_6_2876_6_2876_1">#REF!*#REF!*#REF!</definedName>
    <definedName name="SHARED_FORMULA_6_2880_6_2880_1">NA()</definedName>
    <definedName name="SHARED_FORMULA_6_291_6_291_0">#REF!</definedName>
    <definedName name="SHARED_FORMULA_6_2962_6_2962_1">#REF!*#REF!</definedName>
    <definedName name="SHARED_FORMULA_6_2966_6_2966_1">NA()</definedName>
    <definedName name="SHARED_FORMULA_6_2970_6_2970_1">#REF!*#REF!</definedName>
    <definedName name="SHARED_FORMULA_6_2974_6_2974_1">NA()</definedName>
    <definedName name="SHARED_FORMULA_6_3020_6_3020_1">ROUNDUP(#REF!*#REF!,1)</definedName>
    <definedName name="SHARED_FORMULA_6_3024_6_3024_1">NA()</definedName>
    <definedName name="SHARED_FORMULA_6_3050_6_3050_1">NA()</definedName>
    <definedName name="SHARED_FORMULA_6_3054_6_3054_1">NA()</definedName>
    <definedName name="SHARED_FORMULA_6_3059_6_3059_1">NA()</definedName>
    <definedName name="SHARED_FORMULA_6_3063_6_3063_1">NA()</definedName>
    <definedName name="SHARED_FORMULA_6_3069_6_3069_1">NA()</definedName>
    <definedName name="SHARED_FORMULA_6_3073_6_3073_1">NA()</definedName>
    <definedName name="SHARED_FORMULA_6_312_6_312_0">#REF!</definedName>
    <definedName name="SHARED_FORMULA_6_3196_6_3196_1">NA()</definedName>
    <definedName name="SHARED_FORMULA_6_32_6_32_0">#REF!</definedName>
    <definedName name="SHARED_FORMULA_6_3231_6_3231_1">ROUNDUP(#REF!*#REF!*#REF!,1)</definedName>
    <definedName name="SHARED_FORMULA_6_3235_6_3235_1">NA()</definedName>
    <definedName name="SHARED_FORMULA_6_3240_6_3240_1">ROUNDUP(#REF!*#REF!*#REF!,1)</definedName>
    <definedName name="SHARED_FORMULA_6_3244_6_3244_1">NA()</definedName>
    <definedName name="SHARED_FORMULA_6_3250_6_3250_1">ROUNDUP(#REF!*#REF!*#REF!,1)</definedName>
    <definedName name="SHARED_FORMULA_6_3254_6_3254_1">NA()</definedName>
    <definedName name="SHARED_FORMULA_6_335_6_335_0">NA()</definedName>
    <definedName name="SHARED_FORMULA_6_345_6_345_0">#REF!</definedName>
    <definedName name="SHARED_FORMULA_6_35_6_35_2">NA()</definedName>
    <definedName name="SHARED_FORMULA_6_369_6_369_1">NA()</definedName>
    <definedName name="SHARED_FORMULA_6_37_6_37_2">NA()</definedName>
    <definedName name="SHARED_FORMULA_6_38_6_38_0">NA()</definedName>
    <definedName name="SHARED_FORMULA_6_384_6_384_0">#REF!</definedName>
    <definedName name="SHARED_FORMULA_6_388_6_388_1">NA()</definedName>
    <definedName name="SHARED_FORMULA_6_398_6_398_0">#REF!</definedName>
    <definedName name="SHARED_FORMULA_6_399_6_399_0">NA()</definedName>
    <definedName name="SHARED_FORMULA_6_399_6_399_1">NA()</definedName>
    <definedName name="SHARED_FORMULA_6_40_6_40_0">#REF!</definedName>
    <definedName name="SHARED_FORMULA_6_404_6_404_1">NA()</definedName>
    <definedName name="SHARED_FORMULA_6_406_6_406_0">#REF!</definedName>
    <definedName name="SHARED_FORMULA_6_415_6_415_0">#REF!</definedName>
    <definedName name="SHARED_FORMULA_6_422_6_422_1">ROUNDUP(#REF!*#REF!*#REF!,1)</definedName>
    <definedName name="SHARED_FORMULA_6_425_6_425_1">NA()</definedName>
    <definedName name="SHARED_FORMULA_6_426_6_426_0">#REF!</definedName>
    <definedName name="SHARED_FORMULA_6_426_6_426_1">NA()</definedName>
    <definedName name="SHARED_FORMULA_6_433_6_433_1">NA()</definedName>
    <definedName name="SHARED_FORMULA_6_442_6_442_0">#REF!</definedName>
    <definedName name="SHARED_FORMULA_6_452_6_452_0">#REF!</definedName>
    <definedName name="SHARED_FORMULA_6_46_6_46_0">NA()</definedName>
    <definedName name="SHARED_FORMULA_6_463_6_463_0">NA()</definedName>
    <definedName name="SHARED_FORMULA_6_470_6_470_0">#REF!</definedName>
    <definedName name="SHARED_FORMULA_6_478_6_478_0">#REF!</definedName>
    <definedName name="SHARED_FORMULA_6_48_6_48_0">#REF!</definedName>
    <definedName name="SHARED_FORMULA_6_489_6_489_0">#REF!</definedName>
    <definedName name="SHARED_FORMULA_6_505_6_505_0">#REF!</definedName>
    <definedName name="SHARED_FORMULA_6_511_6_511_0">#REF!</definedName>
    <definedName name="SHARED_FORMULA_6_517_6_517_0">NA()</definedName>
    <definedName name="SHARED_FORMULA_6_520_6_520_0">#REF!</definedName>
    <definedName name="SHARED_FORMULA_6_527_6_527_0">NA()</definedName>
    <definedName name="SHARED_FORMULA_6_530_6_530_0">#REF!</definedName>
    <definedName name="SHARED_FORMULA_6_532_6_532_0">NA()</definedName>
    <definedName name="SHARED_FORMULA_6_544_6_544_0">NA()</definedName>
    <definedName name="SHARED_FORMULA_6_553_6_553_0">NA()</definedName>
    <definedName name="SHARED_FORMULA_6_561_6_561_0">NA()</definedName>
    <definedName name="SHARED_FORMULA_6_569_6_569_1">ROUNDUP(#REF!*#REF!,1)</definedName>
    <definedName name="SHARED_FORMULA_6_572_6_572_0">#REF!</definedName>
    <definedName name="SHARED_FORMULA_6_575_6_575_1">NA()</definedName>
    <definedName name="SHARED_FORMULA_6_580_6_580_1">NA()</definedName>
    <definedName name="SHARED_FORMULA_6_594_6_594_0">NA()</definedName>
    <definedName name="SHARED_FORMULA_6_600_6_600_0">#REF!</definedName>
    <definedName name="SHARED_FORMULA_6_608_6_608_0">NA()</definedName>
    <definedName name="SHARED_FORMULA_6_61_6_61_0">NA()</definedName>
    <definedName name="SHARED_FORMULA_6_613_6_613_0">#REF!</definedName>
    <definedName name="SHARED_FORMULA_6_63_6_63_0">#REF!</definedName>
    <definedName name="SHARED_FORMULA_6_633_6_633_0">NA()</definedName>
    <definedName name="SHARED_FORMULA_6_638_6_638_0">#REF!</definedName>
    <definedName name="SHARED_FORMULA_6_64_6_64_0">#REF!</definedName>
    <definedName name="SHARED_FORMULA_6_655_6_655_0">NA()</definedName>
    <definedName name="SHARED_FORMULA_6_658_6_658_0">NA()</definedName>
    <definedName name="SHARED_FORMULA_6_662_6_662_0">#REF!</definedName>
    <definedName name="SHARED_FORMULA_6_672_6_672_0">NA()</definedName>
    <definedName name="SHARED_FORMULA_6_677_6_677_0">#REF!</definedName>
    <definedName name="SHARED_FORMULA_6_693_6_693_0">#REF!</definedName>
    <definedName name="SHARED_FORMULA_6_695_6_695_0">NA()</definedName>
    <definedName name="SHARED_FORMULA_6_719_6_719_0">NA()</definedName>
    <definedName name="SHARED_FORMULA_6_79_6_79_0">NA()</definedName>
    <definedName name="SHARED_FORMULA_6_881_6_881_1">ROUNDUP(#REF!*#REF!*#REF!,1)</definedName>
    <definedName name="SHARED_FORMULA_6_885_6_885_1">NA()</definedName>
    <definedName name="SHARED_FORMULA_6_889_6_889_1">NA()</definedName>
    <definedName name="SHARED_FORMULA_6_89_6_89_0">NA()</definedName>
    <definedName name="SHARED_FORMULA_6_91_6_91_0">#REF!</definedName>
    <definedName name="SHARED_FORMULA_6_96_6_96_0">#REF!</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_10_7_10_0" localSheetId="7">IF(#REF!=0,"",+TRUNC(#REF!*#REF!,2))</definedName>
    <definedName name="SHARED_FORMULA_7_10_7_10_0">IF(#REF!=0,"",+TRUNC(#REF!*#REF!,2))</definedName>
    <definedName name="SHARED_FORMULA_7_102_7_102_0" localSheetId="7">IF(#REF!=0,"",+TRUNC(#REF!*#REF!,2))</definedName>
    <definedName name="SHARED_FORMULA_7_102_7_102_0">IF(#REF!=0,"",+TRUNC(#REF!*#REF!,2))</definedName>
    <definedName name="SHARED_FORMULA_7_108_7_108_0">ROUND(#REF!*#REF!,2)</definedName>
    <definedName name="SHARED_FORMULA_7_110_7_110_0">NA()</definedName>
    <definedName name="SHARED_FORMULA_7_115_7_115_0">IF(#REF!=0,"",+TRUNC(#REF!*#REF!,2))</definedName>
    <definedName name="SHARED_FORMULA_7_120_7_120_1">NA()</definedName>
    <definedName name="SHARED_FORMULA_7_123_7_123_1">NA()</definedName>
    <definedName name="SHARED_FORMULA_7_124_7_124_0">NA()</definedName>
    <definedName name="SHARED_FORMULA_7_136_7_136_0">NA()</definedName>
    <definedName name="SHARED_FORMULA_7_137_7_137_0">NA()</definedName>
    <definedName name="SHARED_FORMULA_7_140_7_140_0">IF(#REF!=0,"",+TRUNC(#REF!*#REF!,2))</definedName>
    <definedName name="SHARED_FORMULA_7_165_7_165_0">IF(#REF!=0,"",+TRUNC(#REF!*#REF!,2))</definedName>
    <definedName name="SHARED_FORMULA_7_172_7_172_0">IF(#REF!=0,"",+TRUNC(#REF!*#REF!,2))</definedName>
    <definedName name="SHARED_FORMULA_7_179_7_179_0">IF(#REF!=0,"",+TRUNC(#REF!*#REF!,2))</definedName>
    <definedName name="SHARED_FORMULA_7_183_7_183_0">NA()</definedName>
    <definedName name="SHARED_FORMULA_7_187_7_187_0">IF(#REF!=0,"",+TRUNC(#REF!*#REF!,2))</definedName>
    <definedName name="SHARED_FORMULA_7_201_7_201_0">NA()</definedName>
    <definedName name="SHARED_FORMULA_7_206_7_206_0">IF(#REF!=0,"",+TRUNC(#REF!*#REF!,2))</definedName>
    <definedName name="SHARED_FORMULA_7_21_7_21_0">ROUND(#REF!*#REF!,2)</definedName>
    <definedName name="SHARED_FORMULA_7_213_7_213_0">IF(#REF!=0,"",+TRUNC(#REF!*#REF!,2))</definedName>
    <definedName name="SHARED_FORMULA_7_220_7_220_0">NA()</definedName>
    <definedName name="SHARED_FORMULA_7_221_7_221_0">IF(#REF!=0,"",+TRUNC(#REF!*#REF!,2))</definedName>
    <definedName name="SHARED_FORMULA_7_233_7_233_0">IF(#REF!=0,"",+TRUNC(#REF!*#REF!,2))</definedName>
    <definedName name="SHARED_FORMULA_7_239_7_239_0">IF(#REF!=0,"",+TRUNC(#REF!*#REF!,2))</definedName>
    <definedName name="SHARED_FORMULA_7_243_7_243_0">NA()</definedName>
    <definedName name="SHARED_FORMULA_7_245_7_245_0">IF(#REF!=0,"",+TRUNC(#REF!*#REF!,2))</definedName>
    <definedName name="SHARED_FORMULA_7_250_7_250_0">NA()</definedName>
    <definedName name="SHARED_FORMULA_7_255_7_255_1">NA()</definedName>
    <definedName name="SHARED_FORMULA_7_265_7_265_0">NA()</definedName>
    <definedName name="SHARED_FORMULA_7_267_7_267_0">IF(#REF!=0,"",+TRUNC(#REF!*#REF!,2))</definedName>
    <definedName name="SHARED_FORMULA_7_276_7_276_0">IF(#REF!=0,"",+TRUNC(#REF!*#REF!,2))</definedName>
    <definedName name="SHARED_FORMULA_7_2779_7_2779_1">NA()</definedName>
    <definedName name="SHARED_FORMULA_7_281_7_281_1">NA()</definedName>
    <definedName name="SHARED_FORMULA_7_286_7_286_0">IF(#REF!=0,"",+TRUNC(#REF!*#REF!,2))</definedName>
    <definedName name="SHARED_FORMULA_7_2962_7_2962_1">#REF!*#REF!</definedName>
    <definedName name="SHARED_FORMULA_7_2966_7_2966_1">NA()</definedName>
    <definedName name="SHARED_FORMULA_7_2970_7_2970_1">#REF!*#REF!</definedName>
    <definedName name="SHARED_FORMULA_7_2974_7_2974_1">NA()</definedName>
    <definedName name="SHARED_FORMULA_7_299_7_299_0">IF(#REF!=0,"",+TRUNC(#REF!*#REF!,2))</definedName>
    <definedName name="SHARED_FORMULA_7_31_7_31_0">IF(#REF!=0,"",+TRUNC(#REF!*#REF!,2))</definedName>
    <definedName name="SHARED_FORMULA_7_310_7_310_0">IF(#REF!=0,"",+TRUNC(#REF!*#REF!,2))</definedName>
    <definedName name="SHARED_FORMULA_7_326_7_326_0">IF(#REF!=0,"",+TRUNC(#REF!*#REF!,2))</definedName>
    <definedName name="SHARED_FORMULA_7_329_7_329_0">NA()</definedName>
    <definedName name="SHARED_FORMULA_7_341_7_341_0">IF(#REF!=0,"",+TRUNC(#REF!*#REF!,2))</definedName>
    <definedName name="SHARED_FORMULA_7_379_7_379_0">IF(#REF!=0,"",+TRUNC(#REF!*#REF!,2))</definedName>
    <definedName name="SHARED_FORMULA_7_393_7_393_0">NA()</definedName>
    <definedName name="SHARED_FORMULA_7_414_7_414_0">IF(#REF!=0,"",+TRUNC(#REF!*#REF!,2))</definedName>
    <definedName name="SHARED_FORMULA_7_426_7_426_0">IF(#REF!=0,"",+TRUNC(#REF!*#REF!,2))</definedName>
    <definedName name="SHARED_FORMULA_7_441_7_441_0">IF(#REF!=0,"",+TRUNC(#REF!*#REF!,2))</definedName>
    <definedName name="SHARED_FORMULA_7_448_7_448_0">IF(#REF!=0,"",+TRUNC(#REF!*#REF!,2))</definedName>
    <definedName name="SHARED_FORMULA_7_457_7_457_0">NA()</definedName>
    <definedName name="SHARED_FORMULA_7_468_7_468_0">IF(#REF!=0,"",+TRUNC(#REF!*#REF!,2))</definedName>
    <definedName name="SHARED_FORMULA_7_485_7_485_0">IF(#REF!=0,"",+TRUNC(#REF!*#REF!,2))</definedName>
    <definedName name="SHARED_FORMULA_7_501_7_501_0">IF(#REF!=0,"",+TRUNC(#REF!*#REF!,2))</definedName>
    <definedName name="SHARED_FORMULA_7_521_7_521_0">NA()</definedName>
    <definedName name="SHARED_FORMULA_7_53_7_53_0">ROUND(#REF!*#REF!,2)</definedName>
    <definedName name="SHARED_FORMULA_7_556_7_556_0">IF(#REF!=0,"",+TRUNC(#REF!*#REF!,2))</definedName>
    <definedName name="SHARED_FORMULA_7_56_7_56_0">IF(#REF!=0,"",+TRUNC(#REF!*#REF!,2))</definedName>
    <definedName name="SHARED_FORMULA_7_585_7_585_0">NA()</definedName>
    <definedName name="SHARED_FORMULA_7_599_7_599_0">IF(#REF!=0,"",+TRUNC(#REF!*#REF!,2))</definedName>
    <definedName name="SHARED_FORMULA_7_613_7_613_0">IF(#REF!=0,"",+TRUNC(#REF!*#REF!,2))</definedName>
    <definedName name="SHARED_FORMULA_7_638_7_638_0">IF(#REF!=0,"",+TRUNC(#REF!*#REF!,2))</definedName>
    <definedName name="SHARED_FORMULA_7_676_7_676_0">IF(#REF!=0,"",+TRUNC(#REF!*#REF!,2))</definedName>
    <definedName name="SHARED_FORMULA_7_690_7_690_0">IF(#REF!=0,"",+TRUNC(#REF!*#REF!,2))</definedName>
    <definedName name="SHARED_FORMULA_7_713_7_713_0">NA()</definedName>
    <definedName name="SHARED_FORMULA_7_73_7_73_0">NA()</definedName>
    <definedName name="SHARED_FORMULA_7_83_7_83_0">ROUND(#REF!*#REF!,2)</definedName>
    <definedName name="SHARED_FORMULA_7_9_7_9_0">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_20_8_20_70">#REF!</definedName>
    <definedName name="SHARED_FORMULA_8_21_8_21_3">NA()</definedName>
    <definedName name="SHARED_FORMULA_8_22_8_22_3">NA()</definedName>
    <definedName name="SHARED_FORMULA_8_38_8_38_3">NA()</definedName>
    <definedName name="SHARED_FORMULA_8_56_8_56_3">NA()</definedName>
    <definedName name="SHARED_FORMULA_8_76_8_76_3">NA()</definedName>
    <definedName name="SHARED_FORMULA_8_8_8_8_3">NA()</definedName>
    <definedName name="SHARED_FORMULA_8_8_8_8_4">NA()</definedName>
    <definedName name="SHARED_FORMULA_80">#N/A</definedName>
    <definedName name="SHARED_FORMULA_81">#N/A</definedName>
    <definedName name="SHARED_FORMULA_82">#N/A</definedName>
    <definedName name="SHARED_FORMULA_83">#N/A</definedName>
    <definedName name="SHARED_FORMULA_84">#N/A</definedName>
    <definedName name="SHARED_FORMULA_85">#N/A</definedName>
    <definedName name="SHARED_FORMULA_86">#N/A</definedName>
    <definedName name="SHARED_FORMULA_87">#N/A</definedName>
    <definedName name="SHARED_FORMULA_88">#N/A</definedName>
    <definedName name="SHARED_FORMULA_89">#N/A</definedName>
    <definedName name="SHARED_FORMULA_9">#N/A</definedName>
    <definedName name="SHARED_FORMULA_9_120_9_120_1">NA()</definedName>
    <definedName name="SHARED_FORMULA_9_123_9_123_1">NA()</definedName>
    <definedName name="SHARED_FORMULA_9_1408_9_1408_1">NA()</definedName>
    <definedName name="SHARED_FORMULA_9_1428_9_1428_1">#REF!</definedName>
    <definedName name="SHARED_FORMULA_9_143_9_143_1">NA()</definedName>
    <definedName name="SHARED_FORMULA_9_1432_9_1432_1">NA()</definedName>
    <definedName name="SHARED_FORMULA_9_1434_9_1434_1">NA()</definedName>
    <definedName name="SHARED_FORMULA_9_1442_9_1442_1">#REF!</definedName>
    <definedName name="SHARED_FORMULA_9_1446_9_1446_1">NA()</definedName>
    <definedName name="SHARED_FORMULA_9_1448_9_1448_1">NA()</definedName>
    <definedName name="SHARED_FORMULA_9_1469_9_1469_1">#REF!</definedName>
    <definedName name="SHARED_FORMULA_9_1473_9_1473_1">NA()</definedName>
    <definedName name="SHARED_FORMULA_9_1481_9_1481_1">NA()</definedName>
    <definedName name="SHARED_FORMULA_9_1483_9_1483_1">#REF!</definedName>
    <definedName name="SHARED_FORMULA_9_1487_9_1487_1">NA()</definedName>
    <definedName name="SHARED_FORMULA_9_1512_9_1512_1">#REF!</definedName>
    <definedName name="SHARED_FORMULA_9_1516_9_1516_1">NA()</definedName>
    <definedName name="SHARED_FORMULA_9_1519_9_1519_1">NA()</definedName>
    <definedName name="SHARED_FORMULA_9_1550_9_1550_1">#REF!</definedName>
    <definedName name="SHARED_FORMULA_9_1554_9_1554_1">NA()</definedName>
    <definedName name="SHARED_FORMULA_9_1575_9_1575_1">#REF!</definedName>
    <definedName name="SHARED_FORMULA_9_1579_9_1579_1">NA()</definedName>
    <definedName name="SHARED_FORMULA_9_1585_9_1585_1">#REF!</definedName>
    <definedName name="SHARED_FORMULA_9_1589_9_1589_1">NA()</definedName>
    <definedName name="SHARED_FORMULA_9_1610_9_1610_1">#REF!</definedName>
    <definedName name="SHARED_FORMULA_9_1614_9_1614_1">NA()</definedName>
    <definedName name="SHARED_FORMULA_9_2400_9_2400_1">NA()</definedName>
    <definedName name="SHARED_FORMULA_9_255_9_255_1">NA()</definedName>
    <definedName name="SHARED_FORMULA_9_2600_9_2600_1">ROUNDUP(#REF!,1)</definedName>
    <definedName name="SHARED_FORMULA_9_2603_9_2603_1">NA()</definedName>
    <definedName name="SHARED_FORMULA_9_2604_9_2604_1">NA()</definedName>
    <definedName name="SHARED_FORMULA_9_2686_9_2686_1">NA()</definedName>
    <definedName name="SHARED_FORMULA_9_2695_9_2695_1">NA()</definedName>
    <definedName name="SHARED_FORMULA_9_281_9_281_1">NA()</definedName>
    <definedName name="SHARED_FORMULA_9_2812_9_2812_1">NA()</definedName>
    <definedName name="SHARED_FORMULA_9_2876_9_2876_1">ROUNDUP(#REF!,1)</definedName>
    <definedName name="SHARED_FORMULA_9_2880_9_2880_1">NA()</definedName>
    <definedName name="SHARED_FORMULA_9_2885_9_2885_1">#REF!*#REF!</definedName>
    <definedName name="SHARED_FORMULA_9_2889_9_2889_1">NA()</definedName>
    <definedName name="SHARED_FORMULA_9_2963_9_2963_1">#REF!*#REF!</definedName>
    <definedName name="SHARED_FORMULA_9_2967_9_2967_1">NA()</definedName>
    <definedName name="SHARED_FORMULA_9_2968_9_2968_1">NA()</definedName>
    <definedName name="SHARED_FORMULA_9_2994_9_2994_1">NA()</definedName>
    <definedName name="SHARED_FORMULA_9_3004_9_3004_1">NA()</definedName>
    <definedName name="SHARED_FORMULA_9_3016_9_3016_1">#REF!</definedName>
    <definedName name="SHARED_FORMULA_9_3020_9_3020_1">NA()</definedName>
    <definedName name="SHARED_FORMULA_9_3028_9_3028_1">NA()</definedName>
    <definedName name="SHARED_FORMULA_9_3054_9_3054_1">NA()</definedName>
    <definedName name="SHARED_FORMULA_9_3063_9_3063_1">NA()</definedName>
    <definedName name="SHARED_FORMULA_9_3073_9_3073_1">NA()</definedName>
    <definedName name="SHARED_FORMULA_9_3145_9_3145_1">ROUNDUP(#REF!,1)</definedName>
    <definedName name="SHARED_FORMULA_9_3149_9_3149_1">NA()</definedName>
    <definedName name="SHARED_FORMULA_9_3171_9_3171_1">ROUNDUP(#REF!,1)</definedName>
    <definedName name="SHARED_FORMULA_9_3175_9_3175_1">NA()</definedName>
    <definedName name="SHARED_FORMULA_9_3181_9_3181_1">ROUNDUP(#REF!,1)</definedName>
    <definedName name="SHARED_FORMULA_9_3185_9_3185_1">NA()</definedName>
    <definedName name="SHARED_FORMULA_9_3196_9_3196_1">NA()</definedName>
    <definedName name="SHARED_FORMULA_9_3205_9_3205_1">ROUNDUP(#REF!,1)</definedName>
    <definedName name="SHARED_FORMULA_9_3209_9_3209_1">NA()</definedName>
    <definedName name="SHARED_FORMULA_9_323_9_323_1">NA()</definedName>
    <definedName name="SHARED_FORMULA_9_3231_9_3231_1">#REF!</definedName>
    <definedName name="SHARED_FORMULA_9_3235_9_3235_1">NA()</definedName>
    <definedName name="SHARED_FORMULA_9_3240_9_3240_1">#REF!</definedName>
    <definedName name="SHARED_FORMULA_9_3244_9_3244_1">NA()</definedName>
    <definedName name="SHARED_FORMULA_9_3250_9_3250_1">#REF!</definedName>
    <definedName name="SHARED_FORMULA_9_3254_9_3254_1">NA()</definedName>
    <definedName name="SHARED_FORMULA_9_332_9_332_1">NA()</definedName>
    <definedName name="SHARED_FORMULA_9_340_9_340_1">NA()</definedName>
    <definedName name="SHARED_FORMULA_9_342_9_342_1">NA()</definedName>
    <definedName name="SHARED_FORMULA_9_3423_9_3423_1">NA()</definedName>
    <definedName name="SHARED_FORMULA_9_345_9_345_1">#REF!</definedName>
    <definedName name="SHARED_FORMULA_9_349_9_349_1">NA()</definedName>
    <definedName name="SHARED_FORMULA_9_359_9_359_1">NA()</definedName>
    <definedName name="SHARED_FORMULA_9_360_9_360_1">NA()</definedName>
    <definedName name="SHARED_FORMULA_9_369_9_369_1">NA()</definedName>
    <definedName name="SHARED_FORMULA_9_379_9_379_1">NA()</definedName>
    <definedName name="SHARED_FORMULA_9_380_9_380_1">NA()</definedName>
    <definedName name="SHARED_FORMULA_9_388_9_388_1">NA()</definedName>
    <definedName name="SHARED_FORMULA_9_399_9_399_1">NA()</definedName>
    <definedName name="SHARED_FORMULA_9_405_9_405_1">NA()</definedName>
    <definedName name="SHARED_FORMULA_9_407_9_407_1">NA()</definedName>
    <definedName name="SHARED_FORMULA_9_423_9_423_1">#REF!</definedName>
    <definedName name="SHARED_FORMULA_9_426_9_426_1">NA()</definedName>
    <definedName name="SHARED_FORMULA_9_444_9_444_1">NA()</definedName>
    <definedName name="SHARED_FORMULA_9_568_9_568_1">ROUNDUP(#REF!*#REF!,1)</definedName>
    <definedName name="SHARED_FORMULA_9_574_9_574_1">NA()</definedName>
    <definedName name="SHARED_FORMULA_9_669_9_669_1">ROUNDUP(#REF!,1)</definedName>
    <definedName name="SHARED_FORMULA_9_671_9_671_1">NA()</definedName>
    <definedName name="SHARED_FORMULA_9_676_9_676_1">NA()</definedName>
    <definedName name="SHARED_FORMULA_9_732_9_732_1">ROUNDUP(#REF!,1)</definedName>
    <definedName name="SHARED_FORMULA_9_736_9_736_1">NA()</definedName>
    <definedName name="SHARED_FORMULA_9_740_9_740_1">NA()</definedName>
    <definedName name="SHARED_FORMULA_9_754_9_754_1">ROUNDUP(#REF!,1)</definedName>
    <definedName name="SHARED_FORMULA_9_758_9_758_1">NA()</definedName>
    <definedName name="SHARED_FORMULA_9_762_9_762_1">NA()</definedName>
    <definedName name="SHARED_FORMULA_9_769_9_769_1">ROUNDUP(#REF!,1)</definedName>
    <definedName name="SHARED_FORMULA_9_773_9_773_1">NA()</definedName>
    <definedName name="SHARED_FORMULA_9_777_9_777_1">NA()</definedName>
    <definedName name="SHARED_FORMULA_9_786_9_786_1">ROUNDUP(#REF!,1)</definedName>
    <definedName name="SHARED_FORMULA_9_790_9_790_1">NA()</definedName>
    <definedName name="SHARED_FORMULA_9_794_9_794_1">NA()</definedName>
    <definedName name="SHARED_FORMULA_9_811_9_811_1">ROUNDUP(#REF!,1)</definedName>
    <definedName name="SHARED_FORMULA_9_815_9_815_1">NA()</definedName>
    <definedName name="SHARED_FORMULA_9_819_9_819_1">NA()</definedName>
    <definedName name="SHARED_FORMULA_9_851_9_851_1">ROUNDUP(#REF!*#REF!,1)</definedName>
    <definedName name="SHARED_FORMULA_9_855_9_855_1">NA()</definedName>
    <definedName name="SHARED_FORMULA_9_859_9_859_1">NA()</definedName>
    <definedName name="SHARED_FORMULA_9_881_9_881_1">#REF!</definedName>
    <definedName name="SHARED_FORMULA_9_885_9_885_1">NA()</definedName>
    <definedName name="SHARED_FORMULA_9_889_9_889_1">NA()</definedName>
    <definedName name="SHARED_FORMULA_90">#N/A</definedName>
    <definedName name="SHARED_FORMULA_91">#N/A</definedName>
    <definedName name="SHARED_FORMULA_92">#N/A</definedName>
    <definedName name="SHARED_FORMULA_93">#N/A</definedName>
    <definedName name="SHARED_FORMULA_94">#N/A</definedName>
    <definedName name="SHARED_FORMULA_95">#N/A</definedName>
    <definedName name="SHARED_FORMULA_96">#N/A</definedName>
    <definedName name="SHARED_FORMULA_97">#N/A</definedName>
    <definedName name="SHARED_FORMULA_98">#N/A</definedName>
    <definedName name="SHARED_FORMULA_99">#N/A</definedName>
    <definedName name="shtathat" localSheetId="6">#REF!</definedName>
    <definedName name="shtathat">#REF!</definedName>
    <definedName name="SINALIZAÇAO">#REF!</definedName>
    <definedName name="SINAPI">#REF!</definedName>
    <definedName name="SINAPI_AC" localSheetId="7" hidden="1">#REF!</definedName>
    <definedName name="SINAPI_AC" localSheetId="0" hidden="1">#REF!</definedName>
    <definedName name="SINAPI_AC" localSheetId="6" hidden="1">#REF!</definedName>
    <definedName name="SINAPI_AC" hidden="1">#REF!</definedName>
    <definedName name="SINAPI_SERVICO">[12]Banco_Servico!$B$2:$G$7834</definedName>
    <definedName name="SomaAgrup" localSheetId="6" hidden="1">SUMIF(OFFSET(#REF!,1,0,#REF!),"S",OFFSET(#REF!,1,0,#REF!))</definedName>
    <definedName name="SomaAgrup" hidden="1">SUMIF(OFFSET(#REF!,1,0,#REF!),"S",OFFSET(#REF!,1,0,#REF!))</definedName>
    <definedName name="SS" localSheetId="7">#REF!</definedName>
    <definedName name="ss" localSheetId="6" hidden="1">{#N/A,#N/A,FALSE,"Cronograma";#N/A,#N/A,FALSE,"Cronogr. 2"}</definedName>
    <definedName name="ss" hidden="1">{#N/A,#N/A,FALSE,"Cronograma";#N/A,#N/A,FALSE,"Cronogr. 2"}</definedName>
    <definedName name="SSS">#REF!</definedName>
    <definedName name="sssss" localSheetId="6">#REF!</definedName>
    <definedName name="SSSSS">#REF!</definedName>
    <definedName name="SSSSSSS">#REF!</definedName>
    <definedName name="sssssssssss" localSheetId="6" hidden="1">TEXT(REAJUSTE!Import.DataBase,"mm-aaaa")</definedName>
    <definedName name="sssssssssss" hidden="1">TEXT(Import.DataBase,"mm-aaaa")</definedName>
    <definedName name="ssssssssssssss" localSheetId="6">#REF!</definedName>
    <definedName name="ssssssssssssss">#REF!</definedName>
    <definedName name="sssssssssssssssssssssssss" localSheetId="6">#REF!</definedName>
    <definedName name="sssssssssssssssssssssssss">#REF!</definedName>
    <definedName name="START">#REF!</definedName>
    <definedName name="STATUS">#REF!</definedName>
    <definedName name="STOT01.010.0020" localSheetId="6">[18]MEMORIAL!#REF!</definedName>
    <definedName name="STOT01.010.0020">[18]MEMORIAL!#REF!</definedName>
    <definedName name="STOT01.010.0020_1" localSheetId="6">[18]MEMORIAL!#REF!</definedName>
    <definedName name="STOT01.010.0020_1">[18]MEMORIAL!#REF!</definedName>
    <definedName name="STOT01.050.0040" localSheetId="6">[18]MEMORIAL!#REF!</definedName>
    <definedName name="STOT01.050.0040">[18]MEMORIAL!#REF!</definedName>
    <definedName name="STOT01.050.0040_1" localSheetId="6">[18]MEMORIAL!#REF!</definedName>
    <definedName name="STOT01.050.0040_1">[18]MEMORIAL!#REF!</definedName>
    <definedName name="STOT01.110.0010" localSheetId="6">[18]MEMORIAL!#REF!</definedName>
    <definedName name="STOT01.110.0010">[18]MEMORIAL!#REF!</definedName>
    <definedName name="STOT01.110.0010_1" localSheetId="6">[18]MEMORIAL!#REF!</definedName>
    <definedName name="STOT01.110.0010_1">[18]MEMORIAL!#REF!</definedName>
    <definedName name="STOT01.110.0295" localSheetId="6">[18]MEMORIAL!#REF!</definedName>
    <definedName name="STOT01.110.0295">[18]MEMORIAL!#REF!</definedName>
    <definedName name="STOT01.110.0295_1" localSheetId="6">[18]MEMORIAL!#REF!</definedName>
    <definedName name="STOT01.110.0295_1">[18]MEMORIAL!#REF!</definedName>
    <definedName name="STOT01.110.0720" localSheetId="6">[18]MEMORIAL!#REF!</definedName>
    <definedName name="STOT01.110.0720">[18]MEMORIAL!#REF!</definedName>
    <definedName name="STOT01.110.0720_1" localSheetId="6">[18]MEMORIAL!#REF!</definedName>
    <definedName name="STOT01.110.0720_1">[18]MEMORIAL!#REF!</definedName>
    <definedName name="STOT01.120.O22O" localSheetId="6">[18]MEMORIAL!#REF!</definedName>
    <definedName name="STOT01.120.O22O">[18]MEMORIAL!#REF!</definedName>
    <definedName name="STOT01.120.O22O_1" localSheetId="6">[18]MEMORIAL!#REF!</definedName>
    <definedName name="STOT01.120.O22O_1">[18]MEMORIAL!#REF!</definedName>
    <definedName name="STOT01.150.0130" localSheetId="6">[18]MEMORIAL!#REF!</definedName>
    <definedName name="STOT01.150.0130">[18]MEMORIAL!#REF!</definedName>
    <definedName name="STOT01.150.0190" localSheetId="6">[18]MEMORIAL!#REF!</definedName>
    <definedName name="STOT01.150.0190">[18]MEMORIAL!#REF!</definedName>
    <definedName name="STOT01.150.0190_1" localSheetId="6">[18]MEMORIAL!#REF!</definedName>
    <definedName name="STOT01.150.0190_1">[18]MEMORIAL!#REF!</definedName>
    <definedName name="STOT01.250.0020" localSheetId="6">[18]MEMORIAL!#REF!</definedName>
    <definedName name="STOT01.250.0020">[18]MEMORIAL!#REF!</definedName>
    <definedName name="STOT01.250.0020_1" localSheetId="6">[18]MEMORIAL!#REF!</definedName>
    <definedName name="STOT01.250.0020_1">[18]MEMORIAL!#REF!</definedName>
    <definedName name="STOT01.250.0040" localSheetId="6">[18]MEMORIAL!#REF!</definedName>
    <definedName name="STOT01.250.0040">[18]MEMORIAL!#REF!</definedName>
    <definedName name="STOT01.250.0040_1" localSheetId="6">[18]MEMORIAL!#REF!</definedName>
    <definedName name="STOT01.250.0040_1">[18]MEMORIAL!#REF!</definedName>
    <definedName name="STOT01.250.0340" localSheetId="6">[18]MEMORIAL!#REF!</definedName>
    <definedName name="STOT01.250.0340">[18]MEMORIAL!#REF!</definedName>
    <definedName name="STOT01.250.0340_1" localSheetId="6">[18]MEMORIAL!#REF!</definedName>
    <definedName name="STOT01.250.0340_1">[18]MEMORIAL!#REF!</definedName>
    <definedName name="STOT01.2500040" localSheetId="6">[18]MEMORIAL!#REF!</definedName>
    <definedName name="STOT01.2500040">[18]MEMORIAL!#REF!</definedName>
    <definedName name="STOT01.2500040_1" localSheetId="6">[18]MEMORIAL!#REF!</definedName>
    <definedName name="STOT01.2500040_1">[18]MEMORIAL!#REF!</definedName>
    <definedName name="STOT01_010_0020" localSheetId="7">#REF!</definedName>
    <definedName name="STOT01_010_0020">#REF!</definedName>
    <definedName name="STOT01_010_0020_1">#REF!</definedName>
    <definedName name="STOT01_050_0040">#REF!</definedName>
    <definedName name="STOT01_050_0040_1">#REF!</definedName>
    <definedName name="STOT01_110_0010">#REF!</definedName>
    <definedName name="STOT01_110_0010_1">#REF!</definedName>
    <definedName name="STOT01_110_0295">#REF!</definedName>
    <definedName name="STOT01_110_0295_1">#REF!</definedName>
    <definedName name="STOT01_110_0720">#REF!</definedName>
    <definedName name="STOT01_110_0720_1">#REF!</definedName>
    <definedName name="STOT01_120_O22O">#REF!</definedName>
    <definedName name="STOT01_120_O22O_1">#REF!</definedName>
    <definedName name="STOT01_150_0130">#REF!</definedName>
    <definedName name="STOT01_150_0190">#REF!</definedName>
    <definedName name="STOT01_150_0190_1">#REF!</definedName>
    <definedName name="STOT01_250_0020">#REF!</definedName>
    <definedName name="STOT01_250_0020_1">#REF!</definedName>
    <definedName name="STOT01_250_0040">#REF!</definedName>
    <definedName name="STOT01_250_0040_1">#REF!</definedName>
    <definedName name="STOT01_250_0340">#REF!</definedName>
    <definedName name="STOT01_250_0340_1">#REF!</definedName>
    <definedName name="STOT01_2500040">#REF!</definedName>
    <definedName name="STOT01_2500040_1">#REF!</definedName>
    <definedName name="STOT02.010.0020" localSheetId="7">#REF!</definedName>
    <definedName name="STOT02.010.0020" localSheetId="6">#REF!</definedName>
    <definedName name="STOT02.010.0020">#REF!</definedName>
    <definedName name="STOT02.010.0020_1" localSheetId="6">[18]MEMORIAL!#REF!</definedName>
    <definedName name="STOT02.010.0020_1">[18]MEMORIAL!#REF!</definedName>
    <definedName name="STOT02.010.0030" localSheetId="6">[18]MEMORIAL!#REF!</definedName>
    <definedName name="STOT02.010.0030">[18]MEMORIAL!#REF!</definedName>
    <definedName name="STOT02.010.0030_1" localSheetId="6">[18]MEMORIAL!#REF!</definedName>
    <definedName name="STOT02.010.0030_1">[18]MEMORIAL!#REF!</definedName>
    <definedName name="STOT02.010.0050" localSheetId="6">[32]MEMORIAL!#REF!</definedName>
    <definedName name="STOT02.010.0050">[32]MEMORIAL!#REF!</definedName>
    <definedName name="STOT02.010.0050_1" localSheetId="6">[32]MEMORIAL!#REF!</definedName>
    <definedName name="STOT02.010.0050_1">[32]MEMORIAL!#REF!</definedName>
    <definedName name="STOT02.010.0060" localSheetId="6">[18]MEMORIAL!#REF!</definedName>
    <definedName name="STOT02.010.0060">[18]MEMORIAL!#REF!</definedName>
    <definedName name="STOT02.010.0060_1" localSheetId="6">[18]MEMORIAL!#REF!</definedName>
    <definedName name="STOT02.010.0060_1">[18]MEMORIAL!#REF!</definedName>
    <definedName name="STOT02.010.0065" localSheetId="6">[32]MEMORIAL!#REF!</definedName>
    <definedName name="STOT02.010.0065">[32]MEMORIAL!#REF!</definedName>
    <definedName name="STOT02.010.0065_1" localSheetId="6">[18]MEMORIAL!#REF!</definedName>
    <definedName name="STOT02.010.0065_1">[18]MEMORIAL!#REF!</definedName>
    <definedName name="STOT02.010.0080" localSheetId="6">[18]MEMORIAL!#REF!</definedName>
    <definedName name="STOT02.010.0080">[18]MEMORIAL!#REF!</definedName>
    <definedName name="STOT02.010.0080_1" localSheetId="6">[18]MEMORIAL!#REF!</definedName>
    <definedName name="STOT02.010.0080_1">[18]MEMORIAL!#REF!</definedName>
    <definedName name="STOT02.010.0090" localSheetId="6">[18]MEMORIAL!#REF!</definedName>
    <definedName name="STOT02.010.0090">[18]MEMORIAL!#REF!</definedName>
    <definedName name="STOT02.010.0090_1" localSheetId="6">[18]MEMORIAL!#REF!</definedName>
    <definedName name="STOT02.010.0090_1">[18]MEMORIAL!#REF!</definedName>
    <definedName name="STOT02.010.0130" localSheetId="6">[32]MEMORIAL!#REF!</definedName>
    <definedName name="STOT02.010.0130">[32]MEMORIAL!#REF!</definedName>
    <definedName name="STOT02.010.0130_1" localSheetId="6">[32]MEMORIAL!#REF!</definedName>
    <definedName name="STOT02.010.0130_1">[32]MEMORIAL!#REF!</definedName>
    <definedName name="STOT02.010.0140" localSheetId="6">[18]MEMORIAL!#REF!</definedName>
    <definedName name="STOT02.010.0140">[18]MEMORIAL!#REF!</definedName>
    <definedName name="STOT02.010.0140_1" localSheetId="6">[18]MEMORIAL!#REF!</definedName>
    <definedName name="STOT02.010.0140_1">[18]MEMORIAL!#REF!</definedName>
    <definedName name="STOT02.010.0150" localSheetId="6">[18]MEMORIAL!#REF!</definedName>
    <definedName name="STOT02.010.0150">[18]MEMORIAL!#REF!</definedName>
    <definedName name="STOT02.010.0150_1" localSheetId="6">[18]MEMORIAL!#REF!</definedName>
    <definedName name="STOT02.010.0150_1">[18]MEMORIAL!#REF!</definedName>
    <definedName name="STOT02.020.0020" localSheetId="6">[18]MEMORIAL!#REF!</definedName>
    <definedName name="STOT02.020.0020">[18]MEMORIAL!#REF!</definedName>
    <definedName name="STOT02.020.0020_1" localSheetId="6">[18]MEMORIAL!#REF!</definedName>
    <definedName name="STOT02.020.0020_1">[18]MEMORIAL!#REF!</definedName>
    <definedName name="STOT02.040.0320" localSheetId="6">[18]MEMORIAL!#REF!</definedName>
    <definedName name="STOT02.040.0320">[18]MEMORIAL!#REF!</definedName>
    <definedName name="STOT02.040.0320_1" localSheetId="6">[18]MEMORIAL!#REF!</definedName>
    <definedName name="STOT02.040.0320_1">[18]MEMORIAL!#REF!</definedName>
    <definedName name="STOT02.040.3910" localSheetId="6">[18]MEMORIAL!#REF!</definedName>
    <definedName name="STOT02.040.3910">[18]MEMORIAL!#REF!</definedName>
    <definedName name="STOT02.040.3910_1" localSheetId="6">[18]MEMORIAL!#REF!</definedName>
    <definedName name="STOT02.040.3910_1">[18]MEMORIAL!#REF!</definedName>
    <definedName name="STOT02.040.3930" localSheetId="6">[18]MEMORIAL!#REF!</definedName>
    <definedName name="STOT02.040.3930">[18]MEMORIAL!#REF!</definedName>
    <definedName name="STOT02.040.3930_1" localSheetId="6">[18]MEMORIAL!#REF!</definedName>
    <definedName name="STOT02.040.3930_1">[18]MEMORIAL!#REF!</definedName>
    <definedName name="STOT02.040.7438" localSheetId="6">[18]MEMORIAL!#REF!</definedName>
    <definedName name="STOT02.040.7438">[18]MEMORIAL!#REF!</definedName>
    <definedName name="STOT02.040.7438_1" localSheetId="6">[18]MEMORIAL!#REF!</definedName>
    <definedName name="STOT02.040.7438_1">[18]MEMORIAL!#REF!</definedName>
    <definedName name="STOT02.110.0136" localSheetId="6">[18]MEMORIAL!#REF!</definedName>
    <definedName name="STOT02.110.0136">[18]MEMORIAL!#REF!</definedName>
    <definedName name="STOT02.110.0136_1" localSheetId="6">[18]MEMORIAL!#REF!</definedName>
    <definedName name="STOT02.110.0136_1">[18]MEMORIAL!#REF!</definedName>
    <definedName name="STOT02.110.0736" localSheetId="6">[18]MEMORIAL!#REF!</definedName>
    <definedName name="STOT02.110.0736">[18]MEMORIAL!#REF!</definedName>
    <definedName name="STOT02.110.0736_1" localSheetId="6">[18]MEMORIAL!#REF!</definedName>
    <definedName name="STOT02.110.0736_1">[18]MEMORIAL!#REF!</definedName>
    <definedName name="STOT02.110.1866" localSheetId="6">[18]MEMORIAL!#REF!</definedName>
    <definedName name="STOT02.110.1866">[18]MEMORIAL!#REF!</definedName>
    <definedName name="STOT02.110.1866_1" localSheetId="6">[18]MEMORIAL!#REF!</definedName>
    <definedName name="STOT02.110.1866_1">[18]MEMORIAL!#REF!</definedName>
    <definedName name="STOT02.110.2021" localSheetId="6">[18]MEMORIAL!#REF!</definedName>
    <definedName name="STOT02.110.2021">[18]MEMORIAL!#REF!</definedName>
    <definedName name="STOT02.110.2021_1" localSheetId="6">[18]MEMORIAL!#REF!</definedName>
    <definedName name="STOT02.110.2021_1">[18]MEMORIAL!#REF!</definedName>
    <definedName name="STOT02.110.2070" localSheetId="6">[18]MEMORIAL!#REF!</definedName>
    <definedName name="STOT02.110.2070">[18]MEMORIAL!#REF!</definedName>
    <definedName name="STOT02.110.2070_1" localSheetId="6">[18]MEMORIAL!#REF!</definedName>
    <definedName name="STOT02.110.2070_1">[18]MEMORIAL!#REF!</definedName>
    <definedName name="STOT02.110.2284" localSheetId="6">[18]MEMORIAL!#REF!</definedName>
    <definedName name="STOT02.110.2284">[18]MEMORIAL!#REF!</definedName>
    <definedName name="STOT02.110.2284_1" localSheetId="6">[18]MEMORIAL!#REF!</definedName>
    <definedName name="STOT02.110.2284_1">[18]MEMORIAL!#REF!</definedName>
    <definedName name="STOT02.110.2758" localSheetId="6">[18]MEMORIAL!#REF!</definedName>
    <definedName name="STOT02.110.2758">[18]MEMORIAL!#REF!</definedName>
    <definedName name="STOT02.110.2758_1" localSheetId="6">[18]MEMORIAL!#REF!</definedName>
    <definedName name="STOT02.110.2758_1">[18]MEMORIAL!#REF!</definedName>
    <definedName name="STOT02.110.3862" localSheetId="6">[18]MEMORIAL!#REF!</definedName>
    <definedName name="STOT02.110.3862">[18]MEMORIAL!#REF!</definedName>
    <definedName name="STOT02.110.3862_1" localSheetId="6">[18]MEMORIAL!#REF!</definedName>
    <definedName name="STOT02.110.3862_1">[18]MEMORIAL!#REF!</definedName>
    <definedName name="STOT02.110.3868" localSheetId="6">[18]MEMORIAL!#REF!</definedName>
    <definedName name="STOT02.110.3868">[18]MEMORIAL!#REF!</definedName>
    <definedName name="STOT02.110.3926" localSheetId="6">[18]MEMORIAL!#REF!</definedName>
    <definedName name="STOT02.110.3926">[18]MEMORIAL!#REF!</definedName>
    <definedName name="STOT02.110.3926_1" localSheetId="6">[18]MEMORIAL!#REF!</definedName>
    <definedName name="STOT02.110.3926_1">[18]MEMORIAL!#REF!</definedName>
    <definedName name="STOT02.110.4292" localSheetId="6">[18]MEMORIAL!#REF!</definedName>
    <definedName name="STOT02.110.4292">[18]MEMORIAL!#REF!</definedName>
    <definedName name="STOT02.110.4292_1" localSheetId="6">[18]MEMORIAL!#REF!</definedName>
    <definedName name="STOT02.110.4292_1">[18]MEMORIAL!#REF!</definedName>
    <definedName name="STOT02.110.4760" localSheetId="6">[18]MEMORIAL!#REF!</definedName>
    <definedName name="STOT02.110.4760">[18]MEMORIAL!#REF!</definedName>
    <definedName name="STOT02.110.4760_1" localSheetId="6">[18]MEMORIAL!#REF!</definedName>
    <definedName name="STOT02.110.4760_1">[18]MEMORIAL!#REF!</definedName>
    <definedName name="STOT02.120.0010" localSheetId="6">[18]MEMORIAL!#REF!</definedName>
    <definedName name="STOT02.120.0010">[18]MEMORIAL!#REF!</definedName>
    <definedName name="STOT02.120.0010_1" localSheetId="6">[18]MEMORIAL!#REF!</definedName>
    <definedName name="STOT02.120.0010_1">[18]MEMORIAL!#REF!</definedName>
    <definedName name="STOT02.120.0040" localSheetId="6">[18]MEMORIAL!#REF!</definedName>
    <definedName name="STOT02.120.0040">[18]MEMORIAL!#REF!</definedName>
    <definedName name="STOT02.120.0040_1" localSheetId="6">[18]MEMORIAL!#REF!</definedName>
    <definedName name="STOT02.120.0040_1">[18]MEMORIAL!#REF!</definedName>
    <definedName name="STOT02.140.0040" localSheetId="6">[18]MEMORIAL!#REF!</definedName>
    <definedName name="STOT02.140.0040">[18]MEMORIAL!#REF!</definedName>
    <definedName name="STOT02.140.0040_1" localSheetId="6">[18]MEMORIAL!#REF!</definedName>
    <definedName name="STOT02.140.0040_1">[18]MEMORIAL!#REF!</definedName>
    <definedName name="STOT02.160.0010" localSheetId="6">[18]MEMORIAL!#REF!</definedName>
    <definedName name="STOT02.160.0010">[18]MEMORIAL!#REF!</definedName>
    <definedName name="STOT02.160.0010_1" localSheetId="6">[18]MEMORIAL!#REF!</definedName>
    <definedName name="STOT02.160.0010_1">[18]MEMORIAL!#REF!</definedName>
    <definedName name="STOT02.160.0075" localSheetId="6">[18]MEMORIAL!#REF!</definedName>
    <definedName name="STOT02.160.0075">[18]MEMORIAL!#REF!</definedName>
    <definedName name="STOT02.160.0075_1" localSheetId="6">[18]MEMORIAL!#REF!</definedName>
    <definedName name="STOT02.160.0075_1">[18]MEMORIAL!#REF!</definedName>
    <definedName name="STOT02.210.0030" localSheetId="6">[18]MEMORIAL!#REF!</definedName>
    <definedName name="STOT02.210.0030">[18]MEMORIAL!#REF!</definedName>
    <definedName name="STOT02.210.0030_1" localSheetId="6">[18]MEMORIAL!#REF!</definedName>
    <definedName name="STOT02.210.0030_1">[18]MEMORIAL!#REF!</definedName>
    <definedName name="STOT02.210.0110" localSheetId="6">[18]MEMORIAL!#REF!</definedName>
    <definedName name="STOT02.210.0110">[18]MEMORIAL!#REF!</definedName>
    <definedName name="STOT02.210.0110_1" localSheetId="6">[18]MEMORIAL!#REF!</definedName>
    <definedName name="STOT02.210.0110_1">[18]MEMORIAL!#REF!</definedName>
    <definedName name="STOT02.210.0290" localSheetId="6">[18]MEMORIAL!#REF!</definedName>
    <definedName name="STOT02.210.0290">[18]MEMORIAL!#REF!</definedName>
    <definedName name="STOT02.210.0290_1" localSheetId="6">[18]MEMORIAL!#REF!</definedName>
    <definedName name="STOT02.210.0290_1">[18]MEMORIAL!#REF!</definedName>
    <definedName name="STOT02.210.0320" localSheetId="6">[18]MEMORIAL!#REF!</definedName>
    <definedName name="STOT02.210.0320">[18]MEMORIAL!#REF!</definedName>
    <definedName name="STOT02.210.0320_1" localSheetId="6">[18]MEMORIAL!#REF!</definedName>
    <definedName name="STOT02.210.0320_1">[18]MEMORIAL!#REF!</definedName>
    <definedName name="STOT02_010_0020" localSheetId="7">#REF!</definedName>
    <definedName name="STOT02_010_0020">#REF!</definedName>
    <definedName name="STOT02_010_0020_1">#REF!</definedName>
    <definedName name="STOT02_010_0030">#REF!</definedName>
    <definedName name="STOT02_010_0030_1">#REF!</definedName>
    <definedName name="STOT02_010_0050">#REF!</definedName>
    <definedName name="STOT02_010_0050_1">#REF!</definedName>
    <definedName name="STOT02_010_0060">#REF!</definedName>
    <definedName name="STOT02_010_0060_1">#REF!</definedName>
    <definedName name="STOT02_010_0065">#REF!</definedName>
    <definedName name="STOT02_010_0065_1">#REF!</definedName>
    <definedName name="STOT02_010_0080">#REF!</definedName>
    <definedName name="STOT02_010_0080_1">#REF!</definedName>
    <definedName name="STOT02_010_0090">#REF!</definedName>
    <definedName name="STOT02_010_0090_1">#REF!</definedName>
    <definedName name="STOT02_010_0130">#REF!</definedName>
    <definedName name="STOT02_010_0130_1">#REF!</definedName>
    <definedName name="STOT02_010_0140">#REF!</definedName>
    <definedName name="STOT02_010_0140_1">#REF!</definedName>
    <definedName name="STOT02_010_0150">#REF!</definedName>
    <definedName name="STOT02_010_0150_1">#REF!</definedName>
    <definedName name="STOT02_020_0020">#REF!</definedName>
    <definedName name="STOT02_020_0020_1">#REF!</definedName>
    <definedName name="STOT02_040_0320">#REF!</definedName>
    <definedName name="STOT02_040_0320_1">#REF!</definedName>
    <definedName name="STOT02_040_3910">#REF!</definedName>
    <definedName name="STOT02_040_3910_1">#REF!</definedName>
    <definedName name="STOT02_040_3930">#REF!</definedName>
    <definedName name="STOT02_040_3930_1">#REF!</definedName>
    <definedName name="STOT02_040_7438">#REF!</definedName>
    <definedName name="STOT02_040_7438_1">#REF!</definedName>
    <definedName name="STOT02_110_0136">#REF!</definedName>
    <definedName name="STOT02_110_0136_1">#REF!</definedName>
    <definedName name="STOT02_110_0736">#REF!</definedName>
    <definedName name="STOT02_110_0736_1">#REF!</definedName>
    <definedName name="STOT02_110_1866">#REF!</definedName>
    <definedName name="STOT02_110_1866_1">#REF!</definedName>
    <definedName name="STOT02_110_2021">#REF!</definedName>
    <definedName name="STOT02_110_2021_1">#REF!</definedName>
    <definedName name="STOT02_110_2070">#REF!</definedName>
    <definedName name="STOT02_110_2070_1">#REF!</definedName>
    <definedName name="STOT02_110_2284">#REF!</definedName>
    <definedName name="STOT02_110_2284_1">#REF!</definedName>
    <definedName name="STOT02_110_2758">#REF!</definedName>
    <definedName name="STOT02_110_2758_1">#REF!</definedName>
    <definedName name="STOT02_110_3862">#REF!</definedName>
    <definedName name="STOT02_110_3862_1">#REF!</definedName>
    <definedName name="STOT02_110_3868">#REF!</definedName>
    <definedName name="STOT02_110_3926">#REF!</definedName>
    <definedName name="STOT02_110_3926_1">#REF!</definedName>
    <definedName name="STOT02_110_4292">#REF!</definedName>
    <definedName name="STOT02_110_4292_1">#REF!</definedName>
    <definedName name="STOT02_110_4760">#REF!</definedName>
    <definedName name="STOT02_110_4760_1">#REF!</definedName>
    <definedName name="STOT02_120_0010">#REF!</definedName>
    <definedName name="STOT02_120_0010_1">#REF!</definedName>
    <definedName name="STOT02_120_0040">#REF!</definedName>
    <definedName name="STOT02_120_0040_1">#REF!</definedName>
    <definedName name="STOT02_140_0040">#REF!</definedName>
    <definedName name="STOT02_140_0040_1">#REF!</definedName>
    <definedName name="STOT02_160_0010">#REF!</definedName>
    <definedName name="STOT02_160_0010_1">#REF!</definedName>
    <definedName name="STOT02_160_0075">#REF!</definedName>
    <definedName name="STOT02_160_0075_1">#REF!</definedName>
    <definedName name="STOT02_210_0030">#REF!</definedName>
    <definedName name="STOT02_210_0030_1">#REF!</definedName>
    <definedName name="STOT02_210_0110">#REF!</definedName>
    <definedName name="STOT02_210_0110_1">#REF!</definedName>
    <definedName name="STOT02_210_0290">#REF!</definedName>
    <definedName name="STOT02_210_0290_1">#REF!</definedName>
    <definedName name="STOT02_210_0320">#REF!</definedName>
    <definedName name="STOT02_210_0320_1">#REF!</definedName>
    <definedName name="STOT03.010.0020" localSheetId="6">[32]MEMORIAL!#REF!</definedName>
    <definedName name="STOT03.010.0020">[32]MEMORIAL!#REF!</definedName>
    <definedName name="STOT03.010.0020_1" localSheetId="6">[18]MEMORIAL!#REF!</definedName>
    <definedName name="STOT03.010.0020_1">[18]MEMORIAL!#REF!</definedName>
    <definedName name="STOT03.010.0025" localSheetId="6">[32]MEMORIAL!#REF!</definedName>
    <definedName name="STOT03.010.0025">[32]MEMORIAL!#REF!</definedName>
    <definedName name="STOT03.010.0025_1" localSheetId="6">[18]MEMORIAL!#REF!</definedName>
    <definedName name="STOT03.010.0025_1">[18]MEMORIAL!#REF!</definedName>
    <definedName name="STOT03.010.0040" localSheetId="6">[32]MEMORIAL!#REF!</definedName>
    <definedName name="STOT03.010.0040">[32]MEMORIAL!#REF!</definedName>
    <definedName name="STOT03.010.0040_1" localSheetId="6">[33]MEMORIAL!#REF!</definedName>
    <definedName name="STOT03.010.0040_1">[33]MEMORIAL!#REF!</definedName>
    <definedName name="STOT03.010.0050" localSheetId="6">[32]MEMORIAL!#REF!</definedName>
    <definedName name="STOT03.010.0050">[32]MEMORIAL!#REF!</definedName>
    <definedName name="STOT03.010.0050_1" localSheetId="6">[33]MEMORIAL!#REF!</definedName>
    <definedName name="STOT03.010.0050_1">[33]MEMORIAL!#REF!</definedName>
    <definedName name="STOT03.010.0100" localSheetId="6">[32]MEMORIAL!#REF!</definedName>
    <definedName name="STOT03.010.0100">[32]MEMORIAL!#REF!</definedName>
    <definedName name="STOT03.010.0100_1" localSheetId="6">[32]MEMORIAL!#REF!</definedName>
    <definedName name="STOT03.010.0100_1">[32]MEMORIAL!#REF!</definedName>
    <definedName name="STOT03.010.0140" localSheetId="6">[18]MEMORIAL!#REF!</definedName>
    <definedName name="STOT03.010.0140">[18]MEMORIAL!#REF!</definedName>
    <definedName name="STOT03.010.0140_1" localSheetId="6">[18]MEMORIAL!#REF!</definedName>
    <definedName name="STOT03.010.0140_1">[18]MEMORIAL!#REF!</definedName>
    <definedName name="STOT03.010.0160" localSheetId="6">[18]MEMORIAL!#REF!</definedName>
    <definedName name="STOT03.010.0160">[18]MEMORIAL!#REF!</definedName>
    <definedName name="STOT03.010.0160_1" localSheetId="6">[18]MEMORIAL!#REF!</definedName>
    <definedName name="STOT03.010.0160_1">[18]MEMORIAL!#REF!</definedName>
    <definedName name="STOT03.010.0170" localSheetId="6">[18]MEMORIAL!#REF!</definedName>
    <definedName name="STOT03.010.0170">[18]MEMORIAL!#REF!</definedName>
    <definedName name="STOT03.010.0170_1" localSheetId="6">[18]MEMORIAL!#REF!</definedName>
    <definedName name="STOT03.010.0170_1">[18]MEMORIAL!#REF!</definedName>
    <definedName name="STOT03.010.0180" localSheetId="6">[32]MEMORIAL!#REF!</definedName>
    <definedName name="STOT03.010.0180">[32]MEMORIAL!#REF!</definedName>
    <definedName name="STOT03.010.0180_1" localSheetId="6">[18]MEMORIAL!#REF!</definedName>
    <definedName name="STOT03.010.0180_1">[18]MEMORIAL!#REF!</definedName>
    <definedName name="STOT03.010.0190" localSheetId="6">[18]MEMORIAL!#REF!</definedName>
    <definedName name="STOT03.010.0190">[18]MEMORIAL!#REF!</definedName>
    <definedName name="STOT03.010.0190_1" localSheetId="6">[18]MEMORIAL!#REF!</definedName>
    <definedName name="STOT03.010.0190_1">[18]MEMORIAL!#REF!</definedName>
    <definedName name="STOT03.010.0200" localSheetId="6">[32]MEMORIAL!#REF!</definedName>
    <definedName name="STOT03.010.0200">[32]MEMORIAL!#REF!</definedName>
    <definedName name="STOT03.010.0200_1" localSheetId="6">[18]MEMORIAL!#REF!</definedName>
    <definedName name="STOT03.010.0200_1">[18]MEMORIAL!#REF!</definedName>
    <definedName name="STOT03_010_0020" localSheetId="7">#REF!</definedName>
    <definedName name="STOT03_010_0020">#REF!</definedName>
    <definedName name="STOT03_010_0020_1">#REF!</definedName>
    <definedName name="STOT03_010_0025">#REF!</definedName>
    <definedName name="STOT03_010_0025_1">#REF!</definedName>
    <definedName name="STOT03_010_0040">#REF!</definedName>
    <definedName name="STOT03_010_0040_1">#REF!</definedName>
    <definedName name="STOT03_010_0050">#REF!</definedName>
    <definedName name="STOT03_010_0050_1">#REF!</definedName>
    <definedName name="STOT03_010_0100">#REF!</definedName>
    <definedName name="STOT03_010_0100_1">#REF!</definedName>
    <definedName name="STOT03_010_0140">#REF!</definedName>
    <definedName name="STOT03_010_0140_1">#REF!</definedName>
    <definedName name="STOT03_010_0160">#REF!</definedName>
    <definedName name="STOT03_010_0160_1">#REF!</definedName>
    <definedName name="STOT03_010_0170">#REF!</definedName>
    <definedName name="STOT03_010_0170_1">#REF!</definedName>
    <definedName name="STOT03_010_0180">#REF!</definedName>
    <definedName name="STOT03_010_0180_1">#REF!</definedName>
    <definedName name="STOT03_010_0190">#REF!</definedName>
    <definedName name="STOT03_010_0190_1">#REF!</definedName>
    <definedName name="STOT03_010_0200">#REF!</definedName>
    <definedName name="STOT03_010_0200_1">#REF!</definedName>
    <definedName name="STOT04.010.0010" localSheetId="6">[18]MEMORIAL!#REF!</definedName>
    <definedName name="STOT04.010.0010">[18]MEMORIAL!#REF!</definedName>
    <definedName name="STOT04.010.0010_1" localSheetId="6">[18]MEMORIAL!#REF!</definedName>
    <definedName name="STOT04.010.0010_1">[18]MEMORIAL!#REF!</definedName>
    <definedName name="STOT04.010.0040" localSheetId="6">[18]MEMORIAL!#REF!</definedName>
    <definedName name="STOT04.010.0040">[18]MEMORIAL!#REF!</definedName>
    <definedName name="STOT04.010.0040_1" localSheetId="6">[18]MEMORIAL!#REF!</definedName>
    <definedName name="STOT04.010.0040_1">[18]MEMORIAL!#REF!</definedName>
    <definedName name="STOT04.010.0070" localSheetId="6">[18]MEMORIAL!#REF!</definedName>
    <definedName name="STOT04.010.0070">[18]MEMORIAL!#REF!</definedName>
    <definedName name="STOT04.010.0070_1" localSheetId="6">[18]MEMORIAL!#REF!</definedName>
    <definedName name="STOT04.010.0070_1">[18]MEMORIAL!#REF!</definedName>
    <definedName name="STOT04.010.0150" localSheetId="6">[18]MEMORIAL!#REF!</definedName>
    <definedName name="STOT04.010.0150">[18]MEMORIAL!#REF!</definedName>
    <definedName name="STOT04.010.0150_1" localSheetId="6">[18]MEMORIAL!#REF!</definedName>
    <definedName name="STOT04.010.0150_1">[18]MEMORIAL!#REF!</definedName>
    <definedName name="STOT04.010.0190" localSheetId="6">[18]MEMORIAL!#REF!</definedName>
    <definedName name="STOT04.010.0190">[18]MEMORIAL!#REF!</definedName>
    <definedName name="STOT04.010.0190_1" localSheetId="6">[18]MEMORIAL!#REF!</definedName>
    <definedName name="STOT04.010.0190_1">[18]MEMORIAL!#REF!</definedName>
    <definedName name="STOT04.010.0200" localSheetId="6">[18]MEMORIAL!#REF!</definedName>
    <definedName name="STOT04.010.0200">[18]MEMORIAL!#REF!</definedName>
    <definedName name="STOT04.010.0200_1" localSheetId="6">[18]MEMORIAL!#REF!</definedName>
    <definedName name="STOT04.010.0200_1">[18]MEMORIAL!#REF!</definedName>
    <definedName name="STOT04.010.0290" localSheetId="7">#REF!</definedName>
    <definedName name="STOT04.010.0290" localSheetId="6">#REF!</definedName>
    <definedName name="STOT04.010.0290">#REF!</definedName>
    <definedName name="STOT04.010.0290_1" localSheetId="7">[42]MEMORIAL!#REF!</definedName>
    <definedName name="STOT04.010.0290_1" localSheetId="6">[42]MEMORIAL!#REF!</definedName>
    <definedName name="STOT04.010.0290_1">[42]MEMORIAL!#REF!</definedName>
    <definedName name="STOT04.010.0320" localSheetId="6">[32]MEMORIAL!#REF!</definedName>
    <definedName name="STOT04.010.0320">[32]MEMORIAL!#REF!</definedName>
    <definedName name="STOT04.010.0320_1" localSheetId="6">[18]MEMORIAL!#REF!</definedName>
    <definedName name="STOT04.010.0320_1">[18]MEMORIAL!#REF!</definedName>
    <definedName name="stot04.010.0330" localSheetId="7">#REF!</definedName>
    <definedName name="stot04.010.0330" localSheetId="6">#REF!</definedName>
    <definedName name="stot04.010.0330">#REF!</definedName>
    <definedName name="STOT04.010.0330_1" localSheetId="7">[18]MEMORIAL!#REF!</definedName>
    <definedName name="STOT04.010.0330_1" localSheetId="6">[18]MEMORIAL!#REF!</definedName>
    <definedName name="STOT04.010.0330_1">[18]MEMORIAL!#REF!</definedName>
    <definedName name="STOT04.010.0371" localSheetId="6">[32]MEMORIAL!#REF!</definedName>
    <definedName name="STOT04.010.0371">[32]MEMORIAL!#REF!</definedName>
    <definedName name="STOT04.010.0371_1" localSheetId="6">[33]MEMORIAL!#REF!</definedName>
    <definedName name="STOT04.010.0371_1">[33]MEMORIAL!#REF!</definedName>
    <definedName name="STOT04.010.0375" localSheetId="6">[32]MEMORIAL!#REF!</definedName>
    <definedName name="STOT04.010.0375">[32]MEMORIAL!#REF!</definedName>
    <definedName name="STOT04.010.0375_1" localSheetId="6">[18]MEMORIAL!#REF!</definedName>
    <definedName name="STOT04.010.0375_1">[18]MEMORIAL!#REF!</definedName>
    <definedName name="STOT04.010.0395" localSheetId="6">[32]MEMORIAL!#REF!</definedName>
    <definedName name="STOT04.010.0395">[32]MEMORIAL!#REF!</definedName>
    <definedName name="STOT04.010.0395_1" localSheetId="6">[18]MEMORIAL!#REF!</definedName>
    <definedName name="STOT04.010.0395_1">[18]MEMORIAL!#REF!</definedName>
    <definedName name="STOT04.010.0420" localSheetId="6">[18]MEMORIAL!#REF!</definedName>
    <definedName name="STOT04.010.0420">[18]MEMORIAL!#REF!</definedName>
    <definedName name="STOT04.010.0420_1" localSheetId="6">[18]MEMORIAL!#REF!</definedName>
    <definedName name="STOT04.010.0420_1">[18]MEMORIAL!#REF!</definedName>
    <definedName name="STOT04.010.0430" localSheetId="6">[18]MEMORIAL!#REF!</definedName>
    <definedName name="STOT04.010.0430">[18]MEMORIAL!#REF!</definedName>
    <definedName name="STOT04.010.0430_1" localSheetId="6">[18]MEMORIAL!#REF!</definedName>
    <definedName name="STOT04.010.0430_1">[18]MEMORIAL!#REF!</definedName>
    <definedName name="STOT04_010_0010" localSheetId="7">#REF!</definedName>
    <definedName name="STOT04_010_0010">#REF!</definedName>
    <definedName name="STOT04_010_0010_1">#REF!</definedName>
    <definedName name="STOT04_010_0040">#REF!</definedName>
    <definedName name="STOT04_010_0040_1">#REF!</definedName>
    <definedName name="STOT04_010_0070">#REF!</definedName>
    <definedName name="STOT04_010_0070_1">#REF!</definedName>
    <definedName name="STOT04_010_0150">#REF!</definedName>
    <definedName name="STOT04_010_0150_1">#REF!</definedName>
    <definedName name="STOT04_010_0190">#REF!</definedName>
    <definedName name="STOT04_010_0190_1">#REF!</definedName>
    <definedName name="STOT04_010_0200">#REF!</definedName>
    <definedName name="STOT04_010_0200_1">#REF!</definedName>
    <definedName name="STOT04_010_0290">#REF!</definedName>
    <definedName name="STOT04_010_0290_1">#REF!</definedName>
    <definedName name="STOT04_010_0320">#REF!</definedName>
    <definedName name="STOT04_010_0320_1">#REF!</definedName>
    <definedName name="stot04_010_0330">#REF!</definedName>
    <definedName name="STOT04_010_0330_1">#REF!</definedName>
    <definedName name="STOT04_010_0371">#REF!</definedName>
    <definedName name="STOT04_010_0371_1">#REF!</definedName>
    <definedName name="STOT04_010_0375">#REF!</definedName>
    <definedName name="STOT04_010_0375_1">#REF!</definedName>
    <definedName name="STOT04_010_0395">#REF!</definedName>
    <definedName name="STOT04_010_0395_1">#REF!</definedName>
    <definedName name="STOT04_010_0420">#REF!</definedName>
    <definedName name="STOT04_010_0420_1">#REF!</definedName>
    <definedName name="STOT04_010_0430">#REF!</definedName>
    <definedName name="STOT04_010_0430_1">#REF!</definedName>
    <definedName name="STOT05.010.0020" localSheetId="6">[32]MEMORIAL!#REF!</definedName>
    <definedName name="STOT05.010.0020">[32]MEMORIAL!#REF!</definedName>
    <definedName name="STOT05.010.0020_1" localSheetId="6">[18]MEMORIAL!#REF!</definedName>
    <definedName name="STOT05.010.0020_1">[18]MEMORIAL!#REF!</definedName>
    <definedName name="STOT05.110.0005" localSheetId="6">[18]MEMORIAL!#REF!</definedName>
    <definedName name="STOT05.110.0005">[18]MEMORIAL!#REF!</definedName>
    <definedName name="STOT05.110.0005_1" localSheetId="6">[18]MEMORIAL!#REF!</definedName>
    <definedName name="STOT05.110.0005_1">[18]MEMORIAL!#REF!</definedName>
    <definedName name="STOT05.110.0420" localSheetId="6">[18]MEMORIAL!#REF!</definedName>
    <definedName name="STOT05.110.0420">[18]MEMORIAL!#REF!</definedName>
    <definedName name="STOT05.110.0420_1" localSheetId="6">[18]MEMORIAL!#REF!</definedName>
    <definedName name="STOT05.110.0420_1">[18]MEMORIAL!#REF!</definedName>
    <definedName name="STOT05.110.1300" localSheetId="6">[18]MEMORIAL!#REF!</definedName>
    <definedName name="STOT05.110.1300">[18]MEMORIAL!#REF!</definedName>
    <definedName name="STOT05.110.1300_1" localSheetId="6">[18]MEMORIAL!#REF!</definedName>
    <definedName name="STOT05.110.1300_1">[18]MEMORIAL!#REF!</definedName>
    <definedName name="STOT05.110.1565" localSheetId="6">[18]MEMORIAL!#REF!</definedName>
    <definedName name="STOT05.110.1565">[18]MEMORIAL!#REF!</definedName>
    <definedName name="STOT05.110.1565_1" localSheetId="6">[18]MEMORIAL!#REF!</definedName>
    <definedName name="STOT05.110.1565_1">[18]MEMORIAL!#REF!</definedName>
    <definedName name="STOT05.110.1590" localSheetId="6">[18]MEMORIAL!#REF!</definedName>
    <definedName name="STOT05.110.1590">[18]MEMORIAL!#REF!</definedName>
    <definedName name="STOT05.110.1590_1" localSheetId="6">[18]MEMORIAL!#REF!</definedName>
    <definedName name="STOT05.110.1590_1">[18]MEMORIAL!#REF!</definedName>
    <definedName name="STOT05.110.1620" localSheetId="6">[18]MEMORIAL!#REF!</definedName>
    <definedName name="STOT05.110.1620">[18]MEMORIAL!#REF!</definedName>
    <definedName name="STOT05.120.0060" localSheetId="6">[18]MEMORIAL!#REF!</definedName>
    <definedName name="STOT05.120.0060">[18]MEMORIAL!#REF!</definedName>
    <definedName name="STOT05.120.0060_1" localSheetId="6">[18]MEMORIAL!#REF!</definedName>
    <definedName name="STOT05.120.0060_1">[18]MEMORIAL!#REF!</definedName>
    <definedName name="STOT05_010_0020" localSheetId="7">#REF!</definedName>
    <definedName name="STOT05_010_0020">#REF!</definedName>
    <definedName name="STOT05_010_0020_1">#REF!</definedName>
    <definedName name="STOT05_110_0005">#REF!</definedName>
    <definedName name="STOT05_110_0005_1">#REF!</definedName>
    <definedName name="STOT05_110_0420">#REF!</definedName>
    <definedName name="STOT05_110_0420_1">#REF!</definedName>
    <definedName name="STOT05_110_1300">#REF!</definedName>
    <definedName name="STOT05_110_1300_1">#REF!</definedName>
    <definedName name="STOT05_110_1565">#REF!</definedName>
    <definedName name="STOT05_110_1565_1">#REF!</definedName>
    <definedName name="STOT05_110_1590">#REF!</definedName>
    <definedName name="STOT05_110_1590_1">#REF!</definedName>
    <definedName name="STOT05_110_1620">#REF!</definedName>
    <definedName name="STOT05_120_0060">#REF!</definedName>
    <definedName name="STOT05_120_0060_1">#REF!</definedName>
    <definedName name="STOT06.010.0010" localSheetId="6">[18]MEMORIAL!#REF!</definedName>
    <definedName name="STOT06.010.0010">[18]MEMORIAL!#REF!</definedName>
    <definedName name="STOT06.010.0010_1" localSheetId="6">[18]MEMORIAL!#REF!</definedName>
    <definedName name="STOT06.010.0010_1">[18]MEMORIAL!#REF!</definedName>
    <definedName name="STOT06_010_0010" localSheetId="7">#REF!</definedName>
    <definedName name="STOT06_010_0010">#REF!</definedName>
    <definedName name="STOT06_010_0010_1">#REF!</definedName>
    <definedName name="STOT08.010.0010" localSheetId="7">[18]MEMORIAL!#REF!</definedName>
    <definedName name="STOT08.010.0010" localSheetId="6">[18]MEMORIAL!#REF!</definedName>
    <definedName name="STOT08.010.0010">[18]MEMORIAL!#REF!</definedName>
    <definedName name="STOT08.010.0010_1" localSheetId="7">[18]MEMORIAL!#REF!</definedName>
    <definedName name="STOT08.010.0010_1" localSheetId="6">[18]MEMORIAL!#REF!</definedName>
    <definedName name="STOT08.010.0010_1">[18]MEMORIAL!#REF!</definedName>
    <definedName name="STOT08.010.0040" localSheetId="6">[18]MEMORIAL!#REF!</definedName>
    <definedName name="STOT08.010.0040">[18]MEMORIAL!#REF!</definedName>
    <definedName name="STOT08.010.0040_1" localSheetId="6">[18]MEMORIAL!#REF!</definedName>
    <definedName name="STOT08.010.0040_1">[18]MEMORIAL!#REF!</definedName>
    <definedName name="STOT08.010.0060" localSheetId="6">[32]MEMORIAL!#REF!</definedName>
    <definedName name="STOT08.010.0060">[32]MEMORIAL!#REF!</definedName>
    <definedName name="STOT08.010.0060_1" localSheetId="6">[33]MEMORIAL!#REF!</definedName>
    <definedName name="STOT08.010.0060_1">[33]MEMORIAL!#REF!</definedName>
    <definedName name="STOT08.010.0120" localSheetId="6">[32]MEMORIAL!#REF!</definedName>
    <definedName name="STOT08.010.0120">[32]MEMORIAL!#REF!</definedName>
    <definedName name="STOT08.010.0120_1" localSheetId="6">[18]MEMORIAL!#REF!</definedName>
    <definedName name="STOT08.010.0120_1">[18]MEMORIAL!#REF!</definedName>
    <definedName name="STOT08.010.0130" localSheetId="6">[18]MEMORIAL!#REF!</definedName>
    <definedName name="STOT08.010.0130">[18]MEMORIAL!#REF!</definedName>
    <definedName name="STOT08.010.0130_1" localSheetId="6">[18]MEMORIAL!#REF!</definedName>
    <definedName name="STOT08.010.0130_1">[18]MEMORIAL!#REF!</definedName>
    <definedName name="STOT08.010.0135" localSheetId="6">[32]MEMORIAL!#REF!</definedName>
    <definedName name="STOT08.010.0135">[32]MEMORIAL!#REF!</definedName>
    <definedName name="STOT08.010.0135_1" localSheetId="6">[18]MEMORIAL!#REF!</definedName>
    <definedName name="STOT08.010.0135_1">[18]MEMORIAL!#REF!</definedName>
    <definedName name="STOT08.010.0190" localSheetId="6">[18]MEMORIAL!#REF!</definedName>
    <definedName name="STOT08.010.0190">[18]MEMORIAL!#REF!</definedName>
    <definedName name="STOT08.010.0190_1" localSheetId="6">[18]MEMORIAL!#REF!</definedName>
    <definedName name="STOT08.010.0190_1">[18]MEMORIAL!#REF!</definedName>
    <definedName name="STOT08.010.0270" localSheetId="6">[32]MEMORIAL!#REF!</definedName>
    <definedName name="STOT08.010.0270">[32]MEMORIAL!#REF!</definedName>
    <definedName name="STOT08.010.0270_1" localSheetId="6">[18]MEMORIAL!#REF!</definedName>
    <definedName name="STOT08.010.0270_1">[18]MEMORIAL!#REF!</definedName>
    <definedName name="STOT08_010_0010" localSheetId="7">#REF!</definedName>
    <definedName name="STOT08_010_0010">#REF!</definedName>
    <definedName name="STOT08_010_0010_1">#REF!</definedName>
    <definedName name="STOT08_010_0040">#REF!</definedName>
    <definedName name="STOT08_010_0040_1">#REF!</definedName>
    <definedName name="STOT08_010_0060">#REF!</definedName>
    <definedName name="STOT08_010_0060_1">#REF!</definedName>
    <definedName name="STOT08_010_0120">#REF!</definedName>
    <definedName name="STOT08_010_0120_1">#REF!</definedName>
    <definedName name="STOT08_010_0130">#REF!</definedName>
    <definedName name="STOT08_010_0130_1">#REF!</definedName>
    <definedName name="STOT08_010_0135">#REF!</definedName>
    <definedName name="STOT08_010_0135_1">#REF!</definedName>
    <definedName name="STOT08_010_0190">#REF!</definedName>
    <definedName name="STOT08_010_0190_1">#REF!</definedName>
    <definedName name="STOT08_010_0270">#REF!</definedName>
    <definedName name="STOT08_010_0270_1">#REF!</definedName>
    <definedName name="STOT080.010.0350" localSheetId="6">[18]MEMORIAL!#REF!</definedName>
    <definedName name="STOT080.010.0350">[18]MEMORIAL!#REF!</definedName>
    <definedName name="STOT080.010.0350_1" localSheetId="6">[18]MEMORIAL!#REF!</definedName>
    <definedName name="STOT080.010.0350_1">[18]MEMORIAL!#REF!</definedName>
    <definedName name="STOT080_010_0350" localSheetId="7">#REF!</definedName>
    <definedName name="STOT080_010_0350">#REF!</definedName>
    <definedName name="STOT080_010_0350_1">#REF!</definedName>
    <definedName name="STOT09.010.0060" localSheetId="7">[32]MEMORIAL!#REF!</definedName>
    <definedName name="STOT09.010.0060" localSheetId="6">[32]MEMORIAL!#REF!</definedName>
    <definedName name="STOT09.010.0060">[32]MEMORIAL!#REF!</definedName>
    <definedName name="STOT09.010.0060_1" localSheetId="7">[18]MEMORIAL!#REF!</definedName>
    <definedName name="STOT09.010.0060_1" localSheetId="6">[18]MEMORIAL!#REF!</definedName>
    <definedName name="STOT09.010.0060_1">[18]MEMORIAL!#REF!</definedName>
    <definedName name="STOT09.010.0070" localSheetId="6">[18]MEMORIAL!#REF!</definedName>
    <definedName name="STOT09.010.0070">[18]MEMORIAL!#REF!</definedName>
    <definedName name="STOT09.010.0070_1" localSheetId="6">[18]MEMORIAL!#REF!</definedName>
    <definedName name="STOT09.010.0070_1">[18]MEMORIAL!#REF!</definedName>
    <definedName name="STOT09.010.0240" localSheetId="6">[32]MEMORIAL!#REF!</definedName>
    <definedName name="STOT09.010.0240">[32]MEMORIAL!#REF!</definedName>
    <definedName name="STOT09.010.0240_1" localSheetId="6">[18]MEMORIAL!#REF!</definedName>
    <definedName name="STOT09.010.0240_1">[18]MEMORIAL!#REF!</definedName>
    <definedName name="STOT09.010.0380" localSheetId="6">[18]MEMORIAL!#REF!</definedName>
    <definedName name="STOT09.010.0380">[18]MEMORIAL!#REF!</definedName>
    <definedName name="STOT09.010.0380_1" localSheetId="6">[18]MEMORIAL!#REF!</definedName>
    <definedName name="STOT09.010.0380_1">[18]MEMORIAL!#REF!</definedName>
    <definedName name="STOT09.010.0430" localSheetId="6">[32]MEMORIAL!#REF!</definedName>
    <definedName name="STOT09.010.0430">[32]MEMORIAL!#REF!</definedName>
    <definedName name="STOT09.010.0430_1" localSheetId="6">[18]MEMORIAL!#REF!</definedName>
    <definedName name="STOT09.010.0430_1">[18]MEMORIAL!#REF!</definedName>
    <definedName name="STOT09.010.0470" localSheetId="6">[32]MEMORIAL!#REF!</definedName>
    <definedName name="STOT09.010.0470">[32]MEMORIAL!#REF!</definedName>
    <definedName name="STOT09.010.0470_1" localSheetId="6">[18]MEMORIAL!#REF!</definedName>
    <definedName name="STOT09.010.0470_1">[18]MEMORIAL!#REF!</definedName>
    <definedName name="STOT09.010.0700" localSheetId="6">[32]MEMORIAL!#REF!</definedName>
    <definedName name="STOT09.010.0700">[32]MEMORIAL!#REF!</definedName>
    <definedName name="STOT09.010.0700_1" localSheetId="6">[18]MEMORIAL!#REF!</definedName>
    <definedName name="STOT09.010.0700_1">[18]MEMORIAL!#REF!</definedName>
    <definedName name="STOT09_010_0060" localSheetId="7">#REF!</definedName>
    <definedName name="STOT09_010_0060">#REF!</definedName>
    <definedName name="STOT09_010_0060_1">#REF!</definedName>
    <definedName name="STOT09_010_0070">#REF!</definedName>
    <definedName name="STOT09_010_0070_1">#REF!</definedName>
    <definedName name="STOT09_010_0240">#REF!</definedName>
    <definedName name="STOT09_010_0240_1">#REF!</definedName>
    <definedName name="STOT09_010_0380">#REF!</definedName>
    <definedName name="STOT09_010_0380_1">#REF!</definedName>
    <definedName name="STOT09_010_0430">#REF!</definedName>
    <definedName name="STOT09_010_0430_1">#REF!</definedName>
    <definedName name="STOT09_010_0470">#REF!</definedName>
    <definedName name="STOT09_010_0470_1">#REF!</definedName>
    <definedName name="STOT09_010_0700">#REF!</definedName>
    <definedName name="STOT09_010_0700_1">#REF!</definedName>
    <definedName name="STOT10.010.0140" localSheetId="6">[32]MEMORIAL!#REF!</definedName>
    <definedName name="STOT10.010.0140">[32]MEMORIAL!#REF!</definedName>
    <definedName name="STOT10.010.0140_1" localSheetId="6">[18]MEMORIAL!#REF!</definedName>
    <definedName name="STOT10.010.0140_1">[18]MEMORIAL!#REF!</definedName>
    <definedName name="STOT10.010.0150" localSheetId="6">[18]MEMORIAL!#REF!</definedName>
    <definedName name="STOT10.010.0150">[18]MEMORIAL!#REF!</definedName>
    <definedName name="STOT10.010.0150_1" localSheetId="6">[18]MEMORIAL!#REF!</definedName>
    <definedName name="STOT10.010.0150_1">[18]MEMORIAL!#REF!</definedName>
    <definedName name="STOT10.010.0180" localSheetId="6">[32]MEMORIAL!#REF!</definedName>
    <definedName name="STOT10.010.0180">[32]MEMORIAL!#REF!</definedName>
    <definedName name="STOT10.010.0180_1" localSheetId="6">[18]MEMORIAL!#REF!</definedName>
    <definedName name="STOT10.010.0180_1">[18]MEMORIAL!#REF!</definedName>
    <definedName name="STOT10.010.0270" localSheetId="6">[32]MEMORIAL!#REF!</definedName>
    <definedName name="STOT10.010.0270">[32]MEMORIAL!#REF!</definedName>
    <definedName name="STOT10.010.0270_1" localSheetId="6">[33]MEMORIAL!#REF!</definedName>
    <definedName name="STOT10.010.0270_1">[33]MEMORIAL!#REF!</definedName>
    <definedName name="STOT10.010.0280" localSheetId="6">[32]MEMORIAL!#REF!</definedName>
    <definedName name="STOT10.010.0280">[32]MEMORIAL!#REF!</definedName>
    <definedName name="STOT10.010.0280_1" localSheetId="6">[18]MEMORIAL!#REF!</definedName>
    <definedName name="STOT10.010.0280_1">[18]MEMORIAL!#REF!</definedName>
    <definedName name="STOT10.010.0290" localSheetId="6">[18]MEMORIAL!#REF!</definedName>
    <definedName name="STOT10.010.0290">[18]MEMORIAL!#REF!</definedName>
    <definedName name="STOT10.010.0290_1" localSheetId="6">[18]MEMORIAL!#REF!</definedName>
    <definedName name="STOT10.010.0290_1">[18]MEMORIAL!#REF!</definedName>
    <definedName name="STOT10.010.0298" localSheetId="6">[18]MEMORIAL!#REF!</definedName>
    <definedName name="STOT10.010.0298">[18]MEMORIAL!#REF!</definedName>
    <definedName name="STOT10.010.0298_1" localSheetId="6">[18]MEMORIAL!#REF!</definedName>
    <definedName name="STOT10.010.0298_1">[18]MEMORIAL!#REF!</definedName>
    <definedName name="STOT10.010.0307" localSheetId="6">[32]MEMORIAL!#REF!</definedName>
    <definedName name="STOT10.010.0307">[32]MEMORIAL!#REF!</definedName>
    <definedName name="STOT10.010.0307_1" localSheetId="6">[18]MEMORIAL!#REF!</definedName>
    <definedName name="STOT10.010.0307_1">[18]MEMORIAL!#REF!</definedName>
    <definedName name="STOT10.010.0308" localSheetId="6">[32]MEMORIAL!#REF!</definedName>
    <definedName name="STOT10.010.0308">[32]MEMORIAL!#REF!</definedName>
    <definedName name="STOT10.010.0308_1" localSheetId="6">[18]MEMORIAL!#REF!</definedName>
    <definedName name="STOT10.010.0308_1">[18]MEMORIAL!#REF!</definedName>
    <definedName name="STOT10.010.0310" localSheetId="6">[32]MEMORIAL!#REF!</definedName>
    <definedName name="STOT10.010.0310">[32]MEMORIAL!#REF!</definedName>
    <definedName name="STOT10.010.0310_1" localSheetId="6">[18]MEMORIAL!#REF!</definedName>
    <definedName name="STOT10.010.0310_1">[18]MEMORIAL!#REF!</definedName>
    <definedName name="STOT10.010.0330" localSheetId="6">[32]MEMORIAL!#REF!</definedName>
    <definedName name="STOT10.010.0330">[32]MEMORIAL!#REF!</definedName>
    <definedName name="STOT10.010.0330_1" localSheetId="6">[18]MEMORIAL!#REF!</definedName>
    <definedName name="STOT10.010.0330_1">[18]MEMORIAL!#REF!</definedName>
    <definedName name="STOT10.010.0333" localSheetId="6">[32]MEMORIAL!#REF!</definedName>
    <definedName name="STOT10.010.0333">[32]MEMORIAL!#REF!</definedName>
    <definedName name="STOT10.010.0333_1" localSheetId="6">[18]MEMORIAL!#REF!</definedName>
    <definedName name="STOT10.010.0333_1">[18]MEMORIAL!#REF!</definedName>
    <definedName name="STOT10.010.0350" localSheetId="6">[18]MEMORIAL!#REF!</definedName>
    <definedName name="STOT10.010.0350">[18]MEMORIAL!#REF!</definedName>
    <definedName name="STOT10.010.0350_1" localSheetId="6">[18]MEMORIAL!#REF!</definedName>
    <definedName name="STOT10.010.0350_1">[18]MEMORIAL!#REF!</definedName>
    <definedName name="STOT10.010.0380" localSheetId="6">[32]MEMORIAL!#REF!</definedName>
    <definedName name="STOT10.010.0380">[32]MEMORIAL!#REF!</definedName>
    <definedName name="STOT10.010.0380_1" localSheetId="6">[18]MEMORIAL!#REF!</definedName>
    <definedName name="STOT10.010.0380_1">[18]MEMORIAL!#REF!</definedName>
    <definedName name="STOT10.010.0400" localSheetId="6">[32]MEMORIAL!#REF!</definedName>
    <definedName name="STOT10.010.0400">[32]MEMORIAL!#REF!</definedName>
    <definedName name="STOT10.010.0400_1" localSheetId="6">[18]MEMORIAL!#REF!</definedName>
    <definedName name="STOT10.010.0400_1">[18]MEMORIAL!#REF!</definedName>
    <definedName name="STOT10.010.0431" localSheetId="6">[32]MEMORIAL!#REF!</definedName>
    <definedName name="STOT10.010.0431">[32]MEMORIAL!#REF!</definedName>
    <definedName name="STOT10.010.0431_1" localSheetId="6">[18]MEMORIAL!#REF!</definedName>
    <definedName name="STOT10.010.0431_1">[18]MEMORIAL!#REF!</definedName>
    <definedName name="STOT10.010.1100" localSheetId="6">[18]MEMORIAL!#REF!</definedName>
    <definedName name="STOT10.010.1100">[18]MEMORIAL!#REF!</definedName>
    <definedName name="STOT10.010.1100_1" localSheetId="6">[18]MEMORIAL!#REF!</definedName>
    <definedName name="STOT10.010.1100_1">[18]MEMORIAL!#REF!</definedName>
    <definedName name="STOT10.010.1110" localSheetId="6">[18]MEMORIAL!#REF!</definedName>
    <definedName name="STOT10.010.1110">[18]MEMORIAL!#REF!</definedName>
    <definedName name="STOT10.010.1110_1" localSheetId="6">[18]MEMORIAL!#REF!</definedName>
    <definedName name="STOT10.010.1110_1">[18]MEMORIAL!#REF!</definedName>
    <definedName name="STOT10_010_0140" localSheetId="7">#REF!</definedName>
    <definedName name="STOT10_010_0140">#REF!</definedName>
    <definedName name="STOT10_010_0140_1">#REF!</definedName>
    <definedName name="STOT10_010_0150">#REF!</definedName>
    <definedName name="STOT10_010_0150_1">#REF!</definedName>
    <definedName name="STOT10_010_0180">#REF!</definedName>
    <definedName name="STOT10_010_0180_1">#REF!</definedName>
    <definedName name="STOT10_010_0270">#REF!</definedName>
    <definedName name="STOT10_010_0270_1">#REF!</definedName>
    <definedName name="STOT10_010_0280">#REF!</definedName>
    <definedName name="STOT10_010_0280_1">#REF!</definedName>
    <definedName name="STOT10_010_0290">#REF!</definedName>
    <definedName name="STOT10_010_0290_1">#REF!</definedName>
    <definedName name="STOT10_010_0298">#REF!</definedName>
    <definedName name="STOT10_010_0298_1">#REF!</definedName>
    <definedName name="STOT10_010_0307">#REF!</definedName>
    <definedName name="STOT10_010_0307_1">#REF!</definedName>
    <definedName name="STOT10_010_0308">#REF!</definedName>
    <definedName name="STOT10_010_0308_1">#REF!</definedName>
    <definedName name="STOT10_010_0310">#REF!</definedName>
    <definedName name="STOT10_010_0310_1">#REF!</definedName>
    <definedName name="STOT10_010_0330">#REF!</definedName>
    <definedName name="STOT10_010_0330_1">#REF!</definedName>
    <definedName name="STOT10_010_0333">#REF!</definedName>
    <definedName name="STOT10_010_0333_1">#REF!</definedName>
    <definedName name="STOT10_010_0350">#REF!</definedName>
    <definedName name="STOT10_010_0350_1">#REF!</definedName>
    <definedName name="STOT10_010_0380">#REF!</definedName>
    <definedName name="STOT10_010_0380_1">#REF!</definedName>
    <definedName name="STOT10_010_0400">#REF!</definedName>
    <definedName name="STOT10_010_0400_1">#REF!</definedName>
    <definedName name="STOT10_010_0431">#REF!</definedName>
    <definedName name="STOT10_010_0431_1">#REF!</definedName>
    <definedName name="STOT10_010_1100">#REF!</definedName>
    <definedName name="STOT10_010_1100_1">#REF!</definedName>
    <definedName name="STOT10_010_1110">#REF!</definedName>
    <definedName name="STOT10_010_1110_1">#REF!</definedName>
    <definedName name="STOT12.010.0010" localSheetId="6">[18]MEMORIAL!#REF!</definedName>
    <definedName name="STOT12.010.0010">[18]MEMORIAL!#REF!</definedName>
    <definedName name="STOT12.010.0010_1" localSheetId="6">[18]MEMORIAL!#REF!</definedName>
    <definedName name="STOT12.010.0010_1">[18]MEMORIAL!#REF!</definedName>
    <definedName name="STOT12.010.0050" localSheetId="6">[18]MEMORIAL!#REF!</definedName>
    <definedName name="STOT12.010.0050">[18]MEMORIAL!#REF!</definedName>
    <definedName name="STOT12.010.0050_1" localSheetId="6">[18]MEMORIAL!#REF!</definedName>
    <definedName name="STOT12.010.0050_1">[18]MEMORIAL!#REF!</definedName>
    <definedName name="STOT12.010.0060" localSheetId="6">[32]MEMORIAL!#REF!</definedName>
    <definedName name="STOT12.010.0060">[32]MEMORIAL!#REF!</definedName>
    <definedName name="STOT12.010.0060_1" localSheetId="6">[18]MEMORIAL!#REF!</definedName>
    <definedName name="STOT12.010.0060_1">[18]MEMORIAL!#REF!</definedName>
    <definedName name="STOT12.010.0210" localSheetId="6">[32]MEMORIAL!#REF!</definedName>
    <definedName name="STOT12.010.0210">[32]MEMORIAL!#REF!</definedName>
    <definedName name="STOT12.010.0210_1" localSheetId="6">[18]MEMORIAL!#REF!</definedName>
    <definedName name="STOT12.010.0210_1">[18]MEMORIAL!#REF!</definedName>
    <definedName name="STOT12.010.0300" localSheetId="6">[18]MEMORIAL!#REF!</definedName>
    <definedName name="STOT12.010.0300">[18]MEMORIAL!#REF!</definedName>
    <definedName name="STOT12.010.0300_1" localSheetId="6">[18]MEMORIAL!#REF!</definedName>
    <definedName name="STOT12.010.0300_1">[18]MEMORIAL!#REF!</definedName>
    <definedName name="STOT12.010.0340" localSheetId="6">[18]MEMORIAL!#REF!</definedName>
    <definedName name="STOT12.010.0340">[18]MEMORIAL!#REF!</definedName>
    <definedName name="STOT12.010.0340_1" localSheetId="6">[18]MEMORIAL!#REF!</definedName>
    <definedName name="STOT12.010.0340_1">[18]MEMORIAL!#REF!</definedName>
    <definedName name="STOT12.010.0360" localSheetId="6">[32]MEMORIAL!#REF!</definedName>
    <definedName name="STOT12.010.0360">[32]MEMORIAL!#REF!</definedName>
    <definedName name="STOT12.010.0360_1" localSheetId="6">[18]MEMORIAL!#REF!</definedName>
    <definedName name="STOT12.010.0360_1">[18]MEMORIAL!#REF!</definedName>
    <definedName name="STOT12.010.0550" localSheetId="6">[32]MEMORIAL!#REF!</definedName>
    <definedName name="STOT12.010.0550">[32]MEMORIAL!#REF!</definedName>
    <definedName name="STOT12.010.0550_1" localSheetId="6">[18]MEMORIAL!#REF!</definedName>
    <definedName name="STOT12.010.0550_1">[18]MEMORIAL!#REF!</definedName>
    <definedName name="STOT12_010_0010" localSheetId="7">#REF!</definedName>
    <definedName name="STOT12_010_0010">#REF!</definedName>
    <definedName name="STOT12_010_0010_1">#REF!</definedName>
    <definedName name="STOT12_010_0050">#REF!</definedName>
    <definedName name="STOT12_010_0050_1">#REF!</definedName>
    <definedName name="STOT12_010_0060">#REF!</definedName>
    <definedName name="STOT12_010_0060_1">#REF!</definedName>
    <definedName name="STOT12_010_0210">#REF!</definedName>
    <definedName name="STOT12_010_0210_1">#REF!</definedName>
    <definedName name="STOT12_010_0300">#REF!</definedName>
    <definedName name="STOT12_010_0300_1">#REF!</definedName>
    <definedName name="STOT12_010_0340">#REF!</definedName>
    <definedName name="STOT12_010_0340_1">#REF!</definedName>
    <definedName name="STOT12_010_0360">#REF!</definedName>
    <definedName name="STOT12_010_0360_1">#REF!</definedName>
    <definedName name="STOT12_010_0550">#REF!</definedName>
    <definedName name="STOT12_010_0550_1">#REF!</definedName>
    <definedName name="STOT13.010.0030" localSheetId="6">[32]MEMORIAL!#REF!</definedName>
    <definedName name="STOT13.010.0030">[32]MEMORIAL!#REF!</definedName>
    <definedName name="STOT13.010.0030_1" localSheetId="6">[33]MEMORIAL!#REF!</definedName>
    <definedName name="STOT13.010.0030_1">[33]MEMORIAL!#REF!</definedName>
    <definedName name="STOT13.010.0040" localSheetId="6">[18]MEMORIAL!#REF!</definedName>
    <definedName name="STOT13.010.0040">[18]MEMORIAL!#REF!</definedName>
    <definedName name="STOT13.010.0040_1" localSheetId="6">[18]MEMORIAL!#REF!</definedName>
    <definedName name="STOT13.010.0040_1">[18]MEMORIAL!#REF!</definedName>
    <definedName name="STOT13.010.0090" localSheetId="6">[32]MEMORIAL!#REF!</definedName>
    <definedName name="STOT13.010.0090">[32]MEMORIAL!#REF!</definedName>
    <definedName name="STOT13.010.0090_1" localSheetId="6">[18]MEMORIAL!#REF!</definedName>
    <definedName name="STOT13.010.0090_1">[18]MEMORIAL!#REF!</definedName>
    <definedName name="STOT13.010.0100" localSheetId="6">[18]MEMORIAL!#REF!</definedName>
    <definedName name="STOT13.010.0100">[18]MEMORIAL!#REF!</definedName>
    <definedName name="STOT13.010.0100_1" localSheetId="6">[18]MEMORIAL!#REF!</definedName>
    <definedName name="STOT13.010.0100_1">[18]MEMORIAL!#REF!</definedName>
    <definedName name="STOT13.010.0110" localSheetId="6">[32]MEMORIAL!#REF!</definedName>
    <definedName name="STOT13.010.0110">[32]MEMORIAL!#REF!</definedName>
    <definedName name="STOT13.010.0110_1" localSheetId="6">[18]MEMORIAL!#REF!</definedName>
    <definedName name="STOT13.010.0110_1">[18]MEMORIAL!#REF!</definedName>
    <definedName name="STOT13.010.0350" localSheetId="6">[18]MEMORIAL!#REF!</definedName>
    <definedName name="STOT13.010.0350">[18]MEMORIAL!#REF!</definedName>
    <definedName name="STOT13.010.0350_1" localSheetId="6">[18]MEMORIAL!#REF!</definedName>
    <definedName name="STOT13.010.0350_1">[18]MEMORIAL!#REF!</definedName>
    <definedName name="STOT13.010.0360" localSheetId="6">[18]MEMORIAL!#REF!</definedName>
    <definedName name="STOT13.010.0360">[18]MEMORIAL!#REF!</definedName>
    <definedName name="STOT13.010.0360_1" localSheetId="6">[18]MEMORIAL!#REF!</definedName>
    <definedName name="STOT13.010.0360_1">[18]MEMORIAL!#REF!</definedName>
    <definedName name="STOT13.010.0380" localSheetId="6">[18]MEMORIAL!#REF!</definedName>
    <definedName name="STOT13.010.0380">[18]MEMORIAL!#REF!</definedName>
    <definedName name="STOT13.010.0380_1" localSheetId="6">[18]MEMORIAL!#REF!</definedName>
    <definedName name="STOT13.010.0380_1">[18]MEMORIAL!#REF!</definedName>
    <definedName name="STOT13.010.0410" localSheetId="6">[18]MEMORIAL!#REF!</definedName>
    <definedName name="STOT13.010.0410">[18]MEMORIAL!#REF!</definedName>
    <definedName name="STOT13.010.0410_1" localSheetId="6">[18]MEMORIAL!#REF!</definedName>
    <definedName name="STOT13.010.0410_1">[18]MEMORIAL!#REF!</definedName>
    <definedName name="STOT13.010.0860" localSheetId="6">[18]MEMORIAL!#REF!</definedName>
    <definedName name="STOT13.010.0860">[18]MEMORIAL!#REF!</definedName>
    <definedName name="STOT13.010.0860_1" localSheetId="6">[18]MEMORIAL!#REF!</definedName>
    <definedName name="STOT13.010.0860_1">[18]MEMORIAL!#REF!</definedName>
    <definedName name="STOT13.010.0880" localSheetId="6">[18]MEMORIAL!#REF!</definedName>
    <definedName name="STOT13.010.0880">[18]MEMORIAL!#REF!</definedName>
    <definedName name="STOT13.010.0880_1" localSheetId="6">[18]MEMORIAL!#REF!</definedName>
    <definedName name="STOT13.010.0880_1">[18]MEMORIAL!#REF!</definedName>
    <definedName name="STOT13.010.1200" localSheetId="6">[32]MEMORIAL!#REF!</definedName>
    <definedName name="STOT13.010.1200">[32]MEMORIAL!#REF!</definedName>
    <definedName name="STOT13.010.1200_1" localSheetId="6">[18]MEMORIAL!#REF!</definedName>
    <definedName name="STOT13.010.1200_1">[18]MEMORIAL!#REF!</definedName>
    <definedName name="STOT13_010_0030" localSheetId="7">#REF!</definedName>
    <definedName name="STOT13_010_0030">#REF!</definedName>
    <definedName name="STOT13_010_0030_1">#REF!</definedName>
    <definedName name="STOT13_010_0040">#REF!</definedName>
    <definedName name="STOT13_010_0040_1">#REF!</definedName>
    <definedName name="STOT13_010_0090">#REF!</definedName>
    <definedName name="STOT13_010_0090_1">#REF!</definedName>
    <definedName name="STOT13_010_0100">#REF!</definedName>
    <definedName name="STOT13_010_0100_1">#REF!</definedName>
    <definedName name="STOT13_010_0110">#REF!</definedName>
    <definedName name="STOT13_010_0110_1">#REF!</definedName>
    <definedName name="STOT13_010_0350">#REF!</definedName>
    <definedName name="STOT13_010_0350_1">#REF!</definedName>
    <definedName name="STOT13_010_0360">#REF!</definedName>
    <definedName name="STOT13_010_0360_1">#REF!</definedName>
    <definedName name="STOT13_010_0380">#REF!</definedName>
    <definedName name="STOT13_010_0380_1">#REF!</definedName>
    <definedName name="STOT13_010_0410">#REF!</definedName>
    <definedName name="STOT13_010_0410_1">#REF!</definedName>
    <definedName name="STOT13_010_0860">#REF!</definedName>
    <definedName name="STOT13_010_0860_1">#REF!</definedName>
    <definedName name="STOT13_010_0880">#REF!</definedName>
    <definedName name="STOT13_010_0880_1">#REF!</definedName>
    <definedName name="STOT13_010_1200">#REF!</definedName>
    <definedName name="STOT13_010_1200_1">#REF!</definedName>
    <definedName name="STOT15.010.0010" localSheetId="7">#REF!</definedName>
    <definedName name="STOT15.010.0010" localSheetId="6">#REF!</definedName>
    <definedName name="STOT15.010.0010">#REF!</definedName>
    <definedName name="STOT15.010.0010_1" localSheetId="6">[33]MEMORIAL!#REF!</definedName>
    <definedName name="STOT15.010.0010_1">[33]MEMORIAL!#REF!</definedName>
    <definedName name="STOT15.010.0040" localSheetId="7">#REF!</definedName>
    <definedName name="STOT15.010.0040" localSheetId="6">#REF!</definedName>
    <definedName name="STOT15.010.0040">#REF!</definedName>
    <definedName name="STOT15.010.0040_1" localSheetId="7">[42]MEMORIAL!#REF!</definedName>
    <definedName name="STOT15.010.0040_1" localSheetId="6">[42]MEMORIAL!#REF!</definedName>
    <definedName name="STOT15.010.0040_1">[42]MEMORIAL!#REF!</definedName>
    <definedName name="STOT15.010.0055" localSheetId="7">#REF!</definedName>
    <definedName name="STOT15.010.0055" localSheetId="6">#REF!</definedName>
    <definedName name="STOT15.010.0055">#REF!</definedName>
    <definedName name="STOT15.010.0055_1" localSheetId="7">[33]MEMORIAL!#REF!</definedName>
    <definedName name="STOT15.010.0055_1" localSheetId="6">[33]MEMORIAL!#REF!</definedName>
    <definedName name="STOT15.010.0055_1">[33]MEMORIAL!#REF!</definedName>
    <definedName name="STOT15.010.0140" localSheetId="7">[32]MEMORIAL!#REF!</definedName>
    <definedName name="STOT15.010.0140" localSheetId="6">[32]MEMORIAL!#REF!</definedName>
    <definedName name="STOT15.010.0140">[32]MEMORIAL!#REF!</definedName>
    <definedName name="STOT15.010.0140_1" localSheetId="6">[33]MEMORIAL!#REF!</definedName>
    <definedName name="STOT15.010.0140_1">[33]MEMORIAL!#REF!</definedName>
    <definedName name="STOT15.010.0181" localSheetId="6">[32]MEMORIAL!#REF!</definedName>
    <definedName name="STOT15.010.0181">[32]MEMORIAL!#REF!</definedName>
    <definedName name="STOT15.010.0181_1" localSheetId="6">[33]MEMORIAL!#REF!</definedName>
    <definedName name="STOT15.010.0181_1">[33]MEMORIAL!#REF!</definedName>
    <definedName name="STOT15.010.0270" localSheetId="6">[32]MEMORIAL!#REF!</definedName>
    <definedName name="STOT15.010.0270">[32]MEMORIAL!#REF!</definedName>
    <definedName name="STOT15.010.0270_1" localSheetId="6">[18]MEMORIAL!#REF!</definedName>
    <definedName name="STOT15.010.0270_1">[18]MEMORIAL!#REF!</definedName>
    <definedName name="STOT15.010.0280" localSheetId="6">[32]MEMORIAL!#REF!</definedName>
    <definedName name="STOT15.010.0280">[32]MEMORIAL!#REF!</definedName>
    <definedName name="STOT15.010.0280_1" localSheetId="6">[18]MEMORIAL!#REF!</definedName>
    <definedName name="STOT15.010.0280_1">[18]MEMORIAL!#REF!</definedName>
    <definedName name="STOT15.010.0290" localSheetId="6">[18]MEMORIAL!#REF!</definedName>
    <definedName name="STOT15.010.0290">[18]MEMORIAL!#REF!</definedName>
    <definedName name="STOT15.010.0290_1" localSheetId="6">[18]MEMORIAL!#REF!</definedName>
    <definedName name="STOT15.010.0290_1">[18]MEMORIAL!#REF!</definedName>
    <definedName name="STOT15_010_0010" localSheetId="7">#REF!</definedName>
    <definedName name="STOT15_010_0010">#REF!</definedName>
    <definedName name="STOT15_010_0010_1">#REF!</definedName>
    <definedName name="STOT15_010_0040">#REF!</definedName>
    <definedName name="STOT15_010_0040_1">#REF!</definedName>
    <definedName name="STOT15_010_0055">#REF!</definedName>
    <definedName name="STOT15_010_0055_1">#REF!</definedName>
    <definedName name="STOT15_010_0140">#REF!</definedName>
    <definedName name="STOT15_010_0140_1">#REF!</definedName>
    <definedName name="STOT15_010_0181">#REF!</definedName>
    <definedName name="STOT15_010_0181_1">#REF!</definedName>
    <definedName name="STOT15_010_0270">#REF!</definedName>
    <definedName name="STOT15_010_0270_1">#REF!</definedName>
    <definedName name="STOT15_010_0280">#REF!</definedName>
    <definedName name="STOT15_010_0280_1">#REF!</definedName>
    <definedName name="STOT15_010_0290">#REF!</definedName>
    <definedName name="STOT15_010_0290_1">#REF!</definedName>
    <definedName name="STOT16.010.0010" localSheetId="6">[32]MEMORIAL!#REF!</definedName>
    <definedName name="STOT16.010.0010">[32]MEMORIAL!#REF!</definedName>
    <definedName name="STOT16.010.0010_1" localSheetId="6">[18]MEMORIAL!#REF!</definedName>
    <definedName name="STOT16.010.0010_1">[18]MEMORIAL!#REF!</definedName>
    <definedName name="STOT16.010.0060" localSheetId="6">[32]MEMORIAL!#REF!</definedName>
    <definedName name="STOT16.010.0060">[32]MEMORIAL!#REF!</definedName>
    <definedName name="STOT16.010.0060_1" localSheetId="6">[18]MEMORIAL!#REF!</definedName>
    <definedName name="STOT16.010.0060_1">[18]MEMORIAL!#REF!</definedName>
    <definedName name="STOT16.010.0110" localSheetId="6">[32]MEMORIAL!#REF!</definedName>
    <definedName name="STOT16.010.0110">[32]MEMORIAL!#REF!</definedName>
    <definedName name="STOT16.010.0110_1" localSheetId="6">[18]MEMORIAL!#REF!</definedName>
    <definedName name="STOT16.010.0110_1">[18]MEMORIAL!#REF!</definedName>
    <definedName name="STOT16.010.0120" localSheetId="6">[32]MEMORIAL!#REF!</definedName>
    <definedName name="STOT16.010.0120">[32]MEMORIAL!#REF!</definedName>
    <definedName name="STOT16.010.0120_1" localSheetId="6">[18]MEMORIAL!#REF!</definedName>
    <definedName name="STOT16.010.0120_1">[18]MEMORIAL!#REF!</definedName>
    <definedName name="STOT16.010.0150" localSheetId="6">[18]MEMORIAL!#REF!</definedName>
    <definedName name="STOT16.010.0150">[18]MEMORIAL!#REF!</definedName>
    <definedName name="STOT16.010.0150_1" localSheetId="6">[18]MEMORIAL!#REF!</definedName>
    <definedName name="STOT16.010.0150_1">[18]MEMORIAL!#REF!</definedName>
    <definedName name="STOT16.010.0170" localSheetId="6">[32]MEMORIAL!#REF!</definedName>
    <definedName name="STOT16.010.0170">[32]MEMORIAL!#REF!</definedName>
    <definedName name="STOT16.010.0170_1" localSheetId="6">[18]MEMORIAL!#REF!</definedName>
    <definedName name="STOT16.010.0170_1">[18]MEMORIAL!#REF!</definedName>
    <definedName name="STOT16_010_0010" localSheetId="7">#REF!</definedName>
    <definedName name="STOT16_010_0010">#REF!</definedName>
    <definedName name="STOT16_010_0010_1">#REF!</definedName>
    <definedName name="STOT16_010_0060">#REF!</definedName>
    <definedName name="STOT16_010_0060_1">#REF!</definedName>
    <definedName name="STOT16_010_0110">#REF!</definedName>
    <definedName name="STOT16_010_0110_1">#REF!</definedName>
    <definedName name="STOT16_010_0120">#REF!</definedName>
    <definedName name="STOT16_010_0120_1">#REF!</definedName>
    <definedName name="STOT16_010_0150">#REF!</definedName>
    <definedName name="STOT16_010_0150_1">#REF!</definedName>
    <definedName name="STOT16_010_0170">#REF!</definedName>
    <definedName name="STOT16_010_0170_1">#REF!</definedName>
    <definedName name="STOT17.010.0080" localSheetId="6">[32]MEMORIAL!#REF!</definedName>
    <definedName name="STOT17.010.0080">[32]MEMORIAL!#REF!</definedName>
    <definedName name="STOT17.010.0080_1" localSheetId="6">[18]MEMORIAL!#REF!</definedName>
    <definedName name="STOT17.010.0080_1">[18]MEMORIAL!#REF!</definedName>
    <definedName name="STOT17.010.0100" localSheetId="6">[18]MEMORIAL!#REF!</definedName>
    <definedName name="STOT17.010.0100">[18]MEMORIAL!#REF!</definedName>
    <definedName name="STOT17.010.0100_1" localSheetId="6">[18]MEMORIAL!#REF!</definedName>
    <definedName name="STOT17.010.0100_1">[18]MEMORIAL!#REF!</definedName>
    <definedName name="STOT17.010.0120" localSheetId="6">[18]MEMORIAL!#REF!</definedName>
    <definedName name="STOT17.010.0120">[18]MEMORIAL!#REF!</definedName>
    <definedName name="STOT17.010.0120_1" localSheetId="6">[18]MEMORIAL!#REF!</definedName>
    <definedName name="STOT17.010.0120_1">[18]MEMORIAL!#REF!</definedName>
    <definedName name="STOT17.010.0150" localSheetId="6">[32]MEMORIAL!#REF!</definedName>
    <definedName name="STOT17.010.0150">[32]MEMORIAL!#REF!</definedName>
    <definedName name="STOT17.010.0150_1" localSheetId="6">[18]MEMORIAL!#REF!</definedName>
    <definedName name="STOT17.010.0150_1">[18]MEMORIAL!#REF!</definedName>
    <definedName name="STOT17.010.0290" localSheetId="6">[32]MEMORIAL!#REF!</definedName>
    <definedName name="STOT17.010.0290">[32]MEMORIAL!#REF!</definedName>
    <definedName name="STOT17.010.0290_1" localSheetId="6">[18]MEMORIAL!#REF!</definedName>
    <definedName name="STOT17.010.0290_1">[18]MEMORIAL!#REF!</definedName>
    <definedName name="STOT17.010.0350" localSheetId="6">[18]MEMORIAL!#REF!</definedName>
    <definedName name="STOT17.010.0350">[18]MEMORIAL!#REF!</definedName>
    <definedName name="STOT17.010.0350_1" localSheetId="6">[18]MEMORIAL!#REF!</definedName>
    <definedName name="STOT17.010.0350_1">[18]MEMORIAL!#REF!</definedName>
    <definedName name="STOT17.010.0390" localSheetId="6">[32]MEMORIAL!#REF!</definedName>
    <definedName name="STOT17.010.0390">[32]MEMORIAL!#REF!</definedName>
    <definedName name="STOT17.010.0390_1" localSheetId="6">[33]MEMORIAL!#REF!</definedName>
    <definedName name="STOT17.010.0390_1">[33]MEMORIAL!#REF!</definedName>
    <definedName name="STOT17.010.0437" localSheetId="6">[32]MEMORIAL!#REF!</definedName>
    <definedName name="STOT17.010.0437">[32]MEMORIAL!#REF!</definedName>
    <definedName name="STOT17.010.0437_1" localSheetId="6">[33]MEMORIAL!#REF!</definedName>
    <definedName name="STOT17.010.0437_1">[33]MEMORIAL!#REF!</definedName>
    <definedName name="STOT17.010.0602" localSheetId="6">[32]MEMORIAL!#REF!</definedName>
    <definedName name="STOT17.010.0602">[32]MEMORIAL!#REF!</definedName>
    <definedName name="STOT17.010.0602_1" localSheetId="6">[33]MEMORIAL!#REF!</definedName>
    <definedName name="STOT17.010.0602_1">[33]MEMORIAL!#REF!</definedName>
    <definedName name="STOT17_010_0080" localSheetId="7">#REF!</definedName>
    <definedName name="STOT17_010_0080">#REF!</definedName>
    <definedName name="STOT17_010_0080_1">#REF!</definedName>
    <definedName name="STOT17_010_0100">#REF!</definedName>
    <definedName name="STOT17_010_0100_1">#REF!</definedName>
    <definedName name="STOT17_010_0120">#REF!</definedName>
    <definedName name="STOT17_010_0120_1">#REF!</definedName>
    <definedName name="STOT17_010_0150">#REF!</definedName>
    <definedName name="STOT17_010_0150_1">#REF!</definedName>
    <definedName name="STOT17_010_0290">#REF!</definedName>
    <definedName name="STOT17_010_0290_1">#REF!</definedName>
    <definedName name="STOT17_010_0350">#REF!</definedName>
    <definedName name="STOT17_010_0350_1">#REF!</definedName>
    <definedName name="STOT17_010_0390">#REF!</definedName>
    <definedName name="STOT17_010_0390_1">#REF!</definedName>
    <definedName name="STOT17_010_0437">#REF!</definedName>
    <definedName name="STOT17_010_0437_1">#REF!</definedName>
    <definedName name="STOT17_010_0602">#REF!</definedName>
    <definedName name="STOT17_010_0602_1">#REF!</definedName>
    <definedName name="STOTCOMPOS01" localSheetId="7">#REF!</definedName>
    <definedName name="STOTCOMPOS01" localSheetId="6">[32]MEMORIAL!#REF!</definedName>
    <definedName name="STOTCOMPOS01">[32]MEMORIAL!#REF!</definedName>
    <definedName name="STOTCOMPOS01_1" localSheetId="7">#REF!</definedName>
    <definedName name="STOTCOMPOS01_1" localSheetId="6">[33]MEMORIAL!#REF!</definedName>
    <definedName name="STOTCOMPOS01_1">[33]MEMORIAL!#REF!</definedName>
    <definedName name="SubLeito" localSheetId="6">#REF!</definedName>
    <definedName name="SubLeito">#REF!</definedName>
    <definedName name="subtrecho" localSheetId="6">'[25]Planilha de Custo'!#REF!</definedName>
    <definedName name="subtrecho">'[25]Planilha de Custo'!#REF!</definedName>
    <definedName name="SUDECAP_SERVICO">[12]Banco_Servico!$B$16620:$G$20752</definedName>
    <definedName name="SUP_MAR94">#REF!</definedName>
    <definedName name="T.1" localSheetId="6">#REF!</definedName>
    <definedName name="T.1">#REF!</definedName>
    <definedName name="T.10" localSheetId="6">#REF!</definedName>
    <definedName name="T.10">#REF!</definedName>
    <definedName name="T.11" localSheetId="6">#REF!</definedName>
    <definedName name="T.11">#REF!</definedName>
    <definedName name="T.12" localSheetId="6">#REF!</definedName>
    <definedName name="T.12">#REF!</definedName>
    <definedName name="T.13" localSheetId="6">#REF!</definedName>
    <definedName name="T.13">#REF!</definedName>
    <definedName name="T.14" localSheetId="6">#REF!</definedName>
    <definedName name="T.14">#REF!</definedName>
    <definedName name="T.15" localSheetId="6">#REF!</definedName>
    <definedName name="T.15">#REF!</definedName>
    <definedName name="T.2" localSheetId="6">#REF!</definedName>
    <definedName name="T.2">#REF!</definedName>
    <definedName name="T.3" localSheetId="6">#REF!</definedName>
    <definedName name="T.3">#REF!</definedName>
    <definedName name="T.4" localSheetId="6">#REF!</definedName>
    <definedName name="T.4">#REF!</definedName>
    <definedName name="T.5" localSheetId="6">#REF!</definedName>
    <definedName name="T.5">#REF!</definedName>
    <definedName name="T.6" localSheetId="6">#REF!</definedName>
    <definedName name="T.6">#REF!</definedName>
    <definedName name="T.7" localSheetId="6">#REF!</definedName>
    <definedName name="T.7">#REF!</definedName>
    <definedName name="T.8" localSheetId="6">#REF!</definedName>
    <definedName name="T.8">#REF!</definedName>
    <definedName name="T.9" localSheetId="6">#REF!</definedName>
    <definedName name="T.9">#REF!</definedName>
    <definedName name="t_Pavimento">0.05</definedName>
    <definedName name="tab">#REF!</definedName>
    <definedName name="tabBM">'[20]Orçamento e Medição - MO37587'!$Q$13:$AB$111</definedName>
    <definedName name="TABEL.OAE.COMPL.">#REF!</definedName>
    <definedName name="TABEL.PREÇOS">[14]TERRAPLENAGEM!#REF!</definedName>
    <definedName name="tabela" localSheetId="6">#REF!</definedName>
    <definedName name="tabela">#REF!</definedName>
    <definedName name="tabela1" localSheetId="6">#REF!</definedName>
    <definedName name="tabela1">#REF!</definedName>
    <definedName name="tabelafinal">#REF!</definedName>
    <definedName name="TABELANOVA">#REF!</definedName>
    <definedName name="tabOrçamento" localSheetId="7">#REF!</definedName>
    <definedName name="tabOrçamento">#REF!</definedName>
    <definedName name="TABREC">'[43]TABELA RECURSOS'!$A$1:$G$142</definedName>
    <definedName name="TAXA">#REF!</definedName>
    <definedName name="Taxa_Bloco" localSheetId="6">120*(Vol_BlocoE1+Vol_BlocE2+Vol_BlocoProt)</definedName>
    <definedName name="Taxa_Bloco">120*(Vol_BlocoE1+Vol_BlocE2+Vol_BlocoProt)</definedName>
    <definedName name="Taxa_Pilar" localSheetId="6">REAJUSTE!Vol_PIlar*200</definedName>
    <definedName name="Taxa_Pilar">Vol_PIlar*200</definedName>
    <definedName name="Taxa_Travessa" localSheetId="6">Vol_Travessa*150</definedName>
    <definedName name="Taxa_Travessa">Vol_Travessa*150</definedName>
    <definedName name="TCPO_SERVICO">[12]Banco_Servico!$B$23383:$G$31214</definedName>
    <definedName name="TEC" localSheetId="6">#REF!</definedName>
    <definedName name="TEC">#REF!</definedName>
    <definedName name="TEC." localSheetId="6">#REF!</definedName>
    <definedName name="TEC.">#REF!</definedName>
    <definedName name="teca1" localSheetId="7">#REF!,#REF!</definedName>
    <definedName name="teca1" localSheetId="6">#REF!,#REF!</definedName>
    <definedName name="teca1">#REF!,#REF!</definedName>
    <definedName name="TECH" localSheetId="7">#REF!</definedName>
    <definedName name="TECH">#REF!</definedName>
    <definedName name="TECNICA" localSheetId="7">#REF!</definedName>
    <definedName name="TECNICA" localSheetId="6">#REF!</definedName>
    <definedName name="TECNICA">#REF!</definedName>
    <definedName name="Teor">[38]Teor!$A$3:$A$7</definedName>
    <definedName name="Teoriar">[44]Teor!$A$3:$A$7</definedName>
    <definedName name="TER_MAR94">#REF!</definedName>
    <definedName name="tera" localSheetId="6">#REF!,#REF!</definedName>
    <definedName name="tera">#REF!,#REF!</definedName>
    <definedName name="TERRA" localSheetId="7">#REF!</definedName>
    <definedName name="TERRA" localSheetId="6">#REF!</definedName>
    <definedName name="TERRA">#REF!</definedName>
    <definedName name="TERRA_1" localSheetId="7">#REF!</definedName>
    <definedName name="TERRA_1" localSheetId="6">#REF!</definedName>
    <definedName name="TERRA_1">#REF!</definedName>
    <definedName name="TERRAPL" localSheetId="6">#REF!</definedName>
    <definedName name="TERRAPL">#REF!</definedName>
    <definedName name="TERRAPL.">[14]TERRAPLENAGEM!#REF!</definedName>
    <definedName name="TERRAPLEN">#REF!</definedName>
    <definedName name="TERRAPLENAGEM" localSheetId="6">#REF!</definedName>
    <definedName name="TERRAPLENAGEM">#REF!</definedName>
    <definedName name="TEST" localSheetId="6">#REF!</definedName>
    <definedName name="TEST">#REF!</definedName>
    <definedName name="teste" localSheetId="6">#REF!</definedName>
    <definedName name="teste">#REF!</definedName>
    <definedName name="teste1">#REF!</definedName>
    <definedName name="teste2">'[19]CAPA -1'!#REF!</definedName>
    <definedName name="teste3" localSheetId="7">#REF!</definedName>
    <definedName name="teste3">#REF!</definedName>
    <definedName name="TESTE4">#REF!</definedName>
    <definedName name="TESTE5">#REF!</definedName>
    <definedName name="tfjfxtj" localSheetId="6">#REF!</definedName>
    <definedName name="tfjfxtj">#REF!</definedName>
    <definedName name="THIAGO">[45]PLAN_FORN!#REF!</definedName>
    <definedName name="TIPO_DE_OBRA" localSheetId="6">OFFSET(#REF!,0,0,COUNTA(#REF!),1)</definedName>
    <definedName name="TIPO_DE_OBRA">OFFSET(#REF!,0,0,COUNTA(#REF!),1)</definedName>
    <definedName name="TipoContrato">#REF!</definedName>
    <definedName name="TIPOORCAMENTO" localSheetId="6" hidden="1">IF(VALUE(#REF!)=2,"Licitado","Proposto")</definedName>
    <definedName name="TIPOORCAMENTO" hidden="1">IF(VALUE(#REF!)=2,"Licitado","Proposto")</definedName>
    <definedName name="TOT">'[1]Bm 8'!#REF!</definedName>
    <definedName name="TOT.P" localSheetId="6">#REF!</definedName>
    <definedName name="TOT.P">#REF!</definedName>
    <definedName name="TOT1.P" localSheetId="6">#REF!</definedName>
    <definedName name="TOT1.P">#REF!</definedName>
    <definedName name="TOTAIS">#REF!</definedName>
    <definedName name="TOTAL" localSheetId="6">#REF!</definedName>
    <definedName name="TOTAL">#REF!</definedName>
    <definedName name="total1">[7]PLANILHA!$H$12</definedName>
    <definedName name="TOTAL10">[7]PLANILHA!$H$57</definedName>
    <definedName name="TOTAL11">[7]PLANILHA!$H$62</definedName>
    <definedName name="TOTAL12">[7]PLANILHA!$H$67</definedName>
    <definedName name="TOTAL13">[7]PLANILHA!$H$72</definedName>
    <definedName name="TOTAL14">[7]PLANILHA!$H$77</definedName>
    <definedName name="TOTAL15">[7]PLANILHA!$H$82</definedName>
    <definedName name="TOTAL16">[7]PLANILHA!$H$87</definedName>
    <definedName name="TOTAL17">[7]PLANILHA!$H$92</definedName>
    <definedName name="TOTAL18">[7]PLANILHA!$H$97</definedName>
    <definedName name="TOTAL19">[7]PLANILHA!$H$102</definedName>
    <definedName name="TOTAL2">[7]PLANILHA!$H$17</definedName>
    <definedName name="TOTAL20">[7]PLANILHA!$H$107</definedName>
    <definedName name="TOTAL21">[7]PLANILHA!$H$112</definedName>
    <definedName name="TOTAL22">[7]PLANILHA!$H$118</definedName>
    <definedName name="TOTAL3">[7]PLANILHA!$H$22</definedName>
    <definedName name="TOTAL4">[7]PLANILHA!$H$27</definedName>
    <definedName name="TOTAL5">[7]PLANILHA!$H$32</definedName>
    <definedName name="TOTAL6">[7]PLANILHA!$H$37</definedName>
    <definedName name="TOTAL7">[7]PLANILHA!$H$42</definedName>
    <definedName name="TOTAL8">[7]PLANILHA!$H$47</definedName>
    <definedName name="TOTAL9">[7]PLANILHA!$H$52</definedName>
    <definedName name="TOTALMATERIAL" localSheetId="7">#REF!</definedName>
    <definedName name="TOTALMATERIAL" localSheetId="6">#REF!</definedName>
    <definedName name="TOTALMATERIAL">#REF!</definedName>
    <definedName name="TOTALMATERIAL_1" localSheetId="7">#REF!</definedName>
    <definedName name="TOTALMATERIAL_1" localSheetId="6">#REF!</definedName>
    <definedName name="TOTALMATERIAL_1">#REF!</definedName>
    <definedName name="TOTALSERVIÇO" localSheetId="7">#REF!</definedName>
    <definedName name="TOTALSERVIÇO" localSheetId="6">'[46]Serviços Água'!#REF!</definedName>
    <definedName name="TOTALSERVIÇO">'[46]Serviços Água'!#REF!</definedName>
    <definedName name="TOTALSERVIÇO_1" localSheetId="7">#REF!</definedName>
    <definedName name="TOTALSERVIÇO_1" localSheetId="6">#REF!</definedName>
    <definedName name="TOTALSERVIÇO_1">#REF!</definedName>
    <definedName name="TOTFASE" localSheetId="7">#REF!</definedName>
    <definedName name="TOTFASE" localSheetId="6">'[46]Serviços Água'!#REF!</definedName>
    <definedName name="TOTFASE">'[46]Serviços Água'!#REF!</definedName>
    <definedName name="TOTFASE_1" localSheetId="7">#REF!</definedName>
    <definedName name="TOTFASE_1" localSheetId="6">'[47]Rede de Distribuição de Água'!#REF!</definedName>
    <definedName name="TOTFASE_1">'[47]Rede de Distribuição de Água'!#REF!</definedName>
    <definedName name="TOTFASE_5" localSheetId="7">#REF!</definedName>
    <definedName name="TOTFASE_5" localSheetId="6">'[47]Rede de Distribuição de Água'!#REF!</definedName>
    <definedName name="TOTFASE_5">'[48]Rede de Distribuição de Água'!#REF!</definedName>
    <definedName name="TOTFASE_6" localSheetId="7">#REF!</definedName>
    <definedName name="TOTFASE_6" localSheetId="6">'[47]Rede de Distribuição de Água'!#REF!</definedName>
    <definedName name="TOTFASE_6">'[48]Rede de Distribuição de Água'!#REF!</definedName>
    <definedName name="totger" localSheetId="7">#REF!</definedName>
    <definedName name="totger">#REF!</definedName>
    <definedName name="TRANSPORTES">[14]TERRAPLENAGEM!#REF!</definedName>
    <definedName name="trecho" localSheetId="7">'[25]Planilha de Custo'!#REF!</definedName>
    <definedName name="trecho" localSheetId="6">'[25]Planilha de Custo'!#REF!</definedName>
    <definedName name="trecho">'[25]Planilha de Custo'!#REF!</definedName>
    <definedName name="TT.1" localSheetId="6">#REF!</definedName>
    <definedName name="TT.1">#REF!</definedName>
    <definedName name="TT.10" localSheetId="6">#REF!</definedName>
    <definedName name="TT.10">#REF!</definedName>
    <definedName name="TT.11" localSheetId="6">#REF!</definedName>
    <definedName name="TT.11">#REF!</definedName>
    <definedName name="TT.12" localSheetId="6">#REF!</definedName>
    <definedName name="TT.12">#REF!</definedName>
    <definedName name="TT.13" localSheetId="6">#REF!</definedName>
    <definedName name="TT.13">#REF!</definedName>
    <definedName name="TT.14" localSheetId="6">#REF!</definedName>
    <definedName name="TT.14">#REF!</definedName>
    <definedName name="TT.15" localSheetId="6">#REF!</definedName>
    <definedName name="TT.15">#REF!</definedName>
    <definedName name="TT.2" localSheetId="6">#REF!</definedName>
    <definedName name="TT.2">#REF!</definedName>
    <definedName name="TT.3" localSheetId="6">#REF!</definedName>
    <definedName name="TT.3">#REF!</definedName>
    <definedName name="TT.4" localSheetId="6">#REF!</definedName>
    <definedName name="TT.4">#REF!</definedName>
    <definedName name="TT.5" localSheetId="6">#REF!</definedName>
    <definedName name="TT.5">#REF!</definedName>
    <definedName name="TT.6" localSheetId="6">#REF!</definedName>
    <definedName name="TT.6">#REF!</definedName>
    <definedName name="TT.7" localSheetId="6">#REF!</definedName>
    <definedName name="TT.7">#REF!</definedName>
    <definedName name="TT.8" localSheetId="6">#REF!</definedName>
    <definedName name="TT.8">#REF!</definedName>
    <definedName name="TT.9" localSheetId="6">#REF!</definedName>
    <definedName name="TT.9">#REF!</definedName>
    <definedName name="ttmax">[7]PLANILHA!#REF!</definedName>
    <definedName name="ttttttttttttt" localSheetId="6">#REF!</definedName>
    <definedName name="ttttttttttttt">#REF!</definedName>
    <definedName name="tudo" localSheetId="6">#REF!</definedName>
    <definedName name="tudo">#REF!</definedName>
    <definedName name="Unia_Lajotas">0.3*0.2*10.5</definedName>
    <definedName name="unidade">#REF!</definedName>
    <definedName name="unitário">#REF!</definedName>
    <definedName name="urb" localSheetId="6">#REF!</definedName>
    <definedName name="urb">#REF!</definedName>
    <definedName name="URV_MAR94">#REF!</definedName>
    <definedName name="usina" localSheetId="6">#REF!</definedName>
    <definedName name="usina">#REF!</definedName>
    <definedName name="VAA" localSheetId="7">#REF!</definedName>
    <definedName name="VAA" localSheetId="6">#REF!</definedName>
    <definedName name="VAA">#REF!</definedName>
    <definedName name="VAA_1" localSheetId="7">#REF!</definedName>
    <definedName name="VAA_1" localSheetId="6">#REF!</definedName>
    <definedName name="VAA_1">#REF!</definedName>
    <definedName name="valas">#REF!</definedName>
    <definedName name="valas1">#REF!</definedName>
    <definedName name="VALOR.TOTAL">#REF!</definedName>
    <definedName name="VALOR_ADITIVO" localSheetId="7">#REF!</definedName>
    <definedName name="VALOR_ADITIVO" localSheetId="6">#REF!</definedName>
    <definedName name="VALOR_ADITIVO">#REF!</definedName>
    <definedName name="VALOR_CONTRATO" localSheetId="6">#REF!</definedName>
    <definedName name="VALOR_CONTRATO">#REF!</definedName>
    <definedName name="Valores" localSheetId="6">#REF!</definedName>
    <definedName name="Valores">#REF!</definedName>
    <definedName name="VALORES_VALORES_Listar" localSheetId="6">#REF!</definedName>
    <definedName name="VALORES_VALORES_Listar">#REF!</definedName>
    <definedName name="VAT" localSheetId="7">#REF!</definedName>
    <definedName name="VAT" localSheetId="6">[17]MEMORIAL!#REF!</definedName>
    <definedName name="VAT">[17]MEMORIAL!#REF!</definedName>
    <definedName name="VAT_1" localSheetId="7">#REF!</definedName>
    <definedName name="VAT_1" localSheetId="6">[18]MEMORIAL!#REF!</definedName>
    <definedName name="VAT_1">[18]MEMORIAL!#REF!</definedName>
    <definedName name="Vazios">[38]Teor!$B$3:$B$7</definedName>
    <definedName name="VB1.0" localSheetId="7">#REF!</definedName>
    <definedName name="VB1.0" localSheetId="6">#REF!</definedName>
    <definedName name="VB1.0">#REF!</definedName>
    <definedName name="VB1.1" localSheetId="7">#REF!</definedName>
    <definedName name="VB1.1" localSheetId="6">#REF!</definedName>
    <definedName name="VB1.1">#REF!</definedName>
    <definedName name="VB1.3" localSheetId="7">#REF!</definedName>
    <definedName name="VB1.3" localSheetId="6">#REF!</definedName>
    <definedName name="VB1.3">#REF!</definedName>
    <definedName name="VB2.0" localSheetId="6">#REF!</definedName>
    <definedName name="VB2.0">#REF!</definedName>
    <definedName name="VB2.1" localSheetId="6">#REF!</definedName>
    <definedName name="VB2.1">#REF!</definedName>
    <definedName name="VB2.10" localSheetId="6">#REF!</definedName>
    <definedName name="VB2.10">#REF!</definedName>
    <definedName name="VB2.2" localSheetId="6">#REF!</definedName>
    <definedName name="VB2.2">#REF!</definedName>
    <definedName name="VB2.3" localSheetId="6">#REF!</definedName>
    <definedName name="VB2.3">#REF!</definedName>
    <definedName name="VB2.4" localSheetId="6">#REF!</definedName>
    <definedName name="VB2.4">#REF!</definedName>
    <definedName name="VB2.5" localSheetId="6">#REF!</definedName>
    <definedName name="VB2.5">#REF!</definedName>
    <definedName name="VB2.6" localSheetId="6">#REF!</definedName>
    <definedName name="VB2.6">#REF!</definedName>
    <definedName name="VB2.7" localSheetId="6">#REF!</definedName>
    <definedName name="VB2.7">#REF!</definedName>
    <definedName name="VB2.8" localSheetId="6">#REF!</definedName>
    <definedName name="VB2.8">#REF!</definedName>
    <definedName name="VB2.9" localSheetId="6">#REF!</definedName>
    <definedName name="VB2.9">#REF!</definedName>
    <definedName name="VB3.0" localSheetId="6">#REF!</definedName>
    <definedName name="VB3.0">#REF!</definedName>
    <definedName name="VB3.1" localSheetId="6">#REF!</definedName>
    <definedName name="VB3.1">#REF!</definedName>
    <definedName name="VB3.2" localSheetId="6">#REF!</definedName>
    <definedName name="VB3.2">#REF!</definedName>
    <definedName name="VB3.3" localSheetId="6">#REF!</definedName>
    <definedName name="VB3.3">#REF!</definedName>
    <definedName name="VB3.4" localSheetId="6">#REF!</definedName>
    <definedName name="VB3.4">#REF!</definedName>
    <definedName name="VB3.5" localSheetId="6">#REF!</definedName>
    <definedName name="VB3.5">#REF!</definedName>
    <definedName name="VB3.6" localSheetId="6">#REF!</definedName>
    <definedName name="VB3.6">#REF!</definedName>
    <definedName name="VB3.7" localSheetId="6">#REF!</definedName>
    <definedName name="VB3.7">#REF!</definedName>
    <definedName name="VB4.0" localSheetId="6">#REF!</definedName>
    <definedName name="VB4.0">#REF!</definedName>
    <definedName name="VB4.1" localSheetId="6">#REF!</definedName>
    <definedName name="VB4.1">#REF!</definedName>
    <definedName name="VB4.2" localSheetId="6">#REF!</definedName>
    <definedName name="VB4.2">#REF!</definedName>
    <definedName name="VB4.3" localSheetId="6">#REF!</definedName>
    <definedName name="VB4.3">#REF!</definedName>
    <definedName name="VB4.3.1" localSheetId="6">#REF!</definedName>
    <definedName name="VB4.3.1">#REF!</definedName>
    <definedName name="VB4.3.2" localSheetId="6">#REF!</definedName>
    <definedName name="VB4.3.2">#REF!</definedName>
    <definedName name="VB4.4" localSheetId="6">#REF!</definedName>
    <definedName name="VB4.4">#REF!</definedName>
    <definedName name="VB4.5" localSheetId="6">#REF!</definedName>
    <definedName name="VB4.5">#REF!</definedName>
    <definedName name="VB5.0" localSheetId="6">#REF!</definedName>
    <definedName name="VB5.0">#REF!</definedName>
    <definedName name="VB5.1" localSheetId="6">#REF!</definedName>
    <definedName name="VB5.1">#REF!</definedName>
    <definedName name="VB5.2" localSheetId="6">#REF!</definedName>
    <definedName name="VB5.2">#REF!</definedName>
    <definedName name="VB6.0" localSheetId="6">#REF!</definedName>
    <definedName name="VB6.0">#REF!</definedName>
    <definedName name="VB6.1" localSheetId="6">#REF!</definedName>
    <definedName name="VB6.1">#REF!</definedName>
    <definedName name="VB6.2" localSheetId="6">#REF!</definedName>
    <definedName name="VB6.2">#REF!</definedName>
    <definedName name="VB6.2.1" localSheetId="6">#REF!</definedName>
    <definedName name="VB6.2.1">#REF!</definedName>
    <definedName name="VB6.2.2" localSheetId="6">#REF!</definedName>
    <definedName name="VB6.2.2">#REF!</definedName>
    <definedName name="VB6.2.3" localSheetId="6">#REF!</definedName>
    <definedName name="VB6.2.3">#REF!</definedName>
    <definedName name="VB6.3" localSheetId="6">#REF!</definedName>
    <definedName name="VB6.3">#REF!</definedName>
    <definedName name="VB6.3.1" localSheetId="6">#REF!</definedName>
    <definedName name="VB6.3.1">#REF!</definedName>
    <definedName name="VB6.3.2" localSheetId="6">#REF!</definedName>
    <definedName name="VB6.3.2">#REF!</definedName>
    <definedName name="VB6.4" localSheetId="6">#REF!</definedName>
    <definedName name="VB6.4">#REF!</definedName>
    <definedName name="VB6.4.1" localSheetId="6">#REF!</definedName>
    <definedName name="VB6.4.1">#REF!</definedName>
    <definedName name="VB6.4.2" localSheetId="6">#REF!</definedName>
    <definedName name="VB6.4.2">#REF!</definedName>
    <definedName name="VB6.4.3" localSheetId="6">#REF!</definedName>
    <definedName name="VB6.4.3">#REF!</definedName>
    <definedName name="VB6.4.4" localSheetId="6">#REF!</definedName>
    <definedName name="VB6.4.4">#REF!</definedName>
    <definedName name="VB6.4.5" localSheetId="6">#REF!</definedName>
    <definedName name="VB6.4.5">#REF!</definedName>
    <definedName name="VB6.5" localSheetId="6">#REF!</definedName>
    <definedName name="VB6.5">#REF!</definedName>
    <definedName name="VB6.6" localSheetId="6">#REF!</definedName>
    <definedName name="VB6.6">#REF!</definedName>
    <definedName name="VB6.7" localSheetId="6">#REF!</definedName>
    <definedName name="VB6.7">#REF!</definedName>
    <definedName name="VB6.8" localSheetId="6">#REF!</definedName>
    <definedName name="VB6.8">#REF!</definedName>
    <definedName name="VB6.8.1" localSheetId="6">#REF!</definedName>
    <definedName name="VB6.8.1">#REF!</definedName>
    <definedName name="VB6.8.2" localSheetId="6">#REF!</definedName>
    <definedName name="VB6.8.2">#REF!</definedName>
    <definedName name="VB6.8.3" localSheetId="6">#REF!</definedName>
    <definedName name="VB6.8.3">#REF!</definedName>
    <definedName name="VB6.8.4" localSheetId="6">#REF!</definedName>
    <definedName name="VB6.8.4">#REF!</definedName>
    <definedName name="VB6.8.5" localSheetId="6">#REF!</definedName>
    <definedName name="VB6.8.5">#REF!</definedName>
    <definedName name="VB6.8.6" localSheetId="6">#REF!</definedName>
    <definedName name="VB6.8.6">#REF!</definedName>
    <definedName name="VB6.8.7" localSheetId="6">#REF!</definedName>
    <definedName name="VB6.8.7">#REF!</definedName>
    <definedName name="VB6.8.8" localSheetId="6">#REF!</definedName>
    <definedName name="VB6.8.8">#REF!</definedName>
    <definedName name="VB6.8.9" localSheetId="6">#REF!</definedName>
    <definedName name="VB6.8.9">#REF!</definedName>
    <definedName name="VBF" localSheetId="6">#REF!</definedName>
    <definedName name="VBF">#REF!</definedName>
    <definedName name="VBF_1" localSheetId="6">#REF!</definedName>
    <definedName name="VBF_1">#REF!</definedName>
    <definedName name="ve" localSheetId="6">#REF!</definedName>
    <definedName name="ve">#REF!</definedName>
    <definedName name="ve_1" localSheetId="6">#REF!</definedName>
    <definedName name="ve_1">#REF!</definedName>
    <definedName name="VE1_1" localSheetId="6">#REF!</definedName>
    <definedName name="VE1_1">#REF!</definedName>
    <definedName name="VEC" localSheetId="6">#REF!</definedName>
    <definedName name="VEC">#REF!</definedName>
    <definedName name="VISH">[13]ORÇAMENTO!#REF!</definedName>
    <definedName name="VO" localSheetId="6">#REF!</definedName>
    <definedName name="VO">#REF!</definedName>
    <definedName name="VO_1" localSheetId="6">#REF!</definedName>
    <definedName name="VO_1">#REF!</definedName>
    <definedName name="VO1_1" localSheetId="7">#REF!</definedName>
    <definedName name="VO1_1" localSheetId="6">[8]MEMORIAL!#REF!</definedName>
    <definedName name="VO1_1">[8]MEMORIAL!#REF!</definedName>
    <definedName name="VOC" localSheetId="7">#REF!</definedName>
    <definedName name="VOC" localSheetId="6">#REF!</definedName>
    <definedName name="VOC">#REF!</definedName>
    <definedName name="Vol_BlocE2">11.628*2</definedName>
    <definedName name="Vol_BlocoE1">16.203*2</definedName>
    <definedName name="Vol_BlocoProt">18.238*2.5</definedName>
    <definedName name="Vol_Estrutural" localSheetId="7">#REF!</definedName>
    <definedName name="Vol_Estrutural" localSheetId="6">[17]MEMORIAL!#REF!</definedName>
    <definedName name="Vol_Estrutural">[17]MEMORIAL!#REF!</definedName>
    <definedName name="Vol_Estrutural_1" localSheetId="7">#REF!</definedName>
    <definedName name="Vol_Estrutural_1" localSheetId="6">[33]MEMORIAL!#REF!</definedName>
    <definedName name="Vol_Estrutural_1">[33]MEMORIAL!#REF!</definedName>
    <definedName name="Vol_Neop_Tipo1">4.5*6.5*0.47*3</definedName>
    <definedName name="Vol_Neop_Tipo2">3.5*3.5*0.47*5</definedName>
    <definedName name="Vol_PIlar" localSheetId="6">L_Pilar*A_Pilar</definedName>
    <definedName name="Vol_PIlar">L_Pilar*A_Pilar</definedName>
    <definedName name="Vol_Travessa">22.4042*3</definedName>
    <definedName name="VOLCON" localSheetId="7">#REF!</definedName>
    <definedName name="VOLCON" localSheetId="6">[17]MEMORIAL!#REF!</definedName>
    <definedName name="VOLCON">[17]MEMORIAL!#REF!</definedName>
    <definedName name="VOLCON_1" localSheetId="7">#REF!</definedName>
    <definedName name="VOLCON_1" localSheetId="6">[17]MEMORIAL!#REF!</definedName>
    <definedName name="VOLCON_1">[17]MEMORIAL!#REF!</definedName>
    <definedName name="VOLCONC" localSheetId="7">#REF!</definedName>
    <definedName name="VOLCONC" localSheetId="6">[32]MEMORIAL!#REF!</definedName>
    <definedName name="VOLCONC">[32]MEMORIAL!#REF!</definedName>
    <definedName name="VOLCONC_1" localSheetId="7">#REF!</definedName>
    <definedName name="VOLCONC_1" localSheetId="6">[33]MEMORIAL!#REF!</definedName>
    <definedName name="VOLCONC_1">[33]MEMORIAL!#REF!</definedName>
    <definedName name="Volume" localSheetId="6">#REF!</definedName>
    <definedName name="Volume">#REF!</definedName>
    <definedName name="Volume_Tab" localSheetId="6">A_Sec_Tabu*Ext_Eixo</definedName>
    <definedName name="Volume_Tab">A_Sec_Tabu*Ext_Eixo</definedName>
    <definedName name="volumedebrita" localSheetId="6">#REF!</definedName>
    <definedName name="volumedebrita">#REF!</definedName>
    <definedName name="volumedecorte" localSheetId="6">#REF!</definedName>
    <definedName name="volumedecorte">#REF!</definedName>
    <definedName name="volumedepv" localSheetId="6">#REF!</definedName>
    <definedName name="volumedepv">#REF!</definedName>
    <definedName name="vr" localSheetId="7">#REF!</definedName>
    <definedName name="vr" localSheetId="6">#REF!</definedName>
    <definedName name="vr">#REF!</definedName>
    <definedName name="VR_1" localSheetId="7">#REF!</definedName>
    <definedName name="VR_1" localSheetId="6">#REF!</definedName>
    <definedName name="VR_1">#REF!</definedName>
    <definedName name="VRC" localSheetId="7">#REF!</definedName>
    <definedName name="VRC" localSheetId="6">#REF!</definedName>
    <definedName name="VRC">#REF!</definedName>
    <definedName name="VTE" localSheetId="7">#REF!</definedName>
    <definedName name="VTE" localSheetId="6">[17]MEMORIAL!#REF!</definedName>
    <definedName name="VTE">[17]MEMORIAL!#REF!</definedName>
    <definedName name="VTE_1" localSheetId="7">#REF!</definedName>
    <definedName name="VTE_1" localSheetId="6">[18]MEMORIAL!#REF!</definedName>
    <definedName name="VTE_1">[18]MEMORIAL!#REF!</definedName>
    <definedName name="VTOTAL1" localSheetId="6" hidden="1">ROUND(#REF!*#REF!,15-13*#REF!)</definedName>
    <definedName name="VTOTAL1" hidden="1">ROUND(#REF!*#REF!,15-13*#REF!)</definedName>
    <definedName name="W" localSheetId="6">#REF!</definedName>
    <definedName name="W">#REF!</definedName>
    <definedName name="wdwsxdfrfd" localSheetId="6">#REF!</definedName>
    <definedName name="wdwsxdfrfd">#REF!</definedName>
    <definedName name="wefg" localSheetId="6">#REF!</definedName>
    <definedName name="wefg">#REF!</definedName>
    <definedName name="wrn.Cronograma." localSheetId="7" hidden="1">{#N/A,#N/A,FALSE,"Cronograma";#N/A,#N/A,FALSE,"Cronogr. 2"}</definedName>
    <definedName name="wrn.Cronograma." localSheetId="6" hidden="1">{#N/A,#N/A,FALSE,"Cronograma";#N/A,#N/A,FALSE,"Cronogr. 2"}</definedName>
    <definedName name="wrn.Cronograma." hidden="1">{#N/A,#N/A,FALSE,"Cronograma";#N/A,#N/A,FALSE,"Cronogr. 2"}</definedName>
    <definedName name="wrn.GERAL." localSheetId="7" hidden="1">{#N/A,#N/A,FALSE,"ET-CAPA";#N/A,#N/A,FALSE,"ET-PAG1";#N/A,#N/A,FALSE,"ET-PAG2";#N/A,#N/A,FALSE,"ET-PAG3";#N/A,#N/A,FALSE,"ET-PAG4";#N/A,#N/A,FALSE,"ET-PAG5"}</definedName>
    <definedName name="wrn.GERAL." localSheetId="6" hidden="1">{#N/A,#N/A,FALSE,"ET-CAPA";#N/A,#N/A,FALSE,"ET-PAG1";#N/A,#N/A,FALSE,"ET-PAG2";#N/A,#N/A,FALSE,"ET-PAG3";#N/A,#N/A,FALSE,"ET-PAG4";#N/A,#N/A,FALSE,"ET-PAG5"}</definedName>
    <definedName name="wrn.GERAL." hidden="1">{#N/A,#N/A,FALSE,"ET-CAPA";#N/A,#N/A,FALSE,"ET-PAG1";#N/A,#N/A,FALSE,"ET-PAG2";#N/A,#N/A,FALSE,"ET-PAG3";#N/A,#N/A,FALSE,"ET-PAG4";#N/A,#N/A,FALSE,"ET-PAG5"}</definedName>
    <definedName name="wrn.GERAL2" localSheetId="7" hidden="1">{#N/A,#N/A,FALSE,"ET-CAPA";#N/A,#N/A,FALSE,"ET-PAG1";#N/A,#N/A,FALSE,"ET-PAG2";#N/A,#N/A,FALSE,"ET-PAG3";#N/A,#N/A,FALSE,"ET-PAG4";#N/A,#N/A,FALSE,"ET-PAG5"}</definedName>
    <definedName name="wrn.GERAL2" localSheetId="6" hidden="1">{#N/A,#N/A,FALSE,"ET-CAPA";#N/A,#N/A,FALSE,"ET-PAG1";#N/A,#N/A,FALSE,"ET-PAG2";#N/A,#N/A,FALSE,"ET-PAG3";#N/A,#N/A,FALSE,"ET-PAG4";#N/A,#N/A,FALSE,"ET-PAG5"}</definedName>
    <definedName name="wrn.GERAL2" hidden="1">{#N/A,#N/A,FALSE,"ET-CAPA";#N/A,#N/A,FALSE,"ET-PAG1";#N/A,#N/A,FALSE,"ET-PAG2";#N/A,#N/A,FALSE,"ET-PAG3";#N/A,#N/A,FALSE,"ET-PAG4";#N/A,#N/A,FALSE,"ET-PAG5"}</definedName>
    <definedName name="wrn.mode_lev.xls." localSheetId="6" hidden="1">{#N/A,#N/A,FALSE,"ALVENARIA";#N/A,#N/A,FALSE,"BLOCOS";#N/A,#N/A,FALSE,"CINTAS";#N/A,#N/A,FALSE,"CORTINA";#N/A,#N/A,FALSE,"LAJES";#N/A,#N/A,FALSE,"PILARES";#N/A,#N/A,FALSE,"VIGAS"}</definedName>
    <definedName name="wrn.mode_lev.xls." hidden="1">{#N/A,#N/A,FALSE,"ALVENARIA";#N/A,#N/A,FALSE,"BLOCOS";#N/A,#N/A,FALSE,"CINTAS";#N/A,#N/A,FALSE,"CORTINA";#N/A,#N/A,FALSE,"LAJES";#N/A,#N/A,FALSE,"PILARES";#N/A,#N/A,FALSE,"VIGAS"}</definedName>
    <definedName name="wrn.PENDENCIAS." localSheetId="7" hidden="1">{#N/A,#N/A,FALSE,"GERAL";#N/A,#N/A,FALSE,"012-96";#N/A,#N/A,FALSE,"018-96";#N/A,#N/A,FALSE,"027-96";#N/A,#N/A,FALSE,"059-96";#N/A,#N/A,FALSE,"076-96";#N/A,#N/A,FALSE,"019-97";#N/A,#N/A,FALSE,"021-97";#N/A,#N/A,FALSE,"022-97";#N/A,#N/A,FALSE,"028-97"}</definedName>
    <definedName name="wrn.PENDENCIAS." localSheetId="6"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RELAT_EAP." localSheetId="6" hidden="1">{#N/A,#N/A,FALSE,"EAP";#N/A,#N/A,FALSE,"CURVA AV.FÍSICO";#N/A,#N/A,FALSE,"CURVA AV.FINANC."}</definedName>
    <definedName name="wrn.RELAT_EAP." hidden="1">{#N/A,#N/A,FALSE,"EAP";#N/A,#N/A,FALSE,"CURVA AV.FÍSICO";#N/A,#N/A,FALSE,"CURVA AV.FINANC."}</definedName>
    <definedName name="ws" localSheetId="7">#REF!</definedName>
    <definedName name="ws" localSheetId="6">#REF!</definedName>
    <definedName name="ws">#REF!</definedName>
    <definedName name="WW">#REF!</definedName>
    <definedName name="WWWWWWWWWWWWWWWWWWWWWWWWWWWWWW">#REF!</definedName>
    <definedName name="X" localSheetId="6">#REF!</definedName>
    <definedName name="X">#REF!</definedName>
    <definedName name="xss">#REF!</definedName>
    <definedName name="xx" localSheetId="6">#REF!,#REF!</definedName>
    <definedName name="xx">#REF!,#REF!</definedName>
    <definedName name="XXX010160100" localSheetId="6">#REF!</definedName>
    <definedName name="XXX010160100">#REF!</definedName>
    <definedName name="XXX2" localSheetId="7">#REF!,#REF!</definedName>
    <definedName name="XXX2">#REF!,#REF!</definedName>
    <definedName name="xxxxx" localSheetId="6">#REF!,#REF!</definedName>
    <definedName name="xxxxx">#REF!,#REF!</definedName>
    <definedName name="xxxxxx" localSheetId="6">#REF!</definedName>
    <definedName name="xxxxxx">#REF!</definedName>
    <definedName name="XXXXXXTTTTT">#REF!,#REF!</definedName>
    <definedName name="xxxxxxx" localSheetId="6">#REF!,#REF!</definedName>
    <definedName name="xxxxxxx">#REF!,#REF!</definedName>
    <definedName name="xxxxxxxxx" localSheetId="6">#REF!,#REF!</definedName>
    <definedName name="xxxxxxxxx">#REF!,#REF!</definedName>
    <definedName name="xxxxxxxxxxx">#REF!</definedName>
    <definedName name="Z" localSheetId="6">#REF!</definedName>
    <definedName name="Z">#REF!</definedName>
    <definedName name="zero" localSheetId="6">#REF!</definedName>
    <definedName name="zero">#REF!</definedName>
    <definedName name="ZGRE" localSheetId="6">#REF!</definedName>
    <definedName name="ZGRE">#REF!</definedName>
    <definedName name="ZZZZZB2" localSheetId="6">#REF!,#REF!</definedName>
    <definedName name="ZZZZZB2">#REF!,#REF!</definedName>
    <definedName name="zzzzzzz" localSheetId="6">#REF!,#REF!</definedName>
    <definedName name="zzzzzzz">#REF!,#REF!</definedName>
    <definedName name="ZZZZZZZZZZ2" localSheetId="6">#REF!,#REF!</definedName>
    <definedName name="ZZZZZZZZZZ2">#REF!,#REF!</definedName>
    <definedName name="ZZZZZZZZZZZ" localSheetId="6">#REF!,#REF!</definedName>
    <definedName name="ZZZZZZZZZZZ">#REF!,#REF!</definedName>
    <definedName name="ZZZZZZZZZZZZZZZZZZZZZZZZ" localSheetId="6">#REF!,#REF!</definedName>
    <definedName name="ZZZZZZZZZZZZZZZZZZZZZZZZ">#REF!,#REF!</definedName>
  </definedNames>
  <calcPr calcId="191029"/>
</workbook>
</file>

<file path=xl/calcChain.xml><?xml version="1.0" encoding="utf-8"?>
<calcChain xmlns="http://schemas.openxmlformats.org/spreadsheetml/2006/main">
  <c r="H12" i="197" l="1"/>
  <c r="H11" i="197"/>
  <c r="H10" i="197"/>
  <c r="H9" i="197"/>
  <c r="H8" i="197"/>
  <c r="J13" i="197" l="1"/>
  <c r="I8" i="197"/>
  <c r="J8" i="197" l="1"/>
  <c r="K8" i="197" s="1"/>
  <c r="I9" i="197"/>
  <c r="J9" i="197" l="1"/>
  <c r="K9" i="197" s="1"/>
  <c r="I10" i="197"/>
  <c r="J10" i="197" l="1"/>
  <c r="K10" i="197" s="1"/>
  <c r="I11" i="197"/>
  <c r="J11" i="197" l="1"/>
  <c r="K11" i="197" s="1"/>
  <c r="I12" i="197"/>
  <c r="J12" i="197" l="1"/>
  <c r="K12" i="197" s="1"/>
  <c r="G17" i="197" l="1"/>
  <c r="G19" i="197"/>
  <c r="G18" i="197"/>
  <c r="G11" i="189" l="1"/>
  <c r="G10" i="189"/>
  <c r="G12" i="189"/>
  <c r="G9" i="189"/>
  <c r="G8" i="189"/>
  <c r="L11" i="185" l="1"/>
  <c r="G11" i="185" s="1"/>
  <c r="F11" i="185"/>
  <c r="G12" i="195"/>
  <c r="G10" i="185" s="1"/>
  <c r="G8" i="195"/>
  <c r="G9" i="195"/>
  <c r="G10" i="195"/>
  <c r="G11" i="195"/>
  <c r="G7" i="195"/>
  <c r="G10" i="194"/>
  <c r="G13" i="195" l="1"/>
  <c r="L8" i="185"/>
  <c r="G8" i="185" s="1"/>
  <c r="H8" i="185" l="1"/>
  <c r="C5" i="196"/>
  <c r="G9" i="194" l="1"/>
  <c r="G8" i="194"/>
  <c r="G7" i="194"/>
  <c r="G11" i="194" s="1"/>
  <c r="G9" i="185" s="1"/>
  <c r="F10" i="185"/>
  <c r="F9" i="185"/>
  <c r="F7" i="185"/>
  <c r="H7" i="185"/>
  <c r="F8" i="185"/>
  <c r="H10" i="185" l="1"/>
  <c r="I10" i="185" s="1"/>
  <c r="H11" i="185"/>
  <c r="I11" i="185" s="1"/>
  <c r="G12" i="194"/>
  <c r="H9" i="185" s="1"/>
  <c r="I9" i="185" s="1"/>
  <c r="I7" i="185"/>
  <c r="I8" i="185" l="1"/>
  <c r="I12" i="185" s="1"/>
  <c r="I13" i="185" s="1"/>
  <c r="E18" i="193"/>
  <c r="E14" i="193" l="1"/>
  <c r="E5" i="192" l="1"/>
  <c r="B5" i="192"/>
  <c r="E7" i="192" l="1"/>
  <c r="E8" i="192" s="1"/>
  <c r="D7" i="192" l="1"/>
  <c r="D8" i="192" s="1"/>
  <c r="D9" i="192" l="1"/>
</calcChain>
</file>

<file path=xl/sharedStrings.xml><?xml version="1.0" encoding="utf-8"?>
<sst xmlns="http://schemas.openxmlformats.org/spreadsheetml/2006/main" count="355" uniqueCount="188">
  <si>
    <t>ITEM</t>
  </si>
  <si>
    <t>CÓDIGO</t>
  </si>
  <si>
    <t>FONTE</t>
  </si>
  <si>
    <t>DESCRIÇÃO DOS SERVIÇOS</t>
  </si>
  <si>
    <t>QUANT.</t>
  </si>
  <si>
    <t>VALOR (R$)</t>
  </si>
  <si>
    <t>1.1</t>
  </si>
  <si>
    <t>1.2</t>
  </si>
  <si>
    <t xml:space="preserve">Subtotal </t>
  </si>
  <si>
    <t>UN.</t>
  </si>
  <si>
    <t>SINAPI</t>
  </si>
  <si>
    <t>DER-ES</t>
  </si>
  <si>
    <t>MEMÓRIA</t>
  </si>
  <si>
    <t>CUSTO COM/BDI</t>
  </si>
  <si>
    <t>CUSTO 
S/BDI</t>
  </si>
  <si>
    <t>SERVIÇOS PRELIMINARES E CANTEIRO DE OBRA</t>
  </si>
  <si>
    <t>MEMÓRIA DE CÁLCULO</t>
  </si>
  <si>
    <t>PREFEITURA MUNICIPAL DE GOVERNADOR LINDENBERG</t>
  </si>
  <si>
    <t>PLANILHA ORÇAMENTÁRIA</t>
  </si>
  <si>
    <t>Calha em chapa galvanizada com largura de 40 cm</t>
  </si>
  <si>
    <t>DESCRIÇÃO</t>
  </si>
  <si>
    <t>PREFEITURA MUNICIPAL DE GOVERNADOR LINDENBERG
CRONOGRAMA FÍSICO FINANCEIRO</t>
  </si>
  <si>
    <t>UNID.</t>
  </si>
  <si>
    <t xml:space="preserve">TOTAL </t>
  </si>
  <si>
    <t>FISICO (%)</t>
  </si>
  <si>
    <t>FINANC. (R$)</t>
  </si>
  <si>
    <t>VALOR PARCIAL MENSAL</t>
  </si>
  <si>
    <t>VALOR ACUMULADO</t>
  </si>
  <si>
    <t xml:space="preserve"> COMPOSIÇÃO ANALÍTICA DO BDI</t>
  </si>
  <si>
    <t>BDI – BENEFÍCIOS E DESPESAS INDIRETAS</t>
  </si>
  <si>
    <t>%</t>
  </si>
  <si>
    <t>ADMINISTRAÇÃO CENTRAL</t>
  </si>
  <si>
    <t>ADMINISTRAÇÃO LOCAL</t>
  </si>
  <si>
    <t>IMPOSTOS/TRIBUTOS</t>
  </si>
  <si>
    <t>03.01</t>
  </si>
  <si>
    <t>ISSQN</t>
  </si>
  <si>
    <t>03.02</t>
  </si>
  <si>
    <t>PIS</t>
  </si>
  <si>
    <t>03.03</t>
  </si>
  <si>
    <t>COFINS</t>
  </si>
  <si>
    <t>SUBTOTAL ITEM 3</t>
  </si>
  <si>
    <t>CUSTOS FINANCEIROS</t>
  </si>
  <si>
    <t>RISCO GARANTIAS E SEGUROS</t>
  </si>
  <si>
    <t>LUCRO</t>
  </si>
  <si>
    <t>TAXA DE B.D.I. ADOTADA</t>
  </si>
  <si>
    <t>________________________________________
MARLLONE DOS SANTOS PLOTEGHER
ENGENHEIRO CIVIL - 0048556/D</t>
  </si>
  <si>
    <t>Valor Total com BDI</t>
  </si>
  <si>
    <t>BDI = 38,08%</t>
  </si>
  <si>
    <t>MÊS 01</t>
  </si>
  <si>
    <t>REFERÊNCIA: RESOLUÇÃO TC Nº 366, DE 22 DE NOVEMBRO DE 2022 E LEI Nº 973, DE 28 DE ABRIL DE 2023</t>
  </si>
  <si>
    <t>M</t>
  </si>
  <si>
    <t>SERVIÇOS DE REMOÇÃO E TROCA DE CALHA</t>
  </si>
  <si>
    <t>SERVIÇO DE  SUBSTITUIÇÃO DAS CALHAS DO CEIM WALDEMIRA
LOCAL: CENTRO DO DISTRITO DE MOACIR AVIDOS, GOVERNADOR LINDENBERG</t>
  </si>
  <si>
    <t>REMOÇÃO CALHAS E RUFOS, DE FORMA MANUAL, SEM REAPROVEITAMENTO. AF_09/2023</t>
  </si>
  <si>
    <t>PRAZO DE EXECUÇÃO</t>
  </si>
  <si>
    <t>1.3</t>
  </si>
  <si>
    <t>1.4</t>
  </si>
  <si>
    <t>COMPOSIÇÃO 01</t>
  </si>
  <si>
    <t>TABELA</t>
  </si>
  <si>
    <t>CODIGO</t>
  </si>
  <si>
    <t>UN</t>
  </si>
  <si>
    <t>COEFICIENTE</t>
  </si>
  <si>
    <t>PREÇO</t>
  </si>
  <si>
    <t>TOTAL</t>
  </si>
  <si>
    <t>INSUMO</t>
  </si>
  <si>
    <t>COMPOSICAO</t>
  </si>
  <si>
    <t>H</t>
  </si>
  <si>
    <t>SERVENTE COM ENCARGOS COMPLEMENTARES</t>
  </si>
  <si>
    <t>TOTAL COM BDI</t>
  </si>
  <si>
    <r>
      <rPr>
        <b/>
        <sz val="11"/>
        <rFont val="Arial"/>
        <family val="2"/>
      </rPr>
      <t>BASE:</t>
    </r>
    <r>
      <rPr>
        <sz val="11"/>
        <rFont val="Arial"/>
        <family val="2"/>
      </rPr>
      <t xml:space="preserve"> SINAPI</t>
    </r>
  </si>
  <si>
    <r>
      <rPr>
        <b/>
        <sz val="11"/>
        <rFont val="Arial"/>
        <family val="2"/>
      </rPr>
      <t>Unidade:</t>
    </r>
    <r>
      <rPr>
        <sz val="11"/>
        <rFont val="Arial"/>
        <family val="2"/>
      </rPr>
      <t xml:space="preserve"> m²</t>
    </r>
  </si>
  <si>
    <t>REFERÊNCIA: DEZEMBRO DE 2025 - NÃO DESONERADO</t>
  </si>
  <si>
    <t xml:space="preserve">
BDI = 38,08% 
</t>
  </si>
  <si>
    <t xml:space="preserve">SERVIÇO DE  SUBSTITUIÇÃO DAS CALHAS DO CEIM WALDEMIRA
LOCAL: CENTRO DO DISTRITO DE MOACIR AVIDOS, GOVERNADOR LINDENBERG
</t>
  </si>
  <si>
    <t>COMP 01</t>
  </si>
  <si>
    <t>COMP 02</t>
  </si>
  <si>
    <t>M²</t>
  </si>
  <si>
    <t>REAJUSTAMENTO  DO DER-EDIFICAÇÕES COM BASE NO INCC</t>
  </si>
  <si>
    <t>PERÍODO INICIAL</t>
  </si>
  <si>
    <t>PERÍODO FINAL</t>
  </si>
  <si>
    <t>PORCENTAGEM</t>
  </si>
  <si>
    <t>TIPO DE SERVIÇO</t>
  </si>
  <si>
    <t>INCC</t>
  </si>
  <si>
    <t>DER-ES - DEZEMBRO/2025
SINAPI - DEZEMBRO/2025
(NÃO DESONERADO)</t>
  </si>
  <si>
    <t>GUINDASTE HIDRÁULICO AUTOPROPELIDO, COM LANÇA TELESCÓPICA 40 M, CAPACIDADE MÁXIMA 60 T, POTÊNCIA 260 KW - CHI DIURNO. AF_03/2016</t>
  </si>
  <si>
    <t>CHI</t>
  </si>
  <si>
    <t>GUINDASTE HIDRÁULICO AUTOPROPELIDO, COM LANÇA TELESCÓPICA 40 M, CAPACIDADE MÁXIMA 60 T, POTÊNCIA 260 KW - CHP DIURNO. AF_03/2016</t>
  </si>
  <si>
    <t>TELHADISTA COM ENCARGOS COMPLEMENTARES</t>
  </si>
  <si>
    <t>CHP</t>
  </si>
  <si>
    <t xml:space="preserve">DESCRIÇÃO DO SERVIÇO: REMOÇÃO DE TELHAS DE FIBROCIMENTO, METÁLICA E CERÂMICA, DE FORMA MECANIZADA, COM USO DE GUINDASTE, COM REAPROVEITAMENTO. </t>
  </si>
  <si>
    <t xml:space="preserve">REMOÇÃO DE TELHAS DE FIBROCIMENTO, METÁLICA E CERÂMICA, DE FORMA MECANIZADA, COM USO DE GUINDASTE, COM REAPROVEITAMENTO. </t>
  </si>
  <si>
    <t>CJ</t>
  </si>
  <si>
    <t>HASTE RETA PARA GANCHO DE FERRO GALVANIZADO, COM ROSCA 1/4" X 30 CM PARA FIXACAO DE TELHA METALICA, INCLUI PORCA E ARRUELAS DE VEDACAO</t>
  </si>
  <si>
    <t>GUINCHO ELÉTRICO DE COLUNA, CAPACIDADE 400 KG, COM MOTO FREIO, MOTOR TRIFÁSICO DE 1,25 CV - CHP DIURNO. AF_03/2016</t>
  </si>
  <si>
    <t>GUINCHO ELÉTRICO DE COLUNA, CAPACIDADE 400 KG, COM MOTO FREIO, MOTOR TRIFÁSICO DE 1,25 CV - CHI DIURNO. AF_03/2016</t>
  </si>
  <si>
    <t>1.5</t>
  </si>
  <si>
    <t>Locação de andaime metálico para trabalho em fachada de edifíco (aluguel de 1 m² por 1 mês) inclusive frete, montagem e desmontagem.</t>
  </si>
  <si>
    <t>COMPRIMENTO DAS CALHAS * ALTURA ATÉ AS CALHAS</t>
  </si>
  <si>
    <t>CONFORME PROJETO = 36,45+8,45+6,55+6,55+14,9+14,9+6,4 = 94,2 METROS</t>
  </si>
  <si>
    <t>CONFORME PROJETO - RETIRADA FOLHAS TELHADO = (36,45*1)+(8,45*1)+(13,1*1)+(6,4*1)+(14,9*1)+(14,9*1)</t>
  </si>
  <si>
    <t>CONFORME PROJETO - RECOLOCAÇÃO FOLHAS TELHADO = (36,45*2)+(8,45*2)+(13,1*2)+(6,4*2)+(14,9*2)+(14,9*2)</t>
  </si>
  <si>
    <t>INSTALAÇÃO DE TELHA DE AÇO/ALUMÍNIO E = 0,5 MM, COM ATÉ 2 ÁGUAS, INCLUSO INSTALAÇÃO E IÇAMENTO. (NÃO INCLUI FORNECIMENTO DA TELHA)</t>
  </si>
  <si>
    <t>DESCRIÇÃO DO SERVIÇO: INSTALAÇÃO DE TELHA DE AÇO/ALUMÍNIO E = 0,5 MM, COM ATÉ 2 ÁGUAS, INCLUSO INSTALAÇÃO E IÇAMENTO. (NÃO INCLUI FORNECIMENTO DA TELHA)</t>
  </si>
  <si>
    <t>PREFEITURA MUNICIPAL DE  GOVERNADOR LINDENBERG</t>
  </si>
  <si>
    <t>REFERÊNCIA</t>
  </si>
  <si>
    <t>P. UNITÁRIO</t>
  </si>
  <si>
    <t>VALOR TOTAL</t>
  </si>
  <si>
    <t>PORCENTAGEM 
ACUMULADO</t>
  </si>
  <si>
    <t>CLASSIFICAÇÃO DA CURVA</t>
  </si>
  <si>
    <t/>
  </si>
  <si>
    <t>CLASSE</t>
  </si>
  <si>
    <t>CORTE</t>
  </si>
  <si>
    <t>PROPORÇÃO 
DE ITENS</t>
  </si>
  <si>
    <t>PROPORÇÃO DE VALOR</t>
  </si>
  <si>
    <t>A</t>
  </si>
  <si>
    <t>B</t>
  </si>
  <si>
    <t>C</t>
  </si>
  <si>
    <t>ANEXO I</t>
  </si>
  <si>
    <t>MAPA DE RISCOS</t>
  </si>
  <si>
    <t>Nº</t>
  </si>
  <si>
    <t>RISCO</t>
  </si>
  <si>
    <t>FASE DA CONTRATAÇÃO</t>
  </si>
  <si>
    <t>PROBABILIDADE</t>
  </si>
  <si>
    <t>IMPACTO</t>
  </si>
  <si>
    <t>NÍVEL DE RISCO</t>
  </si>
  <si>
    <t>DANOS</t>
  </si>
  <si>
    <t>AÇÕES PREVENTIVAS</t>
  </si>
  <si>
    <t>AÇÕES DE CONTINGÊNCIA/ SETOR RESPONSÁVEL</t>
  </si>
  <si>
    <t>Exigências desnecessárias e restritivas da capacitação técnica profissional e técnico operacional da empresa.</t>
  </si>
  <si>
    <t>Planejamento da Contratação</t>
  </si>
  <si>
    <t>Baixa</t>
  </si>
  <si>
    <t>Médio</t>
  </si>
  <si>
    <t>BAIXO</t>
  </si>
  <si>
    <t xml:space="preserve">Impugnação do Edital, certame deserto, atraso do início e entrega da obra. </t>
  </si>
  <si>
    <t>Observar a parcela de maior relevância e valor significativo do objeto de licitação, corforme Art. 18, inciso IX e do Art 67 da Lei 14.133/2021.</t>
  </si>
  <si>
    <t>Revisão dos itens de qualificação técnica pelo Setor de Engenharia e republicação do certame com a reabertura da contagem dos prazos pelo Setor de Licitação.</t>
  </si>
  <si>
    <t>Impugnações do Edital de licitação por erros de projetos e/ou orçamento estimado.</t>
  </si>
  <si>
    <t>Seleção do Fornecedor</t>
  </si>
  <si>
    <t xml:space="preserve">Atraso do início e entrega da obra. </t>
  </si>
  <si>
    <t xml:space="preserve">Revisão por mais de um profissional dos projetos e orçamentos elaborados pelo Setor de Engenharia. Acompanhamento da execução, pela Equipe de Fiscalização, dos Projetos e orçamentos elaborados por empresas terceirizadas </t>
  </si>
  <si>
    <t>Revisão e correção pelos responsáveis técnicos e republicação do certame com a reabertura da contagem dos prazos pelo Setor de Licitação.</t>
  </si>
  <si>
    <t>Certame licitatório deserto ou
fracassado, caso nenhuma das propostas apresentadas estejam dentro dos parâmetros estimados pela Administração e/ou desinteresse das empresas pela execução do objeto.</t>
  </si>
  <si>
    <t>Média</t>
  </si>
  <si>
    <t>Alto</t>
  </si>
  <si>
    <t>ALTO</t>
  </si>
  <si>
    <t>Republicação do Edital, com possibilidade de mudança do planejamento estratégico caso não surgirem licitantes interessados ou não forem apresentadas propostas válidas, sendo necessário a contratação direta conforme Art. 75, III da Lei 14.133/2021. E por consequência atraso do início e entrega da obra.</t>
  </si>
  <si>
    <t>Planejamento das contratações, verificação das exigências desnecessárias e restritivas da capacidade técnica profissional e técnico operacional da empresa.</t>
  </si>
  <si>
    <t>Revisão dos itens de qualificação técnica pelo Setor de Engenharia e republicação do certame com a reabertura da contagem dos prazos pelo Setor de Licitação. Verificar junto às empresas do ramo de atividade quais seriam os motivos do desinteresse pelo serviço no caso da licitação deserta ou revisão dos valores estimados no caso de licitação fracassada para uma possível repetição do certame.
Contratação emergencial caso a repetição do certame também reste fracassada.</t>
  </si>
  <si>
    <t>A empresa vencedora do certame quando convocada, não assinar o termo de contrato ou para aceitar ou retirar o instrumento equivalente.</t>
  </si>
  <si>
    <t>Execução Contratual</t>
  </si>
  <si>
    <t>MÉDIO</t>
  </si>
  <si>
    <t>Prever sanções no Projeto Básico para a empresa vencedora do certame quando convocada, não assinar o termo de contrato ou para aceitar ou retirar o instrumento equivalente. Enviar o contrato para a assinatura dentro do prazo de vigência da proposta.</t>
  </si>
  <si>
    <t>Aplicar as sanções previstas no Projeto Básico na empresa vencedora do certame quando convocada, não assinar o termo de contrato ou para aceitar ou retirar o instrumento equivalente e convocar os licitantes remanescentes, na ordem de classificação, para a celebração do contrato nas condições propostas pelo licitante vencedor nos termos de art. 90 da Lei 14.133/2021.</t>
  </si>
  <si>
    <t xml:space="preserve">Atraso ou Impossibilidade de início da obra, após a emissão da Ordem de Serviço, por parte da Contratante. </t>
  </si>
  <si>
    <t>Possibilidade de aumento de custos não previstos, principalmente com mobilização e desmobilização da equipe e de equipamentos, aluguéis de estruturas para abrigar o canteiro de obras, gerenciamento de obras, dentre outros que poderão ser reclamados pela Contratada.  Atraso na execução da obra, com possibilidade de pedido de aditivos de prazos por parte da contratada, gerando custos desnecessários com a Administração Pública.</t>
  </si>
  <si>
    <t>Verificar junto ao setor competente, antes da emissão da Ordem de
Serviço, se há algum impedimento para início da execução dos
serviços nos prazos determinados na contratação.</t>
  </si>
  <si>
    <t>Suspender a emissão da Ordem de Serviço, solicitando que a Contratada não realize a mobilização até que os serviços sejam novamente liberados. Verificar a necessidade de alterações contratuais para prorrogação dos prazos de execução e vigência do contratado.</t>
  </si>
  <si>
    <t>Falhas ou omissões de projetos, orçamentos, memória de cálculo ou especificações da contratação, que sejam irrelevantes e que não prejudiquem a execução.</t>
  </si>
  <si>
    <t>Alta</t>
  </si>
  <si>
    <t>Baixo</t>
  </si>
  <si>
    <t>Possibilidade de aumento de custos e prazo de execução inicialmente previstos.</t>
  </si>
  <si>
    <t>Caso a Contratada venha aditivo de valor, a alteração contratual deverá ser negada pela fiscalização. Acórdão 1.977/2013 - Plenário do Tribunal de Contas da União</t>
  </si>
  <si>
    <t>Falhas ou omissões de projetos, orçamentos, memória de cálculo ou especificações da contratação, que sejam relevantes, prejudicando a continuidade da execução do objeto.</t>
  </si>
  <si>
    <t>Revisão por mais de um profissional dos projetos e orçamentos elaborados pelo Setor de Engenharia. Acompanhamento da execução, pela Equipe de Fiscalização, dos Projetos e orçamentos elaborados por empresas terceirizadas.</t>
  </si>
  <si>
    <t>Avaliação das falhas e omissões pela Equipe de Fiscalização e desde que sejam atendidadas as demais exigências postas no Acórdão 1.977
/2013 para aditivos por falhas, encaminhar a proposta de alteração contratual à autoridade competente.</t>
  </si>
  <si>
    <t>Divergência de quantitativos da planilha orçamentária e os quantitativos que serão efetivamente executados na obra, devido a incertezas inerentes ao objeto ou a alguns serviços que compõe o objeto.</t>
  </si>
  <si>
    <t>Para as obras contratadas no regime de empreitada por preço global, a remuneração da contratada será após a execução de cada etapa, previamente definida no cronograma físico-financeiro.</t>
  </si>
  <si>
    <t>As medições de campo das quantidades realizadas devem ser precisas apenas o suficiente para definir o percentual executado.</t>
  </si>
  <si>
    <t>Preços de insumos abaixo do preço de mercado.</t>
  </si>
  <si>
    <t>Possibilidade de aumento de custos inicialmente previstos</t>
  </si>
  <si>
    <t>Prever, dentre as cláusulas do Projeto Básico, que será realizada alteração contratual para aumento dos preços fornecidos pela Contratada, em nenhuma hipótese.</t>
  </si>
  <si>
    <t>Caso a Contratada venha requerer tais valores, a alteração contratual deverá ser negada pela fiscalização.</t>
  </si>
  <si>
    <t>Execução dos serviços com qualidade abaixo da especificada na contratação e/ou em desacordo com normas técnicas e legislações vigentes.</t>
  </si>
  <si>
    <t xml:space="preserve">Atrasos para conclusão da obra decorrentes da necessidade de refazimento de serviços. Objeto com desempenho e qualidade insatisfatórios. </t>
  </si>
  <si>
    <t xml:space="preserve">Realização de visitas in loco  pela Equipe de Fiscalização para o acompanhamento da execução dos serviços . Prever sanções nas cláusulas do Projeto Básico.
</t>
  </si>
  <si>
    <t>Notificar a Contratada sempre que verificada a necessidade de correção de algum serviço já executado. Aplicação das sanções previstas na contratação.</t>
  </si>
  <si>
    <t>Prejuízos decorrentes de incêndios, alagamentos da obra ou outros decorrentes de fenômenos climáticos</t>
  </si>
  <si>
    <t>Atrasos na entrega da obra.
Necessidade de refazimento de serviços.
Alteração do cronograma de execução.
Alteração nos custos da obra.</t>
  </si>
  <si>
    <t>Prever, dentre as cláusulas do Projeto Básico, que a Contratada arcará com os prejuízos decorrentes de incêndios, alagamentos da obra ou outros decorrentes de fenômenos climáticos.</t>
  </si>
  <si>
    <t>Solicitar que a Contratada providencie os reparos necessários para entrega do objeto nas condições inicialmente previstas na contratação.</t>
  </si>
  <si>
    <t>Ocorrência de acidentes de trabalho durante a execução dos serviços.</t>
  </si>
  <si>
    <t>Prejuízos ao trabalhador com a ocorrência de lesão corporal ou perturbação funcional que causa a morte ou a perda ou redução, permanente ou temporária, da capacidade para o trabalho</t>
  </si>
  <si>
    <t>Prever, dentre as cláusulas do Projeto Básico, que a Contratada deverá responder por qualquer acidente de trabalho na execução dos serviços e deverá cumprir as Normas Regulamentadoras de Segurança no
Trabalho. Avaliar, durante a fiscalização,  as condições do canteiro de obra e a utilização de Equipamentos de Proteção Individual e a instalação de Equipamentos de Proteção Coletiva. Notificar a Contratada, caso sejam verificadas irregularidades em
relação às normas de segurança no trabalho.</t>
  </si>
  <si>
    <t>Em caso de acidentes, solicitar que a Contratada realize os procedimentos administrativos necessários junto aos órgãos competentes e encaminhe à fiscalização a Comunicação de Acidente de Trabalho (CAT) registrada junto à Previdência Social</t>
  </si>
  <si>
    <t>ESQUEMA DE CLASSIFICAÇÃO DO RISCO</t>
  </si>
  <si>
    <t>BAIXA</t>
  </si>
  <si>
    <t>MÉDIA</t>
  </si>
  <si>
    <t>ALTA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</si>
</sst>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8" formatCode="&quot;R$&quot;\ #,##0.00;[Red]\-&quot;R$&quot;\ #,##0.00"/>
    <numFmt numFmtId="44" formatCode="_-&quot;R$&quot;\ * #,##0.00_-;\-&quot;R$&quot;\ * #,##0.00_-;_-&quot;R$&quot;\ * &quot;-&quot;??_-;_-@_-"/>
    <numFmt numFmtId="43" formatCode="_-* #,##0.00_-;\-* #,##0.00_-;_-* &quot;-&quot;??_-;_-@_-"/>
    <numFmt numFmtId="164" formatCode="_(* #,##0.00_);_(* \(#,##0.00\);_(* &quot;-&quot;??_);_(@_)"/>
    <numFmt numFmtId="165" formatCode="#,##0.00&quot; &quot;;&quot; (&quot;#,##0.00&quot;)&quot;;&quot; -&quot;#&quot; &quot;;@&quot; &quot;"/>
    <numFmt numFmtId="166" formatCode="#,##0.00&quot; &quot;;&quot;-&quot;#,##0.00&quot; &quot;;&quot; -&quot;#&quot; &quot;;@&quot; &quot;"/>
    <numFmt numFmtId="167" formatCode="[$R$-416]&quot; &quot;#,##0.00;[Red]&quot;-&quot;[$R$-416]&quot; &quot;#,##0.00"/>
    <numFmt numFmtId="168" formatCode="_-* #,##0.00\ _€_-;\-* #,##0.00\ _€_-;_-* &quot;-&quot;??\ _€_-;_-@_-"/>
    <numFmt numFmtId="169" formatCode="#\,##0."/>
    <numFmt numFmtId="170" formatCode="_(&quot;$&quot;* #,##0_);_(&quot;$&quot;* \(#,##0\);_(&quot;$&quot;* &quot;-&quot;_);_(@_)"/>
    <numFmt numFmtId="171" formatCode="_(&quot;$&quot;* #,##0.00_);_(&quot;$&quot;* \(#,##0.00\);_(&quot;$&quot;* &quot;-&quot;??_);_(@_)"/>
    <numFmt numFmtId="172" formatCode="\$#."/>
    <numFmt numFmtId="173" formatCode="#.00"/>
    <numFmt numFmtId="174" formatCode="0.00_)"/>
    <numFmt numFmtId="175" formatCode="%#.00"/>
    <numFmt numFmtId="176" formatCode="#\,##0.00"/>
    <numFmt numFmtId="177" formatCode="#,"/>
    <numFmt numFmtId="178" formatCode="_(* #,##0_);_(* \(#,##0\);_(* &quot;-&quot;_);_(@_)"/>
    <numFmt numFmtId="179" formatCode="_(* #,##0.00_);_(* \(#,##0.00\);_(* \-??_);_(@_)"/>
    <numFmt numFmtId="180" formatCode="0.0000"/>
    <numFmt numFmtId="181" formatCode="_(&quot;R$&quot;* #,##0.00_);_(&quot;R$&quot;* \(#,##0.00\);_(&quot;R$&quot;* &quot;-&quot;??_);_(@_)"/>
    <numFmt numFmtId="182" formatCode="&quot;R$&quot;\ #,##0.00"/>
    <numFmt numFmtId="183" formatCode="_-&quot;R$&quot;* #,##0.00_-;\-&quot;R$&quot;* #,##0.00_-;_-&quot;R$&quot;* &quot;-&quot;??_-;_-@_-"/>
    <numFmt numFmtId="184" formatCode="General_)"/>
    <numFmt numFmtId="185" formatCode="#,##0.0000"/>
    <numFmt numFmtId="186" formatCode="#,##0.000"/>
    <numFmt numFmtId="187" formatCode="0.0000%"/>
    <numFmt numFmtId="188" formatCode="0.0"/>
  </numFmts>
  <fonts count="111">
    <font>
      <sz val="11"/>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sz val="11"/>
      <color rgb="FF000000"/>
      <name val="Arial"/>
      <family val="2"/>
    </font>
    <font>
      <sz val="11"/>
      <color indexed="8"/>
      <name val="Calibri"/>
      <family val="2"/>
    </font>
    <font>
      <sz val="10"/>
      <name val="Arial"/>
      <family val="2"/>
    </font>
    <font>
      <u/>
      <sz val="11"/>
      <color indexed="12"/>
      <name val="Arial"/>
      <family val="2"/>
    </font>
    <font>
      <sz val="10"/>
      <name val="Arial"/>
      <family val="2"/>
    </font>
    <font>
      <sz val="10"/>
      <name val="MS Sans Serif"/>
      <family val="2"/>
    </font>
    <font>
      <sz val="10"/>
      <name val="Times New Roman"/>
      <family val="1"/>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name val="Arial"/>
      <family val="2"/>
    </font>
    <font>
      <sz val="10"/>
      <name val="Arial"/>
      <family val="2"/>
    </font>
    <font>
      <sz val="10"/>
      <color indexed="8"/>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name val="Arial"/>
      <family val="2"/>
    </font>
    <font>
      <sz val="11"/>
      <name val="Arial"/>
      <family val="2"/>
    </font>
    <font>
      <b/>
      <sz val="11"/>
      <name val="Arial"/>
      <family val="2"/>
    </font>
    <font>
      <sz val="11"/>
      <color theme="1"/>
      <name val="Arial"/>
      <family val="2"/>
    </font>
    <font>
      <b/>
      <sz val="20"/>
      <name val="Arial"/>
      <family val="2"/>
    </font>
    <font>
      <b/>
      <sz val="12"/>
      <name val="Arial"/>
      <family val="2"/>
    </font>
    <font>
      <sz val="11"/>
      <color rgb="FF333333"/>
      <name val="Open Sans"/>
      <family val="2"/>
    </font>
    <font>
      <b/>
      <sz val="11"/>
      <color indexed="8"/>
      <name val="Arial"/>
      <family val="2"/>
    </font>
    <font>
      <sz val="12"/>
      <name val="Arial"/>
      <family val="2"/>
    </font>
    <font>
      <b/>
      <sz val="16"/>
      <color rgb="FF000000"/>
      <name val="Arial"/>
      <family val="2"/>
    </font>
    <font>
      <sz val="11"/>
      <color indexed="8"/>
      <name val="Calibri"/>
      <family val="2"/>
      <charset val="204"/>
    </font>
    <font>
      <b/>
      <sz val="11"/>
      <color indexed="9"/>
      <name val="Arial"/>
      <family val="2"/>
    </font>
    <font>
      <sz val="11"/>
      <color indexed="9"/>
      <name val="Arial"/>
      <family val="2"/>
    </font>
    <font>
      <sz val="11"/>
      <color indexed="10"/>
      <name val="Arial"/>
      <family val="2"/>
    </font>
    <font>
      <sz val="11"/>
      <color rgb="FFFF0000"/>
      <name val="Arial"/>
      <family val="2"/>
    </font>
    <font>
      <b/>
      <sz val="20"/>
      <color rgb="FF000000"/>
      <name val="Arial"/>
      <family val="2"/>
    </font>
    <font>
      <sz val="10"/>
      <name val="Arial"/>
    </font>
    <font>
      <b/>
      <sz val="10"/>
      <color indexed="8"/>
      <name val="Arial"/>
      <family val="2"/>
    </font>
    <font>
      <sz val="12"/>
      <color theme="1"/>
      <name val="Arial"/>
      <family val="2"/>
    </font>
    <font>
      <b/>
      <sz val="11"/>
      <color theme="1"/>
      <name val="Arial"/>
      <family val="2"/>
    </font>
    <font>
      <sz val="11"/>
      <name val="Calibri"/>
      <family val="2"/>
      <scheme val="minor"/>
    </font>
    <font>
      <b/>
      <sz val="20"/>
      <color theme="1"/>
      <name val="Arial"/>
      <family val="2"/>
    </font>
    <font>
      <b/>
      <sz val="11"/>
      <color rgb="FF212529"/>
      <name val="Segoe UI"/>
      <family val="2"/>
    </font>
    <font>
      <sz val="11"/>
      <color rgb="FF212529"/>
      <name val="Segoe UI"/>
      <family val="2"/>
    </font>
    <font>
      <b/>
      <sz val="24"/>
      <color theme="1"/>
      <name val="Arial"/>
      <family val="2"/>
    </font>
    <font>
      <sz val="25"/>
      <color theme="1"/>
      <name val="Arial"/>
      <family val="2"/>
    </font>
    <font>
      <sz val="22"/>
      <color theme="1"/>
      <name val="Arial"/>
      <family val="2"/>
    </font>
    <font>
      <sz val="14"/>
      <color theme="1"/>
      <name val="Arial"/>
      <family val="2"/>
    </font>
  </fonts>
  <fills count="76">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indexed="52"/>
        <bgColor indexed="64"/>
      </patternFill>
    </fill>
    <fill>
      <patternFill patternType="solid">
        <fgColor indexed="26"/>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4"/>
        <bgColor indexed="64"/>
      </patternFill>
    </fill>
    <fill>
      <patternFill patternType="gray125">
        <bgColor theme="4"/>
      </patternFill>
    </fill>
    <fill>
      <patternFill patternType="solid">
        <fgColor indexed="9"/>
        <bgColor indexed="8"/>
      </patternFill>
    </fill>
    <fill>
      <patternFill patternType="solid">
        <fgColor theme="4" tint="0.39997558519241921"/>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bgColor indexed="8"/>
      </patternFill>
    </fill>
    <fill>
      <patternFill patternType="solid">
        <fgColor rgb="FF00B050"/>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rgb="FFFFFFFF"/>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rgb="FFFF3300"/>
        <bgColor indexed="64"/>
      </patternFill>
    </fill>
    <fill>
      <patternFill patternType="solid">
        <fgColor rgb="FFFFFF00"/>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auto="1"/>
      </bottom>
      <diagonal/>
    </border>
    <border>
      <left style="thin">
        <color auto="1"/>
      </left>
      <right style="medium">
        <color indexed="64"/>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54218">
    <xf numFmtId="0" fontId="0" fillId="0" borderId="0"/>
    <xf numFmtId="0" fontId="28" fillId="0" borderId="0" applyNumberFormat="0" applyBorder="0" applyProtection="0"/>
    <xf numFmtId="0" fontId="28" fillId="0" borderId="0" applyNumberFormat="0" applyBorder="0" applyProtection="0"/>
    <xf numFmtId="165" fontId="28" fillId="0" borderId="0" applyBorder="0" applyProtection="0"/>
    <xf numFmtId="165" fontId="28" fillId="0" borderId="0" applyBorder="0" applyProtection="0"/>
    <xf numFmtId="0" fontId="29" fillId="0" borderId="0" applyNumberFormat="0" applyBorder="0" applyProtection="0"/>
    <xf numFmtId="0" fontId="28" fillId="0" borderId="0" applyNumberFormat="0" applyBorder="0" applyProtection="0"/>
    <xf numFmtId="166" fontId="29" fillId="0" borderId="0" applyBorder="0" applyProtection="0"/>
    <xf numFmtId="0" fontId="30" fillId="0" borderId="0" applyNumberFormat="0" applyBorder="0" applyProtection="0">
      <alignment horizontal="center"/>
    </xf>
    <xf numFmtId="0" fontId="30" fillId="0" borderId="0" applyNumberFormat="0" applyBorder="0" applyProtection="0">
      <alignment horizontal="center" textRotation="90"/>
    </xf>
    <xf numFmtId="0" fontId="25" fillId="0" borderId="0"/>
    <xf numFmtId="9" fontId="25" fillId="0" borderId="0" applyFont="0" applyFill="0" applyBorder="0" applyAlignment="0" applyProtection="0"/>
    <xf numFmtId="0" fontId="31" fillId="0" borderId="0" applyNumberFormat="0" applyBorder="0" applyProtection="0"/>
    <xf numFmtId="167" fontId="31" fillId="0" borderId="0" applyBorder="0" applyProtection="0"/>
    <xf numFmtId="164" fontId="27" fillId="0" borderId="0" applyFont="0" applyFill="0" applyBorder="0" applyAlignment="0" applyProtection="0"/>
    <xf numFmtId="164" fontId="25" fillId="0" borderId="0" applyFont="0" applyFill="0" applyBorder="0" applyAlignment="0" applyProtection="0"/>
    <xf numFmtId="165" fontId="28" fillId="0" borderId="0" applyBorder="0" applyProtection="0"/>
    <xf numFmtId="0" fontId="25" fillId="0" borderId="0"/>
    <xf numFmtId="0" fontId="25" fillId="0" borderId="0"/>
    <xf numFmtId="0" fontId="25" fillId="0" borderId="0"/>
    <xf numFmtId="0" fontId="32" fillId="0" borderId="0"/>
    <xf numFmtId="164" fontId="25" fillId="0" borderId="0" applyFont="0" applyFill="0" applyBorder="0" applyAlignment="0" applyProtection="0"/>
    <xf numFmtId="164" fontId="27" fillId="0" borderId="0" applyFont="0" applyFill="0" applyBorder="0" applyAlignment="0" applyProtection="0"/>
    <xf numFmtId="0" fontId="24" fillId="0" borderId="0"/>
    <xf numFmtId="0" fontId="23" fillId="0" borderId="0"/>
    <xf numFmtId="0" fontId="34" fillId="0" borderId="0"/>
    <xf numFmtId="164" fontId="27" fillId="0" borderId="0" applyFont="0" applyFill="0" applyBorder="0" applyAlignment="0" applyProtection="0"/>
    <xf numFmtId="0" fontId="32" fillId="0" borderId="0"/>
    <xf numFmtId="164" fontId="25" fillId="0" borderId="0" applyFont="0" applyFill="0" applyBorder="0" applyAlignment="0" applyProtection="0"/>
    <xf numFmtId="9" fontId="25" fillId="0" borderId="0" applyFont="0" applyFill="0" applyBorder="0" applyAlignment="0" applyProtection="0"/>
    <xf numFmtId="0" fontId="29" fillId="0" borderId="0" applyNumberFormat="0" applyBorder="0" applyProtection="0"/>
    <xf numFmtId="0" fontId="35" fillId="0" borderId="0" applyNumberFormat="0" applyFill="0" applyBorder="0" applyAlignment="0" applyProtection="0">
      <alignment vertical="top"/>
      <protection locked="0"/>
    </xf>
    <xf numFmtId="44" fontId="27" fillId="0" borderId="0" applyFont="0" applyFill="0" applyBorder="0" applyAlignment="0" applyProtection="0"/>
    <xf numFmtId="9" fontId="27" fillId="0" borderId="0" applyFont="0" applyFill="0" applyBorder="0" applyAlignment="0" applyProtection="0"/>
    <xf numFmtId="9"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7" fillId="0" borderId="0" applyFont="0" applyFill="0" applyBorder="0" applyAlignment="0" applyProtection="0"/>
    <xf numFmtId="164" fontId="25" fillId="0" borderId="0" applyFont="0" applyFill="0" applyBorder="0" applyAlignment="0" applyProtection="0"/>
    <xf numFmtId="0" fontId="25" fillId="0" borderId="0"/>
    <xf numFmtId="0" fontId="36" fillId="0" borderId="0"/>
    <xf numFmtId="0" fontId="33" fillId="0" borderId="0"/>
    <xf numFmtId="0" fontId="22" fillId="0" borderId="0"/>
    <xf numFmtId="9" fontId="32" fillId="0" borderId="0" applyFont="0" applyFill="0" applyBorder="0" applyAlignment="0" applyProtection="0"/>
    <xf numFmtId="164" fontId="36" fillId="0" borderId="0" applyFont="0" applyFill="0" applyBorder="0" applyAlignment="0" applyProtection="0"/>
    <xf numFmtId="164" fontId="25" fillId="0" borderId="0" applyFont="0" applyFill="0" applyBorder="0" applyAlignment="0" applyProtection="0"/>
    <xf numFmtId="0" fontId="25" fillId="0" borderId="0"/>
    <xf numFmtId="0" fontId="25" fillId="0" borderId="0"/>
    <xf numFmtId="0" fontId="25" fillId="0" borderId="0"/>
    <xf numFmtId="0" fontId="21" fillId="0" borderId="0"/>
    <xf numFmtId="43" fontId="21" fillId="0" borderId="0" applyFont="0" applyFill="0" applyBorder="0" applyAlignment="0" applyProtection="0"/>
    <xf numFmtId="0" fontId="25" fillId="0" borderId="0"/>
    <xf numFmtId="0" fontId="21" fillId="0" borderId="0"/>
    <xf numFmtId="0" fontId="21" fillId="0" borderId="0"/>
    <xf numFmtId="0" fontId="21" fillId="0" borderId="0"/>
    <xf numFmtId="0" fontId="21" fillId="0" borderId="0"/>
    <xf numFmtId="0" fontId="25" fillId="0" borderId="0"/>
    <xf numFmtId="164" fontId="25" fillId="0" borderId="0" applyFont="0" applyFill="0" applyBorder="0" applyAlignment="0" applyProtection="0"/>
    <xf numFmtId="43" fontId="21" fillId="0" borderId="0" applyFont="0" applyFill="0" applyBorder="0" applyAlignment="0" applyProtection="0"/>
    <xf numFmtId="164" fontId="38" fillId="0" borderId="0" applyFont="0" applyFill="0" applyBorder="0" applyAlignment="0" applyProtection="0"/>
    <xf numFmtId="0" fontId="39" fillId="0" borderId="0"/>
    <xf numFmtId="9" fontId="38" fillId="0" borderId="0" applyFont="0" applyFill="0" applyBorder="0" applyAlignment="0" applyProtection="0"/>
    <xf numFmtId="0" fontId="40" fillId="0" borderId="0"/>
    <xf numFmtId="168" fontId="25" fillId="0" borderId="0" applyFont="0" applyFill="0" applyBorder="0" applyAlignment="0" applyProtection="0"/>
    <xf numFmtId="169" fontId="41" fillId="0" borderId="0">
      <protection locked="0"/>
    </xf>
    <xf numFmtId="0" fontId="26" fillId="5" borderId="5" applyFill="0" applyBorder="0" applyAlignment="0" applyProtection="0">
      <alignment vertical="center"/>
      <protection locked="0"/>
    </xf>
    <xf numFmtId="170" fontId="25" fillId="0" borderId="0" applyFont="0" applyFill="0" applyBorder="0" applyAlignment="0" applyProtection="0"/>
    <xf numFmtId="171" fontId="25" fillId="0" borderId="0" applyFont="0" applyFill="0" applyBorder="0" applyAlignment="0" applyProtection="0"/>
    <xf numFmtId="172" fontId="41" fillId="0" borderId="0">
      <protection locked="0"/>
    </xf>
    <xf numFmtId="0" fontId="41" fillId="0" borderId="0">
      <protection locked="0"/>
    </xf>
    <xf numFmtId="0" fontId="41" fillId="0" borderId="0">
      <protection locked="0"/>
    </xf>
    <xf numFmtId="173" fontId="41" fillId="0" borderId="0">
      <protection locked="0"/>
    </xf>
    <xf numFmtId="173" fontId="41" fillId="0" borderId="0">
      <protection locked="0"/>
    </xf>
    <xf numFmtId="0" fontId="42" fillId="0" borderId="0" applyNumberFormat="0" applyFill="0" applyBorder="0" applyAlignment="0" applyProtection="0">
      <alignment vertical="top"/>
      <protection locked="0"/>
    </xf>
    <xf numFmtId="38" fontId="43" fillId="2" borderId="0" applyNumberFormat="0" applyBorder="0" applyAlignment="0" applyProtection="0"/>
    <xf numFmtId="0" fontId="41" fillId="0" borderId="0">
      <protection locked="0"/>
    </xf>
    <xf numFmtId="0" fontId="41" fillId="0" borderId="0">
      <protection locked="0"/>
    </xf>
    <xf numFmtId="0" fontId="44" fillId="0" borderId="0"/>
    <xf numFmtId="10" fontId="43" fillId="6" borderId="1" applyNumberFormat="0" applyBorder="0" applyAlignment="0" applyProtection="0"/>
    <xf numFmtId="0" fontId="25" fillId="0" borderId="0">
      <alignment horizontal="centerContinuous" vertical="justify"/>
    </xf>
    <xf numFmtId="0" fontId="45" fillId="0" borderId="0" applyAlignment="0">
      <alignment horizontal="center"/>
    </xf>
    <xf numFmtId="174" fontId="46" fillId="0" borderId="0"/>
    <xf numFmtId="0" fontId="47" fillId="0" borderId="0">
      <alignment horizontal="left" vertical="center" indent="12"/>
    </xf>
    <xf numFmtId="0" fontId="43" fillId="0" borderId="5" applyBorder="0">
      <alignment horizontal="left" vertical="center" wrapText="1" indent="2"/>
      <protection locked="0"/>
    </xf>
    <xf numFmtId="0" fontId="43" fillId="0" borderId="5" applyBorder="0">
      <alignment horizontal="left" vertical="center" wrapText="1" indent="3"/>
      <protection locked="0"/>
    </xf>
    <xf numFmtId="10" fontId="25" fillId="0" borderId="0" applyFont="0" applyFill="0" applyBorder="0" applyAlignment="0" applyProtection="0"/>
    <xf numFmtId="175" fontId="41" fillId="0" borderId="0">
      <protection locked="0"/>
    </xf>
    <xf numFmtId="175" fontId="41" fillId="0" borderId="0">
      <protection locked="0"/>
    </xf>
    <xf numFmtId="176" fontId="41" fillId="0" borderId="0">
      <protection locked="0"/>
    </xf>
    <xf numFmtId="38" fontId="37" fillId="0" borderId="0" applyFont="0" applyFill="0" applyBorder="0" applyAlignment="0" applyProtection="0"/>
    <xf numFmtId="177" fontId="48" fillId="0" borderId="0">
      <protection locked="0"/>
    </xf>
    <xf numFmtId="178" fontId="38" fillId="0" borderId="0" applyFont="0" applyFill="0" applyBorder="0" applyAlignment="0" applyProtection="0"/>
    <xf numFmtId="0" fontId="37" fillId="0" borderId="0"/>
    <xf numFmtId="0" fontId="49" fillId="0" borderId="0">
      <protection locked="0"/>
    </xf>
    <xf numFmtId="0" fontId="49" fillId="0" borderId="0">
      <protection locked="0"/>
    </xf>
    <xf numFmtId="0" fontId="20"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38" fillId="0" borderId="0"/>
    <xf numFmtId="0" fontId="19" fillId="0" borderId="0"/>
    <xf numFmtId="9" fontId="19"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1" fontId="25" fillId="0" borderId="0" applyFont="0" applyFill="0" applyBorder="0" applyAlignment="0" applyProtection="0"/>
    <xf numFmtId="0" fontId="19" fillId="0" borderId="0"/>
    <xf numFmtId="0" fontId="18" fillId="0" borderId="0"/>
    <xf numFmtId="43" fontId="18"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25" fillId="0" borderId="0"/>
    <xf numFmtId="0" fontId="25" fillId="0" borderId="0"/>
    <xf numFmtId="9"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53" fillId="0" borderId="0"/>
    <xf numFmtId="0" fontId="1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53"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25" fillId="0" borderId="0" applyFont="0" applyFill="0" applyBorder="0" applyAlignment="0" applyProtection="0"/>
    <xf numFmtId="9" fontId="25"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25" fillId="0" borderId="0"/>
    <xf numFmtId="0" fontId="52" fillId="0" borderId="0"/>
    <xf numFmtId="9" fontId="25" fillId="0" borderId="0" applyFont="0" applyFill="0" applyBorder="0" applyAlignment="0" applyProtection="0"/>
    <xf numFmtId="164" fontId="25" fillId="0" borderId="0" applyFont="0" applyFill="0" applyBorder="0" applyAlignment="0" applyProtection="0"/>
    <xf numFmtId="0" fontId="25" fillId="0" borderId="0"/>
    <xf numFmtId="0" fontId="25" fillId="0" borderId="0"/>
    <xf numFmtId="164" fontId="25" fillId="0" borderId="0" applyFont="0" applyFill="0" applyBorder="0" applyAlignment="0" applyProtection="0"/>
    <xf numFmtId="0" fontId="25" fillId="0" borderId="0"/>
    <xf numFmtId="0" fontId="16" fillId="0" borderId="0"/>
    <xf numFmtId="0" fontId="25" fillId="0" borderId="0"/>
    <xf numFmtId="0" fontId="25" fillId="0" borderId="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centerContinuous" vertical="justify"/>
    </xf>
    <xf numFmtId="0" fontId="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5" fillId="0" borderId="0"/>
    <xf numFmtId="0" fontId="25" fillId="0" borderId="0"/>
    <xf numFmtId="0" fontId="25" fillId="0" borderId="0"/>
    <xf numFmtId="10" fontId="2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64" fontId="2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1" fontId="25" fillId="0" borderId="0" applyFont="0" applyFill="0" applyBorder="0" applyAlignment="0" applyProtection="0"/>
    <xf numFmtId="43" fontId="16"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5" fillId="0" borderId="0"/>
    <xf numFmtId="164" fontId="25"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25" fillId="0" borderId="0"/>
    <xf numFmtId="0" fontId="16" fillId="0" borderId="0"/>
    <xf numFmtId="0" fontId="16" fillId="0" borderId="0"/>
    <xf numFmtId="0" fontId="16" fillId="0" borderId="0"/>
    <xf numFmtId="164" fontId="2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5" fillId="0" borderId="0"/>
    <xf numFmtId="0" fontId="25" fillId="0" borderId="0"/>
    <xf numFmtId="0" fontId="16" fillId="0" borderId="0"/>
    <xf numFmtId="0" fontId="25" fillId="0" borderId="0"/>
    <xf numFmtId="0" fontId="25" fillId="0" borderId="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centerContinuous" vertical="justify"/>
    </xf>
    <xf numFmtId="0" fontId="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5" fillId="0" borderId="0"/>
    <xf numFmtId="0" fontId="25" fillId="0" borderId="0"/>
    <xf numFmtId="0" fontId="25" fillId="0" borderId="0"/>
    <xf numFmtId="10" fontId="2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64" fontId="2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1" fontId="25" fillId="0" borderId="0" applyFont="0" applyFill="0" applyBorder="0" applyAlignment="0" applyProtection="0"/>
    <xf numFmtId="43" fontId="16"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5" fillId="0" borderId="0"/>
    <xf numFmtId="164" fontId="25"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25" fillId="0" borderId="0">
      <alignment horizontal="centerContinuous" vertical="justify"/>
    </xf>
    <xf numFmtId="0" fontId="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6" fillId="0" borderId="0"/>
    <xf numFmtId="0" fontId="16" fillId="0" borderId="0"/>
    <xf numFmtId="0" fontId="16" fillId="0" borderId="0"/>
    <xf numFmtId="0" fontId="25" fillId="0" borderId="0"/>
    <xf numFmtId="0" fontId="3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9" fontId="2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1" fontId="25" fillId="0" borderId="0" applyFont="0" applyFill="0" applyBorder="0" applyAlignment="0" applyProtection="0"/>
    <xf numFmtId="43" fontId="16"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25" fillId="0" borderId="0"/>
    <xf numFmtId="0" fontId="25" fillId="0" borderId="0"/>
    <xf numFmtId="0" fontId="25" fillId="0" borderId="0"/>
    <xf numFmtId="0" fontId="25" fillId="0" borderId="0"/>
    <xf numFmtId="0" fontId="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25"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25" fillId="0" borderId="0"/>
    <xf numFmtId="0" fontId="25" fillId="0" borderId="0"/>
    <xf numFmtId="0" fontId="16" fillId="0" borderId="0"/>
    <xf numFmtId="0" fontId="16" fillId="0" borderId="0"/>
    <xf numFmtId="43" fontId="16"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16" fillId="0" borderId="0"/>
    <xf numFmtId="164" fontId="25" fillId="0" borderId="0" applyFont="0" applyFill="0" applyBorder="0" applyAlignment="0" applyProtection="0"/>
    <xf numFmtId="0" fontId="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25"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5"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25" fillId="0" borderId="0" applyFont="0" applyFill="0" applyBorder="0" applyAlignment="0" applyProtection="0"/>
    <xf numFmtId="0" fontId="16" fillId="0" borderId="0"/>
    <xf numFmtId="0" fontId="16" fillId="0" borderId="0"/>
    <xf numFmtId="0" fontId="16" fillId="0" borderId="0"/>
    <xf numFmtId="164" fontId="2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2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164" fontId="25" fillId="0" borderId="0" applyFont="0" applyFill="0" applyBorder="0" applyAlignment="0" applyProtection="0"/>
    <xf numFmtId="0" fontId="16" fillId="0" borderId="0"/>
    <xf numFmtId="9" fontId="25" fillId="0" borderId="0" applyFont="0" applyFill="0" applyBorder="0" applyAlignment="0" applyProtection="0"/>
    <xf numFmtId="0" fontId="25" fillId="0" borderId="0"/>
    <xf numFmtId="0" fontId="25" fillId="0" borderId="0"/>
    <xf numFmtId="0" fontId="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5" fillId="0" borderId="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2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5" fillId="0" borderId="0"/>
    <xf numFmtId="164" fontId="25" fillId="0" borderId="0" applyFont="0" applyFill="0" applyBorder="0" applyAlignment="0" applyProtection="0"/>
    <xf numFmtId="9" fontId="25" fillId="0" borderId="0" applyFont="0" applyFill="0" applyBorder="0" applyAlignment="0" applyProtection="0"/>
    <xf numFmtId="164" fontId="25" fillId="0" borderId="0" applyFont="0" applyFill="0" applyBorder="0" applyAlignment="0" applyProtection="0"/>
    <xf numFmtId="9" fontId="25"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25" fillId="0" borderId="0"/>
    <xf numFmtId="0" fontId="52" fillId="0" borderId="0"/>
    <xf numFmtId="9" fontId="25" fillId="0" borderId="0" applyFont="0" applyFill="0" applyBorder="0" applyAlignment="0" applyProtection="0"/>
    <xf numFmtId="164" fontId="25" fillId="0" borderId="0" applyFont="0" applyFill="0" applyBorder="0" applyAlignment="0" applyProtection="0"/>
    <xf numFmtId="0" fontId="25" fillId="0" borderId="0"/>
    <xf numFmtId="0" fontId="25" fillId="0" borderId="0"/>
    <xf numFmtId="164" fontId="2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25" fillId="0" borderId="0">
      <alignment horizontal="centerContinuous" vertical="justify"/>
    </xf>
    <xf numFmtId="0" fontId="25" fillId="0" borderId="0"/>
    <xf numFmtId="0" fontId="1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0"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1"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3" fillId="0" borderId="0"/>
    <xf numFmtId="0" fontId="25" fillId="0" borderId="0"/>
    <xf numFmtId="0" fontId="25" fillId="0" borderId="0"/>
    <xf numFmtId="0" fontId="25" fillId="0" borderId="0"/>
    <xf numFmtId="0" fontId="25" fillId="0" borderId="0"/>
    <xf numFmtId="0" fontId="25" fillId="0" borderId="0"/>
    <xf numFmtId="0" fontId="25" fillId="0" borderId="0"/>
    <xf numFmtId="0" fontId="5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0" borderId="0"/>
    <xf numFmtId="0" fontId="15" fillId="0" borderId="0"/>
    <xf numFmtId="43" fontId="15" fillId="0" borderId="0" applyFont="0" applyFill="0" applyBorder="0" applyAlignment="0" applyProtection="0"/>
    <xf numFmtId="0" fontId="37" fillId="0" borderId="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6" borderId="0" applyNumberFormat="0" applyBorder="0" applyAlignment="0" applyProtection="0"/>
    <xf numFmtId="0" fontId="54" fillId="17"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5" fillId="9" borderId="0" applyNumberFormat="0" applyBorder="0" applyAlignment="0" applyProtection="0"/>
    <xf numFmtId="0" fontId="56" fillId="21" borderId="7" applyNumberFormat="0" applyAlignment="0" applyProtection="0"/>
    <xf numFmtId="0" fontId="57" fillId="22" borderId="8" applyNumberFormat="0" applyAlignment="0" applyProtection="0"/>
    <xf numFmtId="0" fontId="58" fillId="0" borderId="9" applyNumberFormat="0" applyFill="0" applyAlignment="0" applyProtection="0"/>
    <xf numFmtId="0" fontId="54"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6" borderId="0" applyNumberFormat="0" applyBorder="0" applyAlignment="0" applyProtection="0"/>
    <xf numFmtId="0" fontId="59" fillId="12" borderId="7" applyNumberFormat="0" applyAlignment="0" applyProtection="0"/>
    <xf numFmtId="0" fontId="60" fillId="8" borderId="0" applyNumberFormat="0" applyBorder="0" applyAlignment="0" applyProtection="0"/>
    <xf numFmtId="0" fontId="61" fillId="27" borderId="0" applyNumberFormat="0" applyBorder="0" applyAlignment="0" applyProtection="0"/>
    <xf numFmtId="0" fontId="15" fillId="0" borderId="0"/>
    <xf numFmtId="0" fontId="37" fillId="0" borderId="0"/>
    <xf numFmtId="0" fontId="25" fillId="28" borderId="10" applyNumberFormat="0" applyAlignment="0" applyProtection="0"/>
    <xf numFmtId="0" fontId="62" fillId="21" borderId="11"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12" applyNumberFormat="0" applyFill="0" applyAlignment="0" applyProtection="0"/>
    <xf numFmtId="0" fontId="66" fillId="0" borderId="13" applyNumberFormat="0" applyFill="0" applyAlignment="0" applyProtection="0"/>
    <xf numFmtId="0" fontId="67" fillId="0" borderId="14" applyNumberFormat="0" applyFill="0" applyAlignment="0" applyProtection="0"/>
    <xf numFmtId="0" fontId="67" fillId="0" borderId="0" applyNumberFormat="0" applyFill="0" applyBorder="0" applyAlignment="0" applyProtection="0"/>
    <xf numFmtId="179" fontId="25" fillId="0" borderId="0" applyFill="0" applyBorder="0" applyAlignment="0" applyProtection="0"/>
    <xf numFmtId="43" fontId="15" fillId="0" borderId="0" applyFont="0" applyFill="0" applyBorder="0" applyAlignment="0" applyProtection="0"/>
    <xf numFmtId="0" fontId="2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32"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5" fillId="0" borderId="0"/>
    <xf numFmtId="0" fontId="2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9" fontId="32" fillId="0" borderId="0" applyFont="0" applyFill="0" applyBorder="0" applyAlignment="0" applyProtection="0"/>
    <xf numFmtId="0" fontId="32" fillId="0" borderId="0"/>
    <xf numFmtId="0" fontId="25" fillId="0" borderId="0"/>
    <xf numFmtId="0" fontId="32" fillId="0" borderId="0"/>
    <xf numFmtId="0" fontId="25" fillId="0" borderId="0"/>
    <xf numFmtId="0" fontId="25" fillId="0" borderId="0"/>
    <xf numFmtId="0" fontId="25" fillId="0" borderId="0"/>
    <xf numFmtId="0" fontId="37"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2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25"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5" fillId="0" borderId="0"/>
    <xf numFmtId="0" fontId="25" fillId="0" borderId="0"/>
    <xf numFmtId="0" fontId="25"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5" fillId="0" borderId="0"/>
    <xf numFmtId="0" fontId="25" fillId="0" borderId="0"/>
    <xf numFmtId="0" fontId="25" fillId="0" borderId="0"/>
    <xf numFmtId="0" fontId="25" fillId="0" borderId="0"/>
    <xf numFmtId="0" fontId="2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37"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81" fillId="39" borderId="0" applyNumberFormat="0" applyBorder="0" applyAlignment="0" applyProtection="0"/>
    <xf numFmtId="0" fontId="81" fillId="43" borderId="0" applyNumberFormat="0" applyBorder="0" applyAlignment="0" applyProtection="0"/>
    <xf numFmtId="0" fontId="81" fillId="47" borderId="0" applyNumberFormat="0" applyBorder="0" applyAlignment="0" applyProtection="0"/>
    <xf numFmtId="0" fontId="81" fillId="51" borderId="0" applyNumberFormat="0" applyBorder="0" applyAlignment="0" applyProtection="0"/>
    <xf numFmtId="0" fontId="81" fillId="55" borderId="0" applyNumberFormat="0" applyBorder="0" applyAlignment="0" applyProtection="0"/>
    <xf numFmtId="0" fontId="81" fillId="59" borderId="0" applyNumberFormat="0" applyBorder="0" applyAlignment="0" applyProtection="0"/>
    <xf numFmtId="0" fontId="71" fillId="29" borderId="0" applyNumberFormat="0" applyBorder="0" applyAlignment="0" applyProtection="0"/>
    <xf numFmtId="0" fontId="76" fillId="33" borderId="18" applyNumberFormat="0" applyAlignment="0" applyProtection="0"/>
    <xf numFmtId="0" fontId="78" fillId="34" borderId="21" applyNumberFormat="0" applyAlignment="0" applyProtection="0"/>
    <xf numFmtId="0" fontId="77" fillId="0" borderId="20" applyNumberFormat="0" applyFill="0" applyAlignment="0" applyProtection="0"/>
    <xf numFmtId="0" fontId="81" fillId="36" borderId="0" applyNumberFormat="0" applyBorder="0" applyAlignment="0" applyProtection="0"/>
    <xf numFmtId="0" fontId="81" fillId="40" borderId="0" applyNumberFormat="0" applyBorder="0" applyAlignment="0" applyProtection="0"/>
    <xf numFmtId="0" fontId="81" fillId="44" borderId="0" applyNumberFormat="0" applyBorder="0" applyAlignment="0" applyProtection="0"/>
    <xf numFmtId="0" fontId="81" fillId="48" borderId="0" applyNumberFormat="0" applyBorder="0" applyAlignment="0" applyProtection="0"/>
    <xf numFmtId="0" fontId="81" fillId="52" borderId="0" applyNumberFormat="0" applyBorder="0" applyAlignment="0" applyProtection="0"/>
    <xf numFmtId="0" fontId="81" fillId="56" borderId="0" applyNumberFormat="0" applyBorder="0" applyAlignment="0" applyProtection="0"/>
    <xf numFmtId="0" fontId="74" fillId="32" borderId="18" applyNumberFormat="0" applyAlignment="0" applyProtection="0"/>
    <xf numFmtId="0" fontId="72" fillId="30" borderId="0" applyNumberFormat="0" applyBorder="0" applyAlignment="0" applyProtection="0"/>
    <xf numFmtId="44" fontId="11" fillId="0" borderId="0" applyFont="0" applyFill="0" applyBorder="0" applyAlignment="0" applyProtection="0"/>
    <xf numFmtId="0" fontId="73" fillId="31" borderId="0" applyNumberFormat="0" applyBorder="0" applyAlignment="0" applyProtection="0"/>
    <xf numFmtId="0" fontId="11" fillId="0" borderId="0"/>
    <xf numFmtId="0" fontId="11" fillId="0" borderId="0"/>
    <xf numFmtId="0" fontId="11" fillId="0" borderId="0"/>
    <xf numFmtId="0" fontId="11" fillId="0" borderId="0"/>
    <xf numFmtId="0" fontId="37" fillId="0" borderId="0"/>
    <xf numFmtId="0" fontId="11" fillId="0" borderId="0"/>
    <xf numFmtId="0" fontId="11" fillId="35" borderId="22" applyNumberFormat="0" applyFont="0" applyAlignment="0" applyProtection="0"/>
    <xf numFmtId="0" fontId="75" fillId="33" borderId="19" applyNumberFormat="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68" fillId="0" borderId="15" applyNumberFormat="0" applyFill="0" applyAlignment="0" applyProtection="0"/>
    <xf numFmtId="0" fontId="69" fillId="0" borderId="16" applyNumberFormat="0" applyFill="0" applyAlignment="0" applyProtection="0"/>
    <xf numFmtId="0" fontId="70" fillId="0" borderId="17" applyNumberFormat="0" applyFill="0" applyAlignment="0" applyProtection="0"/>
    <xf numFmtId="0" fontId="7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25"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37"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5" borderId="2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50"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5" borderId="2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50"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5" borderId="2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50"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5" borderId="2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50"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5" borderId="2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35" borderId="2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35" borderId="2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35" borderId="2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35" borderId="2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35" borderId="2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35" borderId="2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35" borderId="2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35" borderId="2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2" fillId="0" borderId="0"/>
    <xf numFmtId="0" fontId="25" fillId="0" borderId="0"/>
    <xf numFmtId="0" fontId="7"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9" fontId="25" fillId="0" borderId="0" applyFont="0" applyFill="0" applyBorder="0" applyAlignment="0" applyProtection="0"/>
    <xf numFmtId="181" fontId="2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25" fillId="0" borderId="0"/>
    <xf numFmtId="43" fontId="33" fillId="0" borderId="0" applyFont="0" applyFill="0" applyBorder="0" applyAlignment="0" applyProtection="0"/>
    <xf numFmtId="9" fontId="33"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0" fontId="5" fillId="0" borderId="0"/>
    <xf numFmtId="44" fontId="25" fillId="0" borderId="0" applyFont="0" applyFill="0" applyBorder="0" applyAlignment="0" applyProtection="0"/>
    <xf numFmtId="43" fontId="2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93" fillId="0" borderId="0" applyFont="0" applyFill="0" applyBorder="0" applyAlignment="0" applyProtection="0"/>
    <xf numFmtId="43" fontId="33" fillId="0" borderId="0" applyFont="0" applyFill="0" applyBorder="0" applyAlignment="0" applyProtection="0"/>
    <xf numFmtId="184" fontId="44" fillId="0" borderId="0"/>
    <xf numFmtId="0" fontId="4" fillId="0" borderId="0"/>
    <xf numFmtId="43" fontId="4" fillId="0" borderId="0" applyFont="0" applyFill="0" applyBorder="0" applyAlignment="0" applyProtection="0"/>
    <xf numFmtId="0" fontId="4" fillId="0" borderId="0"/>
    <xf numFmtId="183" fontId="4"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0" fontId="99" fillId="0" borderId="0"/>
    <xf numFmtId="0" fontId="29" fillId="0" borderId="0"/>
    <xf numFmtId="0" fontId="3" fillId="0" borderId="0"/>
    <xf numFmtId="9" fontId="3" fillId="0" borderId="0" applyFont="0" applyFill="0" applyBorder="0" applyAlignment="0" applyProtection="0"/>
    <xf numFmtId="0" fontId="2" fillId="0" borderId="0"/>
    <xf numFmtId="43" fontId="2" fillId="0" borderId="0" applyFont="0" applyFill="0" applyBorder="0" applyAlignment="0" applyProtection="0"/>
    <xf numFmtId="0" fontId="25" fillId="0" borderId="0"/>
    <xf numFmtId="0" fontId="2" fillId="0" borderId="0"/>
    <xf numFmtId="183" fontId="2" fillId="0" borderId="0" applyFont="0" applyFill="0" applyBorder="0" applyAlignment="0" applyProtection="0"/>
    <xf numFmtId="9" fontId="2" fillId="0" borderId="0" applyFont="0" applyFill="0" applyBorder="0" applyAlignment="0" applyProtection="0"/>
    <xf numFmtId="0" fontId="1" fillId="0" borderId="0"/>
  </cellStyleXfs>
  <cellXfs count="267">
    <xf numFmtId="0" fontId="0" fillId="0" borderId="0" xfId="0"/>
    <xf numFmtId="0" fontId="25" fillId="0" borderId="0" xfId="10" applyAlignment="1">
      <alignment vertical="center"/>
    </xf>
    <xf numFmtId="0" fontId="25" fillId="0" borderId="0" xfId="10" applyAlignment="1">
      <alignment horizontal="center" vertical="center"/>
    </xf>
    <xf numFmtId="0" fontId="25" fillId="0" borderId="0" xfId="10" applyAlignment="1">
      <alignment horizontal="center"/>
    </xf>
    <xf numFmtId="0" fontId="25" fillId="0" borderId="0" xfId="10" applyAlignment="1">
      <alignment horizontal="left" vertical="center"/>
    </xf>
    <xf numFmtId="164" fontId="25" fillId="0" borderId="0" xfId="26" applyFont="1" applyFill="1" applyAlignment="1">
      <alignment vertical="center"/>
    </xf>
    <xf numFmtId="164" fontId="25" fillId="0" borderId="0" xfId="26" applyFont="1" applyFill="1" applyAlignment="1">
      <alignment horizontal="center" vertical="center"/>
    </xf>
    <xf numFmtId="164" fontId="25" fillId="0" borderId="0" xfId="14" applyFont="1" applyFill="1" applyAlignment="1">
      <alignment vertical="center"/>
    </xf>
    <xf numFmtId="44" fontId="25" fillId="0" borderId="0" xfId="26" applyNumberFormat="1" applyFont="1" applyFill="1" applyAlignment="1">
      <alignment vertical="center"/>
    </xf>
    <xf numFmtId="44" fontId="25" fillId="0" borderId="0" xfId="10" applyNumberFormat="1" applyAlignment="1">
      <alignment vertical="center"/>
    </xf>
    <xf numFmtId="0" fontId="85" fillId="2" borderId="1" xfId="10" applyFont="1" applyFill="1" applyBorder="1" applyAlignment="1">
      <alignment horizontal="center" vertical="center"/>
    </xf>
    <xf numFmtId="0" fontId="85" fillId="2" borderId="1" xfId="10" applyFont="1" applyFill="1" applyBorder="1" applyAlignment="1">
      <alignment vertical="center"/>
    </xf>
    <xf numFmtId="180" fontId="26" fillId="0" borderId="0" xfId="11" applyNumberFormat="1" applyFont="1" applyFill="1" applyBorder="1" applyAlignment="1">
      <alignment vertical="center" wrapText="1"/>
    </xf>
    <xf numFmtId="2" fontId="84" fillId="0" borderId="1" xfId="14" applyNumberFormat="1" applyFont="1" applyFill="1" applyBorder="1" applyAlignment="1">
      <alignment horizontal="center" vertical="center"/>
    </xf>
    <xf numFmtId="164" fontId="84" fillId="2" borderId="1" xfId="26" applyFont="1" applyFill="1" applyBorder="1" applyAlignment="1">
      <alignment vertical="center"/>
    </xf>
    <xf numFmtId="44" fontId="85" fillId="2" borderId="1" xfId="26" applyNumberFormat="1" applyFont="1" applyFill="1" applyBorder="1" applyAlignment="1">
      <alignment vertical="center"/>
    </xf>
    <xf numFmtId="44" fontId="85" fillId="2" borderId="1" xfId="14" applyNumberFormat="1" applyFont="1" applyFill="1" applyBorder="1" applyAlignment="1">
      <alignment vertical="center"/>
    </xf>
    <xf numFmtId="0" fontId="84" fillId="4" borderId="1" xfId="10" applyFont="1" applyFill="1" applyBorder="1" applyAlignment="1">
      <alignment horizontal="center" vertical="center"/>
    </xf>
    <xf numFmtId="44" fontId="85" fillId="0" borderId="1" xfId="14" applyNumberFormat="1" applyFont="1" applyFill="1" applyBorder="1" applyAlignment="1">
      <alignment vertical="center" wrapText="1"/>
    </xf>
    <xf numFmtId="0" fontId="84" fillId="0" borderId="0" xfId="10" applyFont="1" applyAlignment="1">
      <alignment horizontal="center" vertical="center"/>
    </xf>
    <xf numFmtId="0" fontId="84" fillId="0" borderId="0" xfId="10" applyFont="1" applyAlignment="1">
      <alignment horizontal="left" vertical="center"/>
    </xf>
    <xf numFmtId="44" fontId="84" fillId="0" borderId="1" xfId="14" applyNumberFormat="1" applyFont="1" applyFill="1" applyBorder="1" applyAlignment="1">
      <alignment vertical="center"/>
    </xf>
    <xf numFmtId="0" fontId="85" fillId="4" borderId="1" xfId="10" applyFont="1" applyFill="1" applyBorder="1" applyAlignment="1">
      <alignment horizontal="center" vertical="center"/>
    </xf>
    <xf numFmtId="0" fontId="85" fillId="4" borderId="1" xfId="10" applyFont="1" applyFill="1" applyBorder="1" applyAlignment="1">
      <alignment vertical="center"/>
    </xf>
    <xf numFmtId="0" fontId="85" fillId="0" borderId="1" xfId="10" applyFont="1" applyBorder="1" applyAlignment="1">
      <alignment vertical="center" wrapText="1"/>
    </xf>
    <xf numFmtId="0" fontId="85" fillId="0" borderId="1" xfId="10" applyFont="1" applyBorder="1" applyAlignment="1">
      <alignment horizontal="right" vertical="center" wrapText="1"/>
    </xf>
    <xf numFmtId="44" fontId="85" fillId="0" borderId="1" xfId="10" applyNumberFormat="1" applyFont="1" applyBorder="1" applyAlignment="1">
      <alignment vertical="center" wrapText="1"/>
    </xf>
    <xf numFmtId="0" fontId="84" fillId="4" borderId="1" xfId="10" applyFont="1" applyFill="1" applyBorder="1" applyAlignment="1">
      <alignment vertical="center" wrapText="1"/>
    </xf>
    <xf numFmtId="44" fontId="25" fillId="0" borderId="1" xfId="26" applyNumberFormat="1"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xf>
    <xf numFmtId="8" fontId="89" fillId="0" borderId="0" xfId="0" applyNumberFormat="1" applyFont="1" applyAlignment="1">
      <alignment horizontal="center"/>
    </xf>
    <xf numFmtId="0" fontId="0" fillId="4" borderId="1" xfId="0" applyFill="1" applyBorder="1" applyAlignment="1">
      <alignment horizontal="center" vertical="center" wrapText="1"/>
    </xf>
    <xf numFmtId="0" fontId="0" fillId="4" borderId="1" xfId="0" applyFill="1" applyBorder="1"/>
    <xf numFmtId="0" fontId="25" fillId="0" borderId="0" xfId="46"/>
    <xf numFmtId="0" fontId="0" fillId="4" borderId="23" xfId="0" applyFill="1" applyBorder="1" applyAlignment="1">
      <alignment horizontal="center" vertical="center"/>
    </xf>
    <xf numFmtId="49" fontId="85" fillId="3" borderId="2" xfId="10" applyNumberFormat="1" applyFont="1" applyFill="1" applyBorder="1" applyAlignment="1">
      <alignment horizontal="center" vertical="center" wrapText="1"/>
    </xf>
    <xf numFmtId="49" fontId="85" fillId="3" borderId="24" xfId="10" applyNumberFormat="1" applyFont="1" applyFill="1" applyBorder="1" applyAlignment="1">
      <alignment horizontal="center" vertical="center" wrapText="1"/>
    </xf>
    <xf numFmtId="49" fontId="85" fillId="3" borderId="24" xfId="10" applyNumberFormat="1" applyFont="1" applyFill="1" applyBorder="1" applyAlignment="1">
      <alignment horizontal="center" vertical="center"/>
    </xf>
    <xf numFmtId="0" fontId="0" fillId="3" borderId="4" xfId="0" applyFill="1" applyBorder="1"/>
    <xf numFmtId="184" fontId="85" fillId="0" borderId="1" xfId="54200" applyFont="1" applyBorder="1" applyAlignment="1">
      <alignment horizontal="center" wrapText="1"/>
    </xf>
    <xf numFmtId="184" fontId="90" fillId="0" borderId="1" xfId="54200" applyFont="1" applyBorder="1" applyAlignment="1">
      <alignment horizontal="center" wrapText="1"/>
    </xf>
    <xf numFmtId="184" fontId="84" fillId="0" borderId="1" xfId="54200" applyFont="1" applyBorder="1" applyAlignment="1">
      <alignment horizontal="right" wrapText="1"/>
    </xf>
    <xf numFmtId="184" fontId="84" fillId="0" borderId="1" xfId="54200" applyFont="1" applyBorder="1" applyAlignment="1">
      <alignment horizontal="center" wrapText="1"/>
    </xf>
    <xf numFmtId="184" fontId="27" fillId="0" borderId="1" xfId="54200" applyFont="1" applyBorder="1" applyAlignment="1">
      <alignment horizontal="left" wrapText="1"/>
    </xf>
    <xf numFmtId="184" fontId="95" fillId="0" borderId="1" xfId="54200" applyFont="1" applyBorder="1" applyAlignment="1">
      <alignment horizontal="right" wrapText="1"/>
    </xf>
    <xf numFmtId="184" fontId="84" fillId="0" borderId="1" xfId="54200" applyFont="1" applyBorder="1" applyAlignment="1">
      <alignment wrapText="1"/>
    </xf>
    <xf numFmtId="184" fontId="95" fillId="2" borderId="1" xfId="54200" applyFont="1" applyFill="1" applyBorder="1" applyAlignment="1">
      <alignment horizontal="right" wrapText="1"/>
    </xf>
    <xf numFmtId="0" fontId="0" fillId="4" borderId="1" xfId="0" applyFill="1" applyBorder="1" applyAlignment="1">
      <alignment vertical="center" wrapText="1"/>
    </xf>
    <xf numFmtId="0" fontId="84" fillId="0" borderId="1" xfId="10" applyFont="1" applyBorder="1" applyAlignment="1">
      <alignment horizontal="center" vertical="center"/>
    </xf>
    <xf numFmtId="0" fontId="86" fillId="0" borderId="1" xfId="0" quotePrefix="1" applyFont="1" applyBorder="1" applyAlignment="1">
      <alignment horizontal="center" vertical="center" wrapText="1"/>
    </xf>
    <xf numFmtId="0" fontId="84" fillId="0" borderId="1" xfId="10" applyFont="1" applyBorder="1" applyAlignment="1">
      <alignment horizontal="left" vertical="center" wrapText="1"/>
    </xf>
    <xf numFmtId="0" fontId="84" fillId="0" borderId="1" xfId="10" applyFont="1" applyBorder="1" applyAlignment="1">
      <alignment horizontal="center" vertical="center" wrapText="1"/>
    </xf>
    <xf numFmtId="0" fontId="84" fillId="0" borderId="1" xfId="10" applyFont="1" applyBorder="1" applyAlignment="1">
      <alignment vertical="center" wrapText="1"/>
    </xf>
    <xf numFmtId="49" fontId="26" fillId="3" borderId="1" xfId="10" applyNumberFormat="1" applyFont="1" applyFill="1" applyBorder="1" applyAlignment="1">
      <alignment horizontal="center" vertical="center" wrapText="1"/>
    </xf>
    <xf numFmtId="49" fontId="26" fillId="3" borderId="1" xfId="10" applyNumberFormat="1" applyFont="1" applyFill="1" applyBorder="1" applyAlignment="1">
      <alignment horizontal="center" vertical="center"/>
    </xf>
    <xf numFmtId="164" fontId="26" fillId="3" borderId="1" xfId="28" applyFont="1" applyFill="1" applyBorder="1" applyAlignment="1">
      <alignment horizontal="center" vertical="center"/>
    </xf>
    <xf numFmtId="44" fontId="26" fillId="3" borderId="1" xfId="45" applyNumberFormat="1" applyFont="1" applyFill="1" applyBorder="1" applyAlignment="1">
      <alignment horizontal="center" vertical="center" wrapText="1"/>
    </xf>
    <xf numFmtId="44" fontId="26" fillId="3" borderId="1" xfId="10" applyNumberFormat="1" applyFont="1" applyFill="1" applyBorder="1" applyAlignment="1">
      <alignment horizontal="center" vertical="center" wrapText="1"/>
    </xf>
    <xf numFmtId="0" fontId="25" fillId="0" borderId="1" xfId="10" applyBorder="1" applyAlignment="1">
      <alignment horizontal="center" vertical="center"/>
    </xf>
    <xf numFmtId="0" fontId="25" fillId="0" borderId="1" xfId="10" applyBorder="1" applyAlignment="1">
      <alignment horizontal="left" vertical="center"/>
    </xf>
    <xf numFmtId="164" fontId="25" fillId="0" borderId="1" xfId="26" applyFont="1" applyFill="1" applyBorder="1" applyAlignment="1">
      <alignment horizontal="center" vertical="center"/>
    </xf>
    <xf numFmtId="44" fontId="25" fillId="0" borderId="1" xfId="10" applyNumberFormat="1" applyBorder="1" applyAlignment="1">
      <alignment vertical="center"/>
    </xf>
    <xf numFmtId="49" fontId="85" fillId="2" borderId="1" xfId="10" applyNumberFormat="1" applyFont="1" applyFill="1" applyBorder="1" applyAlignment="1">
      <alignment vertical="center"/>
    </xf>
    <xf numFmtId="49" fontId="85" fillId="2" borderId="1" xfId="10" applyNumberFormat="1" applyFont="1" applyFill="1" applyBorder="1" applyAlignment="1">
      <alignment horizontal="right" vertical="center"/>
    </xf>
    <xf numFmtId="44" fontId="85" fillId="2" borderId="1" xfId="10" applyNumberFormat="1" applyFont="1" applyFill="1" applyBorder="1" applyAlignment="1">
      <alignment vertical="center"/>
    </xf>
    <xf numFmtId="0" fontId="91" fillId="0" borderId="1" xfId="46" applyFont="1" applyBorder="1" applyAlignment="1">
      <alignment horizontal="center"/>
    </xf>
    <xf numFmtId="17" fontId="91" fillId="0" borderId="1" xfId="46" applyNumberFormat="1" applyFont="1" applyBorder="1" applyAlignment="1">
      <alignment horizontal="center" vertical="center"/>
    </xf>
    <xf numFmtId="10" fontId="91" fillId="0" borderId="1" xfId="46" applyNumberFormat="1" applyFont="1" applyBorder="1" applyAlignment="1">
      <alignment horizontal="center" vertical="center"/>
    </xf>
    <xf numFmtId="164" fontId="91" fillId="62" borderId="1" xfId="255" applyFont="1" applyFill="1" applyBorder="1"/>
    <xf numFmtId="0" fontId="91" fillId="0" borderId="1" xfId="46" applyFont="1" applyBorder="1" applyAlignment="1">
      <alignment vertical="center"/>
    </xf>
    <xf numFmtId="183" fontId="91" fillId="0" borderId="1" xfId="46" applyNumberFormat="1" applyFont="1" applyBorder="1" applyAlignment="1">
      <alignment horizontal="center" vertical="center"/>
    </xf>
    <xf numFmtId="182" fontId="88" fillId="0" borderId="1" xfId="46" applyNumberFormat="1" applyFont="1" applyBorder="1" applyAlignment="1">
      <alignment horizontal="center" vertical="center"/>
    </xf>
    <xf numFmtId="182" fontId="91" fillId="0" borderId="1" xfId="46" applyNumberFormat="1" applyFont="1" applyBorder="1"/>
    <xf numFmtId="184" fontId="85" fillId="2" borderId="1" xfId="54200" applyFont="1" applyFill="1" applyBorder="1" applyAlignment="1">
      <alignment horizontal="center" wrapText="1"/>
    </xf>
    <xf numFmtId="10" fontId="96" fillId="0" borderId="1" xfId="54165" applyNumberFormat="1" applyFont="1" applyFill="1" applyBorder="1" applyAlignment="1" applyProtection="1">
      <alignment horizontal="center" wrapText="1"/>
      <protection locked="0"/>
    </xf>
    <xf numFmtId="10" fontId="84" fillId="2" borderId="1" xfId="54165" applyNumberFormat="1" applyFont="1" applyFill="1" applyBorder="1" applyAlignment="1" applyProtection="1">
      <alignment horizontal="center" wrapText="1"/>
    </xf>
    <xf numFmtId="10" fontId="97" fillId="2" borderId="1" xfId="54165" applyNumberFormat="1" applyFont="1" applyFill="1" applyBorder="1" applyAlignment="1" applyProtection="1">
      <alignment horizontal="center" wrapText="1"/>
    </xf>
    <xf numFmtId="184" fontId="85" fillId="0" borderId="1" xfId="54200" applyFont="1" applyBorder="1" applyAlignment="1">
      <alignment wrapText="1"/>
    </xf>
    <xf numFmtId="184" fontId="94" fillId="2" borderId="1" xfId="54200" applyFont="1" applyFill="1" applyBorder="1" applyAlignment="1">
      <alignment horizontal="right" wrapText="1"/>
    </xf>
    <xf numFmtId="10" fontId="88" fillId="2" borderId="1" xfId="54165" applyNumberFormat="1" applyFont="1" applyFill="1" applyBorder="1" applyAlignment="1" applyProtection="1">
      <alignment horizontal="center" wrapText="1"/>
    </xf>
    <xf numFmtId="0" fontId="99" fillId="0" borderId="0" xfId="54207"/>
    <xf numFmtId="0" fontId="99" fillId="0" borderId="39" xfId="54207" applyBorder="1" applyAlignment="1">
      <alignment wrapText="1"/>
    </xf>
    <xf numFmtId="0" fontId="99" fillId="0" borderId="0" xfId="54207" applyAlignment="1">
      <alignment wrapText="1"/>
    </xf>
    <xf numFmtId="0" fontId="99" fillId="0" borderId="2" xfId="54207" applyBorder="1" applyAlignment="1">
      <alignment wrapText="1"/>
    </xf>
    <xf numFmtId="0" fontId="99" fillId="0" borderId="28" xfId="54207" applyBorder="1" applyAlignment="1">
      <alignment wrapText="1"/>
    </xf>
    <xf numFmtId="0" fontId="100" fillId="63" borderId="34" xfId="54208" applyFont="1" applyFill="1" applyBorder="1" applyAlignment="1">
      <alignment horizontal="center" vertical="center" wrapText="1"/>
    </xf>
    <xf numFmtId="0" fontId="100" fillId="63" borderId="35" xfId="54208" applyFont="1" applyFill="1" applyBorder="1" applyAlignment="1">
      <alignment horizontal="center" vertical="center" wrapText="1"/>
    </xf>
    <xf numFmtId="4" fontId="100" fillId="63" borderId="35" xfId="54208" applyNumberFormat="1" applyFont="1" applyFill="1" applyBorder="1" applyAlignment="1">
      <alignment horizontal="center" vertical="center" wrapText="1"/>
    </xf>
    <xf numFmtId="4" fontId="100" fillId="63" borderId="36" xfId="54208" applyNumberFormat="1" applyFont="1" applyFill="1" applyBorder="1" applyAlignment="1">
      <alignment horizontal="center" vertical="center" wrapText="1"/>
    </xf>
    <xf numFmtId="0" fontId="27" fillId="63" borderId="37" xfId="54208" applyFont="1" applyFill="1" applyBorder="1" applyAlignment="1">
      <alignment horizontal="center" vertical="center" wrapText="1"/>
    </xf>
    <xf numFmtId="0" fontId="84" fillId="0" borderId="1" xfId="54207" applyFont="1" applyBorder="1" applyAlignment="1">
      <alignment horizontal="center" vertical="center" wrapText="1"/>
    </xf>
    <xf numFmtId="0" fontId="27" fillId="63" borderId="1" xfId="54208" applyFont="1" applyFill="1" applyBorder="1" applyAlignment="1">
      <alignment horizontal="left" vertical="center" wrapText="1"/>
    </xf>
    <xf numFmtId="0" fontId="27" fillId="63" borderId="1" xfId="54208" applyFont="1" applyFill="1" applyBorder="1" applyAlignment="1">
      <alignment horizontal="center" vertical="center" wrapText="1"/>
    </xf>
    <xf numFmtId="185" fontId="27" fillId="63" borderId="1" xfId="54208" applyNumberFormat="1" applyFont="1" applyFill="1" applyBorder="1" applyAlignment="1">
      <alignment horizontal="center" vertical="center" wrapText="1"/>
    </xf>
    <xf numFmtId="4" fontId="27" fillId="63" borderId="38" xfId="54208" applyNumberFormat="1" applyFont="1" applyFill="1" applyBorder="1" applyAlignment="1">
      <alignment horizontal="center" vertical="center" wrapText="1"/>
    </xf>
    <xf numFmtId="4" fontId="27" fillId="63" borderId="1" xfId="54208" applyNumberFormat="1" applyFont="1" applyFill="1" applyBorder="1" applyAlignment="1">
      <alignment horizontal="center" vertical="center" wrapText="1"/>
    </xf>
    <xf numFmtId="0" fontId="84" fillId="4" borderId="33" xfId="54207" applyFont="1" applyFill="1" applyBorder="1" applyAlignment="1">
      <alignment horizontal="center" vertical="center" wrapText="1"/>
    </xf>
    <xf numFmtId="4" fontId="102" fillId="0" borderId="33" xfId="54207" applyNumberFormat="1" applyFont="1" applyBorder="1" applyAlignment="1">
      <alignment horizontal="center" wrapText="1"/>
    </xf>
    <xf numFmtId="2" fontId="102" fillId="0" borderId="33" xfId="54207" applyNumberFormat="1" applyFont="1" applyBorder="1" applyAlignment="1">
      <alignment horizontal="center" wrapText="1"/>
    </xf>
    <xf numFmtId="44" fontId="84" fillId="4" borderId="1" xfId="14" applyNumberFormat="1" applyFont="1" applyFill="1" applyBorder="1" applyAlignment="1">
      <alignment vertical="center"/>
    </xf>
    <xf numFmtId="0" fontId="3" fillId="0" borderId="0" xfId="54209"/>
    <xf numFmtId="0" fontId="3" fillId="0" borderId="1" xfId="54209" applyBorder="1" applyAlignment="1">
      <alignment vertical="center"/>
    </xf>
    <xf numFmtId="0" fontId="3" fillId="0" borderId="1" xfId="54209" applyBorder="1" applyAlignment="1">
      <alignment horizontal="center" vertical="center"/>
    </xf>
    <xf numFmtId="17" fontId="3" fillId="0" borderId="1" xfId="54209" applyNumberFormat="1" applyBorder="1" applyAlignment="1">
      <alignment horizontal="center" vertical="center"/>
    </xf>
    <xf numFmtId="186" fontId="3" fillId="65" borderId="1" xfId="54209" applyNumberFormat="1" applyFill="1" applyBorder="1" applyAlignment="1">
      <alignment horizontal="center" vertical="center"/>
    </xf>
    <xf numFmtId="187" fontId="103" fillId="65" borderId="1" xfId="54210" applyNumberFormat="1" applyFont="1" applyFill="1" applyBorder="1" applyAlignment="1">
      <alignment horizontal="center" vertical="center"/>
    </xf>
    <xf numFmtId="0" fontId="103" fillId="65" borderId="1" xfId="54209" applyFont="1" applyFill="1" applyBorder="1" applyAlignment="1">
      <alignment horizontal="center" vertical="center"/>
    </xf>
    <xf numFmtId="182" fontId="25" fillId="0" borderId="0" xfId="10" applyNumberFormat="1" applyAlignment="1">
      <alignment vertical="center"/>
    </xf>
    <xf numFmtId="187" fontId="25" fillId="0" borderId="0" xfId="54206" applyNumberFormat="1" applyFont="1" applyAlignment="1">
      <alignment vertical="center"/>
    </xf>
    <xf numFmtId="0" fontId="0" fillId="4" borderId="6" xfId="0" applyFill="1" applyBorder="1" applyAlignment="1">
      <alignment horizontal="center" vertical="center" wrapText="1"/>
    </xf>
    <xf numFmtId="0" fontId="84" fillId="4" borderId="1" xfId="54207" applyFont="1" applyFill="1" applyBorder="1" applyAlignment="1">
      <alignment horizontal="center" vertical="center" wrapText="1"/>
    </xf>
    <xf numFmtId="4" fontId="27" fillId="67" borderId="1" xfId="54208" applyNumberFormat="1" applyFont="1" applyFill="1" applyBorder="1" applyAlignment="1">
      <alignment horizontal="center" vertical="center" wrapText="1"/>
    </xf>
    <xf numFmtId="0" fontId="84" fillId="4" borderId="5" xfId="10" applyFont="1" applyFill="1" applyBorder="1" applyAlignment="1">
      <alignment horizontal="center" vertical="center"/>
    </xf>
    <xf numFmtId="0" fontId="86" fillId="0" borderId="3" xfId="0" quotePrefix="1" applyFont="1" applyBorder="1" applyAlignment="1">
      <alignment horizontal="center" vertical="center" wrapText="1"/>
    </xf>
    <xf numFmtId="0" fontId="84" fillId="0" borderId="3" xfId="10" applyFont="1" applyBorder="1" applyAlignment="1">
      <alignment horizontal="center" vertical="center"/>
    </xf>
    <xf numFmtId="0" fontId="84" fillId="0" borderId="3" xfId="10" applyFont="1" applyBorder="1" applyAlignment="1">
      <alignment horizontal="left" vertical="center" wrapText="1"/>
    </xf>
    <xf numFmtId="0" fontId="84" fillId="0" borderId="3" xfId="10" applyFont="1" applyBorder="1" applyAlignment="1">
      <alignment horizontal="center" vertical="center" wrapText="1"/>
    </xf>
    <xf numFmtId="188" fontId="0" fillId="4" borderId="23" xfId="0" applyNumberFormat="1" applyFill="1" applyBorder="1" applyAlignment="1">
      <alignment horizontal="center" vertical="center"/>
    </xf>
    <xf numFmtId="0" fontId="2" fillId="0" borderId="0" xfId="54211"/>
    <xf numFmtId="0" fontId="26" fillId="0" borderId="1" xfId="54213" applyFont="1" applyBorder="1" applyAlignment="1">
      <alignment horizontal="center" vertical="center" wrapText="1"/>
    </xf>
    <xf numFmtId="44" fontId="86" fillId="0" borderId="6" xfId="54211" applyNumberFormat="1" applyFont="1" applyBorder="1" applyAlignment="1">
      <alignment horizontal="center" vertical="center" wrapText="1"/>
    </xf>
    <xf numFmtId="44" fontId="84" fillId="0" borderId="1" xfId="54215" applyNumberFormat="1" applyFont="1" applyFill="1" applyBorder="1" applyAlignment="1">
      <alignment horizontal="center" vertical="center" wrapText="1"/>
    </xf>
    <xf numFmtId="44" fontId="84" fillId="4" borderId="1" xfId="54215" applyNumberFormat="1" applyFont="1" applyFill="1" applyBorder="1" applyAlignment="1">
      <alignment horizontal="center" vertical="center" wrapText="1"/>
    </xf>
    <xf numFmtId="10" fontId="86" fillId="0" borderId="1" xfId="54216" applyNumberFormat="1" applyFont="1" applyFill="1" applyBorder="1" applyAlignment="1">
      <alignment horizontal="center" vertical="center"/>
    </xf>
    <xf numFmtId="0" fontId="85" fillId="68" borderId="1" xfId="17" applyFont="1" applyFill="1" applyBorder="1" applyAlignment="1">
      <alignment horizontal="center" vertical="center"/>
    </xf>
    <xf numFmtId="0" fontId="2" fillId="0" borderId="0" xfId="54211" quotePrefix="1"/>
    <xf numFmtId="0" fontId="86" fillId="0" borderId="0" xfId="54211" applyFont="1" applyAlignment="1">
      <alignment horizontal="center" vertical="center" wrapText="1"/>
    </xf>
    <xf numFmtId="0" fontId="84" fillId="4" borderId="0" xfId="54214" applyFont="1" applyFill="1" applyAlignment="1">
      <alignment horizontal="left" vertical="center" wrapText="1"/>
    </xf>
    <xf numFmtId="4" fontId="86" fillId="0" borderId="0" xfId="54211" applyNumberFormat="1" applyFont="1" applyAlignment="1">
      <alignment horizontal="center" vertical="center" wrapText="1"/>
    </xf>
    <xf numFmtId="44" fontId="86" fillId="0" borderId="0" xfId="54211" applyNumberFormat="1" applyFont="1" applyAlignment="1">
      <alignment horizontal="center" vertical="center" wrapText="1"/>
    </xf>
    <xf numFmtId="44" fontId="84" fillId="0" borderId="0" xfId="54215" applyNumberFormat="1" applyFont="1" applyFill="1" applyBorder="1" applyAlignment="1">
      <alignment horizontal="center" vertical="center" wrapText="1"/>
    </xf>
    <xf numFmtId="44" fontId="84" fillId="4" borderId="0" xfId="54215" applyNumberFormat="1" applyFont="1" applyFill="1" applyBorder="1" applyAlignment="1">
      <alignment horizontal="center" vertical="center" wrapText="1"/>
    </xf>
    <xf numFmtId="10" fontId="86" fillId="0" borderId="0" xfId="54216" applyNumberFormat="1" applyFont="1" applyFill="1" applyBorder="1" applyAlignment="1">
      <alignment horizontal="center" vertical="center"/>
    </xf>
    <xf numFmtId="0" fontId="85" fillId="0" borderId="0" xfId="17" applyFont="1" applyAlignment="1">
      <alignment horizontal="center" vertical="center"/>
    </xf>
    <xf numFmtId="0" fontId="25" fillId="4" borderId="0" xfId="54214" applyFont="1" applyFill="1" applyAlignment="1">
      <alignment horizontal="center" vertical="center" wrapText="1"/>
    </xf>
    <xf numFmtId="4" fontId="25" fillId="4" borderId="0" xfId="54214" applyNumberFormat="1" applyFont="1" applyFill="1" applyAlignment="1">
      <alignment horizontal="center" vertical="center" wrapText="1"/>
    </xf>
    <xf numFmtId="44" fontId="0" fillId="0" borderId="0" xfId="54216" applyNumberFormat="1" applyFont="1" applyFill="1" applyBorder="1" applyAlignment="1">
      <alignment horizontal="center" vertical="center"/>
    </xf>
    <xf numFmtId="10" fontId="0" fillId="0" borderId="0" xfId="54216" applyNumberFormat="1" applyFont="1" applyFill="1" applyBorder="1" applyAlignment="1">
      <alignment horizontal="center" vertical="center"/>
    </xf>
    <xf numFmtId="0" fontId="105" fillId="0" borderId="0" xfId="54211" applyFont="1" applyAlignment="1">
      <alignment wrapText="1"/>
    </xf>
    <xf numFmtId="0" fontId="106" fillId="71" borderId="0" xfId="54211" applyFont="1" applyFill="1" applyAlignment="1">
      <alignment horizontal="center" vertical="top" wrapText="1"/>
    </xf>
    <xf numFmtId="0" fontId="2" fillId="0" borderId="0" xfId="54211" applyAlignment="1">
      <alignment wrapText="1"/>
    </xf>
    <xf numFmtId="0" fontId="105" fillId="71" borderId="0" xfId="54211" applyFont="1" applyFill="1" applyAlignment="1">
      <alignment wrapText="1"/>
    </xf>
    <xf numFmtId="0" fontId="2" fillId="0" borderId="0" xfId="54211" applyAlignment="1">
      <alignment horizontal="center"/>
    </xf>
    <xf numFmtId="4" fontId="2" fillId="0" borderId="0" xfId="54211" applyNumberFormat="1" applyAlignment="1">
      <alignment horizontal="center"/>
    </xf>
    <xf numFmtId="0" fontId="85" fillId="69" borderId="37" xfId="17" applyFont="1" applyFill="1" applyBorder="1" applyAlignment="1">
      <alignment horizontal="center" vertical="center"/>
    </xf>
    <xf numFmtId="0" fontId="85" fillId="70" borderId="47" xfId="17" applyFont="1" applyFill="1" applyBorder="1" applyAlignment="1">
      <alignment horizontal="center" vertical="center"/>
    </xf>
    <xf numFmtId="0" fontId="102" fillId="0" borderId="1" xfId="54211" applyFont="1" applyBorder="1" applyAlignment="1">
      <alignment horizontal="center" vertical="center"/>
    </xf>
    <xf numFmtId="0" fontId="102" fillId="0" borderId="1" xfId="54211" applyFont="1" applyBorder="1" applyAlignment="1">
      <alignment horizontal="center" vertical="center" wrapText="1"/>
    </xf>
    <xf numFmtId="4" fontId="102" fillId="0" borderId="1" xfId="54211" applyNumberFormat="1" applyFont="1" applyBorder="1" applyAlignment="1">
      <alignment horizontal="center" vertical="center"/>
    </xf>
    <xf numFmtId="0" fontId="84" fillId="0" borderId="34" xfId="17" applyFont="1" applyBorder="1" applyAlignment="1">
      <alignment horizontal="center" vertical="center"/>
    </xf>
    <xf numFmtId="4" fontId="84" fillId="0" borderId="35" xfId="17" applyNumberFormat="1" applyFont="1" applyBorder="1" applyAlignment="1">
      <alignment horizontal="center" vertical="center"/>
    </xf>
    <xf numFmtId="0" fontId="84" fillId="0" borderId="35" xfId="17" applyFont="1" applyBorder="1" applyAlignment="1">
      <alignment horizontal="center" vertical="center" wrapText="1"/>
    </xf>
    <xf numFmtId="0" fontId="84" fillId="0" borderId="36" xfId="17" applyFont="1" applyBorder="1" applyAlignment="1">
      <alignment horizontal="center" vertical="center" wrapText="1"/>
    </xf>
    <xf numFmtId="0" fontId="85" fillId="68" borderId="37" xfId="17" applyFont="1" applyFill="1" applyBorder="1" applyAlignment="1">
      <alignment horizontal="center" vertical="center"/>
    </xf>
    <xf numFmtId="4" fontId="84" fillId="0" borderId="1" xfId="17" applyNumberFormat="1" applyFont="1" applyBorder="1" applyAlignment="1">
      <alignment horizontal="center"/>
    </xf>
    <xf numFmtId="10" fontId="1" fillId="0" borderId="1" xfId="54165" applyNumberFormat="1" applyFont="1" applyBorder="1"/>
    <xf numFmtId="10" fontId="1" fillId="0" borderId="38" xfId="54165" applyNumberFormat="1" applyFont="1" applyBorder="1"/>
    <xf numFmtId="4" fontId="84" fillId="0" borderId="48" xfId="17" applyNumberFormat="1" applyFont="1" applyBorder="1" applyAlignment="1">
      <alignment horizontal="center"/>
    </xf>
    <xf numFmtId="10" fontId="1" fillId="0" borderId="48" xfId="54165" applyNumberFormat="1" applyFont="1" applyBorder="1"/>
    <xf numFmtId="10" fontId="1" fillId="0" borderId="49" xfId="54165" applyNumberFormat="1" applyFont="1" applyBorder="1"/>
    <xf numFmtId="0" fontId="1" fillId="0" borderId="0" xfId="54217"/>
    <xf numFmtId="0" fontId="1" fillId="0" borderId="0" xfId="54217" applyAlignment="1">
      <alignment wrapText="1"/>
    </xf>
    <xf numFmtId="0" fontId="1" fillId="0" borderId="0" xfId="54217" applyAlignment="1">
      <alignment horizontal="center" vertical="center"/>
    </xf>
    <xf numFmtId="0" fontId="25" fillId="0" borderId="1" xfId="10" applyBorder="1" applyAlignment="1">
      <alignment horizontal="center" vertical="center" wrapText="1"/>
    </xf>
    <xf numFmtId="0" fontId="25" fillId="0" borderId="1" xfId="10" applyBorder="1" applyAlignment="1">
      <alignment horizontal="center" vertical="center"/>
    </xf>
    <xf numFmtId="0" fontId="87" fillId="0" borderId="1" xfId="10" applyFont="1" applyBorder="1" applyAlignment="1">
      <alignment horizontal="center" vertical="center"/>
    </xf>
    <xf numFmtId="0" fontId="88" fillId="0" borderId="1" xfId="10" applyFont="1" applyBorder="1" applyAlignment="1">
      <alignment horizontal="center" vertical="center" wrapText="1"/>
    </xf>
    <xf numFmtId="0" fontId="91" fillId="0" borderId="1" xfId="10" applyFont="1" applyBorder="1" applyAlignment="1">
      <alignment horizontal="center" vertical="center"/>
    </xf>
    <xf numFmtId="0" fontId="88" fillId="0" borderId="1" xfId="10" applyFont="1" applyBorder="1" applyAlignment="1">
      <alignment horizontal="center" vertical="center"/>
    </xf>
    <xf numFmtId="0" fontId="98" fillId="0" borderId="1" xfId="0" applyFont="1" applyBorder="1" applyAlignment="1">
      <alignment horizontal="center" vertical="center"/>
    </xf>
    <xf numFmtId="0" fontId="92" fillId="0" borderId="1" xfId="0" applyFont="1" applyBorder="1" applyAlignment="1">
      <alignment horizontal="center" vertical="center"/>
    </xf>
    <xf numFmtId="0" fontId="92" fillId="0" borderId="5" xfId="0" applyFont="1" applyBorder="1" applyAlignment="1">
      <alignment horizontal="center" vertical="center" wrapText="1"/>
    </xf>
    <xf numFmtId="0" fontId="92" fillId="0" borderId="3" xfId="0" applyFont="1" applyBorder="1" applyAlignment="1">
      <alignment horizontal="center" vertical="center"/>
    </xf>
    <xf numFmtId="0" fontId="92" fillId="0" borderId="6" xfId="0" applyFont="1" applyBorder="1" applyAlignment="1">
      <alignment horizontal="center" vertical="center"/>
    </xf>
    <xf numFmtId="0" fontId="0" fillId="4" borderId="5" xfId="0" applyFill="1" applyBorder="1" applyAlignment="1">
      <alignment horizontal="center" vertical="center" wrapText="1"/>
    </xf>
    <xf numFmtId="0" fontId="0" fillId="4" borderId="3" xfId="0" applyFill="1" applyBorder="1" applyAlignment="1">
      <alignment horizontal="center" vertical="center" wrapText="1"/>
    </xf>
    <xf numFmtId="0" fontId="0" fillId="4" borderId="6" xfId="0" applyFill="1" applyBorder="1" applyAlignment="1">
      <alignment horizontal="center" vertical="center" wrapText="1"/>
    </xf>
    <xf numFmtId="0" fontId="91" fillId="0" borderId="1" xfId="46" applyFont="1" applyBorder="1" applyAlignment="1">
      <alignment horizontal="center" vertical="center"/>
    </xf>
    <xf numFmtId="0" fontId="91" fillId="61" borderId="1" xfId="46" applyFont="1" applyFill="1" applyBorder="1" applyAlignment="1">
      <alignment horizontal="center" vertical="center" wrapText="1"/>
    </xf>
    <xf numFmtId="9" fontId="91" fillId="0" borderId="1" xfId="46" applyNumberFormat="1" applyFont="1" applyBorder="1" applyAlignment="1">
      <alignment horizontal="center" vertical="center"/>
    </xf>
    <xf numFmtId="0" fontId="91" fillId="0" borderId="1" xfId="46" applyFont="1" applyBorder="1" applyAlignment="1">
      <alignment horizontal="center" vertical="center" wrapText="1"/>
    </xf>
    <xf numFmtId="0" fontId="91" fillId="0" borderId="1" xfId="46" applyFont="1" applyBorder="1" applyAlignment="1">
      <alignment horizontal="center"/>
    </xf>
    <xf numFmtId="182" fontId="88" fillId="0" borderId="1" xfId="46" applyNumberFormat="1" applyFont="1" applyBorder="1" applyAlignment="1">
      <alignment horizontal="center" vertical="center"/>
    </xf>
    <xf numFmtId="0" fontId="88" fillId="0" borderId="1" xfId="46" applyFont="1" applyBorder="1" applyAlignment="1">
      <alignment horizontal="center" vertical="center" wrapText="1"/>
    </xf>
    <xf numFmtId="0" fontId="88" fillId="0" borderId="1" xfId="46" applyFont="1" applyBorder="1" applyAlignment="1">
      <alignment horizontal="center" vertical="center"/>
    </xf>
    <xf numFmtId="0" fontId="88" fillId="60" borderId="1" xfId="46" applyFont="1" applyFill="1" applyBorder="1" applyAlignment="1">
      <alignment horizontal="center" vertical="center" wrapText="1"/>
    </xf>
    <xf numFmtId="0" fontId="102" fillId="0" borderId="30" xfId="54207" applyFont="1" applyBorder="1" applyAlignment="1">
      <alignment horizontal="center" wrapText="1"/>
    </xf>
    <xf numFmtId="0" fontId="102" fillId="0" borderId="32" xfId="54207" applyFont="1" applyBorder="1" applyAlignment="1">
      <alignment horizontal="center" wrapText="1"/>
    </xf>
    <xf numFmtId="0" fontId="102" fillId="0" borderId="2" xfId="54207" applyFont="1" applyBorder="1" applyAlignment="1">
      <alignment horizontal="center" wrapText="1"/>
    </xf>
    <xf numFmtId="0" fontId="102" fillId="0" borderId="29" xfId="54207" applyFont="1" applyBorder="1" applyAlignment="1">
      <alignment horizontal="center" wrapText="1"/>
    </xf>
    <xf numFmtId="0" fontId="101" fillId="0" borderId="30" xfId="54207" applyFont="1" applyBorder="1" applyAlignment="1">
      <alignment horizontal="center" wrapText="1"/>
    </xf>
    <xf numFmtId="0" fontId="101" fillId="0" borderId="31" xfId="54207" applyFont="1" applyBorder="1" applyAlignment="1">
      <alignment horizontal="center" wrapText="1"/>
    </xf>
    <xf numFmtId="0" fontId="101" fillId="0" borderId="32" xfId="54207" applyFont="1" applyBorder="1" applyAlignment="1">
      <alignment horizontal="center" wrapText="1"/>
    </xf>
    <xf numFmtId="0" fontId="85" fillId="4" borderId="30" xfId="54207" applyFont="1" applyFill="1" applyBorder="1" applyAlignment="1">
      <alignment horizontal="center" vertical="center" wrapText="1"/>
    </xf>
    <xf numFmtId="0" fontId="85" fillId="4" borderId="31" xfId="54207" applyFont="1" applyFill="1" applyBorder="1" applyAlignment="1">
      <alignment horizontal="center" vertical="center" wrapText="1"/>
    </xf>
    <xf numFmtId="0" fontId="85" fillId="4" borderId="32" xfId="54207" applyFont="1" applyFill="1" applyBorder="1" applyAlignment="1">
      <alignment horizontal="center" vertical="center" wrapText="1"/>
    </xf>
    <xf numFmtId="0" fontId="104" fillId="66" borderId="25" xfId="54207" applyFont="1" applyFill="1" applyBorder="1" applyAlignment="1">
      <alignment horizontal="center" vertical="center" wrapText="1"/>
    </xf>
    <xf numFmtId="0" fontId="104" fillId="66" borderId="26" xfId="54207" applyFont="1" applyFill="1" applyBorder="1" applyAlignment="1">
      <alignment horizontal="center" vertical="center" wrapText="1"/>
    </xf>
    <xf numFmtId="0" fontId="104" fillId="66" borderId="27" xfId="54207" applyFont="1" applyFill="1" applyBorder="1" applyAlignment="1">
      <alignment horizontal="center" vertical="center" wrapText="1"/>
    </xf>
    <xf numFmtId="0" fontId="104" fillId="66" borderId="2" xfId="54207" applyFont="1" applyFill="1" applyBorder="1" applyAlignment="1">
      <alignment horizontal="center" vertical="center" wrapText="1"/>
    </xf>
    <xf numFmtId="0" fontId="104" fillId="66" borderId="28" xfId="54207" applyFont="1" applyFill="1" applyBorder="1" applyAlignment="1">
      <alignment horizontal="center" vertical="center" wrapText="1"/>
    </xf>
    <xf numFmtId="0" fontId="104" fillId="66" borderId="29" xfId="54207" applyFont="1" applyFill="1" applyBorder="1" applyAlignment="1">
      <alignment horizontal="center" vertical="center" wrapText="1"/>
    </xf>
    <xf numFmtId="0" fontId="88" fillId="4" borderId="30" xfId="54207" applyFont="1" applyFill="1" applyBorder="1" applyAlignment="1">
      <alignment horizontal="center" vertical="top" wrapText="1"/>
    </xf>
    <xf numFmtId="0" fontId="88" fillId="4" borderId="31" xfId="54207" applyFont="1" applyFill="1" applyBorder="1" applyAlignment="1">
      <alignment horizontal="center" vertical="top" wrapText="1"/>
    </xf>
    <xf numFmtId="0" fontId="88" fillId="4" borderId="32" xfId="54207" applyFont="1" applyFill="1" applyBorder="1" applyAlignment="1">
      <alignment horizontal="center" vertical="top" wrapText="1"/>
    </xf>
    <xf numFmtId="0" fontId="91" fillId="4" borderId="25" xfId="54207" applyFont="1" applyFill="1" applyBorder="1" applyAlignment="1">
      <alignment horizontal="center" vertical="center" wrapText="1"/>
    </xf>
    <xf numFmtId="0" fontId="91" fillId="4" borderId="27" xfId="54207" applyFont="1" applyFill="1" applyBorder="1" applyAlignment="1">
      <alignment horizontal="center" vertical="center" wrapText="1"/>
    </xf>
    <xf numFmtId="0" fontId="91" fillId="4" borderId="2" xfId="54207" applyFont="1" applyFill="1" applyBorder="1" applyAlignment="1">
      <alignment horizontal="center" vertical="center" wrapText="1"/>
    </xf>
    <xf numFmtId="0" fontId="91" fillId="4" borderId="29" xfId="54207" applyFont="1" applyFill="1" applyBorder="1" applyAlignment="1">
      <alignment horizontal="center" vertical="center" wrapText="1"/>
    </xf>
    <xf numFmtId="0" fontId="88" fillId="4" borderId="30" xfId="54207" applyFont="1" applyFill="1" applyBorder="1" applyAlignment="1">
      <alignment horizontal="left" vertical="top" wrapText="1"/>
    </xf>
    <xf numFmtId="0" fontId="91" fillId="4" borderId="31" xfId="54207" applyFont="1" applyFill="1" applyBorder="1" applyAlignment="1">
      <alignment horizontal="left" vertical="top" wrapText="1"/>
    </xf>
    <xf numFmtId="0" fontId="91" fillId="4" borderId="32" xfId="54207" applyFont="1" applyFill="1" applyBorder="1" applyAlignment="1">
      <alignment horizontal="left" vertical="top" wrapText="1"/>
    </xf>
    <xf numFmtId="0" fontId="84" fillId="4" borderId="30" xfId="54207" applyFont="1" applyFill="1" applyBorder="1" applyAlignment="1">
      <alignment horizontal="center" vertical="center" wrapText="1"/>
    </xf>
    <xf numFmtId="0" fontId="84" fillId="4" borderId="31" xfId="54207" applyFont="1" applyFill="1" applyBorder="1" applyAlignment="1">
      <alignment horizontal="center" vertical="center" wrapText="1"/>
    </xf>
    <xf numFmtId="0" fontId="88" fillId="4" borderId="30" xfId="54207" applyFont="1" applyFill="1" applyBorder="1" applyAlignment="1">
      <alignment horizontal="left" vertical="center" wrapText="1"/>
    </xf>
    <xf numFmtId="0" fontId="91" fillId="4" borderId="31" xfId="54207" applyFont="1" applyFill="1" applyBorder="1" applyAlignment="1">
      <alignment horizontal="left" vertical="center" wrapText="1"/>
    </xf>
    <xf numFmtId="0" fontId="91" fillId="4" borderId="32" xfId="54207" applyFont="1" applyFill="1" applyBorder="1" applyAlignment="1">
      <alignment horizontal="left" vertical="center" wrapText="1"/>
    </xf>
    <xf numFmtId="184" fontId="25" fillId="0" borderId="1" xfId="54200" applyFont="1" applyBorder="1" applyAlignment="1">
      <alignment horizontal="center"/>
    </xf>
    <xf numFmtId="184" fontId="25" fillId="0" borderId="1" xfId="54200" applyFont="1" applyBorder="1" applyAlignment="1">
      <alignment horizontal="center" vertical="center" wrapText="1"/>
    </xf>
    <xf numFmtId="184" fontId="25" fillId="0" borderId="1" xfId="54200" applyFont="1" applyBorder="1" applyAlignment="1">
      <alignment horizontal="center" vertical="center"/>
    </xf>
    <xf numFmtId="184" fontId="47" fillId="0" borderId="1" xfId="54200" applyFont="1" applyBorder="1" applyAlignment="1">
      <alignment horizontal="center" vertical="center"/>
    </xf>
    <xf numFmtId="184" fontId="85" fillId="0" borderId="1" xfId="54200" applyFont="1" applyBorder="1" applyAlignment="1">
      <alignment horizontal="center"/>
    </xf>
    <xf numFmtId="184" fontId="85" fillId="0" borderId="1" xfId="54200" applyFont="1" applyBorder="1" applyAlignment="1">
      <alignment horizontal="center" vertical="top" wrapText="1"/>
    </xf>
    <xf numFmtId="0" fontId="3" fillId="64" borderId="1" xfId="54209" applyFill="1" applyBorder="1" applyAlignment="1">
      <alignment horizontal="center"/>
    </xf>
    <xf numFmtId="0" fontId="86" fillId="0" borderId="0" xfId="54211" applyFont="1" applyAlignment="1">
      <alignment horizontal="center" wrapText="1"/>
    </xf>
    <xf numFmtId="0" fontId="107" fillId="4" borderId="40" xfId="54211" applyFont="1" applyFill="1" applyBorder="1" applyAlignment="1">
      <alignment horizontal="center" vertical="center" wrapText="1"/>
    </xf>
    <xf numFmtId="0" fontId="107" fillId="4" borderId="41" xfId="54211" applyFont="1" applyFill="1" applyBorder="1" applyAlignment="1">
      <alignment horizontal="center" vertical="center" wrapText="1"/>
    </xf>
    <xf numFmtId="0" fontId="107" fillId="4" borderId="42" xfId="54211" applyFont="1" applyFill="1" applyBorder="1" applyAlignment="1">
      <alignment horizontal="center" vertical="center" wrapText="1"/>
    </xf>
    <xf numFmtId="0" fontId="107" fillId="4" borderId="43" xfId="54211" applyFont="1" applyFill="1" applyBorder="1" applyAlignment="1">
      <alignment horizontal="center" vertical="center" wrapText="1"/>
    </xf>
    <xf numFmtId="0" fontId="107" fillId="4" borderId="0" xfId="54211" applyFont="1" applyFill="1" applyAlignment="1">
      <alignment horizontal="center" vertical="center" wrapText="1"/>
    </xf>
    <xf numFmtId="0" fontId="107" fillId="4" borderId="44" xfId="54211" applyFont="1" applyFill="1" applyBorder="1" applyAlignment="1">
      <alignment horizontal="center" vertical="center" wrapText="1"/>
    </xf>
    <xf numFmtId="0" fontId="107" fillId="4" borderId="45" xfId="54211" applyFont="1" applyFill="1" applyBorder="1" applyAlignment="1">
      <alignment horizontal="center" vertical="center" wrapText="1"/>
    </xf>
    <xf numFmtId="0" fontId="107" fillId="4" borderId="46" xfId="54211" applyFont="1" applyFill="1" applyBorder="1" applyAlignment="1">
      <alignment horizontal="center" vertical="center" wrapText="1"/>
    </xf>
    <xf numFmtId="0" fontId="107" fillId="4" borderId="23" xfId="54211" applyFont="1" applyFill="1" applyBorder="1" applyAlignment="1">
      <alignment horizontal="center" vertical="center" wrapText="1"/>
    </xf>
    <xf numFmtId="0" fontId="102" fillId="0" borderId="30" xfId="54211" applyFont="1" applyBorder="1" applyAlignment="1">
      <alignment horizontal="center" vertical="center" wrapText="1"/>
    </xf>
    <xf numFmtId="0" fontId="102" fillId="0" borderId="31" xfId="54211" applyFont="1" applyBorder="1" applyAlignment="1">
      <alignment horizontal="center" vertical="center" wrapText="1"/>
    </xf>
    <xf numFmtId="0" fontId="102" fillId="0" borderId="32" xfId="54211" applyFont="1" applyBorder="1" applyAlignment="1">
      <alignment horizontal="center" vertical="center" wrapText="1"/>
    </xf>
    <xf numFmtId="44" fontId="102" fillId="4" borderId="30" xfId="54216" applyNumberFormat="1" applyFont="1" applyFill="1" applyBorder="1" applyAlignment="1">
      <alignment horizontal="center" vertical="center"/>
    </xf>
    <xf numFmtId="44" fontId="102" fillId="4" borderId="32" xfId="54216" applyNumberFormat="1" applyFont="1" applyFill="1" applyBorder="1" applyAlignment="1">
      <alignment horizontal="center" vertical="center"/>
    </xf>
    <xf numFmtId="0" fontId="108" fillId="0" borderId="46" xfId="54217" applyFont="1" applyBorder="1" applyAlignment="1">
      <alignment horizontal="center" vertical="center"/>
    </xf>
    <xf numFmtId="0" fontId="109" fillId="72" borderId="1" xfId="54217" applyFont="1" applyFill="1" applyBorder="1" applyAlignment="1">
      <alignment horizontal="center" vertical="center"/>
    </xf>
    <xf numFmtId="0" fontId="110" fillId="73" borderId="1" xfId="54217" applyFont="1" applyFill="1" applyBorder="1" applyAlignment="1">
      <alignment horizontal="center" vertical="center"/>
    </xf>
    <xf numFmtId="0" fontId="110" fillId="0" borderId="1" xfId="54217" applyFont="1" applyBorder="1" applyAlignment="1">
      <alignment horizontal="center" vertical="center"/>
    </xf>
    <xf numFmtId="0" fontId="110" fillId="0" borderId="1" xfId="54217" applyFont="1" applyBorder="1" applyAlignment="1">
      <alignment horizontal="center" vertical="center" wrapText="1"/>
    </xf>
    <xf numFmtId="0" fontId="110" fillId="68" borderId="1" xfId="54217" applyFont="1" applyFill="1" applyBorder="1" applyAlignment="1">
      <alignment horizontal="center" vertical="center"/>
    </xf>
    <xf numFmtId="0" fontId="110" fillId="74" borderId="1" xfId="54217" applyFont="1" applyFill="1" applyBorder="1" applyAlignment="1">
      <alignment horizontal="center" vertical="center"/>
    </xf>
    <xf numFmtId="0" fontId="110" fillId="4" borderId="1" xfId="54217" applyFont="1" applyFill="1" applyBorder="1" applyAlignment="1">
      <alignment horizontal="center" vertical="center" wrapText="1"/>
    </xf>
    <xf numFmtId="0" fontId="110" fillId="75" borderId="1" xfId="54217" applyFont="1" applyFill="1" applyBorder="1" applyAlignment="1">
      <alignment horizontal="center" vertical="center"/>
    </xf>
    <xf numFmtId="0" fontId="110" fillId="0" borderId="1" xfId="54217" applyFont="1" applyBorder="1" applyAlignment="1">
      <alignment horizontal="center" wrapText="1"/>
    </xf>
    <xf numFmtId="0" fontId="110" fillId="0" borderId="0" xfId="54217" applyFont="1" applyAlignment="1">
      <alignment horizontal="center" vertical="center"/>
    </xf>
    <xf numFmtId="0" fontId="110" fillId="0" borderId="0" xfId="54217" applyFont="1"/>
    <xf numFmtId="0" fontId="110" fillId="0" borderId="50" xfId="54217" applyFont="1" applyBorder="1" applyAlignment="1">
      <alignment horizontal="center"/>
    </xf>
    <xf numFmtId="0" fontId="110" fillId="0" borderId="51" xfId="54217" applyFont="1" applyBorder="1" applyAlignment="1">
      <alignment horizontal="center"/>
    </xf>
    <xf numFmtId="0" fontId="110" fillId="0" borderId="52" xfId="54217" applyFont="1" applyBorder="1" applyAlignment="1">
      <alignment horizontal="center"/>
    </xf>
    <xf numFmtId="0" fontId="110" fillId="0" borderId="53" xfId="54217" applyFont="1" applyBorder="1" applyAlignment="1">
      <alignment horizontal="center" vertical="center" wrapText="1"/>
    </xf>
    <xf numFmtId="0" fontId="110" fillId="4" borderId="4" xfId="54217" applyFont="1" applyFill="1" applyBorder="1" applyAlignment="1">
      <alignment horizontal="center" vertical="center"/>
    </xf>
    <xf numFmtId="0" fontId="110" fillId="4" borderId="54" xfId="54217" applyFont="1" applyFill="1" applyBorder="1" applyAlignment="1">
      <alignment horizontal="center" vertical="center"/>
    </xf>
    <xf numFmtId="0" fontId="110" fillId="0" borderId="55" xfId="54217" applyFont="1" applyBorder="1" applyAlignment="1">
      <alignment horizontal="center" vertical="center"/>
    </xf>
    <xf numFmtId="0" fontId="110" fillId="4" borderId="56" xfId="54217" applyFont="1" applyFill="1" applyBorder="1" applyAlignment="1">
      <alignment horizontal="center" vertical="center"/>
    </xf>
    <xf numFmtId="0" fontId="110" fillId="4" borderId="57" xfId="54217" applyFont="1" applyFill="1" applyBorder="1" applyAlignment="1">
      <alignment horizontal="center" vertical="center"/>
    </xf>
    <xf numFmtId="0" fontId="110" fillId="0" borderId="50" xfId="54217" applyFont="1" applyBorder="1" applyAlignment="1">
      <alignment horizontal="center" vertical="center"/>
    </xf>
    <xf numFmtId="0" fontId="110" fillId="68" borderId="51" xfId="54217" applyFont="1" applyFill="1" applyBorder="1" applyAlignment="1">
      <alignment horizontal="center" vertical="center"/>
    </xf>
    <xf numFmtId="0" fontId="110" fillId="75" borderId="51" xfId="54217" applyFont="1" applyFill="1" applyBorder="1" applyAlignment="1">
      <alignment horizontal="center" vertical="center"/>
    </xf>
    <xf numFmtId="0" fontId="110" fillId="74" borderId="51" xfId="54217" applyFont="1" applyFill="1" applyBorder="1" applyAlignment="1">
      <alignment horizontal="center" vertical="center"/>
    </xf>
    <xf numFmtId="0" fontId="110" fillId="74" borderId="52" xfId="54217" applyFont="1" applyFill="1" applyBorder="1" applyAlignment="1">
      <alignment horizontal="center" vertical="center"/>
    </xf>
  </cellXfs>
  <cellStyles count="54218">
    <cellStyle name="_x000d__x000a_JournalTemplate=C:\COMFO\CTALK\JOURSTD.TPL_x000d__x000a_LbStateAddress=3 3 0 251 1 89 2 311_x000d__x000a_LbStateJou" xfId="62" xr:uid="{00000000-0005-0000-0000-000000000000}"/>
    <cellStyle name="20% - Ênfase1 100" xfId="1" xr:uid="{00000000-0005-0000-0000-000001000000}"/>
    <cellStyle name="20% - Ênfase1 2" xfId="2056" xr:uid="{00000000-0005-0000-0000-000002000000}"/>
    <cellStyle name="20% - Ênfase1 2 2" xfId="9431" xr:uid="{00000000-0005-0000-0000-000003000000}"/>
    <cellStyle name="20% - Ênfase1 2 2 2" xfId="11270" xr:uid="{00000000-0005-0000-0000-000004000000}"/>
    <cellStyle name="20% - Ênfase1 2 2 2 2" xfId="25549" xr:uid="{00000000-0005-0000-0000-000005000000}"/>
    <cellStyle name="20% - Ênfase1 2 2 2 2 2" xfId="39827" xr:uid="{00000000-0005-0000-0000-000006000000}"/>
    <cellStyle name="20% - Ênfase1 2 2 2 2 3" xfId="54105" xr:uid="{00000000-0005-0000-0000-000007000000}"/>
    <cellStyle name="20% - Ênfase1 2 2 2 3" xfId="14892" xr:uid="{00000000-0005-0000-0000-000008000000}"/>
    <cellStyle name="20% - Ênfase1 2 2 2 4" xfId="29171" xr:uid="{00000000-0005-0000-0000-000009000000}"/>
    <cellStyle name="20% - Ênfase1 2 2 2 5" xfId="43449" xr:uid="{00000000-0005-0000-0000-00000A000000}"/>
    <cellStyle name="20% - Ênfase1 2 2 3" xfId="23737" xr:uid="{00000000-0005-0000-0000-00000B000000}"/>
    <cellStyle name="20% - Ênfase1 2 2 3 2" xfId="38016" xr:uid="{00000000-0005-0000-0000-00000C000000}"/>
    <cellStyle name="20% - Ênfase1 2 2 3 3" xfId="52294" xr:uid="{00000000-0005-0000-0000-00000D000000}"/>
    <cellStyle name="20% - Ênfase1 2 2 4" xfId="13081" xr:uid="{00000000-0005-0000-0000-00000E000000}"/>
    <cellStyle name="20% - Ênfase1 2 2 5" xfId="27360" xr:uid="{00000000-0005-0000-0000-00000F000000}"/>
    <cellStyle name="20% - Ênfase1 2 2 6" xfId="41638" xr:uid="{00000000-0005-0000-0000-000010000000}"/>
    <cellStyle name="20% - Ênfase2 2" xfId="2057" xr:uid="{00000000-0005-0000-0000-000011000000}"/>
    <cellStyle name="20% - Ênfase2 2 2" xfId="9432" xr:uid="{00000000-0005-0000-0000-000012000000}"/>
    <cellStyle name="20% - Ênfase2 2 2 2" xfId="11271" xr:uid="{00000000-0005-0000-0000-000013000000}"/>
    <cellStyle name="20% - Ênfase2 2 2 2 2" xfId="25550" xr:uid="{00000000-0005-0000-0000-000014000000}"/>
    <cellStyle name="20% - Ênfase2 2 2 2 2 2" xfId="39828" xr:uid="{00000000-0005-0000-0000-000015000000}"/>
    <cellStyle name="20% - Ênfase2 2 2 2 2 3" xfId="54106" xr:uid="{00000000-0005-0000-0000-000016000000}"/>
    <cellStyle name="20% - Ênfase2 2 2 2 3" xfId="14893" xr:uid="{00000000-0005-0000-0000-000017000000}"/>
    <cellStyle name="20% - Ênfase2 2 2 2 4" xfId="29172" xr:uid="{00000000-0005-0000-0000-000018000000}"/>
    <cellStyle name="20% - Ênfase2 2 2 2 5" xfId="43450" xr:uid="{00000000-0005-0000-0000-000019000000}"/>
    <cellStyle name="20% - Ênfase2 2 2 3" xfId="23738" xr:uid="{00000000-0005-0000-0000-00001A000000}"/>
    <cellStyle name="20% - Ênfase2 2 2 3 2" xfId="38017" xr:uid="{00000000-0005-0000-0000-00001B000000}"/>
    <cellStyle name="20% - Ênfase2 2 2 3 3" xfId="52295" xr:uid="{00000000-0005-0000-0000-00001C000000}"/>
    <cellStyle name="20% - Ênfase2 2 2 4" xfId="13082" xr:uid="{00000000-0005-0000-0000-00001D000000}"/>
    <cellStyle name="20% - Ênfase2 2 2 5" xfId="27361" xr:uid="{00000000-0005-0000-0000-00001E000000}"/>
    <cellStyle name="20% - Ênfase2 2 2 6" xfId="41639" xr:uid="{00000000-0005-0000-0000-00001F000000}"/>
    <cellStyle name="20% - Ênfase3 2" xfId="2058" xr:uid="{00000000-0005-0000-0000-000020000000}"/>
    <cellStyle name="20% - Ênfase3 2 2" xfId="9433" xr:uid="{00000000-0005-0000-0000-000021000000}"/>
    <cellStyle name="20% - Ênfase3 2 2 2" xfId="11272" xr:uid="{00000000-0005-0000-0000-000022000000}"/>
    <cellStyle name="20% - Ênfase3 2 2 2 2" xfId="25551" xr:uid="{00000000-0005-0000-0000-000023000000}"/>
    <cellStyle name="20% - Ênfase3 2 2 2 2 2" xfId="39829" xr:uid="{00000000-0005-0000-0000-000024000000}"/>
    <cellStyle name="20% - Ênfase3 2 2 2 2 3" xfId="54107" xr:uid="{00000000-0005-0000-0000-000025000000}"/>
    <cellStyle name="20% - Ênfase3 2 2 2 3" xfId="14894" xr:uid="{00000000-0005-0000-0000-000026000000}"/>
    <cellStyle name="20% - Ênfase3 2 2 2 4" xfId="29173" xr:uid="{00000000-0005-0000-0000-000027000000}"/>
    <cellStyle name="20% - Ênfase3 2 2 2 5" xfId="43451" xr:uid="{00000000-0005-0000-0000-000028000000}"/>
    <cellStyle name="20% - Ênfase3 2 2 3" xfId="23739" xr:uid="{00000000-0005-0000-0000-000029000000}"/>
    <cellStyle name="20% - Ênfase3 2 2 3 2" xfId="38018" xr:uid="{00000000-0005-0000-0000-00002A000000}"/>
    <cellStyle name="20% - Ênfase3 2 2 3 3" xfId="52296" xr:uid="{00000000-0005-0000-0000-00002B000000}"/>
    <cellStyle name="20% - Ênfase3 2 2 4" xfId="13083" xr:uid="{00000000-0005-0000-0000-00002C000000}"/>
    <cellStyle name="20% - Ênfase3 2 2 5" xfId="27362" xr:uid="{00000000-0005-0000-0000-00002D000000}"/>
    <cellStyle name="20% - Ênfase3 2 2 6" xfId="41640" xr:uid="{00000000-0005-0000-0000-00002E000000}"/>
    <cellStyle name="20% - Ênfase4 2" xfId="2059" xr:uid="{00000000-0005-0000-0000-00002F000000}"/>
    <cellStyle name="20% - Ênfase4 2 2" xfId="9434" xr:uid="{00000000-0005-0000-0000-000030000000}"/>
    <cellStyle name="20% - Ênfase4 2 2 2" xfId="11273" xr:uid="{00000000-0005-0000-0000-000031000000}"/>
    <cellStyle name="20% - Ênfase4 2 2 2 2" xfId="25552" xr:uid="{00000000-0005-0000-0000-000032000000}"/>
    <cellStyle name="20% - Ênfase4 2 2 2 2 2" xfId="39830" xr:uid="{00000000-0005-0000-0000-000033000000}"/>
    <cellStyle name="20% - Ênfase4 2 2 2 2 3" xfId="54108" xr:uid="{00000000-0005-0000-0000-000034000000}"/>
    <cellStyle name="20% - Ênfase4 2 2 2 3" xfId="14895" xr:uid="{00000000-0005-0000-0000-000035000000}"/>
    <cellStyle name="20% - Ênfase4 2 2 2 4" xfId="29174" xr:uid="{00000000-0005-0000-0000-000036000000}"/>
    <cellStyle name="20% - Ênfase4 2 2 2 5" xfId="43452" xr:uid="{00000000-0005-0000-0000-000037000000}"/>
    <cellStyle name="20% - Ênfase4 2 2 3" xfId="23740" xr:uid="{00000000-0005-0000-0000-000038000000}"/>
    <cellStyle name="20% - Ênfase4 2 2 3 2" xfId="38019" xr:uid="{00000000-0005-0000-0000-000039000000}"/>
    <cellStyle name="20% - Ênfase4 2 2 3 3" xfId="52297" xr:uid="{00000000-0005-0000-0000-00003A000000}"/>
    <cellStyle name="20% - Ênfase4 2 2 4" xfId="13084" xr:uid="{00000000-0005-0000-0000-00003B000000}"/>
    <cellStyle name="20% - Ênfase4 2 2 5" xfId="27363" xr:uid="{00000000-0005-0000-0000-00003C000000}"/>
    <cellStyle name="20% - Ênfase4 2 2 6" xfId="41641" xr:uid="{00000000-0005-0000-0000-00003D000000}"/>
    <cellStyle name="20% - Ênfase5 2" xfId="2060" xr:uid="{00000000-0005-0000-0000-00003E000000}"/>
    <cellStyle name="20% - Ênfase5 2 2" xfId="9435" xr:uid="{00000000-0005-0000-0000-00003F000000}"/>
    <cellStyle name="20% - Ênfase5 2 2 2" xfId="11274" xr:uid="{00000000-0005-0000-0000-000040000000}"/>
    <cellStyle name="20% - Ênfase5 2 2 2 2" xfId="25553" xr:uid="{00000000-0005-0000-0000-000041000000}"/>
    <cellStyle name="20% - Ênfase5 2 2 2 2 2" xfId="39831" xr:uid="{00000000-0005-0000-0000-000042000000}"/>
    <cellStyle name="20% - Ênfase5 2 2 2 2 3" xfId="54109" xr:uid="{00000000-0005-0000-0000-000043000000}"/>
    <cellStyle name="20% - Ênfase5 2 2 2 3" xfId="14896" xr:uid="{00000000-0005-0000-0000-000044000000}"/>
    <cellStyle name="20% - Ênfase5 2 2 2 4" xfId="29175" xr:uid="{00000000-0005-0000-0000-000045000000}"/>
    <cellStyle name="20% - Ênfase5 2 2 2 5" xfId="43453" xr:uid="{00000000-0005-0000-0000-000046000000}"/>
    <cellStyle name="20% - Ênfase5 2 2 3" xfId="23741" xr:uid="{00000000-0005-0000-0000-000047000000}"/>
    <cellStyle name="20% - Ênfase5 2 2 3 2" xfId="38020" xr:uid="{00000000-0005-0000-0000-000048000000}"/>
    <cellStyle name="20% - Ênfase5 2 2 3 3" xfId="52298" xr:uid="{00000000-0005-0000-0000-000049000000}"/>
    <cellStyle name="20% - Ênfase5 2 2 4" xfId="13085" xr:uid="{00000000-0005-0000-0000-00004A000000}"/>
    <cellStyle name="20% - Ênfase5 2 2 5" xfId="27364" xr:uid="{00000000-0005-0000-0000-00004B000000}"/>
    <cellStyle name="20% - Ênfase5 2 2 6" xfId="41642" xr:uid="{00000000-0005-0000-0000-00004C000000}"/>
    <cellStyle name="20% - Ênfase6 2" xfId="2061" xr:uid="{00000000-0005-0000-0000-00004D000000}"/>
    <cellStyle name="20% - Ênfase6 2 2" xfId="9436" xr:uid="{00000000-0005-0000-0000-00004E000000}"/>
    <cellStyle name="20% - Ênfase6 2 2 2" xfId="11275" xr:uid="{00000000-0005-0000-0000-00004F000000}"/>
    <cellStyle name="20% - Ênfase6 2 2 2 2" xfId="25554" xr:uid="{00000000-0005-0000-0000-000050000000}"/>
    <cellStyle name="20% - Ênfase6 2 2 2 2 2" xfId="39832" xr:uid="{00000000-0005-0000-0000-000051000000}"/>
    <cellStyle name="20% - Ênfase6 2 2 2 2 3" xfId="54110" xr:uid="{00000000-0005-0000-0000-000052000000}"/>
    <cellStyle name="20% - Ênfase6 2 2 2 3" xfId="14897" xr:uid="{00000000-0005-0000-0000-000053000000}"/>
    <cellStyle name="20% - Ênfase6 2 2 2 4" xfId="29176" xr:uid="{00000000-0005-0000-0000-000054000000}"/>
    <cellStyle name="20% - Ênfase6 2 2 2 5" xfId="43454" xr:uid="{00000000-0005-0000-0000-000055000000}"/>
    <cellStyle name="20% - Ênfase6 2 2 3" xfId="23742" xr:uid="{00000000-0005-0000-0000-000056000000}"/>
    <cellStyle name="20% - Ênfase6 2 2 3 2" xfId="38021" xr:uid="{00000000-0005-0000-0000-000057000000}"/>
    <cellStyle name="20% - Ênfase6 2 2 3 3" xfId="52299" xr:uid="{00000000-0005-0000-0000-000058000000}"/>
    <cellStyle name="20% - Ênfase6 2 2 4" xfId="13086" xr:uid="{00000000-0005-0000-0000-000059000000}"/>
    <cellStyle name="20% - Ênfase6 2 2 5" xfId="27365" xr:uid="{00000000-0005-0000-0000-00005A000000}"/>
    <cellStyle name="20% - Ênfase6 2 2 6" xfId="41643" xr:uid="{00000000-0005-0000-0000-00005B000000}"/>
    <cellStyle name="40% - Ênfase1 2" xfId="2062" xr:uid="{00000000-0005-0000-0000-00005C000000}"/>
    <cellStyle name="40% - Ênfase1 2 2" xfId="9437" xr:uid="{00000000-0005-0000-0000-00005D000000}"/>
    <cellStyle name="40% - Ênfase1 2 2 2" xfId="11276" xr:uid="{00000000-0005-0000-0000-00005E000000}"/>
    <cellStyle name="40% - Ênfase1 2 2 2 2" xfId="25555" xr:uid="{00000000-0005-0000-0000-00005F000000}"/>
    <cellStyle name="40% - Ênfase1 2 2 2 2 2" xfId="39833" xr:uid="{00000000-0005-0000-0000-000060000000}"/>
    <cellStyle name="40% - Ênfase1 2 2 2 2 3" xfId="54111" xr:uid="{00000000-0005-0000-0000-000061000000}"/>
    <cellStyle name="40% - Ênfase1 2 2 2 3" xfId="14898" xr:uid="{00000000-0005-0000-0000-000062000000}"/>
    <cellStyle name="40% - Ênfase1 2 2 2 4" xfId="29177" xr:uid="{00000000-0005-0000-0000-000063000000}"/>
    <cellStyle name="40% - Ênfase1 2 2 2 5" xfId="43455" xr:uid="{00000000-0005-0000-0000-000064000000}"/>
    <cellStyle name="40% - Ênfase1 2 2 3" xfId="23743" xr:uid="{00000000-0005-0000-0000-000065000000}"/>
    <cellStyle name="40% - Ênfase1 2 2 3 2" xfId="38022" xr:uid="{00000000-0005-0000-0000-000066000000}"/>
    <cellStyle name="40% - Ênfase1 2 2 3 3" xfId="52300" xr:uid="{00000000-0005-0000-0000-000067000000}"/>
    <cellStyle name="40% - Ênfase1 2 2 4" xfId="13087" xr:uid="{00000000-0005-0000-0000-000068000000}"/>
    <cellStyle name="40% - Ênfase1 2 2 5" xfId="27366" xr:uid="{00000000-0005-0000-0000-000069000000}"/>
    <cellStyle name="40% - Ênfase1 2 2 6" xfId="41644" xr:uid="{00000000-0005-0000-0000-00006A000000}"/>
    <cellStyle name="40% - Ênfase2 2" xfId="2063" xr:uid="{00000000-0005-0000-0000-00006B000000}"/>
    <cellStyle name="40% - Ênfase2 2 2" xfId="9438" xr:uid="{00000000-0005-0000-0000-00006C000000}"/>
    <cellStyle name="40% - Ênfase2 2 2 2" xfId="11277" xr:uid="{00000000-0005-0000-0000-00006D000000}"/>
    <cellStyle name="40% - Ênfase2 2 2 2 2" xfId="25556" xr:uid="{00000000-0005-0000-0000-00006E000000}"/>
    <cellStyle name="40% - Ênfase2 2 2 2 2 2" xfId="39834" xr:uid="{00000000-0005-0000-0000-00006F000000}"/>
    <cellStyle name="40% - Ênfase2 2 2 2 2 3" xfId="54112" xr:uid="{00000000-0005-0000-0000-000070000000}"/>
    <cellStyle name="40% - Ênfase2 2 2 2 3" xfId="14899" xr:uid="{00000000-0005-0000-0000-000071000000}"/>
    <cellStyle name="40% - Ênfase2 2 2 2 4" xfId="29178" xr:uid="{00000000-0005-0000-0000-000072000000}"/>
    <cellStyle name="40% - Ênfase2 2 2 2 5" xfId="43456" xr:uid="{00000000-0005-0000-0000-000073000000}"/>
    <cellStyle name="40% - Ênfase2 2 2 3" xfId="23744" xr:uid="{00000000-0005-0000-0000-000074000000}"/>
    <cellStyle name="40% - Ênfase2 2 2 3 2" xfId="38023" xr:uid="{00000000-0005-0000-0000-000075000000}"/>
    <cellStyle name="40% - Ênfase2 2 2 3 3" xfId="52301" xr:uid="{00000000-0005-0000-0000-000076000000}"/>
    <cellStyle name="40% - Ênfase2 2 2 4" xfId="13088" xr:uid="{00000000-0005-0000-0000-000077000000}"/>
    <cellStyle name="40% - Ênfase2 2 2 5" xfId="27367" xr:uid="{00000000-0005-0000-0000-000078000000}"/>
    <cellStyle name="40% - Ênfase2 2 2 6" xfId="41645" xr:uid="{00000000-0005-0000-0000-000079000000}"/>
    <cellStyle name="40% - Ênfase3 2" xfId="2064" xr:uid="{00000000-0005-0000-0000-00007A000000}"/>
    <cellStyle name="40% - Ênfase3 2 2" xfId="9439" xr:uid="{00000000-0005-0000-0000-00007B000000}"/>
    <cellStyle name="40% - Ênfase3 2 2 2" xfId="11278" xr:uid="{00000000-0005-0000-0000-00007C000000}"/>
    <cellStyle name="40% - Ênfase3 2 2 2 2" xfId="25557" xr:uid="{00000000-0005-0000-0000-00007D000000}"/>
    <cellStyle name="40% - Ênfase3 2 2 2 2 2" xfId="39835" xr:uid="{00000000-0005-0000-0000-00007E000000}"/>
    <cellStyle name="40% - Ênfase3 2 2 2 2 3" xfId="54113" xr:uid="{00000000-0005-0000-0000-00007F000000}"/>
    <cellStyle name="40% - Ênfase3 2 2 2 3" xfId="14900" xr:uid="{00000000-0005-0000-0000-000080000000}"/>
    <cellStyle name="40% - Ênfase3 2 2 2 4" xfId="29179" xr:uid="{00000000-0005-0000-0000-000081000000}"/>
    <cellStyle name="40% - Ênfase3 2 2 2 5" xfId="43457" xr:uid="{00000000-0005-0000-0000-000082000000}"/>
    <cellStyle name="40% - Ênfase3 2 2 3" xfId="23745" xr:uid="{00000000-0005-0000-0000-000083000000}"/>
    <cellStyle name="40% - Ênfase3 2 2 3 2" xfId="38024" xr:uid="{00000000-0005-0000-0000-000084000000}"/>
    <cellStyle name="40% - Ênfase3 2 2 3 3" xfId="52302" xr:uid="{00000000-0005-0000-0000-000085000000}"/>
    <cellStyle name="40% - Ênfase3 2 2 4" xfId="13089" xr:uid="{00000000-0005-0000-0000-000086000000}"/>
    <cellStyle name="40% - Ênfase3 2 2 5" xfId="27368" xr:uid="{00000000-0005-0000-0000-000087000000}"/>
    <cellStyle name="40% - Ênfase3 2 2 6" xfId="41646" xr:uid="{00000000-0005-0000-0000-000088000000}"/>
    <cellStyle name="40% - Ênfase4 2" xfId="2065" xr:uid="{00000000-0005-0000-0000-000089000000}"/>
    <cellStyle name="40% - Ênfase4 2 2" xfId="9440" xr:uid="{00000000-0005-0000-0000-00008A000000}"/>
    <cellStyle name="40% - Ênfase4 2 2 2" xfId="11279" xr:uid="{00000000-0005-0000-0000-00008B000000}"/>
    <cellStyle name="40% - Ênfase4 2 2 2 2" xfId="25558" xr:uid="{00000000-0005-0000-0000-00008C000000}"/>
    <cellStyle name="40% - Ênfase4 2 2 2 2 2" xfId="39836" xr:uid="{00000000-0005-0000-0000-00008D000000}"/>
    <cellStyle name="40% - Ênfase4 2 2 2 2 3" xfId="54114" xr:uid="{00000000-0005-0000-0000-00008E000000}"/>
    <cellStyle name="40% - Ênfase4 2 2 2 3" xfId="14901" xr:uid="{00000000-0005-0000-0000-00008F000000}"/>
    <cellStyle name="40% - Ênfase4 2 2 2 4" xfId="29180" xr:uid="{00000000-0005-0000-0000-000090000000}"/>
    <cellStyle name="40% - Ênfase4 2 2 2 5" xfId="43458" xr:uid="{00000000-0005-0000-0000-000091000000}"/>
    <cellStyle name="40% - Ênfase4 2 2 3" xfId="23746" xr:uid="{00000000-0005-0000-0000-000092000000}"/>
    <cellStyle name="40% - Ênfase4 2 2 3 2" xfId="38025" xr:uid="{00000000-0005-0000-0000-000093000000}"/>
    <cellStyle name="40% - Ênfase4 2 2 3 3" xfId="52303" xr:uid="{00000000-0005-0000-0000-000094000000}"/>
    <cellStyle name="40% - Ênfase4 2 2 4" xfId="13090" xr:uid="{00000000-0005-0000-0000-000095000000}"/>
    <cellStyle name="40% - Ênfase4 2 2 5" xfId="27369" xr:uid="{00000000-0005-0000-0000-000096000000}"/>
    <cellStyle name="40% - Ênfase4 2 2 6" xfId="41647" xr:uid="{00000000-0005-0000-0000-000097000000}"/>
    <cellStyle name="40% - Ênfase5 2" xfId="2066" xr:uid="{00000000-0005-0000-0000-000098000000}"/>
    <cellStyle name="40% - Ênfase5 2 2" xfId="9441" xr:uid="{00000000-0005-0000-0000-000099000000}"/>
    <cellStyle name="40% - Ênfase5 2 2 2" xfId="11280" xr:uid="{00000000-0005-0000-0000-00009A000000}"/>
    <cellStyle name="40% - Ênfase5 2 2 2 2" xfId="25559" xr:uid="{00000000-0005-0000-0000-00009B000000}"/>
    <cellStyle name="40% - Ênfase5 2 2 2 2 2" xfId="39837" xr:uid="{00000000-0005-0000-0000-00009C000000}"/>
    <cellStyle name="40% - Ênfase5 2 2 2 2 3" xfId="54115" xr:uid="{00000000-0005-0000-0000-00009D000000}"/>
    <cellStyle name="40% - Ênfase5 2 2 2 3" xfId="14902" xr:uid="{00000000-0005-0000-0000-00009E000000}"/>
    <cellStyle name="40% - Ênfase5 2 2 2 4" xfId="29181" xr:uid="{00000000-0005-0000-0000-00009F000000}"/>
    <cellStyle name="40% - Ênfase5 2 2 2 5" xfId="43459" xr:uid="{00000000-0005-0000-0000-0000A0000000}"/>
    <cellStyle name="40% - Ênfase5 2 2 3" xfId="23747" xr:uid="{00000000-0005-0000-0000-0000A1000000}"/>
    <cellStyle name="40% - Ênfase5 2 2 3 2" xfId="38026" xr:uid="{00000000-0005-0000-0000-0000A2000000}"/>
    <cellStyle name="40% - Ênfase5 2 2 3 3" xfId="52304" xr:uid="{00000000-0005-0000-0000-0000A3000000}"/>
    <cellStyle name="40% - Ênfase5 2 2 4" xfId="13091" xr:uid="{00000000-0005-0000-0000-0000A4000000}"/>
    <cellStyle name="40% - Ênfase5 2 2 5" xfId="27370" xr:uid="{00000000-0005-0000-0000-0000A5000000}"/>
    <cellStyle name="40% - Ênfase5 2 2 6" xfId="41648" xr:uid="{00000000-0005-0000-0000-0000A6000000}"/>
    <cellStyle name="40% - Ênfase6 2" xfId="2067" xr:uid="{00000000-0005-0000-0000-0000A7000000}"/>
    <cellStyle name="40% - Ênfase6 2 2" xfId="9442" xr:uid="{00000000-0005-0000-0000-0000A8000000}"/>
    <cellStyle name="40% - Ênfase6 2 2 2" xfId="11281" xr:uid="{00000000-0005-0000-0000-0000A9000000}"/>
    <cellStyle name="40% - Ênfase6 2 2 2 2" xfId="25560" xr:uid="{00000000-0005-0000-0000-0000AA000000}"/>
    <cellStyle name="40% - Ênfase6 2 2 2 2 2" xfId="39838" xr:uid="{00000000-0005-0000-0000-0000AB000000}"/>
    <cellStyle name="40% - Ênfase6 2 2 2 2 3" xfId="54116" xr:uid="{00000000-0005-0000-0000-0000AC000000}"/>
    <cellStyle name="40% - Ênfase6 2 2 2 3" xfId="14903" xr:uid="{00000000-0005-0000-0000-0000AD000000}"/>
    <cellStyle name="40% - Ênfase6 2 2 2 4" xfId="29182" xr:uid="{00000000-0005-0000-0000-0000AE000000}"/>
    <cellStyle name="40% - Ênfase6 2 2 2 5" xfId="43460" xr:uid="{00000000-0005-0000-0000-0000AF000000}"/>
    <cellStyle name="40% - Ênfase6 2 2 3" xfId="23748" xr:uid="{00000000-0005-0000-0000-0000B0000000}"/>
    <cellStyle name="40% - Ênfase6 2 2 3 2" xfId="38027" xr:uid="{00000000-0005-0000-0000-0000B1000000}"/>
    <cellStyle name="40% - Ênfase6 2 2 3 3" xfId="52305" xr:uid="{00000000-0005-0000-0000-0000B2000000}"/>
    <cellStyle name="40% - Ênfase6 2 2 4" xfId="13092" xr:uid="{00000000-0005-0000-0000-0000B3000000}"/>
    <cellStyle name="40% - Ênfase6 2 2 5" xfId="27371" xr:uid="{00000000-0005-0000-0000-0000B4000000}"/>
    <cellStyle name="40% - Ênfase6 2 2 6" xfId="41649" xr:uid="{00000000-0005-0000-0000-0000B5000000}"/>
    <cellStyle name="60% - Ênfase1 2" xfId="2068" xr:uid="{00000000-0005-0000-0000-0000B6000000}"/>
    <cellStyle name="60% - Ênfase1 2 2" xfId="9443" xr:uid="{00000000-0005-0000-0000-0000B7000000}"/>
    <cellStyle name="60% - Ênfase2 2" xfId="2069" xr:uid="{00000000-0005-0000-0000-0000B8000000}"/>
    <cellStyle name="60% - Ênfase2 2 2" xfId="9444" xr:uid="{00000000-0005-0000-0000-0000B9000000}"/>
    <cellStyle name="60% - Ênfase3 2" xfId="2070" xr:uid="{00000000-0005-0000-0000-0000BA000000}"/>
    <cellStyle name="60% - Ênfase3 2 2" xfId="9445" xr:uid="{00000000-0005-0000-0000-0000BB000000}"/>
    <cellStyle name="60% - Ênfase4 2" xfId="2071" xr:uid="{00000000-0005-0000-0000-0000BC000000}"/>
    <cellStyle name="60% - Ênfase4 2 2" xfId="9446" xr:uid="{00000000-0005-0000-0000-0000BD000000}"/>
    <cellStyle name="60% - Ênfase5 2" xfId="2072" xr:uid="{00000000-0005-0000-0000-0000BE000000}"/>
    <cellStyle name="60% - Ênfase5 2 2" xfId="9447" xr:uid="{00000000-0005-0000-0000-0000BF000000}"/>
    <cellStyle name="60% - Ênfase6 2" xfId="2073" xr:uid="{00000000-0005-0000-0000-0000C0000000}"/>
    <cellStyle name="60% - Ênfase6 2 2" xfId="9448" xr:uid="{00000000-0005-0000-0000-0000C1000000}"/>
    <cellStyle name="60% - Ênfase6 37" xfId="2" xr:uid="{00000000-0005-0000-0000-0000C2000000}"/>
    <cellStyle name="Bom 2" xfId="2074" xr:uid="{00000000-0005-0000-0000-0000C3000000}"/>
    <cellStyle name="Bom 2 2" xfId="9449" xr:uid="{00000000-0005-0000-0000-0000C4000000}"/>
    <cellStyle name="Cálculo 2" xfId="2075" xr:uid="{00000000-0005-0000-0000-0000C5000000}"/>
    <cellStyle name="Cálculo 2 2" xfId="9450" xr:uid="{00000000-0005-0000-0000-0000C6000000}"/>
    <cellStyle name="Célula de Verificação 2" xfId="2076" xr:uid="{00000000-0005-0000-0000-0000C7000000}"/>
    <cellStyle name="Célula de Verificação 2 2" xfId="9451" xr:uid="{00000000-0005-0000-0000-0000C8000000}"/>
    <cellStyle name="Célula Vinculada 2" xfId="2077" xr:uid="{00000000-0005-0000-0000-0000C9000000}"/>
    <cellStyle name="Célula Vinculada 2 2" xfId="9452" xr:uid="{00000000-0005-0000-0000-0000CA000000}"/>
    <cellStyle name="Comma_Arauco Piping list" xfId="63" xr:uid="{00000000-0005-0000-0000-0000CB000000}"/>
    <cellStyle name="Comma0" xfId="64" xr:uid="{00000000-0005-0000-0000-0000CC000000}"/>
    <cellStyle name="CORES" xfId="65" xr:uid="{00000000-0005-0000-0000-0000CD000000}"/>
    <cellStyle name="Currency [0]_Arauco Piping list" xfId="66" xr:uid="{00000000-0005-0000-0000-0000CE000000}"/>
    <cellStyle name="Currency_Arauco Piping list" xfId="67" xr:uid="{00000000-0005-0000-0000-0000CF000000}"/>
    <cellStyle name="Currency0" xfId="68" xr:uid="{00000000-0005-0000-0000-0000D0000000}"/>
    <cellStyle name="Data" xfId="69" xr:uid="{00000000-0005-0000-0000-0000D1000000}"/>
    <cellStyle name="Date" xfId="70" xr:uid="{00000000-0005-0000-0000-0000D2000000}"/>
    <cellStyle name="Ênfase1 2" xfId="2078" xr:uid="{00000000-0005-0000-0000-0000D3000000}"/>
    <cellStyle name="Ênfase1 2 2" xfId="9453" xr:uid="{00000000-0005-0000-0000-0000D4000000}"/>
    <cellStyle name="Ênfase2 2" xfId="2079" xr:uid="{00000000-0005-0000-0000-0000D5000000}"/>
    <cellStyle name="Ênfase2 2 2" xfId="9454" xr:uid="{00000000-0005-0000-0000-0000D6000000}"/>
    <cellStyle name="Ênfase3 2" xfId="2080" xr:uid="{00000000-0005-0000-0000-0000D7000000}"/>
    <cellStyle name="Ênfase3 2 2" xfId="9455" xr:uid="{00000000-0005-0000-0000-0000D8000000}"/>
    <cellStyle name="Ênfase4 2" xfId="2081" xr:uid="{00000000-0005-0000-0000-0000D9000000}"/>
    <cellStyle name="Ênfase4 2 2" xfId="9456" xr:uid="{00000000-0005-0000-0000-0000DA000000}"/>
    <cellStyle name="Ênfase5 2" xfId="2082" xr:uid="{00000000-0005-0000-0000-0000DB000000}"/>
    <cellStyle name="Ênfase5 2 2" xfId="9457" xr:uid="{00000000-0005-0000-0000-0000DC000000}"/>
    <cellStyle name="Ênfase6 2" xfId="2083" xr:uid="{00000000-0005-0000-0000-0000DD000000}"/>
    <cellStyle name="Ênfase6 2 2" xfId="9458" xr:uid="{00000000-0005-0000-0000-0000DE000000}"/>
    <cellStyle name="Entrada 2" xfId="2084" xr:uid="{00000000-0005-0000-0000-0000DF000000}"/>
    <cellStyle name="Entrada 2 2" xfId="9459" xr:uid="{00000000-0005-0000-0000-0000E0000000}"/>
    <cellStyle name="Excel Built-in Excel Built-in Excel Built-in Excel Built-in Excel Built-in Excel Built-in Excel Built-in Excel Built-in Separador de milhares 4" xfId="3" xr:uid="{00000000-0005-0000-0000-0000E1000000}"/>
    <cellStyle name="Excel Built-in Excel Built-in Excel Built-in Excel Built-in Excel Built-in Excel Built-in Excel Built-in Separador de milhares 4" xfId="4" xr:uid="{00000000-0005-0000-0000-0000E2000000}"/>
    <cellStyle name="Excel Built-in Normal" xfId="5" xr:uid="{00000000-0005-0000-0000-0000E3000000}"/>
    <cellStyle name="Excel Built-in Normal 1" xfId="6" xr:uid="{00000000-0005-0000-0000-0000E4000000}"/>
    <cellStyle name="Excel Built-in Normal 2" xfId="30" xr:uid="{00000000-0005-0000-0000-0000E5000000}"/>
    <cellStyle name="Excel Built-in Normal 3" xfId="41" xr:uid="{00000000-0005-0000-0000-0000E6000000}"/>
    <cellStyle name="Excel_BuiltIn_Comma" xfId="7" xr:uid="{00000000-0005-0000-0000-0000E7000000}"/>
    <cellStyle name="Fixed" xfId="71" xr:uid="{00000000-0005-0000-0000-0000E8000000}"/>
    <cellStyle name="Fixo" xfId="72" xr:uid="{00000000-0005-0000-0000-0000E9000000}"/>
    <cellStyle name="Followed Hyperlink" xfId="73" xr:uid="{00000000-0005-0000-0000-0000EA000000}"/>
    <cellStyle name="Grey" xfId="74" xr:uid="{00000000-0005-0000-0000-0000EB000000}"/>
    <cellStyle name="Heading" xfId="8" xr:uid="{00000000-0005-0000-0000-0000EC000000}"/>
    <cellStyle name="Heading 1" xfId="75" xr:uid="{00000000-0005-0000-0000-0000ED000000}"/>
    <cellStyle name="Heading 2" xfId="76" xr:uid="{00000000-0005-0000-0000-0000EE000000}"/>
    <cellStyle name="Heading1" xfId="9" xr:uid="{00000000-0005-0000-0000-0000EF000000}"/>
    <cellStyle name="Hiperlink 2" xfId="31" xr:uid="{00000000-0005-0000-0000-0000F0000000}"/>
    <cellStyle name="Incorreto 2" xfId="2085" xr:uid="{00000000-0005-0000-0000-0000F1000000}"/>
    <cellStyle name="Incorreto 2 2" xfId="9460" xr:uid="{00000000-0005-0000-0000-0000F2000000}"/>
    <cellStyle name="Indefinido" xfId="77" xr:uid="{00000000-0005-0000-0000-0000F3000000}"/>
    <cellStyle name="Input [yellow]" xfId="78" xr:uid="{00000000-0005-0000-0000-0000F4000000}"/>
    <cellStyle name="material" xfId="79" xr:uid="{00000000-0005-0000-0000-0000F5000000}"/>
    <cellStyle name="material 2" xfId="486" xr:uid="{00000000-0005-0000-0000-0000F6000000}"/>
    <cellStyle name="material 2 2" xfId="1045" xr:uid="{00000000-0005-0000-0000-0000F7000000}"/>
    <cellStyle name="material 3" xfId="427" xr:uid="{00000000-0005-0000-0000-0000F8000000}"/>
    <cellStyle name="material 4" xfId="311" xr:uid="{00000000-0005-0000-0000-0000F9000000}"/>
    <cellStyle name="MINIPG" xfId="80" xr:uid="{00000000-0005-0000-0000-0000FA000000}"/>
    <cellStyle name="Moeda 2" xfId="32" xr:uid="{00000000-0005-0000-0000-0000FB000000}"/>
    <cellStyle name="Moeda 2 2" xfId="54174" xr:uid="{A2A6FF7F-5451-4A79-82E6-501BDB6A2D3A}"/>
    <cellStyle name="Moeda 3" xfId="9461" xr:uid="{00000000-0005-0000-0000-0000FC000000}"/>
    <cellStyle name="Moeda 3 2" xfId="11282" xr:uid="{00000000-0005-0000-0000-0000FD000000}"/>
    <cellStyle name="Moeda 3 2 2" xfId="25561" xr:uid="{00000000-0005-0000-0000-0000FE000000}"/>
    <cellStyle name="Moeda 3 2 2 2" xfId="39839" xr:uid="{00000000-0005-0000-0000-0000FF000000}"/>
    <cellStyle name="Moeda 3 2 2 3" xfId="54117" xr:uid="{00000000-0005-0000-0000-000000010000}"/>
    <cellStyle name="Moeda 3 2 3" xfId="14904" xr:uid="{00000000-0005-0000-0000-000001010000}"/>
    <cellStyle name="Moeda 3 2 3 2" xfId="54215" xr:uid="{327EA3F8-9495-42BF-94CA-6A2D00B5D5CE}"/>
    <cellStyle name="Moeda 3 2 4" xfId="29183" xr:uid="{00000000-0005-0000-0000-000002010000}"/>
    <cellStyle name="Moeda 3 2 5" xfId="43461" xr:uid="{00000000-0005-0000-0000-000003010000}"/>
    <cellStyle name="Moeda 3 2 6" xfId="54204" xr:uid="{4B8A4B11-8379-49A4-81B8-AB95CEABDF00}"/>
    <cellStyle name="Moeda 3 3" xfId="23749" xr:uid="{00000000-0005-0000-0000-000004010000}"/>
    <cellStyle name="Moeda 3 3 2" xfId="38028" xr:uid="{00000000-0005-0000-0000-000005010000}"/>
    <cellStyle name="Moeda 3 3 3" xfId="52306" xr:uid="{00000000-0005-0000-0000-000006010000}"/>
    <cellStyle name="Moeda 3 4" xfId="13093" xr:uid="{00000000-0005-0000-0000-000007010000}"/>
    <cellStyle name="Moeda 3 5" xfId="27372" xr:uid="{00000000-0005-0000-0000-000008010000}"/>
    <cellStyle name="Moeda 3 6" xfId="41650" xr:uid="{00000000-0005-0000-0000-000009010000}"/>
    <cellStyle name="Moeda 3 7" xfId="54177" xr:uid="{05B04969-CDB9-4162-B37D-491CFB94AE58}"/>
    <cellStyle name="Moeda 4" xfId="54166" xr:uid="{136B6328-F113-4DBB-92BE-C011C794531E}"/>
    <cellStyle name="Moeda 5" xfId="54169" xr:uid="{01116695-BF3D-4C18-BDFD-C03916D4DEE0}"/>
    <cellStyle name="Neutra 2" xfId="2086" xr:uid="{00000000-0005-0000-0000-00000A010000}"/>
    <cellStyle name="Neutra 2 2" xfId="9462" xr:uid="{00000000-0005-0000-0000-00000B010000}"/>
    <cellStyle name="Normal" xfId="0" builtinId="0"/>
    <cellStyle name="Normal - Style1" xfId="81" xr:uid="{00000000-0005-0000-0000-00000D010000}"/>
    <cellStyle name="Normal 10" xfId="46" xr:uid="{00000000-0005-0000-0000-00000E010000}"/>
    <cellStyle name="Normal 10 2" xfId="256" xr:uid="{00000000-0005-0000-0000-00000F010000}"/>
    <cellStyle name="Normal 10 2 2" xfId="996" xr:uid="{00000000-0005-0000-0000-000010010000}"/>
    <cellStyle name="Normal 10 3" xfId="939" xr:uid="{00000000-0005-0000-0000-000011010000}"/>
    <cellStyle name="Normal 10 3 2" xfId="54181" xr:uid="{F3B06761-8705-463E-A57A-ACF17BB7DA07}"/>
    <cellStyle name="Normal 10 4" xfId="54190" xr:uid="{E291CB87-7355-48D9-A8B3-F43783092414}"/>
    <cellStyle name="Normal 100" xfId="938" xr:uid="{00000000-0005-0000-0000-000012010000}"/>
    <cellStyle name="Normal 101" xfId="1258" xr:uid="{00000000-0005-0000-0000-000013010000}"/>
    <cellStyle name="Normal 102" xfId="1261" xr:uid="{00000000-0005-0000-0000-000014010000}"/>
    <cellStyle name="Normal 103" xfId="1995" xr:uid="{00000000-0005-0000-0000-000015010000}"/>
    <cellStyle name="Normal 104" xfId="2000" xr:uid="{00000000-0005-0000-0000-000016010000}"/>
    <cellStyle name="Normal 105" xfId="2004" xr:uid="{00000000-0005-0000-0000-000017010000}"/>
    <cellStyle name="Normal 106" xfId="2010" xr:uid="{00000000-0005-0000-0000-000018010000}"/>
    <cellStyle name="Normal 107" xfId="2017" xr:uid="{00000000-0005-0000-0000-000019010000}"/>
    <cellStyle name="Normal 108" xfId="2001" xr:uid="{00000000-0005-0000-0000-00001A010000}"/>
    <cellStyle name="Normal 109" xfId="2020" xr:uid="{00000000-0005-0000-0000-00001B010000}"/>
    <cellStyle name="Normal 11" xfId="51" xr:uid="{00000000-0005-0000-0000-00001C010000}"/>
    <cellStyle name="Normal 11 2" xfId="257" xr:uid="{00000000-0005-0000-0000-00001D010000}"/>
    <cellStyle name="Normal 11 2 2" xfId="997" xr:uid="{00000000-0005-0000-0000-00001E010000}"/>
    <cellStyle name="Normal 11 3" xfId="940" xr:uid="{00000000-0005-0000-0000-00001F010000}"/>
    <cellStyle name="Normal 110" xfId="2015" xr:uid="{00000000-0005-0000-0000-000020010000}"/>
    <cellStyle name="Normal 111" xfId="1996" xr:uid="{00000000-0005-0000-0000-000021010000}"/>
    <cellStyle name="Normal 112" xfId="2022" xr:uid="{00000000-0005-0000-0000-000022010000}"/>
    <cellStyle name="Normal 113" xfId="2018" xr:uid="{00000000-0005-0000-0000-000023010000}"/>
    <cellStyle name="Normal 114" xfId="2012" xr:uid="{00000000-0005-0000-0000-000024010000}"/>
    <cellStyle name="Normal 115" xfId="2003" xr:uid="{00000000-0005-0000-0000-000025010000}"/>
    <cellStyle name="Normal 116" xfId="1999" xr:uid="{00000000-0005-0000-0000-000026010000}"/>
    <cellStyle name="Normal 117" xfId="2005" xr:uid="{00000000-0005-0000-0000-000027010000}"/>
    <cellStyle name="Normal 118" xfId="1998" xr:uid="{00000000-0005-0000-0000-000028010000}"/>
    <cellStyle name="Normal 119" xfId="2009" xr:uid="{00000000-0005-0000-0000-000029010000}"/>
    <cellStyle name="Normal 12" xfId="48" xr:uid="{00000000-0005-0000-0000-00002A010000}"/>
    <cellStyle name="Normal 12 2" xfId="487" xr:uid="{00000000-0005-0000-0000-00002B010000}"/>
    <cellStyle name="Normal 12 2 2" xfId="1046" xr:uid="{00000000-0005-0000-0000-00002C010000}"/>
    <cellStyle name="Normal 12 3" xfId="428" xr:uid="{00000000-0005-0000-0000-00002D010000}"/>
    <cellStyle name="Normal 12 4" xfId="312" xr:uid="{00000000-0005-0000-0000-00002E010000}"/>
    <cellStyle name="Normal 120" xfId="1997" xr:uid="{00000000-0005-0000-0000-00002F010000}"/>
    <cellStyle name="Normal 121" xfId="2006" xr:uid="{00000000-0005-0000-0000-000030010000}"/>
    <cellStyle name="Normal 122" xfId="2021" xr:uid="{00000000-0005-0000-0000-000031010000}"/>
    <cellStyle name="Normal 123" xfId="2002" xr:uid="{00000000-0005-0000-0000-000032010000}"/>
    <cellStyle name="Normal 124" xfId="2023" xr:uid="{00000000-0005-0000-0000-000033010000}"/>
    <cellStyle name="Normal 125" xfId="2013" xr:uid="{00000000-0005-0000-0000-000034010000}"/>
    <cellStyle name="Normal 126" xfId="2014" xr:uid="{00000000-0005-0000-0000-000035010000}"/>
    <cellStyle name="Normal 127" xfId="2007" xr:uid="{00000000-0005-0000-0000-000036010000}"/>
    <cellStyle name="Normal 128" xfId="2019" xr:uid="{00000000-0005-0000-0000-000037010000}"/>
    <cellStyle name="Normal 129" xfId="2008" xr:uid="{00000000-0005-0000-0000-000038010000}"/>
    <cellStyle name="Normal 13" xfId="49" xr:uid="{00000000-0005-0000-0000-000039010000}"/>
    <cellStyle name="Normal 13 10" xfId="1263" xr:uid="{00000000-0005-0000-0000-00003A010000}"/>
    <cellStyle name="Normal 13 10 2" xfId="4214" xr:uid="{00000000-0005-0000-0000-00003B010000}"/>
    <cellStyle name="Normal 13 10 2 2" xfId="10262" xr:uid="{00000000-0005-0000-0000-00003C010000}"/>
    <cellStyle name="Normal 13 10 2 2 2" xfId="24541" xr:uid="{00000000-0005-0000-0000-00003D010000}"/>
    <cellStyle name="Normal 13 10 2 2 3" xfId="38819" xr:uid="{00000000-0005-0000-0000-00003E010000}"/>
    <cellStyle name="Normal 13 10 2 2 4" xfId="53097" xr:uid="{00000000-0005-0000-0000-00003F010000}"/>
    <cellStyle name="Normal 13 10 2 2 5" xfId="54142" xr:uid="{8CA4B8B2-B2FB-4514-B219-79B3B24C0362}"/>
    <cellStyle name="Normal 13 10 2 3" xfId="18525" xr:uid="{00000000-0005-0000-0000-000040010000}"/>
    <cellStyle name="Normal 13 10 2 3 2" xfId="32804" xr:uid="{00000000-0005-0000-0000-000041010000}"/>
    <cellStyle name="Normal 13 10 2 3 3" xfId="47082" xr:uid="{00000000-0005-0000-0000-000042010000}"/>
    <cellStyle name="Normal 13 10 2 4" xfId="13884" xr:uid="{00000000-0005-0000-0000-000043010000}"/>
    <cellStyle name="Normal 13 10 2 5" xfId="28163" xr:uid="{00000000-0005-0000-0000-000044010000}"/>
    <cellStyle name="Normal 13 10 2 6" xfId="42441" xr:uid="{00000000-0005-0000-0000-000045010000}"/>
    <cellStyle name="Normal 13 10 3" xfId="4215" xr:uid="{00000000-0005-0000-0000-000046010000}"/>
    <cellStyle name="Normal 13 10 3 2" xfId="18526" xr:uid="{00000000-0005-0000-0000-000047010000}"/>
    <cellStyle name="Normal 13 10 3 3" xfId="32805" xr:uid="{00000000-0005-0000-0000-000048010000}"/>
    <cellStyle name="Normal 13 10 3 4" xfId="47083" xr:uid="{00000000-0005-0000-0000-000049010000}"/>
    <cellStyle name="Normal 13 10 4" xfId="3204" xr:uid="{00000000-0005-0000-0000-00004A010000}"/>
    <cellStyle name="Normal 13 10 4 2" xfId="17518" xr:uid="{00000000-0005-0000-0000-00004B010000}"/>
    <cellStyle name="Normal 13 10 4 3" xfId="31797" xr:uid="{00000000-0005-0000-0000-00004C010000}"/>
    <cellStyle name="Normal 13 10 4 4" xfId="46075" xr:uid="{00000000-0005-0000-0000-00004D010000}"/>
    <cellStyle name="Normal 13 10 5" xfId="8423" xr:uid="{00000000-0005-0000-0000-00004E010000}"/>
    <cellStyle name="Normal 13 10 5 2" xfId="22729" xr:uid="{00000000-0005-0000-0000-00004F010000}"/>
    <cellStyle name="Normal 13 10 5 3" xfId="37008" xr:uid="{00000000-0005-0000-0000-000050010000}"/>
    <cellStyle name="Normal 13 10 5 4" xfId="51286" xr:uid="{00000000-0005-0000-0000-000051010000}"/>
    <cellStyle name="Normal 13 10 6" xfId="15695" xr:uid="{00000000-0005-0000-0000-000052010000}"/>
    <cellStyle name="Normal 13 10 6 2" xfId="29974" xr:uid="{00000000-0005-0000-0000-000053010000}"/>
    <cellStyle name="Normal 13 10 6 3" xfId="44252" xr:uid="{00000000-0005-0000-0000-000054010000}"/>
    <cellStyle name="Normal 13 10 7" xfId="12073" xr:uid="{00000000-0005-0000-0000-000055010000}"/>
    <cellStyle name="Normal 13 10 8" xfId="26352" xr:uid="{00000000-0005-0000-0000-000056010000}"/>
    <cellStyle name="Normal 13 10 9" xfId="40630" xr:uid="{00000000-0005-0000-0000-000057010000}"/>
    <cellStyle name="Normal 13 11" xfId="206" xr:uid="{00000000-0005-0000-0000-000058010000}"/>
    <cellStyle name="Normal 13 11 2" xfId="4216" xr:uid="{00000000-0005-0000-0000-000059010000}"/>
    <cellStyle name="Normal 13 11 2 2" xfId="9529" xr:uid="{00000000-0005-0000-0000-00005A010000}"/>
    <cellStyle name="Normal 13 11 2 2 2" xfId="23808" xr:uid="{00000000-0005-0000-0000-00005B010000}"/>
    <cellStyle name="Normal 13 11 2 2 3" xfId="38086" xr:uid="{00000000-0005-0000-0000-00005C010000}"/>
    <cellStyle name="Normal 13 11 2 2 4" xfId="52364" xr:uid="{00000000-0005-0000-0000-00005D010000}"/>
    <cellStyle name="Normal 13 11 2 3" xfId="18527" xr:uid="{00000000-0005-0000-0000-00005E010000}"/>
    <cellStyle name="Normal 13 11 2 3 2" xfId="32806" xr:uid="{00000000-0005-0000-0000-00005F010000}"/>
    <cellStyle name="Normal 13 11 2 3 3" xfId="47084" xr:uid="{00000000-0005-0000-0000-000060010000}"/>
    <cellStyle name="Normal 13 11 2 4" xfId="13151" xr:uid="{00000000-0005-0000-0000-000061010000}"/>
    <cellStyle name="Normal 13 11 2 5" xfId="27430" xr:uid="{00000000-0005-0000-0000-000062010000}"/>
    <cellStyle name="Normal 13 11 2 6" xfId="41708" xr:uid="{00000000-0005-0000-0000-000063010000}"/>
    <cellStyle name="Normal 13 11 3" xfId="4217" xr:uid="{00000000-0005-0000-0000-000064010000}"/>
    <cellStyle name="Normal 13 11 3 2" xfId="18528" xr:uid="{00000000-0005-0000-0000-000065010000}"/>
    <cellStyle name="Normal 13 11 3 3" xfId="32807" xr:uid="{00000000-0005-0000-0000-000066010000}"/>
    <cellStyle name="Normal 13 11 3 4" xfId="47085" xr:uid="{00000000-0005-0000-0000-000067010000}"/>
    <cellStyle name="Normal 13 11 4" xfId="2470" xr:uid="{00000000-0005-0000-0000-000068010000}"/>
    <cellStyle name="Normal 13 11 4 2" xfId="16785" xr:uid="{00000000-0005-0000-0000-000069010000}"/>
    <cellStyle name="Normal 13 11 4 3" xfId="31064" xr:uid="{00000000-0005-0000-0000-00006A010000}"/>
    <cellStyle name="Normal 13 11 4 4" xfId="45342" xr:uid="{00000000-0005-0000-0000-00006B010000}"/>
    <cellStyle name="Normal 13 11 5" xfId="7690" xr:uid="{00000000-0005-0000-0000-00006C010000}"/>
    <cellStyle name="Normal 13 11 5 2" xfId="21996" xr:uid="{00000000-0005-0000-0000-00006D010000}"/>
    <cellStyle name="Normal 13 11 5 3" xfId="36275" xr:uid="{00000000-0005-0000-0000-00006E010000}"/>
    <cellStyle name="Normal 13 11 5 4" xfId="50553" xr:uid="{00000000-0005-0000-0000-00006F010000}"/>
    <cellStyle name="Normal 13 11 6" xfId="14962" xr:uid="{00000000-0005-0000-0000-000070010000}"/>
    <cellStyle name="Normal 13 11 6 2" xfId="29241" xr:uid="{00000000-0005-0000-0000-000071010000}"/>
    <cellStyle name="Normal 13 11 6 3" xfId="43519" xr:uid="{00000000-0005-0000-0000-000072010000}"/>
    <cellStyle name="Normal 13 11 7" xfId="11340" xr:uid="{00000000-0005-0000-0000-000073010000}"/>
    <cellStyle name="Normal 13 11 8" xfId="25619" xr:uid="{00000000-0005-0000-0000-000074010000}"/>
    <cellStyle name="Normal 13 11 9" xfId="39897" xr:uid="{00000000-0005-0000-0000-000075010000}"/>
    <cellStyle name="Normal 13 12" xfId="2101" xr:uid="{00000000-0005-0000-0000-000076010000}"/>
    <cellStyle name="Normal 13 12 10" xfId="54140" xr:uid="{CC691B09-D006-480D-B2F7-A22C88049F5E}"/>
    <cellStyle name="Normal 13 12 2" xfId="4218" xr:uid="{00000000-0005-0000-0000-000077010000}"/>
    <cellStyle name="Normal 13 12 2 2" xfId="10999" xr:uid="{00000000-0005-0000-0000-000078010000}"/>
    <cellStyle name="Normal 13 12 2 2 2" xfId="25278" xr:uid="{00000000-0005-0000-0000-000079010000}"/>
    <cellStyle name="Normal 13 12 2 2 3" xfId="39556" xr:uid="{00000000-0005-0000-0000-00007A010000}"/>
    <cellStyle name="Normal 13 12 2 2 4" xfId="53834" xr:uid="{00000000-0005-0000-0000-00007B010000}"/>
    <cellStyle name="Normal 13 12 2 2 5" xfId="54148" xr:uid="{386A1A56-E9E9-4F00-8F19-A17DFB9E3200}"/>
    <cellStyle name="Normal 13 12 2 3" xfId="18529" xr:uid="{00000000-0005-0000-0000-00007C010000}"/>
    <cellStyle name="Normal 13 12 2 3 2" xfId="32808" xr:uid="{00000000-0005-0000-0000-00007D010000}"/>
    <cellStyle name="Normal 13 12 2 3 3" xfId="47086" xr:uid="{00000000-0005-0000-0000-00007E010000}"/>
    <cellStyle name="Normal 13 12 2 4" xfId="14621" xr:uid="{00000000-0005-0000-0000-00007F010000}"/>
    <cellStyle name="Normal 13 12 2 5" xfId="28900" xr:uid="{00000000-0005-0000-0000-000080010000}"/>
    <cellStyle name="Normal 13 12 2 6" xfId="43178" xr:uid="{00000000-0005-0000-0000-000081010000}"/>
    <cellStyle name="Normal 13 12 3" xfId="4219" xr:uid="{00000000-0005-0000-0000-000082010000}"/>
    <cellStyle name="Normal 13 12 3 2" xfId="18530" xr:uid="{00000000-0005-0000-0000-000083010000}"/>
    <cellStyle name="Normal 13 12 3 3" xfId="32809" xr:uid="{00000000-0005-0000-0000-000084010000}"/>
    <cellStyle name="Normal 13 12 3 4" xfId="47087" xr:uid="{00000000-0005-0000-0000-000085010000}"/>
    <cellStyle name="Normal 13 12 4" xfId="3944" xr:uid="{00000000-0005-0000-0000-000086010000}"/>
    <cellStyle name="Normal 13 12 4 2" xfId="18255" xr:uid="{00000000-0005-0000-0000-000087010000}"/>
    <cellStyle name="Normal 13 12 4 3" xfId="32534" xr:uid="{00000000-0005-0000-0000-000088010000}"/>
    <cellStyle name="Normal 13 12 4 4" xfId="46812" xr:uid="{00000000-0005-0000-0000-000089010000}"/>
    <cellStyle name="Normal 13 12 5" xfId="9160" xr:uid="{00000000-0005-0000-0000-00008A010000}"/>
    <cellStyle name="Normal 13 12 5 2" xfId="23466" xr:uid="{00000000-0005-0000-0000-00008B010000}"/>
    <cellStyle name="Normal 13 12 5 3" xfId="37745" xr:uid="{00000000-0005-0000-0000-00008C010000}"/>
    <cellStyle name="Normal 13 12 5 4" xfId="52023" xr:uid="{00000000-0005-0000-0000-00008D010000}"/>
    <cellStyle name="Normal 13 12 6" xfId="16432" xr:uid="{00000000-0005-0000-0000-00008E010000}"/>
    <cellStyle name="Normal 13 12 6 2" xfId="30711" xr:uid="{00000000-0005-0000-0000-00008F010000}"/>
    <cellStyle name="Normal 13 12 6 3" xfId="44989" xr:uid="{00000000-0005-0000-0000-000090010000}"/>
    <cellStyle name="Normal 13 12 7" xfId="12810" xr:uid="{00000000-0005-0000-0000-000091010000}"/>
    <cellStyle name="Normal 13 12 8" xfId="27089" xr:uid="{00000000-0005-0000-0000-000092010000}"/>
    <cellStyle name="Normal 13 12 9" xfId="41367" xr:uid="{00000000-0005-0000-0000-000093010000}"/>
    <cellStyle name="Normal 13 13" xfId="2252" xr:uid="{00000000-0005-0000-0000-000094010000}"/>
    <cellStyle name="Normal 13 13 2" xfId="4220" xr:uid="{00000000-0005-0000-0000-000095010000}"/>
    <cellStyle name="Normal 13 13 2 2" xfId="11135" xr:uid="{00000000-0005-0000-0000-000096010000}"/>
    <cellStyle name="Normal 13 13 2 2 2" xfId="25414" xr:uid="{00000000-0005-0000-0000-000097010000}"/>
    <cellStyle name="Normal 13 13 2 2 3" xfId="39692" xr:uid="{00000000-0005-0000-0000-000098010000}"/>
    <cellStyle name="Normal 13 13 2 2 4" xfId="53970" xr:uid="{00000000-0005-0000-0000-000099010000}"/>
    <cellStyle name="Normal 13 13 2 3" xfId="18531" xr:uid="{00000000-0005-0000-0000-00009A010000}"/>
    <cellStyle name="Normal 13 13 2 3 2" xfId="32810" xr:uid="{00000000-0005-0000-0000-00009B010000}"/>
    <cellStyle name="Normal 13 13 2 3 3" xfId="47088" xr:uid="{00000000-0005-0000-0000-00009C010000}"/>
    <cellStyle name="Normal 13 13 2 4" xfId="14757" xr:uid="{00000000-0005-0000-0000-00009D010000}"/>
    <cellStyle name="Normal 13 13 2 5" xfId="29036" xr:uid="{00000000-0005-0000-0000-00009E010000}"/>
    <cellStyle name="Normal 13 13 2 6" xfId="43314" xr:uid="{00000000-0005-0000-0000-00009F010000}"/>
    <cellStyle name="Normal 13 13 3" xfId="4080" xr:uid="{00000000-0005-0000-0000-0000A0010000}"/>
    <cellStyle name="Normal 13 13 3 2" xfId="18391" xr:uid="{00000000-0005-0000-0000-0000A1010000}"/>
    <cellStyle name="Normal 13 13 3 3" xfId="32670" xr:uid="{00000000-0005-0000-0000-0000A2010000}"/>
    <cellStyle name="Normal 13 13 3 4" xfId="46948" xr:uid="{00000000-0005-0000-0000-0000A3010000}"/>
    <cellStyle name="Normal 13 13 4" xfId="9296" xr:uid="{00000000-0005-0000-0000-0000A4010000}"/>
    <cellStyle name="Normal 13 13 4 2" xfId="23602" xr:uid="{00000000-0005-0000-0000-0000A5010000}"/>
    <cellStyle name="Normal 13 13 4 3" xfId="37881" xr:uid="{00000000-0005-0000-0000-0000A6010000}"/>
    <cellStyle name="Normal 13 13 4 4" xfId="52159" xr:uid="{00000000-0005-0000-0000-0000A7010000}"/>
    <cellStyle name="Normal 13 13 5" xfId="16568" xr:uid="{00000000-0005-0000-0000-0000A8010000}"/>
    <cellStyle name="Normal 13 13 5 2" xfId="30847" xr:uid="{00000000-0005-0000-0000-0000A9010000}"/>
    <cellStyle name="Normal 13 13 5 3" xfId="45125" xr:uid="{00000000-0005-0000-0000-0000AA010000}"/>
    <cellStyle name="Normal 13 13 6" xfId="12946" xr:uid="{00000000-0005-0000-0000-0000AB010000}"/>
    <cellStyle name="Normal 13 13 7" xfId="27225" xr:uid="{00000000-0005-0000-0000-0000AC010000}"/>
    <cellStyle name="Normal 13 13 8" xfId="41503" xr:uid="{00000000-0005-0000-0000-0000AD010000}"/>
    <cellStyle name="Normal 13 14" xfId="2389" xr:uid="{00000000-0005-0000-0000-0000AE010000}"/>
    <cellStyle name="Normal 13 14 2" xfId="4221" xr:uid="{00000000-0005-0000-0000-0000AF010000}"/>
    <cellStyle name="Normal 13 14 2 2" xfId="18532" xr:uid="{00000000-0005-0000-0000-0000B0010000}"/>
    <cellStyle name="Normal 13 14 2 3" xfId="32811" xr:uid="{00000000-0005-0000-0000-0000B1010000}"/>
    <cellStyle name="Normal 13 14 2 4" xfId="47089" xr:uid="{00000000-0005-0000-0000-0000B2010000}"/>
    <cellStyle name="Normal 13 14 3" xfId="9490" xr:uid="{00000000-0005-0000-0000-0000B3010000}"/>
    <cellStyle name="Normal 13 14 3 2" xfId="23769" xr:uid="{00000000-0005-0000-0000-0000B4010000}"/>
    <cellStyle name="Normal 13 14 3 3" xfId="38047" xr:uid="{00000000-0005-0000-0000-0000B5010000}"/>
    <cellStyle name="Normal 13 14 3 4" xfId="52325" xr:uid="{00000000-0005-0000-0000-0000B6010000}"/>
    <cellStyle name="Normal 13 14 4" xfId="16705" xr:uid="{00000000-0005-0000-0000-0000B7010000}"/>
    <cellStyle name="Normal 13 14 4 2" xfId="30984" xr:uid="{00000000-0005-0000-0000-0000B8010000}"/>
    <cellStyle name="Normal 13 14 4 3" xfId="45262" xr:uid="{00000000-0005-0000-0000-0000B9010000}"/>
    <cellStyle name="Normal 13 14 5" xfId="13112" xr:uid="{00000000-0005-0000-0000-0000BA010000}"/>
    <cellStyle name="Normal 13 14 6" xfId="27391" xr:uid="{00000000-0005-0000-0000-0000BB010000}"/>
    <cellStyle name="Normal 13 14 7" xfId="41669" xr:uid="{00000000-0005-0000-0000-0000BC010000}"/>
    <cellStyle name="Normal 13 15" xfId="4222" xr:uid="{00000000-0005-0000-0000-0000BD010000}"/>
    <cellStyle name="Normal 13 15 2" xfId="18533" xr:uid="{00000000-0005-0000-0000-0000BE010000}"/>
    <cellStyle name="Normal 13 15 3" xfId="32812" xr:uid="{00000000-0005-0000-0000-0000BF010000}"/>
    <cellStyle name="Normal 13 15 4" xfId="47090" xr:uid="{00000000-0005-0000-0000-0000C0010000}"/>
    <cellStyle name="Normal 13 16" xfId="2430" xr:uid="{00000000-0005-0000-0000-0000C1010000}"/>
    <cellStyle name="Normal 13 16 2" xfId="16746" xr:uid="{00000000-0005-0000-0000-0000C2010000}"/>
    <cellStyle name="Normal 13 16 3" xfId="31025" xr:uid="{00000000-0005-0000-0000-0000C3010000}"/>
    <cellStyle name="Normal 13 16 4" xfId="45303" xr:uid="{00000000-0005-0000-0000-0000C4010000}"/>
    <cellStyle name="Normal 13 17" xfId="7651" xr:uid="{00000000-0005-0000-0000-0000C5010000}"/>
    <cellStyle name="Normal 13 17 2" xfId="21957" xr:uid="{00000000-0005-0000-0000-0000C6010000}"/>
    <cellStyle name="Normal 13 17 3" xfId="36236" xr:uid="{00000000-0005-0000-0000-0000C7010000}"/>
    <cellStyle name="Normal 13 17 4" xfId="50514" xr:uid="{00000000-0005-0000-0000-0000C8010000}"/>
    <cellStyle name="Normal 13 18" xfId="14923" xr:uid="{00000000-0005-0000-0000-0000C9010000}"/>
    <cellStyle name="Normal 13 18 2" xfId="29202" xr:uid="{00000000-0005-0000-0000-0000CA010000}"/>
    <cellStyle name="Normal 13 18 3" xfId="43480" xr:uid="{00000000-0005-0000-0000-0000CB010000}"/>
    <cellStyle name="Normal 13 19" xfId="11301" xr:uid="{00000000-0005-0000-0000-0000CC010000}"/>
    <cellStyle name="Normal 13 2" xfId="103" xr:uid="{00000000-0005-0000-0000-0000CD010000}"/>
    <cellStyle name="Normal 13 2 10" xfId="2102" xr:uid="{00000000-0005-0000-0000-0000CE010000}"/>
    <cellStyle name="Normal 13 2 10 2" xfId="4223" xr:uid="{00000000-0005-0000-0000-0000CF010000}"/>
    <cellStyle name="Normal 13 2 10 2 2" xfId="11000" xr:uid="{00000000-0005-0000-0000-0000D0010000}"/>
    <cellStyle name="Normal 13 2 10 2 2 2" xfId="25279" xr:uid="{00000000-0005-0000-0000-0000D1010000}"/>
    <cellStyle name="Normal 13 2 10 2 2 3" xfId="39557" xr:uid="{00000000-0005-0000-0000-0000D2010000}"/>
    <cellStyle name="Normal 13 2 10 2 2 4" xfId="53835" xr:uid="{00000000-0005-0000-0000-0000D3010000}"/>
    <cellStyle name="Normal 13 2 10 2 3" xfId="18534" xr:uid="{00000000-0005-0000-0000-0000D4010000}"/>
    <cellStyle name="Normal 13 2 10 2 3 2" xfId="32813" xr:uid="{00000000-0005-0000-0000-0000D5010000}"/>
    <cellStyle name="Normal 13 2 10 2 3 3" xfId="47091" xr:uid="{00000000-0005-0000-0000-0000D6010000}"/>
    <cellStyle name="Normal 13 2 10 2 4" xfId="14622" xr:uid="{00000000-0005-0000-0000-0000D7010000}"/>
    <cellStyle name="Normal 13 2 10 2 5" xfId="28901" xr:uid="{00000000-0005-0000-0000-0000D8010000}"/>
    <cellStyle name="Normal 13 2 10 2 6" xfId="43179" xr:uid="{00000000-0005-0000-0000-0000D9010000}"/>
    <cellStyle name="Normal 13 2 10 3" xfId="4224" xr:uid="{00000000-0005-0000-0000-0000DA010000}"/>
    <cellStyle name="Normal 13 2 10 3 2" xfId="18535" xr:uid="{00000000-0005-0000-0000-0000DB010000}"/>
    <cellStyle name="Normal 13 2 10 3 3" xfId="32814" xr:uid="{00000000-0005-0000-0000-0000DC010000}"/>
    <cellStyle name="Normal 13 2 10 3 4" xfId="47092" xr:uid="{00000000-0005-0000-0000-0000DD010000}"/>
    <cellStyle name="Normal 13 2 10 4" xfId="3945" xr:uid="{00000000-0005-0000-0000-0000DE010000}"/>
    <cellStyle name="Normal 13 2 10 4 2" xfId="18256" xr:uid="{00000000-0005-0000-0000-0000DF010000}"/>
    <cellStyle name="Normal 13 2 10 4 3" xfId="32535" xr:uid="{00000000-0005-0000-0000-0000E0010000}"/>
    <cellStyle name="Normal 13 2 10 4 4" xfId="46813" xr:uid="{00000000-0005-0000-0000-0000E1010000}"/>
    <cellStyle name="Normal 13 2 10 5" xfId="9161" xr:uid="{00000000-0005-0000-0000-0000E2010000}"/>
    <cellStyle name="Normal 13 2 10 5 2" xfId="23467" xr:uid="{00000000-0005-0000-0000-0000E3010000}"/>
    <cellStyle name="Normal 13 2 10 5 3" xfId="37746" xr:uid="{00000000-0005-0000-0000-0000E4010000}"/>
    <cellStyle name="Normal 13 2 10 5 4" xfId="52024" xr:uid="{00000000-0005-0000-0000-0000E5010000}"/>
    <cellStyle name="Normal 13 2 10 6" xfId="16433" xr:uid="{00000000-0005-0000-0000-0000E6010000}"/>
    <cellStyle name="Normal 13 2 10 6 2" xfId="30712" xr:uid="{00000000-0005-0000-0000-0000E7010000}"/>
    <cellStyle name="Normal 13 2 10 6 3" xfId="44990" xr:uid="{00000000-0005-0000-0000-0000E8010000}"/>
    <cellStyle name="Normal 13 2 10 7" xfId="12811" xr:uid="{00000000-0005-0000-0000-0000E9010000}"/>
    <cellStyle name="Normal 13 2 10 8" xfId="27090" xr:uid="{00000000-0005-0000-0000-0000EA010000}"/>
    <cellStyle name="Normal 13 2 10 9" xfId="41368" xr:uid="{00000000-0005-0000-0000-0000EB010000}"/>
    <cellStyle name="Normal 13 2 11" xfId="2253" xr:uid="{00000000-0005-0000-0000-0000EC010000}"/>
    <cellStyle name="Normal 13 2 11 2" xfId="4225" xr:uid="{00000000-0005-0000-0000-0000ED010000}"/>
    <cellStyle name="Normal 13 2 11 2 2" xfId="11136" xr:uid="{00000000-0005-0000-0000-0000EE010000}"/>
    <cellStyle name="Normal 13 2 11 2 2 2" xfId="25415" xr:uid="{00000000-0005-0000-0000-0000EF010000}"/>
    <cellStyle name="Normal 13 2 11 2 2 3" xfId="39693" xr:uid="{00000000-0005-0000-0000-0000F0010000}"/>
    <cellStyle name="Normal 13 2 11 2 2 4" xfId="53971" xr:uid="{00000000-0005-0000-0000-0000F1010000}"/>
    <cellStyle name="Normal 13 2 11 2 3" xfId="18536" xr:uid="{00000000-0005-0000-0000-0000F2010000}"/>
    <cellStyle name="Normal 13 2 11 2 3 2" xfId="32815" xr:uid="{00000000-0005-0000-0000-0000F3010000}"/>
    <cellStyle name="Normal 13 2 11 2 3 3" xfId="47093" xr:uid="{00000000-0005-0000-0000-0000F4010000}"/>
    <cellStyle name="Normal 13 2 11 2 4" xfId="14758" xr:uid="{00000000-0005-0000-0000-0000F5010000}"/>
    <cellStyle name="Normal 13 2 11 2 5" xfId="29037" xr:uid="{00000000-0005-0000-0000-0000F6010000}"/>
    <cellStyle name="Normal 13 2 11 2 6" xfId="43315" xr:uid="{00000000-0005-0000-0000-0000F7010000}"/>
    <cellStyle name="Normal 13 2 11 3" xfId="4081" xr:uid="{00000000-0005-0000-0000-0000F8010000}"/>
    <cellStyle name="Normal 13 2 11 3 2" xfId="18392" xr:uid="{00000000-0005-0000-0000-0000F9010000}"/>
    <cellStyle name="Normal 13 2 11 3 3" xfId="32671" xr:uid="{00000000-0005-0000-0000-0000FA010000}"/>
    <cellStyle name="Normal 13 2 11 3 4" xfId="46949" xr:uid="{00000000-0005-0000-0000-0000FB010000}"/>
    <cellStyle name="Normal 13 2 11 4" xfId="9297" xr:uid="{00000000-0005-0000-0000-0000FC010000}"/>
    <cellStyle name="Normal 13 2 11 4 2" xfId="23603" xr:uid="{00000000-0005-0000-0000-0000FD010000}"/>
    <cellStyle name="Normal 13 2 11 4 3" xfId="37882" xr:uid="{00000000-0005-0000-0000-0000FE010000}"/>
    <cellStyle name="Normal 13 2 11 4 4" xfId="52160" xr:uid="{00000000-0005-0000-0000-0000FF010000}"/>
    <cellStyle name="Normal 13 2 11 5" xfId="16569" xr:uid="{00000000-0005-0000-0000-000000020000}"/>
    <cellStyle name="Normal 13 2 11 5 2" xfId="30848" xr:uid="{00000000-0005-0000-0000-000001020000}"/>
    <cellStyle name="Normal 13 2 11 5 3" xfId="45126" xr:uid="{00000000-0005-0000-0000-000002020000}"/>
    <cellStyle name="Normal 13 2 11 6" xfId="12947" xr:uid="{00000000-0005-0000-0000-000003020000}"/>
    <cellStyle name="Normal 13 2 11 7" xfId="27226" xr:uid="{00000000-0005-0000-0000-000004020000}"/>
    <cellStyle name="Normal 13 2 11 8" xfId="41504" xr:uid="{00000000-0005-0000-0000-000005020000}"/>
    <cellStyle name="Normal 13 2 12" xfId="2400" xr:uid="{00000000-0005-0000-0000-000006020000}"/>
    <cellStyle name="Normal 13 2 12 2" xfId="4226" xr:uid="{00000000-0005-0000-0000-000007020000}"/>
    <cellStyle name="Normal 13 2 12 2 2" xfId="18537" xr:uid="{00000000-0005-0000-0000-000008020000}"/>
    <cellStyle name="Normal 13 2 12 2 3" xfId="32816" xr:uid="{00000000-0005-0000-0000-000009020000}"/>
    <cellStyle name="Normal 13 2 12 2 4" xfId="47094" xr:uid="{00000000-0005-0000-0000-00000A020000}"/>
    <cellStyle name="Normal 13 2 12 3" xfId="9505" xr:uid="{00000000-0005-0000-0000-00000B020000}"/>
    <cellStyle name="Normal 13 2 12 3 2" xfId="23784" xr:uid="{00000000-0005-0000-0000-00000C020000}"/>
    <cellStyle name="Normal 13 2 12 3 3" xfId="38062" xr:uid="{00000000-0005-0000-0000-00000D020000}"/>
    <cellStyle name="Normal 13 2 12 3 4" xfId="52340" xr:uid="{00000000-0005-0000-0000-00000E020000}"/>
    <cellStyle name="Normal 13 2 12 4" xfId="16716" xr:uid="{00000000-0005-0000-0000-00000F020000}"/>
    <cellStyle name="Normal 13 2 12 4 2" xfId="30995" xr:uid="{00000000-0005-0000-0000-000010020000}"/>
    <cellStyle name="Normal 13 2 12 4 3" xfId="45273" xr:uid="{00000000-0005-0000-0000-000011020000}"/>
    <cellStyle name="Normal 13 2 12 5" xfId="13127" xr:uid="{00000000-0005-0000-0000-000012020000}"/>
    <cellStyle name="Normal 13 2 12 6" xfId="27406" xr:uid="{00000000-0005-0000-0000-000013020000}"/>
    <cellStyle name="Normal 13 2 12 7" xfId="41684" xr:uid="{00000000-0005-0000-0000-000014020000}"/>
    <cellStyle name="Normal 13 2 13" xfId="4227" xr:uid="{00000000-0005-0000-0000-000015020000}"/>
    <cellStyle name="Normal 13 2 13 2" xfId="18538" xr:uid="{00000000-0005-0000-0000-000016020000}"/>
    <cellStyle name="Normal 13 2 13 3" xfId="32817" xr:uid="{00000000-0005-0000-0000-000017020000}"/>
    <cellStyle name="Normal 13 2 13 4" xfId="47095" xr:uid="{00000000-0005-0000-0000-000018020000}"/>
    <cellStyle name="Normal 13 2 14" xfId="2445" xr:uid="{00000000-0005-0000-0000-000019020000}"/>
    <cellStyle name="Normal 13 2 14 2" xfId="16761" xr:uid="{00000000-0005-0000-0000-00001A020000}"/>
    <cellStyle name="Normal 13 2 14 3" xfId="31040" xr:uid="{00000000-0005-0000-0000-00001B020000}"/>
    <cellStyle name="Normal 13 2 14 4" xfId="45318" xr:uid="{00000000-0005-0000-0000-00001C020000}"/>
    <cellStyle name="Normal 13 2 15" xfId="7666" xr:uid="{00000000-0005-0000-0000-00001D020000}"/>
    <cellStyle name="Normal 13 2 15 2" xfId="21972" xr:uid="{00000000-0005-0000-0000-00001E020000}"/>
    <cellStyle name="Normal 13 2 15 3" xfId="36251" xr:uid="{00000000-0005-0000-0000-00001F020000}"/>
    <cellStyle name="Normal 13 2 15 4" xfId="50529" xr:uid="{00000000-0005-0000-0000-000020020000}"/>
    <cellStyle name="Normal 13 2 16" xfId="14938" xr:uid="{00000000-0005-0000-0000-000021020000}"/>
    <cellStyle name="Normal 13 2 16 2" xfId="29217" xr:uid="{00000000-0005-0000-0000-000022020000}"/>
    <cellStyle name="Normal 13 2 16 3" xfId="43495" xr:uid="{00000000-0005-0000-0000-000023020000}"/>
    <cellStyle name="Normal 13 2 17" xfId="11316" xr:uid="{00000000-0005-0000-0000-000024020000}"/>
    <cellStyle name="Normal 13 2 18" xfId="25595" xr:uid="{00000000-0005-0000-0000-000025020000}"/>
    <cellStyle name="Normal 13 2 19" xfId="39873" xr:uid="{00000000-0005-0000-0000-000026020000}"/>
    <cellStyle name="Normal 13 2 2" xfId="489" xr:uid="{00000000-0005-0000-0000-000027020000}"/>
    <cellStyle name="Normal 13 2 2 10" xfId="7830" xr:uid="{00000000-0005-0000-0000-000028020000}"/>
    <cellStyle name="Normal 13 2 2 10 2" xfId="22136" xr:uid="{00000000-0005-0000-0000-000029020000}"/>
    <cellStyle name="Normal 13 2 2 10 3" xfId="36415" xr:uid="{00000000-0005-0000-0000-00002A020000}"/>
    <cellStyle name="Normal 13 2 2 10 4" xfId="50693" xr:uid="{00000000-0005-0000-0000-00002B020000}"/>
    <cellStyle name="Normal 13 2 2 11" xfId="15102" xr:uid="{00000000-0005-0000-0000-00002C020000}"/>
    <cellStyle name="Normal 13 2 2 11 2" xfId="29381" xr:uid="{00000000-0005-0000-0000-00002D020000}"/>
    <cellStyle name="Normal 13 2 2 11 3" xfId="43659" xr:uid="{00000000-0005-0000-0000-00002E020000}"/>
    <cellStyle name="Normal 13 2 2 12" xfId="11480" xr:uid="{00000000-0005-0000-0000-00002F020000}"/>
    <cellStyle name="Normal 13 2 2 13" xfId="25759" xr:uid="{00000000-0005-0000-0000-000030020000}"/>
    <cellStyle name="Normal 13 2 2 14" xfId="40037" xr:uid="{00000000-0005-0000-0000-000031020000}"/>
    <cellStyle name="Normal 13 2 2 2" xfId="694" xr:uid="{00000000-0005-0000-0000-000032020000}"/>
    <cellStyle name="Normal 13 2 2 2 10" xfId="25894" xr:uid="{00000000-0005-0000-0000-000033020000}"/>
    <cellStyle name="Normal 13 2 2 2 11" xfId="40172" xr:uid="{00000000-0005-0000-0000-000034020000}"/>
    <cellStyle name="Normal 13 2 2 2 2" xfId="1160" xr:uid="{00000000-0005-0000-0000-000035020000}"/>
    <cellStyle name="Normal 13 2 2 2 2 10" xfId="40539" xr:uid="{00000000-0005-0000-0000-000036020000}"/>
    <cellStyle name="Normal 13 2 2 2 2 2" xfId="1308" xr:uid="{00000000-0005-0000-0000-000037020000}"/>
    <cellStyle name="Normal 13 2 2 2 2 2 2" xfId="4228" xr:uid="{00000000-0005-0000-0000-000038020000}"/>
    <cellStyle name="Normal 13 2 2 2 2 2 2 2" xfId="10307" xr:uid="{00000000-0005-0000-0000-000039020000}"/>
    <cellStyle name="Normal 13 2 2 2 2 2 2 2 2" xfId="24586" xr:uid="{00000000-0005-0000-0000-00003A020000}"/>
    <cellStyle name="Normal 13 2 2 2 2 2 2 2 3" xfId="38864" xr:uid="{00000000-0005-0000-0000-00003B020000}"/>
    <cellStyle name="Normal 13 2 2 2 2 2 2 2 4" xfId="53142" xr:uid="{00000000-0005-0000-0000-00003C020000}"/>
    <cellStyle name="Normal 13 2 2 2 2 2 2 3" xfId="18539" xr:uid="{00000000-0005-0000-0000-00003D020000}"/>
    <cellStyle name="Normal 13 2 2 2 2 2 2 3 2" xfId="32818" xr:uid="{00000000-0005-0000-0000-00003E020000}"/>
    <cellStyle name="Normal 13 2 2 2 2 2 2 3 3" xfId="47096" xr:uid="{00000000-0005-0000-0000-00003F020000}"/>
    <cellStyle name="Normal 13 2 2 2 2 2 2 4" xfId="13929" xr:uid="{00000000-0005-0000-0000-000040020000}"/>
    <cellStyle name="Normal 13 2 2 2 2 2 2 5" xfId="28208" xr:uid="{00000000-0005-0000-0000-000041020000}"/>
    <cellStyle name="Normal 13 2 2 2 2 2 2 6" xfId="42486" xr:uid="{00000000-0005-0000-0000-000042020000}"/>
    <cellStyle name="Normal 13 2 2 2 2 2 3" xfId="4229" xr:uid="{00000000-0005-0000-0000-000043020000}"/>
    <cellStyle name="Normal 13 2 2 2 2 2 3 2" xfId="18540" xr:uid="{00000000-0005-0000-0000-000044020000}"/>
    <cellStyle name="Normal 13 2 2 2 2 2 3 3" xfId="32819" xr:uid="{00000000-0005-0000-0000-000045020000}"/>
    <cellStyle name="Normal 13 2 2 2 2 2 3 4" xfId="47097" xr:uid="{00000000-0005-0000-0000-000046020000}"/>
    <cellStyle name="Normal 13 2 2 2 2 2 4" xfId="3249" xr:uid="{00000000-0005-0000-0000-000047020000}"/>
    <cellStyle name="Normal 13 2 2 2 2 2 4 2" xfId="17563" xr:uid="{00000000-0005-0000-0000-000048020000}"/>
    <cellStyle name="Normal 13 2 2 2 2 2 4 3" xfId="31842" xr:uid="{00000000-0005-0000-0000-000049020000}"/>
    <cellStyle name="Normal 13 2 2 2 2 2 4 4" xfId="46120" xr:uid="{00000000-0005-0000-0000-00004A020000}"/>
    <cellStyle name="Normal 13 2 2 2 2 2 5" xfId="8468" xr:uid="{00000000-0005-0000-0000-00004B020000}"/>
    <cellStyle name="Normal 13 2 2 2 2 2 5 2" xfId="22774" xr:uid="{00000000-0005-0000-0000-00004C020000}"/>
    <cellStyle name="Normal 13 2 2 2 2 2 5 3" xfId="37053" xr:uid="{00000000-0005-0000-0000-00004D020000}"/>
    <cellStyle name="Normal 13 2 2 2 2 2 5 4" xfId="51331" xr:uid="{00000000-0005-0000-0000-00004E020000}"/>
    <cellStyle name="Normal 13 2 2 2 2 2 6" xfId="15740" xr:uid="{00000000-0005-0000-0000-00004F020000}"/>
    <cellStyle name="Normal 13 2 2 2 2 2 6 2" xfId="30019" xr:uid="{00000000-0005-0000-0000-000050020000}"/>
    <cellStyle name="Normal 13 2 2 2 2 2 6 3" xfId="44297" xr:uid="{00000000-0005-0000-0000-000051020000}"/>
    <cellStyle name="Normal 13 2 2 2 2 2 7" xfId="12118" xr:uid="{00000000-0005-0000-0000-000052020000}"/>
    <cellStyle name="Normal 13 2 2 2 2 2 8" xfId="26397" xr:uid="{00000000-0005-0000-0000-000053020000}"/>
    <cellStyle name="Normal 13 2 2 2 2 2 9" xfId="40675" xr:uid="{00000000-0005-0000-0000-000054020000}"/>
    <cellStyle name="Normal 13 2 2 2 2 3" xfId="4230" xr:uid="{00000000-0005-0000-0000-000055020000}"/>
    <cellStyle name="Normal 13 2 2 2 2 3 2" xfId="10171" xr:uid="{00000000-0005-0000-0000-000056020000}"/>
    <cellStyle name="Normal 13 2 2 2 2 3 2 2" xfId="24450" xr:uid="{00000000-0005-0000-0000-000057020000}"/>
    <cellStyle name="Normal 13 2 2 2 2 3 2 3" xfId="38728" xr:uid="{00000000-0005-0000-0000-000058020000}"/>
    <cellStyle name="Normal 13 2 2 2 2 3 2 4" xfId="53006" xr:uid="{00000000-0005-0000-0000-000059020000}"/>
    <cellStyle name="Normal 13 2 2 2 2 3 3" xfId="18541" xr:uid="{00000000-0005-0000-0000-00005A020000}"/>
    <cellStyle name="Normal 13 2 2 2 2 3 3 2" xfId="32820" xr:uid="{00000000-0005-0000-0000-00005B020000}"/>
    <cellStyle name="Normal 13 2 2 2 2 3 3 3" xfId="47098" xr:uid="{00000000-0005-0000-0000-00005C020000}"/>
    <cellStyle name="Normal 13 2 2 2 2 3 4" xfId="13793" xr:uid="{00000000-0005-0000-0000-00005D020000}"/>
    <cellStyle name="Normal 13 2 2 2 2 3 5" xfId="28072" xr:uid="{00000000-0005-0000-0000-00005E020000}"/>
    <cellStyle name="Normal 13 2 2 2 2 3 6" xfId="42350" xr:uid="{00000000-0005-0000-0000-00005F020000}"/>
    <cellStyle name="Normal 13 2 2 2 2 4" xfId="4231" xr:uid="{00000000-0005-0000-0000-000060020000}"/>
    <cellStyle name="Normal 13 2 2 2 2 4 2" xfId="18542" xr:uid="{00000000-0005-0000-0000-000061020000}"/>
    <cellStyle name="Normal 13 2 2 2 2 4 3" xfId="32821" xr:uid="{00000000-0005-0000-0000-000062020000}"/>
    <cellStyle name="Normal 13 2 2 2 2 4 4" xfId="47099" xr:uid="{00000000-0005-0000-0000-000063020000}"/>
    <cellStyle name="Normal 13 2 2 2 2 5" xfId="3113" xr:uid="{00000000-0005-0000-0000-000064020000}"/>
    <cellStyle name="Normal 13 2 2 2 2 5 2" xfId="17427" xr:uid="{00000000-0005-0000-0000-000065020000}"/>
    <cellStyle name="Normal 13 2 2 2 2 5 3" xfId="31706" xr:uid="{00000000-0005-0000-0000-000066020000}"/>
    <cellStyle name="Normal 13 2 2 2 2 5 4" xfId="45984" xr:uid="{00000000-0005-0000-0000-000067020000}"/>
    <cellStyle name="Normal 13 2 2 2 2 6" xfId="8332" xr:uid="{00000000-0005-0000-0000-000068020000}"/>
    <cellStyle name="Normal 13 2 2 2 2 6 2" xfId="22638" xr:uid="{00000000-0005-0000-0000-000069020000}"/>
    <cellStyle name="Normal 13 2 2 2 2 6 3" xfId="36917" xr:uid="{00000000-0005-0000-0000-00006A020000}"/>
    <cellStyle name="Normal 13 2 2 2 2 6 4" xfId="51195" xr:uid="{00000000-0005-0000-0000-00006B020000}"/>
    <cellStyle name="Normal 13 2 2 2 2 7" xfId="15604" xr:uid="{00000000-0005-0000-0000-00006C020000}"/>
    <cellStyle name="Normal 13 2 2 2 2 7 2" xfId="29883" xr:uid="{00000000-0005-0000-0000-00006D020000}"/>
    <cellStyle name="Normal 13 2 2 2 2 7 3" xfId="44161" xr:uid="{00000000-0005-0000-0000-00006E020000}"/>
    <cellStyle name="Normal 13 2 2 2 2 8" xfId="11982" xr:uid="{00000000-0005-0000-0000-00006F020000}"/>
    <cellStyle name="Normal 13 2 2 2 2 9" xfId="26261" xr:uid="{00000000-0005-0000-0000-000070020000}"/>
    <cellStyle name="Normal 13 2 2 2 3" xfId="1307" xr:uid="{00000000-0005-0000-0000-000071020000}"/>
    <cellStyle name="Normal 13 2 2 2 3 2" xfId="4232" xr:uid="{00000000-0005-0000-0000-000072020000}"/>
    <cellStyle name="Normal 13 2 2 2 3 2 2" xfId="10306" xr:uid="{00000000-0005-0000-0000-000073020000}"/>
    <cellStyle name="Normal 13 2 2 2 3 2 2 2" xfId="24585" xr:uid="{00000000-0005-0000-0000-000074020000}"/>
    <cellStyle name="Normal 13 2 2 2 3 2 2 3" xfId="38863" xr:uid="{00000000-0005-0000-0000-000075020000}"/>
    <cellStyle name="Normal 13 2 2 2 3 2 2 4" xfId="53141" xr:uid="{00000000-0005-0000-0000-000076020000}"/>
    <cellStyle name="Normal 13 2 2 2 3 2 3" xfId="18543" xr:uid="{00000000-0005-0000-0000-000077020000}"/>
    <cellStyle name="Normal 13 2 2 2 3 2 3 2" xfId="32822" xr:uid="{00000000-0005-0000-0000-000078020000}"/>
    <cellStyle name="Normal 13 2 2 2 3 2 3 3" xfId="47100" xr:uid="{00000000-0005-0000-0000-000079020000}"/>
    <cellStyle name="Normal 13 2 2 2 3 2 4" xfId="13928" xr:uid="{00000000-0005-0000-0000-00007A020000}"/>
    <cellStyle name="Normal 13 2 2 2 3 2 5" xfId="28207" xr:uid="{00000000-0005-0000-0000-00007B020000}"/>
    <cellStyle name="Normal 13 2 2 2 3 2 6" xfId="42485" xr:uid="{00000000-0005-0000-0000-00007C020000}"/>
    <cellStyle name="Normal 13 2 2 2 3 3" xfId="4233" xr:uid="{00000000-0005-0000-0000-00007D020000}"/>
    <cellStyle name="Normal 13 2 2 2 3 3 2" xfId="18544" xr:uid="{00000000-0005-0000-0000-00007E020000}"/>
    <cellStyle name="Normal 13 2 2 2 3 3 3" xfId="32823" xr:uid="{00000000-0005-0000-0000-00007F020000}"/>
    <cellStyle name="Normal 13 2 2 2 3 3 4" xfId="47101" xr:uid="{00000000-0005-0000-0000-000080020000}"/>
    <cellStyle name="Normal 13 2 2 2 3 4" xfId="3248" xr:uid="{00000000-0005-0000-0000-000081020000}"/>
    <cellStyle name="Normal 13 2 2 2 3 4 2" xfId="17562" xr:uid="{00000000-0005-0000-0000-000082020000}"/>
    <cellStyle name="Normal 13 2 2 2 3 4 3" xfId="31841" xr:uid="{00000000-0005-0000-0000-000083020000}"/>
    <cellStyle name="Normal 13 2 2 2 3 4 4" xfId="46119" xr:uid="{00000000-0005-0000-0000-000084020000}"/>
    <cellStyle name="Normal 13 2 2 2 3 5" xfId="8467" xr:uid="{00000000-0005-0000-0000-000085020000}"/>
    <cellStyle name="Normal 13 2 2 2 3 5 2" xfId="22773" xr:uid="{00000000-0005-0000-0000-000086020000}"/>
    <cellStyle name="Normal 13 2 2 2 3 5 3" xfId="37052" xr:uid="{00000000-0005-0000-0000-000087020000}"/>
    <cellStyle name="Normal 13 2 2 2 3 5 4" xfId="51330" xr:uid="{00000000-0005-0000-0000-000088020000}"/>
    <cellStyle name="Normal 13 2 2 2 3 6" xfId="15739" xr:uid="{00000000-0005-0000-0000-000089020000}"/>
    <cellStyle name="Normal 13 2 2 2 3 6 2" xfId="30018" xr:uid="{00000000-0005-0000-0000-00008A020000}"/>
    <cellStyle name="Normal 13 2 2 2 3 6 3" xfId="44296" xr:uid="{00000000-0005-0000-0000-00008B020000}"/>
    <cellStyle name="Normal 13 2 2 2 3 7" xfId="12117" xr:uid="{00000000-0005-0000-0000-00008C020000}"/>
    <cellStyle name="Normal 13 2 2 2 3 8" xfId="26396" xr:uid="{00000000-0005-0000-0000-00008D020000}"/>
    <cellStyle name="Normal 13 2 2 2 3 9" xfId="40674" xr:uid="{00000000-0005-0000-0000-00008E020000}"/>
    <cellStyle name="Normal 13 2 2 2 4" xfId="4234" xr:uid="{00000000-0005-0000-0000-00008F020000}"/>
    <cellStyle name="Normal 13 2 2 2 4 2" xfId="9804" xr:uid="{00000000-0005-0000-0000-000090020000}"/>
    <cellStyle name="Normal 13 2 2 2 4 2 2" xfId="24083" xr:uid="{00000000-0005-0000-0000-000091020000}"/>
    <cellStyle name="Normal 13 2 2 2 4 2 3" xfId="38361" xr:uid="{00000000-0005-0000-0000-000092020000}"/>
    <cellStyle name="Normal 13 2 2 2 4 2 4" xfId="52639" xr:uid="{00000000-0005-0000-0000-000093020000}"/>
    <cellStyle name="Normal 13 2 2 2 4 3" xfId="18545" xr:uid="{00000000-0005-0000-0000-000094020000}"/>
    <cellStyle name="Normal 13 2 2 2 4 3 2" xfId="32824" xr:uid="{00000000-0005-0000-0000-000095020000}"/>
    <cellStyle name="Normal 13 2 2 2 4 3 3" xfId="47102" xr:uid="{00000000-0005-0000-0000-000096020000}"/>
    <cellStyle name="Normal 13 2 2 2 4 4" xfId="13426" xr:uid="{00000000-0005-0000-0000-000097020000}"/>
    <cellStyle name="Normal 13 2 2 2 4 5" xfId="27705" xr:uid="{00000000-0005-0000-0000-000098020000}"/>
    <cellStyle name="Normal 13 2 2 2 4 6" xfId="41983" xr:uid="{00000000-0005-0000-0000-000099020000}"/>
    <cellStyle name="Normal 13 2 2 2 5" xfId="4235" xr:uid="{00000000-0005-0000-0000-00009A020000}"/>
    <cellStyle name="Normal 13 2 2 2 5 2" xfId="18546" xr:uid="{00000000-0005-0000-0000-00009B020000}"/>
    <cellStyle name="Normal 13 2 2 2 5 3" xfId="32825" xr:uid="{00000000-0005-0000-0000-00009C020000}"/>
    <cellStyle name="Normal 13 2 2 2 5 4" xfId="47103" xr:uid="{00000000-0005-0000-0000-00009D020000}"/>
    <cellStyle name="Normal 13 2 2 2 6" xfId="2746" xr:uid="{00000000-0005-0000-0000-00009E020000}"/>
    <cellStyle name="Normal 13 2 2 2 6 2" xfId="17060" xr:uid="{00000000-0005-0000-0000-00009F020000}"/>
    <cellStyle name="Normal 13 2 2 2 6 3" xfId="31339" xr:uid="{00000000-0005-0000-0000-0000A0020000}"/>
    <cellStyle name="Normal 13 2 2 2 6 4" xfId="45617" xr:uid="{00000000-0005-0000-0000-0000A1020000}"/>
    <cellStyle name="Normal 13 2 2 2 7" xfId="7965" xr:uid="{00000000-0005-0000-0000-0000A2020000}"/>
    <cellStyle name="Normal 13 2 2 2 7 2" xfId="22271" xr:uid="{00000000-0005-0000-0000-0000A3020000}"/>
    <cellStyle name="Normal 13 2 2 2 7 3" xfId="36550" xr:uid="{00000000-0005-0000-0000-0000A4020000}"/>
    <cellStyle name="Normal 13 2 2 2 7 4" xfId="50828" xr:uid="{00000000-0005-0000-0000-0000A5020000}"/>
    <cellStyle name="Normal 13 2 2 2 8" xfId="15237" xr:uid="{00000000-0005-0000-0000-0000A6020000}"/>
    <cellStyle name="Normal 13 2 2 2 8 2" xfId="29516" xr:uid="{00000000-0005-0000-0000-0000A7020000}"/>
    <cellStyle name="Normal 13 2 2 2 8 3" xfId="43794" xr:uid="{00000000-0005-0000-0000-0000A8020000}"/>
    <cellStyle name="Normal 13 2 2 2 9" xfId="11615" xr:uid="{00000000-0005-0000-0000-0000A9020000}"/>
    <cellStyle name="Normal 13 2 2 3" xfId="845" xr:uid="{00000000-0005-0000-0000-0000AA020000}"/>
    <cellStyle name="Normal 13 2 2 3 10" xfId="40310" xr:uid="{00000000-0005-0000-0000-0000AB020000}"/>
    <cellStyle name="Normal 13 2 2 3 2" xfId="1309" xr:uid="{00000000-0005-0000-0000-0000AC020000}"/>
    <cellStyle name="Normal 13 2 2 3 2 2" xfId="4236" xr:uid="{00000000-0005-0000-0000-0000AD020000}"/>
    <cellStyle name="Normal 13 2 2 3 2 2 2" xfId="10308" xr:uid="{00000000-0005-0000-0000-0000AE020000}"/>
    <cellStyle name="Normal 13 2 2 3 2 2 2 2" xfId="24587" xr:uid="{00000000-0005-0000-0000-0000AF020000}"/>
    <cellStyle name="Normal 13 2 2 3 2 2 2 3" xfId="38865" xr:uid="{00000000-0005-0000-0000-0000B0020000}"/>
    <cellStyle name="Normal 13 2 2 3 2 2 2 4" xfId="53143" xr:uid="{00000000-0005-0000-0000-0000B1020000}"/>
    <cellStyle name="Normal 13 2 2 3 2 2 3" xfId="18547" xr:uid="{00000000-0005-0000-0000-0000B2020000}"/>
    <cellStyle name="Normal 13 2 2 3 2 2 3 2" xfId="32826" xr:uid="{00000000-0005-0000-0000-0000B3020000}"/>
    <cellStyle name="Normal 13 2 2 3 2 2 3 3" xfId="47104" xr:uid="{00000000-0005-0000-0000-0000B4020000}"/>
    <cellStyle name="Normal 13 2 2 3 2 2 4" xfId="13930" xr:uid="{00000000-0005-0000-0000-0000B5020000}"/>
    <cellStyle name="Normal 13 2 2 3 2 2 5" xfId="28209" xr:uid="{00000000-0005-0000-0000-0000B6020000}"/>
    <cellStyle name="Normal 13 2 2 3 2 2 6" xfId="42487" xr:uid="{00000000-0005-0000-0000-0000B7020000}"/>
    <cellStyle name="Normal 13 2 2 3 2 3" xfId="4237" xr:uid="{00000000-0005-0000-0000-0000B8020000}"/>
    <cellStyle name="Normal 13 2 2 3 2 3 2" xfId="18548" xr:uid="{00000000-0005-0000-0000-0000B9020000}"/>
    <cellStyle name="Normal 13 2 2 3 2 3 3" xfId="32827" xr:uid="{00000000-0005-0000-0000-0000BA020000}"/>
    <cellStyle name="Normal 13 2 2 3 2 3 4" xfId="47105" xr:uid="{00000000-0005-0000-0000-0000BB020000}"/>
    <cellStyle name="Normal 13 2 2 3 2 4" xfId="3250" xr:uid="{00000000-0005-0000-0000-0000BC020000}"/>
    <cellStyle name="Normal 13 2 2 3 2 4 2" xfId="17564" xr:uid="{00000000-0005-0000-0000-0000BD020000}"/>
    <cellStyle name="Normal 13 2 2 3 2 4 3" xfId="31843" xr:uid="{00000000-0005-0000-0000-0000BE020000}"/>
    <cellStyle name="Normal 13 2 2 3 2 4 4" xfId="46121" xr:uid="{00000000-0005-0000-0000-0000BF020000}"/>
    <cellStyle name="Normal 13 2 2 3 2 5" xfId="8469" xr:uid="{00000000-0005-0000-0000-0000C0020000}"/>
    <cellStyle name="Normal 13 2 2 3 2 5 2" xfId="22775" xr:uid="{00000000-0005-0000-0000-0000C1020000}"/>
    <cellStyle name="Normal 13 2 2 3 2 5 3" xfId="37054" xr:uid="{00000000-0005-0000-0000-0000C2020000}"/>
    <cellStyle name="Normal 13 2 2 3 2 5 4" xfId="51332" xr:uid="{00000000-0005-0000-0000-0000C3020000}"/>
    <cellStyle name="Normal 13 2 2 3 2 6" xfId="15741" xr:uid="{00000000-0005-0000-0000-0000C4020000}"/>
    <cellStyle name="Normal 13 2 2 3 2 6 2" xfId="30020" xr:uid="{00000000-0005-0000-0000-0000C5020000}"/>
    <cellStyle name="Normal 13 2 2 3 2 6 3" xfId="44298" xr:uid="{00000000-0005-0000-0000-0000C6020000}"/>
    <cellStyle name="Normal 13 2 2 3 2 7" xfId="12119" xr:uid="{00000000-0005-0000-0000-0000C7020000}"/>
    <cellStyle name="Normal 13 2 2 3 2 8" xfId="26398" xr:uid="{00000000-0005-0000-0000-0000C8020000}"/>
    <cellStyle name="Normal 13 2 2 3 2 9" xfId="40676" xr:uid="{00000000-0005-0000-0000-0000C9020000}"/>
    <cellStyle name="Normal 13 2 2 3 3" xfId="4238" xr:uid="{00000000-0005-0000-0000-0000CA020000}"/>
    <cellStyle name="Normal 13 2 2 3 3 2" xfId="9942" xr:uid="{00000000-0005-0000-0000-0000CB020000}"/>
    <cellStyle name="Normal 13 2 2 3 3 2 2" xfId="24221" xr:uid="{00000000-0005-0000-0000-0000CC020000}"/>
    <cellStyle name="Normal 13 2 2 3 3 2 3" xfId="38499" xr:uid="{00000000-0005-0000-0000-0000CD020000}"/>
    <cellStyle name="Normal 13 2 2 3 3 2 4" xfId="52777" xr:uid="{00000000-0005-0000-0000-0000CE020000}"/>
    <cellStyle name="Normal 13 2 2 3 3 3" xfId="18549" xr:uid="{00000000-0005-0000-0000-0000CF020000}"/>
    <cellStyle name="Normal 13 2 2 3 3 3 2" xfId="32828" xr:uid="{00000000-0005-0000-0000-0000D0020000}"/>
    <cellStyle name="Normal 13 2 2 3 3 3 3" xfId="47106" xr:uid="{00000000-0005-0000-0000-0000D1020000}"/>
    <cellStyle name="Normal 13 2 2 3 3 4" xfId="13564" xr:uid="{00000000-0005-0000-0000-0000D2020000}"/>
    <cellStyle name="Normal 13 2 2 3 3 5" xfId="27843" xr:uid="{00000000-0005-0000-0000-0000D3020000}"/>
    <cellStyle name="Normal 13 2 2 3 3 6" xfId="42121" xr:uid="{00000000-0005-0000-0000-0000D4020000}"/>
    <cellStyle name="Normal 13 2 2 3 4" xfId="4239" xr:uid="{00000000-0005-0000-0000-0000D5020000}"/>
    <cellStyle name="Normal 13 2 2 3 4 2" xfId="18550" xr:uid="{00000000-0005-0000-0000-0000D6020000}"/>
    <cellStyle name="Normal 13 2 2 3 4 3" xfId="32829" xr:uid="{00000000-0005-0000-0000-0000D7020000}"/>
    <cellStyle name="Normal 13 2 2 3 4 4" xfId="47107" xr:uid="{00000000-0005-0000-0000-0000D8020000}"/>
    <cellStyle name="Normal 13 2 2 3 5" xfId="2884" xr:uid="{00000000-0005-0000-0000-0000D9020000}"/>
    <cellStyle name="Normal 13 2 2 3 5 2" xfId="17198" xr:uid="{00000000-0005-0000-0000-0000DA020000}"/>
    <cellStyle name="Normal 13 2 2 3 5 3" xfId="31477" xr:uid="{00000000-0005-0000-0000-0000DB020000}"/>
    <cellStyle name="Normal 13 2 2 3 5 4" xfId="45755" xr:uid="{00000000-0005-0000-0000-0000DC020000}"/>
    <cellStyle name="Normal 13 2 2 3 6" xfId="8103" xr:uid="{00000000-0005-0000-0000-0000DD020000}"/>
    <cellStyle name="Normal 13 2 2 3 6 2" xfId="22409" xr:uid="{00000000-0005-0000-0000-0000DE020000}"/>
    <cellStyle name="Normal 13 2 2 3 6 3" xfId="36688" xr:uid="{00000000-0005-0000-0000-0000DF020000}"/>
    <cellStyle name="Normal 13 2 2 3 6 4" xfId="50966" xr:uid="{00000000-0005-0000-0000-0000E0020000}"/>
    <cellStyle name="Normal 13 2 2 3 7" xfId="15375" xr:uid="{00000000-0005-0000-0000-0000E1020000}"/>
    <cellStyle name="Normal 13 2 2 3 7 2" xfId="29654" xr:uid="{00000000-0005-0000-0000-0000E2020000}"/>
    <cellStyle name="Normal 13 2 2 3 7 3" xfId="43932" xr:uid="{00000000-0005-0000-0000-0000E3020000}"/>
    <cellStyle name="Normal 13 2 2 3 8" xfId="11753" xr:uid="{00000000-0005-0000-0000-0000E4020000}"/>
    <cellStyle name="Normal 13 2 2 3 9" xfId="26032" xr:uid="{00000000-0005-0000-0000-0000E5020000}"/>
    <cellStyle name="Normal 13 2 2 4" xfId="1306" xr:uid="{00000000-0005-0000-0000-0000E6020000}"/>
    <cellStyle name="Normal 13 2 2 4 2" xfId="4240" xr:uid="{00000000-0005-0000-0000-0000E7020000}"/>
    <cellStyle name="Normal 13 2 2 4 2 2" xfId="10305" xr:uid="{00000000-0005-0000-0000-0000E8020000}"/>
    <cellStyle name="Normal 13 2 2 4 2 2 2" xfId="24584" xr:uid="{00000000-0005-0000-0000-0000E9020000}"/>
    <cellStyle name="Normal 13 2 2 4 2 2 3" xfId="38862" xr:uid="{00000000-0005-0000-0000-0000EA020000}"/>
    <cellStyle name="Normal 13 2 2 4 2 2 4" xfId="53140" xr:uid="{00000000-0005-0000-0000-0000EB020000}"/>
    <cellStyle name="Normal 13 2 2 4 2 3" xfId="18551" xr:uid="{00000000-0005-0000-0000-0000EC020000}"/>
    <cellStyle name="Normal 13 2 2 4 2 3 2" xfId="32830" xr:uid="{00000000-0005-0000-0000-0000ED020000}"/>
    <cellStyle name="Normal 13 2 2 4 2 3 3" xfId="47108" xr:uid="{00000000-0005-0000-0000-0000EE020000}"/>
    <cellStyle name="Normal 13 2 2 4 2 4" xfId="13927" xr:uid="{00000000-0005-0000-0000-0000EF020000}"/>
    <cellStyle name="Normal 13 2 2 4 2 5" xfId="28206" xr:uid="{00000000-0005-0000-0000-0000F0020000}"/>
    <cellStyle name="Normal 13 2 2 4 2 6" xfId="42484" xr:uid="{00000000-0005-0000-0000-0000F1020000}"/>
    <cellStyle name="Normal 13 2 2 4 3" xfId="4241" xr:uid="{00000000-0005-0000-0000-0000F2020000}"/>
    <cellStyle name="Normal 13 2 2 4 3 2" xfId="18552" xr:uid="{00000000-0005-0000-0000-0000F3020000}"/>
    <cellStyle name="Normal 13 2 2 4 3 3" xfId="32831" xr:uid="{00000000-0005-0000-0000-0000F4020000}"/>
    <cellStyle name="Normal 13 2 2 4 3 4" xfId="47109" xr:uid="{00000000-0005-0000-0000-0000F5020000}"/>
    <cellStyle name="Normal 13 2 2 4 4" xfId="3247" xr:uid="{00000000-0005-0000-0000-0000F6020000}"/>
    <cellStyle name="Normal 13 2 2 4 4 2" xfId="17561" xr:uid="{00000000-0005-0000-0000-0000F7020000}"/>
    <cellStyle name="Normal 13 2 2 4 4 3" xfId="31840" xr:uid="{00000000-0005-0000-0000-0000F8020000}"/>
    <cellStyle name="Normal 13 2 2 4 4 4" xfId="46118" xr:uid="{00000000-0005-0000-0000-0000F9020000}"/>
    <cellStyle name="Normal 13 2 2 4 5" xfId="8466" xr:uid="{00000000-0005-0000-0000-0000FA020000}"/>
    <cellStyle name="Normal 13 2 2 4 5 2" xfId="22772" xr:uid="{00000000-0005-0000-0000-0000FB020000}"/>
    <cellStyle name="Normal 13 2 2 4 5 3" xfId="37051" xr:uid="{00000000-0005-0000-0000-0000FC020000}"/>
    <cellStyle name="Normal 13 2 2 4 5 4" xfId="51329" xr:uid="{00000000-0005-0000-0000-0000FD020000}"/>
    <cellStyle name="Normal 13 2 2 4 6" xfId="15738" xr:uid="{00000000-0005-0000-0000-0000FE020000}"/>
    <cellStyle name="Normal 13 2 2 4 6 2" xfId="30017" xr:uid="{00000000-0005-0000-0000-0000FF020000}"/>
    <cellStyle name="Normal 13 2 2 4 6 3" xfId="44295" xr:uid="{00000000-0005-0000-0000-000000030000}"/>
    <cellStyle name="Normal 13 2 2 4 7" xfId="12116" xr:uid="{00000000-0005-0000-0000-000001030000}"/>
    <cellStyle name="Normal 13 2 2 4 8" xfId="26395" xr:uid="{00000000-0005-0000-0000-000002030000}"/>
    <cellStyle name="Normal 13 2 2 4 9" xfId="40673" xr:uid="{00000000-0005-0000-0000-000003030000}"/>
    <cellStyle name="Normal 13 2 2 5" xfId="2151" xr:uid="{00000000-0005-0000-0000-000004030000}"/>
    <cellStyle name="Normal 13 2 2 5 2" xfId="4242" xr:uid="{00000000-0005-0000-0000-000005030000}"/>
    <cellStyle name="Normal 13 2 2 5 2 2" xfId="11046" xr:uid="{00000000-0005-0000-0000-000006030000}"/>
    <cellStyle name="Normal 13 2 2 5 2 2 2" xfId="25325" xr:uid="{00000000-0005-0000-0000-000007030000}"/>
    <cellStyle name="Normal 13 2 2 5 2 2 3" xfId="39603" xr:uid="{00000000-0005-0000-0000-000008030000}"/>
    <cellStyle name="Normal 13 2 2 5 2 2 4" xfId="53881" xr:uid="{00000000-0005-0000-0000-000009030000}"/>
    <cellStyle name="Normal 13 2 2 5 2 3" xfId="18553" xr:uid="{00000000-0005-0000-0000-00000A030000}"/>
    <cellStyle name="Normal 13 2 2 5 2 3 2" xfId="32832" xr:uid="{00000000-0005-0000-0000-00000B030000}"/>
    <cellStyle name="Normal 13 2 2 5 2 3 3" xfId="47110" xr:uid="{00000000-0005-0000-0000-00000C030000}"/>
    <cellStyle name="Normal 13 2 2 5 2 4" xfId="14668" xr:uid="{00000000-0005-0000-0000-00000D030000}"/>
    <cellStyle name="Normal 13 2 2 5 2 5" xfId="28947" xr:uid="{00000000-0005-0000-0000-00000E030000}"/>
    <cellStyle name="Normal 13 2 2 5 2 6" xfId="43225" xr:uid="{00000000-0005-0000-0000-00000F030000}"/>
    <cellStyle name="Normal 13 2 2 5 3" xfId="4243" xr:uid="{00000000-0005-0000-0000-000010030000}"/>
    <cellStyle name="Normal 13 2 2 5 3 2" xfId="18554" xr:uid="{00000000-0005-0000-0000-000011030000}"/>
    <cellStyle name="Normal 13 2 2 5 3 3" xfId="32833" xr:uid="{00000000-0005-0000-0000-000012030000}"/>
    <cellStyle name="Normal 13 2 2 5 3 4" xfId="47111" xr:uid="{00000000-0005-0000-0000-000013030000}"/>
    <cellStyle name="Normal 13 2 2 5 4" xfId="3991" xr:uid="{00000000-0005-0000-0000-000014030000}"/>
    <cellStyle name="Normal 13 2 2 5 4 2" xfId="18302" xr:uid="{00000000-0005-0000-0000-000015030000}"/>
    <cellStyle name="Normal 13 2 2 5 4 3" xfId="32581" xr:uid="{00000000-0005-0000-0000-000016030000}"/>
    <cellStyle name="Normal 13 2 2 5 4 4" xfId="46859" xr:uid="{00000000-0005-0000-0000-000017030000}"/>
    <cellStyle name="Normal 13 2 2 5 5" xfId="9207" xr:uid="{00000000-0005-0000-0000-000018030000}"/>
    <cellStyle name="Normal 13 2 2 5 5 2" xfId="23513" xr:uid="{00000000-0005-0000-0000-000019030000}"/>
    <cellStyle name="Normal 13 2 2 5 5 3" xfId="37792" xr:uid="{00000000-0005-0000-0000-00001A030000}"/>
    <cellStyle name="Normal 13 2 2 5 5 4" xfId="52070" xr:uid="{00000000-0005-0000-0000-00001B030000}"/>
    <cellStyle name="Normal 13 2 2 5 6" xfId="16479" xr:uid="{00000000-0005-0000-0000-00001C030000}"/>
    <cellStyle name="Normal 13 2 2 5 6 2" xfId="30758" xr:uid="{00000000-0005-0000-0000-00001D030000}"/>
    <cellStyle name="Normal 13 2 2 5 6 3" xfId="45036" xr:uid="{00000000-0005-0000-0000-00001E030000}"/>
    <cellStyle name="Normal 13 2 2 5 7" xfId="12857" xr:uid="{00000000-0005-0000-0000-00001F030000}"/>
    <cellStyle name="Normal 13 2 2 5 8" xfId="27136" xr:uid="{00000000-0005-0000-0000-000020030000}"/>
    <cellStyle name="Normal 13 2 2 5 9" xfId="41414" xr:uid="{00000000-0005-0000-0000-000021030000}"/>
    <cellStyle name="Normal 13 2 2 6" xfId="2299" xr:uid="{00000000-0005-0000-0000-000022030000}"/>
    <cellStyle name="Normal 13 2 2 6 2" xfId="4244" xr:uid="{00000000-0005-0000-0000-000023030000}"/>
    <cellStyle name="Normal 13 2 2 6 2 2" xfId="11182" xr:uid="{00000000-0005-0000-0000-000024030000}"/>
    <cellStyle name="Normal 13 2 2 6 2 2 2" xfId="25461" xr:uid="{00000000-0005-0000-0000-000025030000}"/>
    <cellStyle name="Normal 13 2 2 6 2 2 3" xfId="39739" xr:uid="{00000000-0005-0000-0000-000026030000}"/>
    <cellStyle name="Normal 13 2 2 6 2 2 4" xfId="54017" xr:uid="{00000000-0005-0000-0000-000027030000}"/>
    <cellStyle name="Normal 13 2 2 6 2 3" xfId="18555" xr:uid="{00000000-0005-0000-0000-000028030000}"/>
    <cellStyle name="Normal 13 2 2 6 2 3 2" xfId="32834" xr:uid="{00000000-0005-0000-0000-000029030000}"/>
    <cellStyle name="Normal 13 2 2 6 2 3 3" xfId="47112" xr:uid="{00000000-0005-0000-0000-00002A030000}"/>
    <cellStyle name="Normal 13 2 2 6 2 4" xfId="14804" xr:uid="{00000000-0005-0000-0000-00002B030000}"/>
    <cellStyle name="Normal 13 2 2 6 2 5" xfId="29083" xr:uid="{00000000-0005-0000-0000-00002C030000}"/>
    <cellStyle name="Normal 13 2 2 6 2 6" xfId="43361" xr:uid="{00000000-0005-0000-0000-00002D030000}"/>
    <cellStyle name="Normal 13 2 2 6 3" xfId="4127" xr:uid="{00000000-0005-0000-0000-00002E030000}"/>
    <cellStyle name="Normal 13 2 2 6 3 2" xfId="18438" xr:uid="{00000000-0005-0000-0000-00002F030000}"/>
    <cellStyle name="Normal 13 2 2 6 3 3" xfId="32717" xr:uid="{00000000-0005-0000-0000-000030030000}"/>
    <cellStyle name="Normal 13 2 2 6 3 4" xfId="46995" xr:uid="{00000000-0005-0000-0000-000031030000}"/>
    <cellStyle name="Normal 13 2 2 6 4" xfId="9343" xr:uid="{00000000-0005-0000-0000-000032030000}"/>
    <cellStyle name="Normal 13 2 2 6 4 2" xfId="23649" xr:uid="{00000000-0005-0000-0000-000033030000}"/>
    <cellStyle name="Normal 13 2 2 6 4 3" xfId="37928" xr:uid="{00000000-0005-0000-0000-000034030000}"/>
    <cellStyle name="Normal 13 2 2 6 4 4" xfId="52206" xr:uid="{00000000-0005-0000-0000-000035030000}"/>
    <cellStyle name="Normal 13 2 2 6 5" xfId="16615" xr:uid="{00000000-0005-0000-0000-000036030000}"/>
    <cellStyle name="Normal 13 2 2 6 5 2" xfId="30894" xr:uid="{00000000-0005-0000-0000-000037030000}"/>
    <cellStyle name="Normal 13 2 2 6 5 3" xfId="45172" xr:uid="{00000000-0005-0000-0000-000038030000}"/>
    <cellStyle name="Normal 13 2 2 6 6" xfId="12993" xr:uid="{00000000-0005-0000-0000-000039030000}"/>
    <cellStyle name="Normal 13 2 2 6 7" xfId="27272" xr:uid="{00000000-0005-0000-0000-00003A030000}"/>
    <cellStyle name="Normal 13 2 2 6 8" xfId="41550" xr:uid="{00000000-0005-0000-0000-00003B030000}"/>
    <cellStyle name="Normal 13 2 2 7" xfId="4245" xr:uid="{00000000-0005-0000-0000-00003C030000}"/>
    <cellStyle name="Normal 13 2 2 7 2" xfId="9669" xr:uid="{00000000-0005-0000-0000-00003D030000}"/>
    <cellStyle name="Normal 13 2 2 7 2 2" xfId="23948" xr:uid="{00000000-0005-0000-0000-00003E030000}"/>
    <cellStyle name="Normal 13 2 2 7 2 3" xfId="38226" xr:uid="{00000000-0005-0000-0000-00003F030000}"/>
    <cellStyle name="Normal 13 2 2 7 2 4" xfId="52504" xr:uid="{00000000-0005-0000-0000-000040030000}"/>
    <cellStyle name="Normal 13 2 2 7 3" xfId="18556" xr:uid="{00000000-0005-0000-0000-000041030000}"/>
    <cellStyle name="Normal 13 2 2 7 3 2" xfId="32835" xr:uid="{00000000-0005-0000-0000-000042030000}"/>
    <cellStyle name="Normal 13 2 2 7 3 3" xfId="47113" xr:uid="{00000000-0005-0000-0000-000043030000}"/>
    <cellStyle name="Normal 13 2 2 7 4" xfId="13291" xr:uid="{00000000-0005-0000-0000-000044030000}"/>
    <cellStyle name="Normal 13 2 2 7 5" xfId="27570" xr:uid="{00000000-0005-0000-0000-000045030000}"/>
    <cellStyle name="Normal 13 2 2 7 6" xfId="41848" xr:uid="{00000000-0005-0000-0000-000046030000}"/>
    <cellStyle name="Normal 13 2 2 8" xfId="4246" xr:uid="{00000000-0005-0000-0000-000047030000}"/>
    <cellStyle name="Normal 13 2 2 8 2" xfId="18557" xr:uid="{00000000-0005-0000-0000-000048030000}"/>
    <cellStyle name="Normal 13 2 2 8 3" xfId="32836" xr:uid="{00000000-0005-0000-0000-000049030000}"/>
    <cellStyle name="Normal 13 2 2 8 4" xfId="47114" xr:uid="{00000000-0005-0000-0000-00004A030000}"/>
    <cellStyle name="Normal 13 2 2 9" xfId="2611" xr:uid="{00000000-0005-0000-0000-00004B030000}"/>
    <cellStyle name="Normal 13 2 2 9 2" xfId="16925" xr:uid="{00000000-0005-0000-0000-00004C030000}"/>
    <cellStyle name="Normal 13 2 2 9 3" xfId="31204" xr:uid="{00000000-0005-0000-0000-00004D030000}"/>
    <cellStyle name="Normal 13 2 2 9 4" xfId="45482" xr:uid="{00000000-0005-0000-0000-00004E030000}"/>
    <cellStyle name="Normal 13 2 3" xfId="596" xr:uid="{00000000-0005-0000-0000-00004F030000}"/>
    <cellStyle name="Normal 13 2 3 10" xfId="7873" xr:uid="{00000000-0005-0000-0000-000050030000}"/>
    <cellStyle name="Normal 13 2 3 10 2" xfId="22179" xr:uid="{00000000-0005-0000-0000-000051030000}"/>
    <cellStyle name="Normal 13 2 3 10 3" xfId="36458" xr:uid="{00000000-0005-0000-0000-000052030000}"/>
    <cellStyle name="Normal 13 2 3 10 4" xfId="50736" xr:uid="{00000000-0005-0000-0000-000053030000}"/>
    <cellStyle name="Normal 13 2 3 11" xfId="15145" xr:uid="{00000000-0005-0000-0000-000054030000}"/>
    <cellStyle name="Normal 13 2 3 11 2" xfId="29424" xr:uid="{00000000-0005-0000-0000-000055030000}"/>
    <cellStyle name="Normal 13 2 3 11 3" xfId="43702" xr:uid="{00000000-0005-0000-0000-000056030000}"/>
    <cellStyle name="Normal 13 2 3 12" xfId="11523" xr:uid="{00000000-0005-0000-0000-000057030000}"/>
    <cellStyle name="Normal 13 2 3 13" xfId="25802" xr:uid="{00000000-0005-0000-0000-000058030000}"/>
    <cellStyle name="Normal 13 2 3 14" xfId="40080" xr:uid="{00000000-0005-0000-0000-000059030000}"/>
    <cellStyle name="Normal 13 2 3 2" xfId="738" xr:uid="{00000000-0005-0000-0000-00005A030000}"/>
    <cellStyle name="Normal 13 2 3 2 10" xfId="25937" xr:uid="{00000000-0005-0000-0000-00005B030000}"/>
    <cellStyle name="Normal 13 2 3 2 11" xfId="40215" xr:uid="{00000000-0005-0000-0000-00005C030000}"/>
    <cellStyle name="Normal 13 2 3 2 2" xfId="1203" xr:uid="{00000000-0005-0000-0000-00005D030000}"/>
    <cellStyle name="Normal 13 2 3 2 2 10" xfId="40582" xr:uid="{00000000-0005-0000-0000-00005E030000}"/>
    <cellStyle name="Normal 13 2 3 2 2 2" xfId="1312" xr:uid="{00000000-0005-0000-0000-00005F030000}"/>
    <cellStyle name="Normal 13 2 3 2 2 2 2" xfId="4247" xr:uid="{00000000-0005-0000-0000-000060030000}"/>
    <cellStyle name="Normal 13 2 3 2 2 2 2 2" xfId="10311" xr:uid="{00000000-0005-0000-0000-000061030000}"/>
    <cellStyle name="Normal 13 2 3 2 2 2 2 2 2" xfId="24590" xr:uid="{00000000-0005-0000-0000-000062030000}"/>
    <cellStyle name="Normal 13 2 3 2 2 2 2 2 3" xfId="38868" xr:uid="{00000000-0005-0000-0000-000063030000}"/>
    <cellStyle name="Normal 13 2 3 2 2 2 2 2 4" xfId="53146" xr:uid="{00000000-0005-0000-0000-000064030000}"/>
    <cellStyle name="Normal 13 2 3 2 2 2 2 3" xfId="18558" xr:uid="{00000000-0005-0000-0000-000065030000}"/>
    <cellStyle name="Normal 13 2 3 2 2 2 2 3 2" xfId="32837" xr:uid="{00000000-0005-0000-0000-000066030000}"/>
    <cellStyle name="Normal 13 2 3 2 2 2 2 3 3" xfId="47115" xr:uid="{00000000-0005-0000-0000-000067030000}"/>
    <cellStyle name="Normal 13 2 3 2 2 2 2 4" xfId="13933" xr:uid="{00000000-0005-0000-0000-000068030000}"/>
    <cellStyle name="Normal 13 2 3 2 2 2 2 5" xfId="28212" xr:uid="{00000000-0005-0000-0000-000069030000}"/>
    <cellStyle name="Normal 13 2 3 2 2 2 2 6" xfId="42490" xr:uid="{00000000-0005-0000-0000-00006A030000}"/>
    <cellStyle name="Normal 13 2 3 2 2 2 3" xfId="4248" xr:uid="{00000000-0005-0000-0000-00006B030000}"/>
    <cellStyle name="Normal 13 2 3 2 2 2 3 2" xfId="18559" xr:uid="{00000000-0005-0000-0000-00006C030000}"/>
    <cellStyle name="Normal 13 2 3 2 2 2 3 3" xfId="32838" xr:uid="{00000000-0005-0000-0000-00006D030000}"/>
    <cellStyle name="Normal 13 2 3 2 2 2 3 4" xfId="47116" xr:uid="{00000000-0005-0000-0000-00006E030000}"/>
    <cellStyle name="Normal 13 2 3 2 2 2 4" xfId="3253" xr:uid="{00000000-0005-0000-0000-00006F030000}"/>
    <cellStyle name="Normal 13 2 3 2 2 2 4 2" xfId="17567" xr:uid="{00000000-0005-0000-0000-000070030000}"/>
    <cellStyle name="Normal 13 2 3 2 2 2 4 3" xfId="31846" xr:uid="{00000000-0005-0000-0000-000071030000}"/>
    <cellStyle name="Normal 13 2 3 2 2 2 4 4" xfId="46124" xr:uid="{00000000-0005-0000-0000-000072030000}"/>
    <cellStyle name="Normal 13 2 3 2 2 2 5" xfId="8472" xr:uid="{00000000-0005-0000-0000-000073030000}"/>
    <cellStyle name="Normal 13 2 3 2 2 2 5 2" xfId="22778" xr:uid="{00000000-0005-0000-0000-000074030000}"/>
    <cellStyle name="Normal 13 2 3 2 2 2 5 3" xfId="37057" xr:uid="{00000000-0005-0000-0000-000075030000}"/>
    <cellStyle name="Normal 13 2 3 2 2 2 5 4" xfId="51335" xr:uid="{00000000-0005-0000-0000-000076030000}"/>
    <cellStyle name="Normal 13 2 3 2 2 2 6" xfId="15744" xr:uid="{00000000-0005-0000-0000-000077030000}"/>
    <cellStyle name="Normal 13 2 3 2 2 2 6 2" xfId="30023" xr:uid="{00000000-0005-0000-0000-000078030000}"/>
    <cellStyle name="Normal 13 2 3 2 2 2 6 3" xfId="44301" xr:uid="{00000000-0005-0000-0000-000079030000}"/>
    <cellStyle name="Normal 13 2 3 2 2 2 7" xfId="12122" xr:uid="{00000000-0005-0000-0000-00007A030000}"/>
    <cellStyle name="Normal 13 2 3 2 2 2 8" xfId="26401" xr:uid="{00000000-0005-0000-0000-00007B030000}"/>
    <cellStyle name="Normal 13 2 3 2 2 2 9" xfId="40679" xr:uid="{00000000-0005-0000-0000-00007C030000}"/>
    <cellStyle name="Normal 13 2 3 2 2 3" xfId="4249" xr:uid="{00000000-0005-0000-0000-00007D030000}"/>
    <cellStyle name="Normal 13 2 3 2 2 3 2" xfId="10214" xr:uid="{00000000-0005-0000-0000-00007E030000}"/>
    <cellStyle name="Normal 13 2 3 2 2 3 2 2" xfId="24493" xr:uid="{00000000-0005-0000-0000-00007F030000}"/>
    <cellStyle name="Normal 13 2 3 2 2 3 2 3" xfId="38771" xr:uid="{00000000-0005-0000-0000-000080030000}"/>
    <cellStyle name="Normal 13 2 3 2 2 3 2 4" xfId="53049" xr:uid="{00000000-0005-0000-0000-000081030000}"/>
    <cellStyle name="Normal 13 2 3 2 2 3 3" xfId="18560" xr:uid="{00000000-0005-0000-0000-000082030000}"/>
    <cellStyle name="Normal 13 2 3 2 2 3 3 2" xfId="32839" xr:uid="{00000000-0005-0000-0000-000083030000}"/>
    <cellStyle name="Normal 13 2 3 2 2 3 3 3" xfId="47117" xr:uid="{00000000-0005-0000-0000-000084030000}"/>
    <cellStyle name="Normal 13 2 3 2 2 3 4" xfId="13836" xr:uid="{00000000-0005-0000-0000-000085030000}"/>
    <cellStyle name="Normal 13 2 3 2 2 3 5" xfId="28115" xr:uid="{00000000-0005-0000-0000-000086030000}"/>
    <cellStyle name="Normal 13 2 3 2 2 3 6" xfId="42393" xr:uid="{00000000-0005-0000-0000-000087030000}"/>
    <cellStyle name="Normal 13 2 3 2 2 4" xfId="4250" xr:uid="{00000000-0005-0000-0000-000088030000}"/>
    <cellStyle name="Normal 13 2 3 2 2 4 2" xfId="18561" xr:uid="{00000000-0005-0000-0000-000089030000}"/>
    <cellStyle name="Normal 13 2 3 2 2 4 3" xfId="32840" xr:uid="{00000000-0005-0000-0000-00008A030000}"/>
    <cellStyle name="Normal 13 2 3 2 2 4 4" xfId="47118" xr:uid="{00000000-0005-0000-0000-00008B030000}"/>
    <cellStyle name="Normal 13 2 3 2 2 5" xfId="3156" xr:uid="{00000000-0005-0000-0000-00008C030000}"/>
    <cellStyle name="Normal 13 2 3 2 2 5 2" xfId="17470" xr:uid="{00000000-0005-0000-0000-00008D030000}"/>
    <cellStyle name="Normal 13 2 3 2 2 5 3" xfId="31749" xr:uid="{00000000-0005-0000-0000-00008E030000}"/>
    <cellStyle name="Normal 13 2 3 2 2 5 4" xfId="46027" xr:uid="{00000000-0005-0000-0000-00008F030000}"/>
    <cellStyle name="Normal 13 2 3 2 2 6" xfId="8375" xr:uid="{00000000-0005-0000-0000-000090030000}"/>
    <cellStyle name="Normal 13 2 3 2 2 6 2" xfId="22681" xr:uid="{00000000-0005-0000-0000-000091030000}"/>
    <cellStyle name="Normal 13 2 3 2 2 6 3" xfId="36960" xr:uid="{00000000-0005-0000-0000-000092030000}"/>
    <cellStyle name="Normal 13 2 3 2 2 6 4" xfId="51238" xr:uid="{00000000-0005-0000-0000-000093030000}"/>
    <cellStyle name="Normal 13 2 3 2 2 7" xfId="15647" xr:uid="{00000000-0005-0000-0000-000094030000}"/>
    <cellStyle name="Normal 13 2 3 2 2 7 2" xfId="29926" xr:uid="{00000000-0005-0000-0000-000095030000}"/>
    <cellStyle name="Normal 13 2 3 2 2 7 3" xfId="44204" xr:uid="{00000000-0005-0000-0000-000096030000}"/>
    <cellStyle name="Normal 13 2 3 2 2 8" xfId="12025" xr:uid="{00000000-0005-0000-0000-000097030000}"/>
    <cellStyle name="Normal 13 2 3 2 2 9" xfId="26304" xr:uid="{00000000-0005-0000-0000-000098030000}"/>
    <cellStyle name="Normal 13 2 3 2 3" xfId="1311" xr:uid="{00000000-0005-0000-0000-000099030000}"/>
    <cellStyle name="Normal 13 2 3 2 3 2" xfId="4251" xr:uid="{00000000-0005-0000-0000-00009A030000}"/>
    <cellStyle name="Normal 13 2 3 2 3 2 2" xfId="10310" xr:uid="{00000000-0005-0000-0000-00009B030000}"/>
    <cellStyle name="Normal 13 2 3 2 3 2 2 2" xfId="24589" xr:uid="{00000000-0005-0000-0000-00009C030000}"/>
    <cellStyle name="Normal 13 2 3 2 3 2 2 3" xfId="38867" xr:uid="{00000000-0005-0000-0000-00009D030000}"/>
    <cellStyle name="Normal 13 2 3 2 3 2 2 4" xfId="53145" xr:uid="{00000000-0005-0000-0000-00009E030000}"/>
    <cellStyle name="Normal 13 2 3 2 3 2 3" xfId="18562" xr:uid="{00000000-0005-0000-0000-00009F030000}"/>
    <cellStyle name="Normal 13 2 3 2 3 2 3 2" xfId="32841" xr:uid="{00000000-0005-0000-0000-0000A0030000}"/>
    <cellStyle name="Normal 13 2 3 2 3 2 3 3" xfId="47119" xr:uid="{00000000-0005-0000-0000-0000A1030000}"/>
    <cellStyle name="Normal 13 2 3 2 3 2 4" xfId="13932" xr:uid="{00000000-0005-0000-0000-0000A2030000}"/>
    <cellStyle name="Normal 13 2 3 2 3 2 5" xfId="28211" xr:uid="{00000000-0005-0000-0000-0000A3030000}"/>
    <cellStyle name="Normal 13 2 3 2 3 2 6" xfId="42489" xr:uid="{00000000-0005-0000-0000-0000A4030000}"/>
    <cellStyle name="Normal 13 2 3 2 3 3" xfId="4252" xr:uid="{00000000-0005-0000-0000-0000A5030000}"/>
    <cellStyle name="Normal 13 2 3 2 3 3 2" xfId="18563" xr:uid="{00000000-0005-0000-0000-0000A6030000}"/>
    <cellStyle name="Normal 13 2 3 2 3 3 3" xfId="32842" xr:uid="{00000000-0005-0000-0000-0000A7030000}"/>
    <cellStyle name="Normal 13 2 3 2 3 3 4" xfId="47120" xr:uid="{00000000-0005-0000-0000-0000A8030000}"/>
    <cellStyle name="Normal 13 2 3 2 3 4" xfId="3252" xr:uid="{00000000-0005-0000-0000-0000A9030000}"/>
    <cellStyle name="Normal 13 2 3 2 3 4 2" xfId="17566" xr:uid="{00000000-0005-0000-0000-0000AA030000}"/>
    <cellStyle name="Normal 13 2 3 2 3 4 3" xfId="31845" xr:uid="{00000000-0005-0000-0000-0000AB030000}"/>
    <cellStyle name="Normal 13 2 3 2 3 4 4" xfId="46123" xr:uid="{00000000-0005-0000-0000-0000AC030000}"/>
    <cellStyle name="Normal 13 2 3 2 3 5" xfId="8471" xr:uid="{00000000-0005-0000-0000-0000AD030000}"/>
    <cellStyle name="Normal 13 2 3 2 3 5 2" xfId="22777" xr:uid="{00000000-0005-0000-0000-0000AE030000}"/>
    <cellStyle name="Normal 13 2 3 2 3 5 3" xfId="37056" xr:uid="{00000000-0005-0000-0000-0000AF030000}"/>
    <cellStyle name="Normal 13 2 3 2 3 5 4" xfId="51334" xr:uid="{00000000-0005-0000-0000-0000B0030000}"/>
    <cellStyle name="Normal 13 2 3 2 3 6" xfId="15743" xr:uid="{00000000-0005-0000-0000-0000B1030000}"/>
    <cellStyle name="Normal 13 2 3 2 3 6 2" xfId="30022" xr:uid="{00000000-0005-0000-0000-0000B2030000}"/>
    <cellStyle name="Normal 13 2 3 2 3 6 3" xfId="44300" xr:uid="{00000000-0005-0000-0000-0000B3030000}"/>
    <cellStyle name="Normal 13 2 3 2 3 7" xfId="12121" xr:uid="{00000000-0005-0000-0000-0000B4030000}"/>
    <cellStyle name="Normal 13 2 3 2 3 8" xfId="26400" xr:uid="{00000000-0005-0000-0000-0000B5030000}"/>
    <cellStyle name="Normal 13 2 3 2 3 9" xfId="40678" xr:uid="{00000000-0005-0000-0000-0000B6030000}"/>
    <cellStyle name="Normal 13 2 3 2 4" xfId="4253" xr:uid="{00000000-0005-0000-0000-0000B7030000}"/>
    <cellStyle name="Normal 13 2 3 2 4 2" xfId="9847" xr:uid="{00000000-0005-0000-0000-0000B8030000}"/>
    <cellStyle name="Normal 13 2 3 2 4 2 2" xfId="24126" xr:uid="{00000000-0005-0000-0000-0000B9030000}"/>
    <cellStyle name="Normal 13 2 3 2 4 2 3" xfId="38404" xr:uid="{00000000-0005-0000-0000-0000BA030000}"/>
    <cellStyle name="Normal 13 2 3 2 4 2 4" xfId="52682" xr:uid="{00000000-0005-0000-0000-0000BB030000}"/>
    <cellStyle name="Normal 13 2 3 2 4 3" xfId="18564" xr:uid="{00000000-0005-0000-0000-0000BC030000}"/>
    <cellStyle name="Normal 13 2 3 2 4 3 2" xfId="32843" xr:uid="{00000000-0005-0000-0000-0000BD030000}"/>
    <cellStyle name="Normal 13 2 3 2 4 3 3" xfId="47121" xr:uid="{00000000-0005-0000-0000-0000BE030000}"/>
    <cellStyle name="Normal 13 2 3 2 4 4" xfId="13469" xr:uid="{00000000-0005-0000-0000-0000BF030000}"/>
    <cellStyle name="Normal 13 2 3 2 4 5" xfId="27748" xr:uid="{00000000-0005-0000-0000-0000C0030000}"/>
    <cellStyle name="Normal 13 2 3 2 4 6" xfId="42026" xr:uid="{00000000-0005-0000-0000-0000C1030000}"/>
    <cellStyle name="Normal 13 2 3 2 5" xfId="4254" xr:uid="{00000000-0005-0000-0000-0000C2030000}"/>
    <cellStyle name="Normal 13 2 3 2 5 2" xfId="18565" xr:uid="{00000000-0005-0000-0000-0000C3030000}"/>
    <cellStyle name="Normal 13 2 3 2 5 3" xfId="32844" xr:uid="{00000000-0005-0000-0000-0000C4030000}"/>
    <cellStyle name="Normal 13 2 3 2 5 4" xfId="47122" xr:uid="{00000000-0005-0000-0000-0000C5030000}"/>
    <cellStyle name="Normal 13 2 3 2 6" xfId="2789" xr:uid="{00000000-0005-0000-0000-0000C6030000}"/>
    <cellStyle name="Normal 13 2 3 2 6 2" xfId="17103" xr:uid="{00000000-0005-0000-0000-0000C7030000}"/>
    <cellStyle name="Normal 13 2 3 2 6 3" xfId="31382" xr:uid="{00000000-0005-0000-0000-0000C8030000}"/>
    <cellStyle name="Normal 13 2 3 2 6 4" xfId="45660" xr:uid="{00000000-0005-0000-0000-0000C9030000}"/>
    <cellStyle name="Normal 13 2 3 2 7" xfId="8008" xr:uid="{00000000-0005-0000-0000-0000CA030000}"/>
    <cellStyle name="Normal 13 2 3 2 7 2" xfId="22314" xr:uid="{00000000-0005-0000-0000-0000CB030000}"/>
    <cellStyle name="Normal 13 2 3 2 7 3" xfId="36593" xr:uid="{00000000-0005-0000-0000-0000CC030000}"/>
    <cellStyle name="Normal 13 2 3 2 7 4" xfId="50871" xr:uid="{00000000-0005-0000-0000-0000CD030000}"/>
    <cellStyle name="Normal 13 2 3 2 8" xfId="15280" xr:uid="{00000000-0005-0000-0000-0000CE030000}"/>
    <cellStyle name="Normal 13 2 3 2 8 2" xfId="29559" xr:uid="{00000000-0005-0000-0000-0000CF030000}"/>
    <cellStyle name="Normal 13 2 3 2 8 3" xfId="43837" xr:uid="{00000000-0005-0000-0000-0000D0030000}"/>
    <cellStyle name="Normal 13 2 3 2 9" xfId="11658" xr:uid="{00000000-0005-0000-0000-0000D1030000}"/>
    <cellStyle name="Normal 13 2 3 3" xfId="891" xr:uid="{00000000-0005-0000-0000-0000D2030000}"/>
    <cellStyle name="Normal 13 2 3 3 10" xfId="40353" xr:uid="{00000000-0005-0000-0000-0000D3030000}"/>
    <cellStyle name="Normal 13 2 3 3 2" xfId="1313" xr:uid="{00000000-0005-0000-0000-0000D4030000}"/>
    <cellStyle name="Normal 13 2 3 3 2 2" xfId="4255" xr:uid="{00000000-0005-0000-0000-0000D5030000}"/>
    <cellStyle name="Normal 13 2 3 3 2 2 2" xfId="10312" xr:uid="{00000000-0005-0000-0000-0000D6030000}"/>
    <cellStyle name="Normal 13 2 3 3 2 2 2 2" xfId="24591" xr:uid="{00000000-0005-0000-0000-0000D7030000}"/>
    <cellStyle name="Normal 13 2 3 3 2 2 2 3" xfId="38869" xr:uid="{00000000-0005-0000-0000-0000D8030000}"/>
    <cellStyle name="Normal 13 2 3 3 2 2 2 4" xfId="53147" xr:uid="{00000000-0005-0000-0000-0000D9030000}"/>
    <cellStyle name="Normal 13 2 3 3 2 2 3" xfId="18566" xr:uid="{00000000-0005-0000-0000-0000DA030000}"/>
    <cellStyle name="Normal 13 2 3 3 2 2 3 2" xfId="32845" xr:uid="{00000000-0005-0000-0000-0000DB030000}"/>
    <cellStyle name="Normal 13 2 3 3 2 2 3 3" xfId="47123" xr:uid="{00000000-0005-0000-0000-0000DC030000}"/>
    <cellStyle name="Normal 13 2 3 3 2 2 4" xfId="13934" xr:uid="{00000000-0005-0000-0000-0000DD030000}"/>
    <cellStyle name="Normal 13 2 3 3 2 2 5" xfId="28213" xr:uid="{00000000-0005-0000-0000-0000DE030000}"/>
    <cellStyle name="Normal 13 2 3 3 2 2 6" xfId="42491" xr:uid="{00000000-0005-0000-0000-0000DF030000}"/>
    <cellStyle name="Normal 13 2 3 3 2 3" xfId="4256" xr:uid="{00000000-0005-0000-0000-0000E0030000}"/>
    <cellStyle name="Normal 13 2 3 3 2 3 2" xfId="18567" xr:uid="{00000000-0005-0000-0000-0000E1030000}"/>
    <cellStyle name="Normal 13 2 3 3 2 3 3" xfId="32846" xr:uid="{00000000-0005-0000-0000-0000E2030000}"/>
    <cellStyle name="Normal 13 2 3 3 2 3 4" xfId="47124" xr:uid="{00000000-0005-0000-0000-0000E3030000}"/>
    <cellStyle name="Normal 13 2 3 3 2 4" xfId="3254" xr:uid="{00000000-0005-0000-0000-0000E4030000}"/>
    <cellStyle name="Normal 13 2 3 3 2 4 2" xfId="17568" xr:uid="{00000000-0005-0000-0000-0000E5030000}"/>
    <cellStyle name="Normal 13 2 3 3 2 4 3" xfId="31847" xr:uid="{00000000-0005-0000-0000-0000E6030000}"/>
    <cellStyle name="Normal 13 2 3 3 2 4 4" xfId="46125" xr:uid="{00000000-0005-0000-0000-0000E7030000}"/>
    <cellStyle name="Normal 13 2 3 3 2 5" xfId="8473" xr:uid="{00000000-0005-0000-0000-0000E8030000}"/>
    <cellStyle name="Normal 13 2 3 3 2 5 2" xfId="22779" xr:uid="{00000000-0005-0000-0000-0000E9030000}"/>
    <cellStyle name="Normal 13 2 3 3 2 5 3" xfId="37058" xr:uid="{00000000-0005-0000-0000-0000EA030000}"/>
    <cellStyle name="Normal 13 2 3 3 2 5 4" xfId="51336" xr:uid="{00000000-0005-0000-0000-0000EB030000}"/>
    <cellStyle name="Normal 13 2 3 3 2 6" xfId="15745" xr:uid="{00000000-0005-0000-0000-0000EC030000}"/>
    <cellStyle name="Normal 13 2 3 3 2 6 2" xfId="30024" xr:uid="{00000000-0005-0000-0000-0000ED030000}"/>
    <cellStyle name="Normal 13 2 3 3 2 6 3" xfId="44302" xr:uid="{00000000-0005-0000-0000-0000EE030000}"/>
    <cellStyle name="Normal 13 2 3 3 2 7" xfId="12123" xr:uid="{00000000-0005-0000-0000-0000EF030000}"/>
    <cellStyle name="Normal 13 2 3 3 2 8" xfId="26402" xr:uid="{00000000-0005-0000-0000-0000F0030000}"/>
    <cellStyle name="Normal 13 2 3 3 2 9" xfId="40680" xr:uid="{00000000-0005-0000-0000-0000F1030000}"/>
    <cellStyle name="Normal 13 2 3 3 3" xfId="4257" xr:uid="{00000000-0005-0000-0000-0000F2030000}"/>
    <cellStyle name="Normal 13 2 3 3 3 2" xfId="9985" xr:uid="{00000000-0005-0000-0000-0000F3030000}"/>
    <cellStyle name="Normal 13 2 3 3 3 2 2" xfId="24264" xr:uid="{00000000-0005-0000-0000-0000F4030000}"/>
    <cellStyle name="Normal 13 2 3 3 3 2 3" xfId="38542" xr:uid="{00000000-0005-0000-0000-0000F5030000}"/>
    <cellStyle name="Normal 13 2 3 3 3 2 4" xfId="52820" xr:uid="{00000000-0005-0000-0000-0000F6030000}"/>
    <cellStyle name="Normal 13 2 3 3 3 3" xfId="18568" xr:uid="{00000000-0005-0000-0000-0000F7030000}"/>
    <cellStyle name="Normal 13 2 3 3 3 3 2" xfId="32847" xr:uid="{00000000-0005-0000-0000-0000F8030000}"/>
    <cellStyle name="Normal 13 2 3 3 3 3 3" xfId="47125" xr:uid="{00000000-0005-0000-0000-0000F9030000}"/>
    <cellStyle name="Normal 13 2 3 3 3 4" xfId="13607" xr:uid="{00000000-0005-0000-0000-0000FA030000}"/>
    <cellStyle name="Normal 13 2 3 3 3 5" xfId="27886" xr:uid="{00000000-0005-0000-0000-0000FB030000}"/>
    <cellStyle name="Normal 13 2 3 3 3 6" xfId="42164" xr:uid="{00000000-0005-0000-0000-0000FC030000}"/>
    <cellStyle name="Normal 13 2 3 3 4" xfId="4258" xr:uid="{00000000-0005-0000-0000-0000FD030000}"/>
    <cellStyle name="Normal 13 2 3 3 4 2" xfId="18569" xr:uid="{00000000-0005-0000-0000-0000FE030000}"/>
    <cellStyle name="Normal 13 2 3 3 4 3" xfId="32848" xr:uid="{00000000-0005-0000-0000-0000FF030000}"/>
    <cellStyle name="Normal 13 2 3 3 4 4" xfId="47126" xr:uid="{00000000-0005-0000-0000-000000040000}"/>
    <cellStyle name="Normal 13 2 3 3 5" xfId="2927" xr:uid="{00000000-0005-0000-0000-000001040000}"/>
    <cellStyle name="Normal 13 2 3 3 5 2" xfId="17241" xr:uid="{00000000-0005-0000-0000-000002040000}"/>
    <cellStyle name="Normal 13 2 3 3 5 3" xfId="31520" xr:uid="{00000000-0005-0000-0000-000003040000}"/>
    <cellStyle name="Normal 13 2 3 3 5 4" xfId="45798" xr:uid="{00000000-0005-0000-0000-000004040000}"/>
    <cellStyle name="Normal 13 2 3 3 6" xfId="8146" xr:uid="{00000000-0005-0000-0000-000005040000}"/>
    <cellStyle name="Normal 13 2 3 3 6 2" xfId="22452" xr:uid="{00000000-0005-0000-0000-000006040000}"/>
    <cellStyle name="Normal 13 2 3 3 6 3" xfId="36731" xr:uid="{00000000-0005-0000-0000-000007040000}"/>
    <cellStyle name="Normal 13 2 3 3 6 4" xfId="51009" xr:uid="{00000000-0005-0000-0000-000008040000}"/>
    <cellStyle name="Normal 13 2 3 3 7" xfId="15418" xr:uid="{00000000-0005-0000-0000-000009040000}"/>
    <cellStyle name="Normal 13 2 3 3 7 2" xfId="29697" xr:uid="{00000000-0005-0000-0000-00000A040000}"/>
    <cellStyle name="Normal 13 2 3 3 7 3" xfId="43975" xr:uid="{00000000-0005-0000-0000-00000B040000}"/>
    <cellStyle name="Normal 13 2 3 3 8" xfId="11796" xr:uid="{00000000-0005-0000-0000-00000C040000}"/>
    <cellStyle name="Normal 13 2 3 3 9" xfId="26075" xr:uid="{00000000-0005-0000-0000-00000D040000}"/>
    <cellStyle name="Normal 13 2 3 4" xfId="1310" xr:uid="{00000000-0005-0000-0000-00000E040000}"/>
    <cellStyle name="Normal 13 2 3 4 2" xfId="4259" xr:uid="{00000000-0005-0000-0000-00000F040000}"/>
    <cellStyle name="Normal 13 2 3 4 2 2" xfId="10309" xr:uid="{00000000-0005-0000-0000-000010040000}"/>
    <cellStyle name="Normal 13 2 3 4 2 2 2" xfId="24588" xr:uid="{00000000-0005-0000-0000-000011040000}"/>
    <cellStyle name="Normal 13 2 3 4 2 2 3" xfId="38866" xr:uid="{00000000-0005-0000-0000-000012040000}"/>
    <cellStyle name="Normal 13 2 3 4 2 2 4" xfId="53144" xr:uid="{00000000-0005-0000-0000-000013040000}"/>
    <cellStyle name="Normal 13 2 3 4 2 3" xfId="18570" xr:uid="{00000000-0005-0000-0000-000014040000}"/>
    <cellStyle name="Normal 13 2 3 4 2 3 2" xfId="32849" xr:uid="{00000000-0005-0000-0000-000015040000}"/>
    <cellStyle name="Normal 13 2 3 4 2 3 3" xfId="47127" xr:uid="{00000000-0005-0000-0000-000016040000}"/>
    <cellStyle name="Normal 13 2 3 4 2 4" xfId="13931" xr:uid="{00000000-0005-0000-0000-000017040000}"/>
    <cellStyle name="Normal 13 2 3 4 2 5" xfId="28210" xr:uid="{00000000-0005-0000-0000-000018040000}"/>
    <cellStyle name="Normal 13 2 3 4 2 6" xfId="42488" xr:uid="{00000000-0005-0000-0000-000019040000}"/>
    <cellStyle name="Normal 13 2 3 4 3" xfId="4260" xr:uid="{00000000-0005-0000-0000-00001A040000}"/>
    <cellStyle name="Normal 13 2 3 4 3 2" xfId="18571" xr:uid="{00000000-0005-0000-0000-00001B040000}"/>
    <cellStyle name="Normal 13 2 3 4 3 3" xfId="32850" xr:uid="{00000000-0005-0000-0000-00001C040000}"/>
    <cellStyle name="Normal 13 2 3 4 3 4" xfId="47128" xr:uid="{00000000-0005-0000-0000-00001D040000}"/>
    <cellStyle name="Normal 13 2 3 4 4" xfId="3251" xr:uid="{00000000-0005-0000-0000-00001E040000}"/>
    <cellStyle name="Normal 13 2 3 4 4 2" xfId="17565" xr:uid="{00000000-0005-0000-0000-00001F040000}"/>
    <cellStyle name="Normal 13 2 3 4 4 3" xfId="31844" xr:uid="{00000000-0005-0000-0000-000020040000}"/>
    <cellStyle name="Normal 13 2 3 4 4 4" xfId="46122" xr:uid="{00000000-0005-0000-0000-000021040000}"/>
    <cellStyle name="Normal 13 2 3 4 5" xfId="8470" xr:uid="{00000000-0005-0000-0000-000022040000}"/>
    <cellStyle name="Normal 13 2 3 4 5 2" xfId="22776" xr:uid="{00000000-0005-0000-0000-000023040000}"/>
    <cellStyle name="Normal 13 2 3 4 5 3" xfId="37055" xr:uid="{00000000-0005-0000-0000-000024040000}"/>
    <cellStyle name="Normal 13 2 3 4 5 4" xfId="51333" xr:uid="{00000000-0005-0000-0000-000025040000}"/>
    <cellStyle name="Normal 13 2 3 4 6" xfId="15742" xr:uid="{00000000-0005-0000-0000-000026040000}"/>
    <cellStyle name="Normal 13 2 3 4 6 2" xfId="30021" xr:uid="{00000000-0005-0000-0000-000027040000}"/>
    <cellStyle name="Normal 13 2 3 4 6 3" xfId="44299" xr:uid="{00000000-0005-0000-0000-000028040000}"/>
    <cellStyle name="Normal 13 2 3 4 7" xfId="12120" xr:uid="{00000000-0005-0000-0000-000029040000}"/>
    <cellStyle name="Normal 13 2 3 4 8" xfId="26399" xr:uid="{00000000-0005-0000-0000-00002A040000}"/>
    <cellStyle name="Normal 13 2 3 4 9" xfId="40677" xr:uid="{00000000-0005-0000-0000-00002B040000}"/>
    <cellStyle name="Normal 13 2 3 5" xfId="2198" xr:uid="{00000000-0005-0000-0000-00002C040000}"/>
    <cellStyle name="Normal 13 2 3 5 2" xfId="4261" xr:uid="{00000000-0005-0000-0000-00002D040000}"/>
    <cellStyle name="Normal 13 2 3 5 2 2" xfId="11090" xr:uid="{00000000-0005-0000-0000-00002E040000}"/>
    <cellStyle name="Normal 13 2 3 5 2 2 2" xfId="25369" xr:uid="{00000000-0005-0000-0000-00002F040000}"/>
    <cellStyle name="Normal 13 2 3 5 2 2 3" xfId="39647" xr:uid="{00000000-0005-0000-0000-000030040000}"/>
    <cellStyle name="Normal 13 2 3 5 2 2 4" xfId="53925" xr:uid="{00000000-0005-0000-0000-000031040000}"/>
    <cellStyle name="Normal 13 2 3 5 2 3" xfId="18572" xr:uid="{00000000-0005-0000-0000-000032040000}"/>
    <cellStyle name="Normal 13 2 3 5 2 3 2" xfId="32851" xr:uid="{00000000-0005-0000-0000-000033040000}"/>
    <cellStyle name="Normal 13 2 3 5 2 3 3" xfId="47129" xr:uid="{00000000-0005-0000-0000-000034040000}"/>
    <cellStyle name="Normal 13 2 3 5 2 4" xfId="14712" xr:uid="{00000000-0005-0000-0000-000035040000}"/>
    <cellStyle name="Normal 13 2 3 5 2 5" xfId="28991" xr:uid="{00000000-0005-0000-0000-000036040000}"/>
    <cellStyle name="Normal 13 2 3 5 2 6" xfId="43269" xr:uid="{00000000-0005-0000-0000-000037040000}"/>
    <cellStyle name="Normal 13 2 3 5 3" xfId="4262" xr:uid="{00000000-0005-0000-0000-000038040000}"/>
    <cellStyle name="Normal 13 2 3 5 3 2" xfId="18573" xr:uid="{00000000-0005-0000-0000-000039040000}"/>
    <cellStyle name="Normal 13 2 3 5 3 3" xfId="32852" xr:uid="{00000000-0005-0000-0000-00003A040000}"/>
    <cellStyle name="Normal 13 2 3 5 3 4" xfId="47130" xr:uid="{00000000-0005-0000-0000-00003B040000}"/>
    <cellStyle name="Normal 13 2 3 5 4" xfId="4035" xr:uid="{00000000-0005-0000-0000-00003C040000}"/>
    <cellStyle name="Normal 13 2 3 5 4 2" xfId="18346" xr:uid="{00000000-0005-0000-0000-00003D040000}"/>
    <cellStyle name="Normal 13 2 3 5 4 3" xfId="32625" xr:uid="{00000000-0005-0000-0000-00003E040000}"/>
    <cellStyle name="Normal 13 2 3 5 4 4" xfId="46903" xr:uid="{00000000-0005-0000-0000-00003F040000}"/>
    <cellStyle name="Normal 13 2 3 5 5" xfId="9251" xr:uid="{00000000-0005-0000-0000-000040040000}"/>
    <cellStyle name="Normal 13 2 3 5 5 2" xfId="23557" xr:uid="{00000000-0005-0000-0000-000041040000}"/>
    <cellStyle name="Normal 13 2 3 5 5 3" xfId="37836" xr:uid="{00000000-0005-0000-0000-000042040000}"/>
    <cellStyle name="Normal 13 2 3 5 5 4" xfId="52114" xr:uid="{00000000-0005-0000-0000-000043040000}"/>
    <cellStyle name="Normal 13 2 3 5 6" xfId="16523" xr:uid="{00000000-0005-0000-0000-000044040000}"/>
    <cellStyle name="Normal 13 2 3 5 6 2" xfId="30802" xr:uid="{00000000-0005-0000-0000-000045040000}"/>
    <cellStyle name="Normal 13 2 3 5 6 3" xfId="45080" xr:uid="{00000000-0005-0000-0000-000046040000}"/>
    <cellStyle name="Normal 13 2 3 5 7" xfId="12901" xr:uid="{00000000-0005-0000-0000-000047040000}"/>
    <cellStyle name="Normal 13 2 3 5 8" xfId="27180" xr:uid="{00000000-0005-0000-0000-000048040000}"/>
    <cellStyle name="Normal 13 2 3 5 9" xfId="41458" xr:uid="{00000000-0005-0000-0000-000049040000}"/>
    <cellStyle name="Normal 13 2 3 6" xfId="2342" xr:uid="{00000000-0005-0000-0000-00004A040000}"/>
    <cellStyle name="Normal 13 2 3 6 2" xfId="4263" xr:uid="{00000000-0005-0000-0000-00004B040000}"/>
    <cellStyle name="Normal 13 2 3 6 2 2" xfId="11225" xr:uid="{00000000-0005-0000-0000-00004C040000}"/>
    <cellStyle name="Normal 13 2 3 6 2 2 2" xfId="25504" xr:uid="{00000000-0005-0000-0000-00004D040000}"/>
    <cellStyle name="Normal 13 2 3 6 2 2 3" xfId="39782" xr:uid="{00000000-0005-0000-0000-00004E040000}"/>
    <cellStyle name="Normal 13 2 3 6 2 2 4" xfId="54060" xr:uid="{00000000-0005-0000-0000-00004F040000}"/>
    <cellStyle name="Normal 13 2 3 6 2 3" xfId="18574" xr:uid="{00000000-0005-0000-0000-000050040000}"/>
    <cellStyle name="Normal 13 2 3 6 2 3 2" xfId="32853" xr:uid="{00000000-0005-0000-0000-000051040000}"/>
    <cellStyle name="Normal 13 2 3 6 2 3 3" xfId="47131" xr:uid="{00000000-0005-0000-0000-000052040000}"/>
    <cellStyle name="Normal 13 2 3 6 2 4" xfId="14847" xr:uid="{00000000-0005-0000-0000-000053040000}"/>
    <cellStyle name="Normal 13 2 3 6 2 5" xfId="29126" xr:uid="{00000000-0005-0000-0000-000054040000}"/>
    <cellStyle name="Normal 13 2 3 6 2 6" xfId="43404" xr:uid="{00000000-0005-0000-0000-000055040000}"/>
    <cellStyle name="Normal 13 2 3 6 3" xfId="4170" xr:uid="{00000000-0005-0000-0000-000056040000}"/>
    <cellStyle name="Normal 13 2 3 6 3 2" xfId="18481" xr:uid="{00000000-0005-0000-0000-000057040000}"/>
    <cellStyle name="Normal 13 2 3 6 3 3" xfId="32760" xr:uid="{00000000-0005-0000-0000-000058040000}"/>
    <cellStyle name="Normal 13 2 3 6 3 4" xfId="47038" xr:uid="{00000000-0005-0000-0000-000059040000}"/>
    <cellStyle name="Normal 13 2 3 6 4" xfId="9386" xr:uid="{00000000-0005-0000-0000-00005A040000}"/>
    <cellStyle name="Normal 13 2 3 6 4 2" xfId="23692" xr:uid="{00000000-0005-0000-0000-00005B040000}"/>
    <cellStyle name="Normal 13 2 3 6 4 3" xfId="37971" xr:uid="{00000000-0005-0000-0000-00005C040000}"/>
    <cellStyle name="Normal 13 2 3 6 4 4" xfId="52249" xr:uid="{00000000-0005-0000-0000-00005D040000}"/>
    <cellStyle name="Normal 13 2 3 6 5" xfId="16658" xr:uid="{00000000-0005-0000-0000-00005E040000}"/>
    <cellStyle name="Normal 13 2 3 6 5 2" xfId="30937" xr:uid="{00000000-0005-0000-0000-00005F040000}"/>
    <cellStyle name="Normal 13 2 3 6 5 3" xfId="45215" xr:uid="{00000000-0005-0000-0000-000060040000}"/>
    <cellStyle name="Normal 13 2 3 6 6" xfId="13036" xr:uid="{00000000-0005-0000-0000-000061040000}"/>
    <cellStyle name="Normal 13 2 3 6 7" xfId="27315" xr:uid="{00000000-0005-0000-0000-000062040000}"/>
    <cellStyle name="Normal 13 2 3 6 8" xfId="41593" xr:uid="{00000000-0005-0000-0000-000063040000}"/>
    <cellStyle name="Normal 13 2 3 7" xfId="4264" xr:uid="{00000000-0005-0000-0000-000064040000}"/>
    <cellStyle name="Normal 13 2 3 7 2" xfId="9712" xr:uid="{00000000-0005-0000-0000-000065040000}"/>
    <cellStyle name="Normal 13 2 3 7 2 2" xfId="23991" xr:uid="{00000000-0005-0000-0000-000066040000}"/>
    <cellStyle name="Normal 13 2 3 7 2 3" xfId="38269" xr:uid="{00000000-0005-0000-0000-000067040000}"/>
    <cellStyle name="Normal 13 2 3 7 2 4" xfId="52547" xr:uid="{00000000-0005-0000-0000-000068040000}"/>
    <cellStyle name="Normal 13 2 3 7 3" xfId="18575" xr:uid="{00000000-0005-0000-0000-000069040000}"/>
    <cellStyle name="Normal 13 2 3 7 3 2" xfId="32854" xr:uid="{00000000-0005-0000-0000-00006A040000}"/>
    <cellStyle name="Normal 13 2 3 7 3 3" xfId="47132" xr:uid="{00000000-0005-0000-0000-00006B040000}"/>
    <cellStyle name="Normal 13 2 3 7 4" xfId="13334" xr:uid="{00000000-0005-0000-0000-00006C040000}"/>
    <cellStyle name="Normal 13 2 3 7 5" xfId="27613" xr:uid="{00000000-0005-0000-0000-00006D040000}"/>
    <cellStyle name="Normal 13 2 3 7 6" xfId="41891" xr:uid="{00000000-0005-0000-0000-00006E040000}"/>
    <cellStyle name="Normal 13 2 3 8" xfId="4265" xr:uid="{00000000-0005-0000-0000-00006F040000}"/>
    <cellStyle name="Normal 13 2 3 8 2" xfId="18576" xr:uid="{00000000-0005-0000-0000-000070040000}"/>
    <cellStyle name="Normal 13 2 3 8 3" xfId="32855" xr:uid="{00000000-0005-0000-0000-000071040000}"/>
    <cellStyle name="Normal 13 2 3 8 4" xfId="47133" xr:uid="{00000000-0005-0000-0000-000072040000}"/>
    <cellStyle name="Normal 13 2 3 9" xfId="2654" xr:uid="{00000000-0005-0000-0000-000073040000}"/>
    <cellStyle name="Normal 13 2 3 9 2" xfId="16968" xr:uid="{00000000-0005-0000-0000-000074040000}"/>
    <cellStyle name="Normal 13 2 3 9 3" xfId="31247" xr:uid="{00000000-0005-0000-0000-000075040000}"/>
    <cellStyle name="Normal 13 2 3 9 4" xfId="45525" xr:uid="{00000000-0005-0000-0000-000076040000}"/>
    <cellStyle name="Normal 13 2 4" xfId="430" xr:uid="{00000000-0005-0000-0000-000077040000}"/>
    <cellStyle name="Normal 13 2 4 10" xfId="25713" xr:uid="{00000000-0005-0000-0000-000078040000}"/>
    <cellStyle name="Normal 13 2 4 11" xfId="39991" xr:uid="{00000000-0005-0000-0000-000079040000}"/>
    <cellStyle name="Normal 13 2 4 2" xfId="1001" xr:uid="{00000000-0005-0000-0000-00007A040000}"/>
    <cellStyle name="Normal 13 2 4 2 10" xfId="40443" xr:uid="{00000000-0005-0000-0000-00007B040000}"/>
    <cellStyle name="Normal 13 2 4 2 2" xfId="1315" xr:uid="{00000000-0005-0000-0000-00007C040000}"/>
    <cellStyle name="Normal 13 2 4 2 2 2" xfId="4266" xr:uid="{00000000-0005-0000-0000-00007D040000}"/>
    <cellStyle name="Normal 13 2 4 2 2 2 2" xfId="10314" xr:uid="{00000000-0005-0000-0000-00007E040000}"/>
    <cellStyle name="Normal 13 2 4 2 2 2 2 2" xfId="24593" xr:uid="{00000000-0005-0000-0000-00007F040000}"/>
    <cellStyle name="Normal 13 2 4 2 2 2 2 3" xfId="38871" xr:uid="{00000000-0005-0000-0000-000080040000}"/>
    <cellStyle name="Normal 13 2 4 2 2 2 2 4" xfId="53149" xr:uid="{00000000-0005-0000-0000-000081040000}"/>
    <cellStyle name="Normal 13 2 4 2 2 2 3" xfId="18577" xr:uid="{00000000-0005-0000-0000-000082040000}"/>
    <cellStyle name="Normal 13 2 4 2 2 2 3 2" xfId="32856" xr:uid="{00000000-0005-0000-0000-000083040000}"/>
    <cellStyle name="Normal 13 2 4 2 2 2 3 3" xfId="47134" xr:uid="{00000000-0005-0000-0000-000084040000}"/>
    <cellStyle name="Normal 13 2 4 2 2 2 4" xfId="13936" xr:uid="{00000000-0005-0000-0000-000085040000}"/>
    <cellStyle name="Normal 13 2 4 2 2 2 5" xfId="28215" xr:uid="{00000000-0005-0000-0000-000086040000}"/>
    <cellStyle name="Normal 13 2 4 2 2 2 6" xfId="42493" xr:uid="{00000000-0005-0000-0000-000087040000}"/>
    <cellStyle name="Normal 13 2 4 2 2 3" xfId="4267" xr:uid="{00000000-0005-0000-0000-000088040000}"/>
    <cellStyle name="Normal 13 2 4 2 2 3 2" xfId="18578" xr:uid="{00000000-0005-0000-0000-000089040000}"/>
    <cellStyle name="Normal 13 2 4 2 2 3 3" xfId="32857" xr:uid="{00000000-0005-0000-0000-00008A040000}"/>
    <cellStyle name="Normal 13 2 4 2 2 3 4" xfId="47135" xr:uid="{00000000-0005-0000-0000-00008B040000}"/>
    <cellStyle name="Normal 13 2 4 2 2 4" xfId="3256" xr:uid="{00000000-0005-0000-0000-00008C040000}"/>
    <cellStyle name="Normal 13 2 4 2 2 4 2" xfId="17570" xr:uid="{00000000-0005-0000-0000-00008D040000}"/>
    <cellStyle name="Normal 13 2 4 2 2 4 3" xfId="31849" xr:uid="{00000000-0005-0000-0000-00008E040000}"/>
    <cellStyle name="Normal 13 2 4 2 2 4 4" xfId="46127" xr:uid="{00000000-0005-0000-0000-00008F040000}"/>
    <cellStyle name="Normal 13 2 4 2 2 5" xfId="8475" xr:uid="{00000000-0005-0000-0000-000090040000}"/>
    <cellStyle name="Normal 13 2 4 2 2 5 2" xfId="22781" xr:uid="{00000000-0005-0000-0000-000091040000}"/>
    <cellStyle name="Normal 13 2 4 2 2 5 3" xfId="37060" xr:uid="{00000000-0005-0000-0000-000092040000}"/>
    <cellStyle name="Normal 13 2 4 2 2 5 4" xfId="51338" xr:uid="{00000000-0005-0000-0000-000093040000}"/>
    <cellStyle name="Normal 13 2 4 2 2 6" xfId="15747" xr:uid="{00000000-0005-0000-0000-000094040000}"/>
    <cellStyle name="Normal 13 2 4 2 2 6 2" xfId="30026" xr:uid="{00000000-0005-0000-0000-000095040000}"/>
    <cellStyle name="Normal 13 2 4 2 2 6 3" xfId="44304" xr:uid="{00000000-0005-0000-0000-000096040000}"/>
    <cellStyle name="Normal 13 2 4 2 2 7" xfId="12125" xr:uid="{00000000-0005-0000-0000-000097040000}"/>
    <cellStyle name="Normal 13 2 4 2 2 8" xfId="26404" xr:uid="{00000000-0005-0000-0000-000098040000}"/>
    <cellStyle name="Normal 13 2 4 2 2 9" xfId="40682" xr:uid="{00000000-0005-0000-0000-000099040000}"/>
    <cellStyle name="Normal 13 2 4 2 3" xfId="4268" xr:uid="{00000000-0005-0000-0000-00009A040000}"/>
    <cellStyle name="Normal 13 2 4 2 3 2" xfId="10075" xr:uid="{00000000-0005-0000-0000-00009B040000}"/>
    <cellStyle name="Normal 13 2 4 2 3 2 2" xfId="24354" xr:uid="{00000000-0005-0000-0000-00009C040000}"/>
    <cellStyle name="Normal 13 2 4 2 3 2 3" xfId="38632" xr:uid="{00000000-0005-0000-0000-00009D040000}"/>
    <cellStyle name="Normal 13 2 4 2 3 2 4" xfId="52910" xr:uid="{00000000-0005-0000-0000-00009E040000}"/>
    <cellStyle name="Normal 13 2 4 2 3 3" xfId="18579" xr:uid="{00000000-0005-0000-0000-00009F040000}"/>
    <cellStyle name="Normal 13 2 4 2 3 3 2" xfId="32858" xr:uid="{00000000-0005-0000-0000-0000A0040000}"/>
    <cellStyle name="Normal 13 2 4 2 3 3 3" xfId="47136" xr:uid="{00000000-0005-0000-0000-0000A1040000}"/>
    <cellStyle name="Normal 13 2 4 2 3 4" xfId="13697" xr:uid="{00000000-0005-0000-0000-0000A2040000}"/>
    <cellStyle name="Normal 13 2 4 2 3 5" xfId="27976" xr:uid="{00000000-0005-0000-0000-0000A3040000}"/>
    <cellStyle name="Normal 13 2 4 2 3 6" xfId="42254" xr:uid="{00000000-0005-0000-0000-0000A4040000}"/>
    <cellStyle name="Normal 13 2 4 2 4" xfId="4269" xr:uid="{00000000-0005-0000-0000-0000A5040000}"/>
    <cellStyle name="Normal 13 2 4 2 4 2" xfId="18580" xr:uid="{00000000-0005-0000-0000-0000A6040000}"/>
    <cellStyle name="Normal 13 2 4 2 4 3" xfId="32859" xr:uid="{00000000-0005-0000-0000-0000A7040000}"/>
    <cellStyle name="Normal 13 2 4 2 4 4" xfId="47137" xr:uid="{00000000-0005-0000-0000-0000A8040000}"/>
    <cellStyle name="Normal 13 2 4 2 5" xfId="3017" xr:uid="{00000000-0005-0000-0000-0000A9040000}"/>
    <cellStyle name="Normal 13 2 4 2 5 2" xfId="17331" xr:uid="{00000000-0005-0000-0000-0000AA040000}"/>
    <cellStyle name="Normal 13 2 4 2 5 3" xfId="31610" xr:uid="{00000000-0005-0000-0000-0000AB040000}"/>
    <cellStyle name="Normal 13 2 4 2 5 4" xfId="45888" xr:uid="{00000000-0005-0000-0000-0000AC040000}"/>
    <cellStyle name="Normal 13 2 4 2 6" xfId="8236" xr:uid="{00000000-0005-0000-0000-0000AD040000}"/>
    <cellStyle name="Normal 13 2 4 2 6 2" xfId="22542" xr:uid="{00000000-0005-0000-0000-0000AE040000}"/>
    <cellStyle name="Normal 13 2 4 2 6 3" xfId="36821" xr:uid="{00000000-0005-0000-0000-0000AF040000}"/>
    <cellStyle name="Normal 13 2 4 2 6 4" xfId="51099" xr:uid="{00000000-0005-0000-0000-0000B0040000}"/>
    <cellStyle name="Normal 13 2 4 2 7" xfId="15508" xr:uid="{00000000-0005-0000-0000-0000B1040000}"/>
    <cellStyle name="Normal 13 2 4 2 7 2" xfId="29787" xr:uid="{00000000-0005-0000-0000-0000B2040000}"/>
    <cellStyle name="Normal 13 2 4 2 7 3" xfId="44065" xr:uid="{00000000-0005-0000-0000-0000B3040000}"/>
    <cellStyle name="Normal 13 2 4 2 8" xfId="11886" xr:uid="{00000000-0005-0000-0000-0000B4040000}"/>
    <cellStyle name="Normal 13 2 4 2 9" xfId="26165" xr:uid="{00000000-0005-0000-0000-0000B5040000}"/>
    <cellStyle name="Normal 13 2 4 3" xfId="1314" xr:uid="{00000000-0005-0000-0000-0000B6040000}"/>
    <cellStyle name="Normal 13 2 4 3 2" xfId="4270" xr:uid="{00000000-0005-0000-0000-0000B7040000}"/>
    <cellStyle name="Normal 13 2 4 3 2 2" xfId="10313" xr:uid="{00000000-0005-0000-0000-0000B8040000}"/>
    <cellStyle name="Normal 13 2 4 3 2 2 2" xfId="24592" xr:uid="{00000000-0005-0000-0000-0000B9040000}"/>
    <cellStyle name="Normal 13 2 4 3 2 2 3" xfId="38870" xr:uid="{00000000-0005-0000-0000-0000BA040000}"/>
    <cellStyle name="Normal 13 2 4 3 2 2 4" xfId="53148" xr:uid="{00000000-0005-0000-0000-0000BB040000}"/>
    <cellStyle name="Normal 13 2 4 3 2 3" xfId="18581" xr:uid="{00000000-0005-0000-0000-0000BC040000}"/>
    <cellStyle name="Normal 13 2 4 3 2 3 2" xfId="32860" xr:uid="{00000000-0005-0000-0000-0000BD040000}"/>
    <cellStyle name="Normal 13 2 4 3 2 3 3" xfId="47138" xr:uid="{00000000-0005-0000-0000-0000BE040000}"/>
    <cellStyle name="Normal 13 2 4 3 2 4" xfId="13935" xr:uid="{00000000-0005-0000-0000-0000BF040000}"/>
    <cellStyle name="Normal 13 2 4 3 2 5" xfId="28214" xr:uid="{00000000-0005-0000-0000-0000C0040000}"/>
    <cellStyle name="Normal 13 2 4 3 2 6" xfId="42492" xr:uid="{00000000-0005-0000-0000-0000C1040000}"/>
    <cellStyle name="Normal 13 2 4 3 3" xfId="4271" xr:uid="{00000000-0005-0000-0000-0000C2040000}"/>
    <cellStyle name="Normal 13 2 4 3 3 2" xfId="18582" xr:uid="{00000000-0005-0000-0000-0000C3040000}"/>
    <cellStyle name="Normal 13 2 4 3 3 3" xfId="32861" xr:uid="{00000000-0005-0000-0000-0000C4040000}"/>
    <cellStyle name="Normal 13 2 4 3 3 4" xfId="47139" xr:uid="{00000000-0005-0000-0000-0000C5040000}"/>
    <cellStyle name="Normal 13 2 4 3 4" xfId="3255" xr:uid="{00000000-0005-0000-0000-0000C6040000}"/>
    <cellStyle name="Normal 13 2 4 3 4 2" xfId="17569" xr:uid="{00000000-0005-0000-0000-0000C7040000}"/>
    <cellStyle name="Normal 13 2 4 3 4 3" xfId="31848" xr:uid="{00000000-0005-0000-0000-0000C8040000}"/>
    <cellStyle name="Normal 13 2 4 3 4 4" xfId="46126" xr:uid="{00000000-0005-0000-0000-0000C9040000}"/>
    <cellStyle name="Normal 13 2 4 3 5" xfId="8474" xr:uid="{00000000-0005-0000-0000-0000CA040000}"/>
    <cellStyle name="Normal 13 2 4 3 5 2" xfId="22780" xr:uid="{00000000-0005-0000-0000-0000CB040000}"/>
    <cellStyle name="Normal 13 2 4 3 5 3" xfId="37059" xr:uid="{00000000-0005-0000-0000-0000CC040000}"/>
    <cellStyle name="Normal 13 2 4 3 5 4" xfId="51337" xr:uid="{00000000-0005-0000-0000-0000CD040000}"/>
    <cellStyle name="Normal 13 2 4 3 6" xfId="15746" xr:uid="{00000000-0005-0000-0000-0000CE040000}"/>
    <cellStyle name="Normal 13 2 4 3 6 2" xfId="30025" xr:uid="{00000000-0005-0000-0000-0000CF040000}"/>
    <cellStyle name="Normal 13 2 4 3 6 3" xfId="44303" xr:uid="{00000000-0005-0000-0000-0000D0040000}"/>
    <cellStyle name="Normal 13 2 4 3 7" xfId="12124" xr:uid="{00000000-0005-0000-0000-0000D1040000}"/>
    <cellStyle name="Normal 13 2 4 3 8" xfId="26403" xr:uid="{00000000-0005-0000-0000-0000D2040000}"/>
    <cellStyle name="Normal 13 2 4 3 9" xfId="40681" xr:uid="{00000000-0005-0000-0000-0000D3040000}"/>
    <cellStyle name="Normal 13 2 4 4" xfId="4272" xr:uid="{00000000-0005-0000-0000-0000D4040000}"/>
    <cellStyle name="Normal 13 2 4 4 2" xfId="9623" xr:uid="{00000000-0005-0000-0000-0000D5040000}"/>
    <cellStyle name="Normal 13 2 4 4 2 2" xfId="23902" xr:uid="{00000000-0005-0000-0000-0000D6040000}"/>
    <cellStyle name="Normal 13 2 4 4 2 3" xfId="38180" xr:uid="{00000000-0005-0000-0000-0000D7040000}"/>
    <cellStyle name="Normal 13 2 4 4 2 4" xfId="52458" xr:uid="{00000000-0005-0000-0000-0000D8040000}"/>
    <cellStyle name="Normal 13 2 4 4 3" xfId="18583" xr:uid="{00000000-0005-0000-0000-0000D9040000}"/>
    <cellStyle name="Normal 13 2 4 4 3 2" xfId="32862" xr:uid="{00000000-0005-0000-0000-0000DA040000}"/>
    <cellStyle name="Normal 13 2 4 4 3 3" xfId="47140" xr:uid="{00000000-0005-0000-0000-0000DB040000}"/>
    <cellStyle name="Normal 13 2 4 4 4" xfId="13245" xr:uid="{00000000-0005-0000-0000-0000DC040000}"/>
    <cellStyle name="Normal 13 2 4 4 5" xfId="27524" xr:uid="{00000000-0005-0000-0000-0000DD040000}"/>
    <cellStyle name="Normal 13 2 4 4 6" xfId="41802" xr:uid="{00000000-0005-0000-0000-0000DE040000}"/>
    <cellStyle name="Normal 13 2 4 5" xfId="4273" xr:uid="{00000000-0005-0000-0000-0000DF040000}"/>
    <cellStyle name="Normal 13 2 4 5 2" xfId="18584" xr:uid="{00000000-0005-0000-0000-0000E0040000}"/>
    <cellStyle name="Normal 13 2 4 5 3" xfId="32863" xr:uid="{00000000-0005-0000-0000-0000E1040000}"/>
    <cellStyle name="Normal 13 2 4 5 4" xfId="47141" xr:uid="{00000000-0005-0000-0000-0000E2040000}"/>
    <cellStyle name="Normal 13 2 4 6" xfId="2565" xr:uid="{00000000-0005-0000-0000-0000E3040000}"/>
    <cellStyle name="Normal 13 2 4 6 2" xfId="16879" xr:uid="{00000000-0005-0000-0000-0000E4040000}"/>
    <cellStyle name="Normal 13 2 4 6 3" xfId="31158" xr:uid="{00000000-0005-0000-0000-0000E5040000}"/>
    <cellStyle name="Normal 13 2 4 6 4" xfId="45436" xr:uid="{00000000-0005-0000-0000-0000E6040000}"/>
    <cellStyle name="Normal 13 2 4 7" xfId="7784" xr:uid="{00000000-0005-0000-0000-0000E7040000}"/>
    <cellStyle name="Normal 13 2 4 7 2" xfId="22090" xr:uid="{00000000-0005-0000-0000-0000E8040000}"/>
    <cellStyle name="Normal 13 2 4 7 3" xfId="36369" xr:uid="{00000000-0005-0000-0000-0000E9040000}"/>
    <cellStyle name="Normal 13 2 4 7 4" xfId="50647" xr:uid="{00000000-0005-0000-0000-0000EA040000}"/>
    <cellStyle name="Normal 13 2 4 8" xfId="15056" xr:uid="{00000000-0005-0000-0000-0000EB040000}"/>
    <cellStyle name="Normal 13 2 4 8 2" xfId="29335" xr:uid="{00000000-0005-0000-0000-0000EC040000}"/>
    <cellStyle name="Normal 13 2 4 8 3" xfId="43613" xr:uid="{00000000-0005-0000-0000-0000ED040000}"/>
    <cellStyle name="Normal 13 2 4 9" xfId="11434" xr:uid="{00000000-0005-0000-0000-0000EE040000}"/>
    <cellStyle name="Normal 13 2 5" xfId="648" xr:uid="{00000000-0005-0000-0000-0000EF040000}"/>
    <cellStyle name="Normal 13 2 5 10" xfId="25848" xr:uid="{00000000-0005-0000-0000-0000F0040000}"/>
    <cellStyle name="Normal 13 2 5 11" xfId="40126" xr:uid="{00000000-0005-0000-0000-0000F1040000}"/>
    <cellStyle name="Normal 13 2 5 2" xfId="1114" xr:uid="{00000000-0005-0000-0000-0000F2040000}"/>
    <cellStyle name="Normal 13 2 5 2 10" xfId="40493" xr:uid="{00000000-0005-0000-0000-0000F3040000}"/>
    <cellStyle name="Normal 13 2 5 2 2" xfId="1317" xr:uid="{00000000-0005-0000-0000-0000F4040000}"/>
    <cellStyle name="Normal 13 2 5 2 2 2" xfId="4274" xr:uid="{00000000-0005-0000-0000-0000F5040000}"/>
    <cellStyle name="Normal 13 2 5 2 2 2 2" xfId="10316" xr:uid="{00000000-0005-0000-0000-0000F6040000}"/>
    <cellStyle name="Normal 13 2 5 2 2 2 2 2" xfId="24595" xr:uid="{00000000-0005-0000-0000-0000F7040000}"/>
    <cellStyle name="Normal 13 2 5 2 2 2 2 3" xfId="38873" xr:uid="{00000000-0005-0000-0000-0000F8040000}"/>
    <cellStyle name="Normal 13 2 5 2 2 2 2 4" xfId="53151" xr:uid="{00000000-0005-0000-0000-0000F9040000}"/>
    <cellStyle name="Normal 13 2 5 2 2 2 3" xfId="18585" xr:uid="{00000000-0005-0000-0000-0000FA040000}"/>
    <cellStyle name="Normal 13 2 5 2 2 2 3 2" xfId="32864" xr:uid="{00000000-0005-0000-0000-0000FB040000}"/>
    <cellStyle name="Normal 13 2 5 2 2 2 3 3" xfId="47142" xr:uid="{00000000-0005-0000-0000-0000FC040000}"/>
    <cellStyle name="Normal 13 2 5 2 2 2 4" xfId="13938" xr:uid="{00000000-0005-0000-0000-0000FD040000}"/>
    <cellStyle name="Normal 13 2 5 2 2 2 5" xfId="28217" xr:uid="{00000000-0005-0000-0000-0000FE040000}"/>
    <cellStyle name="Normal 13 2 5 2 2 2 6" xfId="42495" xr:uid="{00000000-0005-0000-0000-0000FF040000}"/>
    <cellStyle name="Normal 13 2 5 2 2 3" xfId="4275" xr:uid="{00000000-0005-0000-0000-000000050000}"/>
    <cellStyle name="Normal 13 2 5 2 2 3 2" xfId="18586" xr:uid="{00000000-0005-0000-0000-000001050000}"/>
    <cellStyle name="Normal 13 2 5 2 2 3 3" xfId="32865" xr:uid="{00000000-0005-0000-0000-000002050000}"/>
    <cellStyle name="Normal 13 2 5 2 2 3 4" xfId="47143" xr:uid="{00000000-0005-0000-0000-000003050000}"/>
    <cellStyle name="Normal 13 2 5 2 2 4" xfId="3258" xr:uid="{00000000-0005-0000-0000-000004050000}"/>
    <cellStyle name="Normal 13 2 5 2 2 4 2" xfId="17572" xr:uid="{00000000-0005-0000-0000-000005050000}"/>
    <cellStyle name="Normal 13 2 5 2 2 4 3" xfId="31851" xr:uid="{00000000-0005-0000-0000-000006050000}"/>
    <cellStyle name="Normal 13 2 5 2 2 4 4" xfId="46129" xr:uid="{00000000-0005-0000-0000-000007050000}"/>
    <cellStyle name="Normal 13 2 5 2 2 5" xfId="8477" xr:uid="{00000000-0005-0000-0000-000008050000}"/>
    <cellStyle name="Normal 13 2 5 2 2 5 2" xfId="22783" xr:uid="{00000000-0005-0000-0000-000009050000}"/>
    <cellStyle name="Normal 13 2 5 2 2 5 3" xfId="37062" xr:uid="{00000000-0005-0000-0000-00000A050000}"/>
    <cellStyle name="Normal 13 2 5 2 2 5 4" xfId="51340" xr:uid="{00000000-0005-0000-0000-00000B050000}"/>
    <cellStyle name="Normal 13 2 5 2 2 6" xfId="15749" xr:uid="{00000000-0005-0000-0000-00000C050000}"/>
    <cellStyle name="Normal 13 2 5 2 2 6 2" xfId="30028" xr:uid="{00000000-0005-0000-0000-00000D050000}"/>
    <cellStyle name="Normal 13 2 5 2 2 6 3" xfId="44306" xr:uid="{00000000-0005-0000-0000-00000E050000}"/>
    <cellStyle name="Normal 13 2 5 2 2 7" xfId="12127" xr:uid="{00000000-0005-0000-0000-00000F050000}"/>
    <cellStyle name="Normal 13 2 5 2 2 8" xfId="26406" xr:uid="{00000000-0005-0000-0000-000010050000}"/>
    <cellStyle name="Normal 13 2 5 2 2 9" xfId="40684" xr:uid="{00000000-0005-0000-0000-000011050000}"/>
    <cellStyle name="Normal 13 2 5 2 3" xfId="4276" xr:uid="{00000000-0005-0000-0000-000012050000}"/>
    <cellStyle name="Normal 13 2 5 2 3 2" xfId="10125" xr:uid="{00000000-0005-0000-0000-000013050000}"/>
    <cellStyle name="Normal 13 2 5 2 3 2 2" xfId="24404" xr:uid="{00000000-0005-0000-0000-000014050000}"/>
    <cellStyle name="Normal 13 2 5 2 3 2 3" xfId="38682" xr:uid="{00000000-0005-0000-0000-000015050000}"/>
    <cellStyle name="Normal 13 2 5 2 3 2 4" xfId="52960" xr:uid="{00000000-0005-0000-0000-000016050000}"/>
    <cellStyle name="Normal 13 2 5 2 3 3" xfId="18587" xr:uid="{00000000-0005-0000-0000-000017050000}"/>
    <cellStyle name="Normal 13 2 5 2 3 3 2" xfId="32866" xr:uid="{00000000-0005-0000-0000-000018050000}"/>
    <cellStyle name="Normal 13 2 5 2 3 3 3" xfId="47144" xr:uid="{00000000-0005-0000-0000-000019050000}"/>
    <cellStyle name="Normal 13 2 5 2 3 4" xfId="13747" xr:uid="{00000000-0005-0000-0000-00001A050000}"/>
    <cellStyle name="Normal 13 2 5 2 3 5" xfId="28026" xr:uid="{00000000-0005-0000-0000-00001B050000}"/>
    <cellStyle name="Normal 13 2 5 2 3 6" xfId="42304" xr:uid="{00000000-0005-0000-0000-00001C050000}"/>
    <cellStyle name="Normal 13 2 5 2 4" xfId="4277" xr:uid="{00000000-0005-0000-0000-00001D050000}"/>
    <cellStyle name="Normal 13 2 5 2 4 2" xfId="18588" xr:uid="{00000000-0005-0000-0000-00001E050000}"/>
    <cellStyle name="Normal 13 2 5 2 4 3" xfId="32867" xr:uid="{00000000-0005-0000-0000-00001F050000}"/>
    <cellStyle name="Normal 13 2 5 2 4 4" xfId="47145" xr:uid="{00000000-0005-0000-0000-000020050000}"/>
    <cellStyle name="Normal 13 2 5 2 5" xfId="3067" xr:uid="{00000000-0005-0000-0000-000021050000}"/>
    <cellStyle name="Normal 13 2 5 2 5 2" xfId="17381" xr:uid="{00000000-0005-0000-0000-000022050000}"/>
    <cellStyle name="Normal 13 2 5 2 5 3" xfId="31660" xr:uid="{00000000-0005-0000-0000-000023050000}"/>
    <cellStyle name="Normal 13 2 5 2 5 4" xfId="45938" xr:uid="{00000000-0005-0000-0000-000024050000}"/>
    <cellStyle name="Normal 13 2 5 2 6" xfId="8286" xr:uid="{00000000-0005-0000-0000-000025050000}"/>
    <cellStyle name="Normal 13 2 5 2 6 2" xfId="22592" xr:uid="{00000000-0005-0000-0000-000026050000}"/>
    <cellStyle name="Normal 13 2 5 2 6 3" xfId="36871" xr:uid="{00000000-0005-0000-0000-000027050000}"/>
    <cellStyle name="Normal 13 2 5 2 6 4" xfId="51149" xr:uid="{00000000-0005-0000-0000-000028050000}"/>
    <cellStyle name="Normal 13 2 5 2 7" xfId="15558" xr:uid="{00000000-0005-0000-0000-000029050000}"/>
    <cellStyle name="Normal 13 2 5 2 7 2" xfId="29837" xr:uid="{00000000-0005-0000-0000-00002A050000}"/>
    <cellStyle name="Normal 13 2 5 2 7 3" xfId="44115" xr:uid="{00000000-0005-0000-0000-00002B050000}"/>
    <cellStyle name="Normal 13 2 5 2 8" xfId="11936" xr:uid="{00000000-0005-0000-0000-00002C050000}"/>
    <cellStyle name="Normal 13 2 5 2 9" xfId="26215" xr:uid="{00000000-0005-0000-0000-00002D050000}"/>
    <cellStyle name="Normal 13 2 5 3" xfId="1316" xr:uid="{00000000-0005-0000-0000-00002E050000}"/>
    <cellStyle name="Normal 13 2 5 3 2" xfId="4278" xr:uid="{00000000-0005-0000-0000-00002F050000}"/>
    <cellStyle name="Normal 13 2 5 3 2 2" xfId="10315" xr:uid="{00000000-0005-0000-0000-000030050000}"/>
    <cellStyle name="Normal 13 2 5 3 2 2 2" xfId="24594" xr:uid="{00000000-0005-0000-0000-000031050000}"/>
    <cellStyle name="Normal 13 2 5 3 2 2 3" xfId="38872" xr:uid="{00000000-0005-0000-0000-000032050000}"/>
    <cellStyle name="Normal 13 2 5 3 2 2 4" xfId="53150" xr:uid="{00000000-0005-0000-0000-000033050000}"/>
    <cellStyle name="Normal 13 2 5 3 2 3" xfId="18589" xr:uid="{00000000-0005-0000-0000-000034050000}"/>
    <cellStyle name="Normal 13 2 5 3 2 3 2" xfId="32868" xr:uid="{00000000-0005-0000-0000-000035050000}"/>
    <cellStyle name="Normal 13 2 5 3 2 3 3" xfId="47146" xr:uid="{00000000-0005-0000-0000-000036050000}"/>
    <cellStyle name="Normal 13 2 5 3 2 4" xfId="13937" xr:uid="{00000000-0005-0000-0000-000037050000}"/>
    <cellStyle name="Normal 13 2 5 3 2 5" xfId="28216" xr:uid="{00000000-0005-0000-0000-000038050000}"/>
    <cellStyle name="Normal 13 2 5 3 2 6" xfId="42494" xr:uid="{00000000-0005-0000-0000-000039050000}"/>
    <cellStyle name="Normal 13 2 5 3 3" xfId="4279" xr:uid="{00000000-0005-0000-0000-00003A050000}"/>
    <cellStyle name="Normal 13 2 5 3 3 2" xfId="18590" xr:uid="{00000000-0005-0000-0000-00003B050000}"/>
    <cellStyle name="Normal 13 2 5 3 3 3" xfId="32869" xr:uid="{00000000-0005-0000-0000-00003C050000}"/>
    <cellStyle name="Normal 13 2 5 3 3 4" xfId="47147" xr:uid="{00000000-0005-0000-0000-00003D050000}"/>
    <cellStyle name="Normal 13 2 5 3 4" xfId="3257" xr:uid="{00000000-0005-0000-0000-00003E050000}"/>
    <cellStyle name="Normal 13 2 5 3 4 2" xfId="17571" xr:uid="{00000000-0005-0000-0000-00003F050000}"/>
    <cellStyle name="Normal 13 2 5 3 4 3" xfId="31850" xr:uid="{00000000-0005-0000-0000-000040050000}"/>
    <cellStyle name="Normal 13 2 5 3 4 4" xfId="46128" xr:uid="{00000000-0005-0000-0000-000041050000}"/>
    <cellStyle name="Normal 13 2 5 3 5" xfId="8476" xr:uid="{00000000-0005-0000-0000-000042050000}"/>
    <cellStyle name="Normal 13 2 5 3 5 2" xfId="22782" xr:uid="{00000000-0005-0000-0000-000043050000}"/>
    <cellStyle name="Normal 13 2 5 3 5 3" xfId="37061" xr:uid="{00000000-0005-0000-0000-000044050000}"/>
    <cellStyle name="Normal 13 2 5 3 5 4" xfId="51339" xr:uid="{00000000-0005-0000-0000-000045050000}"/>
    <cellStyle name="Normal 13 2 5 3 6" xfId="15748" xr:uid="{00000000-0005-0000-0000-000046050000}"/>
    <cellStyle name="Normal 13 2 5 3 6 2" xfId="30027" xr:uid="{00000000-0005-0000-0000-000047050000}"/>
    <cellStyle name="Normal 13 2 5 3 6 3" xfId="44305" xr:uid="{00000000-0005-0000-0000-000048050000}"/>
    <cellStyle name="Normal 13 2 5 3 7" xfId="12126" xr:uid="{00000000-0005-0000-0000-000049050000}"/>
    <cellStyle name="Normal 13 2 5 3 8" xfId="26405" xr:uid="{00000000-0005-0000-0000-00004A050000}"/>
    <cellStyle name="Normal 13 2 5 3 9" xfId="40683" xr:uid="{00000000-0005-0000-0000-00004B050000}"/>
    <cellStyle name="Normal 13 2 5 4" xfId="4280" xr:uid="{00000000-0005-0000-0000-00004C050000}"/>
    <cellStyle name="Normal 13 2 5 4 2" xfId="9758" xr:uid="{00000000-0005-0000-0000-00004D050000}"/>
    <cellStyle name="Normal 13 2 5 4 2 2" xfId="24037" xr:uid="{00000000-0005-0000-0000-00004E050000}"/>
    <cellStyle name="Normal 13 2 5 4 2 3" xfId="38315" xr:uid="{00000000-0005-0000-0000-00004F050000}"/>
    <cellStyle name="Normal 13 2 5 4 2 4" xfId="52593" xr:uid="{00000000-0005-0000-0000-000050050000}"/>
    <cellStyle name="Normal 13 2 5 4 3" xfId="18591" xr:uid="{00000000-0005-0000-0000-000051050000}"/>
    <cellStyle name="Normal 13 2 5 4 3 2" xfId="32870" xr:uid="{00000000-0005-0000-0000-000052050000}"/>
    <cellStyle name="Normal 13 2 5 4 3 3" xfId="47148" xr:uid="{00000000-0005-0000-0000-000053050000}"/>
    <cellStyle name="Normal 13 2 5 4 4" xfId="13380" xr:uid="{00000000-0005-0000-0000-000054050000}"/>
    <cellStyle name="Normal 13 2 5 4 5" xfId="27659" xr:uid="{00000000-0005-0000-0000-000055050000}"/>
    <cellStyle name="Normal 13 2 5 4 6" xfId="41937" xr:uid="{00000000-0005-0000-0000-000056050000}"/>
    <cellStyle name="Normal 13 2 5 5" xfId="4281" xr:uid="{00000000-0005-0000-0000-000057050000}"/>
    <cellStyle name="Normal 13 2 5 5 2" xfId="18592" xr:uid="{00000000-0005-0000-0000-000058050000}"/>
    <cellStyle name="Normal 13 2 5 5 3" xfId="32871" xr:uid="{00000000-0005-0000-0000-000059050000}"/>
    <cellStyle name="Normal 13 2 5 5 4" xfId="47149" xr:uid="{00000000-0005-0000-0000-00005A050000}"/>
    <cellStyle name="Normal 13 2 5 6" xfId="2700" xr:uid="{00000000-0005-0000-0000-00005B050000}"/>
    <cellStyle name="Normal 13 2 5 6 2" xfId="17014" xr:uid="{00000000-0005-0000-0000-00005C050000}"/>
    <cellStyle name="Normal 13 2 5 6 3" xfId="31293" xr:uid="{00000000-0005-0000-0000-00005D050000}"/>
    <cellStyle name="Normal 13 2 5 6 4" xfId="45571" xr:uid="{00000000-0005-0000-0000-00005E050000}"/>
    <cellStyle name="Normal 13 2 5 7" xfId="7919" xr:uid="{00000000-0005-0000-0000-00005F050000}"/>
    <cellStyle name="Normal 13 2 5 7 2" xfId="22225" xr:uid="{00000000-0005-0000-0000-000060050000}"/>
    <cellStyle name="Normal 13 2 5 7 3" xfId="36504" xr:uid="{00000000-0005-0000-0000-000061050000}"/>
    <cellStyle name="Normal 13 2 5 7 4" xfId="50782" xr:uid="{00000000-0005-0000-0000-000062050000}"/>
    <cellStyle name="Normal 13 2 5 8" xfId="15191" xr:uid="{00000000-0005-0000-0000-000063050000}"/>
    <cellStyle name="Normal 13 2 5 8 2" xfId="29470" xr:uid="{00000000-0005-0000-0000-000064050000}"/>
    <cellStyle name="Normal 13 2 5 8 3" xfId="43748" xr:uid="{00000000-0005-0000-0000-000065050000}"/>
    <cellStyle name="Normal 13 2 5 9" xfId="11569" xr:uid="{00000000-0005-0000-0000-000066050000}"/>
    <cellStyle name="Normal 13 2 6" xfId="314" xr:uid="{00000000-0005-0000-0000-000067050000}"/>
    <cellStyle name="Normal 13 2 6 10" xfId="25664" xr:uid="{00000000-0005-0000-0000-000068050000}"/>
    <cellStyle name="Normal 13 2 6 11" xfId="39942" xr:uid="{00000000-0005-0000-0000-000069050000}"/>
    <cellStyle name="Normal 13 2 6 2" xfId="942" xr:uid="{00000000-0005-0000-0000-00006A050000}"/>
    <cellStyle name="Normal 13 2 6 2 10" xfId="40399" xr:uid="{00000000-0005-0000-0000-00006B050000}"/>
    <cellStyle name="Normal 13 2 6 2 2" xfId="1319" xr:uid="{00000000-0005-0000-0000-00006C050000}"/>
    <cellStyle name="Normal 13 2 6 2 2 2" xfId="4282" xr:uid="{00000000-0005-0000-0000-00006D050000}"/>
    <cellStyle name="Normal 13 2 6 2 2 2 2" xfId="10318" xr:uid="{00000000-0005-0000-0000-00006E050000}"/>
    <cellStyle name="Normal 13 2 6 2 2 2 2 2" xfId="24597" xr:uid="{00000000-0005-0000-0000-00006F050000}"/>
    <cellStyle name="Normal 13 2 6 2 2 2 2 3" xfId="38875" xr:uid="{00000000-0005-0000-0000-000070050000}"/>
    <cellStyle name="Normal 13 2 6 2 2 2 2 4" xfId="53153" xr:uid="{00000000-0005-0000-0000-000071050000}"/>
    <cellStyle name="Normal 13 2 6 2 2 2 3" xfId="18593" xr:uid="{00000000-0005-0000-0000-000072050000}"/>
    <cellStyle name="Normal 13 2 6 2 2 2 3 2" xfId="32872" xr:uid="{00000000-0005-0000-0000-000073050000}"/>
    <cellStyle name="Normal 13 2 6 2 2 2 3 3" xfId="47150" xr:uid="{00000000-0005-0000-0000-000074050000}"/>
    <cellStyle name="Normal 13 2 6 2 2 2 4" xfId="13940" xr:uid="{00000000-0005-0000-0000-000075050000}"/>
    <cellStyle name="Normal 13 2 6 2 2 2 5" xfId="28219" xr:uid="{00000000-0005-0000-0000-000076050000}"/>
    <cellStyle name="Normal 13 2 6 2 2 2 6" xfId="42497" xr:uid="{00000000-0005-0000-0000-000077050000}"/>
    <cellStyle name="Normal 13 2 6 2 2 3" xfId="4283" xr:uid="{00000000-0005-0000-0000-000078050000}"/>
    <cellStyle name="Normal 13 2 6 2 2 3 2" xfId="18594" xr:uid="{00000000-0005-0000-0000-000079050000}"/>
    <cellStyle name="Normal 13 2 6 2 2 3 3" xfId="32873" xr:uid="{00000000-0005-0000-0000-00007A050000}"/>
    <cellStyle name="Normal 13 2 6 2 2 3 4" xfId="47151" xr:uid="{00000000-0005-0000-0000-00007B050000}"/>
    <cellStyle name="Normal 13 2 6 2 2 4" xfId="3260" xr:uid="{00000000-0005-0000-0000-00007C050000}"/>
    <cellStyle name="Normal 13 2 6 2 2 4 2" xfId="17574" xr:uid="{00000000-0005-0000-0000-00007D050000}"/>
    <cellStyle name="Normal 13 2 6 2 2 4 3" xfId="31853" xr:uid="{00000000-0005-0000-0000-00007E050000}"/>
    <cellStyle name="Normal 13 2 6 2 2 4 4" xfId="46131" xr:uid="{00000000-0005-0000-0000-00007F050000}"/>
    <cellStyle name="Normal 13 2 6 2 2 5" xfId="8479" xr:uid="{00000000-0005-0000-0000-000080050000}"/>
    <cellStyle name="Normal 13 2 6 2 2 5 2" xfId="22785" xr:uid="{00000000-0005-0000-0000-000081050000}"/>
    <cellStyle name="Normal 13 2 6 2 2 5 3" xfId="37064" xr:uid="{00000000-0005-0000-0000-000082050000}"/>
    <cellStyle name="Normal 13 2 6 2 2 5 4" xfId="51342" xr:uid="{00000000-0005-0000-0000-000083050000}"/>
    <cellStyle name="Normal 13 2 6 2 2 6" xfId="15751" xr:uid="{00000000-0005-0000-0000-000084050000}"/>
    <cellStyle name="Normal 13 2 6 2 2 6 2" xfId="30030" xr:uid="{00000000-0005-0000-0000-000085050000}"/>
    <cellStyle name="Normal 13 2 6 2 2 6 3" xfId="44308" xr:uid="{00000000-0005-0000-0000-000086050000}"/>
    <cellStyle name="Normal 13 2 6 2 2 7" xfId="12129" xr:uid="{00000000-0005-0000-0000-000087050000}"/>
    <cellStyle name="Normal 13 2 6 2 2 8" xfId="26408" xr:uid="{00000000-0005-0000-0000-000088050000}"/>
    <cellStyle name="Normal 13 2 6 2 2 9" xfId="40686" xr:uid="{00000000-0005-0000-0000-000089050000}"/>
    <cellStyle name="Normal 13 2 6 2 3" xfId="4284" xr:uid="{00000000-0005-0000-0000-00008A050000}"/>
    <cellStyle name="Normal 13 2 6 2 3 2" xfId="10031" xr:uid="{00000000-0005-0000-0000-00008B050000}"/>
    <cellStyle name="Normal 13 2 6 2 3 2 2" xfId="24310" xr:uid="{00000000-0005-0000-0000-00008C050000}"/>
    <cellStyle name="Normal 13 2 6 2 3 2 3" xfId="38588" xr:uid="{00000000-0005-0000-0000-00008D050000}"/>
    <cellStyle name="Normal 13 2 6 2 3 2 4" xfId="52866" xr:uid="{00000000-0005-0000-0000-00008E050000}"/>
    <cellStyle name="Normal 13 2 6 2 3 3" xfId="18595" xr:uid="{00000000-0005-0000-0000-00008F050000}"/>
    <cellStyle name="Normal 13 2 6 2 3 3 2" xfId="32874" xr:uid="{00000000-0005-0000-0000-000090050000}"/>
    <cellStyle name="Normal 13 2 6 2 3 3 3" xfId="47152" xr:uid="{00000000-0005-0000-0000-000091050000}"/>
    <cellStyle name="Normal 13 2 6 2 3 4" xfId="13653" xr:uid="{00000000-0005-0000-0000-000092050000}"/>
    <cellStyle name="Normal 13 2 6 2 3 5" xfId="27932" xr:uid="{00000000-0005-0000-0000-000093050000}"/>
    <cellStyle name="Normal 13 2 6 2 3 6" xfId="42210" xr:uid="{00000000-0005-0000-0000-000094050000}"/>
    <cellStyle name="Normal 13 2 6 2 4" xfId="4285" xr:uid="{00000000-0005-0000-0000-000095050000}"/>
    <cellStyle name="Normal 13 2 6 2 4 2" xfId="18596" xr:uid="{00000000-0005-0000-0000-000096050000}"/>
    <cellStyle name="Normal 13 2 6 2 4 3" xfId="32875" xr:uid="{00000000-0005-0000-0000-000097050000}"/>
    <cellStyle name="Normal 13 2 6 2 4 4" xfId="47153" xr:uid="{00000000-0005-0000-0000-000098050000}"/>
    <cellStyle name="Normal 13 2 6 2 5" xfId="2973" xr:uid="{00000000-0005-0000-0000-000099050000}"/>
    <cellStyle name="Normal 13 2 6 2 5 2" xfId="17287" xr:uid="{00000000-0005-0000-0000-00009A050000}"/>
    <cellStyle name="Normal 13 2 6 2 5 3" xfId="31566" xr:uid="{00000000-0005-0000-0000-00009B050000}"/>
    <cellStyle name="Normal 13 2 6 2 5 4" xfId="45844" xr:uid="{00000000-0005-0000-0000-00009C050000}"/>
    <cellStyle name="Normal 13 2 6 2 6" xfId="8192" xr:uid="{00000000-0005-0000-0000-00009D050000}"/>
    <cellStyle name="Normal 13 2 6 2 6 2" xfId="22498" xr:uid="{00000000-0005-0000-0000-00009E050000}"/>
    <cellStyle name="Normal 13 2 6 2 6 3" xfId="36777" xr:uid="{00000000-0005-0000-0000-00009F050000}"/>
    <cellStyle name="Normal 13 2 6 2 6 4" xfId="51055" xr:uid="{00000000-0005-0000-0000-0000A0050000}"/>
    <cellStyle name="Normal 13 2 6 2 7" xfId="15464" xr:uid="{00000000-0005-0000-0000-0000A1050000}"/>
    <cellStyle name="Normal 13 2 6 2 7 2" xfId="29743" xr:uid="{00000000-0005-0000-0000-0000A2050000}"/>
    <cellStyle name="Normal 13 2 6 2 7 3" xfId="44021" xr:uid="{00000000-0005-0000-0000-0000A3050000}"/>
    <cellStyle name="Normal 13 2 6 2 8" xfId="11842" xr:uid="{00000000-0005-0000-0000-0000A4050000}"/>
    <cellStyle name="Normal 13 2 6 2 9" xfId="26121" xr:uid="{00000000-0005-0000-0000-0000A5050000}"/>
    <cellStyle name="Normal 13 2 6 3" xfId="1318" xr:uid="{00000000-0005-0000-0000-0000A6050000}"/>
    <cellStyle name="Normal 13 2 6 3 2" xfId="4286" xr:uid="{00000000-0005-0000-0000-0000A7050000}"/>
    <cellStyle name="Normal 13 2 6 3 2 2" xfId="10317" xr:uid="{00000000-0005-0000-0000-0000A8050000}"/>
    <cellStyle name="Normal 13 2 6 3 2 2 2" xfId="24596" xr:uid="{00000000-0005-0000-0000-0000A9050000}"/>
    <cellStyle name="Normal 13 2 6 3 2 2 3" xfId="38874" xr:uid="{00000000-0005-0000-0000-0000AA050000}"/>
    <cellStyle name="Normal 13 2 6 3 2 2 4" xfId="53152" xr:uid="{00000000-0005-0000-0000-0000AB050000}"/>
    <cellStyle name="Normal 13 2 6 3 2 3" xfId="18597" xr:uid="{00000000-0005-0000-0000-0000AC050000}"/>
    <cellStyle name="Normal 13 2 6 3 2 3 2" xfId="32876" xr:uid="{00000000-0005-0000-0000-0000AD050000}"/>
    <cellStyle name="Normal 13 2 6 3 2 3 3" xfId="47154" xr:uid="{00000000-0005-0000-0000-0000AE050000}"/>
    <cellStyle name="Normal 13 2 6 3 2 4" xfId="13939" xr:uid="{00000000-0005-0000-0000-0000AF050000}"/>
    <cellStyle name="Normal 13 2 6 3 2 5" xfId="28218" xr:uid="{00000000-0005-0000-0000-0000B0050000}"/>
    <cellStyle name="Normal 13 2 6 3 2 6" xfId="42496" xr:uid="{00000000-0005-0000-0000-0000B1050000}"/>
    <cellStyle name="Normal 13 2 6 3 3" xfId="4287" xr:uid="{00000000-0005-0000-0000-0000B2050000}"/>
    <cellStyle name="Normal 13 2 6 3 3 2" xfId="18598" xr:uid="{00000000-0005-0000-0000-0000B3050000}"/>
    <cellStyle name="Normal 13 2 6 3 3 3" xfId="32877" xr:uid="{00000000-0005-0000-0000-0000B4050000}"/>
    <cellStyle name="Normal 13 2 6 3 3 4" xfId="47155" xr:uid="{00000000-0005-0000-0000-0000B5050000}"/>
    <cellStyle name="Normal 13 2 6 3 4" xfId="3259" xr:uid="{00000000-0005-0000-0000-0000B6050000}"/>
    <cellStyle name="Normal 13 2 6 3 4 2" xfId="17573" xr:uid="{00000000-0005-0000-0000-0000B7050000}"/>
    <cellStyle name="Normal 13 2 6 3 4 3" xfId="31852" xr:uid="{00000000-0005-0000-0000-0000B8050000}"/>
    <cellStyle name="Normal 13 2 6 3 4 4" xfId="46130" xr:uid="{00000000-0005-0000-0000-0000B9050000}"/>
    <cellStyle name="Normal 13 2 6 3 5" xfId="8478" xr:uid="{00000000-0005-0000-0000-0000BA050000}"/>
    <cellStyle name="Normal 13 2 6 3 5 2" xfId="22784" xr:uid="{00000000-0005-0000-0000-0000BB050000}"/>
    <cellStyle name="Normal 13 2 6 3 5 3" xfId="37063" xr:uid="{00000000-0005-0000-0000-0000BC050000}"/>
    <cellStyle name="Normal 13 2 6 3 5 4" xfId="51341" xr:uid="{00000000-0005-0000-0000-0000BD050000}"/>
    <cellStyle name="Normal 13 2 6 3 6" xfId="15750" xr:uid="{00000000-0005-0000-0000-0000BE050000}"/>
    <cellStyle name="Normal 13 2 6 3 6 2" xfId="30029" xr:uid="{00000000-0005-0000-0000-0000BF050000}"/>
    <cellStyle name="Normal 13 2 6 3 6 3" xfId="44307" xr:uid="{00000000-0005-0000-0000-0000C0050000}"/>
    <cellStyle name="Normal 13 2 6 3 7" xfId="12128" xr:uid="{00000000-0005-0000-0000-0000C1050000}"/>
    <cellStyle name="Normal 13 2 6 3 8" xfId="26407" xr:uid="{00000000-0005-0000-0000-0000C2050000}"/>
    <cellStyle name="Normal 13 2 6 3 9" xfId="40685" xr:uid="{00000000-0005-0000-0000-0000C3050000}"/>
    <cellStyle name="Normal 13 2 6 4" xfId="4288" xr:uid="{00000000-0005-0000-0000-0000C4050000}"/>
    <cellStyle name="Normal 13 2 6 4 2" xfId="9574" xr:uid="{00000000-0005-0000-0000-0000C5050000}"/>
    <cellStyle name="Normal 13 2 6 4 2 2" xfId="23853" xr:uid="{00000000-0005-0000-0000-0000C6050000}"/>
    <cellStyle name="Normal 13 2 6 4 2 3" xfId="38131" xr:uid="{00000000-0005-0000-0000-0000C7050000}"/>
    <cellStyle name="Normal 13 2 6 4 2 4" xfId="52409" xr:uid="{00000000-0005-0000-0000-0000C8050000}"/>
    <cellStyle name="Normal 13 2 6 4 3" xfId="18599" xr:uid="{00000000-0005-0000-0000-0000C9050000}"/>
    <cellStyle name="Normal 13 2 6 4 3 2" xfId="32878" xr:uid="{00000000-0005-0000-0000-0000CA050000}"/>
    <cellStyle name="Normal 13 2 6 4 3 3" xfId="47156" xr:uid="{00000000-0005-0000-0000-0000CB050000}"/>
    <cellStyle name="Normal 13 2 6 4 4" xfId="13196" xr:uid="{00000000-0005-0000-0000-0000CC050000}"/>
    <cellStyle name="Normal 13 2 6 4 5" xfId="27475" xr:uid="{00000000-0005-0000-0000-0000CD050000}"/>
    <cellStyle name="Normal 13 2 6 4 6" xfId="41753" xr:uid="{00000000-0005-0000-0000-0000CE050000}"/>
    <cellStyle name="Normal 13 2 6 5" xfId="4289" xr:uid="{00000000-0005-0000-0000-0000CF050000}"/>
    <cellStyle name="Normal 13 2 6 5 2" xfId="18600" xr:uid="{00000000-0005-0000-0000-0000D0050000}"/>
    <cellStyle name="Normal 13 2 6 5 3" xfId="32879" xr:uid="{00000000-0005-0000-0000-0000D1050000}"/>
    <cellStyle name="Normal 13 2 6 5 4" xfId="47157" xr:uid="{00000000-0005-0000-0000-0000D2050000}"/>
    <cellStyle name="Normal 13 2 6 6" xfId="2516" xr:uid="{00000000-0005-0000-0000-0000D3050000}"/>
    <cellStyle name="Normal 13 2 6 6 2" xfId="16830" xr:uid="{00000000-0005-0000-0000-0000D4050000}"/>
    <cellStyle name="Normal 13 2 6 6 3" xfId="31109" xr:uid="{00000000-0005-0000-0000-0000D5050000}"/>
    <cellStyle name="Normal 13 2 6 6 4" xfId="45387" xr:uid="{00000000-0005-0000-0000-0000D6050000}"/>
    <cellStyle name="Normal 13 2 6 7" xfId="7735" xr:uid="{00000000-0005-0000-0000-0000D7050000}"/>
    <cellStyle name="Normal 13 2 6 7 2" xfId="22041" xr:uid="{00000000-0005-0000-0000-0000D8050000}"/>
    <cellStyle name="Normal 13 2 6 7 3" xfId="36320" xr:uid="{00000000-0005-0000-0000-0000D9050000}"/>
    <cellStyle name="Normal 13 2 6 7 4" xfId="50598" xr:uid="{00000000-0005-0000-0000-0000DA050000}"/>
    <cellStyle name="Normal 13 2 6 8" xfId="15007" xr:uid="{00000000-0005-0000-0000-0000DB050000}"/>
    <cellStyle name="Normal 13 2 6 8 2" xfId="29286" xr:uid="{00000000-0005-0000-0000-0000DC050000}"/>
    <cellStyle name="Normal 13 2 6 8 3" xfId="43564" xr:uid="{00000000-0005-0000-0000-0000DD050000}"/>
    <cellStyle name="Normal 13 2 6 9" xfId="11385" xr:uid="{00000000-0005-0000-0000-0000DE050000}"/>
    <cellStyle name="Normal 13 2 7" xfId="797" xr:uid="{00000000-0005-0000-0000-0000DF050000}"/>
    <cellStyle name="Normal 13 2 7 10" xfId="40264" xr:uid="{00000000-0005-0000-0000-0000E0050000}"/>
    <cellStyle name="Normal 13 2 7 2" xfId="1320" xr:uid="{00000000-0005-0000-0000-0000E1050000}"/>
    <cellStyle name="Normal 13 2 7 2 2" xfId="4290" xr:uid="{00000000-0005-0000-0000-0000E2050000}"/>
    <cellStyle name="Normal 13 2 7 2 2 2" xfId="10319" xr:uid="{00000000-0005-0000-0000-0000E3050000}"/>
    <cellStyle name="Normal 13 2 7 2 2 2 2" xfId="24598" xr:uid="{00000000-0005-0000-0000-0000E4050000}"/>
    <cellStyle name="Normal 13 2 7 2 2 2 3" xfId="38876" xr:uid="{00000000-0005-0000-0000-0000E5050000}"/>
    <cellStyle name="Normal 13 2 7 2 2 2 4" xfId="53154" xr:uid="{00000000-0005-0000-0000-0000E6050000}"/>
    <cellStyle name="Normal 13 2 7 2 2 3" xfId="18601" xr:uid="{00000000-0005-0000-0000-0000E7050000}"/>
    <cellStyle name="Normal 13 2 7 2 2 3 2" xfId="32880" xr:uid="{00000000-0005-0000-0000-0000E8050000}"/>
    <cellStyle name="Normal 13 2 7 2 2 3 3" xfId="47158" xr:uid="{00000000-0005-0000-0000-0000E9050000}"/>
    <cellStyle name="Normal 13 2 7 2 2 4" xfId="13941" xr:uid="{00000000-0005-0000-0000-0000EA050000}"/>
    <cellStyle name="Normal 13 2 7 2 2 5" xfId="28220" xr:uid="{00000000-0005-0000-0000-0000EB050000}"/>
    <cellStyle name="Normal 13 2 7 2 2 6" xfId="42498" xr:uid="{00000000-0005-0000-0000-0000EC050000}"/>
    <cellStyle name="Normal 13 2 7 2 3" xfId="4291" xr:uid="{00000000-0005-0000-0000-0000ED050000}"/>
    <cellStyle name="Normal 13 2 7 2 3 2" xfId="18602" xr:uid="{00000000-0005-0000-0000-0000EE050000}"/>
    <cellStyle name="Normal 13 2 7 2 3 3" xfId="32881" xr:uid="{00000000-0005-0000-0000-0000EF050000}"/>
    <cellStyle name="Normal 13 2 7 2 3 4" xfId="47159" xr:uid="{00000000-0005-0000-0000-0000F0050000}"/>
    <cellStyle name="Normal 13 2 7 2 4" xfId="3261" xr:uid="{00000000-0005-0000-0000-0000F1050000}"/>
    <cellStyle name="Normal 13 2 7 2 4 2" xfId="17575" xr:uid="{00000000-0005-0000-0000-0000F2050000}"/>
    <cellStyle name="Normal 13 2 7 2 4 3" xfId="31854" xr:uid="{00000000-0005-0000-0000-0000F3050000}"/>
    <cellStyle name="Normal 13 2 7 2 4 4" xfId="46132" xr:uid="{00000000-0005-0000-0000-0000F4050000}"/>
    <cellStyle name="Normal 13 2 7 2 5" xfId="8480" xr:uid="{00000000-0005-0000-0000-0000F5050000}"/>
    <cellStyle name="Normal 13 2 7 2 5 2" xfId="22786" xr:uid="{00000000-0005-0000-0000-0000F6050000}"/>
    <cellStyle name="Normal 13 2 7 2 5 3" xfId="37065" xr:uid="{00000000-0005-0000-0000-0000F7050000}"/>
    <cellStyle name="Normal 13 2 7 2 5 4" xfId="51343" xr:uid="{00000000-0005-0000-0000-0000F8050000}"/>
    <cellStyle name="Normal 13 2 7 2 6" xfId="15752" xr:uid="{00000000-0005-0000-0000-0000F9050000}"/>
    <cellStyle name="Normal 13 2 7 2 6 2" xfId="30031" xr:uid="{00000000-0005-0000-0000-0000FA050000}"/>
    <cellStyle name="Normal 13 2 7 2 6 3" xfId="44309" xr:uid="{00000000-0005-0000-0000-0000FB050000}"/>
    <cellStyle name="Normal 13 2 7 2 7" xfId="12130" xr:uid="{00000000-0005-0000-0000-0000FC050000}"/>
    <cellStyle name="Normal 13 2 7 2 8" xfId="26409" xr:uid="{00000000-0005-0000-0000-0000FD050000}"/>
    <cellStyle name="Normal 13 2 7 2 9" xfId="40687" xr:uid="{00000000-0005-0000-0000-0000FE050000}"/>
    <cellStyle name="Normal 13 2 7 3" xfId="4292" xr:uid="{00000000-0005-0000-0000-0000FF050000}"/>
    <cellStyle name="Normal 13 2 7 3 2" xfId="9896" xr:uid="{00000000-0005-0000-0000-000000060000}"/>
    <cellStyle name="Normal 13 2 7 3 2 2" xfId="24175" xr:uid="{00000000-0005-0000-0000-000001060000}"/>
    <cellStyle name="Normal 13 2 7 3 2 3" xfId="38453" xr:uid="{00000000-0005-0000-0000-000002060000}"/>
    <cellStyle name="Normal 13 2 7 3 2 4" xfId="52731" xr:uid="{00000000-0005-0000-0000-000003060000}"/>
    <cellStyle name="Normal 13 2 7 3 3" xfId="18603" xr:uid="{00000000-0005-0000-0000-000004060000}"/>
    <cellStyle name="Normal 13 2 7 3 3 2" xfId="32882" xr:uid="{00000000-0005-0000-0000-000005060000}"/>
    <cellStyle name="Normal 13 2 7 3 3 3" xfId="47160" xr:uid="{00000000-0005-0000-0000-000006060000}"/>
    <cellStyle name="Normal 13 2 7 3 4" xfId="13518" xr:uid="{00000000-0005-0000-0000-000007060000}"/>
    <cellStyle name="Normal 13 2 7 3 5" xfId="27797" xr:uid="{00000000-0005-0000-0000-000008060000}"/>
    <cellStyle name="Normal 13 2 7 3 6" xfId="42075" xr:uid="{00000000-0005-0000-0000-000009060000}"/>
    <cellStyle name="Normal 13 2 7 4" xfId="4293" xr:uid="{00000000-0005-0000-0000-00000A060000}"/>
    <cellStyle name="Normal 13 2 7 4 2" xfId="18604" xr:uid="{00000000-0005-0000-0000-00000B060000}"/>
    <cellStyle name="Normal 13 2 7 4 3" xfId="32883" xr:uid="{00000000-0005-0000-0000-00000C060000}"/>
    <cellStyle name="Normal 13 2 7 4 4" xfId="47161" xr:uid="{00000000-0005-0000-0000-00000D060000}"/>
    <cellStyle name="Normal 13 2 7 5" xfId="2838" xr:uid="{00000000-0005-0000-0000-00000E060000}"/>
    <cellStyle name="Normal 13 2 7 5 2" xfId="17152" xr:uid="{00000000-0005-0000-0000-00000F060000}"/>
    <cellStyle name="Normal 13 2 7 5 3" xfId="31431" xr:uid="{00000000-0005-0000-0000-000010060000}"/>
    <cellStyle name="Normal 13 2 7 5 4" xfId="45709" xr:uid="{00000000-0005-0000-0000-000011060000}"/>
    <cellStyle name="Normal 13 2 7 6" xfId="8057" xr:uid="{00000000-0005-0000-0000-000012060000}"/>
    <cellStyle name="Normal 13 2 7 6 2" xfId="22363" xr:uid="{00000000-0005-0000-0000-000013060000}"/>
    <cellStyle name="Normal 13 2 7 6 3" xfId="36642" xr:uid="{00000000-0005-0000-0000-000014060000}"/>
    <cellStyle name="Normal 13 2 7 6 4" xfId="50920" xr:uid="{00000000-0005-0000-0000-000015060000}"/>
    <cellStyle name="Normal 13 2 7 7" xfId="15329" xr:uid="{00000000-0005-0000-0000-000016060000}"/>
    <cellStyle name="Normal 13 2 7 7 2" xfId="29608" xr:uid="{00000000-0005-0000-0000-000017060000}"/>
    <cellStyle name="Normal 13 2 7 7 3" xfId="43886" xr:uid="{00000000-0005-0000-0000-000018060000}"/>
    <cellStyle name="Normal 13 2 7 8" xfId="11707" xr:uid="{00000000-0005-0000-0000-000019060000}"/>
    <cellStyle name="Normal 13 2 7 9" xfId="25986" xr:uid="{00000000-0005-0000-0000-00001A060000}"/>
    <cellStyle name="Normal 13 2 8" xfId="1264" xr:uid="{00000000-0005-0000-0000-00001B060000}"/>
    <cellStyle name="Normal 13 2 8 2" xfId="4294" xr:uid="{00000000-0005-0000-0000-00001C060000}"/>
    <cellStyle name="Normal 13 2 8 2 2" xfId="10263" xr:uid="{00000000-0005-0000-0000-00001D060000}"/>
    <cellStyle name="Normal 13 2 8 2 2 2" xfId="24542" xr:uid="{00000000-0005-0000-0000-00001E060000}"/>
    <cellStyle name="Normal 13 2 8 2 2 3" xfId="38820" xr:uid="{00000000-0005-0000-0000-00001F060000}"/>
    <cellStyle name="Normal 13 2 8 2 2 4" xfId="53098" xr:uid="{00000000-0005-0000-0000-000020060000}"/>
    <cellStyle name="Normal 13 2 8 2 3" xfId="18605" xr:uid="{00000000-0005-0000-0000-000021060000}"/>
    <cellStyle name="Normal 13 2 8 2 3 2" xfId="32884" xr:uid="{00000000-0005-0000-0000-000022060000}"/>
    <cellStyle name="Normal 13 2 8 2 3 3" xfId="47162" xr:uid="{00000000-0005-0000-0000-000023060000}"/>
    <cellStyle name="Normal 13 2 8 2 4" xfId="13885" xr:uid="{00000000-0005-0000-0000-000024060000}"/>
    <cellStyle name="Normal 13 2 8 2 5" xfId="28164" xr:uid="{00000000-0005-0000-0000-000025060000}"/>
    <cellStyle name="Normal 13 2 8 2 6" xfId="42442" xr:uid="{00000000-0005-0000-0000-000026060000}"/>
    <cellStyle name="Normal 13 2 8 3" xfId="4295" xr:uid="{00000000-0005-0000-0000-000027060000}"/>
    <cellStyle name="Normal 13 2 8 3 2" xfId="18606" xr:uid="{00000000-0005-0000-0000-000028060000}"/>
    <cellStyle name="Normal 13 2 8 3 3" xfId="32885" xr:uid="{00000000-0005-0000-0000-000029060000}"/>
    <cellStyle name="Normal 13 2 8 3 4" xfId="47163" xr:uid="{00000000-0005-0000-0000-00002A060000}"/>
    <cellStyle name="Normal 13 2 8 4" xfId="3205" xr:uid="{00000000-0005-0000-0000-00002B060000}"/>
    <cellStyle name="Normal 13 2 8 4 2" xfId="17519" xr:uid="{00000000-0005-0000-0000-00002C060000}"/>
    <cellStyle name="Normal 13 2 8 4 3" xfId="31798" xr:uid="{00000000-0005-0000-0000-00002D060000}"/>
    <cellStyle name="Normal 13 2 8 4 4" xfId="46076" xr:uid="{00000000-0005-0000-0000-00002E060000}"/>
    <cellStyle name="Normal 13 2 8 5" xfId="8424" xr:uid="{00000000-0005-0000-0000-00002F060000}"/>
    <cellStyle name="Normal 13 2 8 5 2" xfId="22730" xr:uid="{00000000-0005-0000-0000-000030060000}"/>
    <cellStyle name="Normal 13 2 8 5 3" xfId="37009" xr:uid="{00000000-0005-0000-0000-000031060000}"/>
    <cellStyle name="Normal 13 2 8 5 4" xfId="51287" xr:uid="{00000000-0005-0000-0000-000032060000}"/>
    <cellStyle name="Normal 13 2 8 6" xfId="15696" xr:uid="{00000000-0005-0000-0000-000033060000}"/>
    <cellStyle name="Normal 13 2 8 6 2" xfId="29975" xr:uid="{00000000-0005-0000-0000-000034060000}"/>
    <cellStyle name="Normal 13 2 8 6 3" xfId="44253" xr:uid="{00000000-0005-0000-0000-000035060000}"/>
    <cellStyle name="Normal 13 2 8 7" xfId="12074" xr:uid="{00000000-0005-0000-0000-000036060000}"/>
    <cellStyle name="Normal 13 2 8 8" xfId="26353" xr:uid="{00000000-0005-0000-0000-000037060000}"/>
    <cellStyle name="Normal 13 2 8 9" xfId="40631" xr:uid="{00000000-0005-0000-0000-000038060000}"/>
    <cellStyle name="Normal 13 2 9" xfId="207" xr:uid="{00000000-0005-0000-0000-000039060000}"/>
    <cellStyle name="Normal 13 2 9 2" xfId="4296" xr:uid="{00000000-0005-0000-0000-00003A060000}"/>
    <cellStyle name="Normal 13 2 9 2 2" xfId="9530" xr:uid="{00000000-0005-0000-0000-00003B060000}"/>
    <cellStyle name="Normal 13 2 9 2 2 2" xfId="23809" xr:uid="{00000000-0005-0000-0000-00003C060000}"/>
    <cellStyle name="Normal 13 2 9 2 2 3" xfId="38087" xr:uid="{00000000-0005-0000-0000-00003D060000}"/>
    <cellStyle name="Normal 13 2 9 2 2 4" xfId="52365" xr:uid="{00000000-0005-0000-0000-00003E060000}"/>
    <cellStyle name="Normal 13 2 9 2 3" xfId="18607" xr:uid="{00000000-0005-0000-0000-00003F060000}"/>
    <cellStyle name="Normal 13 2 9 2 3 2" xfId="32886" xr:uid="{00000000-0005-0000-0000-000040060000}"/>
    <cellStyle name="Normal 13 2 9 2 3 3" xfId="47164" xr:uid="{00000000-0005-0000-0000-000041060000}"/>
    <cellStyle name="Normal 13 2 9 2 4" xfId="13152" xr:uid="{00000000-0005-0000-0000-000042060000}"/>
    <cellStyle name="Normal 13 2 9 2 5" xfId="27431" xr:uid="{00000000-0005-0000-0000-000043060000}"/>
    <cellStyle name="Normal 13 2 9 2 6" xfId="41709" xr:uid="{00000000-0005-0000-0000-000044060000}"/>
    <cellStyle name="Normal 13 2 9 3" xfId="4297" xr:uid="{00000000-0005-0000-0000-000045060000}"/>
    <cellStyle name="Normal 13 2 9 3 2" xfId="18608" xr:uid="{00000000-0005-0000-0000-000046060000}"/>
    <cellStyle name="Normal 13 2 9 3 3" xfId="32887" xr:uid="{00000000-0005-0000-0000-000047060000}"/>
    <cellStyle name="Normal 13 2 9 3 4" xfId="47165" xr:uid="{00000000-0005-0000-0000-000048060000}"/>
    <cellStyle name="Normal 13 2 9 4" xfId="2471" xr:uid="{00000000-0005-0000-0000-000049060000}"/>
    <cellStyle name="Normal 13 2 9 4 2" xfId="16786" xr:uid="{00000000-0005-0000-0000-00004A060000}"/>
    <cellStyle name="Normal 13 2 9 4 3" xfId="31065" xr:uid="{00000000-0005-0000-0000-00004B060000}"/>
    <cellStyle name="Normal 13 2 9 4 4" xfId="45343" xr:uid="{00000000-0005-0000-0000-00004C060000}"/>
    <cellStyle name="Normal 13 2 9 5" xfId="7691" xr:uid="{00000000-0005-0000-0000-00004D060000}"/>
    <cellStyle name="Normal 13 2 9 5 2" xfId="21997" xr:uid="{00000000-0005-0000-0000-00004E060000}"/>
    <cellStyle name="Normal 13 2 9 5 3" xfId="36276" xr:uid="{00000000-0005-0000-0000-00004F060000}"/>
    <cellStyle name="Normal 13 2 9 5 4" xfId="50554" xr:uid="{00000000-0005-0000-0000-000050060000}"/>
    <cellStyle name="Normal 13 2 9 6" xfId="14963" xr:uid="{00000000-0005-0000-0000-000051060000}"/>
    <cellStyle name="Normal 13 2 9 6 2" xfId="29242" xr:uid="{00000000-0005-0000-0000-000052060000}"/>
    <cellStyle name="Normal 13 2 9 6 3" xfId="43520" xr:uid="{00000000-0005-0000-0000-000053060000}"/>
    <cellStyle name="Normal 13 2 9 7" xfId="11341" xr:uid="{00000000-0005-0000-0000-000054060000}"/>
    <cellStyle name="Normal 13 2 9 8" xfId="25620" xr:uid="{00000000-0005-0000-0000-000055060000}"/>
    <cellStyle name="Normal 13 2 9 9" xfId="39898" xr:uid="{00000000-0005-0000-0000-000056060000}"/>
    <cellStyle name="Normal 13 20" xfId="25580" xr:uid="{00000000-0005-0000-0000-000057060000}"/>
    <cellStyle name="Normal 13 21" xfId="39858" xr:uid="{00000000-0005-0000-0000-000058060000}"/>
    <cellStyle name="Normal 13 22" xfId="54137" xr:uid="{9018ACE8-EF9D-4FF7-9E86-EF03AC65BB98}"/>
    <cellStyle name="Normal 13 3" xfId="140" xr:uid="{00000000-0005-0000-0000-000059060000}"/>
    <cellStyle name="Normal 13 3 10" xfId="2103" xr:uid="{00000000-0005-0000-0000-00005A060000}"/>
    <cellStyle name="Normal 13 3 10 2" xfId="4298" xr:uid="{00000000-0005-0000-0000-00005B060000}"/>
    <cellStyle name="Normal 13 3 10 2 2" xfId="11001" xr:uid="{00000000-0005-0000-0000-00005C060000}"/>
    <cellStyle name="Normal 13 3 10 2 2 2" xfId="25280" xr:uid="{00000000-0005-0000-0000-00005D060000}"/>
    <cellStyle name="Normal 13 3 10 2 2 3" xfId="39558" xr:uid="{00000000-0005-0000-0000-00005E060000}"/>
    <cellStyle name="Normal 13 3 10 2 2 4" xfId="53836" xr:uid="{00000000-0005-0000-0000-00005F060000}"/>
    <cellStyle name="Normal 13 3 10 2 3" xfId="18609" xr:uid="{00000000-0005-0000-0000-000060060000}"/>
    <cellStyle name="Normal 13 3 10 2 3 2" xfId="32888" xr:uid="{00000000-0005-0000-0000-000061060000}"/>
    <cellStyle name="Normal 13 3 10 2 3 3" xfId="47166" xr:uid="{00000000-0005-0000-0000-000062060000}"/>
    <cellStyle name="Normal 13 3 10 2 4" xfId="14623" xr:uid="{00000000-0005-0000-0000-000063060000}"/>
    <cellStyle name="Normal 13 3 10 2 5" xfId="28902" xr:uid="{00000000-0005-0000-0000-000064060000}"/>
    <cellStyle name="Normal 13 3 10 2 6" xfId="43180" xr:uid="{00000000-0005-0000-0000-000065060000}"/>
    <cellStyle name="Normal 13 3 10 3" xfId="4299" xr:uid="{00000000-0005-0000-0000-000066060000}"/>
    <cellStyle name="Normal 13 3 10 3 2" xfId="18610" xr:uid="{00000000-0005-0000-0000-000067060000}"/>
    <cellStyle name="Normal 13 3 10 3 3" xfId="32889" xr:uid="{00000000-0005-0000-0000-000068060000}"/>
    <cellStyle name="Normal 13 3 10 3 4" xfId="47167" xr:uid="{00000000-0005-0000-0000-000069060000}"/>
    <cellStyle name="Normal 13 3 10 4" xfId="3946" xr:uid="{00000000-0005-0000-0000-00006A060000}"/>
    <cellStyle name="Normal 13 3 10 4 2" xfId="18257" xr:uid="{00000000-0005-0000-0000-00006B060000}"/>
    <cellStyle name="Normal 13 3 10 4 3" xfId="32536" xr:uid="{00000000-0005-0000-0000-00006C060000}"/>
    <cellStyle name="Normal 13 3 10 4 4" xfId="46814" xr:uid="{00000000-0005-0000-0000-00006D060000}"/>
    <cellStyle name="Normal 13 3 10 5" xfId="9162" xr:uid="{00000000-0005-0000-0000-00006E060000}"/>
    <cellStyle name="Normal 13 3 10 5 2" xfId="23468" xr:uid="{00000000-0005-0000-0000-00006F060000}"/>
    <cellStyle name="Normal 13 3 10 5 3" xfId="37747" xr:uid="{00000000-0005-0000-0000-000070060000}"/>
    <cellStyle name="Normal 13 3 10 5 4" xfId="52025" xr:uid="{00000000-0005-0000-0000-000071060000}"/>
    <cellStyle name="Normal 13 3 10 6" xfId="16434" xr:uid="{00000000-0005-0000-0000-000072060000}"/>
    <cellStyle name="Normal 13 3 10 6 2" xfId="30713" xr:uid="{00000000-0005-0000-0000-000073060000}"/>
    <cellStyle name="Normal 13 3 10 6 3" xfId="44991" xr:uid="{00000000-0005-0000-0000-000074060000}"/>
    <cellStyle name="Normal 13 3 10 7" xfId="12812" xr:uid="{00000000-0005-0000-0000-000075060000}"/>
    <cellStyle name="Normal 13 3 10 8" xfId="27091" xr:uid="{00000000-0005-0000-0000-000076060000}"/>
    <cellStyle name="Normal 13 3 10 9" xfId="41369" xr:uid="{00000000-0005-0000-0000-000077060000}"/>
    <cellStyle name="Normal 13 3 11" xfId="2254" xr:uid="{00000000-0005-0000-0000-000078060000}"/>
    <cellStyle name="Normal 13 3 11 2" xfId="4300" xr:uid="{00000000-0005-0000-0000-000079060000}"/>
    <cellStyle name="Normal 13 3 11 2 2" xfId="11137" xr:uid="{00000000-0005-0000-0000-00007A060000}"/>
    <cellStyle name="Normal 13 3 11 2 2 2" xfId="25416" xr:uid="{00000000-0005-0000-0000-00007B060000}"/>
    <cellStyle name="Normal 13 3 11 2 2 3" xfId="39694" xr:uid="{00000000-0005-0000-0000-00007C060000}"/>
    <cellStyle name="Normal 13 3 11 2 2 4" xfId="53972" xr:uid="{00000000-0005-0000-0000-00007D060000}"/>
    <cellStyle name="Normal 13 3 11 2 3" xfId="18611" xr:uid="{00000000-0005-0000-0000-00007E060000}"/>
    <cellStyle name="Normal 13 3 11 2 3 2" xfId="32890" xr:uid="{00000000-0005-0000-0000-00007F060000}"/>
    <cellStyle name="Normal 13 3 11 2 3 3" xfId="47168" xr:uid="{00000000-0005-0000-0000-000080060000}"/>
    <cellStyle name="Normal 13 3 11 2 4" xfId="14759" xr:uid="{00000000-0005-0000-0000-000081060000}"/>
    <cellStyle name="Normal 13 3 11 2 5" xfId="29038" xr:uid="{00000000-0005-0000-0000-000082060000}"/>
    <cellStyle name="Normal 13 3 11 2 6" xfId="43316" xr:uid="{00000000-0005-0000-0000-000083060000}"/>
    <cellStyle name="Normal 13 3 11 3" xfId="4082" xr:uid="{00000000-0005-0000-0000-000084060000}"/>
    <cellStyle name="Normal 13 3 11 3 2" xfId="18393" xr:uid="{00000000-0005-0000-0000-000085060000}"/>
    <cellStyle name="Normal 13 3 11 3 3" xfId="32672" xr:uid="{00000000-0005-0000-0000-000086060000}"/>
    <cellStyle name="Normal 13 3 11 3 4" xfId="46950" xr:uid="{00000000-0005-0000-0000-000087060000}"/>
    <cellStyle name="Normal 13 3 11 4" xfId="9298" xr:uid="{00000000-0005-0000-0000-000088060000}"/>
    <cellStyle name="Normal 13 3 11 4 2" xfId="23604" xr:uid="{00000000-0005-0000-0000-000089060000}"/>
    <cellStyle name="Normal 13 3 11 4 3" xfId="37883" xr:uid="{00000000-0005-0000-0000-00008A060000}"/>
    <cellStyle name="Normal 13 3 11 4 4" xfId="52161" xr:uid="{00000000-0005-0000-0000-00008B060000}"/>
    <cellStyle name="Normal 13 3 11 5" xfId="16570" xr:uid="{00000000-0005-0000-0000-00008C060000}"/>
    <cellStyle name="Normal 13 3 11 5 2" xfId="30849" xr:uid="{00000000-0005-0000-0000-00008D060000}"/>
    <cellStyle name="Normal 13 3 11 5 3" xfId="45127" xr:uid="{00000000-0005-0000-0000-00008E060000}"/>
    <cellStyle name="Normal 13 3 11 6" xfId="12948" xr:uid="{00000000-0005-0000-0000-00008F060000}"/>
    <cellStyle name="Normal 13 3 11 7" xfId="27227" xr:uid="{00000000-0005-0000-0000-000090060000}"/>
    <cellStyle name="Normal 13 3 11 8" xfId="41505" xr:uid="{00000000-0005-0000-0000-000091060000}"/>
    <cellStyle name="Normal 13 3 12" xfId="2401" xr:uid="{00000000-0005-0000-0000-000092060000}"/>
    <cellStyle name="Normal 13 3 12 2" xfId="4301" xr:uid="{00000000-0005-0000-0000-000093060000}"/>
    <cellStyle name="Normal 13 3 12 2 2" xfId="18612" xr:uid="{00000000-0005-0000-0000-000094060000}"/>
    <cellStyle name="Normal 13 3 12 2 3" xfId="32891" xr:uid="{00000000-0005-0000-0000-000095060000}"/>
    <cellStyle name="Normal 13 3 12 2 4" xfId="47169" xr:uid="{00000000-0005-0000-0000-000096060000}"/>
    <cellStyle name="Normal 13 3 12 3" xfId="9520" xr:uid="{00000000-0005-0000-0000-000097060000}"/>
    <cellStyle name="Normal 13 3 12 3 2" xfId="23799" xr:uid="{00000000-0005-0000-0000-000098060000}"/>
    <cellStyle name="Normal 13 3 12 3 3" xfId="38077" xr:uid="{00000000-0005-0000-0000-000099060000}"/>
    <cellStyle name="Normal 13 3 12 3 4" xfId="52355" xr:uid="{00000000-0005-0000-0000-00009A060000}"/>
    <cellStyle name="Normal 13 3 12 4" xfId="16717" xr:uid="{00000000-0005-0000-0000-00009B060000}"/>
    <cellStyle name="Normal 13 3 12 4 2" xfId="30996" xr:uid="{00000000-0005-0000-0000-00009C060000}"/>
    <cellStyle name="Normal 13 3 12 4 3" xfId="45274" xr:uid="{00000000-0005-0000-0000-00009D060000}"/>
    <cellStyle name="Normal 13 3 12 5" xfId="13142" xr:uid="{00000000-0005-0000-0000-00009E060000}"/>
    <cellStyle name="Normal 13 3 12 6" xfId="27421" xr:uid="{00000000-0005-0000-0000-00009F060000}"/>
    <cellStyle name="Normal 13 3 12 7" xfId="41699" xr:uid="{00000000-0005-0000-0000-0000A0060000}"/>
    <cellStyle name="Normal 13 3 13" xfId="4302" xr:uid="{00000000-0005-0000-0000-0000A1060000}"/>
    <cellStyle name="Normal 13 3 13 2" xfId="18613" xr:uid="{00000000-0005-0000-0000-0000A2060000}"/>
    <cellStyle name="Normal 13 3 13 3" xfId="32892" xr:uid="{00000000-0005-0000-0000-0000A3060000}"/>
    <cellStyle name="Normal 13 3 13 4" xfId="47170" xr:uid="{00000000-0005-0000-0000-0000A4060000}"/>
    <cellStyle name="Normal 13 3 14" xfId="2460" xr:uid="{00000000-0005-0000-0000-0000A5060000}"/>
    <cellStyle name="Normal 13 3 14 2" xfId="16776" xr:uid="{00000000-0005-0000-0000-0000A6060000}"/>
    <cellStyle name="Normal 13 3 14 3" xfId="31055" xr:uid="{00000000-0005-0000-0000-0000A7060000}"/>
    <cellStyle name="Normal 13 3 14 4" xfId="45333" xr:uid="{00000000-0005-0000-0000-0000A8060000}"/>
    <cellStyle name="Normal 13 3 15" xfId="7681" xr:uid="{00000000-0005-0000-0000-0000A9060000}"/>
    <cellStyle name="Normal 13 3 15 2" xfId="21987" xr:uid="{00000000-0005-0000-0000-0000AA060000}"/>
    <cellStyle name="Normal 13 3 15 3" xfId="36266" xr:uid="{00000000-0005-0000-0000-0000AB060000}"/>
    <cellStyle name="Normal 13 3 15 4" xfId="50544" xr:uid="{00000000-0005-0000-0000-0000AC060000}"/>
    <cellStyle name="Normal 13 3 16" xfId="14953" xr:uid="{00000000-0005-0000-0000-0000AD060000}"/>
    <cellStyle name="Normal 13 3 16 2" xfId="29232" xr:uid="{00000000-0005-0000-0000-0000AE060000}"/>
    <cellStyle name="Normal 13 3 16 3" xfId="43510" xr:uid="{00000000-0005-0000-0000-0000AF060000}"/>
    <cellStyle name="Normal 13 3 17" xfId="11331" xr:uid="{00000000-0005-0000-0000-0000B0060000}"/>
    <cellStyle name="Normal 13 3 18" xfId="25610" xr:uid="{00000000-0005-0000-0000-0000B1060000}"/>
    <cellStyle name="Normal 13 3 19" xfId="39888" xr:uid="{00000000-0005-0000-0000-0000B2060000}"/>
    <cellStyle name="Normal 13 3 2" xfId="490" xr:uid="{00000000-0005-0000-0000-0000B3060000}"/>
    <cellStyle name="Normal 13 3 2 10" xfId="7831" xr:uid="{00000000-0005-0000-0000-0000B4060000}"/>
    <cellStyle name="Normal 13 3 2 10 2" xfId="22137" xr:uid="{00000000-0005-0000-0000-0000B5060000}"/>
    <cellStyle name="Normal 13 3 2 10 3" xfId="36416" xr:uid="{00000000-0005-0000-0000-0000B6060000}"/>
    <cellStyle name="Normal 13 3 2 10 4" xfId="50694" xr:uid="{00000000-0005-0000-0000-0000B7060000}"/>
    <cellStyle name="Normal 13 3 2 11" xfId="15103" xr:uid="{00000000-0005-0000-0000-0000B8060000}"/>
    <cellStyle name="Normal 13 3 2 11 2" xfId="29382" xr:uid="{00000000-0005-0000-0000-0000B9060000}"/>
    <cellStyle name="Normal 13 3 2 11 3" xfId="43660" xr:uid="{00000000-0005-0000-0000-0000BA060000}"/>
    <cellStyle name="Normal 13 3 2 12" xfId="11481" xr:uid="{00000000-0005-0000-0000-0000BB060000}"/>
    <cellStyle name="Normal 13 3 2 13" xfId="25760" xr:uid="{00000000-0005-0000-0000-0000BC060000}"/>
    <cellStyle name="Normal 13 3 2 14" xfId="40038" xr:uid="{00000000-0005-0000-0000-0000BD060000}"/>
    <cellStyle name="Normal 13 3 2 2" xfId="695" xr:uid="{00000000-0005-0000-0000-0000BE060000}"/>
    <cellStyle name="Normal 13 3 2 2 10" xfId="25895" xr:uid="{00000000-0005-0000-0000-0000BF060000}"/>
    <cellStyle name="Normal 13 3 2 2 11" xfId="40173" xr:uid="{00000000-0005-0000-0000-0000C0060000}"/>
    <cellStyle name="Normal 13 3 2 2 2" xfId="1161" xr:uid="{00000000-0005-0000-0000-0000C1060000}"/>
    <cellStyle name="Normal 13 3 2 2 2 10" xfId="40540" xr:uid="{00000000-0005-0000-0000-0000C2060000}"/>
    <cellStyle name="Normal 13 3 2 2 2 2" xfId="1323" xr:uid="{00000000-0005-0000-0000-0000C3060000}"/>
    <cellStyle name="Normal 13 3 2 2 2 2 2" xfId="4303" xr:uid="{00000000-0005-0000-0000-0000C4060000}"/>
    <cellStyle name="Normal 13 3 2 2 2 2 2 2" xfId="10322" xr:uid="{00000000-0005-0000-0000-0000C5060000}"/>
    <cellStyle name="Normal 13 3 2 2 2 2 2 2 2" xfId="24601" xr:uid="{00000000-0005-0000-0000-0000C6060000}"/>
    <cellStyle name="Normal 13 3 2 2 2 2 2 2 3" xfId="38879" xr:uid="{00000000-0005-0000-0000-0000C7060000}"/>
    <cellStyle name="Normal 13 3 2 2 2 2 2 2 4" xfId="53157" xr:uid="{00000000-0005-0000-0000-0000C8060000}"/>
    <cellStyle name="Normal 13 3 2 2 2 2 2 3" xfId="18614" xr:uid="{00000000-0005-0000-0000-0000C9060000}"/>
    <cellStyle name="Normal 13 3 2 2 2 2 2 3 2" xfId="32893" xr:uid="{00000000-0005-0000-0000-0000CA060000}"/>
    <cellStyle name="Normal 13 3 2 2 2 2 2 3 3" xfId="47171" xr:uid="{00000000-0005-0000-0000-0000CB060000}"/>
    <cellStyle name="Normal 13 3 2 2 2 2 2 4" xfId="13944" xr:uid="{00000000-0005-0000-0000-0000CC060000}"/>
    <cellStyle name="Normal 13 3 2 2 2 2 2 5" xfId="28223" xr:uid="{00000000-0005-0000-0000-0000CD060000}"/>
    <cellStyle name="Normal 13 3 2 2 2 2 2 6" xfId="42501" xr:uid="{00000000-0005-0000-0000-0000CE060000}"/>
    <cellStyle name="Normal 13 3 2 2 2 2 3" xfId="4304" xr:uid="{00000000-0005-0000-0000-0000CF060000}"/>
    <cellStyle name="Normal 13 3 2 2 2 2 3 2" xfId="18615" xr:uid="{00000000-0005-0000-0000-0000D0060000}"/>
    <cellStyle name="Normal 13 3 2 2 2 2 3 3" xfId="32894" xr:uid="{00000000-0005-0000-0000-0000D1060000}"/>
    <cellStyle name="Normal 13 3 2 2 2 2 3 4" xfId="47172" xr:uid="{00000000-0005-0000-0000-0000D2060000}"/>
    <cellStyle name="Normal 13 3 2 2 2 2 4" xfId="3264" xr:uid="{00000000-0005-0000-0000-0000D3060000}"/>
    <cellStyle name="Normal 13 3 2 2 2 2 4 2" xfId="17578" xr:uid="{00000000-0005-0000-0000-0000D4060000}"/>
    <cellStyle name="Normal 13 3 2 2 2 2 4 3" xfId="31857" xr:uid="{00000000-0005-0000-0000-0000D5060000}"/>
    <cellStyle name="Normal 13 3 2 2 2 2 4 4" xfId="46135" xr:uid="{00000000-0005-0000-0000-0000D6060000}"/>
    <cellStyle name="Normal 13 3 2 2 2 2 5" xfId="8483" xr:uid="{00000000-0005-0000-0000-0000D7060000}"/>
    <cellStyle name="Normal 13 3 2 2 2 2 5 2" xfId="22789" xr:uid="{00000000-0005-0000-0000-0000D8060000}"/>
    <cellStyle name="Normal 13 3 2 2 2 2 5 3" xfId="37068" xr:uid="{00000000-0005-0000-0000-0000D9060000}"/>
    <cellStyle name="Normal 13 3 2 2 2 2 5 4" xfId="51346" xr:uid="{00000000-0005-0000-0000-0000DA060000}"/>
    <cellStyle name="Normal 13 3 2 2 2 2 6" xfId="15755" xr:uid="{00000000-0005-0000-0000-0000DB060000}"/>
    <cellStyle name="Normal 13 3 2 2 2 2 6 2" xfId="30034" xr:uid="{00000000-0005-0000-0000-0000DC060000}"/>
    <cellStyle name="Normal 13 3 2 2 2 2 6 3" xfId="44312" xr:uid="{00000000-0005-0000-0000-0000DD060000}"/>
    <cellStyle name="Normal 13 3 2 2 2 2 7" xfId="12133" xr:uid="{00000000-0005-0000-0000-0000DE060000}"/>
    <cellStyle name="Normal 13 3 2 2 2 2 8" xfId="26412" xr:uid="{00000000-0005-0000-0000-0000DF060000}"/>
    <cellStyle name="Normal 13 3 2 2 2 2 9" xfId="40690" xr:uid="{00000000-0005-0000-0000-0000E0060000}"/>
    <cellStyle name="Normal 13 3 2 2 2 3" xfId="4305" xr:uid="{00000000-0005-0000-0000-0000E1060000}"/>
    <cellStyle name="Normal 13 3 2 2 2 3 2" xfId="10172" xr:uid="{00000000-0005-0000-0000-0000E2060000}"/>
    <cellStyle name="Normal 13 3 2 2 2 3 2 2" xfId="24451" xr:uid="{00000000-0005-0000-0000-0000E3060000}"/>
    <cellStyle name="Normal 13 3 2 2 2 3 2 3" xfId="38729" xr:uid="{00000000-0005-0000-0000-0000E4060000}"/>
    <cellStyle name="Normal 13 3 2 2 2 3 2 4" xfId="53007" xr:uid="{00000000-0005-0000-0000-0000E5060000}"/>
    <cellStyle name="Normal 13 3 2 2 2 3 3" xfId="18616" xr:uid="{00000000-0005-0000-0000-0000E6060000}"/>
    <cellStyle name="Normal 13 3 2 2 2 3 3 2" xfId="32895" xr:uid="{00000000-0005-0000-0000-0000E7060000}"/>
    <cellStyle name="Normal 13 3 2 2 2 3 3 3" xfId="47173" xr:uid="{00000000-0005-0000-0000-0000E8060000}"/>
    <cellStyle name="Normal 13 3 2 2 2 3 4" xfId="13794" xr:uid="{00000000-0005-0000-0000-0000E9060000}"/>
    <cellStyle name="Normal 13 3 2 2 2 3 5" xfId="28073" xr:uid="{00000000-0005-0000-0000-0000EA060000}"/>
    <cellStyle name="Normal 13 3 2 2 2 3 6" xfId="42351" xr:uid="{00000000-0005-0000-0000-0000EB060000}"/>
    <cellStyle name="Normal 13 3 2 2 2 4" xfId="4306" xr:uid="{00000000-0005-0000-0000-0000EC060000}"/>
    <cellStyle name="Normal 13 3 2 2 2 4 2" xfId="18617" xr:uid="{00000000-0005-0000-0000-0000ED060000}"/>
    <cellStyle name="Normal 13 3 2 2 2 4 3" xfId="32896" xr:uid="{00000000-0005-0000-0000-0000EE060000}"/>
    <cellStyle name="Normal 13 3 2 2 2 4 4" xfId="47174" xr:uid="{00000000-0005-0000-0000-0000EF060000}"/>
    <cellStyle name="Normal 13 3 2 2 2 5" xfId="3114" xr:uid="{00000000-0005-0000-0000-0000F0060000}"/>
    <cellStyle name="Normal 13 3 2 2 2 5 2" xfId="17428" xr:uid="{00000000-0005-0000-0000-0000F1060000}"/>
    <cellStyle name="Normal 13 3 2 2 2 5 3" xfId="31707" xr:uid="{00000000-0005-0000-0000-0000F2060000}"/>
    <cellStyle name="Normal 13 3 2 2 2 5 4" xfId="45985" xr:uid="{00000000-0005-0000-0000-0000F3060000}"/>
    <cellStyle name="Normal 13 3 2 2 2 6" xfId="8333" xr:uid="{00000000-0005-0000-0000-0000F4060000}"/>
    <cellStyle name="Normal 13 3 2 2 2 6 2" xfId="22639" xr:uid="{00000000-0005-0000-0000-0000F5060000}"/>
    <cellStyle name="Normal 13 3 2 2 2 6 3" xfId="36918" xr:uid="{00000000-0005-0000-0000-0000F6060000}"/>
    <cellStyle name="Normal 13 3 2 2 2 6 4" xfId="51196" xr:uid="{00000000-0005-0000-0000-0000F7060000}"/>
    <cellStyle name="Normal 13 3 2 2 2 7" xfId="15605" xr:uid="{00000000-0005-0000-0000-0000F8060000}"/>
    <cellStyle name="Normal 13 3 2 2 2 7 2" xfId="29884" xr:uid="{00000000-0005-0000-0000-0000F9060000}"/>
    <cellStyle name="Normal 13 3 2 2 2 7 3" xfId="44162" xr:uid="{00000000-0005-0000-0000-0000FA060000}"/>
    <cellStyle name="Normal 13 3 2 2 2 8" xfId="11983" xr:uid="{00000000-0005-0000-0000-0000FB060000}"/>
    <cellStyle name="Normal 13 3 2 2 2 9" xfId="26262" xr:uid="{00000000-0005-0000-0000-0000FC060000}"/>
    <cellStyle name="Normal 13 3 2 2 3" xfId="1322" xr:uid="{00000000-0005-0000-0000-0000FD060000}"/>
    <cellStyle name="Normal 13 3 2 2 3 2" xfId="4307" xr:uid="{00000000-0005-0000-0000-0000FE060000}"/>
    <cellStyle name="Normal 13 3 2 2 3 2 2" xfId="10321" xr:uid="{00000000-0005-0000-0000-0000FF060000}"/>
    <cellStyle name="Normal 13 3 2 2 3 2 2 2" xfId="24600" xr:uid="{00000000-0005-0000-0000-000000070000}"/>
    <cellStyle name="Normal 13 3 2 2 3 2 2 3" xfId="38878" xr:uid="{00000000-0005-0000-0000-000001070000}"/>
    <cellStyle name="Normal 13 3 2 2 3 2 2 4" xfId="53156" xr:uid="{00000000-0005-0000-0000-000002070000}"/>
    <cellStyle name="Normal 13 3 2 2 3 2 3" xfId="18618" xr:uid="{00000000-0005-0000-0000-000003070000}"/>
    <cellStyle name="Normal 13 3 2 2 3 2 3 2" xfId="32897" xr:uid="{00000000-0005-0000-0000-000004070000}"/>
    <cellStyle name="Normal 13 3 2 2 3 2 3 3" xfId="47175" xr:uid="{00000000-0005-0000-0000-000005070000}"/>
    <cellStyle name="Normal 13 3 2 2 3 2 4" xfId="13943" xr:uid="{00000000-0005-0000-0000-000006070000}"/>
    <cellStyle name="Normal 13 3 2 2 3 2 5" xfId="28222" xr:uid="{00000000-0005-0000-0000-000007070000}"/>
    <cellStyle name="Normal 13 3 2 2 3 2 6" xfId="42500" xr:uid="{00000000-0005-0000-0000-000008070000}"/>
    <cellStyle name="Normal 13 3 2 2 3 3" xfId="4308" xr:uid="{00000000-0005-0000-0000-000009070000}"/>
    <cellStyle name="Normal 13 3 2 2 3 3 2" xfId="18619" xr:uid="{00000000-0005-0000-0000-00000A070000}"/>
    <cellStyle name="Normal 13 3 2 2 3 3 3" xfId="32898" xr:uid="{00000000-0005-0000-0000-00000B070000}"/>
    <cellStyle name="Normal 13 3 2 2 3 3 4" xfId="47176" xr:uid="{00000000-0005-0000-0000-00000C070000}"/>
    <cellStyle name="Normal 13 3 2 2 3 4" xfId="3263" xr:uid="{00000000-0005-0000-0000-00000D070000}"/>
    <cellStyle name="Normal 13 3 2 2 3 4 2" xfId="17577" xr:uid="{00000000-0005-0000-0000-00000E070000}"/>
    <cellStyle name="Normal 13 3 2 2 3 4 3" xfId="31856" xr:uid="{00000000-0005-0000-0000-00000F070000}"/>
    <cellStyle name="Normal 13 3 2 2 3 4 4" xfId="46134" xr:uid="{00000000-0005-0000-0000-000010070000}"/>
    <cellStyle name="Normal 13 3 2 2 3 5" xfId="8482" xr:uid="{00000000-0005-0000-0000-000011070000}"/>
    <cellStyle name="Normal 13 3 2 2 3 5 2" xfId="22788" xr:uid="{00000000-0005-0000-0000-000012070000}"/>
    <cellStyle name="Normal 13 3 2 2 3 5 3" xfId="37067" xr:uid="{00000000-0005-0000-0000-000013070000}"/>
    <cellStyle name="Normal 13 3 2 2 3 5 4" xfId="51345" xr:uid="{00000000-0005-0000-0000-000014070000}"/>
    <cellStyle name="Normal 13 3 2 2 3 6" xfId="15754" xr:uid="{00000000-0005-0000-0000-000015070000}"/>
    <cellStyle name="Normal 13 3 2 2 3 6 2" xfId="30033" xr:uid="{00000000-0005-0000-0000-000016070000}"/>
    <cellStyle name="Normal 13 3 2 2 3 6 3" xfId="44311" xr:uid="{00000000-0005-0000-0000-000017070000}"/>
    <cellStyle name="Normal 13 3 2 2 3 7" xfId="12132" xr:uid="{00000000-0005-0000-0000-000018070000}"/>
    <cellStyle name="Normal 13 3 2 2 3 8" xfId="26411" xr:uid="{00000000-0005-0000-0000-000019070000}"/>
    <cellStyle name="Normal 13 3 2 2 3 9" xfId="40689" xr:uid="{00000000-0005-0000-0000-00001A070000}"/>
    <cellStyle name="Normal 13 3 2 2 4" xfId="4309" xr:uid="{00000000-0005-0000-0000-00001B070000}"/>
    <cellStyle name="Normal 13 3 2 2 4 2" xfId="9805" xr:uid="{00000000-0005-0000-0000-00001C070000}"/>
    <cellStyle name="Normal 13 3 2 2 4 2 2" xfId="24084" xr:uid="{00000000-0005-0000-0000-00001D070000}"/>
    <cellStyle name="Normal 13 3 2 2 4 2 3" xfId="38362" xr:uid="{00000000-0005-0000-0000-00001E070000}"/>
    <cellStyle name="Normal 13 3 2 2 4 2 4" xfId="52640" xr:uid="{00000000-0005-0000-0000-00001F070000}"/>
    <cellStyle name="Normal 13 3 2 2 4 3" xfId="18620" xr:uid="{00000000-0005-0000-0000-000020070000}"/>
    <cellStyle name="Normal 13 3 2 2 4 3 2" xfId="32899" xr:uid="{00000000-0005-0000-0000-000021070000}"/>
    <cellStyle name="Normal 13 3 2 2 4 3 3" xfId="47177" xr:uid="{00000000-0005-0000-0000-000022070000}"/>
    <cellStyle name="Normal 13 3 2 2 4 4" xfId="13427" xr:uid="{00000000-0005-0000-0000-000023070000}"/>
    <cellStyle name="Normal 13 3 2 2 4 5" xfId="27706" xr:uid="{00000000-0005-0000-0000-000024070000}"/>
    <cellStyle name="Normal 13 3 2 2 4 6" xfId="41984" xr:uid="{00000000-0005-0000-0000-000025070000}"/>
    <cellStyle name="Normal 13 3 2 2 5" xfId="4310" xr:uid="{00000000-0005-0000-0000-000026070000}"/>
    <cellStyle name="Normal 13 3 2 2 5 2" xfId="18621" xr:uid="{00000000-0005-0000-0000-000027070000}"/>
    <cellStyle name="Normal 13 3 2 2 5 3" xfId="32900" xr:uid="{00000000-0005-0000-0000-000028070000}"/>
    <cellStyle name="Normal 13 3 2 2 5 4" xfId="47178" xr:uid="{00000000-0005-0000-0000-000029070000}"/>
    <cellStyle name="Normal 13 3 2 2 6" xfId="2747" xr:uid="{00000000-0005-0000-0000-00002A070000}"/>
    <cellStyle name="Normal 13 3 2 2 6 2" xfId="17061" xr:uid="{00000000-0005-0000-0000-00002B070000}"/>
    <cellStyle name="Normal 13 3 2 2 6 3" xfId="31340" xr:uid="{00000000-0005-0000-0000-00002C070000}"/>
    <cellStyle name="Normal 13 3 2 2 6 4" xfId="45618" xr:uid="{00000000-0005-0000-0000-00002D070000}"/>
    <cellStyle name="Normal 13 3 2 2 7" xfId="7966" xr:uid="{00000000-0005-0000-0000-00002E070000}"/>
    <cellStyle name="Normal 13 3 2 2 7 2" xfId="22272" xr:uid="{00000000-0005-0000-0000-00002F070000}"/>
    <cellStyle name="Normal 13 3 2 2 7 3" xfId="36551" xr:uid="{00000000-0005-0000-0000-000030070000}"/>
    <cellStyle name="Normal 13 3 2 2 7 4" xfId="50829" xr:uid="{00000000-0005-0000-0000-000031070000}"/>
    <cellStyle name="Normal 13 3 2 2 8" xfId="15238" xr:uid="{00000000-0005-0000-0000-000032070000}"/>
    <cellStyle name="Normal 13 3 2 2 8 2" xfId="29517" xr:uid="{00000000-0005-0000-0000-000033070000}"/>
    <cellStyle name="Normal 13 3 2 2 8 3" xfId="43795" xr:uid="{00000000-0005-0000-0000-000034070000}"/>
    <cellStyle name="Normal 13 3 2 2 9" xfId="11616" xr:uid="{00000000-0005-0000-0000-000035070000}"/>
    <cellStyle name="Normal 13 3 2 3" xfId="846" xr:uid="{00000000-0005-0000-0000-000036070000}"/>
    <cellStyle name="Normal 13 3 2 3 10" xfId="40311" xr:uid="{00000000-0005-0000-0000-000037070000}"/>
    <cellStyle name="Normal 13 3 2 3 2" xfId="1324" xr:uid="{00000000-0005-0000-0000-000038070000}"/>
    <cellStyle name="Normal 13 3 2 3 2 2" xfId="4311" xr:uid="{00000000-0005-0000-0000-000039070000}"/>
    <cellStyle name="Normal 13 3 2 3 2 2 2" xfId="10323" xr:uid="{00000000-0005-0000-0000-00003A070000}"/>
    <cellStyle name="Normal 13 3 2 3 2 2 2 2" xfId="24602" xr:uid="{00000000-0005-0000-0000-00003B070000}"/>
    <cellStyle name="Normal 13 3 2 3 2 2 2 3" xfId="38880" xr:uid="{00000000-0005-0000-0000-00003C070000}"/>
    <cellStyle name="Normal 13 3 2 3 2 2 2 4" xfId="53158" xr:uid="{00000000-0005-0000-0000-00003D070000}"/>
    <cellStyle name="Normal 13 3 2 3 2 2 3" xfId="18622" xr:uid="{00000000-0005-0000-0000-00003E070000}"/>
    <cellStyle name="Normal 13 3 2 3 2 2 3 2" xfId="32901" xr:uid="{00000000-0005-0000-0000-00003F070000}"/>
    <cellStyle name="Normal 13 3 2 3 2 2 3 3" xfId="47179" xr:uid="{00000000-0005-0000-0000-000040070000}"/>
    <cellStyle name="Normal 13 3 2 3 2 2 4" xfId="13945" xr:uid="{00000000-0005-0000-0000-000041070000}"/>
    <cellStyle name="Normal 13 3 2 3 2 2 5" xfId="28224" xr:uid="{00000000-0005-0000-0000-000042070000}"/>
    <cellStyle name="Normal 13 3 2 3 2 2 6" xfId="42502" xr:uid="{00000000-0005-0000-0000-000043070000}"/>
    <cellStyle name="Normal 13 3 2 3 2 3" xfId="4312" xr:uid="{00000000-0005-0000-0000-000044070000}"/>
    <cellStyle name="Normal 13 3 2 3 2 3 2" xfId="18623" xr:uid="{00000000-0005-0000-0000-000045070000}"/>
    <cellStyle name="Normal 13 3 2 3 2 3 3" xfId="32902" xr:uid="{00000000-0005-0000-0000-000046070000}"/>
    <cellStyle name="Normal 13 3 2 3 2 3 4" xfId="47180" xr:uid="{00000000-0005-0000-0000-000047070000}"/>
    <cellStyle name="Normal 13 3 2 3 2 4" xfId="3265" xr:uid="{00000000-0005-0000-0000-000048070000}"/>
    <cellStyle name="Normal 13 3 2 3 2 4 2" xfId="17579" xr:uid="{00000000-0005-0000-0000-000049070000}"/>
    <cellStyle name="Normal 13 3 2 3 2 4 3" xfId="31858" xr:uid="{00000000-0005-0000-0000-00004A070000}"/>
    <cellStyle name="Normal 13 3 2 3 2 4 4" xfId="46136" xr:uid="{00000000-0005-0000-0000-00004B070000}"/>
    <cellStyle name="Normal 13 3 2 3 2 5" xfId="8484" xr:uid="{00000000-0005-0000-0000-00004C070000}"/>
    <cellStyle name="Normal 13 3 2 3 2 5 2" xfId="22790" xr:uid="{00000000-0005-0000-0000-00004D070000}"/>
    <cellStyle name="Normal 13 3 2 3 2 5 3" xfId="37069" xr:uid="{00000000-0005-0000-0000-00004E070000}"/>
    <cellStyle name="Normal 13 3 2 3 2 5 4" xfId="51347" xr:uid="{00000000-0005-0000-0000-00004F070000}"/>
    <cellStyle name="Normal 13 3 2 3 2 6" xfId="15756" xr:uid="{00000000-0005-0000-0000-000050070000}"/>
    <cellStyle name="Normal 13 3 2 3 2 6 2" xfId="30035" xr:uid="{00000000-0005-0000-0000-000051070000}"/>
    <cellStyle name="Normal 13 3 2 3 2 6 3" xfId="44313" xr:uid="{00000000-0005-0000-0000-000052070000}"/>
    <cellStyle name="Normal 13 3 2 3 2 7" xfId="12134" xr:uid="{00000000-0005-0000-0000-000053070000}"/>
    <cellStyle name="Normal 13 3 2 3 2 8" xfId="26413" xr:uid="{00000000-0005-0000-0000-000054070000}"/>
    <cellStyle name="Normal 13 3 2 3 2 9" xfId="40691" xr:uid="{00000000-0005-0000-0000-000055070000}"/>
    <cellStyle name="Normal 13 3 2 3 3" xfId="4313" xr:uid="{00000000-0005-0000-0000-000056070000}"/>
    <cellStyle name="Normal 13 3 2 3 3 2" xfId="9943" xr:uid="{00000000-0005-0000-0000-000057070000}"/>
    <cellStyle name="Normal 13 3 2 3 3 2 2" xfId="24222" xr:uid="{00000000-0005-0000-0000-000058070000}"/>
    <cellStyle name="Normal 13 3 2 3 3 2 3" xfId="38500" xr:uid="{00000000-0005-0000-0000-000059070000}"/>
    <cellStyle name="Normal 13 3 2 3 3 2 4" xfId="52778" xr:uid="{00000000-0005-0000-0000-00005A070000}"/>
    <cellStyle name="Normal 13 3 2 3 3 3" xfId="18624" xr:uid="{00000000-0005-0000-0000-00005B070000}"/>
    <cellStyle name="Normal 13 3 2 3 3 3 2" xfId="32903" xr:uid="{00000000-0005-0000-0000-00005C070000}"/>
    <cellStyle name="Normal 13 3 2 3 3 3 3" xfId="47181" xr:uid="{00000000-0005-0000-0000-00005D070000}"/>
    <cellStyle name="Normal 13 3 2 3 3 4" xfId="13565" xr:uid="{00000000-0005-0000-0000-00005E070000}"/>
    <cellStyle name="Normal 13 3 2 3 3 5" xfId="27844" xr:uid="{00000000-0005-0000-0000-00005F070000}"/>
    <cellStyle name="Normal 13 3 2 3 3 6" xfId="42122" xr:uid="{00000000-0005-0000-0000-000060070000}"/>
    <cellStyle name="Normal 13 3 2 3 4" xfId="4314" xr:uid="{00000000-0005-0000-0000-000061070000}"/>
    <cellStyle name="Normal 13 3 2 3 4 2" xfId="18625" xr:uid="{00000000-0005-0000-0000-000062070000}"/>
    <cellStyle name="Normal 13 3 2 3 4 3" xfId="32904" xr:uid="{00000000-0005-0000-0000-000063070000}"/>
    <cellStyle name="Normal 13 3 2 3 4 4" xfId="47182" xr:uid="{00000000-0005-0000-0000-000064070000}"/>
    <cellStyle name="Normal 13 3 2 3 5" xfId="2885" xr:uid="{00000000-0005-0000-0000-000065070000}"/>
    <cellStyle name="Normal 13 3 2 3 5 2" xfId="17199" xr:uid="{00000000-0005-0000-0000-000066070000}"/>
    <cellStyle name="Normal 13 3 2 3 5 3" xfId="31478" xr:uid="{00000000-0005-0000-0000-000067070000}"/>
    <cellStyle name="Normal 13 3 2 3 5 4" xfId="45756" xr:uid="{00000000-0005-0000-0000-000068070000}"/>
    <cellStyle name="Normal 13 3 2 3 6" xfId="8104" xr:uid="{00000000-0005-0000-0000-000069070000}"/>
    <cellStyle name="Normal 13 3 2 3 6 2" xfId="22410" xr:uid="{00000000-0005-0000-0000-00006A070000}"/>
    <cellStyle name="Normal 13 3 2 3 6 3" xfId="36689" xr:uid="{00000000-0005-0000-0000-00006B070000}"/>
    <cellStyle name="Normal 13 3 2 3 6 4" xfId="50967" xr:uid="{00000000-0005-0000-0000-00006C070000}"/>
    <cellStyle name="Normal 13 3 2 3 7" xfId="15376" xr:uid="{00000000-0005-0000-0000-00006D070000}"/>
    <cellStyle name="Normal 13 3 2 3 7 2" xfId="29655" xr:uid="{00000000-0005-0000-0000-00006E070000}"/>
    <cellStyle name="Normal 13 3 2 3 7 3" xfId="43933" xr:uid="{00000000-0005-0000-0000-00006F070000}"/>
    <cellStyle name="Normal 13 3 2 3 8" xfId="11754" xr:uid="{00000000-0005-0000-0000-000070070000}"/>
    <cellStyle name="Normal 13 3 2 3 9" xfId="26033" xr:uid="{00000000-0005-0000-0000-000071070000}"/>
    <cellStyle name="Normal 13 3 2 4" xfId="1321" xr:uid="{00000000-0005-0000-0000-000072070000}"/>
    <cellStyle name="Normal 13 3 2 4 2" xfId="4315" xr:uid="{00000000-0005-0000-0000-000073070000}"/>
    <cellStyle name="Normal 13 3 2 4 2 2" xfId="10320" xr:uid="{00000000-0005-0000-0000-000074070000}"/>
    <cellStyle name="Normal 13 3 2 4 2 2 2" xfId="24599" xr:uid="{00000000-0005-0000-0000-000075070000}"/>
    <cellStyle name="Normal 13 3 2 4 2 2 3" xfId="38877" xr:uid="{00000000-0005-0000-0000-000076070000}"/>
    <cellStyle name="Normal 13 3 2 4 2 2 4" xfId="53155" xr:uid="{00000000-0005-0000-0000-000077070000}"/>
    <cellStyle name="Normal 13 3 2 4 2 3" xfId="18626" xr:uid="{00000000-0005-0000-0000-000078070000}"/>
    <cellStyle name="Normal 13 3 2 4 2 3 2" xfId="32905" xr:uid="{00000000-0005-0000-0000-000079070000}"/>
    <cellStyle name="Normal 13 3 2 4 2 3 3" xfId="47183" xr:uid="{00000000-0005-0000-0000-00007A070000}"/>
    <cellStyle name="Normal 13 3 2 4 2 4" xfId="13942" xr:uid="{00000000-0005-0000-0000-00007B070000}"/>
    <cellStyle name="Normal 13 3 2 4 2 5" xfId="28221" xr:uid="{00000000-0005-0000-0000-00007C070000}"/>
    <cellStyle name="Normal 13 3 2 4 2 6" xfId="42499" xr:uid="{00000000-0005-0000-0000-00007D070000}"/>
    <cellStyle name="Normal 13 3 2 4 3" xfId="4316" xr:uid="{00000000-0005-0000-0000-00007E070000}"/>
    <cellStyle name="Normal 13 3 2 4 3 2" xfId="18627" xr:uid="{00000000-0005-0000-0000-00007F070000}"/>
    <cellStyle name="Normal 13 3 2 4 3 3" xfId="32906" xr:uid="{00000000-0005-0000-0000-000080070000}"/>
    <cellStyle name="Normal 13 3 2 4 3 4" xfId="47184" xr:uid="{00000000-0005-0000-0000-000081070000}"/>
    <cellStyle name="Normal 13 3 2 4 4" xfId="3262" xr:uid="{00000000-0005-0000-0000-000082070000}"/>
    <cellStyle name="Normal 13 3 2 4 4 2" xfId="17576" xr:uid="{00000000-0005-0000-0000-000083070000}"/>
    <cellStyle name="Normal 13 3 2 4 4 3" xfId="31855" xr:uid="{00000000-0005-0000-0000-000084070000}"/>
    <cellStyle name="Normal 13 3 2 4 4 4" xfId="46133" xr:uid="{00000000-0005-0000-0000-000085070000}"/>
    <cellStyle name="Normal 13 3 2 4 5" xfId="8481" xr:uid="{00000000-0005-0000-0000-000086070000}"/>
    <cellStyle name="Normal 13 3 2 4 5 2" xfId="22787" xr:uid="{00000000-0005-0000-0000-000087070000}"/>
    <cellStyle name="Normal 13 3 2 4 5 3" xfId="37066" xr:uid="{00000000-0005-0000-0000-000088070000}"/>
    <cellStyle name="Normal 13 3 2 4 5 4" xfId="51344" xr:uid="{00000000-0005-0000-0000-000089070000}"/>
    <cellStyle name="Normal 13 3 2 4 6" xfId="15753" xr:uid="{00000000-0005-0000-0000-00008A070000}"/>
    <cellStyle name="Normal 13 3 2 4 6 2" xfId="30032" xr:uid="{00000000-0005-0000-0000-00008B070000}"/>
    <cellStyle name="Normal 13 3 2 4 6 3" xfId="44310" xr:uid="{00000000-0005-0000-0000-00008C070000}"/>
    <cellStyle name="Normal 13 3 2 4 7" xfId="12131" xr:uid="{00000000-0005-0000-0000-00008D070000}"/>
    <cellStyle name="Normal 13 3 2 4 8" xfId="26410" xr:uid="{00000000-0005-0000-0000-00008E070000}"/>
    <cellStyle name="Normal 13 3 2 4 9" xfId="40688" xr:uid="{00000000-0005-0000-0000-00008F070000}"/>
    <cellStyle name="Normal 13 3 2 5" xfId="2152" xr:uid="{00000000-0005-0000-0000-000090070000}"/>
    <cellStyle name="Normal 13 3 2 5 2" xfId="4317" xr:uid="{00000000-0005-0000-0000-000091070000}"/>
    <cellStyle name="Normal 13 3 2 5 2 2" xfId="11047" xr:uid="{00000000-0005-0000-0000-000092070000}"/>
    <cellStyle name="Normal 13 3 2 5 2 2 2" xfId="25326" xr:uid="{00000000-0005-0000-0000-000093070000}"/>
    <cellStyle name="Normal 13 3 2 5 2 2 3" xfId="39604" xr:uid="{00000000-0005-0000-0000-000094070000}"/>
    <cellStyle name="Normal 13 3 2 5 2 2 4" xfId="53882" xr:uid="{00000000-0005-0000-0000-000095070000}"/>
    <cellStyle name="Normal 13 3 2 5 2 3" xfId="18628" xr:uid="{00000000-0005-0000-0000-000096070000}"/>
    <cellStyle name="Normal 13 3 2 5 2 3 2" xfId="32907" xr:uid="{00000000-0005-0000-0000-000097070000}"/>
    <cellStyle name="Normal 13 3 2 5 2 3 3" xfId="47185" xr:uid="{00000000-0005-0000-0000-000098070000}"/>
    <cellStyle name="Normal 13 3 2 5 2 4" xfId="14669" xr:uid="{00000000-0005-0000-0000-000099070000}"/>
    <cellStyle name="Normal 13 3 2 5 2 5" xfId="28948" xr:uid="{00000000-0005-0000-0000-00009A070000}"/>
    <cellStyle name="Normal 13 3 2 5 2 6" xfId="43226" xr:uid="{00000000-0005-0000-0000-00009B070000}"/>
    <cellStyle name="Normal 13 3 2 5 3" xfId="4318" xr:uid="{00000000-0005-0000-0000-00009C070000}"/>
    <cellStyle name="Normal 13 3 2 5 3 2" xfId="18629" xr:uid="{00000000-0005-0000-0000-00009D070000}"/>
    <cellStyle name="Normal 13 3 2 5 3 3" xfId="32908" xr:uid="{00000000-0005-0000-0000-00009E070000}"/>
    <cellStyle name="Normal 13 3 2 5 3 4" xfId="47186" xr:uid="{00000000-0005-0000-0000-00009F070000}"/>
    <cellStyle name="Normal 13 3 2 5 4" xfId="3992" xr:uid="{00000000-0005-0000-0000-0000A0070000}"/>
    <cellStyle name="Normal 13 3 2 5 4 2" xfId="18303" xr:uid="{00000000-0005-0000-0000-0000A1070000}"/>
    <cellStyle name="Normal 13 3 2 5 4 3" xfId="32582" xr:uid="{00000000-0005-0000-0000-0000A2070000}"/>
    <cellStyle name="Normal 13 3 2 5 4 4" xfId="46860" xr:uid="{00000000-0005-0000-0000-0000A3070000}"/>
    <cellStyle name="Normal 13 3 2 5 5" xfId="9208" xr:uid="{00000000-0005-0000-0000-0000A4070000}"/>
    <cellStyle name="Normal 13 3 2 5 5 2" xfId="23514" xr:uid="{00000000-0005-0000-0000-0000A5070000}"/>
    <cellStyle name="Normal 13 3 2 5 5 3" xfId="37793" xr:uid="{00000000-0005-0000-0000-0000A6070000}"/>
    <cellStyle name="Normal 13 3 2 5 5 4" xfId="52071" xr:uid="{00000000-0005-0000-0000-0000A7070000}"/>
    <cellStyle name="Normal 13 3 2 5 6" xfId="16480" xr:uid="{00000000-0005-0000-0000-0000A8070000}"/>
    <cellStyle name="Normal 13 3 2 5 6 2" xfId="30759" xr:uid="{00000000-0005-0000-0000-0000A9070000}"/>
    <cellStyle name="Normal 13 3 2 5 6 3" xfId="45037" xr:uid="{00000000-0005-0000-0000-0000AA070000}"/>
    <cellStyle name="Normal 13 3 2 5 7" xfId="12858" xr:uid="{00000000-0005-0000-0000-0000AB070000}"/>
    <cellStyle name="Normal 13 3 2 5 8" xfId="27137" xr:uid="{00000000-0005-0000-0000-0000AC070000}"/>
    <cellStyle name="Normal 13 3 2 5 9" xfId="41415" xr:uid="{00000000-0005-0000-0000-0000AD070000}"/>
    <cellStyle name="Normal 13 3 2 6" xfId="2300" xr:uid="{00000000-0005-0000-0000-0000AE070000}"/>
    <cellStyle name="Normal 13 3 2 6 2" xfId="4319" xr:uid="{00000000-0005-0000-0000-0000AF070000}"/>
    <cellStyle name="Normal 13 3 2 6 2 2" xfId="11183" xr:uid="{00000000-0005-0000-0000-0000B0070000}"/>
    <cellStyle name="Normal 13 3 2 6 2 2 2" xfId="25462" xr:uid="{00000000-0005-0000-0000-0000B1070000}"/>
    <cellStyle name="Normal 13 3 2 6 2 2 3" xfId="39740" xr:uid="{00000000-0005-0000-0000-0000B2070000}"/>
    <cellStyle name="Normal 13 3 2 6 2 2 4" xfId="54018" xr:uid="{00000000-0005-0000-0000-0000B3070000}"/>
    <cellStyle name="Normal 13 3 2 6 2 3" xfId="18630" xr:uid="{00000000-0005-0000-0000-0000B4070000}"/>
    <cellStyle name="Normal 13 3 2 6 2 3 2" xfId="32909" xr:uid="{00000000-0005-0000-0000-0000B5070000}"/>
    <cellStyle name="Normal 13 3 2 6 2 3 3" xfId="47187" xr:uid="{00000000-0005-0000-0000-0000B6070000}"/>
    <cellStyle name="Normal 13 3 2 6 2 4" xfId="14805" xr:uid="{00000000-0005-0000-0000-0000B7070000}"/>
    <cellStyle name="Normal 13 3 2 6 2 5" xfId="29084" xr:uid="{00000000-0005-0000-0000-0000B8070000}"/>
    <cellStyle name="Normal 13 3 2 6 2 6" xfId="43362" xr:uid="{00000000-0005-0000-0000-0000B9070000}"/>
    <cellStyle name="Normal 13 3 2 6 3" xfId="4128" xr:uid="{00000000-0005-0000-0000-0000BA070000}"/>
    <cellStyle name="Normal 13 3 2 6 3 2" xfId="18439" xr:uid="{00000000-0005-0000-0000-0000BB070000}"/>
    <cellStyle name="Normal 13 3 2 6 3 3" xfId="32718" xr:uid="{00000000-0005-0000-0000-0000BC070000}"/>
    <cellStyle name="Normal 13 3 2 6 3 4" xfId="46996" xr:uid="{00000000-0005-0000-0000-0000BD070000}"/>
    <cellStyle name="Normal 13 3 2 6 4" xfId="9344" xr:uid="{00000000-0005-0000-0000-0000BE070000}"/>
    <cellStyle name="Normal 13 3 2 6 4 2" xfId="23650" xr:uid="{00000000-0005-0000-0000-0000BF070000}"/>
    <cellStyle name="Normal 13 3 2 6 4 3" xfId="37929" xr:uid="{00000000-0005-0000-0000-0000C0070000}"/>
    <cellStyle name="Normal 13 3 2 6 4 4" xfId="52207" xr:uid="{00000000-0005-0000-0000-0000C1070000}"/>
    <cellStyle name="Normal 13 3 2 6 5" xfId="16616" xr:uid="{00000000-0005-0000-0000-0000C2070000}"/>
    <cellStyle name="Normal 13 3 2 6 5 2" xfId="30895" xr:uid="{00000000-0005-0000-0000-0000C3070000}"/>
    <cellStyle name="Normal 13 3 2 6 5 3" xfId="45173" xr:uid="{00000000-0005-0000-0000-0000C4070000}"/>
    <cellStyle name="Normal 13 3 2 6 6" xfId="12994" xr:uid="{00000000-0005-0000-0000-0000C5070000}"/>
    <cellStyle name="Normal 13 3 2 6 7" xfId="27273" xr:uid="{00000000-0005-0000-0000-0000C6070000}"/>
    <cellStyle name="Normal 13 3 2 6 8" xfId="41551" xr:uid="{00000000-0005-0000-0000-0000C7070000}"/>
    <cellStyle name="Normal 13 3 2 7" xfId="4320" xr:uid="{00000000-0005-0000-0000-0000C8070000}"/>
    <cellStyle name="Normal 13 3 2 7 2" xfId="9670" xr:uid="{00000000-0005-0000-0000-0000C9070000}"/>
    <cellStyle name="Normal 13 3 2 7 2 2" xfId="23949" xr:uid="{00000000-0005-0000-0000-0000CA070000}"/>
    <cellStyle name="Normal 13 3 2 7 2 3" xfId="38227" xr:uid="{00000000-0005-0000-0000-0000CB070000}"/>
    <cellStyle name="Normal 13 3 2 7 2 4" xfId="52505" xr:uid="{00000000-0005-0000-0000-0000CC070000}"/>
    <cellStyle name="Normal 13 3 2 7 3" xfId="18631" xr:uid="{00000000-0005-0000-0000-0000CD070000}"/>
    <cellStyle name="Normal 13 3 2 7 3 2" xfId="32910" xr:uid="{00000000-0005-0000-0000-0000CE070000}"/>
    <cellStyle name="Normal 13 3 2 7 3 3" xfId="47188" xr:uid="{00000000-0005-0000-0000-0000CF070000}"/>
    <cellStyle name="Normal 13 3 2 7 4" xfId="13292" xr:uid="{00000000-0005-0000-0000-0000D0070000}"/>
    <cellStyle name="Normal 13 3 2 7 5" xfId="27571" xr:uid="{00000000-0005-0000-0000-0000D1070000}"/>
    <cellStyle name="Normal 13 3 2 7 6" xfId="41849" xr:uid="{00000000-0005-0000-0000-0000D2070000}"/>
    <cellStyle name="Normal 13 3 2 8" xfId="4321" xr:uid="{00000000-0005-0000-0000-0000D3070000}"/>
    <cellStyle name="Normal 13 3 2 8 2" xfId="18632" xr:uid="{00000000-0005-0000-0000-0000D4070000}"/>
    <cellStyle name="Normal 13 3 2 8 3" xfId="32911" xr:uid="{00000000-0005-0000-0000-0000D5070000}"/>
    <cellStyle name="Normal 13 3 2 8 4" xfId="47189" xr:uid="{00000000-0005-0000-0000-0000D6070000}"/>
    <cellStyle name="Normal 13 3 2 9" xfId="2612" xr:uid="{00000000-0005-0000-0000-0000D7070000}"/>
    <cellStyle name="Normal 13 3 2 9 2" xfId="16926" xr:uid="{00000000-0005-0000-0000-0000D8070000}"/>
    <cellStyle name="Normal 13 3 2 9 3" xfId="31205" xr:uid="{00000000-0005-0000-0000-0000D9070000}"/>
    <cellStyle name="Normal 13 3 2 9 4" xfId="45483" xr:uid="{00000000-0005-0000-0000-0000DA070000}"/>
    <cellStyle name="Normal 13 3 3" xfId="597" xr:uid="{00000000-0005-0000-0000-0000DB070000}"/>
    <cellStyle name="Normal 13 3 3 10" xfId="7874" xr:uid="{00000000-0005-0000-0000-0000DC070000}"/>
    <cellStyle name="Normal 13 3 3 10 2" xfId="22180" xr:uid="{00000000-0005-0000-0000-0000DD070000}"/>
    <cellStyle name="Normal 13 3 3 10 3" xfId="36459" xr:uid="{00000000-0005-0000-0000-0000DE070000}"/>
    <cellStyle name="Normal 13 3 3 10 4" xfId="50737" xr:uid="{00000000-0005-0000-0000-0000DF070000}"/>
    <cellStyle name="Normal 13 3 3 11" xfId="15146" xr:uid="{00000000-0005-0000-0000-0000E0070000}"/>
    <cellStyle name="Normal 13 3 3 11 2" xfId="29425" xr:uid="{00000000-0005-0000-0000-0000E1070000}"/>
    <cellStyle name="Normal 13 3 3 11 3" xfId="43703" xr:uid="{00000000-0005-0000-0000-0000E2070000}"/>
    <cellStyle name="Normal 13 3 3 12" xfId="11524" xr:uid="{00000000-0005-0000-0000-0000E3070000}"/>
    <cellStyle name="Normal 13 3 3 13" xfId="25803" xr:uid="{00000000-0005-0000-0000-0000E4070000}"/>
    <cellStyle name="Normal 13 3 3 14" xfId="40081" xr:uid="{00000000-0005-0000-0000-0000E5070000}"/>
    <cellStyle name="Normal 13 3 3 2" xfId="739" xr:uid="{00000000-0005-0000-0000-0000E6070000}"/>
    <cellStyle name="Normal 13 3 3 2 10" xfId="25938" xr:uid="{00000000-0005-0000-0000-0000E7070000}"/>
    <cellStyle name="Normal 13 3 3 2 11" xfId="40216" xr:uid="{00000000-0005-0000-0000-0000E8070000}"/>
    <cellStyle name="Normal 13 3 3 2 2" xfId="1204" xr:uid="{00000000-0005-0000-0000-0000E9070000}"/>
    <cellStyle name="Normal 13 3 3 2 2 10" xfId="40583" xr:uid="{00000000-0005-0000-0000-0000EA070000}"/>
    <cellStyle name="Normal 13 3 3 2 2 2" xfId="1327" xr:uid="{00000000-0005-0000-0000-0000EB070000}"/>
    <cellStyle name="Normal 13 3 3 2 2 2 2" xfId="4322" xr:uid="{00000000-0005-0000-0000-0000EC070000}"/>
    <cellStyle name="Normal 13 3 3 2 2 2 2 2" xfId="10326" xr:uid="{00000000-0005-0000-0000-0000ED070000}"/>
    <cellStyle name="Normal 13 3 3 2 2 2 2 2 2" xfId="24605" xr:uid="{00000000-0005-0000-0000-0000EE070000}"/>
    <cellStyle name="Normal 13 3 3 2 2 2 2 2 3" xfId="38883" xr:uid="{00000000-0005-0000-0000-0000EF070000}"/>
    <cellStyle name="Normal 13 3 3 2 2 2 2 2 4" xfId="53161" xr:uid="{00000000-0005-0000-0000-0000F0070000}"/>
    <cellStyle name="Normal 13 3 3 2 2 2 2 3" xfId="18633" xr:uid="{00000000-0005-0000-0000-0000F1070000}"/>
    <cellStyle name="Normal 13 3 3 2 2 2 2 3 2" xfId="32912" xr:uid="{00000000-0005-0000-0000-0000F2070000}"/>
    <cellStyle name="Normal 13 3 3 2 2 2 2 3 3" xfId="47190" xr:uid="{00000000-0005-0000-0000-0000F3070000}"/>
    <cellStyle name="Normal 13 3 3 2 2 2 2 4" xfId="13948" xr:uid="{00000000-0005-0000-0000-0000F4070000}"/>
    <cellStyle name="Normal 13 3 3 2 2 2 2 5" xfId="28227" xr:uid="{00000000-0005-0000-0000-0000F5070000}"/>
    <cellStyle name="Normal 13 3 3 2 2 2 2 6" xfId="42505" xr:uid="{00000000-0005-0000-0000-0000F6070000}"/>
    <cellStyle name="Normal 13 3 3 2 2 2 3" xfId="4323" xr:uid="{00000000-0005-0000-0000-0000F7070000}"/>
    <cellStyle name="Normal 13 3 3 2 2 2 3 2" xfId="18634" xr:uid="{00000000-0005-0000-0000-0000F8070000}"/>
    <cellStyle name="Normal 13 3 3 2 2 2 3 3" xfId="32913" xr:uid="{00000000-0005-0000-0000-0000F9070000}"/>
    <cellStyle name="Normal 13 3 3 2 2 2 3 4" xfId="47191" xr:uid="{00000000-0005-0000-0000-0000FA070000}"/>
    <cellStyle name="Normal 13 3 3 2 2 2 4" xfId="3268" xr:uid="{00000000-0005-0000-0000-0000FB070000}"/>
    <cellStyle name="Normal 13 3 3 2 2 2 4 2" xfId="17582" xr:uid="{00000000-0005-0000-0000-0000FC070000}"/>
    <cellStyle name="Normal 13 3 3 2 2 2 4 3" xfId="31861" xr:uid="{00000000-0005-0000-0000-0000FD070000}"/>
    <cellStyle name="Normal 13 3 3 2 2 2 4 4" xfId="46139" xr:uid="{00000000-0005-0000-0000-0000FE070000}"/>
    <cellStyle name="Normal 13 3 3 2 2 2 5" xfId="8487" xr:uid="{00000000-0005-0000-0000-0000FF070000}"/>
    <cellStyle name="Normal 13 3 3 2 2 2 5 2" xfId="22793" xr:uid="{00000000-0005-0000-0000-000000080000}"/>
    <cellStyle name="Normal 13 3 3 2 2 2 5 3" xfId="37072" xr:uid="{00000000-0005-0000-0000-000001080000}"/>
    <cellStyle name="Normal 13 3 3 2 2 2 5 4" xfId="51350" xr:uid="{00000000-0005-0000-0000-000002080000}"/>
    <cellStyle name="Normal 13 3 3 2 2 2 6" xfId="15759" xr:uid="{00000000-0005-0000-0000-000003080000}"/>
    <cellStyle name="Normal 13 3 3 2 2 2 6 2" xfId="30038" xr:uid="{00000000-0005-0000-0000-000004080000}"/>
    <cellStyle name="Normal 13 3 3 2 2 2 6 3" xfId="44316" xr:uid="{00000000-0005-0000-0000-000005080000}"/>
    <cellStyle name="Normal 13 3 3 2 2 2 7" xfId="12137" xr:uid="{00000000-0005-0000-0000-000006080000}"/>
    <cellStyle name="Normal 13 3 3 2 2 2 8" xfId="26416" xr:uid="{00000000-0005-0000-0000-000007080000}"/>
    <cellStyle name="Normal 13 3 3 2 2 2 9" xfId="40694" xr:uid="{00000000-0005-0000-0000-000008080000}"/>
    <cellStyle name="Normal 13 3 3 2 2 3" xfId="4324" xr:uid="{00000000-0005-0000-0000-000009080000}"/>
    <cellStyle name="Normal 13 3 3 2 2 3 2" xfId="10215" xr:uid="{00000000-0005-0000-0000-00000A080000}"/>
    <cellStyle name="Normal 13 3 3 2 2 3 2 2" xfId="24494" xr:uid="{00000000-0005-0000-0000-00000B080000}"/>
    <cellStyle name="Normal 13 3 3 2 2 3 2 3" xfId="38772" xr:uid="{00000000-0005-0000-0000-00000C080000}"/>
    <cellStyle name="Normal 13 3 3 2 2 3 2 4" xfId="53050" xr:uid="{00000000-0005-0000-0000-00000D080000}"/>
    <cellStyle name="Normal 13 3 3 2 2 3 3" xfId="18635" xr:uid="{00000000-0005-0000-0000-00000E080000}"/>
    <cellStyle name="Normal 13 3 3 2 2 3 3 2" xfId="32914" xr:uid="{00000000-0005-0000-0000-00000F080000}"/>
    <cellStyle name="Normal 13 3 3 2 2 3 3 3" xfId="47192" xr:uid="{00000000-0005-0000-0000-000010080000}"/>
    <cellStyle name="Normal 13 3 3 2 2 3 4" xfId="13837" xr:uid="{00000000-0005-0000-0000-000011080000}"/>
    <cellStyle name="Normal 13 3 3 2 2 3 5" xfId="28116" xr:uid="{00000000-0005-0000-0000-000012080000}"/>
    <cellStyle name="Normal 13 3 3 2 2 3 6" xfId="42394" xr:uid="{00000000-0005-0000-0000-000013080000}"/>
    <cellStyle name="Normal 13 3 3 2 2 4" xfId="4325" xr:uid="{00000000-0005-0000-0000-000014080000}"/>
    <cellStyle name="Normal 13 3 3 2 2 4 2" xfId="18636" xr:uid="{00000000-0005-0000-0000-000015080000}"/>
    <cellStyle name="Normal 13 3 3 2 2 4 3" xfId="32915" xr:uid="{00000000-0005-0000-0000-000016080000}"/>
    <cellStyle name="Normal 13 3 3 2 2 4 4" xfId="47193" xr:uid="{00000000-0005-0000-0000-000017080000}"/>
    <cellStyle name="Normal 13 3 3 2 2 5" xfId="3157" xr:uid="{00000000-0005-0000-0000-000018080000}"/>
    <cellStyle name="Normal 13 3 3 2 2 5 2" xfId="17471" xr:uid="{00000000-0005-0000-0000-000019080000}"/>
    <cellStyle name="Normal 13 3 3 2 2 5 3" xfId="31750" xr:uid="{00000000-0005-0000-0000-00001A080000}"/>
    <cellStyle name="Normal 13 3 3 2 2 5 4" xfId="46028" xr:uid="{00000000-0005-0000-0000-00001B080000}"/>
    <cellStyle name="Normal 13 3 3 2 2 6" xfId="8376" xr:uid="{00000000-0005-0000-0000-00001C080000}"/>
    <cellStyle name="Normal 13 3 3 2 2 6 2" xfId="22682" xr:uid="{00000000-0005-0000-0000-00001D080000}"/>
    <cellStyle name="Normal 13 3 3 2 2 6 3" xfId="36961" xr:uid="{00000000-0005-0000-0000-00001E080000}"/>
    <cellStyle name="Normal 13 3 3 2 2 6 4" xfId="51239" xr:uid="{00000000-0005-0000-0000-00001F080000}"/>
    <cellStyle name="Normal 13 3 3 2 2 7" xfId="15648" xr:uid="{00000000-0005-0000-0000-000020080000}"/>
    <cellStyle name="Normal 13 3 3 2 2 7 2" xfId="29927" xr:uid="{00000000-0005-0000-0000-000021080000}"/>
    <cellStyle name="Normal 13 3 3 2 2 7 3" xfId="44205" xr:uid="{00000000-0005-0000-0000-000022080000}"/>
    <cellStyle name="Normal 13 3 3 2 2 8" xfId="12026" xr:uid="{00000000-0005-0000-0000-000023080000}"/>
    <cellStyle name="Normal 13 3 3 2 2 9" xfId="26305" xr:uid="{00000000-0005-0000-0000-000024080000}"/>
    <cellStyle name="Normal 13 3 3 2 3" xfId="1326" xr:uid="{00000000-0005-0000-0000-000025080000}"/>
    <cellStyle name="Normal 13 3 3 2 3 2" xfId="4326" xr:uid="{00000000-0005-0000-0000-000026080000}"/>
    <cellStyle name="Normal 13 3 3 2 3 2 2" xfId="10325" xr:uid="{00000000-0005-0000-0000-000027080000}"/>
    <cellStyle name="Normal 13 3 3 2 3 2 2 2" xfId="24604" xr:uid="{00000000-0005-0000-0000-000028080000}"/>
    <cellStyle name="Normal 13 3 3 2 3 2 2 3" xfId="38882" xr:uid="{00000000-0005-0000-0000-000029080000}"/>
    <cellStyle name="Normal 13 3 3 2 3 2 2 4" xfId="53160" xr:uid="{00000000-0005-0000-0000-00002A080000}"/>
    <cellStyle name="Normal 13 3 3 2 3 2 3" xfId="18637" xr:uid="{00000000-0005-0000-0000-00002B080000}"/>
    <cellStyle name="Normal 13 3 3 2 3 2 3 2" xfId="32916" xr:uid="{00000000-0005-0000-0000-00002C080000}"/>
    <cellStyle name="Normal 13 3 3 2 3 2 3 3" xfId="47194" xr:uid="{00000000-0005-0000-0000-00002D080000}"/>
    <cellStyle name="Normal 13 3 3 2 3 2 4" xfId="13947" xr:uid="{00000000-0005-0000-0000-00002E080000}"/>
    <cellStyle name="Normal 13 3 3 2 3 2 5" xfId="28226" xr:uid="{00000000-0005-0000-0000-00002F080000}"/>
    <cellStyle name="Normal 13 3 3 2 3 2 6" xfId="42504" xr:uid="{00000000-0005-0000-0000-000030080000}"/>
    <cellStyle name="Normal 13 3 3 2 3 3" xfId="4327" xr:uid="{00000000-0005-0000-0000-000031080000}"/>
    <cellStyle name="Normal 13 3 3 2 3 3 2" xfId="18638" xr:uid="{00000000-0005-0000-0000-000032080000}"/>
    <cellStyle name="Normal 13 3 3 2 3 3 3" xfId="32917" xr:uid="{00000000-0005-0000-0000-000033080000}"/>
    <cellStyle name="Normal 13 3 3 2 3 3 4" xfId="47195" xr:uid="{00000000-0005-0000-0000-000034080000}"/>
    <cellStyle name="Normal 13 3 3 2 3 4" xfId="3267" xr:uid="{00000000-0005-0000-0000-000035080000}"/>
    <cellStyle name="Normal 13 3 3 2 3 4 2" xfId="17581" xr:uid="{00000000-0005-0000-0000-000036080000}"/>
    <cellStyle name="Normal 13 3 3 2 3 4 3" xfId="31860" xr:uid="{00000000-0005-0000-0000-000037080000}"/>
    <cellStyle name="Normal 13 3 3 2 3 4 4" xfId="46138" xr:uid="{00000000-0005-0000-0000-000038080000}"/>
    <cellStyle name="Normal 13 3 3 2 3 5" xfId="8486" xr:uid="{00000000-0005-0000-0000-000039080000}"/>
    <cellStyle name="Normal 13 3 3 2 3 5 2" xfId="22792" xr:uid="{00000000-0005-0000-0000-00003A080000}"/>
    <cellStyle name="Normal 13 3 3 2 3 5 3" xfId="37071" xr:uid="{00000000-0005-0000-0000-00003B080000}"/>
    <cellStyle name="Normal 13 3 3 2 3 5 4" xfId="51349" xr:uid="{00000000-0005-0000-0000-00003C080000}"/>
    <cellStyle name="Normal 13 3 3 2 3 6" xfId="15758" xr:uid="{00000000-0005-0000-0000-00003D080000}"/>
    <cellStyle name="Normal 13 3 3 2 3 6 2" xfId="30037" xr:uid="{00000000-0005-0000-0000-00003E080000}"/>
    <cellStyle name="Normal 13 3 3 2 3 6 3" xfId="44315" xr:uid="{00000000-0005-0000-0000-00003F080000}"/>
    <cellStyle name="Normal 13 3 3 2 3 7" xfId="12136" xr:uid="{00000000-0005-0000-0000-000040080000}"/>
    <cellStyle name="Normal 13 3 3 2 3 8" xfId="26415" xr:uid="{00000000-0005-0000-0000-000041080000}"/>
    <cellStyle name="Normal 13 3 3 2 3 9" xfId="40693" xr:uid="{00000000-0005-0000-0000-000042080000}"/>
    <cellStyle name="Normal 13 3 3 2 4" xfId="4328" xr:uid="{00000000-0005-0000-0000-000043080000}"/>
    <cellStyle name="Normal 13 3 3 2 4 2" xfId="9848" xr:uid="{00000000-0005-0000-0000-000044080000}"/>
    <cellStyle name="Normal 13 3 3 2 4 2 2" xfId="24127" xr:uid="{00000000-0005-0000-0000-000045080000}"/>
    <cellStyle name="Normal 13 3 3 2 4 2 3" xfId="38405" xr:uid="{00000000-0005-0000-0000-000046080000}"/>
    <cellStyle name="Normal 13 3 3 2 4 2 4" xfId="52683" xr:uid="{00000000-0005-0000-0000-000047080000}"/>
    <cellStyle name="Normal 13 3 3 2 4 3" xfId="18639" xr:uid="{00000000-0005-0000-0000-000048080000}"/>
    <cellStyle name="Normal 13 3 3 2 4 3 2" xfId="32918" xr:uid="{00000000-0005-0000-0000-000049080000}"/>
    <cellStyle name="Normal 13 3 3 2 4 3 3" xfId="47196" xr:uid="{00000000-0005-0000-0000-00004A080000}"/>
    <cellStyle name="Normal 13 3 3 2 4 4" xfId="13470" xr:uid="{00000000-0005-0000-0000-00004B080000}"/>
    <cellStyle name="Normal 13 3 3 2 4 5" xfId="27749" xr:uid="{00000000-0005-0000-0000-00004C080000}"/>
    <cellStyle name="Normal 13 3 3 2 4 6" xfId="42027" xr:uid="{00000000-0005-0000-0000-00004D080000}"/>
    <cellStyle name="Normal 13 3 3 2 5" xfId="4329" xr:uid="{00000000-0005-0000-0000-00004E080000}"/>
    <cellStyle name="Normal 13 3 3 2 5 2" xfId="18640" xr:uid="{00000000-0005-0000-0000-00004F080000}"/>
    <cellStyle name="Normal 13 3 3 2 5 3" xfId="32919" xr:uid="{00000000-0005-0000-0000-000050080000}"/>
    <cellStyle name="Normal 13 3 3 2 5 4" xfId="47197" xr:uid="{00000000-0005-0000-0000-000051080000}"/>
    <cellStyle name="Normal 13 3 3 2 6" xfId="2790" xr:uid="{00000000-0005-0000-0000-000052080000}"/>
    <cellStyle name="Normal 13 3 3 2 6 2" xfId="17104" xr:uid="{00000000-0005-0000-0000-000053080000}"/>
    <cellStyle name="Normal 13 3 3 2 6 3" xfId="31383" xr:uid="{00000000-0005-0000-0000-000054080000}"/>
    <cellStyle name="Normal 13 3 3 2 6 4" xfId="45661" xr:uid="{00000000-0005-0000-0000-000055080000}"/>
    <cellStyle name="Normal 13 3 3 2 7" xfId="8009" xr:uid="{00000000-0005-0000-0000-000056080000}"/>
    <cellStyle name="Normal 13 3 3 2 7 2" xfId="22315" xr:uid="{00000000-0005-0000-0000-000057080000}"/>
    <cellStyle name="Normal 13 3 3 2 7 3" xfId="36594" xr:uid="{00000000-0005-0000-0000-000058080000}"/>
    <cellStyle name="Normal 13 3 3 2 7 4" xfId="50872" xr:uid="{00000000-0005-0000-0000-000059080000}"/>
    <cellStyle name="Normal 13 3 3 2 8" xfId="15281" xr:uid="{00000000-0005-0000-0000-00005A080000}"/>
    <cellStyle name="Normal 13 3 3 2 8 2" xfId="29560" xr:uid="{00000000-0005-0000-0000-00005B080000}"/>
    <cellStyle name="Normal 13 3 3 2 8 3" xfId="43838" xr:uid="{00000000-0005-0000-0000-00005C080000}"/>
    <cellStyle name="Normal 13 3 3 2 9" xfId="11659" xr:uid="{00000000-0005-0000-0000-00005D080000}"/>
    <cellStyle name="Normal 13 3 3 3" xfId="892" xr:uid="{00000000-0005-0000-0000-00005E080000}"/>
    <cellStyle name="Normal 13 3 3 3 10" xfId="40354" xr:uid="{00000000-0005-0000-0000-00005F080000}"/>
    <cellStyle name="Normal 13 3 3 3 2" xfId="1328" xr:uid="{00000000-0005-0000-0000-000060080000}"/>
    <cellStyle name="Normal 13 3 3 3 2 2" xfId="4330" xr:uid="{00000000-0005-0000-0000-000061080000}"/>
    <cellStyle name="Normal 13 3 3 3 2 2 2" xfId="10327" xr:uid="{00000000-0005-0000-0000-000062080000}"/>
    <cellStyle name="Normal 13 3 3 3 2 2 2 2" xfId="24606" xr:uid="{00000000-0005-0000-0000-000063080000}"/>
    <cellStyle name="Normal 13 3 3 3 2 2 2 3" xfId="38884" xr:uid="{00000000-0005-0000-0000-000064080000}"/>
    <cellStyle name="Normal 13 3 3 3 2 2 2 4" xfId="53162" xr:uid="{00000000-0005-0000-0000-000065080000}"/>
    <cellStyle name="Normal 13 3 3 3 2 2 3" xfId="18641" xr:uid="{00000000-0005-0000-0000-000066080000}"/>
    <cellStyle name="Normal 13 3 3 3 2 2 3 2" xfId="32920" xr:uid="{00000000-0005-0000-0000-000067080000}"/>
    <cellStyle name="Normal 13 3 3 3 2 2 3 3" xfId="47198" xr:uid="{00000000-0005-0000-0000-000068080000}"/>
    <cellStyle name="Normal 13 3 3 3 2 2 4" xfId="13949" xr:uid="{00000000-0005-0000-0000-000069080000}"/>
    <cellStyle name="Normal 13 3 3 3 2 2 5" xfId="28228" xr:uid="{00000000-0005-0000-0000-00006A080000}"/>
    <cellStyle name="Normal 13 3 3 3 2 2 6" xfId="42506" xr:uid="{00000000-0005-0000-0000-00006B080000}"/>
    <cellStyle name="Normal 13 3 3 3 2 3" xfId="4331" xr:uid="{00000000-0005-0000-0000-00006C080000}"/>
    <cellStyle name="Normal 13 3 3 3 2 3 2" xfId="18642" xr:uid="{00000000-0005-0000-0000-00006D080000}"/>
    <cellStyle name="Normal 13 3 3 3 2 3 3" xfId="32921" xr:uid="{00000000-0005-0000-0000-00006E080000}"/>
    <cellStyle name="Normal 13 3 3 3 2 3 4" xfId="47199" xr:uid="{00000000-0005-0000-0000-00006F080000}"/>
    <cellStyle name="Normal 13 3 3 3 2 4" xfId="3269" xr:uid="{00000000-0005-0000-0000-000070080000}"/>
    <cellStyle name="Normal 13 3 3 3 2 4 2" xfId="17583" xr:uid="{00000000-0005-0000-0000-000071080000}"/>
    <cellStyle name="Normal 13 3 3 3 2 4 3" xfId="31862" xr:uid="{00000000-0005-0000-0000-000072080000}"/>
    <cellStyle name="Normal 13 3 3 3 2 4 4" xfId="46140" xr:uid="{00000000-0005-0000-0000-000073080000}"/>
    <cellStyle name="Normal 13 3 3 3 2 5" xfId="8488" xr:uid="{00000000-0005-0000-0000-000074080000}"/>
    <cellStyle name="Normal 13 3 3 3 2 5 2" xfId="22794" xr:uid="{00000000-0005-0000-0000-000075080000}"/>
    <cellStyle name="Normal 13 3 3 3 2 5 3" xfId="37073" xr:uid="{00000000-0005-0000-0000-000076080000}"/>
    <cellStyle name="Normal 13 3 3 3 2 5 4" xfId="51351" xr:uid="{00000000-0005-0000-0000-000077080000}"/>
    <cellStyle name="Normal 13 3 3 3 2 6" xfId="15760" xr:uid="{00000000-0005-0000-0000-000078080000}"/>
    <cellStyle name="Normal 13 3 3 3 2 6 2" xfId="30039" xr:uid="{00000000-0005-0000-0000-000079080000}"/>
    <cellStyle name="Normal 13 3 3 3 2 6 3" xfId="44317" xr:uid="{00000000-0005-0000-0000-00007A080000}"/>
    <cellStyle name="Normal 13 3 3 3 2 7" xfId="12138" xr:uid="{00000000-0005-0000-0000-00007B080000}"/>
    <cellStyle name="Normal 13 3 3 3 2 8" xfId="26417" xr:uid="{00000000-0005-0000-0000-00007C080000}"/>
    <cellStyle name="Normal 13 3 3 3 2 9" xfId="40695" xr:uid="{00000000-0005-0000-0000-00007D080000}"/>
    <cellStyle name="Normal 13 3 3 3 3" xfId="4332" xr:uid="{00000000-0005-0000-0000-00007E080000}"/>
    <cellStyle name="Normal 13 3 3 3 3 2" xfId="9986" xr:uid="{00000000-0005-0000-0000-00007F080000}"/>
    <cellStyle name="Normal 13 3 3 3 3 2 2" xfId="24265" xr:uid="{00000000-0005-0000-0000-000080080000}"/>
    <cellStyle name="Normal 13 3 3 3 3 2 3" xfId="38543" xr:uid="{00000000-0005-0000-0000-000081080000}"/>
    <cellStyle name="Normal 13 3 3 3 3 2 4" xfId="52821" xr:uid="{00000000-0005-0000-0000-000082080000}"/>
    <cellStyle name="Normal 13 3 3 3 3 3" xfId="18643" xr:uid="{00000000-0005-0000-0000-000083080000}"/>
    <cellStyle name="Normal 13 3 3 3 3 3 2" xfId="32922" xr:uid="{00000000-0005-0000-0000-000084080000}"/>
    <cellStyle name="Normal 13 3 3 3 3 3 3" xfId="47200" xr:uid="{00000000-0005-0000-0000-000085080000}"/>
    <cellStyle name="Normal 13 3 3 3 3 4" xfId="13608" xr:uid="{00000000-0005-0000-0000-000086080000}"/>
    <cellStyle name="Normal 13 3 3 3 3 5" xfId="27887" xr:uid="{00000000-0005-0000-0000-000087080000}"/>
    <cellStyle name="Normal 13 3 3 3 3 6" xfId="42165" xr:uid="{00000000-0005-0000-0000-000088080000}"/>
    <cellStyle name="Normal 13 3 3 3 4" xfId="4333" xr:uid="{00000000-0005-0000-0000-000089080000}"/>
    <cellStyle name="Normal 13 3 3 3 4 2" xfId="18644" xr:uid="{00000000-0005-0000-0000-00008A080000}"/>
    <cellStyle name="Normal 13 3 3 3 4 3" xfId="32923" xr:uid="{00000000-0005-0000-0000-00008B080000}"/>
    <cellStyle name="Normal 13 3 3 3 4 4" xfId="47201" xr:uid="{00000000-0005-0000-0000-00008C080000}"/>
    <cellStyle name="Normal 13 3 3 3 5" xfId="2928" xr:uid="{00000000-0005-0000-0000-00008D080000}"/>
    <cellStyle name="Normal 13 3 3 3 5 2" xfId="17242" xr:uid="{00000000-0005-0000-0000-00008E080000}"/>
    <cellStyle name="Normal 13 3 3 3 5 3" xfId="31521" xr:uid="{00000000-0005-0000-0000-00008F080000}"/>
    <cellStyle name="Normal 13 3 3 3 5 4" xfId="45799" xr:uid="{00000000-0005-0000-0000-000090080000}"/>
    <cellStyle name="Normal 13 3 3 3 6" xfId="8147" xr:uid="{00000000-0005-0000-0000-000091080000}"/>
    <cellStyle name="Normal 13 3 3 3 6 2" xfId="22453" xr:uid="{00000000-0005-0000-0000-000092080000}"/>
    <cellStyle name="Normal 13 3 3 3 6 3" xfId="36732" xr:uid="{00000000-0005-0000-0000-000093080000}"/>
    <cellStyle name="Normal 13 3 3 3 6 4" xfId="51010" xr:uid="{00000000-0005-0000-0000-000094080000}"/>
    <cellStyle name="Normal 13 3 3 3 7" xfId="15419" xr:uid="{00000000-0005-0000-0000-000095080000}"/>
    <cellStyle name="Normal 13 3 3 3 7 2" xfId="29698" xr:uid="{00000000-0005-0000-0000-000096080000}"/>
    <cellStyle name="Normal 13 3 3 3 7 3" xfId="43976" xr:uid="{00000000-0005-0000-0000-000097080000}"/>
    <cellStyle name="Normal 13 3 3 3 8" xfId="11797" xr:uid="{00000000-0005-0000-0000-000098080000}"/>
    <cellStyle name="Normal 13 3 3 3 9" xfId="26076" xr:uid="{00000000-0005-0000-0000-000099080000}"/>
    <cellStyle name="Normal 13 3 3 4" xfId="1325" xr:uid="{00000000-0005-0000-0000-00009A080000}"/>
    <cellStyle name="Normal 13 3 3 4 2" xfId="4334" xr:uid="{00000000-0005-0000-0000-00009B080000}"/>
    <cellStyle name="Normal 13 3 3 4 2 2" xfId="10324" xr:uid="{00000000-0005-0000-0000-00009C080000}"/>
    <cellStyle name="Normal 13 3 3 4 2 2 2" xfId="24603" xr:uid="{00000000-0005-0000-0000-00009D080000}"/>
    <cellStyle name="Normal 13 3 3 4 2 2 3" xfId="38881" xr:uid="{00000000-0005-0000-0000-00009E080000}"/>
    <cellStyle name="Normal 13 3 3 4 2 2 4" xfId="53159" xr:uid="{00000000-0005-0000-0000-00009F080000}"/>
    <cellStyle name="Normal 13 3 3 4 2 3" xfId="18645" xr:uid="{00000000-0005-0000-0000-0000A0080000}"/>
    <cellStyle name="Normal 13 3 3 4 2 3 2" xfId="32924" xr:uid="{00000000-0005-0000-0000-0000A1080000}"/>
    <cellStyle name="Normal 13 3 3 4 2 3 3" xfId="47202" xr:uid="{00000000-0005-0000-0000-0000A2080000}"/>
    <cellStyle name="Normal 13 3 3 4 2 4" xfId="13946" xr:uid="{00000000-0005-0000-0000-0000A3080000}"/>
    <cellStyle name="Normal 13 3 3 4 2 5" xfId="28225" xr:uid="{00000000-0005-0000-0000-0000A4080000}"/>
    <cellStyle name="Normal 13 3 3 4 2 6" xfId="42503" xr:uid="{00000000-0005-0000-0000-0000A5080000}"/>
    <cellStyle name="Normal 13 3 3 4 3" xfId="4335" xr:uid="{00000000-0005-0000-0000-0000A6080000}"/>
    <cellStyle name="Normal 13 3 3 4 3 2" xfId="18646" xr:uid="{00000000-0005-0000-0000-0000A7080000}"/>
    <cellStyle name="Normal 13 3 3 4 3 3" xfId="32925" xr:uid="{00000000-0005-0000-0000-0000A8080000}"/>
    <cellStyle name="Normal 13 3 3 4 3 4" xfId="47203" xr:uid="{00000000-0005-0000-0000-0000A9080000}"/>
    <cellStyle name="Normal 13 3 3 4 4" xfId="3266" xr:uid="{00000000-0005-0000-0000-0000AA080000}"/>
    <cellStyle name="Normal 13 3 3 4 4 2" xfId="17580" xr:uid="{00000000-0005-0000-0000-0000AB080000}"/>
    <cellStyle name="Normal 13 3 3 4 4 3" xfId="31859" xr:uid="{00000000-0005-0000-0000-0000AC080000}"/>
    <cellStyle name="Normal 13 3 3 4 4 4" xfId="46137" xr:uid="{00000000-0005-0000-0000-0000AD080000}"/>
    <cellStyle name="Normal 13 3 3 4 5" xfId="8485" xr:uid="{00000000-0005-0000-0000-0000AE080000}"/>
    <cellStyle name="Normal 13 3 3 4 5 2" xfId="22791" xr:uid="{00000000-0005-0000-0000-0000AF080000}"/>
    <cellStyle name="Normal 13 3 3 4 5 3" xfId="37070" xr:uid="{00000000-0005-0000-0000-0000B0080000}"/>
    <cellStyle name="Normal 13 3 3 4 5 4" xfId="51348" xr:uid="{00000000-0005-0000-0000-0000B1080000}"/>
    <cellStyle name="Normal 13 3 3 4 6" xfId="15757" xr:uid="{00000000-0005-0000-0000-0000B2080000}"/>
    <cellStyle name="Normal 13 3 3 4 6 2" xfId="30036" xr:uid="{00000000-0005-0000-0000-0000B3080000}"/>
    <cellStyle name="Normal 13 3 3 4 6 3" xfId="44314" xr:uid="{00000000-0005-0000-0000-0000B4080000}"/>
    <cellStyle name="Normal 13 3 3 4 7" xfId="12135" xr:uid="{00000000-0005-0000-0000-0000B5080000}"/>
    <cellStyle name="Normal 13 3 3 4 8" xfId="26414" xr:uid="{00000000-0005-0000-0000-0000B6080000}"/>
    <cellStyle name="Normal 13 3 3 4 9" xfId="40692" xr:uid="{00000000-0005-0000-0000-0000B7080000}"/>
    <cellStyle name="Normal 13 3 3 5" xfId="2199" xr:uid="{00000000-0005-0000-0000-0000B8080000}"/>
    <cellStyle name="Normal 13 3 3 5 2" xfId="4336" xr:uid="{00000000-0005-0000-0000-0000B9080000}"/>
    <cellStyle name="Normal 13 3 3 5 2 2" xfId="11091" xr:uid="{00000000-0005-0000-0000-0000BA080000}"/>
    <cellStyle name="Normal 13 3 3 5 2 2 2" xfId="25370" xr:uid="{00000000-0005-0000-0000-0000BB080000}"/>
    <cellStyle name="Normal 13 3 3 5 2 2 3" xfId="39648" xr:uid="{00000000-0005-0000-0000-0000BC080000}"/>
    <cellStyle name="Normal 13 3 3 5 2 2 4" xfId="53926" xr:uid="{00000000-0005-0000-0000-0000BD080000}"/>
    <cellStyle name="Normal 13 3 3 5 2 3" xfId="18647" xr:uid="{00000000-0005-0000-0000-0000BE080000}"/>
    <cellStyle name="Normal 13 3 3 5 2 3 2" xfId="32926" xr:uid="{00000000-0005-0000-0000-0000BF080000}"/>
    <cellStyle name="Normal 13 3 3 5 2 3 3" xfId="47204" xr:uid="{00000000-0005-0000-0000-0000C0080000}"/>
    <cellStyle name="Normal 13 3 3 5 2 4" xfId="14713" xr:uid="{00000000-0005-0000-0000-0000C1080000}"/>
    <cellStyle name="Normal 13 3 3 5 2 5" xfId="28992" xr:uid="{00000000-0005-0000-0000-0000C2080000}"/>
    <cellStyle name="Normal 13 3 3 5 2 6" xfId="43270" xr:uid="{00000000-0005-0000-0000-0000C3080000}"/>
    <cellStyle name="Normal 13 3 3 5 3" xfId="4337" xr:uid="{00000000-0005-0000-0000-0000C4080000}"/>
    <cellStyle name="Normal 13 3 3 5 3 2" xfId="18648" xr:uid="{00000000-0005-0000-0000-0000C5080000}"/>
    <cellStyle name="Normal 13 3 3 5 3 3" xfId="32927" xr:uid="{00000000-0005-0000-0000-0000C6080000}"/>
    <cellStyle name="Normal 13 3 3 5 3 4" xfId="47205" xr:uid="{00000000-0005-0000-0000-0000C7080000}"/>
    <cellStyle name="Normal 13 3 3 5 4" xfId="4036" xr:uid="{00000000-0005-0000-0000-0000C8080000}"/>
    <cellStyle name="Normal 13 3 3 5 4 2" xfId="18347" xr:uid="{00000000-0005-0000-0000-0000C9080000}"/>
    <cellStyle name="Normal 13 3 3 5 4 3" xfId="32626" xr:uid="{00000000-0005-0000-0000-0000CA080000}"/>
    <cellStyle name="Normal 13 3 3 5 4 4" xfId="46904" xr:uid="{00000000-0005-0000-0000-0000CB080000}"/>
    <cellStyle name="Normal 13 3 3 5 5" xfId="9252" xr:uid="{00000000-0005-0000-0000-0000CC080000}"/>
    <cellStyle name="Normal 13 3 3 5 5 2" xfId="23558" xr:uid="{00000000-0005-0000-0000-0000CD080000}"/>
    <cellStyle name="Normal 13 3 3 5 5 3" xfId="37837" xr:uid="{00000000-0005-0000-0000-0000CE080000}"/>
    <cellStyle name="Normal 13 3 3 5 5 4" xfId="52115" xr:uid="{00000000-0005-0000-0000-0000CF080000}"/>
    <cellStyle name="Normal 13 3 3 5 6" xfId="16524" xr:uid="{00000000-0005-0000-0000-0000D0080000}"/>
    <cellStyle name="Normal 13 3 3 5 6 2" xfId="30803" xr:uid="{00000000-0005-0000-0000-0000D1080000}"/>
    <cellStyle name="Normal 13 3 3 5 6 3" xfId="45081" xr:uid="{00000000-0005-0000-0000-0000D2080000}"/>
    <cellStyle name="Normal 13 3 3 5 7" xfId="12902" xr:uid="{00000000-0005-0000-0000-0000D3080000}"/>
    <cellStyle name="Normal 13 3 3 5 8" xfId="27181" xr:uid="{00000000-0005-0000-0000-0000D4080000}"/>
    <cellStyle name="Normal 13 3 3 5 9" xfId="41459" xr:uid="{00000000-0005-0000-0000-0000D5080000}"/>
    <cellStyle name="Normal 13 3 3 6" xfId="2343" xr:uid="{00000000-0005-0000-0000-0000D6080000}"/>
    <cellStyle name="Normal 13 3 3 6 2" xfId="4338" xr:uid="{00000000-0005-0000-0000-0000D7080000}"/>
    <cellStyle name="Normal 13 3 3 6 2 2" xfId="11226" xr:uid="{00000000-0005-0000-0000-0000D8080000}"/>
    <cellStyle name="Normal 13 3 3 6 2 2 2" xfId="25505" xr:uid="{00000000-0005-0000-0000-0000D9080000}"/>
    <cellStyle name="Normal 13 3 3 6 2 2 3" xfId="39783" xr:uid="{00000000-0005-0000-0000-0000DA080000}"/>
    <cellStyle name="Normal 13 3 3 6 2 2 4" xfId="54061" xr:uid="{00000000-0005-0000-0000-0000DB080000}"/>
    <cellStyle name="Normal 13 3 3 6 2 3" xfId="18649" xr:uid="{00000000-0005-0000-0000-0000DC080000}"/>
    <cellStyle name="Normal 13 3 3 6 2 3 2" xfId="32928" xr:uid="{00000000-0005-0000-0000-0000DD080000}"/>
    <cellStyle name="Normal 13 3 3 6 2 3 3" xfId="47206" xr:uid="{00000000-0005-0000-0000-0000DE080000}"/>
    <cellStyle name="Normal 13 3 3 6 2 4" xfId="14848" xr:uid="{00000000-0005-0000-0000-0000DF080000}"/>
    <cellStyle name="Normal 13 3 3 6 2 5" xfId="29127" xr:uid="{00000000-0005-0000-0000-0000E0080000}"/>
    <cellStyle name="Normal 13 3 3 6 2 6" xfId="43405" xr:uid="{00000000-0005-0000-0000-0000E1080000}"/>
    <cellStyle name="Normal 13 3 3 6 3" xfId="4171" xr:uid="{00000000-0005-0000-0000-0000E2080000}"/>
    <cellStyle name="Normal 13 3 3 6 3 2" xfId="18482" xr:uid="{00000000-0005-0000-0000-0000E3080000}"/>
    <cellStyle name="Normal 13 3 3 6 3 3" xfId="32761" xr:uid="{00000000-0005-0000-0000-0000E4080000}"/>
    <cellStyle name="Normal 13 3 3 6 3 4" xfId="47039" xr:uid="{00000000-0005-0000-0000-0000E5080000}"/>
    <cellStyle name="Normal 13 3 3 6 4" xfId="9387" xr:uid="{00000000-0005-0000-0000-0000E6080000}"/>
    <cellStyle name="Normal 13 3 3 6 4 2" xfId="23693" xr:uid="{00000000-0005-0000-0000-0000E7080000}"/>
    <cellStyle name="Normal 13 3 3 6 4 3" xfId="37972" xr:uid="{00000000-0005-0000-0000-0000E8080000}"/>
    <cellStyle name="Normal 13 3 3 6 4 4" xfId="52250" xr:uid="{00000000-0005-0000-0000-0000E9080000}"/>
    <cellStyle name="Normal 13 3 3 6 5" xfId="16659" xr:uid="{00000000-0005-0000-0000-0000EA080000}"/>
    <cellStyle name="Normal 13 3 3 6 5 2" xfId="30938" xr:uid="{00000000-0005-0000-0000-0000EB080000}"/>
    <cellStyle name="Normal 13 3 3 6 5 3" xfId="45216" xr:uid="{00000000-0005-0000-0000-0000EC080000}"/>
    <cellStyle name="Normal 13 3 3 6 6" xfId="13037" xr:uid="{00000000-0005-0000-0000-0000ED080000}"/>
    <cellStyle name="Normal 13 3 3 6 7" xfId="27316" xr:uid="{00000000-0005-0000-0000-0000EE080000}"/>
    <cellStyle name="Normal 13 3 3 6 8" xfId="41594" xr:uid="{00000000-0005-0000-0000-0000EF080000}"/>
    <cellStyle name="Normal 13 3 3 7" xfId="4339" xr:uid="{00000000-0005-0000-0000-0000F0080000}"/>
    <cellStyle name="Normal 13 3 3 7 2" xfId="9713" xr:uid="{00000000-0005-0000-0000-0000F1080000}"/>
    <cellStyle name="Normal 13 3 3 7 2 2" xfId="23992" xr:uid="{00000000-0005-0000-0000-0000F2080000}"/>
    <cellStyle name="Normal 13 3 3 7 2 3" xfId="38270" xr:uid="{00000000-0005-0000-0000-0000F3080000}"/>
    <cellStyle name="Normal 13 3 3 7 2 4" xfId="52548" xr:uid="{00000000-0005-0000-0000-0000F4080000}"/>
    <cellStyle name="Normal 13 3 3 7 3" xfId="18650" xr:uid="{00000000-0005-0000-0000-0000F5080000}"/>
    <cellStyle name="Normal 13 3 3 7 3 2" xfId="32929" xr:uid="{00000000-0005-0000-0000-0000F6080000}"/>
    <cellStyle name="Normal 13 3 3 7 3 3" xfId="47207" xr:uid="{00000000-0005-0000-0000-0000F7080000}"/>
    <cellStyle name="Normal 13 3 3 7 4" xfId="13335" xr:uid="{00000000-0005-0000-0000-0000F8080000}"/>
    <cellStyle name="Normal 13 3 3 7 5" xfId="27614" xr:uid="{00000000-0005-0000-0000-0000F9080000}"/>
    <cellStyle name="Normal 13 3 3 7 6" xfId="41892" xr:uid="{00000000-0005-0000-0000-0000FA080000}"/>
    <cellStyle name="Normal 13 3 3 8" xfId="4340" xr:uid="{00000000-0005-0000-0000-0000FB080000}"/>
    <cellStyle name="Normal 13 3 3 8 2" xfId="18651" xr:uid="{00000000-0005-0000-0000-0000FC080000}"/>
    <cellStyle name="Normal 13 3 3 8 3" xfId="32930" xr:uid="{00000000-0005-0000-0000-0000FD080000}"/>
    <cellStyle name="Normal 13 3 3 8 4" xfId="47208" xr:uid="{00000000-0005-0000-0000-0000FE080000}"/>
    <cellStyle name="Normal 13 3 3 9" xfId="2655" xr:uid="{00000000-0005-0000-0000-0000FF080000}"/>
    <cellStyle name="Normal 13 3 3 9 2" xfId="16969" xr:uid="{00000000-0005-0000-0000-000000090000}"/>
    <cellStyle name="Normal 13 3 3 9 3" xfId="31248" xr:uid="{00000000-0005-0000-0000-000001090000}"/>
    <cellStyle name="Normal 13 3 3 9 4" xfId="45526" xr:uid="{00000000-0005-0000-0000-000002090000}"/>
    <cellStyle name="Normal 13 3 4" xfId="431" xr:uid="{00000000-0005-0000-0000-000003090000}"/>
    <cellStyle name="Normal 13 3 4 10" xfId="25714" xr:uid="{00000000-0005-0000-0000-000004090000}"/>
    <cellStyle name="Normal 13 3 4 11" xfId="39992" xr:uid="{00000000-0005-0000-0000-000005090000}"/>
    <cellStyle name="Normal 13 3 4 2" xfId="1002" xr:uid="{00000000-0005-0000-0000-000006090000}"/>
    <cellStyle name="Normal 13 3 4 2 10" xfId="40444" xr:uid="{00000000-0005-0000-0000-000007090000}"/>
    <cellStyle name="Normal 13 3 4 2 2" xfId="1330" xr:uid="{00000000-0005-0000-0000-000008090000}"/>
    <cellStyle name="Normal 13 3 4 2 2 2" xfId="4341" xr:uid="{00000000-0005-0000-0000-000009090000}"/>
    <cellStyle name="Normal 13 3 4 2 2 2 2" xfId="10329" xr:uid="{00000000-0005-0000-0000-00000A090000}"/>
    <cellStyle name="Normal 13 3 4 2 2 2 2 2" xfId="24608" xr:uid="{00000000-0005-0000-0000-00000B090000}"/>
    <cellStyle name="Normal 13 3 4 2 2 2 2 3" xfId="38886" xr:uid="{00000000-0005-0000-0000-00000C090000}"/>
    <cellStyle name="Normal 13 3 4 2 2 2 2 4" xfId="53164" xr:uid="{00000000-0005-0000-0000-00000D090000}"/>
    <cellStyle name="Normal 13 3 4 2 2 2 3" xfId="18652" xr:uid="{00000000-0005-0000-0000-00000E090000}"/>
    <cellStyle name="Normal 13 3 4 2 2 2 3 2" xfId="32931" xr:uid="{00000000-0005-0000-0000-00000F090000}"/>
    <cellStyle name="Normal 13 3 4 2 2 2 3 3" xfId="47209" xr:uid="{00000000-0005-0000-0000-000010090000}"/>
    <cellStyle name="Normal 13 3 4 2 2 2 4" xfId="13951" xr:uid="{00000000-0005-0000-0000-000011090000}"/>
    <cellStyle name="Normal 13 3 4 2 2 2 5" xfId="28230" xr:uid="{00000000-0005-0000-0000-000012090000}"/>
    <cellStyle name="Normal 13 3 4 2 2 2 6" xfId="42508" xr:uid="{00000000-0005-0000-0000-000013090000}"/>
    <cellStyle name="Normal 13 3 4 2 2 3" xfId="4342" xr:uid="{00000000-0005-0000-0000-000014090000}"/>
    <cellStyle name="Normal 13 3 4 2 2 3 2" xfId="18653" xr:uid="{00000000-0005-0000-0000-000015090000}"/>
    <cellStyle name="Normal 13 3 4 2 2 3 3" xfId="32932" xr:uid="{00000000-0005-0000-0000-000016090000}"/>
    <cellStyle name="Normal 13 3 4 2 2 3 4" xfId="47210" xr:uid="{00000000-0005-0000-0000-000017090000}"/>
    <cellStyle name="Normal 13 3 4 2 2 4" xfId="3271" xr:uid="{00000000-0005-0000-0000-000018090000}"/>
    <cellStyle name="Normal 13 3 4 2 2 4 2" xfId="17585" xr:uid="{00000000-0005-0000-0000-000019090000}"/>
    <cellStyle name="Normal 13 3 4 2 2 4 3" xfId="31864" xr:uid="{00000000-0005-0000-0000-00001A090000}"/>
    <cellStyle name="Normal 13 3 4 2 2 4 4" xfId="46142" xr:uid="{00000000-0005-0000-0000-00001B090000}"/>
    <cellStyle name="Normal 13 3 4 2 2 5" xfId="8490" xr:uid="{00000000-0005-0000-0000-00001C090000}"/>
    <cellStyle name="Normal 13 3 4 2 2 5 2" xfId="22796" xr:uid="{00000000-0005-0000-0000-00001D090000}"/>
    <cellStyle name="Normal 13 3 4 2 2 5 3" xfId="37075" xr:uid="{00000000-0005-0000-0000-00001E090000}"/>
    <cellStyle name="Normal 13 3 4 2 2 5 4" xfId="51353" xr:uid="{00000000-0005-0000-0000-00001F090000}"/>
    <cellStyle name="Normal 13 3 4 2 2 6" xfId="15762" xr:uid="{00000000-0005-0000-0000-000020090000}"/>
    <cellStyle name="Normal 13 3 4 2 2 6 2" xfId="30041" xr:uid="{00000000-0005-0000-0000-000021090000}"/>
    <cellStyle name="Normal 13 3 4 2 2 6 3" xfId="44319" xr:uid="{00000000-0005-0000-0000-000022090000}"/>
    <cellStyle name="Normal 13 3 4 2 2 7" xfId="12140" xr:uid="{00000000-0005-0000-0000-000023090000}"/>
    <cellStyle name="Normal 13 3 4 2 2 8" xfId="26419" xr:uid="{00000000-0005-0000-0000-000024090000}"/>
    <cellStyle name="Normal 13 3 4 2 2 9" xfId="40697" xr:uid="{00000000-0005-0000-0000-000025090000}"/>
    <cellStyle name="Normal 13 3 4 2 3" xfId="4343" xr:uid="{00000000-0005-0000-0000-000026090000}"/>
    <cellStyle name="Normal 13 3 4 2 3 2" xfId="10076" xr:uid="{00000000-0005-0000-0000-000027090000}"/>
    <cellStyle name="Normal 13 3 4 2 3 2 2" xfId="24355" xr:uid="{00000000-0005-0000-0000-000028090000}"/>
    <cellStyle name="Normal 13 3 4 2 3 2 3" xfId="38633" xr:uid="{00000000-0005-0000-0000-000029090000}"/>
    <cellStyle name="Normal 13 3 4 2 3 2 4" xfId="52911" xr:uid="{00000000-0005-0000-0000-00002A090000}"/>
    <cellStyle name="Normal 13 3 4 2 3 3" xfId="18654" xr:uid="{00000000-0005-0000-0000-00002B090000}"/>
    <cellStyle name="Normal 13 3 4 2 3 3 2" xfId="32933" xr:uid="{00000000-0005-0000-0000-00002C090000}"/>
    <cellStyle name="Normal 13 3 4 2 3 3 3" xfId="47211" xr:uid="{00000000-0005-0000-0000-00002D090000}"/>
    <cellStyle name="Normal 13 3 4 2 3 4" xfId="13698" xr:uid="{00000000-0005-0000-0000-00002E090000}"/>
    <cellStyle name="Normal 13 3 4 2 3 5" xfId="27977" xr:uid="{00000000-0005-0000-0000-00002F090000}"/>
    <cellStyle name="Normal 13 3 4 2 3 6" xfId="42255" xr:uid="{00000000-0005-0000-0000-000030090000}"/>
    <cellStyle name="Normal 13 3 4 2 4" xfId="4344" xr:uid="{00000000-0005-0000-0000-000031090000}"/>
    <cellStyle name="Normal 13 3 4 2 4 2" xfId="18655" xr:uid="{00000000-0005-0000-0000-000032090000}"/>
    <cellStyle name="Normal 13 3 4 2 4 3" xfId="32934" xr:uid="{00000000-0005-0000-0000-000033090000}"/>
    <cellStyle name="Normal 13 3 4 2 4 4" xfId="47212" xr:uid="{00000000-0005-0000-0000-000034090000}"/>
    <cellStyle name="Normal 13 3 4 2 5" xfId="3018" xr:uid="{00000000-0005-0000-0000-000035090000}"/>
    <cellStyle name="Normal 13 3 4 2 5 2" xfId="17332" xr:uid="{00000000-0005-0000-0000-000036090000}"/>
    <cellStyle name="Normal 13 3 4 2 5 3" xfId="31611" xr:uid="{00000000-0005-0000-0000-000037090000}"/>
    <cellStyle name="Normal 13 3 4 2 5 4" xfId="45889" xr:uid="{00000000-0005-0000-0000-000038090000}"/>
    <cellStyle name="Normal 13 3 4 2 6" xfId="8237" xr:uid="{00000000-0005-0000-0000-000039090000}"/>
    <cellStyle name="Normal 13 3 4 2 6 2" xfId="22543" xr:uid="{00000000-0005-0000-0000-00003A090000}"/>
    <cellStyle name="Normal 13 3 4 2 6 3" xfId="36822" xr:uid="{00000000-0005-0000-0000-00003B090000}"/>
    <cellStyle name="Normal 13 3 4 2 6 4" xfId="51100" xr:uid="{00000000-0005-0000-0000-00003C090000}"/>
    <cellStyle name="Normal 13 3 4 2 7" xfId="15509" xr:uid="{00000000-0005-0000-0000-00003D090000}"/>
    <cellStyle name="Normal 13 3 4 2 7 2" xfId="29788" xr:uid="{00000000-0005-0000-0000-00003E090000}"/>
    <cellStyle name="Normal 13 3 4 2 7 3" xfId="44066" xr:uid="{00000000-0005-0000-0000-00003F090000}"/>
    <cellStyle name="Normal 13 3 4 2 8" xfId="11887" xr:uid="{00000000-0005-0000-0000-000040090000}"/>
    <cellStyle name="Normal 13 3 4 2 9" xfId="26166" xr:uid="{00000000-0005-0000-0000-000041090000}"/>
    <cellStyle name="Normal 13 3 4 3" xfId="1329" xr:uid="{00000000-0005-0000-0000-000042090000}"/>
    <cellStyle name="Normal 13 3 4 3 2" xfId="4345" xr:uid="{00000000-0005-0000-0000-000043090000}"/>
    <cellStyle name="Normal 13 3 4 3 2 2" xfId="10328" xr:uid="{00000000-0005-0000-0000-000044090000}"/>
    <cellStyle name="Normal 13 3 4 3 2 2 2" xfId="24607" xr:uid="{00000000-0005-0000-0000-000045090000}"/>
    <cellStyle name="Normal 13 3 4 3 2 2 3" xfId="38885" xr:uid="{00000000-0005-0000-0000-000046090000}"/>
    <cellStyle name="Normal 13 3 4 3 2 2 4" xfId="53163" xr:uid="{00000000-0005-0000-0000-000047090000}"/>
    <cellStyle name="Normal 13 3 4 3 2 3" xfId="18656" xr:uid="{00000000-0005-0000-0000-000048090000}"/>
    <cellStyle name="Normal 13 3 4 3 2 3 2" xfId="32935" xr:uid="{00000000-0005-0000-0000-000049090000}"/>
    <cellStyle name="Normal 13 3 4 3 2 3 3" xfId="47213" xr:uid="{00000000-0005-0000-0000-00004A090000}"/>
    <cellStyle name="Normal 13 3 4 3 2 4" xfId="13950" xr:uid="{00000000-0005-0000-0000-00004B090000}"/>
    <cellStyle name="Normal 13 3 4 3 2 5" xfId="28229" xr:uid="{00000000-0005-0000-0000-00004C090000}"/>
    <cellStyle name="Normal 13 3 4 3 2 6" xfId="42507" xr:uid="{00000000-0005-0000-0000-00004D090000}"/>
    <cellStyle name="Normal 13 3 4 3 3" xfId="4346" xr:uid="{00000000-0005-0000-0000-00004E090000}"/>
    <cellStyle name="Normal 13 3 4 3 3 2" xfId="18657" xr:uid="{00000000-0005-0000-0000-00004F090000}"/>
    <cellStyle name="Normal 13 3 4 3 3 3" xfId="32936" xr:uid="{00000000-0005-0000-0000-000050090000}"/>
    <cellStyle name="Normal 13 3 4 3 3 4" xfId="47214" xr:uid="{00000000-0005-0000-0000-000051090000}"/>
    <cellStyle name="Normal 13 3 4 3 4" xfId="3270" xr:uid="{00000000-0005-0000-0000-000052090000}"/>
    <cellStyle name="Normal 13 3 4 3 4 2" xfId="17584" xr:uid="{00000000-0005-0000-0000-000053090000}"/>
    <cellStyle name="Normal 13 3 4 3 4 3" xfId="31863" xr:uid="{00000000-0005-0000-0000-000054090000}"/>
    <cellStyle name="Normal 13 3 4 3 4 4" xfId="46141" xr:uid="{00000000-0005-0000-0000-000055090000}"/>
    <cellStyle name="Normal 13 3 4 3 5" xfId="8489" xr:uid="{00000000-0005-0000-0000-000056090000}"/>
    <cellStyle name="Normal 13 3 4 3 5 2" xfId="22795" xr:uid="{00000000-0005-0000-0000-000057090000}"/>
    <cellStyle name="Normal 13 3 4 3 5 3" xfId="37074" xr:uid="{00000000-0005-0000-0000-000058090000}"/>
    <cellStyle name="Normal 13 3 4 3 5 4" xfId="51352" xr:uid="{00000000-0005-0000-0000-000059090000}"/>
    <cellStyle name="Normal 13 3 4 3 6" xfId="15761" xr:uid="{00000000-0005-0000-0000-00005A090000}"/>
    <cellStyle name="Normal 13 3 4 3 6 2" xfId="30040" xr:uid="{00000000-0005-0000-0000-00005B090000}"/>
    <cellStyle name="Normal 13 3 4 3 6 3" xfId="44318" xr:uid="{00000000-0005-0000-0000-00005C090000}"/>
    <cellStyle name="Normal 13 3 4 3 7" xfId="12139" xr:uid="{00000000-0005-0000-0000-00005D090000}"/>
    <cellStyle name="Normal 13 3 4 3 8" xfId="26418" xr:uid="{00000000-0005-0000-0000-00005E090000}"/>
    <cellStyle name="Normal 13 3 4 3 9" xfId="40696" xr:uid="{00000000-0005-0000-0000-00005F090000}"/>
    <cellStyle name="Normal 13 3 4 4" xfId="4347" xr:uid="{00000000-0005-0000-0000-000060090000}"/>
    <cellStyle name="Normal 13 3 4 4 2" xfId="9624" xr:uid="{00000000-0005-0000-0000-000061090000}"/>
    <cellStyle name="Normal 13 3 4 4 2 2" xfId="23903" xr:uid="{00000000-0005-0000-0000-000062090000}"/>
    <cellStyle name="Normal 13 3 4 4 2 3" xfId="38181" xr:uid="{00000000-0005-0000-0000-000063090000}"/>
    <cellStyle name="Normal 13 3 4 4 2 4" xfId="52459" xr:uid="{00000000-0005-0000-0000-000064090000}"/>
    <cellStyle name="Normal 13 3 4 4 3" xfId="18658" xr:uid="{00000000-0005-0000-0000-000065090000}"/>
    <cellStyle name="Normal 13 3 4 4 3 2" xfId="32937" xr:uid="{00000000-0005-0000-0000-000066090000}"/>
    <cellStyle name="Normal 13 3 4 4 3 3" xfId="47215" xr:uid="{00000000-0005-0000-0000-000067090000}"/>
    <cellStyle name="Normal 13 3 4 4 4" xfId="13246" xr:uid="{00000000-0005-0000-0000-000068090000}"/>
    <cellStyle name="Normal 13 3 4 4 5" xfId="27525" xr:uid="{00000000-0005-0000-0000-000069090000}"/>
    <cellStyle name="Normal 13 3 4 4 6" xfId="41803" xr:uid="{00000000-0005-0000-0000-00006A090000}"/>
    <cellStyle name="Normal 13 3 4 5" xfId="4348" xr:uid="{00000000-0005-0000-0000-00006B090000}"/>
    <cellStyle name="Normal 13 3 4 5 2" xfId="18659" xr:uid="{00000000-0005-0000-0000-00006C090000}"/>
    <cellStyle name="Normal 13 3 4 5 3" xfId="32938" xr:uid="{00000000-0005-0000-0000-00006D090000}"/>
    <cellStyle name="Normal 13 3 4 5 4" xfId="47216" xr:uid="{00000000-0005-0000-0000-00006E090000}"/>
    <cellStyle name="Normal 13 3 4 6" xfId="2566" xr:uid="{00000000-0005-0000-0000-00006F090000}"/>
    <cellStyle name="Normal 13 3 4 6 2" xfId="16880" xr:uid="{00000000-0005-0000-0000-000070090000}"/>
    <cellStyle name="Normal 13 3 4 6 3" xfId="31159" xr:uid="{00000000-0005-0000-0000-000071090000}"/>
    <cellStyle name="Normal 13 3 4 6 4" xfId="45437" xr:uid="{00000000-0005-0000-0000-000072090000}"/>
    <cellStyle name="Normal 13 3 4 7" xfId="7785" xr:uid="{00000000-0005-0000-0000-000073090000}"/>
    <cellStyle name="Normal 13 3 4 7 2" xfId="22091" xr:uid="{00000000-0005-0000-0000-000074090000}"/>
    <cellStyle name="Normal 13 3 4 7 3" xfId="36370" xr:uid="{00000000-0005-0000-0000-000075090000}"/>
    <cellStyle name="Normal 13 3 4 7 4" xfId="50648" xr:uid="{00000000-0005-0000-0000-000076090000}"/>
    <cellStyle name="Normal 13 3 4 8" xfId="15057" xr:uid="{00000000-0005-0000-0000-000077090000}"/>
    <cellStyle name="Normal 13 3 4 8 2" xfId="29336" xr:uid="{00000000-0005-0000-0000-000078090000}"/>
    <cellStyle name="Normal 13 3 4 8 3" xfId="43614" xr:uid="{00000000-0005-0000-0000-000079090000}"/>
    <cellStyle name="Normal 13 3 4 9" xfId="11435" xr:uid="{00000000-0005-0000-0000-00007A090000}"/>
    <cellStyle name="Normal 13 3 5" xfId="649" xr:uid="{00000000-0005-0000-0000-00007B090000}"/>
    <cellStyle name="Normal 13 3 5 10" xfId="25849" xr:uid="{00000000-0005-0000-0000-00007C090000}"/>
    <cellStyle name="Normal 13 3 5 11" xfId="40127" xr:uid="{00000000-0005-0000-0000-00007D090000}"/>
    <cellStyle name="Normal 13 3 5 2" xfId="1115" xr:uid="{00000000-0005-0000-0000-00007E090000}"/>
    <cellStyle name="Normal 13 3 5 2 10" xfId="40494" xr:uid="{00000000-0005-0000-0000-00007F090000}"/>
    <cellStyle name="Normal 13 3 5 2 2" xfId="1332" xr:uid="{00000000-0005-0000-0000-000080090000}"/>
    <cellStyle name="Normal 13 3 5 2 2 2" xfId="4349" xr:uid="{00000000-0005-0000-0000-000081090000}"/>
    <cellStyle name="Normal 13 3 5 2 2 2 2" xfId="10331" xr:uid="{00000000-0005-0000-0000-000082090000}"/>
    <cellStyle name="Normal 13 3 5 2 2 2 2 2" xfId="24610" xr:uid="{00000000-0005-0000-0000-000083090000}"/>
    <cellStyle name="Normal 13 3 5 2 2 2 2 3" xfId="38888" xr:uid="{00000000-0005-0000-0000-000084090000}"/>
    <cellStyle name="Normal 13 3 5 2 2 2 2 4" xfId="53166" xr:uid="{00000000-0005-0000-0000-000085090000}"/>
    <cellStyle name="Normal 13 3 5 2 2 2 3" xfId="18660" xr:uid="{00000000-0005-0000-0000-000086090000}"/>
    <cellStyle name="Normal 13 3 5 2 2 2 3 2" xfId="32939" xr:uid="{00000000-0005-0000-0000-000087090000}"/>
    <cellStyle name="Normal 13 3 5 2 2 2 3 3" xfId="47217" xr:uid="{00000000-0005-0000-0000-000088090000}"/>
    <cellStyle name="Normal 13 3 5 2 2 2 4" xfId="13953" xr:uid="{00000000-0005-0000-0000-000089090000}"/>
    <cellStyle name="Normal 13 3 5 2 2 2 5" xfId="28232" xr:uid="{00000000-0005-0000-0000-00008A090000}"/>
    <cellStyle name="Normal 13 3 5 2 2 2 6" xfId="42510" xr:uid="{00000000-0005-0000-0000-00008B090000}"/>
    <cellStyle name="Normal 13 3 5 2 2 3" xfId="4350" xr:uid="{00000000-0005-0000-0000-00008C090000}"/>
    <cellStyle name="Normal 13 3 5 2 2 3 2" xfId="18661" xr:uid="{00000000-0005-0000-0000-00008D090000}"/>
    <cellStyle name="Normal 13 3 5 2 2 3 3" xfId="32940" xr:uid="{00000000-0005-0000-0000-00008E090000}"/>
    <cellStyle name="Normal 13 3 5 2 2 3 4" xfId="47218" xr:uid="{00000000-0005-0000-0000-00008F090000}"/>
    <cellStyle name="Normal 13 3 5 2 2 4" xfId="3273" xr:uid="{00000000-0005-0000-0000-000090090000}"/>
    <cellStyle name="Normal 13 3 5 2 2 4 2" xfId="17587" xr:uid="{00000000-0005-0000-0000-000091090000}"/>
    <cellStyle name="Normal 13 3 5 2 2 4 3" xfId="31866" xr:uid="{00000000-0005-0000-0000-000092090000}"/>
    <cellStyle name="Normal 13 3 5 2 2 4 4" xfId="46144" xr:uid="{00000000-0005-0000-0000-000093090000}"/>
    <cellStyle name="Normal 13 3 5 2 2 5" xfId="8492" xr:uid="{00000000-0005-0000-0000-000094090000}"/>
    <cellStyle name="Normal 13 3 5 2 2 5 2" xfId="22798" xr:uid="{00000000-0005-0000-0000-000095090000}"/>
    <cellStyle name="Normal 13 3 5 2 2 5 3" xfId="37077" xr:uid="{00000000-0005-0000-0000-000096090000}"/>
    <cellStyle name="Normal 13 3 5 2 2 5 4" xfId="51355" xr:uid="{00000000-0005-0000-0000-000097090000}"/>
    <cellStyle name="Normal 13 3 5 2 2 6" xfId="15764" xr:uid="{00000000-0005-0000-0000-000098090000}"/>
    <cellStyle name="Normal 13 3 5 2 2 6 2" xfId="30043" xr:uid="{00000000-0005-0000-0000-000099090000}"/>
    <cellStyle name="Normal 13 3 5 2 2 6 3" xfId="44321" xr:uid="{00000000-0005-0000-0000-00009A090000}"/>
    <cellStyle name="Normal 13 3 5 2 2 7" xfId="12142" xr:uid="{00000000-0005-0000-0000-00009B090000}"/>
    <cellStyle name="Normal 13 3 5 2 2 8" xfId="26421" xr:uid="{00000000-0005-0000-0000-00009C090000}"/>
    <cellStyle name="Normal 13 3 5 2 2 9" xfId="40699" xr:uid="{00000000-0005-0000-0000-00009D090000}"/>
    <cellStyle name="Normal 13 3 5 2 3" xfId="4351" xr:uid="{00000000-0005-0000-0000-00009E090000}"/>
    <cellStyle name="Normal 13 3 5 2 3 2" xfId="10126" xr:uid="{00000000-0005-0000-0000-00009F090000}"/>
    <cellStyle name="Normal 13 3 5 2 3 2 2" xfId="24405" xr:uid="{00000000-0005-0000-0000-0000A0090000}"/>
    <cellStyle name="Normal 13 3 5 2 3 2 3" xfId="38683" xr:uid="{00000000-0005-0000-0000-0000A1090000}"/>
    <cellStyle name="Normal 13 3 5 2 3 2 4" xfId="52961" xr:uid="{00000000-0005-0000-0000-0000A2090000}"/>
    <cellStyle name="Normal 13 3 5 2 3 3" xfId="18662" xr:uid="{00000000-0005-0000-0000-0000A3090000}"/>
    <cellStyle name="Normal 13 3 5 2 3 3 2" xfId="32941" xr:uid="{00000000-0005-0000-0000-0000A4090000}"/>
    <cellStyle name="Normal 13 3 5 2 3 3 3" xfId="47219" xr:uid="{00000000-0005-0000-0000-0000A5090000}"/>
    <cellStyle name="Normal 13 3 5 2 3 4" xfId="13748" xr:uid="{00000000-0005-0000-0000-0000A6090000}"/>
    <cellStyle name="Normal 13 3 5 2 3 5" xfId="28027" xr:uid="{00000000-0005-0000-0000-0000A7090000}"/>
    <cellStyle name="Normal 13 3 5 2 3 6" xfId="42305" xr:uid="{00000000-0005-0000-0000-0000A8090000}"/>
    <cellStyle name="Normal 13 3 5 2 4" xfId="4352" xr:uid="{00000000-0005-0000-0000-0000A9090000}"/>
    <cellStyle name="Normal 13 3 5 2 4 2" xfId="18663" xr:uid="{00000000-0005-0000-0000-0000AA090000}"/>
    <cellStyle name="Normal 13 3 5 2 4 3" xfId="32942" xr:uid="{00000000-0005-0000-0000-0000AB090000}"/>
    <cellStyle name="Normal 13 3 5 2 4 4" xfId="47220" xr:uid="{00000000-0005-0000-0000-0000AC090000}"/>
    <cellStyle name="Normal 13 3 5 2 5" xfId="3068" xr:uid="{00000000-0005-0000-0000-0000AD090000}"/>
    <cellStyle name="Normal 13 3 5 2 5 2" xfId="17382" xr:uid="{00000000-0005-0000-0000-0000AE090000}"/>
    <cellStyle name="Normal 13 3 5 2 5 3" xfId="31661" xr:uid="{00000000-0005-0000-0000-0000AF090000}"/>
    <cellStyle name="Normal 13 3 5 2 5 4" xfId="45939" xr:uid="{00000000-0005-0000-0000-0000B0090000}"/>
    <cellStyle name="Normal 13 3 5 2 6" xfId="8287" xr:uid="{00000000-0005-0000-0000-0000B1090000}"/>
    <cellStyle name="Normal 13 3 5 2 6 2" xfId="22593" xr:uid="{00000000-0005-0000-0000-0000B2090000}"/>
    <cellStyle name="Normal 13 3 5 2 6 3" xfId="36872" xr:uid="{00000000-0005-0000-0000-0000B3090000}"/>
    <cellStyle name="Normal 13 3 5 2 6 4" xfId="51150" xr:uid="{00000000-0005-0000-0000-0000B4090000}"/>
    <cellStyle name="Normal 13 3 5 2 7" xfId="15559" xr:uid="{00000000-0005-0000-0000-0000B5090000}"/>
    <cellStyle name="Normal 13 3 5 2 7 2" xfId="29838" xr:uid="{00000000-0005-0000-0000-0000B6090000}"/>
    <cellStyle name="Normal 13 3 5 2 7 3" xfId="44116" xr:uid="{00000000-0005-0000-0000-0000B7090000}"/>
    <cellStyle name="Normal 13 3 5 2 8" xfId="11937" xr:uid="{00000000-0005-0000-0000-0000B8090000}"/>
    <cellStyle name="Normal 13 3 5 2 9" xfId="26216" xr:uid="{00000000-0005-0000-0000-0000B9090000}"/>
    <cellStyle name="Normal 13 3 5 3" xfId="1331" xr:uid="{00000000-0005-0000-0000-0000BA090000}"/>
    <cellStyle name="Normal 13 3 5 3 2" xfId="4353" xr:uid="{00000000-0005-0000-0000-0000BB090000}"/>
    <cellStyle name="Normal 13 3 5 3 2 2" xfId="10330" xr:uid="{00000000-0005-0000-0000-0000BC090000}"/>
    <cellStyle name="Normal 13 3 5 3 2 2 2" xfId="24609" xr:uid="{00000000-0005-0000-0000-0000BD090000}"/>
    <cellStyle name="Normal 13 3 5 3 2 2 3" xfId="38887" xr:uid="{00000000-0005-0000-0000-0000BE090000}"/>
    <cellStyle name="Normal 13 3 5 3 2 2 4" xfId="53165" xr:uid="{00000000-0005-0000-0000-0000BF090000}"/>
    <cellStyle name="Normal 13 3 5 3 2 3" xfId="18664" xr:uid="{00000000-0005-0000-0000-0000C0090000}"/>
    <cellStyle name="Normal 13 3 5 3 2 3 2" xfId="32943" xr:uid="{00000000-0005-0000-0000-0000C1090000}"/>
    <cellStyle name="Normal 13 3 5 3 2 3 3" xfId="47221" xr:uid="{00000000-0005-0000-0000-0000C2090000}"/>
    <cellStyle name="Normal 13 3 5 3 2 4" xfId="13952" xr:uid="{00000000-0005-0000-0000-0000C3090000}"/>
    <cellStyle name="Normal 13 3 5 3 2 5" xfId="28231" xr:uid="{00000000-0005-0000-0000-0000C4090000}"/>
    <cellStyle name="Normal 13 3 5 3 2 6" xfId="42509" xr:uid="{00000000-0005-0000-0000-0000C5090000}"/>
    <cellStyle name="Normal 13 3 5 3 3" xfId="4354" xr:uid="{00000000-0005-0000-0000-0000C6090000}"/>
    <cellStyle name="Normal 13 3 5 3 3 2" xfId="18665" xr:uid="{00000000-0005-0000-0000-0000C7090000}"/>
    <cellStyle name="Normal 13 3 5 3 3 3" xfId="32944" xr:uid="{00000000-0005-0000-0000-0000C8090000}"/>
    <cellStyle name="Normal 13 3 5 3 3 4" xfId="47222" xr:uid="{00000000-0005-0000-0000-0000C9090000}"/>
    <cellStyle name="Normal 13 3 5 3 4" xfId="3272" xr:uid="{00000000-0005-0000-0000-0000CA090000}"/>
    <cellStyle name="Normal 13 3 5 3 4 2" xfId="17586" xr:uid="{00000000-0005-0000-0000-0000CB090000}"/>
    <cellStyle name="Normal 13 3 5 3 4 3" xfId="31865" xr:uid="{00000000-0005-0000-0000-0000CC090000}"/>
    <cellStyle name="Normal 13 3 5 3 4 4" xfId="46143" xr:uid="{00000000-0005-0000-0000-0000CD090000}"/>
    <cellStyle name="Normal 13 3 5 3 5" xfId="8491" xr:uid="{00000000-0005-0000-0000-0000CE090000}"/>
    <cellStyle name="Normal 13 3 5 3 5 2" xfId="22797" xr:uid="{00000000-0005-0000-0000-0000CF090000}"/>
    <cellStyle name="Normal 13 3 5 3 5 3" xfId="37076" xr:uid="{00000000-0005-0000-0000-0000D0090000}"/>
    <cellStyle name="Normal 13 3 5 3 5 4" xfId="51354" xr:uid="{00000000-0005-0000-0000-0000D1090000}"/>
    <cellStyle name="Normal 13 3 5 3 6" xfId="15763" xr:uid="{00000000-0005-0000-0000-0000D2090000}"/>
    <cellStyle name="Normal 13 3 5 3 6 2" xfId="30042" xr:uid="{00000000-0005-0000-0000-0000D3090000}"/>
    <cellStyle name="Normal 13 3 5 3 6 3" xfId="44320" xr:uid="{00000000-0005-0000-0000-0000D4090000}"/>
    <cellStyle name="Normal 13 3 5 3 7" xfId="12141" xr:uid="{00000000-0005-0000-0000-0000D5090000}"/>
    <cellStyle name="Normal 13 3 5 3 8" xfId="26420" xr:uid="{00000000-0005-0000-0000-0000D6090000}"/>
    <cellStyle name="Normal 13 3 5 3 9" xfId="40698" xr:uid="{00000000-0005-0000-0000-0000D7090000}"/>
    <cellStyle name="Normal 13 3 5 4" xfId="4355" xr:uid="{00000000-0005-0000-0000-0000D8090000}"/>
    <cellStyle name="Normal 13 3 5 4 2" xfId="9759" xr:uid="{00000000-0005-0000-0000-0000D9090000}"/>
    <cellStyle name="Normal 13 3 5 4 2 2" xfId="24038" xr:uid="{00000000-0005-0000-0000-0000DA090000}"/>
    <cellStyle name="Normal 13 3 5 4 2 3" xfId="38316" xr:uid="{00000000-0005-0000-0000-0000DB090000}"/>
    <cellStyle name="Normal 13 3 5 4 2 4" xfId="52594" xr:uid="{00000000-0005-0000-0000-0000DC090000}"/>
    <cellStyle name="Normal 13 3 5 4 3" xfId="18666" xr:uid="{00000000-0005-0000-0000-0000DD090000}"/>
    <cellStyle name="Normal 13 3 5 4 3 2" xfId="32945" xr:uid="{00000000-0005-0000-0000-0000DE090000}"/>
    <cellStyle name="Normal 13 3 5 4 3 3" xfId="47223" xr:uid="{00000000-0005-0000-0000-0000DF090000}"/>
    <cellStyle name="Normal 13 3 5 4 4" xfId="13381" xr:uid="{00000000-0005-0000-0000-0000E0090000}"/>
    <cellStyle name="Normal 13 3 5 4 5" xfId="27660" xr:uid="{00000000-0005-0000-0000-0000E1090000}"/>
    <cellStyle name="Normal 13 3 5 4 6" xfId="41938" xr:uid="{00000000-0005-0000-0000-0000E2090000}"/>
    <cellStyle name="Normal 13 3 5 5" xfId="4356" xr:uid="{00000000-0005-0000-0000-0000E3090000}"/>
    <cellStyle name="Normal 13 3 5 5 2" xfId="18667" xr:uid="{00000000-0005-0000-0000-0000E4090000}"/>
    <cellStyle name="Normal 13 3 5 5 3" xfId="32946" xr:uid="{00000000-0005-0000-0000-0000E5090000}"/>
    <cellStyle name="Normal 13 3 5 5 4" xfId="47224" xr:uid="{00000000-0005-0000-0000-0000E6090000}"/>
    <cellStyle name="Normal 13 3 5 6" xfId="2701" xr:uid="{00000000-0005-0000-0000-0000E7090000}"/>
    <cellStyle name="Normal 13 3 5 6 2" xfId="17015" xr:uid="{00000000-0005-0000-0000-0000E8090000}"/>
    <cellStyle name="Normal 13 3 5 6 3" xfId="31294" xr:uid="{00000000-0005-0000-0000-0000E9090000}"/>
    <cellStyle name="Normal 13 3 5 6 4" xfId="45572" xr:uid="{00000000-0005-0000-0000-0000EA090000}"/>
    <cellStyle name="Normal 13 3 5 7" xfId="7920" xr:uid="{00000000-0005-0000-0000-0000EB090000}"/>
    <cellStyle name="Normal 13 3 5 7 2" xfId="22226" xr:uid="{00000000-0005-0000-0000-0000EC090000}"/>
    <cellStyle name="Normal 13 3 5 7 3" xfId="36505" xr:uid="{00000000-0005-0000-0000-0000ED090000}"/>
    <cellStyle name="Normal 13 3 5 7 4" xfId="50783" xr:uid="{00000000-0005-0000-0000-0000EE090000}"/>
    <cellStyle name="Normal 13 3 5 8" xfId="15192" xr:uid="{00000000-0005-0000-0000-0000EF090000}"/>
    <cellStyle name="Normal 13 3 5 8 2" xfId="29471" xr:uid="{00000000-0005-0000-0000-0000F0090000}"/>
    <cellStyle name="Normal 13 3 5 8 3" xfId="43749" xr:uid="{00000000-0005-0000-0000-0000F1090000}"/>
    <cellStyle name="Normal 13 3 5 9" xfId="11570" xr:uid="{00000000-0005-0000-0000-0000F2090000}"/>
    <cellStyle name="Normal 13 3 6" xfId="315" xr:uid="{00000000-0005-0000-0000-0000F3090000}"/>
    <cellStyle name="Normal 13 3 6 10" xfId="25665" xr:uid="{00000000-0005-0000-0000-0000F4090000}"/>
    <cellStyle name="Normal 13 3 6 11" xfId="39943" xr:uid="{00000000-0005-0000-0000-0000F5090000}"/>
    <cellStyle name="Normal 13 3 6 2" xfId="943" xr:uid="{00000000-0005-0000-0000-0000F6090000}"/>
    <cellStyle name="Normal 13 3 6 2 10" xfId="40400" xr:uid="{00000000-0005-0000-0000-0000F7090000}"/>
    <cellStyle name="Normal 13 3 6 2 2" xfId="1334" xr:uid="{00000000-0005-0000-0000-0000F8090000}"/>
    <cellStyle name="Normal 13 3 6 2 2 2" xfId="4357" xr:uid="{00000000-0005-0000-0000-0000F9090000}"/>
    <cellStyle name="Normal 13 3 6 2 2 2 2" xfId="10333" xr:uid="{00000000-0005-0000-0000-0000FA090000}"/>
    <cellStyle name="Normal 13 3 6 2 2 2 2 2" xfId="24612" xr:uid="{00000000-0005-0000-0000-0000FB090000}"/>
    <cellStyle name="Normal 13 3 6 2 2 2 2 3" xfId="38890" xr:uid="{00000000-0005-0000-0000-0000FC090000}"/>
    <cellStyle name="Normal 13 3 6 2 2 2 2 4" xfId="53168" xr:uid="{00000000-0005-0000-0000-0000FD090000}"/>
    <cellStyle name="Normal 13 3 6 2 2 2 3" xfId="18668" xr:uid="{00000000-0005-0000-0000-0000FE090000}"/>
    <cellStyle name="Normal 13 3 6 2 2 2 3 2" xfId="32947" xr:uid="{00000000-0005-0000-0000-0000FF090000}"/>
    <cellStyle name="Normal 13 3 6 2 2 2 3 3" xfId="47225" xr:uid="{00000000-0005-0000-0000-0000000A0000}"/>
    <cellStyle name="Normal 13 3 6 2 2 2 4" xfId="13955" xr:uid="{00000000-0005-0000-0000-0000010A0000}"/>
    <cellStyle name="Normal 13 3 6 2 2 2 5" xfId="28234" xr:uid="{00000000-0005-0000-0000-0000020A0000}"/>
    <cellStyle name="Normal 13 3 6 2 2 2 6" xfId="42512" xr:uid="{00000000-0005-0000-0000-0000030A0000}"/>
    <cellStyle name="Normal 13 3 6 2 2 3" xfId="4358" xr:uid="{00000000-0005-0000-0000-0000040A0000}"/>
    <cellStyle name="Normal 13 3 6 2 2 3 2" xfId="18669" xr:uid="{00000000-0005-0000-0000-0000050A0000}"/>
    <cellStyle name="Normal 13 3 6 2 2 3 3" xfId="32948" xr:uid="{00000000-0005-0000-0000-0000060A0000}"/>
    <cellStyle name="Normal 13 3 6 2 2 3 4" xfId="47226" xr:uid="{00000000-0005-0000-0000-0000070A0000}"/>
    <cellStyle name="Normal 13 3 6 2 2 4" xfId="3275" xr:uid="{00000000-0005-0000-0000-0000080A0000}"/>
    <cellStyle name="Normal 13 3 6 2 2 4 2" xfId="17589" xr:uid="{00000000-0005-0000-0000-0000090A0000}"/>
    <cellStyle name="Normal 13 3 6 2 2 4 3" xfId="31868" xr:uid="{00000000-0005-0000-0000-00000A0A0000}"/>
    <cellStyle name="Normal 13 3 6 2 2 4 4" xfId="46146" xr:uid="{00000000-0005-0000-0000-00000B0A0000}"/>
    <cellStyle name="Normal 13 3 6 2 2 5" xfId="8494" xr:uid="{00000000-0005-0000-0000-00000C0A0000}"/>
    <cellStyle name="Normal 13 3 6 2 2 5 2" xfId="22800" xr:uid="{00000000-0005-0000-0000-00000D0A0000}"/>
    <cellStyle name="Normal 13 3 6 2 2 5 3" xfId="37079" xr:uid="{00000000-0005-0000-0000-00000E0A0000}"/>
    <cellStyle name="Normal 13 3 6 2 2 5 4" xfId="51357" xr:uid="{00000000-0005-0000-0000-00000F0A0000}"/>
    <cellStyle name="Normal 13 3 6 2 2 6" xfId="15766" xr:uid="{00000000-0005-0000-0000-0000100A0000}"/>
    <cellStyle name="Normal 13 3 6 2 2 6 2" xfId="30045" xr:uid="{00000000-0005-0000-0000-0000110A0000}"/>
    <cellStyle name="Normal 13 3 6 2 2 6 3" xfId="44323" xr:uid="{00000000-0005-0000-0000-0000120A0000}"/>
    <cellStyle name="Normal 13 3 6 2 2 7" xfId="12144" xr:uid="{00000000-0005-0000-0000-0000130A0000}"/>
    <cellStyle name="Normal 13 3 6 2 2 8" xfId="26423" xr:uid="{00000000-0005-0000-0000-0000140A0000}"/>
    <cellStyle name="Normal 13 3 6 2 2 9" xfId="40701" xr:uid="{00000000-0005-0000-0000-0000150A0000}"/>
    <cellStyle name="Normal 13 3 6 2 3" xfId="4359" xr:uid="{00000000-0005-0000-0000-0000160A0000}"/>
    <cellStyle name="Normal 13 3 6 2 3 2" xfId="10032" xr:uid="{00000000-0005-0000-0000-0000170A0000}"/>
    <cellStyle name="Normal 13 3 6 2 3 2 2" xfId="24311" xr:uid="{00000000-0005-0000-0000-0000180A0000}"/>
    <cellStyle name="Normal 13 3 6 2 3 2 3" xfId="38589" xr:uid="{00000000-0005-0000-0000-0000190A0000}"/>
    <cellStyle name="Normal 13 3 6 2 3 2 4" xfId="52867" xr:uid="{00000000-0005-0000-0000-00001A0A0000}"/>
    <cellStyle name="Normal 13 3 6 2 3 3" xfId="18670" xr:uid="{00000000-0005-0000-0000-00001B0A0000}"/>
    <cellStyle name="Normal 13 3 6 2 3 3 2" xfId="32949" xr:uid="{00000000-0005-0000-0000-00001C0A0000}"/>
    <cellStyle name="Normal 13 3 6 2 3 3 3" xfId="47227" xr:uid="{00000000-0005-0000-0000-00001D0A0000}"/>
    <cellStyle name="Normal 13 3 6 2 3 4" xfId="13654" xr:uid="{00000000-0005-0000-0000-00001E0A0000}"/>
    <cellStyle name="Normal 13 3 6 2 3 5" xfId="27933" xr:uid="{00000000-0005-0000-0000-00001F0A0000}"/>
    <cellStyle name="Normal 13 3 6 2 3 6" xfId="42211" xr:uid="{00000000-0005-0000-0000-0000200A0000}"/>
    <cellStyle name="Normal 13 3 6 2 4" xfId="4360" xr:uid="{00000000-0005-0000-0000-0000210A0000}"/>
    <cellStyle name="Normal 13 3 6 2 4 2" xfId="18671" xr:uid="{00000000-0005-0000-0000-0000220A0000}"/>
    <cellStyle name="Normal 13 3 6 2 4 3" xfId="32950" xr:uid="{00000000-0005-0000-0000-0000230A0000}"/>
    <cellStyle name="Normal 13 3 6 2 4 4" xfId="47228" xr:uid="{00000000-0005-0000-0000-0000240A0000}"/>
    <cellStyle name="Normal 13 3 6 2 5" xfId="2974" xr:uid="{00000000-0005-0000-0000-0000250A0000}"/>
    <cellStyle name="Normal 13 3 6 2 5 2" xfId="17288" xr:uid="{00000000-0005-0000-0000-0000260A0000}"/>
    <cellStyle name="Normal 13 3 6 2 5 3" xfId="31567" xr:uid="{00000000-0005-0000-0000-0000270A0000}"/>
    <cellStyle name="Normal 13 3 6 2 5 4" xfId="45845" xr:uid="{00000000-0005-0000-0000-0000280A0000}"/>
    <cellStyle name="Normal 13 3 6 2 6" xfId="8193" xr:uid="{00000000-0005-0000-0000-0000290A0000}"/>
    <cellStyle name="Normal 13 3 6 2 6 2" xfId="22499" xr:uid="{00000000-0005-0000-0000-00002A0A0000}"/>
    <cellStyle name="Normal 13 3 6 2 6 3" xfId="36778" xr:uid="{00000000-0005-0000-0000-00002B0A0000}"/>
    <cellStyle name="Normal 13 3 6 2 6 4" xfId="51056" xr:uid="{00000000-0005-0000-0000-00002C0A0000}"/>
    <cellStyle name="Normal 13 3 6 2 7" xfId="15465" xr:uid="{00000000-0005-0000-0000-00002D0A0000}"/>
    <cellStyle name="Normal 13 3 6 2 7 2" xfId="29744" xr:uid="{00000000-0005-0000-0000-00002E0A0000}"/>
    <cellStyle name="Normal 13 3 6 2 7 3" xfId="44022" xr:uid="{00000000-0005-0000-0000-00002F0A0000}"/>
    <cellStyle name="Normal 13 3 6 2 8" xfId="11843" xr:uid="{00000000-0005-0000-0000-0000300A0000}"/>
    <cellStyle name="Normal 13 3 6 2 9" xfId="26122" xr:uid="{00000000-0005-0000-0000-0000310A0000}"/>
    <cellStyle name="Normal 13 3 6 3" xfId="1333" xr:uid="{00000000-0005-0000-0000-0000320A0000}"/>
    <cellStyle name="Normal 13 3 6 3 2" xfId="4361" xr:uid="{00000000-0005-0000-0000-0000330A0000}"/>
    <cellStyle name="Normal 13 3 6 3 2 2" xfId="10332" xr:uid="{00000000-0005-0000-0000-0000340A0000}"/>
    <cellStyle name="Normal 13 3 6 3 2 2 2" xfId="24611" xr:uid="{00000000-0005-0000-0000-0000350A0000}"/>
    <cellStyle name="Normal 13 3 6 3 2 2 3" xfId="38889" xr:uid="{00000000-0005-0000-0000-0000360A0000}"/>
    <cellStyle name="Normal 13 3 6 3 2 2 4" xfId="53167" xr:uid="{00000000-0005-0000-0000-0000370A0000}"/>
    <cellStyle name="Normal 13 3 6 3 2 3" xfId="18672" xr:uid="{00000000-0005-0000-0000-0000380A0000}"/>
    <cellStyle name="Normal 13 3 6 3 2 3 2" xfId="32951" xr:uid="{00000000-0005-0000-0000-0000390A0000}"/>
    <cellStyle name="Normal 13 3 6 3 2 3 3" xfId="47229" xr:uid="{00000000-0005-0000-0000-00003A0A0000}"/>
    <cellStyle name="Normal 13 3 6 3 2 4" xfId="13954" xr:uid="{00000000-0005-0000-0000-00003B0A0000}"/>
    <cellStyle name="Normal 13 3 6 3 2 5" xfId="28233" xr:uid="{00000000-0005-0000-0000-00003C0A0000}"/>
    <cellStyle name="Normal 13 3 6 3 2 6" xfId="42511" xr:uid="{00000000-0005-0000-0000-00003D0A0000}"/>
    <cellStyle name="Normal 13 3 6 3 3" xfId="4362" xr:uid="{00000000-0005-0000-0000-00003E0A0000}"/>
    <cellStyle name="Normal 13 3 6 3 3 2" xfId="18673" xr:uid="{00000000-0005-0000-0000-00003F0A0000}"/>
    <cellStyle name="Normal 13 3 6 3 3 3" xfId="32952" xr:uid="{00000000-0005-0000-0000-0000400A0000}"/>
    <cellStyle name="Normal 13 3 6 3 3 4" xfId="47230" xr:uid="{00000000-0005-0000-0000-0000410A0000}"/>
    <cellStyle name="Normal 13 3 6 3 4" xfId="3274" xr:uid="{00000000-0005-0000-0000-0000420A0000}"/>
    <cellStyle name="Normal 13 3 6 3 4 2" xfId="17588" xr:uid="{00000000-0005-0000-0000-0000430A0000}"/>
    <cellStyle name="Normal 13 3 6 3 4 3" xfId="31867" xr:uid="{00000000-0005-0000-0000-0000440A0000}"/>
    <cellStyle name="Normal 13 3 6 3 4 4" xfId="46145" xr:uid="{00000000-0005-0000-0000-0000450A0000}"/>
    <cellStyle name="Normal 13 3 6 3 5" xfId="8493" xr:uid="{00000000-0005-0000-0000-0000460A0000}"/>
    <cellStyle name="Normal 13 3 6 3 5 2" xfId="22799" xr:uid="{00000000-0005-0000-0000-0000470A0000}"/>
    <cellStyle name="Normal 13 3 6 3 5 3" xfId="37078" xr:uid="{00000000-0005-0000-0000-0000480A0000}"/>
    <cellStyle name="Normal 13 3 6 3 5 4" xfId="51356" xr:uid="{00000000-0005-0000-0000-0000490A0000}"/>
    <cellStyle name="Normal 13 3 6 3 6" xfId="15765" xr:uid="{00000000-0005-0000-0000-00004A0A0000}"/>
    <cellStyle name="Normal 13 3 6 3 6 2" xfId="30044" xr:uid="{00000000-0005-0000-0000-00004B0A0000}"/>
    <cellStyle name="Normal 13 3 6 3 6 3" xfId="44322" xr:uid="{00000000-0005-0000-0000-00004C0A0000}"/>
    <cellStyle name="Normal 13 3 6 3 7" xfId="12143" xr:uid="{00000000-0005-0000-0000-00004D0A0000}"/>
    <cellStyle name="Normal 13 3 6 3 8" xfId="26422" xr:uid="{00000000-0005-0000-0000-00004E0A0000}"/>
    <cellStyle name="Normal 13 3 6 3 9" xfId="40700" xr:uid="{00000000-0005-0000-0000-00004F0A0000}"/>
    <cellStyle name="Normal 13 3 6 4" xfId="4363" xr:uid="{00000000-0005-0000-0000-0000500A0000}"/>
    <cellStyle name="Normal 13 3 6 4 2" xfId="9575" xr:uid="{00000000-0005-0000-0000-0000510A0000}"/>
    <cellStyle name="Normal 13 3 6 4 2 2" xfId="23854" xr:uid="{00000000-0005-0000-0000-0000520A0000}"/>
    <cellStyle name="Normal 13 3 6 4 2 3" xfId="38132" xr:uid="{00000000-0005-0000-0000-0000530A0000}"/>
    <cellStyle name="Normal 13 3 6 4 2 4" xfId="52410" xr:uid="{00000000-0005-0000-0000-0000540A0000}"/>
    <cellStyle name="Normal 13 3 6 4 3" xfId="18674" xr:uid="{00000000-0005-0000-0000-0000550A0000}"/>
    <cellStyle name="Normal 13 3 6 4 3 2" xfId="32953" xr:uid="{00000000-0005-0000-0000-0000560A0000}"/>
    <cellStyle name="Normal 13 3 6 4 3 3" xfId="47231" xr:uid="{00000000-0005-0000-0000-0000570A0000}"/>
    <cellStyle name="Normal 13 3 6 4 4" xfId="13197" xr:uid="{00000000-0005-0000-0000-0000580A0000}"/>
    <cellStyle name="Normal 13 3 6 4 5" xfId="27476" xr:uid="{00000000-0005-0000-0000-0000590A0000}"/>
    <cellStyle name="Normal 13 3 6 4 6" xfId="41754" xr:uid="{00000000-0005-0000-0000-00005A0A0000}"/>
    <cellStyle name="Normal 13 3 6 5" xfId="4364" xr:uid="{00000000-0005-0000-0000-00005B0A0000}"/>
    <cellStyle name="Normal 13 3 6 5 2" xfId="18675" xr:uid="{00000000-0005-0000-0000-00005C0A0000}"/>
    <cellStyle name="Normal 13 3 6 5 3" xfId="32954" xr:uid="{00000000-0005-0000-0000-00005D0A0000}"/>
    <cellStyle name="Normal 13 3 6 5 4" xfId="47232" xr:uid="{00000000-0005-0000-0000-00005E0A0000}"/>
    <cellStyle name="Normal 13 3 6 6" xfId="2517" xr:uid="{00000000-0005-0000-0000-00005F0A0000}"/>
    <cellStyle name="Normal 13 3 6 6 2" xfId="16831" xr:uid="{00000000-0005-0000-0000-0000600A0000}"/>
    <cellStyle name="Normal 13 3 6 6 3" xfId="31110" xr:uid="{00000000-0005-0000-0000-0000610A0000}"/>
    <cellStyle name="Normal 13 3 6 6 4" xfId="45388" xr:uid="{00000000-0005-0000-0000-0000620A0000}"/>
    <cellStyle name="Normal 13 3 6 7" xfId="7736" xr:uid="{00000000-0005-0000-0000-0000630A0000}"/>
    <cellStyle name="Normal 13 3 6 7 2" xfId="22042" xr:uid="{00000000-0005-0000-0000-0000640A0000}"/>
    <cellStyle name="Normal 13 3 6 7 3" xfId="36321" xr:uid="{00000000-0005-0000-0000-0000650A0000}"/>
    <cellStyle name="Normal 13 3 6 7 4" xfId="50599" xr:uid="{00000000-0005-0000-0000-0000660A0000}"/>
    <cellStyle name="Normal 13 3 6 8" xfId="15008" xr:uid="{00000000-0005-0000-0000-0000670A0000}"/>
    <cellStyle name="Normal 13 3 6 8 2" xfId="29287" xr:uid="{00000000-0005-0000-0000-0000680A0000}"/>
    <cellStyle name="Normal 13 3 6 8 3" xfId="43565" xr:uid="{00000000-0005-0000-0000-0000690A0000}"/>
    <cellStyle name="Normal 13 3 6 9" xfId="11386" xr:uid="{00000000-0005-0000-0000-00006A0A0000}"/>
    <cellStyle name="Normal 13 3 7" xfId="798" xr:uid="{00000000-0005-0000-0000-00006B0A0000}"/>
    <cellStyle name="Normal 13 3 7 10" xfId="40265" xr:uid="{00000000-0005-0000-0000-00006C0A0000}"/>
    <cellStyle name="Normal 13 3 7 2" xfId="1335" xr:uid="{00000000-0005-0000-0000-00006D0A0000}"/>
    <cellStyle name="Normal 13 3 7 2 2" xfId="4365" xr:uid="{00000000-0005-0000-0000-00006E0A0000}"/>
    <cellStyle name="Normal 13 3 7 2 2 2" xfId="10334" xr:uid="{00000000-0005-0000-0000-00006F0A0000}"/>
    <cellStyle name="Normal 13 3 7 2 2 2 2" xfId="24613" xr:uid="{00000000-0005-0000-0000-0000700A0000}"/>
    <cellStyle name="Normal 13 3 7 2 2 2 3" xfId="38891" xr:uid="{00000000-0005-0000-0000-0000710A0000}"/>
    <cellStyle name="Normal 13 3 7 2 2 2 4" xfId="53169" xr:uid="{00000000-0005-0000-0000-0000720A0000}"/>
    <cellStyle name="Normal 13 3 7 2 2 3" xfId="18676" xr:uid="{00000000-0005-0000-0000-0000730A0000}"/>
    <cellStyle name="Normal 13 3 7 2 2 3 2" xfId="32955" xr:uid="{00000000-0005-0000-0000-0000740A0000}"/>
    <cellStyle name="Normal 13 3 7 2 2 3 3" xfId="47233" xr:uid="{00000000-0005-0000-0000-0000750A0000}"/>
    <cellStyle name="Normal 13 3 7 2 2 4" xfId="13956" xr:uid="{00000000-0005-0000-0000-0000760A0000}"/>
    <cellStyle name="Normal 13 3 7 2 2 5" xfId="28235" xr:uid="{00000000-0005-0000-0000-0000770A0000}"/>
    <cellStyle name="Normal 13 3 7 2 2 6" xfId="42513" xr:uid="{00000000-0005-0000-0000-0000780A0000}"/>
    <cellStyle name="Normal 13 3 7 2 3" xfId="4366" xr:uid="{00000000-0005-0000-0000-0000790A0000}"/>
    <cellStyle name="Normal 13 3 7 2 3 2" xfId="18677" xr:uid="{00000000-0005-0000-0000-00007A0A0000}"/>
    <cellStyle name="Normal 13 3 7 2 3 3" xfId="32956" xr:uid="{00000000-0005-0000-0000-00007B0A0000}"/>
    <cellStyle name="Normal 13 3 7 2 3 4" xfId="47234" xr:uid="{00000000-0005-0000-0000-00007C0A0000}"/>
    <cellStyle name="Normal 13 3 7 2 4" xfId="3276" xr:uid="{00000000-0005-0000-0000-00007D0A0000}"/>
    <cellStyle name="Normal 13 3 7 2 4 2" xfId="17590" xr:uid="{00000000-0005-0000-0000-00007E0A0000}"/>
    <cellStyle name="Normal 13 3 7 2 4 3" xfId="31869" xr:uid="{00000000-0005-0000-0000-00007F0A0000}"/>
    <cellStyle name="Normal 13 3 7 2 4 4" xfId="46147" xr:uid="{00000000-0005-0000-0000-0000800A0000}"/>
    <cellStyle name="Normal 13 3 7 2 5" xfId="8495" xr:uid="{00000000-0005-0000-0000-0000810A0000}"/>
    <cellStyle name="Normal 13 3 7 2 5 2" xfId="22801" xr:uid="{00000000-0005-0000-0000-0000820A0000}"/>
    <cellStyle name="Normal 13 3 7 2 5 3" xfId="37080" xr:uid="{00000000-0005-0000-0000-0000830A0000}"/>
    <cellStyle name="Normal 13 3 7 2 5 4" xfId="51358" xr:uid="{00000000-0005-0000-0000-0000840A0000}"/>
    <cellStyle name="Normal 13 3 7 2 6" xfId="15767" xr:uid="{00000000-0005-0000-0000-0000850A0000}"/>
    <cellStyle name="Normal 13 3 7 2 6 2" xfId="30046" xr:uid="{00000000-0005-0000-0000-0000860A0000}"/>
    <cellStyle name="Normal 13 3 7 2 6 3" xfId="44324" xr:uid="{00000000-0005-0000-0000-0000870A0000}"/>
    <cellStyle name="Normal 13 3 7 2 7" xfId="12145" xr:uid="{00000000-0005-0000-0000-0000880A0000}"/>
    <cellStyle name="Normal 13 3 7 2 8" xfId="26424" xr:uid="{00000000-0005-0000-0000-0000890A0000}"/>
    <cellStyle name="Normal 13 3 7 2 9" xfId="40702" xr:uid="{00000000-0005-0000-0000-00008A0A0000}"/>
    <cellStyle name="Normal 13 3 7 3" xfId="4367" xr:uid="{00000000-0005-0000-0000-00008B0A0000}"/>
    <cellStyle name="Normal 13 3 7 3 2" xfId="9897" xr:uid="{00000000-0005-0000-0000-00008C0A0000}"/>
    <cellStyle name="Normal 13 3 7 3 2 2" xfId="24176" xr:uid="{00000000-0005-0000-0000-00008D0A0000}"/>
    <cellStyle name="Normal 13 3 7 3 2 3" xfId="38454" xr:uid="{00000000-0005-0000-0000-00008E0A0000}"/>
    <cellStyle name="Normal 13 3 7 3 2 4" xfId="52732" xr:uid="{00000000-0005-0000-0000-00008F0A0000}"/>
    <cellStyle name="Normal 13 3 7 3 3" xfId="18678" xr:uid="{00000000-0005-0000-0000-0000900A0000}"/>
    <cellStyle name="Normal 13 3 7 3 3 2" xfId="32957" xr:uid="{00000000-0005-0000-0000-0000910A0000}"/>
    <cellStyle name="Normal 13 3 7 3 3 3" xfId="47235" xr:uid="{00000000-0005-0000-0000-0000920A0000}"/>
    <cellStyle name="Normal 13 3 7 3 4" xfId="13519" xr:uid="{00000000-0005-0000-0000-0000930A0000}"/>
    <cellStyle name="Normal 13 3 7 3 5" xfId="27798" xr:uid="{00000000-0005-0000-0000-0000940A0000}"/>
    <cellStyle name="Normal 13 3 7 3 6" xfId="42076" xr:uid="{00000000-0005-0000-0000-0000950A0000}"/>
    <cellStyle name="Normal 13 3 7 4" xfId="4368" xr:uid="{00000000-0005-0000-0000-0000960A0000}"/>
    <cellStyle name="Normal 13 3 7 4 2" xfId="18679" xr:uid="{00000000-0005-0000-0000-0000970A0000}"/>
    <cellStyle name="Normal 13 3 7 4 3" xfId="32958" xr:uid="{00000000-0005-0000-0000-0000980A0000}"/>
    <cellStyle name="Normal 13 3 7 4 4" xfId="47236" xr:uid="{00000000-0005-0000-0000-0000990A0000}"/>
    <cellStyle name="Normal 13 3 7 5" xfId="2839" xr:uid="{00000000-0005-0000-0000-00009A0A0000}"/>
    <cellStyle name="Normal 13 3 7 5 2" xfId="17153" xr:uid="{00000000-0005-0000-0000-00009B0A0000}"/>
    <cellStyle name="Normal 13 3 7 5 3" xfId="31432" xr:uid="{00000000-0005-0000-0000-00009C0A0000}"/>
    <cellStyle name="Normal 13 3 7 5 4" xfId="45710" xr:uid="{00000000-0005-0000-0000-00009D0A0000}"/>
    <cellStyle name="Normal 13 3 7 6" xfId="8058" xr:uid="{00000000-0005-0000-0000-00009E0A0000}"/>
    <cellStyle name="Normal 13 3 7 6 2" xfId="22364" xr:uid="{00000000-0005-0000-0000-00009F0A0000}"/>
    <cellStyle name="Normal 13 3 7 6 3" xfId="36643" xr:uid="{00000000-0005-0000-0000-0000A00A0000}"/>
    <cellStyle name="Normal 13 3 7 6 4" xfId="50921" xr:uid="{00000000-0005-0000-0000-0000A10A0000}"/>
    <cellStyle name="Normal 13 3 7 7" xfId="15330" xr:uid="{00000000-0005-0000-0000-0000A20A0000}"/>
    <cellStyle name="Normal 13 3 7 7 2" xfId="29609" xr:uid="{00000000-0005-0000-0000-0000A30A0000}"/>
    <cellStyle name="Normal 13 3 7 7 3" xfId="43887" xr:uid="{00000000-0005-0000-0000-0000A40A0000}"/>
    <cellStyle name="Normal 13 3 7 8" xfId="11708" xr:uid="{00000000-0005-0000-0000-0000A50A0000}"/>
    <cellStyle name="Normal 13 3 7 9" xfId="25987" xr:uid="{00000000-0005-0000-0000-0000A60A0000}"/>
    <cellStyle name="Normal 13 3 8" xfId="1265" xr:uid="{00000000-0005-0000-0000-0000A70A0000}"/>
    <cellStyle name="Normal 13 3 8 2" xfId="4369" xr:uid="{00000000-0005-0000-0000-0000A80A0000}"/>
    <cellStyle name="Normal 13 3 8 2 2" xfId="10264" xr:uid="{00000000-0005-0000-0000-0000A90A0000}"/>
    <cellStyle name="Normal 13 3 8 2 2 2" xfId="24543" xr:uid="{00000000-0005-0000-0000-0000AA0A0000}"/>
    <cellStyle name="Normal 13 3 8 2 2 3" xfId="38821" xr:uid="{00000000-0005-0000-0000-0000AB0A0000}"/>
    <cellStyle name="Normal 13 3 8 2 2 4" xfId="53099" xr:uid="{00000000-0005-0000-0000-0000AC0A0000}"/>
    <cellStyle name="Normal 13 3 8 2 3" xfId="18680" xr:uid="{00000000-0005-0000-0000-0000AD0A0000}"/>
    <cellStyle name="Normal 13 3 8 2 3 2" xfId="32959" xr:uid="{00000000-0005-0000-0000-0000AE0A0000}"/>
    <cellStyle name="Normal 13 3 8 2 3 3" xfId="47237" xr:uid="{00000000-0005-0000-0000-0000AF0A0000}"/>
    <cellStyle name="Normal 13 3 8 2 4" xfId="13886" xr:uid="{00000000-0005-0000-0000-0000B00A0000}"/>
    <cellStyle name="Normal 13 3 8 2 5" xfId="28165" xr:uid="{00000000-0005-0000-0000-0000B10A0000}"/>
    <cellStyle name="Normal 13 3 8 2 6" xfId="42443" xr:uid="{00000000-0005-0000-0000-0000B20A0000}"/>
    <cellStyle name="Normal 13 3 8 3" xfId="4370" xr:uid="{00000000-0005-0000-0000-0000B30A0000}"/>
    <cellStyle name="Normal 13 3 8 3 2" xfId="18681" xr:uid="{00000000-0005-0000-0000-0000B40A0000}"/>
    <cellStyle name="Normal 13 3 8 3 3" xfId="32960" xr:uid="{00000000-0005-0000-0000-0000B50A0000}"/>
    <cellStyle name="Normal 13 3 8 3 4" xfId="47238" xr:uid="{00000000-0005-0000-0000-0000B60A0000}"/>
    <cellStyle name="Normal 13 3 8 4" xfId="3206" xr:uid="{00000000-0005-0000-0000-0000B70A0000}"/>
    <cellStyle name="Normal 13 3 8 4 2" xfId="17520" xr:uid="{00000000-0005-0000-0000-0000B80A0000}"/>
    <cellStyle name="Normal 13 3 8 4 3" xfId="31799" xr:uid="{00000000-0005-0000-0000-0000B90A0000}"/>
    <cellStyle name="Normal 13 3 8 4 4" xfId="46077" xr:uid="{00000000-0005-0000-0000-0000BA0A0000}"/>
    <cellStyle name="Normal 13 3 8 5" xfId="8425" xr:uid="{00000000-0005-0000-0000-0000BB0A0000}"/>
    <cellStyle name="Normal 13 3 8 5 2" xfId="22731" xr:uid="{00000000-0005-0000-0000-0000BC0A0000}"/>
    <cellStyle name="Normal 13 3 8 5 3" xfId="37010" xr:uid="{00000000-0005-0000-0000-0000BD0A0000}"/>
    <cellStyle name="Normal 13 3 8 5 4" xfId="51288" xr:uid="{00000000-0005-0000-0000-0000BE0A0000}"/>
    <cellStyle name="Normal 13 3 8 6" xfId="15697" xr:uid="{00000000-0005-0000-0000-0000BF0A0000}"/>
    <cellStyle name="Normal 13 3 8 6 2" xfId="29976" xr:uid="{00000000-0005-0000-0000-0000C00A0000}"/>
    <cellStyle name="Normal 13 3 8 6 3" xfId="44254" xr:uid="{00000000-0005-0000-0000-0000C10A0000}"/>
    <cellStyle name="Normal 13 3 8 7" xfId="12075" xr:uid="{00000000-0005-0000-0000-0000C20A0000}"/>
    <cellStyle name="Normal 13 3 8 8" xfId="26354" xr:uid="{00000000-0005-0000-0000-0000C30A0000}"/>
    <cellStyle name="Normal 13 3 8 9" xfId="40632" xr:uid="{00000000-0005-0000-0000-0000C40A0000}"/>
    <cellStyle name="Normal 13 3 9" xfId="208" xr:uid="{00000000-0005-0000-0000-0000C50A0000}"/>
    <cellStyle name="Normal 13 3 9 2" xfId="4371" xr:uid="{00000000-0005-0000-0000-0000C60A0000}"/>
    <cellStyle name="Normal 13 3 9 2 2" xfId="9531" xr:uid="{00000000-0005-0000-0000-0000C70A0000}"/>
    <cellStyle name="Normal 13 3 9 2 2 2" xfId="23810" xr:uid="{00000000-0005-0000-0000-0000C80A0000}"/>
    <cellStyle name="Normal 13 3 9 2 2 3" xfId="38088" xr:uid="{00000000-0005-0000-0000-0000C90A0000}"/>
    <cellStyle name="Normal 13 3 9 2 2 4" xfId="52366" xr:uid="{00000000-0005-0000-0000-0000CA0A0000}"/>
    <cellStyle name="Normal 13 3 9 2 3" xfId="18682" xr:uid="{00000000-0005-0000-0000-0000CB0A0000}"/>
    <cellStyle name="Normal 13 3 9 2 3 2" xfId="32961" xr:uid="{00000000-0005-0000-0000-0000CC0A0000}"/>
    <cellStyle name="Normal 13 3 9 2 3 3" xfId="47239" xr:uid="{00000000-0005-0000-0000-0000CD0A0000}"/>
    <cellStyle name="Normal 13 3 9 2 4" xfId="13153" xr:uid="{00000000-0005-0000-0000-0000CE0A0000}"/>
    <cellStyle name="Normal 13 3 9 2 5" xfId="27432" xr:uid="{00000000-0005-0000-0000-0000CF0A0000}"/>
    <cellStyle name="Normal 13 3 9 2 6" xfId="41710" xr:uid="{00000000-0005-0000-0000-0000D00A0000}"/>
    <cellStyle name="Normal 13 3 9 3" xfId="4372" xr:uid="{00000000-0005-0000-0000-0000D10A0000}"/>
    <cellStyle name="Normal 13 3 9 3 2" xfId="18683" xr:uid="{00000000-0005-0000-0000-0000D20A0000}"/>
    <cellStyle name="Normal 13 3 9 3 3" xfId="32962" xr:uid="{00000000-0005-0000-0000-0000D30A0000}"/>
    <cellStyle name="Normal 13 3 9 3 4" xfId="47240" xr:uid="{00000000-0005-0000-0000-0000D40A0000}"/>
    <cellStyle name="Normal 13 3 9 4" xfId="2472" xr:uid="{00000000-0005-0000-0000-0000D50A0000}"/>
    <cellStyle name="Normal 13 3 9 4 2" xfId="16787" xr:uid="{00000000-0005-0000-0000-0000D60A0000}"/>
    <cellStyle name="Normal 13 3 9 4 3" xfId="31066" xr:uid="{00000000-0005-0000-0000-0000D70A0000}"/>
    <cellStyle name="Normal 13 3 9 4 4" xfId="45344" xr:uid="{00000000-0005-0000-0000-0000D80A0000}"/>
    <cellStyle name="Normal 13 3 9 5" xfId="7692" xr:uid="{00000000-0005-0000-0000-0000D90A0000}"/>
    <cellStyle name="Normal 13 3 9 5 2" xfId="21998" xr:uid="{00000000-0005-0000-0000-0000DA0A0000}"/>
    <cellStyle name="Normal 13 3 9 5 3" xfId="36277" xr:uid="{00000000-0005-0000-0000-0000DB0A0000}"/>
    <cellStyle name="Normal 13 3 9 5 4" xfId="50555" xr:uid="{00000000-0005-0000-0000-0000DC0A0000}"/>
    <cellStyle name="Normal 13 3 9 6" xfId="14964" xr:uid="{00000000-0005-0000-0000-0000DD0A0000}"/>
    <cellStyle name="Normal 13 3 9 6 2" xfId="29243" xr:uid="{00000000-0005-0000-0000-0000DE0A0000}"/>
    <cellStyle name="Normal 13 3 9 6 3" xfId="43521" xr:uid="{00000000-0005-0000-0000-0000DF0A0000}"/>
    <cellStyle name="Normal 13 3 9 7" xfId="11342" xr:uid="{00000000-0005-0000-0000-0000E00A0000}"/>
    <cellStyle name="Normal 13 3 9 8" xfId="25621" xr:uid="{00000000-0005-0000-0000-0000E10A0000}"/>
    <cellStyle name="Normal 13 3 9 9" xfId="39899" xr:uid="{00000000-0005-0000-0000-0000E20A0000}"/>
    <cellStyle name="Normal 13 4" xfId="249" xr:uid="{00000000-0005-0000-0000-0000E30A0000}"/>
    <cellStyle name="Normal 13 4 10" xfId="2144" xr:uid="{00000000-0005-0000-0000-0000E40A0000}"/>
    <cellStyle name="Normal 13 4 10 10" xfId="54139" xr:uid="{CD80EB3B-FE56-42F6-897A-7EB5D81E6E90}"/>
    <cellStyle name="Normal 13 4 10 2" xfId="4373" xr:uid="{00000000-0005-0000-0000-0000E50A0000}"/>
    <cellStyle name="Normal 13 4 10 2 2" xfId="11039" xr:uid="{00000000-0005-0000-0000-0000E60A0000}"/>
    <cellStyle name="Normal 13 4 10 2 2 2" xfId="25318" xr:uid="{00000000-0005-0000-0000-0000E70A0000}"/>
    <cellStyle name="Normal 13 4 10 2 2 2 2" xfId="54153" xr:uid="{BC23B6C6-CC11-4431-8728-F00030DED2DB}"/>
    <cellStyle name="Normal 13 4 10 2 2 3" xfId="39596" xr:uid="{00000000-0005-0000-0000-0000E80A0000}"/>
    <cellStyle name="Normal 13 4 10 2 2 4" xfId="53874" xr:uid="{00000000-0005-0000-0000-0000E90A0000}"/>
    <cellStyle name="Normal 13 4 10 2 2 5" xfId="54145" xr:uid="{5CFCC62A-A73A-459E-B59D-48F88AF6F73D}"/>
    <cellStyle name="Normal 13 4 10 2 3" xfId="18684" xr:uid="{00000000-0005-0000-0000-0000EA0A0000}"/>
    <cellStyle name="Normal 13 4 10 2 3 2" xfId="32963" xr:uid="{00000000-0005-0000-0000-0000EB0A0000}"/>
    <cellStyle name="Normal 13 4 10 2 3 3" xfId="47241" xr:uid="{00000000-0005-0000-0000-0000EC0A0000}"/>
    <cellStyle name="Normal 13 4 10 2 4" xfId="14661" xr:uid="{00000000-0005-0000-0000-0000ED0A0000}"/>
    <cellStyle name="Normal 13 4 10 2 5" xfId="28940" xr:uid="{00000000-0005-0000-0000-0000EE0A0000}"/>
    <cellStyle name="Normal 13 4 10 2 6" xfId="43218" xr:uid="{00000000-0005-0000-0000-0000EF0A0000}"/>
    <cellStyle name="Normal 13 4 10 3" xfId="4374" xr:uid="{00000000-0005-0000-0000-0000F00A0000}"/>
    <cellStyle name="Normal 13 4 10 3 2" xfId="18685" xr:uid="{00000000-0005-0000-0000-0000F10A0000}"/>
    <cellStyle name="Normal 13 4 10 3 3" xfId="32964" xr:uid="{00000000-0005-0000-0000-0000F20A0000}"/>
    <cellStyle name="Normal 13 4 10 3 4" xfId="47242" xr:uid="{00000000-0005-0000-0000-0000F30A0000}"/>
    <cellStyle name="Normal 13 4 10 4" xfId="3984" xr:uid="{00000000-0005-0000-0000-0000F40A0000}"/>
    <cellStyle name="Normal 13 4 10 4 2" xfId="18295" xr:uid="{00000000-0005-0000-0000-0000F50A0000}"/>
    <cellStyle name="Normal 13 4 10 4 3" xfId="32574" xr:uid="{00000000-0005-0000-0000-0000F60A0000}"/>
    <cellStyle name="Normal 13 4 10 4 4" xfId="46852" xr:uid="{00000000-0005-0000-0000-0000F70A0000}"/>
    <cellStyle name="Normal 13 4 10 5" xfId="9200" xr:uid="{00000000-0005-0000-0000-0000F80A0000}"/>
    <cellStyle name="Normal 13 4 10 5 2" xfId="23506" xr:uid="{00000000-0005-0000-0000-0000F90A0000}"/>
    <cellStyle name="Normal 13 4 10 5 3" xfId="37785" xr:uid="{00000000-0005-0000-0000-0000FA0A0000}"/>
    <cellStyle name="Normal 13 4 10 5 4" xfId="52063" xr:uid="{00000000-0005-0000-0000-0000FB0A0000}"/>
    <cellStyle name="Normal 13 4 10 6" xfId="16472" xr:uid="{00000000-0005-0000-0000-0000FC0A0000}"/>
    <cellStyle name="Normal 13 4 10 6 2" xfId="30751" xr:uid="{00000000-0005-0000-0000-0000FD0A0000}"/>
    <cellStyle name="Normal 13 4 10 6 3" xfId="45029" xr:uid="{00000000-0005-0000-0000-0000FE0A0000}"/>
    <cellStyle name="Normal 13 4 10 7" xfId="12850" xr:uid="{00000000-0005-0000-0000-0000FF0A0000}"/>
    <cellStyle name="Normal 13 4 10 8" xfId="27129" xr:uid="{00000000-0005-0000-0000-0000000B0000}"/>
    <cellStyle name="Normal 13 4 10 9" xfId="41407" xr:uid="{00000000-0005-0000-0000-0000010B0000}"/>
    <cellStyle name="Normal 13 4 11" xfId="2292" xr:uid="{00000000-0005-0000-0000-0000020B0000}"/>
    <cellStyle name="Normal 13 4 11 2" xfId="4375" xr:uid="{00000000-0005-0000-0000-0000030B0000}"/>
    <cellStyle name="Normal 13 4 11 2 2" xfId="11175" xr:uid="{00000000-0005-0000-0000-0000040B0000}"/>
    <cellStyle name="Normal 13 4 11 2 2 2" xfId="25454" xr:uid="{00000000-0005-0000-0000-0000050B0000}"/>
    <cellStyle name="Normal 13 4 11 2 2 3" xfId="39732" xr:uid="{00000000-0005-0000-0000-0000060B0000}"/>
    <cellStyle name="Normal 13 4 11 2 2 4" xfId="54010" xr:uid="{00000000-0005-0000-0000-0000070B0000}"/>
    <cellStyle name="Normal 13 4 11 2 3" xfId="18686" xr:uid="{00000000-0005-0000-0000-0000080B0000}"/>
    <cellStyle name="Normal 13 4 11 2 3 2" xfId="32965" xr:uid="{00000000-0005-0000-0000-0000090B0000}"/>
    <cellStyle name="Normal 13 4 11 2 3 3" xfId="47243" xr:uid="{00000000-0005-0000-0000-00000A0B0000}"/>
    <cellStyle name="Normal 13 4 11 2 4" xfId="14797" xr:uid="{00000000-0005-0000-0000-00000B0B0000}"/>
    <cellStyle name="Normal 13 4 11 2 5" xfId="29076" xr:uid="{00000000-0005-0000-0000-00000C0B0000}"/>
    <cellStyle name="Normal 13 4 11 2 6" xfId="43354" xr:uid="{00000000-0005-0000-0000-00000D0B0000}"/>
    <cellStyle name="Normal 13 4 11 3" xfId="4120" xr:uid="{00000000-0005-0000-0000-00000E0B0000}"/>
    <cellStyle name="Normal 13 4 11 3 2" xfId="18431" xr:uid="{00000000-0005-0000-0000-00000F0B0000}"/>
    <cellStyle name="Normal 13 4 11 3 3" xfId="32710" xr:uid="{00000000-0005-0000-0000-0000100B0000}"/>
    <cellStyle name="Normal 13 4 11 3 4" xfId="46988" xr:uid="{00000000-0005-0000-0000-0000110B0000}"/>
    <cellStyle name="Normal 13 4 11 4" xfId="9336" xr:uid="{00000000-0005-0000-0000-0000120B0000}"/>
    <cellStyle name="Normal 13 4 11 4 2" xfId="23642" xr:uid="{00000000-0005-0000-0000-0000130B0000}"/>
    <cellStyle name="Normal 13 4 11 4 3" xfId="37921" xr:uid="{00000000-0005-0000-0000-0000140B0000}"/>
    <cellStyle name="Normal 13 4 11 4 4" xfId="52199" xr:uid="{00000000-0005-0000-0000-0000150B0000}"/>
    <cellStyle name="Normal 13 4 11 5" xfId="16608" xr:uid="{00000000-0005-0000-0000-0000160B0000}"/>
    <cellStyle name="Normal 13 4 11 5 2" xfId="30887" xr:uid="{00000000-0005-0000-0000-0000170B0000}"/>
    <cellStyle name="Normal 13 4 11 5 3" xfId="45165" xr:uid="{00000000-0005-0000-0000-0000180B0000}"/>
    <cellStyle name="Normal 13 4 11 6" xfId="12986" xr:uid="{00000000-0005-0000-0000-0000190B0000}"/>
    <cellStyle name="Normal 13 4 11 7" xfId="27265" xr:uid="{00000000-0005-0000-0000-00001A0B0000}"/>
    <cellStyle name="Normal 13 4 11 8" xfId="41543" xr:uid="{00000000-0005-0000-0000-00001B0B0000}"/>
    <cellStyle name="Normal 13 4 12" xfId="4376" xr:uid="{00000000-0005-0000-0000-00001C0B0000}"/>
    <cellStyle name="Normal 13 4 12 2" xfId="9569" xr:uid="{00000000-0005-0000-0000-00001D0B0000}"/>
    <cellStyle name="Normal 13 4 12 2 2" xfId="23848" xr:uid="{00000000-0005-0000-0000-00001E0B0000}"/>
    <cellStyle name="Normal 13 4 12 2 3" xfId="38126" xr:uid="{00000000-0005-0000-0000-00001F0B0000}"/>
    <cellStyle name="Normal 13 4 12 2 4" xfId="52404" xr:uid="{00000000-0005-0000-0000-0000200B0000}"/>
    <cellStyle name="Normal 13 4 12 3" xfId="18687" xr:uid="{00000000-0005-0000-0000-0000210B0000}"/>
    <cellStyle name="Normal 13 4 12 3 2" xfId="32966" xr:uid="{00000000-0005-0000-0000-0000220B0000}"/>
    <cellStyle name="Normal 13 4 12 3 3" xfId="47244" xr:uid="{00000000-0005-0000-0000-0000230B0000}"/>
    <cellStyle name="Normal 13 4 12 4" xfId="13191" xr:uid="{00000000-0005-0000-0000-0000240B0000}"/>
    <cellStyle name="Normal 13 4 12 5" xfId="27470" xr:uid="{00000000-0005-0000-0000-0000250B0000}"/>
    <cellStyle name="Normal 13 4 12 6" xfId="41748" xr:uid="{00000000-0005-0000-0000-0000260B0000}"/>
    <cellStyle name="Normal 13 4 13" xfId="4377" xr:uid="{00000000-0005-0000-0000-0000270B0000}"/>
    <cellStyle name="Normal 13 4 13 2" xfId="18688" xr:uid="{00000000-0005-0000-0000-0000280B0000}"/>
    <cellStyle name="Normal 13 4 13 3" xfId="32967" xr:uid="{00000000-0005-0000-0000-0000290B0000}"/>
    <cellStyle name="Normal 13 4 13 4" xfId="47245" xr:uid="{00000000-0005-0000-0000-00002A0B0000}"/>
    <cellStyle name="Normal 13 4 14" xfId="2511" xr:uid="{00000000-0005-0000-0000-00002B0B0000}"/>
    <cellStyle name="Normal 13 4 14 2" xfId="16825" xr:uid="{00000000-0005-0000-0000-00002C0B0000}"/>
    <cellStyle name="Normal 13 4 14 3" xfId="31104" xr:uid="{00000000-0005-0000-0000-00002D0B0000}"/>
    <cellStyle name="Normal 13 4 14 4" xfId="45382" xr:uid="{00000000-0005-0000-0000-00002E0B0000}"/>
    <cellStyle name="Normal 13 4 15" xfId="7730" xr:uid="{00000000-0005-0000-0000-00002F0B0000}"/>
    <cellStyle name="Normal 13 4 15 2" xfId="22036" xr:uid="{00000000-0005-0000-0000-0000300B0000}"/>
    <cellStyle name="Normal 13 4 15 3" xfId="36315" xr:uid="{00000000-0005-0000-0000-0000310B0000}"/>
    <cellStyle name="Normal 13 4 15 4" xfId="50593" xr:uid="{00000000-0005-0000-0000-0000320B0000}"/>
    <cellStyle name="Normal 13 4 16" xfId="15002" xr:uid="{00000000-0005-0000-0000-0000330B0000}"/>
    <cellStyle name="Normal 13 4 16 2" xfId="29281" xr:uid="{00000000-0005-0000-0000-0000340B0000}"/>
    <cellStyle name="Normal 13 4 16 3" xfId="43559" xr:uid="{00000000-0005-0000-0000-0000350B0000}"/>
    <cellStyle name="Normal 13 4 17" xfId="11380" xr:uid="{00000000-0005-0000-0000-0000360B0000}"/>
    <cellStyle name="Normal 13 4 18" xfId="25659" xr:uid="{00000000-0005-0000-0000-0000370B0000}"/>
    <cellStyle name="Normal 13 4 19" xfId="39937" xr:uid="{00000000-0005-0000-0000-0000380B0000}"/>
    <cellStyle name="Normal 13 4 2" xfId="368" xr:uid="{00000000-0005-0000-0000-0000390B0000}"/>
    <cellStyle name="Normal 13 4 2 10" xfId="4378" xr:uid="{00000000-0005-0000-0000-00003A0B0000}"/>
    <cellStyle name="Normal 13 4 2 10 2" xfId="18689" xr:uid="{00000000-0005-0000-0000-00003B0B0000}"/>
    <cellStyle name="Normal 13 4 2 10 3" xfId="32968" xr:uid="{00000000-0005-0000-0000-00003C0B0000}"/>
    <cellStyle name="Normal 13 4 2 10 4" xfId="47246" xr:uid="{00000000-0005-0000-0000-00003D0B0000}"/>
    <cellStyle name="Normal 13 4 2 11" xfId="2558" xr:uid="{00000000-0005-0000-0000-00003E0B0000}"/>
    <cellStyle name="Normal 13 4 2 11 2" xfId="16872" xr:uid="{00000000-0005-0000-0000-00003F0B0000}"/>
    <cellStyle name="Normal 13 4 2 11 3" xfId="31151" xr:uid="{00000000-0005-0000-0000-0000400B0000}"/>
    <cellStyle name="Normal 13 4 2 11 4" xfId="45429" xr:uid="{00000000-0005-0000-0000-0000410B0000}"/>
    <cellStyle name="Normal 13 4 2 12" xfId="7777" xr:uid="{00000000-0005-0000-0000-0000420B0000}"/>
    <cellStyle name="Normal 13 4 2 12 2" xfId="22083" xr:uid="{00000000-0005-0000-0000-0000430B0000}"/>
    <cellStyle name="Normal 13 4 2 12 3" xfId="36362" xr:uid="{00000000-0005-0000-0000-0000440B0000}"/>
    <cellStyle name="Normal 13 4 2 12 4" xfId="50640" xr:uid="{00000000-0005-0000-0000-0000450B0000}"/>
    <cellStyle name="Normal 13 4 2 13" xfId="15049" xr:uid="{00000000-0005-0000-0000-0000460B0000}"/>
    <cellStyle name="Normal 13 4 2 13 2" xfId="29328" xr:uid="{00000000-0005-0000-0000-0000470B0000}"/>
    <cellStyle name="Normal 13 4 2 13 3" xfId="43606" xr:uid="{00000000-0005-0000-0000-0000480B0000}"/>
    <cellStyle name="Normal 13 4 2 14" xfId="11427" xr:uid="{00000000-0005-0000-0000-0000490B0000}"/>
    <cellStyle name="Normal 13 4 2 15" xfId="25706" xr:uid="{00000000-0005-0000-0000-00004A0B0000}"/>
    <cellStyle name="Normal 13 4 2 16" xfId="39984" xr:uid="{00000000-0005-0000-0000-00004B0B0000}"/>
    <cellStyle name="Normal 13 4 2 2" xfId="593" xr:uid="{00000000-0005-0000-0000-00004C0B0000}"/>
    <cellStyle name="Normal 13 4 2 2 10" xfId="25799" xr:uid="{00000000-0005-0000-0000-00004D0B0000}"/>
    <cellStyle name="Normal 13 4 2 2 11" xfId="40077" xr:uid="{00000000-0005-0000-0000-00004E0B0000}"/>
    <cellStyle name="Normal 13 4 2 2 2" xfId="1110" xr:uid="{00000000-0005-0000-0000-00004F0B0000}"/>
    <cellStyle name="Normal 13 4 2 2 2 10" xfId="40489" xr:uid="{00000000-0005-0000-0000-0000500B0000}"/>
    <cellStyle name="Normal 13 4 2 2 2 2" xfId="1338" xr:uid="{00000000-0005-0000-0000-0000510B0000}"/>
    <cellStyle name="Normal 13 4 2 2 2 2 2" xfId="4379" xr:uid="{00000000-0005-0000-0000-0000520B0000}"/>
    <cellStyle name="Normal 13 4 2 2 2 2 2 2" xfId="10337" xr:uid="{00000000-0005-0000-0000-0000530B0000}"/>
    <cellStyle name="Normal 13 4 2 2 2 2 2 2 2" xfId="24616" xr:uid="{00000000-0005-0000-0000-0000540B0000}"/>
    <cellStyle name="Normal 13 4 2 2 2 2 2 2 3" xfId="38894" xr:uid="{00000000-0005-0000-0000-0000550B0000}"/>
    <cellStyle name="Normal 13 4 2 2 2 2 2 2 4" xfId="53172" xr:uid="{00000000-0005-0000-0000-0000560B0000}"/>
    <cellStyle name="Normal 13 4 2 2 2 2 2 3" xfId="18690" xr:uid="{00000000-0005-0000-0000-0000570B0000}"/>
    <cellStyle name="Normal 13 4 2 2 2 2 2 3 2" xfId="32969" xr:uid="{00000000-0005-0000-0000-0000580B0000}"/>
    <cellStyle name="Normal 13 4 2 2 2 2 2 3 3" xfId="47247" xr:uid="{00000000-0005-0000-0000-0000590B0000}"/>
    <cellStyle name="Normal 13 4 2 2 2 2 2 4" xfId="13959" xr:uid="{00000000-0005-0000-0000-00005A0B0000}"/>
    <cellStyle name="Normal 13 4 2 2 2 2 2 5" xfId="28238" xr:uid="{00000000-0005-0000-0000-00005B0B0000}"/>
    <cellStyle name="Normal 13 4 2 2 2 2 2 6" xfId="42516" xr:uid="{00000000-0005-0000-0000-00005C0B0000}"/>
    <cellStyle name="Normal 13 4 2 2 2 2 3" xfId="4380" xr:uid="{00000000-0005-0000-0000-00005D0B0000}"/>
    <cellStyle name="Normal 13 4 2 2 2 2 3 2" xfId="18691" xr:uid="{00000000-0005-0000-0000-00005E0B0000}"/>
    <cellStyle name="Normal 13 4 2 2 2 2 3 3" xfId="32970" xr:uid="{00000000-0005-0000-0000-00005F0B0000}"/>
    <cellStyle name="Normal 13 4 2 2 2 2 3 4" xfId="47248" xr:uid="{00000000-0005-0000-0000-0000600B0000}"/>
    <cellStyle name="Normal 13 4 2 2 2 2 4" xfId="3279" xr:uid="{00000000-0005-0000-0000-0000610B0000}"/>
    <cellStyle name="Normal 13 4 2 2 2 2 4 2" xfId="17593" xr:uid="{00000000-0005-0000-0000-0000620B0000}"/>
    <cellStyle name="Normal 13 4 2 2 2 2 4 3" xfId="31872" xr:uid="{00000000-0005-0000-0000-0000630B0000}"/>
    <cellStyle name="Normal 13 4 2 2 2 2 4 4" xfId="46150" xr:uid="{00000000-0005-0000-0000-0000640B0000}"/>
    <cellStyle name="Normal 13 4 2 2 2 2 5" xfId="8498" xr:uid="{00000000-0005-0000-0000-0000650B0000}"/>
    <cellStyle name="Normal 13 4 2 2 2 2 5 2" xfId="22804" xr:uid="{00000000-0005-0000-0000-0000660B0000}"/>
    <cellStyle name="Normal 13 4 2 2 2 2 5 3" xfId="37083" xr:uid="{00000000-0005-0000-0000-0000670B0000}"/>
    <cellStyle name="Normal 13 4 2 2 2 2 5 4" xfId="51361" xr:uid="{00000000-0005-0000-0000-0000680B0000}"/>
    <cellStyle name="Normal 13 4 2 2 2 2 6" xfId="15770" xr:uid="{00000000-0005-0000-0000-0000690B0000}"/>
    <cellStyle name="Normal 13 4 2 2 2 2 6 2" xfId="30049" xr:uid="{00000000-0005-0000-0000-00006A0B0000}"/>
    <cellStyle name="Normal 13 4 2 2 2 2 6 3" xfId="44327" xr:uid="{00000000-0005-0000-0000-00006B0B0000}"/>
    <cellStyle name="Normal 13 4 2 2 2 2 7" xfId="12148" xr:uid="{00000000-0005-0000-0000-00006C0B0000}"/>
    <cellStyle name="Normal 13 4 2 2 2 2 8" xfId="26427" xr:uid="{00000000-0005-0000-0000-00006D0B0000}"/>
    <cellStyle name="Normal 13 4 2 2 2 2 9" xfId="40705" xr:uid="{00000000-0005-0000-0000-00006E0B0000}"/>
    <cellStyle name="Normal 13 4 2 2 2 3" xfId="4381" xr:uid="{00000000-0005-0000-0000-00006F0B0000}"/>
    <cellStyle name="Normal 13 4 2 2 2 3 2" xfId="10121" xr:uid="{00000000-0005-0000-0000-0000700B0000}"/>
    <cellStyle name="Normal 13 4 2 2 2 3 2 2" xfId="24400" xr:uid="{00000000-0005-0000-0000-0000710B0000}"/>
    <cellStyle name="Normal 13 4 2 2 2 3 2 3" xfId="38678" xr:uid="{00000000-0005-0000-0000-0000720B0000}"/>
    <cellStyle name="Normal 13 4 2 2 2 3 2 4" xfId="52956" xr:uid="{00000000-0005-0000-0000-0000730B0000}"/>
    <cellStyle name="Normal 13 4 2 2 2 3 3" xfId="18692" xr:uid="{00000000-0005-0000-0000-0000740B0000}"/>
    <cellStyle name="Normal 13 4 2 2 2 3 3 2" xfId="32971" xr:uid="{00000000-0005-0000-0000-0000750B0000}"/>
    <cellStyle name="Normal 13 4 2 2 2 3 3 3" xfId="47249" xr:uid="{00000000-0005-0000-0000-0000760B0000}"/>
    <cellStyle name="Normal 13 4 2 2 2 3 4" xfId="13743" xr:uid="{00000000-0005-0000-0000-0000770B0000}"/>
    <cellStyle name="Normal 13 4 2 2 2 3 5" xfId="28022" xr:uid="{00000000-0005-0000-0000-0000780B0000}"/>
    <cellStyle name="Normal 13 4 2 2 2 3 6" xfId="42300" xr:uid="{00000000-0005-0000-0000-0000790B0000}"/>
    <cellStyle name="Normal 13 4 2 2 2 4" xfId="4382" xr:uid="{00000000-0005-0000-0000-00007A0B0000}"/>
    <cellStyle name="Normal 13 4 2 2 2 4 2" xfId="18693" xr:uid="{00000000-0005-0000-0000-00007B0B0000}"/>
    <cellStyle name="Normal 13 4 2 2 2 4 3" xfId="32972" xr:uid="{00000000-0005-0000-0000-00007C0B0000}"/>
    <cellStyle name="Normal 13 4 2 2 2 4 4" xfId="47250" xr:uid="{00000000-0005-0000-0000-00007D0B0000}"/>
    <cellStyle name="Normal 13 4 2 2 2 5" xfId="3063" xr:uid="{00000000-0005-0000-0000-00007E0B0000}"/>
    <cellStyle name="Normal 13 4 2 2 2 5 2" xfId="17377" xr:uid="{00000000-0005-0000-0000-00007F0B0000}"/>
    <cellStyle name="Normal 13 4 2 2 2 5 3" xfId="31656" xr:uid="{00000000-0005-0000-0000-0000800B0000}"/>
    <cellStyle name="Normal 13 4 2 2 2 5 4" xfId="45934" xr:uid="{00000000-0005-0000-0000-0000810B0000}"/>
    <cellStyle name="Normal 13 4 2 2 2 6" xfId="8282" xr:uid="{00000000-0005-0000-0000-0000820B0000}"/>
    <cellStyle name="Normal 13 4 2 2 2 6 2" xfId="22588" xr:uid="{00000000-0005-0000-0000-0000830B0000}"/>
    <cellStyle name="Normal 13 4 2 2 2 6 3" xfId="36867" xr:uid="{00000000-0005-0000-0000-0000840B0000}"/>
    <cellStyle name="Normal 13 4 2 2 2 6 4" xfId="51145" xr:uid="{00000000-0005-0000-0000-0000850B0000}"/>
    <cellStyle name="Normal 13 4 2 2 2 7" xfId="15554" xr:uid="{00000000-0005-0000-0000-0000860B0000}"/>
    <cellStyle name="Normal 13 4 2 2 2 7 2" xfId="29833" xr:uid="{00000000-0005-0000-0000-0000870B0000}"/>
    <cellStyle name="Normal 13 4 2 2 2 7 3" xfId="44111" xr:uid="{00000000-0005-0000-0000-0000880B0000}"/>
    <cellStyle name="Normal 13 4 2 2 2 8" xfId="11932" xr:uid="{00000000-0005-0000-0000-0000890B0000}"/>
    <cellStyle name="Normal 13 4 2 2 2 9" xfId="26211" xr:uid="{00000000-0005-0000-0000-00008A0B0000}"/>
    <cellStyle name="Normal 13 4 2 2 3" xfId="1337" xr:uid="{00000000-0005-0000-0000-00008B0B0000}"/>
    <cellStyle name="Normal 13 4 2 2 3 2" xfId="4383" xr:uid="{00000000-0005-0000-0000-00008C0B0000}"/>
    <cellStyle name="Normal 13 4 2 2 3 2 2" xfId="10336" xr:uid="{00000000-0005-0000-0000-00008D0B0000}"/>
    <cellStyle name="Normal 13 4 2 2 3 2 2 2" xfId="24615" xr:uid="{00000000-0005-0000-0000-00008E0B0000}"/>
    <cellStyle name="Normal 13 4 2 2 3 2 2 3" xfId="38893" xr:uid="{00000000-0005-0000-0000-00008F0B0000}"/>
    <cellStyle name="Normal 13 4 2 2 3 2 2 4" xfId="53171" xr:uid="{00000000-0005-0000-0000-0000900B0000}"/>
    <cellStyle name="Normal 13 4 2 2 3 2 3" xfId="18694" xr:uid="{00000000-0005-0000-0000-0000910B0000}"/>
    <cellStyle name="Normal 13 4 2 2 3 2 3 2" xfId="32973" xr:uid="{00000000-0005-0000-0000-0000920B0000}"/>
    <cellStyle name="Normal 13 4 2 2 3 2 3 3" xfId="47251" xr:uid="{00000000-0005-0000-0000-0000930B0000}"/>
    <cellStyle name="Normal 13 4 2 2 3 2 4" xfId="13958" xr:uid="{00000000-0005-0000-0000-0000940B0000}"/>
    <cellStyle name="Normal 13 4 2 2 3 2 5" xfId="28237" xr:uid="{00000000-0005-0000-0000-0000950B0000}"/>
    <cellStyle name="Normal 13 4 2 2 3 2 6" xfId="42515" xr:uid="{00000000-0005-0000-0000-0000960B0000}"/>
    <cellStyle name="Normal 13 4 2 2 3 3" xfId="4384" xr:uid="{00000000-0005-0000-0000-0000970B0000}"/>
    <cellStyle name="Normal 13 4 2 2 3 3 2" xfId="18695" xr:uid="{00000000-0005-0000-0000-0000980B0000}"/>
    <cellStyle name="Normal 13 4 2 2 3 3 3" xfId="32974" xr:uid="{00000000-0005-0000-0000-0000990B0000}"/>
    <cellStyle name="Normal 13 4 2 2 3 3 4" xfId="47252" xr:uid="{00000000-0005-0000-0000-00009A0B0000}"/>
    <cellStyle name="Normal 13 4 2 2 3 4" xfId="3278" xr:uid="{00000000-0005-0000-0000-00009B0B0000}"/>
    <cellStyle name="Normal 13 4 2 2 3 4 2" xfId="17592" xr:uid="{00000000-0005-0000-0000-00009C0B0000}"/>
    <cellStyle name="Normal 13 4 2 2 3 4 3" xfId="31871" xr:uid="{00000000-0005-0000-0000-00009D0B0000}"/>
    <cellStyle name="Normal 13 4 2 2 3 4 4" xfId="46149" xr:uid="{00000000-0005-0000-0000-00009E0B0000}"/>
    <cellStyle name="Normal 13 4 2 2 3 5" xfId="8497" xr:uid="{00000000-0005-0000-0000-00009F0B0000}"/>
    <cellStyle name="Normal 13 4 2 2 3 5 2" xfId="22803" xr:uid="{00000000-0005-0000-0000-0000A00B0000}"/>
    <cellStyle name="Normal 13 4 2 2 3 5 3" xfId="37082" xr:uid="{00000000-0005-0000-0000-0000A10B0000}"/>
    <cellStyle name="Normal 13 4 2 2 3 5 4" xfId="51360" xr:uid="{00000000-0005-0000-0000-0000A20B0000}"/>
    <cellStyle name="Normal 13 4 2 2 3 6" xfId="15769" xr:uid="{00000000-0005-0000-0000-0000A30B0000}"/>
    <cellStyle name="Normal 13 4 2 2 3 6 2" xfId="30048" xr:uid="{00000000-0005-0000-0000-0000A40B0000}"/>
    <cellStyle name="Normal 13 4 2 2 3 6 3" xfId="44326" xr:uid="{00000000-0005-0000-0000-0000A50B0000}"/>
    <cellStyle name="Normal 13 4 2 2 3 7" xfId="12147" xr:uid="{00000000-0005-0000-0000-0000A60B0000}"/>
    <cellStyle name="Normal 13 4 2 2 3 8" xfId="26426" xr:uid="{00000000-0005-0000-0000-0000A70B0000}"/>
    <cellStyle name="Normal 13 4 2 2 3 9" xfId="40704" xr:uid="{00000000-0005-0000-0000-0000A80B0000}"/>
    <cellStyle name="Normal 13 4 2 2 4" xfId="4385" xr:uid="{00000000-0005-0000-0000-0000A90B0000}"/>
    <cellStyle name="Normal 13 4 2 2 4 2" xfId="9709" xr:uid="{00000000-0005-0000-0000-0000AA0B0000}"/>
    <cellStyle name="Normal 13 4 2 2 4 2 2" xfId="23988" xr:uid="{00000000-0005-0000-0000-0000AB0B0000}"/>
    <cellStyle name="Normal 13 4 2 2 4 2 3" xfId="38266" xr:uid="{00000000-0005-0000-0000-0000AC0B0000}"/>
    <cellStyle name="Normal 13 4 2 2 4 2 4" xfId="52544" xr:uid="{00000000-0005-0000-0000-0000AD0B0000}"/>
    <cellStyle name="Normal 13 4 2 2 4 3" xfId="18696" xr:uid="{00000000-0005-0000-0000-0000AE0B0000}"/>
    <cellStyle name="Normal 13 4 2 2 4 3 2" xfId="32975" xr:uid="{00000000-0005-0000-0000-0000AF0B0000}"/>
    <cellStyle name="Normal 13 4 2 2 4 3 3" xfId="47253" xr:uid="{00000000-0005-0000-0000-0000B00B0000}"/>
    <cellStyle name="Normal 13 4 2 2 4 4" xfId="13331" xr:uid="{00000000-0005-0000-0000-0000B10B0000}"/>
    <cellStyle name="Normal 13 4 2 2 4 5" xfId="27610" xr:uid="{00000000-0005-0000-0000-0000B20B0000}"/>
    <cellStyle name="Normal 13 4 2 2 4 6" xfId="41888" xr:uid="{00000000-0005-0000-0000-0000B30B0000}"/>
    <cellStyle name="Normal 13 4 2 2 5" xfId="4386" xr:uid="{00000000-0005-0000-0000-0000B40B0000}"/>
    <cellStyle name="Normal 13 4 2 2 5 2" xfId="18697" xr:uid="{00000000-0005-0000-0000-0000B50B0000}"/>
    <cellStyle name="Normal 13 4 2 2 5 3" xfId="32976" xr:uid="{00000000-0005-0000-0000-0000B60B0000}"/>
    <cellStyle name="Normal 13 4 2 2 5 4" xfId="47254" xr:uid="{00000000-0005-0000-0000-0000B70B0000}"/>
    <cellStyle name="Normal 13 4 2 2 6" xfId="2651" xr:uid="{00000000-0005-0000-0000-0000B80B0000}"/>
    <cellStyle name="Normal 13 4 2 2 6 2" xfId="16965" xr:uid="{00000000-0005-0000-0000-0000B90B0000}"/>
    <cellStyle name="Normal 13 4 2 2 6 3" xfId="31244" xr:uid="{00000000-0005-0000-0000-0000BA0B0000}"/>
    <cellStyle name="Normal 13 4 2 2 6 4" xfId="45522" xr:uid="{00000000-0005-0000-0000-0000BB0B0000}"/>
    <cellStyle name="Normal 13 4 2 2 7" xfId="7870" xr:uid="{00000000-0005-0000-0000-0000BC0B0000}"/>
    <cellStyle name="Normal 13 4 2 2 7 2" xfId="22176" xr:uid="{00000000-0005-0000-0000-0000BD0B0000}"/>
    <cellStyle name="Normal 13 4 2 2 7 3" xfId="36455" xr:uid="{00000000-0005-0000-0000-0000BE0B0000}"/>
    <cellStyle name="Normal 13 4 2 2 7 4" xfId="50733" xr:uid="{00000000-0005-0000-0000-0000BF0B0000}"/>
    <cellStyle name="Normal 13 4 2 2 8" xfId="15142" xr:uid="{00000000-0005-0000-0000-0000C00B0000}"/>
    <cellStyle name="Normal 13 4 2 2 8 2" xfId="29421" xr:uid="{00000000-0005-0000-0000-0000C10B0000}"/>
    <cellStyle name="Normal 13 4 2 2 8 3" xfId="43699" xr:uid="{00000000-0005-0000-0000-0000C20B0000}"/>
    <cellStyle name="Normal 13 4 2 2 9" xfId="11520" xr:uid="{00000000-0005-0000-0000-0000C30B0000}"/>
    <cellStyle name="Normal 13 4 2 3" xfId="735" xr:uid="{00000000-0005-0000-0000-0000C40B0000}"/>
    <cellStyle name="Normal 13 4 2 3 10" xfId="25934" xr:uid="{00000000-0005-0000-0000-0000C50B0000}"/>
    <cellStyle name="Normal 13 4 2 3 11" xfId="40212" xr:uid="{00000000-0005-0000-0000-0000C60B0000}"/>
    <cellStyle name="Normal 13 4 2 3 2" xfId="1200" xr:uid="{00000000-0005-0000-0000-0000C70B0000}"/>
    <cellStyle name="Normal 13 4 2 3 2 10" xfId="40579" xr:uid="{00000000-0005-0000-0000-0000C80B0000}"/>
    <cellStyle name="Normal 13 4 2 3 2 2" xfId="1340" xr:uid="{00000000-0005-0000-0000-0000C90B0000}"/>
    <cellStyle name="Normal 13 4 2 3 2 2 2" xfId="4387" xr:uid="{00000000-0005-0000-0000-0000CA0B0000}"/>
    <cellStyle name="Normal 13 4 2 3 2 2 2 2" xfId="10339" xr:uid="{00000000-0005-0000-0000-0000CB0B0000}"/>
    <cellStyle name="Normal 13 4 2 3 2 2 2 2 2" xfId="24618" xr:uid="{00000000-0005-0000-0000-0000CC0B0000}"/>
    <cellStyle name="Normal 13 4 2 3 2 2 2 2 3" xfId="38896" xr:uid="{00000000-0005-0000-0000-0000CD0B0000}"/>
    <cellStyle name="Normal 13 4 2 3 2 2 2 2 4" xfId="53174" xr:uid="{00000000-0005-0000-0000-0000CE0B0000}"/>
    <cellStyle name="Normal 13 4 2 3 2 2 2 3" xfId="18698" xr:uid="{00000000-0005-0000-0000-0000CF0B0000}"/>
    <cellStyle name="Normal 13 4 2 3 2 2 2 3 2" xfId="32977" xr:uid="{00000000-0005-0000-0000-0000D00B0000}"/>
    <cellStyle name="Normal 13 4 2 3 2 2 2 3 3" xfId="47255" xr:uid="{00000000-0005-0000-0000-0000D10B0000}"/>
    <cellStyle name="Normal 13 4 2 3 2 2 2 4" xfId="13961" xr:uid="{00000000-0005-0000-0000-0000D20B0000}"/>
    <cellStyle name="Normal 13 4 2 3 2 2 2 5" xfId="28240" xr:uid="{00000000-0005-0000-0000-0000D30B0000}"/>
    <cellStyle name="Normal 13 4 2 3 2 2 2 6" xfId="42518" xr:uid="{00000000-0005-0000-0000-0000D40B0000}"/>
    <cellStyle name="Normal 13 4 2 3 2 2 3" xfId="4388" xr:uid="{00000000-0005-0000-0000-0000D50B0000}"/>
    <cellStyle name="Normal 13 4 2 3 2 2 3 2" xfId="18699" xr:uid="{00000000-0005-0000-0000-0000D60B0000}"/>
    <cellStyle name="Normal 13 4 2 3 2 2 3 3" xfId="32978" xr:uid="{00000000-0005-0000-0000-0000D70B0000}"/>
    <cellStyle name="Normal 13 4 2 3 2 2 3 4" xfId="47256" xr:uid="{00000000-0005-0000-0000-0000D80B0000}"/>
    <cellStyle name="Normal 13 4 2 3 2 2 4" xfId="3281" xr:uid="{00000000-0005-0000-0000-0000D90B0000}"/>
    <cellStyle name="Normal 13 4 2 3 2 2 4 2" xfId="17595" xr:uid="{00000000-0005-0000-0000-0000DA0B0000}"/>
    <cellStyle name="Normal 13 4 2 3 2 2 4 3" xfId="31874" xr:uid="{00000000-0005-0000-0000-0000DB0B0000}"/>
    <cellStyle name="Normal 13 4 2 3 2 2 4 4" xfId="46152" xr:uid="{00000000-0005-0000-0000-0000DC0B0000}"/>
    <cellStyle name="Normal 13 4 2 3 2 2 5" xfId="8500" xr:uid="{00000000-0005-0000-0000-0000DD0B0000}"/>
    <cellStyle name="Normal 13 4 2 3 2 2 5 2" xfId="22806" xr:uid="{00000000-0005-0000-0000-0000DE0B0000}"/>
    <cellStyle name="Normal 13 4 2 3 2 2 5 3" xfId="37085" xr:uid="{00000000-0005-0000-0000-0000DF0B0000}"/>
    <cellStyle name="Normal 13 4 2 3 2 2 5 4" xfId="51363" xr:uid="{00000000-0005-0000-0000-0000E00B0000}"/>
    <cellStyle name="Normal 13 4 2 3 2 2 6" xfId="15772" xr:uid="{00000000-0005-0000-0000-0000E10B0000}"/>
    <cellStyle name="Normal 13 4 2 3 2 2 6 2" xfId="30051" xr:uid="{00000000-0005-0000-0000-0000E20B0000}"/>
    <cellStyle name="Normal 13 4 2 3 2 2 6 3" xfId="44329" xr:uid="{00000000-0005-0000-0000-0000E30B0000}"/>
    <cellStyle name="Normal 13 4 2 3 2 2 7" xfId="12150" xr:uid="{00000000-0005-0000-0000-0000E40B0000}"/>
    <cellStyle name="Normal 13 4 2 3 2 2 8" xfId="26429" xr:uid="{00000000-0005-0000-0000-0000E50B0000}"/>
    <cellStyle name="Normal 13 4 2 3 2 2 9" xfId="40707" xr:uid="{00000000-0005-0000-0000-0000E60B0000}"/>
    <cellStyle name="Normal 13 4 2 3 2 3" xfId="4389" xr:uid="{00000000-0005-0000-0000-0000E70B0000}"/>
    <cellStyle name="Normal 13 4 2 3 2 3 2" xfId="10211" xr:uid="{00000000-0005-0000-0000-0000E80B0000}"/>
    <cellStyle name="Normal 13 4 2 3 2 3 2 2" xfId="24490" xr:uid="{00000000-0005-0000-0000-0000E90B0000}"/>
    <cellStyle name="Normal 13 4 2 3 2 3 2 3" xfId="38768" xr:uid="{00000000-0005-0000-0000-0000EA0B0000}"/>
    <cellStyle name="Normal 13 4 2 3 2 3 2 4" xfId="53046" xr:uid="{00000000-0005-0000-0000-0000EB0B0000}"/>
    <cellStyle name="Normal 13 4 2 3 2 3 3" xfId="18700" xr:uid="{00000000-0005-0000-0000-0000EC0B0000}"/>
    <cellStyle name="Normal 13 4 2 3 2 3 3 2" xfId="32979" xr:uid="{00000000-0005-0000-0000-0000ED0B0000}"/>
    <cellStyle name="Normal 13 4 2 3 2 3 3 3" xfId="47257" xr:uid="{00000000-0005-0000-0000-0000EE0B0000}"/>
    <cellStyle name="Normal 13 4 2 3 2 3 4" xfId="13833" xr:uid="{00000000-0005-0000-0000-0000EF0B0000}"/>
    <cellStyle name="Normal 13 4 2 3 2 3 5" xfId="28112" xr:uid="{00000000-0005-0000-0000-0000F00B0000}"/>
    <cellStyle name="Normal 13 4 2 3 2 3 6" xfId="42390" xr:uid="{00000000-0005-0000-0000-0000F10B0000}"/>
    <cellStyle name="Normal 13 4 2 3 2 4" xfId="4390" xr:uid="{00000000-0005-0000-0000-0000F20B0000}"/>
    <cellStyle name="Normal 13 4 2 3 2 4 2" xfId="18701" xr:uid="{00000000-0005-0000-0000-0000F30B0000}"/>
    <cellStyle name="Normal 13 4 2 3 2 4 3" xfId="32980" xr:uid="{00000000-0005-0000-0000-0000F40B0000}"/>
    <cellStyle name="Normal 13 4 2 3 2 4 4" xfId="47258" xr:uid="{00000000-0005-0000-0000-0000F50B0000}"/>
    <cellStyle name="Normal 13 4 2 3 2 5" xfId="3153" xr:uid="{00000000-0005-0000-0000-0000F60B0000}"/>
    <cellStyle name="Normal 13 4 2 3 2 5 2" xfId="17467" xr:uid="{00000000-0005-0000-0000-0000F70B0000}"/>
    <cellStyle name="Normal 13 4 2 3 2 5 3" xfId="31746" xr:uid="{00000000-0005-0000-0000-0000F80B0000}"/>
    <cellStyle name="Normal 13 4 2 3 2 5 4" xfId="46024" xr:uid="{00000000-0005-0000-0000-0000F90B0000}"/>
    <cellStyle name="Normal 13 4 2 3 2 6" xfId="8372" xr:uid="{00000000-0005-0000-0000-0000FA0B0000}"/>
    <cellStyle name="Normal 13 4 2 3 2 6 2" xfId="22678" xr:uid="{00000000-0005-0000-0000-0000FB0B0000}"/>
    <cellStyle name="Normal 13 4 2 3 2 6 3" xfId="36957" xr:uid="{00000000-0005-0000-0000-0000FC0B0000}"/>
    <cellStyle name="Normal 13 4 2 3 2 6 4" xfId="51235" xr:uid="{00000000-0005-0000-0000-0000FD0B0000}"/>
    <cellStyle name="Normal 13 4 2 3 2 7" xfId="15644" xr:uid="{00000000-0005-0000-0000-0000FE0B0000}"/>
    <cellStyle name="Normal 13 4 2 3 2 7 2" xfId="29923" xr:uid="{00000000-0005-0000-0000-0000FF0B0000}"/>
    <cellStyle name="Normal 13 4 2 3 2 7 3" xfId="44201" xr:uid="{00000000-0005-0000-0000-0000000C0000}"/>
    <cellStyle name="Normal 13 4 2 3 2 8" xfId="12022" xr:uid="{00000000-0005-0000-0000-0000010C0000}"/>
    <cellStyle name="Normal 13 4 2 3 2 9" xfId="26301" xr:uid="{00000000-0005-0000-0000-0000020C0000}"/>
    <cellStyle name="Normal 13 4 2 3 3" xfId="1339" xr:uid="{00000000-0005-0000-0000-0000030C0000}"/>
    <cellStyle name="Normal 13 4 2 3 3 2" xfId="4391" xr:uid="{00000000-0005-0000-0000-0000040C0000}"/>
    <cellStyle name="Normal 13 4 2 3 3 2 2" xfId="10338" xr:uid="{00000000-0005-0000-0000-0000050C0000}"/>
    <cellStyle name="Normal 13 4 2 3 3 2 2 2" xfId="24617" xr:uid="{00000000-0005-0000-0000-0000060C0000}"/>
    <cellStyle name="Normal 13 4 2 3 3 2 2 3" xfId="38895" xr:uid="{00000000-0005-0000-0000-0000070C0000}"/>
    <cellStyle name="Normal 13 4 2 3 3 2 2 4" xfId="53173" xr:uid="{00000000-0005-0000-0000-0000080C0000}"/>
    <cellStyle name="Normal 13 4 2 3 3 2 3" xfId="18702" xr:uid="{00000000-0005-0000-0000-0000090C0000}"/>
    <cellStyle name="Normal 13 4 2 3 3 2 3 2" xfId="32981" xr:uid="{00000000-0005-0000-0000-00000A0C0000}"/>
    <cellStyle name="Normal 13 4 2 3 3 2 3 3" xfId="47259" xr:uid="{00000000-0005-0000-0000-00000B0C0000}"/>
    <cellStyle name="Normal 13 4 2 3 3 2 4" xfId="13960" xr:uid="{00000000-0005-0000-0000-00000C0C0000}"/>
    <cellStyle name="Normal 13 4 2 3 3 2 5" xfId="28239" xr:uid="{00000000-0005-0000-0000-00000D0C0000}"/>
    <cellStyle name="Normal 13 4 2 3 3 2 6" xfId="42517" xr:uid="{00000000-0005-0000-0000-00000E0C0000}"/>
    <cellStyle name="Normal 13 4 2 3 3 3" xfId="4392" xr:uid="{00000000-0005-0000-0000-00000F0C0000}"/>
    <cellStyle name="Normal 13 4 2 3 3 3 2" xfId="18703" xr:uid="{00000000-0005-0000-0000-0000100C0000}"/>
    <cellStyle name="Normal 13 4 2 3 3 3 3" xfId="32982" xr:uid="{00000000-0005-0000-0000-0000110C0000}"/>
    <cellStyle name="Normal 13 4 2 3 3 3 4" xfId="47260" xr:uid="{00000000-0005-0000-0000-0000120C0000}"/>
    <cellStyle name="Normal 13 4 2 3 3 4" xfId="3280" xr:uid="{00000000-0005-0000-0000-0000130C0000}"/>
    <cellStyle name="Normal 13 4 2 3 3 4 2" xfId="17594" xr:uid="{00000000-0005-0000-0000-0000140C0000}"/>
    <cellStyle name="Normal 13 4 2 3 3 4 3" xfId="31873" xr:uid="{00000000-0005-0000-0000-0000150C0000}"/>
    <cellStyle name="Normal 13 4 2 3 3 4 4" xfId="46151" xr:uid="{00000000-0005-0000-0000-0000160C0000}"/>
    <cellStyle name="Normal 13 4 2 3 3 5" xfId="8499" xr:uid="{00000000-0005-0000-0000-0000170C0000}"/>
    <cellStyle name="Normal 13 4 2 3 3 5 2" xfId="22805" xr:uid="{00000000-0005-0000-0000-0000180C0000}"/>
    <cellStyle name="Normal 13 4 2 3 3 5 3" xfId="37084" xr:uid="{00000000-0005-0000-0000-0000190C0000}"/>
    <cellStyle name="Normal 13 4 2 3 3 5 4" xfId="51362" xr:uid="{00000000-0005-0000-0000-00001A0C0000}"/>
    <cellStyle name="Normal 13 4 2 3 3 6" xfId="15771" xr:uid="{00000000-0005-0000-0000-00001B0C0000}"/>
    <cellStyle name="Normal 13 4 2 3 3 6 2" xfId="30050" xr:uid="{00000000-0005-0000-0000-00001C0C0000}"/>
    <cellStyle name="Normal 13 4 2 3 3 6 3" xfId="44328" xr:uid="{00000000-0005-0000-0000-00001D0C0000}"/>
    <cellStyle name="Normal 13 4 2 3 3 7" xfId="12149" xr:uid="{00000000-0005-0000-0000-00001E0C0000}"/>
    <cellStyle name="Normal 13 4 2 3 3 8" xfId="26428" xr:uid="{00000000-0005-0000-0000-00001F0C0000}"/>
    <cellStyle name="Normal 13 4 2 3 3 9" xfId="40706" xr:uid="{00000000-0005-0000-0000-0000200C0000}"/>
    <cellStyle name="Normal 13 4 2 3 4" xfId="4393" xr:uid="{00000000-0005-0000-0000-0000210C0000}"/>
    <cellStyle name="Normal 13 4 2 3 4 2" xfId="9844" xr:uid="{00000000-0005-0000-0000-0000220C0000}"/>
    <cellStyle name="Normal 13 4 2 3 4 2 2" xfId="24123" xr:uid="{00000000-0005-0000-0000-0000230C0000}"/>
    <cellStyle name="Normal 13 4 2 3 4 2 3" xfId="38401" xr:uid="{00000000-0005-0000-0000-0000240C0000}"/>
    <cellStyle name="Normal 13 4 2 3 4 2 4" xfId="52679" xr:uid="{00000000-0005-0000-0000-0000250C0000}"/>
    <cellStyle name="Normal 13 4 2 3 4 3" xfId="18704" xr:uid="{00000000-0005-0000-0000-0000260C0000}"/>
    <cellStyle name="Normal 13 4 2 3 4 3 2" xfId="32983" xr:uid="{00000000-0005-0000-0000-0000270C0000}"/>
    <cellStyle name="Normal 13 4 2 3 4 3 3" xfId="47261" xr:uid="{00000000-0005-0000-0000-0000280C0000}"/>
    <cellStyle name="Normal 13 4 2 3 4 4" xfId="13466" xr:uid="{00000000-0005-0000-0000-0000290C0000}"/>
    <cellStyle name="Normal 13 4 2 3 4 5" xfId="27745" xr:uid="{00000000-0005-0000-0000-00002A0C0000}"/>
    <cellStyle name="Normal 13 4 2 3 4 6" xfId="42023" xr:uid="{00000000-0005-0000-0000-00002B0C0000}"/>
    <cellStyle name="Normal 13 4 2 3 5" xfId="4394" xr:uid="{00000000-0005-0000-0000-00002C0C0000}"/>
    <cellStyle name="Normal 13 4 2 3 5 2" xfId="18705" xr:uid="{00000000-0005-0000-0000-00002D0C0000}"/>
    <cellStyle name="Normal 13 4 2 3 5 3" xfId="32984" xr:uid="{00000000-0005-0000-0000-00002E0C0000}"/>
    <cellStyle name="Normal 13 4 2 3 5 4" xfId="47262" xr:uid="{00000000-0005-0000-0000-00002F0C0000}"/>
    <cellStyle name="Normal 13 4 2 3 6" xfId="2786" xr:uid="{00000000-0005-0000-0000-0000300C0000}"/>
    <cellStyle name="Normal 13 4 2 3 6 2" xfId="17100" xr:uid="{00000000-0005-0000-0000-0000310C0000}"/>
    <cellStyle name="Normal 13 4 2 3 6 3" xfId="31379" xr:uid="{00000000-0005-0000-0000-0000320C0000}"/>
    <cellStyle name="Normal 13 4 2 3 6 4" xfId="45657" xr:uid="{00000000-0005-0000-0000-0000330C0000}"/>
    <cellStyle name="Normal 13 4 2 3 7" xfId="8005" xr:uid="{00000000-0005-0000-0000-0000340C0000}"/>
    <cellStyle name="Normal 13 4 2 3 7 2" xfId="22311" xr:uid="{00000000-0005-0000-0000-0000350C0000}"/>
    <cellStyle name="Normal 13 4 2 3 7 3" xfId="36590" xr:uid="{00000000-0005-0000-0000-0000360C0000}"/>
    <cellStyle name="Normal 13 4 2 3 7 4" xfId="50868" xr:uid="{00000000-0005-0000-0000-0000370C0000}"/>
    <cellStyle name="Normal 13 4 2 3 8" xfId="15277" xr:uid="{00000000-0005-0000-0000-0000380C0000}"/>
    <cellStyle name="Normal 13 4 2 3 8 2" xfId="29556" xr:uid="{00000000-0005-0000-0000-0000390C0000}"/>
    <cellStyle name="Normal 13 4 2 3 8 3" xfId="43834" xr:uid="{00000000-0005-0000-0000-00003A0C0000}"/>
    <cellStyle name="Normal 13 4 2 3 9" xfId="11655" xr:uid="{00000000-0005-0000-0000-00003B0C0000}"/>
    <cellStyle name="Normal 13 4 2 4" xfId="785" xr:uid="{00000000-0005-0000-0000-00003C0C0000}"/>
    <cellStyle name="Normal 13 4 2 4 10" xfId="25982" xr:uid="{00000000-0005-0000-0000-00003D0C0000}"/>
    <cellStyle name="Normal 13 4 2 4 11" xfId="40260" xr:uid="{00000000-0005-0000-0000-00003E0C0000}"/>
    <cellStyle name="Normal 13 4 2 4 2" xfId="1248" xr:uid="{00000000-0005-0000-0000-00003F0C0000}"/>
    <cellStyle name="Normal 13 4 2 4 2 10" xfId="40627" xr:uid="{00000000-0005-0000-0000-0000400C0000}"/>
    <cellStyle name="Normal 13 4 2 4 2 2" xfId="1342" xr:uid="{00000000-0005-0000-0000-0000410C0000}"/>
    <cellStyle name="Normal 13 4 2 4 2 2 2" xfId="4395" xr:uid="{00000000-0005-0000-0000-0000420C0000}"/>
    <cellStyle name="Normal 13 4 2 4 2 2 2 2" xfId="10341" xr:uid="{00000000-0005-0000-0000-0000430C0000}"/>
    <cellStyle name="Normal 13 4 2 4 2 2 2 2 2" xfId="24620" xr:uid="{00000000-0005-0000-0000-0000440C0000}"/>
    <cellStyle name="Normal 13 4 2 4 2 2 2 2 3" xfId="38898" xr:uid="{00000000-0005-0000-0000-0000450C0000}"/>
    <cellStyle name="Normal 13 4 2 4 2 2 2 2 4" xfId="53176" xr:uid="{00000000-0005-0000-0000-0000460C0000}"/>
    <cellStyle name="Normal 13 4 2 4 2 2 2 3" xfId="18706" xr:uid="{00000000-0005-0000-0000-0000470C0000}"/>
    <cellStyle name="Normal 13 4 2 4 2 2 2 3 2" xfId="32985" xr:uid="{00000000-0005-0000-0000-0000480C0000}"/>
    <cellStyle name="Normal 13 4 2 4 2 2 2 3 3" xfId="47263" xr:uid="{00000000-0005-0000-0000-0000490C0000}"/>
    <cellStyle name="Normal 13 4 2 4 2 2 2 4" xfId="13963" xr:uid="{00000000-0005-0000-0000-00004A0C0000}"/>
    <cellStyle name="Normal 13 4 2 4 2 2 2 5" xfId="28242" xr:uid="{00000000-0005-0000-0000-00004B0C0000}"/>
    <cellStyle name="Normal 13 4 2 4 2 2 2 6" xfId="42520" xr:uid="{00000000-0005-0000-0000-00004C0C0000}"/>
    <cellStyle name="Normal 13 4 2 4 2 2 3" xfId="4396" xr:uid="{00000000-0005-0000-0000-00004D0C0000}"/>
    <cellStyle name="Normal 13 4 2 4 2 2 3 2" xfId="18707" xr:uid="{00000000-0005-0000-0000-00004E0C0000}"/>
    <cellStyle name="Normal 13 4 2 4 2 2 3 3" xfId="32986" xr:uid="{00000000-0005-0000-0000-00004F0C0000}"/>
    <cellStyle name="Normal 13 4 2 4 2 2 3 4" xfId="47264" xr:uid="{00000000-0005-0000-0000-0000500C0000}"/>
    <cellStyle name="Normal 13 4 2 4 2 2 4" xfId="3283" xr:uid="{00000000-0005-0000-0000-0000510C0000}"/>
    <cellStyle name="Normal 13 4 2 4 2 2 4 2" xfId="17597" xr:uid="{00000000-0005-0000-0000-0000520C0000}"/>
    <cellStyle name="Normal 13 4 2 4 2 2 4 3" xfId="31876" xr:uid="{00000000-0005-0000-0000-0000530C0000}"/>
    <cellStyle name="Normal 13 4 2 4 2 2 4 4" xfId="46154" xr:uid="{00000000-0005-0000-0000-0000540C0000}"/>
    <cellStyle name="Normal 13 4 2 4 2 2 5" xfId="8502" xr:uid="{00000000-0005-0000-0000-0000550C0000}"/>
    <cellStyle name="Normal 13 4 2 4 2 2 5 2" xfId="22808" xr:uid="{00000000-0005-0000-0000-0000560C0000}"/>
    <cellStyle name="Normal 13 4 2 4 2 2 5 3" xfId="37087" xr:uid="{00000000-0005-0000-0000-0000570C0000}"/>
    <cellStyle name="Normal 13 4 2 4 2 2 5 4" xfId="51365" xr:uid="{00000000-0005-0000-0000-0000580C0000}"/>
    <cellStyle name="Normal 13 4 2 4 2 2 6" xfId="15774" xr:uid="{00000000-0005-0000-0000-0000590C0000}"/>
    <cellStyle name="Normal 13 4 2 4 2 2 6 2" xfId="30053" xr:uid="{00000000-0005-0000-0000-00005A0C0000}"/>
    <cellStyle name="Normal 13 4 2 4 2 2 6 3" xfId="44331" xr:uid="{00000000-0005-0000-0000-00005B0C0000}"/>
    <cellStyle name="Normal 13 4 2 4 2 2 7" xfId="12152" xr:uid="{00000000-0005-0000-0000-00005C0C0000}"/>
    <cellStyle name="Normal 13 4 2 4 2 2 8" xfId="26431" xr:uid="{00000000-0005-0000-0000-00005D0C0000}"/>
    <cellStyle name="Normal 13 4 2 4 2 2 9" xfId="40709" xr:uid="{00000000-0005-0000-0000-00005E0C0000}"/>
    <cellStyle name="Normal 13 4 2 4 2 3" xfId="4397" xr:uid="{00000000-0005-0000-0000-00005F0C0000}"/>
    <cellStyle name="Normal 13 4 2 4 2 3 2" xfId="10259" xr:uid="{00000000-0005-0000-0000-0000600C0000}"/>
    <cellStyle name="Normal 13 4 2 4 2 3 2 2" xfId="24538" xr:uid="{00000000-0005-0000-0000-0000610C0000}"/>
    <cellStyle name="Normal 13 4 2 4 2 3 2 3" xfId="38816" xr:uid="{00000000-0005-0000-0000-0000620C0000}"/>
    <cellStyle name="Normal 13 4 2 4 2 3 2 4" xfId="53094" xr:uid="{00000000-0005-0000-0000-0000630C0000}"/>
    <cellStyle name="Normal 13 4 2 4 2 3 3" xfId="18708" xr:uid="{00000000-0005-0000-0000-0000640C0000}"/>
    <cellStyle name="Normal 13 4 2 4 2 3 3 2" xfId="32987" xr:uid="{00000000-0005-0000-0000-0000650C0000}"/>
    <cellStyle name="Normal 13 4 2 4 2 3 3 3" xfId="47265" xr:uid="{00000000-0005-0000-0000-0000660C0000}"/>
    <cellStyle name="Normal 13 4 2 4 2 3 4" xfId="13881" xr:uid="{00000000-0005-0000-0000-0000670C0000}"/>
    <cellStyle name="Normal 13 4 2 4 2 3 5" xfId="28160" xr:uid="{00000000-0005-0000-0000-0000680C0000}"/>
    <cellStyle name="Normal 13 4 2 4 2 3 6" xfId="42438" xr:uid="{00000000-0005-0000-0000-0000690C0000}"/>
    <cellStyle name="Normal 13 4 2 4 2 4" xfId="4398" xr:uid="{00000000-0005-0000-0000-00006A0C0000}"/>
    <cellStyle name="Normal 13 4 2 4 2 4 2" xfId="18709" xr:uid="{00000000-0005-0000-0000-00006B0C0000}"/>
    <cellStyle name="Normal 13 4 2 4 2 4 3" xfId="32988" xr:uid="{00000000-0005-0000-0000-00006C0C0000}"/>
    <cellStyle name="Normal 13 4 2 4 2 4 4" xfId="47266" xr:uid="{00000000-0005-0000-0000-00006D0C0000}"/>
    <cellStyle name="Normal 13 4 2 4 2 5" xfId="3201" xr:uid="{00000000-0005-0000-0000-00006E0C0000}"/>
    <cellStyle name="Normal 13 4 2 4 2 5 2" xfId="17515" xr:uid="{00000000-0005-0000-0000-00006F0C0000}"/>
    <cellStyle name="Normal 13 4 2 4 2 5 3" xfId="31794" xr:uid="{00000000-0005-0000-0000-0000700C0000}"/>
    <cellStyle name="Normal 13 4 2 4 2 5 4" xfId="46072" xr:uid="{00000000-0005-0000-0000-0000710C0000}"/>
    <cellStyle name="Normal 13 4 2 4 2 6" xfId="8420" xr:uid="{00000000-0005-0000-0000-0000720C0000}"/>
    <cellStyle name="Normal 13 4 2 4 2 6 2" xfId="22726" xr:uid="{00000000-0005-0000-0000-0000730C0000}"/>
    <cellStyle name="Normal 13 4 2 4 2 6 3" xfId="37005" xr:uid="{00000000-0005-0000-0000-0000740C0000}"/>
    <cellStyle name="Normal 13 4 2 4 2 6 4" xfId="51283" xr:uid="{00000000-0005-0000-0000-0000750C0000}"/>
    <cellStyle name="Normal 13 4 2 4 2 7" xfId="15692" xr:uid="{00000000-0005-0000-0000-0000760C0000}"/>
    <cellStyle name="Normal 13 4 2 4 2 7 2" xfId="29971" xr:uid="{00000000-0005-0000-0000-0000770C0000}"/>
    <cellStyle name="Normal 13 4 2 4 2 7 3" xfId="44249" xr:uid="{00000000-0005-0000-0000-0000780C0000}"/>
    <cellStyle name="Normal 13 4 2 4 2 8" xfId="12070" xr:uid="{00000000-0005-0000-0000-0000790C0000}"/>
    <cellStyle name="Normal 13 4 2 4 2 9" xfId="26349" xr:uid="{00000000-0005-0000-0000-00007A0C0000}"/>
    <cellStyle name="Normal 13 4 2 4 3" xfId="1341" xr:uid="{00000000-0005-0000-0000-00007B0C0000}"/>
    <cellStyle name="Normal 13 4 2 4 3 2" xfId="4399" xr:uid="{00000000-0005-0000-0000-00007C0C0000}"/>
    <cellStyle name="Normal 13 4 2 4 3 2 2" xfId="10340" xr:uid="{00000000-0005-0000-0000-00007D0C0000}"/>
    <cellStyle name="Normal 13 4 2 4 3 2 2 2" xfId="24619" xr:uid="{00000000-0005-0000-0000-00007E0C0000}"/>
    <cellStyle name="Normal 13 4 2 4 3 2 2 3" xfId="38897" xr:uid="{00000000-0005-0000-0000-00007F0C0000}"/>
    <cellStyle name="Normal 13 4 2 4 3 2 2 4" xfId="53175" xr:uid="{00000000-0005-0000-0000-0000800C0000}"/>
    <cellStyle name="Normal 13 4 2 4 3 2 3" xfId="18710" xr:uid="{00000000-0005-0000-0000-0000810C0000}"/>
    <cellStyle name="Normal 13 4 2 4 3 2 3 2" xfId="32989" xr:uid="{00000000-0005-0000-0000-0000820C0000}"/>
    <cellStyle name="Normal 13 4 2 4 3 2 3 3" xfId="47267" xr:uid="{00000000-0005-0000-0000-0000830C0000}"/>
    <cellStyle name="Normal 13 4 2 4 3 2 4" xfId="13962" xr:uid="{00000000-0005-0000-0000-0000840C0000}"/>
    <cellStyle name="Normal 13 4 2 4 3 2 5" xfId="28241" xr:uid="{00000000-0005-0000-0000-0000850C0000}"/>
    <cellStyle name="Normal 13 4 2 4 3 2 6" xfId="42519" xr:uid="{00000000-0005-0000-0000-0000860C0000}"/>
    <cellStyle name="Normal 13 4 2 4 3 3" xfId="4400" xr:uid="{00000000-0005-0000-0000-0000870C0000}"/>
    <cellStyle name="Normal 13 4 2 4 3 3 2" xfId="18711" xr:uid="{00000000-0005-0000-0000-0000880C0000}"/>
    <cellStyle name="Normal 13 4 2 4 3 3 3" xfId="32990" xr:uid="{00000000-0005-0000-0000-0000890C0000}"/>
    <cellStyle name="Normal 13 4 2 4 3 3 4" xfId="47268" xr:uid="{00000000-0005-0000-0000-00008A0C0000}"/>
    <cellStyle name="Normal 13 4 2 4 3 4" xfId="3282" xr:uid="{00000000-0005-0000-0000-00008B0C0000}"/>
    <cellStyle name="Normal 13 4 2 4 3 4 2" xfId="17596" xr:uid="{00000000-0005-0000-0000-00008C0C0000}"/>
    <cellStyle name="Normal 13 4 2 4 3 4 3" xfId="31875" xr:uid="{00000000-0005-0000-0000-00008D0C0000}"/>
    <cellStyle name="Normal 13 4 2 4 3 4 4" xfId="46153" xr:uid="{00000000-0005-0000-0000-00008E0C0000}"/>
    <cellStyle name="Normal 13 4 2 4 3 5" xfId="8501" xr:uid="{00000000-0005-0000-0000-00008F0C0000}"/>
    <cellStyle name="Normal 13 4 2 4 3 5 2" xfId="22807" xr:uid="{00000000-0005-0000-0000-0000900C0000}"/>
    <cellStyle name="Normal 13 4 2 4 3 5 3" xfId="37086" xr:uid="{00000000-0005-0000-0000-0000910C0000}"/>
    <cellStyle name="Normal 13 4 2 4 3 5 4" xfId="51364" xr:uid="{00000000-0005-0000-0000-0000920C0000}"/>
    <cellStyle name="Normal 13 4 2 4 3 6" xfId="15773" xr:uid="{00000000-0005-0000-0000-0000930C0000}"/>
    <cellStyle name="Normal 13 4 2 4 3 6 2" xfId="30052" xr:uid="{00000000-0005-0000-0000-0000940C0000}"/>
    <cellStyle name="Normal 13 4 2 4 3 6 3" xfId="44330" xr:uid="{00000000-0005-0000-0000-0000950C0000}"/>
    <cellStyle name="Normal 13 4 2 4 3 7" xfId="12151" xr:uid="{00000000-0005-0000-0000-0000960C0000}"/>
    <cellStyle name="Normal 13 4 2 4 3 8" xfId="26430" xr:uid="{00000000-0005-0000-0000-0000970C0000}"/>
    <cellStyle name="Normal 13 4 2 4 3 9" xfId="40708" xr:uid="{00000000-0005-0000-0000-0000980C0000}"/>
    <cellStyle name="Normal 13 4 2 4 4" xfId="4401" xr:uid="{00000000-0005-0000-0000-0000990C0000}"/>
    <cellStyle name="Normal 13 4 2 4 4 2" xfId="9892" xr:uid="{00000000-0005-0000-0000-00009A0C0000}"/>
    <cellStyle name="Normal 13 4 2 4 4 2 2" xfId="24171" xr:uid="{00000000-0005-0000-0000-00009B0C0000}"/>
    <cellStyle name="Normal 13 4 2 4 4 2 3" xfId="38449" xr:uid="{00000000-0005-0000-0000-00009C0C0000}"/>
    <cellStyle name="Normal 13 4 2 4 4 2 4" xfId="52727" xr:uid="{00000000-0005-0000-0000-00009D0C0000}"/>
    <cellStyle name="Normal 13 4 2 4 4 3" xfId="18712" xr:uid="{00000000-0005-0000-0000-00009E0C0000}"/>
    <cellStyle name="Normal 13 4 2 4 4 3 2" xfId="32991" xr:uid="{00000000-0005-0000-0000-00009F0C0000}"/>
    <cellStyle name="Normal 13 4 2 4 4 3 3" xfId="47269" xr:uid="{00000000-0005-0000-0000-0000A00C0000}"/>
    <cellStyle name="Normal 13 4 2 4 4 4" xfId="13514" xr:uid="{00000000-0005-0000-0000-0000A10C0000}"/>
    <cellStyle name="Normal 13 4 2 4 4 5" xfId="27793" xr:uid="{00000000-0005-0000-0000-0000A20C0000}"/>
    <cellStyle name="Normal 13 4 2 4 4 6" xfId="42071" xr:uid="{00000000-0005-0000-0000-0000A30C0000}"/>
    <cellStyle name="Normal 13 4 2 4 5" xfId="4402" xr:uid="{00000000-0005-0000-0000-0000A40C0000}"/>
    <cellStyle name="Normal 13 4 2 4 5 2" xfId="18713" xr:uid="{00000000-0005-0000-0000-0000A50C0000}"/>
    <cellStyle name="Normal 13 4 2 4 5 3" xfId="32992" xr:uid="{00000000-0005-0000-0000-0000A60C0000}"/>
    <cellStyle name="Normal 13 4 2 4 5 4" xfId="47270" xr:uid="{00000000-0005-0000-0000-0000A70C0000}"/>
    <cellStyle name="Normal 13 4 2 4 6" xfId="2834" xr:uid="{00000000-0005-0000-0000-0000A80C0000}"/>
    <cellStyle name="Normal 13 4 2 4 6 2" xfId="17148" xr:uid="{00000000-0005-0000-0000-0000A90C0000}"/>
    <cellStyle name="Normal 13 4 2 4 6 3" xfId="31427" xr:uid="{00000000-0005-0000-0000-0000AA0C0000}"/>
    <cellStyle name="Normal 13 4 2 4 6 4" xfId="45705" xr:uid="{00000000-0005-0000-0000-0000AB0C0000}"/>
    <cellStyle name="Normal 13 4 2 4 7" xfId="8053" xr:uid="{00000000-0005-0000-0000-0000AC0C0000}"/>
    <cellStyle name="Normal 13 4 2 4 7 2" xfId="22359" xr:uid="{00000000-0005-0000-0000-0000AD0C0000}"/>
    <cellStyle name="Normal 13 4 2 4 7 3" xfId="36638" xr:uid="{00000000-0005-0000-0000-0000AE0C0000}"/>
    <cellStyle name="Normal 13 4 2 4 7 4" xfId="50916" xr:uid="{00000000-0005-0000-0000-0000AF0C0000}"/>
    <cellStyle name="Normal 13 4 2 4 8" xfId="15325" xr:uid="{00000000-0005-0000-0000-0000B00C0000}"/>
    <cellStyle name="Normal 13 4 2 4 8 2" xfId="29604" xr:uid="{00000000-0005-0000-0000-0000B10C0000}"/>
    <cellStyle name="Normal 13 4 2 4 8 3" xfId="43882" xr:uid="{00000000-0005-0000-0000-0000B20C0000}"/>
    <cellStyle name="Normal 13 4 2 4 9" xfId="11703" xr:uid="{00000000-0005-0000-0000-0000B30C0000}"/>
    <cellStyle name="Normal 13 4 2 5" xfId="888" xr:uid="{00000000-0005-0000-0000-0000B40C0000}"/>
    <cellStyle name="Normal 13 4 2 5 10" xfId="40350" xr:uid="{00000000-0005-0000-0000-0000B50C0000}"/>
    <cellStyle name="Normal 13 4 2 5 2" xfId="1343" xr:uid="{00000000-0005-0000-0000-0000B60C0000}"/>
    <cellStyle name="Normal 13 4 2 5 2 2" xfId="4403" xr:uid="{00000000-0005-0000-0000-0000B70C0000}"/>
    <cellStyle name="Normal 13 4 2 5 2 2 2" xfId="10342" xr:uid="{00000000-0005-0000-0000-0000B80C0000}"/>
    <cellStyle name="Normal 13 4 2 5 2 2 2 2" xfId="24621" xr:uid="{00000000-0005-0000-0000-0000B90C0000}"/>
    <cellStyle name="Normal 13 4 2 5 2 2 2 3" xfId="38899" xr:uid="{00000000-0005-0000-0000-0000BA0C0000}"/>
    <cellStyle name="Normal 13 4 2 5 2 2 2 4" xfId="53177" xr:uid="{00000000-0005-0000-0000-0000BB0C0000}"/>
    <cellStyle name="Normal 13 4 2 5 2 2 3" xfId="18714" xr:uid="{00000000-0005-0000-0000-0000BC0C0000}"/>
    <cellStyle name="Normal 13 4 2 5 2 2 3 2" xfId="32993" xr:uid="{00000000-0005-0000-0000-0000BD0C0000}"/>
    <cellStyle name="Normal 13 4 2 5 2 2 3 3" xfId="47271" xr:uid="{00000000-0005-0000-0000-0000BE0C0000}"/>
    <cellStyle name="Normal 13 4 2 5 2 2 4" xfId="13964" xr:uid="{00000000-0005-0000-0000-0000BF0C0000}"/>
    <cellStyle name="Normal 13 4 2 5 2 2 5" xfId="28243" xr:uid="{00000000-0005-0000-0000-0000C00C0000}"/>
    <cellStyle name="Normal 13 4 2 5 2 2 6" xfId="42521" xr:uid="{00000000-0005-0000-0000-0000C10C0000}"/>
    <cellStyle name="Normal 13 4 2 5 2 3" xfId="4404" xr:uid="{00000000-0005-0000-0000-0000C20C0000}"/>
    <cellStyle name="Normal 13 4 2 5 2 3 2" xfId="18715" xr:uid="{00000000-0005-0000-0000-0000C30C0000}"/>
    <cellStyle name="Normal 13 4 2 5 2 3 3" xfId="32994" xr:uid="{00000000-0005-0000-0000-0000C40C0000}"/>
    <cellStyle name="Normal 13 4 2 5 2 3 4" xfId="47272" xr:uid="{00000000-0005-0000-0000-0000C50C0000}"/>
    <cellStyle name="Normal 13 4 2 5 2 4" xfId="3284" xr:uid="{00000000-0005-0000-0000-0000C60C0000}"/>
    <cellStyle name="Normal 13 4 2 5 2 4 2" xfId="17598" xr:uid="{00000000-0005-0000-0000-0000C70C0000}"/>
    <cellStyle name="Normal 13 4 2 5 2 4 3" xfId="31877" xr:uid="{00000000-0005-0000-0000-0000C80C0000}"/>
    <cellStyle name="Normal 13 4 2 5 2 4 4" xfId="46155" xr:uid="{00000000-0005-0000-0000-0000C90C0000}"/>
    <cellStyle name="Normal 13 4 2 5 2 5" xfId="8503" xr:uid="{00000000-0005-0000-0000-0000CA0C0000}"/>
    <cellStyle name="Normal 13 4 2 5 2 5 2" xfId="22809" xr:uid="{00000000-0005-0000-0000-0000CB0C0000}"/>
    <cellStyle name="Normal 13 4 2 5 2 5 3" xfId="37088" xr:uid="{00000000-0005-0000-0000-0000CC0C0000}"/>
    <cellStyle name="Normal 13 4 2 5 2 5 4" xfId="51366" xr:uid="{00000000-0005-0000-0000-0000CD0C0000}"/>
    <cellStyle name="Normal 13 4 2 5 2 6" xfId="15775" xr:uid="{00000000-0005-0000-0000-0000CE0C0000}"/>
    <cellStyle name="Normal 13 4 2 5 2 6 2" xfId="30054" xr:uid="{00000000-0005-0000-0000-0000CF0C0000}"/>
    <cellStyle name="Normal 13 4 2 5 2 6 3" xfId="44332" xr:uid="{00000000-0005-0000-0000-0000D00C0000}"/>
    <cellStyle name="Normal 13 4 2 5 2 7" xfId="12153" xr:uid="{00000000-0005-0000-0000-0000D10C0000}"/>
    <cellStyle name="Normal 13 4 2 5 2 8" xfId="26432" xr:uid="{00000000-0005-0000-0000-0000D20C0000}"/>
    <cellStyle name="Normal 13 4 2 5 2 9" xfId="40710" xr:uid="{00000000-0005-0000-0000-0000D30C0000}"/>
    <cellStyle name="Normal 13 4 2 5 3" xfId="4405" xr:uid="{00000000-0005-0000-0000-0000D40C0000}"/>
    <cellStyle name="Normal 13 4 2 5 3 2" xfId="9982" xr:uid="{00000000-0005-0000-0000-0000D50C0000}"/>
    <cellStyle name="Normal 13 4 2 5 3 2 2" xfId="24261" xr:uid="{00000000-0005-0000-0000-0000D60C0000}"/>
    <cellStyle name="Normal 13 4 2 5 3 2 3" xfId="38539" xr:uid="{00000000-0005-0000-0000-0000D70C0000}"/>
    <cellStyle name="Normal 13 4 2 5 3 2 4" xfId="52817" xr:uid="{00000000-0005-0000-0000-0000D80C0000}"/>
    <cellStyle name="Normal 13 4 2 5 3 3" xfId="18716" xr:uid="{00000000-0005-0000-0000-0000D90C0000}"/>
    <cellStyle name="Normal 13 4 2 5 3 3 2" xfId="32995" xr:uid="{00000000-0005-0000-0000-0000DA0C0000}"/>
    <cellStyle name="Normal 13 4 2 5 3 3 3" xfId="47273" xr:uid="{00000000-0005-0000-0000-0000DB0C0000}"/>
    <cellStyle name="Normal 13 4 2 5 3 4" xfId="13604" xr:uid="{00000000-0005-0000-0000-0000DC0C0000}"/>
    <cellStyle name="Normal 13 4 2 5 3 5" xfId="27883" xr:uid="{00000000-0005-0000-0000-0000DD0C0000}"/>
    <cellStyle name="Normal 13 4 2 5 3 6" xfId="42161" xr:uid="{00000000-0005-0000-0000-0000DE0C0000}"/>
    <cellStyle name="Normal 13 4 2 5 4" xfId="4406" xr:uid="{00000000-0005-0000-0000-0000DF0C0000}"/>
    <cellStyle name="Normal 13 4 2 5 4 2" xfId="18717" xr:uid="{00000000-0005-0000-0000-0000E00C0000}"/>
    <cellStyle name="Normal 13 4 2 5 4 3" xfId="32996" xr:uid="{00000000-0005-0000-0000-0000E10C0000}"/>
    <cellStyle name="Normal 13 4 2 5 4 4" xfId="47274" xr:uid="{00000000-0005-0000-0000-0000E20C0000}"/>
    <cellStyle name="Normal 13 4 2 5 5" xfId="2924" xr:uid="{00000000-0005-0000-0000-0000E30C0000}"/>
    <cellStyle name="Normal 13 4 2 5 5 2" xfId="17238" xr:uid="{00000000-0005-0000-0000-0000E40C0000}"/>
    <cellStyle name="Normal 13 4 2 5 5 3" xfId="31517" xr:uid="{00000000-0005-0000-0000-0000E50C0000}"/>
    <cellStyle name="Normal 13 4 2 5 5 4" xfId="45795" xr:uid="{00000000-0005-0000-0000-0000E60C0000}"/>
    <cellStyle name="Normal 13 4 2 5 6" xfId="8143" xr:uid="{00000000-0005-0000-0000-0000E70C0000}"/>
    <cellStyle name="Normal 13 4 2 5 6 2" xfId="22449" xr:uid="{00000000-0005-0000-0000-0000E80C0000}"/>
    <cellStyle name="Normal 13 4 2 5 6 3" xfId="36728" xr:uid="{00000000-0005-0000-0000-0000E90C0000}"/>
    <cellStyle name="Normal 13 4 2 5 6 4" xfId="51006" xr:uid="{00000000-0005-0000-0000-0000EA0C0000}"/>
    <cellStyle name="Normal 13 4 2 5 7" xfId="15415" xr:uid="{00000000-0005-0000-0000-0000EB0C0000}"/>
    <cellStyle name="Normal 13 4 2 5 7 2" xfId="29694" xr:uid="{00000000-0005-0000-0000-0000EC0C0000}"/>
    <cellStyle name="Normal 13 4 2 5 7 3" xfId="43972" xr:uid="{00000000-0005-0000-0000-0000ED0C0000}"/>
    <cellStyle name="Normal 13 4 2 5 8" xfId="11793" xr:uid="{00000000-0005-0000-0000-0000EE0C0000}"/>
    <cellStyle name="Normal 13 4 2 5 9" xfId="26072" xr:uid="{00000000-0005-0000-0000-0000EF0C0000}"/>
    <cellStyle name="Normal 13 4 2 6" xfId="1336" xr:uid="{00000000-0005-0000-0000-0000F00C0000}"/>
    <cellStyle name="Normal 13 4 2 6 2" xfId="4407" xr:uid="{00000000-0005-0000-0000-0000F10C0000}"/>
    <cellStyle name="Normal 13 4 2 6 2 2" xfId="10335" xr:uid="{00000000-0005-0000-0000-0000F20C0000}"/>
    <cellStyle name="Normal 13 4 2 6 2 2 2" xfId="24614" xr:uid="{00000000-0005-0000-0000-0000F30C0000}"/>
    <cellStyle name="Normal 13 4 2 6 2 2 3" xfId="38892" xr:uid="{00000000-0005-0000-0000-0000F40C0000}"/>
    <cellStyle name="Normal 13 4 2 6 2 2 4" xfId="53170" xr:uid="{00000000-0005-0000-0000-0000F50C0000}"/>
    <cellStyle name="Normal 13 4 2 6 2 3" xfId="18718" xr:uid="{00000000-0005-0000-0000-0000F60C0000}"/>
    <cellStyle name="Normal 13 4 2 6 2 3 2" xfId="32997" xr:uid="{00000000-0005-0000-0000-0000F70C0000}"/>
    <cellStyle name="Normal 13 4 2 6 2 3 3" xfId="47275" xr:uid="{00000000-0005-0000-0000-0000F80C0000}"/>
    <cellStyle name="Normal 13 4 2 6 2 4" xfId="13957" xr:uid="{00000000-0005-0000-0000-0000F90C0000}"/>
    <cellStyle name="Normal 13 4 2 6 2 5" xfId="28236" xr:uid="{00000000-0005-0000-0000-0000FA0C0000}"/>
    <cellStyle name="Normal 13 4 2 6 2 6" xfId="42514" xr:uid="{00000000-0005-0000-0000-0000FB0C0000}"/>
    <cellStyle name="Normal 13 4 2 6 3" xfId="4408" xr:uid="{00000000-0005-0000-0000-0000FC0C0000}"/>
    <cellStyle name="Normal 13 4 2 6 3 2" xfId="18719" xr:uid="{00000000-0005-0000-0000-0000FD0C0000}"/>
    <cellStyle name="Normal 13 4 2 6 3 3" xfId="32998" xr:uid="{00000000-0005-0000-0000-0000FE0C0000}"/>
    <cellStyle name="Normal 13 4 2 6 3 4" xfId="47276" xr:uid="{00000000-0005-0000-0000-0000FF0C0000}"/>
    <cellStyle name="Normal 13 4 2 6 4" xfId="3277" xr:uid="{00000000-0005-0000-0000-0000000D0000}"/>
    <cellStyle name="Normal 13 4 2 6 4 2" xfId="17591" xr:uid="{00000000-0005-0000-0000-0000010D0000}"/>
    <cellStyle name="Normal 13 4 2 6 4 3" xfId="31870" xr:uid="{00000000-0005-0000-0000-0000020D0000}"/>
    <cellStyle name="Normal 13 4 2 6 4 4" xfId="46148" xr:uid="{00000000-0005-0000-0000-0000030D0000}"/>
    <cellStyle name="Normal 13 4 2 6 5" xfId="8496" xr:uid="{00000000-0005-0000-0000-0000040D0000}"/>
    <cellStyle name="Normal 13 4 2 6 5 2" xfId="22802" xr:uid="{00000000-0005-0000-0000-0000050D0000}"/>
    <cellStyle name="Normal 13 4 2 6 5 3" xfId="37081" xr:uid="{00000000-0005-0000-0000-0000060D0000}"/>
    <cellStyle name="Normal 13 4 2 6 5 4" xfId="51359" xr:uid="{00000000-0005-0000-0000-0000070D0000}"/>
    <cellStyle name="Normal 13 4 2 6 6" xfId="15768" xr:uid="{00000000-0005-0000-0000-0000080D0000}"/>
    <cellStyle name="Normal 13 4 2 6 6 2" xfId="30047" xr:uid="{00000000-0005-0000-0000-0000090D0000}"/>
    <cellStyle name="Normal 13 4 2 6 6 3" xfId="44325" xr:uid="{00000000-0005-0000-0000-00000A0D0000}"/>
    <cellStyle name="Normal 13 4 2 6 7" xfId="12146" xr:uid="{00000000-0005-0000-0000-00000B0D0000}"/>
    <cellStyle name="Normal 13 4 2 6 8" xfId="26425" xr:uid="{00000000-0005-0000-0000-00000C0D0000}"/>
    <cellStyle name="Normal 13 4 2 6 9" xfId="40703" xr:uid="{00000000-0005-0000-0000-00000D0D0000}"/>
    <cellStyle name="Normal 13 4 2 7" xfId="2195" xr:uid="{00000000-0005-0000-0000-00000E0D0000}"/>
    <cellStyle name="Normal 13 4 2 7 2" xfId="4409" xr:uid="{00000000-0005-0000-0000-00000F0D0000}"/>
    <cellStyle name="Normal 13 4 2 7 2 2" xfId="11087" xr:uid="{00000000-0005-0000-0000-0000100D0000}"/>
    <cellStyle name="Normal 13 4 2 7 2 2 2" xfId="25366" xr:uid="{00000000-0005-0000-0000-0000110D0000}"/>
    <cellStyle name="Normal 13 4 2 7 2 2 3" xfId="39644" xr:uid="{00000000-0005-0000-0000-0000120D0000}"/>
    <cellStyle name="Normal 13 4 2 7 2 2 4" xfId="53922" xr:uid="{00000000-0005-0000-0000-0000130D0000}"/>
    <cellStyle name="Normal 13 4 2 7 2 3" xfId="18720" xr:uid="{00000000-0005-0000-0000-0000140D0000}"/>
    <cellStyle name="Normal 13 4 2 7 2 3 2" xfId="32999" xr:uid="{00000000-0005-0000-0000-0000150D0000}"/>
    <cellStyle name="Normal 13 4 2 7 2 3 3" xfId="47277" xr:uid="{00000000-0005-0000-0000-0000160D0000}"/>
    <cellStyle name="Normal 13 4 2 7 2 4" xfId="14709" xr:uid="{00000000-0005-0000-0000-0000170D0000}"/>
    <cellStyle name="Normal 13 4 2 7 2 5" xfId="28988" xr:uid="{00000000-0005-0000-0000-0000180D0000}"/>
    <cellStyle name="Normal 13 4 2 7 2 6" xfId="43266" xr:uid="{00000000-0005-0000-0000-0000190D0000}"/>
    <cellStyle name="Normal 13 4 2 7 3" xfId="4410" xr:uid="{00000000-0005-0000-0000-00001A0D0000}"/>
    <cellStyle name="Normal 13 4 2 7 3 2" xfId="18721" xr:uid="{00000000-0005-0000-0000-00001B0D0000}"/>
    <cellStyle name="Normal 13 4 2 7 3 3" xfId="33000" xr:uid="{00000000-0005-0000-0000-00001C0D0000}"/>
    <cellStyle name="Normal 13 4 2 7 3 4" xfId="47278" xr:uid="{00000000-0005-0000-0000-00001D0D0000}"/>
    <cellStyle name="Normal 13 4 2 7 4" xfId="4032" xr:uid="{00000000-0005-0000-0000-00001E0D0000}"/>
    <cellStyle name="Normal 13 4 2 7 4 2" xfId="18343" xr:uid="{00000000-0005-0000-0000-00001F0D0000}"/>
    <cellStyle name="Normal 13 4 2 7 4 3" xfId="32622" xr:uid="{00000000-0005-0000-0000-0000200D0000}"/>
    <cellStyle name="Normal 13 4 2 7 4 4" xfId="46900" xr:uid="{00000000-0005-0000-0000-0000210D0000}"/>
    <cellStyle name="Normal 13 4 2 7 5" xfId="9248" xr:uid="{00000000-0005-0000-0000-0000220D0000}"/>
    <cellStyle name="Normal 13 4 2 7 5 2" xfId="23554" xr:uid="{00000000-0005-0000-0000-0000230D0000}"/>
    <cellStyle name="Normal 13 4 2 7 5 3" xfId="37833" xr:uid="{00000000-0005-0000-0000-0000240D0000}"/>
    <cellStyle name="Normal 13 4 2 7 5 4" xfId="52111" xr:uid="{00000000-0005-0000-0000-0000250D0000}"/>
    <cellStyle name="Normal 13 4 2 7 6" xfId="16520" xr:uid="{00000000-0005-0000-0000-0000260D0000}"/>
    <cellStyle name="Normal 13 4 2 7 6 2" xfId="30799" xr:uid="{00000000-0005-0000-0000-0000270D0000}"/>
    <cellStyle name="Normal 13 4 2 7 6 3" xfId="45077" xr:uid="{00000000-0005-0000-0000-0000280D0000}"/>
    <cellStyle name="Normal 13 4 2 7 7" xfId="12898" xr:uid="{00000000-0005-0000-0000-0000290D0000}"/>
    <cellStyle name="Normal 13 4 2 7 8" xfId="27177" xr:uid="{00000000-0005-0000-0000-00002A0D0000}"/>
    <cellStyle name="Normal 13 4 2 7 9" xfId="41455" xr:uid="{00000000-0005-0000-0000-00002B0D0000}"/>
    <cellStyle name="Normal 13 4 2 8" xfId="2339" xr:uid="{00000000-0005-0000-0000-00002C0D0000}"/>
    <cellStyle name="Normal 13 4 2 8 2" xfId="4411" xr:uid="{00000000-0005-0000-0000-00002D0D0000}"/>
    <cellStyle name="Normal 13 4 2 8 2 2" xfId="11222" xr:uid="{00000000-0005-0000-0000-00002E0D0000}"/>
    <cellStyle name="Normal 13 4 2 8 2 2 2" xfId="25501" xr:uid="{00000000-0005-0000-0000-00002F0D0000}"/>
    <cellStyle name="Normal 13 4 2 8 2 2 3" xfId="39779" xr:uid="{00000000-0005-0000-0000-0000300D0000}"/>
    <cellStyle name="Normal 13 4 2 8 2 2 4" xfId="54057" xr:uid="{00000000-0005-0000-0000-0000310D0000}"/>
    <cellStyle name="Normal 13 4 2 8 2 3" xfId="18722" xr:uid="{00000000-0005-0000-0000-0000320D0000}"/>
    <cellStyle name="Normal 13 4 2 8 2 3 2" xfId="33001" xr:uid="{00000000-0005-0000-0000-0000330D0000}"/>
    <cellStyle name="Normal 13 4 2 8 2 3 3" xfId="47279" xr:uid="{00000000-0005-0000-0000-0000340D0000}"/>
    <cellStyle name="Normal 13 4 2 8 2 4" xfId="14844" xr:uid="{00000000-0005-0000-0000-0000350D0000}"/>
    <cellStyle name="Normal 13 4 2 8 2 5" xfId="29123" xr:uid="{00000000-0005-0000-0000-0000360D0000}"/>
    <cellStyle name="Normal 13 4 2 8 2 6" xfId="43401" xr:uid="{00000000-0005-0000-0000-0000370D0000}"/>
    <cellStyle name="Normal 13 4 2 8 3" xfId="4167" xr:uid="{00000000-0005-0000-0000-0000380D0000}"/>
    <cellStyle name="Normal 13 4 2 8 3 2" xfId="18478" xr:uid="{00000000-0005-0000-0000-0000390D0000}"/>
    <cellStyle name="Normal 13 4 2 8 3 3" xfId="32757" xr:uid="{00000000-0005-0000-0000-00003A0D0000}"/>
    <cellStyle name="Normal 13 4 2 8 3 4" xfId="47035" xr:uid="{00000000-0005-0000-0000-00003B0D0000}"/>
    <cellStyle name="Normal 13 4 2 8 4" xfId="9383" xr:uid="{00000000-0005-0000-0000-00003C0D0000}"/>
    <cellStyle name="Normal 13 4 2 8 4 2" xfId="23689" xr:uid="{00000000-0005-0000-0000-00003D0D0000}"/>
    <cellStyle name="Normal 13 4 2 8 4 3" xfId="37968" xr:uid="{00000000-0005-0000-0000-00003E0D0000}"/>
    <cellStyle name="Normal 13 4 2 8 4 4" xfId="52246" xr:uid="{00000000-0005-0000-0000-00003F0D0000}"/>
    <cellStyle name="Normal 13 4 2 8 5" xfId="16655" xr:uid="{00000000-0005-0000-0000-0000400D0000}"/>
    <cellStyle name="Normal 13 4 2 8 5 2" xfId="30934" xr:uid="{00000000-0005-0000-0000-0000410D0000}"/>
    <cellStyle name="Normal 13 4 2 8 5 3" xfId="45212" xr:uid="{00000000-0005-0000-0000-0000420D0000}"/>
    <cellStyle name="Normal 13 4 2 8 6" xfId="13033" xr:uid="{00000000-0005-0000-0000-0000430D0000}"/>
    <cellStyle name="Normal 13 4 2 8 7" xfId="27312" xr:uid="{00000000-0005-0000-0000-0000440D0000}"/>
    <cellStyle name="Normal 13 4 2 8 8" xfId="41590" xr:uid="{00000000-0005-0000-0000-0000450D0000}"/>
    <cellStyle name="Normal 13 4 2 9" xfId="4412" xr:uid="{00000000-0005-0000-0000-0000460D0000}"/>
    <cellStyle name="Normal 13 4 2 9 2" xfId="9616" xr:uid="{00000000-0005-0000-0000-0000470D0000}"/>
    <cellStyle name="Normal 13 4 2 9 2 2" xfId="23895" xr:uid="{00000000-0005-0000-0000-0000480D0000}"/>
    <cellStyle name="Normal 13 4 2 9 2 3" xfId="38173" xr:uid="{00000000-0005-0000-0000-0000490D0000}"/>
    <cellStyle name="Normal 13 4 2 9 2 4" xfId="52451" xr:uid="{00000000-0005-0000-0000-00004A0D0000}"/>
    <cellStyle name="Normal 13 4 2 9 3" xfId="18723" xr:uid="{00000000-0005-0000-0000-00004B0D0000}"/>
    <cellStyle name="Normal 13 4 2 9 3 2" xfId="33002" xr:uid="{00000000-0005-0000-0000-00004C0D0000}"/>
    <cellStyle name="Normal 13 4 2 9 3 3" xfId="47280" xr:uid="{00000000-0005-0000-0000-00004D0D0000}"/>
    <cellStyle name="Normal 13 4 2 9 4" xfId="13238" xr:uid="{00000000-0005-0000-0000-00004E0D0000}"/>
    <cellStyle name="Normal 13 4 2 9 5" xfId="27517" xr:uid="{00000000-0005-0000-0000-00004F0D0000}"/>
    <cellStyle name="Normal 13 4 2 9 6" xfId="41795" xr:uid="{00000000-0005-0000-0000-0000500D0000}"/>
    <cellStyle name="Normal 13 4 3" xfId="369" xr:uid="{00000000-0005-0000-0000-0000510D0000}"/>
    <cellStyle name="Normal 13 4 3 10" xfId="2559" xr:uid="{00000000-0005-0000-0000-0000520D0000}"/>
    <cellStyle name="Normal 13 4 3 10 2" xfId="16873" xr:uid="{00000000-0005-0000-0000-0000530D0000}"/>
    <cellStyle name="Normal 13 4 3 10 3" xfId="31152" xr:uid="{00000000-0005-0000-0000-0000540D0000}"/>
    <cellStyle name="Normal 13 4 3 10 4" xfId="45430" xr:uid="{00000000-0005-0000-0000-0000550D0000}"/>
    <cellStyle name="Normal 13 4 3 11" xfId="7778" xr:uid="{00000000-0005-0000-0000-0000560D0000}"/>
    <cellStyle name="Normal 13 4 3 11 2" xfId="22084" xr:uid="{00000000-0005-0000-0000-0000570D0000}"/>
    <cellStyle name="Normal 13 4 3 11 3" xfId="36363" xr:uid="{00000000-0005-0000-0000-0000580D0000}"/>
    <cellStyle name="Normal 13 4 3 11 4" xfId="50641" xr:uid="{00000000-0005-0000-0000-0000590D0000}"/>
    <cellStyle name="Normal 13 4 3 12" xfId="15050" xr:uid="{00000000-0005-0000-0000-00005A0D0000}"/>
    <cellStyle name="Normal 13 4 3 12 2" xfId="29329" xr:uid="{00000000-0005-0000-0000-00005B0D0000}"/>
    <cellStyle name="Normal 13 4 3 12 3" xfId="43607" xr:uid="{00000000-0005-0000-0000-00005C0D0000}"/>
    <cellStyle name="Normal 13 4 3 13" xfId="11428" xr:uid="{00000000-0005-0000-0000-00005D0D0000}"/>
    <cellStyle name="Normal 13 4 3 14" xfId="25707" xr:uid="{00000000-0005-0000-0000-00005E0D0000}"/>
    <cellStyle name="Normal 13 4 3 15" xfId="39985" xr:uid="{00000000-0005-0000-0000-00005F0D0000}"/>
    <cellStyle name="Normal 13 4 3 2" xfId="594" xr:uid="{00000000-0005-0000-0000-0000600D0000}"/>
    <cellStyle name="Normal 13 4 3 2 10" xfId="25800" xr:uid="{00000000-0005-0000-0000-0000610D0000}"/>
    <cellStyle name="Normal 13 4 3 2 11" xfId="40078" xr:uid="{00000000-0005-0000-0000-0000620D0000}"/>
    <cellStyle name="Normal 13 4 3 2 2" xfId="1111" xr:uid="{00000000-0005-0000-0000-0000630D0000}"/>
    <cellStyle name="Normal 13 4 3 2 2 10" xfId="40490" xr:uid="{00000000-0005-0000-0000-0000640D0000}"/>
    <cellStyle name="Normal 13 4 3 2 2 2" xfId="1346" xr:uid="{00000000-0005-0000-0000-0000650D0000}"/>
    <cellStyle name="Normal 13 4 3 2 2 2 2" xfId="4413" xr:uid="{00000000-0005-0000-0000-0000660D0000}"/>
    <cellStyle name="Normal 13 4 3 2 2 2 2 2" xfId="10345" xr:uid="{00000000-0005-0000-0000-0000670D0000}"/>
    <cellStyle name="Normal 13 4 3 2 2 2 2 2 2" xfId="24624" xr:uid="{00000000-0005-0000-0000-0000680D0000}"/>
    <cellStyle name="Normal 13 4 3 2 2 2 2 2 3" xfId="38902" xr:uid="{00000000-0005-0000-0000-0000690D0000}"/>
    <cellStyle name="Normal 13 4 3 2 2 2 2 2 4" xfId="53180" xr:uid="{00000000-0005-0000-0000-00006A0D0000}"/>
    <cellStyle name="Normal 13 4 3 2 2 2 2 3" xfId="18724" xr:uid="{00000000-0005-0000-0000-00006B0D0000}"/>
    <cellStyle name="Normal 13 4 3 2 2 2 2 3 2" xfId="33003" xr:uid="{00000000-0005-0000-0000-00006C0D0000}"/>
    <cellStyle name="Normal 13 4 3 2 2 2 2 3 3" xfId="47281" xr:uid="{00000000-0005-0000-0000-00006D0D0000}"/>
    <cellStyle name="Normal 13 4 3 2 2 2 2 4" xfId="13967" xr:uid="{00000000-0005-0000-0000-00006E0D0000}"/>
    <cellStyle name="Normal 13 4 3 2 2 2 2 5" xfId="28246" xr:uid="{00000000-0005-0000-0000-00006F0D0000}"/>
    <cellStyle name="Normal 13 4 3 2 2 2 2 6" xfId="42524" xr:uid="{00000000-0005-0000-0000-0000700D0000}"/>
    <cellStyle name="Normal 13 4 3 2 2 2 3" xfId="4414" xr:uid="{00000000-0005-0000-0000-0000710D0000}"/>
    <cellStyle name="Normal 13 4 3 2 2 2 3 2" xfId="18725" xr:uid="{00000000-0005-0000-0000-0000720D0000}"/>
    <cellStyle name="Normal 13 4 3 2 2 2 3 3" xfId="33004" xr:uid="{00000000-0005-0000-0000-0000730D0000}"/>
    <cellStyle name="Normal 13 4 3 2 2 2 3 4" xfId="47282" xr:uid="{00000000-0005-0000-0000-0000740D0000}"/>
    <cellStyle name="Normal 13 4 3 2 2 2 4" xfId="3287" xr:uid="{00000000-0005-0000-0000-0000750D0000}"/>
    <cellStyle name="Normal 13 4 3 2 2 2 4 2" xfId="17601" xr:uid="{00000000-0005-0000-0000-0000760D0000}"/>
    <cellStyle name="Normal 13 4 3 2 2 2 4 3" xfId="31880" xr:uid="{00000000-0005-0000-0000-0000770D0000}"/>
    <cellStyle name="Normal 13 4 3 2 2 2 4 4" xfId="46158" xr:uid="{00000000-0005-0000-0000-0000780D0000}"/>
    <cellStyle name="Normal 13 4 3 2 2 2 5" xfId="8506" xr:uid="{00000000-0005-0000-0000-0000790D0000}"/>
    <cellStyle name="Normal 13 4 3 2 2 2 5 2" xfId="22812" xr:uid="{00000000-0005-0000-0000-00007A0D0000}"/>
    <cellStyle name="Normal 13 4 3 2 2 2 5 3" xfId="37091" xr:uid="{00000000-0005-0000-0000-00007B0D0000}"/>
    <cellStyle name="Normal 13 4 3 2 2 2 5 4" xfId="51369" xr:uid="{00000000-0005-0000-0000-00007C0D0000}"/>
    <cellStyle name="Normal 13 4 3 2 2 2 6" xfId="15778" xr:uid="{00000000-0005-0000-0000-00007D0D0000}"/>
    <cellStyle name="Normal 13 4 3 2 2 2 6 2" xfId="30057" xr:uid="{00000000-0005-0000-0000-00007E0D0000}"/>
    <cellStyle name="Normal 13 4 3 2 2 2 6 3" xfId="44335" xr:uid="{00000000-0005-0000-0000-00007F0D0000}"/>
    <cellStyle name="Normal 13 4 3 2 2 2 7" xfId="12156" xr:uid="{00000000-0005-0000-0000-0000800D0000}"/>
    <cellStyle name="Normal 13 4 3 2 2 2 8" xfId="26435" xr:uid="{00000000-0005-0000-0000-0000810D0000}"/>
    <cellStyle name="Normal 13 4 3 2 2 2 9" xfId="40713" xr:uid="{00000000-0005-0000-0000-0000820D0000}"/>
    <cellStyle name="Normal 13 4 3 2 2 3" xfId="4415" xr:uid="{00000000-0005-0000-0000-0000830D0000}"/>
    <cellStyle name="Normal 13 4 3 2 2 3 2" xfId="10122" xr:uid="{00000000-0005-0000-0000-0000840D0000}"/>
    <cellStyle name="Normal 13 4 3 2 2 3 2 2" xfId="24401" xr:uid="{00000000-0005-0000-0000-0000850D0000}"/>
    <cellStyle name="Normal 13 4 3 2 2 3 2 3" xfId="38679" xr:uid="{00000000-0005-0000-0000-0000860D0000}"/>
    <cellStyle name="Normal 13 4 3 2 2 3 2 4" xfId="52957" xr:uid="{00000000-0005-0000-0000-0000870D0000}"/>
    <cellStyle name="Normal 13 4 3 2 2 3 3" xfId="18726" xr:uid="{00000000-0005-0000-0000-0000880D0000}"/>
    <cellStyle name="Normal 13 4 3 2 2 3 3 2" xfId="33005" xr:uid="{00000000-0005-0000-0000-0000890D0000}"/>
    <cellStyle name="Normal 13 4 3 2 2 3 3 3" xfId="47283" xr:uid="{00000000-0005-0000-0000-00008A0D0000}"/>
    <cellStyle name="Normal 13 4 3 2 2 3 4" xfId="13744" xr:uid="{00000000-0005-0000-0000-00008B0D0000}"/>
    <cellStyle name="Normal 13 4 3 2 2 3 5" xfId="28023" xr:uid="{00000000-0005-0000-0000-00008C0D0000}"/>
    <cellStyle name="Normal 13 4 3 2 2 3 6" xfId="42301" xr:uid="{00000000-0005-0000-0000-00008D0D0000}"/>
    <cellStyle name="Normal 13 4 3 2 2 4" xfId="4416" xr:uid="{00000000-0005-0000-0000-00008E0D0000}"/>
    <cellStyle name="Normal 13 4 3 2 2 4 2" xfId="18727" xr:uid="{00000000-0005-0000-0000-00008F0D0000}"/>
    <cellStyle name="Normal 13 4 3 2 2 4 3" xfId="33006" xr:uid="{00000000-0005-0000-0000-0000900D0000}"/>
    <cellStyle name="Normal 13 4 3 2 2 4 4" xfId="47284" xr:uid="{00000000-0005-0000-0000-0000910D0000}"/>
    <cellStyle name="Normal 13 4 3 2 2 5" xfId="3064" xr:uid="{00000000-0005-0000-0000-0000920D0000}"/>
    <cellStyle name="Normal 13 4 3 2 2 5 2" xfId="17378" xr:uid="{00000000-0005-0000-0000-0000930D0000}"/>
    <cellStyle name="Normal 13 4 3 2 2 5 3" xfId="31657" xr:uid="{00000000-0005-0000-0000-0000940D0000}"/>
    <cellStyle name="Normal 13 4 3 2 2 5 4" xfId="45935" xr:uid="{00000000-0005-0000-0000-0000950D0000}"/>
    <cellStyle name="Normal 13 4 3 2 2 6" xfId="8283" xr:uid="{00000000-0005-0000-0000-0000960D0000}"/>
    <cellStyle name="Normal 13 4 3 2 2 6 2" xfId="22589" xr:uid="{00000000-0005-0000-0000-0000970D0000}"/>
    <cellStyle name="Normal 13 4 3 2 2 6 3" xfId="36868" xr:uid="{00000000-0005-0000-0000-0000980D0000}"/>
    <cellStyle name="Normal 13 4 3 2 2 6 4" xfId="51146" xr:uid="{00000000-0005-0000-0000-0000990D0000}"/>
    <cellStyle name="Normal 13 4 3 2 2 7" xfId="15555" xr:uid="{00000000-0005-0000-0000-00009A0D0000}"/>
    <cellStyle name="Normal 13 4 3 2 2 7 2" xfId="29834" xr:uid="{00000000-0005-0000-0000-00009B0D0000}"/>
    <cellStyle name="Normal 13 4 3 2 2 7 3" xfId="44112" xr:uid="{00000000-0005-0000-0000-00009C0D0000}"/>
    <cellStyle name="Normal 13 4 3 2 2 8" xfId="11933" xr:uid="{00000000-0005-0000-0000-00009D0D0000}"/>
    <cellStyle name="Normal 13 4 3 2 2 9" xfId="26212" xr:uid="{00000000-0005-0000-0000-00009E0D0000}"/>
    <cellStyle name="Normal 13 4 3 2 3" xfId="1345" xr:uid="{00000000-0005-0000-0000-00009F0D0000}"/>
    <cellStyle name="Normal 13 4 3 2 3 2" xfId="4417" xr:uid="{00000000-0005-0000-0000-0000A00D0000}"/>
    <cellStyle name="Normal 13 4 3 2 3 2 2" xfId="10344" xr:uid="{00000000-0005-0000-0000-0000A10D0000}"/>
    <cellStyle name="Normal 13 4 3 2 3 2 2 2" xfId="24623" xr:uid="{00000000-0005-0000-0000-0000A20D0000}"/>
    <cellStyle name="Normal 13 4 3 2 3 2 2 3" xfId="38901" xr:uid="{00000000-0005-0000-0000-0000A30D0000}"/>
    <cellStyle name="Normal 13 4 3 2 3 2 2 4" xfId="53179" xr:uid="{00000000-0005-0000-0000-0000A40D0000}"/>
    <cellStyle name="Normal 13 4 3 2 3 2 3" xfId="18728" xr:uid="{00000000-0005-0000-0000-0000A50D0000}"/>
    <cellStyle name="Normal 13 4 3 2 3 2 3 2" xfId="33007" xr:uid="{00000000-0005-0000-0000-0000A60D0000}"/>
    <cellStyle name="Normal 13 4 3 2 3 2 3 3" xfId="47285" xr:uid="{00000000-0005-0000-0000-0000A70D0000}"/>
    <cellStyle name="Normal 13 4 3 2 3 2 4" xfId="13966" xr:uid="{00000000-0005-0000-0000-0000A80D0000}"/>
    <cellStyle name="Normal 13 4 3 2 3 2 5" xfId="28245" xr:uid="{00000000-0005-0000-0000-0000A90D0000}"/>
    <cellStyle name="Normal 13 4 3 2 3 2 6" xfId="42523" xr:uid="{00000000-0005-0000-0000-0000AA0D0000}"/>
    <cellStyle name="Normal 13 4 3 2 3 3" xfId="4418" xr:uid="{00000000-0005-0000-0000-0000AB0D0000}"/>
    <cellStyle name="Normal 13 4 3 2 3 3 2" xfId="18729" xr:uid="{00000000-0005-0000-0000-0000AC0D0000}"/>
    <cellStyle name="Normal 13 4 3 2 3 3 3" xfId="33008" xr:uid="{00000000-0005-0000-0000-0000AD0D0000}"/>
    <cellStyle name="Normal 13 4 3 2 3 3 4" xfId="47286" xr:uid="{00000000-0005-0000-0000-0000AE0D0000}"/>
    <cellStyle name="Normal 13 4 3 2 3 4" xfId="3286" xr:uid="{00000000-0005-0000-0000-0000AF0D0000}"/>
    <cellStyle name="Normal 13 4 3 2 3 4 2" xfId="17600" xr:uid="{00000000-0005-0000-0000-0000B00D0000}"/>
    <cellStyle name="Normal 13 4 3 2 3 4 3" xfId="31879" xr:uid="{00000000-0005-0000-0000-0000B10D0000}"/>
    <cellStyle name="Normal 13 4 3 2 3 4 4" xfId="46157" xr:uid="{00000000-0005-0000-0000-0000B20D0000}"/>
    <cellStyle name="Normal 13 4 3 2 3 5" xfId="8505" xr:uid="{00000000-0005-0000-0000-0000B30D0000}"/>
    <cellStyle name="Normal 13 4 3 2 3 5 2" xfId="22811" xr:uid="{00000000-0005-0000-0000-0000B40D0000}"/>
    <cellStyle name="Normal 13 4 3 2 3 5 3" xfId="37090" xr:uid="{00000000-0005-0000-0000-0000B50D0000}"/>
    <cellStyle name="Normal 13 4 3 2 3 5 4" xfId="51368" xr:uid="{00000000-0005-0000-0000-0000B60D0000}"/>
    <cellStyle name="Normal 13 4 3 2 3 6" xfId="15777" xr:uid="{00000000-0005-0000-0000-0000B70D0000}"/>
    <cellStyle name="Normal 13 4 3 2 3 6 2" xfId="30056" xr:uid="{00000000-0005-0000-0000-0000B80D0000}"/>
    <cellStyle name="Normal 13 4 3 2 3 6 3" xfId="44334" xr:uid="{00000000-0005-0000-0000-0000B90D0000}"/>
    <cellStyle name="Normal 13 4 3 2 3 7" xfId="12155" xr:uid="{00000000-0005-0000-0000-0000BA0D0000}"/>
    <cellStyle name="Normal 13 4 3 2 3 8" xfId="26434" xr:uid="{00000000-0005-0000-0000-0000BB0D0000}"/>
    <cellStyle name="Normal 13 4 3 2 3 9" xfId="40712" xr:uid="{00000000-0005-0000-0000-0000BC0D0000}"/>
    <cellStyle name="Normal 13 4 3 2 4" xfId="4419" xr:uid="{00000000-0005-0000-0000-0000BD0D0000}"/>
    <cellStyle name="Normal 13 4 3 2 4 2" xfId="9710" xr:uid="{00000000-0005-0000-0000-0000BE0D0000}"/>
    <cellStyle name="Normal 13 4 3 2 4 2 2" xfId="23989" xr:uid="{00000000-0005-0000-0000-0000BF0D0000}"/>
    <cellStyle name="Normal 13 4 3 2 4 2 3" xfId="38267" xr:uid="{00000000-0005-0000-0000-0000C00D0000}"/>
    <cellStyle name="Normal 13 4 3 2 4 2 4" xfId="52545" xr:uid="{00000000-0005-0000-0000-0000C10D0000}"/>
    <cellStyle name="Normal 13 4 3 2 4 3" xfId="18730" xr:uid="{00000000-0005-0000-0000-0000C20D0000}"/>
    <cellStyle name="Normal 13 4 3 2 4 3 2" xfId="33009" xr:uid="{00000000-0005-0000-0000-0000C30D0000}"/>
    <cellStyle name="Normal 13 4 3 2 4 3 3" xfId="47287" xr:uid="{00000000-0005-0000-0000-0000C40D0000}"/>
    <cellStyle name="Normal 13 4 3 2 4 4" xfId="13332" xr:uid="{00000000-0005-0000-0000-0000C50D0000}"/>
    <cellStyle name="Normal 13 4 3 2 4 5" xfId="27611" xr:uid="{00000000-0005-0000-0000-0000C60D0000}"/>
    <cellStyle name="Normal 13 4 3 2 4 6" xfId="41889" xr:uid="{00000000-0005-0000-0000-0000C70D0000}"/>
    <cellStyle name="Normal 13 4 3 2 5" xfId="4420" xr:uid="{00000000-0005-0000-0000-0000C80D0000}"/>
    <cellStyle name="Normal 13 4 3 2 5 2" xfId="18731" xr:uid="{00000000-0005-0000-0000-0000C90D0000}"/>
    <cellStyle name="Normal 13 4 3 2 5 3" xfId="33010" xr:uid="{00000000-0005-0000-0000-0000CA0D0000}"/>
    <cellStyle name="Normal 13 4 3 2 5 4" xfId="47288" xr:uid="{00000000-0005-0000-0000-0000CB0D0000}"/>
    <cellStyle name="Normal 13 4 3 2 6" xfId="2652" xr:uid="{00000000-0005-0000-0000-0000CC0D0000}"/>
    <cellStyle name="Normal 13 4 3 2 6 2" xfId="16966" xr:uid="{00000000-0005-0000-0000-0000CD0D0000}"/>
    <cellStyle name="Normal 13 4 3 2 6 3" xfId="31245" xr:uid="{00000000-0005-0000-0000-0000CE0D0000}"/>
    <cellStyle name="Normal 13 4 3 2 6 4" xfId="45523" xr:uid="{00000000-0005-0000-0000-0000CF0D0000}"/>
    <cellStyle name="Normal 13 4 3 2 7" xfId="7871" xr:uid="{00000000-0005-0000-0000-0000D00D0000}"/>
    <cellStyle name="Normal 13 4 3 2 7 2" xfId="22177" xr:uid="{00000000-0005-0000-0000-0000D10D0000}"/>
    <cellStyle name="Normal 13 4 3 2 7 3" xfId="36456" xr:uid="{00000000-0005-0000-0000-0000D20D0000}"/>
    <cellStyle name="Normal 13 4 3 2 7 4" xfId="50734" xr:uid="{00000000-0005-0000-0000-0000D30D0000}"/>
    <cellStyle name="Normal 13 4 3 2 8" xfId="15143" xr:uid="{00000000-0005-0000-0000-0000D40D0000}"/>
    <cellStyle name="Normal 13 4 3 2 8 2" xfId="29422" xr:uid="{00000000-0005-0000-0000-0000D50D0000}"/>
    <cellStyle name="Normal 13 4 3 2 8 3" xfId="43700" xr:uid="{00000000-0005-0000-0000-0000D60D0000}"/>
    <cellStyle name="Normal 13 4 3 2 9" xfId="11521" xr:uid="{00000000-0005-0000-0000-0000D70D0000}"/>
    <cellStyle name="Normal 13 4 3 3" xfId="736" xr:uid="{00000000-0005-0000-0000-0000D80D0000}"/>
    <cellStyle name="Normal 13 4 3 3 10" xfId="25935" xr:uid="{00000000-0005-0000-0000-0000D90D0000}"/>
    <cellStyle name="Normal 13 4 3 3 11" xfId="40213" xr:uid="{00000000-0005-0000-0000-0000DA0D0000}"/>
    <cellStyle name="Normal 13 4 3 3 2" xfId="1201" xr:uid="{00000000-0005-0000-0000-0000DB0D0000}"/>
    <cellStyle name="Normal 13 4 3 3 2 10" xfId="40580" xr:uid="{00000000-0005-0000-0000-0000DC0D0000}"/>
    <cellStyle name="Normal 13 4 3 3 2 2" xfId="1348" xr:uid="{00000000-0005-0000-0000-0000DD0D0000}"/>
    <cellStyle name="Normal 13 4 3 3 2 2 2" xfId="4421" xr:uid="{00000000-0005-0000-0000-0000DE0D0000}"/>
    <cellStyle name="Normal 13 4 3 3 2 2 2 2" xfId="10347" xr:uid="{00000000-0005-0000-0000-0000DF0D0000}"/>
    <cellStyle name="Normal 13 4 3 3 2 2 2 2 2" xfId="24626" xr:uid="{00000000-0005-0000-0000-0000E00D0000}"/>
    <cellStyle name="Normal 13 4 3 3 2 2 2 2 3" xfId="38904" xr:uid="{00000000-0005-0000-0000-0000E10D0000}"/>
    <cellStyle name="Normal 13 4 3 3 2 2 2 2 4" xfId="53182" xr:uid="{00000000-0005-0000-0000-0000E20D0000}"/>
    <cellStyle name="Normal 13 4 3 3 2 2 2 3" xfId="18732" xr:uid="{00000000-0005-0000-0000-0000E30D0000}"/>
    <cellStyle name="Normal 13 4 3 3 2 2 2 3 2" xfId="33011" xr:uid="{00000000-0005-0000-0000-0000E40D0000}"/>
    <cellStyle name="Normal 13 4 3 3 2 2 2 3 3" xfId="47289" xr:uid="{00000000-0005-0000-0000-0000E50D0000}"/>
    <cellStyle name="Normal 13 4 3 3 2 2 2 4" xfId="13969" xr:uid="{00000000-0005-0000-0000-0000E60D0000}"/>
    <cellStyle name="Normal 13 4 3 3 2 2 2 5" xfId="28248" xr:uid="{00000000-0005-0000-0000-0000E70D0000}"/>
    <cellStyle name="Normal 13 4 3 3 2 2 2 6" xfId="42526" xr:uid="{00000000-0005-0000-0000-0000E80D0000}"/>
    <cellStyle name="Normal 13 4 3 3 2 2 3" xfId="4422" xr:uid="{00000000-0005-0000-0000-0000E90D0000}"/>
    <cellStyle name="Normal 13 4 3 3 2 2 3 2" xfId="18733" xr:uid="{00000000-0005-0000-0000-0000EA0D0000}"/>
    <cellStyle name="Normal 13 4 3 3 2 2 3 3" xfId="33012" xr:uid="{00000000-0005-0000-0000-0000EB0D0000}"/>
    <cellStyle name="Normal 13 4 3 3 2 2 3 4" xfId="47290" xr:uid="{00000000-0005-0000-0000-0000EC0D0000}"/>
    <cellStyle name="Normal 13 4 3 3 2 2 4" xfId="3289" xr:uid="{00000000-0005-0000-0000-0000ED0D0000}"/>
    <cellStyle name="Normal 13 4 3 3 2 2 4 2" xfId="17603" xr:uid="{00000000-0005-0000-0000-0000EE0D0000}"/>
    <cellStyle name="Normal 13 4 3 3 2 2 4 3" xfId="31882" xr:uid="{00000000-0005-0000-0000-0000EF0D0000}"/>
    <cellStyle name="Normal 13 4 3 3 2 2 4 4" xfId="46160" xr:uid="{00000000-0005-0000-0000-0000F00D0000}"/>
    <cellStyle name="Normal 13 4 3 3 2 2 5" xfId="8508" xr:uid="{00000000-0005-0000-0000-0000F10D0000}"/>
    <cellStyle name="Normal 13 4 3 3 2 2 5 2" xfId="22814" xr:uid="{00000000-0005-0000-0000-0000F20D0000}"/>
    <cellStyle name="Normal 13 4 3 3 2 2 5 3" xfId="37093" xr:uid="{00000000-0005-0000-0000-0000F30D0000}"/>
    <cellStyle name="Normal 13 4 3 3 2 2 5 4" xfId="51371" xr:uid="{00000000-0005-0000-0000-0000F40D0000}"/>
    <cellStyle name="Normal 13 4 3 3 2 2 6" xfId="15780" xr:uid="{00000000-0005-0000-0000-0000F50D0000}"/>
    <cellStyle name="Normal 13 4 3 3 2 2 6 2" xfId="30059" xr:uid="{00000000-0005-0000-0000-0000F60D0000}"/>
    <cellStyle name="Normal 13 4 3 3 2 2 6 3" xfId="44337" xr:uid="{00000000-0005-0000-0000-0000F70D0000}"/>
    <cellStyle name="Normal 13 4 3 3 2 2 7" xfId="12158" xr:uid="{00000000-0005-0000-0000-0000F80D0000}"/>
    <cellStyle name="Normal 13 4 3 3 2 2 8" xfId="26437" xr:uid="{00000000-0005-0000-0000-0000F90D0000}"/>
    <cellStyle name="Normal 13 4 3 3 2 2 9" xfId="40715" xr:uid="{00000000-0005-0000-0000-0000FA0D0000}"/>
    <cellStyle name="Normal 13 4 3 3 2 3" xfId="4423" xr:uid="{00000000-0005-0000-0000-0000FB0D0000}"/>
    <cellStyle name="Normal 13 4 3 3 2 3 2" xfId="10212" xr:uid="{00000000-0005-0000-0000-0000FC0D0000}"/>
    <cellStyle name="Normal 13 4 3 3 2 3 2 2" xfId="24491" xr:uid="{00000000-0005-0000-0000-0000FD0D0000}"/>
    <cellStyle name="Normal 13 4 3 3 2 3 2 3" xfId="38769" xr:uid="{00000000-0005-0000-0000-0000FE0D0000}"/>
    <cellStyle name="Normal 13 4 3 3 2 3 2 4" xfId="53047" xr:uid="{00000000-0005-0000-0000-0000FF0D0000}"/>
    <cellStyle name="Normal 13 4 3 3 2 3 3" xfId="18734" xr:uid="{00000000-0005-0000-0000-0000000E0000}"/>
    <cellStyle name="Normal 13 4 3 3 2 3 3 2" xfId="33013" xr:uid="{00000000-0005-0000-0000-0000010E0000}"/>
    <cellStyle name="Normal 13 4 3 3 2 3 3 3" xfId="47291" xr:uid="{00000000-0005-0000-0000-0000020E0000}"/>
    <cellStyle name="Normal 13 4 3 3 2 3 4" xfId="13834" xr:uid="{00000000-0005-0000-0000-0000030E0000}"/>
    <cellStyle name="Normal 13 4 3 3 2 3 5" xfId="28113" xr:uid="{00000000-0005-0000-0000-0000040E0000}"/>
    <cellStyle name="Normal 13 4 3 3 2 3 6" xfId="42391" xr:uid="{00000000-0005-0000-0000-0000050E0000}"/>
    <cellStyle name="Normal 13 4 3 3 2 4" xfId="4424" xr:uid="{00000000-0005-0000-0000-0000060E0000}"/>
    <cellStyle name="Normal 13 4 3 3 2 4 2" xfId="18735" xr:uid="{00000000-0005-0000-0000-0000070E0000}"/>
    <cellStyle name="Normal 13 4 3 3 2 4 3" xfId="33014" xr:uid="{00000000-0005-0000-0000-0000080E0000}"/>
    <cellStyle name="Normal 13 4 3 3 2 4 4" xfId="47292" xr:uid="{00000000-0005-0000-0000-0000090E0000}"/>
    <cellStyle name="Normal 13 4 3 3 2 5" xfId="3154" xr:uid="{00000000-0005-0000-0000-00000A0E0000}"/>
    <cellStyle name="Normal 13 4 3 3 2 5 2" xfId="17468" xr:uid="{00000000-0005-0000-0000-00000B0E0000}"/>
    <cellStyle name="Normal 13 4 3 3 2 5 3" xfId="31747" xr:uid="{00000000-0005-0000-0000-00000C0E0000}"/>
    <cellStyle name="Normal 13 4 3 3 2 5 4" xfId="46025" xr:uid="{00000000-0005-0000-0000-00000D0E0000}"/>
    <cellStyle name="Normal 13 4 3 3 2 6" xfId="8373" xr:uid="{00000000-0005-0000-0000-00000E0E0000}"/>
    <cellStyle name="Normal 13 4 3 3 2 6 2" xfId="22679" xr:uid="{00000000-0005-0000-0000-00000F0E0000}"/>
    <cellStyle name="Normal 13 4 3 3 2 6 3" xfId="36958" xr:uid="{00000000-0005-0000-0000-0000100E0000}"/>
    <cellStyle name="Normal 13 4 3 3 2 6 4" xfId="51236" xr:uid="{00000000-0005-0000-0000-0000110E0000}"/>
    <cellStyle name="Normal 13 4 3 3 2 7" xfId="15645" xr:uid="{00000000-0005-0000-0000-0000120E0000}"/>
    <cellStyle name="Normal 13 4 3 3 2 7 2" xfId="29924" xr:uid="{00000000-0005-0000-0000-0000130E0000}"/>
    <cellStyle name="Normal 13 4 3 3 2 7 3" xfId="44202" xr:uid="{00000000-0005-0000-0000-0000140E0000}"/>
    <cellStyle name="Normal 13 4 3 3 2 8" xfId="12023" xr:uid="{00000000-0005-0000-0000-0000150E0000}"/>
    <cellStyle name="Normal 13 4 3 3 2 9" xfId="26302" xr:uid="{00000000-0005-0000-0000-0000160E0000}"/>
    <cellStyle name="Normal 13 4 3 3 3" xfId="1347" xr:uid="{00000000-0005-0000-0000-0000170E0000}"/>
    <cellStyle name="Normal 13 4 3 3 3 2" xfId="4425" xr:uid="{00000000-0005-0000-0000-0000180E0000}"/>
    <cellStyle name="Normal 13 4 3 3 3 2 2" xfId="10346" xr:uid="{00000000-0005-0000-0000-0000190E0000}"/>
    <cellStyle name="Normal 13 4 3 3 3 2 2 2" xfId="24625" xr:uid="{00000000-0005-0000-0000-00001A0E0000}"/>
    <cellStyle name="Normal 13 4 3 3 3 2 2 3" xfId="38903" xr:uid="{00000000-0005-0000-0000-00001B0E0000}"/>
    <cellStyle name="Normal 13 4 3 3 3 2 2 4" xfId="53181" xr:uid="{00000000-0005-0000-0000-00001C0E0000}"/>
    <cellStyle name="Normal 13 4 3 3 3 2 3" xfId="18736" xr:uid="{00000000-0005-0000-0000-00001D0E0000}"/>
    <cellStyle name="Normal 13 4 3 3 3 2 3 2" xfId="33015" xr:uid="{00000000-0005-0000-0000-00001E0E0000}"/>
    <cellStyle name="Normal 13 4 3 3 3 2 3 3" xfId="47293" xr:uid="{00000000-0005-0000-0000-00001F0E0000}"/>
    <cellStyle name="Normal 13 4 3 3 3 2 4" xfId="13968" xr:uid="{00000000-0005-0000-0000-0000200E0000}"/>
    <cellStyle name="Normal 13 4 3 3 3 2 5" xfId="28247" xr:uid="{00000000-0005-0000-0000-0000210E0000}"/>
    <cellStyle name="Normal 13 4 3 3 3 2 6" xfId="42525" xr:uid="{00000000-0005-0000-0000-0000220E0000}"/>
    <cellStyle name="Normal 13 4 3 3 3 3" xfId="4426" xr:uid="{00000000-0005-0000-0000-0000230E0000}"/>
    <cellStyle name="Normal 13 4 3 3 3 3 2" xfId="18737" xr:uid="{00000000-0005-0000-0000-0000240E0000}"/>
    <cellStyle name="Normal 13 4 3 3 3 3 3" xfId="33016" xr:uid="{00000000-0005-0000-0000-0000250E0000}"/>
    <cellStyle name="Normal 13 4 3 3 3 3 4" xfId="47294" xr:uid="{00000000-0005-0000-0000-0000260E0000}"/>
    <cellStyle name="Normal 13 4 3 3 3 4" xfId="3288" xr:uid="{00000000-0005-0000-0000-0000270E0000}"/>
    <cellStyle name="Normal 13 4 3 3 3 4 2" xfId="17602" xr:uid="{00000000-0005-0000-0000-0000280E0000}"/>
    <cellStyle name="Normal 13 4 3 3 3 4 3" xfId="31881" xr:uid="{00000000-0005-0000-0000-0000290E0000}"/>
    <cellStyle name="Normal 13 4 3 3 3 4 4" xfId="46159" xr:uid="{00000000-0005-0000-0000-00002A0E0000}"/>
    <cellStyle name="Normal 13 4 3 3 3 5" xfId="8507" xr:uid="{00000000-0005-0000-0000-00002B0E0000}"/>
    <cellStyle name="Normal 13 4 3 3 3 5 2" xfId="22813" xr:uid="{00000000-0005-0000-0000-00002C0E0000}"/>
    <cellStyle name="Normal 13 4 3 3 3 5 3" xfId="37092" xr:uid="{00000000-0005-0000-0000-00002D0E0000}"/>
    <cellStyle name="Normal 13 4 3 3 3 5 4" xfId="51370" xr:uid="{00000000-0005-0000-0000-00002E0E0000}"/>
    <cellStyle name="Normal 13 4 3 3 3 6" xfId="15779" xr:uid="{00000000-0005-0000-0000-00002F0E0000}"/>
    <cellStyle name="Normal 13 4 3 3 3 6 2" xfId="30058" xr:uid="{00000000-0005-0000-0000-0000300E0000}"/>
    <cellStyle name="Normal 13 4 3 3 3 6 3" xfId="44336" xr:uid="{00000000-0005-0000-0000-0000310E0000}"/>
    <cellStyle name="Normal 13 4 3 3 3 7" xfId="12157" xr:uid="{00000000-0005-0000-0000-0000320E0000}"/>
    <cellStyle name="Normal 13 4 3 3 3 8" xfId="26436" xr:uid="{00000000-0005-0000-0000-0000330E0000}"/>
    <cellStyle name="Normal 13 4 3 3 3 9" xfId="40714" xr:uid="{00000000-0005-0000-0000-0000340E0000}"/>
    <cellStyle name="Normal 13 4 3 3 4" xfId="4427" xr:uid="{00000000-0005-0000-0000-0000350E0000}"/>
    <cellStyle name="Normal 13 4 3 3 4 2" xfId="9845" xr:uid="{00000000-0005-0000-0000-0000360E0000}"/>
    <cellStyle name="Normal 13 4 3 3 4 2 2" xfId="24124" xr:uid="{00000000-0005-0000-0000-0000370E0000}"/>
    <cellStyle name="Normal 13 4 3 3 4 2 3" xfId="38402" xr:uid="{00000000-0005-0000-0000-0000380E0000}"/>
    <cellStyle name="Normal 13 4 3 3 4 2 4" xfId="52680" xr:uid="{00000000-0005-0000-0000-0000390E0000}"/>
    <cellStyle name="Normal 13 4 3 3 4 3" xfId="18738" xr:uid="{00000000-0005-0000-0000-00003A0E0000}"/>
    <cellStyle name="Normal 13 4 3 3 4 3 2" xfId="33017" xr:uid="{00000000-0005-0000-0000-00003B0E0000}"/>
    <cellStyle name="Normal 13 4 3 3 4 3 3" xfId="47295" xr:uid="{00000000-0005-0000-0000-00003C0E0000}"/>
    <cellStyle name="Normal 13 4 3 3 4 4" xfId="13467" xr:uid="{00000000-0005-0000-0000-00003D0E0000}"/>
    <cellStyle name="Normal 13 4 3 3 4 5" xfId="27746" xr:uid="{00000000-0005-0000-0000-00003E0E0000}"/>
    <cellStyle name="Normal 13 4 3 3 4 6" xfId="42024" xr:uid="{00000000-0005-0000-0000-00003F0E0000}"/>
    <cellStyle name="Normal 13 4 3 3 5" xfId="4428" xr:uid="{00000000-0005-0000-0000-0000400E0000}"/>
    <cellStyle name="Normal 13 4 3 3 5 2" xfId="18739" xr:uid="{00000000-0005-0000-0000-0000410E0000}"/>
    <cellStyle name="Normal 13 4 3 3 5 3" xfId="33018" xr:uid="{00000000-0005-0000-0000-0000420E0000}"/>
    <cellStyle name="Normal 13 4 3 3 5 4" xfId="47296" xr:uid="{00000000-0005-0000-0000-0000430E0000}"/>
    <cellStyle name="Normal 13 4 3 3 6" xfId="2787" xr:uid="{00000000-0005-0000-0000-0000440E0000}"/>
    <cellStyle name="Normal 13 4 3 3 6 2" xfId="17101" xr:uid="{00000000-0005-0000-0000-0000450E0000}"/>
    <cellStyle name="Normal 13 4 3 3 6 3" xfId="31380" xr:uid="{00000000-0005-0000-0000-0000460E0000}"/>
    <cellStyle name="Normal 13 4 3 3 6 4" xfId="45658" xr:uid="{00000000-0005-0000-0000-0000470E0000}"/>
    <cellStyle name="Normal 13 4 3 3 7" xfId="8006" xr:uid="{00000000-0005-0000-0000-0000480E0000}"/>
    <cellStyle name="Normal 13 4 3 3 7 2" xfId="22312" xr:uid="{00000000-0005-0000-0000-0000490E0000}"/>
    <cellStyle name="Normal 13 4 3 3 7 3" xfId="36591" xr:uid="{00000000-0005-0000-0000-00004A0E0000}"/>
    <cellStyle name="Normal 13 4 3 3 7 4" xfId="50869" xr:uid="{00000000-0005-0000-0000-00004B0E0000}"/>
    <cellStyle name="Normal 13 4 3 3 8" xfId="15278" xr:uid="{00000000-0005-0000-0000-00004C0E0000}"/>
    <cellStyle name="Normal 13 4 3 3 8 2" xfId="29557" xr:uid="{00000000-0005-0000-0000-00004D0E0000}"/>
    <cellStyle name="Normal 13 4 3 3 8 3" xfId="43835" xr:uid="{00000000-0005-0000-0000-00004E0E0000}"/>
    <cellStyle name="Normal 13 4 3 3 9" xfId="11656" xr:uid="{00000000-0005-0000-0000-00004F0E0000}"/>
    <cellStyle name="Normal 13 4 3 4" xfId="889" xr:uid="{00000000-0005-0000-0000-0000500E0000}"/>
    <cellStyle name="Normal 13 4 3 4 10" xfId="40351" xr:uid="{00000000-0005-0000-0000-0000510E0000}"/>
    <cellStyle name="Normal 13 4 3 4 2" xfId="1349" xr:uid="{00000000-0005-0000-0000-0000520E0000}"/>
    <cellStyle name="Normal 13 4 3 4 2 2" xfId="4429" xr:uid="{00000000-0005-0000-0000-0000530E0000}"/>
    <cellStyle name="Normal 13 4 3 4 2 2 2" xfId="10348" xr:uid="{00000000-0005-0000-0000-0000540E0000}"/>
    <cellStyle name="Normal 13 4 3 4 2 2 2 2" xfId="24627" xr:uid="{00000000-0005-0000-0000-0000550E0000}"/>
    <cellStyle name="Normal 13 4 3 4 2 2 2 3" xfId="38905" xr:uid="{00000000-0005-0000-0000-0000560E0000}"/>
    <cellStyle name="Normal 13 4 3 4 2 2 2 4" xfId="53183" xr:uid="{00000000-0005-0000-0000-0000570E0000}"/>
    <cellStyle name="Normal 13 4 3 4 2 2 3" xfId="18740" xr:uid="{00000000-0005-0000-0000-0000580E0000}"/>
    <cellStyle name="Normal 13 4 3 4 2 2 3 2" xfId="33019" xr:uid="{00000000-0005-0000-0000-0000590E0000}"/>
    <cellStyle name="Normal 13 4 3 4 2 2 3 3" xfId="47297" xr:uid="{00000000-0005-0000-0000-00005A0E0000}"/>
    <cellStyle name="Normal 13 4 3 4 2 2 4" xfId="13970" xr:uid="{00000000-0005-0000-0000-00005B0E0000}"/>
    <cellStyle name="Normal 13 4 3 4 2 2 5" xfId="28249" xr:uid="{00000000-0005-0000-0000-00005C0E0000}"/>
    <cellStyle name="Normal 13 4 3 4 2 2 6" xfId="42527" xr:uid="{00000000-0005-0000-0000-00005D0E0000}"/>
    <cellStyle name="Normal 13 4 3 4 2 3" xfId="4430" xr:uid="{00000000-0005-0000-0000-00005E0E0000}"/>
    <cellStyle name="Normal 13 4 3 4 2 3 2" xfId="18741" xr:uid="{00000000-0005-0000-0000-00005F0E0000}"/>
    <cellStyle name="Normal 13 4 3 4 2 3 3" xfId="33020" xr:uid="{00000000-0005-0000-0000-0000600E0000}"/>
    <cellStyle name="Normal 13 4 3 4 2 3 4" xfId="47298" xr:uid="{00000000-0005-0000-0000-0000610E0000}"/>
    <cellStyle name="Normal 13 4 3 4 2 4" xfId="3290" xr:uid="{00000000-0005-0000-0000-0000620E0000}"/>
    <cellStyle name="Normal 13 4 3 4 2 4 2" xfId="17604" xr:uid="{00000000-0005-0000-0000-0000630E0000}"/>
    <cellStyle name="Normal 13 4 3 4 2 4 3" xfId="31883" xr:uid="{00000000-0005-0000-0000-0000640E0000}"/>
    <cellStyle name="Normal 13 4 3 4 2 4 4" xfId="46161" xr:uid="{00000000-0005-0000-0000-0000650E0000}"/>
    <cellStyle name="Normal 13 4 3 4 2 5" xfId="8509" xr:uid="{00000000-0005-0000-0000-0000660E0000}"/>
    <cellStyle name="Normal 13 4 3 4 2 5 2" xfId="22815" xr:uid="{00000000-0005-0000-0000-0000670E0000}"/>
    <cellStyle name="Normal 13 4 3 4 2 5 3" xfId="37094" xr:uid="{00000000-0005-0000-0000-0000680E0000}"/>
    <cellStyle name="Normal 13 4 3 4 2 5 4" xfId="51372" xr:uid="{00000000-0005-0000-0000-0000690E0000}"/>
    <cellStyle name="Normal 13 4 3 4 2 6" xfId="15781" xr:uid="{00000000-0005-0000-0000-00006A0E0000}"/>
    <cellStyle name="Normal 13 4 3 4 2 6 2" xfId="30060" xr:uid="{00000000-0005-0000-0000-00006B0E0000}"/>
    <cellStyle name="Normal 13 4 3 4 2 6 3" xfId="44338" xr:uid="{00000000-0005-0000-0000-00006C0E0000}"/>
    <cellStyle name="Normal 13 4 3 4 2 7" xfId="12159" xr:uid="{00000000-0005-0000-0000-00006D0E0000}"/>
    <cellStyle name="Normal 13 4 3 4 2 8" xfId="26438" xr:uid="{00000000-0005-0000-0000-00006E0E0000}"/>
    <cellStyle name="Normal 13 4 3 4 2 9" xfId="40716" xr:uid="{00000000-0005-0000-0000-00006F0E0000}"/>
    <cellStyle name="Normal 13 4 3 4 3" xfId="4431" xr:uid="{00000000-0005-0000-0000-0000700E0000}"/>
    <cellStyle name="Normal 13 4 3 4 3 2" xfId="9983" xr:uid="{00000000-0005-0000-0000-0000710E0000}"/>
    <cellStyle name="Normal 13 4 3 4 3 2 2" xfId="24262" xr:uid="{00000000-0005-0000-0000-0000720E0000}"/>
    <cellStyle name="Normal 13 4 3 4 3 2 3" xfId="38540" xr:uid="{00000000-0005-0000-0000-0000730E0000}"/>
    <cellStyle name="Normal 13 4 3 4 3 2 4" xfId="52818" xr:uid="{00000000-0005-0000-0000-0000740E0000}"/>
    <cellStyle name="Normal 13 4 3 4 3 3" xfId="18742" xr:uid="{00000000-0005-0000-0000-0000750E0000}"/>
    <cellStyle name="Normal 13 4 3 4 3 3 2" xfId="33021" xr:uid="{00000000-0005-0000-0000-0000760E0000}"/>
    <cellStyle name="Normal 13 4 3 4 3 3 3" xfId="47299" xr:uid="{00000000-0005-0000-0000-0000770E0000}"/>
    <cellStyle name="Normal 13 4 3 4 3 4" xfId="13605" xr:uid="{00000000-0005-0000-0000-0000780E0000}"/>
    <cellStyle name="Normal 13 4 3 4 3 5" xfId="27884" xr:uid="{00000000-0005-0000-0000-0000790E0000}"/>
    <cellStyle name="Normal 13 4 3 4 3 6" xfId="42162" xr:uid="{00000000-0005-0000-0000-00007A0E0000}"/>
    <cellStyle name="Normal 13 4 3 4 4" xfId="4432" xr:uid="{00000000-0005-0000-0000-00007B0E0000}"/>
    <cellStyle name="Normal 13 4 3 4 4 2" xfId="18743" xr:uid="{00000000-0005-0000-0000-00007C0E0000}"/>
    <cellStyle name="Normal 13 4 3 4 4 3" xfId="33022" xr:uid="{00000000-0005-0000-0000-00007D0E0000}"/>
    <cellStyle name="Normal 13 4 3 4 4 4" xfId="47300" xr:uid="{00000000-0005-0000-0000-00007E0E0000}"/>
    <cellStyle name="Normal 13 4 3 4 5" xfId="2925" xr:uid="{00000000-0005-0000-0000-00007F0E0000}"/>
    <cellStyle name="Normal 13 4 3 4 5 2" xfId="17239" xr:uid="{00000000-0005-0000-0000-0000800E0000}"/>
    <cellStyle name="Normal 13 4 3 4 5 3" xfId="31518" xr:uid="{00000000-0005-0000-0000-0000810E0000}"/>
    <cellStyle name="Normal 13 4 3 4 5 4" xfId="45796" xr:uid="{00000000-0005-0000-0000-0000820E0000}"/>
    <cellStyle name="Normal 13 4 3 4 6" xfId="8144" xr:uid="{00000000-0005-0000-0000-0000830E0000}"/>
    <cellStyle name="Normal 13 4 3 4 6 2" xfId="22450" xr:uid="{00000000-0005-0000-0000-0000840E0000}"/>
    <cellStyle name="Normal 13 4 3 4 6 3" xfId="36729" xr:uid="{00000000-0005-0000-0000-0000850E0000}"/>
    <cellStyle name="Normal 13 4 3 4 6 4" xfId="51007" xr:uid="{00000000-0005-0000-0000-0000860E0000}"/>
    <cellStyle name="Normal 13 4 3 4 7" xfId="15416" xr:uid="{00000000-0005-0000-0000-0000870E0000}"/>
    <cellStyle name="Normal 13 4 3 4 7 2" xfId="29695" xr:uid="{00000000-0005-0000-0000-0000880E0000}"/>
    <cellStyle name="Normal 13 4 3 4 7 3" xfId="43973" xr:uid="{00000000-0005-0000-0000-0000890E0000}"/>
    <cellStyle name="Normal 13 4 3 4 8" xfId="11794" xr:uid="{00000000-0005-0000-0000-00008A0E0000}"/>
    <cellStyle name="Normal 13 4 3 4 9" xfId="26073" xr:uid="{00000000-0005-0000-0000-00008B0E0000}"/>
    <cellStyle name="Normal 13 4 3 5" xfId="1344" xr:uid="{00000000-0005-0000-0000-00008C0E0000}"/>
    <cellStyle name="Normal 13 4 3 5 2" xfId="4433" xr:uid="{00000000-0005-0000-0000-00008D0E0000}"/>
    <cellStyle name="Normal 13 4 3 5 2 2" xfId="10343" xr:uid="{00000000-0005-0000-0000-00008E0E0000}"/>
    <cellStyle name="Normal 13 4 3 5 2 2 2" xfId="24622" xr:uid="{00000000-0005-0000-0000-00008F0E0000}"/>
    <cellStyle name="Normal 13 4 3 5 2 2 3" xfId="38900" xr:uid="{00000000-0005-0000-0000-0000900E0000}"/>
    <cellStyle name="Normal 13 4 3 5 2 2 4" xfId="53178" xr:uid="{00000000-0005-0000-0000-0000910E0000}"/>
    <cellStyle name="Normal 13 4 3 5 2 3" xfId="18744" xr:uid="{00000000-0005-0000-0000-0000920E0000}"/>
    <cellStyle name="Normal 13 4 3 5 2 3 2" xfId="33023" xr:uid="{00000000-0005-0000-0000-0000930E0000}"/>
    <cellStyle name="Normal 13 4 3 5 2 3 3" xfId="47301" xr:uid="{00000000-0005-0000-0000-0000940E0000}"/>
    <cellStyle name="Normal 13 4 3 5 2 4" xfId="13965" xr:uid="{00000000-0005-0000-0000-0000950E0000}"/>
    <cellStyle name="Normal 13 4 3 5 2 5" xfId="28244" xr:uid="{00000000-0005-0000-0000-0000960E0000}"/>
    <cellStyle name="Normal 13 4 3 5 2 6" xfId="42522" xr:uid="{00000000-0005-0000-0000-0000970E0000}"/>
    <cellStyle name="Normal 13 4 3 5 3" xfId="4434" xr:uid="{00000000-0005-0000-0000-0000980E0000}"/>
    <cellStyle name="Normal 13 4 3 5 3 2" xfId="18745" xr:uid="{00000000-0005-0000-0000-0000990E0000}"/>
    <cellStyle name="Normal 13 4 3 5 3 3" xfId="33024" xr:uid="{00000000-0005-0000-0000-00009A0E0000}"/>
    <cellStyle name="Normal 13 4 3 5 3 4" xfId="47302" xr:uid="{00000000-0005-0000-0000-00009B0E0000}"/>
    <cellStyle name="Normal 13 4 3 5 4" xfId="3285" xr:uid="{00000000-0005-0000-0000-00009C0E0000}"/>
    <cellStyle name="Normal 13 4 3 5 4 2" xfId="17599" xr:uid="{00000000-0005-0000-0000-00009D0E0000}"/>
    <cellStyle name="Normal 13 4 3 5 4 3" xfId="31878" xr:uid="{00000000-0005-0000-0000-00009E0E0000}"/>
    <cellStyle name="Normal 13 4 3 5 4 4" xfId="46156" xr:uid="{00000000-0005-0000-0000-00009F0E0000}"/>
    <cellStyle name="Normal 13 4 3 5 5" xfId="8504" xr:uid="{00000000-0005-0000-0000-0000A00E0000}"/>
    <cellStyle name="Normal 13 4 3 5 5 2" xfId="22810" xr:uid="{00000000-0005-0000-0000-0000A10E0000}"/>
    <cellStyle name="Normal 13 4 3 5 5 3" xfId="37089" xr:uid="{00000000-0005-0000-0000-0000A20E0000}"/>
    <cellStyle name="Normal 13 4 3 5 5 4" xfId="51367" xr:uid="{00000000-0005-0000-0000-0000A30E0000}"/>
    <cellStyle name="Normal 13 4 3 5 6" xfId="15776" xr:uid="{00000000-0005-0000-0000-0000A40E0000}"/>
    <cellStyle name="Normal 13 4 3 5 6 2" xfId="30055" xr:uid="{00000000-0005-0000-0000-0000A50E0000}"/>
    <cellStyle name="Normal 13 4 3 5 6 3" xfId="44333" xr:uid="{00000000-0005-0000-0000-0000A60E0000}"/>
    <cellStyle name="Normal 13 4 3 5 7" xfId="12154" xr:uid="{00000000-0005-0000-0000-0000A70E0000}"/>
    <cellStyle name="Normal 13 4 3 5 8" xfId="26433" xr:uid="{00000000-0005-0000-0000-0000A80E0000}"/>
    <cellStyle name="Normal 13 4 3 5 9" xfId="40711" xr:uid="{00000000-0005-0000-0000-0000A90E0000}"/>
    <cellStyle name="Normal 13 4 3 6" xfId="2196" xr:uid="{00000000-0005-0000-0000-0000AA0E0000}"/>
    <cellStyle name="Normal 13 4 3 6 2" xfId="4435" xr:uid="{00000000-0005-0000-0000-0000AB0E0000}"/>
    <cellStyle name="Normal 13 4 3 6 2 2" xfId="11088" xr:uid="{00000000-0005-0000-0000-0000AC0E0000}"/>
    <cellStyle name="Normal 13 4 3 6 2 2 2" xfId="25367" xr:uid="{00000000-0005-0000-0000-0000AD0E0000}"/>
    <cellStyle name="Normal 13 4 3 6 2 2 3" xfId="39645" xr:uid="{00000000-0005-0000-0000-0000AE0E0000}"/>
    <cellStyle name="Normal 13 4 3 6 2 2 4" xfId="53923" xr:uid="{00000000-0005-0000-0000-0000AF0E0000}"/>
    <cellStyle name="Normal 13 4 3 6 2 3" xfId="18746" xr:uid="{00000000-0005-0000-0000-0000B00E0000}"/>
    <cellStyle name="Normal 13 4 3 6 2 3 2" xfId="33025" xr:uid="{00000000-0005-0000-0000-0000B10E0000}"/>
    <cellStyle name="Normal 13 4 3 6 2 3 3" xfId="47303" xr:uid="{00000000-0005-0000-0000-0000B20E0000}"/>
    <cellStyle name="Normal 13 4 3 6 2 4" xfId="14710" xr:uid="{00000000-0005-0000-0000-0000B30E0000}"/>
    <cellStyle name="Normal 13 4 3 6 2 5" xfId="28989" xr:uid="{00000000-0005-0000-0000-0000B40E0000}"/>
    <cellStyle name="Normal 13 4 3 6 2 6" xfId="43267" xr:uid="{00000000-0005-0000-0000-0000B50E0000}"/>
    <cellStyle name="Normal 13 4 3 6 3" xfId="4436" xr:uid="{00000000-0005-0000-0000-0000B60E0000}"/>
    <cellStyle name="Normal 13 4 3 6 3 2" xfId="18747" xr:uid="{00000000-0005-0000-0000-0000B70E0000}"/>
    <cellStyle name="Normal 13 4 3 6 3 3" xfId="33026" xr:uid="{00000000-0005-0000-0000-0000B80E0000}"/>
    <cellStyle name="Normal 13 4 3 6 3 4" xfId="47304" xr:uid="{00000000-0005-0000-0000-0000B90E0000}"/>
    <cellStyle name="Normal 13 4 3 6 4" xfId="4033" xr:uid="{00000000-0005-0000-0000-0000BA0E0000}"/>
    <cellStyle name="Normal 13 4 3 6 4 2" xfId="18344" xr:uid="{00000000-0005-0000-0000-0000BB0E0000}"/>
    <cellStyle name="Normal 13 4 3 6 4 3" xfId="32623" xr:uid="{00000000-0005-0000-0000-0000BC0E0000}"/>
    <cellStyle name="Normal 13 4 3 6 4 4" xfId="46901" xr:uid="{00000000-0005-0000-0000-0000BD0E0000}"/>
    <cellStyle name="Normal 13 4 3 6 5" xfId="9249" xr:uid="{00000000-0005-0000-0000-0000BE0E0000}"/>
    <cellStyle name="Normal 13 4 3 6 5 2" xfId="23555" xr:uid="{00000000-0005-0000-0000-0000BF0E0000}"/>
    <cellStyle name="Normal 13 4 3 6 5 3" xfId="37834" xr:uid="{00000000-0005-0000-0000-0000C00E0000}"/>
    <cellStyle name="Normal 13 4 3 6 5 4" xfId="52112" xr:uid="{00000000-0005-0000-0000-0000C10E0000}"/>
    <cellStyle name="Normal 13 4 3 6 6" xfId="16521" xr:uid="{00000000-0005-0000-0000-0000C20E0000}"/>
    <cellStyle name="Normal 13 4 3 6 6 2" xfId="30800" xr:uid="{00000000-0005-0000-0000-0000C30E0000}"/>
    <cellStyle name="Normal 13 4 3 6 6 3" xfId="45078" xr:uid="{00000000-0005-0000-0000-0000C40E0000}"/>
    <cellStyle name="Normal 13 4 3 6 7" xfId="12899" xr:uid="{00000000-0005-0000-0000-0000C50E0000}"/>
    <cellStyle name="Normal 13 4 3 6 8" xfId="27178" xr:uid="{00000000-0005-0000-0000-0000C60E0000}"/>
    <cellStyle name="Normal 13 4 3 6 9" xfId="41456" xr:uid="{00000000-0005-0000-0000-0000C70E0000}"/>
    <cellStyle name="Normal 13 4 3 7" xfId="2340" xr:uid="{00000000-0005-0000-0000-0000C80E0000}"/>
    <cellStyle name="Normal 13 4 3 7 2" xfId="4437" xr:uid="{00000000-0005-0000-0000-0000C90E0000}"/>
    <cellStyle name="Normal 13 4 3 7 2 2" xfId="11223" xr:uid="{00000000-0005-0000-0000-0000CA0E0000}"/>
    <cellStyle name="Normal 13 4 3 7 2 2 2" xfId="25502" xr:uid="{00000000-0005-0000-0000-0000CB0E0000}"/>
    <cellStyle name="Normal 13 4 3 7 2 2 3" xfId="39780" xr:uid="{00000000-0005-0000-0000-0000CC0E0000}"/>
    <cellStyle name="Normal 13 4 3 7 2 2 4" xfId="54058" xr:uid="{00000000-0005-0000-0000-0000CD0E0000}"/>
    <cellStyle name="Normal 13 4 3 7 2 3" xfId="18748" xr:uid="{00000000-0005-0000-0000-0000CE0E0000}"/>
    <cellStyle name="Normal 13 4 3 7 2 3 2" xfId="33027" xr:uid="{00000000-0005-0000-0000-0000CF0E0000}"/>
    <cellStyle name="Normal 13 4 3 7 2 3 3" xfId="47305" xr:uid="{00000000-0005-0000-0000-0000D00E0000}"/>
    <cellStyle name="Normal 13 4 3 7 2 4" xfId="14845" xr:uid="{00000000-0005-0000-0000-0000D10E0000}"/>
    <cellStyle name="Normal 13 4 3 7 2 5" xfId="29124" xr:uid="{00000000-0005-0000-0000-0000D20E0000}"/>
    <cellStyle name="Normal 13 4 3 7 2 6" xfId="43402" xr:uid="{00000000-0005-0000-0000-0000D30E0000}"/>
    <cellStyle name="Normal 13 4 3 7 3" xfId="4168" xr:uid="{00000000-0005-0000-0000-0000D40E0000}"/>
    <cellStyle name="Normal 13 4 3 7 3 2" xfId="18479" xr:uid="{00000000-0005-0000-0000-0000D50E0000}"/>
    <cellStyle name="Normal 13 4 3 7 3 3" xfId="32758" xr:uid="{00000000-0005-0000-0000-0000D60E0000}"/>
    <cellStyle name="Normal 13 4 3 7 3 4" xfId="47036" xr:uid="{00000000-0005-0000-0000-0000D70E0000}"/>
    <cellStyle name="Normal 13 4 3 7 4" xfId="9384" xr:uid="{00000000-0005-0000-0000-0000D80E0000}"/>
    <cellStyle name="Normal 13 4 3 7 4 2" xfId="23690" xr:uid="{00000000-0005-0000-0000-0000D90E0000}"/>
    <cellStyle name="Normal 13 4 3 7 4 3" xfId="37969" xr:uid="{00000000-0005-0000-0000-0000DA0E0000}"/>
    <cellStyle name="Normal 13 4 3 7 4 4" xfId="52247" xr:uid="{00000000-0005-0000-0000-0000DB0E0000}"/>
    <cellStyle name="Normal 13 4 3 7 5" xfId="16656" xr:uid="{00000000-0005-0000-0000-0000DC0E0000}"/>
    <cellStyle name="Normal 13 4 3 7 5 2" xfId="30935" xr:uid="{00000000-0005-0000-0000-0000DD0E0000}"/>
    <cellStyle name="Normal 13 4 3 7 5 3" xfId="45213" xr:uid="{00000000-0005-0000-0000-0000DE0E0000}"/>
    <cellStyle name="Normal 13 4 3 7 6" xfId="13034" xr:uid="{00000000-0005-0000-0000-0000DF0E0000}"/>
    <cellStyle name="Normal 13 4 3 7 7" xfId="27313" xr:uid="{00000000-0005-0000-0000-0000E00E0000}"/>
    <cellStyle name="Normal 13 4 3 7 8" xfId="41591" xr:uid="{00000000-0005-0000-0000-0000E10E0000}"/>
    <cellStyle name="Normal 13 4 3 8" xfId="4438" xr:uid="{00000000-0005-0000-0000-0000E20E0000}"/>
    <cellStyle name="Normal 13 4 3 8 2" xfId="9617" xr:uid="{00000000-0005-0000-0000-0000E30E0000}"/>
    <cellStyle name="Normal 13 4 3 8 2 2" xfId="23896" xr:uid="{00000000-0005-0000-0000-0000E40E0000}"/>
    <cellStyle name="Normal 13 4 3 8 2 3" xfId="38174" xr:uid="{00000000-0005-0000-0000-0000E50E0000}"/>
    <cellStyle name="Normal 13 4 3 8 2 4" xfId="52452" xr:uid="{00000000-0005-0000-0000-0000E60E0000}"/>
    <cellStyle name="Normal 13 4 3 8 3" xfId="18749" xr:uid="{00000000-0005-0000-0000-0000E70E0000}"/>
    <cellStyle name="Normal 13 4 3 8 3 2" xfId="33028" xr:uid="{00000000-0005-0000-0000-0000E80E0000}"/>
    <cellStyle name="Normal 13 4 3 8 3 3" xfId="47306" xr:uid="{00000000-0005-0000-0000-0000E90E0000}"/>
    <cellStyle name="Normal 13 4 3 8 4" xfId="13239" xr:uid="{00000000-0005-0000-0000-0000EA0E0000}"/>
    <cellStyle name="Normal 13 4 3 8 5" xfId="27518" xr:uid="{00000000-0005-0000-0000-0000EB0E0000}"/>
    <cellStyle name="Normal 13 4 3 8 6" xfId="41796" xr:uid="{00000000-0005-0000-0000-0000EC0E0000}"/>
    <cellStyle name="Normal 13 4 3 9" xfId="4439" xr:uid="{00000000-0005-0000-0000-0000ED0E0000}"/>
    <cellStyle name="Normal 13 4 3 9 2" xfId="18750" xr:uid="{00000000-0005-0000-0000-0000EE0E0000}"/>
    <cellStyle name="Normal 13 4 3 9 3" xfId="33029" xr:uid="{00000000-0005-0000-0000-0000EF0E0000}"/>
    <cellStyle name="Normal 13 4 3 9 4" xfId="47307" xr:uid="{00000000-0005-0000-0000-0000F00E0000}"/>
    <cellStyle name="Normal 13 4 4" xfId="480" xr:uid="{00000000-0005-0000-0000-0000F10E0000}"/>
    <cellStyle name="Normal 13 4 4 10" xfId="25752" xr:uid="{00000000-0005-0000-0000-0000F20E0000}"/>
    <cellStyle name="Normal 13 4 4 11" xfId="40030" xr:uid="{00000000-0005-0000-0000-0000F30E0000}"/>
    <cellStyle name="Normal 13 4 4 2" xfId="1040" xr:uid="{00000000-0005-0000-0000-0000F40E0000}"/>
    <cellStyle name="Normal 13 4 4 2 10" xfId="40482" xr:uid="{00000000-0005-0000-0000-0000F50E0000}"/>
    <cellStyle name="Normal 13 4 4 2 2" xfId="1351" xr:uid="{00000000-0005-0000-0000-0000F60E0000}"/>
    <cellStyle name="Normal 13 4 4 2 2 2" xfId="4440" xr:uid="{00000000-0005-0000-0000-0000F70E0000}"/>
    <cellStyle name="Normal 13 4 4 2 2 2 2" xfId="10350" xr:uid="{00000000-0005-0000-0000-0000F80E0000}"/>
    <cellStyle name="Normal 13 4 4 2 2 2 2 2" xfId="24629" xr:uid="{00000000-0005-0000-0000-0000F90E0000}"/>
    <cellStyle name="Normal 13 4 4 2 2 2 2 3" xfId="38907" xr:uid="{00000000-0005-0000-0000-0000FA0E0000}"/>
    <cellStyle name="Normal 13 4 4 2 2 2 2 4" xfId="53185" xr:uid="{00000000-0005-0000-0000-0000FB0E0000}"/>
    <cellStyle name="Normal 13 4 4 2 2 2 3" xfId="18751" xr:uid="{00000000-0005-0000-0000-0000FC0E0000}"/>
    <cellStyle name="Normal 13 4 4 2 2 2 3 2" xfId="33030" xr:uid="{00000000-0005-0000-0000-0000FD0E0000}"/>
    <cellStyle name="Normal 13 4 4 2 2 2 3 3" xfId="47308" xr:uid="{00000000-0005-0000-0000-0000FE0E0000}"/>
    <cellStyle name="Normal 13 4 4 2 2 2 4" xfId="13972" xr:uid="{00000000-0005-0000-0000-0000FF0E0000}"/>
    <cellStyle name="Normal 13 4 4 2 2 2 5" xfId="28251" xr:uid="{00000000-0005-0000-0000-0000000F0000}"/>
    <cellStyle name="Normal 13 4 4 2 2 2 6" xfId="42529" xr:uid="{00000000-0005-0000-0000-0000010F0000}"/>
    <cellStyle name="Normal 13 4 4 2 2 3" xfId="4441" xr:uid="{00000000-0005-0000-0000-0000020F0000}"/>
    <cellStyle name="Normal 13 4 4 2 2 3 2" xfId="18752" xr:uid="{00000000-0005-0000-0000-0000030F0000}"/>
    <cellStyle name="Normal 13 4 4 2 2 3 3" xfId="33031" xr:uid="{00000000-0005-0000-0000-0000040F0000}"/>
    <cellStyle name="Normal 13 4 4 2 2 3 4" xfId="47309" xr:uid="{00000000-0005-0000-0000-0000050F0000}"/>
    <cellStyle name="Normal 13 4 4 2 2 4" xfId="3292" xr:uid="{00000000-0005-0000-0000-0000060F0000}"/>
    <cellStyle name="Normal 13 4 4 2 2 4 2" xfId="17606" xr:uid="{00000000-0005-0000-0000-0000070F0000}"/>
    <cellStyle name="Normal 13 4 4 2 2 4 3" xfId="31885" xr:uid="{00000000-0005-0000-0000-0000080F0000}"/>
    <cellStyle name="Normal 13 4 4 2 2 4 4" xfId="46163" xr:uid="{00000000-0005-0000-0000-0000090F0000}"/>
    <cellStyle name="Normal 13 4 4 2 2 5" xfId="8511" xr:uid="{00000000-0005-0000-0000-00000A0F0000}"/>
    <cellStyle name="Normal 13 4 4 2 2 5 2" xfId="22817" xr:uid="{00000000-0005-0000-0000-00000B0F0000}"/>
    <cellStyle name="Normal 13 4 4 2 2 5 3" xfId="37096" xr:uid="{00000000-0005-0000-0000-00000C0F0000}"/>
    <cellStyle name="Normal 13 4 4 2 2 5 4" xfId="51374" xr:uid="{00000000-0005-0000-0000-00000D0F0000}"/>
    <cellStyle name="Normal 13 4 4 2 2 6" xfId="15783" xr:uid="{00000000-0005-0000-0000-00000E0F0000}"/>
    <cellStyle name="Normal 13 4 4 2 2 6 2" xfId="30062" xr:uid="{00000000-0005-0000-0000-00000F0F0000}"/>
    <cellStyle name="Normal 13 4 4 2 2 6 3" xfId="44340" xr:uid="{00000000-0005-0000-0000-0000100F0000}"/>
    <cellStyle name="Normal 13 4 4 2 2 7" xfId="12161" xr:uid="{00000000-0005-0000-0000-0000110F0000}"/>
    <cellStyle name="Normal 13 4 4 2 2 8" xfId="26440" xr:uid="{00000000-0005-0000-0000-0000120F0000}"/>
    <cellStyle name="Normal 13 4 4 2 2 9" xfId="40718" xr:uid="{00000000-0005-0000-0000-0000130F0000}"/>
    <cellStyle name="Normal 13 4 4 2 3" xfId="4442" xr:uid="{00000000-0005-0000-0000-0000140F0000}"/>
    <cellStyle name="Normal 13 4 4 2 3 2" xfId="10114" xr:uid="{00000000-0005-0000-0000-0000150F0000}"/>
    <cellStyle name="Normal 13 4 4 2 3 2 2" xfId="24393" xr:uid="{00000000-0005-0000-0000-0000160F0000}"/>
    <cellStyle name="Normal 13 4 4 2 3 2 3" xfId="38671" xr:uid="{00000000-0005-0000-0000-0000170F0000}"/>
    <cellStyle name="Normal 13 4 4 2 3 2 4" xfId="52949" xr:uid="{00000000-0005-0000-0000-0000180F0000}"/>
    <cellStyle name="Normal 13 4 4 2 3 3" xfId="18753" xr:uid="{00000000-0005-0000-0000-0000190F0000}"/>
    <cellStyle name="Normal 13 4 4 2 3 3 2" xfId="33032" xr:uid="{00000000-0005-0000-0000-00001A0F0000}"/>
    <cellStyle name="Normal 13 4 4 2 3 3 3" xfId="47310" xr:uid="{00000000-0005-0000-0000-00001B0F0000}"/>
    <cellStyle name="Normal 13 4 4 2 3 4" xfId="13736" xr:uid="{00000000-0005-0000-0000-00001C0F0000}"/>
    <cellStyle name="Normal 13 4 4 2 3 5" xfId="28015" xr:uid="{00000000-0005-0000-0000-00001D0F0000}"/>
    <cellStyle name="Normal 13 4 4 2 3 6" xfId="42293" xr:uid="{00000000-0005-0000-0000-00001E0F0000}"/>
    <cellStyle name="Normal 13 4 4 2 4" xfId="4443" xr:uid="{00000000-0005-0000-0000-00001F0F0000}"/>
    <cellStyle name="Normal 13 4 4 2 4 2" xfId="18754" xr:uid="{00000000-0005-0000-0000-0000200F0000}"/>
    <cellStyle name="Normal 13 4 4 2 4 3" xfId="33033" xr:uid="{00000000-0005-0000-0000-0000210F0000}"/>
    <cellStyle name="Normal 13 4 4 2 4 4" xfId="47311" xr:uid="{00000000-0005-0000-0000-0000220F0000}"/>
    <cellStyle name="Normal 13 4 4 2 5" xfId="3056" xr:uid="{00000000-0005-0000-0000-0000230F0000}"/>
    <cellStyle name="Normal 13 4 4 2 5 2" xfId="17370" xr:uid="{00000000-0005-0000-0000-0000240F0000}"/>
    <cellStyle name="Normal 13 4 4 2 5 3" xfId="31649" xr:uid="{00000000-0005-0000-0000-0000250F0000}"/>
    <cellStyle name="Normal 13 4 4 2 5 4" xfId="45927" xr:uid="{00000000-0005-0000-0000-0000260F0000}"/>
    <cellStyle name="Normal 13 4 4 2 6" xfId="8275" xr:uid="{00000000-0005-0000-0000-0000270F0000}"/>
    <cellStyle name="Normal 13 4 4 2 6 2" xfId="22581" xr:uid="{00000000-0005-0000-0000-0000280F0000}"/>
    <cellStyle name="Normal 13 4 4 2 6 3" xfId="36860" xr:uid="{00000000-0005-0000-0000-0000290F0000}"/>
    <cellStyle name="Normal 13 4 4 2 6 4" xfId="51138" xr:uid="{00000000-0005-0000-0000-00002A0F0000}"/>
    <cellStyle name="Normal 13 4 4 2 7" xfId="15547" xr:uid="{00000000-0005-0000-0000-00002B0F0000}"/>
    <cellStyle name="Normal 13 4 4 2 7 2" xfId="29826" xr:uid="{00000000-0005-0000-0000-00002C0F0000}"/>
    <cellStyle name="Normal 13 4 4 2 7 3" xfId="44104" xr:uid="{00000000-0005-0000-0000-00002D0F0000}"/>
    <cellStyle name="Normal 13 4 4 2 8" xfId="11925" xr:uid="{00000000-0005-0000-0000-00002E0F0000}"/>
    <cellStyle name="Normal 13 4 4 2 9" xfId="26204" xr:uid="{00000000-0005-0000-0000-00002F0F0000}"/>
    <cellStyle name="Normal 13 4 4 3" xfId="1350" xr:uid="{00000000-0005-0000-0000-0000300F0000}"/>
    <cellStyle name="Normal 13 4 4 3 2" xfId="4444" xr:uid="{00000000-0005-0000-0000-0000310F0000}"/>
    <cellStyle name="Normal 13 4 4 3 2 2" xfId="10349" xr:uid="{00000000-0005-0000-0000-0000320F0000}"/>
    <cellStyle name="Normal 13 4 4 3 2 2 2" xfId="24628" xr:uid="{00000000-0005-0000-0000-0000330F0000}"/>
    <cellStyle name="Normal 13 4 4 3 2 2 3" xfId="38906" xr:uid="{00000000-0005-0000-0000-0000340F0000}"/>
    <cellStyle name="Normal 13 4 4 3 2 2 4" xfId="53184" xr:uid="{00000000-0005-0000-0000-0000350F0000}"/>
    <cellStyle name="Normal 13 4 4 3 2 3" xfId="18755" xr:uid="{00000000-0005-0000-0000-0000360F0000}"/>
    <cellStyle name="Normal 13 4 4 3 2 3 2" xfId="33034" xr:uid="{00000000-0005-0000-0000-0000370F0000}"/>
    <cellStyle name="Normal 13 4 4 3 2 3 3" xfId="47312" xr:uid="{00000000-0005-0000-0000-0000380F0000}"/>
    <cellStyle name="Normal 13 4 4 3 2 4" xfId="13971" xr:uid="{00000000-0005-0000-0000-0000390F0000}"/>
    <cellStyle name="Normal 13 4 4 3 2 5" xfId="28250" xr:uid="{00000000-0005-0000-0000-00003A0F0000}"/>
    <cellStyle name="Normal 13 4 4 3 2 6" xfId="42528" xr:uid="{00000000-0005-0000-0000-00003B0F0000}"/>
    <cellStyle name="Normal 13 4 4 3 3" xfId="4445" xr:uid="{00000000-0005-0000-0000-00003C0F0000}"/>
    <cellStyle name="Normal 13 4 4 3 3 2" xfId="18756" xr:uid="{00000000-0005-0000-0000-00003D0F0000}"/>
    <cellStyle name="Normal 13 4 4 3 3 3" xfId="33035" xr:uid="{00000000-0005-0000-0000-00003E0F0000}"/>
    <cellStyle name="Normal 13 4 4 3 3 4" xfId="47313" xr:uid="{00000000-0005-0000-0000-00003F0F0000}"/>
    <cellStyle name="Normal 13 4 4 3 4" xfId="3291" xr:uid="{00000000-0005-0000-0000-0000400F0000}"/>
    <cellStyle name="Normal 13 4 4 3 4 2" xfId="17605" xr:uid="{00000000-0005-0000-0000-0000410F0000}"/>
    <cellStyle name="Normal 13 4 4 3 4 3" xfId="31884" xr:uid="{00000000-0005-0000-0000-0000420F0000}"/>
    <cellStyle name="Normal 13 4 4 3 4 4" xfId="46162" xr:uid="{00000000-0005-0000-0000-0000430F0000}"/>
    <cellStyle name="Normal 13 4 4 3 5" xfId="8510" xr:uid="{00000000-0005-0000-0000-0000440F0000}"/>
    <cellStyle name="Normal 13 4 4 3 5 2" xfId="22816" xr:uid="{00000000-0005-0000-0000-0000450F0000}"/>
    <cellStyle name="Normal 13 4 4 3 5 3" xfId="37095" xr:uid="{00000000-0005-0000-0000-0000460F0000}"/>
    <cellStyle name="Normal 13 4 4 3 5 4" xfId="51373" xr:uid="{00000000-0005-0000-0000-0000470F0000}"/>
    <cellStyle name="Normal 13 4 4 3 6" xfId="15782" xr:uid="{00000000-0005-0000-0000-0000480F0000}"/>
    <cellStyle name="Normal 13 4 4 3 6 2" xfId="30061" xr:uid="{00000000-0005-0000-0000-0000490F0000}"/>
    <cellStyle name="Normal 13 4 4 3 6 3" xfId="44339" xr:uid="{00000000-0005-0000-0000-00004A0F0000}"/>
    <cellStyle name="Normal 13 4 4 3 7" xfId="12160" xr:uid="{00000000-0005-0000-0000-00004B0F0000}"/>
    <cellStyle name="Normal 13 4 4 3 8" xfId="26439" xr:uid="{00000000-0005-0000-0000-00004C0F0000}"/>
    <cellStyle name="Normal 13 4 4 3 9" xfId="40717" xr:uid="{00000000-0005-0000-0000-00004D0F0000}"/>
    <cellStyle name="Normal 13 4 4 4" xfId="4446" xr:uid="{00000000-0005-0000-0000-00004E0F0000}"/>
    <cellStyle name="Normal 13 4 4 4 2" xfId="9662" xr:uid="{00000000-0005-0000-0000-00004F0F0000}"/>
    <cellStyle name="Normal 13 4 4 4 2 2" xfId="23941" xr:uid="{00000000-0005-0000-0000-0000500F0000}"/>
    <cellStyle name="Normal 13 4 4 4 2 3" xfId="38219" xr:uid="{00000000-0005-0000-0000-0000510F0000}"/>
    <cellStyle name="Normal 13 4 4 4 2 4" xfId="52497" xr:uid="{00000000-0005-0000-0000-0000520F0000}"/>
    <cellStyle name="Normal 13 4 4 4 3" xfId="18757" xr:uid="{00000000-0005-0000-0000-0000530F0000}"/>
    <cellStyle name="Normal 13 4 4 4 3 2" xfId="33036" xr:uid="{00000000-0005-0000-0000-0000540F0000}"/>
    <cellStyle name="Normal 13 4 4 4 3 3" xfId="47314" xr:uid="{00000000-0005-0000-0000-0000550F0000}"/>
    <cellStyle name="Normal 13 4 4 4 4" xfId="13284" xr:uid="{00000000-0005-0000-0000-0000560F0000}"/>
    <cellStyle name="Normal 13 4 4 4 5" xfId="27563" xr:uid="{00000000-0005-0000-0000-0000570F0000}"/>
    <cellStyle name="Normal 13 4 4 4 6" xfId="41841" xr:uid="{00000000-0005-0000-0000-0000580F0000}"/>
    <cellStyle name="Normal 13 4 4 5" xfId="4447" xr:uid="{00000000-0005-0000-0000-0000590F0000}"/>
    <cellStyle name="Normal 13 4 4 5 2" xfId="18758" xr:uid="{00000000-0005-0000-0000-00005A0F0000}"/>
    <cellStyle name="Normal 13 4 4 5 3" xfId="33037" xr:uid="{00000000-0005-0000-0000-00005B0F0000}"/>
    <cellStyle name="Normal 13 4 4 5 4" xfId="47315" xr:uid="{00000000-0005-0000-0000-00005C0F0000}"/>
    <cellStyle name="Normal 13 4 4 6" xfId="2604" xr:uid="{00000000-0005-0000-0000-00005D0F0000}"/>
    <cellStyle name="Normal 13 4 4 6 2" xfId="16918" xr:uid="{00000000-0005-0000-0000-00005E0F0000}"/>
    <cellStyle name="Normal 13 4 4 6 3" xfId="31197" xr:uid="{00000000-0005-0000-0000-00005F0F0000}"/>
    <cellStyle name="Normal 13 4 4 6 4" xfId="45475" xr:uid="{00000000-0005-0000-0000-0000600F0000}"/>
    <cellStyle name="Normal 13 4 4 7" xfId="7823" xr:uid="{00000000-0005-0000-0000-0000610F0000}"/>
    <cellStyle name="Normal 13 4 4 7 2" xfId="22129" xr:uid="{00000000-0005-0000-0000-0000620F0000}"/>
    <cellStyle name="Normal 13 4 4 7 3" xfId="36408" xr:uid="{00000000-0005-0000-0000-0000630F0000}"/>
    <cellStyle name="Normal 13 4 4 7 4" xfId="50686" xr:uid="{00000000-0005-0000-0000-0000640F0000}"/>
    <cellStyle name="Normal 13 4 4 8" xfId="15095" xr:uid="{00000000-0005-0000-0000-0000650F0000}"/>
    <cellStyle name="Normal 13 4 4 8 2" xfId="29374" xr:uid="{00000000-0005-0000-0000-0000660F0000}"/>
    <cellStyle name="Normal 13 4 4 8 3" xfId="43652" xr:uid="{00000000-0005-0000-0000-0000670F0000}"/>
    <cellStyle name="Normal 13 4 4 9" xfId="11473" xr:uid="{00000000-0005-0000-0000-0000680F0000}"/>
    <cellStyle name="Normal 13 4 5" xfId="687" xr:uid="{00000000-0005-0000-0000-0000690F0000}"/>
    <cellStyle name="Normal 13 4 5 10" xfId="25887" xr:uid="{00000000-0005-0000-0000-00006A0F0000}"/>
    <cellStyle name="Normal 13 4 5 11" xfId="40165" xr:uid="{00000000-0005-0000-0000-00006B0F0000}"/>
    <cellStyle name="Normal 13 4 5 2" xfId="1153" xr:uid="{00000000-0005-0000-0000-00006C0F0000}"/>
    <cellStyle name="Normal 13 4 5 2 10" xfId="40532" xr:uid="{00000000-0005-0000-0000-00006D0F0000}"/>
    <cellStyle name="Normal 13 4 5 2 2" xfId="1353" xr:uid="{00000000-0005-0000-0000-00006E0F0000}"/>
    <cellStyle name="Normal 13 4 5 2 2 2" xfId="4448" xr:uid="{00000000-0005-0000-0000-00006F0F0000}"/>
    <cellStyle name="Normal 13 4 5 2 2 2 2" xfId="10352" xr:uid="{00000000-0005-0000-0000-0000700F0000}"/>
    <cellStyle name="Normal 13 4 5 2 2 2 2 2" xfId="24631" xr:uid="{00000000-0005-0000-0000-0000710F0000}"/>
    <cellStyle name="Normal 13 4 5 2 2 2 2 3" xfId="38909" xr:uid="{00000000-0005-0000-0000-0000720F0000}"/>
    <cellStyle name="Normal 13 4 5 2 2 2 2 4" xfId="53187" xr:uid="{00000000-0005-0000-0000-0000730F0000}"/>
    <cellStyle name="Normal 13 4 5 2 2 2 3" xfId="18759" xr:uid="{00000000-0005-0000-0000-0000740F0000}"/>
    <cellStyle name="Normal 13 4 5 2 2 2 3 2" xfId="33038" xr:uid="{00000000-0005-0000-0000-0000750F0000}"/>
    <cellStyle name="Normal 13 4 5 2 2 2 3 3" xfId="47316" xr:uid="{00000000-0005-0000-0000-0000760F0000}"/>
    <cellStyle name="Normal 13 4 5 2 2 2 4" xfId="13974" xr:uid="{00000000-0005-0000-0000-0000770F0000}"/>
    <cellStyle name="Normal 13 4 5 2 2 2 5" xfId="28253" xr:uid="{00000000-0005-0000-0000-0000780F0000}"/>
    <cellStyle name="Normal 13 4 5 2 2 2 6" xfId="42531" xr:uid="{00000000-0005-0000-0000-0000790F0000}"/>
    <cellStyle name="Normal 13 4 5 2 2 3" xfId="4449" xr:uid="{00000000-0005-0000-0000-00007A0F0000}"/>
    <cellStyle name="Normal 13 4 5 2 2 3 2" xfId="18760" xr:uid="{00000000-0005-0000-0000-00007B0F0000}"/>
    <cellStyle name="Normal 13 4 5 2 2 3 3" xfId="33039" xr:uid="{00000000-0005-0000-0000-00007C0F0000}"/>
    <cellStyle name="Normal 13 4 5 2 2 3 4" xfId="47317" xr:uid="{00000000-0005-0000-0000-00007D0F0000}"/>
    <cellStyle name="Normal 13 4 5 2 2 4" xfId="3294" xr:uid="{00000000-0005-0000-0000-00007E0F0000}"/>
    <cellStyle name="Normal 13 4 5 2 2 4 2" xfId="17608" xr:uid="{00000000-0005-0000-0000-00007F0F0000}"/>
    <cellStyle name="Normal 13 4 5 2 2 4 3" xfId="31887" xr:uid="{00000000-0005-0000-0000-0000800F0000}"/>
    <cellStyle name="Normal 13 4 5 2 2 4 4" xfId="46165" xr:uid="{00000000-0005-0000-0000-0000810F0000}"/>
    <cellStyle name="Normal 13 4 5 2 2 5" xfId="8513" xr:uid="{00000000-0005-0000-0000-0000820F0000}"/>
    <cellStyle name="Normal 13 4 5 2 2 5 2" xfId="22819" xr:uid="{00000000-0005-0000-0000-0000830F0000}"/>
    <cellStyle name="Normal 13 4 5 2 2 5 3" xfId="37098" xr:uid="{00000000-0005-0000-0000-0000840F0000}"/>
    <cellStyle name="Normal 13 4 5 2 2 5 4" xfId="51376" xr:uid="{00000000-0005-0000-0000-0000850F0000}"/>
    <cellStyle name="Normal 13 4 5 2 2 6" xfId="15785" xr:uid="{00000000-0005-0000-0000-0000860F0000}"/>
    <cellStyle name="Normal 13 4 5 2 2 6 2" xfId="30064" xr:uid="{00000000-0005-0000-0000-0000870F0000}"/>
    <cellStyle name="Normal 13 4 5 2 2 6 3" xfId="44342" xr:uid="{00000000-0005-0000-0000-0000880F0000}"/>
    <cellStyle name="Normal 13 4 5 2 2 7" xfId="12163" xr:uid="{00000000-0005-0000-0000-0000890F0000}"/>
    <cellStyle name="Normal 13 4 5 2 2 8" xfId="26442" xr:uid="{00000000-0005-0000-0000-00008A0F0000}"/>
    <cellStyle name="Normal 13 4 5 2 2 9" xfId="40720" xr:uid="{00000000-0005-0000-0000-00008B0F0000}"/>
    <cellStyle name="Normal 13 4 5 2 3" xfId="4450" xr:uid="{00000000-0005-0000-0000-00008C0F0000}"/>
    <cellStyle name="Normal 13 4 5 2 3 2" xfId="10164" xr:uid="{00000000-0005-0000-0000-00008D0F0000}"/>
    <cellStyle name="Normal 13 4 5 2 3 2 2" xfId="24443" xr:uid="{00000000-0005-0000-0000-00008E0F0000}"/>
    <cellStyle name="Normal 13 4 5 2 3 2 3" xfId="38721" xr:uid="{00000000-0005-0000-0000-00008F0F0000}"/>
    <cellStyle name="Normal 13 4 5 2 3 2 4" xfId="52999" xr:uid="{00000000-0005-0000-0000-0000900F0000}"/>
    <cellStyle name="Normal 13 4 5 2 3 3" xfId="18761" xr:uid="{00000000-0005-0000-0000-0000910F0000}"/>
    <cellStyle name="Normal 13 4 5 2 3 3 2" xfId="33040" xr:uid="{00000000-0005-0000-0000-0000920F0000}"/>
    <cellStyle name="Normal 13 4 5 2 3 3 3" xfId="47318" xr:uid="{00000000-0005-0000-0000-0000930F0000}"/>
    <cellStyle name="Normal 13 4 5 2 3 4" xfId="13786" xr:uid="{00000000-0005-0000-0000-0000940F0000}"/>
    <cellStyle name="Normal 13 4 5 2 3 5" xfId="28065" xr:uid="{00000000-0005-0000-0000-0000950F0000}"/>
    <cellStyle name="Normal 13 4 5 2 3 6" xfId="42343" xr:uid="{00000000-0005-0000-0000-0000960F0000}"/>
    <cellStyle name="Normal 13 4 5 2 4" xfId="4451" xr:uid="{00000000-0005-0000-0000-0000970F0000}"/>
    <cellStyle name="Normal 13 4 5 2 4 2" xfId="18762" xr:uid="{00000000-0005-0000-0000-0000980F0000}"/>
    <cellStyle name="Normal 13 4 5 2 4 3" xfId="33041" xr:uid="{00000000-0005-0000-0000-0000990F0000}"/>
    <cellStyle name="Normal 13 4 5 2 4 4" xfId="47319" xr:uid="{00000000-0005-0000-0000-00009A0F0000}"/>
    <cellStyle name="Normal 13 4 5 2 5" xfId="3106" xr:uid="{00000000-0005-0000-0000-00009B0F0000}"/>
    <cellStyle name="Normal 13 4 5 2 5 2" xfId="17420" xr:uid="{00000000-0005-0000-0000-00009C0F0000}"/>
    <cellStyle name="Normal 13 4 5 2 5 3" xfId="31699" xr:uid="{00000000-0005-0000-0000-00009D0F0000}"/>
    <cellStyle name="Normal 13 4 5 2 5 4" xfId="45977" xr:uid="{00000000-0005-0000-0000-00009E0F0000}"/>
    <cellStyle name="Normal 13 4 5 2 6" xfId="8325" xr:uid="{00000000-0005-0000-0000-00009F0F0000}"/>
    <cellStyle name="Normal 13 4 5 2 6 2" xfId="22631" xr:uid="{00000000-0005-0000-0000-0000A00F0000}"/>
    <cellStyle name="Normal 13 4 5 2 6 3" xfId="36910" xr:uid="{00000000-0005-0000-0000-0000A10F0000}"/>
    <cellStyle name="Normal 13 4 5 2 6 4" xfId="51188" xr:uid="{00000000-0005-0000-0000-0000A20F0000}"/>
    <cellStyle name="Normal 13 4 5 2 7" xfId="15597" xr:uid="{00000000-0005-0000-0000-0000A30F0000}"/>
    <cellStyle name="Normal 13 4 5 2 7 2" xfId="29876" xr:uid="{00000000-0005-0000-0000-0000A40F0000}"/>
    <cellStyle name="Normal 13 4 5 2 7 3" xfId="44154" xr:uid="{00000000-0005-0000-0000-0000A50F0000}"/>
    <cellStyle name="Normal 13 4 5 2 8" xfId="11975" xr:uid="{00000000-0005-0000-0000-0000A60F0000}"/>
    <cellStyle name="Normal 13 4 5 2 9" xfId="26254" xr:uid="{00000000-0005-0000-0000-0000A70F0000}"/>
    <cellStyle name="Normal 13 4 5 3" xfId="1352" xr:uid="{00000000-0005-0000-0000-0000A80F0000}"/>
    <cellStyle name="Normal 13 4 5 3 2" xfId="4452" xr:uid="{00000000-0005-0000-0000-0000A90F0000}"/>
    <cellStyle name="Normal 13 4 5 3 2 2" xfId="10351" xr:uid="{00000000-0005-0000-0000-0000AA0F0000}"/>
    <cellStyle name="Normal 13 4 5 3 2 2 2" xfId="24630" xr:uid="{00000000-0005-0000-0000-0000AB0F0000}"/>
    <cellStyle name="Normal 13 4 5 3 2 2 3" xfId="38908" xr:uid="{00000000-0005-0000-0000-0000AC0F0000}"/>
    <cellStyle name="Normal 13 4 5 3 2 2 4" xfId="53186" xr:uid="{00000000-0005-0000-0000-0000AD0F0000}"/>
    <cellStyle name="Normal 13 4 5 3 2 3" xfId="18763" xr:uid="{00000000-0005-0000-0000-0000AE0F0000}"/>
    <cellStyle name="Normal 13 4 5 3 2 3 2" xfId="33042" xr:uid="{00000000-0005-0000-0000-0000AF0F0000}"/>
    <cellStyle name="Normal 13 4 5 3 2 3 3" xfId="47320" xr:uid="{00000000-0005-0000-0000-0000B00F0000}"/>
    <cellStyle name="Normal 13 4 5 3 2 4" xfId="13973" xr:uid="{00000000-0005-0000-0000-0000B10F0000}"/>
    <cellStyle name="Normal 13 4 5 3 2 5" xfId="28252" xr:uid="{00000000-0005-0000-0000-0000B20F0000}"/>
    <cellStyle name="Normal 13 4 5 3 2 6" xfId="42530" xr:uid="{00000000-0005-0000-0000-0000B30F0000}"/>
    <cellStyle name="Normal 13 4 5 3 3" xfId="4453" xr:uid="{00000000-0005-0000-0000-0000B40F0000}"/>
    <cellStyle name="Normal 13 4 5 3 3 2" xfId="18764" xr:uid="{00000000-0005-0000-0000-0000B50F0000}"/>
    <cellStyle name="Normal 13 4 5 3 3 3" xfId="33043" xr:uid="{00000000-0005-0000-0000-0000B60F0000}"/>
    <cellStyle name="Normal 13 4 5 3 3 4" xfId="47321" xr:uid="{00000000-0005-0000-0000-0000B70F0000}"/>
    <cellStyle name="Normal 13 4 5 3 4" xfId="3293" xr:uid="{00000000-0005-0000-0000-0000B80F0000}"/>
    <cellStyle name="Normal 13 4 5 3 4 2" xfId="17607" xr:uid="{00000000-0005-0000-0000-0000B90F0000}"/>
    <cellStyle name="Normal 13 4 5 3 4 3" xfId="31886" xr:uid="{00000000-0005-0000-0000-0000BA0F0000}"/>
    <cellStyle name="Normal 13 4 5 3 4 4" xfId="46164" xr:uid="{00000000-0005-0000-0000-0000BB0F0000}"/>
    <cellStyle name="Normal 13 4 5 3 5" xfId="8512" xr:uid="{00000000-0005-0000-0000-0000BC0F0000}"/>
    <cellStyle name="Normal 13 4 5 3 5 2" xfId="22818" xr:uid="{00000000-0005-0000-0000-0000BD0F0000}"/>
    <cellStyle name="Normal 13 4 5 3 5 3" xfId="37097" xr:uid="{00000000-0005-0000-0000-0000BE0F0000}"/>
    <cellStyle name="Normal 13 4 5 3 5 4" xfId="51375" xr:uid="{00000000-0005-0000-0000-0000BF0F0000}"/>
    <cellStyle name="Normal 13 4 5 3 6" xfId="15784" xr:uid="{00000000-0005-0000-0000-0000C00F0000}"/>
    <cellStyle name="Normal 13 4 5 3 6 2" xfId="30063" xr:uid="{00000000-0005-0000-0000-0000C10F0000}"/>
    <cellStyle name="Normal 13 4 5 3 6 3" xfId="44341" xr:uid="{00000000-0005-0000-0000-0000C20F0000}"/>
    <cellStyle name="Normal 13 4 5 3 7" xfId="12162" xr:uid="{00000000-0005-0000-0000-0000C30F0000}"/>
    <cellStyle name="Normal 13 4 5 3 8" xfId="26441" xr:uid="{00000000-0005-0000-0000-0000C40F0000}"/>
    <cellStyle name="Normal 13 4 5 3 9" xfId="40719" xr:uid="{00000000-0005-0000-0000-0000C50F0000}"/>
    <cellStyle name="Normal 13 4 5 4" xfId="4454" xr:uid="{00000000-0005-0000-0000-0000C60F0000}"/>
    <cellStyle name="Normal 13 4 5 4 2" xfId="9797" xr:uid="{00000000-0005-0000-0000-0000C70F0000}"/>
    <cellStyle name="Normal 13 4 5 4 2 2" xfId="24076" xr:uid="{00000000-0005-0000-0000-0000C80F0000}"/>
    <cellStyle name="Normal 13 4 5 4 2 3" xfId="38354" xr:uid="{00000000-0005-0000-0000-0000C90F0000}"/>
    <cellStyle name="Normal 13 4 5 4 2 4" xfId="52632" xr:uid="{00000000-0005-0000-0000-0000CA0F0000}"/>
    <cellStyle name="Normal 13 4 5 4 3" xfId="18765" xr:uid="{00000000-0005-0000-0000-0000CB0F0000}"/>
    <cellStyle name="Normal 13 4 5 4 3 2" xfId="33044" xr:uid="{00000000-0005-0000-0000-0000CC0F0000}"/>
    <cellStyle name="Normal 13 4 5 4 3 3" xfId="47322" xr:uid="{00000000-0005-0000-0000-0000CD0F0000}"/>
    <cellStyle name="Normal 13 4 5 4 4" xfId="13419" xr:uid="{00000000-0005-0000-0000-0000CE0F0000}"/>
    <cellStyle name="Normal 13 4 5 4 5" xfId="27698" xr:uid="{00000000-0005-0000-0000-0000CF0F0000}"/>
    <cellStyle name="Normal 13 4 5 4 6" xfId="41976" xr:uid="{00000000-0005-0000-0000-0000D00F0000}"/>
    <cellStyle name="Normal 13 4 5 5" xfId="4455" xr:uid="{00000000-0005-0000-0000-0000D10F0000}"/>
    <cellStyle name="Normal 13 4 5 5 2" xfId="18766" xr:uid="{00000000-0005-0000-0000-0000D20F0000}"/>
    <cellStyle name="Normal 13 4 5 5 3" xfId="33045" xr:uid="{00000000-0005-0000-0000-0000D30F0000}"/>
    <cellStyle name="Normal 13 4 5 5 4" xfId="47323" xr:uid="{00000000-0005-0000-0000-0000D40F0000}"/>
    <cellStyle name="Normal 13 4 5 6" xfId="2739" xr:uid="{00000000-0005-0000-0000-0000D50F0000}"/>
    <cellStyle name="Normal 13 4 5 6 2" xfId="17053" xr:uid="{00000000-0005-0000-0000-0000D60F0000}"/>
    <cellStyle name="Normal 13 4 5 6 3" xfId="31332" xr:uid="{00000000-0005-0000-0000-0000D70F0000}"/>
    <cellStyle name="Normal 13 4 5 6 4" xfId="45610" xr:uid="{00000000-0005-0000-0000-0000D80F0000}"/>
    <cellStyle name="Normal 13 4 5 7" xfId="7958" xr:uid="{00000000-0005-0000-0000-0000D90F0000}"/>
    <cellStyle name="Normal 13 4 5 7 2" xfId="22264" xr:uid="{00000000-0005-0000-0000-0000DA0F0000}"/>
    <cellStyle name="Normal 13 4 5 7 3" xfId="36543" xr:uid="{00000000-0005-0000-0000-0000DB0F0000}"/>
    <cellStyle name="Normal 13 4 5 7 4" xfId="50821" xr:uid="{00000000-0005-0000-0000-0000DC0F0000}"/>
    <cellStyle name="Normal 13 4 5 8" xfId="15230" xr:uid="{00000000-0005-0000-0000-0000DD0F0000}"/>
    <cellStyle name="Normal 13 4 5 8 2" xfId="29509" xr:uid="{00000000-0005-0000-0000-0000DE0F0000}"/>
    <cellStyle name="Normal 13 4 5 8 3" xfId="43787" xr:uid="{00000000-0005-0000-0000-0000DF0F0000}"/>
    <cellStyle name="Normal 13 4 5 9" xfId="11608" xr:uid="{00000000-0005-0000-0000-0000E00F0000}"/>
    <cellStyle name="Normal 13 4 6" xfId="784" xr:uid="{00000000-0005-0000-0000-0000E10F0000}"/>
    <cellStyle name="Normal 13 4 6 10" xfId="25981" xr:uid="{00000000-0005-0000-0000-0000E20F0000}"/>
    <cellStyle name="Normal 13 4 6 11" xfId="40259" xr:uid="{00000000-0005-0000-0000-0000E30F0000}"/>
    <cellStyle name="Normal 13 4 6 2" xfId="1247" xr:uid="{00000000-0005-0000-0000-0000E40F0000}"/>
    <cellStyle name="Normal 13 4 6 2 10" xfId="40626" xr:uid="{00000000-0005-0000-0000-0000E50F0000}"/>
    <cellStyle name="Normal 13 4 6 2 2" xfId="1355" xr:uid="{00000000-0005-0000-0000-0000E60F0000}"/>
    <cellStyle name="Normal 13 4 6 2 2 2" xfId="4456" xr:uid="{00000000-0005-0000-0000-0000E70F0000}"/>
    <cellStyle name="Normal 13 4 6 2 2 2 2" xfId="10354" xr:uid="{00000000-0005-0000-0000-0000E80F0000}"/>
    <cellStyle name="Normal 13 4 6 2 2 2 2 2" xfId="24633" xr:uid="{00000000-0005-0000-0000-0000E90F0000}"/>
    <cellStyle name="Normal 13 4 6 2 2 2 2 3" xfId="38911" xr:uid="{00000000-0005-0000-0000-0000EA0F0000}"/>
    <cellStyle name="Normal 13 4 6 2 2 2 2 4" xfId="53189" xr:uid="{00000000-0005-0000-0000-0000EB0F0000}"/>
    <cellStyle name="Normal 13 4 6 2 2 2 3" xfId="18767" xr:uid="{00000000-0005-0000-0000-0000EC0F0000}"/>
    <cellStyle name="Normal 13 4 6 2 2 2 3 2" xfId="33046" xr:uid="{00000000-0005-0000-0000-0000ED0F0000}"/>
    <cellStyle name="Normal 13 4 6 2 2 2 3 3" xfId="47324" xr:uid="{00000000-0005-0000-0000-0000EE0F0000}"/>
    <cellStyle name="Normal 13 4 6 2 2 2 4" xfId="13976" xr:uid="{00000000-0005-0000-0000-0000EF0F0000}"/>
    <cellStyle name="Normal 13 4 6 2 2 2 5" xfId="28255" xr:uid="{00000000-0005-0000-0000-0000F00F0000}"/>
    <cellStyle name="Normal 13 4 6 2 2 2 6" xfId="42533" xr:uid="{00000000-0005-0000-0000-0000F10F0000}"/>
    <cellStyle name="Normal 13 4 6 2 2 3" xfId="4457" xr:uid="{00000000-0005-0000-0000-0000F20F0000}"/>
    <cellStyle name="Normal 13 4 6 2 2 3 2" xfId="18768" xr:uid="{00000000-0005-0000-0000-0000F30F0000}"/>
    <cellStyle name="Normal 13 4 6 2 2 3 3" xfId="33047" xr:uid="{00000000-0005-0000-0000-0000F40F0000}"/>
    <cellStyle name="Normal 13 4 6 2 2 3 4" xfId="47325" xr:uid="{00000000-0005-0000-0000-0000F50F0000}"/>
    <cellStyle name="Normal 13 4 6 2 2 4" xfId="3296" xr:uid="{00000000-0005-0000-0000-0000F60F0000}"/>
    <cellStyle name="Normal 13 4 6 2 2 4 2" xfId="17610" xr:uid="{00000000-0005-0000-0000-0000F70F0000}"/>
    <cellStyle name="Normal 13 4 6 2 2 4 3" xfId="31889" xr:uid="{00000000-0005-0000-0000-0000F80F0000}"/>
    <cellStyle name="Normal 13 4 6 2 2 4 4" xfId="46167" xr:uid="{00000000-0005-0000-0000-0000F90F0000}"/>
    <cellStyle name="Normal 13 4 6 2 2 5" xfId="8515" xr:uid="{00000000-0005-0000-0000-0000FA0F0000}"/>
    <cellStyle name="Normal 13 4 6 2 2 5 2" xfId="22821" xr:uid="{00000000-0005-0000-0000-0000FB0F0000}"/>
    <cellStyle name="Normal 13 4 6 2 2 5 3" xfId="37100" xr:uid="{00000000-0005-0000-0000-0000FC0F0000}"/>
    <cellStyle name="Normal 13 4 6 2 2 5 4" xfId="51378" xr:uid="{00000000-0005-0000-0000-0000FD0F0000}"/>
    <cellStyle name="Normal 13 4 6 2 2 6" xfId="15787" xr:uid="{00000000-0005-0000-0000-0000FE0F0000}"/>
    <cellStyle name="Normal 13 4 6 2 2 6 2" xfId="30066" xr:uid="{00000000-0005-0000-0000-0000FF0F0000}"/>
    <cellStyle name="Normal 13 4 6 2 2 6 3" xfId="44344" xr:uid="{00000000-0005-0000-0000-000000100000}"/>
    <cellStyle name="Normal 13 4 6 2 2 7" xfId="12165" xr:uid="{00000000-0005-0000-0000-000001100000}"/>
    <cellStyle name="Normal 13 4 6 2 2 8" xfId="26444" xr:uid="{00000000-0005-0000-0000-000002100000}"/>
    <cellStyle name="Normal 13 4 6 2 2 9" xfId="40722" xr:uid="{00000000-0005-0000-0000-000003100000}"/>
    <cellStyle name="Normal 13 4 6 2 3" xfId="4458" xr:uid="{00000000-0005-0000-0000-000004100000}"/>
    <cellStyle name="Normal 13 4 6 2 3 2" xfId="10258" xr:uid="{00000000-0005-0000-0000-000005100000}"/>
    <cellStyle name="Normal 13 4 6 2 3 2 2" xfId="24537" xr:uid="{00000000-0005-0000-0000-000006100000}"/>
    <cellStyle name="Normal 13 4 6 2 3 2 3" xfId="38815" xr:uid="{00000000-0005-0000-0000-000007100000}"/>
    <cellStyle name="Normal 13 4 6 2 3 2 4" xfId="53093" xr:uid="{00000000-0005-0000-0000-000008100000}"/>
    <cellStyle name="Normal 13 4 6 2 3 3" xfId="18769" xr:uid="{00000000-0005-0000-0000-000009100000}"/>
    <cellStyle name="Normal 13 4 6 2 3 3 2" xfId="33048" xr:uid="{00000000-0005-0000-0000-00000A100000}"/>
    <cellStyle name="Normal 13 4 6 2 3 3 3" xfId="47326" xr:uid="{00000000-0005-0000-0000-00000B100000}"/>
    <cellStyle name="Normal 13 4 6 2 3 4" xfId="13880" xr:uid="{00000000-0005-0000-0000-00000C100000}"/>
    <cellStyle name="Normal 13 4 6 2 3 5" xfId="28159" xr:uid="{00000000-0005-0000-0000-00000D100000}"/>
    <cellStyle name="Normal 13 4 6 2 3 6" xfId="42437" xr:uid="{00000000-0005-0000-0000-00000E100000}"/>
    <cellStyle name="Normal 13 4 6 2 4" xfId="4459" xr:uid="{00000000-0005-0000-0000-00000F100000}"/>
    <cellStyle name="Normal 13 4 6 2 4 2" xfId="18770" xr:uid="{00000000-0005-0000-0000-000010100000}"/>
    <cellStyle name="Normal 13 4 6 2 4 3" xfId="33049" xr:uid="{00000000-0005-0000-0000-000011100000}"/>
    <cellStyle name="Normal 13 4 6 2 4 4" xfId="47327" xr:uid="{00000000-0005-0000-0000-000012100000}"/>
    <cellStyle name="Normal 13 4 6 2 5" xfId="3200" xr:uid="{00000000-0005-0000-0000-000013100000}"/>
    <cellStyle name="Normal 13 4 6 2 5 2" xfId="17514" xr:uid="{00000000-0005-0000-0000-000014100000}"/>
    <cellStyle name="Normal 13 4 6 2 5 3" xfId="31793" xr:uid="{00000000-0005-0000-0000-000015100000}"/>
    <cellStyle name="Normal 13 4 6 2 5 4" xfId="46071" xr:uid="{00000000-0005-0000-0000-000016100000}"/>
    <cellStyle name="Normal 13 4 6 2 6" xfId="8419" xr:uid="{00000000-0005-0000-0000-000017100000}"/>
    <cellStyle name="Normal 13 4 6 2 6 2" xfId="22725" xr:uid="{00000000-0005-0000-0000-000018100000}"/>
    <cellStyle name="Normal 13 4 6 2 6 3" xfId="37004" xr:uid="{00000000-0005-0000-0000-000019100000}"/>
    <cellStyle name="Normal 13 4 6 2 6 4" xfId="51282" xr:uid="{00000000-0005-0000-0000-00001A100000}"/>
    <cellStyle name="Normal 13 4 6 2 7" xfId="15691" xr:uid="{00000000-0005-0000-0000-00001B100000}"/>
    <cellStyle name="Normal 13 4 6 2 7 2" xfId="29970" xr:uid="{00000000-0005-0000-0000-00001C100000}"/>
    <cellStyle name="Normal 13 4 6 2 7 3" xfId="44248" xr:uid="{00000000-0005-0000-0000-00001D100000}"/>
    <cellStyle name="Normal 13 4 6 2 8" xfId="12069" xr:uid="{00000000-0005-0000-0000-00001E100000}"/>
    <cellStyle name="Normal 13 4 6 2 9" xfId="26348" xr:uid="{00000000-0005-0000-0000-00001F100000}"/>
    <cellStyle name="Normal 13 4 6 3" xfId="1354" xr:uid="{00000000-0005-0000-0000-000020100000}"/>
    <cellStyle name="Normal 13 4 6 3 2" xfId="4460" xr:uid="{00000000-0005-0000-0000-000021100000}"/>
    <cellStyle name="Normal 13 4 6 3 2 2" xfId="10353" xr:uid="{00000000-0005-0000-0000-000022100000}"/>
    <cellStyle name="Normal 13 4 6 3 2 2 2" xfId="24632" xr:uid="{00000000-0005-0000-0000-000023100000}"/>
    <cellStyle name="Normal 13 4 6 3 2 2 3" xfId="38910" xr:uid="{00000000-0005-0000-0000-000024100000}"/>
    <cellStyle name="Normal 13 4 6 3 2 2 4" xfId="53188" xr:uid="{00000000-0005-0000-0000-000025100000}"/>
    <cellStyle name="Normal 13 4 6 3 2 3" xfId="18771" xr:uid="{00000000-0005-0000-0000-000026100000}"/>
    <cellStyle name="Normal 13 4 6 3 2 3 2" xfId="33050" xr:uid="{00000000-0005-0000-0000-000027100000}"/>
    <cellStyle name="Normal 13 4 6 3 2 3 3" xfId="47328" xr:uid="{00000000-0005-0000-0000-000028100000}"/>
    <cellStyle name="Normal 13 4 6 3 2 4" xfId="13975" xr:uid="{00000000-0005-0000-0000-000029100000}"/>
    <cellStyle name="Normal 13 4 6 3 2 5" xfId="28254" xr:uid="{00000000-0005-0000-0000-00002A100000}"/>
    <cellStyle name="Normal 13 4 6 3 2 6" xfId="42532" xr:uid="{00000000-0005-0000-0000-00002B100000}"/>
    <cellStyle name="Normal 13 4 6 3 3" xfId="4461" xr:uid="{00000000-0005-0000-0000-00002C100000}"/>
    <cellStyle name="Normal 13 4 6 3 3 2" xfId="18772" xr:uid="{00000000-0005-0000-0000-00002D100000}"/>
    <cellStyle name="Normal 13 4 6 3 3 3" xfId="33051" xr:uid="{00000000-0005-0000-0000-00002E100000}"/>
    <cellStyle name="Normal 13 4 6 3 3 4" xfId="47329" xr:uid="{00000000-0005-0000-0000-00002F100000}"/>
    <cellStyle name="Normal 13 4 6 3 4" xfId="3295" xr:uid="{00000000-0005-0000-0000-000030100000}"/>
    <cellStyle name="Normal 13 4 6 3 4 2" xfId="17609" xr:uid="{00000000-0005-0000-0000-000031100000}"/>
    <cellStyle name="Normal 13 4 6 3 4 3" xfId="31888" xr:uid="{00000000-0005-0000-0000-000032100000}"/>
    <cellStyle name="Normal 13 4 6 3 4 4" xfId="46166" xr:uid="{00000000-0005-0000-0000-000033100000}"/>
    <cellStyle name="Normal 13 4 6 3 5" xfId="8514" xr:uid="{00000000-0005-0000-0000-000034100000}"/>
    <cellStyle name="Normal 13 4 6 3 5 2" xfId="22820" xr:uid="{00000000-0005-0000-0000-000035100000}"/>
    <cellStyle name="Normal 13 4 6 3 5 3" xfId="37099" xr:uid="{00000000-0005-0000-0000-000036100000}"/>
    <cellStyle name="Normal 13 4 6 3 5 4" xfId="51377" xr:uid="{00000000-0005-0000-0000-000037100000}"/>
    <cellStyle name="Normal 13 4 6 3 6" xfId="15786" xr:uid="{00000000-0005-0000-0000-000038100000}"/>
    <cellStyle name="Normal 13 4 6 3 6 2" xfId="30065" xr:uid="{00000000-0005-0000-0000-000039100000}"/>
    <cellStyle name="Normal 13 4 6 3 6 3" xfId="44343" xr:uid="{00000000-0005-0000-0000-00003A100000}"/>
    <cellStyle name="Normal 13 4 6 3 7" xfId="12164" xr:uid="{00000000-0005-0000-0000-00003B100000}"/>
    <cellStyle name="Normal 13 4 6 3 8" xfId="26443" xr:uid="{00000000-0005-0000-0000-00003C100000}"/>
    <cellStyle name="Normal 13 4 6 3 9" xfId="40721" xr:uid="{00000000-0005-0000-0000-00003D100000}"/>
    <cellStyle name="Normal 13 4 6 4" xfId="4462" xr:uid="{00000000-0005-0000-0000-00003E100000}"/>
    <cellStyle name="Normal 13 4 6 4 2" xfId="9891" xr:uid="{00000000-0005-0000-0000-00003F100000}"/>
    <cellStyle name="Normal 13 4 6 4 2 2" xfId="24170" xr:uid="{00000000-0005-0000-0000-000040100000}"/>
    <cellStyle name="Normal 13 4 6 4 2 3" xfId="38448" xr:uid="{00000000-0005-0000-0000-000041100000}"/>
    <cellStyle name="Normal 13 4 6 4 2 4" xfId="52726" xr:uid="{00000000-0005-0000-0000-000042100000}"/>
    <cellStyle name="Normal 13 4 6 4 3" xfId="18773" xr:uid="{00000000-0005-0000-0000-000043100000}"/>
    <cellStyle name="Normal 13 4 6 4 3 2" xfId="33052" xr:uid="{00000000-0005-0000-0000-000044100000}"/>
    <cellStyle name="Normal 13 4 6 4 3 3" xfId="47330" xr:uid="{00000000-0005-0000-0000-000045100000}"/>
    <cellStyle name="Normal 13 4 6 4 4" xfId="13513" xr:uid="{00000000-0005-0000-0000-000046100000}"/>
    <cellStyle name="Normal 13 4 6 4 5" xfId="27792" xr:uid="{00000000-0005-0000-0000-000047100000}"/>
    <cellStyle name="Normal 13 4 6 4 6" xfId="42070" xr:uid="{00000000-0005-0000-0000-000048100000}"/>
    <cellStyle name="Normal 13 4 6 5" xfId="4463" xr:uid="{00000000-0005-0000-0000-000049100000}"/>
    <cellStyle name="Normal 13 4 6 5 2" xfId="18774" xr:uid="{00000000-0005-0000-0000-00004A100000}"/>
    <cellStyle name="Normal 13 4 6 5 3" xfId="33053" xr:uid="{00000000-0005-0000-0000-00004B100000}"/>
    <cellStyle name="Normal 13 4 6 5 4" xfId="47331" xr:uid="{00000000-0005-0000-0000-00004C100000}"/>
    <cellStyle name="Normal 13 4 6 6" xfId="2833" xr:uid="{00000000-0005-0000-0000-00004D100000}"/>
    <cellStyle name="Normal 13 4 6 6 2" xfId="17147" xr:uid="{00000000-0005-0000-0000-00004E100000}"/>
    <cellStyle name="Normal 13 4 6 6 3" xfId="31426" xr:uid="{00000000-0005-0000-0000-00004F100000}"/>
    <cellStyle name="Normal 13 4 6 6 4" xfId="45704" xr:uid="{00000000-0005-0000-0000-000050100000}"/>
    <cellStyle name="Normal 13 4 6 7" xfId="8052" xr:uid="{00000000-0005-0000-0000-000051100000}"/>
    <cellStyle name="Normal 13 4 6 7 2" xfId="22358" xr:uid="{00000000-0005-0000-0000-000052100000}"/>
    <cellStyle name="Normal 13 4 6 7 3" xfId="36637" xr:uid="{00000000-0005-0000-0000-000053100000}"/>
    <cellStyle name="Normal 13 4 6 7 4" xfId="50915" xr:uid="{00000000-0005-0000-0000-000054100000}"/>
    <cellStyle name="Normal 13 4 6 8" xfId="15324" xr:uid="{00000000-0005-0000-0000-000055100000}"/>
    <cellStyle name="Normal 13 4 6 8 2" xfId="29603" xr:uid="{00000000-0005-0000-0000-000056100000}"/>
    <cellStyle name="Normal 13 4 6 8 3" xfId="43881" xr:uid="{00000000-0005-0000-0000-000057100000}"/>
    <cellStyle name="Normal 13 4 6 9" xfId="11702" xr:uid="{00000000-0005-0000-0000-000058100000}"/>
    <cellStyle name="Normal 13 4 7" xfId="364" xr:uid="{00000000-0005-0000-0000-000059100000}"/>
    <cellStyle name="Normal 13 4 7 10" xfId="25703" xr:uid="{00000000-0005-0000-0000-00005A100000}"/>
    <cellStyle name="Normal 13 4 7 11" xfId="39981" xr:uid="{00000000-0005-0000-0000-00005B100000}"/>
    <cellStyle name="Normal 13 4 7 2" xfId="989" xr:uid="{00000000-0005-0000-0000-00005C100000}"/>
    <cellStyle name="Normal 13 4 7 2 10" xfId="40438" xr:uid="{00000000-0005-0000-0000-00005D100000}"/>
    <cellStyle name="Normal 13 4 7 2 2" xfId="1357" xr:uid="{00000000-0005-0000-0000-00005E100000}"/>
    <cellStyle name="Normal 13 4 7 2 2 2" xfId="4464" xr:uid="{00000000-0005-0000-0000-00005F100000}"/>
    <cellStyle name="Normal 13 4 7 2 2 2 2" xfId="10356" xr:uid="{00000000-0005-0000-0000-000060100000}"/>
    <cellStyle name="Normal 13 4 7 2 2 2 2 2" xfId="24635" xr:uid="{00000000-0005-0000-0000-000061100000}"/>
    <cellStyle name="Normal 13 4 7 2 2 2 2 3" xfId="38913" xr:uid="{00000000-0005-0000-0000-000062100000}"/>
    <cellStyle name="Normal 13 4 7 2 2 2 2 4" xfId="53191" xr:uid="{00000000-0005-0000-0000-000063100000}"/>
    <cellStyle name="Normal 13 4 7 2 2 2 3" xfId="18775" xr:uid="{00000000-0005-0000-0000-000064100000}"/>
    <cellStyle name="Normal 13 4 7 2 2 2 3 2" xfId="33054" xr:uid="{00000000-0005-0000-0000-000065100000}"/>
    <cellStyle name="Normal 13 4 7 2 2 2 3 3" xfId="47332" xr:uid="{00000000-0005-0000-0000-000066100000}"/>
    <cellStyle name="Normal 13 4 7 2 2 2 4" xfId="13978" xr:uid="{00000000-0005-0000-0000-000067100000}"/>
    <cellStyle name="Normal 13 4 7 2 2 2 5" xfId="28257" xr:uid="{00000000-0005-0000-0000-000068100000}"/>
    <cellStyle name="Normal 13 4 7 2 2 2 6" xfId="42535" xr:uid="{00000000-0005-0000-0000-000069100000}"/>
    <cellStyle name="Normal 13 4 7 2 2 3" xfId="4465" xr:uid="{00000000-0005-0000-0000-00006A100000}"/>
    <cellStyle name="Normal 13 4 7 2 2 3 2" xfId="18776" xr:uid="{00000000-0005-0000-0000-00006B100000}"/>
    <cellStyle name="Normal 13 4 7 2 2 3 3" xfId="33055" xr:uid="{00000000-0005-0000-0000-00006C100000}"/>
    <cellStyle name="Normal 13 4 7 2 2 3 4" xfId="47333" xr:uid="{00000000-0005-0000-0000-00006D100000}"/>
    <cellStyle name="Normal 13 4 7 2 2 4" xfId="3298" xr:uid="{00000000-0005-0000-0000-00006E100000}"/>
    <cellStyle name="Normal 13 4 7 2 2 4 2" xfId="17612" xr:uid="{00000000-0005-0000-0000-00006F100000}"/>
    <cellStyle name="Normal 13 4 7 2 2 4 3" xfId="31891" xr:uid="{00000000-0005-0000-0000-000070100000}"/>
    <cellStyle name="Normal 13 4 7 2 2 4 4" xfId="46169" xr:uid="{00000000-0005-0000-0000-000071100000}"/>
    <cellStyle name="Normal 13 4 7 2 2 5" xfId="8517" xr:uid="{00000000-0005-0000-0000-000072100000}"/>
    <cellStyle name="Normal 13 4 7 2 2 5 2" xfId="22823" xr:uid="{00000000-0005-0000-0000-000073100000}"/>
    <cellStyle name="Normal 13 4 7 2 2 5 3" xfId="37102" xr:uid="{00000000-0005-0000-0000-000074100000}"/>
    <cellStyle name="Normal 13 4 7 2 2 5 4" xfId="51380" xr:uid="{00000000-0005-0000-0000-000075100000}"/>
    <cellStyle name="Normal 13 4 7 2 2 6" xfId="15789" xr:uid="{00000000-0005-0000-0000-000076100000}"/>
    <cellStyle name="Normal 13 4 7 2 2 6 2" xfId="30068" xr:uid="{00000000-0005-0000-0000-000077100000}"/>
    <cellStyle name="Normal 13 4 7 2 2 6 3" xfId="44346" xr:uid="{00000000-0005-0000-0000-000078100000}"/>
    <cellStyle name="Normal 13 4 7 2 2 7" xfId="12167" xr:uid="{00000000-0005-0000-0000-000079100000}"/>
    <cellStyle name="Normal 13 4 7 2 2 8" xfId="26446" xr:uid="{00000000-0005-0000-0000-00007A100000}"/>
    <cellStyle name="Normal 13 4 7 2 2 9" xfId="40724" xr:uid="{00000000-0005-0000-0000-00007B100000}"/>
    <cellStyle name="Normal 13 4 7 2 3" xfId="4466" xr:uid="{00000000-0005-0000-0000-00007C100000}"/>
    <cellStyle name="Normal 13 4 7 2 3 2" xfId="10070" xr:uid="{00000000-0005-0000-0000-00007D100000}"/>
    <cellStyle name="Normal 13 4 7 2 3 2 2" xfId="24349" xr:uid="{00000000-0005-0000-0000-00007E100000}"/>
    <cellStyle name="Normal 13 4 7 2 3 2 3" xfId="38627" xr:uid="{00000000-0005-0000-0000-00007F100000}"/>
    <cellStyle name="Normal 13 4 7 2 3 2 4" xfId="52905" xr:uid="{00000000-0005-0000-0000-000080100000}"/>
    <cellStyle name="Normal 13 4 7 2 3 3" xfId="18777" xr:uid="{00000000-0005-0000-0000-000081100000}"/>
    <cellStyle name="Normal 13 4 7 2 3 3 2" xfId="33056" xr:uid="{00000000-0005-0000-0000-000082100000}"/>
    <cellStyle name="Normal 13 4 7 2 3 3 3" xfId="47334" xr:uid="{00000000-0005-0000-0000-000083100000}"/>
    <cellStyle name="Normal 13 4 7 2 3 4" xfId="13692" xr:uid="{00000000-0005-0000-0000-000084100000}"/>
    <cellStyle name="Normal 13 4 7 2 3 5" xfId="27971" xr:uid="{00000000-0005-0000-0000-000085100000}"/>
    <cellStyle name="Normal 13 4 7 2 3 6" xfId="42249" xr:uid="{00000000-0005-0000-0000-000086100000}"/>
    <cellStyle name="Normal 13 4 7 2 4" xfId="4467" xr:uid="{00000000-0005-0000-0000-000087100000}"/>
    <cellStyle name="Normal 13 4 7 2 4 2" xfId="18778" xr:uid="{00000000-0005-0000-0000-000088100000}"/>
    <cellStyle name="Normal 13 4 7 2 4 3" xfId="33057" xr:uid="{00000000-0005-0000-0000-000089100000}"/>
    <cellStyle name="Normal 13 4 7 2 4 4" xfId="47335" xr:uid="{00000000-0005-0000-0000-00008A100000}"/>
    <cellStyle name="Normal 13 4 7 2 5" xfId="3012" xr:uid="{00000000-0005-0000-0000-00008B100000}"/>
    <cellStyle name="Normal 13 4 7 2 5 2" xfId="17326" xr:uid="{00000000-0005-0000-0000-00008C100000}"/>
    <cellStyle name="Normal 13 4 7 2 5 3" xfId="31605" xr:uid="{00000000-0005-0000-0000-00008D100000}"/>
    <cellStyle name="Normal 13 4 7 2 5 4" xfId="45883" xr:uid="{00000000-0005-0000-0000-00008E100000}"/>
    <cellStyle name="Normal 13 4 7 2 6" xfId="8231" xr:uid="{00000000-0005-0000-0000-00008F100000}"/>
    <cellStyle name="Normal 13 4 7 2 6 2" xfId="22537" xr:uid="{00000000-0005-0000-0000-000090100000}"/>
    <cellStyle name="Normal 13 4 7 2 6 3" xfId="36816" xr:uid="{00000000-0005-0000-0000-000091100000}"/>
    <cellStyle name="Normal 13 4 7 2 6 4" xfId="51094" xr:uid="{00000000-0005-0000-0000-000092100000}"/>
    <cellStyle name="Normal 13 4 7 2 7" xfId="15503" xr:uid="{00000000-0005-0000-0000-000093100000}"/>
    <cellStyle name="Normal 13 4 7 2 7 2" xfId="29782" xr:uid="{00000000-0005-0000-0000-000094100000}"/>
    <cellStyle name="Normal 13 4 7 2 7 3" xfId="44060" xr:uid="{00000000-0005-0000-0000-000095100000}"/>
    <cellStyle name="Normal 13 4 7 2 8" xfId="11881" xr:uid="{00000000-0005-0000-0000-000096100000}"/>
    <cellStyle name="Normal 13 4 7 2 9" xfId="26160" xr:uid="{00000000-0005-0000-0000-000097100000}"/>
    <cellStyle name="Normal 13 4 7 3" xfId="1356" xr:uid="{00000000-0005-0000-0000-000098100000}"/>
    <cellStyle name="Normal 13 4 7 3 2" xfId="4468" xr:uid="{00000000-0005-0000-0000-000099100000}"/>
    <cellStyle name="Normal 13 4 7 3 2 2" xfId="10355" xr:uid="{00000000-0005-0000-0000-00009A100000}"/>
    <cellStyle name="Normal 13 4 7 3 2 2 2" xfId="24634" xr:uid="{00000000-0005-0000-0000-00009B100000}"/>
    <cellStyle name="Normal 13 4 7 3 2 2 3" xfId="38912" xr:uid="{00000000-0005-0000-0000-00009C100000}"/>
    <cellStyle name="Normal 13 4 7 3 2 2 4" xfId="53190" xr:uid="{00000000-0005-0000-0000-00009D100000}"/>
    <cellStyle name="Normal 13 4 7 3 2 3" xfId="18779" xr:uid="{00000000-0005-0000-0000-00009E100000}"/>
    <cellStyle name="Normal 13 4 7 3 2 3 2" xfId="33058" xr:uid="{00000000-0005-0000-0000-00009F100000}"/>
    <cellStyle name="Normal 13 4 7 3 2 3 3" xfId="47336" xr:uid="{00000000-0005-0000-0000-0000A0100000}"/>
    <cellStyle name="Normal 13 4 7 3 2 4" xfId="13977" xr:uid="{00000000-0005-0000-0000-0000A1100000}"/>
    <cellStyle name="Normal 13 4 7 3 2 5" xfId="28256" xr:uid="{00000000-0005-0000-0000-0000A2100000}"/>
    <cellStyle name="Normal 13 4 7 3 2 6" xfId="42534" xr:uid="{00000000-0005-0000-0000-0000A3100000}"/>
    <cellStyle name="Normal 13 4 7 3 3" xfId="4469" xr:uid="{00000000-0005-0000-0000-0000A4100000}"/>
    <cellStyle name="Normal 13 4 7 3 3 2" xfId="18780" xr:uid="{00000000-0005-0000-0000-0000A5100000}"/>
    <cellStyle name="Normal 13 4 7 3 3 3" xfId="33059" xr:uid="{00000000-0005-0000-0000-0000A6100000}"/>
    <cellStyle name="Normal 13 4 7 3 3 4" xfId="47337" xr:uid="{00000000-0005-0000-0000-0000A7100000}"/>
    <cellStyle name="Normal 13 4 7 3 4" xfId="3297" xr:uid="{00000000-0005-0000-0000-0000A8100000}"/>
    <cellStyle name="Normal 13 4 7 3 4 2" xfId="17611" xr:uid="{00000000-0005-0000-0000-0000A9100000}"/>
    <cellStyle name="Normal 13 4 7 3 4 3" xfId="31890" xr:uid="{00000000-0005-0000-0000-0000AA100000}"/>
    <cellStyle name="Normal 13 4 7 3 4 4" xfId="46168" xr:uid="{00000000-0005-0000-0000-0000AB100000}"/>
    <cellStyle name="Normal 13 4 7 3 5" xfId="8516" xr:uid="{00000000-0005-0000-0000-0000AC100000}"/>
    <cellStyle name="Normal 13 4 7 3 5 2" xfId="22822" xr:uid="{00000000-0005-0000-0000-0000AD100000}"/>
    <cellStyle name="Normal 13 4 7 3 5 3" xfId="37101" xr:uid="{00000000-0005-0000-0000-0000AE100000}"/>
    <cellStyle name="Normal 13 4 7 3 5 4" xfId="51379" xr:uid="{00000000-0005-0000-0000-0000AF100000}"/>
    <cellStyle name="Normal 13 4 7 3 6" xfId="15788" xr:uid="{00000000-0005-0000-0000-0000B0100000}"/>
    <cellStyle name="Normal 13 4 7 3 6 2" xfId="30067" xr:uid="{00000000-0005-0000-0000-0000B1100000}"/>
    <cellStyle name="Normal 13 4 7 3 6 3" xfId="44345" xr:uid="{00000000-0005-0000-0000-0000B2100000}"/>
    <cellStyle name="Normal 13 4 7 3 7" xfId="12166" xr:uid="{00000000-0005-0000-0000-0000B3100000}"/>
    <cellStyle name="Normal 13 4 7 3 8" xfId="26445" xr:uid="{00000000-0005-0000-0000-0000B4100000}"/>
    <cellStyle name="Normal 13 4 7 3 9" xfId="40723" xr:uid="{00000000-0005-0000-0000-0000B5100000}"/>
    <cellStyle name="Normal 13 4 7 4" xfId="4470" xr:uid="{00000000-0005-0000-0000-0000B6100000}"/>
    <cellStyle name="Normal 13 4 7 4 2" xfId="9613" xr:uid="{00000000-0005-0000-0000-0000B7100000}"/>
    <cellStyle name="Normal 13 4 7 4 2 2" xfId="23892" xr:uid="{00000000-0005-0000-0000-0000B8100000}"/>
    <cellStyle name="Normal 13 4 7 4 2 3" xfId="38170" xr:uid="{00000000-0005-0000-0000-0000B9100000}"/>
    <cellStyle name="Normal 13 4 7 4 2 4" xfId="52448" xr:uid="{00000000-0005-0000-0000-0000BA100000}"/>
    <cellStyle name="Normal 13 4 7 4 3" xfId="18781" xr:uid="{00000000-0005-0000-0000-0000BB100000}"/>
    <cellStyle name="Normal 13 4 7 4 3 2" xfId="33060" xr:uid="{00000000-0005-0000-0000-0000BC100000}"/>
    <cellStyle name="Normal 13 4 7 4 3 3" xfId="47338" xr:uid="{00000000-0005-0000-0000-0000BD100000}"/>
    <cellStyle name="Normal 13 4 7 4 4" xfId="13235" xr:uid="{00000000-0005-0000-0000-0000BE100000}"/>
    <cellStyle name="Normal 13 4 7 4 5" xfId="27514" xr:uid="{00000000-0005-0000-0000-0000BF100000}"/>
    <cellStyle name="Normal 13 4 7 4 6" xfId="41792" xr:uid="{00000000-0005-0000-0000-0000C0100000}"/>
    <cellStyle name="Normal 13 4 7 5" xfId="4471" xr:uid="{00000000-0005-0000-0000-0000C1100000}"/>
    <cellStyle name="Normal 13 4 7 5 2" xfId="18782" xr:uid="{00000000-0005-0000-0000-0000C2100000}"/>
    <cellStyle name="Normal 13 4 7 5 3" xfId="33061" xr:uid="{00000000-0005-0000-0000-0000C3100000}"/>
    <cellStyle name="Normal 13 4 7 5 4" xfId="47339" xr:uid="{00000000-0005-0000-0000-0000C4100000}"/>
    <cellStyle name="Normal 13 4 7 6" xfId="2555" xr:uid="{00000000-0005-0000-0000-0000C5100000}"/>
    <cellStyle name="Normal 13 4 7 6 2" xfId="16869" xr:uid="{00000000-0005-0000-0000-0000C6100000}"/>
    <cellStyle name="Normal 13 4 7 6 3" xfId="31148" xr:uid="{00000000-0005-0000-0000-0000C7100000}"/>
    <cellStyle name="Normal 13 4 7 6 4" xfId="45426" xr:uid="{00000000-0005-0000-0000-0000C8100000}"/>
    <cellStyle name="Normal 13 4 7 7" xfId="7774" xr:uid="{00000000-0005-0000-0000-0000C9100000}"/>
    <cellStyle name="Normal 13 4 7 7 2" xfId="22080" xr:uid="{00000000-0005-0000-0000-0000CA100000}"/>
    <cellStyle name="Normal 13 4 7 7 3" xfId="36359" xr:uid="{00000000-0005-0000-0000-0000CB100000}"/>
    <cellStyle name="Normal 13 4 7 7 4" xfId="50637" xr:uid="{00000000-0005-0000-0000-0000CC100000}"/>
    <cellStyle name="Normal 13 4 7 8" xfId="15046" xr:uid="{00000000-0005-0000-0000-0000CD100000}"/>
    <cellStyle name="Normal 13 4 7 8 2" xfId="29325" xr:uid="{00000000-0005-0000-0000-0000CE100000}"/>
    <cellStyle name="Normal 13 4 7 8 3" xfId="43603" xr:uid="{00000000-0005-0000-0000-0000CF100000}"/>
    <cellStyle name="Normal 13 4 7 9" xfId="11424" xr:uid="{00000000-0005-0000-0000-0000D0100000}"/>
    <cellStyle name="Normal 13 4 8" xfId="838" xr:uid="{00000000-0005-0000-0000-0000D1100000}"/>
    <cellStyle name="Normal 13 4 8 10" xfId="40303" xr:uid="{00000000-0005-0000-0000-0000D2100000}"/>
    <cellStyle name="Normal 13 4 8 2" xfId="1358" xr:uid="{00000000-0005-0000-0000-0000D3100000}"/>
    <cellStyle name="Normal 13 4 8 2 2" xfId="4472" xr:uid="{00000000-0005-0000-0000-0000D4100000}"/>
    <cellStyle name="Normal 13 4 8 2 2 2" xfId="10357" xr:uid="{00000000-0005-0000-0000-0000D5100000}"/>
    <cellStyle name="Normal 13 4 8 2 2 2 2" xfId="24636" xr:uid="{00000000-0005-0000-0000-0000D6100000}"/>
    <cellStyle name="Normal 13 4 8 2 2 2 3" xfId="38914" xr:uid="{00000000-0005-0000-0000-0000D7100000}"/>
    <cellStyle name="Normal 13 4 8 2 2 2 4" xfId="53192" xr:uid="{00000000-0005-0000-0000-0000D8100000}"/>
    <cellStyle name="Normal 13 4 8 2 2 3" xfId="18783" xr:uid="{00000000-0005-0000-0000-0000D9100000}"/>
    <cellStyle name="Normal 13 4 8 2 2 3 2" xfId="33062" xr:uid="{00000000-0005-0000-0000-0000DA100000}"/>
    <cellStyle name="Normal 13 4 8 2 2 3 3" xfId="47340" xr:uid="{00000000-0005-0000-0000-0000DB100000}"/>
    <cellStyle name="Normal 13 4 8 2 2 4" xfId="13979" xr:uid="{00000000-0005-0000-0000-0000DC100000}"/>
    <cellStyle name="Normal 13 4 8 2 2 5" xfId="28258" xr:uid="{00000000-0005-0000-0000-0000DD100000}"/>
    <cellStyle name="Normal 13 4 8 2 2 6" xfId="42536" xr:uid="{00000000-0005-0000-0000-0000DE100000}"/>
    <cellStyle name="Normal 13 4 8 2 3" xfId="4473" xr:uid="{00000000-0005-0000-0000-0000DF100000}"/>
    <cellStyle name="Normal 13 4 8 2 3 2" xfId="18784" xr:uid="{00000000-0005-0000-0000-0000E0100000}"/>
    <cellStyle name="Normal 13 4 8 2 3 3" xfId="33063" xr:uid="{00000000-0005-0000-0000-0000E1100000}"/>
    <cellStyle name="Normal 13 4 8 2 3 4" xfId="47341" xr:uid="{00000000-0005-0000-0000-0000E2100000}"/>
    <cellStyle name="Normal 13 4 8 2 4" xfId="3299" xr:uid="{00000000-0005-0000-0000-0000E3100000}"/>
    <cellStyle name="Normal 13 4 8 2 4 2" xfId="17613" xr:uid="{00000000-0005-0000-0000-0000E4100000}"/>
    <cellStyle name="Normal 13 4 8 2 4 3" xfId="31892" xr:uid="{00000000-0005-0000-0000-0000E5100000}"/>
    <cellStyle name="Normal 13 4 8 2 4 4" xfId="46170" xr:uid="{00000000-0005-0000-0000-0000E6100000}"/>
    <cellStyle name="Normal 13 4 8 2 5" xfId="8518" xr:uid="{00000000-0005-0000-0000-0000E7100000}"/>
    <cellStyle name="Normal 13 4 8 2 5 2" xfId="22824" xr:uid="{00000000-0005-0000-0000-0000E8100000}"/>
    <cellStyle name="Normal 13 4 8 2 5 3" xfId="37103" xr:uid="{00000000-0005-0000-0000-0000E9100000}"/>
    <cellStyle name="Normal 13 4 8 2 5 4" xfId="51381" xr:uid="{00000000-0005-0000-0000-0000EA100000}"/>
    <cellStyle name="Normal 13 4 8 2 6" xfId="15790" xr:uid="{00000000-0005-0000-0000-0000EB100000}"/>
    <cellStyle name="Normal 13 4 8 2 6 2" xfId="30069" xr:uid="{00000000-0005-0000-0000-0000EC100000}"/>
    <cellStyle name="Normal 13 4 8 2 6 3" xfId="44347" xr:uid="{00000000-0005-0000-0000-0000ED100000}"/>
    <cellStyle name="Normal 13 4 8 2 7" xfId="12168" xr:uid="{00000000-0005-0000-0000-0000EE100000}"/>
    <cellStyle name="Normal 13 4 8 2 8" xfId="26447" xr:uid="{00000000-0005-0000-0000-0000EF100000}"/>
    <cellStyle name="Normal 13 4 8 2 9" xfId="40725" xr:uid="{00000000-0005-0000-0000-0000F0100000}"/>
    <cellStyle name="Normal 13 4 8 3" xfId="4474" xr:uid="{00000000-0005-0000-0000-0000F1100000}"/>
    <cellStyle name="Normal 13 4 8 3 2" xfId="9935" xr:uid="{00000000-0005-0000-0000-0000F2100000}"/>
    <cellStyle name="Normal 13 4 8 3 2 2" xfId="24214" xr:uid="{00000000-0005-0000-0000-0000F3100000}"/>
    <cellStyle name="Normal 13 4 8 3 2 3" xfId="38492" xr:uid="{00000000-0005-0000-0000-0000F4100000}"/>
    <cellStyle name="Normal 13 4 8 3 2 4" xfId="52770" xr:uid="{00000000-0005-0000-0000-0000F5100000}"/>
    <cellStyle name="Normal 13 4 8 3 3" xfId="18785" xr:uid="{00000000-0005-0000-0000-0000F6100000}"/>
    <cellStyle name="Normal 13 4 8 3 3 2" xfId="33064" xr:uid="{00000000-0005-0000-0000-0000F7100000}"/>
    <cellStyle name="Normal 13 4 8 3 3 3" xfId="47342" xr:uid="{00000000-0005-0000-0000-0000F8100000}"/>
    <cellStyle name="Normal 13 4 8 3 4" xfId="13557" xr:uid="{00000000-0005-0000-0000-0000F9100000}"/>
    <cellStyle name="Normal 13 4 8 3 5" xfId="27836" xr:uid="{00000000-0005-0000-0000-0000FA100000}"/>
    <cellStyle name="Normal 13 4 8 3 6" xfId="42114" xr:uid="{00000000-0005-0000-0000-0000FB100000}"/>
    <cellStyle name="Normal 13 4 8 4" xfId="4475" xr:uid="{00000000-0005-0000-0000-0000FC100000}"/>
    <cellStyle name="Normal 13 4 8 4 2" xfId="18786" xr:uid="{00000000-0005-0000-0000-0000FD100000}"/>
    <cellStyle name="Normal 13 4 8 4 3" xfId="33065" xr:uid="{00000000-0005-0000-0000-0000FE100000}"/>
    <cellStyle name="Normal 13 4 8 4 4" xfId="47343" xr:uid="{00000000-0005-0000-0000-0000FF100000}"/>
    <cellStyle name="Normal 13 4 8 5" xfId="2877" xr:uid="{00000000-0005-0000-0000-000000110000}"/>
    <cellStyle name="Normal 13 4 8 5 2" xfId="17191" xr:uid="{00000000-0005-0000-0000-000001110000}"/>
    <cellStyle name="Normal 13 4 8 5 3" xfId="31470" xr:uid="{00000000-0005-0000-0000-000002110000}"/>
    <cellStyle name="Normal 13 4 8 5 4" xfId="45748" xr:uid="{00000000-0005-0000-0000-000003110000}"/>
    <cellStyle name="Normal 13 4 8 6" xfId="8096" xr:uid="{00000000-0005-0000-0000-000004110000}"/>
    <cellStyle name="Normal 13 4 8 6 2" xfId="22402" xr:uid="{00000000-0005-0000-0000-000005110000}"/>
    <cellStyle name="Normal 13 4 8 6 3" xfId="36681" xr:uid="{00000000-0005-0000-0000-000006110000}"/>
    <cellStyle name="Normal 13 4 8 6 4" xfId="50959" xr:uid="{00000000-0005-0000-0000-000007110000}"/>
    <cellStyle name="Normal 13 4 8 7" xfId="15368" xr:uid="{00000000-0005-0000-0000-000008110000}"/>
    <cellStyle name="Normal 13 4 8 7 2" xfId="29647" xr:uid="{00000000-0005-0000-0000-000009110000}"/>
    <cellStyle name="Normal 13 4 8 7 3" xfId="43925" xr:uid="{00000000-0005-0000-0000-00000A110000}"/>
    <cellStyle name="Normal 13 4 8 8" xfId="11746" xr:uid="{00000000-0005-0000-0000-00000B110000}"/>
    <cellStyle name="Normal 13 4 8 9" xfId="26025" xr:uid="{00000000-0005-0000-0000-00000C110000}"/>
    <cellStyle name="Normal 13 4 9" xfId="1303" xr:uid="{00000000-0005-0000-0000-00000D110000}"/>
    <cellStyle name="Normal 13 4 9 2" xfId="4476" xr:uid="{00000000-0005-0000-0000-00000E110000}"/>
    <cellStyle name="Normal 13 4 9 2 2" xfId="10302" xr:uid="{00000000-0005-0000-0000-00000F110000}"/>
    <cellStyle name="Normal 13 4 9 2 2 2" xfId="24581" xr:uid="{00000000-0005-0000-0000-000010110000}"/>
    <cellStyle name="Normal 13 4 9 2 2 3" xfId="38859" xr:uid="{00000000-0005-0000-0000-000011110000}"/>
    <cellStyle name="Normal 13 4 9 2 2 4" xfId="53137" xr:uid="{00000000-0005-0000-0000-000012110000}"/>
    <cellStyle name="Normal 13 4 9 2 3" xfId="18787" xr:uid="{00000000-0005-0000-0000-000013110000}"/>
    <cellStyle name="Normal 13 4 9 2 3 2" xfId="33066" xr:uid="{00000000-0005-0000-0000-000014110000}"/>
    <cellStyle name="Normal 13 4 9 2 3 3" xfId="47344" xr:uid="{00000000-0005-0000-0000-000015110000}"/>
    <cellStyle name="Normal 13 4 9 2 4" xfId="13924" xr:uid="{00000000-0005-0000-0000-000016110000}"/>
    <cellStyle name="Normal 13 4 9 2 5" xfId="28203" xr:uid="{00000000-0005-0000-0000-000017110000}"/>
    <cellStyle name="Normal 13 4 9 2 6" xfId="42481" xr:uid="{00000000-0005-0000-0000-000018110000}"/>
    <cellStyle name="Normal 13 4 9 3" xfId="4477" xr:uid="{00000000-0005-0000-0000-000019110000}"/>
    <cellStyle name="Normal 13 4 9 3 2" xfId="18788" xr:uid="{00000000-0005-0000-0000-00001A110000}"/>
    <cellStyle name="Normal 13 4 9 3 3" xfId="33067" xr:uid="{00000000-0005-0000-0000-00001B110000}"/>
    <cellStyle name="Normal 13 4 9 3 4" xfId="47345" xr:uid="{00000000-0005-0000-0000-00001C110000}"/>
    <cellStyle name="Normal 13 4 9 4" xfId="3244" xr:uid="{00000000-0005-0000-0000-00001D110000}"/>
    <cellStyle name="Normal 13 4 9 4 2" xfId="17558" xr:uid="{00000000-0005-0000-0000-00001E110000}"/>
    <cellStyle name="Normal 13 4 9 4 3" xfId="31837" xr:uid="{00000000-0005-0000-0000-00001F110000}"/>
    <cellStyle name="Normal 13 4 9 4 4" xfId="46115" xr:uid="{00000000-0005-0000-0000-000020110000}"/>
    <cellStyle name="Normal 13 4 9 5" xfId="8463" xr:uid="{00000000-0005-0000-0000-000021110000}"/>
    <cellStyle name="Normal 13 4 9 5 2" xfId="22769" xr:uid="{00000000-0005-0000-0000-000022110000}"/>
    <cellStyle name="Normal 13 4 9 5 3" xfId="37048" xr:uid="{00000000-0005-0000-0000-000023110000}"/>
    <cellStyle name="Normal 13 4 9 5 4" xfId="51326" xr:uid="{00000000-0005-0000-0000-000024110000}"/>
    <cellStyle name="Normal 13 4 9 6" xfId="15735" xr:uid="{00000000-0005-0000-0000-000025110000}"/>
    <cellStyle name="Normal 13 4 9 6 2" xfId="30014" xr:uid="{00000000-0005-0000-0000-000026110000}"/>
    <cellStyle name="Normal 13 4 9 6 3" xfId="44292" xr:uid="{00000000-0005-0000-0000-000027110000}"/>
    <cellStyle name="Normal 13 4 9 7" xfId="12113" xr:uid="{00000000-0005-0000-0000-000028110000}"/>
    <cellStyle name="Normal 13 4 9 8" xfId="26392" xr:uid="{00000000-0005-0000-0000-000029110000}"/>
    <cellStyle name="Normal 13 4 9 9" xfId="40670" xr:uid="{00000000-0005-0000-0000-00002A110000}"/>
    <cellStyle name="Normal 13 5" xfId="370" xr:uid="{00000000-0005-0000-0000-00002B110000}"/>
    <cellStyle name="Normal 13 5 10" xfId="4478" xr:uid="{00000000-0005-0000-0000-00002C110000}"/>
    <cellStyle name="Normal 13 5 10 2" xfId="18789" xr:uid="{00000000-0005-0000-0000-00002D110000}"/>
    <cellStyle name="Normal 13 5 10 3" xfId="33068" xr:uid="{00000000-0005-0000-0000-00002E110000}"/>
    <cellStyle name="Normal 13 5 10 4" xfId="47346" xr:uid="{00000000-0005-0000-0000-00002F110000}"/>
    <cellStyle name="Normal 13 5 11" xfId="2560" xr:uid="{00000000-0005-0000-0000-000030110000}"/>
    <cellStyle name="Normal 13 5 11 2" xfId="16874" xr:uid="{00000000-0005-0000-0000-000031110000}"/>
    <cellStyle name="Normal 13 5 11 3" xfId="31153" xr:uid="{00000000-0005-0000-0000-000032110000}"/>
    <cellStyle name="Normal 13 5 11 4" xfId="45431" xr:uid="{00000000-0005-0000-0000-000033110000}"/>
    <cellStyle name="Normal 13 5 12" xfId="7779" xr:uid="{00000000-0005-0000-0000-000034110000}"/>
    <cellStyle name="Normal 13 5 12 2" xfId="22085" xr:uid="{00000000-0005-0000-0000-000035110000}"/>
    <cellStyle name="Normal 13 5 12 3" xfId="36364" xr:uid="{00000000-0005-0000-0000-000036110000}"/>
    <cellStyle name="Normal 13 5 12 4" xfId="50642" xr:uid="{00000000-0005-0000-0000-000037110000}"/>
    <cellStyle name="Normal 13 5 13" xfId="15051" xr:uid="{00000000-0005-0000-0000-000038110000}"/>
    <cellStyle name="Normal 13 5 13 2" xfId="29330" xr:uid="{00000000-0005-0000-0000-000039110000}"/>
    <cellStyle name="Normal 13 5 13 3" xfId="43608" xr:uid="{00000000-0005-0000-0000-00003A110000}"/>
    <cellStyle name="Normal 13 5 14" xfId="11429" xr:uid="{00000000-0005-0000-0000-00003B110000}"/>
    <cellStyle name="Normal 13 5 15" xfId="25708" xr:uid="{00000000-0005-0000-0000-00003C110000}"/>
    <cellStyle name="Normal 13 5 16" xfId="39986" xr:uid="{00000000-0005-0000-0000-00003D110000}"/>
    <cellStyle name="Normal 13 5 2" xfId="637" xr:uid="{00000000-0005-0000-0000-00003E110000}"/>
    <cellStyle name="Normal 13 5 2 10" xfId="7913" xr:uid="{00000000-0005-0000-0000-00003F110000}"/>
    <cellStyle name="Normal 13 5 2 10 2" xfId="22219" xr:uid="{00000000-0005-0000-0000-000040110000}"/>
    <cellStyle name="Normal 13 5 2 10 3" xfId="36498" xr:uid="{00000000-0005-0000-0000-000041110000}"/>
    <cellStyle name="Normal 13 5 2 10 4" xfId="50776" xr:uid="{00000000-0005-0000-0000-000042110000}"/>
    <cellStyle name="Normal 13 5 2 11" xfId="15185" xr:uid="{00000000-0005-0000-0000-000043110000}"/>
    <cellStyle name="Normal 13 5 2 11 2" xfId="29464" xr:uid="{00000000-0005-0000-0000-000044110000}"/>
    <cellStyle name="Normal 13 5 2 11 3" xfId="43742" xr:uid="{00000000-0005-0000-0000-000045110000}"/>
    <cellStyle name="Normal 13 5 2 12" xfId="11563" xr:uid="{00000000-0005-0000-0000-000046110000}"/>
    <cellStyle name="Normal 13 5 2 13" xfId="25842" xr:uid="{00000000-0005-0000-0000-000047110000}"/>
    <cellStyle name="Normal 13 5 2 14" xfId="40120" xr:uid="{00000000-0005-0000-0000-000048110000}"/>
    <cellStyle name="Normal 13 5 2 2" xfId="778" xr:uid="{00000000-0005-0000-0000-000049110000}"/>
    <cellStyle name="Normal 13 5 2 2 10" xfId="25977" xr:uid="{00000000-0005-0000-0000-00004A110000}"/>
    <cellStyle name="Normal 13 5 2 2 11" xfId="40255" xr:uid="{00000000-0005-0000-0000-00004B110000}"/>
    <cellStyle name="Normal 13 5 2 2 2" xfId="1243" xr:uid="{00000000-0005-0000-0000-00004C110000}"/>
    <cellStyle name="Normal 13 5 2 2 2 10" xfId="40622" xr:uid="{00000000-0005-0000-0000-00004D110000}"/>
    <cellStyle name="Normal 13 5 2 2 2 2" xfId="1362" xr:uid="{00000000-0005-0000-0000-00004E110000}"/>
    <cellStyle name="Normal 13 5 2 2 2 2 2" xfId="4479" xr:uid="{00000000-0005-0000-0000-00004F110000}"/>
    <cellStyle name="Normal 13 5 2 2 2 2 2 2" xfId="10361" xr:uid="{00000000-0005-0000-0000-000050110000}"/>
    <cellStyle name="Normal 13 5 2 2 2 2 2 2 2" xfId="24640" xr:uid="{00000000-0005-0000-0000-000051110000}"/>
    <cellStyle name="Normal 13 5 2 2 2 2 2 2 3" xfId="38918" xr:uid="{00000000-0005-0000-0000-000052110000}"/>
    <cellStyle name="Normal 13 5 2 2 2 2 2 2 4" xfId="53196" xr:uid="{00000000-0005-0000-0000-000053110000}"/>
    <cellStyle name="Normal 13 5 2 2 2 2 2 3" xfId="18790" xr:uid="{00000000-0005-0000-0000-000054110000}"/>
    <cellStyle name="Normal 13 5 2 2 2 2 2 3 2" xfId="33069" xr:uid="{00000000-0005-0000-0000-000055110000}"/>
    <cellStyle name="Normal 13 5 2 2 2 2 2 3 3" xfId="47347" xr:uid="{00000000-0005-0000-0000-000056110000}"/>
    <cellStyle name="Normal 13 5 2 2 2 2 2 4" xfId="13983" xr:uid="{00000000-0005-0000-0000-000057110000}"/>
    <cellStyle name="Normal 13 5 2 2 2 2 2 5" xfId="28262" xr:uid="{00000000-0005-0000-0000-000058110000}"/>
    <cellStyle name="Normal 13 5 2 2 2 2 2 6" xfId="42540" xr:uid="{00000000-0005-0000-0000-000059110000}"/>
    <cellStyle name="Normal 13 5 2 2 2 2 3" xfId="4480" xr:uid="{00000000-0005-0000-0000-00005A110000}"/>
    <cellStyle name="Normal 13 5 2 2 2 2 3 2" xfId="18791" xr:uid="{00000000-0005-0000-0000-00005B110000}"/>
    <cellStyle name="Normal 13 5 2 2 2 2 3 3" xfId="33070" xr:uid="{00000000-0005-0000-0000-00005C110000}"/>
    <cellStyle name="Normal 13 5 2 2 2 2 3 4" xfId="47348" xr:uid="{00000000-0005-0000-0000-00005D110000}"/>
    <cellStyle name="Normal 13 5 2 2 2 2 4" xfId="3303" xr:uid="{00000000-0005-0000-0000-00005E110000}"/>
    <cellStyle name="Normal 13 5 2 2 2 2 4 2" xfId="17617" xr:uid="{00000000-0005-0000-0000-00005F110000}"/>
    <cellStyle name="Normal 13 5 2 2 2 2 4 3" xfId="31896" xr:uid="{00000000-0005-0000-0000-000060110000}"/>
    <cellStyle name="Normal 13 5 2 2 2 2 4 4" xfId="46174" xr:uid="{00000000-0005-0000-0000-000061110000}"/>
    <cellStyle name="Normal 13 5 2 2 2 2 5" xfId="8522" xr:uid="{00000000-0005-0000-0000-000062110000}"/>
    <cellStyle name="Normal 13 5 2 2 2 2 5 2" xfId="22828" xr:uid="{00000000-0005-0000-0000-000063110000}"/>
    <cellStyle name="Normal 13 5 2 2 2 2 5 3" xfId="37107" xr:uid="{00000000-0005-0000-0000-000064110000}"/>
    <cellStyle name="Normal 13 5 2 2 2 2 5 4" xfId="51385" xr:uid="{00000000-0005-0000-0000-000065110000}"/>
    <cellStyle name="Normal 13 5 2 2 2 2 6" xfId="15794" xr:uid="{00000000-0005-0000-0000-000066110000}"/>
    <cellStyle name="Normal 13 5 2 2 2 2 6 2" xfId="30073" xr:uid="{00000000-0005-0000-0000-000067110000}"/>
    <cellStyle name="Normal 13 5 2 2 2 2 6 3" xfId="44351" xr:uid="{00000000-0005-0000-0000-000068110000}"/>
    <cellStyle name="Normal 13 5 2 2 2 2 7" xfId="12172" xr:uid="{00000000-0005-0000-0000-000069110000}"/>
    <cellStyle name="Normal 13 5 2 2 2 2 8" xfId="26451" xr:uid="{00000000-0005-0000-0000-00006A110000}"/>
    <cellStyle name="Normal 13 5 2 2 2 2 9" xfId="40729" xr:uid="{00000000-0005-0000-0000-00006B110000}"/>
    <cellStyle name="Normal 13 5 2 2 2 3" xfId="4481" xr:uid="{00000000-0005-0000-0000-00006C110000}"/>
    <cellStyle name="Normal 13 5 2 2 2 3 2" xfId="10254" xr:uid="{00000000-0005-0000-0000-00006D110000}"/>
    <cellStyle name="Normal 13 5 2 2 2 3 2 2" xfId="24533" xr:uid="{00000000-0005-0000-0000-00006E110000}"/>
    <cellStyle name="Normal 13 5 2 2 2 3 2 3" xfId="38811" xr:uid="{00000000-0005-0000-0000-00006F110000}"/>
    <cellStyle name="Normal 13 5 2 2 2 3 2 4" xfId="53089" xr:uid="{00000000-0005-0000-0000-000070110000}"/>
    <cellStyle name="Normal 13 5 2 2 2 3 3" xfId="18792" xr:uid="{00000000-0005-0000-0000-000071110000}"/>
    <cellStyle name="Normal 13 5 2 2 2 3 3 2" xfId="33071" xr:uid="{00000000-0005-0000-0000-000072110000}"/>
    <cellStyle name="Normal 13 5 2 2 2 3 3 3" xfId="47349" xr:uid="{00000000-0005-0000-0000-000073110000}"/>
    <cellStyle name="Normal 13 5 2 2 2 3 4" xfId="13876" xr:uid="{00000000-0005-0000-0000-000074110000}"/>
    <cellStyle name="Normal 13 5 2 2 2 3 5" xfId="28155" xr:uid="{00000000-0005-0000-0000-000075110000}"/>
    <cellStyle name="Normal 13 5 2 2 2 3 6" xfId="42433" xr:uid="{00000000-0005-0000-0000-000076110000}"/>
    <cellStyle name="Normal 13 5 2 2 2 4" xfId="4482" xr:uid="{00000000-0005-0000-0000-000077110000}"/>
    <cellStyle name="Normal 13 5 2 2 2 4 2" xfId="18793" xr:uid="{00000000-0005-0000-0000-000078110000}"/>
    <cellStyle name="Normal 13 5 2 2 2 4 3" xfId="33072" xr:uid="{00000000-0005-0000-0000-000079110000}"/>
    <cellStyle name="Normal 13 5 2 2 2 4 4" xfId="47350" xr:uid="{00000000-0005-0000-0000-00007A110000}"/>
    <cellStyle name="Normal 13 5 2 2 2 5" xfId="3196" xr:uid="{00000000-0005-0000-0000-00007B110000}"/>
    <cellStyle name="Normal 13 5 2 2 2 5 2" xfId="17510" xr:uid="{00000000-0005-0000-0000-00007C110000}"/>
    <cellStyle name="Normal 13 5 2 2 2 5 3" xfId="31789" xr:uid="{00000000-0005-0000-0000-00007D110000}"/>
    <cellStyle name="Normal 13 5 2 2 2 5 4" xfId="46067" xr:uid="{00000000-0005-0000-0000-00007E110000}"/>
    <cellStyle name="Normal 13 5 2 2 2 6" xfId="8415" xr:uid="{00000000-0005-0000-0000-00007F110000}"/>
    <cellStyle name="Normal 13 5 2 2 2 6 2" xfId="22721" xr:uid="{00000000-0005-0000-0000-000080110000}"/>
    <cellStyle name="Normal 13 5 2 2 2 6 3" xfId="37000" xr:uid="{00000000-0005-0000-0000-000081110000}"/>
    <cellStyle name="Normal 13 5 2 2 2 6 4" xfId="51278" xr:uid="{00000000-0005-0000-0000-000082110000}"/>
    <cellStyle name="Normal 13 5 2 2 2 7" xfId="15687" xr:uid="{00000000-0005-0000-0000-000083110000}"/>
    <cellStyle name="Normal 13 5 2 2 2 7 2" xfId="29966" xr:uid="{00000000-0005-0000-0000-000084110000}"/>
    <cellStyle name="Normal 13 5 2 2 2 7 3" xfId="44244" xr:uid="{00000000-0005-0000-0000-000085110000}"/>
    <cellStyle name="Normal 13 5 2 2 2 8" xfId="12065" xr:uid="{00000000-0005-0000-0000-000086110000}"/>
    <cellStyle name="Normal 13 5 2 2 2 9" xfId="26344" xr:uid="{00000000-0005-0000-0000-000087110000}"/>
    <cellStyle name="Normal 13 5 2 2 3" xfId="1361" xr:uid="{00000000-0005-0000-0000-000088110000}"/>
    <cellStyle name="Normal 13 5 2 2 3 2" xfId="4483" xr:uid="{00000000-0005-0000-0000-000089110000}"/>
    <cellStyle name="Normal 13 5 2 2 3 2 2" xfId="10360" xr:uid="{00000000-0005-0000-0000-00008A110000}"/>
    <cellStyle name="Normal 13 5 2 2 3 2 2 2" xfId="24639" xr:uid="{00000000-0005-0000-0000-00008B110000}"/>
    <cellStyle name="Normal 13 5 2 2 3 2 2 3" xfId="38917" xr:uid="{00000000-0005-0000-0000-00008C110000}"/>
    <cellStyle name="Normal 13 5 2 2 3 2 2 4" xfId="53195" xr:uid="{00000000-0005-0000-0000-00008D110000}"/>
    <cellStyle name="Normal 13 5 2 2 3 2 3" xfId="18794" xr:uid="{00000000-0005-0000-0000-00008E110000}"/>
    <cellStyle name="Normal 13 5 2 2 3 2 3 2" xfId="33073" xr:uid="{00000000-0005-0000-0000-00008F110000}"/>
    <cellStyle name="Normal 13 5 2 2 3 2 3 3" xfId="47351" xr:uid="{00000000-0005-0000-0000-000090110000}"/>
    <cellStyle name="Normal 13 5 2 2 3 2 4" xfId="13982" xr:uid="{00000000-0005-0000-0000-000091110000}"/>
    <cellStyle name="Normal 13 5 2 2 3 2 5" xfId="28261" xr:uid="{00000000-0005-0000-0000-000092110000}"/>
    <cellStyle name="Normal 13 5 2 2 3 2 6" xfId="42539" xr:uid="{00000000-0005-0000-0000-000093110000}"/>
    <cellStyle name="Normal 13 5 2 2 3 3" xfId="4484" xr:uid="{00000000-0005-0000-0000-000094110000}"/>
    <cellStyle name="Normal 13 5 2 2 3 3 2" xfId="18795" xr:uid="{00000000-0005-0000-0000-000095110000}"/>
    <cellStyle name="Normal 13 5 2 2 3 3 3" xfId="33074" xr:uid="{00000000-0005-0000-0000-000096110000}"/>
    <cellStyle name="Normal 13 5 2 2 3 3 4" xfId="47352" xr:uid="{00000000-0005-0000-0000-000097110000}"/>
    <cellStyle name="Normal 13 5 2 2 3 4" xfId="3302" xr:uid="{00000000-0005-0000-0000-000098110000}"/>
    <cellStyle name="Normal 13 5 2 2 3 4 2" xfId="17616" xr:uid="{00000000-0005-0000-0000-000099110000}"/>
    <cellStyle name="Normal 13 5 2 2 3 4 3" xfId="31895" xr:uid="{00000000-0005-0000-0000-00009A110000}"/>
    <cellStyle name="Normal 13 5 2 2 3 4 4" xfId="46173" xr:uid="{00000000-0005-0000-0000-00009B110000}"/>
    <cellStyle name="Normal 13 5 2 2 3 5" xfId="8521" xr:uid="{00000000-0005-0000-0000-00009C110000}"/>
    <cellStyle name="Normal 13 5 2 2 3 5 2" xfId="22827" xr:uid="{00000000-0005-0000-0000-00009D110000}"/>
    <cellStyle name="Normal 13 5 2 2 3 5 3" xfId="37106" xr:uid="{00000000-0005-0000-0000-00009E110000}"/>
    <cellStyle name="Normal 13 5 2 2 3 5 4" xfId="51384" xr:uid="{00000000-0005-0000-0000-00009F110000}"/>
    <cellStyle name="Normal 13 5 2 2 3 6" xfId="15793" xr:uid="{00000000-0005-0000-0000-0000A0110000}"/>
    <cellStyle name="Normal 13 5 2 2 3 6 2" xfId="30072" xr:uid="{00000000-0005-0000-0000-0000A1110000}"/>
    <cellStyle name="Normal 13 5 2 2 3 6 3" xfId="44350" xr:uid="{00000000-0005-0000-0000-0000A2110000}"/>
    <cellStyle name="Normal 13 5 2 2 3 7" xfId="12171" xr:uid="{00000000-0005-0000-0000-0000A3110000}"/>
    <cellStyle name="Normal 13 5 2 2 3 8" xfId="26450" xr:uid="{00000000-0005-0000-0000-0000A4110000}"/>
    <cellStyle name="Normal 13 5 2 2 3 9" xfId="40728" xr:uid="{00000000-0005-0000-0000-0000A5110000}"/>
    <cellStyle name="Normal 13 5 2 2 4" xfId="4485" xr:uid="{00000000-0005-0000-0000-0000A6110000}"/>
    <cellStyle name="Normal 13 5 2 2 4 2" xfId="9887" xr:uid="{00000000-0005-0000-0000-0000A7110000}"/>
    <cellStyle name="Normal 13 5 2 2 4 2 2" xfId="24166" xr:uid="{00000000-0005-0000-0000-0000A8110000}"/>
    <cellStyle name="Normal 13 5 2 2 4 2 3" xfId="38444" xr:uid="{00000000-0005-0000-0000-0000A9110000}"/>
    <cellStyle name="Normal 13 5 2 2 4 2 4" xfId="52722" xr:uid="{00000000-0005-0000-0000-0000AA110000}"/>
    <cellStyle name="Normal 13 5 2 2 4 3" xfId="18796" xr:uid="{00000000-0005-0000-0000-0000AB110000}"/>
    <cellStyle name="Normal 13 5 2 2 4 3 2" xfId="33075" xr:uid="{00000000-0005-0000-0000-0000AC110000}"/>
    <cellStyle name="Normal 13 5 2 2 4 3 3" xfId="47353" xr:uid="{00000000-0005-0000-0000-0000AD110000}"/>
    <cellStyle name="Normal 13 5 2 2 4 4" xfId="13509" xr:uid="{00000000-0005-0000-0000-0000AE110000}"/>
    <cellStyle name="Normal 13 5 2 2 4 5" xfId="27788" xr:uid="{00000000-0005-0000-0000-0000AF110000}"/>
    <cellStyle name="Normal 13 5 2 2 4 6" xfId="42066" xr:uid="{00000000-0005-0000-0000-0000B0110000}"/>
    <cellStyle name="Normal 13 5 2 2 5" xfId="4486" xr:uid="{00000000-0005-0000-0000-0000B1110000}"/>
    <cellStyle name="Normal 13 5 2 2 5 2" xfId="18797" xr:uid="{00000000-0005-0000-0000-0000B2110000}"/>
    <cellStyle name="Normal 13 5 2 2 5 3" xfId="33076" xr:uid="{00000000-0005-0000-0000-0000B3110000}"/>
    <cellStyle name="Normal 13 5 2 2 5 4" xfId="47354" xr:uid="{00000000-0005-0000-0000-0000B4110000}"/>
    <cellStyle name="Normal 13 5 2 2 6" xfId="2829" xr:uid="{00000000-0005-0000-0000-0000B5110000}"/>
    <cellStyle name="Normal 13 5 2 2 6 2" xfId="17143" xr:uid="{00000000-0005-0000-0000-0000B6110000}"/>
    <cellStyle name="Normal 13 5 2 2 6 3" xfId="31422" xr:uid="{00000000-0005-0000-0000-0000B7110000}"/>
    <cellStyle name="Normal 13 5 2 2 6 4" xfId="45700" xr:uid="{00000000-0005-0000-0000-0000B8110000}"/>
    <cellStyle name="Normal 13 5 2 2 7" xfId="8048" xr:uid="{00000000-0005-0000-0000-0000B9110000}"/>
    <cellStyle name="Normal 13 5 2 2 7 2" xfId="22354" xr:uid="{00000000-0005-0000-0000-0000BA110000}"/>
    <cellStyle name="Normal 13 5 2 2 7 3" xfId="36633" xr:uid="{00000000-0005-0000-0000-0000BB110000}"/>
    <cellStyle name="Normal 13 5 2 2 7 4" xfId="50911" xr:uid="{00000000-0005-0000-0000-0000BC110000}"/>
    <cellStyle name="Normal 13 5 2 2 8" xfId="15320" xr:uid="{00000000-0005-0000-0000-0000BD110000}"/>
    <cellStyle name="Normal 13 5 2 2 8 2" xfId="29599" xr:uid="{00000000-0005-0000-0000-0000BE110000}"/>
    <cellStyle name="Normal 13 5 2 2 8 3" xfId="43877" xr:uid="{00000000-0005-0000-0000-0000BF110000}"/>
    <cellStyle name="Normal 13 5 2 2 9" xfId="11698" xr:uid="{00000000-0005-0000-0000-0000C0110000}"/>
    <cellStyle name="Normal 13 5 2 3" xfId="931" xr:uid="{00000000-0005-0000-0000-0000C1110000}"/>
    <cellStyle name="Normal 13 5 2 3 10" xfId="40393" xr:uid="{00000000-0005-0000-0000-0000C2110000}"/>
    <cellStyle name="Normal 13 5 2 3 2" xfId="1363" xr:uid="{00000000-0005-0000-0000-0000C3110000}"/>
    <cellStyle name="Normal 13 5 2 3 2 2" xfId="4487" xr:uid="{00000000-0005-0000-0000-0000C4110000}"/>
    <cellStyle name="Normal 13 5 2 3 2 2 2" xfId="10362" xr:uid="{00000000-0005-0000-0000-0000C5110000}"/>
    <cellStyle name="Normal 13 5 2 3 2 2 2 2" xfId="24641" xr:uid="{00000000-0005-0000-0000-0000C6110000}"/>
    <cellStyle name="Normal 13 5 2 3 2 2 2 3" xfId="38919" xr:uid="{00000000-0005-0000-0000-0000C7110000}"/>
    <cellStyle name="Normal 13 5 2 3 2 2 2 4" xfId="53197" xr:uid="{00000000-0005-0000-0000-0000C8110000}"/>
    <cellStyle name="Normal 13 5 2 3 2 2 3" xfId="18798" xr:uid="{00000000-0005-0000-0000-0000C9110000}"/>
    <cellStyle name="Normal 13 5 2 3 2 2 3 2" xfId="33077" xr:uid="{00000000-0005-0000-0000-0000CA110000}"/>
    <cellStyle name="Normal 13 5 2 3 2 2 3 3" xfId="47355" xr:uid="{00000000-0005-0000-0000-0000CB110000}"/>
    <cellStyle name="Normal 13 5 2 3 2 2 4" xfId="13984" xr:uid="{00000000-0005-0000-0000-0000CC110000}"/>
    <cellStyle name="Normal 13 5 2 3 2 2 5" xfId="28263" xr:uid="{00000000-0005-0000-0000-0000CD110000}"/>
    <cellStyle name="Normal 13 5 2 3 2 2 6" xfId="42541" xr:uid="{00000000-0005-0000-0000-0000CE110000}"/>
    <cellStyle name="Normal 13 5 2 3 2 3" xfId="4488" xr:uid="{00000000-0005-0000-0000-0000CF110000}"/>
    <cellStyle name="Normal 13 5 2 3 2 3 2" xfId="18799" xr:uid="{00000000-0005-0000-0000-0000D0110000}"/>
    <cellStyle name="Normal 13 5 2 3 2 3 3" xfId="33078" xr:uid="{00000000-0005-0000-0000-0000D1110000}"/>
    <cellStyle name="Normal 13 5 2 3 2 3 4" xfId="47356" xr:uid="{00000000-0005-0000-0000-0000D2110000}"/>
    <cellStyle name="Normal 13 5 2 3 2 4" xfId="3304" xr:uid="{00000000-0005-0000-0000-0000D3110000}"/>
    <cellStyle name="Normal 13 5 2 3 2 4 2" xfId="17618" xr:uid="{00000000-0005-0000-0000-0000D4110000}"/>
    <cellStyle name="Normal 13 5 2 3 2 4 3" xfId="31897" xr:uid="{00000000-0005-0000-0000-0000D5110000}"/>
    <cellStyle name="Normal 13 5 2 3 2 4 4" xfId="46175" xr:uid="{00000000-0005-0000-0000-0000D6110000}"/>
    <cellStyle name="Normal 13 5 2 3 2 5" xfId="8523" xr:uid="{00000000-0005-0000-0000-0000D7110000}"/>
    <cellStyle name="Normal 13 5 2 3 2 5 2" xfId="22829" xr:uid="{00000000-0005-0000-0000-0000D8110000}"/>
    <cellStyle name="Normal 13 5 2 3 2 5 3" xfId="37108" xr:uid="{00000000-0005-0000-0000-0000D9110000}"/>
    <cellStyle name="Normal 13 5 2 3 2 5 4" xfId="51386" xr:uid="{00000000-0005-0000-0000-0000DA110000}"/>
    <cellStyle name="Normal 13 5 2 3 2 6" xfId="15795" xr:uid="{00000000-0005-0000-0000-0000DB110000}"/>
    <cellStyle name="Normal 13 5 2 3 2 6 2" xfId="30074" xr:uid="{00000000-0005-0000-0000-0000DC110000}"/>
    <cellStyle name="Normal 13 5 2 3 2 6 3" xfId="44352" xr:uid="{00000000-0005-0000-0000-0000DD110000}"/>
    <cellStyle name="Normal 13 5 2 3 2 7" xfId="12173" xr:uid="{00000000-0005-0000-0000-0000DE110000}"/>
    <cellStyle name="Normal 13 5 2 3 2 8" xfId="26452" xr:uid="{00000000-0005-0000-0000-0000DF110000}"/>
    <cellStyle name="Normal 13 5 2 3 2 9" xfId="40730" xr:uid="{00000000-0005-0000-0000-0000E0110000}"/>
    <cellStyle name="Normal 13 5 2 3 3" xfId="4489" xr:uid="{00000000-0005-0000-0000-0000E1110000}"/>
    <cellStyle name="Normal 13 5 2 3 3 2" xfId="10025" xr:uid="{00000000-0005-0000-0000-0000E2110000}"/>
    <cellStyle name="Normal 13 5 2 3 3 2 2" xfId="24304" xr:uid="{00000000-0005-0000-0000-0000E3110000}"/>
    <cellStyle name="Normal 13 5 2 3 3 2 3" xfId="38582" xr:uid="{00000000-0005-0000-0000-0000E4110000}"/>
    <cellStyle name="Normal 13 5 2 3 3 2 4" xfId="52860" xr:uid="{00000000-0005-0000-0000-0000E5110000}"/>
    <cellStyle name="Normal 13 5 2 3 3 3" xfId="18800" xr:uid="{00000000-0005-0000-0000-0000E6110000}"/>
    <cellStyle name="Normal 13 5 2 3 3 3 2" xfId="33079" xr:uid="{00000000-0005-0000-0000-0000E7110000}"/>
    <cellStyle name="Normal 13 5 2 3 3 3 3" xfId="47357" xr:uid="{00000000-0005-0000-0000-0000E8110000}"/>
    <cellStyle name="Normal 13 5 2 3 3 4" xfId="13647" xr:uid="{00000000-0005-0000-0000-0000E9110000}"/>
    <cellStyle name="Normal 13 5 2 3 3 5" xfId="27926" xr:uid="{00000000-0005-0000-0000-0000EA110000}"/>
    <cellStyle name="Normal 13 5 2 3 3 6" xfId="42204" xr:uid="{00000000-0005-0000-0000-0000EB110000}"/>
    <cellStyle name="Normal 13 5 2 3 4" xfId="4490" xr:uid="{00000000-0005-0000-0000-0000EC110000}"/>
    <cellStyle name="Normal 13 5 2 3 4 2" xfId="18801" xr:uid="{00000000-0005-0000-0000-0000ED110000}"/>
    <cellStyle name="Normal 13 5 2 3 4 3" xfId="33080" xr:uid="{00000000-0005-0000-0000-0000EE110000}"/>
    <cellStyle name="Normal 13 5 2 3 4 4" xfId="47358" xr:uid="{00000000-0005-0000-0000-0000EF110000}"/>
    <cellStyle name="Normal 13 5 2 3 5" xfId="2967" xr:uid="{00000000-0005-0000-0000-0000F0110000}"/>
    <cellStyle name="Normal 13 5 2 3 5 2" xfId="17281" xr:uid="{00000000-0005-0000-0000-0000F1110000}"/>
    <cellStyle name="Normal 13 5 2 3 5 3" xfId="31560" xr:uid="{00000000-0005-0000-0000-0000F2110000}"/>
    <cellStyle name="Normal 13 5 2 3 5 4" xfId="45838" xr:uid="{00000000-0005-0000-0000-0000F3110000}"/>
    <cellStyle name="Normal 13 5 2 3 6" xfId="8186" xr:uid="{00000000-0005-0000-0000-0000F4110000}"/>
    <cellStyle name="Normal 13 5 2 3 6 2" xfId="22492" xr:uid="{00000000-0005-0000-0000-0000F5110000}"/>
    <cellStyle name="Normal 13 5 2 3 6 3" xfId="36771" xr:uid="{00000000-0005-0000-0000-0000F6110000}"/>
    <cellStyle name="Normal 13 5 2 3 6 4" xfId="51049" xr:uid="{00000000-0005-0000-0000-0000F7110000}"/>
    <cellStyle name="Normal 13 5 2 3 7" xfId="15458" xr:uid="{00000000-0005-0000-0000-0000F8110000}"/>
    <cellStyle name="Normal 13 5 2 3 7 2" xfId="29737" xr:uid="{00000000-0005-0000-0000-0000F9110000}"/>
    <cellStyle name="Normal 13 5 2 3 7 3" xfId="44015" xr:uid="{00000000-0005-0000-0000-0000FA110000}"/>
    <cellStyle name="Normal 13 5 2 3 8" xfId="11836" xr:uid="{00000000-0005-0000-0000-0000FB110000}"/>
    <cellStyle name="Normal 13 5 2 3 9" xfId="26115" xr:uid="{00000000-0005-0000-0000-0000FC110000}"/>
    <cellStyle name="Normal 13 5 2 4" xfId="1360" xr:uid="{00000000-0005-0000-0000-0000FD110000}"/>
    <cellStyle name="Normal 13 5 2 4 2" xfId="4491" xr:uid="{00000000-0005-0000-0000-0000FE110000}"/>
    <cellStyle name="Normal 13 5 2 4 2 2" xfId="10359" xr:uid="{00000000-0005-0000-0000-0000FF110000}"/>
    <cellStyle name="Normal 13 5 2 4 2 2 2" xfId="24638" xr:uid="{00000000-0005-0000-0000-000000120000}"/>
    <cellStyle name="Normal 13 5 2 4 2 2 3" xfId="38916" xr:uid="{00000000-0005-0000-0000-000001120000}"/>
    <cellStyle name="Normal 13 5 2 4 2 2 4" xfId="53194" xr:uid="{00000000-0005-0000-0000-000002120000}"/>
    <cellStyle name="Normal 13 5 2 4 2 3" xfId="18802" xr:uid="{00000000-0005-0000-0000-000003120000}"/>
    <cellStyle name="Normal 13 5 2 4 2 3 2" xfId="33081" xr:uid="{00000000-0005-0000-0000-000004120000}"/>
    <cellStyle name="Normal 13 5 2 4 2 3 3" xfId="47359" xr:uid="{00000000-0005-0000-0000-000005120000}"/>
    <cellStyle name="Normal 13 5 2 4 2 4" xfId="13981" xr:uid="{00000000-0005-0000-0000-000006120000}"/>
    <cellStyle name="Normal 13 5 2 4 2 5" xfId="28260" xr:uid="{00000000-0005-0000-0000-000007120000}"/>
    <cellStyle name="Normal 13 5 2 4 2 6" xfId="42538" xr:uid="{00000000-0005-0000-0000-000008120000}"/>
    <cellStyle name="Normal 13 5 2 4 3" xfId="4492" xr:uid="{00000000-0005-0000-0000-000009120000}"/>
    <cellStyle name="Normal 13 5 2 4 3 2" xfId="18803" xr:uid="{00000000-0005-0000-0000-00000A120000}"/>
    <cellStyle name="Normal 13 5 2 4 3 3" xfId="33082" xr:uid="{00000000-0005-0000-0000-00000B120000}"/>
    <cellStyle name="Normal 13 5 2 4 3 4" xfId="47360" xr:uid="{00000000-0005-0000-0000-00000C120000}"/>
    <cellStyle name="Normal 13 5 2 4 4" xfId="3301" xr:uid="{00000000-0005-0000-0000-00000D120000}"/>
    <cellStyle name="Normal 13 5 2 4 4 2" xfId="17615" xr:uid="{00000000-0005-0000-0000-00000E120000}"/>
    <cellStyle name="Normal 13 5 2 4 4 3" xfId="31894" xr:uid="{00000000-0005-0000-0000-00000F120000}"/>
    <cellStyle name="Normal 13 5 2 4 4 4" xfId="46172" xr:uid="{00000000-0005-0000-0000-000010120000}"/>
    <cellStyle name="Normal 13 5 2 4 5" xfId="8520" xr:uid="{00000000-0005-0000-0000-000011120000}"/>
    <cellStyle name="Normal 13 5 2 4 5 2" xfId="22826" xr:uid="{00000000-0005-0000-0000-000012120000}"/>
    <cellStyle name="Normal 13 5 2 4 5 3" xfId="37105" xr:uid="{00000000-0005-0000-0000-000013120000}"/>
    <cellStyle name="Normal 13 5 2 4 5 4" xfId="51383" xr:uid="{00000000-0005-0000-0000-000014120000}"/>
    <cellStyle name="Normal 13 5 2 4 6" xfId="15792" xr:uid="{00000000-0005-0000-0000-000015120000}"/>
    <cellStyle name="Normal 13 5 2 4 6 2" xfId="30071" xr:uid="{00000000-0005-0000-0000-000016120000}"/>
    <cellStyle name="Normal 13 5 2 4 6 3" xfId="44349" xr:uid="{00000000-0005-0000-0000-000017120000}"/>
    <cellStyle name="Normal 13 5 2 4 7" xfId="12170" xr:uid="{00000000-0005-0000-0000-000018120000}"/>
    <cellStyle name="Normal 13 5 2 4 8" xfId="26449" xr:uid="{00000000-0005-0000-0000-000019120000}"/>
    <cellStyle name="Normal 13 5 2 4 9" xfId="40727" xr:uid="{00000000-0005-0000-0000-00001A120000}"/>
    <cellStyle name="Normal 13 5 2 5" xfId="2238" xr:uid="{00000000-0005-0000-0000-00001B120000}"/>
    <cellStyle name="Normal 13 5 2 5 2" xfId="4493" xr:uid="{00000000-0005-0000-0000-00001C120000}"/>
    <cellStyle name="Normal 13 5 2 5 2 2" xfId="11130" xr:uid="{00000000-0005-0000-0000-00001D120000}"/>
    <cellStyle name="Normal 13 5 2 5 2 2 2" xfId="25409" xr:uid="{00000000-0005-0000-0000-00001E120000}"/>
    <cellStyle name="Normal 13 5 2 5 2 2 3" xfId="39687" xr:uid="{00000000-0005-0000-0000-00001F120000}"/>
    <cellStyle name="Normal 13 5 2 5 2 2 4" xfId="53965" xr:uid="{00000000-0005-0000-0000-000020120000}"/>
    <cellStyle name="Normal 13 5 2 5 2 3" xfId="18804" xr:uid="{00000000-0005-0000-0000-000021120000}"/>
    <cellStyle name="Normal 13 5 2 5 2 3 2" xfId="33083" xr:uid="{00000000-0005-0000-0000-000022120000}"/>
    <cellStyle name="Normal 13 5 2 5 2 3 3" xfId="47361" xr:uid="{00000000-0005-0000-0000-000023120000}"/>
    <cellStyle name="Normal 13 5 2 5 2 4" xfId="14752" xr:uid="{00000000-0005-0000-0000-000024120000}"/>
    <cellStyle name="Normal 13 5 2 5 2 5" xfId="29031" xr:uid="{00000000-0005-0000-0000-000025120000}"/>
    <cellStyle name="Normal 13 5 2 5 2 6" xfId="43309" xr:uid="{00000000-0005-0000-0000-000026120000}"/>
    <cellStyle name="Normal 13 5 2 5 3" xfId="4494" xr:uid="{00000000-0005-0000-0000-000027120000}"/>
    <cellStyle name="Normal 13 5 2 5 3 2" xfId="18805" xr:uid="{00000000-0005-0000-0000-000028120000}"/>
    <cellStyle name="Normal 13 5 2 5 3 3" xfId="33084" xr:uid="{00000000-0005-0000-0000-000029120000}"/>
    <cellStyle name="Normal 13 5 2 5 3 4" xfId="47362" xr:uid="{00000000-0005-0000-0000-00002A120000}"/>
    <cellStyle name="Normal 13 5 2 5 4" xfId="4075" xr:uid="{00000000-0005-0000-0000-00002B120000}"/>
    <cellStyle name="Normal 13 5 2 5 4 2" xfId="18386" xr:uid="{00000000-0005-0000-0000-00002C120000}"/>
    <cellStyle name="Normal 13 5 2 5 4 3" xfId="32665" xr:uid="{00000000-0005-0000-0000-00002D120000}"/>
    <cellStyle name="Normal 13 5 2 5 4 4" xfId="46943" xr:uid="{00000000-0005-0000-0000-00002E120000}"/>
    <cellStyle name="Normal 13 5 2 5 5" xfId="9291" xr:uid="{00000000-0005-0000-0000-00002F120000}"/>
    <cellStyle name="Normal 13 5 2 5 5 2" xfId="23597" xr:uid="{00000000-0005-0000-0000-000030120000}"/>
    <cellStyle name="Normal 13 5 2 5 5 3" xfId="37876" xr:uid="{00000000-0005-0000-0000-000031120000}"/>
    <cellStyle name="Normal 13 5 2 5 5 4" xfId="52154" xr:uid="{00000000-0005-0000-0000-000032120000}"/>
    <cellStyle name="Normal 13 5 2 5 6" xfId="16563" xr:uid="{00000000-0005-0000-0000-000033120000}"/>
    <cellStyle name="Normal 13 5 2 5 6 2" xfId="30842" xr:uid="{00000000-0005-0000-0000-000034120000}"/>
    <cellStyle name="Normal 13 5 2 5 6 3" xfId="45120" xr:uid="{00000000-0005-0000-0000-000035120000}"/>
    <cellStyle name="Normal 13 5 2 5 7" xfId="12941" xr:uid="{00000000-0005-0000-0000-000036120000}"/>
    <cellStyle name="Normal 13 5 2 5 8" xfId="27220" xr:uid="{00000000-0005-0000-0000-000037120000}"/>
    <cellStyle name="Normal 13 5 2 5 9" xfId="41498" xr:uid="{00000000-0005-0000-0000-000038120000}"/>
    <cellStyle name="Normal 13 5 2 6" xfId="2382" xr:uid="{00000000-0005-0000-0000-000039120000}"/>
    <cellStyle name="Normal 13 5 2 6 2" xfId="4495" xr:uid="{00000000-0005-0000-0000-00003A120000}"/>
    <cellStyle name="Normal 13 5 2 6 2 2" xfId="11265" xr:uid="{00000000-0005-0000-0000-00003B120000}"/>
    <cellStyle name="Normal 13 5 2 6 2 2 2" xfId="25544" xr:uid="{00000000-0005-0000-0000-00003C120000}"/>
    <cellStyle name="Normal 13 5 2 6 2 2 3" xfId="39822" xr:uid="{00000000-0005-0000-0000-00003D120000}"/>
    <cellStyle name="Normal 13 5 2 6 2 2 4" xfId="54100" xr:uid="{00000000-0005-0000-0000-00003E120000}"/>
    <cellStyle name="Normal 13 5 2 6 2 3" xfId="18806" xr:uid="{00000000-0005-0000-0000-00003F120000}"/>
    <cellStyle name="Normal 13 5 2 6 2 3 2" xfId="33085" xr:uid="{00000000-0005-0000-0000-000040120000}"/>
    <cellStyle name="Normal 13 5 2 6 2 3 3" xfId="47363" xr:uid="{00000000-0005-0000-0000-000041120000}"/>
    <cellStyle name="Normal 13 5 2 6 2 4" xfId="14887" xr:uid="{00000000-0005-0000-0000-000042120000}"/>
    <cellStyle name="Normal 13 5 2 6 2 5" xfId="29166" xr:uid="{00000000-0005-0000-0000-000043120000}"/>
    <cellStyle name="Normal 13 5 2 6 2 6" xfId="43444" xr:uid="{00000000-0005-0000-0000-000044120000}"/>
    <cellStyle name="Normal 13 5 2 6 3" xfId="4210" xr:uid="{00000000-0005-0000-0000-000045120000}"/>
    <cellStyle name="Normal 13 5 2 6 3 2" xfId="18521" xr:uid="{00000000-0005-0000-0000-000046120000}"/>
    <cellStyle name="Normal 13 5 2 6 3 3" xfId="32800" xr:uid="{00000000-0005-0000-0000-000047120000}"/>
    <cellStyle name="Normal 13 5 2 6 3 4" xfId="47078" xr:uid="{00000000-0005-0000-0000-000048120000}"/>
    <cellStyle name="Normal 13 5 2 6 4" xfId="9426" xr:uid="{00000000-0005-0000-0000-000049120000}"/>
    <cellStyle name="Normal 13 5 2 6 4 2" xfId="23732" xr:uid="{00000000-0005-0000-0000-00004A120000}"/>
    <cellStyle name="Normal 13 5 2 6 4 3" xfId="38011" xr:uid="{00000000-0005-0000-0000-00004B120000}"/>
    <cellStyle name="Normal 13 5 2 6 4 4" xfId="52289" xr:uid="{00000000-0005-0000-0000-00004C120000}"/>
    <cellStyle name="Normal 13 5 2 6 5" xfId="16698" xr:uid="{00000000-0005-0000-0000-00004D120000}"/>
    <cellStyle name="Normal 13 5 2 6 5 2" xfId="30977" xr:uid="{00000000-0005-0000-0000-00004E120000}"/>
    <cellStyle name="Normal 13 5 2 6 5 3" xfId="45255" xr:uid="{00000000-0005-0000-0000-00004F120000}"/>
    <cellStyle name="Normal 13 5 2 6 6" xfId="13076" xr:uid="{00000000-0005-0000-0000-000050120000}"/>
    <cellStyle name="Normal 13 5 2 6 7" xfId="27355" xr:uid="{00000000-0005-0000-0000-000051120000}"/>
    <cellStyle name="Normal 13 5 2 6 8" xfId="41633" xr:uid="{00000000-0005-0000-0000-000052120000}"/>
    <cellStyle name="Normal 13 5 2 7" xfId="4496" xr:uid="{00000000-0005-0000-0000-000053120000}"/>
    <cellStyle name="Normal 13 5 2 7 2" xfId="9752" xr:uid="{00000000-0005-0000-0000-000054120000}"/>
    <cellStyle name="Normal 13 5 2 7 2 2" xfId="24031" xr:uid="{00000000-0005-0000-0000-000055120000}"/>
    <cellStyle name="Normal 13 5 2 7 2 3" xfId="38309" xr:uid="{00000000-0005-0000-0000-000056120000}"/>
    <cellStyle name="Normal 13 5 2 7 2 4" xfId="52587" xr:uid="{00000000-0005-0000-0000-000057120000}"/>
    <cellStyle name="Normal 13 5 2 7 3" xfId="18807" xr:uid="{00000000-0005-0000-0000-000058120000}"/>
    <cellStyle name="Normal 13 5 2 7 3 2" xfId="33086" xr:uid="{00000000-0005-0000-0000-000059120000}"/>
    <cellStyle name="Normal 13 5 2 7 3 3" xfId="47364" xr:uid="{00000000-0005-0000-0000-00005A120000}"/>
    <cellStyle name="Normal 13 5 2 7 4" xfId="13374" xr:uid="{00000000-0005-0000-0000-00005B120000}"/>
    <cellStyle name="Normal 13 5 2 7 5" xfId="27653" xr:uid="{00000000-0005-0000-0000-00005C120000}"/>
    <cellStyle name="Normal 13 5 2 7 6" xfId="41931" xr:uid="{00000000-0005-0000-0000-00005D120000}"/>
    <cellStyle name="Normal 13 5 2 8" xfId="4497" xr:uid="{00000000-0005-0000-0000-00005E120000}"/>
    <cellStyle name="Normal 13 5 2 8 2" xfId="18808" xr:uid="{00000000-0005-0000-0000-00005F120000}"/>
    <cellStyle name="Normal 13 5 2 8 3" xfId="33087" xr:uid="{00000000-0005-0000-0000-000060120000}"/>
    <cellStyle name="Normal 13 5 2 8 4" xfId="47365" xr:uid="{00000000-0005-0000-0000-000061120000}"/>
    <cellStyle name="Normal 13 5 2 9" xfId="2694" xr:uid="{00000000-0005-0000-0000-000062120000}"/>
    <cellStyle name="Normal 13 5 2 9 2" xfId="17008" xr:uid="{00000000-0005-0000-0000-000063120000}"/>
    <cellStyle name="Normal 13 5 2 9 3" xfId="31287" xr:uid="{00000000-0005-0000-0000-000064120000}"/>
    <cellStyle name="Normal 13 5 2 9 4" xfId="45565" xr:uid="{00000000-0005-0000-0000-000065120000}"/>
    <cellStyle name="Normal 13 5 3" xfId="488" xr:uid="{00000000-0005-0000-0000-000066120000}"/>
    <cellStyle name="Normal 13 5 3 10" xfId="25758" xr:uid="{00000000-0005-0000-0000-000067120000}"/>
    <cellStyle name="Normal 13 5 3 11" xfId="40036" xr:uid="{00000000-0005-0000-0000-000068120000}"/>
    <cellStyle name="Normal 13 5 3 2" xfId="1047" xr:uid="{00000000-0005-0000-0000-000069120000}"/>
    <cellStyle name="Normal 13 5 3 2 10" xfId="40487" xr:uid="{00000000-0005-0000-0000-00006A120000}"/>
    <cellStyle name="Normal 13 5 3 2 2" xfId="1365" xr:uid="{00000000-0005-0000-0000-00006B120000}"/>
    <cellStyle name="Normal 13 5 3 2 2 2" xfId="4498" xr:uid="{00000000-0005-0000-0000-00006C120000}"/>
    <cellStyle name="Normal 13 5 3 2 2 2 2" xfId="10364" xr:uid="{00000000-0005-0000-0000-00006D120000}"/>
    <cellStyle name="Normal 13 5 3 2 2 2 2 2" xfId="24643" xr:uid="{00000000-0005-0000-0000-00006E120000}"/>
    <cellStyle name="Normal 13 5 3 2 2 2 2 3" xfId="38921" xr:uid="{00000000-0005-0000-0000-00006F120000}"/>
    <cellStyle name="Normal 13 5 3 2 2 2 2 4" xfId="53199" xr:uid="{00000000-0005-0000-0000-000070120000}"/>
    <cellStyle name="Normal 13 5 3 2 2 2 3" xfId="18809" xr:uid="{00000000-0005-0000-0000-000071120000}"/>
    <cellStyle name="Normal 13 5 3 2 2 2 3 2" xfId="33088" xr:uid="{00000000-0005-0000-0000-000072120000}"/>
    <cellStyle name="Normal 13 5 3 2 2 2 3 3" xfId="47366" xr:uid="{00000000-0005-0000-0000-000073120000}"/>
    <cellStyle name="Normal 13 5 3 2 2 2 4" xfId="13986" xr:uid="{00000000-0005-0000-0000-000074120000}"/>
    <cellStyle name="Normal 13 5 3 2 2 2 5" xfId="28265" xr:uid="{00000000-0005-0000-0000-000075120000}"/>
    <cellStyle name="Normal 13 5 3 2 2 2 6" xfId="42543" xr:uid="{00000000-0005-0000-0000-000076120000}"/>
    <cellStyle name="Normal 13 5 3 2 2 3" xfId="4499" xr:uid="{00000000-0005-0000-0000-000077120000}"/>
    <cellStyle name="Normal 13 5 3 2 2 3 2" xfId="18810" xr:uid="{00000000-0005-0000-0000-000078120000}"/>
    <cellStyle name="Normal 13 5 3 2 2 3 3" xfId="33089" xr:uid="{00000000-0005-0000-0000-000079120000}"/>
    <cellStyle name="Normal 13 5 3 2 2 3 4" xfId="47367" xr:uid="{00000000-0005-0000-0000-00007A120000}"/>
    <cellStyle name="Normal 13 5 3 2 2 4" xfId="3306" xr:uid="{00000000-0005-0000-0000-00007B120000}"/>
    <cellStyle name="Normal 13 5 3 2 2 4 2" xfId="17620" xr:uid="{00000000-0005-0000-0000-00007C120000}"/>
    <cellStyle name="Normal 13 5 3 2 2 4 3" xfId="31899" xr:uid="{00000000-0005-0000-0000-00007D120000}"/>
    <cellStyle name="Normal 13 5 3 2 2 4 4" xfId="46177" xr:uid="{00000000-0005-0000-0000-00007E120000}"/>
    <cellStyle name="Normal 13 5 3 2 2 5" xfId="8525" xr:uid="{00000000-0005-0000-0000-00007F120000}"/>
    <cellStyle name="Normal 13 5 3 2 2 5 2" xfId="22831" xr:uid="{00000000-0005-0000-0000-000080120000}"/>
    <cellStyle name="Normal 13 5 3 2 2 5 3" xfId="37110" xr:uid="{00000000-0005-0000-0000-000081120000}"/>
    <cellStyle name="Normal 13 5 3 2 2 5 4" xfId="51388" xr:uid="{00000000-0005-0000-0000-000082120000}"/>
    <cellStyle name="Normal 13 5 3 2 2 6" xfId="15797" xr:uid="{00000000-0005-0000-0000-000083120000}"/>
    <cellStyle name="Normal 13 5 3 2 2 6 2" xfId="30076" xr:uid="{00000000-0005-0000-0000-000084120000}"/>
    <cellStyle name="Normal 13 5 3 2 2 6 3" xfId="44354" xr:uid="{00000000-0005-0000-0000-000085120000}"/>
    <cellStyle name="Normal 13 5 3 2 2 7" xfId="12175" xr:uid="{00000000-0005-0000-0000-000086120000}"/>
    <cellStyle name="Normal 13 5 3 2 2 8" xfId="26454" xr:uid="{00000000-0005-0000-0000-000087120000}"/>
    <cellStyle name="Normal 13 5 3 2 2 9" xfId="40732" xr:uid="{00000000-0005-0000-0000-000088120000}"/>
    <cellStyle name="Normal 13 5 3 2 3" xfId="4500" xr:uid="{00000000-0005-0000-0000-000089120000}"/>
    <cellStyle name="Normal 13 5 3 2 3 2" xfId="10119" xr:uid="{00000000-0005-0000-0000-00008A120000}"/>
    <cellStyle name="Normal 13 5 3 2 3 2 2" xfId="24398" xr:uid="{00000000-0005-0000-0000-00008B120000}"/>
    <cellStyle name="Normal 13 5 3 2 3 2 3" xfId="38676" xr:uid="{00000000-0005-0000-0000-00008C120000}"/>
    <cellStyle name="Normal 13 5 3 2 3 2 4" xfId="52954" xr:uid="{00000000-0005-0000-0000-00008D120000}"/>
    <cellStyle name="Normal 13 5 3 2 3 3" xfId="18811" xr:uid="{00000000-0005-0000-0000-00008E120000}"/>
    <cellStyle name="Normal 13 5 3 2 3 3 2" xfId="33090" xr:uid="{00000000-0005-0000-0000-00008F120000}"/>
    <cellStyle name="Normal 13 5 3 2 3 3 3" xfId="47368" xr:uid="{00000000-0005-0000-0000-000090120000}"/>
    <cellStyle name="Normal 13 5 3 2 3 4" xfId="13741" xr:uid="{00000000-0005-0000-0000-000091120000}"/>
    <cellStyle name="Normal 13 5 3 2 3 5" xfId="28020" xr:uid="{00000000-0005-0000-0000-000092120000}"/>
    <cellStyle name="Normal 13 5 3 2 3 6" xfId="42298" xr:uid="{00000000-0005-0000-0000-000093120000}"/>
    <cellStyle name="Normal 13 5 3 2 4" xfId="4501" xr:uid="{00000000-0005-0000-0000-000094120000}"/>
    <cellStyle name="Normal 13 5 3 2 4 2" xfId="18812" xr:uid="{00000000-0005-0000-0000-000095120000}"/>
    <cellStyle name="Normal 13 5 3 2 4 3" xfId="33091" xr:uid="{00000000-0005-0000-0000-000096120000}"/>
    <cellStyle name="Normal 13 5 3 2 4 4" xfId="47369" xr:uid="{00000000-0005-0000-0000-000097120000}"/>
    <cellStyle name="Normal 13 5 3 2 5" xfId="3061" xr:uid="{00000000-0005-0000-0000-000098120000}"/>
    <cellStyle name="Normal 13 5 3 2 5 2" xfId="17375" xr:uid="{00000000-0005-0000-0000-000099120000}"/>
    <cellStyle name="Normal 13 5 3 2 5 3" xfId="31654" xr:uid="{00000000-0005-0000-0000-00009A120000}"/>
    <cellStyle name="Normal 13 5 3 2 5 4" xfId="45932" xr:uid="{00000000-0005-0000-0000-00009B120000}"/>
    <cellStyle name="Normal 13 5 3 2 6" xfId="8280" xr:uid="{00000000-0005-0000-0000-00009C120000}"/>
    <cellStyle name="Normal 13 5 3 2 6 2" xfId="22586" xr:uid="{00000000-0005-0000-0000-00009D120000}"/>
    <cellStyle name="Normal 13 5 3 2 6 3" xfId="36865" xr:uid="{00000000-0005-0000-0000-00009E120000}"/>
    <cellStyle name="Normal 13 5 3 2 6 4" xfId="51143" xr:uid="{00000000-0005-0000-0000-00009F120000}"/>
    <cellStyle name="Normal 13 5 3 2 7" xfId="15552" xr:uid="{00000000-0005-0000-0000-0000A0120000}"/>
    <cellStyle name="Normal 13 5 3 2 7 2" xfId="29831" xr:uid="{00000000-0005-0000-0000-0000A1120000}"/>
    <cellStyle name="Normal 13 5 3 2 7 3" xfId="44109" xr:uid="{00000000-0005-0000-0000-0000A2120000}"/>
    <cellStyle name="Normal 13 5 3 2 8" xfId="11930" xr:uid="{00000000-0005-0000-0000-0000A3120000}"/>
    <cellStyle name="Normal 13 5 3 2 9" xfId="26209" xr:uid="{00000000-0005-0000-0000-0000A4120000}"/>
    <cellStyle name="Normal 13 5 3 3" xfId="1364" xr:uid="{00000000-0005-0000-0000-0000A5120000}"/>
    <cellStyle name="Normal 13 5 3 3 2" xfId="4502" xr:uid="{00000000-0005-0000-0000-0000A6120000}"/>
    <cellStyle name="Normal 13 5 3 3 2 2" xfId="10363" xr:uid="{00000000-0005-0000-0000-0000A7120000}"/>
    <cellStyle name="Normal 13 5 3 3 2 2 2" xfId="24642" xr:uid="{00000000-0005-0000-0000-0000A8120000}"/>
    <cellStyle name="Normal 13 5 3 3 2 2 3" xfId="38920" xr:uid="{00000000-0005-0000-0000-0000A9120000}"/>
    <cellStyle name="Normal 13 5 3 3 2 2 4" xfId="53198" xr:uid="{00000000-0005-0000-0000-0000AA120000}"/>
    <cellStyle name="Normal 13 5 3 3 2 3" xfId="18813" xr:uid="{00000000-0005-0000-0000-0000AB120000}"/>
    <cellStyle name="Normal 13 5 3 3 2 3 2" xfId="33092" xr:uid="{00000000-0005-0000-0000-0000AC120000}"/>
    <cellStyle name="Normal 13 5 3 3 2 3 3" xfId="47370" xr:uid="{00000000-0005-0000-0000-0000AD120000}"/>
    <cellStyle name="Normal 13 5 3 3 2 4" xfId="13985" xr:uid="{00000000-0005-0000-0000-0000AE120000}"/>
    <cellStyle name="Normal 13 5 3 3 2 5" xfId="28264" xr:uid="{00000000-0005-0000-0000-0000AF120000}"/>
    <cellStyle name="Normal 13 5 3 3 2 6" xfId="42542" xr:uid="{00000000-0005-0000-0000-0000B0120000}"/>
    <cellStyle name="Normal 13 5 3 3 3" xfId="4503" xr:uid="{00000000-0005-0000-0000-0000B1120000}"/>
    <cellStyle name="Normal 13 5 3 3 3 2" xfId="18814" xr:uid="{00000000-0005-0000-0000-0000B2120000}"/>
    <cellStyle name="Normal 13 5 3 3 3 3" xfId="33093" xr:uid="{00000000-0005-0000-0000-0000B3120000}"/>
    <cellStyle name="Normal 13 5 3 3 3 4" xfId="47371" xr:uid="{00000000-0005-0000-0000-0000B4120000}"/>
    <cellStyle name="Normal 13 5 3 3 4" xfId="3305" xr:uid="{00000000-0005-0000-0000-0000B5120000}"/>
    <cellStyle name="Normal 13 5 3 3 4 2" xfId="17619" xr:uid="{00000000-0005-0000-0000-0000B6120000}"/>
    <cellStyle name="Normal 13 5 3 3 4 3" xfId="31898" xr:uid="{00000000-0005-0000-0000-0000B7120000}"/>
    <cellStyle name="Normal 13 5 3 3 4 4" xfId="46176" xr:uid="{00000000-0005-0000-0000-0000B8120000}"/>
    <cellStyle name="Normal 13 5 3 3 5" xfId="8524" xr:uid="{00000000-0005-0000-0000-0000B9120000}"/>
    <cellStyle name="Normal 13 5 3 3 5 2" xfId="22830" xr:uid="{00000000-0005-0000-0000-0000BA120000}"/>
    <cellStyle name="Normal 13 5 3 3 5 3" xfId="37109" xr:uid="{00000000-0005-0000-0000-0000BB120000}"/>
    <cellStyle name="Normal 13 5 3 3 5 4" xfId="51387" xr:uid="{00000000-0005-0000-0000-0000BC120000}"/>
    <cellStyle name="Normal 13 5 3 3 6" xfId="15796" xr:uid="{00000000-0005-0000-0000-0000BD120000}"/>
    <cellStyle name="Normal 13 5 3 3 6 2" xfId="30075" xr:uid="{00000000-0005-0000-0000-0000BE120000}"/>
    <cellStyle name="Normal 13 5 3 3 6 3" xfId="44353" xr:uid="{00000000-0005-0000-0000-0000BF120000}"/>
    <cellStyle name="Normal 13 5 3 3 7" xfId="12174" xr:uid="{00000000-0005-0000-0000-0000C0120000}"/>
    <cellStyle name="Normal 13 5 3 3 8" xfId="26453" xr:uid="{00000000-0005-0000-0000-0000C1120000}"/>
    <cellStyle name="Normal 13 5 3 3 9" xfId="40731" xr:uid="{00000000-0005-0000-0000-0000C2120000}"/>
    <cellStyle name="Normal 13 5 3 4" xfId="4504" xr:uid="{00000000-0005-0000-0000-0000C3120000}"/>
    <cellStyle name="Normal 13 5 3 4 2" xfId="9668" xr:uid="{00000000-0005-0000-0000-0000C4120000}"/>
    <cellStyle name="Normal 13 5 3 4 2 2" xfId="23947" xr:uid="{00000000-0005-0000-0000-0000C5120000}"/>
    <cellStyle name="Normal 13 5 3 4 2 3" xfId="38225" xr:uid="{00000000-0005-0000-0000-0000C6120000}"/>
    <cellStyle name="Normal 13 5 3 4 2 4" xfId="52503" xr:uid="{00000000-0005-0000-0000-0000C7120000}"/>
    <cellStyle name="Normal 13 5 3 4 3" xfId="18815" xr:uid="{00000000-0005-0000-0000-0000C8120000}"/>
    <cellStyle name="Normal 13 5 3 4 3 2" xfId="33094" xr:uid="{00000000-0005-0000-0000-0000C9120000}"/>
    <cellStyle name="Normal 13 5 3 4 3 3" xfId="47372" xr:uid="{00000000-0005-0000-0000-0000CA120000}"/>
    <cellStyle name="Normal 13 5 3 4 4" xfId="13290" xr:uid="{00000000-0005-0000-0000-0000CB120000}"/>
    <cellStyle name="Normal 13 5 3 4 5" xfId="27569" xr:uid="{00000000-0005-0000-0000-0000CC120000}"/>
    <cellStyle name="Normal 13 5 3 4 6" xfId="41847" xr:uid="{00000000-0005-0000-0000-0000CD120000}"/>
    <cellStyle name="Normal 13 5 3 5" xfId="4505" xr:uid="{00000000-0005-0000-0000-0000CE120000}"/>
    <cellStyle name="Normal 13 5 3 5 2" xfId="18816" xr:uid="{00000000-0005-0000-0000-0000CF120000}"/>
    <cellStyle name="Normal 13 5 3 5 3" xfId="33095" xr:uid="{00000000-0005-0000-0000-0000D0120000}"/>
    <cellStyle name="Normal 13 5 3 5 4" xfId="47373" xr:uid="{00000000-0005-0000-0000-0000D1120000}"/>
    <cellStyle name="Normal 13 5 3 6" xfId="2610" xr:uid="{00000000-0005-0000-0000-0000D2120000}"/>
    <cellStyle name="Normal 13 5 3 6 2" xfId="16924" xr:uid="{00000000-0005-0000-0000-0000D3120000}"/>
    <cellStyle name="Normal 13 5 3 6 3" xfId="31203" xr:uid="{00000000-0005-0000-0000-0000D4120000}"/>
    <cellStyle name="Normal 13 5 3 6 4" xfId="45481" xr:uid="{00000000-0005-0000-0000-0000D5120000}"/>
    <cellStyle name="Normal 13 5 3 7" xfId="7829" xr:uid="{00000000-0005-0000-0000-0000D6120000}"/>
    <cellStyle name="Normal 13 5 3 7 2" xfId="22135" xr:uid="{00000000-0005-0000-0000-0000D7120000}"/>
    <cellStyle name="Normal 13 5 3 7 3" xfId="36414" xr:uid="{00000000-0005-0000-0000-0000D8120000}"/>
    <cellStyle name="Normal 13 5 3 7 4" xfId="50692" xr:uid="{00000000-0005-0000-0000-0000D9120000}"/>
    <cellStyle name="Normal 13 5 3 8" xfId="15101" xr:uid="{00000000-0005-0000-0000-0000DA120000}"/>
    <cellStyle name="Normal 13 5 3 8 2" xfId="29380" xr:uid="{00000000-0005-0000-0000-0000DB120000}"/>
    <cellStyle name="Normal 13 5 3 8 3" xfId="43658" xr:uid="{00000000-0005-0000-0000-0000DC120000}"/>
    <cellStyle name="Normal 13 5 3 9" xfId="11479" xr:uid="{00000000-0005-0000-0000-0000DD120000}"/>
    <cellStyle name="Normal 13 5 4" xfId="693" xr:uid="{00000000-0005-0000-0000-0000DE120000}"/>
    <cellStyle name="Normal 13 5 4 10" xfId="25893" xr:uid="{00000000-0005-0000-0000-0000DF120000}"/>
    <cellStyle name="Normal 13 5 4 11" xfId="40171" xr:uid="{00000000-0005-0000-0000-0000E0120000}"/>
    <cellStyle name="Normal 13 5 4 2" xfId="1159" xr:uid="{00000000-0005-0000-0000-0000E1120000}"/>
    <cellStyle name="Normal 13 5 4 2 10" xfId="40538" xr:uid="{00000000-0005-0000-0000-0000E2120000}"/>
    <cellStyle name="Normal 13 5 4 2 2" xfId="1367" xr:uid="{00000000-0005-0000-0000-0000E3120000}"/>
    <cellStyle name="Normal 13 5 4 2 2 2" xfId="4506" xr:uid="{00000000-0005-0000-0000-0000E4120000}"/>
    <cellStyle name="Normal 13 5 4 2 2 2 2" xfId="10366" xr:uid="{00000000-0005-0000-0000-0000E5120000}"/>
    <cellStyle name="Normal 13 5 4 2 2 2 2 2" xfId="24645" xr:uid="{00000000-0005-0000-0000-0000E6120000}"/>
    <cellStyle name="Normal 13 5 4 2 2 2 2 3" xfId="38923" xr:uid="{00000000-0005-0000-0000-0000E7120000}"/>
    <cellStyle name="Normal 13 5 4 2 2 2 2 4" xfId="53201" xr:uid="{00000000-0005-0000-0000-0000E8120000}"/>
    <cellStyle name="Normal 13 5 4 2 2 2 3" xfId="18817" xr:uid="{00000000-0005-0000-0000-0000E9120000}"/>
    <cellStyle name="Normal 13 5 4 2 2 2 3 2" xfId="33096" xr:uid="{00000000-0005-0000-0000-0000EA120000}"/>
    <cellStyle name="Normal 13 5 4 2 2 2 3 3" xfId="47374" xr:uid="{00000000-0005-0000-0000-0000EB120000}"/>
    <cellStyle name="Normal 13 5 4 2 2 2 4" xfId="13988" xr:uid="{00000000-0005-0000-0000-0000EC120000}"/>
    <cellStyle name="Normal 13 5 4 2 2 2 5" xfId="28267" xr:uid="{00000000-0005-0000-0000-0000ED120000}"/>
    <cellStyle name="Normal 13 5 4 2 2 2 6" xfId="42545" xr:uid="{00000000-0005-0000-0000-0000EE120000}"/>
    <cellStyle name="Normal 13 5 4 2 2 3" xfId="4507" xr:uid="{00000000-0005-0000-0000-0000EF120000}"/>
    <cellStyle name="Normal 13 5 4 2 2 3 2" xfId="18818" xr:uid="{00000000-0005-0000-0000-0000F0120000}"/>
    <cellStyle name="Normal 13 5 4 2 2 3 3" xfId="33097" xr:uid="{00000000-0005-0000-0000-0000F1120000}"/>
    <cellStyle name="Normal 13 5 4 2 2 3 4" xfId="47375" xr:uid="{00000000-0005-0000-0000-0000F2120000}"/>
    <cellStyle name="Normal 13 5 4 2 2 4" xfId="3308" xr:uid="{00000000-0005-0000-0000-0000F3120000}"/>
    <cellStyle name="Normal 13 5 4 2 2 4 2" xfId="17622" xr:uid="{00000000-0005-0000-0000-0000F4120000}"/>
    <cellStyle name="Normal 13 5 4 2 2 4 3" xfId="31901" xr:uid="{00000000-0005-0000-0000-0000F5120000}"/>
    <cellStyle name="Normal 13 5 4 2 2 4 4" xfId="46179" xr:uid="{00000000-0005-0000-0000-0000F6120000}"/>
    <cellStyle name="Normal 13 5 4 2 2 5" xfId="8527" xr:uid="{00000000-0005-0000-0000-0000F7120000}"/>
    <cellStyle name="Normal 13 5 4 2 2 5 2" xfId="22833" xr:uid="{00000000-0005-0000-0000-0000F8120000}"/>
    <cellStyle name="Normal 13 5 4 2 2 5 3" xfId="37112" xr:uid="{00000000-0005-0000-0000-0000F9120000}"/>
    <cellStyle name="Normal 13 5 4 2 2 5 4" xfId="51390" xr:uid="{00000000-0005-0000-0000-0000FA120000}"/>
    <cellStyle name="Normal 13 5 4 2 2 6" xfId="15799" xr:uid="{00000000-0005-0000-0000-0000FB120000}"/>
    <cellStyle name="Normal 13 5 4 2 2 6 2" xfId="30078" xr:uid="{00000000-0005-0000-0000-0000FC120000}"/>
    <cellStyle name="Normal 13 5 4 2 2 6 3" xfId="44356" xr:uid="{00000000-0005-0000-0000-0000FD120000}"/>
    <cellStyle name="Normal 13 5 4 2 2 7" xfId="12177" xr:uid="{00000000-0005-0000-0000-0000FE120000}"/>
    <cellStyle name="Normal 13 5 4 2 2 8" xfId="26456" xr:uid="{00000000-0005-0000-0000-0000FF120000}"/>
    <cellStyle name="Normal 13 5 4 2 2 9" xfId="40734" xr:uid="{00000000-0005-0000-0000-000000130000}"/>
    <cellStyle name="Normal 13 5 4 2 3" xfId="4508" xr:uid="{00000000-0005-0000-0000-000001130000}"/>
    <cellStyle name="Normal 13 5 4 2 3 2" xfId="10170" xr:uid="{00000000-0005-0000-0000-000002130000}"/>
    <cellStyle name="Normal 13 5 4 2 3 2 2" xfId="24449" xr:uid="{00000000-0005-0000-0000-000003130000}"/>
    <cellStyle name="Normal 13 5 4 2 3 2 3" xfId="38727" xr:uid="{00000000-0005-0000-0000-000004130000}"/>
    <cellStyle name="Normal 13 5 4 2 3 2 4" xfId="53005" xr:uid="{00000000-0005-0000-0000-000005130000}"/>
    <cellStyle name="Normal 13 5 4 2 3 3" xfId="18819" xr:uid="{00000000-0005-0000-0000-000006130000}"/>
    <cellStyle name="Normal 13 5 4 2 3 3 2" xfId="33098" xr:uid="{00000000-0005-0000-0000-000007130000}"/>
    <cellStyle name="Normal 13 5 4 2 3 3 3" xfId="47376" xr:uid="{00000000-0005-0000-0000-000008130000}"/>
    <cellStyle name="Normal 13 5 4 2 3 4" xfId="13792" xr:uid="{00000000-0005-0000-0000-000009130000}"/>
    <cellStyle name="Normal 13 5 4 2 3 5" xfId="28071" xr:uid="{00000000-0005-0000-0000-00000A130000}"/>
    <cellStyle name="Normal 13 5 4 2 3 6" xfId="42349" xr:uid="{00000000-0005-0000-0000-00000B130000}"/>
    <cellStyle name="Normal 13 5 4 2 4" xfId="4509" xr:uid="{00000000-0005-0000-0000-00000C130000}"/>
    <cellStyle name="Normal 13 5 4 2 4 2" xfId="18820" xr:uid="{00000000-0005-0000-0000-00000D130000}"/>
    <cellStyle name="Normal 13 5 4 2 4 3" xfId="33099" xr:uid="{00000000-0005-0000-0000-00000E130000}"/>
    <cellStyle name="Normal 13 5 4 2 4 4" xfId="47377" xr:uid="{00000000-0005-0000-0000-00000F130000}"/>
    <cellStyle name="Normal 13 5 4 2 5" xfId="3112" xr:uid="{00000000-0005-0000-0000-000010130000}"/>
    <cellStyle name="Normal 13 5 4 2 5 2" xfId="17426" xr:uid="{00000000-0005-0000-0000-000011130000}"/>
    <cellStyle name="Normal 13 5 4 2 5 3" xfId="31705" xr:uid="{00000000-0005-0000-0000-000012130000}"/>
    <cellStyle name="Normal 13 5 4 2 5 4" xfId="45983" xr:uid="{00000000-0005-0000-0000-000013130000}"/>
    <cellStyle name="Normal 13 5 4 2 6" xfId="8331" xr:uid="{00000000-0005-0000-0000-000014130000}"/>
    <cellStyle name="Normal 13 5 4 2 6 2" xfId="22637" xr:uid="{00000000-0005-0000-0000-000015130000}"/>
    <cellStyle name="Normal 13 5 4 2 6 3" xfId="36916" xr:uid="{00000000-0005-0000-0000-000016130000}"/>
    <cellStyle name="Normal 13 5 4 2 6 4" xfId="51194" xr:uid="{00000000-0005-0000-0000-000017130000}"/>
    <cellStyle name="Normal 13 5 4 2 7" xfId="15603" xr:uid="{00000000-0005-0000-0000-000018130000}"/>
    <cellStyle name="Normal 13 5 4 2 7 2" xfId="29882" xr:uid="{00000000-0005-0000-0000-000019130000}"/>
    <cellStyle name="Normal 13 5 4 2 7 3" xfId="44160" xr:uid="{00000000-0005-0000-0000-00001A130000}"/>
    <cellStyle name="Normal 13 5 4 2 8" xfId="11981" xr:uid="{00000000-0005-0000-0000-00001B130000}"/>
    <cellStyle name="Normal 13 5 4 2 9" xfId="26260" xr:uid="{00000000-0005-0000-0000-00001C130000}"/>
    <cellStyle name="Normal 13 5 4 3" xfId="1366" xr:uid="{00000000-0005-0000-0000-00001D130000}"/>
    <cellStyle name="Normal 13 5 4 3 2" xfId="4510" xr:uid="{00000000-0005-0000-0000-00001E130000}"/>
    <cellStyle name="Normal 13 5 4 3 2 2" xfId="10365" xr:uid="{00000000-0005-0000-0000-00001F130000}"/>
    <cellStyle name="Normal 13 5 4 3 2 2 2" xfId="24644" xr:uid="{00000000-0005-0000-0000-000020130000}"/>
    <cellStyle name="Normal 13 5 4 3 2 2 3" xfId="38922" xr:uid="{00000000-0005-0000-0000-000021130000}"/>
    <cellStyle name="Normal 13 5 4 3 2 2 4" xfId="53200" xr:uid="{00000000-0005-0000-0000-000022130000}"/>
    <cellStyle name="Normal 13 5 4 3 2 3" xfId="18821" xr:uid="{00000000-0005-0000-0000-000023130000}"/>
    <cellStyle name="Normal 13 5 4 3 2 3 2" xfId="33100" xr:uid="{00000000-0005-0000-0000-000024130000}"/>
    <cellStyle name="Normal 13 5 4 3 2 3 3" xfId="47378" xr:uid="{00000000-0005-0000-0000-000025130000}"/>
    <cellStyle name="Normal 13 5 4 3 2 4" xfId="13987" xr:uid="{00000000-0005-0000-0000-000026130000}"/>
    <cellStyle name="Normal 13 5 4 3 2 5" xfId="28266" xr:uid="{00000000-0005-0000-0000-000027130000}"/>
    <cellStyle name="Normal 13 5 4 3 2 6" xfId="42544" xr:uid="{00000000-0005-0000-0000-000028130000}"/>
    <cellStyle name="Normal 13 5 4 3 3" xfId="4511" xr:uid="{00000000-0005-0000-0000-000029130000}"/>
    <cellStyle name="Normal 13 5 4 3 3 2" xfId="18822" xr:uid="{00000000-0005-0000-0000-00002A130000}"/>
    <cellStyle name="Normal 13 5 4 3 3 3" xfId="33101" xr:uid="{00000000-0005-0000-0000-00002B130000}"/>
    <cellStyle name="Normal 13 5 4 3 3 4" xfId="47379" xr:uid="{00000000-0005-0000-0000-00002C130000}"/>
    <cellStyle name="Normal 13 5 4 3 4" xfId="3307" xr:uid="{00000000-0005-0000-0000-00002D130000}"/>
    <cellStyle name="Normal 13 5 4 3 4 2" xfId="17621" xr:uid="{00000000-0005-0000-0000-00002E130000}"/>
    <cellStyle name="Normal 13 5 4 3 4 3" xfId="31900" xr:uid="{00000000-0005-0000-0000-00002F130000}"/>
    <cellStyle name="Normal 13 5 4 3 4 4" xfId="46178" xr:uid="{00000000-0005-0000-0000-000030130000}"/>
    <cellStyle name="Normal 13 5 4 3 5" xfId="8526" xr:uid="{00000000-0005-0000-0000-000031130000}"/>
    <cellStyle name="Normal 13 5 4 3 5 2" xfId="22832" xr:uid="{00000000-0005-0000-0000-000032130000}"/>
    <cellStyle name="Normal 13 5 4 3 5 3" xfId="37111" xr:uid="{00000000-0005-0000-0000-000033130000}"/>
    <cellStyle name="Normal 13 5 4 3 5 4" xfId="51389" xr:uid="{00000000-0005-0000-0000-000034130000}"/>
    <cellStyle name="Normal 13 5 4 3 6" xfId="15798" xr:uid="{00000000-0005-0000-0000-000035130000}"/>
    <cellStyle name="Normal 13 5 4 3 6 2" xfId="30077" xr:uid="{00000000-0005-0000-0000-000036130000}"/>
    <cellStyle name="Normal 13 5 4 3 6 3" xfId="44355" xr:uid="{00000000-0005-0000-0000-000037130000}"/>
    <cellStyle name="Normal 13 5 4 3 7" xfId="12176" xr:uid="{00000000-0005-0000-0000-000038130000}"/>
    <cellStyle name="Normal 13 5 4 3 8" xfId="26455" xr:uid="{00000000-0005-0000-0000-000039130000}"/>
    <cellStyle name="Normal 13 5 4 3 9" xfId="40733" xr:uid="{00000000-0005-0000-0000-00003A130000}"/>
    <cellStyle name="Normal 13 5 4 4" xfId="4512" xr:uid="{00000000-0005-0000-0000-00003B130000}"/>
    <cellStyle name="Normal 13 5 4 4 2" xfId="9803" xr:uid="{00000000-0005-0000-0000-00003C130000}"/>
    <cellStyle name="Normal 13 5 4 4 2 2" xfId="24082" xr:uid="{00000000-0005-0000-0000-00003D130000}"/>
    <cellStyle name="Normal 13 5 4 4 2 3" xfId="38360" xr:uid="{00000000-0005-0000-0000-00003E130000}"/>
    <cellStyle name="Normal 13 5 4 4 2 4" xfId="52638" xr:uid="{00000000-0005-0000-0000-00003F130000}"/>
    <cellStyle name="Normal 13 5 4 4 3" xfId="18823" xr:uid="{00000000-0005-0000-0000-000040130000}"/>
    <cellStyle name="Normal 13 5 4 4 3 2" xfId="33102" xr:uid="{00000000-0005-0000-0000-000041130000}"/>
    <cellStyle name="Normal 13 5 4 4 3 3" xfId="47380" xr:uid="{00000000-0005-0000-0000-000042130000}"/>
    <cellStyle name="Normal 13 5 4 4 4" xfId="13425" xr:uid="{00000000-0005-0000-0000-000043130000}"/>
    <cellStyle name="Normal 13 5 4 4 5" xfId="27704" xr:uid="{00000000-0005-0000-0000-000044130000}"/>
    <cellStyle name="Normal 13 5 4 4 6" xfId="41982" xr:uid="{00000000-0005-0000-0000-000045130000}"/>
    <cellStyle name="Normal 13 5 4 5" xfId="4513" xr:uid="{00000000-0005-0000-0000-000046130000}"/>
    <cellStyle name="Normal 13 5 4 5 2" xfId="18824" xr:uid="{00000000-0005-0000-0000-000047130000}"/>
    <cellStyle name="Normal 13 5 4 5 3" xfId="33103" xr:uid="{00000000-0005-0000-0000-000048130000}"/>
    <cellStyle name="Normal 13 5 4 5 4" xfId="47381" xr:uid="{00000000-0005-0000-0000-000049130000}"/>
    <cellStyle name="Normal 13 5 4 6" xfId="2745" xr:uid="{00000000-0005-0000-0000-00004A130000}"/>
    <cellStyle name="Normal 13 5 4 6 2" xfId="17059" xr:uid="{00000000-0005-0000-0000-00004B130000}"/>
    <cellStyle name="Normal 13 5 4 6 3" xfId="31338" xr:uid="{00000000-0005-0000-0000-00004C130000}"/>
    <cellStyle name="Normal 13 5 4 6 4" xfId="45616" xr:uid="{00000000-0005-0000-0000-00004D130000}"/>
    <cellStyle name="Normal 13 5 4 7" xfId="7964" xr:uid="{00000000-0005-0000-0000-00004E130000}"/>
    <cellStyle name="Normal 13 5 4 7 2" xfId="22270" xr:uid="{00000000-0005-0000-0000-00004F130000}"/>
    <cellStyle name="Normal 13 5 4 7 3" xfId="36549" xr:uid="{00000000-0005-0000-0000-000050130000}"/>
    <cellStyle name="Normal 13 5 4 7 4" xfId="50827" xr:uid="{00000000-0005-0000-0000-000051130000}"/>
    <cellStyle name="Normal 13 5 4 8" xfId="15236" xr:uid="{00000000-0005-0000-0000-000052130000}"/>
    <cellStyle name="Normal 13 5 4 8 2" xfId="29515" xr:uid="{00000000-0005-0000-0000-000053130000}"/>
    <cellStyle name="Normal 13 5 4 8 3" xfId="43793" xr:uid="{00000000-0005-0000-0000-000054130000}"/>
    <cellStyle name="Normal 13 5 4 9" xfId="11614" xr:uid="{00000000-0005-0000-0000-000055130000}"/>
    <cellStyle name="Normal 13 5 5" xfId="844" xr:uid="{00000000-0005-0000-0000-000056130000}"/>
    <cellStyle name="Normal 13 5 5 10" xfId="40309" xr:uid="{00000000-0005-0000-0000-000057130000}"/>
    <cellStyle name="Normal 13 5 5 2" xfId="1368" xr:uid="{00000000-0005-0000-0000-000058130000}"/>
    <cellStyle name="Normal 13 5 5 2 2" xfId="4514" xr:uid="{00000000-0005-0000-0000-000059130000}"/>
    <cellStyle name="Normal 13 5 5 2 2 2" xfId="10367" xr:uid="{00000000-0005-0000-0000-00005A130000}"/>
    <cellStyle name="Normal 13 5 5 2 2 2 2" xfId="24646" xr:uid="{00000000-0005-0000-0000-00005B130000}"/>
    <cellStyle name="Normal 13 5 5 2 2 2 3" xfId="38924" xr:uid="{00000000-0005-0000-0000-00005C130000}"/>
    <cellStyle name="Normal 13 5 5 2 2 2 4" xfId="53202" xr:uid="{00000000-0005-0000-0000-00005D130000}"/>
    <cellStyle name="Normal 13 5 5 2 2 3" xfId="18825" xr:uid="{00000000-0005-0000-0000-00005E130000}"/>
    <cellStyle name="Normal 13 5 5 2 2 3 2" xfId="33104" xr:uid="{00000000-0005-0000-0000-00005F130000}"/>
    <cellStyle name="Normal 13 5 5 2 2 3 3" xfId="47382" xr:uid="{00000000-0005-0000-0000-000060130000}"/>
    <cellStyle name="Normal 13 5 5 2 2 4" xfId="13989" xr:uid="{00000000-0005-0000-0000-000061130000}"/>
    <cellStyle name="Normal 13 5 5 2 2 5" xfId="28268" xr:uid="{00000000-0005-0000-0000-000062130000}"/>
    <cellStyle name="Normal 13 5 5 2 2 6" xfId="42546" xr:uid="{00000000-0005-0000-0000-000063130000}"/>
    <cellStyle name="Normal 13 5 5 2 3" xfId="4515" xr:uid="{00000000-0005-0000-0000-000064130000}"/>
    <cellStyle name="Normal 13 5 5 2 3 2" xfId="18826" xr:uid="{00000000-0005-0000-0000-000065130000}"/>
    <cellStyle name="Normal 13 5 5 2 3 3" xfId="33105" xr:uid="{00000000-0005-0000-0000-000066130000}"/>
    <cellStyle name="Normal 13 5 5 2 3 4" xfId="47383" xr:uid="{00000000-0005-0000-0000-000067130000}"/>
    <cellStyle name="Normal 13 5 5 2 4" xfId="3309" xr:uid="{00000000-0005-0000-0000-000068130000}"/>
    <cellStyle name="Normal 13 5 5 2 4 2" xfId="17623" xr:uid="{00000000-0005-0000-0000-000069130000}"/>
    <cellStyle name="Normal 13 5 5 2 4 3" xfId="31902" xr:uid="{00000000-0005-0000-0000-00006A130000}"/>
    <cellStyle name="Normal 13 5 5 2 4 4" xfId="46180" xr:uid="{00000000-0005-0000-0000-00006B130000}"/>
    <cellStyle name="Normal 13 5 5 2 5" xfId="8528" xr:uid="{00000000-0005-0000-0000-00006C130000}"/>
    <cellStyle name="Normal 13 5 5 2 5 2" xfId="22834" xr:uid="{00000000-0005-0000-0000-00006D130000}"/>
    <cellStyle name="Normal 13 5 5 2 5 3" xfId="37113" xr:uid="{00000000-0005-0000-0000-00006E130000}"/>
    <cellStyle name="Normal 13 5 5 2 5 4" xfId="51391" xr:uid="{00000000-0005-0000-0000-00006F130000}"/>
    <cellStyle name="Normal 13 5 5 2 6" xfId="15800" xr:uid="{00000000-0005-0000-0000-000070130000}"/>
    <cellStyle name="Normal 13 5 5 2 6 2" xfId="30079" xr:uid="{00000000-0005-0000-0000-000071130000}"/>
    <cellStyle name="Normal 13 5 5 2 6 3" xfId="44357" xr:uid="{00000000-0005-0000-0000-000072130000}"/>
    <cellStyle name="Normal 13 5 5 2 7" xfId="12178" xr:uid="{00000000-0005-0000-0000-000073130000}"/>
    <cellStyle name="Normal 13 5 5 2 8" xfId="26457" xr:uid="{00000000-0005-0000-0000-000074130000}"/>
    <cellStyle name="Normal 13 5 5 2 9" xfId="40735" xr:uid="{00000000-0005-0000-0000-000075130000}"/>
    <cellStyle name="Normal 13 5 5 3" xfId="4516" xr:uid="{00000000-0005-0000-0000-000076130000}"/>
    <cellStyle name="Normal 13 5 5 3 2" xfId="9941" xr:uid="{00000000-0005-0000-0000-000077130000}"/>
    <cellStyle name="Normal 13 5 5 3 2 2" xfId="24220" xr:uid="{00000000-0005-0000-0000-000078130000}"/>
    <cellStyle name="Normal 13 5 5 3 2 3" xfId="38498" xr:uid="{00000000-0005-0000-0000-000079130000}"/>
    <cellStyle name="Normal 13 5 5 3 2 4" xfId="52776" xr:uid="{00000000-0005-0000-0000-00007A130000}"/>
    <cellStyle name="Normal 13 5 5 3 3" xfId="18827" xr:uid="{00000000-0005-0000-0000-00007B130000}"/>
    <cellStyle name="Normal 13 5 5 3 3 2" xfId="33106" xr:uid="{00000000-0005-0000-0000-00007C130000}"/>
    <cellStyle name="Normal 13 5 5 3 3 3" xfId="47384" xr:uid="{00000000-0005-0000-0000-00007D130000}"/>
    <cellStyle name="Normal 13 5 5 3 4" xfId="13563" xr:uid="{00000000-0005-0000-0000-00007E130000}"/>
    <cellStyle name="Normal 13 5 5 3 5" xfId="27842" xr:uid="{00000000-0005-0000-0000-00007F130000}"/>
    <cellStyle name="Normal 13 5 5 3 6" xfId="42120" xr:uid="{00000000-0005-0000-0000-000080130000}"/>
    <cellStyle name="Normal 13 5 5 4" xfId="4517" xr:uid="{00000000-0005-0000-0000-000081130000}"/>
    <cellStyle name="Normal 13 5 5 4 2" xfId="18828" xr:uid="{00000000-0005-0000-0000-000082130000}"/>
    <cellStyle name="Normal 13 5 5 4 3" xfId="33107" xr:uid="{00000000-0005-0000-0000-000083130000}"/>
    <cellStyle name="Normal 13 5 5 4 4" xfId="47385" xr:uid="{00000000-0005-0000-0000-000084130000}"/>
    <cellStyle name="Normal 13 5 5 5" xfId="2883" xr:uid="{00000000-0005-0000-0000-000085130000}"/>
    <cellStyle name="Normal 13 5 5 5 2" xfId="17197" xr:uid="{00000000-0005-0000-0000-000086130000}"/>
    <cellStyle name="Normal 13 5 5 5 3" xfId="31476" xr:uid="{00000000-0005-0000-0000-000087130000}"/>
    <cellStyle name="Normal 13 5 5 5 4" xfId="45754" xr:uid="{00000000-0005-0000-0000-000088130000}"/>
    <cellStyle name="Normal 13 5 5 6" xfId="8102" xr:uid="{00000000-0005-0000-0000-000089130000}"/>
    <cellStyle name="Normal 13 5 5 6 2" xfId="22408" xr:uid="{00000000-0005-0000-0000-00008A130000}"/>
    <cellStyle name="Normal 13 5 5 6 3" xfId="36687" xr:uid="{00000000-0005-0000-0000-00008B130000}"/>
    <cellStyle name="Normal 13 5 5 6 4" xfId="50965" xr:uid="{00000000-0005-0000-0000-00008C130000}"/>
    <cellStyle name="Normal 13 5 5 7" xfId="15374" xr:uid="{00000000-0005-0000-0000-00008D130000}"/>
    <cellStyle name="Normal 13 5 5 7 2" xfId="29653" xr:uid="{00000000-0005-0000-0000-00008E130000}"/>
    <cellStyle name="Normal 13 5 5 7 3" xfId="43931" xr:uid="{00000000-0005-0000-0000-00008F130000}"/>
    <cellStyle name="Normal 13 5 5 8" xfId="11752" xr:uid="{00000000-0005-0000-0000-000090130000}"/>
    <cellStyle name="Normal 13 5 5 9" xfId="26031" xr:uid="{00000000-0005-0000-0000-000091130000}"/>
    <cellStyle name="Normal 13 5 6" xfId="1359" xr:uid="{00000000-0005-0000-0000-000092130000}"/>
    <cellStyle name="Normal 13 5 6 2" xfId="4518" xr:uid="{00000000-0005-0000-0000-000093130000}"/>
    <cellStyle name="Normal 13 5 6 2 2" xfId="10358" xr:uid="{00000000-0005-0000-0000-000094130000}"/>
    <cellStyle name="Normal 13 5 6 2 2 2" xfId="24637" xr:uid="{00000000-0005-0000-0000-000095130000}"/>
    <cellStyle name="Normal 13 5 6 2 2 3" xfId="38915" xr:uid="{00000000-0005-0000-0000-000096130000}"/>
    <cellStyle name="Normal 13 5 6 2 2 4" xfId="53193" xr:uid="{00000000-0005-0000-0000-000097130000}"/>
    <cellStyle name="Normal 13 5 6 2 3" xfId="18829" xr:uid="{00000000-0005-0000-0000-000098130000}"/>
    <cellStyle name="Normal 13 5 6 2 3 2" xfId="33108" xr:uid="{00000000-0005-0000-0000-000099130000}"/>
    <cellStyle name="Normal 13 5 6 2 3 3" xfId="47386" xr:uid="{00000000-0005-0000-0000-00009A130000}"/>
    <cellStyle name="Normal 13 5 6 2 4" xfId="13980" xr:uid="{00000000-0005-0000-0000-00009B130000}"/>
    <cellStyle name="Normal 13 5 6 2 5" xfId="28259" xr:uid="{00000000-0005-0000-0000-00009C130000}"/>
    <cellStyle name="Normal 13 5 6 2 6" xfId="42537" xr:uid="{00000000-0005-0000-0000-00009D130000}"/>
    <cellStyle name="Normal 13 5 6 3" xfId="4519" xr:uid="{00000000-0005-0000-0000-00009E130000}"/>
    <cellStyle name="Normal 13 5 6 3 2" xfId="18830" xr:uid="{00000000-0005-0000-0000-00009F130000}"/>
    <cellStyle name="Normal 13 5 6 3 3" xfId="33109" xr:uid="{00000000-0005-0000-0000-0000A0130000}"/>
    <cellStyle name="Normal 13 5 6 3 4" xfId="47387" xr:uid="{00000000-0005-0000-0000-0000A1130000}"/>
    <cellStyle name="Normal 13 5 6 4" xfId="3300" xr:uid="{00000000-0005-0000-0000-0000A2130000}"/>
    <cellStyle name="Normal 13 5 6 4 2" xfId="17614" xr:uid="{00000000-0005-0000-0000-0000A3130000}"/>
    <cellStyle name="Normal 13 5 6 4 3" xfId="31893" xr:uid="{00000000-0005-0000-0000-0000A4130000}"/>
    <cellStyle name="Normal 13 5 6 4 4" xfId="46171" xr:uid="{00000000-0005-0000-0000-0000A5130000}"/>
    <cellStyle name="Normal 13 5 6 5" xfId="8519" xr:uid="{00000000-0005-0000-0000-0000A6130000}"/>
    <cellStyle name="Normal 13 5 6 5 2" xfId="22825" xr:uid="{00000000-0005-0000-0000-0000A7130000}"/>
    <cellStyle name="Normal 13 5 6 5 3" xfId="37104" xr:uid="{00000000-0005-0000-0000-0000A8130000}"/>
    <cellStyle name="Normal 13 5 6 5 4" xfId="51382" xr:uid="{00000000-0005-0000-0000-0000A9130000}"/>
    <cellStyle name="Normal 13 5 6 6" xfId="15791" xr:uid="{00000000-0005-0000-0000-0000AA130000}"/>
    <cellStyle name="Normal 13 5 6 6 2" xfId="30070" xr:uid="{00000000-0005-0000-0000-0000AB130000}"/>
    <cellStyle name="Normal 13 5 6 6 3" xfId="44348" xr:uid="{00000000-0005-0000-0000-0000AC130000}"/>
    <cellStyle name="Normal 13 5 6 7" xfId="12169" xr:uid="{00000000-0005-0000-0000-0000AD130000}"/>
    <cellStyle name="Normal 13 5 6 8" xfId="26448" xr:uid="{00000000-0005-0000-0000-0000AE130000}"/>
    <cellStyle name="Normal 13 5 6 9" xfId="40726" xr:uid="{00000000-0005-0000-0000-0000AF130000}"/>
    <cellStyle name="Normal 13 5 7" xfId="2150" xr:uid="{00000000-0005-0000-0000-0000B0130000}"/>
    <cellStyle name="Normal 13 5 7 2" xfId="4520" xr:uid="{00000000-0005-0000-0000-0000B1130000}"/>
    <cellStyle name="Normal 13 5 7 2 2" xfId="11045" xr:uid="{00000000-0005-0000-0000-0000B2130000}"/>
    <cellStyle name="Normal 13 5 7 2 2 2" xfId="25324" xr:uid="{00000000-0005-0000-0000-0000B3130000}"/>
    <cellStyle name="Normal 13 5 7 2 2 3" xfId="39602" xr:uid="{00000000-0005-0000-0000-0000B4130000}"/>
    <cellStyle name="Normal 13 5 7 2 2 4" xfId="53880" xr:uid="{00000000-0005-0000-0000-0000B5130000}"/>
    <cellStyle name="Normal 13 5 7 2 3" xfId="18831" xr:uid="{00000000-0005-0000-0000-0000B6130000}"/>
    <cellStyle name="Normal 13 5 7 2 3 2" xfId="33110" xr:uid="{00000000-0005-0000-0000-0000B7130000}"/>
    <cellStyle name="Normal 13 5 7 2 3 3" xfId="47388" xr:uid="{00000000-0005-0000-0000-0000B8130000}"/>
    <cellStyle name="Normal 13 5 7 2 4" xfId="14667" xr:uid="{00000000-0005-0000-0000-0000B9130000}"/>
    <cellStyle name="Normal 13 5 7 2 5" xfId="28946" xr:uid="{00000000-0005-0000-0000-0000BA130000}"/>
    <cellStyle name="Normal 13 5 7 2 6" xfId="43224" xr:uid="{00000000-0005-0000-0000-0000BB130000}"/>
    <cellStyle name="Normal 13 5 7 3" xfId="4521" xr:uid="{00000000-0005-0000-0000-0000BC130000}"/>
    <cellStyle name="Normal 13 5 7 3 2" xfId="18832" xr:uid="{00000000-0005-0000-0000-0000BD130000}"/>
    <cellStyle name="Normal 13 5 7 3 3" xfId="33111" xr:uid="{00000000-0005-0000-0000-0000BE130000}"/>
    <cellStyle name="Normal 13 5 7 3 4" xfId="47389" xr:uid="{00000000-0005-0000-0000-0000BF130000}"/>
    <cellStyle name="Normal 13 5 7 4" xfId="3990" xr:uid="{00000000-0005-0000-0000-0000C0130000}"/>
    <cellStyle name="Normal 13 5 7 4 2" xfId="18301" xr:uid="{00000000-0005-0000-0000-0000C1130000}"/>
    <cellStyle name="Normal 13 5 7 4 3" xfId="32580" xr:uid="{00000000-0005-0000-0000-0000C2130000}"/>
    <cellStyle name="Normal 13 5 7 4 4" xfId="46858" xr:uid="{00000000-0005-0000-0000-0000C3130000}"/>
    <cellStyle name="Normal 13 5 7 5" xfId="9206" xr:uid="{00000000-0005-0000-0000-0000C4130000}"/>
    <cellStyle name="Normal 13 5 7 5 2" xfId="23512" xr:uid="{00000000-0005-0000-0000-0000C5130000}"/>
    <cellStyle name="Normal 13 5 7 5 3" xfId="37791" xr:uid="{00000000-0005-0000-0000-0000C6130000}"/>
    <cellStyle name="Normal 13 5 7 5 4" xfId="52069" xr:uid="{00000000-0005-0000-0000-0000C7130000}"/>
    <cellStyle name="Normal 13 5 7 6" xfId="16478" xr:uid="{00000000-0005-0000-0000-0000C8130000}"/>
    <cellStyle name="Normal 13 5 7 6 2" xfId="30757" xr:uid="{00000000-0005-0000-0000-0000C9130000}"/>
    <cellStyle name="Normal 13 5 7 6 3" xfId="45035" xr:uid="{00000000-0005-0000-0000-0000CA130000}"/>
    <cellStyle name="Normal 13 5 7 7" xfId="12856" xr:uid="{00000000-0005-0000-0000-0000CB130000}"/>
    <cellStyle name="Normal 13 5 7 8" xfId="27135" xr:uid="{00000000-0005-0000-0000-0000CC130000}"/>
    <cellStyle name="Normal 13 5 7 9" xfId="41413" xr:uid="{00000000-0005-0000-0000-0000CD130000}"/>
    <cellStyle name="Normal 13 5 8" xfId="2298" xr:uid="{00000000-0005-0000-0000-0000CE130000}"/>
    <cellStyle name="Normal 13 5 8 2" xfId="4522" xr:uid="{00000000-0005-0000-0000-0000CF130000}"/>
    <cellStyle name="Normal 13 5 8 2 2" xfId="11181" xr:uid="{00000000-0005-0000-0000-0000D0130000}"/>
    <cellStyle name="Normal 13 5 8 2 2 2" xfId="25460" xr:uid="{00000000-0005-0000-0000-0000D1130000}"/>
    <cellStyle name="Normal 13 5 8 2 2 3" xfId="39738" xr:uid="{00000000-0005-0000-0000-0000D2130000}"/>
    <cellStyle name="Normal 13 5 8 2 2 4" xfId="54016" xr:uid="{00000000-0005-0000-0000-0000D3130000}"/>
    <cellStyle name="Normal 13 5 8 2 3" xfId="18833" xr:uid="{00000000-0005-0000-0000-0000D4130000}"/>
    <cellStyle name="Normal 13 5 8 2 3 2" xfId="33112" xr:uid="{00000000-0005-0000-0000-0000D5130000}"/>
    <cellStyle name="Normal 13 5 8 2 3 3" xfId="47390" xr:uid="{00000000-0005-0000-0000-0000D6130000}"/>
    <cellStyle name="Normal 13 5 8 2 4" xfId="14803" xr:uid="{00000000-0005-0000-0000-0000D7130000}"/>
    <cellStyle name="Normal 13 5 8 2 5" xfId="29082" xr:uid="{00000000-0005-0000-0000-0000D8130000}"/>
    <cellStyle name="Normal 13 5 8 2 6" xfId="43360" xr:uid="{00000000-0005-0000-0000-0000D9130000}"/>
    <cellStyle name="Normal 13 5 8 3" xfId="4126" xr:uid="{00000000-0005-0000-0000-0000DA130000}"/>
    <cellStyle name="Normal 13 5 8 3 2" xfId="18437" xr:uid="{00000000-0005-0000-0000-0000DB130000}"/>
    <cellStyle name="Normal 13 5 8 3 3" xfId="32716" xr:uid="{00000000-0005-0000-0000-0000DC130000}"/>
    <cellStyle name="Normal 13 5 8 3 4" xfId="46994" xr:uid="{00000000-0005-0000-0000-0000DD130000}"/>
    <cellStyle name="Normal 13 5 8 4" xfId="9342" xr:uid="{00000000-0005-0000-0000-0000DE130000}"/>
    <cellStyle name="Normal 13 5 8 4 2" xfId="23648" xr:uid="{00000000-0005-0000-0000-0000DF130000}"/>
    <cellStyle name="Normal 13 5 8 4 3" xfId="37927" xr:uid="{00000000-0005-0000-0000-0000E0130000}"/>
    <cellStyle name="Normal 13 5 8 4 4" xfId="52205" xr:uid="{00000000-0005-0000-0000-0000E1130000}"/>
    <cellStyle name="Normal 13 5 8 5" xfId="16614" xr:uid="{00000000-0005-0000-0000-0000E2130000}"/>
    <cellStyle name="Normal 13 5 8 5 2" xfId="30893" xr:uid="{00000000-0005-0000-0000-0000E3130000}"/>
    <cellStyle name="Normal 13 5 8 5 3" xfId="45171" xr:uid="{00000000-0005-0000-0000-0000E4130000}"/>
    <cellStyle name="Normal 13 5 8 6" xfId="12992" xr:uid="{00000000-0005-0000-0000-0000E5130000}"/>
    <cellStyle name="Normal 13 5 8 7" xfId="27271" xr:uid="{00000000-0005-0000-0000-0000E6130000}"/>
    <cellStyle name="Normal 13 5 8 8" xfId="41549" xr:uid="{00000000-0005-0000-0000-0000E7130000}"/>
    <cellStyle name="Normal 13 5 9" xfId="4523" xr:uid="{00000000-0005-0000-0000-0000E8130000}"/>
    <cellStyle name="Normal 13 5 9 2" xfId="9618" xr:uid="{00000000-0005-0000-0000-0000E9130000}"/>
    <cellStyle name="Normal 13 5 9 2 2" xfId="23897" xr:uid="{00000000-0005-0000-0000-0000EA130000}"/>
    <cellStyle name="Normal 13 5 9 2 3" xfId="38175" xr:uid="{00000000-0005-0000-0000-0000EB130000}"/>
    <cellStyle name="Normal 13 5 9 2 4" xfId="52453" xr:uid="{00000000-0005-0000-0000-0000EC130000}"/>
    <cellStyle name="Normal 13 5 9 3" xfId="18834" xr:uid="{00000000-0005-0000-0000-0000ED130000}"/>
    <cellStyle name="Normal 13 5 9 3 2" xfId="33113" xr:uid="{00000000-0005-0000-0000-0000EE130000}"/>
    <cellStyle name="Normal 13 5 9 3 3" xfId="47391" xr:uid="{00000000-0005-0000-0000-0000EF130000}"/>
    <cellStyle name="Normal 13 5 9 4" xfId="13240" xr:uid="{00000000-0005-0000-0000-0000F0130000}"/>
    <cellStyle name="Normal 13 5 9 5" xfId="27519" xr:uid="{00000000-0005-0000-0000-0000F1130000}"/>
    <cellStyle name="Normal 13 5 9 6" xfId="41797" xr:uid="{00000000-0005-0000-0000-0000F2130000}"/>
    <cellStyle name="Normal 13 6" xfId="429" xr:uid="{00000000-0005-0000-0000-0000F3130000}"/>
    <cellStyle name="Normal 13 6 10" xfId="25712" xr:uid="{00000000-0005-0000-0000-0000F4130000}"/>
    <cellStyle name="Normal 13 6 11" xfId="39990" xr:uid="{00000000-0005-0000-0000-0000F5130000}"/>
    <cellStyle name="Normal 13 6 2" xfId="1000" xr:uid="{00000000-0005-0000-0000-0000F6130000}"/>
    <cellStyle name="Normal 13 6 2 10" xfId="40442" xr:uid="{00000000-0005-0000-0000-0000F7130000}"/>
    <cellStyle name="Normal 13 6 2 2" xfId="1370" xr:uid="{00000000-0005-0000-0000-0000F8130000}"/>
    <cellStyle name="Normal 13 6 2 2 2" xfId="4524" xr:uid="{00000000-0005-0000-0000-0000F9130000}"/>
    <cellStyle name="Normal 13 6 2 2 2 2" xfId="10369" xr:uid="{00000000-0005-0000-0000-0000FA130000}"/>
    <cellStyle name="Normal 13 6 2 2 2 2 2" xfId="24648" xr:uid="{00000000-0005-0000-0000-0000FB130000}"/>
    <cellStyle name="Normal 13 6 2 2 2 2 3" xfId="38926" xr:uid="{00000000-0005-0000-0000-0000FC130000}"/>
    <cellStyle name="Normal 13 6 2 2 2 2 4" xfId="53204" xr:uid="{00000000-0005-0000-0000-0000FD130000}"/>
    <cellStyle name="Normal 13 6 2 2 2 3" xfId="18835" xr:uid="{00000000-0005-0000-0000-0000FE130000}"/>
    <cellStyle name="Normal 13 6 2 2 2 3 2" xfId="33114" xr:uid="{00000000-0005-0000-0000-0000FF130000}"/>
    <cellStyle name="Normal 13 6 2 2 2 3 3" xfId="47392" xr:uid="{00000000-0005-0000-0000-000000140000}"/>
    <cellStyle name="Normal 13 6 2 2 2 4" xfId="13991" xr:uid="{00000000-0005-0000-0000-000001140000}"/>
    <cellStyle name="Normal 13 6 2 2 2 5" xfId="28270" xr:uid="{00000000-0005-0000-0000-000002140000}"/>
    <cellStyle name="Normal 13 6 2 2 2 6" xfId="42548" xr:uid="{00000000-0005-0000-0000-000003140000}"/>
    <cellStyle name="Normal 13 6 2 2 3" xfId="4525" xr:uid="{00000000-0005-0000-0000-000004140000}"/>
    <cellStyle name="Normal 13 6 2 2 3 2" xfId="18836" xr:uid="{00000000-0005-0000-0000-000005140000}"/>
    <cellStyle name="Normal 13 6 2 2 3 3" xfId="33115" xr:uid="{00000000-0005-0000-0000-000006140000}"/>
    <cellStyle name="Normal 13 6 2 2 3 4" xfId="47393" xr:uid="{00000000-0005-0000-0000-000007140000}"/>
    <cellStyle name="Normal 13 6 2 2 4" xfId="3311" xr:uid="{00000000-0005-0000-0000-000008140000}"/>
    <cellStyle name="Normal 13 6 2 2 4 2" xfId="17625" xr:uid="{00000000-0005-0000-0000-000009140000}"/>
    <cellStyle name="Normal 13 6 2 2 4 3" xfId="31904" xr:uid="{00000000-0005-0000-0000-00000A140000}"/>
    <cellStyle name="Normal 13 6 2 2 4 4" xfId="46182" xr:uid="{00000000-0005-0000-0000-00000B140000}"/>
    <cellStyle name="Normal 13 6 2 2 5" xfId="8530" xr:uid="{00000000-0005-0000-0000-00000C140000}"/>
    <cellStyle name="Normal 13 6 2 2 5 2" xfId="22836" xr:uid="{00000000-0005-0000-0000-00000D140000}"/>
    <cellStyle name="Normal 13 6 2 2 5 3" xfId="37115" xr:uid="{00000000-0005-0000-0000-00000E140000}"/>
    <cellStyle name="Normal 13 6 2 2 5 4" xfId="51393" xr:uid="{00000000-0005-0000-0000-00000F140000}"/>
    <cellStyle name="Normal 13 6 2 2 6" xfId="15802" xr:uid="{00000000-0005-0000-0000-000010140000}"/>
    <cellStyle name="Normal 13 6 2 2 6 2" xfId="30081" xr:uid="{00000000-0005-0000-0000-000011140000}"/>
    <cellStyle name="Normal 13 6 2 2 6 3" xfId="44359" xr:uid="{00000000-0005-0000-0000-000012140000}"/>
    <cellStyle name="Normal 13 6 2 2 7" xfId="12180" xr:uid="{00000000-0005-0000-0000-000013140000}"/>
    <cellStyle name="Normal 13 6 2 2 8" xfId="26459" xr:uid="{00000000-0005-0000-0000-000014140000}"/>
    <cellStyle name="Normal 13 6 2 2 9" xfId="40737" xr:uid="{00000000-0005-0000-0000-000015140000}"/>
    <cellStyle name="Normal 13 6 2 3" xfId="4526" xr:uid="{00000000-0005-0000-0000-000016140000}"/>
    <cellStyle name="Normal 13 6 2 3 2" xfId="10074" xr:uid="{00000000-0005-0000-0000-000017140000}"/>
    <cellStyle name="Normal 13 6 2 3 2 2" xfId="24353" xr:uid="{00000000-0005-0000-0000-000018140000}"/>
    <cellStyle name="Normal 13 6 2 3 2 3" xfId="38631" xr:uid="{00000000-0005-0000-0000-000019140000}"/>
    <cellStyle name="Normal 13 6 2 3 2 4" xfId="52909" xr:uid="{00000000-0005-0000-0000-00001A140000}"/>
    <cellStyle name="Normal 13 6 2 3 3" xfId="18837" xr:uid="{00000000-0005-0000-0000-00001B140000}"/>
    <cellStyle name="Normal 13 6 2 3 3 2" xfId="33116" xr:uid="{00000000-0005-0000-0000-00001C140000}"/>
    <cellStyle name="Normal 13 6 2 3 3 3" xfId="47394" xr:uid="{00000000-0005-0000-0000-00001D140000}"/>
    <cellStyle name="Normal 13 6 2 3 4" xfId="13696" xr:uid="{00000000-0005-0000-0000-00001E140000}"/>
    <cellStyle name="Normal 13 6 2 3 5" xfId="27975" xr:uid="{00000000-0005-0000-0000-00001F140000}"/>
    <cellStyle name="Normal 13 6 2 3 6" xfId="42253" xr:uid="{00000000-0005-0000-0000-000020140000}"/>
    <cellStyle name="Normal 13 6 2 4" xfId="4527" xr:uid="{00000000-0005-0000-0000-000021140000}"/>
    <cellStyle name="Normal 13 6 2 4 2" xfId="18838" xr:uid="{00000000-0005-0000-0000-000022140000}"/>
    <cellStyle name="Normal 13 6 2 4 3" xfId="33117" xr:uid="{00000000-0005-0000-0000-000023140000}"/>
    <cellStyle name="Normal 13 6 2 4 4" xfId="47395" xr:uid="{00000000-0005-0000-0000-000024140000}"/>
    <cellStyle name="Normal 13 6 2 5" xfId="3016" xr:uid="{00000000-0005-0000-0000-000025140000}"/>
    <cellStyle name="Normal 13 6 2 5 2" xfId="17330" xr:uid="{00000000-0005-0000-0000-000026140000}"/>
    <cellStyle name="Normal 13 6 2 5 3" xfId="31609" xr:uid="{00000000-0005-0000-0000-000027140000}"/>
    <cellStyle name="Normal 13 6 2 5 4" xfId="45887" xr:uid="{00000000-0005-0000-0000-000028140000}"/>
    <cellStyle name="Normal 13 6 2 6" xfId="8235" xr:uid="{00000000-0005-0000-0000-000029140000}"/>
    <cellStyle name="Normal 13 6 2 6 2" xfId="22541" xr:uid="{00000000-0005-0000-0000-00002A140000}"/>
    <cellStyle name="Normal 13 6 2 6 3" xfId="36820" xr:uid="{00000000-0005-0000-0000-00002B140000}"/>
    <cellStyle name="Normal 13 6 2 6 4" xfId="51098" xr:uid="{00000000-0005-0000-0000-00002C140000}"/>
    <cellStyle name="Normal 13 6 2 7" xfId="15507" xr:uid="{00000000-0005-0000-0000-00002D140000}"/>
    <cellStyle name="Normal 13 6 2 7 2" xfId="29786" xr:uid="{00000000-0005-0000-0000-00002E140000}"/>
    <cellStyle name="Normal 13 6 2 7 3" xfId="44064" xr:uid="{00000000-0005-0000-0000-00002F140000}"/>
    <cellStyle name="Normal 13 6 2 8" xfId="11885" xr:uid="{00000000-0005-0000-0000-000030140000}"/>
    <cellStyle name="Normal 13 6 2 9" xfId="26164" xr:uid="{00000000-0005-0000-0000-000031140000}"/>
    <cellStyle name="Normal 13 6 3" xfId="1369" xr:uid="{00000000-0005-0000-0000-000032140000}"/>
    <cellStyle name="Normal 13 6 3 2" xfId="4528" xr:uid="{00000000-0005-0000-0000-000033140000}"/>
    <cellStyle name="Normal 13 6 3 2 2" xfId="10368" xr:uid="{00000000-0005-0000-0000-000034140000}"/>
    <cellStyle name="Normal 13 6 3 2 2 2" xfId="24647" xr:uid="{00000000-0005-0000-0000-000035140000}"/>
    <cellStyle name="Normal 13 6 3 2 2 3" xfId="38925" xr:uid="{00000000-0005-0000-0000-000036140000}"/>
    <cellStyle name="Normal 13 6 3 2 2 4" xfId="53203" xr:uid="{00000000-0005-0000-0000-000037140000}"/>
    <cellStyle name="Normal 13 6 3 2 3" xfId="18839" xr:uid="{00000000-0005-0000-0000-000038140000}"/>
    <cellStyle name="Normal 13 6 3 2 3 2" xfId="33118" xr:uid="{00000000-0005-0000-0000-000039140000}"/>
    <cellStyle name="Normal 13 6 3 2 3 3" xfId="47396" xr:uid="{00000000-0005-0000-0000-00003A140000}"/>
    <cellStyle name="Normal 13 6 3 2 4" xfId="13990" xr:uid="{00000000-0005-0000-0000-00003B140000}"/>
    <cellStyle name="Normal 13 6 3 2 5" xfId="28269" xr:uid="{00000000-0005-0000-0000-00003C140000}"/>
    <cellStyle name="Normal 13 6 3 2 6" xfId="42547" xr:uid="{00000000-0005-0000-0000-00003D140000}"/>
    <cellStyle name="Normal 13 6 3 3" xfId="4529" xr:uid="{00000000-0005-0000-0000-00003E140000}"/>
    <cellStyle name="Normal 13 6 3 3 2" xfId="18840" xr:uid="{00000000-0005-0000-0000-00003F140000}"/>
    <cellStyle name="Normal 13 6 3 3 3" xfId="33119" xr:uid="{00000000-0005-0000-0000-000040140000}"/>
    <cellStyle name="Normal 13 6 3 3 4" xfId="47397" xr:uid="{00000000-0005-0000-0000-000041140000}"/>
    <cellStyle name="Normal 13 6 3 4" xfId="3310" xr:uid="{00000000-0005-0000-0000-000042140000}"/>
    <cellStyle name="Normal 13 6 3 4 2" xfId="17624" xr:uid="{00000000-0005-0000-0000-000043140000}"/>
    <cellStyle name="Normal 13 6 3 4 3" xfId="31903" xr:uid="{00000000-0005-0000-0000-000044140000}"/>
    <cellStyle name="Normal 13 6 3 4 4" xfId="46181" xr:uid="{00000000-0005-0000-0000-000045140000}"/>
    <cellStyle name="Normal 13 6 3 5" xfId="8529" xr:uid="{00000000-0005-0000-0000-000046140000}"/>
    <cellStyle name="Normal 13 6 3 5 2" xfId="22835" xr:uid="{00000000-0005-0000-0000-000047140000}"/>
    <cellStyle name="Normal 13 6 3 5 3" xfId="37114" xr:uid="{00000000-0005-0000-0000-000048140000}"/>
    <cellStyle name="Normal 13 6 3 5 4" xfId="51392" xr:uid="{00000000-0005-0000-0000-000049140000}"/>
    <cellStyle name="Normal 13 6 3 6" xfId="15801" xr:uid="{00000000-0005-0000-0000-00004A140000}"/>
    <cellStyle name="Normal 13 6 3 6 2" xfId="30080" xr:uid="{00000000-0005-0000-0000-00004B140000}"/>
    <cellStyle name="Normal 13 6 3 6 3" xfId="44358" xr:uid="{00000000-0005-0000-0000-00004C140000}"/>
    <cellStyle name="Normal 13 6 3 7" xfId="12179" xr:uid="{00000000-0005-0000-0000-00004D140000}"/>
    <cellStyle name="Normal 13 6 3 8" xfId="26458" xr:uid="{00000000-0005-0000-0000-00004E140000}"/>
    <cellStyle name="Normal 13 6 3 9" xfId="40736" xr:uid="{00000000-0005-0000-0000-00004F140000}"/>
    <cellStyle name="Normal 13 6 4" xfId="4530" xr:uid="{00000000-0005-0000-0000-000050140000}"/>
    <cellStyle name="Normal 13 6 4 2" xfId="9622" xr:uid="{00000000-0005-0000-0000-000051140000}"/>
    <cellStyle name="Normal 13 6 4 2 2" xfId="23901" xr:uid="{00000000-0005-0000-0000-000052140000}"/>
    <cellStyle name="Normal 13 6 4 2 3" xfId="38179" xr:uid="{00000000-0005-0000-0000-000053140000}"/>
    <cellStyle name="Normal 13 6 4 2 4" xfId="52457" xr:uid="{00000000-0005-0000-0000-000054140000}"/>
    <cellStyle name="Normal 13 6 4 3" xfId="18841" xr:uid="{00000000-0005-0000-0000-000055140000}"/>
    <cellStyle name="Normal 13 6 4 3 2" xfId="33120" xr:uid="{00000000-0005-0000-0000-000056140000}"/>
    <cellStyle name="Normal 13 6 4 3 3" xfId="47398" xr:uid="{00000000-0005-0000-0000-000057140000}"/>
    <cellStyle name="Normal 13 6 4 4" xfId="13244" xr:uid="{00000000-0005-0000-0000-000058140000}"/>
    <cellStyle name="Normal 13 6 4 5" xfId="27523" xr:uid="{00000000-0005-0000-0000-000059140000}"/>
    <cellStyle name="Normal 13 6 4 6" xfId="41801" xr:uid="{00000000-0005-0000-0000-00005A140000}"/>
    <cellStyle name="Normal 13 6 5" xfId="4531" xr:uid="{00000000-0005-0000-0000-00005B140000}"/>
    <cellStyle name="Normal 13 6 5 2" xfId="18842" xr:uid="{00000000-0005-0000-0000-00005C140000}"/>
    <cellStyle name="Normal 13 6 5 3" xfId="33121" xr:uid="{00000000-0005-0000-0000-00005D140000}"/>
    <cellStyle name="Normal 13 6 5 4" xfId="47399" xr:uid="{00000000-0005-0000-0000-00005E140000}"/>
    <cellStyle name="Normal 13 6 6" xfId="2564" xr:uid="{00000000-0005-0000-0000-00005F140000}"/>
    <cellStyle name="Normal 13 6 6 2" xfId="16878" xr:uid="{00000000-0005-0000-0000-000060140000}"/>
    <cellStyle name="Normal 13 6 6 3" xfId="31157" xr:uid="{00000000-0005-0000-0000-000061140000}"/>
    <cellStyle name="Normal 13 6 6 4" xfId="45435" xr:uid="{00000000-0005-0000-0000-000062140000}"/>
    <cellStyle name="Normal 13 6 7" xfId="7783" xr:uid="{00000000-0005-0000-0000-000063140000}"/>
    <cellStyle name="Normal 13 6 7 2" xfId="22089" xr:uid="{00000000-0005-0000-0000-000064140000}"/>
    <cellStyle name="Normal 13 6 7 3" xfId="36368" xr:uid="{00000000-0005-0000-0000-000065140000}"/>
    <cellStyle name="Normal 13 6 7 4" xfId="50646" xr:uid="{00000000-0005-0000-0000-000066140000}"/>
    <cellStyle name="Normal 13 6 8" xfId="15055" xr:uid="{00000000-0005-0000-0000-000067140000}"/>
    <cellStyle name="Normal 13 6 8 2" xfId="29334" xr:uid="{00000000-0005-0000-0000-000068140000}"/>
    <cellStyle name="Normal 13 6 8 3" xfId="43612" xr:uid="{00000000-0005-0000-0000-000069140000}"/>
    <cellStyle name="Normal 13 6 9" xfId="11433" xr:uid="{00000000-0005-0000-0000-00006A140000}"/>
    <cellStyle name="Normal 13 7" xfId="647" xr:uid="{00000000-0005-0000-0000-00006B140000}"/>
    <cellStyle name="Normal 13 7 10" xfId="25847" xr:uid="{00000000-0005-0000-0000-00006C140000}"/>
    <cellStyle name="Normal 13 7 11" xfId="40125" xr:uid="{00000000-0005-0000-0000-00006D140000}"/>
    <cellStyle name="Normal 13 7 2" xfId="1113" xr:uid="{00000000-0005-0000-0000-00006E140000}"/>
    <cellStyle name="Normal 13 7 2 10" xfId="40492" xr:uid="{00000000-0005-0000-0000-00006F140000}"/>
    <cellStyle name="Normal 13 7 2 2" xfId="1372" xr:uid="{00000000-0005-0000-0000-000070140000}"/>
    <cellStyle name="Normal 13 7 2 2 2" xfId="4532" xr:uid="{00000000-0005-0000-0000-000071140000}"/>
    <cellStyle name="Normal 13 7 2 2 2 2" xfId="10371" xr:uid="{00000000-0005-0000-0000-000072140000}"/>
    <cellStyle name="Normal 13 7 2 2 2 2 2" xfId="24650" xr:uid="{00000000-0005-0000-0000-000073140000}"/>
    <cellStyle name="Normal 13 7 2 2 2 2 3" xfId="38928" xr:uid="{00000000-0005-0000-0000-000074140000}"/>
    <cellStyle name="Normal 13 7 2 2 2 2 4" xfId="53206" xr:uid="{00000000-0005-0000-0000-000075140000}"/>
    <cellStyle name="Normal 13 7 2 2 2 3" xfId="18843" xr:uid="{00000000-0005-0000-0000-000076140000}"/>
    <cellStyle name="Normal 13 7 2 2 2 3 2" xfId="33122" xr:uid="{00000000-0005-0000-0000-000077140000}"/>
    <cellStyle name="Normal 13 7 2 2 2 3 3" xfId="47400" xr:uid="{00000000-0005-0000-0000-000078140000}"/>
    <cellStyle name="Normal 13 7 2 2 2 4" xfId="13993" xr:uid="{00000000-0005-0000-0000-000079140000}"/>
    <cellStyle name="Normal 13 7 2 2 2 5" xfId="28272" xr:uid="{00000000-0005-0000-0000-00007A140000}"/>
    <cellStyle name="Normal 13 7 2 2 2 6" xfId="42550" xr:uid="{00000000-0005-0000-0000-00007B140000}"/>
    <cellStyle name="Normal 13 7 2 2 3" xfId="4533" xr:uid="{00000000-0005-0000-0000-00007C140000}"/>
    <cellStyle name="Normal 13 7 2 2 3 2" xfId="18844" xr:uid="{00000000-0005-0000-0000-00007D140000}"/>
    <cellStyle name="Normal 13 7 2 2 3 3" xfId="33123" xr:uid="{00000000-0005-0000-0000-00007E140000}"/>
    <cellStyle name="Normal 13 7 2 2 3 4" xfId="47401" xr:uid="{00000000-0005-0000-0000-00007F140000}"/>
    <cellStyle name="Normal 13 7 2 2 4" xfId="3313" xr:uid="{00000000-0005-0000-0000-000080140000}"/>
    <cellStyle name="Normal 13 7 2 2 4 2" xfId="17627" xr:uid="{00000000-0005-0000-0000-000081140000}"/>
    <cellStyle name="Normal 13 7 2 2 4 3" xfId="31906" xr:uid="{00000000-0005-0000-0000-000082140000}"/>
    <cellStyle name="Normal 13 7 2 2 4 4" xfId="46184" xr:uid="{00000000-0005-0000-0000-000083140000}"/>
    <cellStyle name="Normal 13 7 2 2 5" xfId="8532" xr:uid="{00000000-0005-0000-0000-000084140000}"/>
    <cellStyle name="Normal 13 7 2 2 5 2" xfId="22838" xr:uid="{00000000-0005-0000-0000-000085140000}"/>
    <cellStyle name="Normal 13 7 2 2 5 3" xfId="37117" xr:uid="{00000000-0005-0000-0000-000086140000}"/>
    <cellStyle name="Normal 13 7 2 2 5 4" xfId="51395" xr:uid="{00000000-0005-0000-0000-000087140000}"/>
    <cellStyle name="Normal 13 7 2 2 6" xfId="15804" xr:uid="{00000000-0005-0000-0000-000088140000}"/>
    <cellStyle name="Normal 13 7 2 2 6 2" xfId="30083" xr:uid="{00000000-0005-0000-0000-000089140000}"/>
    <cellStyle name="Normal 13 7 2 2 6 3" xfId="44361" xr:uid="{00000000-0005-0000-0000-00008A140000}"/>
    <cellStyle name="Normal 13 7 2 2 7" xfId="12182" xr:uid="{00000000-0005-0000-0000-00008B140000}"/>
    <cellStyle name="Normal 13 7 2 2 8" xfId="26461" xr:uid="{00000000-0005-0000-0000-00008C140000}"/>
    <cellStyle name="Normal 13 7 2 2 9" xfId="40739" xr:uid="{00000000-0005-0000-0000-00008D140000}"/>
    <cellStyle name="Normal 13 7 2 3" xfId="4534" xr:uid="{00000000-0005-0000-0000-00008E140000}"/>
    <cellStyle name="Normal 13 7 2 3 2" xfId="10124" xr:uid="{00000000-0005-0000-0000-00008F140000}"/>
    <cellStyle name="Normal 13 7 2 3 2 2" xfId="24403" xr:uid="{00000000-0005-0000-0000-000090140000}"/>
    <cellStyle name="Normal 13 7 2 3 2 3" xfId="38681" xr:uid="{00000000-0005-0000-0000-000091140000}"/>
    <cellStyle name="Normal 13 7 2 3 2 4" xfId="52959" xr:uid="{00000000-0005-0000-0000-000092140000}"/>
    <cellStyle name="Normal 13 7 2 3 3" xfId="18845" xr:uid="{00000000-0005-0000-0000-000093140000}"/>
    <cellStyle name="Normal 13 7 2 3 3 2" xfId="33124" xr:uid="{00000000-0005-0000-0000-000094140000}"/>
    <cellStyle name="Normal 13 7 2 3 3 3" xfId="47402" xr:uid="{00000000-0005-0000-0000-000095140000}"/>
    <cellStyle name="Normal 13 7 2 3 4" xfId="13746" xr:uid="{00000000-0005-0000-0000-000096140000}"/>
    <cellStyle name="Normal 13 7 2 3 5" xfId="28025" xr:uid="{00000000-0005-0000-0000-000097140000}"/>
    <cellStyle name="Normal 13 7 2 3 6" xfId="42303" xr:uid="{00000000-0005-0000-0000-000098140000}"/>
    <cellStyle name="Normal 13 7 2 4" xfId="4535" xr:uid="{00000000-0005-0000-0000-000099140000}"/>
    <cellStyle name="Normal 13 7 2 4 2" xfId="18846" xr:uid="{00000000-0005-0000-0000-00009A140000}"/>
    <cellStyle name="Normal 13 7 2 4 3" xfId="33125" xr:uid="{00000000-0005-0000-0000-00009B140000}"/>
    <cellStyle name="Normal 13 7 2 4 4" xfId="47403" xr:uid="{00000000-0005-0000-0000-00009C140000}"/>
    <cellStyle name="Normal 13 7 2 5" xfId="3066" xr:uid="{00000000-0005-0000-0000-00009D140000}"/>
    <cellStyle name="Normal 13 7 2 5 2" xfId="17380" xr:uid="{00000000-0005-0000-0000-00009E140000}"/>
    <cellStyle name="Normal 13 7 2 5 3" xfId="31659" xr:uid="{00000000-0005-0000-0000-00009F140000}"/>
    <cellStyle name="Normal 13 7 2 5 4" xfId="45937" xr:uid="{00000000-0005-0000-0000-0000A0140000}"/>
    <cellStyle name="Normal 13 7 2 6" xfId="8285" xr:uid="{00000000-0005-0000-0000-0000A1140000}"/>
    <cellStyle name="Normal 13 7 2 6 2" xfId="22591" xr:uid="{00000000-0005-0000-0000-0000A2140000}"/>
    <cellStyle name="Normal 13 7 2 6 3" xfId="36870" xr:uid="{00000000-0005-0000-0000-0000A3140000}"/>
    <cellStyle name="Normal 13 7 2 6 4" xfId="51148" xr:uid="{00000000-0005-0000-0000-0000A4140000}"/>
    <cellStyle name="Normal 13 7 2 7" xfId="15557" xr:uid="{00000000-0005-0000-0000-0000A5140000}"/>
    <cellStyle name="Normal 13 7 2 7 2" xfId="29836" xr:uid="{00000000-0005-0000-0000-0000A6140000}"/>
    <cellStyle name="Normal 13 7 2 7 3" xfId="44114" xr:uid="{00000000-0005-0000-0000-0000A7140000}"/>
    <cellStyle name="Normal 13 7 2 8" xfId="11935" xr:uid="{00000000-0005-0000-0000-0000A8140000}"/>
    <cellStyle name="Normal 13 7 2 9" xfId="26214" xr:uid="{00000000-0005-0000-0000-0000A9140000}"/>
    <cellStyle name="Normal 13 7 3" xfId="1371" xr:uid="{00000000-0005-0000-0000-0000AA140000}"/>
    <cellStyle name="Normal 13 7 3 2" xfId="4536" xr:uid="{00000000-0005-0000-0000-0000AB140000}"/>
    <cellStyle name="Normal 13 7 3 2 2" xfId="10370" xr:uid="{00000000-0005-0000-0000-0000AC140000}"/>
    <cellStyle name="Normal 13 7 3 2 2 2" xfId="24649" xr:uid="{00000000-0005-0000-0000-0000AD140000}"/>
    <cellStyle name="Normal 13 7 3 2 2 3" xfId="38927" xr:uid="{00000000-0005-0000-0000-0000AE140000}"/>
    <cellStyle name="Normal 13 7 3 2 2 4" xfId="53205" xr:uid="{00000000-0005-0000-0000-0000AF140000}"/>
    <cellStyle name="Normal 13 7 3 2 3" xfId="18847" xr:uid="{00000000-0005-0000-0000-0000B0140000}"/>
    <cellStyle name="Normal 13 7 3 2 3 2" xfId="33126" xr:uid="{00000000-0005-0000-0000-0000B1140000}"/>
    <cellStyle name="Normal 13 7 3 2 3 3" xfId="47404" xr:uid="{00000000-0005-0000-0000-0000B2140000}"/>
    <cellStyle name="Normal 13 7 3 2 4" xfId="13992" xr:uid="{00000000-0005-0000-0000-0000B3140000}"/>
    <cellStyle name="Normal 13 7 3 2 5" xfId="28271" xr:uid="{00000000-0005-0000-0000-0000B4140000}"/>
    <cellStyle name="Normal 13 7 3 2 6" xfId="42549" xr:uid="{00000000-0005-0000-0000-0000B5140000}"/>
    <cellStyle name="Normal 13 7 3 3" xfId="4537" xr:uid="{00000000-0005-0000-0000-0000B6140000}"/>
    <cellStyle name="Normal 13 7 3 3 2" xfId="18848" xr:uid="{00000000-0005-0000-0000-0000B7140000}"/>
    <cellStyle name="Normal 13 7 3 3 3" xfId="33127" xr:uid="{00000000-0005-0000-0000-0000B8140000}"/>
    <cellStyle name="Normal 13 7 3 3 4" xfId="47405" xr:uid="{00000000-0005-0000-0000-0000B9140000}"/>
    <cellStyle name="Normal 13 7 3 4" xfId="3312" xr:uid="{00000000-0005-0000-0000-0000BA140000}"/>
    <cellStyle name="Normal 13 7 3 4 2" xfId="17626" xr:uid="{00000000-0005-0000-0000-0000BB140000}"/>
    <cellStyle name="Normal 13 7 3 4 3" xfId="31905" xr:uid="{00000000-0005-0000-0000-0000BC140000}"/>
    <cellStyle name="Normal 13 7 3 4 4" xfId="46183" xr:uid="{00000000-0005-0000-0000-0000BD140000}"/>
    <cellStyle name="Normal 13 7 3 5" xfId="8531" xr:uid="{00000000-0005-0000-0000-0000BE140000}"/>
    <cellStyle name="Normal 13 7 3 5 2" xfId="22837" xr:uid="{00000000-0005-0000-0000-0000BF140000}"/>
    <cellStyle name="Normal 13 7 3 5 3" xfId="37116" xr:uid="{00000000-0005-0000-0000-0000C0140000}"/>
    <cellStyle name="Normal 13 7 3 5 4" xfId="51394" xr:uid="{00000000-0005-0000-0000-0000C1140000}"/>
    <cellStyle name="Normal 13 7 3 6" xfId="15803" xr:uid="{00000000-0005-0000-0000-0000C2140000}"/>
    <cellStyle name="Normal 13 7 3 6 2" xfId="30082" xr:uid="{00000000-0005-0000-0000-0000C3140000}"/>
    <cellStyle name="Normal 13 7 3 6 3" xfId="44360" xr:uid="{00000000-0005-0000-0000-0000C4140000}"/>
    <cellStyle name="Normal 13 7 3 7" xfId="12181" xr:uid="{00000000-0005-0000-0000-0000C5140000}"/>
    <cellStyle name="Normal 13 7 3 8" xfId="26460" xr:uid="{00000000-0005-0000-0000-0000C6140000}"/>
    <cellStyle name="Normal 13 7 3 9" xfId="40738" xr:uid="{00000000-0005-0000-0000-0000C7140000}"/>
    <cellStyle name="Normal 13 7 4" xfId="4538" xr:uid="{00000000-0005-0000-0000-0000C8140000}"/>
    <cellStyle name="Normal 13 7 4 2" xfId="9757" xr:uid="{00000000-0005-0000-0000-0000C9140000}"/>
    <cellStyle name="Normal 13 7 4 2 2" xfId="24036" xr:uid="{00000000-0005-0000-0000-0000CA140000}"/>
    <cellStyle name="Normal 13 7 4 2 3" xfId="38314" xr:uid="{00000000-0005-0000-0000-0000CB140000}"/>
    <cellStyle name="Normal 13 7 4 2 4" xfId="52592" xr:uid="{00000000-0005-0000-0000-0000CC140000}"/>
    <cellStyle name="Normal 13 7 4 3" xfId="18849" xr:uid="{00000000-0005-0000-0000-0000CD140000}"/>
    <cellStyle name="Normal 13 7 4 3 2" xfId="33128" xr:uid="{00000000-0005-0000-0000-0000CE140000}"/>
    <cellStyle name="Normal 13 7 4 3 3" xfId="47406" xr:uid="{00000000-0005-0000-0000-0000CF140000}"/>
    <cellStyle name="Normal 13 7 4 4" xfId="13379" xr:uid="{00000000-0005-0000-0000-0000D0140000}"/>
    <cellStyle name="Normal 13 7 4 5" xfId="27658" xr:uid="{00000000-0005-0000-0000-0000D1140000}"/>
    <cellStyle name="Normal 13 7 4 6" xfId="41936" xr:uid="{00000000-0005-0000-0000-0000D2140000}"/>
    <cellStyle name="Normal 13 7 5" xfId="4539" xr:uid="{00000000-0005-0000-0000-0000D3140000}"/>
    <cellStyle name="Normal 13 7 5 2" xfId="18850" xr:uid="{00000000-0005-0000-0000-0000D4140000}"/>
    <cellStyle name="Normal 13 7 5 3" xfId="33129" xr:uid="{00000000-0005-0000-0000-0000D5140000}"/>
    <cellStyle name="Normal 13 7 5 4" xfId="47407" xr:uid="{00000000-0005-0000-0000-0000D6140000}"/>
    <cellStyle name="Normal 13 7 6" xfId="2699" xr:uid="{00000000-0005-0000-0000-0000D7140000}"/>
    <cellStyle name="Normal 13 7 6 2" xfId="17013" xr:uid="{00000000-0005-0000-0000-0000D8140000}"/>
    <cellStyle name="Normal 13 7 6 3" xfId="31292" xr:uid="{00000000-0005-0000-0000-0000D9140000}"/>
    <cellStyle name="Normal 13 7 6 4" xfId="45570" xr:uid="{00000000-0005-0000-0000-0000DA140000}"/>
    <cellStyle name="Normal 13 7 7" xfId="7918" xr:uid="{00000000-0005-0000-0000-0000DB140000}"/>
    <cellStyle name="Normal 13 7 7 2" xfId="22224" xr:uid="{00000000-0005-0000-0000-0000DC140000}"/>
    <cellStyle name="Normal 13 7 7 3" xfId="36503" xr:uid="{00000000-0005-0000-0000-0000DD140000}"/>
    <cellStyle name="Normal 13 7 7 4" xfId="50781" xr:uid="{00000000-0005-0000-0000-0000DE140000}"/>
    <cellStyle name="Normal 13 7 8" xfId="15190" xr:uid="{00000000-0005-0000-0000-0000DF140000}"/>
    <cellStyle name="Normal 13 7 8 2" xfId="29469" xr:uid="{00000000-0005-0000-0000-0000E0140000}"/>
    <cellStyle name="Normal 13 7 8 3" xfId="43747" xr:uid="{00000000-0005-0000-0000-0000E1140000}"/>
    <cellStyle name="Normal 13 7 9" xfId="11568" xr:uid="{00000000-0005-0000-0000-0000E2140000}"/>
    <cellStyle name="Normal 13 8" xfId="313" xr:uid="{00000000-0005-0000-0000-0000E3140000}"/>
    <cellStyle name="Normal 13 8 10" xfId="25663" xr:uid="{00000000-0005-0000-0000-0000E4140000}"/>
    <cellStyle name="Normal 13 8 11" xfId="39941" xr:uid="{00000000-0005-0000-0000-0000E5140000}"/>
    <cellStyle name="Normal 13 8 2" xfId="941" xr:uid="{00000000-0005-0000-0000-0000E6140000}"/>
    <cellStyle name="Normal 13 8 2 10" xfId="40398" xr:uid="{00000000-0005-0000-0000-0000E7140000}"/>
    <cellStyle name="Normal 13 8 2 2" xfId="1374" xr:uid="{00000000-0005-0000-0000-0000E8140000}"/>
    <cellStyle name="Normal 13 8 2 2 2" xfId="4540" xr:uid="{00000000-0005-0000-0000-0000E9140000}"/>
    <cellStyle name="Normal 13 8 2 2 2 2" xfId="10373" xr:uid="{00000000-0005-0000-0000-0000EA140000}"/>
    <cellStyle name="Normal 13 8 2 2 2 2 2" xfId="24652" xr:uid="{00000000-0005-0000-0000-0000EB140000}"/>
    <cellStyle name="Normal 13 8 2 2 2 2 3" xfId="38930" xr:uid="{00000000-0005-0000-0000-0000EC140000}"/>
    <cellStyle name="Normal 13 8 2 2 2 2 4" xfId="53208" xr:uid="{00000000-0005-0000-0000-0000ED140000}"/>
    <cellStyle name="Normal 13 8 2 2 2 3" xfId="18851" xr:uid="{00000000-0005-0000-0000-0000EE140000}"/>
    <cellStyle name="Normal 13 8 2 2 2 3 2" xfId="33130" xr:uid="{00000000-0005-0000-0000-0000EF140000}"/>
    <cellStyle name="Normal 13 8 2 2 2 3 3" xfId="47408" xr:uid="{00000000-0005-0000-0000-0000F0140000}"/>
    <cellStyle name="Normal 13 8 2 2 2 4" xfId="13995" xr:uid="{00000000-0005-0000-0000-0000F1140000}"/>
    <cellStyle name="Normal 13 8 2 2 2 5" xfId="28274" xr:uid="{00000000-0005-0000-0000-0000F2140000}"/>
    <cellStyle name="Normal 13 8 2 2 2 6" xfId="42552" xr:uid="{00000000-0005-0000-0000-0000F3140000}"/>
    <cellStyle name="Normal 13 8 2 2 3" xfId="4541" xr:uid="{00000000-0005-0000-0000-0000F4140000}"/>
    <cellStyle name="Normal 13 8 2 2 3 2" xfId="18852" xr:uid="{00000000-0005-0000-0000-0000F5140000}"/>
    <cellStyle name="Normal 13 8 2 2 3 3" xfId="33131" xr:uid="{00000000-0005-0000-0000-0000F6140000}"/>
    <cellStyle name="Normal 13 8 2 2 3 4" xfId="47409" xr:uid="{00000000-0005-0000-0000-0000F7140000}"/>
    <cellStyle name="Normal 13 8 2 2 4" xfId="3315" xr:uid="{00000000-0005-0000-0000-0000F8140000}"/>
    <cellStyle name="Normal 13 8 2 2 4 2" xfId="17629" xr:uid="{00000000-0005-0000-0000-0000F9140000}"/>
    <cellStyle name="Normal 13 8 2 2 4 3" xfId="31908" xr:uid="{00000000-0005-0000-0000-0000FA140000}"/>
    <cellStyle name="Normal 13 8 2 2 4 4" xfId="46186" xr:uid="{00000000-0005-0000-0000-0000FB140000}"/>
    <cellStyle name="Normal 13 8 2 2 5" xfId="8534" xr:uid="{00000000-0005-0000-0000-0000FC140000}"/>
    <cellStyle name="Normal 13 8 2 2 5 2" xfId="22840" xr:uid="{00000000-0005-0000-0000-0000FD140000}"/>
    <cellStyle name="Normal 13 8 2 2 5 3" xfId="37119" xr:uid="{00000000-0005-0000-0000-0000FE140000}"/>
    <cellStyle name="Normal 13 8 2 2 5 4" xfId="51397" xr:uid="{00000000-0005-0000-0000-0000FF140000}"/>
    <cellStyle name="Normal 13 8 2 2 6" xfId="15806" xr:uid="{00000000-0005-0000-0000-000000150000}"/>
    <cellStyle name="Normal 13 8 2 2 6 2" xfId="30085" xr:uid="{00000000-0005-0000-0000-000001150000}"/>
    <cellStyle name="Normal 13 8 2 2 6 3" xfId="44363" xr:uid="{00000000-0005-0000-0000-000002150000}"/>
    <cellStyle name="Normal 13 8 2 2 7" xfId="12184" xr:uid="{00000000-0005-0000-0000-000003150000}"/>
    <cellStyle name="Normal 13 8 2 2 8" xfId="26463" xr:uid="{00000000-0005-0000-0000-000004150000}"/>
    <cellStyle name="Normal 13 8 2 2 9" xfId="40741" xr:uid="{00000000-0005-0000-0000-000005150000}"/>
    <cellStyle name="Normal 13 8 2 3" xfId="4542" xr:uid="{00000000-0005-0000-0000-000006150000}"/>
    <cellStyle name="Normal 13 8 2 3 2" xfId="10030" xr:uid="{00000000-0005-0000-0000-000007150000}"/>
    <cellStyle name="Normal 13 8 2 3 2 2" xfId="24309" xr:uid="{00000000-0005-0000-0000-000008150000}"/>
    <cellStyle name="Normal 13 8 2 3 2 3" xfId="38587" xr:uid="{00000000-0005-0000-0000-000009150000}"/>
    <cellStyle name="Normal 13 8 2 3 2 4" xfId="52865" xr:uid="{00000000-0005-0000-0000-00000A150000}"/>
    <cellStyle name="Normal 13 8 2 3 3" xfId="18853" xr:uid="{00000000-0005-0000-0000-00000B150000}"/>
    <cellStyle name="Normal 13 8 2 3 3 2" xfId="33132" xr:uid="{00000000-0005-0000-0000-00000C150000}"/>
    <cellStyle name="Normal 13 8 2 3 3 3" xfId="47410" xr:uid="{00000000-0005-0000-0000-00000D150000}"/>
    <cellStyle name="Normal 13 8 2 3 4" xfId="13652" xr:uid="{00000000-0005-0000-0000-00000E150000}"/>
    <cellStyle name="Normal 13 8 2 3 5" xfId="27931" xr:uid="{00000000-0005-0000-0000-00000F150000}"/>
    <cellStyle name="Normal 13 8 2 3 6" xfId="42209" xr:uid="{00000000-0005-0000-0000-000010150000}"/>
    <cellStyle name="Normal 13 8 2 4" xfId="4543" xr:uid="{00000000-0005-0000-0000-000011150000}"/>
    <cellStyle name="Normal 13 8 2 4 2" xfId="18854" xr:uid="{00000000-0005-0000-0000-000012150000}"/>
    <cellStyle name="Normal 13 8 2 4 3" xfId="33133" xr:uid="{00000000-0005-0000-0000-000013150000}"/>
    <cellStyle name="Normal 13 8 2 4 4" xfId="47411" xr:uid="{00000000-0005-0000-0000-000014150000}"/>
    <cellStyle name="Normal 13 8 2 5" xfId="2972" xr:uid="{00000000-0005-0000-0000-000015150000}"/>
    <cellStyle name="Normal 13 8 2 5 2" xfId="17286" xr:uid="{00000000-0005-0000-0000-000016150000}"/>
    <cellStyle name="Normal 13 8 2 5 3" xfId="31565" xr:uid="{00000000-0005-0000-0000-000017150000}"/>
    <cellStyle name="Normal 13 8 2 5 4" xfId="45843" xr:uid="{00000000-0005-0000-0000-000018150000}"/>
    <cellStyle name="Normal 13 8 2 6" xfId="8191" xr:uid="{00000000-0005-0000-0000-000019150000}"/>
    <cellStyle name="Normal 13 8 2 6 2" xfId="22497" xr:uid="{00000000-0005-0000-0000-00001A150000}"/>
    <cellStyle name="Normal 13 8 2 6 3" xfId="36776" xr:uid="{00000000-0005-0000-0000-00001B150000}"/>
    <cellStyle name="Normal 13 8 2 6 4" xfId="51054" xr:uid="{00000000-0005-0000-0000-00001C150000}"/>
    <cellStyle name="Normal 13 8 2 7" xfId="15463" xr:uid="{00000000-0005-0000-0000-00001D150000}"/>
    <cellStyle name="Normal 13 8 2 7 2" xfId="29742" xr:uid="{00000000-0005-0000-0000-00001E150000}"/>
    <cellStyle name="Normal 13 8 2 7 3" xfId="44020" xr:uid="{00000000-0005-0000-0000-00001F150000}"/>
    <cellStyle name="Normal 13 8 2 8" xfId="11841" xr:uid="{00000000-0005-0000-0000-000020150000}"/>
    <cellStyle name="Normal 13 8 2 9" xfId="26120" xr:uid="{00000000-0005-0000-0000-000021150000}"/>
    <cellStyle name="Normal 13 8 3" xfId="1373" xr:uid="{00000000-0005-0000-0000-000022150000}"/>
    <cellStyle name="Normal 13 8 3 2" xfId="4544" xr:uid="{00000000-0005-0000-0000-000023150000}"/>
    <cellStyle name="Normal 13 8 3 2 2" xfId="10372" xr:uid="{00000000-0005-0000-0000-000024150000}"/>
    <cellStyle name="Normal 13 8 3 2 2 2" xfId="24651" xr:uid="{00000000-0005-0000-0000-000025150000}"/>
    <cellStyle name="Normal 13 8 3 2 2 3" xfId="38929" xr:uid="{00000000-0005-0000-0000-000026150000}"/>
    <cellStyle name="Normal 13 8 3 2 2 4" xfId="53207" xr:uid="{00000000-0005-0000-0000-000027150000}"/>
    <cellStyle name="Normal 13 8 3 2 3" xfId="18855" xr:uid="{00000000-0005-0000-0000-000028150000}"/>
    <cellStyle name="Normal 13 8 3 2 3 2" xfId="33134" xr:uid="{00000000-0005-0000-0000-000029150000}"/>
    <cellStyle name="Normal 13 8 3 2 3 3" xfId="47412" xr:uid="{00000000-0005-0000-0000-00002A150000}"/>
    <cellStyle name="Normal 13 8 3 2 4" xfId="13994" xr:uid="{00000000-0005-0000-0000-00002B150000}"/>
    <cellStyle name="Normal 13 8 3 2 5" xfId="28273" xr:uid="{00000000-0005-0000-0000-00002C150000}"/>
    <cellStyle name="Normal 13 8 3 2 6" xfId="42551" xr:uid="{00000000-0005-0000-0000-00002D150000}"/>
    <cellStyle name="Normal 13 8 3 3" xfId="4545" xr:uid="{00000000-0005-0000-0000-00002E150000}"/>
    <cellStyle name="Normal 13 8 3 3 2" xfId="18856" xr:uid="{00000000-0005-0000-0000-00002F150000}"/>
    <cellStyle name="Normal 13 8 3 3 3" xfId="33135" xr:uid="{00000000-0005-0000-0000-000030150000}"/>
    <cellStyle name="Normal 13 8 3 3 4" xfId="47413" xr:uid="{00000000-0005-0000-0000-000031150000}"/>
    <cellStyle name="Normal 13 8 3 4" xfId="3314" xr:uid="{00000000-0005-0000-0000-000032150000}"/>
    <cellStyle name="Normal 13 8 3 4 2" xfId="17628" xr:uid="{00000000-0005-0000-0000-000033150000}"/>
    <cellStyle name="Normal 13 8 3 4 3" xfId="31907" xr:uid="{00000000-0005-0000-0000-000034150000}"/>
    <cellStyle name="Normal 13 8 3 4 4" xfId="46185" xr:uid="{00000000-0005-0000-0000-000035150000}"/>
    <cellStyle name="Normal 13 8 3 5" xfId="8533" xr:uid="{00000000-0005-0000-0000-000036150000}"/>
    <cellStyle name="Normal 13 8 3 5 2" xfId="22839" xr:uid="{00000000-0005-0000-0000-000037150000}"/>
    <cellStyle name="Normal 13 8 3 5 3" xfId="37118" xr:uid="{00000000-0005-0000-0000-000038150000}"/>
    <cellStyle name="Normal 13 8 3 5 4" xfId="51396" xr:uid="{00000000-0005-0000-0000-000039150000}"/>
    <cellStyle name="Normal 13 8 3 6" xfId="15805" xr:uid="{00000000-0005-0000-0000-00003A150000}"/>
    <cellStyle name="Normal 13 8 3 6 2" xfId="30084" xr:uid="{00000000-0005-0000-0000-00003B150000}"/>
    <cellStyle name="Normal 13 8 3 6 3" xfId="44362" xr:uid="{00000000-0005-0000-0000-00003C150000}"/>
    <cellStyle name="Normal 13 8 3 7" xfId="12183" xr:uid="{00000000-0005-0000-0000-00003D150000}"/>
    <cellStyle name="Normal 13 8 3 8" xfId="26462" xr:uid="{00000000-0005-0000-0000-00003E150000}"/>
    <cellStyle name="Normal 13 8 3 9" xfId="40740" xr:uid="{00000000-0005-0000-0000-00003F150000}"/>
    <cellStyle name="Normal 13 8 4" xfId="4546" xr:uid="{00000000-0005-0000-0000-000040150000}"/>
    <cellStyle name="Normal 13 8 4 2" xfId="9573" xr:uid="{00000000-0005-0000-0000-000041150000}"/>
    <cellStyle name="Normal 13 8 4 2 2" xfId="23852" xr:uid="{00000000-0005-0000-0000-000042150000}"/>
    <cellStyle name="Normal 13 8 4 2 3" xfId="38130" xr:uid="{00000000-0005-0000-0000-000043150000}"/>
    <cellStyle name="Normal 13 8 4 2 4" xfId="52408" xr:uid="{00000000-0005-0000-0000-000044150000}"/>
    <cellStyle name="Normal 13 8 4 3" xfId="18857" xr:uid="{00000000-0005-0000-0000-000045150000}"/>
    <cellStyle name="Normal 13 8 4 3 2" xfId="33136" xr:uid="{00000000-0005-0000-0000-000046150000}"/>
    <cellStyle name="Normal 13 8 4 3 3" xfId="47414" xr:uid="{00000000-0005-0000-0000-000047150000}"/>
    <cellStyle name="Normal 13 8 4 4" xfId="13195" xr:uid="{00000000-0005-0000-0000-000048150000}"/>
    <cellStyle name="Normal 13 8 4 5" xfId="27474" xr:uid="{00000000-0005-0000-0000-000049150000}"/>
    <cellStyle name="Normal 13 8 4 6" xfId="41752" xr:uid="{00000000-0005-0000-0000-00004A150000}"/>
    <cellStyle name="Normal 13 8 5" xfId="4547" xr:uid="{00000000-0005-0000-0000-00004B150000}"/>
    <cellStyle name="Normal 13 8 5 2" xfId="18858" xr:uid="{00000000-0005-0000-0000-00004C150000}"/>
    <cellStyle name="Normal 13 8 5 3" xfId="33137" xr:uid="{00000000-0005-0000-0000-00004D150000}"/>
    <cellStyle name="Normal 13 8 5 4" xfId="47415" xr:uid="{00000000-0005-0000-0000-00004E150000}"/>
    <cellStyle name="Normal 13 8 6" xfId="2515" xr:uid="{00000000-0005-0000-0000-00004F150000}"/>
    <cellStyle name="Normal 13 8 6 2" xfId="16829" xr:uid="{00000000-0005-0000-0000-000050150000}"/>
    <cellStyle name="Normal 13 8 6 3" xfId="31108" xr:uid="{00000000-0005-0000-0000-000051150000}"/>
    <cellStyle name="Normal 13 8 6 4" xfId="45386" xr:uid="{00000000-0005-0000-0000-000052150000}"/>
    <cellStyle name="Normal 13 8 7" xfId="7734" xr:uid="{00000000-0005-0000-0000-000053150000}"/>
    <cellStyle name="Normal 13 8 7 2" xfId="22040" xr:uid="{00000000-0005-0000-0000-000054150000}"/>
    <cellStyle name="Normal 13 8 7 3" xfId="36319" xr:uid="{00000000-0005-0000-0000-000055150000}"/>
    <cellStyle name="Normal 13 8 7 4" xfId="50597" xr:uid="{00000000-0005-0000-0000-000056150000}"/>
    <cellStyle name="Normal 13 8 8" xfId="15006" xr:uid="{00000000-0005-0000-0000-000057150000}"/>
    <cellStyle name="Normal 13 8 8 2" xfId="29285" xr:uid="{00000000-0005-0000-0000-000058150000}"/>
    <cellStyle name="Normal 13 8 8 3" xfId="43563" xr:uid="{00000000-0005-0000-0000-000059150000}"/>
    <cellStyle name="Normal 13 8 9" xfId="11384" xr:uid="{00000000-0005-0000-0000-00005A150000}"/>
    <cellStyle name="Normal 13 9" xfId="796" xr:uid="{00000000-0005-0000-0000-00005B150000}"/>
    <cellStyle name="Normal 13 9 10" xfId="40263" xr:uid="{00000000-0005-0000-0000-00005C150000}"/>
    <cellStyle name="Normal 13 9 2" xfId="1375" xr:uid="{00000000-0005-0000-0000-00005D150000}"/>
    <cellStyle name="Normal 13 9 2 2" xfId="4548" xr:uid="{00000000-0005-0000-0000-00005E150000}"/>
    <cellStyle name="Normal 13 9 2 2 2" xfId="10374" xr:uid="{00000000-0005-0000-0000-00005F150000}"/>
    <cellStyle name="Normal 13 9 2 2 2 2" xfId="24653" xr:uid="{00000000-0005-0000-0000-000060150000}"/>
    <cellStyle name="Normal 13 9 2 2 2 3" xfId="38931" xr:uid="{00000000-0005-0000-0000-000061150000}"/>
    <cellStyle name="Normal 13 9 2 2 2 4" xfId="53209" xr:uid="{00000000-0005-0000-0000-000062150000}"/>
    <cellStyle name="Normal 13 9 2 2 3" xfId="18859" xr:uid="{00000000-0005-0000-0000-000063150000}"/>
    <cellStyle name="Normal 13 9 2 2 3 2" xfId="33138" xr:uid="{00000000-0005-0000-0000-000064150000}"/>
    <cellStyle name="Normal 13 9 2 2 3 3" xfId="47416" xr:uid="{00000000-0005-0000-0000-000065150000}"/>
    <cellStyle name="Normal 13 9 2 2 4" xfId="13996" xr:uid="{00000000-0005-0000-0000-000066150000}"/>
    <cellStyle name="Normal 13 9 2 2 5" xfId="28275" xr:uid="{00000000-0005-0000-0000-000067150000}"/>
    <cellStyle name="Normal 13 9 2 2 6" xfId="42553" xr:uid="{00000000-0005-0000-0000-000068150000}"/>
    <cellStyle name="Normal 13 9 2 3" xfId="4549" xr:uid="{00000000-0005-0000-0000-000069150000}"/>
    <cellStyle name="Normal 13 9 2 3 2" xfId="18860" xr:uid="{00000000-0005-0000-0000-00006A150000}"/>
    <cellStyle name="Normal 13 9 2 3 3" xfId="33139" xr:uid="{00000000-0005-0000-0000-00006B150000}"/>
    <cellStyle name="Normal 13 9 2 3 4" xfId="47417" xr:uid="{00000000-0005-0000-0000-00006C150000}"/>
    <cellStyle name="Normal 13 9 2 4" xfId="3316" xr:uid="{00000000-0005-0000-0000-00006D150000}"/>
    <cellStyle name="Normal 13 9 2 4 2" xfId="17630" xr:uid="{00000000-0005-0000-0000-00006E150000}"/>
    <cellStyle name="Normal 13 9 2 4 3" xfId="31909" xr:uid="{00000000-0005-0000-0000-00006F150000}"/>
    <cellStyle name="Normal 13 9 2 4 4" xfId="46187" xr:uid="{00000000-0005-0000-0000-000070150000}"/>
    <cellStyle name="Normal 13 9 2 5" xfId="8535" xr:uid="{00000000-0005-0000-0000-000071150000}"/>
    <cellStyle name="Normal 13 9 2 5 2" xfId="22841" xr:uid="{00000000-0005-0000-0000-000072150000}"/>
    <cellStyle name="Normal 13 9 2 5 3" xfId="37120" xr:uid="{00000000-0005-0000-0000-000073150000}"/>
    <cellStyle name="Normal 13 9 2 5 4" xfId="51398" xr:uid="{00000000-0005-0000-0000-000074150000}"/>
    <cellStyle name="Normal 13 9 2 6" xfId="15807" xr:uid="{00000000-0005-0000-0000-000075150000}"/>
    <cellStyle name="Normal 13 9 2 6 2" xfId="30086" xr:uid="{00000000-0005-0000-0000-000076150000}"/>
    <cellStyle name="Normal 13 9 2 6 3" xfId="44364" xr:uid="{00000000-0005-0000-0000-000077150000}"/>
    <cellStyle name="Normal 13 9 2 7" xfId="12185" xr:uid="{00000000-0005-0000-0000-000078150000}"/>
    <cellStyle name="Normal 13 9 2 8" xfId="26464" xr:uid="{00000000-0005-0000-0000-000079150000}"/>
    <cellStyle name="Normal 13 9 2 9" xfId="40742" xr:uid="{00000000-0005-0000-0000-00007A150000}"/>
    <cellStyle name="Normal 13 9 3" xfId="4550" xr:uid="{00000000-0005-0000-0000-00007B150000}"/>
    <cellStyle name="Normal 13 9 3 2" xfId="9895" xr:uid="{00000000-0005-0000-0000-00007C150000}"/>
    <cellStyle name="Normal 13 9 3 2 2" xfId="24174" xr:uid="{00000000-0005-0000-0000-00007D150000}"/>
    <cellStyle name="Normal 13 9 3 2 3" xfId="38452" xr:uid="{00000000-0005-0000-0000-00007E150000}"/>
    <cellStyle name="Normal 13 9 3 2 4" xfId="52730" xr:uid="{00000000-0005-0000-0000-00007F150000}"/>
    <cellStyle name="Normal 13 9 3 3" xfId="18861" xr:uid="{00000000-0005-0000-0000-000080150000}"/>
    <cellStyle name="Normal 13 9 3 3 2" xfId="33140" xr:uid="{00000000-0005-0000-0000-000081150000}"/>
    <cellStyle name="Normal 13 9 3 3 3" xfId="47418" xr:uid="{00000000-0005-0000-0000-000082150000}"/>
    <cellStyle name="Normal 13 9 3 4" xfId="13517" xr:uid="{00000000-0005-0000-0000-000083150000}"/>
    <cellStyle name="Normal 13 9 3 5" xfId="27796" xr:uid="{00000000-0005-0000-0000-000084150000}"/>
    <cellStyle name="Normal 13 9 3 6" xfId="42074" xr:uid="{00000000-0005-0000-0000-000085150000}"/>
    <cellStyle name="Normal 13 9 4" xfId="4551" xr:uid="{00000000-0005-0000-0000-000086150000}"/>
    <cellStyle name="Normal 13 9 4 2" xfId="18862" xr:uid="{00000000-0005-0000-0000-000087150000}"/>
    <cellStyle name="Normal 13 9 4 3" xfId="33141" xr:uid="{00000000-0005-0000-0000-000088150000}"/>
    <cellStyle name="Normal 13 9 4 4" xfId="47419" xr:uid="{00000000-0005-0000-0000-000089150000}"/>
    <cellStyle name="Normal 13 9 5" xfId="2837" xr:uid="{00000000-0005-0000-0000-00008A150000}"/>
    <cellStyle name="Normal 13 9 5 2" xfId="17151" xr:uid="{00000000-0005-0000-0000-00008B150000}"/>
    <cellStyle name="Normal 13 9 5 3" xfId="31430" xr:uid="{00000000-0005-0000-0000-00008C150000}"/>
    <cellStyle name="Normal 13 9 5 4" xfId="45708" xr:uid="{00000000-0005-0000-0000-00008D150000}"/>
    <cellStyle name="Normal 13 9 6" xfId="8056" xr:uid="{00000000-0005-0000-0000-00008E150000}"/>
    <cellStyle name="Normal 13 9 6 2" xfId="22362" xr:uid="{00000000-0005-0000-0000-00008F150000}"/>
    <cellStyle name="Normal 13 9 6 3" xfId="36641" xr:uid="{00000000-0005-0000-0000-000090150000}"/>
    <cellStyle name="Normal 13 9 6 4" xfId="50919" xr:uid="{00000000-0005-0000-0000-000091150000}"/>
    <cellStyle name="Normal 13 9 7" xfId="15328" xr:uid="{00000000-0005-0000-0000-000092150000}"/>
    <cellStyle name="Normal 13 9 7 2" xfId="29607" xr:uid="{00000000-0005-0000-0000-000093150000}"/>
    <cellStyle name="Normal 13 9 7 3" xfId="43885" xr:uid="{00000000-0005-0000-0000-000094150000}"/>
    <cellStyle name="Normal 13 9 8" xfId="11706" xr:uid="{00000000-0005-0000-0000-000095150000}"/>
    <cellStyle name="Normal 13 9 9" xfId="25985" xr:uid="{00000000-0005-0000-0000-000096150000}"/>
    <cellStyle name="Normal 130" xfId="2016" xr:uid="{00000000-0005-0000-0000-000097150000}"/>
    <cellStyle name="Normal 131" xfId="2011" xr:uid="{00000000-0005-0000-0000-000098150000}"/>
    <cellStyle name="Normal 132" xfId="179" xr:uid="{00000000-0005-0000-0000-000099150000}"/>
    <cellStyle name="Normal 132 2" xfId="4552" xr:uid="{00000000-0005-0000-0000-00009A150000}"/>
    <cellStyle name="Normal 132 3" xfId="2468" xr:uid="{00000000-0005-0000-0000-00009B150000}"/>
    <cellStyle name="Normal 133" xfId="237" xr:uid="{00000000-0005-0000-0000-00009C150000}"/>
    <cellStyle name="Normal 133 2" xfId="4553" xr:uid="{00000000-0005-0000-0000-00009D150000}"/>
    <cellStyle name="Normal 133 3" xfId="2501" xr:uid="{00000000-0005-0000-0000-00009E150000}"/>
    <cellStyle name="Normal 134" xfId="2026" xr:uid="{00000000-0005-0000-0000-00009F150000}"/>
    <cellStyle name="Normal 134 2" xfId="4554" xr:uid="{00000000-0005-0000-0000-0000A0150000}"/>
    <cellStyle name="Normal 134 3" xfId="3936" xr:uid="{00000000-0005-0000-0000-0000A1150000}"/>
    <cellStyle name="Normal 135" xfId="2033" xr:uid="{00000000-0005-0000-0000-0000A2150000}"/>
    <cellStyle name="Normal 135 2" xfId="4555" xr:uid="{00000000-0005-0000-0000-0000A3150000}"/>
    <cellStyle name="Normal 135 3" xfId="3937" xr:uid="{00000000-0005-0000-0000-0000A4150000}"/>
    <cellStyle name="Normal 136" xfId="2042" xr:uid="{00000000-0005-0000-0000-0000A5150000}"/>
    <cellStyle name="Normal 136 2" xfId="4556" xr:uid="{00000000-0005-0000-0000-0000A6150000}"/>
    <cellStyle name="Normal 136 3" xfId="3938" xr:uid="{00000000-0005-0000-0000-0000A7150000}"/>
    <cellStyle name="Normal 137" xfId="2048" xr:uid="{00000000-0005-0000-0000-0000A8150000}"/>
    <cellStyle name="Normal 138" xfId="2032" xr:uid="{00000000-0005-0000-0000-0000A9150000}"/>
    <cellStyle name="Normal 139" xfId="2039" xr:uid="{00000000-0005-0000-0000-0000AA150000}"/>
    <cellStyle name="Normal 14" xfId="52" xr:uid="{00000000-0005-0000-0000-0000AB150000}"/>
    <cellStyle name="Normal 14 10" xfId="1266" xr:uid="{00000000-0005-0000-0000-0000AC150000}"/>
    <cellStyle name="Normal 14 10 2" xfId="4557" xr:uid="{00000000-0005-0000-0000-0000AD150000}"/>
    <cellStyle name="Normal 14 10 2 2" xfId="10265" xr:uid="{00000000-0005-0000-0000-0000AE150000}"/>
    <cellStyle name="Normal 14 10 2 2 2" xfId="24544" xr:uid="{00000000-0005-0000-0000-0000AF150000}"/>
    <cellStyle name="Normal 14 10 2 2 3" xfId="38822" xr:uid="{00000000-0005-0000-0000-0000B0150000}"/>
    <cellStyle name="Normal 14 10 2 2 4" xfId="53100" xr:uid="{00000000-0005-0000-0000-0000B1150000}"/>
    <cellStyle name="Normal 14 10 2 3" xfId="18863" xr:uid="{00000000-0005-0000-0000-0000B2150000}"/>
    <cellStyle name="Normal 14 10 2 3 2" xfId="33142" xr:uid="{00000000-0005-0000-0000-0000B3150000}"/>
    <cellStyle name="Normal 14 10 2 3 3" xfId="47420" xr:uid="{00000000-0005-0000-0000-0000B4150000}"/>
    <cellStyle name="Normal 14 10 2 4" xfId="13887" xr:uid="{00000000-0005-0000-0000-0000B5150000}"/>
    <cellStyle name="Normal 14 10 2 5" xfId="28166" xr:uid="{00000000-0005-0000-0000-0000B6150000}"/>
    <cellStyle name="Normal 14 10 2 6" xfId="42444" xr:uid="{00000000-0005-0000-0000-0000B7150000}"/>
    <cellStyle name="Normal 14 10 3" xfId="4558" xr:uid="{00000000-0005-0000-0000-0000B8150000}"/>
    <cellStyle name="Normal 14 10 3 2" xfId="18864" xr:uid="{00000000-0005-0000-0000-0000B9150000}"/>
    <cellStyle name="Normal 14 10 3 3" xfId="33143" xr:uid="{00000000-0005-0000-0000-0000BA150000}"/>
    <cellStyle name="Normal 14 10 3 4" xfId="47421" xr:uid="{00000000-0005-0000-0000-0000BB150000}"/>
    <cellStyle name="Normal 14 10 4" xfId="3207" xr:uid="{00000000-0005-0000-0000-0000BC150000}"/>
    <cellStyle name="Normal 14 10 4 2" xfId="17521" xr:uid="{00000000-0005-0000-0000-0000BD150000}"/>
    <cellStyle name="Normal 14 10 4 3" xfId="31800" xr:uid="{00000000-0005-0000-0000-0000BE150000}"/>
    <cellStyle name="Normal 14 10 4 4" xfId="46078" xr:uid="{00000000-0005-0000-0000-0000BF150000}"/>
    <cellStyle name="Normal 14 10 5" xfId="8426" xr:uid="{00000000-0005-0000-0000-0000C0150000}"/>
    <cellStyle name="Normal 14 10 5 2" xfId="22732" xr:uid="{00000000-0005-0000-0000-0000C1150000}"/>
    <cellStyle name="Normal 14 10 5 3" xfId="37011" xr:uid="{00000000-0005-0000-0000-0000C2150000}"/>
    <cellStyle name="Normal 14 10 5 4" xfId="51289" xr:uid="{00000000-0005-0000-0000-0000C3150000}"/>
    <cellStyle name="Normal 14 10 6" xfId="15698" xr:uid="{00000000-0005-0000-0000-0000C4150000}"/>
    <cellStyle name="Normal 14 10 6 2" xfId="29977" xr:uid="{00000000-0005-0000-0000-0000C5150000}"/>
    <cellStyle name="Normal 14 10 6 3" xfId="44255" xr:uid="{00000000-0005-0000-0000-0000C6150000}"/>
    <cellStyle name="Normal 14 10 7" xfId="12076" xr:uid="{00000000-0005-0000-0000-0000C7150000}"/>
    <cellStyle name="Normal 14 10 8" xfId="26355" xr:uid="{00000000-0005-0000-0000-0000C8150000}"/>
    <cellStyle name="Normal 14 10 9" xfId="40633" xr:uid="{00000000-0005-0000-0000-0000C9150000}"/>
    <cellStyle name="Normal 14 11" xfId="209" xr:uid="{00000000-0005-0000-0000-0000CA150000}"/>
    <cellStyle name="Normal 14 11 2" xfId="4559" xr:uid="{00000000-0005-0000-0000-0000CB150000}"/>
    <cellStyle name="Normal 14 11 2 2" xfId="9532" xr:uid="{00000000-0005-0000-0000-0000CC150000}"/>
    <cellStyle name="Normal 14 11 2 2 2" xfId="23811" xr:uid="{00000000-0005-0000-0000-0000CD150000}"/>
    <cellStyle name="Normal 14 11 2 2 3" xfId="38089" xr:uid="{00000000-0005-0000-0000-0000CE150000}"/>
    <cellStyle name="Normal 14 11 2 2 4" xfId="52367" xr:uid="{00000000-0005-0000-0000-0000CF150000}"/>
    <cellStyle name="Normal 14 11 2 3" xfId="18865" xr:uid="{00000000-0005-0000-0000-0000D0150000}"/>
    <cellStyle name="Normal 14 11 2 3 2" xfId="33144" xr:uid="{00000000-0005-0000-0000-0000D1150000}"/>
    <cellStyle name="Normal 14 11 2 3 3" xfId="47422" xr:uid="{00000000-0005-0000-0000-0000D2150000}"/>
    <cellStyle name="Normal 14 11 2 4" xfId="13154" xr:uid="{00000000-0005-0000-0000-0000D3150000}"/>
    <cellStyle name="Normal 14 11 2 5" xfId="27433" xr:uid="{00000000-0005-0000-0000-0000D4150000}"/>
    <cellStyle name="Normal 14 11 2 6" xfId="41711" xr:uid="{00000000-0005-0000-0000-0000D5150000}"/>
    <cellStyle name="Normal 14 11 3" xfId="4560" xr:uid="{00000000-0005-0000-0000-0000D6150000}"/>
    <cellStyle name="Normal 14 11 3 2" xfId="18866" xr:uid="{00000000-0005-0000-0000-0000D7150000}"/>
    <cellStyle name="Normal 14 11 3 3" xfId="33145" xr:uid="{00000000-0005-0000-0000-0000D8150000}"/>
    <cellStyle name="Normal 14 11 3 4" xfId="47423" xr:uid="{00000000-0005-0000-0000-0000D9150000}"/>
    <cellStyle name="Normal 14 11 4" xfId="2473" xr:uid="{00000000-0005-0000-0000-0000DA150000}"/>
    <cellStyle name="Normal 14 11 4 2" xfId="16788" xr:uid="{00000000-0005-0000-0000-0000DB150000}"/>
    <cellStyle name="Normal 14 11 4 3" xfId="31067" xr:uid="{00000000-0005-0000-0000-0000DC150000}"/>
    <cellStyle name="Normal 14 11 4 4" xfId="45345" xr:uid="{00000000-0005-0000-0000-0000DD150000}"/>
    <cellStyle name="Normal 14 11 5" xfId="7693" xr:uid="{00000000-0005-0000-0000-0000DE150000}"/>
    <cellStyle name="Normal 14 11 5 2" xfId="21999" xr:uid="{00000000-0005-0000-0000-0000DF150000}"/>
    <cellStyle name="Normal 14 11 5 3" xfId="36278" xr:uid="{00000000-0005-0000-0000-0000E0150000}"/>
    <cellStyle name="Normal 14 11 5 4" xfId="50556" xr:uid="{00000000-0005-0000-0000-0000E1150000}"/>
    <cellStyle name="Normal 14 11 6" xfId="14965" xr:uid="{00000000-0005-0000-0000-0000E2150000}"/>
    <cellStyle name="Normal 14 11 6 2" xfId="29244" xr:uid="{00000000-0005-0000-0000-0000E3150000}"/>
    <cellStyle name="Normal 14 11 6 3" xfId="43522" xr:uid="{00000000-0005-0000-0000-0000E4150000}"/>
    <cellStyle name="Normal 14 11 7" xfId="11343" xr:uid="{00000000-0005-0000-0000-0000E5150000}"/>
    <cellStyle name="Normal 14 11 8" xfId="25622" xr:uid="{00000000-0005-0000-0000-0000E6150000}"/>
    <cellStyle name="Normal 14 11 9" xfId="39900" xr:uid="{00000000-0005-0000-0000-0000E7150000}"/>
    <cellStyle name="Normal 14 12" xfId="2104" xr:uid="{00000000-0005-0000-0000-0000E8150000}"/>
    <cellStyle name="Normal 14 12 2" xfId="4561" xr:uid="{00000000-0005-0000-0000-0000E9150000}"/>
    <cellStyle name="Normal 14 12 2 2" xfId="11002" xr:uid="{00000000-0005-0000-0000-0000EA150000}"/>
    <cellStyle name="Normal 14 12 2 2 2" xfId="25281" xr:uid="{00000000-0005-0000-0000-0000EB150000}"/>
    <cellStyle name="Normal 14 12 2 2 3" xfId="39559" xr:uid="{00000000-0005-0000-0000-0000EC150000}"/>
    <cellStyle name="Normal 14 12 2 2 4" xfId="53837" xr:uid="{00000000-0005-0000-0000-0000ED150000}"/>
    <cellStyle name="Normal 14 12 2 3" xfId="18867" xr:uid="{00000000-0005-0000-0000-0000EE150000}"/>
    <cellStyle name="Normal 14 12 2 3 2" xfId="33146" xr:uid="{00000000-0005-0000-0000-0000EF150000}"/>
    <cellStyle name="Normal 14 12 2 3 3" xfId="47424" xr:uid="{00000000-0005-0000-0000-0000F0150000}"/>
    <cellStyle name="Normal 14 12 2 4" xfId="14624" xr:uid="{00000000-0005-0000-0000-0000F1150000}"/>
    <cellStyle name="Normal 14 12 2 5" xfId="28903" xr:uid="{00000000-0005-0000-0000-0000F2150000}"/>
    <cellStyle name="Normal 14 12 2 6" xfId="43181" xr:uid="{00000000-0005-0000-0000-0000F3150000}"/>
    <cellStyle name="Normal 14 12 3" xfId="4562" xr:uid="{00000000-0005-0000-0000-0000F4150000}"/>
    <cellStyle name="Normal 14 12 3 2" xfId="18868" xr:uid="{00000000-0005-0000-0000-0000F5150000}"/>
    <cellStyle name="Normal 14 12 3 3" xfId="33147" xr:uid="{00000000-0005-0000-0000-0000F6150000}"/>
    <cellStyle name="Normal 14 12 3 4" xfId="47425" xr:uid="{00000000-0005-0000-0000-0000F7150000}"/>
    <cellStyle name="Normal 14 12 4" xfId="3947" xr:uid="{00000000-0005-0000-0000-0000F8150000}"/>
    <cellStyle name="Normal 14 12 4 2" xfId="18258" xr:uid="{00000000-0005-0000-0000-0000F9150000}"/>
    <cellStyle name="Normal 14 12 4 3" xfId="32537" xr:uid="{00000000-0005-0000-0000-0000FA150000}"/>
    <cellStyle name="Normal 14 12 4 4" xfId="46815" xr:uid="{00000000-0005-0000-0000-0000FB150000}"/>
    <cellStyle name="Normal 14 12 5" xfId="9163" xr:uid="{00000000-0005-0000-0000-0000FC150000}"/>
    <cellStyle name="Normal 14 12 5 2" xfId="23469" xr:uid="{00000000-0005-0000-0000-0000FD150000}"/>
    <cellStyle name="Normal 14 12 5 3" xfId="37748" xr:uid="{00000000-0005-0000-0000-0000FE150000}"/>
    <cellStyle name="Normal 14 12 5 4" xfId="52026" xr:uid="{00000000-0005-0000-0000-0000FF150000}"/>
    <cellStyle name="Normal 14 12 6" xfId="16435" xr:uid="{00000000-0005-0000-0000-000000160000}"/>
    <cellStyle name="Normal 14 12 6 2" xfId="30714" xr:uid="{00000000-0005-0000-0000-000001160000}"/>
    <cellStyle name="Normal 14 12 6 3" xfId="44992" xr:uid="{00000000-0005-0000-0000-000002160000}"/>
    <cellStyle name="Normal 14 12 7" xfId="12813" xr:uid="{00000000-0005-0000-0000-000003160000}"/>
    <cellStyle name="Normal 14 12 8" xfId="27092" xr:uid="{00000000-0005-0000-0000-000004160000}"/>
    <cellStyle name="Normal 14 12 9" xfId="41370" xr:uid="{00000000-0005-0000-0000-000005160000}"/>
    <cellStyle name="Normal 14 13" xfId="2255" xr:uid="{00000000-0005-0000-0000-000006160000}"/>
    <cellStyle name="Normal 14 13 2" xfId="4563" xr:uid="{00000000-0005-0000-0000-000007160000}"/>
    <cellStyle name="Normal 14 13 2 2" xfId="11138" xr:uid="{00000000-0005-0000-0000-000008160000}"/>
    <cellStyle name="Normal 14 13 2 2 2" xfId="25417" xr:uid="{00000000-0005-0000-0000-000009160000}"/>
    <cellStyle name="Normal 14 13 2 2 3" xfId="39695" xr:uid="{00000000-0005-0000-0000-00000A160000}"/>
    <cellStyle name="Normal 14 13 2 2 4" xfId="53973" xr:uid="{00000000-0005-0000-0000-00000B160000}"/>
    <cellStyle name="Normal 14 13 2 3" xfId="18869" xr:uid="{00000000-0005-0000-0000-00000C160000}"/>
    <cellStyle name="Normal 14 13 2 3 2" xfId="33148" xr:uid="{00000000-0005-0000-0000-00000D160000}"/>
    <cellStyle name="Normal 14 13 2 3 3" xfId="47426" xr:uid="{00000000-0005-0000-0000-00000E160000}"/>
    <cellStyle name="Normal 14 13 2 4" xfId="14760" xr:uid="{00000000-0005-0000-0000-00000F160000}"/>
    <cellStyle name="Normal 14 13 2 5" xfId="29039" xr:uid="{00000000-0005-0000-0000-000010160000}"/>
    <cellStyle name="Normal 14 13 2 6" xfId="43317" xr:uid="{00000000-0005-0000-0000-000011160000}"/>
    <cellStyle name="Normal 14 13 3" xfId="4083" xr:uid="{00000000-0005-0000-0000-000012160000}"/>
    <cellStyle name="Normal 14 13 3 2" xfId="18394" xr:uid="{00000000-0005-0000-0000-000013160000}"/>
    <cellStyle name="Normal 14 13 3 3" xfId="32673" xr:uid="{00000000-0005-0000-0000-000014160000}"/>
    <cellStyle name="Normal 14 13 3 4" xfId="46951" xr:uid="{00000000-0005-0000-0000-000015160000}"/>
    <cellStyle name="Normal 14 13 4" xfId="9299" xr:uid="{00000000-0005-0000-0000-000016160000}"/>
    <cellStyle name="Normal 14 13 4 2" xfId="23605" xr:uid="{00000000-0005-0000-0000-000017160000}"/>
    <cellStyle name="Normal 14 13 4 3" xfId="37884" xr:uid="{00000000-0005-0000-0000-000018160000}"/>
    <cellStyle name="Normal 14 13 4 4" xfId="52162" xr:uid="{00000000-0005-0000-0000-000019160000}"/>
    <cellStyle name="Normal 14 13 5" xfId="16571" xr:uid="{00000000-0005-0000-0000-00001A160000}"/>
    <cellStyle name="Normal 14 13 5 2" xfId="30850" xr:uid="{00000000-0005-0000-0000-00001B160000}"/>
    <cellStyle name="Normal 14 13 5 3" xfId="45128" xr:uid="{00000000-0005-0000-0000-00001C160000}"/>
    <cellStyle name="Normal 14 13 6" xfId="12949" xr:uid="{00000000-0005-0000-0000-00001D160000}"/>
    <cellStyle name="Normal 14 13 7" xfId="27228" xr:uid="{00000000-0005-0000-0000-00001E160000}"/>
    <cellStyle name="Normal 14 13 8" xfId="41506" xr:uid="{00000000-0005-0000-0000-00001F160000}"/>
    <cellStyle name="Normal 14 14" xfId="2391" xr:uid="{00000000-0005-0000-0000-000020160000}"/>
    <cellStyle name="Normal 14 14 2" xfId="4564" xr:uid="{00000000-0005-0000-0000-000021160000}"/>
    <cellStyle name="Normal 14 14 2 2" xfId="18870" xr:uid="{00000000-0005-0000-0000-000022160000}"/>
    <cellStyle name="Normal 14 14 2 3" xfId="33149" xr:uid="{00000000-0005-0000-0000-000023160000}"/>
    <cellStyle name="Normal 14 14 2 4" xfId="47427" xr:uid="{00000000-0005-0000-0000-000024160000}"/>
    <cellStyle name="Normal 14 14 3" xfId="9492" xr:uid="{00000000-0005-0000-0000-000025160000}"/>
    <cellStyle name="Normal 14 14 3 2" xfId="23771" xr:uid="{00000000-0005-0000-0000-000026160000}"/>
    <cellStyle name="Normal 14 14 3 3" xfId="38049" xr:uid="{00000000-0005-0000-0000-000027160000}"/>
    <cellStyle name="Normal 14 14 3 4" xfId="52327" xr:uid="{00000000-0005-0000-0000-000028160000}"/>
    <cellStyle name="Normal 14 14 4" xfId="16707" xr:uid="{00000000-0005-0000-0000-000029160000}"/>
    <cellStyle name="Normal 14 14 4 2" xfId="30986" xr:uid="{00000000-0005-0000-0000-00002A160000}"/>
    <cellStyle name="Normal 14 14 4 3" xfId="45264" xr:uid="{00000000-0005-0000-0000-00002B160000}"/>
    <cellStyle name="Normal 14 14 5" xfId="13114" xr:uid="{00000000-0005-0000-0000-00002C160000}"/>
    <cellStyle name="Normal 14 14 6" xfId="27393" xr:uid="{00000000-0005-0000-0000-00002D160000}"/>
    <cellStyle name="Normal 14 14 7" xfId="41671" xr:uid="{00000000-0005-0000-0000-00002E160000}"/>
    <cellStyle name="Normal 14 15" xfId="4565" xr:uid="{00000000-0005-0000-0000-00002F160000}"/>
    <cellStyle name="Normal 14 15 2" xfId="18871" xr:uid="{00000000-0005-0000-0000-000030160000}"/>
    <cellStyle name="Normal 14 15 3" xfId="33150" xr:uid="{00000000-0005-0000-0000-000031160000}"/>
    <cellStyle name="Normal 14 15 4" xfId="47428" xr:uid="{00000000-0005-0000-0000-000032160000}"/>
    <cellStyle name="Normal 14 16" xfId="2432" xr:uid="{00000000-0005-0000-0000-000033160000}"/>
    <cellStyle name="Normal 14 16 2" xfId="16748" xr:uid="{00000000-0005-0000-0000-000034160000}"/>
    <cellStyle name="Normal 14 16 3" xfId="31027" xr:uid="{00000000-0005-0000-0000-000035160000}"/>
    <cellStyle name="Normal 14 16 4" xfId="45305" xr:uid="{00000000-0005-0000-0000-000036160000}"/>
    <cellStyle name="Normal 14 17" xfId="7653" xr:uid="{00000000-0005-0000-0000-000037160000}"/>
    <cellStyle name="Normal 14 17 2" xfId="21959" xr:uid="{00000000-0005-0000-0000-000038160000}"/>
    <cellStyle name="Normal 14 17 3" xfId="36238" xr:uid="{00000000-0005-0000-0000-000039160000}"/>
    <cellStyle name="Normal 14 17 4" xfId="50516" xr:uid="{00000000-0005-0000-0000-00003A160000}"/>
    <cellStyle name="Normal 14 18" xfId="14925" xr:uid="{00000000-0005-0000-0000-00003B160000}"/>
    <cellStyle name="Normal 14 18 2" xfId="29204" xr:uid="{00000000-0005-0000-0000-00003C160000}"/>
    <cellStyle name="Normal 14 18 3" xfId="43482" xr:uid="{00000000-0005-0000-0000-00003D160000}"/>
    <cellStyle name="Normal 14 19" xfId="11303" xr:uid="{00000000-0005-0000-0000-00003E160000}"/>
    <cellStyle name="Normal 14 2" xfId="105" xr:uid="{00000000-0005-0000-0000-00003F160000}"/>
    <cellStyle name="Normal 14 2 10" xfId="2105" xr:uid="{00000000-0005-0000-0000-000040160000}"/>
    <cellStyle name="Normal 14 2 10 2" xfId="4566" xr:uid="{00000000-0005-0000-0000-000041160000}"/>
    <cellStyle name="Normal 14 2 10 2 2" xfId="11003" xr:uid="{00000000-0005-0000-0000-000042160000}"/>
    <cellStyle name="Normal 14 2 10 2 2 2" xfId="25282" xr:uid="{00000000-0005-0000-0000-000043160000}"/>
    <cellStyle name="Normal 14 2 10 2 2 3" xfId="39560" xr:uid="{00000000-0005-0000-0000-000044160000}"/>
    <cellStyle name="Normal 14 2 10 2 2 4" xfId="53838" xr:uid="{00000000-0005-0000-0000-000045160000}"/>
    <cellStyle name="Normal 14 2 10 2 3" xfId="18872" xr:uid="{00000000-0005-0000-0000-000046160000}"/>
    <cellStyle name="Normal 14 2 10 2 3 2" xfId="33151" xr:uid="{00000000-0005-0000-0000-000047160000}"/>
    <cellStyle name="Normal 14 2 10 2 3 3" xfId="47429" xr:uid="{00000000-0005-0000-0000-000048160000}"/>
    <cellStyle name="Normal 14 2 10 2 4" xfId="14625" xr:uid="{00000000-0005-0000-0000-000049160000}"/>
    <cellStyle name="Normal 14 2 10 2 5" xfId="28904" xr:uid="{00000000-0005-0000-0000-00004A160000}"/>
    <cellStyle name="Normal 14 2 10 2 6" xfId="43182" xr:uid="{00000000-0005-0000-0000-00004B160000}"/>
    <cellStyle name="Normal 14 2 10 3" xfId="4567" xr:uid="{00000000-0005-0000-0000-00004C160000}"/>
    <cellStyle name="Normal 14 2 10 3 2" xfId="18873" xr:uid="{00000000-0005-0000-0000-00004D160000}"/>
    <cellStyle name="Normal 14 2 10 3 3" xfId="33152" xr:uid="{00000000-0005-0000-0000-00004E160000}"/>
    <cellStyle name="Normal 14 2 10 3 4" xfId="47430" xr:uid="{00000000-0005-0000-0000-00004F160000}"/>
    <cellStyle name="Normal 14 2 10 4" xfId="3948" xr:uid="{00000000-0005-0000-0000-000050160000}"/>
    <cellStyle name="Normal 14 2 10 4 2" xfId="18259" xr:uid="{00000000-0005-0000-0000-000051160000}"/>
    <cellStyle name="Normal 14 2 10 4 3" xfId="32538" xr:uid="{00000000-0005-0000-0000-000052160000}"/>
    <cellStyle name="Normal 14 2 10 4 4" xfId="46816" xr:uid="{00000000-0005-0000-0000-000053160000}"/>
    <cellStyle name="Normal 14 2 10 5" xfId="9164" xr:uid="{00000000-0005-0000-0000-000054160000}"/>
    <cellStyle name="Normal 14 2 10 5 2" xfId="23470" xr:uid="{00000000-0005-0000-0000-000055160000}"/>
    <cellStyle name="Normal 14 2 10 5 3" xfId="37749" xr:uid="{00000000-0005-0000-0000-000056160000}"/>
    <cellStyle name="Normal 14 2 10 5 4" xfId="52027" xr:uid="{00000000-0005-0000-0000-000057160000}"/>
    <cellStyle name="Normal 14 2 10 6" xfId="16436" xr:uid="{00000000-0005-0000-0000-000058160000}"/>
    <cellStyle name="Normal 14 2 10 6 2" xfId="30715" xr:uid="{00000000-0005-0000-0000-000059160000}"/>
    <cellStyle name="Normal 14 2 10 6 3" xfId="44993" xr:uid="{00000000-0005-0000-0000-00005A160000}"/>
    <cellStyle name="Normal 14 2 10 7" xfId="12814" xr:uid="{00000000-0005-0000-0000-00005B160000}"/>
    <cellStyle name="Normal 14 2 10 8" xfId="27093" xr:uid="{00000000-0005-0000-0000-00005C160000}"/>
    <cellStyle name="Normal 14 2 10 9" xfId="41371" xr:uid="{00000000-0005-0000-0000-00005D160000}"/>
    <cellStyle name="Normal 14 2 11" xfId="2256" xr:uid="{00000000-0005-0000-0000-00005E160000}"/>
    <cellStyle name="Normal 14 2 11 2" xfId="4568" xr:uid="{00000000-0005-0000-0000-00005F160000}"/>
    <cellStyle name="Normal 14 2 11 2 2" xfId="11139" xr:uid="{00000000-0005-0000-0000-000060160000}"/>
    <cellStyle name="Normal 14 2 11 2 2 2" xfId="25418" xr:uid="{00000000-0005-0000-0000-000061160000}"/>
    <cellStyle name="Normal 14 2 11 2 2 3" xfId="39696" xr:uid="{00000000-0005-0000-0000-000062160000}"/>
    <cellStyle name="Normal 14 2 11 2 2 4" xfId="53974" xr:uid="{00000000-0005-0000-0000-000063160000}"/>
    <cellStyle name="Normal 14 2 11 2 3" xfId="18874" xr:uid="{00000000-0005-0000-0000-000064160000}"/>
    <cellStyle name="Normal 14 2 11 2 3 2" xfId="33153" xr:uid="{00000000-0005-0000-0000-000065160000}"/>
    <cellStyle name="Normal 14 2 11 2 3 3" xfId="47431" xr:uid="{00000000-0005-0000-0000-000066160000}"/>
    <cellStyle name="Normal 14 2 11 2 4" xfId="14761" xr:uid="{00000000-0005-0000-0000-000067160000}"/>
    <cellStyle name="Normal 14 2 11 2 5" xfId="29040" xr:uid="{00000000-0005-0000-0000-000068160000}"/>
    <cellStyle name="Normal 14 2 11 2 6" xfId="43318" xr:uid="{00000000-0005-0000-0000-000069160000}"/>
    <cellStyle name="Normal 14 2 11 3" xfId="4084" xr:uid="{00000000-0005-0000-0000-00006A160000}"/>
    <cellStyle name="Normal 14 2 11 3 2" xfId="18395" xr:uid="{00000000-0005-0000-0000-00006B160000}"/>
    <cellStyle name="Normal 14 2 11 3 3" xfId="32674" xr:uid="{00000000-0005-0000-0000-00006C160000}"/>
    <cellStyle name="Normal 14 2 11 3 4" xfId="46952" xr:uid="{00000000-0005-0000-0000-00006D160000}"/>
    <cellStyle name="Normal 14 2 11 4" xfId="9300" xr:uid="{00000000-0005-0000-0000-00006E160000}"/>
    <cellStyle name="Normal 14 2 11 4 2" xfId="23606" xr:uid="{00000000-0005-0000-0000-00006F160000}"/>
    <cellStyle name="Normal 14 2 11 4 3" xfId="37885" xr:uid="{00000000-0005-0000-0000-000070160000}"/>
    <cellStyle name="Normal 14 2 11 4 4" xfId="52163" xr:uid="{00000000-0005-0000-0000-000071160000}"/>
    <cellStyle name="Normal 14 2 11 5" xfId="16572" xr:uid="{00000000-0005-0000-0000-000072160000}"/>
    <cellStyle name="Normal 14 2 11 5 2" xfId="30851" xr:uid="{00000000-0005-0000-0000-000073160000}"/>
    <cellStyle name="Normal 14 2 11 5 3" xfId="45129" xr:uid="{00000000-0005-0000-0000-000074160000}"/>
    <cellStyle name="Normal 14 2 11 6" xfId="12950" xr:uid="{00000000-0005-0000-0000-000075160000}"/>
    <cellStyle name="Normal 14 2 11 7" xfId="27229" xr:uid="{00000000-0005-0000-0000-000076160000}"/>
    <cellStyle name="Normal 14 2 11 8" xfId="41507" xr:uid="{00000000-0005-0000-0000-000077160000}"/>
    <cellStyle name="Normal 14 2 12" xfId="2402" xr:uid="{00000000-0005-0000-0000-000078160000}"/>
    <cellStyle name="Normal 14 2 12 2" xfId="4569" xr:uid="{00000000-0005-0000-0000-000079160000}"/>
    <cellStyle name="Normal 14 2 12 2 2" xfId="18875" xr:uid="{00000000-0005-0000-0000-00007A160000}"/>
    <cellStyle name="Normal 14 2 12 2 3" xfId="33154" xr:uid="{00000000-0005-0000-0000-00007B160000}"/>
    <cellStyle name="Normal 14 2 12 2 4" xfId="47432" xr:uid="{00000000-0005-0000-0000-00007C160000}"/>
    <cellStyle name="Normal 14 2 12 3" xfId="9507" xr:uid="{00000000-0005-0000-0000-00007D160000}"/>
    <cellStyle name="Normal 14 2 12 3 2" xfId="23786" xr:uid="{00000000-0005-0000-0000-00007E160000}"/>
    <cellStyle name="Normal 14 2 12 3 3" xfId="38064" xr:uid="{00000000-0005-0000-0000-00007F160000}"/>
    <cellStyle name="Normal 14 2 12 3 4" xfId="52342" xr:uid="{00000000-0005-0000-0000-000080160000}"/>
    <cellStyle name="Normal 14 2 12 4" xfId="16718" xr:uid="{00000000-0005-0000-0000-000081160000}"/>
    <cellStyle name="Normal 14 2 12 4 2" xfId="30997" xr:uid="{00000000-0005-0000-0000-000082160000}"/>
    <cellStyle name="Normal 14 2 12 4 3" xfId="45275" xr:uid="{00000000-0005-0000-0000-000083160000}"/>
    <cellStyle name="Normal 14 2 12 5" xfId="13129" xr:uid="{00000000-0005-0000-0000-000084160000}"/>
    <cellStyle name="Normal 14 2 12 6" xfId="27408" xr:uid="{00000000-0005-0000-0000-000085160000}"/>
    <cellStyle name="Normal 14 2 12 7" xfId="41686" xr:uid="{00000000-0005-0000-0000-000086160000}"/>
    <cellStyle name="Normal 14 2 13" xfId="4570" xr:uid="{00000000-0005-0000-0000-000087160000}"/>
    <cellStyle name="Normal 14 2 13 2" xfId="18876" xr:uid="{00000000-0005-0000-0000-000088160000}"/>
    <cellStyle name="Normal 14 2 13 3" xfId="33155" xr:uid="{00000000-0005-0000-0000-000089160000}"/>
    <cellStyle name="Normal 14 2 13 4" xfId="47433" xr:uid="{00000000-0005-0000-0000-00008A160000}"/>
    <cellStyle name="Normal 14 2 14" xfId="2447" xr:uid="{00000000-0005-0000-0000-00008B160000}"/>
    <cellStyle name="Normal 14 2 14 2" xfId="16763" xr:uid="{00000000-0005-0000-0000-00008C160000}"/>
    <cellStyle name="Normal 14 2 14 3" xfId="31042" xr:uid="{00000000-0005-0000-0000-00008D160000}"/>
    <cellStyle name="Normal 14 2 14 4" xfId="45320" xr:uid="{00000000-0005-0000-0000-00008E160000}"/>
    <cellStyle name="Normal 14 2 15" xfId="7668" xr:uid="{00000000-0005-0000-0000-00008F160000}"/>
    <cellStyle name="Normal 14 2 15 2" xfId="21974" xr:uid="{00000000-0005-0000-0000-000090160000}"/>
    <cellStyle name="Normal 14 2 15 3" xfId="36253" xr:uid="{00000000-0005-0000-0000-000091160000}"/>
    <cellStyle name="Normal 14 2 15 4" xfId="50531" xr:uid="{00000000-0005-0000-0000-000092160000}"/>
    <cellStyle name="Normal 14 2 16" xfId="14940" xr:uid="{00000000-0005-0000-0000-000093160000}"/>
    <cellStyle name="Normal 14 2 16 2" xfId="29219" xr:uid="{00000000-0005-0000-0000-000094160000}"/>
    <cellStyle name="Normal 14 2 16 3" xfId="43497" xr:uid="{00000000-0005-0000-0000-000095160000}"/>
    <cellStyle name="Normal 14 2 17" xfId="11318" xr:uid="{00000000-0005-0000-0000-000096160000}"/>
    <cellStyle name="Normal 14 2 18" xfId="25597" xr:uid="{00000000-0005-0000-0000-000097160000}"/>
    <cellStyle name="Normal 14 2 19" xfId="39875" xr:uid="{00000000-0005-0000-0000-000098160000}"/>
    <cellStyle name="Normal 14 2 2" xfId="492" xr:uid="{00000000-0005-0000-0000-000099160000}"/>
    <cellStyle name="Normal 14 2 2 10" xfId="7833" xr:uid="{00000000-0005-0000-0000-00009A160000}"/>
    <cellStyle name="Normal 14 2 2 10 2" xfId="22139" xr:uid="{00000000-0005-0000-0000-00009B160000}"/>
    <cellStyle name="Normal 14 2 2 10 3" xfId="36418" xr:uid="{00000000-0005-0000-0000-00009C160000}"/>
    <cellStyle name="Normal 14 2 2 10 4" xfId="50696" xr:uid="{00000000-0005-0000-0000-00009D160000}"/>
    <cellStyle name="Normal 14 2 2 11" xfId="15105" xr:uid="{00000000-0005-0000-0000-00009E160000}"/>
    <cellStyle name="Normal 14 2 2 11 2" xfId="29384" xr:uid="{00000000-0005-0000-0000-00009F160000}"/>
    <cellStyle name="Normal 14 2 2 11 3" xfId="43662" xr:uid="{00000000-0005-0000-0000-0000A0160000}"/>
    <cellStyle name="Normal 14 2 2 12" xfId="11483" xr:uid="{00000000-0005-0000-0000-0000A1160000}"/>
    <cellStyle name="Normal 14 2 2 13" xfId="25762" xr:uid="{00000000-0005-0000-0000-0000A2160000}"/>
    <cellStyle name="Normal 14 2 2 14" xfId="40040" xr:uid="{00000000-0005-0000-0000-0000A3160000}"/>
    <cellStyle name="Normal 14 2 2 2" xfId="697" xr:uid="{00000000-0005-0000-0000-0000A4160000}"/>
    <cellStyle name="Normal 14 2 2 2 10" xfId="25897" xr:uid="{00000000-0005-0000-0000-0000A5160000}"/>
    <cellStyle name="Normal 14 2 2 2 11" xfId="40175" xr:uid="{00000000-0005-0000-0000-0000A6160000}"/>
    <cellStyle name="Normal 14 2 2 2 2" xfId="1163" xr:uid="{00000000-0005-0000-0000-0000A7160000}"/>
    <cellStyle name="Normal 14 2 2 2 2 10" xfId="40542" xr:uid="{00000000-0005-0000-0000-0000A8160000}"/>
    <cellStyle name="Normal 14 2 2 2 2 2" xfId="1378" xr:uid="{00000000-0005-0000-0000-0000A9160000}"/>
    <cellStyle name="Normal 14 2 2 2 2 2 2" xfId="4571" xr:uid="{00000000-0005-0000-0000-0000AA160000}"/>
    <cellStyle name="Normal 14 2 2 2 2 2 2 2" xfId="10377" xr:uid="{00000000-0005-0000-0000-0000AB160000}"/>
    <cellStyle name="Normal 14 2 2 2 2 2 2 2 2" xfId="24656" xr:uid="{00000000-0005-0000-0000-0000AC160000}"/>
    <cellStyle name="Normal 14 2 2 2 2 2 2 2 3" xfId="38934" xr:uid="{00000000-0005-0000-0000-0000AD160000}"/>
    <cellStyle name="Normal 14 2 2 2 2 2 2 2 4" xfId="53212" xr:uid="{00000000-0005-0000-0000-0000AE160000}"/>
    <cellStyle name="Normal 14 2 2 2 2 2 2 3" xfId="18877" xr:uid="{00000000-0005-0000-0000-0000AF160000}"/>
    <cellStyle name="Normal 14 2 2 2 2 2 2 3 2" xfId="33156" xr:uid="{00000000-0005-0000-0000-0000B0160000}"/>
    <cellStyle name="Normal 14 2 2 2 2 2 2 3 3" xfId="47434" xr:uid="{00000000-0005-0000-0000-0000B1160000}"/>
    <cellStyle name="Normal 14 2 2 2 2 2 2 4" xfId="13999" xr:uid="{00000000-0005-0000-0000-0000B2160000}"/>
    <cellStyle name="Normal 14 2 2 2 2 2 2 5" xfId="28278" xr:uid="{00000000-0005-0000-0000-0000B3160000}"/>
    <cellStyle name="Normal 14 2 2 2 2 2 2 6" xfId="42556" xr:uid="{00000000-0005-0000-0000-0000B4160000}"/>
    <cellStyle name="Normal 14 2 2 2 2 2 3" xfId="4572" xr:uid="{00000000-0005-0000-0000-0000B5160000}"/>
    <cellStyle name="Normal 14 2 2 2 2 2 3 2" xfId="18878" xr:uid="{00000000-0005-0000-0000-0000B6160000}"/>
    <cellStyle name="Normal 14 2 2 2 2 2 3 3" xfId="33157" xr:uid="{00000000-0005-0000-0000-0000B7160000}"/>
    <cellStyle name="Normal 14 2 2 2 2 2 3 4" xfId="47435" xr:uid="{00000000-0005-0000-0000-0000B8160000}"/>
    <cellStyle name="Normal 14 2 2 2 2 2 4" xfId="3319" xr:uid="{00000000-0005-0000-0000-0000B9160000}"/>
    <cellStyle name="Normal 14 2 2 2 2 2 4 2" xfId="17633" xr:uid="{00000000-0005-0000-0000-0000BA160000}"/>
    <cellStyle name="Normal 14 2 2 2 2 2 4 3" xfId="31912" xr:uid="{00000000-0005-0000-0000-0000BB160000}"/>
    <cellStyle name="Normal 14 2 2 2 2 2 4 4" xfId="46190" xr:uid="{00000000-0005-0000-0000-0000BC160000}"/>
    <cellStyle name="Normal 14 2 2 2 2 2 5" xfId="8538" xr:uid="{00000000-0005-0000-0000-0000BD160000}"/>
    <cellStyle name="Normal 14 2 2 2 2 2 5 2" xfId="22844" xr:uid="{00000000-0005-0000-0000-0000BE160000}"/>
    <cellStyle name="Normal 14 2 2 2 2 2 5 3" xfId="37123" xr:uid="{00000000-0005-0000-0000-0000BF160000}"/>
    <cellStyle name="Normal 14 2 2 2 2 2 5 4" xfId="51401" xr:uid="{00000000-0005-0000-0000-0000C0160000}"/>
    <cellStyle name="Normal 14 2 2 2 2 2 6" xfId="15810" xr:uid="{00000000-0005-0000-0000-0000C1160000}"/>
    <cellStyle name="Normal 14 2 2 2 2 2 6 2" xfId="30089" xr:uid="{00000000-0005-0000-0000-0000C2160000}"/>
    <cellStyle name="Normal 14 2 2 2 2 2 6 3" xfId="44367" xr:uid="{00000000-0005-0000-0000-0000C3160000}"/>
    <cellStyle name="Normal 14 2 2 2 2 2 7" xfId="12188" xr:uid="{00000000-0005-0000-0000-0000C4160000}"/>
    <cellStyle name="Normal 14 2 2 2 2 2 8" xfId="26467" xr:uid="{00000000-0005-0000-0000-0000C5160000}"/>
    <cellStyle name="Normal 14 2 2 2 2 2 9" xfId="40745" xr:uid="{00000000-0005-0000-0000-0000C6160000}"/>
    <cellStyle name="Normal 14 2 2 2 2 3" xfId="4573" xr:uid="{00000000-0005-0000-0000-0000C7160000}"/>
    <cellStyle name="Normal 14 2 2 2 2 3 2" xfId="10174" xr:uid="{00000000-0005-0000-0000-0000C8160000}"/>
    <cellStyle name="Normal 14 2 2 2 2 3 2 2" xfId="24453" xr:uid="{00000000-0005-0000-0000-0000C9160000}"/>
    <cellStyle name="Normal 14 2 2 2 2 3 2 3" xfId="38731" xr:uid="{00000000-0005-0000-0000-0000CA160000}"/>
    <cellStyle name="Normal 14 2 2 2 2 3 2 4" xfId="53009" xr:uid="{00000000-0005-0000-0000-0000CB160000}"/>
    <cellStyle name="Normal 14 2 2 2 2 3 3" xfId="18879" xr:uid="{00000000-0005-0000-0000-0000CC160000}"/>
    <cellStyle name="Normal 14 2 2 2 2 3 3 2" xfId="33158" xr:uid="{00000000-0005-0000-0000-0000CD160000}"/>
    <cellStyle name="Normal 14 2 2 2 2 3 3 3" xfId="47436" xr:uid="{00000000-0005-0000-0000-0000CE160000}"/>
    <cellStyle name="Normal 14 2 2 2 2 3 4" xfId="13796" xr:uid="{00000000-0005-0000-0000-0000CF160000}"/>
    <cellStyle name="Normal 14 2 2 2 2 3 5" xfId="28075" xr:uid="{00000000-0005-0000-0000-0000D0160000}"/>
    <cellStyle name="Normal 14 2 2 2 2 3 6" xfId="42353" xr:uid="{00000000-0005-0000-0000-0000D1160000}"/>
    <cellStyle name="Normal 14 2 2 2 2 4" xfId="4574" xr:uid="{00000000-0005-0000-0000-0000D2160000}"/>
    <cellStyle name="Normal 14 2 2 2 2 4 2" xfId="18880" xr:uid="{00000000-0005-0000-0000-0000D3160000}"/>
    <cellStyle name="Normal 14 2 2 2 2 4 3" xfId="33159" xr:uid="{00000000-0005-0000-0000-0000D4160000}"/>
    <cellStyle name="Normal 14 2 2 2 2 4 4" xfId="47437" xr:uid="{00000000-0005-0000-0000-0000D5160000}"/>
    <cellStyle name="Normal 14 2 2 2 2 5" xfId="3116" xr:uid="{00000000-0005-0000-0000-0000D6160000}"/>
    <cellStyle name="Normal 14 2 2 2 2 5 2" xfId="17430" xr:uid="{00000000-0005-0000-0000-0000D7160000}"/>
    <cellStyle name="Normal 14 2 2 2 2 5 3" xfId="31709" xr:uid="{00000000-0005-0000-0000-0000D8160000}"/>
    <cellStyle name="Normal 14 2 2 2 2 5 4" xfId="45987" xr:uid="{00000000-0005-0000-0000-0000D9160000}"/>
    <cellStyle name="Normal 14 2 2 2 2 6" xfId="8335" xr:uid="{00000000-0005-0000-0000-0000DA160000}"/>
    <cellStyle name="Normal 14 2 2 2 2 6 2" xfId="22641" xr:uid="{00000000-0005-0000-0000-0000DB160000}"/>
    <cellStyle name="Normal 14 2 2 2 2 6 3" xfId="36920" xr:uid="{00000000-0005-0000-0000-0000DC160000}"/>
    <cellStyle name="Normal 14 2 2 2 2 6 4" xfId="51198" xr:uid="{00000000-0005-0000-0000-0000DD160000}"/>
    <cellStyle name="Normal 14 2 2 2 2 7" xfId="15607" xr:uid="{00000000-0005-0000-0000-0000DE160000}"/>
    <cellStyle name="Normal 14 2 2 2 2 7 2" xfId="29886" xr:uid="{00000000-0005-0000-0000-0000DF160000}"/>
    <cellStyle name="Normal 14 2 2 2 2 7 3" xfId="44164" xr:uid="{00000000-0005-0000-0000-0000E0160000}"/>
    <cellStyle name="Normal 14 2 2 2 2 8" xfId="11985" xr:uid="{00000000-0005-0000-0000-0000E1160000}"/>
    <cellStyle name="Normal 14 2 2 2 2 9" xfId="26264" xr:uid="{00000000-0005-0000-0000-0000E2160000}"/>
    <cellStyle name="Normal 14 2 2 2 3" xfId="1377" xr:uid="{00000000-0005-0000-0000-0000E3160000}"/>
    <cellStyle name="Normal 14 2 2 2 3 2" xfId="4575" xr:uid="{00000000-0005-0000-0000-0000E4160000}"/>
    <cellStyle name="Normal 14 2 2 2 3 2 2" xfId="10376" xr:uid="{00000000-0005-0000-0000-0000E5160000}"/>
    <cellStyle name="Normal 14 2 2 2 3 2 2 2" xfId="24655" xr:uid="{00000000-0005-0000-0000-0000E6160000}"/>
    <cellStyle name="Normal 14 2 2 2 3 2 2 3" xfId="38933" xr:uid="{00000000-0005-0000-0000-0000E7160000}"/>
    <cellStyle name="Normal 14 2 2 2 3 2 2 4" xfId="53211" xr:uid="{00000000-0005-0000-0000-0000E8160000}"/>
    <cellStyle name="Normal 14 2 2 2 3 2 3" xfId="18881" xr:uid="{00000000-0005-0000-0000-0000E9160000}"/>
    <cellStyle name="Normal 14 2 2 2 3 2 3 2" xfId="33160" xr:uid="{00000000-0005-0000-0000-0000EA160000}"/>
    <cellStyle name="Normal 14 2 2 2 3 2 3 3" xfId="47438" xr:uid="{00000000-0005-0000-0000-0000EB160000}"/>
    <cellStyle name="Normal 14 2 2 2 3 2 4" xfId="13998" xr:uid="{00000000-0005-0000-0000-0000EC160000}"/>
    <cellStyle name="Normal 14 2 2 2 3 2 5" xfId="28277" xr:uid="{00000000-0005-0000-0000-0000ED160000}"/>
    <cellStyle name="Normal 14 2 2 2 3 2 6" xfId="42555" xr:uid="{00000000-0005-0000-0000-0000EE160000}"/>
    <cellStyle name="Normal 14 2 2 2 3 3" xfId="4576" xr:uid="{00000000-0005-0000-0000-0000EF160000}"/>
    <cellStyle name="Normal 14 2 2 2 3 3 2" xfId="18882" xr:uid="{00000000-0005-0000-0000-0000F0160000}"/>
    <cellStyle name="Normal 14 2 2 2 3 3 3" xfId="33161" xr:uid="{00000000-0005-0000-0000-0000F1160000}"/>
    <cellStyle name="Normal 14 2 2 2 3 3 4" xfId="47439" xr:uid="{00000000-0005-0000-0000-0000F2160000}"/>
    <cellStyle name="Normal 14 2 2 2 3 4" xfId="3318" xr:uid="{00000000-0005-0000-0000-0000F3160000}"/>
    <cellStyle name="Normal 14 2 2 2 3 4 2" xfId="17632" xr:uid="{00000000-0005-0000-0000-0000F4160000}"/>
    <cellStyle name="Normal 14 2 2 2 3 4 3" xfId="31911" xr:uid="{00000000-0005-0000-0000-0000F5160000}"/>
    <cellStyle name="Normal 14 2 2 2 3 4 4" xfId="46189" xr:uid="{00000000-0005-0000-0000-0000F6160000}"/>
    <cellStyle name="Normal 14 2 2 2 3 5" xfId="8537" xr:uid="{00000000-0005-0000-0000-0000F7160000}"/>
    <cellStyle name="Normal 14 2 2 2 3 5 2" xfId="22843" xr:uid="{00000000-0005-0000-0000-0000F8160000}"/>
    <cellStyle name="Normal 14 2 2 2 3 5 3" xfId="37122" xr:uid="{00000000-0005-0000-0000-0000F9160000}"/>
    <cellStyle name="Normal 14 2 2 2 3 5 4" xfId="51400" xr:uid="{00000000-0005-0000-0000-0000FA160000}"/>
    <cellStyle name="Normal 14 2 2 2 3 6" xfId="15809" xr:uid="{00000000-0005-0000-0000-0000FB160000}"/>
    <cellStyle name="Normal 14 2 2 2 3 6 2" xfId="30088" xr:uid="{00000000-0005-0000-0000-0000FC160000}"/>
    <cellStyle name="Normal 14 2 2 2 3 6 3" xfId="44366" xr:uid="{00000000-0005-0000-0000-0000FD160000}"/>
    <cellStyle name="Normal 14 2 2 2 3 7" xfId="12187" xr:uid="{00000000-0005-0000-0000-0000FE160000}"/>
    <cellStyle name="Normal 14 2 2 2 3 8" xfId="26466" xr:uid="{00000000-0005-0000-0000-0000FF160000}"/>
    <cellStyle name="Normal 14 2 2 2 3 9" xfId="40744" xr:uid="{00000000-0005-0000-0000-000000170000}"/>
    <cellStyle name="Normal 14 2 2 2 4" xfId="4577" xr:uid="{00000000-0005-0000-0000-000001170000}"/>
    <cellStyle name="Normal 14 2 2 2 4 2" xfId="9807" xr:uid="{00000000-0005-0000-0000-000002170000}"/>
    <cellStyle name="Normal 14 2 2 2 4 2 2" xfId="24086" xr:uid="{00000000-0005-0000-0000-000003170000}"/>
    <cellStyle name="Normal 14 2 2 2 4 2 3" xfId="38364" xr:uid="{00000000-0005-0000-0000-000004170000}"/>
    <cellStyle name="Normal 14 2 2 2 4 2 4" xfId="52642" xr:uid="{00000000-0005-0000-0000-000005170000}"/>
    <cellStyle name="Normal 14 2 2 2 4 3" xfId="18883" xr:uid="{00000000-0005-0000-0000-000006170000}"/>
    <cellStyle name="Normal 14 2 2 2 4 3 2" xfId="33162" xr:uid="{00000000-0005-0000-0000-000007170000}"/>
    <cellStyle name="Normal 14 2 2 2 4 3 3" xfId="47440" xr:uid="{00000000-0005-0000-0000-000008170000}"/>
    <cellStyle name="Normal 14 2 2 2 4 4" xfId="13429" xr:uid="{00000000-0005-0000-0000-000009170000}"/>
    <cellStyle name="Normal 14 2 2 2 4 5" xfId="27708" xr:uid="{00000000-0005-0000-0000-00000A170000}"/>
    <cellStyle name="Normal 14 2 2 2 4 6" xfId="41986" xr:uid="{00000000-0005-0000-0000-00000B170000}"/>
    <cellStyle name="Normal 14 2 2 2 5" xfId="4578" xr:uid="{00000000-0005-0000-0000-00000C170000}"/>
    <cellStyle name="Normal 14 2 2 2 5 2" xfId="18884" xr:uid="{00000000-0005-0000-0000-00000D170000}"/>
    <cellStyle name="Normal 14 2 2 2 5 3" xfId="33163" xr:uid="{00000000-0005-0000-0000-00000E170000}"/>
    <cellStyle name="Normal 14 2 2 2 5 4" xfId="47441" xr:uid="{00000000-0005-0000-0000-00000F170000}"/>
    <cellStyle name="Normal 14 2 2 2 6" xfId="2749" xr:uid="{00000000-0005-0000-0000-000010170000}"/>
    <cellStyle name="Normal 14 2 2 2 6 2" xfId="17063" xr:uid="{00000000-0005-0000-0000-000011170000}"/>
    <cellStyle name="Normal 14 2 2 2 6 3" xfId="31342" xr:uid="{00000000-0005-0000-0000-000012170000}"/>
    <cellStyle name="Normal 14 2 2 2 6 4" xfId="45620" xr:uid="{00000000-0005-0000-0000-000013170000}"/>
    <cellStyle name="Normal 14 2 2 2 7" xfId="7968" xr:uid="{00000000-0005-0000-0000-000014170000}"/>
    <cellStyle name="Normal 14 2 2 2 7 2" xfId="22274" xr:uid="{00000000-0005-0000-0000-000015170000}"/>
    <cellStyle name="Normal 14 2 2 2 7 3" xfId="36553" xr:uid="{00000000-0005-0000-0000-000016170000}"/>
    <cellStyle name="Normal 14 2 2 2 7 4" xfId="50831" xr:uid="{00000000-0005-0000-0000-000017170000}"/>
    <cellStyle name="Normal 14 2 2 2 8" xfId="15240" xr:uid="{00000000-0005-0000-0000-000018170000}"/>
    <cellStyle name="Normal 14 2 2 2 8 2" xfId="29519" xr:uid="{00000000-0005-0000-0000-000019170000}"/>
    <cellStyle name="Normal 14 2 2 2 8 3" xfId="43797" xr:uid="{00000000-0005-0000-0000-00001A170000}"/>
    <cellStyle name="Normal 14 2 2 2 9" xfId="11618" xr:uid="{00000000-0005-0000-0000-00001B170000}"/>
    <cellStyle name="Normal 14 2 2 3" xfId="848" xr:uid="{00000000-0005-0000-0000-00001C170000}"/>
    <cellStyle name="Normal 14 2 2 3 10" xfId="40313" xr:uid="{00000000-0005-0000-0000-00001D170000}"/>
    <cellStyle name="Normal 14 2 2 3 2" xfId="1379" xr:uid="{00000000-0005-0000-0000-00001E170000}"/>
    <cellStyle name="Normal 14 2 2 3 2 2" xfId="4579" xr:uid="{00000000-0005-0000-0000-00001F170000}"/>
    <cellStyle name="Normal 14 2 2 3 2 2 2" xfId="10378" xr:uid="{00000000-0005-0000-0000-000020170000}"/>
    <cellStyle name="Normal 14 2 2 3 2 2 2 2" xfId="24657" xr:uid="{00000000-0005-0000-0000-000021170000}"/>
    <cellStyle name="Normal 14 2 2 3 2 2 2 3" xfId="38935" xr:uid="{00000000-0005-0000-0000-000022170000}"/>
    <cellStyle name="Normal 14 2 2 3 2 2 2 4" xfId="53213" xr:uid="{00000000-0005-0000-0000-000023170000}"/>
    <cellStyle name="Normal 14 2 2 3 2 2 3" xfId="18885" xr:uid="{00000000-0005-0000-0000-000024170000}"/>
    <cellStyle name="Normal 14 2 2 3 2 2 3 2" xfId="33164" xr:uid="{00000000-0005-0000-0000-000025170000}"/>
    <cellStyle name="Normal 14 2 2 3 2 2 3 3" xfId="47442" xr:uid="{00000000-0005-0000-0000-000026170000}"/>
    <cellStyle name="Normal 14 2 2 3 2 2 4" xfId="14000" xr:uid="{00000000-0005-0000-0000-000027170000}"/>
    <cellStyle name="Normal 14 2 2 3 2 2 5" xfId="28279" xr:uid="{00000000-0005-0000-0000-000028170000}"/>
    <cellStyle name="Normal 14 2 2 3 2 2 6" xfId="42557" xr:uid="{00000000-0005-0000-0000-000029170000}"/>
    <cellStyle name="Normal 14 2 2 3 2 3" xfId="4580" xr:uid="{00000000-0005-0000-0000-00002A170000}"/>
    <cellStyle name="Normal 14 2 2 3 2 3 2" xfId="18886" xr:uid="{00000000-0005-0000-0000-00002B170000}"/>
    <cellStyle name="Normal 14 2 2 3 2 3 3" xfId="33165" xr:uid="{00000000-0005-0000-0000-00002C170000}"/>
    <cellStyle name="Normal 14 2 2 3 2 3 4" xfId="47443" xr:uid="{00000000-0005-0000-0000-00002D170000}"/>
    <cellStyle name="Normal 14 2 2 3 2 4" xfId="3320" xr:uid="{00000000-0005-0000-0000-00002E170000}"/>
    <cellStyle name="Normal 14 2 2 3 2 4 2" xfId="17634" xr:uid="{00000000-0005-0000-0000-00002F170000}"/>
    <cellStyle name="Normal 14 2 2 3 2 4 3" xfId="31913" xr:uid="{00000000-0005-0000-0000-000030170000}"/>
    <cellStyle name="Normal 14 2 2 3 2 4 4" xfId="46191" xr:uid="{00000000-0005-0000-0000-000031170000}"/>
    <cellStyle name="Normal 14 2 2 3 2 5" xfId="8539" xr:uid="{00000000-0005-0000-0000-000032170000}"/>
    <cellStyle name="Normal 14 2 2 3 2 5 2" xfId="22845" xr:uid="{00000000-0005-0000-0000-000033170000}"/>
    <cellStyle name="Normal 14 2 2 3 2 5 3" xfId="37124" xr:uid="{00000000-0005-0000-0000-000034170000}"/>
    <cellStyle name="Normal 14 2 2 3 2 5 4" xfId="51402" xr:uid="{00000000-0005-0000-0000-000035170000}"/>
    <cellStyle name="Normal 14 2 2 3 2 6" xfId="15811" xr:uid="{00000000-0005-0000-0000-000036170000}"/>
    <cellStyle name="Normal 14 2 2 3 2 6 2" xfId="30090" xr:uid="{00000000-0005-0000-0000-000037170000}"/>
    <cellStyle name="Normal 14 2 2 3 2 6 3" xfId="44368" xr:uid="{00000000-0005-0000-0000-000038170000}"/>
    <cellStyle name="Normal 14 2 2 3 2 7" xfId="12189" xr:uid="{00000000-0005-0000-0000-000039170000}"/>
    <cellStyle name="Normal 14 2 2 3 2 8" xfId="26468" xr:uid="{00000000-0005-0000-0000-00003A170000}"/>
    <cellStyle name="Normal 14 2 2 3 2 9" xfId="40746" xr:uid="{00000000-0005-0000-0000-00003B170000}"/>
    <cellStyle name="Normal 14 2 2 3 3" xfId="4581" xr:uid="{00000000-0005-0000-0000-00003C170000}"/>
    <cellStyle name="Normal 14 2 2 3 3 2" xfId="9945" xr:uid="{00000000-0005-0000-0000-00003D170000}"/>
    <cellStyle name="Normal 14 2 2 3 3 2 2" xfId="24224" xr:uid="{00000000-0005-0000-0000-00003E170000}"/>
    <cellStyle name="Normal 14 2 2 3 3 2 3" xfId="38502" xr:uid="{00000000-0005-0000-0000-00003F170000}"/>
    <cellStyle name="Normal 14 2 2 3 3 2 4" xfId="52780" xr:uid="{00000000-0005-0000-0000-000040170000}"/>
    <cellStyle name="Normal 14 2 2 3 3 3" xfId="18887" xr:uid="{00000000-0005-0000-0000-000041170000}"/>
    <cellStyle name="Normal 14 2 2 3 3 3 2" xfId="33166" xr:uid="{00000000-0005-0000-0000-000042170000}"/>
    <cellStyle name="Normal 14 2 2 3 3 3 3" xfId="47444" xr:uid="{00000000-0005-0000-0000-000043170000}"/>
    <cellStyle name="Normal 14 2 2 3 3 4" xfId="13567" xr:uid="{00000000-0005-0000-0000-000044170000}"/>
    <cellStyle name="Normal 14 2 2 3 3 5" xfId="27846" xr:uid="{00000000-0005-0000-0000-000045170000}"/>
    <cellStyle name="Normal 14 2 2 3 3 6" xfId="42124" xr:uid="{00000000-0005-0000-0000-000046170000}"/>
    <cellStyle name="Normal 14 2 2 3 4" xfId="4582" xr:uid="{00000000-0005-0000-0000-000047170000}"/>
    <cellStyle name="Normal 14 2 2 3 4 2" xfId="18888" xr:uid="{00000000-0005-0000-0000-000048170000}"/>
    <cellStyle name="Normal 14 2 2 3 4 3" xfId="33167" xr:uid="{00000000-0005-0000-0000-000049170000}"/>
    <cellStyle name="Normal 14 2 2 3 4 4" xfId="47445" xr:uid="{00000000-0005-0000-0000-00004A170000}"/>
    <cellStyle name="Normal 14 2 2 3 5" xfId="2887" xr:uid="{00000000-0005-0000-0000-00004B170000}"/>
    <cellStyle name="Normal 14 2 2 3 5 2" xfId="17201" xr:uid="{00000000-0005-0000-0000-00004C170000}"/>
    <cellStyle name="Normal 14 2 2 3 5 3" xfId="31480" xr:uid="{00000000-0005-0000-0000-00004D170000}"/>
    <cellStyle name="Normal 14 2 2 3 5 4" xfId="45758" xr:uid="{00000000-0005-0000-0000-00004E170000}"/>
    <cellStyle name="Normal 14 2 2 3 6" xfId="8106" xr:uid="{00000000-0005-0000-0000-00004F170000}"/>
    <cellStyle name="Normal 14 2 2 3 6 2" xfId="22412" xr:uid="{00000000-0005-0000-0000-000050170000}"/>
    <cellStyle name="Normal 14 2 2 3 6 3" xfId="36691" xr:uid="{00000000-0005-0000-0000-000051170000}"/>
    <cellStyle name="Normal 14 2 2 3 6 4" xfId="50969" xr:uid="{00000000-0005-0000-0000-000052170000}"/>
    <cellStyle name="Normal 14 2 2 3 7" xfId="15378" xr:uid="{00000000-0005-0000-0000-000053170000}"/>
    <cellStyle name="Normal 14 2 2 3 7 2" xfId="29657" xr:uid="{00000000-0005-0000-0000-000054170000}"/>
    <cellStyle name="Normal 14 2 2 3 7 3" xfId="43935" xr:uid="{00000000-0005-0000-0000-000055170000}"/>
    <cellStyle name="Normal 14 2 2 3 8" xfId="11756" xr:uid="{00000000-0005-0000-0000-000056170000}"/>
    <cellStyle name="Normal 14 2 2 3 9" xfId="26035" xr:uid="{00000000-0005-0000-0000-000057170000}"/>
    <cellStyle name="Normal 14 2 2 4" xfId="1376" xr:uid="{00000000-0005-0000-0000-000058170000}"/>
    <cellStyle name="Normal 14 2 2 4 2" xfId="4583" xr:uid="{00000000-0005-0000-0000-000059170000}"/>
    <cellStyle name="Normal 14 2 2 4 2 2" xfId="10375" xr:uid="{00000000-0005-0000-0000-00005A170000}"/>
    <cellStyle name="Normal 14 2 2 4 2 2 2" xfId="24654" xr:uid="{00000000-0005-0000-0000-00005B170000}"/>
    <cellStyle name="Normal 14 2 2 4 2 2 3" xfId="38932" xr:uid="{00000000-0005-0000-0000-00005C170000}"/>
    <cellStyle name="Normal 14 2 2 4 2 2 4" xfId="53210" xr:uid="{00000000-0005-0000-0000-00005D170000}"/>
    <cellStyle name="Normal 14 2 2 4 2 3" xfId="18889" xr:uid="{00000000-0005-0000-0000-00005E170000}"/>
    <cellStyle name="Normal 14 2 2 4 2 3 2" xfId="33168" xr:uid="{00000000-0005-0000-0000-00005F170000}"/>
    <cellStyle name="Normal 14 2 2 4 2 3 3" xfId="47446" xr:uid="{00000000-0005-0000-0000-000060170000}"/>
    <cellStyle name="Normal 14 2 2 4 2 4" xfId="13997" xr:uid="{00000000-0005-0000-0000-000061170000}"/>
    <cellStyle name="Normal 14 2 2 4 2 5" xfId="28276" xr:uid="{00000000-0005-0000-0000-000062170000}"/>
    <cellStyle name="Normal 14 2 2 4 2 6" xfId="42554" xr:uid="{00000000-0005-0000-0000-000063170000}"/>
    <cellStyle name="Normal 14 2 2 4 3" xfId="4584" xr:uid="{00000000-0005-0000-0000-000064170000}"/>
    <cellStyle name="Normal 14 2 2 4 3 2" xfId="18890" xr:uid="{00000000-0005-0000-0000-000065170000}"/>
    <cellStyle name="Normal 14 2 2 4 3 3" xfId="33169" xr:uid="{00000000-0005-0000-0000-000066170000}"/>
    <cellStyle name="Normal 14 2 2 4 3 4" xfId="47447" xr:uid="{00000000-0005-0000-0000-000067170000}"/>
    <cellStyle name="Normal 14 2 2 4 4" xfId="3317" xr:uid="{00000000-0005-0000-0000-000068170000}"/>
    <cellStyle name="Normal 14 2 2 4 4 2" xfId="17631" xr:uid="{00000000-0005-0000-0000-000069170000}"/>
    <cellStyle name="Normal 14 2 2 4 4 3" xfId="31910" xr:uid="{00000000-0005-0000-0000-00006A170000}"/>
    <cellStyle name="Normal 14 2 2 4 4 4" xfId="46188" xr:uid="{00000000-0005-0000-0000-00006B170000}"/>
    <cellStyle name="Normal 14 2 2 4 5" xfId="8536" xr:uid="{00000000-0005-0000-0000-00006C170000}"/>
    <cellStyle name="Normal 14 2 2 4 5 2" xfId="22842" xr:uid="{00000000-0005-0000-0000-00006D170000}"/>
    <cellStyle name="Normal 14 2 2 4 5 3" xfId="37121" xr:uid="{00000000-0005-0000-0000-00006E170000}"/>
    <cellStyle name="Normal 14 2 2 4 5 4" xfId="51399" xr:uid="{00000000-0005-0000-0000-00006F170000}"/>
    <cellStyle name="Normal 14 2 2 4 6" xfId="15808" xr:uid="{00000000-0005-0000-0000-000070170000}"/>
    <cellStyle name="Normal 14 2 2 4 6 2" xfId="30087" xr:uid="{00000000-0005-0000-0000-000071170000}"/>
    <cellStyle name="Normal 14 2 2 4 6 3" xfId="44365" xr:uid="{00000000-0005-0000-0000-000072170000}"/>
    <cellStyle name="Normal 14 2 2 4 7" xfId="12186" xr:uid="{00000000-0005-0000-0000-000073170000}"/>
    <cellStyle name="Normal 14 2 2 4 8" xfId="26465" xr:uid="{00000000-0005-0000-0000-000074170000}"/>
    <cellStyle name="Normal 14 2 2 4 9" xfId="40743" xr:uid="{00000000-0005-0000-0000-000075170000}"/>
    <cellStyle name="Normal 14 2 2 5" xfId="2154" xr:uid="{00000000-0005-0000-0000-000076170000}"/>
    <cellStyle name="Normal 14 2 2 5 2" xfId="4585" xr:uid="{00000000-0005-0000-0000-000077170000}"/>
    <cellStyle name="Normal 14 2 2 5 2 2" xfId="11049" xr:uid="{00000000-0005-0000-0000-000078170000}"/>
    <cellStyle name="Normal 14 2 2 5 2 2 2" xfId="25328" xr:uid="{00000000-0005-0000-0000-000079170000}"/>
    <cellStyle name="Normal 14 2 2 5 2 2 3" xfId="39606" xr:uid="{00000000-0005-0000-0000-00007A170000}"/>
    <cellStyle name="Normal 14 2 2 5 2 2 4" xfId="53884" xr:uid="{00000000-0005-0000-0000-00007B170000}"/>
    <cellStyle name="Normal 14 2 2 5 2 3" xfId="18891" xr:uid="{00000000-0005-0000-0000-00007C170000}"/>
    <cellStyle name="Normal 14 2 2 5 2 3 2" xfId="33170" xr:uid="{00000000-0005-0000-0000-00007D170000}"/>
    <cellStyle name="Normal 14 2 2 5 2 3 3" xfId="47448" xr:uid="{00000000-0005-0000-0000-00007E170000}"/>
    <cellStyle name="Normal 14 2 2 5 2 4" xfId="14671" xr:uid="{00000000-0005-0000-0000-00007F170000}"/>
    <cellStyle name="Normal 14 2 2 5 2 5" xfId="28950" xr:uid="{00000000-0005-0000-0000-000080170000}"/>
    <cellStyle name="Normal 14 2 2 5 2 6" xfId="43228" xr:uid="{00000000-0005-0000-0000-000081170000}"/>
    <cellStyle name="Normal 14 2 2 5 3" xfId="4586" xr:uid="{00000000-0005-0000-0000-000082170000}"/>
    <cellStyle name="Normal 14 2 2 5 3 2" xfId="18892" xr:uid="{00000000-0005-0000-0000-000083170000}"/>
    <cellStyle name="Normal 14 2 2 5 3 3" xfId="33171" xr:uid="{00000000-0005-0000-0000-000084170000}"/>
    <cellStyle name="Normal 14 2 2 5 3 4" xfId="47449" xr:uid="{00000000-0005-0000-0000-000085170000}"/>
    <cellStyle name="Normal 14 2 2 5 4" xfId="3994" xr:uid="{00000000-0005-0000-0000-000086170000}"/>
    <cellStyle name="Normal 14 2 2 5 4 2" xfId="18305" xr:uid="{00000000-0005-0000-0000-000087170000}"/>
    <cellStyle name="Normal 14 2 2 5 4 3" xfId="32584" xr:uid="{00000000-0005-0000-0000-000088170000}"/>
    <cellStyle name="Normal 14 2 2 5 4 4" xfId="46862" xr:uid="{00000000-0005-0000-0000-000089170000}"/>
    <cellStyle name="Normal 14 2 2 5 5" xfId="9210" xr:uid="{00000000-0005-0000-0000-00008A170000}"/>
    <cellStyle name="Normal 14 2 2 5 5 2" xfId="23516" xr:uid="{00000000-0005-0000-0000-00008B170000}"/>
    <cellStyle name="Normal 14 2 2 5 5 3" xfId="37795" xr:uid="{00000000-0005-0000-0000-00008C170000}"/>
    <cellStyle name="Normal 14 2 2 5 5 4" xfId="52073" xr:uid="{00000000-0005-0000-0000-00008D170000}"/>
    <cellStyle name="Normal 14 2 2 5 6" xfId="16482" xr:uid="{00000000-0005-0000-0000-00008E170000}"/>
    <cellStyle name="Normal 14 2 2 5 6 2" xfId="30761" xr:uid="{00000000-0005-0000-0000-00008F170000}"/>
    <cellStyle name="Normal 14 2 2 5 6 3" xfId="45039" xr:uid="{00000000-0005-0000-0000-000090170000}"/>
    <cellStyle name="Normal 14 2 2 5 7" xfId="12860" xr:uid="{00000000-0005-0000-0000-000091170000}"/>
    <cellStyle name="Normal 14 2 2 5 8" xfId="27139" xr:uid="{00000000-0005-0000-0000-000092170000}"/>
    <cellStyle name="Normal 14 2 2 5 9" xfId="41417" xr:uid="{00000000-0005-0000-0000-000093170000}"/>
    <cellStyle name="Normal 14 2 2 6" xfId="2302" xr:uid="{00000000-0005-0000-0000-000094170000}"/>
    <cellStyle name="Normal 14 2 2 6 2" xfId="4587" xr:uid="{00000000-0005-0000-0000-000095170000}"/>
    <cellStyle name="Normal 14 2 2 6 2 2" xfId="11185" xr:uid="{00000000-0005-0000-0000-000096170000}"/>
    <cellStyle name="Normal 14 2 2 6 2 2 2" xfId="25464" xr:uid="{00000000-0005-0000-0000-000097170000}"/>
    <cellStyle name="Normal 14 2 2 6 2 2 3" xfId="39742" xr:uid="{00000000-0005-0000-0000-000098170000}"/>
    <cellStyle name="Normal 14 2 2 6 2 2 4" xfId="54020" xr:uid="{00000000-0005-0000-0000-000099170000}"/>
    <cellStyle name="Normal 14 2 2 6 2 3" xfId="18893" xr:uid="{00000000-0005-0000-0000-00009A170000}"/>
    <cellStyle name="Normal 14 2 2 6 2 3 2" xfId="33172" xr:uid="{00000000-0005-0000-0000-00009B170000}"/>
    <cellStyle name="Normal 14 2 2 6 2 3 3" xfId="47450" xr:uid="{00000000-0005-0000-0000-00009C170000}"/>
    <cellStyle name="Normal 14 2 2 6 2 4" xfId="14807" xr:uid="{00000000-0005-0000-0000-00009D170000}"/>
    <cellStyle name="Normal 14 2 2 6 2 5" xfId="29086" xr:uid="{00000000-0005-0000-0000-00009E170000}"/>
    <cellStyle name="Normal 14 2 2 6 2 6" xfId="43364" xr:uid="{00000000-0005-0000-0000-00009F170000}"/>
    <cellStyle name="Normal 14 2 2 6 3" xfId="4130" xr:uid="{00000000-0005-0000-0000-0000A0170000}"/>
    <cellStyle name="Normal 14 2 2 6 3 2" xfId="18441" xr:uid="{00000000-0005-0000-0000-0000A1170000}"/>
    <cellStyle name="Normal 14 2 2 6 3 3" xfId="32720" xr:uid="{00000000-0005-0000-0000-0000A2170000}"/>
    <cellStyle name="Normal 14 2 2 6 3 4" xfId="46998" xr:uid="{00000000-0005-0000-0000-0000A3170000}"/>
    <cellStyle name="Normal 14 2 2 6 4" xfId="9346" xr:uid="{00000000-0005-0000-0000-0000A4170000}"/>
    <cellStyle name="Normal 14 2 2 6 4 2" xfId="23652" xr:uid="{00000000-0005-0000-0000-0000A5170000}"/>
    <cellStyle name="Normal 14 2 2 6 4 3" xfId="37931" xr:uid="{00000000-0005-0000-0000-0000A6170000}"/>
    <cellStyle name="Normal 14 2 2 6 4 4" xfId="52209" xr:uid="{00000000-0005-0000-0000-0000A7170000}"/>
    <cellStyle name="Normal 14 2 2 6 5" xfId="16618" xr:uid="{00000000-0005-0000-0000-0000A8170000}"/>
    <cellStyle name="Normal 14 2 2 6 5 2" xfId="30897" xr:uid="{00000000-0005-0000-0000-0000A9170000}"/>
    <cellStyle name="Normal 14 2 2 6 5 3" xfId="45175" xr:uid="{00000000-0005-0000-0000-0000AA170000}"/>
    <cellStyle name="Normal 14 2 2 6 6" xfId="12996" xr:uid="{00000000-0005-0000-0000-0000AB170000}"/>
    <cellStyle name="Normal 14 2 2 6 7" xfId="27275" xr:uid="{00000000-0005-0000-0000-0000AC170000}"/>
    <cellStyle name="Normal 14 2 2 6 8" xfId="41553" xr:uid="{00000000-0005-0000-0000-0000AD170000}"/>
    <cellStyle name="Normal 14 2 2 7" xfId="4588" xr:uid="{00000000-0005-0000-0000-0000AE170000}"/>
    <cellStyle name="Normal 14 2 2 7 2" xfId="9672" xr:uid="{00000000-0005-0000-0000-0000AF170000}"/>
    <cellStyle name="Normal 14 2 2 7 2 2" xfId="23951" xr:uid="{00000000-0005-0000-0000-0000B0170000}"/>
    <cellStyle name="Normal 14 2 2 7 2 3" xfId="38229" xr:uid="{00000000-0005-0000-0000-0000B1170000}"/>
    <cellStyle name="Normal 14 2 2 7 2 4" xfId="52507" xr:uid="{00000000-0005-0000-0000-0000B2170000}"/>
    <cellStyle name="Normal 14 2 2 7 3" xfId="18894" xr:uid="{00000000-0005-0000-0000-0000B3170000}"/>
    <cellStyle name="Normal 14 2 2 7 3 2" xfId="33173" xr:uid="{00000000-0005-0000-0000-0000B4170000}"/>
    <cellStyle name="Normal 14 2 2 7 3 3" xfId="47451" xr:uid="{00000000-0005-0000-0000-0000B5170000}"/>
    <cellStyle name="Normal 14 2 2 7 4" xfId="13294" xr:uid="{00000000-0005-0000-0000-0000B6170000}"/>
    <cellStyle name="Normal 14 2 2 7 5" xfId="27573" xr:uid="{00000000-0005-0000-0000-0000B7170000}"/>
    <cellStyle name="Normal 14 2 2 7 6" xfId="41851" xr:uid="{00000000-0005-0000-0000-0000B8170000}"/>
    <cellStyle name="Normal 14 2 2 8" xfId="4589" xr:uid="{00000000-0005-0000-0000-0000B9170000}"/>
    <cellStyle name="Normal 14 2 2 8 2" xfId="18895" xr:uid="{00000000-0005-0000-0000-0000BA170000}"/>
    <cellStyle name="Normal 14 2 2 8 3" xfId="33174" xr:uid="{00000000-0005-0000-0000-0000BB170000}"/>
    <cellStyle name="Normal 14 2 2 8 4" xfId="47452" xr:uid="{00000000-0005-0000-0000-0000BC170000}"/>
    <cellStyle name="Normal 14 2 2 9" xfId="2614" xr:uid="{00000000-0005-0000-0000-0000BD170000}"/>
    <cellStyle name="Normal 14 2 2 9 2" xfId="16928" xr:uid="{00000000-0005-0000-0000-0000BE170000}"/>
    <cellStyle name="Normal 14 2 2 9 3" xfId="31207" xr:uid="{00000000-0005-0000-0000-0000BF170000}"/>
    <cellStyle name="Normal 14 2 2 9 4" xfId="45485" xr:uid="{00000000-0005-0000-0000-0000C0170000}"/>
    <cellStyle name="Normal 14 2 3" xfId="599" xr:uid="{00000000-0005-0000-0000-0000C1170000}"/>
    <cellStyle name="Normal 14 2 3 10" xfId="7876" xr:uid="{00000000-0005-0000-0000-0000C2170000}"/>
    <cellStyle name="Normal 14 2 3 10 2" xfId="22182" xr:uid="{00000000-0005-0000-0000-0000C3170000}"/>
    <cellStyle name="Normal 14 2 3 10 3" xfId="36461" xr:uid="{00000000-0005-0000-0000-0000C4170000}"/>
    <cellStyle name="Normal 14 2 3 10 4" xfId="50739" xr:uid="{00000000-0005-0000-0000-0000C5170000}"/>
    <cellStyle name="Normal 14 2 3 11" xfId="15148" xr:uid="{00000000-0005-0000-0000-0000C6170000}"/>
    <cellStyle name="Normal 14 2 3 11 2" xfId="29427" xr:uid="{00000000-0005-0000-0000-0000C7170000}"/>
    <cellStyle name="Normal 14 2 3 11 3" xfId="43705" xr:uid="{00000000-0005-0000-0000-0000C8170000}"/>
    <cellStyle name="Normal 14 2 3 12" xfId="11526" xr:uid="{00000000-0005-0000-0000-0000C9170000}"/>
    <cellStyle name="Normal 14 2 3 13" xfId="25805" xr:uid="{00000000-0005-0000-0000-0000CA170000}"/>
    <cellStyle name="Normal 14 2 3 14" xfId="40083" xr:uid="{00000000-0005-0000-0000-0000CB170000}"/>
    <cellStyle name="Normal 14 2 3 2" xfId="741" xr:uid="{00000000-0005-0000-0000-0000CC170000}"/>
    <cellStyle name="Normal 14 2 3 2 10" xfId="25940" xr:uid="{00000000-0005-0000-0000-0000CD170000}"/>
    <cellStyle name="Normal 14 2 3 2 11" xfId="40218" xr:uid="{00000000-0005-0000-0000-0000CE170000}"/>
    <cellStyle name="Normal 14 2 3 2 2" xfId="1206" xr:uid="{00000000-0005-0000-0000-0000CF170000}"/>
    <cellStyle name="Normal 14 2 3 2 2 10" xfId="40585" xr:uid="{00000000-0005-0000-0000-0000D0170000}"/>
    <cellStyle name="Normal 14 2 3 2 2 2" xfId="1382" xr:uid="{00000000-0005-0000-0000-0000D1170000}"/>
    <cellStyle name="Normal 14 2 3 2 2 2 2" xfId="4590" xr:uid="{00000000-0005-0000-0000-0000D2170000}"/>
    <cellStyle name="Normal 14 2 3 2 2 2 2 2" xfId="10381" xr:uid="{00000000-0005-0000-0000-0000D3170000}"/>
    <cellStyle name="Normal 14 2 3 2 2 2 2 2 2" xfId="24660" xr:uid="{00000000-0005-0000-0000-0000D4170000}"/>
    <cellStyle name="Normal 14 2 3 2 2 2 2 2 3" xfId="38938" xr:uid="{00000000-0005-0000-0000-0000D5170000}"/>
    <cellStyle name="Normal 14 2 3 2 2 2 2 2 4" xfId="53216" xr:uid="{00000000-0005-0000-0000-0000D6170000}"/>
    <cellStyle name="Normal 14 2 3 2 2 2 2 3" xfId="18896" xr:uid="{00000000-0005-0000-0000-0000D7170000}"/>
    <cellStyle name="Normal 14 2 3 2 2 2 2 3 2" xfId="33175" xr:uid="{00000000-0005-0000-0000-0000D8170000}"/>
    <cellStyle name="Normal 14 2 3 2 2 2 2 3 3" xfId="47453" xr:uid="{00000000-0005-0000-0000-0000D9170000}"/>
    <cellStyle name="Normal 14 2 3 2 2 2 2 4" xfId="14003" xr:uid="{00000000-0005-0000-0000-0000DA170000}"/>
    <cellStyle name="Normal 14 2 3 2 2 2 2 5" xfId="28282" xr:uid="{00000000-0005-0000-0000-0000DB170000}"/>
    <cellStyle name="Normal 14 2 3 2 2 2 2 6" xfId="42560" xr:uid="{00000000-0005-0000-0000-0000DC170000}"/>
    <cellStyle name="Normal 14 2 3 2 2 2 3" xfId="4591" xr:uid="{00000000-0005-0000-0000-0000DD170000}"/>
    <cellStyle name="Normal 14 2 3 2 2 2 3 2" xfId="18897" xr:uid="{00000000-0005-0000-0000-0000DE170000}"/>
    <cellStyle name="Normal 14 2 3 2 2 2 3 3" xfId="33176" xr:uid="{00000000-0005-0000-0000-0000DF170000}"/>
    <cellStyle name="Normal 14 2 3 2 2 2 3 4" xfId="47454" xr:uid="{00000000-0005-0000-0000-0000E0170000}"/>
    <cellStyle name="Normal 14 2 3 2 2 2 4" xfId="3323" xr:uid="{00000000-0005-0000-0000-0000E1170000}"/>
    <cellStyle name="Normal 14 2 3 2 2 2 4 2" xfId="17637" xr:uid="{00000000-0005-0000-0000-0000E2170000}"/>
    <cellStyle name="Normal 14 2 3 2 2 2 4 3" xfId="31916" xr:uid="{00000000-0005-0000-0000-0000E3170000}"/>
    <cellStyle name="Normal 14 2 3 2 2 2 4 4" xfId="46194" xr:uid="{00000000-0005-0000-0000-0000E4170000}"/>
    <cellStyle name="Normal 14 2 3 2 2 2 5" xfId="8542" xr:uid="{00000000-0005-0000-0000-0000E5170000}"/>
    <cellStyle name="Normal 14 2 3 2 2 2 5 2" xfId="22848" xr:uid="{00000000-0005-0000-0000-0000E6170000}"/>
    <cellStyle name="Normal 14 2 3 2 2 2 5 3" xfId="37127" xr:uid="{00000000-0005-0000-0000-0000E7170000}"/>
    <cellStyle name="Normal 14 2 3 2 2 2 5 4" xfId="51405" xr:uid="{00000000-0005-0000-0000-0000E8170000}"/>
    <cellStyle name="Normal 14 2 3 2 2 2 6" xfId="15814" xr:uid="{00000000-0005-0000-0000-0000E9170000}"/>
    <cellStyle name="Normal 14 2 3 2 2 2 6 2" xfId="30093" xr:uid="{00000000-0005-0000-0000-0000EA170000}"/>
    <cellStyle name="Normal 14 2 3 2 2 2 6 3" xfId="44371" xr:uid="{00000000-0005-0000-0000-0000EB170000}"/>
    <cellStyle name="Normal 14 2 3 2 2 2 7" xfId="12192" xr:uid="{00000000-0005-0000-0000-0000EC170000}"/>
    <cellStyle name="Normal 14 2 3 2 2 2 8" xfId="26471" xr:uid="{00000000-0005-0000-0000-0000ED170000}"/>
    <cellStyle name="Normal 14 2 3 2 2 2 9" xfId="40749" xr:uid="{00000000-0005-0000-0000-0000EE170000}"/>
    <cellStyle name="Normal 14 2 3 2 2 3" xfId="4592" xr:uid="{00000000-0005-0000-0000-0000EF170000}"/>
    <cellStyle name="Normal 14 2 3 2 2 3 2" xfId="10217" xr:uid="{00000000-0005-0000-0000-0000F0170000}"/>
    <cellStyle name="Normal 14 2 3 2 2 3 2 2" xfId="24496" xr:uid="{00000000-0005-0000-0000-0000F1170000}"/>
    <cellStyle name="Normal 14 2 3 2 2 3 2 3" xfId="38774" xr:uid="{00000000-0005-0000-0000-0000F2170000}"/>
    <cellStyle name="Normal 14 2 3 2 2 3 2 4" xfId="53052" xr:uid="{00000000-0005-0000-0000-0000F3170000}"/>
    <cellStyle name="Normal 14 2 3 2 2 3 3" xfId="18898" xr:uid="{00000000-0005-0000-0000-0000F4170000}"/>
    <cellStyle name="Normal 14 2 3 2 2 3 3 2" xfId="33177" xr:uid="{00000000-0005-0000-0000-0000F5170000}"/>
    <cellStyle name="Normal 14 2 3 2 2 3 3 3" xfId="47455" xr:uid="{00000000-0005-0000-0000-0000F6170000}"/>
    <cellStyle name="Normal 14 2 3 2 2 3 4" xfId="13839" xr:uid="{00000000-0005-0000-0000-0000F7170000}"/>
    <cellStyle name="Normal 14 2 3 2 2 3 5" xfId="28118" xr:uid="{00000000-0005-0000-0000-0000F8170000}"/>
    <cellStyle name="Normal 14 2 3 2 2 3 6" xfId="42396" xr:uid="{00000000-0005-0000-0000-0000F9170000}"/>
    <cellStyle name="Normal 14 2 3 2 2 4" xfId="4593" xr:uid="{00000000-0005-0000-0000-0000FA170000}"/>
    <cellStyle name="Normal 14 2 3 2 2 4 2" xfId="18899" xr:uid="{00000000-0005-0000-0000-0000FB170000}"/>
    <cellStyle name="Normal 14 2 3 2 2 4 3" xfId="33178" xr:uid="{00000000-0005-0000-0000-0000FC170000}"/>
    <cellStyle name="Normal 14 2 3 2 2 4 4" xfId="47456" xr:uid="{00000000-0005-0000-0000-0000FD170000}"/>
    <cellStyle name="Normal 14 2 3 2 2 5" xfId="3159" xr:uid="{00000000-0005-0000-0000-0000FE170000}"/>
    <cellStyle name="Normal 14 2 3 2 2 5 2" xfId="17473" xr:uid="{00000000-0005-0000-0000-0000FF170000}"/>
    <cellStyle name="Normal 14 2 3 2 2 5 3" xfId="31752" xr:uid="{00000000-0005-0000-0000-000000180000}"/>
    <cellStyle name="Normal 14 2 3 2 2 5 4" xfId="46030" xr:uid="{00000000-0005-0000-0000-000001180000}"/>
    <cellStyle name="Normal 14 2 3 2 2 6" xfId="8378" xr:uid="{00000000-0005-0000-0000-000002180000}"/>
    <cellStyle name="Normal 14 2 3 2 2 6 2" xfId="22684" xr:uid="{00000000-0005-0000-0000-000003180000}"/>
    <cellStyle name="Normal 14 2 3 2 2 6 3" xfId="36963" xr:uid="{00000000-0005-0000-0000-000004180000}"/>
    <cellStyle name="Normal 14 2 3 2 2 6 4" xfId="51241" xr:uid="{00000000-0005-0000-0000-000005180000}"/>
    <cellStyle name="Normal 14 2 3 2 2 7" xfId="15650" xr:uid="{00000000-0005-0000-0000-000006180000}"/>
    <cellStyle name="Normal 14 2 3 2 2 7 2" xfId="29929" xr:uid="{00000000-0005-0000-0000-000007180000}"/>
    <cellStyle name="Normal 14 2 3 2 2 7 3" xfId="44207" xr:uid="{00000000-0005-0000-0000-000008180000}"/>
    <cellStyle name="Normal 14 2 3 2 2 8" xfId="12028" xr:uid="{00000000-0005-0000-0000-000009180000}"/>
    <cellStyle name="Normal 14 2 3 2 2 9" xfId="26307" xr:uid="{00000000-0005-0000-0000-00000A180000}"/>
    <cellStyle name="Normal 14 2 3 2 3" xfId="1381" xr:uid="{00000000-0005-0000-0000-00000B180000}"/>
    <cellStyle name="Normal 14 2 3 2 3 2" xfId="4594" xr:uid="{00000000-0005-0000-0000-00000C180000}"/>
    <cellStyle name="Normal 14 2 3 2 3 2 2" xfId="10380" xr:uid="{00000000-0005-0000-0000-00000D180000}"/>
    <cellStyle name="Normal 14 2 3 2 3 2 2 2" xfId="24659" xr:uid="{00000000-0005-0000-0000-00000E180000}"/>
    <cellStyle name="Normal 14 2 3 2 3 2 2 3" xfId="38937" xr:uid="{00000000-0005-0000-0000-00000F180000}"/>
    <cellStyle name="Normal 14 2 3 2 3 2 2 4" xfId="53215" xr:uid="{00000000-0005-0000-0000-000010180000}"/>
    <cellStyle name="Normal 14 2 3 2 3 2 3" xfId="18900" xr:uid="{00000000-0005-0000-0000-000011180000}"/>
    <cellStyle name="Normal 14 2 3 2 3 2 3 2" xfId="33179" xr:uid="{00000000-0005-0000-0000-000012180000}"/>
    <cellStyle name="Normal 14 2 3 2 3 2 3 3" xfId="47457" xr:uid="{00000000-0005-0000-0000-000013180000}"/>
    <cellStyle name="Normal 14 2 3 2 3 2 4" xfId="14002" xr:uid="{00000000-0005-0000-0000-000014180000}"/>
    <cellStyle name="Normal 14 2 3 2 3 2 5" xfId="28281" xr:uid="{00000000-0005-0000-0000-000015180000}"/>
    <cellStyle name="Normal 14 2 3 2 3 2 6" xfId="42559" xr:uid="{00000000-0005-0000-0000-000016180000}"/>
    <cellStyle name="Normal 14 2 3 2 3 3" xfId="4595" xr:uid="{00000000-0005-0000-0000-000017180000}"/>
    <cellStyle name="Normal 14 2 3 2 3 3 2" xfId="18901" xr:uid="{00000000-0005-0000-0000-000018180000}"/>
    <cellStyle name="Normal 14 2 3 2 3 3 3" xfId="33180" xr:uid="{00000000-0005-0000-0000-000019180000}"/>
    <cellStyle name="Normal 14 2 3 2 3 3 4" xfId="47458" xr:uid="{00000000-0005-0000-0000-00001A180000}"/>
    <cellStyle name="Normal 14 2 3 2 3 4" xfId="3322" xr:uid="{00000000-0005-0000-0000-00001B180000}"/>
    <cellStyle name="Normal 14 2 3 2 3 4 2" xfId="17636" xr:uid="{00000000-0005-0000-0000-00001C180000}"/>
    <cellStyle name="Normal 14 2 3 2 3 4 3" xfId="31915" xr:uid="{00000000-0005-0000-0000-00001D180000}"/>
    <cellStyle name="Normal 14 2 3 2 3 4 4" xfId="46193" xr:uid="{00000000-0005-0000-0000-00001E180000}"/>
    <cellStyle name="Normal 14 2 3 2 3 5" xfId="8541" xr:uid="{00000000-0005-0000-0000-00001F180000}"/>
    <cellStyle name="Normal 14 2 3 2 3 5 2" xfId="22847" xr:uid="{00000000-0005-0000-0000-000020180000}"/>
    <cellStyle name="Normal 14 2 3 2 3 5 3" xfId="37126" xr:uid="{00000000-0005-0000-0000-000021180000}"/>
    <cellStyle name="Normal 14 2 3 2 3 5 4" xfId="51404" xr:uid="{00000000-0005-0000-0000-000022180000}"/>
    <cellStyle name="Normal 14 2 3 2 3 6" xfId="15813" xr:uid="{00000000-0005-0000-0000-000023180000}"/>
    <cellStyle name="Normal 14 2 3 2 3 6 2" xfId="30092" xr:uid="{00000000-0005-0000-0000-000024180000}"/>
    <cellStyle name="Normal 14 2 3 2 3 6 3" xfId="44370" xr:uid="{00000000-0005-0000-0000-000025180000}"/>
    <cellStyle name="Normal 14 2 3 2 3 7" xfId="12191" xr:uid="{00000000-0005-0000-0000-000026180000}"/>
    <cellStyle name="Normal 14 2 3 2 3 8" xfId="26470" xr:uid="{00000000-0005-0000-0000-000027180000}"/>
    <cellStyle name="Normal 14 2 3 2 3 9" xfId="40748" xr:uid="{00000000-0005-0000-0000-000028180000}"/>
    <cellStyle name="Normal 14 2 3 2 4" xfId="4596" xr:uid="{00000000-0005-0000-0000-000029180000}"/>
    <cellStyle name="Normal 14 2 3 2 4 2" xfId="9850" xr:uid="{00000000-0005-0000-0000-00002A180000}"/>
    <cellStyle name="Normal 14 2 3 2 4 2 2" xfId="24129" xr:uid="{00000000-0005-0000-0000-00002B180000}"/>
    <cellStyle name="Normal 14 2 3 2 4 2 3" xfId="38407" xr:uid="{00000000-0005-0000-0000-00002C180000}"/>
    <cellStyle name="Normal 14 2 3 2 4 2 4" xfId="52685" xr:uid="{00000000-0005-0000-0000-00002D180000}"/>
    <cellStyle name="Normal 14 2 3 2 4 3" xfId="18902" xr:uid="{00000000-0005-0000-0000-00002E180000}"/>
    <cellStyle name="Normal 14 2 3 2 4 3 2" xfId="33181" xr:uid="{00000000-0005-0000-0000-00002F180000}"/>
    <cellStyle name="Normal 14 2 3 2 4 3 3" xfId="47459" xr:uid="{00000000-0005-0000-0000-000030180000}"/>
    <cellStyle name="Normal 14 2 3 2 4 4" xfId="13472" xr:uid="{00000000-0005-0000-0000-000031180000}"/>
    <cellStyle name="Normal 14 2 3 2 4 5" xfId="27751" xr:uid="{00000000-0005-0000-0000-000032180000}"/>
    <cellStyle name="Normal 14 2 3 2 4 6" xfId="42029" xr:uid="{00000000-0005-0000-0000-000033180000}"/>
    <cellStyle name="Normal 14 2 3 2 5" xfId="4597" xr:uid="{00000000-0005-0000-0000-000034180000}"/>
    <cellStyle name="Normal 14 2 3 2 5 2" xfId="18903" xr:uid="{00000000-0005-0000-0000-000035180000}"/>
    <cellStyle name="Normal 14 2 3 2 5 3" xfId="33182" xr:uid="{00000000-0005-0000-0000-000036180000}"/>
    <cellStyle name="Normal 14 2 3 2 5 4" xfId="47460" xr:uid="{00000000-0005-0000-0000-000037180000}"/>
    <cellStyle name="Normal 14 2 3 2 6" xfId="2792" xr:uid="{00000000-0005-0000-0000-000038180000}"/>
    <cellStyle name="Normal 14 2 3 2 6 2" xfId="17106" xr:uid="{00000000-0005-0000-0000-000039180000}"/>
    <cellStyle name="Normal 14 2 3 2 6 3" xfId="31385" xr:uid="{00000000-0005-0000-0000-00003A180000}"/>
    <cellStyle name="Normal 14 2 3 2 6 4" xfId="45663" xr:uid="{00000000-0005-0000-0000-00003B180000}"/>
    <cellStyle name="Normal 14 2 3 2 7" xfId="8011" xr:uid="{00000000-0005-0000-0000-00003C180000}"/>
    <cellStyle name="Normal 14 2 3 2 7 2" xfId="22317" xr:uid="{00000000-0005-0000-0000-00003D180000}"/>
    <cellStyle name="Normal 14 2 3 2 7 3" xfId="36596" xr:uid="{00000000-0005-0000-0000-00003E180000}"/>
    <cellStyle name="Normal 14 2 3 2 7 4" xfId="50874" xr:uid="{00000000-0005-0000-0000-00003F180000}"/>
    <cellStyle name="Normal 14 2 3 2 8" xfId="15283" xr:uid="{00000000-0005-0000-0000-000040180000}"/>
    <cellStyle name="Normal 14 2 3 2 8 2" xfId="29562" xr:uid="{00000000-0005-0000-0000-000041180000}"/>
    <cellStyle name="Normal 14 2 3 2 8 3" xfId="43840" xr:uid="{00000000-0005-0000-0000-000042180000}"/>
    <cellStyle name="Normal 14 2 3 2 9" xfId="11661" xr:uid="{00000000-0005-0000-0000-000043180000}"/>
    <cellStyle name="Normal 14 2 3 3" xfId="894" xr:uid="{00000000-0005-0000-0000-000044180000}"/>
    <cellStyle name="Normal 14 2 3 3 10" xfId="40356" xr:uid="{00000000-0005-0000-0000-000045180000}"/>
    <cellStyle name="Normal 14 2 3 3 2" xfId="1383" xr:uid="{00000000-0005-0000-0000-000046180000}"/>
    <cellStyle name="Normal 14 2 3 3 2 2" xfId="4598" xr:uid="{00000000-0005-0000-0000-000047180000}"/>
    <cellStyle name="Normal 14 2 3 3 2 2 2" xfId="10382" xr:uid="{00000000-0005-0000-0000-000048180000}"/>
    <cellStyle name="Normal 14 2 3 3 2 2 2 2" xfId="24661" xr:uid="{00000000-0005-0000-0000-000049180000}"/>
    <cellStyle name="Normal 14 2 3 3 2 2 2 3" xfId="38939" xr:uid="{00000000-0005-0000-0000-00004A180000}"/>
    <cellStyle name="Normal 14 2 3 3 2 2 2 4" xfId="53217" xr:uid="{00000000-0005-0000-0000-00004B180000}"/>
    <cellStyle name="Normal 14 2 3 3 2 2 3" xfId="18904" xr:uid="{00000000-0005-0000-0000-00004C180000}"/>
    <cellStyle name="Normal 14 2 3 3 2 2 3 2" xfId="33183" xr:uid="{00000000-0005-0000-0000-00004D180000}"/>
    <cellStyle name="Normal 14 2 3 3 2 2 3 3" xfId="47461" xr:uid="{00000000-0005-0000-0000-00004E180000}"/>
    <cellStyle name="Normal 14 2 3 3 2 2 4" xfId="14004" xr:uid="{00000000-0005-0000-0000-00004F180000}"/>
    <cellStyle name="Normal 14 2 3 3 2 2 5" xfId="28283" xr:uid="{00000000-0005-0000-0000-000050180000}"/>
    <cellStyle name="Normal 14 2 3 3 2 2 6" xfId="42561" xr:uid="{00000000-0005-0000-0000-000051180000}"/>
    <cellStyle name="Normal 14 2 3 3 2 3" xfId="4599" xr:uid="{00000000-0005-0000-0000-000052180000}"/>
    <cellStyle name="Normal 14 2 3 3 2 3 2" xfId="18905" xr:uid="{00000000-0005-0000-0000-000053180000}"/>
    <cellStyle name="Normal 14 2 3 3 2 3 3" xfId="33184" xr:uid="{00000000-0005-0000-0000-000054180000}"/>
    <cellStyle name="Normal 14 2 3 3 2 3 4" xfId="47462" xr:uid="{00000000-0005-0000-0000-000055180000}"/>
    <cellStyle name="Normal 14 2 3 3 2 4" xfId="3324" xr:uid="{00000000-0005-0000-0000-000056180000}"/>
    <cellStyle name="Normal 14 2 3 3 2 4 2" xfId="17638" xr:uid="{00000000-0005-0000-0000-000057180000}"/>
    <cellStyle name="Normal 14 2 3 3 2 4 3" xfId="31917" xr:uid="{00000000-0005-0000-0000-000058180000}"/>
    <cellStyle name="Normal 14 2 3 3 2 4 4" xfId="46195" xr:uid="{00000000-0005-0000-0000-000059180000}"/>
    <cellStyle name="Normal 14 2 3 3 2 5" xfId="8543" xr:uid="{00000000-0005-0000-0000-00005A180000}"/>
    <cellStyle name="Normal 14 2 3 3 2 5 2" xfId="22849" xr:uid="{00000000-0005-0000-0000-00005B180000}"/>
    <cellStyle name="Normal 14 2 3 3 2 5 3" xfId="37128" xr:uid="{00000000-0005-0000-0000-00005C180000}"/>
    <cellStyle name="Normal 14 2 3 3 2 5 4" xfId="51406" xr:uid="{00000000-0005-0000-0000-00005D180000}"/>
    <cellStyle name="Normal 14 2 3 3 2 6" xfId="15815" xr:uid="{00000000-0005-0000-0000-00005E180000}"/>
    <cellStyle name="Normal 14 2 3 3 2 6 2" xfId="30094" xr:uid="{00000000-0005-0000-0000-00005F180000}"/>
    <cellStyle name="Normal 14 2 3 3 2 6 3" xfId="44372" xr:uid="{00000000-0005-0000-0000-000060180000}"/>
    <cellStyle name="Normal 14 2 3 3 2 7" xfId="12193" xr:uid="{00000000-0005-0000-0000-000061180000}"/>
    <cellStyle name="Normal 14 2 3 3 2 8" xfId="26472" xr:uid="{00000000-0005-0000-0000-000062180000}"/>
    <cellStyle name="Normal 14 2 3 3 2 9" xfId="40750" xr:uid="{00000000-0005-0000-0000-000063180000}"/>
    <cellStyle name="Normal 14 2 3 3 3" xfId="4600" xr:uid="{00000000-0005-0000-0000-000064180000}"/>
    <cellStyle name="Normal 14 2 3 3 3 2" xfId="9988" xr:uid="{00000000-0005-0000-0000-000065180000}"/>
    <cellStyle name="Normal 14 2 3 3 3 2 2" xfId="24267" xr:uid="{00000000-0005-0000-0000-000066180000}"/>
    <cellStyle name="Normal 14 2 3 3 3 2 3" xfId="38545" xr:uid="{00000000-0005-0000-0000-000067180000}"/>
    <cellStyle name="Normal 14 2 3 3 3 2 4" xfId="52823" xr:uid="{00000000-0005-0000-0000-000068180000}"/>
    <cellStyle name="Normal 14 2 3 3 3 3" xfId="18906" xr:uid="{00000000-0005-0000-0000-000069180000}"/>
    <cellStyle name="Normal 14 2 3 3 3 3 2" xfId="33185" xr:uid="{00000000-0005-0000-0000-00006A180000}"/>
    <cellStyle name="Normal 14 2 3 3 3 3 3" xfId="47463" xr:uid="{00000000-0005-0000-0000-00006B180000}"/>
    <cellStyle name="Normal 14 2 3 3 3 4" xfId="13610" xr:uid="{00000000-0005-0000-0000-00006C180000}"/>
    <cellStyle name="Normal 14 2 3 3 3 5" xfId="27889" xr:uid="{00000000-0005-0000-0000-00006D180000}"/>
    <cellStyle name="Normal 14 2 3 3 3 6" xfId="42167" xr:uid="{00000000-0005-0000-0000-00006E180000}"/>
    <cellStyle name="Normal 14 2 3 3 4" xfId="4601" xr:uid="{00000000-0005-0000-0000-00006F180000}"/>
    <cellStyle name="Normal 14 2 3 3 4 2" xfId="18907" xr:uid="{00000000-0005-0000-0000-000070180000}"/>
    <cellStyle name="Normal 14 2 3 3 4 3" xfId="33186" xr:uid="{00000000-0005-0000-0000-000071180000}"/>
    <cellStyle name="Normal 14 2 3 3 4 4" xfId="47464" xr:uid="{00000000-0005-0000-0000-000072180000}"/>
    <cellStyle name="Normal 14 2 3 3 5" xfId="2930" xr:uid="{00000000-0005-0000-0000-000073180000}"/>
    <cellStyle name="Normal 14 2 3 3 5 2" xfId="17244" xr:uid="{00000000-0005-0000-0000-000074180000}"/>
    <cellStyle name="Normal 14 2 3 3 5 3" xfId="31523" xr:uid="{00000000-0005-0000-0000-000075180000}"/>
    <cellStyle name="Normal 14 2 3 3 5 4" xfId="45801" xr:uid="{00000000-0005-0000-0000-000076180000}"/>
    <cellStyle name="Normal 14 2 3 3 6" xfId="8149" xr:uid="{00000000-0005-0000-0000-000077180000}"/>
    <cellStyle name="Normal 14 2 3 3 6 2" xfId="22455" xr:uid="{00000000-0005-0000-0000-000078180000}"/>
    <cellStyle name="Normal 14 2 3 3 6 3" xfId="36734" xr:uid="{00000000-0005-0000-0000-000079180000}"/>
    <cellStyle name="Normal 14 2 3 3 6 4" xfId="51012" xr:uid="{00000000-0005-0000-0000-00007A180000}"/>
    <cellStyle name="Normal 14 2 3 3 7" xfId="15421" xr:uid="{00000000-0005-0000-0000-00007B180000}"/>
    <cellStyle name="Normal 14 2 3 3 7 2" xfId="29700" xr:uid="{00000000-0005-0000-0000-00007C180000}"/>
    <cellStyle name="Normal 14 2 3 3 7 3" xfId="43978" xr:uid="{00000000-0005-0000-0000-00007D180000}"/>
    <cellStyle name="Normal 14 2 3 3 8" xfId="11799" xr:uid="{00000000-0005-0000-0000-00007E180000}"/>
    <cellStyle name="Normal 14 2 3 3 9" xfId="26078" xr:uid="{00000000-0005-0000-0000-00007F180000}"/>
    <cellStyle name="Normal 14 2 3 4" xfId="1380" xr:uid="{00000000-0005-0000-0000-000080180000}"/>
    <cellStyle name="Normal 14 2 3 4 2" xfId="4602" xr:uid="{00000000-0005-0000-0000-000081180000}"/>
    <cellStyle name="Normal 14 2 3 4 2 2" xfId="10379" xr:uid="{00000000-0005-0000-0000-000082180000}"/>
    <cellStyle name="Normal 14 2 3 4 2 2 2" xfId="24658" xr:uid="{00000000-0005-0000-0000-000083180000}"/>
    <cellStyle name="Normal 14 2 3 4 2 2 3" xfId="38936" xr:uid="{00000000-0005-0000-0000-000084180000}"/>
    <cellStyle name="Normal 14 2 3 4 2 2 4" xfId="53214" xr:uid="{00000000-0005-0000-0000-000085180000}"/>
    <cellStyle name="Normal 14 2 3 4 2 3" xfId="18908" xr:uid="{00000000-0005-0000-0000-000086180000}"/>
    <cellStyle name="Normal 14 2 3 4 2 3 2" xfId="33187" xr:uid="{00000000-0005-0000-0000-000087180000}"/>
    <cellStyle name="Normal 14 2 3 4 2 3 3" xfId="47465" xr:uid="{00000000-0005-0000-0000-000088180000}"/>
    <cellStyle name="Normal 14 2 3 4 2 4" xfId="14001" xr:uid="{00000000-0005-0000-0000-000089180000}"/>
    <cellStyle name="Normal 14 2 3 4 2 5" xfId="28280" xr:uid="{00000000-0005-0000-0000-00008A180000}"/>
    <cellStyle name="Normal 14 2 3 4 2 6" xfId="42558" xr:uid="{00000000-0005-0000-0000-00008B180000}"/>
    <cellStyle name="Normal 14 2 3 4 3" xfId="4603" xr:uid="{00000000-0005-0000-0000-00008C180000}"/>
    <cellStyle name="Normal 14 2 3 4 3 2" xfId="18909" xr:uid="{00000000-0005-0000-0000-00008D180000}"/>
    <cellStyle name="Normal 14 2 3 4 3 3" xfId="33188" xr:uid="{00000000-0005-0000-0000-00008E180000}"/>
    <cellStyle name="Normal 14 2 3 4 3 4" xfId="47466" xr:uid="{00000000-0005-0000-0000-00008F180000}"/>
    <cellStyle name="Normal 14 2 3 4 4" xfId="3321" xr:uid="{00000000-0005-0000-0000-000090180000}"/>
    <cellStyle name="Normal 14 2 3 4 4 2" xfId="17635" xr:uid="{00000000-0005-0000-0000-000091180000}"/>
    <cellStyle name="Normal 14 2 3 4 4 3" xfId="31914" xr:uid="{00000000-0005-0000-0000-000092180000}"/>
    <cellStyle name="Normal 14 2 3 4 4 4" xfId="46192" xr:uid="{00000000-0005-0000-0000-000093180000}"/>
    <cellStyle name="Normal 14 2 3 4 5" xfId="8540" xr:uid="{00000000-0005-0000-0000-000094180000}"/>
    <cellStyle name="Normal 14 2 3 4 5 2" xfId="22846" xr:uid="{00000000-0005-0000-0000-000095180000}"/>
    <cellStyle name="Normal 14 2 3 4 5 3" xfId="37125" xr:uid="{00000000-0005-0000-0000-000096180000}"/>
    <cellStyle name="Normal 14 2 3 4 5 4" xfId="51403" xr:uid="{00000000-0005-0000-0000-000097180000}"/>
    <cellStyle name="Normal 14 2 3 4 6" xfId="15812" xr:uid="{00000000-0005-0000-0000-000098180000}"/>
    <cellStyle name="Normal 14 2 3 4 6 2" xfId="30091" xr:uid="{00000000-0005-0000-0000-000099180000}"/>
    <cellStyle name="Normal 14 2 3 4 6 3" xfId="44369" xr:uid="{00000000-0005-0000-0000-00009A180000}"/>
    <cellStyle name="Normal 14 2 3 4 7" xfId="12190" xr:uid="{00000000-0005-0000-0000-00009B180000}"/>
    <cellStyle name="Normal 14 2 3 4 8" xfId="26469" xr:uid="{00000000-0005-0000-0000-00009C180000}"/>
    <cellStyle name="Normal 14 2 3 4 9" xfId="40747" xr:uid="{00000000-0005-0000-0000-00009D180000}"/>
    <cellStyle name="Normal 14 2 3 5" xfId="2201" xr:uid="{00000000-0005-0000-0000-00009E180000}"/>
    <cellStyle name="Normal 14 2 3 5 2" xfId="4604" xr:uid="{00000000-0005-0000-0000-00009F180000}"/>
    <cellStyle name="Normal 14 2 3 5 2 2" xfId="11093" xr:uid="{00000000-0005-0000-0000-0000A0180000}"/>
    <cellStyle name="Normal 14 2 3 5 2 2 2" xfId="25372" xr:uid="{00000000-0005-0000-0000-0000A1180000}"/>
    <cellStyle name="Normal 14 2 3 5 2 2 3" xfId="39650" xr:uid="{00000000-0005-0000-0000-0000A2180000}"/>
    <cellStyle name="Normal 14 2 3 5 2 2 4" xfId="53928" xr:uid="{00000000-0005-0000-0000-0000A3180000}"/>
    <cellStyle name="Normal 14 2 3 5 2 3" xfId="18910" xr:uid="{00000000-0005-0000-0000-0000A4180000}"/>
    <cellStyle name="Normal 14 2 3 5 2 3 2" xfId="33189" xr:uid="{00000000-0005-0000-0000-0000A5180000}"/>
    <cellStyle name="Normal 14 2 3 5 2 3 3" xfId="47467" xr:uid="{00000000-0005-0000-0000-0000A6180000}"/>
    <cellStyle name="Normal 14 2 3 5 2 4" xfId="14715" xr:uid="{00000000-0005-0000-0000-0000A7180000}"/>
    <cellStyle name="Normal 14 2 3 5 2 5" xfId="28994" xr:uid="{00000000-0005-0000-0000-0000A8180000}"/>
    <cellStyle name="Normal 14 2 3 5 2 6" xfId="43272" xr:uid="{00000000-0005-0000-0000-0000A9180000}"/>
    <cellStyle name="Normal 14 2 3 5 3" xfId="4605" xr:uid="{00000000-0005-0000-0000-0000AA180000}"/>
    <cellStyle name="Normal 14 2 3 5 3 2" xfId="18911" xr:uid="{00000000-0005-0000-0000-0000AB180000}"/>
    <cellStyle name="Normal 14 2 3 5 3 3" xfId="33190" xr:uid="{00000000-0005-0000-0000-0000AC180000}"/>
    <cellStyle name="Normal 14 2 3 5 3 4" xfId="47468" xr:uid="{00000000-0005-0000-0000-0000AD180000}"/>
    <cellStyle name="Normal 14 2 3 5 4" xfId="4038" xr:uid="{00000000-0005-0000-0000-0000AE180000}"/>
    <cellStyle name="Normal 14 2 3 5 4 2" xfId="18349" xr:uid="{00000000-0005-0000-0000-0000AF180000}"/>
    <cellStyle name="Normal 14 2 3 5 4 3" xfId="32628" xr:uid="{00000000-0005-0000-0000-0000B0180000}"/>
    <cellStyle name="Normal 14 2 3 5 4 4" xfId="46906" xr:uid="{00000000-0005-0000-0000-0000B1180000}"/>
    <cellStyle name="Normal 14 2 3 5 5" xfId="9254" xr:uid="{00000000-0005-0000-0000-0000B2180000}"/>
    <cellStyle name="Normal 14 2 3 5 5 2" xfId="23560" xr:uid="{00000000-0005-0000-0000-0000B3180000}"/>
    <cellStyle name="Normal 14 2 3 5 5 3" xfId="37839" xr:uid="{00000000-0005-0000-0000-0000B4180000}"/>
    <cellStyle name="Normal 14 2 3 5 5 4" xfId="52117" xr:uid="{00000000-0005-0000-0000-0000B5180000}"/>
    <cellStyle name="Normal 14 2 3 5 6" xfId="16526" xr:uid="{00000000-0005-0000-0000-0000B6180000}"/>
    <cellStyle name="Normal 14 2 3 5 6 2" xfId="30805" xr:uid="{00000000-0005-0000-0000-0000B7180000}"/>
    <cellStyle name="Normal 14 2 3 5 6 3" xfId="45083" xr:uid="{00000000-0005-0000-0000-0000B8180000}"/>
    <cellStyle name="Normal 14 2 3 5 7" xfId="12904" xr:uid="{00000000-0005-0000-0000-0000B9180000}"/>
    <cellStyle name="Normal 14 2 3 5 8" xfId="27183" xr:uid="{00000000-0005-0000-0000-0000BA180000}"/>
    <cellStyle name="Normal 14 2 3 5 9" xfId="41461" xr:uid="{00000000-0005-0000-0000-0000BB180000}"/>
    <cellStyle name="Normal 14 2 3 6" xfId="2345" xr:uid="{00000000-0005-0000-0000-0000BC180000}"/>
    <cellStyle name="Normal 14 2 3 6 2" xfId="4606" xr:uid="{00000000-0005-0000-0000-0000BD180000}"/>
    <cellStyle name="Normal 14 2 3 6 2 2" xfId="11228" xr:uid="{00000000-0005-0000-0000-0000BE180000}"/>
    <cellStyle name="Normal 14 2 3 6 2 2 2" xfId="25507" xr:uid="{00000000-0005-0000-0000-0000BF180000}"/>
    <cellStyle name="Normal 14 2 3 6 2 2 3" xfId="39785" xr:uid="{00000000-0005-0000-0000-0000C0180000}"/>
    <cellStyle name="Normal 14 2 3 6 2 2 4" xfId="54063" xr:uid="{00000000-0005-0000-0000-0000C1180000}"/>
    <cellStyle name="Normal 14 2 3 6 2 3" xfId="18912" xr:uid="{00000000-0005-0000-0000-0000C2180000}"/>
    <cellStyle name="Normal 14 2 3 6 2 3 2" xfId="33191" xr:uid="{00000000-0005-0000-0000-0000C3180000}"/>
    <cellStyle name="Normal 14 2 3 6 2 3 3" xfId="47469" xr:uid="{00000000-0005-0000-0000-0000C4180000}"/>
    <cellStyle name="Normal 14 2 3 6 2 4" xfId="14850" xr:uid="{00000000-0005-0000-0000-0000C5180000}"/>
    <cellStyle name="Normal 14 2 3 6 2 5" xfId="29129" xr:uid="{00000000-0005-0000-0000-0000C6180000}"/>
    <cellStyle name="Normal 14 2 3 6 2 6" xfId="43407" xr:uid="{00000000-0005-0000-0000-0000C7180000}"/>
    <cellStyle name="Normal 14 2 3 6 3" xfId="4173" xr:uid="{00000000-0005-0000-0000-0000C8180000}"/>
    <cellStyle name="Normal 14 2 3 6 3 2" xfId="18484" xr:uid="{00000000-0005-0000-0000-0000C9180000}"/>
    <cellStyle name="Normal 14 2 3 6 3 3" xfId="32763" xr:uid="{00000000-0005-0000-0000-0000CA180000}"/>
    <cellStyle name="Normal 14 2 3 6 3 4" xfId="47041" xr:uid="{00000000-0005-0000-0000-0000CB180000}"/>
    <cellStyle name="Normal 14 2 3 6 4" xfId="9389" xr:uid="{00000000-0005-0000-0000-0000CC180000}"/>
    <cellStyle name="Normal 14 2 3 6 4 2" xfId="23695" xr:uid="{00000000-0005-0000-0000-0000CD180000}"/>
    <cellStyle name="Normal 14 2 3 6 4 3" xfId="37974" xr:uid="{00000000-0005-0000-0000-0000CE180000}"/>
    <cellStyle name="Normal 14 2 3 6 4 4" xfId="52252" xr:uid="{00000000-0005-0000-0000-0000CF180000}"/>
    <cellStyle name="Normal 14 2 3 6 5" xfId="16661" xr:uid="{00000000-0005-0000-0000-0000D0180000}"/>
    <cellStyle name="Normal 14 2 3 6 5 2" xfId="30940" xr:uid="{00000000-0005-0000-0000-0000D1180000}"/>
    <cellStyle name="Normal 14 2 3 6 5 3" xfId="45218" xr:uid="{00000000-0005-0000-0000-0000D2180000}"/>
    <cellStyle name="Normal 14 2 3 6 6" xfId="13039" xr:uid="{00000000-0005-0000-0000-0000D3180000}"/>
    <cellStyle name="Normal 14 2 3 6 7" xfId="27318" xr:uid="{00000000-0005-0000-0000-0000D4180000}"/>
    <cellStyle name="Normal 14 2 3 6 8" xfId="41596" xr:uid="{00000000-0005-0000-0000-0000D5180000}"/>
    <cellStyle name="Normal 14 2 3 7" xfId="4607" xr:uid="{00000000-0005-0000-0000-0000D6180000}"/>
    <cellStyle name="Normal 14 2 3 7 2" xfId="9715" xr:uid="{00000000-0005-0000-0000-0000D7180000}"/>
    <cellStyle name="Normal 14 2 3 7 2 2" xfId="23994" xr:uid="{00000000-0005-0000-0000-0000D8180000}"/>
    <cellStyle name="Normal 14 2 3 7 2 3" xfId="38272" xr:uid="{00000000-0005-0000-0000-0000D9180000}"/>
    <cellStyle name="Normal 14 2 3 7 2 4" xfId="52550" xr:uid="{00000000-0005-0000-0000-0000DA180000}"/>
    <cellStyle name="Normal 14 2 3 7 3" xfId="18913" xr:uid="{00000000-0005-0000-0000-0000DB180000}"/>
    <cellStyle name="Normal 14 2 3 7 3 2" xfId="33192" xr:uid="{00000000-0005-0000-0000-0000DC180000}"/>
    <cellStyle name="Normal 14 2 3 7 3 3" xfId="47470" xr:uid="{00000000-0005-0000-0000-0000DD180000}"/>
    <cellStyle name="Normal 14 2 3 7 4" xfId="13337" xr:uid="{00000000-0005-0000-0000-0000DE180000}"/>
    <cellStyle name="Normal 14 2 3 7 5" xfId="27616" xr:uid="{00000000-0005-0000-0000-0000DF180000}"/>
    <cellStyle name="Normal 14 2 3 7 6" xfId="41894" xr:uid="{00000000-0005-0000-0000-0000E0180000}"/>
    <cellStyle name="Normal 14 2 3 8" xfId="4608" xr:uid="{00000000-0005-0000-0000-0000E1180000}"/>
    <cellStyle name="Normal 14 2 3 8 2" xfId="18914" xr:uid="{00000000-0005-0000-0000-0000E2180000}"/>
    <cellStyle name="Normal 14 2 3 8 3" xfId="33193" xr:uid="{00000000-0005-0000-0000-0000E3180000}"/>
    <cellStyle name="Normal 14 2 3 8 4" xfId="47471" xr:uid="{00000000-0005-0000-0000-0000E4180000}"/>
    <cellStyle name="Normal 14 2 3 9" xfId="2657" xr:uid="{00000000-0005-0000-0000-0000E5180000}"/>
    <cellStyle name="Normal 14 2 3 9 2" xfId="16971" xr:uid="{00000000-0005-0000-0000-0000E6180000}"/>
    <cellStyle name="Normal 14 2 3 9 3" xfId="31250" xr:uid="{00000000-0005-0000-0000-0000E7180000}"/>
    <cellStyle name="Normal 14 2 3 9 4" xfId="45528" xr:uid="{00000000-0005-0000-0000-0000E8180000}"/>
    <cellStyle name="Normal 14 2 4" xfId="433" xr:uid="{00000000-0005-0000-0000-0000E9180000}"/>
    <cellStyle name="Normal 14 2 4 10" xfId="25716" xr:uid="{00000000-0005-0000-0000-0000EA180000}"/>
    <cellStyle name="Normal 14 2 4 11" xfId="39994" xr:uid="{00000000-0005-0000-0000-0000EB180000}"/>
    <cellStyle name="Normal 14 2 4 2" xfId="1004" xr:uid="{00000000-0005-0000-0000-0000EC180000}"/>
    <cellStyle name="Normal 14 2 4 2 10" xfId="40446" xr:uid="{00000000-0005-0000-0000-0000ED180000}"/>
    <cellStyle name="Normal 14 2 4 2 2" xfId="1385" xr:uid="{00000000-0005-0000-0000-0000EE180000}"/>
    <cellStyle name="Normal 14 2 4 2 2 2" xfId="4609" xr:uid="{00000000-0005-0000-0000-0000EF180000}"/>
    <cellStyle name="Normal 14 2 4 2 2 2 2" xfId="10384" xr:uid="{00000000-0005-0000-0000-0000F0180000}"/>
    <cellStyle name="Normal 14 2 4 2 2 2 2 2" xfId="24663" xr:uid="{00000000-0005-0000-0000-0000F1180000}"/>
    <cellStyle name="Normal 14 2 4 2 2 2 2 3" xfId="38941" xr:uid="{00000000-0005-0000-0000-0000F2180000}"/>
    <cellStyle name="Normal 14 2 4 2 2 2 2 4" xfId="53219" xr:uid="{00000000-0005-0000-0000-0000F3180000}"/>
    <cellStyle name="Normal 14 2 4 2 2 2 3" xfId="18915" xr:uid="{00000000-0005-0000-0000-0000F4180000}"/>
    <cellStyle name="Normal 14 2 4 2 2 2 3 2" xfId="33194" xr:uid="{00000000-0005-0000-0000-0000F5180000}"/>
    <cellStyle name="Normal 14 2 4 2 2 2 3 3" xfId="47472" xr:uid="{00000000-0005-0000-0000-0000F6180000}"/>
    <cellStyle name="Normal 14 2 4 2 2 2 4" xfId="14006" xr:uid="{00000000-0005-0000-0000-0000F7180000}"/>
    <cellStyle name="Normal 14 2 4 2 2 2 5" xfId="28285" xr:uid="{00000000-0005-0000-0000-0000F8180000}"/>
    <cellStyle name="Normal 14 2 4 2 2 2 6" xfId="42563" xr:uid="{00000000-0005-0000-0000-0000F9180000}"/>
    <cellStyle name="Normal 14 2 4 2 2 3" xfId="4610" xr:uid="{00000000-0005-0000-0000-0000FA180000}"/>
    <cellStyle name="Normal 14 2 4 2 2 3 2" xfId="18916" xr:uid="{00000000-0005-0000-0000-0000FB180000}"/>
    <cellStyle name="Normal 14 2 4 2 2 3 3" xfId="33195" xr:uid="{00000000-0005-0000-0000-0000FC180000}"/>
    <cellStyle name="Normal 14 2 4 2 2 3 4" xfId="47473" xr:uid="{00000000-0005-0000-0000-0000FD180000}"/>
    <cellStyle name="Normal 14 2 4 2 2 4" xfId="3326" xr:uid="{00000000-0005-0000-0000-0000FE180000}"/>
    <cellStyle name="Normal 14 2 4 2 2 4 2" xfId="17640" xr:uid="{00000000-0005-0000-0000-0000FF180000}"/>
    <cellStyle name="Normal 14 2 4 2 2 4 3" xfId="31919" xr:uid="{00000000-0005-0000-0000-000000190000}"/>
    <cellStyle name="Normal 14 2 4 2 2 4 4" xfId="46197" xr:uid="{00000000-0005-0000-0000-000001190000}"/>
    <cellStyle name="Normal 14 2 4 2 2 5" xfId="8545" xr:uid="{00000000-0005-0000-0000-000002190000}"/>
    <cellStyle name="Normal 14 2 4 2 2 5 2" xfId="22851" xr:uid="{00000000-0005-0000-0000-000003190000}"/>
    <cellStyle name="Normal 14 2 4 2 2 5 3" xfId="37130" xr:uid="{00000000-0005-0000-0000-000004190000}"/>
    <cellStyle name="Normal 14 2 4 2 2 5 4" xfId="51408" xr:uid="{00000000-0005-0000-0000-000005190000}"/>
    <cellStyle name="Normal 14 2 4 2 2 6" xfId="15817" xr:uid="{00000000-0005-0000-0000-000006190000}"/>
    <cellStyle name="Normal 14 2 4 2 2 6 2" xfId="30096" xr:uid="{00000000-0005-0000-0000-000007190000}"/>
    <cellStyle name="Normal 14 2 4 2 2 6 3" xfId="44374" xr:uid="{00000000-0005-0000-0000-000008190000}"/>
    <cellStyle name="Normal 14 2 4 2 2 7" xfId="12195" xr:uid="{00000000-0005-0000-0000-000009190000}"/>
    <cellStyle name="Normal 14 2 4 2 2 8" xfId="26474" xr:uid="{00000000-0005-0000-0000-00000A190000}"/>
    <cellStyle name="Normal 14 2 4 2 2 9" xfId="40752" xr:uid="{00000000-0005-0000-0000-00000B190000}"/>
    <cellStyle name="Normal 14 2 4 2 3" xfId="4611" xr:uid="{00000000-0005-0000-0000-00000C190000}"/>
    <cellStyle name="Normal 14 2 4 2 3 2" xfId="10078" xr:uid="{00000000-0005-0000-0000-00000D190000}"/>
    <cellStyle name="Normal 14 2 4 2 3 2 2" xfId="24357" xr:uid="{00000000-0005-0000-0000-00000E190000}"/>
    <cellStyle name="Normal 14 2 4 2 3 2 3" xfId="38635" xr:uid="{00000000-0005-0000-0000-00000F190000}"/>
    <cellStyle name="Normal 14 2 4 2 3 2 4" xfId="52913" xr:uid="{00000000-0005-0000-0000-000010190000}"/>
    <cellStyle name="Normal 14 2 4 2 3 3" xfId="18917" xr:uid="{00000000-0005-0000-0000-000011190000}"/>
    <cellStyle name="Normal 14 2 4 2 3 3 2" xfId="33196" xr:uid="{00000000-0005-0000-0000-000012190000}"/>
    <cellStyle name="Normal 14 2 4 2 3 3 3" xfId="47474" xr:uid="{00000000-0005-0000-0000-000013190000}"/>
    <cellStyle name="Normal 14 2 4 2 3 4" xfId="13700" xr:uid="{00000000-0005-0000-0000-000014190000}"/>
    <cellStyle name="Normal 14 2 4 2 3 5" xfId="27979" xr:uid="{00000000-0005-0000-0000-000015190000}"/>
    <cellStyle name="Normal 14 2 4 2 3 6" xfId="42257" xr:uid="{00000000-0005-0000-0000-000016190000}"/>
    <cellStyle name="Normal 14 2 4 2 4" xfId="4612" xr:uid="{00000000-0005-0000-0000-000017190000}"/>
    <cellStyle name="Normal 14 2 4 2 4 2" xfId="18918" xr:uid="{00000000-0005-0000-0000-000018190000}"/>
    <cellStyle name="Normal 14 2 4 2 4 3" xfId="33197" xr:uid="{00000000-0005-0000-0000-000019190000}"/>
    <cellStyle name="Normal 14 2 4 2 4 4" xfId="47475" xr:uid="{00000000-0005-0000-0000-00001A190000}"/>
    <cellStyle name="Normal 14 2 4 2 5" xfId="3020" xr:uid="{00000000-0005-0000-0000-00001B190000}"/>
    <cellStyle name="Normal 14 2 4 2 5 2" xfId="17334" xr:uid="{00000000-0005-0000-0000-00001C190000}"/>
    <cellStyle name="Normal 14 2 4 2 5 3" xfId="31613" xr:uid="{00000000-0005-0000-0000-00001D190000}"/>
    <cellStyle name="Normal 14 2 4 2 5 4" xfId="45891" xr:uid="{00000000-0005-0000-0000-00001E190000}"/>
    <cellStyle name="Normal 14 2 4 2 6" xfId="8239" xr:uid="{00000000-0005-0000-0000-00001F190000}"/>
    <cellStyle name="Normal 14 2 4 2 6 2" xfId="22545" xr:uid="{00000000-0005-0000-0000-000020190000}"/>
    <cellStyle name="Normal 14 2 4 2 6 3" xfId="36824" xr:uid="{00000000-0005-0000-0000-000021190000}"/>
    <cellStyle name="Normal 14 2 4 2 6 4" xfId="51102" xr:uid="{00000000-0005-0000-0000-000022190000}"/>
    <cellStyle name="Normal 14 2 4 2 7" xfId="15511" xr:uid="{00000000-0005-0000-0000-000023190000}"/>
    <cellStyle name="Normal 14 2 4 2 7 2" xfId="29790" xr:uid="{00000000-0005-0000-0000-000024190000}"/>
    <cellStyle name="Normal 14 2 4 2 7 3" xfId="44068" xr:uid="{00000000-0005-0000-0000-000025190000}"/>
    <cellStyle name="Normal 14 2 4 2 8" xfId="11889" xr:uid="{00000000-0005-0000-0000-000026190000}"/>
    <cellStyle name="Normal 14 2 4 2 9" xfId="26168" xr:uid="{00000000-0005-0000-0000-000027190000}"/>
    <cellStyle name="Normal 14 2 4 3" xfId="1384" xr:uid="{00000000-0005-0000-0000-000028190000}"/>
    <cellStyle name="Normal 14 2 4 3 2" xfId="4613" xr:uid="{00000000-0005-0000-0000-000029190000}"/>
    <cellStyle name="Normal 14 2 4 3 2 2" xfId="10383" xr:uid="{00000000-0005-0000-0000-00002A190000}"/>
    <cellStyle name="Normal 14 2 4 3 2 2 2" xfId="24662" xr:uid="{00000000-0005-0000-0000-00002B190000}"/>
    <cellStyle name="Normal 14 2 4 3 2 2 3" xfId="38940" xr:uid="{00000000-0005-0000-0000-00002C190000}"/>
    <cellStyle name="Normal 14 2 4 3 2 2 4" xfId="53218" xr:uid="{00000000-0005-0000-0000-00002D190000}"/>
    <cellStyle name="Normal 14 2 4 3 2 3" xfId="18919" xr:uid="{00000000-0005-0000-0000-00002E190000}"/>
    <cellStyle name="Normal 14 2 4 3 2 3 2" xfId="33198" xr:uid="{00000000-0005-0000-0000-00002F190000}"/>
    <cellStyle name="Normal 14 2 4 3 2 3 3" xfId="47476" xr:uid="{00000000-0005-0000-0000-000030190000}"/>
    <cellStyle name="Normal 14 2 4 3 2 4" xfId="14005" xr:uid="{00000000-0005-0000-0000-000031190000}"/>
    <cellStyle name="Normal 14 2 4 3 2 5" xfId="28284" xr:uid="{00000000-0005-0000-0000-000032190000}"/>
    <cellStyle name="Normal 14 2 4 3 2 6" xfId="42562" xr:uid="{00000000-0005-0000-0000-000033190000}"/>
    <cellStyle name="Normal 14 2 4 3 3" xfId="4614" xr:uid="{00000000-0005-0000-0000-000034190000}"/>
    <cellStyle name="Normal 14 2 4 3 3 2" xfId="18920" xr:uid="{00000000-0005-0000-0000-000035190000}"/>
    <cellStyle name="Normal 14 2 4 3 3 3" xfId="33199" xr:uid="{00000000-0005-0000-0000-000036190000}"/>
    <cellStyle name="Normal 14 2 4 3 3 4" xfId="47477" xr:uid="{00000000-0005-0000-0000-000037190000}"/>
    <cellStyle name="Normal 14 2 4 3 4" xfId="3325" xr:uid="{00000000-0005-0000-0000-000038190000}"/>
    <cellStyle name="Normal 14 2 4 3 4 2" xfId="17639" xr:uid="{00000000-0005-0000-0000-000039190000}"/>
    <cellStyle name="Normal 14 2 4 3 4 3" xfId="31918" xr:uid="{00000000-0005-0000-0000-00003A190000}"/>
    <cellStyle name="Normal 14 2 4 3 4 4" xfId="46196" xr:uid="{00000000-0005-0000-0000-00003B190000}"/>
    <cellStyle name="Normal 14 2 4 3 5" xfId="8544" xr:uid="{00000000-0005-0000-0000-00003C190000}"/>
    <cellStyle name="Normal 14 2 4 3 5 2" xfId="22850" xr:uid="{00000000-0005-0000-0000-00003D190000}"/>
    <cellStyle name="Normal 14 2 4 3 5 3" xfId="37129" xr:uid="{00000000-0005-0000-0000-00003E190000}"/>
    <cellStyle name="Normal 14 2 4 3 5 4" xfId="51407" xr:uid="{00000000-0005-0000-0000-00003F190000}"/>
    <cellStyle name="Normal 14 2 4 3 6" xfId="15816" xr:uid="{00000000-0005-0000-0000-000040190000}"/>
    <cellStyle name="Normal 14 2 4 3 6 2" xfId="30095" xr:uid="{00000000-0005-0000-0000-000041190000}"/>
    <cellStyle name="Normal 14 2 4 3 6 3" xfId="44373" xr:uid="{00000000-0005-0000-0000-000042190000}"/>
    <cellStyle name="Normal 14 2 4 3 7" xfId="12194" xr:uid="{00000000-0005-0000-0000-000043190000}"/>
    <cellStyle name="Normal 14 2 4 3 8" xfId="26473" xr:uid="{00000000-0005-0000-0000-000044190000}"/>
    <cellStyle name="Normal 14 2 4 3 9" xfId="40751" xr:uid="{00000000-0005-0000-0000-000045190000}"/>
    <cellStyle name="Normal 14 2 4 4" xfId="4615" xr:uid="{00000000-0005-0000-0000-000046190000}"/>
    <cellStyle name="Normal 14 2 4 4 2" xfId="9626" xr:uid="{00000000-0005-0000-0000-000047190000}"/>
    <cellStyle name="Normal 14 2 4 4 2 2" xfId="23905" xr:uid="{00000000-0005-0000-0000-000048190000}"/>
    <cellStyle name="Normal 14 2 4 4 2 3" xfId="38183" xr:uid="{00000000-0005-0000-0000-000049190000}"/>
    <cellStyle name="Normal 14 2 4 4 2 4" xfId="52461" xr:uid="{00000000-0005-0000-0000-00004A190000}"/>
    <cellStyle name="Normal 14 2 4 4 3" xfId="18921" xr:uid="{00000000-0005-0000-0000-00004B190000}"/>
    <cellStyle name="Normal 14 2 4 4 3 2" xfId="33200" xr:uid="{00000000-0005-0000-0000-00004C190000}"/>
    <cellStyle name="Normal 14 2 4 4 3 3" xfId="47478" xr:uid="{00000000-0005-0000-0000-00004D190000}"/>
    <cellStyle name="Normal 14 2 4 4 4" xfId="13248" xr:uid="{00000000-0005-0000-0000-00004E190000}"/>
    <cellStyle name="Normal 14 2 4 4 5" xfId="27527" xr:uid="{00000000-0005-0000-0000-00004F190000}"/>
    <cellStyle name="Normal 14 2 4 4 6" xfId="41805" xr:uid="{00000000-0005-0000-0000-000050190000}"/>
    <cellStyle name="Normal 14 2 4 5" xfId="4616" xr:uid="{00000000-0005-0000-0000-000051190000}"/>
    <cellStyle name="Normal 14 2 4 5 2" xfId="18922" xr:uid="{00000000-0005-0000-0000-000052190000}"/>
    <cellStyle name="Normal 14 2 4 5 3" xfId="33201" xr:uid="{00000000-0005-0000-0000-000053190000}"/>
    <cellStyle name="Normal 14 2 4 5 4" xfId="47479" xr:uid="{00000000-0005-0000-0000-000054190000}"/>
    <cellStyle name="Normal 14 2 4 6" xfId="2568" xr:uid="{00000000-0005-0000-0000-000055190000}"/>
    <cellStyle name="Normal 14 2 4 6 2" xfId="16882" xr:uid="{00000000-0005-0000-0000-000056190000}"/>
    <cellStyle name="Normal 14 2 4 6 3" xfId="31161" xr:uid="{00000000-0005-0000-0000-000057190000}"/>
    <cellStyle name="Normal 14 2 4 6 4" xfId="45439" xr:uid="{00000000-0005-0000-0000-000058190000}"/>
    <cellStyle name="Normal 14 2 4 7" xfId="7787" xr:uid="{00000000-0005-0000-0000-000059190000}"/>
    <cellStyle name="Normal 14 2 4 7 2" xfId="22093" xr:uid="{00000000-0005-0000-0000-00005A190000}"/>
    <cellStyle name="Normal 14 2 4 7 3" xfId="36372" xr:uid="{00000000-0005-0000-0000-00005B190000}"/>
    <cellStyle name="Normal 14 2 4 7 4" xfId="50650" xr:uid="{00000000-0005-0000-0000-00005C190000}"/>
    <cellStyle name="Normal 14 2 4 8" xfId="15059" xr:uid="{00000000-0005-0000-0000-00005D190000}"/>
    <cellStyle name="Normal 14 2 4 8 2" xfId="29338" xr:uid="{00000000-0005-0000-0000-00005E190000}"/>
    <cellStyle name="Normal 14 2 4 8 3" xfId="43616" xr:uid="{00000000-0005-0000-0000-00005F190000}"/>
    <cellStyle name="Normal 14 2 4 9" xfId="11437" xr:uid="{00000000-0005-0000-0000-000060190000}"/>
    <cellStyle name="Normal 14 2 5" xfId="651" xr:uid="{00000000-0005-0000-0000-000061190000}"/>
    <cellStyle name="Normal 14 2 5 10" xfId="25851" xr:uid="{00000000-0005-0000-0000-000062190000}"/>
    <cellStyle name="Normal 14 2 5 11" xfId="40129" xr:uid="{00000000-0005-0000-0000-000063190000}"/>
    <cellStyle name="Normal 14 2 5 2" xfId="1117" xr:uid="{00000000-0005-0000-0000-000064190000}"/>
    <cellStyle name="Normal 14 2 5 2 10" xfId="40496" xr:uid="{00000000-0005-0000-0000-000065190000}"/>
    <cellStyle name="Normal 14 2 5 2 2" xfId="1387" xr:uid="{00000000-0005-0000-0000-000066190000}"/>
    <cellStyle name="Normal 14 2 5 2 2 2" xfId="4617" xr:uid="{00000000-0005-0000-0000-000067190000}"/>
    <cellStyle name="Normal 14 2 5 2 2 2 2" xfId="10386" xr:uid="{00000000-0005-0000-0000-000068190000}"/>
    <cellStyle name="Normal 14 2 5 2 2 2 2 2" xfId="24665" xr:uid="{00000000-0005-0000-0000-000069190000}"/>
    <cellStyle name="Normal 14 2 5 2 2 2 2 3" xfId="38943" xr:uid="{00000000-0005-0000-0000-00006A190000}"/>
    <cellStyle name="Normal 14 2 5 2 2 2 2 4" xfId="53221" xr:uid="{00000000-0005-0000-0000-00006B190000}"/>
    <cellStyle name="Normal 14 2 5 2 2 2 3" xfId="18923" xr:uid="{00000000-0005-0000-0000-00006C190000}"/>
    <cellStyle name="Normal 14 2 5 2 2 2 3 2" xfId="33202" xr:uid="{00000000-0005-0000-0000-00006D190000}"/>
    <cellStyle name="Normal 14 2 5 2 2 2 3 3" xfId="47480" xr:uid="{00000000-0005-0000-0000-00006E190000}"/>
    <cellStyle name="Normal 14 2 5 2 2 2 4" xfId="14008" xr:uid="{00000000-0005-0000-0000-00006F190000}"/>
    <cellStyle name="Normal 14 2 5 2 2 2 5" xfId="28287" xr:uid="{00000000-0005-0000-0000-000070190000}"/>
    <cellStyle name="Normal 14 2 5 2 2 2 6" xfId="42565" xr:uid="{00000000-0005-0000-0000-000071190000}"/>
    <cellStyle name="Normal 14 2 5 2 2 3" xfId="4618" xr:uid="{00000000-0005-0000-0000-000072190000}"/>
    <cellStyle name="Normal 14 2 5 2 2 3 2" xfId="18924" xr:uid="{00000000-0005-0000-0000-000073190000}"/>
    <cellStyle name="Normal 14 2 5 2 2 3 3" xfId="33203" xr:uid="{00000000-0005-0000-0000-000074190000}"/>
    <cellStyle name="Normal 14 2 5 2 2 3 4" xfId="47481" xr:uid="{00000000-0005-0000-0000-000075190000}"/>
    <cellStyle name="Normal 14 2 5 2 2 4" xfId="3328" xr:uid="{00000000-0005-0000-0000-000076190000}"/>
    <cellStyle name="Normal 14 2 5 2 2 4 2" xfId="17642" xr:uid="{00000000-0005-0000-0000-000077190000}"/>
    <cellStyle name="Normal 14 2 5 2 2 4 3" xfId="31921" xr:uid="{00000000-0005-0000-0000-000078190000}"/>
    <cellStyle name="Normal 14 2 5 2 2 4 4" xfId="46199" xr:uid="{00000000-0005-0000-0000-000079190000}"/>
    <cellStyle name="Normal 14 2 5 2 2 5" xfId="8547" xr:uid="{00000000-0005-0000-0000-00007A190000}"/>
    <cellStyle name="Normal 14 2 5 2 2 5 2" xfId="22853" xr:uid="{00000000-0005-0000-0000-00007B190000}"/>
    <cellStyle name="Normal 14 2 5 2 2 5 3" xfId="37132" xr:uid="{00000000-0005-0000-0000-00007C190000}"/>
    <cellStyle name="Normal 14 2 5 2 2 5 4" xfId="51410" xr:uid="{00000000-0005-0000-0000-00007D190000}"/>
    <cellStyle name="Normal 14 2 5 2 2 6" xfId="15819" xr:uid="{00000000-0005-0000-0000-00007E190000}"/>
    <cellStyle name="Normal 14 2 5 2 2 6 2" xfId="30098" xr:uid="{00000000-0005-0000-0000-00007F190000}"/>
    <cellStyle name="Normal 14 2 5 2 2 6 3" xfId="44376" xr:uid="{00000000-0005-0000-0000-000080190000}"/>
    <cellStyle name="Normal 14 2 5 2 2 7" xfId="12197" xr:uid="{00000000-0005-0000-0000-000081190000}"/>
    <cellStyle name="Normal 14 2 5 2 2 8" xfId="26476" xr:uid="{00000000-0005-0000-0000-000082190000}"/>
    <cellStyle name="Normal 14 2 5 2 2 9" xfId="40754" xr:uid="{00000000-0005-0000-0000-000083190000}"/>
    <cellStyle name="Normal 14 2 5 2 3" xfId="4619" xr:uid="{00000000-0005-0000-0000-000084190000}"/>
    <cellStyle name="Normal 14 2 5 2 3 2" xfId="10128" xr:uid="{00000000-0005-0000-0000-000085190000}"/>
    <cellStyle name="Normal 14 2 5 2 3 2 2" xfId="24407" xr:uid="{00000000-0005-0000-0000-000086190000}"/>
    <cellStyle name="Normal 14 2 5 2 3 2 3" xfId="38685" xr:uid="{00000000-0005-0000-0000-000087190000}"/>
    <cellStyle name="Normal 14 2 5 2 3 2 4" xfId="52963" xr:uid="{00000000-0005-0000-0000-000088190000}"/>
    <cellStyle name="Normal 14 2 5 2 3 3" xfId="18925" xr:uid="{00000000-0005-0000-0000-000089190000}"/>
    <cellStyle name="Normal 14 2 5 2 3 3 2" xfId="33204" xr:uid="{00000000-0005-0000-0000-00008A190000}"/>
    <cellStyle name="Normal 14 2 5 2 3 3 3" xfId="47482" xr:uid="{00000000-0005-0000-0000-00008B190000}"/>
    <cellStyle name="Normal 14 2 5 2 3 4" xfId="13750" xr:uid="{00000000-0005-0000-0000-00008C190000}"/>
    <cellStyle name="Normal 14 2 5 2 3 5" xfId="28029" xr:uid="{00000000-0005-0000-0000-00008D190000}"/>
    <cellStyle name="Normal 14 2 5 2 3 6" xfId="42307" xr:uid="{00000000-0005-0000-0000-00008E190000}"/>
    <cellStyle name="Normal 14 2 5 2 4" xfId="4620" xr:uid="{00000000-0005-0000-0000-00008F190000}"/>
    <cellStyle name="Normal 14 2 5 2 4 2" xfId="18926" xr:uid="{00000000-0005-0000-0000-000090190000}"/>
    <cellStyle name="Normal 14 2 5 2 4 3" xfId="33205" xr:uid="{00000000-0005-0000-0000-000091190000}"/>
    <cellStyle name="Normal 14 2 5 2 4 4" xfId="47483" xr:uid="{00000000-0005-0000-0000-000092190000}"/>
    <cellStyle name="Normal 14 2 5 2 5" xfId="3070" xr:uid="{00000000-0005-0000-0000-000093190000}"/>
    <cellStyle name="Normal 14 2 5 2 5 2" xfId="17384" xr:uid="{00000000-0005-0000-0000-000094190000}"/>
    <cellStyle name="Normal 14 2 5 2 5 3" xfId="31663" xr:uid="{00000000-0005-0000-0000-000095190000}"/>
    <cellStyle name="Normal 14 2 5 2 5 4" xfId="45941" xr:uid="{00000000-0005-0000-0000-000096190000}"/>
    <cellStyle name="Normal 14 2 5 2 6" xfId="8289" xr:uid="{00000000-0005-0000-0000-000097190000}"/>
    <cellStyle name="Normal 14 2 5 2 6 2" xfId="22595" xr:uid="{00000000-0005-0000-0000-000098190000}"/>
    <cellStyle name="Normal 14 2 5 2 6 3" xfId="36874" xr:uid="{00000000-0005-0000-0000-000099190000}"/>
    <cellStyle name="Normal 14 2 5 2 6 4" xfId="51152" xr:uid="{00000000-0005-0000-0000-00009A190000}"/>
    <cellStyle name="Normal 14 2 5 2 7" xfId="15561" xr:uid="{00000000-0005-0000-0000-00009B190000}"/>
    <cellStyle name="Normal 14 2 5 2 7 2" xfId="29840" xr:uid="{00000000-0005-0000-0000-00009C190000}"/>
    <cellStyle name="Normal 14 2 5 2 7 3" xfId="44118" xr:uid="{00000000-0005-0000-0000-00009D190000}"/>
    <cellStyle name="Normal 14 2 5 2 8" xfId="11939" xr:uid="{00000000-0005-0000-0000-00009E190000}"/>
    <cellStyle name="Normal 14 2 5 2 9" xfId="26218" xr:uid="{00000000-0005-0000-0000-00009F190000}"/>
    <cellStyle name="Normal 14 2 5 3" xfId="1386" xr:uid="{00000000-0005-0000-0000-0000A0190000}"/>
    <cellStyle name="Normal 14 2 5 3 2" xfId="4621" xr:uid="{00000000-0005-0000-0000-0000A1190000}"/>
    <cellStyle name="Normal 14 2 5 3 2 2" xfId="10385" xr:uid="{00000000-0005-0000-0000-0000A2190000}"/>
    <cellStyle name="Normal 14 2 5 3 2 2 2" xfId="24664" xr:uid="{00000000-0005-0000-0000-0000A3190000}"/>
    <cellStyle name="Normal 14 2 5 3 2 2 3" xfId="38942" xr:uid="{00000000-0005-0000-0000-0000A4190000}"/>
    <cellStyle name="Normal 14 2 5 3 2 2 4" xfId="53220" xr:uid="{00000000-0005-0000-0000-0000A5190000}"/>
    <cellStyle name="Normal 14 2 5 3 2 3" xfId="18927" xr:uid="{00000000-0005-0000-0000-0000A6190000}"/>
    <cellStyle name="Normal 14 2 5 3 2 3 2" xfId="33206" xr:uid="{00000000-0005-0000-0000-0000A7190000}"/>
    <cellStyle name="Normal 14 2 5 3 2 3 3" xfId="47484" xr:uid="{00000000-0005-0000-0000-0000A8190000}"/>
    <cellStyle name="Normal 14 2 5 3 2 4" xfId="14007" xr:uid="{00000000-0005-0000-0000-0000A9190000}"/>
    <cellStyle name="Normal 14 2 5 3 2 5" xfId="28286" xr:uid="{00000000-0005-0000-0000-0000AA190000}"/>
    <cellStyle name="Normal 14 2 5 3 2 6" xfId="42564" xr:uid="{00000000-0005-0000-0000-0000AB190000}"/>
    <cellStyle name="Normal 14 2 5 3 3" xfId="4622" xr:uid="{00000000-0005-0000-0000-0000AC190000}"/>
    <cellStyle name="Normal 14 2 5 3 3 2" xfId="18928" xr:uid="{00000000-0005-0000-0000-0000AD190000}"/>
    <cellStyle name="Normal 14 2 5 3 3 3" xfId="33207" xr:uid="{00000000-0005-0000-0000-0000AE190000}"/>
    <cellStyle name="Normal 14 2 5 3 3 4" xfId="47485" xr:uid="{00000000-0005-0000-0000-0000AF190000}"/>
    <cellStyle name="Normal 14 2 5 3 4" xfId="3327" xr:uid="{00000000-0005-0000-0000-0000B0190000}"/>
    <cellStyle name="Normal 14 2 5 3 4 2" xfId="17641" xr:uid="{00000000-0005-0000-0000-0000B1190000}"/>
    <cellStyle name="Normal 14 2 5 3 4 3" xfId="31920" xr:uid="{00000000-0005-0000-0000-0000B2190000}"/>
    <cellStyle name="Normal 14 2 5 3 4 4" xfId="46198" xr:uid="{00000000-0005-0000-0000-0000B3190000}"/>
    <cellStyle name="Normal 14 2 5 3 5" xfId="8546" xr:uid="{00000000-0005-0000-0000-0000B4190000}"/>
    <cellStyle name="Normal 14 2 5 3 5 2" xfId="22852" xr:uid="{00000000-0005-0000-0000-0000B5190000}"/>
    <cellStyle name="Normal 14 2 5 3 5 3" xfId="37131" xr:uid="{00000000-0005-0000-0000-0000B6190000}"/>
    <cellStyle name="Normal 14 2 5 3 5 4" xfId="51409" xr:uid="{00000000-0005-0000-0000-0000B7190000}"/>
    <cellStyle name="Normal 14 2 5 3 6" xfId="15818" xr:uid="{00000000-0005-0000-0000-0000B8190000}"/>
    <cellStyle name="Normal 14 2 5 3 6 2" xfId="30097" xr:uid="{00000000-0005-0000-0000-0000B9190000}"/>
    <cellStyle name="Normal 14 2 5 3 6 3" xfId="44375" xr:uid="{00000000-0005-0000-0000-0000BA190000}"/>
    <cellStyle name="Normal 14 2 5 3 7" xfId="12196" xr:uid="{00000000-0005-0000-0000-0000BB190000}"/>
    <cellStyle name="Normal 14 2 5 3 8" xfId="26475" xr:uid="{00000000-0005-0000-0000-0000BC190000}"/>
    <cellStyle name="Normal 14 2 5 3 9" xfId="40753" xr:uid="{00000000-0005-0000-0000-0000BD190000}"/>
    <cellStyle name="Normal 14 2 5 4" xfId="4623" xr:uid="{00000000-0005-0000-0000-0000BE190000}"/>
    <cellStyle name="Normal 14 2 5 4 2" xfId="9761" xr:uid="{00000000-0005-0000-0000-0000BF190000}"/>
    <cellStyle name="Normal 14 2 5 4 2 2" xfId="24040" xr:uid="{00000000-0005-0000-0000-0000C0190000}"/>
    <cellStyle name="Normal 14 2 5 4 2 3" xfId="38318" xr:uid="{00000000-0005-0000-0000-0000C1190000}"/>
    <cellStyle name="Normal 14 2 5 4 2 4" xfId="52596" xr:uid="{00000000-0005-0000-0000-0000C2190000}"/>
    <cellStyle name="Normal 14 2 5 4 3" xfId="18929" xr:uid="{00000000-0005-0000-0000-0000C3190000}"/>
    <cellStyle name="Normal 14 2 5 4 3 2" xfId="33208" xr:uid="{00000000-0005-0000-0000-0000C4190000}"/>
    <cellStyle name="Normal 14 2 5 4 3 3" xfId="47486" xr:uid="{00000000-0005-0000-0000-0000C5190000}"/>
    <cellStyle name="Normal 14 2 5 4 4" xfId="13383" xr:uid="{00000000-0005-0000-0000-0000C6190000}"/>
    <cellStyle name="Normal 14 2 5 4 5" xfId="27662" xr:uid="{00000000-0005-0000-0000-0000C7190000}"/>
    <cellStyle name="Normal 14 2 5 4 6" xfId="41940" xr:uid="{00000000-0005-0000-0000-0000C8190000}"/>
    <cellStyle name="Normal 14 2 5 5" xfId="4624" xr:uid="{00000000-0005-0000-0000-0000C9190000}"/>
    <cellStyle name="Normal 14 2 5 5 2" xfId="18930" xr:uid="{00000000-0005-0000-0000-0000CA190000}"/>
    <cellStyle name="Normal 14 2 5 5 3" xfId="33209" xr:uid="{00000000-0005-0000-0000-0000CB190000}"/>
    <cellStyle name="Normal 14 2 5 5 4" xfId="47487" xr:uid="{00000000-0005-0000-0000-0000CC190000}"/>
    <cellStyle name="Normal 14 2 5 6" xfId="2703" xr:uid="{00000000-0005-0000-0000-0000CD190000}"/>
    <cellStyle name="Normal 14 2 5 6 2" xfId="17017" xr:uid="{00000000-0005-0000-0000-0000CE190000}"/>
    <cellStyle name="Normal 14 2 5 6 3" xfId="31296" xr:uid="{00000000-0005-0000-0000-0000CF190000}"/>
    <cellStyle name="Normal 14 2 5 6 4" xfId="45574" xr:uid="{00000000-0005-0000-0000-0000D0190000}"/>
    <cellStyle name="Normal 14 2 5 7" xfId="7922" xr:uid="{00000000-0005-0000-0000-0000D1190000}"/>
    <cellStyle name="Normal 14 2 5 7 2" xfId="22228" xr:uid="{00000000-0005-0000-0000-0000D2190000}"/>
    <cellStyle name="Normal 14 2 5 7 3" xfId="36507" xr:uid="{00000000-0005-0000-0000-0000D3190000}"/>
    <cellStyle name="Normal 14 2 5 7 4" xfId="50785" xr:uid="{00000000-0005-0000-0000-0000D4190000}"/>
    <cellStyle name="Normal 14 2 5 8" xfId="15194" xr:uid="{00000000-0005-0000-0000-0000D5190000}"/>
    <cellStyle name="Normal 14 2 5 8 2" xfId="29473" xr:uid="{00000000-0005-0000-0000-0000D6190000}"/>
    <cellStyle name="Normal 14 2 5 8 3" xfId="43751" xr:uid="{00000000-0005-0000-0000-0000D7190000}"/>
    <cellStyle name="Normal 14 2 5 9" xfId="11572" xr:uid="{00000000-0005-0000-0000-0000D8190000}"/>
    <cellStyle name="Normal 14 2 6" xfId="317" xr:uid="{00000000-0005-0000-0000-0000D9190000}"/>
    <cellStyle name="Normal 14 2 6 10" xfId="25667" xr:uid="{00000000-0005-0000-0000-0000DA190000}"/>
    <cellStyle name="Normal 14 2 6 11" xfId="39945" xr:uid="{00000000-0005-0000-0000-0000DB190000}"/>
    <cellStyle name="Normal 14 2 6 2" xfId="945" xr:uid="{00000000-0005-0000-0000-0000DC190000}"/>
    <cellStyle name="Normal 14 2 6 2 10" xfId="40402" xr:uid="{00000000-0005-0000-0000-0000DD190000}"/>
    <cellStyle name="Normal 14 2 6 2 2" xfId="1389" xr:uid="{00000000-0005-0000-0000-0000DE190000}"/>
    <cellStyle name="Normal 14 2 6 2 2 2" xfId="4625" xr:uid="{00000000-0005-0000-0000-0000DF190000}"/>
    <cellStyle name="Normal 14 2 6 2 2 2 2" xfId="10388" xr:uid="{00000000-0005-0000-0000-0000E0190000}"/>
    <cellStyle name="Normal 14 2 6 2 2 2 2 2" xfId="24667" xr:uid="{00000000-0005-0000-0000-0000E1190000}"/>
    <cellStyle name="Normal 14 2 6 2 2 2 2 3" xfId="38945" xr:uid="{00000000-0005-0000-0000-0000E2190000}"/>
    <cellStyle name="Normal 14 2 6 2 2 2 2 4" xfId="53223" xr:uid="{00000000-0005-0000-0000-0000E3190000}"/>
    <cellStyle name="Normal 14 2 6 2 2 2 3" xfId="18931" xr:uid="{00000000-0005-0000-0000-0000E4190000}"/>
    <cellStyle name="Normal 14 2 6 2 2 2 3 2" xfId="33210" xr:uid="{00000000-0005-0000-0000-0000E5190000}"/>
    <cellStyle name="Normal 14 2 6 2 2 2 3 3" xfId="47488" xr:uid="{00000000-0005-0000-0000-0000E6190000}"/>
    <cellStyle name="Normal 14 2 6 2 2 2 4" xfId="14010" xr:uid="{00000000-0005-0000-0000-0000E7190000}"/>
    <cellStyle name="Normal 14 2 6 2 2 2 5" xfId="28289" xr:uid="{00000000-0005-0000-0000-0000E8190000}"/>
    <cellStyle name="Normal 14 2 6 2 2 2 6" xfId="42567" xr:uid="{00000000-0005-0000-0000-0000E9190000}"/>
    <cellStyle name="Normal 14 2 6 2 2 3" xfId="4626" xr:uid="{00000000-0005-0000-0000-0000EA190000}"/>
    <cellStyle name="Normal 14 2 6 2 2 3 2" xfId="18932" xr:uid="{00000000-0005-0000-0000-0000EB190000}"/>
    <cellStyle name="Normal 14 2 6 2 2 3 3" xfId="33211" xr:uid="{00000000-0005-0000-0000-0000EC190000}"/>
    <cellStyle name="Normal 14 2 6 2 2 3 4" xfId="47489" xr:uid="{00000000-0005-0000-0000-0000ED190000}"/>
    <cellStyle name="Normal 14 2 6 2 2 4" xfId="3330" xr:uid="{00000000-0005-0000-0000-0000EE190000}"/>
    <cellStyle name="Normal 14 2 6 2 2 4 2" xfId="17644" xr:uid="{00000000-0005-0000-0000-0000EF190000}"/>
    <cellStyle name="Normal 14 2 6 2 2 4 3" xfId="31923" xr:uid="{00000000-0005-0000-0000-0000F0190000}"/>
    <cellStyle name="Normal 14 2 6 2 2 4 4" xfId="46201" xr:uid="{00000000-0005-0000-0000-0000F1190000}"/>
    <cellStyle name="Normal 14 2 6 2 2 5" xfId="8549" xr:uid="{00000000-0005-0000-0000-0000F2190000}"/>
    <cellStyle name="Normal 14 2 6 2 2 5 2" xfId="22855" xr:uid="{00000000-0005-0000-0000-0000F3190000}"/>
    <cellStyle name="Normal 14 2 6 2 2 5 3" xfId="37134" xr:uid="{00000000-0005-0000-0000-0000F4190000}"/>
    <cellStyle name="Normal 14 2 6 2 2 5 4" xfId="51412" xr:uid="{00000000-0005-0000-0000-0000F5190000}"/>
    <cellStyle name="Normal 14 2 6 2 2 6" xfId="15821" xr:uid="{00000000-0005-0000-0000-0000F6190000}"/>
    <cellStyle name="Normal 14 2 6 2 2 6 2" xfId="30100" xr:uid="{00000000-0005-0000-0000-0000F7190000}"/>
    <cellStyle name="Normal 14 2 6 2 2 6 3" xfId="44378" xr:uid="{00000000-0005-0000-0000-0000F8190000}"/>
    <cellStyle name="Normal 14 2 6 2 2 7" xfId="12199" xr:uid="{00000000-0005-0000-0000-0000F9190000}"/>
    <cellStyle name="Normal 14 2 6 2 2 8" xfId="26478" xr:uid="{00000000-0005-0000-0000-0000FA190000}"/>
    <cellStyle name="Normal 14 2 6 2 2 9" xfId="40756" xr:uid="{00000000-0005-0000-0000-0000FB190000}"/>
    <cellStyle name="Normal 14 2 6 2 3" xfId="4627" xr:uid="{00000000-0005-0000-0000-0000FC190000}"/>
    <cellStyle name="Normal 14 2 6 2 3 2" xfId="10034" xr:uid="{00000000-0005-0000-0000-0000FD190000}"/>
    <cellStyle name="Normal 14 2 6 2 3 2 2" xfId="24313" xr:uid="{00000000-0005-0000-0000-0000FE190000}"/>
    <cellStyle name="Normal 14 2 6 2 3 2 3" xfId="38591" xr:uid="{00000000-0005-0000-0000-0000FF190000}"/>
    <cellStyle name="Normal 14 2 6 2 3 2 4" xfId="52869" xr:uid="{00000000-0005-0000-0000-0000001A0000}"/>
    <cellStyle name="Normal 14 2 6 2 3 3" xfId="18933" xr:uid="{00000000-0005-0000-0000-0000011A0000}"/>
    <cellStyle name="Normal 14 2 6 2 3 3 2" xfId="33212" xr:uid="{00000000-0005-0000-0000-0000021A0000}"/>
    <cellStyle name="Normal 14 2 6 2 3 3 3" xfId="47490" xr:uid="{00000000-0005-0000-0000-0000031A0000}"/>
    <cellStyle name="Normal 14 2 6 2 3 4" xfId="13656" xr:uid="{00000000-0005-0000-0000-0000041A0000}"/>
    <cellStyle name="Normal 14 2 6 2 3 5" xfId="27935" xr:uid="{00000000-0005-0000-0000-0000051A0000}"/>
    <cellStyle name="Normal 14 2 6 2 3 6" xfId="42213" xr:uid="{00000000-0005-0000-0000-0000061A0000}"/>
    <cellStyle name="Normal 14 2 6 2 4" xfId="4628" xr:uid="{00000000-0005-0000-0000-0000071A0000}"/>
    <cellStyle name="Normal 14 2 6 2 4 2" xfId="18934" xr:uid="{00000000-0005-0000-0000-0000081A0000}"/>
    <cellStyle name="Normal 14 2 6 2 4 3" xfId="33213" xr:uid="{00000000-0005-0000-0000-0000091A0000}"/>
    <cellStyle name="Normal 14 2 6 2 4 4" xfId="47491" xr:uid="{00000000-0005-0000-0000-00000A1A0000}"/>
    <cellStyle name="Normal 14 2 6 2 5" xfId="2976" xr:uid="{00000000-0005-0000-0000-00000B1A0000}"/>
    <cellStyle name="Normal 14 2 6 2 5 2" xfId="17290" xr:uid="{00000000-0005-0000-0000-00000C1A0000}"/>
    <cellStyle name="Normal 14 2 6 2 5 3" xfId="31569" xr:uid="{00000000-0005-0000-0000-00000D1A0000}"/>
    <cellStyle name="Normal 14 2 6 2 5 4" xfId="45847" xr:uid="{00000000-0005-0000-0000-00000E1A0000}"/>
    <cellStyle name="Normal 14 2 6 2 6" xfId="8195" xr:uid="{00000000-0005-0000-0000-00000F1A0000}"/>
    <cellStyle name="Normal 14 2 6 2 6 2" xfId="22501" xr:uid="{00000000-0005-0000-0000-0000101A0000}"/>
    <cellStyle name="Normal 14 2 6 2 6 3" xfId="36780" xr:uid="{00000000-0005-0000-0000-0000111A0000}"/>
    <cellStyle name="Normal 14 2 6 2 6 4" xfId="51058" xr:uid="{00000000-0005-0000-0000-0000121A0000}"/>
    <cellStyle name="Normal 14 2 6 2 7" xfId="15467" xr:uid="{00000000-0005-0000-0000-0000131A0000}"/>
    <cellStyle name="Normal 14 2 6 2 7 2" xfId="29746" xr:uid="{00000000-0005-0000-0000-0000141A0000}"/>
    <cellStyle name="Normal 14 2 6 2 7 3" xfId="44024" xr:uid="{00000000-0005-0000-0000-0000151A0000}"/>
    <cellStyle name="Normal 14 2 6 2 8" xfId="11845" xr:uid="{00000000-0005-0000-0000-0000161A0000}"/>
    <cellStyle name="Normal 14 2 6 2 9" xfId="26124" xr:uid="{00000000-0005-0000-0000-0000171A0000}"/>
    <cellStyle name="Normal 14 2 6 3" xfId="1388" xr:uid="{00000000-0005-0000-0000-0000181A0000}"/>
    <cellStyle name="Normal 14 2 6 3 2" xfId="4629" xr:uid="{00000000-0005-0000-0000-0000191A0000}"/>
    <cellStyle name="Normal 14 2 6 3 2 2" xfId="10387" xr:uid="{00000000-0005-0000-0000-00001A1A0000}"/>
    <cellStyle name="Normal 14 2 6 3 2 2 2" xfId="24666" xr:uid="{00000000-0005-0000-0000-00001B1A0000}"/>
    <cellStyle name="Normal 14 2 6 3 2 2 3" xfId="38944" xr:uid="{00000000-0005-0000-0000-00001C1A0000}"/>
    <cellStyle name="Normal 14 2 6 3 2 2 4" xfId="53222" xr:uid="{00000000-0005-0000-0000-00001D1A0000}"/>
    <cellStyle name="Normal 14 2 6 3 2 3" xfId="18935" xr:uid="{00000000-0005-0000-0000-00001E1A0000}"/>
    <cellStyle name="Normal 14 2 6 3 2 3 2" xfId="33214" xr:uid="{00000000-0005-0000-0000-00001F1A0000}"/>
    <cellStyle name="Normal 14 2 6 3 2 3 3" xfId="47492" xr:uid="{00000000-0005-0000-0000-0000201A0000}"/>
    <cellStyle name="Normal 14 2 6 3 2 4" xfId="14009" xr:uid="{00000000-0005-0000-0000-0000211A0000}"/>
    <cellStyle name="Normal 14 2 6 3 2 5" xfId="28288" xr:uid="{00000000-0005-0000-0000-0000221A0000}"/>
    <cellStyle name="Normal 14 2 6 3 2 6" xfId="42566" xr:uid="{00000000-0005-0000-0000-0000231A0000}"/>
    <cellStyle name="Normal 14 2 6 3 3" xfId="4630" xr:uid="{00000000-0005-0000-0000-0000241A0000}"/>
    <cellStyle name="Normal 14 2 6 3 3 2" xfId="18936" xr:uid="{00000000-0005-0000-0000-0000251A0000}"/>
    <cellStyle name="Normal 14 2 6 3 3 3" xfId="33215" xr:uid="{00000000-0005-0000-0000-0000261A0000}"/>
    <cellStyle name="Normal 14 2 6 3 3 4" xfId="47493" xr:uid="{00000000-0005-0000-0000-0000271A0000}"/>
    <cellStyle name="Normal 14 2 6 3 4" xfId="3329" xr:uid="{00000000-0005-0000-0000-0000281A0000}"/>
    <cellStyle name="Normal 14 2 6 3 4 2" xfId="17643" xr:uid="{00000000-0005-0000-0000-0000291A0000}"/>
    <cellStyle name="Normal 14 2 6 3 4 3" xfId="31922" xr:uid="{00000000-0005-0000-0000-00002A1A0000}"/>
    <cellStyle name="Normal 14 2 6 3 4 4" xfId="46200" xr:uid="{00000000-0005-0000-0000-00002B1A0000}"/>
    <cellStyle name="Normal 14 2 6 3 5" xfId="8548" xr:uid="{00000000-0005-0000-0000-00002C1A0000}"/>
    <cellStyle name="Normal 14 2 6 3 5 2" xfId="22854" xr:uid="{00000000-0005-0000-0000-00002D1A0000}"/>
    <cellStyle name="Normal 14 2 6 3 5 3" xfId="37133" xr:uid="{00000000-0005-0000-0000-00002E1A0000}"/>
    <cellStyle name="Normal 14 2 6 3 5 4" xfId="51411" xr:uid="{00000000-0005-0000-0000-00002F1A0000}"/>
    <cellStyle name="Normal 14 2 6 3 6" xfId="15820" xr:uid="{00000000-0005-0000-0000-0000301A0000}"/>
    <cellStyle name="Normal 14 2 6 3 6 2" xfId="30099" xr:uid="{00000000-0005-0000-0000-0000311A0000}"/>
    <cellStyle name="Normal 14 2 6 3 6 3" xfId="44377" xr:uid="{00000000-0005-0000-0000-0000321A0000}"/>
    <cellStyle name="Normal 14 2 6 3 7" xfId="12198" xr:uid="{00000000-0005-0000-0000-0000331A0000}"/>
    <cellStyle name="Normal 14 2 6 3 8" xfId="26477" xr:uid="{00000000-0005-0000-0000-0000341A0000}"/>
    <cellStyle name="Normal 14 2 6 3 9" xfId="40755" xr:uid="{00000000-0005-0000-0000-0000351A0000}"/>
    <cellStyle name="Normal 14 2 6 4" xfId="4631" xr:uid="{00000000-0005-0000-0000-0000361A0000}"/>
    <cellStyle name="Normal 14 2 6 4 2" xfId="9577" xr:uid="{00000000-0005-0000-0000-0000371A0000}"/>
    <cellStyle name="Normal 14 2 6 4 2 2" xfId="23856" xr:uid="{00000000-0005-0000-0000-0000381A0000}"/>
    <cellStyle name="Normal 14 2 6 4 2 3" xfId="38134" xr:uid="{00000000-0005-0000-0000-0000391A0000}"/>
    <cellStyle name="Normal 14 2 6 4 2 4" xfId="52412" xr:uid="{00000000-0005-0000-0000-00003A1A0000}"/>
    <cellStyle name="Normal 14 2 6 4 3" xfId="18937" xr:uid="{00000000-0005-0000-0000-00003B1A0000}"/>
    <cellStyle name="Normal 14 2 6 4 3 2" xfId="33216" xr:uid="{00000000-0005-0000-0000-00003C1A0000}"/>
    <cellStyle name="Normal 14 2 6 4 3 3" xfId="47494" xr:uid="{00000000-0005-0000-0000-00003D1A0000}"/>
    <cellStyle name="Normal 14 2 6 4 4" xfId="13199" xr:uid="{00000000-0005-0000-0000-00003E1A0000}"/>
    <cellStyle name="Normal 14 2 6 4 5" xfId="27478" xr:uid="{00000000-0005-0000-0000-00003F1A0000}"/>
    <cellStyle name="Normal 14 2 6 4 6" xfId="41756" xr:uid="{00000000-0005-0000-0000-0000401A0000}"/>
    <cellStyle name="Normal 14 2 6 5" xfId="4632" xr:uid="{00000000-0005-0000-0000-0000411A0000}"/>
    <cellStyle name="Normal 14 2 6 5 2" xfId="18938" xr:uid="{00000000-0005-0000-0000-0000421A0000}"/>
    <cellStyle name="Normal 14 2 6 5 3" xfId="33217" xr:uid="{00000000-0005-0000-0000-0000431A0000}"/>
    <cellStyle name="Normal 14 2 6 5 4" xfId="47495" xr:uid="{00000000-0005-0000-0000-0000441A0000}"/>
    <cellStyle name="Normal 14 2 6 6" xfId="2519" xr:uid="{00000000-0005-0000-0000-0000451A0000}"/>
    <cellStyle name="Normal 14 2 6 6 2" xfId="16833" xr:uid="{00000000-0005-0000-0000-0000461A0000}"/>
    <cellStyle name="Normal 14 2 6 6 3" xfId="31112" xr:uid="{00000000-0005-0000-0000-0000471A0000}"/>
    <cellStyle name="Normal 14 2 6 6 4" xfId="45390" xr:uid="{00000000-0005-0000-0000-0000481A0000}"/>
    <cellStyle name="Normal 14 2 6 7" xfId="7738" xr:uid="{00000000-0005-0000-0000-0000491A0000}"/>
    <cellStyle name="Normal 14 2 6 7 2" xfId="22044" xr:uid="{00000000-0005-0000-0000-00004A1A0000}"/>
    <cellStyle name="Normal 14 2 6 7 3" xfId="36323" xr:uid="{00000000-0005-0000-0000-00004B1A0000}"/>
    <cellStyle name="Normal 14 2 6 7 4" xfId="50601" xr:uid="{00000000-0005-0000-0000-00004C1A0000}"/>
    <cellStyle name="Normal 14 2 6 8" xfId="15010" xr:uid="{00000000-0005-0000-0000-00004D1A0000}"/>
    <cellStyle name="Normal 14 2 6 8 2" xfId="29289" xr:uid="{00000000-0005-0000-0000-00004E1A0000}"/>
    <cellStyle name="Normal 14 2 6 8 3" xfId="43567" xr:uid="{00000000-0005-0000-0000-00004F1A0000}"/>
    <cellStyle name="Normal 14 2 6 9" xfId="11388" xr:uid="{00000000-0005-0000-0000-0000501A0000}"/>
    <cellStyle name="Normal 14 2 7" xfId="800" xr:uid="{00000000-0005-0000-0000-0000511A0000}"/>
    <cellStyle name="Normal 14 2 7 10" xfId="40267" xr:uid="{00000000-0005-0000-0000-0000521A0000}"/>
    <cellStyle name="Normal 14 2 7 2" xfId="1390" xr:uid="{00000000-0005-0000-0000-0000531A0000}"/>
    <cellStyle name="Normal 14 2 7 2 2" xfId="4633" xr:uid="{00000000-0005-0000-0000-0000541A0000}"/>
    <cellStyle name="Normal 14 2 7 2 2 2" xfId="10389" xr:uid="{00000000-0005-0000-0000-0000551A0000}"/>
    <cellStyle name="Normal 14 2 7 2 2 2 2" xfId="24668" xr:uid="{00000000-0005-0000-0000-0000561A0000}"/>
    <cellStyle name="Normal 14 2 7 2 2 2 3" xfId="38946" xr:uid="{00000000-0005-0000-0000-0000571A0000}"/>
    <cellStyle name="Normal 14 2 7 2 2 2 4" xfId="53224" xr:uid="{00000000-0005-0000-0000-0000581A0000}"/>
    <cellStyle name="Normal 14 2 7 2 2 3" xfId="18939" xr:uid="{00000000-0005-0000-0000-0000591A0000}"/>
    <cellStyle name="Normal 14 2 7 2 2 3 2" xfId="33218" xr:uid="{00000000-0005-0000-0000-00005A1A0000}"/>
    <cellStyle name="Normal 14 2 7 2 2 3 3" xfId="47496" xr:uid="{00000000-0005-0000-0000-00005B1A0000}"/>
    <cellStyle name="Normal 14 2 7 2 2 4" xfId="14011" xr:uid="{00000000-0005-0000-0000-00005C1A0000}"/>
    <cellStyle name="Normal 14 2 7 2 2 5" xfId="28290" xr:uid="{00000000-0005-0000-0000-00005D1A0000}"/>
    <cellStyle name="Normal 14 2 7 2 2 6" xfId="42568" xr:uid="{00000000-0005-0000-0000-00005E1A0000}"/>
    <cellStyle name="Normal 14 2 7 2 3" xfId="4634" xr:uid="{00000000-0005-0000-0000-00005F1A0000}"/>
    <cellStyle name="Normal 14 2 7 2 3 2" xfId="18940" xr:uid="{00000000-0005-0000-0000-0000601A0000}"/>
    <cellStyle name="Normal 14 2 7 2 3 3" xfId="33219" xr:uid="{00000000-0005-0000-0000-0000611A0000}"/>
    <cellStyle name="Normal 14 2 7 2 3 4" xfId="47497" xr:uid="{00000000-0005-0000-0000-0000621A0000}"/>
    <cellStyle name="Normal 14 2 7 2 4" xfId="3331" xr:uid="{00000000-0005-0000-0000-0000631A0000}"/>
    <cellStyle name="Normal 14 2 7 2 4 2" xfId="17645" xr:uid="{00000000-0005-0000-0000-0000641A0000}"/>
    <cellStyle name="Normal 14 2 7 2 4 3" xfId="31924" xr:uid="{00000000-0005-0000-0000-0000651A0000}"/>
    <cellStyle name="Normal 14 2 7 2 4 4" xfId="46202" xr:uid="{00000000-0005-0000-0000-0000661A0000}"/>
    <cellStyle name="Normal 14 2 7 2 5" xfId="8550" xr:uid="{00000000-0005-0000-0000-0000671A0000}"/>
    <cellStyle name="Normal 14 2 7 2 5 2" xfId="22856" xr:uid="{00000000-0005-0000-0000-0000681A0000}"/>
    <cellStyle name="Normal 14 2 7 2 5 3" xfId="37135" xr:uid="{00000000-0005-0000-0000-0000691A0000}"/>
    <cellStyle name="Normal 14 2 7 2 5 4" xfId="51413" xr:uid="{00000000-0005-0000-0000-00006A1A0000}"/>
    <cellStyle name="Normal 14 2 7 2 6" xfId="15822" xr:uid="{00000000-0005-0000-0000-00006B1A0000}"/>
    <cellStyle name="Normal 14 2 7 2 6 2" xfId="30101" xr:uid="{00000000-0005-0000-0000-00006C1A0000}"/>
    <cellStyle name="Normal 14 2 7 2 6 3" xfId="44379" xr:uid="{00000000-0005-0000-0000-00006D1A0000}"/>
    <cellStyle name="Normal 14 2 7 2 7" xfId="12200" xr:uid="{00000000-0005-0000-0000-00006E1A0000}"/>
    <cellStyle name="Normal 14 2 7 2 8" xfId="26479" xr:uid="{00000000-0005-0000-0000-00006F1A0000}"/>
    <cellStyle name="Normal 14 2 7 2 9" xfId="40757" xr:uid="{00000000-0005-0000-0000-0000701A0000}"/>
    <cellStyle name="Normal 14 2 7 3" xfId="4635" xr:uid="{00000000-0005-0000-0000-0000711A0000}"/>
    <cellStyle name="Normal 14 2 7 3 2" xfId="9899" xr:uid="{00000000-0005-0000-0000-0000721A0000}"/>
    <cellStyle name="Normal 14 2 7 3 2 2" xfId="24178" xr:uid="{00000000-0005-0000-0000-0000731A0000}"/>
    <cellStyle name="Normal 14 2 7 3 2 3" xfId="38456" xr:uid="{00000000-0005-0000-0000-0000741A0000}"/>
    <cellStyle name="Normal 14 2 7 3 2 4" xfId="52734" xr:uid="{00000000-0005-0000-0000-0000751A0000}"/>
    <cellStyle name="Normal 14 2 7 3 3" xfId="18941" xr:uid="{00000000-0005-0000-0000-0000761A0000}"/>
    <cellStyle name="Normal 14 2 7 3 3 2" xfId="33220" xr:uid="{00000000-0005-0000-0000-0000771A0000}"/>
    <cellStyle name="Normal 14 2 7 3 3 3" xfId="47498" xr:uid="{00000000-0005-0000-0000-0000781A0000}"/>
    <cellStyle name="Normal 14 2 7 3 4" xfId="13521" xr:uid="{00000000-0005-0000-0000-0000791A0000}"/>
    <cellStyle name="Normal 14 2 7 3 5" xfId="27800" xr:uid="{00000000-0005-0000-0000-00007A1A0000}"/>
    <cellStyle name="Normal 14 2 7 3 6" xfId="42078" xr:uid="{00000000-0005-0000-0000-00007B1A0000}"/>
    <cellStyle name="Normal 14 2 7 4" xfId="4636" xr:uid="{00000000-0005-0000-0000-00007C1A0000}"/>
    <cellStyle name="Normal 14 2 7 4 2" xfId="18942" xr:uid="{00000000-0005-0000-0000-00007D1A0000}"/>
    <cellStyle name="Normal 14 2 7 4 3" xfId="33221" xr:uid="{00000000-0005-0000-0000-00007E1A0000}"/>
    <cellStyle name="Normal 14 2 7 4 4" xfId="47499" xr:uid="{00000000-0005-0000-0000-00007F1A0000}"/>
    <cellStyle name="Normal 14 2 7 5" xfId="2841" xr:uid="{00000000-0005-0000-0000-0000801A0000}"/>
    <cellStyle name="Normal 14 2 7 5 2" xfId="17155" xr:uid="{00000000-0005-0000-0000-0000811A0000}"/>
    <cellStyle name="Normal 14 2 7 5 3" xfId="31434" xr:uid="{00000000-0005-0000-0000-0000821A0000}"/>
    <cellStyle name="Normal 14 2 7 5 4" xfId="45712" xr:uid="{00000000-0005-0000-0000-0000831A0000}"/>
    <cellStyle name="Normal 14 2 7 6" xfId="8060" xr:uid="{00000000-0005-0000-0000-0000841A0000}"/>
    <cellStyle name="Normal 14 2 7 6 2" xfId="22366" xr:uid="{00000000-0005-0000-0000-0000851A0000}"/>
    <cellStyle name="Normal 14 2 7 6 3" xfId="36645" xr:uid="{00000000-0005-0000-0000-0000861A0000}"/>
    <cellStyle name="Normal 14 2 7 6 4" xfId="50923" xr:uid="{00000000-0005-0000-0000-0000871A0000}"/>
    <cellStyle name="Normal 14 2 7 7" xfId="15332" xr:uid="{00000000-0005-0000-0000-0000881A0000}"/>
    <cellStyle name="Normal 14 2 7 7 2" xfId="29611" xr:uid="{00000000-0005-0000-0000-0000891A0000}"/>
    <cellStyle name="Normal 14 2 7 7 3" xfId="43889" xr:uid="{00000000-0005-0000-0000-00008A1A0000}"/>
    <cellStyle name="Normal 14 2 7 8" xfId="11710" xr:uid="{00000000-0005-0000-0000-00008B1A0000}"/>
    <cellStyle name="Normal 14 2 7 9" xfId="25989" xr:uid="{00000000-0005-0000-0000-00008C1A0000}"/>
    <cellStyle name="Normal 14 2 8" xfId="1267" xr:uid="{00000000-0005-0000-0000-00008D1A0000}"/>
    <cellStyle name="Normal 14 2 8 2" xfId="4637" xr:uid="{00000000-0005-0000-0000-00008E1A0000}"/>
    <cellStyle name="Normal 14 2 8 2 2" xfId="10266" xr:uid="{00000000-0005-0000-0000-00008F1A0000}"/>
    <cellStyle name="Normal 14 2 8 2 2 2" xfId="24545" xr:uid="{00000000-0005-0000-0000-0000901A0000}"/>
    <cellStyle name="Normal 14 2 8 2 2 3" xfId="38823" xr:uid="{00000000-0005-0000-0000-0000911A0000}"/>
    <cellStyle name="Normal 14 2 8 2 2 4" xfId="53101" xr:uid="{00000000-0005-0000-0000-0000921A0000}"/>
    <cellStyle name="Normal 14 2 8 2 3" xfId="18943" xr:uid="{00000000-0005-0000-0000-0000931A0000}"/>
    <cellStyle name="Normal 14 2 8 2 3 2" xfId="33222" xr:uid="{00000000-0005-0000-0000-0000941A0000}"/>
    <cellStyle name="Normal 14 2 8 2 3 3" xfId="47500" xr:uid="{00000000-0005-0000-0000-0000951A0000}"/>
    <cellStyle name="Normal 14 2 8 2 4" xfId="13888" xr:uid="{00000000-0005-0000-0000-0000961A0000}"/>
    <cellStyle name="Normal 14 2 8 2 5" xfId="28167" xr:uid="{00000000-0005-0000-0000-0000971A0000}"/>
    <cellStyle name="Normal 14 2 8 2 6" xfId="42445" xr:uid="{00000000-0005-0000-0000-0000981A0000}"/>
    <cellStyle name="Normal 14 2 8 3" xfId="4638" xr:uid="{00000000-0005-0000-0000-0000991A0000}"/>
    <cellStyle name="Normal 14 2 8 3 2" xfId="18944" xr:uid="{00000000-0005-0000-0000-00009A1A0000}"/>
    <cellStyle name="Normal 14 2 8 3 3" xfId="33223" xr:uid="{00000000-0005-0000-0000-00009B1A0000}"/>
    <cellStyle name="Normal 14 2 8 3 4" xfId="47501" xr:uid="{00000000-0005-0000-0000-00009C1A0000}"/>
    <cellStyle name="Normal 14 2 8 4" xfId="3208" xr:uid="{00000000-0005-0000-0000-00009D1A0000}"/>
    <cellStyle name="Normal 14 2 8 4 2" xfId="17522" xr:uid="{00000000-0005-0000-0000-00009E1A0000}"/>
    <cellStyle name="Normal 14 2 8 4 3" xfId="31801" xr:uid="{00000000-0005-0000-0000-00009F1A0000}"/>
    <cellStyle name="Normal 14 2 8 4 4" xfId="46079" xr:uid="{00000000-0005-0000-0000-0000A01A0000}"/>
    <cellStyle name="Normal 14 2 8 5" xfId="8427" xr:uid="{00000000-0005-0000-0000-0000A11A0000}"/>
    <cellStyle name="Normal 14 2 8 5 2" xfId="22733" xr:uid="{00000000-0005-0000-0000-0000A21A0000}"/>
    <cellStyle name="Normal 14 2 8 5 3" xfId="37012" xr:uid="{00000000-0005-0000-0000-0000A31A0000}"/>
    <cellStyle name="Normal 14 2 8 5 4" xfId="51290" xr:uid="{00000000-0005-0000-0000-0000A41A0000}"/>
    <cellStyle name="Normal 14 2 8 6" xfId="15699" xr:uid="{00000000-0005-0000-0000-0000A51A0000}"/>
    <cellStyle name="Normal 14 2 8 6 2" xfId="29978" xr:uid="{00000000-0005-0000-0000-0000A61A0000}"/>
    <cellStyle name="Normal 14 2 8 6 3" xfId="44256" xr:uid="{00000000-0005-0000-0000-0000A71A0000}"/>
    <cellStyle name="Normal 14 2 8 7" xfId="12077" xr:uid="{00000000-0005-0000-0000-0000A81A0000}"/>
    <cellStyle name="Normal 14 2 8 8" xfId="26356" xr:uid="{00000000-0005-0000-0000-0000A91A0000}"/>
    <cellStyle name="Normal 14 2 8 9" xfId="40634" xr:uid="{00000000-0005-0000-0000-0000AA1A0000}"/>
    <cellStyle name="Normal 14 2 9" xfId="210" xr:uid="{00000000-0005-0000-0000-0000AB1A0000}"/>
    <cellStyle name="Normal 14 2 9 2" xfId="4639" xr:uid="{00000000-0005-0000-0000-0000AC1A0000}"/>
    <cellStyle name="Normal 14 2 9 2 2" xfId="9533" xr:uid="{00000000-0005-0000-0000-0000AD1A0000}"/>
    <cellStyle name="Normal 14 2 9 2 2 2" xfId="23812" xr:uid="{00000000-0005-0000-0000-0000AE1A0000}"/>
    <cellStyle name="Normal 14 2 9 2 2 3" xfId="38090" xr:uid="{00000000-0005-0000-0000-0000AF1A0000}"/>
    <cellStyle name="Normal 14 2 9 2 2 4" xfId="52368" xr:uid="{00000000-0005-0000-0000-0000B01A0000}"/>
    <cellStyle name="Normal 14 2 9 2 3" xfId="18945" xr:uid="{00000000-0005-0000-0000-0000B11A0000}"/>
    <cellStyle name="Normal 14 2 9 2 3 2" xfId="33224" xr:uid="{00000000-0005-0000-0000-0000B21A0000}"/>
    <cellStyle name="Normal 14 2 9 2 3 3" xfId="47502" xr:uid="{00000000-0005-0000-0000-0000B31A0000}"/>
    <cellStyle name="Normal 14 2 9 2 4" xfId="13155" xr:uid="{00000000-0005-0000-0000-0000B41A0000}"/>
    <cellStyle name="Normal 14 2 9 2 5" xfId="27434" xr:uid="{00000000-0005-0000-0000-0000B51A0000}"/>
    <cellStyle name="Normal 14 2 9 2 6" xfId="41712" xr:uid="{00000000-0005-0000-0000-0000B61A0000}"/>
    <cellStyle name="Normal 14 2 9 3" xfId="4640" xr:uid="{00000000-0005-0000-0000-0000B71A0000}"/>
    <cellStyle name="Normal 14 2 9 3 2" xfId="18946" xr:uid="{00000000-0005-0000-0000-0000B81A0000}"/>
    <cellStyle name="Normal 14 2 9 3 3" xfId="33225" xr:uid="{00000000-0005-0000-0000-0000B91A0000}"/>
    <cellStyle name="Normal 14 2 9 3 4" xfId="47503" xr:uid="{00000000-0005-0000-0000-0000BA1A0000}"/>
    <cellStyle name="Normal 14 2 9 4" xfId="2474" xr:uid="{00000000-0005-0000-0000-0000BB1A0000}"/>
    <cellStyle name="Normal 14 2 9 4 2" xfId="16789" xr:uid="{00000000-0005-0000-0000-0000BC1A0000}"/>
    <cellStyle name="Normal 14 2 9 4 3" xfId="31068" xr:uid="{00000000-0005-0000-0000-0000BD1A0000}"/>
    <cellStyle name="Normal 14 2 9 4 4" xfId="45346" xr:uid="{00000000-0005-0000-0000-0000BE1A0000}"/>
    <cellStyle name="Normal 14 2 9 5" xfId="7694" xr:uid="{00000000-0005-0000-0000-0000BF1A0000}"/>
    <cellStyle name="Normal 14 2 9 5 2" xfId="22000" xr:uid="{00000000-0005-0000-0000-0000C01A0000}"/>
    <cellStyle name="Normal 14 2 9 5 3" xfId="36279" xr:uid="{00000000-0005-0000-0000-0000C11A0000}"/>
    <cellStyle name="Normal 14 2 9 5 4" xfId="50557" xr:uid="{00000000-0005-0000-0000-0000C21A0000}"/>
    <cellStyle name="Normal 14 2 9 6" xfId="14966" xr:uid="{00000000-0005-0000-0000-0000C31A0000}"/>
    <cellStyle name="Normal 14 2 9 6 2" xfId="29245" xr:uid="{00000000-0005-0000-0000-0000C41A0000}"/>
    <cellStyle name="Normal 14 2 9 6 3" xfId="43523" xr:uid="{00000000-0005-0000-0000-0000C51A0000}"/>
    <cellStyle name="Normal 14 2 9 7" xfId="11344" xr:uid="{00000000-0005-0000-0000-0000C61A0000}"/>
    <cellStyle name="Normal 14 2 9 8" xfId="25623" xr:uid="{00000000-0005-0000-0000-0000C71A0000}"/>
    <cellStyle name="Normal 14 2 9 9" xfId="39901" xr:uid="{00000000-0005-0000-0000-0000C81A0000}"/>
    <cellStyle name="Normal 14 20" xfId="25582" xr:uid="{00000000-0005-0000-0000-0000C91A0000}"/>
    <cellStyle name="Normal 14 21" xfId="39860" xr:uid="{00000000-0005-0000-0000-0000CA1A0000}"/>
    <cellStyle name="Normal 14 3" xfId="142" xr:uid="{00000000-0005-0000-0000-0000CB1A0000}"/>
    <cellStyle name="Normal 14 3 10" xfId="2106" xr:uid="{00000000-0005-0000-0000-0000CC1A0000}"/>
    <cellStyle name="Normal 14 3 10 2" xfId="4641" xr:uid="{00000000-0005-0000-0000-0000CD1A0000}"/>
    <cellStyle name="Normal 14 3 10 2 2" xfId="11004" xr:uid="{00000000-0005-0000-0000-0000CE1A0000}"/>
    <cellStyle name="Normal 14 3 10 2 2 2" xfId="25283" xr:uid="{00000000-0005-0000-0000-0000CF1A0000}"/>
    <cellStyle name="Normal 14 3 10 2 2 3" xfId="39561" xr:uid="{00000000-0005-0000-0000-0000D01A0000}"/>
    <cellStyle name="Normal 14 3 10 2 2 4" xfId="53839" xr:uid="{00000000-0005-0000-0000-0000D11A0000}"/>
    <cellStyle name="Normal 14 3 10 2 3" xfId="18947" xr:uid="{00000000-0005-0000-0000-0000D21A0000}"/>
    <cellStyle name="Normal 14 3 10 2 3 2" xfId="33226" xr:uid="{00000000-0005-0000-0000-0000D31A0000}"/>
    <cellStyle name="Normal 14 3 10 2 3 3" xfId="47504" xr:uid="{00000000-0005-0000-0000-0000D41A0000}"/>
    <cellStyle name="Normal 14 3 10 2 4" xfId="14626" xr:uid="{00000000-0005-0000-0000-0000D51A0000}"/>
    <cellStyle name="Normal 14 3 10 2 5" xfId="28905" xr:uid="{00000000-0005-0000-0000-0000D61A0000}"/>
    <cellStyle name="Normal 14 3 10 2 6" xfId="43183" xr:uid="{00000000-0005-0000-0000-0000D71A0000}"/>
    <cellStyle name="Normal 14 3 10 3" xfId="4642" xr:uid="{00000000-0005-0000-0000-0000D81A0000}"/>
    <cellStyle name="Normal 14 3 10 3 2" xfId="18948" xr:uid="{00000000-0005-0000-0000-0000D91A0000}"/>
    <cellStyle name="Normal 14 3 10 3 3" xfId="33227" xr:uid="{00000000-0005-0000-0000-0000DA1A0000}"/>
    <cellStyle name="Normal 14 3 10 3 4" xfId="47505" xr:uid="{00000000-0005-0000-0000-0000DB1A0000}"/>
    <cellStyle name="Normal 14 3 10 4" xfId="3949" xr:uid="{00000000-0005-0000-0000-0000DC1A0000}"/>
    <cellStyle name="Normal 14 3 10 4 2" xfId="18260" xr:uid="{00000000-0005-0000-0000-0000DD1A0000}"/>
    <cellStyle name="Normal 14 3 10 4 3" xfId="32539" xr:uid="{00000000-0005-0000-0000-0000DE1A0000}"/>
    <cellStyle name="Normal 14 3 10 4 4" xfId="46817" xr:uid="{00000000-0005-0000-0000-0000DF1A0000}"/>
    <cellStyle name="Normal 14 3 10 5" xfId="9165" xr:uid="{00000000-0005-0000-0000-0000E01A0000}"/>
    <cellStyle name="Normal 14 3 10 5 2" xfId="23471" xr:uid="{00000000-0005-0000-0000-0000E11A0000}"/>
    <cellStyle name="Normal 14 3 10 5 3" xfId="37750" xr:uid="{00000000-0005-0000-0000-0000E21A0000}"/>
    <cellStyle name="Normal 14 3 10 5 4" xfId="52028" xr:uid="{00000000-0005-0000-0000-0000E31A0000}"/>
    <cellStyle name="Normal 14 3 10 6" xfId="16437" xr:uid="{00000000-0005-0000-0000-0000E41A0000}"/>
    <cellStyle name="Normal 14 3 10 6 2" xfId="30716" xr:uid="{00000000-0005-0000-0000-0000E51A0000}"/>
    <cellStyle name="Normal 14 3 10 6 3" xfId="44994" xr:uid="{00000000-0005-0000-0000-0000E61A0000}"/>
    <cellStyle name="Normal 14 3 10 7" xfId="12815" xr:uid="{00000000-0005-0000-0000-0000E71A0000}"/>
    <cellStyle name="Normal 14 3 10 8" xfId="27094" xr:uid="{00000000-0005-0000-0000-0000E81A0000}"/>
    <cellStyle name="Normal 14 3 10 9" xfId="41372" xr:uid="{00000000-0005-0000-0000-0000E91A0000}"/>
    <cellStyle name="Normal 14 3 11" xfId="2257" xr:uid="{00000000-0005-0000-0000-0000EA1A0000}"/>
    <cellStyle name="Normal 14 3 11 2" xfId="4643" xr:uid="{00000000-0005-0000-0000-0000EB1A0000}"/>
    <cellStyle name="Normal 14 3 11 2 2" xfId="11140" xr:uid="{00000000-0005-0000-0000-0000EC1A0000}"/>
    <cellStyle name="Normal 14 3 11 2 2 2" xfId="25419" xr:uid="{00000000-0005-0000-0000-0000ED1A0000}"/>
    <cellStyle name="Normal 14 3 11 2 2 3" xfId="39697" xr:uid="{00000000-0005-0000-0000-0000EE1A0000}"/>
    <cellStyle name="Normal 14 3 11 2 2 4" xfId="53975" xr:uid="{00000000-0005-0000-0000-0000EF1A0000}"/>
    <cellStyle name="Normal 14 3 11 2 3" xfId="18949" xr:uid="{00000000-0005-0000-0000-0000F01A0000}"/>
    <cellStyle name="Normal 14 3 11 2 3 2" xfId="33228" xr:uid="{00000000-0005-0000-0000-0000F11A0000}"/>
    <cellStyle name="Normal 14 3 11 2 3 3" xfId="47506" xr:uid="{00000000-0005-0000-0000-0000F21A0000}"/>
    <cellStyle name="Normal 14 3 11 2 4" xfId="14762" xr:uid="{00000000-0005-0000-0000-0000F31A0000}"/>
    <cellStyle name="Normal 14 3 11 2 5" xfId="29041" xr:uid="{00000000-0005-0000-0000-0000F41A0000}"/>
    <cellStyle name="Normal 14 3 11 2 6" xfId="43319" xr:uid="{00000000-0005-0000-0000-0000F51A0000}"/>
    <cellStyle name="Normal 14 3 11 3" xfId="4085" xr:uid="{00000000-0005-0000-0000-0000F61A0000}"/>
    <cellStyle name="Normal 14 3 11 3 2" xfId="18396" xr:uid="{00000000-0005-0000-0000-0000F71A0000}"/>
    <cellStyle name="Normal 14 3 11 3 3" xfId="32675" xr:uid="{00000000-0005-0000-0000-0000F81A0000}"/>
    <cellStyle name="Normal 14 3 11 3 4" xfId="46953" xr:uid="{00000000-0005-0000-0000-0000F91A0000}"/>
    <cellStyle name="Normal 14 3 11 4" xfId="9301" xr:uid="{00000000-0005-0000-0000-0000FA1A0000}"/>
    <cellStyle name="Normal 14 3 11 4 2" xfId="23607" xr:uid="{00000000-0005-0000-0000-0000FB1A0000}"/>
    <cellStyle name="Normal 14 3 11 4 3" xfId="37886" xr:uid="{00000000-0005-0000-0000-0000FC1A0000}"/>
    <cellStyle name="Normal 14 3 11 4 4" xfId="52164" xr:uid="{00000000-0005-0000-0000-0000FD1A0000}"/>
    <cellStyle name="Normal 14 3 11 5" xfId="16573" xr:uid="{00000000-0005-0000-0000-0000FE1A0000}"/>
    <cellStyle name="Normal 14 3 11 5 2" xfId="30852" xr:uid="{00000000-0005-0000-0000-0000FF1A0000}"/>
    <cellStyle name="Normal 14 3 11 5 3" xfId="45130" xr:uid="{00000000-0005-0000-0000-0000001B0000}"/>
    <cellStyle name="Normal 14 3 11 6" xfId="12951" xr:uid="{00000000-0005-0000-0000-0000011B0000}"/>
    <cellStyle name="Normal 14 3 11 7" xfId="27230" xr:uid="{00000000-0005-0000-0000-0000021B0000}"/>
    <cellStyle name="Normal 14 3 11 8" xfId="41508" xr:uid="{00000000-0005-0000-0000-0000031B0000}"/>
    <cellStyle name="Normal 14 3 12" xfId="2403" xr:uid="{00000000-0005-0000-0000-0000041B0000}"/>
    <cellStyle name="Normal 14 3 12 2" xfId="4644" xr:uid="{00000000-0005-0000-0000-0000051B0000}"/>
    <cellStyle name="Normal 14 3 12 2 2" xfId="18950" xr:uid="{00000000-0005-0000-0000-0000061B0000}"/>
    <cellStyle name="Normal 14 3 12 2 3" xfId="33229" xr:uid="{00000000-0005-0000-0000-0000071B0000}"/>
    <cellStyle name="Normal 14 3 12 2 4" xfId="47507" xr:uid="{00000000-0005-0000-0000-0000081B0000}"/>
    <cellStyle name="Normal 14 3 12 3" xfId="9522" xr:uid="{00000000-0005-0000-0000-0000091B0000}"/>
    <cellStyle name="Normal 14 3 12 3 2" xfId="23801" xr:uid="{00000000-0005-0000-0000-00000A1B0000}"/>
    <cellStyle name="Normal 14 3 12 3 3" xfId="38079" xr:uid="{00000000-0005-0000-0000-00000B1B0000}"/>
    <cellStyle name="Normal 14 3 12 3 4" xfId="52357" xr:uid="{00000000-0005-0000-0000-00000C1B0000}"/>
    <cellStyle name="Normal 14 3 12 4" xfId="16719" xr:uid="{00000000-0005-0000-0000-00000D1B0000}"/>
    <cellStyle name="Normal 14 3 12 4 2" xfId="30998" xr:uid="{00000000-0005-0000-0000-00000E1B0000}"/>
    <cellStyle name="Normal 14 3 12 4 3" xfId="45276" xr:uid="{00000000-0005-0000-0000-00000F1B0000}"/>
    <cellStyle name="Normal 14 3 12 5" xfId="13144" xr:uid="{00000000-0005-0000-0000-0000101B0000}"/>
    <cellStyle name="Normal 14 3 12 6" xfId="27423" xr:uid="{00000000-0005-0000-0000-0000111B0000}"/>
    <cellStyle name="Normal 14 3 12 7" xfId="41701" xr:uid="{00000000-0005-0000-0000-0000121B0000}"/>
    <cellStyle name="Normal 14 3 13" xfId="4645" xr:uid="{00000000-0005-0000-0000-0000131B0000}"/>
    <cellStyle name="Normal 14 3 13 2" xfId="18951" xr:uid="{00000000-0005-0000-0000-0000141B0000}"/>
    <cellStyle name="Normal 14 3 13 3" xfId="33230" xr:uid="{00000000-0005-0000-0000-0000151B0000}"/>
    <cellStyle name="Normal 14 3 13 4" xfId="47508" xr:uid="{00000000-0005-0000-0000-0000161B0000}"/>
    <cellStyle name="Normal 14 3 14" xfId="2462" xr:uid="{00000000-0005-0000-0000-0000171B0000}"/>
    <cellStyle name="Normal 14 3 14 2" xfId="16778" xr:uid="{00000000-0005-0000-0000-0000181B0000}"/>
    <cellStyle name="Normal 14 3 14 3" xfId="31057" xr:uid="{00000000-0005-0000-0000-0000191B0000}"/>
    <cellStyle name="Normal 14 3 14 4" xfId="45335" xr:uid="{00000000-0005-0000-0000-00001A1B0000}"/>
    <cellStyle name="Normal 14 3 15" xfId="7683" xr:uid="{00000000-0005-0000-0000-00001B1B0000}"/>
    <cellStyle name="Normal 14 3 15 2" xfId="21989" xr:uid="{00000000-0005-0000-0000-00001C1B0000}"/>
    <cellStyle name="Normal 14 3 15 3" xfId="36268" xr:uid="{00000000-0005-0000-0000-00001D1B0000}"/>
    <cellStyle name="Normal 14 3 15 4" xfId="50546" xr:uid="{00000000-0005-0000-0000-00001E1B0000}"/>
    <cellStyle name="Normal 14 3 16" xfId="14955" xr:uid="{00000000-0005-0000-0000-00001F1B0000}"/>
    <cellStyle name="Normal 14 3 16 2" xfId="29234" xr:uid="{00000000-0005-0000-0000-0000201B0000}"/>
    <cellStyle name="Normal 14 3 16 3" xfId="43512" xr:uid="{00000000-0005-0000-0000-0000211B0000}"/>
    <cellStyle name="Normal 14 3 17" xfId="11333" xr:uid="{00000000-0005-0000-0000-0000221B0000}"/>
    <cellStyle name="Normal 14 3 18" xfId="25612" xr:uid="{00000000-0005-0000-0000-0000231B0000}"/>
    <cellStyle name="Normal 14 3 19" xfId="39890" xr:uid="{00000000-0005-0000-0000-0000241B0000}"/>
    <cellStyle name="Normal 14 3 2" xfId="493" xr:uid="{00000000-0005-0000-0000-0000251B0000}"/>
    <cellStyle name="Normal 14 3 2 10" xfId="7834" xr:uid="{00000000-0005-0000-0000-0000261B0000}"/>
    <cellStyle name="Normal 14 3 2 10 2" xfId="22140" xr:uid="{00000000-0005-0000-0000-0000271B0000}"/>
    <cellStyle name="Normal 14 3 2 10 3" xfId="36419" xr:uid="{00000000-0005-0000-0000-0000281B0000}"/>
    <cellStyle name="Normal 14 3 2 10 4" xfId="50697" xr:uid="{00000000-0005-0000-0000-0000291B0000}"/>
    <cellStyle name="Normal 14 3 2 11" xfId="15106" xr:uid="{00000000-0005-0000-0000-00002A1B0000}"/>
    <cellStyle name="Normal 14 3 2 11 2" xfId="29385" xr:uid="{00000000-0005-0000-0000-00002B1B0000}"/>
    <cellStyle name="Normal 14 3 2 11 3" xfId="43663" xr:uid="{00000000-0005-0000-0000-00002C1B0000}"/>
    <cellStyle name="Normal 14 3 2 12" xfId="11484" xr:uid="{00000000-0005-0000-0000-00002D1B0000}"/>
    <cellStyle name="Normal 14 3 2 13" xfId="25763" xr:uid="{00000000-0005-0000-0000-00002E1B0000}"/>
    <cellStyle name="Normal 14 3 2 14" xfId="40041" xr:uid="{00000000-0005-0000-0000-00002F1B0000}"/>
    <cellStyle name="Normal 14 3 2 2" xfId="698" xr:uid="{00000000-0005-0000-0000-0000301B0000}"/>
    <cellStyle name="Normal 14 3 2 2 10" xfId="25898" xr:uid="{00000000-0005-0000-0000-0000311B0000}"/>
    <cellStyle name="Normal 14 3 2 2 11" xfId="40176" xr:uid="{00000000-0005-0000-0000-0000321B0000}"/>
    <cellStyle name="Normal 14 3 2 2 2" xfId="1164" xr:uid="{00000000-0005-0000-0000-0000331B0000}"/>
    <cellStyle name="Normal 14 3 2 2 2 10" xfId="40543" xr:uid="{00000000-0005-0000-0000-0000341B0000}"/>
    <cellStyle name="Normal 14 3 2 2 2 2" xfId="1393" xr:uid="{00000000-0005-0000-0000-0000351B0000}"/>
    <cellStyle name="Normal 14 3 2 2 2 2 2" xfId="4646" xr:uid="{00000000-0005-0000-0000-0000361B0000}"/>
    <cellStyle name="Normal 14 3 2 2 2 2 2 2" xfId="10392" xr:uid="{00000000-0005-0000-0000-0000371B0000}"/>
    <cellStyle name="Normal 14 3 2 2 2 2 2 2 2" xfId="24671" xr:uid="{00000000-0005-0000-0000-0000381B0000}"/>
    <cellStyle name="Normal 14 3 2 2 2 2 2 2 3" xfId="38949" xr:uid="{00000000-0005-0000-0000-0000391B0000}"/>
    <cellStyle name="Normal 14 3 2 2 2 2 2 2 4" xfId="53227" xr:uid="{00000000-0005-0000-0000-00003A1B0000}"/>
    <cellStyle name="Normal 14 3 2 2 2 2 2 3" xfId="18952" xr:uid="{00000000-0005-0000-0000-00003B1B0000}"/>
    <cellStyle name="Normal 14 3 2 2 2 2 2 3 2" xfId="33231" xr:uid="{00000000-0005-0000-0000-00003C1B0000}"/>
    <cellStyle name="Normal 14 3 2 2 2 2 2 3 3" xfId="47509" xr:uid="{00000000-0005-0000-0000-00003D1B0000}"/>
    <cellStyle name="Normal 14 3 2 2 2 2 2 4" xfId="14014" xr:uid="{00000000-0005-0000-0000-00003E1B0000}"/>
    <cellStyle name="Normal 14 3 2 2 2 2 2 5" xfId="28293" xr:uid="{00000000-0005-0000-0000-00003F1B0000}"/>
    <cellStyle name="Normal 14 3 2 2 2 2 2 6" xfId="42571" xr:uid="{00000000-0005-0000-0000-0000401B0000}"/>
    <cellStyle name="Normal 14 3 2 2 2 2 3" xfId="4647" xr:uid="{00000000-0005-0000-0000-0000411B0000}"/>
    <cellStyle name="Normal 14 3 2 2 2 2 3 2" xfId="18953" xr:uid="{00000000-0005-0000-0000-0000421B0000}"/>
    <cellStyle name="Normal 14 3 2 2 2 2 3 3" xfId="33232" xr:uid="{00000000-0005-0000-0000-0000431B0000}"/>
    <cellStyle name="Normal 14 3 2 2 2 2 3 4" xfId="47510" xr:uid="{00000000-0005-0000-0000-0000441B0000}"/>
    <cellStyle name="Normal 14 3 2 2 2 2 4" xfId="3334" xr:uid="{00000000-0005-0000-0000-0000451B0000}"/>
    <cellStyle name="Normal 14 3 2 2 2 2 4 2" xfId="17648" xr:uid="{00000000-0005-0000-0000-0000461B0000}"/>
    <cellStyle name="Normal 14 3 2 2 2 2 4 3" xfId="31927" xr:uid="{00000000-0005-0000-0000-0000471B0000}"/>
    <cellStyle name="Normal 14 3 2 2 2 2 4 4" xfId="46205" xr:uid="{00000000-0005-0000-0000-0000481B0000}"/>
    <cellStyle name="Normal 14 3 2 2 2 2 5" xfId="8553" xr:uid="{00000000-0005-0000-0000-0000491B0000}"/>
    <cellStyle name="Normal 14 3 2 2 2 2 5 2" xfId="22859" xr:uid="{00000000-0005-0000-0000-00004A1B0000}"/>
    <cellStyle name="Normal 14 3 2 2 2 2 5 3" xfId="37138" xr:uid="{00000000-0005-0000-0000-00004B1B0000}"/>
    <cellStyle name="Normal 14 3 2 2 2 2 5 4" xfId="51416" xr:uid="{00000000-0005-0000-0000-00004C1B0000}"/>
    <cellStyle name="Normal 14 3 2 2 2 2 6" xfId="15825" xr:uid="{00000000-0005-0000-0000-00004D1B0000}"/>
    <cellStyle name="Normal 14 3 2 2 2 2 6 2" xfId="30104" xr:uid="{00000000-0005-0000-0000-00004E1B0000}"/>
    <cellStyle name="Normal 14 3 2 2 2 2 6 3" xfId="44382" xr:uid="{00000000-0005-0000-0000-00004F1B0000}"/>
    <cellStyle name="Normal 14 3 2 2 2 2 7" xfId="12203" xr:uid="{00000000-0005-0000-0000-0000501B0000}"/>
    <cellStyle name="Normal 14 3 2 2 2 2 8" xfId="26482" xr:uid="{00000000-0005-0000-0000-0000511B0000}"/>
    <cellStyle name="Normal 14 3 2 2 2 2 9" xfId="40760" xr:uid="{00000000-0005-0000-0000-0000521B0000}"/>
    <cellStyle name="Normal 14 3 2 2 2 3" xfId="4648" xr:uid="{00000000-0005-0000-0000-0000531B0000}"/>
    <cellStyle name="Normal 14 3 2 2 2 3 2" xfId="10175" xr:uid="{00000000-0005-0000-0000-0000541B0000}"/>
    <cellStyle name="Normal 14 3 2 2 2 3 2 2" xfId="24454" xr:uid="{00000000-0005-0000-0000-0000551B0000}"/>
    <cellStyle name="Normal 14 3 2 2 2 3 2 3" xfId="38732" xr:uid="{00000000-0005-0000-0000-0000561B0000}"/>
    <cellStyle name="Normal 14 3 2 2 2 3 2 4" xfId="53010" xr:uid="{00000000-0005-0000-0000-0000571B0000}"/>
    <cellStyle name="Normal 14 3 2 2 2 3 3" xfId="18954" xr:uid="{00000000-0005-0000-0000-0000581B0000}"/>
    <cellStyle name="Normal 14 3 2 2 2 3 3 2" xfId="33233" xr:uid="{00000000-0005-0000-0000-0000591B0000}"/>
    <cellStyle name="Normal 14 3 2 2 2 3 3 3" xfId="47511" xr:uid="{00000000-0005-0000-0000-00005A1B0000}"/>
    <cellStyle name="Normal 14 3 2 2 2 3 4" xfId="13797" xr:uid="{00000000-0005-0000-0000-00005B1B0000}"/>
    <cellStyle name="Normal 14 3 2 2 2 3 5" xfId="28076" xr:uid="{00000000-0005-0000-0000-00005C1B0000}"/>
    <cellStyle name="Normal 14 3 2 2 2 3 6" xfId="42354" xr:uid="{00000000-0005-0000-0000-00005D1B0000}"/>
    <cellStyle name="Normal 14 3 2 2 2 4" xfId="4649" xr:uid="{00000000-0005-0000-0000-00005E1B0000}"/>
    <cellStyle name="Normal 14 3 2 2 2 4 2" xfId="18955" xr:uid="{00000000-0005-0000-0000-00005F1B0000}"/>
    <cellStyle name="Normal 14 3 2 2 2 4 3" xfId="33234" xr:uid="{00000000-0005-0000-0000-0000601B0000}"/>
    <cellStyle name="Normal 14 3 2 2 2 4 4" xfId="47512" xr:uid="{00000000-0005-0000-0000-0000611B0000}"/>
    <cellStyle name="Normal 14 3 2 2 2 5" xfId="3117" xr:uid="{00000000-0005-0000-0000-0000621B0000}"/>
    <cellStyle name="Normal 14 3 2 2 2 5 2" xfId="17431" xr:uid="{00000000-0005-0000-0000-0000631B0000}"/>
    <cellStyle name="Normal 14 3 2 2 2 5 3" xfId="31710" xr:uid="{00000000-0005-0000-0000-0000641B0000}"/>
    <cellStyle name="Normal 14 3 2 2 2 5 4" xfId="45988" xr:uid="{00000000-0005-0000-0000-0000651B0000}"/>
    <cellStyle name="Normal 14 3 2 2 2 6" xfId="8336" xr:uid="{00000000-0005-0000-0000-0000661B0000}"/>
    <cellStyle name="Normal 14 3 2 2 2 6 2" xfId="22642" xr:uid="{00000000-0005-0000-0000-0000671B0000}"/>
    <cellStyle name="Normal 14 3 2 2 2 6 3" xfId="36921" xr:uid="{00000000-0005-0000-0000-0000681B0000}"/>
    <cellStyle name="Normal 14 3 2 2 2 6 4" xfId="51199" xr:uid="{00000000-0005-0000-0000-0000691B0000}"/>
    <cellStyle name="Normal 14 3 2 2 2 7" xfId="15608" xr:uid="{00000000-0005-0000-0000-00006A1B0000}"/>
    <cellStyle name="Normal 14 3 2 2 2 7 2" xfId="29887" xr:uid="{00000000-0005-0000-0000-00006B1B0000}"/>
    <cellStyle name="Normal 14 3 2 2 2 7 3" xfId="44165" xr:uid="{00000000-0005-0000-0000-00006C1B0000}"/>
    <cellStyle name="Normal 14 3 2 2 2 8" xfId="11986" xr:uid="{00000000-0005-0000-0000-00006D1B0000}"/>
    <cellStyle name="Normal 14 3 2 2 2 9" xfId="26265" xr:uid="{00000000-0005-0000-0000-00006E1B0000}"/>
    <cellStyle name="Normal 14 3 2 2 3" xfId="1392" xr:uid="{00000000-0005-0000-0000-00006F1B0000}"/>
    <cellStyle name="Normal 14 3 2 2 3 2" xfId="4650" xr:uid="{00000000-0005-0000-0000-0000701B0000}"/>
    <cellStyle name="Normal 14 3 2 2 3 2 2" xfId="10391" xr:uid="{00000000-0005-0000-0000-0000711B0000}"/>
    <cellStyle name="Normal 14 3 2 2 3 2 2 2" xfId="24670" xr:uid="{00000000-0005-0000-0000-0000721B0000}"/>
    <cellStyle name="Normal 14 3 2 2 3 2 2 3" xfId="38948" xr:uid="{00000000-0005-0000-0000-0000731B0000}"/>
    <cellStyle name="Normal 14 3 2 2 3 2 2 4" xfId="53226" xr:uid="{00000000-0005-0000-0000-0000741B0000}"/>
    <cellStyle name="Normal 14 3 2 2 3 2 3" xfId="18956" xr:uid="{00000000-0005-0000-0000-0000751B0000}"/>
    <cellStyle name="Normal 14 3 2 2 3 2 3 2" xfId="33235" xr:uid="{00000000-0005-0000-0000-0000761B0000}"/>
    <cellStyle name="Normal 14 3 2 2 3 2 3 3" xfId="47513" xr:uid="{00000000-0005-0000-0000-0000771B0000}"/>
    <cellStyle name="Normal 14 3 2 2 3 2 4" xfId="14013" xr:uid="{00000000-0005-0000-0000-0000781B0000}"/>
    <cellStyle name="Normal 14 3 2 2 3 2 5" xfId="28292" xr:uid="{00000000-0005-0000-0000-0000791B0000}"/>
    <cellStyle name="Normal 14 3 2 2 3 2 6" xfId="42570" xr:uid="{00000000-0005-0000-0000-00007A1B0000}"/>
    <cellStyle name="Normal 14 3 2 2 3 3" xfId="4651" xr:uid="{00000000-0005-0000-0000-00007B1B0000}"/>
    <cellStyle name="Normal 14 3 2 2 3 3 2" xfId="18957" xr:uid="{00000000-0005-0000-0000-00007C1B0000}"/>
    <cellStyle name="Normal 14 3 2 2 3 3 3" xfId="33236" xr:uid="{00000000-0005-0000-0000-00007D1B0000}"/>
    <cellStyle name="Normal 14 3 2 2 3 3 4" xfId="47514" xr:uid="{00000000-0005-0000-0000-00007E1B0000}"/>
    <cellStyle name="Normal 14 3 2 2 3 4" xfId="3333" xr:uid="{00000000-0005-0000-0000-00007F1B0000}"/>
    <cellStyle name="Normal 14 3 2 2 3 4 2" xfId="17647" xr:uid="{00000000-0005-0000-0000-0000801B0000}"/>
    <cellStyle name="Normal 14 3 2 2 3 4 3" xfId="31926" xr:uid="{00000000-0005-0000-0000-0000811B0000}"/>
    <cellStyle name="Normal 14 3 2 2 3 4 4" xfId="46204" xr:uid="{00000000-0005-0000-0000-0000821B0000}"/>
    <cellStyle name="Normal 14 3 2 2 3 5" xfId="8552" xr:uid="{00000000-0005-0000-0000-0000831B0000}"/>
    <cellStyle name="Normal 14 3 2 2 3 5 2" xfId="22858" xr:uid="{00000000-0005-0000-0000-0000841B0000}"/>
    <cellStyle name="Normal 14 3 2 2 3 5 3" xfId="37137" xr:uid="{00000000-0005-0000-0000-0000851B0000}"/>
    <cellStyle name="Normal 14 3 2 2 3 5 4" xfId="51415" xr:uid="{00000000-0005-0000-0000-0000861B0000}"/>
    <cellStyle name="Normal 14 3 2 2 3 6" xfId="15824" xr:uid="{00000000-0005-0000-0000-0000871B0000}"/>
    <cellStyle name="Normal 14 3 2 2 3 6 2" xfId="30103" xr:uid="{00000000-0005-0000-0000-0000881B0000}"/>
    <cellStyle name="Normal 14 3 2 2 3 6 3" xfId="44381" xr:uid="{00000000-0005-0000-0000-0000891B0000}"/>
    <cellStyle name="Normal 14 3 2 2 3 7" xfId="12202" xr:uid="{00000000-0005-0000-0000-00008A1B0000}"/>
    <cellStyle name="Normal 14 3 2 2 3 8" xfId="26481" xr:uid="{00000000-0005-0000-0000-00008B1B0000}"/>
    <cellStyle name="Normal 14 3 2 2 3 9" xfId="40759" xr:uid="{00000000-0005-0000-0000-00008C1B0000}"/>
    <cellStyle name="Normal 14 3 2 2 4" xfId="4652" xr:uid="{00000000-0005-0000-0000-00008D1B0000}"/>
    <cellStyle name="Normal 14 3 2 2 4 2" xfId="9808" xr:uid="{00000000-0005-0000-0000-00008E1B0000}"/>
    <cellStyle name="Normal 14 3 2 2 4 2 2" xfId="24087" xr:uid="{00000000-0005-0000-0000-00008F1B0000}"/>
    <cellStyle name="Normal 14 3 2 2 4 2 3" xfId="38365" xr:uid="{00000000-0005-0000-0000-0000901B0000}"/>
    <cellStyle name="Normal 14 3 2 2 4 2 4" xfId="52643" xr:uid="{00000000-0005-0000-0000-0000911B0000}"/>
    <cellStyle name="Normal 14 3 2 2 4 3" xfId="18958" xr:uid="{00000000-0005-0000-0000-0000921B0000}"/>
    <cellStyle name="Normal 14 3 2 2 4 3 2" xfId="33237" xr:uid="{00000000-0005-0000-0000-0000931B0000}"/>
    <cellStyle name="Normal 14 3 2 2 4 3 3" xfId="47515" xr:uid="{00000000-0005-0000-0000-0000941B0000}"/>
    <cellStyle name="Normal 14 3 2 2 4 4" xfId="13430" xr:uid="{00000000-0005-0000-0000-0000951B0000}"/>
    <cellStyle name="Normal 14 3 2 2 4 5" xfId="27709" xr:uid="{00000000-0005-0000-0000-0000961B0000}"/>
    <cellStyle name="Normal 14 3 2 2 4 6" xfId="41987" xr:uid="{00000000-0005-0000-0000-0000971B0000}"/>
    <cellStyle name="Normal 14 3 2 2 5" xfId="4653" xr:uid="{00000000-0005-0000-0000-0000981B0000}"/>
    <cellStyle name="Normal 14 3 2 2 5 2" xfId="18959" xr:uid="{00000000-0005-0000-0000-0000991B0000}"/>
    <cellStyle name="Normal 14 3 2 2 5 3" xfId="33238" xr:uid="{00000000-0005-0000-0000-00009A1B0000}"/>
    <cellStyle name="Normal 14 3 2 2 5 4" xfId="47516" xr:uid="{00000000-0005-0000-0000-00009B1B0000}"/>
    <cellStyle name="Normal 14 3 2 2 6" xfId="2750" xr:uid="{00000000-0005-0000-0000-00009C1B0000}"/>
    <cellStyle name="Normal 14 3 2 2 6 2" xfId="17064" xr:uid="{00000000-0005-0000-0000-00009D1B0000}"/>
    <cellStyle name="Normal 14 3 2 2 6 3" xfId="31343" xr:uid="{00000000-0005-0000-0000-00009E1B0000}"/>
    <cellStyle name="Normal 14 3 2 2 6 4" xfId="45621" xr:uid="{00000000-0005-0000-0000-00009F1B0000}"/>
    <cellStyle name="Normal 14 3 2 2 7" xfId="7969" xr:uid="{00000000-0005-0000-0000-0000A01B0000}"/>
    <cellStyle name="Normal 14 3 2 2 7 2" xfId="22275" xr:uid="{00000000-0005-0000-0000-0000A11B0000}"/>
    <cellStyle name="Normal 14 3 2 2 7 3" xfId="36554" xr:uid="{00000000-0005-0000-0000-0000A21B0000}"/>
    <cellStyle name="Normal 14 3 2 2 7 4" xfId="50832" xr:uid="{00000000-0005-0000-0000-0000A31B0000}"/>
    <cellStyle name="Normal 14 3 2 2 8" xfId="15241" xr:uid="{00000000-0005-0000-0000-0000A41B0000}"/>
    <cellStyle name="Normal 14 3 2 2 8 2" xfId="29520" xr:uid="{00000000-0005-0000-0000-0000A51B0000}"/>
    <cellStyle name="Normal 14 3 2 2 8 3" xfId="43798" xr:uid="{00000000-0005-0000-0000-0000A61B0000}"/>
    <cellStyle name="Normal 14 3 2 2 9" xfId="11619" xr:uid="{00000000-0005-0000-0000-0000A71B0000}"/>
    <cellStyle name="Normal 14 3 2 3" xfId="849" xr:uid="{00000000-0005-0000-0000-0000A81B0000}"/>
    <cellStyle name="Normal 14 3 2 3 10" xfId="40314" xr:uid="{00000000-0005-0000-0000-0000A91B0000}"/>
    <cellStyle name="Normal 14 3 2 3 2" xfId="1394" xr:uid="{00000000-0005-0000-0000-0000AA1B0000}"/>
    <cellStyle name="Normal 14 3 2 3 2 2" xfId="4654" xr:uid="{00000000-0005-0000-0000-0000AB1B0000}"/>
    <cellStyle name="Normal 14 3 2 3 2 2 2" xfId="10393" xr:uid="{00000000-0005-0000-0000-0000AC1B0000}"/>
    <cellStyle name="Normal 14 3 2 3 2 2 2 2" xfId="24672" xr:uid="{00000000-0005-0000-0000-0000AD1B0000}"/>
    <cellStyle name="Normal 14 3 2 3 2 2 2 3" xfId="38950" xr:uid="{00000000-0005-0000-0000-0000AE1B0000}"/>
    <cellStyle name="Normal 14 3 2 3 2 2 2 4" xfId="53228" xr:uid="{00000000-0005-0000-0000-0000AF1B0000}"/>
    <cellStyle name="Normal 14 3 2 3 2 2 3" xfId="18960" xr:uid="{00000000-0005-0000-0000-0000B01B0000}"/>
    <cellStyle name="Normal 14 3 2 3 2 2 3 2" xfId="33239" xr:uid="{00000000-0005-0000-0000-0000B11B0000}"/>
    <cellStyle name="Normal 14 3 2 3 2 2 3 3" xfId="47517" xr:uid="{00000000-0005-0000-0000-0000B21B0000}"/>
    <cellStyle name="Normal 14 3 2 3 2 2 4" xfId="14015" xr:uid="{00000000-0005-0000-0000-0000B31B0000}"/>
    <cellStyle name="Normal 14 3 2 3 2 2 5" xfId="28294" xr:uid="{00000000-0005-0000-0000-0000B41B0000}"/>
    <cellStyle name="Normal 14 3 2 3 2 2 6" xfId="42572" xr:uid="{00000000-0005-0000-0000-0000B51B0000}"/>
    <cellStyle name="Normal 14 3 2 3 2 3" xfId="4655" xr:uid="{00000000-0005-0000-0000-0000B61B0000}"/>
    <cellStyle name="Normal 14 3 2 3 2 3 2" xfId="18961" xr:uid="{00000000-0005-0000-0000-0000B71B0000}"/>
    <cellStyle name="Normal 14 3 2 3 2 3 3" xfId="33240" xr:uid="{00000000-0005-0000-0000-0000B81B0000}"/>
    <cellStyle name="Normal 14 3 2 3 2 3 4" xfId="47518" xr:uid="{00000000-0005-0000-0000-0000B91B0000}"/>
    <cellStyle name="Normal 14 3 2 3 2 4" xfId="3335" xr:uid="{00000000-0005-0000-0000-0000BA1B0000}"/>
    <cellStyle name="Normal 14 3 2 3 2 4 2" xfId="17649" xr:uid="{00000000-0005-0000-0000-0000BB1B0000}"/>
    <cellStyle name="Normal 14 3 2 3 2 4 3" xfId="31928" xr:uid="{00000000-0005-0000-0000-0000BC1B0000}"/>
    <cellStyle name="Normal 14 3 2 3 2 4 4" xfId="46206" xr:uid="{00000000-0005-0000-0000-0000BD1B0000}"/>
    <cellStyle name="Normal 14 3 2 3 2 5" xfId="8554" xr:uid="{00000000-0005-0000-0000-0000BE1B0000}"/>
    <cellStyle name="Normal 14 3 2 3 2 5 2" xfId="22860" xr:uid="{00000000-0005-0000-0000-0000BF1B0000}"/>
    <cellStyle name="Normal 14 3 2 3 2 5 3" xfId="37139" xr:uid="{00000000-0005-0000-0000-0000C01B0000}"/>
    <cellStyle name="Normal 14 3 2 3 2 5 4" xfId="51417" xr:uid="{00000000-0005-0000-0000-0000C11B0000}"/>
    <cellStyle name="Normal 14 3 2 3 2 6" xfId="15826" xr:uid="{00000000-0005-0000-0000-0000C21B0000}"/>
    <cellStyle name="Normal 14 3 2 3 2 6 2" xfId="30105" xr:uid="{00000000-0005-0000-0000-0000C31B0000}"/>
    <cellStyle name="Normal 14 3 2 3 2 6 3" xfId="44383" xr:uid="{00000000-0005-0000-0000-0000C41B0000}"/>
    <cellStyle name="Normal 14 3 2 3 2 7" xfId="12204" xr:uid="{00000000-0005-0000-0000-0000C51B0000}"/>
    <cellStyle name="Normal 14 3 2 3 2 8" xfId="26483" xr:uid="{00000000-0005-0000-0000-0000C61B0000}"/>
    <cellStyle name="Normal 14 3 2 3 2 9" xfId="40761" xr:uid="{00000000-0005-0000-0000-0000C71B0000}"/>
    <cellStyle name="Normal 14 3 2 3 3" xfId="4656" xr:uid="{00000000-0005-0000-0000-0000C81B0000}"/>
    <cellStyle name="Normal 14 3 2 3 3 2" xfId="9946" xr:uid="{00000000-0005-0000-0000-0000C91B0000}"/>
    <cellStyle name="Normal 14 3 2 3 3 2 2" xfId="24225" xr:uid="{00000000-0005-0000-0000-0000CA1B0000}"/>
    <cellStyle name="Normal 14 3 2 3 3 2 3" xfId="38503" xr:uid="{00000000-0005-0000-0000-0000CB1B0000}"/>
    <cellStyle name="Normal 14 3 2 3 3 2 4" xfId="52781" xr:uid="{00000000-0005-0000-0000-0000CC1B0000}"/>
    <cellStyle name="Normal 14 3 2 3 3 3" xfId="18962" xr:uid="{00000000-0005-0000-0000-0000CD1B0000}"/>
    <cellStyle name="Normal 14 3 2 3 3 3 2" xfId="33241" xr:uid="{00000000-0005-0000-0000-0000CE1B0000}"/>
    <cellStyle name="Normal 14 3 2 3 3 3 3" xfId="47519" xr:uid="{00000000-0005-0000-0000-0000CF1B0000}"/>
    <cellStyle name="Normal 14 3 2 3 3 4" xfId="13568" xr:uid="{00000000-0005-0000-0000-0000D01B0000}"/>
    <cellStyle name="Normal 14 3 2 3 3 5" xfId="27847" xr:uid="{00000000-0005-0000-0000-0000D11B0000}"/>
    <cellStyle name="Normal 14 3 2 3 3 6" xfId="42125" xr:uid="{00000000-0005-0000-0000-0000D21B0000}"/>
    <cellStyle name="Normal 14 3 2 3 4" xfId="4657" xr:uid="{00000000-0005-0000-0000-0000D31B0000}"/>
    <cellStyle name="Normal 14 3 2 3 4 2" xfId="18963" xr:uid="{00000000-0005-0000-0000-0000D41B0000}"/>
    <cellStyle name="Normal 14 3 2 3 4 3" xfId="33242" xr:uid="{00000000-0005-0000-0000-0000D51B0000}"/>
    <cellStyle name="Normal 14 3 2 3 4 4" xfId="47520" xr:uid="{00000000-0005-0000-0000-0000D61B0000}"/>
    <cellStyle name="Normal 14 3 2 3 5" xfId="2888" xr:uid="{00000000-0005-0000-0000-0000D71B0000}"/>
    <cellStyle name="Normal 14 3 2 3 5 2" xfId="17202" xr:uid="{00000000-0005-0000-0000-0000D81B0000}"/>
    <cellStyle name="Normal 14 3 2 3 5 3" xfId="31481" xr:uid="{00000000-0005-0000-0000-0000D91B0000}"/>
    <cellStyle name="Normal 14 3 2 3 5 4" xfId="45759" xr:uid="{00000000-0005-0000-0000-0000DA1B0000}"/>
    <cellStyle name="Normal 14 3 2 3 6" xfId="8107" xr:uid="{00000000-0005-0000-0000-0000DB1B0000}"/>
    <cellStyle name="Normal 14 3 2 3 6 2" xfId="22413" xr:uid="{00000000-0005-0000-0000-0000DC1B0000}"/>
    <cellStyle name="Normal 14 3 2 3 6 3" xfId="36692" xr:uid="{00000000-0005-0000-0000-0000DD1B0000}"/>
    <cellStyle name="Normal 14 3 2 3 6 4" xfId="50970" xr:uid="{00000000-0005-0000-0000-0000DE1B0000}"/>
    <cellStyle name="Normal 14 3 2 3 7" xfId="15379" xr:uid="{00000000-0005-0000-0000-0000DF1B0000}"/>
    <cellStyle name="Normal 14 3 2 3 7 2" xfId="29658" xr:uid="{00000000-0005-0000-0000-0000E01B0000}"/>
    <cellStyle name="Normal 14 3 2 3 7 3" xfId="43936" xr:uid="{00000000-0005-0000-0000-0000E11B0000}"/>
    <cellStyle name="Normal 14 3 2 3 8" xfId="11757" xr:uid="{00000000-0005-0000-0000-0000E21B0000}"/>
    <cellStyle name="Normal 14 3 2 3 9" xfId="26036" xr:uid="{00000000-0005-0000-0000-0000E31B0000}"/>
    <cellStyle name="Normal 14 3 2 4" xfId="1391" xr:uid="{00000000-0005-0000-0000-0000E41B0000}"/>
    <cellStyle name="Normal 14 3 2 4 2" xfId="4658" xr:uid="{00000000-0005-0000-0000-0000E51B0000}"/>
    <cellStyle name="Normal 14 3 2 4 2 2" xfId="10390" xr:uid="{00000000-0005-0000-0000-0000E61B0000}"/>
    <cellStyle name="Normal 14 3 2 4 2 2 2" xfId="24669" xr:uid="{00000000-0005-0000-0000-0000E71B0000}"/>
    <cellStyle name="Normal 14 3 2 4 2 2 3" xfId="38947" xr:uid="{00000000-0005-0000-0000-0000E81B0000}"/>
    <cellStyle name="Normal 14 3 2 4 2 2 4" xfId="53225" xr:uid="{00000000-0005-0000-0000-0000E91B0000}"/>
    <cellStyle name="Normal 14 3 2 4 2 3" xfId="18964" xr:uid="{00000000-0005-0000-0000-0000EA1B0000}"/>
    <cellStyle name="Normal 14 3 2 4 2 3 2" xfId="33243" xr:uid="{00000000-0005-0000-0000-0000EB1B0000}"/>
    <cellStyle name="Normal 14 3 2 4 2 3 3" xfId="47521" xr:uid="{00000000-0005-0000-0000-0000EC1B0000}"/>
    <cellStyle name="Normal 14 3 2 4 2 4" xfId="14012" xr:uid="{00000000-0005-0000-0000-0000ED1B0000}"/>
    <cellStyle name="Normal 14 3 2 4 2 5" xfId="28291" xr:uid="{00000000-0005-0000-0000-0000EE1B0000}"/>
    <cellStyle name="Normal 14 3 2 4 2 6" xfId="42569" xr:uid="{00000000-0005-0000-0000-0000EF1B0000}"/>
    <cellStyle name="Normal 14 3 2 4 3" xfId="4659" xr:uid="{00000000-0005-0000-0000-0000F01B0000}"/>
    <cellStyle name="Normal 14 3 2 4 3 2" xfId="18965" xr:uid="{00000000-0005-0000-0000-0000F11B0000}"/>
    <cellStyle name="Normal 14 3 2 4 3 3" xfId="33244" xr:uid="{00000000-0005-0000-0000-0000F21B0000}"/>
    <cellStyle name="Normal 14 3 2 4 3 4" xfId="47522" xr:uid="{00000000-0005-0000-0000-0000F31B0000}"/>
    <cellStyle name="Normal 14 3 2 4 4" xfId="3332" xr:uid="{00000000-0005-0000-0000-0000F41B0000}"/>
    <cellStyle name="Normal 14 3 2 4 4 2" xfId="17646" xr:uid="{00000000-0005-0000-0000-0000F51B0000}"/>
    <cellStyle name="Normal 14 3 2 4 4 3" xfId="31925" xr:uid="{00000000-0005-0000-0000-0000F61B0000}"/>
    <cellStyle name="Normal 14 3 2 4 4 4" xfId="46203" xr:uid="{00000000-0005-0000-0000-0000F71B0000}"/>
    <cellStyle name="Normal 14 3 2 4 5" xfId="8551" xr:uid="{00000000-0005-0000-0000-0000F81B0000}"/>
    <cellStyle name="Normal 14 3 2 4 5 2" xfId="22857" xr:uid="{00000000-0005-0000-0000-0000F91B0000}"/>
    <cellStyle name="Normal 14 3 2 4 5 3" xfId="37136" xr:uid="{00000000-0005-0000-0000-0000FA1B0000}"/>
    <cellStyle name="Normal 14 3 2 4 5 4" xfId="51414" xr:uid="{00000000-0005-0000-0000-0000FB1B0000}"/>
    <cellStyle name="Normal 14 3 2 4 6" xfId="15823" xr:uid="{00000000-0005-0000-0000-0000FC1B0000}"/>
    <cellStyle name="Normal 14 3 2 4 6 2" xfId="30102" xr:uid="{00000000-0005-0000-0000-0000FD1B0000}"/>
    <cellStyle name="Normal 14 3 2 4 6 3" xfId="44380" xr:uid="{00000000-0005-0000-0000-0000FE1B0000}"/>
    <cellStyle name="Normal 14 3 2 4 7" xfId="12201" xr:uid="{00000000-0005-0000-0000-0000FF1B0000}"/>
    <cellStyle name="Normal 14 3 2 4 8" xfId="26480" xr:uid="{00000000-0005-0000-0000-0000001C0000}"/>
    <cellStyle name="Normal 14 3 2 4 9" xfId="40758" xr:uid="{00000000-0005-0000-0000-0000011C0000}"/>
    <cellStyle name="Normal 14 3 2 5" xfId="2155" xr:uid="{00000000-0005-0000-0000-0000021C0000}"/>
    <cellStyle name="Normal 14 3 2 5 2" xfId="4660" xr:uid="{00000000-0005-0000-0000-0000031C0000}"/>
    <cellStyle name="Normal 14 3 2 5 2 2" xfId="11050" xr:uid="{00000000-0005-0000-0000-0000041C0000}"/>
    <cellStyle name="Normal 14 3 2 5 2 2 2" xfId="25329" xr:uid="{00000000-0005-0000-0000-0000051C0000}"/>
    <cellStyle name="Normal 14 3 2 5 2 2 3" xfId="39607" xr:uid="{00000000-0005-0000-0000-0000061C0000}"/>
    <cellStyle name="Normal 14 3 2 5 2 2 4" xfId="53885" xr:uid="{00000000-0005-0000-0000-0000071C0000}"/>
    <cellStyle name="Normal 14 3 2 5 2 3" xfId="18966" xr:uid="{00000000-0005-0000-0000-0000081C0000}"/>
    <cellStyle name="Normal 14 3 2 5 2 3 2" xfId="33245" xr:uid="{00000000-0005-0000-0000-0000091C0000}"/>
    <cellStyle name="Normal 14 3 2 5 2 3 3" xfId="47523" xr:uid="{00000000-0005-0000-0000-00000A1C0000}"/>
    <cellStyle name="Normal 14 3 2 5 2 4" xfId="14672" xr:uid="{00000000-0005-0000-0000-00000B1C0000}"/>
    <cellStyle name="Normal 14 3 2 5 2 5" xfId="28951" xr:uid="{00000000-0005-0000-0000-00000C1C0000}"/>
    <cellStyle name="Normal 14 3 2 5 2 6" xfId="43229" xr:uid="{00000000-0005-0000-0000-00000D1C0000}"/>
    <cellStyle name="Normal 14 3 2 5 3" xfId="4661" xr:uid="{00000000-0005-0000-0000-00000E1C0000}"/>
    <cellStyle name="Normal 14 3 2 5 3 2" xfId="18967" xr:uid="{00000000-0005-0000-0000-00000F1C0000}"/>
    <cellStyle name="Normal 14 3 2 5 3 3" xfId="33246" xr:uid="{00000000-0005-0000-0000-0000101C0000}"/>
    <cellStyle name="Normal 14 3 2 5 3 4" xfId="47524" xr:uid="{00000000-0005-0000-0000-0000111C0000}"/>
    <cellStyle name="Normal 14 3 2 5 4" xfId="3995" xr:uid="{00000000-0005-0000-0000-0000121C0000}"/>
    <cellStyle name="Normal 14 3 2 5 4 2" xfId="18306" xr:uid="{00000000-0005-0000-0000-0000131C0000}"/>
    <cellStyle name="Normal 14 3 2 5 4 3" xfId="32585" xr:uid="{00000000-0005-0000-0000-0000141C0000}"/>
    <cellStyle name="Normal 14 3 2 5 4 4" xfId="46863" xr:uid="{00000000-0005-0000-0000-0000151C0000}"/>
    <cellStyle name="Normal 14 3 2 5 5" xfId="9211" xr:uid="{00000000-0005-0000-0000-0000161C0000}"/>
    <cellStyle name="Normal 14 3 2 5 5 2" xfId="23517" xr:uid="{00000000-0005-0000-0000-0000171C0000}"/>
    <cellStyle name="Normal 14 3 2 5 5 3" xfId="37796" xr:uid="{00000000-0005-0000-0000-0000181C0000}"/>
    <cellStyle name="Normal 14 3 2 5 5 4" xfId="52074" xr:uid="{00000000-0005-0000-0000-0000191C0000}"/>
    <cellStyle name="Normal 14 3 2 5 6" xfId="16483" xr:uid="{00000000-0005-0000-0000-00001A1C0000}"/>
    <cellStyle name="Normal 14 3 2 5 6 2" xfId="30762" xr:uid="{00000000-0005-0000-0000-00001B1C0000}"/>
    <cellStyle name="Normal 14 3 2 5 6 3" xfId="45040" xr:uid="{00000000-0005-0000-0000-00001C1C0000}"/>
    <cellStyle name="Normal 14 3 2 5 7" xfId="12861" xr:uid="{00000000-0005-0000-0000-00001D1C0000}"/>
    <cellStyle name="Normal 14 3 2 5 8" xfId="27140" xr:uid="{00000000-0005-0000-0000-00001E1C0000}"/>
    <cellStyle name="Normal 14 3 2 5 9" xfId="41418" xr:uid="{00000000-0005-0000-0000-00001F1C0000}"/>
    <cellStyle name="Normal 14 3 2 6" xfId="2303" xr:uid="{00000000-0005-0000-0000-0000201C0000}"/>
    <cellStyle name="Normal 14 3 2 6 2" xfId="4662" xr:uid="{00000000-0005-0000-0000-0000211C0000}"/>
    <cellStyle name="Normal 14 3 2 6 2 2" xfId="11186" xr:uid="{00000000-0005-0000-0000-0000221C0000}"/>
    <cellStyle name="Normal 14 3 2 6 2 2 2" xfId="25465" xr:uid="{00000000-0005-0000-0000-0000231C0000}"/>
    <cellStyle name="Normal 14 3 2 6 2 2 3" xfId="39743" xr:uid="{00000000-0005-0000-0000-0000241C0000}"/>
    <cellStyle name="Normal 14 3 2 6 2 2 4" xfId="54021" xr:uid="{00000000-0005-0000-0000-0000251C0000}"/>
    <cellStyle name="Normal 14 3 2 6 2 3" xfId="18968" xr:uid="{00000000-0005-0000-0000-0000261C0000}"/>
    <cellStyle name="Normal 14 3 2 6 2 3 2" xfId="33247" xr:uid="{00000000-0005-0000-0000-0000271C0000}"/>
    <cellStyle name="Normal 14 3 2 6 2 3 3" xfId="47525" xr:uid="{00000000-0005-0000-0000-0000281C0000}"/>
    <cellStyle name="Normal 14 3 2 6 2 4" xfId="14808" xr:uid="{00000000-0005-0000-0000-0000291C0000}"/>
    <cellStyle name="Normal 14 3 2 6 2 5" xfId="29087" xr:uid="{00000000-0005-0000-0000-00002A1C0000}"/>
    <cellStyle name="Normal 14 3 2 6 2 6" xfId="43365" xr:uid="{00000000-0005-0000-0000-00002B1C0000}"/>
    <cellStyle name="Normal 14 3 2 6 3" xfId="4131" xr:uid="{00000000-0005-0000-0000-00002C1C0000}"/>
    <cellStyle name="Normal 14 3 2 6 3 2" xfId="18442" xr:uid="{00000000-0005-0000-0000-00002D1C0000}"/>
    <cellStyle name="Normal 14 3 2 6 3 3" xfId="32721" xr:uid="{00000000-0005-0000-0000-00002E1C0000}"/>
    <cellStyle name="Normal 14 3 2 6 3 4" xfId="46999" xr:uid="{00000000-0005-0000-0000-00002F1C0000}"/>
    <cellStyle name="Normal 14 3 2 6 4" xfId="9347" xr:uid="{00000000-0005-0000-0000-0000301C0000}"/>
    <cellStyle name="Normal 14 3 2 6 4 2" xfId="23653" xr:uid="{00000000-0005-0000-0000-0000311C0000}"/>
    <cellStyle name="Normal 14 3 2 6 4 3" xfId="37932" xr:uid="{00000000-0005-0000-0000-0000321C0000}"/>
    <cellStyle name="Normal 14 3 2 6 4 4" xfId="52210" xr:uid="{00000000-0005-0000-0000-0000331C0000}"/>
    <cellStyle name="Normal 14 3 2 6 5" xfId="16619" xr:uid="{00000000-0005-0000-0000-0000341C0000}"/>
    <cellStyle name="Normal 14 3 2 6 5 2" xfId="30898" xr:uid="{00000000-0005-0000-0000-0000351C0000}"/>
    <cellStyle name="Normal 14 3 2 6 5 3" xfId="45176" xr:uid="{00000000-0005-0000-0000-0000361C0000}"/>
    <cellStyle name="Normal 14 3 2 6 6" xfId="12997" xr:uid="{00000000-0005-0000-0000-0000371C0000}"/>
    <cellStyle name="Normal 14 3 2 6 7" xfId="27276" xr:uid="{00000000-0005-0000-0000-0000381C0000}"/>
    <cellStyle name="Normal 14 3 2 6 8" xfId="41554" xr:uid="{00000000-0005-0000-0000-0000391C0000}"/>
    <cellStyle name="Normal 14 3 2 7" xfId="4663" xr:uid="{00000000-0005-0000-0000-00003A1C0000}"/>
    <cellStyle name="Normal 14 3 2 7 2" xfId="9673" xr:uid="{00000000-0005-0000-0000-00003B1C0000}"/>
    <cellStyle name="Normal 14 3 2 7 2 2" xfId="23952" xr:uid="{00000000-0005-0000-0000-00003C1C0000}"/>
    <cellStyle name="Normal 14 3 2 7 2 3" xfId="38230" xr:uid="{00000000-0005-0000-0000-00003D1C0000}"/>
    <cellStyle name="Normal 14 3 2 7 2 4" xfId="52508" xr:uid="{00000000-0005-0000-0000-00003E1C0000}"/>
    <cellStyle name="Normal 14 3 2 7 3" xfId="18969" xr:uid="{00000000-0005-0000-0000-00003F1C0000}"/>
    <cellStyle name="Normal 14 3 2 7 3 2" xfId="33248" xr:uid="{00000000-0005-0000-0000-0000401C0000}"/>
    <cellStyle name="Normal 14 3 2 7 3 3" xfId="47526" xr:uid="{00000000-0005-0000-0000-0000411C0000}"/>
    <cellStyle name="Normal 14 3 2 7 4" xfId="13295" xr:uid="{00000000-0005-0000-0000-0000421C0000}"/>
    <cellStyle name="Normal 14 3 2 7 5" xfId="27574" xr:uid="{00000000-0005-0000-0000-0000431C0000}"/>
    <cellStyle name="Normal 14 3 2 7 6" xfId="41852" xr:uid="{00000000-0005-0000-0000-0000441C0000}"/>
    <cellStyle name="Normal 14 3 2 8" xfId="4664" xr:uid="{00000000-0005-0000-0000-0000451C0000}"/>
    <cellStyle name="Normal 14 3 2 8 2" xfId="18970" xr:uid="{00000000-0005-0000-0000-0000461C0000}"/>
    <cellStyle name="Normal 14 3 2 8 3" xfId="33249" xr:uid="{00000000-0005-0000-0000-0000471C0000}"/>
    <cellStyle name="Normal 14 3 2 8 4" xfId="47527" xr:uid="{00000000-0005-0000-0000-0000481C0000}"/>
    <cellStyle name="Normal 14 3 2 9" xfId="2615" xr:uid="{00000000-0005-0000-0000-0000491C0000}"/>
    <cellStyle name="Normal 14 3 2 9 2" xfId="16929" xr:uid="{00000000-0005-0000-0000-00004A1C0000}"/>
    <cellStyle name="Normal 14 3 2 9 3" xfId="31208" xr:uid="{00000000-0005-0000-0000-00004B1C0000}"/>
    <cellStyle name="Normal 14 3 2 9 4" xfId="45486" xr:uid="{00000000-0005-0000-0000-00004C1C0000}"/>
    <cellStyle name="Normal 14 3 3" xfId="600" xr:uid="{00000000-0005-0000-0000-00004D1C0000}"/>
    <cellStyle name="Normal 14 3 3 10" xfId="7877" xr:uid="{00000000-0005-0000-0000-00004E1C0000}"/>
    <cellStyle name="Normal 14 3 3 10 2" xfId="22183" xr:uid="{00000000-0005-0000-0000-00004F1C0000}"/>
    <cellStyle name="Normal 14 3 3 10 3" xfId="36462" xr:uid="{00000000-0005-0000-0000-0000501C0000}"/>
    <cellStyle name="Normal 14 3 3 10 4" xfId="50740" xr:uid="{00000000-0005-0000-0000-0000511C0000}"/>
    <cellStyle name="Normal 14 3 3 11" xfId="15149" xr:uid="{00000000-0005-0000-0000-0000521C0000}"/>
    <cellStyle name="Normal 14 3 3 11 2" xfId="29428" xr:uid="{00000000-0005-0000-0000-0000531C0000}"/>
    <cellStyle name="Normal 14 3 3 11 3" xfId="43706" xr:uid="{00000000-0005-0000-0000-0000541C0000}"/>
    <cellStyle name="Normal 14 3 3 12" xfId="11527" xr:uid="{00000000-0005-0000-0000-0000551C0000}"/>
    <cellStyle name="Normal 14 3 3 13" xfId="25806" xr:uid="{00000000-0005-0000-0000-0000561C0000}"/>
    <cellStyle name="Normal 14 3 3 14" xfId="40084" xr:uid="{00000000-0005-0000-0000-0000571C0000}"/>
    <cellStyle name="Normal 14 3 3 2" xfId="742" xr:uid="{00000000-0005-0000-0000-0000581C0000}"/>
    <cellStyle name="Normal 14 3 3 2 10" xfId="25941" xr:uid="{00000000-0005-0000-0000-0000591C0000}"/>
    <cellStyle name="Normal 14 3 3 2 11" xfId="40219" xr:uid="{00000000-0005-0000-0000-00005A1C0000}"/>
    <cellStyle name="Normal 14 3 3 2 2" xfId="1207" xr:uid="{00000000-0005-0000-0000-00005B1C0000}"/>
    <cellStyle name="Normal 14 3 3 2 2 10" xfId="40586" xr:uid="{00000000-0005-0000-0000-00005C1C0000}"/>
    <cellStyle name="Normal 14 3 3 2 2 2" xfId="1397" xr:uid="{00000000-0005-0000-0000-00005D1C0000}"/>
    <cellStyle name="Normal 14 3 3 2 2 2 2" xfId="4665" xr:uid="{00000000-0005-0000-0000-00005E1C0000}"/>
    <cellStyle name="Normal 14 3 3 2 2 2 2 2" xfId="10396" xr:uid="{00000000-0005-0000-0000-00005F1C0000}"/>
    <cellStyle name="Normal 14 3 3 2 2 2 2 2 2" xfId="24675" xr:uid="{00000000-0005-0000-0000-0000601C0000}"/>
    <cellStyle name="Normal 14 3 3 2 2 2 2 2 3" xfId="38953" xr:uid="{00000000-0005-0000-0000-0000611C0000}"/>
    <cellStyle name="Normal 14 3 3 2 2 2 2 2 4" xfId="53231" xr:uid="{00000000-0005-0000-0000-0000621C0000}"/>
    <cellStyle name="Normal 14 3 3 2 2 2 2 3" xfId="18971" xr:uid="{00000000-0005-0000-0000-0000631C0000}"/>
    <cellStyle name="Normal 14 3 3 2 2 2 2 3 2" xfId="33250" xr:uid="{00000000-0005-0000-0000-0000641C0000}"/>
    <cellStyle name="Normal 14 3 3 2 2 2 2 3 3" xfId="47528" xr:uid="{00000000-0005-0000-0000-0000651C0000}"/>
    <cellStyle name="Normal 14 3 3 2 2 2 2 4" xfId="14018" xr:uid="{00000000-0005-0000-0000-0000661C0000}"/>
    <cellStyle name="Normal 14 3 3 2 2 2 2 5" xfId="28297" xr:uid="{00000000-0005-0000-0000-0000671C0000}"/>
    <cellStyle name="Normal 14 3 3 2 2 2 2 6" xfId="42575" xr:uid="{00000000-0005-0000-0000-0000681C0000}"/>
    <cellStyle name="Normal 14 3 3 2 2 2 3" xfId="4666" xr:uid="{00000000-0005-0000-0000-0000691C0000}"/>
    <cellStyle name="Normal 14 3 3 2 2 2 3 2" xfId="18972" xr:uid="{00000000-0005-0000-0000-00006A1C0000}"/>
    <cellStyle name="Normal 14 3 3 2 2 2 3 3" xfId="33251" xr:uid="{00000000-0005-0000-0000-00006B1C0000}"/>
    <cellStyle name="Normal 14 3 3 2 2 2 3 4" xfId="47529" xr:uid="{00000000-0005-0000-0000-00006C1C0000}"/>
    <cellStyle name="Normal 14 3 3 2 2 2 4" xfId="3338" xr:uid="{00000000-0005-0000-0000-00006D1C0000}"/>
    <cellStyle name="Normal 14 3 3 2 2 2 4 2" xfId="17652" xr:uid="{00000000-0005-0000-0000-00006E1C0000}"/>
    <cellStyle name="Normal 14 3 3 2 2 2 4 3" xfId="31931" xr:uid="{00000000-0005-0000-0000-00006F1C0000}"/>
    <cellStyle name="Normal 14 3 3 2 2 2 4 4" xfId="46209" xr:uid="{00000000-0005-0000-0000-0000701C0000}"/>
    <cellStyle name="Normal 14 3 3 2 2 2 5" xfId="8557" xr:uid="{00000000-0005-0000-0000-0000711C0000}"/>
    <cellStyle name="Normal 14 3 3 2 2 2 5 2" xfId="22863" xr:uid="{00000000-0005-0000-0000-0000721C0000}"/>
    <cellStyle name="Normal 14 3 3 2 2 2 5 3" xfId="37142" xr:uid="{00000000-0005-0000-0000-0000731C0000}"/>
    <cellStyle name="Normal 14 3 3 2 2 2 5 4" xfId="51420" xr:uid="{00000000-0005-0000-0000-0000741C0000}"/>
    <cellStyle name="Normal 14 3 3 2 2 2 6" xfId="15829" xr:uid="{00000000-0005-0000-0000-0000751C0000}"/>
    <cellStyle name="Normal 14 3 3 2 2 2 6 2" xfId="30108" xr:uid="{00000000-0005-0000-0000-0000761C0000}"/>
    <cellStyle name="Normal 14 3 3 2 2 2 6 3" xfId="44386" xr:uid="{00000000-0005-0000-0000-0000771C0000}"/>
    <cellStyle name="Normal 14 3 3 2 2 2 7" xfId="12207" xr:uid="{00000000-0005-0000-0000-0000781C0000}"/>
    <cellStyle name="Normal 14 3 3 2 2 2 8" xfId="26486" xr:uid="{00000000-0005-0000-0000-0000791C0000}"/>
    <cellStyle name="Normal 14 3 3 2 2 2 9" xfId="40764" xr:uid="{00000000-0005-0000-0000-00007A1C0000}"/>
    <cellStyle name="Normal 14 3 3 2 2 3" xfId="4667" xr:uid="{00000000-0005-0000-0000-00007B1C0000}"/>
    <cellStyle name="Normal 14 3 3 2 2 3 2" xfId="10218" xr:uid="{00000000-0005-0000-0000-00007C1C0000}"/>
    <cellStyle name="Normal 14 3 3 2 2 3 2 2" xfId="24497" xr:uid="{00000000-0005-0000-0000-00007D1C0000}"/>
    <cellStyle name="Normal 14 3 3 2 2 3 2 3" xfId="38775" xr:uid="{00000000-0005-0000-0000-00007E1C0000}"/>
    <cellStyle name="Normal 14 3 3 2 2 3 2 4" xfId="53053" xr:uid="{00000000-0005-0000-0000-00007F1C0000}"/>
    <cellStyle name="Normal 14 3 3 2 2 3 3" xfId="18973" xr:uid="{00000000-0005-0000-0000-0000801C0000}"/>
    <cellStyle name="Normal 14 3 3 2 2 3 3 2" xfId="33252" xr:uid="{00000000-0005-0000-0000-0000811C0000}"/>
    <cellStyle name="Normal 14 3 3 2 2 3 3 3" xfId="47530" xr:uid="{00000000-0005-0000-0000-0000821C0000}"/>
    <cellStyle name="Normal 14 3 3 2 2 3 4" xfId="13840" xr:uid="{00000000-0005-0000-0000-0000831C0000}"/>
    <cellStyle name="Normal 14 3 3 2 2 3 5" xfId="28119" xr:uid="{00000000-0005-0000-0000-0000841C0000}"/>
    <cellStyle name="Normal 14 3 3 2 2 3 6" xfId="42397" xr:uid="{00000000-0005-0000-0000-0000851C0000}"/>
    <cellStyle name="Normal 14 3 3 2 2 4" xfId="4668" xr:uid="{00000000-0005-0000-0000-0000861C0000}"/>
    <cellStyle name="Normal 14 3 3 2 2 4 2" xfId="18974" xr:uid="{00000000-0005-0000-0000-0000871C0000}"/>
    <cellStyle name="Normal 14 3 3 2 2 4 3" xfId="33253" xr:uid="{00000000-0005-0000-0000-0000881C0000}"/>
    <cellStyle name="Normal 14 3 3 2 2 4 4" xfId="47531" xr:uid="{00000000-0005-0000-0000-0000891C0000}"/>
    <cellStyle name="Normal 14 3 3 2 2 5" xfId="3160" xr:uid="{00000000-0005-0000-0000-00008A1C0000}"/>
    <cellStyle name="Normal 14 3 3 2 2 5 2" xfId="17474" xr:uid="{00000000-0005-0000-0000-00008B1C0000}"/>
    <cellStyle name="Normal 14 3 3 2 2 5 3" xfId="31753" xr:uid="{00000000-0005-0000-0000-00008C1C0000}"/>
    <cellStyle name="Normal 14 3 3 2 2 5 4" xfId="46031" xr:uid="{00000000-0005-0000-0000-00008D1C0000}"/>
    <cellStyle name="Normal 14 3 3 2 2 6" xfId="8379" xr:uid="{00000000-0005-0000-0000-00008E1C0000}"/>
    <cellStyle name="Normal 14 3 3 2 2 6 2" xfId="22685" xr:uid="{00000000-0005-0000-0000-00008F1C0000}"/>
    <cellStyle name="Normal 14 3 3 2 2 6 3" xfId="36964" xr:uid="{00000000-0005-0000-0000-0000901C0000}"/>
    <cellStyle name="Normal 14 3 3 2 2 6 4" xfId="51242" xr:uid="{00000000-0005-0000-0000-0000911C0000}"/>
    <cellStyle name="Normal 14 3 3 2 2 7" xfId="15651" xr:uid="{00000000-0005-0000-0000-0000921C0000}"/>
    <cellStyle name="Normal 14 3 3 2 2 7 2" xfId="29930" xr:uid="{00000000-0005-0000-0000-0000931C0000}"/>
    <cellStyle name="Normal 14 3 3 2 2 7 3" xfId="44208" xr:uid="{00000000-0005-0000-0000-0000941C0000}"/>
    <cellStyle name="Normal 14 3 3 2 2 8" xfId="12029" xr:uid="{00000000-0005-0000-0000-0000951C0000}"/>
    <cellStyle name="Normal 14 3 3 2 2 9" xfId="26308" xr:uid="{00000000-0005-0000-0000-0000961C0000}"/>
    <cellStyle name="Normal 14 3 3 2 3" xfId="1396" xr:uid="{00000000-0005-0000-0000-0000971C0000}"/>
    <cellStyle name="Normal 14 3 3 2 3 2" xfId="4669" xr:uid="{00000000-0005-0000-0000-0000981C0000}"/>
    <cellStyle name="Normal 14 3 3 2 3 2 2" xfId="10395" xr:uid="{00000000-0005-0000-0000-0000991C0000}"/>
    <cellStyle name="Normal 14 3 3 2 3 2 2 2" xfId="24674" xr:uid="{00000000-0005-0000-0000-00009A1C0000}"/>
    <cellStyle name="Normal 14 3 3 2 3 2 2 3" xfId="38952" xr:uid="{00000000-0005-0000-0000-00009B1C0000}"/>
    <cellStyle name="Normal 14 3 3 2 3 2 2 4" xfId="53230" xr:uid="{00000000-0005-0000-0000-00009C1C0000}"/>
    <cellStyle name="Normal 14 3 3 2 3 2 3" xfId="18975" xr:uid="{00000000-0005-0000-0000-00009D1C0000}"/>
    <cellStyle name="Normal 14 3 3 2 3 2 3 2" xfId="33254" xr:uid="{00000000-0005-0000-0000-00009E1C0000}"/>
    <cellStyle name="Normal 14 3 3 2 3 2 3 3" xfId="47532" xr:uid="{00000000-0005-0000-0000-00009F1C0000}"/>
    <cellStyle name="Normal 14 3 3 2 3 2 4" xfId="14017" xr:uid="{00000000-0005-0000-0000-0000A01C0000}"/>
    <cellStyle name="Normal 14 3 3 2 3 2 5" xfId="28296" xr:uid="{00000000-0005-0000-0000-0000A11C0000}"/>
    <cellStyle name="Normal 14 3 3 2 3 2 6" xfId="42574" xr:uid="{00000000-0005-0000-0000-0000A21C0000}"/>
    <cellStyle name="Normal 14 3 3 2 3 3" xfId="4670" xr:uid="{00000000-0005-0000-0000-0000A31C0000}"/>
    <cellStyle name="Normal 14 3 3 2 3 3 2" xfId="18976" xr:uid="{00000000-0005-0000-0000-0000A41C0000}"/>
    <cellStyle name="Normal 14 3 3 2 3 3 3" xfId="33255" xr:uid="{00000000-0005-0000-0000-0000A51C0000}"/>
    <cellStyle name="Normal 14 3 3 2 3 3 4" xfId="47533" xr:uid="{00000000-0005-0000-0000-0000A61C0000}"/>
    <cellStyle name="Normal 14 3 3 2 3 4" xfId="3337" xr:uid="{00000000-0005-0000-0000-0000A71C0000}"/>
    <cellStyle name="Normal 14 3 3 2 3 4 2" xfId="17651" xr:uid="{00000000-0005-0000-0000-0000A81C0000}"/>
    <cellStyle name="Normal 14 3 3 2 3 4 3" xfId="31930" xr:uid="{00000000-0005-0000-0000-0000A91C0000}"/>
    <cellStyle name="Normal 14 3 3 2 3 4 4" xfId="46208" xr:uid="{00000000-0005-0000-0000-0000AA1C0000}"/>
    <cellStyle name="Normal 14 3 3 2 3 5" xfId="8556" xr:uid="{00000000-0005-0000-0000-0000AB1C0000}"/>
    <cellStyle name="Normal 14 3 3 2 3 5 2" xfId="22862" xr:uid="{00000000-0005-0000-0000-0000AC1C0000}"/>
    <cellStyle name="Normal 14 3 3 2 3 5 3" xfId="37141" xr:uid="{00000000-0005-0000-0000-0000AD1C0000}"/>
    <cellStyle name="Normal 14 3 3 2 3 5 4" xfId="51419" xr:uid="{00000000-0005-0000-0000-0000AE1C0000}"/>
    <cellStyle name="Normal 14 3 3 2 3 6" xfId="15828" xr:uid="{00000000-0005-0000-0000-0000AF1C0000}"/>
    <cellStyle name="Normal 14 3 3 2 3 6 2" xfId="30107" xr:uid="{00000000-0005-0000-0000-0000B01C0000}"/>
    <cellStyle name="Normal 14 3 3 2 3 6 3" xfId="44385" xr:uid="{00000000-0005-0000-0000-0000B11C0000}"/>
    <cellStyle name="Normal 14 3 3 2 3 7" xfId="12206" xr:uid="{00000000-0005-0000-0000-0000B21C0000}"/>
    <cellStyle name="Normal 14 3 3 2 3 8" xfId="26485" xr:uid="{00000000-0005-0000-0000-0000B31C0000}"/>
    <cellStyle name="Normal 14 3 3 2 3 9" xfId="40763" xr:uid="{00000000-0005-0000-0000-0000B41C0000}"/>
    <cellStyle name="Normal 14 3 3 2 4" xfId="4671" xr:uid="{00000000-0005-0000-0000-0000B51C0000}"/>
    <cellStyle name="Normal 14 3 3 2 4 2" xfId="9851" xr:uid="{00000000-0005-0000-0000-0000B61C0000}"/>
    <cellStyle name="Normal 14 3 3 2 4 2 2" xfId="24130" xr:uid="{00000000-0005-0000-0000-0000B71C0000}"/>
    <cellStyle name="Normal 14 3 3 2 4 2 3" xfId="38408" xr:uid="{00000000-0005-0000-0000-0000B81C0000}"/>
    <cellStyle name="Normal 14 3 3 2 4 2 4" xfId="52686" xr:uid="{00000000-0005-0000-0000-0000B91C0000}"/>
    <cellStyle name="Normal 14 3 3 2 4 3" xfId="18977" xr:uid="{00000000-0005-0000-0000-0000BA1C0000}"/>
    <cellStyle name="Normal 14 3 3 2 4 3 2" xfId="33256" xr:uid="{00000000-0005-0000-0000-0000BB1C0000}"/>
    <cellStyle name="Normal 14 3 3 2 4 3 3" xfId="47534" xr:uid="{00000000-0005-0000-0000-0000BC1C0000}"/>
    <cellStyle name="Normal 14 3 3 2 4 4" xfId="13473" xr:uid="{00000000-0005-0000-0000-0000BD1C0000}"/>
    <cellStyle name="Normal 14 3 3 2 4 5" xfId="27752" xr:uid="{00000000-0005-0000-0000-0000BE1C0000}"/>
    <cellStyle name="Normal 14 3 3 2 4 6" xfId="42030" xr:uid="{00000000-0005-0000-0000-0000BF1C0000}"/>
    <cellStyle name="Normal 14 3 3 2 5" xfId="4672" xr:uid="{00000000-0005-0000-0000-0000C01C0000}"/>
    <cellStyle name="Normal 14 3 3 2 5 2" xfId="18978" xr:uid="{00000000-0005-0000-0000-0000C11C0000}"/>
    <cellStyle name="Normal 14 3 3 2 5 3" xfId="33257" xr:uid="{00000000-0005-0000-0000-0000C21C0000}"/>
    <cellStyle name="Normal 14 3 3 2 5 4" xfId="47535" xr:uid="{00000000-0005-0000-0000-0000C31C0000}"/>
    <cellStyle name="Normal 14 3 3 2 6" xfId="2793" xr:uid="{00000000-0005-0000-0000-0000C41C0000}"/>
    <cellStyle name="Normal 14 3 3 2 6 2" xfId="17107" xr:uid="{00000000-0005-0000-0000-0000C51C0000}"/>
    <cellStyle name="Normal 14 3 3 2 6 3" xfId="31386" xr:uid="{00000000-0005-0000-0000-0000C61C0000}"/>
    <cellStyle name="Normal 14 3 3 2 6 4" xfId="45664" xr:uid="{00000000-0005-0000-0000-0000C71C0000}"/>
    <cellStyle name="Normal 14 3 3 2 7" xfId="8012" xr:uid="{00000000-0005-0000-0000-0000C81C0000}"/>
    <cellStyle name="Normal 14 3 3 2 7 2" xfId="22318" xr:uid="{00000000-0005-0000-0000-0000C91C0000}"/>
    <cellStyle name="Normal 14 3 3 2 7 3" xfId="36597" xr:uid="{00000000-0005-0000-0000-0000CA1C0000}"/>
    <cellStyle name="Normal 14 3 3 2 7 4" xfId="50875" xr:uid="{00000000-0005-0000-0000-0000CB1C0000}"/>
    <cellStyle name="Normal 14 3 3 2 8" xfId="15284" xr:uid="{00000000-0005-0000-0000-0000CC1C0000}"/>
    <cellStyle name="Normal 14 3 3 2 8 2" xfId="29563" xr:uid="{00000000-0005-0000-0000-0000CD1C0000}"/>
    <cellStyle name="Normal 14 3 3 2 8 3" xfId="43841" xr:uid="{00000000-0005-0000-0000-0000CE1C0000}"/>
    <cellStyle name="Normal 14 3 3 2 9" xfId="11662" xr:uid="{00000000-0005-0000-0000-0000CF1C0000}"/>
    <cellStyle name="Normal 14 3 3 3" xfId="895" xr:uid="{00000000-0005-0000-0000-0000D01C0000}"/>
    <cellStyle name="Normal 14 3 3 3 10" xfId="40357" xr:uid="{00000000-0005-0000-0000-0000D11C0000}"/>
    <cellStyle name="Normal 14 3 3 3 2" xfId="1398" xr:uid="{00000000-0005-0000-0000-0000D21C0000}"/>
    <cellStyle name="Normal 14 3 3 3 2 2" xfId="4673" xr:uid="{00000000-0005-0000-0000-0000D31C0000}"/>
    <cellStyle name="Normal 14 3 3 3 2 2 2" xfId="10397" xr:uid="{00000000-0005-0000-0000-0000D41C0000}"/>
    <cellStyle name="Normal 14 3 3 3 2 2 2 2" xfId="24676" xr:uid="{00000000-0005-0000-0000-0000D51C0000}"/>
    <cellStyle name="Normal 14 3 3 3 2 2 2 3" xfId="38954" xr:uid="{00000000-0005-0000-0000-0000D61C0000}"/>
    <cellStyle name="Normal 14 3 3 3 2 2 2 4" xfId="53232" xr:uid="{00000000-0005-0000-0000-0000D71C0000}"/>
    <cellStyle name="Normal 14 3 3 3 2 2 3" xfId="18979" xr:uid="{00000000-0005-0000-0000-0000D81C0000}"/>
    <cellStyle name="Normal 14 3 3 3 2 2 3 2" xfId="33258" xr:uid="{00000000-0005-0000-0000-0000D91C0000}"/>
    <cellStyle name="Normal 14 3 3 3 2 2 3 3" xfId="47536" xr:uid="{00000000-0005-0000-0000-0000DA1C0000}"/>
    <cellStyle name="Normal 14 3 3 3 2 2 4" xfId="14019" xr:uid="{00000000-0005-0000-0000-0000DB1C0000}"/>
    <cellStyle name="Normal 14 3 3 3 2 2 5" xfId="28298" xr:uid="{00000000-0005-0000-0000-0000DC1C0000}"/>
    <cellStyle name="Normal 14 3 3 3 2 2 6" xfId="42576" xr:uid="{00000000-0005-0000-0000-0000DD1C0000}"/>
    <cellStyle name="Normal 14 3 3 3 2 3" xfId="4674" xr:uid="{00000000-0005-0000-0000-0000DE1C0000}"/>
    <cellStyle name="Normal 14 3 3 3 2 3 2" xfId="18980" xr:uid="{00000000-0005-0000-0000-0000DF1C0000}"/>
    <cellStyle name="Normal 14 3 3 3 2 3 3" xfId="33259" xr:uid="{00000000-0005-0000-0000-0000E01C0000}"/>
    <cellStyle name="Normal 14 3 3 3 2 3 4" xfId="47537" xr:uid="{00000000-0005-0000-0000-0000E11C0000}"/>
    <cellStyle name="Normal 14 3 3 3 2 4" xfId="3339" xr:uid="{00000000-0005-0000-0000-0000E21C0000}"/>
    <cellStyle name="Normal 14 3 3 3 2 4 2" xfId="17653" xr:uid="{00000000-0005-0000-0000-0000E31C0000}"/>
    <cellStyle name="Normal 14 3 3 3 2 4 3" xfId="31932" xr:uid="{00000000-0005-0000-0000-0000E41C0000}"/>
    <cellStyle name="Normal 14 3 3 3 2 4 4" xfId="46210" xr:uid="{00000000-0005-0000-0000-0000E51C0000}"/>
    <cellStyle name="Normal 14 3 3 3 2 5" xfId="8558" xr:uid="{00000000-0005-0000-0000-0000E61C0000}"/>
    <cellStyle name="Normal 14 3 3 3 2 5 2" xfId="22864" xr:uid="{00000000-0005-0000-0000-0000E71C0000}"/>
    <cellStyle name="Normal 14 3 3 3 2 5 3" xfId="37143" xr:uid="{00000000-0005-0000-0000-0000E81C0000}"/>
    <cellStyle name="Normal 14 3 3 3 2 5 4" xfId="51421" xr:uid="{00000000-0005-0000-0000-0000E91C0000}"/>
    <cellStyle name="Normal 14 3 3 3 2 6" xfId="15830" xr:uid="{00000000-0005-0000-0000-0000EA1C0000}"/>
    <cellStyle name="Normal 14 3 3 3 2 6 2" xfId="30109" xr:uid="{00000000-0005-0000-0000-0000EB1C0000}"/>
    <cellStyle name="Normal 14 3 3 3 2 6 3" xfId="44387" xr:uid="{00000000-0005-0000-0000-0000EC1C0000}"/>
    <cellStyle name="Normal 14 3 3 3 2 7" xfId="12208" xr:uid="{00000000-0005-0000-0000-0000ED1C0000}"/>
    <cellStyle name="Normal 14 3 3 3 2 8" xfId="26487" xr:uid="{00000000-0005-0000-0000-0000EE1C0000}"/>
    <cellStyle name="Normal 14 3 3 3 2 9" xfId="40765" xr:uid="{00000000-0005-0000-0000-0000EF1C0000}"/>
    <cellStyle name="Normal 14 3 3 3 3" xfId="4675" xr:uid="{00000000-0005-0000-0000-0000F01C0000}"/>
    <cellStyle name="Normal 14 3 3 3 3 2" xfId="9989" xr:uid="{00000000-0005-0000-0000-0000F11C0000}"/>
    <cellStyle name="Normal 14 3 3 3 3 2 2" xfId="24268" xr:uid="{00000000-0005-0000-0000-0000F21C0000}"/>
    <cellStyle name="Normal 14 3 3 3 3 2 3" xfId="38546" xr:uid="{00000000-0005-0000-0000-0000F31C0000}"/>
    <cellStyle name="Normal 14 3 3 3 3 2 4" xfId="52824" xr:uid="{00000000-0005-0000-0000-0000F41C0000}"/>
    <cellStyle name="Normal 14 3 3 3 3 3" xfId="18981" xr:uid="{00000000-0005-0000-0000-0000F51C0000}"/>
    <cellStyle name="Normal 14 3 3 3 3 3 2" xfId="33260" xr:uid="{00000000-0005-0000-0000-0000F61C0000}"/>
    <cellStyle name="Normal 14 3 3 3 3 3 3" xfId="47538" xr:uid="{00000000-0005-0000-0000-0000F71C0000}"/>
    <cellStyle name="Normal 14 3 3 3 3 4" xfId="13611" xr:uid="{00000000-0005-0000-0000-0000F81C0000}"/>
    <cellStyle name="Normal 14 3 3 3 3 5" xfId="27890" xr:uid="{00000000-0005-0000-0000-0000F91C0000}"/>
    <cellStyle name="Normal 14 3 3 3 3 6" xfId="42168" xr:uid="{00000000-0005-0000-0000-0000FA1C0000}"/>
    <cellStyle name="Normal 14 3 3 3 4" xfId="4676" xr:uid="{00000000-0005-0000-0000-0000FB1C0000}"/>
    <cellStyle name="Normal 14 3 3 3 4 2" xfId="18982" xr:uid="{00000000-0005-0000-0000-0000FC1C0000}"/>
    <cellStyle name="Normal 14 3 3 3 4 3" xfId="33261" xr:uid="{00000000-0005-0000-0000-0000FD1C0000}"/>
    <cellStyle name="Normal 14 3 3 3 4 4" xfId="47539" xr:uid="{00000000-0005-0000-0000-0000FE1C0000}"/>
    <cellStyle name="Normal 14 3 3 3 5" xfId="2931" xr:uid="{00000000-0005-0000-0000-0000FF1C0000}"/>
    <cellStyle name="Normal 14 3 3 3 5 2" xfId="17245" xr:uid="{00000000-0005-0000-0000-0000001D0000}"/>
    <cellStyle name="Normal 14 3 3 3 5 3" xfId="31524" xr:uid="{00000000-0005-0000-0000-0000011D0000}"/>
    <cellStyle name="Normal 14 3 3 3 5 4" xfId="45802" xr:uid="{00000000-0005-0000-0000-0000021D0000}"/>
    <cellStyle name="Normal 14 3 3 3 6" xfId="8150" xr:uid="{00000000-0005-0000-0000-0000031D0000}"/>
    <cellStyle name="Normal 14 3 3 3 6 2" xfId="22456" xr:uid="{00000000-0005-0000-0000-0000041D0000}"/>
    <cellStyle name="Normal 14 3 3 3 6 3" xfId="36735" xr:uid="{00000000-0005-0000-0000-0000051D0000}"/>
    <cellStyle name="Normal 14 3 3 3 6 4" xfId="51013" xr:uid="{00000000-0005-0000-0000-0000061D0000}"/>
    <cellStyle name="Normal 14 3 3 3 7" xfId="15422" xr:uid="{00000000-0005-0000-0000-0000071D0000}"/>
    <cellStyle name="Normal 14 3 3 3 7 2" xfId="29701" xr:uid="{00000000-0005-0000-0000-0000081D0000}"/>
    <cellStyle name="Normal 14 3 3 3 7 3" xfId="43979" xr:uid="{00000000-0005-0000-0000-0000091D0000}"/>
    <cellStyle name="Normal 14 3 3 3 8" xfId="11800" xr:uid="{00000000-0005-0000-0000-00000A1D0000}"/>
    <cellStyle name="Normal 14 3 3 3 9" xfId="26079" xr:uid="{00000000-0005-0000-0000-00000B1D0000}"/>
    <cellStyle name="Normal 14 3 3 4" xfId="1395" xr:uid="{00000000-0005-0000-0000-00000C1D0000}"/>
    <cellStyle name="Normal 14 3 3 4 2" xfId="4677" xr:uid="{00000000-0005-0000-0000-00000D1D0000}"/>
    <cellStyle name="Normal 14 3 3 4 2 2" xfId="10394" xr:uid="{00000000-0005-0000-0000-00000E1D0000}"/>
    <cellStyle name="Normal 14 3 3 4 2 2 2" xfId="24673" xr:uid="{00000000-0005-0000-0000-00000F1D0000}"/>
    <cellStyle name="Normal 14 3 3 4 2 2 3" xfId="38951" xr:uid="{00000000-0005-0000-0000-0000101D0000}"/>
    <cellStyle name="Normal 14 3 3 4 2 2 4" xfId="53229" xr:uid="{00000000-0005-0000-0000-0000111D0000}"/>
    <cellStyle name="Normal 14 3 3 4 2 3" xfId="18983" xr:uid="{00000000-0005-0000-0000-0000121D0000}"/>
    <cellStyle name="Normal 14 3 3 4 2 3 2" xfId="33262" xr:uid="{00000000-0005-0000-0000-0000131D0000}"/>
    <cellStyle name="Normal 14 3 3 4 2 3 3" xfId="47540" xr:uid="{00000000-0005-0000-0000-0000141D0000}"/>
    <cellStyle name="Normal 14 3 3 4 2 4" xfId="14016" xr:uid="{00000000-0005-0000-0000-0000151D0000}"/>
    <cellStyle name="Normal 14 3 3 4 2 5" xfId="28295" xr:uid="{00000000-0005-0000-0000-0000161D0000}"/>
    <cellStyle name="Normal 14 3 3 4 2 6" xfId="42573" xr:uid="{00000000-0005-0000-0000-0000171D0000}"/>
    <cellStyle name="Normal 14 3 3 4 3" xfId="4678" xr:uid="{00000000-0005-0000-0000-0000181D0000}"/>
    <cellStyle name="Normal 14 3 3 4 3 2" xfId="18984" xr:uid="{00000000-0005-0000-0000-0000191D0000}"/>
    <cellStyle name="Normal 14 3 3 4 3 3" xfId="33263" xr:uid="{00000000-0005-0000-0000-00001A1D0000}"/>
    <cellStyle name="Normal 14 3 3 4 3 4" xfId="47541" xr:uid="{00000000-0005-0000-0000-00001B1D0000}"/>
    <cellStyle name="Normal 14 3 3 4 4" xfId="3336" xr:uid="{00000000-0005-0000-0000-00001C1D0000}"/>
    <cellStyle name="Normal 14 3 3 4 4 2" xfId="17650" xr:uid="{00000000-0005-0000-0000-00001D1D0000}"/>
    <cellStyle name="Normal 14 3 3 4 4 3" xfId="31929" xr:uid="{00000000-0005-0000-0000-00001E1D0000}"/>
    <cellStyle name="Normal 14 3 3 4 4 4" xfId="46207" xr:uid="{00000000-0005-0000-0000-00001F1D0000}"/>
    <cellStyle name="Normal 14 3 3 4 5" xfId="8555" xr:uid="{00000000-0005-0000-0000-0000201D0000}"/>
    <cellStyle name="Normal 14 3 3 4 5 2" xfId="22861" xr:uid="{00000000-0005-0000-0000-0000211D0000}"/>
    <cellStyle name="Normal 14 3 3 4 5 3" xfId="37140" xr:uid="{00000000-0005-0000-0000-0000221D0000}"/>
    <cellStyle name="Normal 14 3 3 4 5 4" xfId="51418" xr:uid="{00000000-0005-0000-0000-0000231D0000}"/>
    <cellStyle name="Normal 14 3 3 4 6" xfId="15827" xr:uid="{00000000-0005-0000-0000-0000241D0000}"/>
    <cellStyle name="Normal 14 3 3 4 6 2" xfId="30106" xr:uid="{00000000-0005-0000-0000-0000251D0000}"/>
    <cellStyle name="Normal 14 3 3 4 6 3" xfId="44384" xr:uid="{00000000-0005-0000-0000-0000261D0000}"/>
    <cellStyle name="Normal 14 3 3 4 7" xfId="12205" xr:uid="{00000000-0005-0000-0000-0000271D0000}"/>
    <cellStyle name="Normal 14 3 3 4 8" xfId="26484" xr:uid="{00000000-0005-0000-0000-0000281D0000}"/>
    <cellStyle name="Normal 14 3 3 4 9" xfId="40762" xr:uid="{00000000-0005-0000-0000-0000291D0000}"/>
    <cellStyle name="Normal 14 3 3 5" xfId="2202" xr:uid="{00000000-0005-0000-0000-00002A1D0000}"/>
    <cellStyle name="Normal 14 3 3 5 2" xfId="4679" xr:uid="{00000000-0005-0000-0000-00002B1D0000}"/>
    <cellStyle name="Normal 14 3 3 5 2 2" xfId="11094" xr:uid="{00000000-0005-0000-0000-00002C1D0000}"/>
    <cellStyle name="Normal 14 3 3 5 2 2 2" xfId="25373" xr:uid="{00000000-0005-0000-0000-00002D1D0000}"/>
    <cellStyle name="Normal 14 3 3 5 2 2 3" xfId="39651" xr:uid="{00000000-0005-0000-0000-00002E1D0000}"/>
    <cellStyle name="Normal 14 3 3 5 2 2 4" xfId="53929" xr:uid="{00000000-0005-0000-0000-00002F1D0000}"/>
    <cellStyle name="Normal 14 3 3 5 2 3" xfId="18985" xr:uid="{00000000-0005-0000-0000-0000301D0000}"/>
    <cellStyle name="Normal 14 3 3 5 2 3 2" xfId="33264" xr:uid="{00000000-0005-0000-0000-0000311D0000}"/>
    <cellStyle name="Normal 14 3 3 5 2 3 3" xfId="47542" xr:uid="{00000000-0005-0000-0000-0000321D0000}"/>
    <cellStyle name="Normal 14 3 3 5 2 4" xfId="14716" xr:uid="{00000000-0005-0000-0000-0000331D0000}"/>
    <cellStyle name="Normal 14 3 3 5 2 5" xfId="28995" xr:uid="{00000000-0005-0000-0000-0000341D0000}"/>
    <cellStyle name="Normal 14 3 3 5 2 6" xfId="43273" xr:uid="{00000000-0005-0000-0000-0000351D0000}"/>
    <cellStyle name="Normal 14 3 3 5 3" xfId="4680" xr:uid="{00000000-0005-0000-0000-0000361D0000}"/>
    <cellStyle name="Normal 14 3 3 5 3 2" xfId="18986" xr:uid="{00000000-0005-0000-0000-0000371D0000}"/>
    <cellStyle name="Normal 14 3 3 5 3 3" xfId="33265" xr:uid="{00000000-0005-0000-0000-0000381D0000}"/>
    <cellStyle name="Normal 14 3 3 5 3 4" xfId="47543" xr:uid="{00000000-0005-0000-0000-0000391D0000}"/>
    <cellStyle name="Normal 14 3 3 5 4" xfId="4039" xr:uid="{00000000-0005-0000-0000-00003A1D0000}"/>
    <cellStyle name="Normal 14 3 3 5 4 2" xfId="18350" xr:uid="{00000000-0005-0000-0000-00003B1D0000}"/>
    <cellStyle name="Normal 14 3 3 5 4 3" xfId="32629" xr:uid="{00000000-0005-0000-0000-00003C1D0000}"/>
    <cellStyle name="Normal 14 3 3 5 4 4" xfId="46907" xr:uid="{00000000-0005-0000-0000-00003D1D0000}"/>
    <cellStyle name="Normal 14 3 3 5 5" xfId="9255" xr:uid="{00000000-0005-0000-0000-00003E1D0000}"/>
    <cellStyle name="Normal 14 3 3 5 5 2" xfId="23561" xr:uid="{00000000-0005-0000-0000-00003F1D0000}"/>
    <cellStyle name="Normal 14 3 3 5 5 3" xfId="37840" xr:uid="{00000000-0005-0000-0000-0000401D0000}"/>
    <cellStyle name="Normal 14 3 3 5 5 4" xfId="52118" xr:uid="{00000000-0005-0000-0000-0000411D0000}"/>
    <cellStyle name="Normal 14 3 3 5 6" xfId="16527" xr:uid="{00000000-0005-0000-0000-0000421D0000}"/>
    <cellStyle name="Normal 14 3 3 5 6 2" xfId="30806" xr:uid="{00000000-0005-0000-0000-0000431D0000}"/>
    <cellStyle name="Normal 14 3 3 5 6 3" xfId="45084" xr:uid="{00000000-0005-0000-0000-0000441D0000}"/>
    <cellStyle name="Normal 14 3 3 5 7" xfId="12905" xr:uid="{00000000-0005-0000-0000-0000451D0000}"/>
    <cellStyle name="Normal 14 3 3 5 8" xfId="27184" xr:uid="{00000000-0005-0000-0000-0000461D0000}"/>
    <cellStyle name="Normal 14 3 3 5 9" xfId="41462" xr:uid="{00000000-0005-0000-0000-0000471D0000}"/>
    <cellStyle name="Normal 14 3 3 6" xfId="2346" xr:uid="{00000000-0005-0000-0000-0000481D0000}"/>
    <cellStyle name="Normal 14 3 3 6 2" xfId="4681" xr:uid="{00000000-0005-0000-0000-0000491D0000}"/>
    <cellStyle name="Normal 14 3 3 6 2 2" xfId="11229" xr:uid="{00000000-0005-0000-0000-00004A1D0000}"/>
    <cellStyle name="Normal 14 3 3 6 2 2 2" xfId="25508" xr:uid="{00000000-0005-0000-0000-00004B1D0000}"/>
    <cellStyle name="Normal 14 3 3 6 2 2 3" xfId="39786" xr:uid="{00000000-0005-0000-0000-00004C1D0000}"/>
    <cellStyle name="Normal 14 3 3 6 2 2 4" xfId="54064" xr:uid="{00000000-0005-0000-0000-00004D1D0000}"/>
    <cellStyle name="Normal 14 3 3 6 2 3" xfId="18987" xr:uid="{00000000-0005-0000-0000-00004E1D0000}"/>
    <cellStyle name="Normal 14 3 3 6 2 3 2" xfId="33266" xr:uid="{00000000-0005-0000-0000-00004F1D0000}"/>
    <cellStyle name="Normal 14 3 3 6 2 3 3" xfId="47544" xr:uid="{00000000-0005-0000-0000-0000501D0000}"/>
    <cellStyle name="Normal 14 3 3 6 2 4" xfId="14851" xr:uid="{00000000-0005-0000-0000-0000511D0000}"/>
    <cellStyle name="Normal 14 3 3 6 2 5" xfId="29130" xr:uid="{00000000-0005-0000-0000-0000521D0000}"/>
    <cellStyle name="Normal 14 3 3 6 2 6" xfId="43408" xr:uid="{00000000-0005-0000-0000-0000531D0000}"/>
    <cellStyle name="Normal 14 3 3 6 3" xfId="4174" xr:uid="{00000000-0005-0000-0000-0000541D0000}"/>
    <cellStyle name="Normal 14 3 3 6 3 2" xfId="18485" xr:uid="{00000000-0005-0000-0000-0000551D0000}"/>
    <cellStyle name="Normal 14 3 3 6 3 3" xfId="32764" xr:uid="{00000000-0005-0000-0000-0000561D0000}"/>
    <cellStyle name="Normal 14 3 3 6 3 4" xfId="47042" xr:uid="{00000000-0005-0000-0000-0000571D0000}"/>
    <cellStyle name="Normal 14 3 3 6 4" xfId="9390" xr:uid="{00000000-0005-0000-0000-0000581D0000}"/>
    <cellStyle name="Normal 14 3 3 6 4 2" xfId="23696" xr:uid="{00000000-0005-0000-0000-0000591D0000}"/>
    <cellStyle name="Normal 14 3 3 6 4 3" xfId="37975" xr:uid="{00000000-0005-0000-0000-00005A1D0000}"/>
    <cellStyle name="Normal 14 3 3 6 4 4" xfId="52253" xr:uid="{00000000-0005-0000-0000-00005B1D0000}"/>
    <cellStyle name="Normal 14 3 3 6 5" xfId="16662" xr:uid="{00000000-0005-0000-0000-00005C1D0000}"/>
    <cellStyle name="Normal 14 3 3 6 5 2" xfId="30941" xr:uid="{00000000-0005-0000-0000-00005D1D0000}"/>
    <cellStyle name="Normal 14 3 3 6 5 3" xfId="45219" xr:uid="{00000000-0005-0000-0000-00005E1D0000}"/>
    <cellStyle name="Normal 14 3 3 6 6" xfId="13040" xr:uid="{00000000-0005-0000-0000-00005F1D0000}"/>
    <cellStyle name="Normal 14 3 3 6 7" xfId="27319" xr:uid="{00000000-0005-0000-0000-0000601D0000}"/>
    <cellStyle name="Normal 14 3 3 6 8" xfId="41597" xr:uid="{00000000-0005-0000-0000-0000611D0000}"/>
    <cellStyle name="Normal 14 3 3 7" xfId="4682" xr:uid="{00000000-0005-0000-0000-0000621D0000}"/>
    <cellStyle name="Normal 14 3 3 7 2" xfId="9716" xr:uid="{00000000-0005-0000-0000-0000631D0000}"/>
    <cellStyle name="Normal 14 3 3 7 2 2" xfId="23995" xr:uid="{00000000-0005-0000-0000-0000641D0000}"/>
    <cellStyle name="Normal 14 3 3 7 2 3" xfId="38273" xr:uid="{00000000-0005-0000-0000-0000651D0000}"/>
    <cellStyle name="Normal 14 3 3 7 2 4" xfId="52551" xr:uid="{00000000-0005-0000-0000-0000661D0000}"/>
    <cellStyle name="Normal 14 3 3 7 3" xfId="18988" xr:uid="{00000000-0005-0000-0000-0000671D0000}"/>
    <cellStyle name="Normal 14 3 3 7 3 2" xfId="33267" xr:uid="{00000000-0005-0000-0000-0000681D0000}"/>
    <cellStyle name="Normal 14 3 3 7 3 3" xfId="47545" xr:uid="{00000000-0005-0000-0000-0000691D0000}"/>
    <cellStyle name="Normal 14 3 3 7 4" xfId="13338" xr:uid="{00000000-0005-0000-0000-00006A1D0000}"/>
    <cellStyle name="Normal 14 3 3 7 5" xfId="27617" xr:uid="{00000000-0005-0000-0000-00006B1D0000}"/>
    <cellStyle name="Normal 14 3 3 7 6" xfId="41895" xr:uid="{00000000-0005-0000-0000-00006C1D0000}"/>
    <cellStyle name="Normal 14 3 3 8" xfId="4683" xr:uid="{00000000-0005-0000-0000-00006D1D0000}"/>
    <cellStyle name="Normal 14 3 3 8 2" xfId="18989" xr:uid="{00000000-0005-0000-0000-00006E1D0000}"/>
    <cellStyle name="Normal 14 3 3 8 3" xfId="33268" xr:uid="{00000000-0005-0000-0000-00006F1D0000}"/>
    <cellStyle name="Normal 14 3 3 8 4" xfId="47546" xr:uid="{00000000-0005-0000-0000-0000701D0000}"/>
    <cellStyle name="Normal 14 3 3 9" xfId="2658" xr:uid="{00000000-0005-0000-0000-0000711D0000}"/>
    <cellStyle name="Normal 14 3 3 9 2" xfId="16972" xr:uid="{00000000-0005-0000-0000-0000721D0000}"/>
    <cellStyle name="Normal 14 3 3 9 3" xfId="31251" xr:uid="{00000000-0005-0000-0000-0000731D0000}"/>
    <cellStyle name="Normal 14 3 3 9 4" xfId="45529" xr:uid="{00000000-0005-0000-0000-0000741D0000}"/>
    <cellStyle name="Normal 14 3 4" xfId="434" xr:uid="{00000000-0005-0000-0000-0000751D0000}"/>
    <cellStyle name="Normal 14 3 4 10" xfId="25717" xr:uid="{00000000-0005-0000-0000-0000761D0000}"/>
    <cellStyle name="Normal 14 3 4 11" xfId="39995" xr:uid="{00000000-0005-0000-0000-0000771D0000}"/>
    <cellStyle name="Normal 14 3 4 2" xfId="1005" xr:uid="{00000000-0005-0000-0000-0000781D0000}"/>
    <cellStyle name="Normal 14 3 4 2 10" xfId="40447" xr:uid="{00000000-0005-0000-0000-0000791D0000}"/>
    <cellStyle name="Normal 14 3 4 2 2" xfId="1400" xr:uid="{00000000-0005-0000-0000-00007A1D0000}"/>
    <cellStyle name="Normal 14 3 4 2 2 2" xfId="4684" xr:uid="{00000000-0005-0000-0000-00007B1D0000}"/>
    <cellStyle name="Normal 14 3 4 2 2 2 2" xfId="10399" xr:uid="{00000000-0005-0000-0000-00007C1D0000}"/>
    <cellStyle name="Normal 14 3 4 2 2 2 2 2" xfId="24678" xr:uid="{00000000-0005-0000-0000-00007D1D0000}"/>
    <cellStyle name="Normal 14 3 4 2 2 2 2 3" xfId="38956" xr:uid="{00000000-0005-0000-0000-00007E1D0000}"/>
    <cellStyle name="Normal 14 3 4 2 2 2 2 4" xfId="53234" xr:uid="{00000000-0005-0000-0000-00007F1D0000}"/>
    <cellStyle name="Normal 14 3 4 2 2 2 3" xfId="18990" xr:uid="{00000000-0005-0000-0000-0000801D0000}"/>
    <cellStyle name="Normal 14 3 4 2 2 2 3 2" xfId="33269" xr:uid="{00000000-0005-0000-0000-0000811D0000}"/>
    <cellStyle name="Normal 14 3 4 2 2 2 3 3" xfId="47547" xr:uid="{00000000-0005-0000-0000-0000821D0000}"/>
    <cellStyle name="Normal 14 3 4 2 2 2 4" xfId="14021" xr:uid="{00000000-0005-0000-0000-0000831D0000}"/>
    <cellStyle name="Normal 14 3 4 2 2 2 5" xfId="28300" xr:uid="{00000000-0005-0000-0000-0000841D0000}"/>
    <cellStyle name="Normal 14 3 4 2 2 2 6" xfId="42578" xr:uid="{00000000-0005-0000-0000-0000851D0000}"/>
    <cellStyle name="Normal 14 3 4 2 2 3" xfId="4685" xr:uid="{00000000-0005-0000-0000-0000861D0000}"/>
    <cellStyle name="Normal 14 3 4 2 2 3 2" xfId="18991" xr:uid="{00000000-0005-0000-0000-0000871D0000}"/>
    <cellStyle name="Normal 14 3 4 2 2 3 3" xfId="33270" xr:uid="{00000000-0005-0000-0000-0000881D0000}"/>
    <cellStyle name="Normal 14 3 4 2 2 3 4" xfId="47548" xr:uid="{00000000-0005-0000-0000-0000891D0000}"/>
    <cellStyle name="Normal 14 3 4 2 2 4" xfId="3341" xr:uid="{00000000-0005-0000-0000-00008A1D0000}"/>
    <cellStyle name="Normal 14 3 4 2 2 4 2" xfId="17655" xr:uid="{00000000-0005-0000-0000-00008B1D0000}"/>
    <cellStyle name="Normal 14 3 4 2 2 4 3" xfId="31934" xr:uid="{00000000-0005-0000-0000-00008C1D0000}"/>
    <cellStyle name="Normal 14 3 4 2 2 4 4" xfId="46212" xr:uid="{00000000-0005-0000-0000-00008D1D0000}"/>
    <cellStyle name="Normal 14 3 4 2 2 5" xfId="8560" xr:uid="{00000000-0005-0000-0000-00008E1D0000}"/>
    <cellStyle name="Normal 14 3 4 2 2 5 2" xfId="22866" xr:uid="{00000000-0005-0000-0000-00008F1D0000}"/>
    <cellStyle name="Normal 14 3 4 2 2 5 3" xfId="37145" xr:uid="{00000000-0005-0000-0000-0000901D0000}"/>
    <cellStyle name="Normal 14 3 4 2 2 5 4" xfId="51423" xr:uid="{00000000-0005-0000-0000-0000911D0000}"/>
    <cellStyle name="Normal 14 3 4 2 2 6" xfId="15832" xr:uid="{00000000-0005-0000-0000-0000921D0000}"/>
    <cellStyle name="Normal 14 3 4 2 2 6 2" xfId="30111" xr:uid="{00000000-0005-0000-0000-0000931D0000}"/>
    <cellStyle name="Normal 14 3 4 2 2 6 3" xfId="44389" xr:uid="{00000000-0005-0000-0000-0000941D0000}"/>
    <cellStyle name="Normal 14 3 4 2 2 7" xfId="12210" xr:uid="{00000000-0005-0000-0000-0000951D0000}"/>
    <cellStyle name="Normal 14 3 4 2 2 8" xfId="26489" xr:uid="{00000000-0005-0000-0000-0000961D0000}"/>
    <cellStyle name="Normal 14 3 4 2 2 9" xfId="40767" xr:uid="{00000000-0005-0000-0000-0000971D0000}"/>
    <cellStyle name="Normal 14 3 4 2 3" xfId="4686" xr:uid="{00000000-0005-0000-0000-0000981D0000}"/>
    <cellStyle name="Normal 14 3 4 2 3 2" xfId="10079" xr:uid="{00000000-0005-0000-0000-0000991D0000}"/>
    <cellStyle name="Normal 14 3 4 2 3 2 2" xfId="24358" xr:uid="{00000000-0005-0000-0000-00009A1D0000}"/>
    <cellStyle name="Normal 14 3 4 2 3 2 3" xfId="38636" xr:uid="{00000000-0005-0000-0000-00009B1D0000}"/>
    <cellStyle name="Normal 14 3 4 2 3 2 4" xfId="52914" xr:uid="{00000000-0005-0000-0000-00009C1D0000}"/>
    <cellStyle name="Normal 14 3 4 2 3 3" xfId="18992" xr:uid="{00000000-0005-0000-0000-00009D1D0000}"/>
    <cellStyle name="Normal 14 3 4 2 3 3 2" xfId="33271" xr:uid="{00000000-0005-0000-0000-00009E1D0000}"/>
    <cellStyle name="Normal 14 3 4 2 3 3 3" xfId="47549" xr:uid="{00000000-0005-0000-0000-00009F1D0000}"/>
    <cellStyle name="Normal 14 3 4 2 3 4" xfId="13701" xr:uid="{00000000-0005-0000-0000-0000A01D0000}"/>
    <cellStyle name="Normal 14 3 4 2 3 5" xfId="27980" xr:uid="{00000000-0005-0000-0000-0000A11D0000}"/>
    <cellStyle name="Normal 14 3 4 2 3 6" xfId="42258" xr:uid="{00000000-0005-0000-0000-0000A21D0000}"/>
    <cellStyle name="Normal 14 3 4 2 4" xfId="4687" xr:uid="{00000000-0005-0000-0000-0000A31D0000}"/>
    <cellStyle name="Normal 14 3 4 2 4 2" xfId="18993" xr:uid="{00000000-0005-0000-0000-0000A41D0000}"/>
    <cellStyle name="Normal 14 3 4 2 4 3" xfId="33272" xr:uid="{00000000-0005-0000-0000-0000A51D0000}"/>
    <cellStyle name="Normal 14 3 4 2 4 4" xfId="47550" xr:uid="{00000000-0005-0000-0000-0000A61D0000}"/>
    <cellStyle name="Normal 14 3 4 2 5" xfId="3021" xr:uid="{00000000-0005-0000-0000-0000A71D0000}"/>
    <cellStyle name="Normal 14 3 4 2 5 2" xfId="17335" xr:uid="{00000000-0005-0000-0000-0000A81D0000}"/>
    <cellStyle name="Normal 14 3 4 2 5 3" xfId="31614" xr:uid="{00000000-0005-0000-0000-0000A91D0000}"/>
    <cellStyle name="Normal 14 3 4 2 5 4" xfId="45892" xr:uid="{00000000-0005-0000-0000-0000AA1D0000}"/>
    <cellStyle name="Normal 14 3 4 2 6" xfId="8240" xr:uid="{00000000-0005-0000-0000-0000AB1D0000}"/>
    <cellStyle name="Normal 14 3 4 2 6 2" xfId="22546" xr:uid="{00000000-0005-0000-0000-0000AC1D0000}"/>
    <cellStyle name="Normal 14 3 4 2 6 3" xfId="36825" xr:uid="{00000000-0005-0000-0000-0000AD1D0000}"/>
    <cellStyle name="Normal 14 3 4 2 6 4" xfId="51103" xr:uid="{00000000-0005-0000-0000-0000AE1D0000}"/>
    <cellStyle name="Normal 14 3 4 2 7" xfId="15512" xr:uid="{00000000-0005-0000-0000-0000AF1D0000}"/>
    <cellStyle name="Normal 14 3 4 2 7 2" xfId="29791" xr:uid="{00000000-0005-0000-0000-0000B01D0000}"/>
    <cellStyle name="Normal 14 3 4 2 7 3" xfId="44069" xr:uid="{00000000-0005-0000-0000-0000B11D0000}"/>
    <cellStyle name="Normal 14 3 4 2 8" xfId="11890" xr:uid="{00000000-0005-0000-0000-0000B21D0000}"/>
    <cellStyle name="Normal 14 3 4 2 9" xfId="26169" xr:uid="{00000000-0005-0000-0000-0000B31D0000}"/>
    <cellStyle name="Normal 14 3 4 3" xfId="1399" xr:uid="{00000000-0005-0000-0000-0000B41D0000}"/>
    <cellStyle name="Normal 14 3 4 3 2" xfId="4688" xr:uid="{00000000-0005-0000-0000-0000B51D0000}"/>
    <cellStyle name="Normal 14 3 4 3 2 2" xfId="10398" xr:uid="{00000000-0005-0000-0000-0000B61D0000}"/>
    <cellStyle name="Normal 14 3 4 3 2 2 2" xfId="24677" xr:uid="{00000000-0005-0000-0000-0000B71D0000}"/>
    <cellStyle name="Normal 14 3 4 3 2 2 3" xfId="38955" xr:uid="{00000000-0005-0000-0000-0000B81D0000}"/>
    <cellStyle name="Normal 14 3 4 3 2 2 4" xfId="53233" xr:uid="{00000000-0005-0000-0000-0000B91D0000}"/>
    <cellStyle name="Normal 14 3 4 3 2 3" xfId="18994" xr:uid="{00000000-0005-0000-0000-0000BA1D0000}"/>
    <cellStyle name="Normal 14 3 4 3 2 3 2" xfId="33273" xr:uid="{00000000-0005-0000-0000-0000BB1D0000}"/>
    <cellStyle name="Normal 14 3 4 3 2 3 3" xfId="47551" xr:uid="{00000000-0005-0000-0000-0000BC1D0000}"/>
    <cellStyle name="Normal 14 3 4 3 2 4" xfId="14020" xr:uid="{00000000-0005-0000-0000-0000BD1D0000}"/>
    <cellStyle name="Normal 14 3 4 3 2 5" xfId="28299" xr:uid="{00000000-0005-0000-0000-0000BE1D0000}"/>
    <cellStyle name="Normal 14 3 4 3 2 6" xfId="42577" xr:uid="{00000000-0005-0000-0000-0000BF1D0000}"/>
    <cellStyle name="Normal 14 3 4 3 3" xfId="4689" xr:uid="{00000000-0005-0000-0000-0000C01D0000}"/>
    <cellStyle name="Normal 14 3 4 3 3 2" xfId="18995" xr:uid="{00000000-0005-0000-0000-0000C11D0000}"/>
    <cellStyle name="Normal 14 3 4 3 3 3" xfId="33274" xr:uid="{00000000-0005-0000-0000-0000C21D0000}"/>
    <cellStyle name="Normal 14 3 4 3 3 4" xfId="47552" xr:uid="{00000000-0005-0000-0000-0000C31D0000}"/>
    <cellStyle name="Normal 14 3 4 3 4" xfId="3340" xr:uid="{00000000-0005-0000-0000-0000C41D0000}"/>
    <cellStyle name="Normal 14 3 4 3 4 2" xfId="17654" xr:uid="{00000000-0005-0000-0000-0000C51D0000}"/>
    <cellStyle name="Normal 14 3 4 3 4 3" xfId="31933" xr:uid="{00000000-0005-0000-0000-0000C61D0000}"/>
    <cellStyle name="Normal 14 3 4 3 4 4" xfId="46211" xr:uid="{00000000-0005-0000-0000-0000C71D0000}"/>
    <cellStyle name="Normal 14 3 4 3 5" xfId="8559" xr:uid="{00000000-0005-0000-0000-0000C81D0000}"/>
    <cellStyle name="Normal 14 3 4 3 5 2" xfId="22865" xr:uid="{00000000-0005-0000-0000-0000C91D0000}"/>
    <cellStyle name="Normal 14 3 4 3 5 3" xfId="37144" xr:uid="{00000000-0005-0000-0000-0000CA1D0000}"/>
    <cellStyle name="Normal 14 3 4 3 5 4" xfId="51422" xr:uid="{00000000-0005-0000-0000-0000CB1D0000}"/>
    <cellStyle name="Normal 14 3 4 3 6" xfId="15831" xr:uid="{00000000-0005-0000-0000-0000CC1D0000}"/>
    <cellStyle name="Normal 14 3 4 3 6 2" xfId="30110" xr:uid="{00000000-0005-0000-0000-0000CD1D0000}"/>
    <cellStyle name="Normal 14 3 4 3 6 3" xfId="44388" xr:uid="{00000000-0005-0000-0000-0000CE1D0000}"/>
    <cellStyle name="Normal 14 3 4 3 7" xfId="12209" xr:uid="{00000000-0005-0000-0000-0000CF1D0000}"/>
    <cellStyle name="Normal 14 3 4 3 8" xfId="26488" xr:uid="{00000000-0005-0000-0000-0000D01D0000}"/>
    <cellStyle name="Normal 14 3 4 3 9" xfId="40766" xr:uid="{00000000-0005-0000-0000-0000D11D0000}"/>
    <cellStyle name="Normal 14 3 4 4" xfId="4690" xr:uid="{00000000-0005-0000-0000-0000D21D0000}"/>
    <cellStyle name="Normal 14 3 4 4 2" xfId="9627" xr:uid="{00000000-0005-0000-0000-0000D31D0000}"/>
    <cellStyle name="Normal 14 3 4 4 2 2" xfId="23906" xr:uid="{00000000-0005-0000-0000-0000D41D0000}"/>
    <cellStyle name="Normal 14 3 4 4 2 3" xfId="38184" xr:uid="{00000000-0005-0000-0000-0000D51D0000}"/>
    <cellStyle name="Normal 14 3 4 4 2 4" xfId="52462" xr:uid="{00000000-0005-0000-0000-0000D61D0000}"/>
    <cellStyle name="Normal 14 3 4 4 3" xfId="18996" xr:uid="{00000000-0005-0000-0000-0000D71D0000}"/>
    <cellStyle name="Normal 14 3 4 4 3 2" xfId="33275" xr:uid="{00000000-0005-0000-0000-0000D81D0000}"/>
    <cellStyle name="Normal 14 3 4 4 3 3" xfId="47553" xr:uid="{00000000-0005-0000-0000-0000D91D0000}"/>
    <cellStyle name="Normal 14 3 4 4 4" xfId="13249" xr:uid="{00000000-0005-0000-0000-0000DA1D0000}"/>
    <cellStyle name="Normal 14 3 4 4 5" xfId="27528" xr:uid="{00000000-0005-0000-0000-0000DB1D0000}"/>
    <cellStyle name="Normal 14 3 4 4 6" xfId="41806" xr:uid="{00000000-0005-0000-0000-0000DC1D0000}"/>
    <cellStyle name="Normal 14 3 4 5" xfId="4691" xr:uid="{00000000-0005-0000-0000-0000DD1D0000}"/>
    <cellStyle name="Normal 14 3 4 5 2" xfId="18997" xr:uid="{00000000-0005-0000-0000-0000DE1D0000}"/>
    <cellStyle name="Normal 14 3 4 5 3" xfId="33276" xr:uid="{00000000-0005-0000-0000-0000DF1D0000}"/>
    <cellStyle name="Normal 14 3 4 5 4" xfId="47554" xr:uid="{00000000-0005-0000-0000-0000E01D0000}"/>
    <cellStyle name="Normal 14 3 4 6" xfId="2569" xr:uid="{00000000-0005-0000-0000-0000E11D0000}"/>
    <cellStyle name="Normal 14 3 4 6 2" xfId="16883" xr:uid="{00000000-0005-0000-0000-0000E21D0000}"/>
    <cellStyle name="Normal 14 3 4 6 3" xfId="31162" xr:uid="{00000000-0005-0000-0000-0000E31D0000}"/>
    <cellStyle name="Normal 14 3 4 6 4" xfId="45440" xr:uid="{00000000-0005-0000-0000-0000E41D0000}"/>
    <cellStyle name="Normal 14 3 4 7" xfId="7788" xr:uid="{00000000-0005-0000-0000-0000E51D0000}"/>
    <cellStyle name="Normal 14 3 4 7 2" xfId="22094" xr:uid="{00000000-0005-0000-0000-0000E61D0000}"/>
    <cellStyle name="Normal 14 3 4 7 3" xfId="36373" xr:uid="{00000000-0005-0000-0000-0000E71D0000}"/>
    <cellStyle name="Normal 14 3 4 7 4" xfId="50651" xr:uid="{00000000-0005-0000-0000-0000E81D0000}"/>
    <cellStyle name="Normal 14 3 4 8" xfId="15060" xr:uid="{00000000-0005-0000-0000-0000E91D0000}"/>
    <cellStyle name="Normal 14 3 4 8 2" xfId="29339" xr:uid="{00000000-0005-0000-0000-0000EA1D0000}"/>
    <cellStyle name="Normal 14 3 4 8 3" xfId="43617" xr:uid="{00000000-0005-0000-0000-0000EB1D0000}"/>
    <cellStyle name="Normal 14 3 4 9" xfId="11438" xr:uid="{00000000-0005-0000-0000-0000EC1D0000}"/>
    <cellStyle name="Normal 14 3 5" xfId="652" xr:uid="{00000000-0005-0000-0000-0000ED1D0000}"/>
    <cellStyle name="Normal 14 3 5 10" xfId="25852" xr:uid="{00000000-0005-0000-0000-0000EE1D0000}"/>
    <cellStyle name="Normal 14 3 5 11" xfId="40130" xr:uid="{00000000-0005-0000-0000-0000EF1D0000}"/>
    <cellStyle name="Normal 14 3 5 2" xfId="1118" xr:uid="{00000000-0005-0000-0000-0000F01D0000}"/>
    <cellStyle name="Normal 14 3 5 2 10" xfId="40497" xr:uid="{00000000-0005-0000-0000-0000F11D0000}"/>
    <cellStyle name="Normal 14 3 5 2 2" xfId="1402" xr:uid="{00000000-0005-0000-0000-0000F21D0000}"/>
    <cellStyle name="Normal 14 3 5 2 2 2" xfId="4692" xr:uid="{00000000-0005-0000-0000-0000F31D0000}"/>
    <cellStyle name="Normal 14 3 5 2 2 2 2" xfId="10401" xr:uid="{00000000-0005-0000-0000-0000F41D0000}"/>
    <cellStyle name="Normal 14 3 5 2 2 2 2 2" xfId="24680" xr:uid="{00000000-0005-0000-0000-0000F51D0000}"/>
    <cellStyle name="Normal 14 3 5 2 2 2 2 3" xfId="38958" xr:uid="{00000000-0005-0000-0000-0000F61D0000}"/>
    <cellStyle name="Normal 14 3 5 2 2 2 2 4" xfId="53236" xr:uid="{00000000-0005-0000-0000-0000F71D0000}"/>
    <cellStyle name="Normal 14 3 5 2 2 2 3" xfId="18998" xr:uid="{00000000-0005-0000-0000-0000F81D0000}"/>
    <cellStyle name="Normal 14 3 5 2 2 2 3 2" xfId="33277" xr:uid="{00000000-0005-0000-0000-0000F91D0000}"/>
    <cellStyle name="Normal 14 3 5 2 2 2 3 3" xfId="47555" xr:uid="{00000000-0005-0000-0000-0000FA1D0000}"/>
    <cellStyle name="Normal 14 3 5 2 2 2 4" xfId="14023" xr:uid="{00000000-0005-0000-0000-0000FB1D0000}"/>
    <cellStyle name="Normal 14 3 5 2 2 2 5" xfId="28302" xr:uid="{00000000-0005-0000-0000-0000FC1D0000}"/>
    <cellStyle name="Normal 14 3 5 2 2 2 6" xfId="42580" xr:uid="{00000000-0005-0000-0000-0000FD1D0000}"/>
    <cellStyle name="Normal 14 3 5 2 2 3" xfId="4693" xr:uid="{00000000-0005-0000-0000-0000FE1D0000}"/>
    <cellStyle name="Normal 14 3 5 2 2 3 2" xfId="18999" xr:uid="{00000000-0005-0000-0000-0000FF1D0000}"/>
    <cellStyle name="Normal 14 3 5 2 2 3 3" xfId="33278" xr:uid="{00000000-0005-0000-0000-0000001E0000}"/>
    <cellStyle name="Normal 14 3 5 2 2 3 4" xfId="47556" xr:uid="{00000000-0005-0000-0000-0000011E0000}"/>
    <cellStyle name="Normal 14 3 5 2 2 4" xfId="3343" xr:uid="{00000000-0005-0000-0000-0000021E0000}"/>
    <cellStyle name="Normal 14 3 5 2 2 4 2" xfId="17657" xr:uid="{00000000-0005-0000-0000-0000031E0000}"/>
    <cellStyle name="Normal 14 3 5 2 2 4 3" xfId="31936" xr:uid="{00000000-0005-0000-0000-0000041E0000}"/>
    <cellStyle name="Normal 14 3 5 2 2 4 4" xfId="46214" xr:uid="{00000000-0005-0000-0000-0000051E0000}"/>
    <cellStyle name="Normal 14 3 5 2 2 5" xfId="8562" xr:uid="{00000000-0005-0000-0000-0000061E0000}"/>
    <cellStyle name="Normal 14 3 5 2 2 5 2" xfId="22868" xr:uid="{00000000-0005-0000-0000-0000071E0000}"/>
    <cellStyle name="Normal 14 3 5 2 2 5 3" xfId="37147" xr:uid="{00000000-0005-0000-0000-0000081E0000}"/>
    <cellStyle name="Normal 14 3 5 2 2 5 4" xfId="51425" xr:uid="{00000000-0005-0000-0000-0000091E0000}"/>
    <cellStyle name="Normal 14 3 5 2 2 6" xfId="15834" xr:uid="{00000000-0005-0000-0000-00000A1E0000}"/>
    <cellStyle name="Normal 14 3 5 2 2 6 2" xfId="30113" xr:uid="{00000000-0005-0000-0000-00000B1E0000}"/>
    <cellStyle name="Normal 14 3 5 2 2 6 3" xfId="44391" xr:uid="{00000000-0005-0000-0000-00000C1E0000}"/>
    <cellStyle name="Normal 14 3 5 2 2 7" xfId="12212" xr:uid="{00000000-0005-0000-0000-00000D1E0000}"/>
    <cellStyle name="Normal 14 3 5 2 2 8" xfId="26491" xr:uid="{00000000-0005-0000-0000-00000E1E0000}"/>
    <cellStyle name="Normal 14 3 5 2 2 9" xfId="40769" xr:uid="{00000000-0005-0000-0000-00000F1E0000}"/>
    <cellStyle name="Normal 14 3 5 2 3" xfId="4694" xr:uid="{00000000-0005-0000-0000-0000101E0000}"/>
    <cellStyle name="Normal 14 3 5 2 3 2" xfId="10129" xr:uid="{00000000-0005-0000-0000-0000111E0000}"/>
    <cellStyle name="Normal 14 3 5 2 3 2 2" xfId="24408" xr:uid="{00000000-0005-0000-0000-0000121E0000}"/>
    <cellStyle name="Normal 14 3 5 2 3 2 3" xfId="38686" xr:uid="{00000000-0005-0000-0000-0000131E0000}"/>
    <cellStyle name="Normal 14 3 5 2 3 2 4" xfId="52964" xr:uid="{00000000-0005-0000-0000-0000141E0000}"/>
    <cellStyle name="Normal 14 3 5 2 3 3" xfId="19000" xr:uid="{00000000-0005-0000-0000-0000151E0000}"/>
    <cellStyle name="Normal 14 3 5 2 3 3 2" xfId="33279" xr:uid="{00000000-0005-0000-0000-0000161E0000}"/>
    <cellStyle name="Normal 14 3 5 2 3 3 3" xfId="47557" xr:uid="{00000000-0005-0000-0000-0000171E0000}"/>
    <cellStyle name="Normal 14 3 5 2 3 4" xfId="13751" xr:uid="{00000000-0005-0000-0000-0000181E0000}"/>
    <cellStyle name="Normal 14 3 5 2 3 5" xfId="28030" xr:uid="{00000000-0005-0000-0000-0000191E0000}"/>
    <cellStyle name="Normal 14 3 5 2 3 6" xfId="42308" xr:uid="{00000000-0005-0000-0000-00001A1E0000}"/>
    <cellStyle name="Normal 14 3 5 2 4" xfId="4695" xr:uid="{00000000-0005-0000-0000-00001B1E0000}"/>
    <cellStyle name="Normal 14 3 5 2 4 2" xfId="19001" xr:uid="{00000000-0005-0000-0000-00001C1E0000}"/>
    <cellStyle name="Normal 14 3 5 2 4 3" xfId="33280" xr:uid="{00000000-0005-0000-0000-00001D1E0000}"/>
    <cellStyle name="Normal 14 3 5 2 4 4" xfId="47558" xr:uid="{00000000-0005-0000-0000-00001E1E0000}"/>
    <cellStyle name="Normal 14 3 5 2 5" xfId="3071" xr:uid="{00000000-0005-0000-0000-00001F1E0000}"/>
    <cellStyle name="Normal 14 3 5 2 5 2" xfId="17385" xr:uid="{00000000-0005-0000-0000-0000201E0000}"/>
    <cellStyle name="Normal 14 3 5 2 5 3" xfId="31664" xr:uid="{00000000-0005-0000-0000-0000211E0000}"/>
    <cellStyle name="Normal 14 3 5 2 5 4" xfId="45942" xr:uid="{00000000-0005-0000-0000-0000221E0000}"/>
    <cellStyle name="Normal 14 3 5 2 6" xfId="8290" xr:uid="{00000000-0005-0000-0000-0000231E0000}"/>
    <cellStyle name="Normal 14 3 5 2 6 2" xfId="22596" xr:uid="{00000000-0005-0000-0000-0000241E0000}"/>
    <cellStyle name="Normal 14 3 5 2 6 3" xfId="36875" xr:uid="{00000000-0005-0000-0000-0000251E0000}"/>
    <cellStyle name="Normal 14 3 5 2 6 4" xfId="51153" xr:uid="{00000000-0005-0000-0000-0000261E0000}"/>
    <cellStyle name="Normal 14 3 5 2 7" xfId="15562" xr:uid="{00000000-0005-0000-0000-0000271E0000}"/>
    <cellStyle name="Normal 14 3 5 2 7 2" xfId="29841" xr:uid="{00000000-0005-0000-0000-0000281E0000}"/>
    <cellStyle name="Normal 14 3 5 2 7 3" xfId="44119" xr:uid="{00000000-0005-0000-0000-0000291E0000}"/>
    <cellStyle name="Normal 14 3 5 2 8" xfId="11940" xr:uid="{00000000-0005-0000-0000-00002A1E0000}"/>
    <cellStyle name="Normal 14 3 5 2 9" xfId="26219" xr:uid="{00000000-0005-0000-0000-00002B1E0000}"/>
    <cellStyle name="Normal 14 3 5 3" xfId="1401" xr:uid="{00000000-0005-0000-0000-00002C1E0000}"/>
    <cellStyle name="Normal 14 3 5 3 2" xfId="4696" xr:uid="{00000000-0005-0000-0000-00002D1E0000}"/>
    <cellStyle name="Normal 14 3 5 3 2 2" xfId="10400" xr:uid="{00000000-0005-0000-0000-00002E1E0000}"/>
    <cellStyle name="Normal 14 3 5 3 2 2 2" xfId="24679" xr:uid="{00000000-0005-0000-0000-00002F1E0000}"/>
    <cellStyle name="Normal 14 3 5 3 2 2 3" xfId="38957" xr:uid="{00000000-0005-0000-0000-0000301E0000}"/>
    <cellStyle name="Normal 14 3 5 3 2 2 4" xfId="53235" xr:uid="{00000000-0005-0000-0000-0000311E0000}"/>
    <cellStyle name="Normal 14 3 5 3 2 3" xfId="19002" xr:uid="{00000000-0005-0000-0000-0000321E0000}"/>
    <cellStyle name="Normal 14 3 5 3 2 3 2" xfId="33281" xr:uid="{00000000-0005-0000-0000-0000331E0000}"/>
    <cellStyle name="Normal 14 3 5 3 2 3 3" xfId="47559" xr:uid="{00000000-0005-0000-0000-0000341E0000}"/>
    <cellStyle name="Normal 14 3 5 3 2 4" xfId="14022" xr:uid="{00000000-0005-0000-0000-0000351E0000}"/>
    <cellStyle name="Normal 14 3 5 3 2 5" xfId="28301" xr:uid="{00000000-0005-0000-0000-0000361E0000}"/>
    <cellStyle name="Normal 14 3 5 3 2 6" xfId="42579" xr:uid="{00000000-0005-0000-0000-0000371E0000}"/>
    <cellStyle name="Normal 14 3 5 3 3" xfId="4697" xr:uid="{00000000-0005-0000-0000-0000381E0000}"/>
    <cellStyle name="Normal 14 3 5 3 3 2" xfId="19003" xr:uid="{00000000-0005-0000-0000-0000391E0000}"/>
    <cellStyle name="Normal 14 3 5 3 3 3" xfId="33282" xr:uid="{00000000-0005-0000-0000-00003A1E0000}"/>
    <cellStyle name="Normal 14 3 5 3 3 4" xfId="47560" xr:uid="{00000000-0005-0000-0000-00003B1E0000}"/>
    <cellStyle name="Normal 14 3 5 3 4" xfId="3342" xr:uid="{00000000-0005-0000-0000-00003C1E0000}"/>
    <cellStyle name="Normal 14 3 5 3 4 2" xfId="17656" xr:uid="{00000000-0005-0000-0000-00003D1E0000}"/>
    <cellStyle name="Normal 14 3 5 3 4 3" xfId="31935" xr:uid="{00000000-0005-0000-0000-00003E1E0000}"/>
    <cellStyle name="Normal 14 3 5 3 4 4" xfId="46213" xr:uid="{00000000-0005-0000-0000-00003F1E0000}"/>
    <cellStyle name="Normal 14 3 5 3 5" xfId="8561" xr:uid="{00000000-0005-0000-0000-0000401E0000}"/>
    <cellStyle name="Normal 14 3 5 3 5 2" xfId="22867" xr:uid="{00000000-0005-0000-0000-0000411E0000}"/>
    <cellStyle name="Normal 14 3 5 3 5 3" xfId="37146" xr:uid="{00000000-0005-0000-0000-0000421E0000}"/>
    <cellStyle name="Normal 14 3 5 3 5 4" xfId="51424" xr:uid="{00000000-0005-0000-0000-0000431E0000}"/>
    <cellStyle name="Normal 14 3 5 3 6" xfId="15833" xr:uid="{00000000-0005-0000-0000-0000441E0000}"/>
    <cellStyle name="Normal 14 3 5 3 6 2" xfId="30112" xr:uid="{00000000-0005-0000-0000-0000451E0000}"/>
    <cellStyle name="Normal 14 3 5 3 6 3" xfId="44390" xr:uid="{00000000-0005-0000-0000-0000461E0000}"/>
    <cellStyle name="Normal 14 3 5 3 7" xfId="12211" xr:uid="{00000000-0005-0000-0000-0000471E0000}"/>
    <cellStyle name="Normal 14 3 5 3 8" xfId="26490" xr:uid="{00000000-0005-0000-0000-0000481E0000}"/>
    <cellStyle name="Normal 14 3 5 3 9" xfId="40768" xr:uid="{00000000-0005-0000-0000-0000491E0000}"/>
    <cellStyle name="Normal 14 3 5 4" xfId="4698" xr:uid="{00000000-0005-0000-0000-00004A1E0000}"/>
    <cellStyle name="Normal 14 3 5 4 2" xfId="9762" xr:uid="{00000000-0005-0000-0000-00004B1E0000}"/>
    <cellStyle name="Normal 14 3 5 4 2 2" xfId="24041" xr:uid="{00000000-0005-0000-0000-00004C1E0000}"/>
    <cellStyle name="Normal 14 3 5 4 2 3" xfId="38319" xr:uid="{00000000-0005-0000-0000-00004D1E0000}"/>
    <cellStyle name="Normal 14 3 5 4 2 4" xfId="52597" xr:uid="{00000000-0005-0000-0000-00004E1E0000}"/>
    <cellStyle name="Normal 14 3 5 4 3" xfId="19004" xr:uid="{00000000-0005-0000-0000-00004F1E0000}"/>
    <cellStyle name="Normal 14 3 5 4 3 2" xfId="33283" xr:uid="{00000000-0005-0000-0000-0000501E0000}"/>
    <cellStyle name="Normal 14 3 5 4 3 3" xfId="47561" xr:uid="{00000000-0005-0000-0000-0000511E0000}"/>
    <cellStyle name="Normal 14 3 5 4 4" xfId="13384" xr:uid="{00000000-0005-0000-0000-0000521E0000}"/>
    <cellStyle name="Normal 14 3 5 4 5" xfId="27663" xr:uid="{00000000-0005-0000-0000-0000531E0000}"/>
    <cellStyle name="Normal 14 3 5 4 6" xfId="41941" xr:uid="{00000000-0005-0000-0000-0000541E0000}"/>
    <cellStyle name="Normal 14 3 5 5" xfId="4699" xr:uid="{00000000-0005-0000-0000-0000551E0000}"/>
    <cellStyle name="Normal 14 3 5 5 2" xfId="19005" xr:uid="{00000000-0005-0000-0000-0000561E0000}"/>
    <cellStyle name="Normal 14 3 5 5 3" xfId="33284" xr:uid="{00000000-0005-0000-0000-0000571E0000}"/>
    <cellStyle name="Normal 14 3 5 5 4" xfId="47562" xr:uid="{00000000-0005-0000-0000-0000581E0000}"/>
    <cellStyle name="Normal 14 3 5 6" xfId="2704" xr:uid="{00000000-0005-0000-0000-0000591E0000}"/>
    <cellStyle name="Normal 14 3 5 6 2" xfId="17018" xr:uid="{00000000-0005-0000-0000-00005A1E0000}"/>
    <cellStyle name="Normal 14 3 5 6 3" xfId="31297" xr:uid="{00000000-0005-0000-0000-00005B1E0000}"/>
    <cellStyle name="Normal 14 3 5 6 4" xfId="45575" xr:uid="{00000000-0005-0000-0000-00005C1E0000}"/>
    <cellStyle name="Normal 14 3 5 7" xfId="7923" xr:uid="{00000000-0005-0000-0000-00005D1E0000}"/>
    <cellStyle name="Normal 14 3 5 7 2" xfId="22229" xr:uid="{00000000-0005-0000-0000-00005E1E0000}"/>
    <cellStyle name="Normal 14 3 5 7 3" xfId="36508" xr:uid="{00000000-0005-0000-0000-00005F1E0000}"/>
    <cellStyle name="Normal 14 3 5 7 4" xfId="50786" xr:uid="{00000000-0005-0000-0000-0000601E0000}"/>
    <cellStyle name="Normal 14 3 5 8" xfId="15195" xr:uid="{00000000-0005-0000-0000-0000611E0000}"/>
    <cellStyle name="Normal 14 3 5 8 2" xfId="29474" xr:uid="{00000000-0005-0000-0000-0000621E0000}"/>
    <cellStyle name="Normal 14 3 5 8 3" xfId="43752" xr:uid="{00000000-0005-0000-0000-0000631E0000}"/>
    <cellStyle name="Normal 14 3 5 9" xfId="11573" xr:uid="{00000000-0005-0000-0000-0000641E0000}"/>
    <cellStyle name="Normal 14 3 6" xfId="318" xr:uid="{00000000-0005-0000-0000-0000651E0000}"/>
    <cellStyle name="Normal 14 3 6 10" xfId="25668" xr:uid="{00000000-0005-0000-0000-0000661E0000}"/>
    <cellStyle name="Normal 14 3 6 11" xfId="39946" xr:uid="{00000000-0005-0000-0000-0000671E0000}"/>
    <cellStyle name="Normal 14 3 6 2" xfId="946" xr:uid="{00000000-0005-0000-0000-0000681E0000}"/>
    <cellStyle name="Normal 14 3 6 2 10" xfId="40403" xr:uid="{00000000-0005-0000-0000-0000691E0000}"/>
    <cellStyle name="Normal 14 3 6 2 2" xfId="1404" xr:uid="{00000000-0005-0000-0000-00006A1E0000}"/>
    <cellStyle name="Normal 14 3 6 2 2 2" xfId="4700" xr:uid="{00000000-0005-0000-0000-00006B1E0000}"/>
    <cellStyle name="Normal 14 3 6 2 2 2 2" xfId="10403" xr:uid="{00000000-0005-0000-0000-00006C1E0000}"/>
    <cellStyle name="Normal 14 3 6 2 2 2 2 2" xfId="24682" xr:uid="{00000000-0005-0000-0000-00006D1E0000}"/>
    <cellStyle name="Normal 14 3 6 2 2 2 2 3" xfId="38960" xr:uid="{00000000-0005-0000-0000-00006E1E0000}"/>
    <cellStyle name="Normal 14 3 6 2 2 2 2 4" xfId="53238" xr:uid="{00000000-0005-0000-0000-00006F1E0000}"/>
    <cellStyle name="Normal 14 3 6 2 2 2 3" xfId="19006" xr:uid="{00000000-0005-0000-0000-0000701E0000}"/>
    <cellStyle name="Normal 14 3 6 2 2 2 3 2" xfId="33285" xr:uid="{00000000-0005-0000-0000-0000711E0000}"/>
    <cellStyle name="Normal 14 3 6 2 2 2 3 3" xfId="47563" xr:uid="{00000000-0005-0000-0000-0000721E0000}"/>
    <cellStyle name="Normal 14 3 6 2 2 2 4" xfId="14025" xr:uid="{00000000-0005-0000-0000-0000731E0000}"/>
    <cellStyle name="Normal 14 3 6 2 2 2 5" xfId="28304" xr:uid="{00000000-0005-0000-0000-0000741E0000}"/>
    <cellStyle name="Normal 14 3 6 2 2 2 6" xfId="42582" xr:uid="{00000000-0005-0000-0000-0000751E0000}"/>
    <cellStyle name="Normal 14 3 6 2 2 3" xfId="4701" xr:uid="{00000000-0005-0000-0000-0000761E0000}"/>
    <cellStyle name="Normal 14 3 6 2 2 3 2" xfId="19007" xr:uid="{00000000-0005-0000-0000-0000771E0000}"/>
    <cellStyle name="Normal 14 3 6 2 2 3 3" xfId="33286" xr:uid="{00000000-0005-0000-0000-0000781E0000}"/>
    <cellStyle name="Normal 14 3 6 2 2 3 4" xfId="47564" xr:uid="{00000000-0005-0000-0000-0000791E0000}"/>
    <cellStyle name="Normal 14 3 6 2 2 4" xfId="3345" xr:uid="{00000000-0005-0000-0000-00007A1E0000}"/>
    <cellStyle name="Normal 14 3 6 2 2 4 2" xfId="17659" xr:uid="{00000000-0005-0000-0000-00007B1E0000}"/>
    <cellStyle name="Normal 14 3 6 2 2 4 3" xfId="31938" xr:uid="{00000000-0005-0000-0000-00007C1E0000}"/>
    <cellStyle name="Normal 14 3 6 2 2 4 4" xfId="46216" xr:uid="{00000000-0005-0000-0000-00007D1E0000}"/>
    <cellStyle name="Normal 14 3 6 2 2 5" xfId="8564" xr:uid="{00000000-0005-0000-0000-00007E1E0000}"/>
    <cellStyle name="Normal 14 3 6 2 2 5 2" xfId="22870" xr:uid="{00000000-0005-0000-0000-00007F1E0000}"/>
    <cellStyle name="Normal 14 3 6 2 2 5 3" xfId="37149" xr:uid="{00000000-0005-0000-0000-0000801E0000}"/>
    <cellStyle name="Normal 14 3 6 2 2 5 4" xfId="51427" xr:uid="{00000000-0005-0000-0000-0000811E0000}"/>
    <cellStyle name="Normal 14 3 6 2 2 6" xfId="15836" xr:uid="{00000000-0005-0000-0000-0000821E0000}"/>
    <cellStyle name="Normal 14 3 6 2 2 6 2" xfId="30115" xr:uid="{00000000-0005-0000-0000-0000831E0000}"/>
    <cellStyle name="Normal 14 3 6 2 2 6 3" xfId="44393" xr:uid="{00000000-0005-0000-0000-0000841E0000}"/>
    <cellStyle name="Normal 14 3 6 2 2 7" xfId="12214" xr:uid="{00000000-0005-0000-0000-0000851E0000}"/>
    <cellStyle name="Normal 14 3 6 2 2 8" xfId="26493" xr:uid="{00000000-0005-0000-0000-0000861E0000}"/>
    <cellStyle name="Normal 14 3 6 2 2 9" xfId="40771" xr:uid="{00000000-0005-0000-0000-0000871E0000}"/>
    <cellStyle name="Normal 14 3 6 2 3" xfId="4702" xr:uid="{00000000-0005-0000-0000-0000881E0000}"/>
    <cellStyle name="Normal 14 3 6 2 3 2" xfId="10035" xr:uid="{00000000-0005-0000-0000-0000891E0000}"/>
    <cellStyle name="Normal 14 3 6 2 3 2 2" xfId="24314" xr:uid="{00000000-0005-0000-0000-00008A1E0000}"/>
    <cellStyle name="Normal 14 3 6 2 3 2 3" xfId="38592" xr:uid="{00000000-0005-0000-0000-00008B1E0000}"/>
    <cellStyle name="Normal 14 3 6 2 3 2 4" xfId="52870" xr:uid="{00000000-0005-0000-0000-00008C1E0000}"/>
    <cellStyle name="Normal 14 3 6 2 3 3" xfId="19008" xr:uid="{00000000-0005-0000-0000-00008D1E0000}"/>
    <cellStyle name="Normal 14 3 6 2 3 3 2" xfId="33287" xr:uid="{00000000-0005-0000-0000-00008E1E0000}"/>
    <cellStyle name="Normal 14 3 6 2 3 3 3" xfId="47565" xr:uid="{00000000-0005-0000-0000-00008F1E0000}"/>
    <cellStyle name="Normal 14 3 6 2 3 4" xfId="13657" xr:uid="{00000000-0005-0000-0000-0000901E0000}"/>
    <cellStyle name="Normal 14 3 6 2 3 5" xfId="27936" xr:uid="{00000000-0005-0000-0000-0000911E0000}"/>
    <cellStyle name="Normal 14 3 6 2 3 6" xfId="42214" xr:uid="{00000000-0005-0000-0000-0000921E0000}"/>
    <cellStyle name="Normal 14 3 6 2 4" xfId="4703" xr:uid="{00000000-0005-0000-0000-0000931E0000}"/>
    <cellStyle name="Normal 14 3 6 2 4 2" xfId="19009" xr:uid="{00000000-0005-0000-0000-0000941E0000}"/>
    <cellStyle name="Normal 14 3 6 2 4 3" xfId="33288" xr:uid="{00000000-0005-0000-0000-0000951E0000}"/>
    <cellStyle name="Normal 14 3 6 2 4 4" xfId="47566" xr:uid="{00000000-0005-0000-0000-0000961E0000}"/>
    <cellStyle name="Normal 14 3 6 2 5" xfId="2977" xr:uid="{00000000-0005-0000-0000-0000971E0000}"/>
    <cellStyle name="Normal 14 3 6 2 5 2" xfId="17291" xr:uid="{00000000-0005-0000-0000-0000981E0000}"/>
    <cellStyle name="Normal 14 3 6 2 5 3" xfId="31570" xr:uid="{00000000-0005-0000-0000-0000991E0000}"/>
    <cellStyle name="Normal 14 3 6 2 5 4" xfId="45848" xr:uid="{00000000-0005-0000-0000-00009A1E0000}"/>
    <cellStyle name="Normal 14 3 6 2 6" xfId="8196" xr:uid="{00000000-0005-0000-0000-00009B1E0000}"/>
    <cellStyle name="Normal 14 3 6 2 6 2" xfId="22502" xr:uid="{00000000-0005-0000-0000-00009C1E0000}"/>
    <cellStyle name="Normal 14 3 6 2 6 3" xfId="36781" xr:uid="{00000000-0005-0000-0000-00009D1E0000}"/>
    <cellStyle name="Normal 14 3 6 2 6 4" xfId="51059" xr:uid="{00000000-0005-0000-0000-00009E1E0000}"/>
    <cellStyle name="Normal 14 3 6 2 7" xfId="15468" xr:uid="{00000000-0005-0000-0000-00009F1E0000}"/>
    <cellStyle name="Normal 14 3 6 2 7 2" xfId="29747" xr:uid="{00000000-0005-0000-0000-0000A01E0000}"/>
    <cellStyle name="Normal 14 3 6 2 7 3" xfId="44025" xr:uid="{00000000-0005-0000-0000-0000A11E0000}"/>
    <cellStyle name="Normal 14 3 6 2 8" xfId="11846" xr:uid="{00000000-0005-0000-0000-0000A21E0000}"/>
    <cellStyle name="Normal 14 3 6 2 9" xfId="26125" xr:uid="{00000000-0005-0000-0000-0000A31E0000}"/>
    <cellStyle name="Normal 14 3 6 3" xfId="1403" xr:uid="{00000000-0005-0000-0000-0000A41E0000}"/>
    <cellStyle name="Normal 14 3 6 3 2" xfId="4704" xr:uid="{00000000-0005-0000-0000-0000A51E0000}"/>
    <cellStyle name="Normal 14 3 6 3 2 2" xfId="10402" xr:uid="{00000000-0005-0000-0000-0000A61E0000}"/>
    <cellStyle name="Normal 14 3 6 3 2 2 2" xfId="24681" xr:uid="{00000000-0005-0000-0000-0000A71E0000}"/>
    <cellStyle name="Normal 14 3 6 3 2 2 3" xfId="38959" xr:uid="{00000000-0005-0000-0000-0000A81E0000}"/>
    <cellStyle name="Normal 14 3 6 3 2 2 4" xfId="53237" xr:uid="{00000000-0005-0000-0000-0000A91E0000}"/>
    <cellStyle name="Normal 14 3 6 3 2 3" xfId="19010" xr:uid="{00000000-0005-0000-0000-0000AA1E0000}"/>
    <cellStyle name="Normal 14 3 6 3 2 3 2" xfId="33289" xr:uid="{00000000-0005-0000-0000-0000AB1E0000}"/>
    <cellStyle name="Normal 14 3 6 3 2 3 3" xfId="47567" xr:uid="{00000000-0005-0000-0000-0000AC1E0000}"/>
    <cellStyle name="Normal 14 3 6 3 2 4" xfId="14024" xr:uid="{00000000-0005-0000-0000-0000AD1E0000}"/>
    <cellStyle name="Normal 14 3 6 3 2 5" xfId="28303" xr:uid="{00000000-0005-0000-0000-0000AE1E0000}"/>
    <cellStyle name="Normal 14 3 6 3 2 6" xfId="42581" xr:uid="{00000000-0005-0000-0000-0000AF1E0000}"/>
    <cellStyle name="Normal 14 3 6 3 3" xfId="4705" xr:uid="{00000000-0005-0000-0000-0000B01E0000}"/>
    <cellStyle name="Normal 14 3 6 3 3 2" xfId="19011" xr:uid="{00000000-0005-0000-0000-0000B11E0000}"/>
    <cellStyle name="Normal 14 3 6 3 3 3" xfId="33290" xr:uid="{00000000-0005-0000-0000-0000B21E0000}"/>
    <cellStyle name="Normal 14 3 6 3 3 4" xfId="47568" xr:uid="{00000000-0005-0000-0000-0000B31E0000}"/>
    <cellStyle name="Normal 14 3 6 3 4" xfId="3344" xr:uid="{00000000-0005-0000-0000-0000B41E0000}"/>
    <cellStyle name="Normal 14 3 6 3 4 2" xfId="17658" xr:uid="{00000000-0005-0000-0000-0000B51E0000}"/>
    <cellStyle name="Normal 14 3 6 3 4 3" xfId="31937" xr:uid="{00000000-0005-0000-0000-0000B61E0000}"/>
    <cellStyle name="Normal 14 3 6 3 4 4" xfId="46215" xr:uid="{00000000-0005-0000-0000-0000B71E0000}"/>
    <cellStyle name="Normal 14 3 6 3 5" xfId="8563" xr:uid="{00000000-0005-0000-0000-0000B81E0000}"/>
    <cellStyle name="Normal 14 3 6 3 5 2" xfId="22869" xr:uid="{00000000-0005-0000-0000-0000B91E0000}"/>
    <cellStyle name="Normal 14 3 6 3 5 3" xfId="37148" xr:uid="{00000000-0005-0000-0000-0000BA1E0000}"/>
    <cellStyle name="Normal 14 3 6 3 5 4" xfId="51426" xr:uid="{00000000-0005-0000-0000-0000BB1E0000}"/>
    <cellStyle name="Normal 14 3 6 3 6" xfId="15835" xr:uid="{00000000-0005-0000-0000-0000BC1E0000}"/>
    <cellStyle name="Normal 14 3 6 3 6 2" xfId="30114" xr:uid="{00000000-0005-0000-0000-0000BD1E0000}"/>
    <cellStyle name="Normal 14 3 6 3 6 3" xfId="44392" xr:uid="{00000000-0005-0000-0000-0000BE1E0000}"/>
    <cellStyle name="Normal 14 3 6 3 7" xfId="12213" xr:uid="{00000000-0005-0000-0000-0000BF1E0000}"/>
    <cellStyle name="Normal 14 3 6 3 8" xfId="26492" xr:uid="{00000000-0005-0000-0000-0000C01E0000}"/>
    <cellStyle name="Normal 14 3 6 3 9" xfId="40770" xr:uid="{00000000-0005-0000-0000-0000C11E0000}"/>
    <cellStyle name="Normal 14 3 6 4" xfId="4706" xr:uid="{00000000-0005-0000-0000-0000C21E0000}"/>
    <cellStyle name="Normal 14 3 6 4 2" xfId="9578" xr:uid="{00000000-0005-0000-0000-0000C31E0000}"/>
    <cellStyle name="Normal 14 3 6 4 2 2" xfId="23857" xr:uid="{00000000-0005-0000-0000-0000C41E0000}"/>
    <cellStyle name="Normal 14 3 6 4 2 3" xfId="38135" xr:uid="{00000000-0005-0000-0000-0000C51E0000}"/>
    <cellStyle name="Normal 14 3 6 4 2 4" xfId="52413" xr:uid="{00000000-0005-0000-0000-0000C61E0000}"/>
    <cellStyle name="Normal 14 3 6 4 3" xfId="19012" xr:uid="{00000000-0005-0000-0000-0000C71E0000}"/>
    <cellStyle name="Normal 14 3 6 4 3 2" xfId="33291" xr:uid="{00000000-0005-0000-0000-0000C81E0000}"/>
    <cellStyle name="Normal 14 3 6 4 3 3" xfId="47569" xr:uid="{00000000-0005-0000-0000-0000C91E0000}"/>
    <cellStyle name="Normal 14 3 6 4 4" xfId="13200" xr:uid="{00000000-0005-0000-0000-0000CA1E0000}"/>
    <cellStyle name="Normal 14 3 6 4 5" xfId="27479" xr:uid="{00000000-0005-0000-0000-0000CB1E0000}"/>
    <cellStyle name="Normal 14 3 6 4 6" xfId="41757" xr:uid="{00000000-0005-0000-0000-0000CC1E0000}"/>
    <cellStyle name="Normal 14 3 6 5" xfId="4707" xr:uid="{00000000-0005-0000-0000-0000CD1E0000}"/>
    <cellStyle name="Normal 14 3 6 5 2" xfId="19013" xr:uid="{00000000-0005-0000-0000-0000CE1E0000}"/>
    <cellStyle name="Normal 14 3 6 5 3" xfId="33292" xr:uid="{00000000-0005-0000-0000-0000CF1E0000}"/>
    <cellStyle name="Normal 14 3 6 5 4" xfId="47570" xr:uid="{00000000-0005-0000-0000-0000D01E0000}"/>
    <cellStyle name="Normal 14 3 6 6" xfId="2520" xr:uid="{00000000-0005-0000-0000-0000D11E0000}"/>
    <cellStyle name="Normal 14 3 6 6 2" xfId="16834" xr:uid="{00000000-0005-0000-0000-0000D21E0000}"/>
    <cellStyle name="Normal 14 3 6 6 3" xfId="31113" xr:uid="{00000000-0005-0000-0000-0000D31E0000}"/>
    <cellStyle name="Normal 14 3 6 6 4" xfId="45391" xr:uid="{00000000-0005-0000-0000-0000D41E0000}"/>
    <cellStyle name="Normal 14 3 6 7" xfId="7739" xr:uid="{00000000-0005-0000-0000-0000D51E0000}"/>
    <cellStyle name="Normal 14 3 6 7 2" xfId="22045" xr:uid="{00000000-0005-0000-0000-0000D61E0000}"/>
    <cellStyle name="Normal 14 3 6 7 3" xfId="36324" xr:uid="{00000000-0005-0000-0000-0000D71E0000}"/>
    <cellStyle name="Normal 14 3 6 7 4" xfId="50602" xr:uid="{00000000-0005-0000-0000-0000D81E0000}"/>
    <cellStyle name="Normal 14 3 6 8" xfId="15011" xr:uid="{00000000-0005-0000-0000-0000D91E0000}"/>
    <cellStyle name="Normal 14 3 6 8 2" xfId="29290" xr:uid="{00000000-0005-0000-0000-0000DA1E0000}"/>
    <cellStyle name="Normal 14 3 6 8 3" xfId="43568" xr:uid="{00000000-0005-0000-0000-0000DB1E0000}"/>
    <cellStyle name="Normal 14 3 6 9" xfId="11389" xr:uid="{00000000-0005-0000-0000-0000DC1E0000}"/>
    <cellStyle name="Normal 14 3 7" xfId="801" xr:uid="{00000000-0005-0000-0000-0000DD1E0000}"/>
    <cellStyle name="Normal 14 3 7 10" xfId="40268" xr:uid="{00000000-0005-0000-0000-0000DE1E0000}"/>
    <cellStyle name="Normal 14 3 7 2" xfId="1405" xr:uid="{00000000-0005-0000-0000-0000DF1E0000}"/>
    <cellStyle name="Normal 14 3 7 2 2" xfId="4708" xr:uid="{00000000-0005-0000-0000-0000E01E0000}"/>
    <cellStyle name="Normal 14 3 7 2 2 2" xfId="10404" xr:uid="{00000000-0005-0000-0000-0000E11E0000}"/>
    <cellStyle name="Normal 14 3 7 2 2 2 2" xfId="24683" xr:uid="{00000000-0005-0000-0000-0000E21E0000}"/>
    <cellStyle name="Normal 14 3 7 2 2 2 3" xfId="38961" xr:uid="{00000000-0005-0000-0000-0000E31E0000}"/>
    <cellStyle name="Normal 14 3 7 2 2 2 4" xfId="53239" xr:uid="{00000000-0005-0000-0000-0000E41E0000}"/>
    <cellStyle name="Normal 14 3 7 2 2 3" xfId="19014" xr:uid="{00000000-0005-0000-0000-0000E51E0000}"/>
    <cellStyle name="Normal 14 3 7 2 2 3 2" xfId="33293" xr:uid="{00000000-0005-0000-0000-0000E61E0000}"/>
    <cellStyle name="Normal 14 3 7 2 2 3 3" xfId="47571" xr:uid="{00000000-0005-0000-0000-0000E71E0000}"/>
    <cellStyle name="Normal 14 3 7 2 2 4" xfId="14026" xr:uid="{00000000-0005-0000-0000-0000E81E0000}"/>
    <cellStyle name="Normal 14 3 7 2 2 5" xfId="28305" xr:uid="{00000000-0005-0000-0000-0000E91E0000}"/>
    <cellStyle name="Normal 14 3 7 2 2 6" xfId="42583" xr:uid="{00000000-0005-0000-0000-0000EA1E0000}"/>
    <cellStyle name="Normal 14 3 7 2 3" xfId="4709" xr:uid="{00000000-0005-0000-0000-0000EB1E0000}"/>
    <cellStyle name="Normal 14 3 7 2 3 2" xfId="19015" xr:uid="{00000000-0005-0000-0000-0000EC1E0000}"/>
    <cellStyle name="Normal 14 3 7 2 3 3" xfId="33294" xr:uid="{00000000-0005-0000-0000-0000ED1E0000}"/>
    <cellStyle name="Normal 14 3 7 2 3 4" xfId="47572" xr:uid="{00000000-0005-0000-0000-0000EE1E0000}"/>
    <cellStyle name="Normal 14 3 7 2 4" xfId="3346" xr:uid="{00000000-0005-0000-0000-0000EF1E0000}"/>
    <cellStyle name="Normal 14 3 7 2 4 2" xfId="17660" xr:uid="{00000000-0005-0000-0000-0000F01E0000}"/>
    <cellStyle name="Normal 14 3 7 2 4 3" xfId="31939" xr:uid="{00000000-0005-0000-0000-0000F11E0000}"/>
    <cellStyle name="Normal 14 3 7 2 4 4" xfId="46217" xr:uid="{00000000-0005-0000-0000-0000F21E0000}"/>
    <cellStyle name="Normal 14 3 7 2 5" xfId="8565" xr:uid="{00000000-0005-0000-0000-0000F31E0000}"/>
    <cellStyle name="Normal 14 3 7 2 5 2" xfId="22871" xr:uid="{00000000-0005-0000-0000-0000F41E0000}"/>
    <cellStyle name="Normal 14 3 7 2 5 3" xfId="37150" xr:uid="{00000000-0005-0000-0000-0000F51E0000}"/>
    <cellStyle name="Normal 14 3 7 2 5 4" xfId="51428" xr:uid="{00000000-0005-0000-0000-0000F61E0000}"/>
    <cellStyle name="Normal 14 3 7 2 6" xfId="15837" xr:uid="{00000000-0005-0000-0000-0000F71E0000}"/>
    <cellStyle name="Normal 14 3 7 2 6 2" xfId="30116" xr:uid="{00000000-0005-0000-0000-0000F81E0000}"/>
    <cellStyle name="Normal 14 3 7 2 6 3" xfId="44394" xr:uid="{00000000-0005-0000-0000-0000F91E0000}"/>
    <cellStyle name="Normal 14 3 7 2 7" xfId="12215" xr:uid="{00000000-0005-0000-0000-0000FA1E0000}"/>
    <cellStyle name="Normal 14 3 7 2 8" xfId="26494" xr:uid="{00000000-0005-0000-0000-0000FB1E0000}"/>
    <cellStyle name="Normal 14 3 7 2 9" xfId="40772" xr:uid="{00000000-0005-0000-0000-0000FC1E0000}"/>
    <cellStyle name="Normal 14 3 7 3" xfId="4710" xr:uid="{00000000-0005-0000-0000-0000FD1E0000}"/>
    <cellStyle name="Normal 14 3 7 3 2" xfId="9900" xr:uid="{00000000-0005-0000-0000-0000FE1E0000}"/>
    <cellStyle name="Normal 14 3 7 3 2 2" xfId="24179" xr:uid="{00000000-0005-0000-0000-0000FF1E0000}"/>
    <cellStyle name="Normal 14 3 7 3 2 3" xfId="38457" xr:uid="{00000000-0005-0000-0000-0000001F0000}"/>
    <cellStyle name="Normal 14 3 7 3 2 4" xfId="52735" xr:uid="{00000000-0005-0000-0000-0000011F0000}"/>
    <cellStyle name="Normal 14 3 7 3 3" xfId="19016" xr:uid="{00000000-0005-0000-0000-0000021F0000}"/>
    <cellStyle name="Normal 14 3 7 3 3 2" xfId="33295" xr:uid="{00000000-0005-0000-0000-0000031F0000}"/>
    <cellStyle name="Normal 14 3 7 3 3 3" xfId="47573" xr:uid="{00000000-0005-0000-0000-0000041F0000}"/>
    <cellStyle name="Normal 14 3 7 3 4" xfId="13522" xr:uid="{00000000-0005-0000-0000-0000051F0000}"/>
    <cellStyle name="Normal 14 3 7 3 5" xfId="27801" xr:uid="{00000000-0005-0000-0000-0000061F0000}"/>
    <cellStyle name="Normal 14 3 7 3 6" xfId="42079" xr:uid="{00000000-0005-0000-0000-0000071F0000}"/>
    <cellStyle name="Normal 14 3 7 4" xfId="4711" xr:uid="{00000000-0005-0000-0000-0000081F0000}"/>
    <cellStyle name="Normal 14 3 7 4 2" xfId="19017" xr:uid="{00000000-0005-0000-0000-0000091F0000}"/>
    <cellStyle name="Normal 14 3 7 4 3" xfId="33296" xr:uid="{00000000-0005-0000-0000-00000A1F0000}"/>
    <cellStyle name="Normal 14 3 7 4 4" xfId="47574" xr:uid="{00000000-0005-0000-0000-00000B1F0000}"/>
    <cellStyle name="Normal 14 3 7 5" xfId="2842" xr:uid="{00000000-0005-0000-0000-00000C1F0000}"/>
    <cellStyle name="Normal 14 3 7 5 2" xfId="17156" xr:uid="{00000000-0005-0000-0000-00000D1F0000}"/>
    <cellStyle name="Normal 14 3 7 5 3" xfId="31435" xr:uid="{00000000-0005-0000-0000-00000E1F0000}"/>
    <cellStyle name="Normal 14 3 7 5 4" xfId="45713" xr:uid="{00000000-0005-0000-0000-00000F1F0000}"/>
    <cellStyle name="Normal 14 3 7 6" xfId="8061" xr:uid="{00000000-0005-0000-0000-0000101F0000}"/>
    <cellStyle name="Normal 14 3 7 6 2" xfId="22367" xr:uid="{00000000-0005-0000-0000-0000111F0000}"/>
    <cellStyle name="Normal 14 3 7 6 3" xfId="36646" xr:uid="{00000000-0005-0000-0000-0000121F0000}"/>
    <cellStyle name="Normal 14 3 7 6 4" xfId="50924" xr:uid="{00000000-0005-0000-0000-0000131F0000}"/>
    <cellStyle name="Normal 14 3 7 7" xfId="15333" xr:uid="{00000000-0005-0000-0000-0000141F0000}"/>
    <cellStyle name="Normal 14 3 7 7 2" xfId="29612" xr:uid="{00000000-0005-0000-0000-0000151F0000}"/>
    <cellStyle name="Normal 14 3 7 7 3" xfId="43890" xr:uid="{00000000-0005-0000-0000-0000161F0000}"/>
    <cellStyle name="Normal 14 3 7 8" xfId="11711" xr:uid="{00000000-0005-0000-0000-0000171F0000}"/>
    <cellStyle name="Normal 14 3 7 9" xfId="25990" xr:uid="{00000000-0005-0000-0000-0000181F0000}"/>
    <cellStyle name="Normal 14 3 8" xfId="1268" xr:uid="{00000000-0005-0000-0000-0000191F0000}"/>
    <cellStyle name="Normal 14 3 8 2" xfId="4712" xr:uid="{00000000-0005-0000-0000-00001A1F0000}"/>
    <cellStyle name="Normal 14 3 8 2 2" xfId="10267" xr:uid="{00000000-0005-0000-0000-00001B1F0000}"/>
    <cellStyle name="Normal 14 3 8 2 2 2" xfId="24546" xr:uid="{00000000-0005-0000-0000-00001C1F0000}"/>
    <cellStyle name="Normal 14 3 8 2 2 3" xfId="38824" xr:uid="{00000000-0005-0000-0000-00001D1F0000}"/>
    <cellStyle name="Normal 14 3 8 2 2 4" xfId="53102" xr:uid="{00000000-0005-0000-0000-00001E1F0000}"/>
    <cellStyle name="Normal 14 3 8 2 3" xfId="19018" xr:uid="{00000000-0005-0000-0000-00001F1F0000}"/>
    <cellStyle name="Normal 14 3 8 2 3 2" xfId="33297" xr:uid="{00000000-0005-0000-0000-0000201F0000}"/>
    <cellStyle name="Normal 14 3 8 2 3 3" xfId="47575" xr:uid="{00000000-0005-0000-0000-0000211F0000}"/>
    <cellStyle name="Normal 14 3 8 2 4" xfId="13889" xr:uid="{00000000-0005-0000-0000-0000221F0000}"/>
    <cellStyle name="Normal 14 3 8 2 5" xfId="28168" xr:uid="{00000000-0005-0000-0000-0000231F0000}"/>
    <cellStyle name="Normal 14 3 8 2 6" xfId="42446" xr:uid="{00000000-0005-0000-0000-0000241F0000}"/>
    <cellStyle name="Normal 14 3 8 3" xfId="4713" xr:uid="{00000000-0005-0000-0000-0000251F0000}"/>
    <cellStyle name="Normal 14 3 8 3 2" xfId="19019" xr:uid="{00000000-0005-0000-0000-0000261F0000}"/>
    <cellStyle name="Normal 14 3 8 3 3" xfId="33298" xr:uid="{00000000-0005-0000-0000-0000271F0000}"/>
    <cellStyle name="Normal 14 3 8 3 4" xfId="47576" xr:uid="{00000000-0005-0000-0000-0000281F0000}"/>
    <cellStyle name="Normal 14 3 8 4" xfId="3209" xr:uid="{00000000-0005-0000-0000-0000291F0000}"/>
    <cellStyle name="Normal 14 3 8 4 2" xfId="17523" xr:uid="{00000000-0005-0000-0000-00002A1F0000}"/>
    <cellStyle name="Normal 14 3 8 4 3" xfId="31802" xr:uid="{00000000-0005-0000-0000-00002B1F0000}"/>
    <cellStyle name="Normal 14 3 8 4 4" xfId="46080" xr:uid="{00000000-0005-0000-0000-00002C1F0000}"/>
    <cellStyle name="Normal 14 3 8 5" xfId="8428" xr:uid="{00000000-0005-0000-0000-00002D1F0000}"/>
    <cellStyle name="Normal 14 3 8 5 2" xfId="22734" xr:uid="{00000000-0005-0000-0000-00002E1F0000}"/>
    <cellStyle name="Normal 14 3 8 5 3" xfId="37013" xr:uid="{00000000-0005-0000-0000-00002F1F0000}"/>
    <cellStyle name="Normal 14 3 8 5 4" xfId="51291" xr:uid="{00000000-0005-0000-0000-0000301F0000}"/>
    <cellStyle name="Normal 14 3 8 6" xfId="15700" xr:uid="{00000000-0005-0000-0000-0000311F0000}"/>
    <cellStyle name="Normal 14 3 8 6 2" xfId="29979" xr:uid="{00000000-0005-0000-0000-0000321F0000}"/>
    <cellStyle name="Normal 14 3 8 6 3" xfId="44257" xr:uid="{00000000-0005-0000-0000-0000331F0000}"/>
    <cellStyle name="Normal 14 3 8 7" xfId="12078" xr:uid="{00000000-0005-0000-0000-0000341F0000}"/>
    <cellStyle name="Normal 14 3 8 8" xfId="26357" xr:uid="{00000000-0005-0000-0000-0000351F0000}"/>
    <cellStyle name="Normal 14 3 8 9" xfId="40635" xr:uid="{00000000-0005-0000-0000-0000361F0000}"/>
    <cellStyle name="Normal 14 3 9" xfId="211" xr:uid="{00000000-0005-0000-0000-0000371F0000}"/>
    <cellStyle name="Normal 14 3 9 2" xfId="4714" xr:uid="{00000000-0005-0000-0000-0000381F0000}"/>
    <cellStyle name="Normal 14 3 9 2 2" xfId="9534" xr:uid="{00000000-0005-0000-0000-0000391F0000}"/>
    <cellStyle name="Normal 14 3 9 2 2 2" xfId="23813" xr:uid="{00000000-0005-0000-0000-00003A1F0000}"/>
    <cellStyle name="Normal 14 3 9 2 2 3" xfId="38091" xr:uid="{00000000-0005-0000-0000-00003B1F0000}"/>
    <cellStyle name="Normal 14 3 9 2 2 4" xfId="52369" xr:uid="{00000000-0005-0000-0000-00003C1F0000}"/>
    <cellStyle name="Normal 14 3 9 2 3" xfId="19020" xr:uid="{00000000-0005-0000-0000-00003D1F0000}"/>
    <cellStyle name="Normal 14 3 9 2 3 2" xfId="33299" xr:uid="{00000000-0005-0000-0000-00003E1F0000}"/>
    <cellStyle name="Normal 14 3 9 2 3 3" xfId="47577" xr:uid="{00000000-0005-0000-0000-00003F1F0000}"/>
    <cellStyle name="Normal 14 3 9 2 4" xfId="13156" xr:uid="{00000000-0005-0000-0000-0000401F0000}"/>
    <cellStyle name="Normal 14 3 9 2 5" xfId="27435" xr:uid="{00000000-0005-0000-0000-0000411F0000}"/>
    <cellStyle name="Normal 14 3 9 2 6" xfId="41713" xr:uid="{00000000-0005-0000-0000-0000421F0000}"/>
    <cellStyle name="Normal 14 3 9 3" xfId="4715" xr:uid="{00000000-0005-0000-0000-0000431F0000}"/>
    <cellStyle name="Normal 14 3 9 3 2" xfId="19021" xr:uid="{00000000-0005-0000-0000-0000441F0000}"/>
    <cellStyle name="Normal 14 3 9 3 3" xfId="33300" xr:uid="{00000000-0005-0000-0000-0000451F0000}"/>
    <cellStyle name="Normal 14 3 9 3 4" xfId="47578" xr:uid="{00000000-0005-0000-0000-0000461F0000}"/>
    <cellStyle name="Normal 14 3 9 4" xfId="2475" xr:uid="{00000000-0005-0000-0000-0000471F0000}"/>
    <cellStyle name="Normal 14 3 9 4 2" xfId="16790" xr:uid="{00000000-0005-0000-0000-0000481F0000}"/>
    <cellStyle name="Normal 14 3 9 4 3" xfId="31069" xr:uid="{00000000-0005-0000-0000-0000491F0000}"/>
    <cellStyle name="Normal 14 3 9 4 4" xfId="45347" xr:uid="{00000000-0005-0000-0000-00004A1F0000}"/>
    <cellStyle name="Normal 14 3 9 5" xfId="7695" xr:uid="{00000000-0005-0000-0000-00004B1F0000}"/>
    <cellStyle name="Normal 14 3 9 5 2" xfId="22001" xr:uid="{00000000-0005-0000-0000-00004C1F0000}"/>
    <cellStyle name="Normal 14 3 9 5 3" xfId="36280" xr:uid="{00000000-0005-0000-0000-00004D1F0000}"/>
    <cellStyle name="Normal 14 3 9 5 4" xfId="50558" xr:uid="{00000000-0005-0000-0000-00004E1F0000}"/>
    <cellStyle name="Normal 14 3 9 6" xfId="14967" xr:uid="{00000000-0005-0000-0000-00004F1F0000}"/>
    <cellStyle name="Normal 14 3 9 6 2" xfId="29246" xr:uid="{00000000-0005-0000-0000-0000501F0000}"/>
    <cellStyle name="Normal 14 3 9 6 3" xfId="43524" xr:uid="{00000000-0005-0000-0000-0000511F0000}"/>
    <cellStyle name="Normal 14 3 9 7" xfId="11345" xr:uid="{00000000-0005-0000-0000-0000521F0000}"/>
    <cellStyle name="Normal 14 3 9 8" xfId="25624" xr:uid="{00000000-0005-0000-0000-0000531F0000}"/>
    <cellStyle name="Normal 14 3 9 9" xfId="39902" xr:uid="{00000000-0005-0000-0000-0000541F0000}"/>
    <cellStyle name="Normal 14 4" xfId="491" xr:uid="{00000000-0005-0000-0000-0000551F0000}"/>
    <cellStyle name="Normal 14 4 10" xfId="7832" xr:uid="{00000000-0005-0000-0000-0000561F0000}"/>
    <cellStyle name="Normal 14 4 10 2" xfId="22138" xr:uid="{00000000-0005-0000-0000-0000571F0000}"/>
    <cellStyle name="Normal 14 4 10 3" xfId="36417" xr:uid="{00000000-0005-0000-0000-0000581F0000}"/>
    <cellStyle name="Normal 14 4 10 4" xfId="50695" xr:uid="{00000000-0005-0000-0000-0000591F0000}"/>
    <cellStyle name="Normal 14 4 11" xfId="15104" xr:uid="{00000000-0005-0000-0000-00005A1F0000}"/>
    <cellStyle name="Normal 14 4 11 2" xfId="29383" xr:uid="{00000000-0005-0000-0000-00005B1F0000}"/>
    <cellStyle name="Normal 14 4 11 3" xfId="43661" xr:uid="{00000000-0005-0000-0000-00005C1F0000}"/>
    <cellStyle name="Normal 14 4 12" xfId="11482" xr:uid="{00000000-0005-0000-0000-00005D1F0000}"/>
    <cellStyle name="Normal 14 4 13" xfId="25761" xr:uid="{00000000-0005-0000-0000-00005E1F0000}"/>
    <cellStyle name="Normal 14 4 14" xfId="40039" xr:uid="{00000000-0005-0000-0000-00005F1F0000}"/>
    <cellStyle name="Normal 14 4 2" xfId="696" xr:uid="{00000000-0005-0000-0000-0000601F0000}"/>
    <cellStyle name="Normal 14 4 2 10" xfId="25896" xr:uid="{00000000-0005-0000-0000-0000611F0000}"/>
    <cellStyle name="Normal 14 4 2 11" xfId="40174" xr:uid="{00000000-0005-0000-0000-0000621F0000}"/>
    <cellStyle name="Normal 14 4 2 2" xfId="1162" xr:uid="{00000000-0005-0000-0000-0000631F0000}"/>
    <cellStyle name="Normal 14 4 2 2 10" xfId="40541" xr:uid="{00000000-0005-0000-0000-0000641F0000}"/>
    <cellStyle name="Normal 14 4 2 2 2" xfId="1408" xr:uid="{00000000-0005-0000-0000-0000651F0000}"/>
    <cellStyle name="Normal 14 4 2 2 2 2" xfId="4716" xr:uid="{00000000-0005-0000-0000-0000661F0000}"/>
    <cellStyle name="Normal 14 4 2 2 2 2 2" xfId="10407" xr:uid="{00000000-0005-0000-0000-0000671F0000}"/>
    <cellStyle name="Normal 14 4 2 2 2 2 2 2" xfId="24686" xr:uid="{00000000-0005-0000-0000-0000681F0000}"/>
    <cellStyle name="Normal 14 4 2 2 2 2 2 3" xfId="38964" xr:uid="{00000000-0005-0000-0000-0000691F0000}"/>
    <cellStyle name="Normal 14 4 2 2 2 2 2 4" xfId="53242" xr:uid="{00000000-0005-0000-0000-00006A1F0000}"/>
    <cellStyle name="Normal 14 4 2 2 2 2 3" xfId="19022" xr:uid="{00000000-0005-0000-0000-00006B1F0000}"/>
    <cellStyle name="Normal 14 4 2 2 2 2 3 2" xfId="33301" xr:uid="{00000000-0005-0000-0000-00006C1F0000}"/>
    <cellStyle name="Normal 14 4 2 2 2 2 3 3" xfId="47579" xr:uid="{00000000-0005-0000-0000-00006D1F0000}"/>
    <cellStyle name="Normal 14 4 2 2 2 2 4" xfId="14029" xr:uid="{00000000-0005-0000-0000-00006E1F0000}"/>
    <cellStyle name="Normal 14 4 2 2 2 2 5" xfId="28308" xr:uid="{00000000-0005-0000-0000-00006F1F0000}"/>
    <cellStyle name="Normal 14 4 2 2 2 2 6" xfId="42586" xr:uid="{00000000-0005-0000-0000-0000701F0000}"/>
    <cellStyle name="Normal 14 4 2 2 2 3" xfId="4717" xr:uid="{00000000-0005-0000-0000-0000711F0000}"/>
    <cellStyle name="Normal 14 4 2 2 2 3 2" xfId="19023" xr:uid="{00000000-0005-0000-0000-0000721F0000}"/>
    <cellStyle name="Normal 14 4 2 2 2 3 3" xfId="33302" xr:uid="{00000000-0005-0000-0000-0000731F0000}"/>
    <cellStyle name="Normal 14 4 2 2 2 3 4" xfId="47580" xr:uid="{00000000-0005-0000-0000-0000741F0000}"/>
    <cellStyle name="Normal 14 4 2 2 2 4" xfId="3349" xr:uid="{00000000-0005-0000-0000-0000751F0000}"/>
    <cellStyle name="Normal 14 4 2 2 2 4 2" xfId="17663" xr:uid="{00000000-0005-0000-0000-0000761F0000}"/>
    <cellStyle name="Normal 14 4 2 2 2 4 3" xfId="31942" xr:uid="{00000000-0005-0000-0000-0000771F0000}"/>
    <cellStyle name="Normal 14 4 2 2 2 4 4" xfId="46220" xr:uid="{00000000-0005-0000-0000-0000781F0000}"/>
    <cellStyle name="Normal 14 4 2 2 2 5" xfId="8568" xr:uid="{00000000-0005-0000-0000-0000791F0000}"/>
    <cellStyle name="Normal 14 4 2 2 2 5 2" xfId="22874" xr:uid="{00000000-0005-0000-0000-00007A1F0000}"/>
    <cellStyle name="Normal 14 4 2 2 2 5 3" xfId="37153" xr:uid="{00000000-0005-0000-0000-00007B1F0000}"/>
    <cellStyle name="Normal 14 4 2 2 2 5 4" xfId="51431" xr:uid="{00000000-0005-0000-0000-00007C1F0000}"/>
    <cellStyle name="Normal 14 4 2 2 2 6" xfId="15840" xr:uid="{00000000-0005-0000-0000-00007D1F0000}"/>
    <cellStyle name="Normal 14 4 2 2 2 6 2" xfId="30119" xr:uid="{00000000-0005-0000-0000-00007E1F0000}"/>
    <cellStyle name="Normal 14 4 2 2 2 6 3" xfId="44397" xr:uid="{00000000-0005-0000-0000-00007F1F0000}"/>
    <cellStyle name="Normal 14 4 2 2 2 7" xfId="12218" xr:uid="{00000000-0005-0000-0000-0000801F0000}"/>
    <cellStyle name="Normal 14 4 2 2 2 8" xfId="26497" xr:uid="{00000000-0005-0000-0000-0000811F0000}"/>
    <cellStyle name="Normal 14 4 2 2 2 9" xfId="40775" xr:uid="{00000000-0005-0000-0000-0000821F0000}"/>
    <cellStyle name="Normal 14 4 2 2 3" xfId="4718" xr:uid="{00000000-0005-0000-0000-0000831F0000}"/>
    <cellStyle name="Normal 14 4 2 2 3 2" xfId="10173" xr:uid="{00000000-0005-0000-0000-0000841F0000}"/>
    <cellStyle name="Normal 14 4 2 2 3 2 2" xfId="24452" xr:uid="{00000000-0005-0000-0000-0000851F0000}"/>
    <cellStyle name="Normal 14 4 2 2 3 2 3" xfId="38730" xr:uid="{00000000-0005-0000-0000-0000861F0000}"/>
    <cellStyle name="Normal 14 4 2 2 3 2 4" xfId="53008" xr:uid="{00000000-0005-0000-0000-0000871F0000}"/>
    <cellStyle name="Normal 14 4 2 2 3 3" xfId="19024" xr:uid="{00000000-0005-0000-0000-0000881F0000}"/>
    <cellStyle name="Normal 14 4 2 2 3 3 2" xfId="33303" xr:uid="{00000000-0005-0000-0000-0000891F0000}"/>
    <cellStyle name="Normal 14 4 2 2 3 3 3" xfId="47581" xr:uid="{00000000-0005-0000-0000-00008A1F0000}"/>
    <cellStyle name="Normal 14 4 2 2 3 4" xfId="13795" xr:uid="{00000000-0005-0000-0000-00008B1F0000}"/>
    <cellStyle name="Normal 14 4 2 2 3 5" xfId="28074" xr:uid="{00000000-0005-0000-0000-00008C1F0000}"/>
    <cellStyle name="Normal 14 4 2 2 3 6" xfId="42352" xr:uid="{00000000-0005-0000-0000-00008D1F0000}"/>
    <cellStyle name="Normal 14 4 2 2 4" xfId="4719" xr:uid="{00000000-0005-0000-0000-00008E1F0000}"/>
    <cellStyle name="Normal 14 4 2 2 4 2" xfId="19025" xr:uid="{00000000-0005-0000-0000-00008F1F0000}"/>
    <cellStyle name="Normal 14 4 2 2 4 3" xfId="33304" xr:uid="{00000000-0005-0000-0000-0000901F0000}"/>
    <cellStyle name="Normal 14 4 2 2 4 4" xfId="47582" xr:uid="{00000000-0005-0000-0000-0000911F0000}"/>
    <cellStyle name="Normal 14 4 2 2 5" xfId="3115" xr:uid="{00000000-0005-0000-0000-0000921F0000}"/>
    <cellStyle name="Normal 14 4 2 2 5 2" xfId="17429" xr:uid="{00000000-0005-0000-0000-0000931F0000}"/>
    <cellStyle name="Normal 14 4 2 2 5 3" xfId="31708" xr:uid="{00000000-0005-0000-0000-0000941F0000}"/>
    <cellStyle name="Normal 14 4 2 2 5 4" xfId="45986" xr:uid="{00000000-0005-0000-0000-0000951F0000}"/>
    <cellStyle name="Normal 14 4 2 2 6" xfId="8334" xr:uid="{00000000-0005-0000-0000-0000961F0000}"/>
    <cellStyle name="Normal 14 4 2 2 6 2" xfId="22640" xr:uid="{00000000-0005-0000-0000-0000971F0000}"/>
    <cellStyle name="Normal 14 4 2 2 6 3" xfId="36919" xr:uid="{00000000-0005-0000-0000-0000981F0000}"/>
    <cellStyle name="Normal 14 4 2 2 6 4" xfId="51197" xr:uid="{00000000-0005-0000-0000-0000991F0000}"/>
    <cellStyle name="Normal 14 4 2 2 7" xfId="15606" xr:uid="{00000000-0005-0000-0000-00009A1F0000}"/>
    <cellStyle name="Normal 14 4 2 2 7 2" xfId="29885" xr:uid="{00000000-0005-0000-0000-00009B1F0000}"/>
    <cellStyle name="Normal 14 4 2 2 7 3" xfId="44163" xr:uid="{00000000-0005-0000-0000-00009C1F0000}"/>
    <cellStyle name="Normal 14 4 2 2 8" xfId="11984" xr:uid="{00000000-0005-0000-0000-00009D1F0000}"/>
    <cellStyle name="Normal 14 4 2 2 9" xfId="26263" xr:uid="{00000000-0005-0000-0000-00009E1F0000}"/>
    <cellStyle name="Normal 14 4 2 3" xfId="1407" xr:uid="{00000000-0005-0000-0000-00009F1F0000}"/>
    <cellStyle name="Normal 14 4 2 3 2" xfId="4720" xr:uid="{00000000-0005-0000-0000-0000A01F0000}"/>
    <cellStyle name="Normal 14 4 2 3 2 2" xfId="10406" xr:uid="{00000000-0005-0000-0000-0000A11F0000}"/>
    <cellStyle name="Normal 14 4 2 3 2 2 2" xfId="24685" xr:uid="{00000000-0005-0000-0000-0000A21F0000}"/>
    <cellStyle name="Normal 14 4 2 3 2 2 3" xfId="38963" xr:uid="{00000000-0005-0000-0000-0000A31F0000}"/>
    <cellStyle name="Normal 14 4 2 3 2 2 4" xfId="53241" xr:uid="{00000000-0005-0000-0000-0000A41F0000}"/>
    <cellStyle name="Normal 14 4 2 3 2 3" xfId="19026" xr:uid="{00000000-0005-0000-0000-0000A51F0000}"/>
    <cellStyle name="Normal 14 4 2 3 2 3 2" xfId="33305" xr:uid="{00000000-0005-0000-0000-0000A61F0000}"/>
    <cellStyle name="Normal 14 4 2 3 2 3 3" xfId="47583" xr:uid="{00000000-0005-0000-0000-0000A71F0000}"/>
    <cellStyle name="Normal 14 4 2 3 2 4" xfId="14028" xr:uid="{00000000-0005-0000-0000-0000A81F0000}"/>
    <cellStyle name="Normal 14 4 2 3 2 5" xfId="28307" xr:uid="{00000000-0005-0000-0000-0000A91F0000}"/>
    <cellStyle name="Normal 14 4 2 3 2 6" xfId="42585" xr:uid="{00000000-0005-0000-0000-0000AA1F0000}"/>
    <cellStyle name="Normal 14 4 2 3 3" xfId="4721" xr:uid="{00000000-0005-0000-0000-0000AB1F0000}"/>
    <cellStyle name="Normal 14 4 2 3 3 2" xfId="19027" xr:uid="{00000000-0005-0000-0000-0000AC1F0000}"/>
    <cellStyle name="Normal 14 4 2 3 3 3" xfId="33306" xr:uid="{00000000-0005-0000-0000-0000AD1F0000}"/>
    <cellStyle name="Normal 14 4 2 3 3 4" xfId="47584" xr:uid="{00000000-0005-0000-0000-0000AE1F0000}"/>
    <cellStyle name="Normal 14 4 2 3 4" xfId="3348" xr:uid="{00000000-0005-0000-0000-0000AF1F0000}"/>
    <cellStyle name="Normal 14 4 2 3 4 2" xfId="17662" xr:uid="{00000000-0005-0000-0000-0000B01F0000}"/>
    <cellStyle name="Normal 14 4 2 3 4 3" xfId="31941" xr:uid="{00000000-0005-0000-0000-0000B11F0000}"/>
    <cellStyle name="Normal 14 4 2 3 4 4" xfId="46219" xr:uid="{00000000-0005-0000-0000-0000B21F0000}"/>
    <cellStyle name="Normal 14 4 2 3 5" xfId="8567" xr:uid="{00000000-0005-0000-0000-0000B31F0000}"/>
    <cellStyle name="Normal 14 4 2 3 5 2" xfId="22873" xr:uid="{00000000-0005-0000-0000-0000B41F0000}"/>
    <cellStyle name="Normal 14 4 2 3 5 3" xfId="37152" xr:uid="{00000000-0005-0000-0000-0000B51F0000}"/>
    <cellStyle name="Normal 14 4 2 3 5 4" xfId="51430" xr:uid="{00000000-0005-0000-0000-0000B61F0000}"/>
    <cellStyle name="Normal 14 4 2 3 6" xfId="15839" xr:uid="{00000000-0005-0000-0000-0000B71F0000}"/>
    <cellStyle name="Normal 14 4 2 3 6 2" xfId="30118" xr:uid="{00000000-0005-0000-0000-0000B81F0000}"/>
    <cellStyle name="Normal 14 4 2 3 6 3" xfId="44396" xr:uid="{00000000-0005-0000-0000-0000B91F0000}"/>
    <cellStyle name="Normal 14 4 2 3 7" xfId="12217" xr:uid="{00000000-0005-0000-0000-0000BA1F0000}"/>
    <cellStyle name="Normal 14 4 2 3 8" xfId="26496" xr:uid="{00000000-0005-0000-0000-0000BB1F0000}"/>
    <cellStyle name="Normal 14 4 2 3 9" xfId="40774" xr:uid="{00000000-0005-0000-0000-0000BC1F0000}"/>
    <cellStyle name="Normal 14 4 2 4" xfId="4722" xr:uid="{00000000-0005-0000-0000-0000BD1F0000}"/>
    <cellStyle name="Normal 14 4 2 4 2" xfId="9806" xr:uid="{00000000-0005-0000-0000-0000BE1F0000}"/>
    <cellStyle name="Normal 14 4 2 4 2 2" xfId="24085" xr:uid="{00000000-0005-0000-0000-0000BF1F0000}"/>
    <cellStyle name="Normal 14 4 2 4 2 3" xfId="38363" xr:uid="{00000000-0005-0000-0000-0000C01F0000}"/>
    <cellStyle name="Normal 14 4 2 4 2 4" xfId="52641" xr:uid="{00000000-0005-0000-0000-0000C11F0000}"/>
    <cellStyle name="Normal 14 4 2 4 3" xfId="19028" xr:uid="{00000000-0005-0000-0000-0000C21F0000}"/>
    <cellStyle name="Normal 14 4 2 4 3 2" xfId="33307" xr:uid="{00000000-0005-0000-0000-0000C31F0000}"/>
    <cellStyle name="Normal 14 4 2 4 3 3" xfId="47585" xr:uid="{00000000-0005-0000-0000-0000C41F0000}"/>
    <cellStyle name="Normal 14 4 2 4 4" xfId="13428" xr:uid="{00000000-0005-0000-0000-0000C51F0000}"/>
    <cellStyle name="Normal 14 4 2 4 5" xfId="27707" xr:uid="{00000000-0005-0000-0000-0000C61F0000}"/>
    <cellStyle name="Normal 14 4 2 4 6" xfId="41985" xr:uid="{00000000-0005-0000-0000-0000C71F0000}"/>
    <cellStyle name="Normal 14 4 2 5" xfId="4723" xr:uid="{00000000-0005-0000-0000-0000C81F0000}"/>
    <cellStyle name="Normal 14 4 2 5 2" xfId="19029" xr:uid="{00000000-0005-0000-0000-0000C91F0000}"/>
    <cellStyle name="Normal 14 4 2 5 3" xfId="33308" xr:uid="{00000000-0005-0000-0000-0000CA1F0000}"/>
    <cellStyle name="Normal 14 4 2 5 4" xfId="47586" xr:uid="{00000000-0005-0000-0000-0000CB1F0000}"/>
    <cellStyle name="Normal 14 4 2 6" xfId="2748" xr:uid="{00000000-0005-0000-0000-0000CC1F0000}"/>
    <cellStyle name="Normal 14 4 2 6 2" xfId="17062" xr:uid="{00000000-0005-0000-0000-0000CD1F0000}"/>
    <cellStyle name="Normal 14 4 2 6 3" xfId="31341" xr:uid="{00000000-0005-0000-0000-0000CE1F0000}"/>
    <cellStyle name="Normal 14 4 2 6 4" xfId="45619" xr:uid="{00000000-0005-0000-0000-0000CF1F0000}"/>
    <cellStyle name="Normal 14 4 2 7" xfId="7967" xr:uid="{00000000-0005-0000-0000-0000D01F0000}"/>
    <cellStyle name="Normal 14 4 2 7 2" xfId="22273" xr:uid="{00000000-0005-0000-0000-0000D11F0000}"/>
    <cellStyle name="Normal 14 4 2 7 3" xfId="36552" xr:uid="{00000000-0005-0000-0000-0000D21F0000}"/>
    <cellStyle name="Normal 14 4 2 7 4" xfId="50830" xr:uid="{00000000-0005-0000-0000-0000D31F0000}"/>
    <cellStyle name="Normal 14 4 2 8" xfId="15239" xr:uid="{00000000-0005-0000-0000-0000D41F0000}"/>
    <cellStyle name="Normal 14 4 2 8 2" xfId="29518" xr:uid="{00000000-0005-0000-0000-0000D51F0000}"/>
    <cellStyle name="Normal 14 4 2 8 3" xfId="43796" xr:uid="{00000000-0005-0000-0000-0000D61F0000}"/>
    <cellStyle name="Normal 14 4 2 9" xfId="11617" xr:uid="{00000000-0005-0000-0000-0000D71F0000}"/>
    <cellStyle name="Normal 14 4 3" xfId="847" xr:uid="{00000000-0005-0000-0000-0000D81F0000}"/>
    <cellStyle name="Normal 14 4 3 10" xfId="40312" xr:uid="{00000000-0005-0000-0000-0000D91F0000}"/>
    <cellStyle name="Normal 14 4 3 2" xfId="1409" xr:uid="{00000000-0005-0000-0000-0000DA1F0000}"/>
    <cellStyle name="Normal 14 4 3 2 2" xfId="4724" xr:uid="{00000000-0005-0000-0000-0000DB1F0000}"/>
    <cellStyle name="Normal 14 4 3 2 2 2" xfId="10408" xr:uid="{00000000-0005-0000-0000-0000DC1F0000}"/>
    <cellStyle name="Normal 14 4 3 2 2 2 2" xfId="24687" xr:uid="{00000000-0005-0000-0000-0000DD1F0000}"/>
    <cellStyle name="Normal 14 4 3 2 2 2 3" xfId="38965" xr:uid="{00000000-0005-0000-0000-0000DE1F0000}"/>
    <cellStyle name="Normal 14 4 3 2 2 2 4" xfId="53243" xr:uid="{00000000-0005-0000-0000-0000DF1F0000}"/>
    <cellStyle name="Normal 14 4 3 2 2 3" xfId="19030" xr:uid="{00000000-0005-0000-0000-0000E01F0000}"/>
    <cellStyle name="Normal 14 4 3 2 2 3 2" xfId="33309" xr:uid="{00000000-0005-0000-0000-0000E11F0000}"/>
    <cellStyle name="Normal 14 4 3 2 2 3 3" xfId="47587" xr:uid="{00000000-0005-0000-0000-0000E21F0000}"/>
    <cellStyle name="Normal 14 4 3 2 2 4" xfId="14030" xr:uid="{00000000-0005-0000-0000-0000E31F0000}"/>
    <cellStyle name="Normal 14 4 3 2 2 5" xfId="28309" xr:uid="{00000000-0005-0000-0000-0000E41F0000}"/>
    <cellStyle name="Normal 14 4 3 2 2 6" xfId="42587" xr:uid="{00000000-0005-0000-0000-0000E51F0000}"/>
    <cellStyle name="Normal 14 4 3 2 3" xfId="4725" xr:uid="{00000000-0005-0000-0000-0000E61F0000}"/>
    <cellStyle name="Normal 14 4 3 2 3 2" xfId="19031" xr:uid="{00000000-0005-0000-0000-0000E71F0000}"/>
    <cellStyle name="Normal 14 4 3 2 3 3" xfId="33310" xr:uid="{00000000-0005-0000-0000-0000E81F0000}"/>
    <cellStyle name="Normal 14 4 3 2 3 4" xfId="47588" xr:uid="{00000000-0005-0000-0000-0000E91F0000}"/>
    <cellStyle name="Normal 14 4 3 2 4" xfId="3350" xr:uid="{00000000-0005-0000-0000-0000EA1F0000}"/>
    <cellStyle name="Normal 14 4 3 2 4 2" xfId="17664" xr:uid="{00000000-0005-0000-0000-0000EB1F0000}"/>
    <cellStyle name="Normal 14 4 3 2 4 3" xfId="31943" xr:uid="{00000000-0005-0000-0000-0000EC1F0000}"/>
    <cellStyle name="Normal 14 4 3 2 4 4" xfId="46221" xr:uid="{00000000-0005-0000-0000-0000ED1F0000}"/>
    <cellStyle name="Normal 14 4 3 2 5" xfId="8569" xr:uid="{00000000-0005-0000-0000-0000EE1F0000}"/>
    <cellStyle name="Normal 14 4 3 2 5 2" xfId="22875" xr:uid="{00000000-0005-0000-0000-0000EF1F0000}"/>
    <cellStyle name="Normal 14 4 3 2 5 3" xfId="37154" xr:uid="{00000000-0005-0000-0000-0000F01F0000}"/>
    <cellStyle name="Normal 14 4 3 2 5 4" xfId="51432" xr:uid="{00000000-0005-0000-0000-0000F11F0000}"/>
    <cellStyle name="Normal 14 4 3 2 6" xfId="15841" xr:uid="{00000000-0005-0000-0000-0000F21F0000}"/>
    <cellStyle name="Normal 14 4 3 2 6 2" xfId="30120" xr:uid="{00000000-0005-0000-0000-0000F31F0000}"/>
    <cellStyle name="Normal 14 4 3 2 6 3" xfId="44398" xr:uid="{00000000-0005-0000-0000-0000F41F0000}"/>
    <cellStyle name="Normal 14 4 3 2 7" xfId="12219" xr:uid="{00000000-0005-0000-0000-0000F51F0000}"/>
    <cellStyle name="Normal 14 4 3 2 8" xfId="26498" xr:uid="{00000000-0005-0000-0000-0000F61F0000}"/>
    <cellStyle name="Normal 14 4 3 2 9" xfId="40776" xr:uid="{00000000-0005-0000-0000-0000F71F0000}"/>
    <cellStyle name="Normal 14 4 3 3" xfId="4726" xr:uid="{00000000-0005-0000-0000-0000F81F0000}"/>
    <cellStyle name="Normal 14 4 3 3 2" xfId="9944" xr:uid="{00000000-0005-0000-0000-0000F91F0000}"/>
    <cellStyle name="Normal 14 4 3 3 2 2" xfId="24223" xr:uid="{00000000-0005-0000-0000-0000FA1F0000}"/>
    <cellStyle name="Normal 14 4 3 3 2 3" xfId="38501" xr:uid="{00000000-0005-0000-0000-0000FB1F0000}"/>
    <cellStyle name="Normal 14 4 3 3 2 4" xfId="52779" xr:uid="{00000000-0005-0000-0000-0000FC1F0000}"/>
    <cellStyle name="Normal 14 4 3 3 3" xfId="19032" xr:uid="{00000000-0005-0000-0000-0000FD1F0000}"/>
    <cellStyle name="Normal 14 4 3 3 3 2" xfId="33311" xr:uid="{00000000-0005-0000-0000-0000FE1F0000}"/>
    <cellStyle name="Normal 14 4 3 3 3 3" xfId="47589" xr:uid="{00000000-0005-0000-0000-0000FF1F0000}"/>
    <cellStyle name="Normal 14 4 3 3 4" xfId="13566" xr:uid="{00000000-0005-0000-0000-000000200000}"/>
    <cellStyle name="Normal 14 4 3 3 5" xfId="27845" xr:uid="{00000000-0005-0000-0000-000001200000}"/>
    <cellStyle name="Normal 14 4 3 3 6" xfId="42123" xr:uid="{00000000-0005-0000-0000-000002200000}"/>
    <cellStyle name="Normal 14 4 3 4" xfId="4727" xr:uid="{00000000-0005-0000-0000-000003200000}"/>
    <cellStyle name="Normal 14 4 3 4 2" xfId="19033" xr:uid="{00000000-0005-0000-0000-000004200000}"/>
    <cellStyle name="Normal 14 4 3 4 3" xfId="33312" xr:uid="{00000000-0005-0000-0000-000005200000}"/>
    <cellStyle name="Normal 14 4 3 4 4" xfId="47590" xr:uid="{00000000-0005-0000-0000-000006200000}"/>
    <cellStyle name="Normal 14 4 3 5" xfId="2886" xr:uid="{00000000-0005-0000-0000-000007200000}"/>
    <cellStyle name="Normal 14 4 3 5 2" xfId="17200" xr:uid="{00000000-0005-0000-0000-000008200000}"/>
    <cellStyle name="Normal 14 4 3 5 3" xfId="31479" xr:uid="{00000000-0005-0000-0000-000009200000}"/>
    <cellStyle name="Normal 14 4 3 5 4" xfId="45757" xr:uid="{00000000-0005-0000-0000-00000A200000}"/>
    <cellStyle name="Normal 14 4 3 6" xfId="8105" xr:uid="{00000000-0005-0000-0000-00000B200000}"/>
    <cellStyle name="Normal 14 4 3 6 2" xfId="22411" xr:uid="{00000000-0005-0000-0000-00000C200000}"/>
    <cellStyle name="Normal 14 4 3 6 3" xfId="36690" xr:uid="{00000000-0005-0000-0000-00000D200000}"/>
    <cellStyle name="Normal 14 4 3 6 4" xfId="50968" xr:uid="{00000000-0005-0000-0000-00000E200000}"/>
    <cellStyle name="Normal 14 4 3 7" xfId="15377" xr:uid="{00000000-0005-0000-0000-00000F200000}"/>
    <cellStyle name="Normal 14 4 3 7 2" xfId="29656" xr:uid="{00000000-0005-0000-0000-000010200000}"/>
    <cellStyle name="Normal 14 4 3 7 3" xfId="43934" xr:uid="{00000000-0005-0000-0000-000011200000}"/>
    <cellStyle name="Normal 14 4 3 8" xfId="11755" xr:uid="{00000000-0005-0000-0000-000012200000}"/>
    <cellStyle name="Normal 14 4 3 9" xfId="26034" xr:uid="{00000000-0005-0000-0000-000013200000}"/>
    <cellStyle name="Normal 14 4 4" xfId="1406" xr:uid="{00000000-0005-0000-0000-000014200000}"/>
    <cellStyle name="Normal 14 4 4 2" xfId="4728" xr:uid="{00000000-0005-0000-0000-000015200000}"/>
    <cellStyle name="Normal 14 4 4 2 2" xfId="10405" xr:uid="{00000000-0005-0000-0000-000016200000}"/>
    <cellStyle name="Normal 14 4 4 2 2 2" xfId="24684" xr:uid="{00000000-0005-0000-0000-000017200000}"/>
    <cellStyle name="Normal 14 4 4 2 2 3" xfId="38962" xr:uid="{00000000-0005-0000-0000-000018200000}"/>
    <cellStyle name="Normal 14 4 4 2 2 4" xfId="53240" xr:uid="{00000000-0005-0000-0000-000019200000}"/>
    <cellStyle name="Normal 14 4 4 2 3" xfId="19034" xr:uid="{00000000-0005-0000-0000-00001A200000}"/>
    <cellStyle name="Normal 14 4 4 2 3 2" xfId="33313" xr:uid="{00000000-0005-0000-0000-00001B200000}"/>
    <cellStyle name="Normal 14 4 4 2 3 3" xfId="47591" xr:uid="{00000000-0005-0000-0000-00001C200000}"/>
    <cellStyle name="Normal 14 4 4 2 4" xfId="14027" xr:uid="{00000000-0005-0000-0000-00001D200000}"/>
    <cellStyle name="Normal 14 4 4 2 5" xfId="28306" xr:uid="{00000000-0005-0000-0000-00001E200000}"/>
    <cellStyle name="Normal 14 4 4 2 6" xfId="42584" xr:uid="{00000000-0005-0000-0000-00001F200000}"/>
    <cellStyle name="Normal 14 4 4 3" xfId="4729" xr:uid="{00000000-0005-0000-0000-000020200000}"/>
    <cellStyle name="Normal 14 4 4 3 2" xfId="19035" xr:uid="{00000000-0005-0000-0000-000021200000}"/>
    <cellStyle name="Normal 14 4 4 3 3" xfId="33314" xr:uid="{00000000-0005-0000-0000-000022200000}"/>
    <cellStyle name="Normal 14 4 4 3 4" xfId="47592" xr:uid="{00000000-0005-0000-0000-000023200000}"/>
    <cellStyle name="Normal 14 4 4 4" xfId="3347" xr:uid="{00000000-0005-0000-0000-000024200000}"/>
    <cellStyle name="Normal 14 4 4 4 2" xfId="17661" xr:uid="{00000000-0005-0000-0000-000025200000}"/>
    <cellStyle name="Normal 14 4 4 4 3" xfId="31940" xr:uid="{00000000-0005-0000-0000-000026200000}"/>
    <cellStyle name="Normal 14 4 4 4 4" xfId="46218" xr:uid="{00000000-0005-0000-0000-000027200000}"/>
    <cellStyle name="Normal 14 4 4 5" xfId="8566" xr:uid="{00000000-0005-0000-0000-000028200000}"/>
    <cellStyle name="Normal 14 4 4 5 2" xfId="22872" xr:uid="{00000000-0005-0000-0000-000029200000}"/>
    <cellStyle name="Normal 14 4 4 5 3" xfId="37151" xr:uid="{00000000-0005-0000-0000-00002A200000}"/>
    <cellStyle name="Normal 14 4 4 5 4" xfId="51429" xr:uid="{00000000-0005-0000-0000-00002B200000}"/>
    <cellStyle name="Normal 14 4 4 6" xfId="15838" xr:uid="{00000000-0005-0000-0000-00002C200000}"/>
    <cellStyle name="Normal 14 4 4 6 2" xfId="30117" xr:uid="{00000000-0005-0000-0000-00002D200000}"/>
    <cellStyle name="Normal 14 4 4 6 3" xfId="44395" xr:uid="{00000000-0005-0000-0000-00002E200000}"/>
    <cellStyle name="Normal 14 4 4 7" xfId="12216" xr:uid="{00000000-0005-0000-0000-00002F200000}"/>
    <cellStyle name="Normal 14 4 4 8" xfId="26495" xr:uid="{00000000-0005-0000-0000-000030200000}"/>
    <cellStyle name="Normal 14 4 4 9" xfId="40773" xr:uid="{00000000-0005-0000-0000-000031200000}"/>
    <cellStyle name="Normal 14 4 5" xfId="2153" xr:uid="{00000000-0005-0000-0000-000032200000}"/>
    <cellStyle name="Normal 14 4 5 2" xfId="4730" xr:uid="{00000000-0005-0000-0000-000033200000}"/>
    <cellStyle name="Normal 14 4 5 2 2" xfId="11048" xr:uid="{00000000-0005-0000-0000-000034200000}"/>
    <cellStyle name="Normal 14 4 5 2 2 2" xfId="25327" xr:uid="{00000000-0005-0000-0000-000035200000}"/>
    <cellStyle name="Normal 14 4 5 2 2 3" xfId="39605" xr:uid="{00000000-0005-0000-0000-000036200000}"/>
    <cellStyle name="Normal 14 4 5 2 2 4" xfId="53883" xr:uid="{00000000-0005-0000-0000-000037200000}"/>
    <cellStyle name="Normal 14 4 5 2 3" xfId="19036" xr:uid="{00000000-0005-0000-0000-000038200000}"/>
    <cellStyle name="Normal 14 4 5 2 3 2" xfId="33315" xr:uid="{00000000-0005-0000-0000-000039200000}"/>
    <cellStyle name="Normal 14 4 5 2 3 3" xfId="47593" xr:uid="{00000000-0005-0000-0000-00003A200000}"/>
    <cellStyle name="Normal 14 4 5 2 4" xfId="14670" xr:uid="{00000000-0005-0000-0000-00003B200000}"/>
    <cellStyle name="Normal 14 4 5 2 5" xfId="28949" xr:uid="{00000000-0005-0000-0000-00003C200000}"/>
    <cellStyle name="Normal 14 4 5 2 6" xfId="43227" xr:uid="{00000000-0005-0000-0000-00003D200000}"/>
    <cellStyle name="Normal 14 4 5 3" xfId="4731" xr:uid="{00000000-0005-0000-0000-00003E200000}"/>
    <cellStyle name="Normal 14 4 5 3 2" xfId="19037" xr:uid="{00000000-0005-0000-0000-00003F200000}"/>
    <cellStyle name="Normal 14 4 5 3 3" xfId="33316" xr:uid="{00000000-0005-0000-0000-000040200000}"/>
    <cellStyle name="Normal 14 4 5 3 4" xfId="47594" xr:uid="{00000000-0005-0000-0000-000041200000}"/>
    <cellStyle name="Normal 14 4 5 4" xfId="3993" xr:uid="{00000000-0005-0000-0000-000042200000}"/>
    <cellStyle name="Normal 14 4 5 4 2" xfId="18304" xr:uid="{00000000-0005-0000-0000-000043200000}"/>
    <cellStyle name="Normal 14 4 5 4 3" xfId="32583" xr:uid="{00000000-0005-0000-0000-000044200000}"/>
    <cellStyle name="Normal 14 4 5 4 4" xfId="46861" xr:uid="{00000000-0005-0000-0000-000045200000}"/>
    <cellStyle name="Normal 14 4 5 5" xfId="9209" xr:uid="{00000000-0005-0000-0000-000046200000}"/>
    <cellStyle name="Normal 14 4 5 5 2" xfId="23515" xr:uid="{00000000-0005-0000-0000-000047200000}"/>
    <cellStyle name="Normal 14 4 5 5 3" xfId="37794" xr:uid="{00000000-0005-0000-0000-000048200000}"/>
    <cellStyle name="Normal 14 4 5 5 4" xfId="52072" xr:uid="{00000000-0005-0000-0000-000049200000}"/>
    <cellStyle name="Normal 14 4 5 6" xfId="16481" xr:uid="{00000000-0005-0000-0000-00004A200000}"/>
    <cellStyle name="Normal 14 4 5 6 2" xfId="30760" xr:uid="{00000000-0005-0000-0000-00004B200000}"/>
    <cellStyle name="Normal 14 4 5 6 3" xfId="45038" xr:uid="{00000000-0005-0000-0000-00004C200000}"/>
    <cellStyle name="Normal 14 4 5 7" xfId="12859" xr:uid="{00000000-0005-0000-0000-00004D200000}"/>
    <cellStyle name="Normal 14 4 5 8" xfId="27138" xr:uid="{00000000-0005-0000-0000-00004E200000}"/>
    <cellStyle name="Normal 14 4 5 9" xfId="41416" xr:uid="{00000000-0005-0000-0000-00004F200000}"/>
    <cellStyle name="Normal 14 4 6" xfId="2301" xr:uid="{00000000-0005-0000-0000-000050200000}"/>
    <cellStyle name="Normal 14 4 6 2" xfId="4732" xr:uid="{00000000-0005-0000-0000-000051200000}"/>
    <cellStyle name="Normal 14 4 6 2 2" xfId="11184" xr:uid="{00000000-0005-0000-0000-000052200000}"/>
    <cellStyle name="Normal 14 4 6 2 2 2" xfId="25463" xr:uid="{00000000-0005-0000-0000-000053200000}"/>
    <cellStyle name="Normal 14 4 6 2 2 3" xfId="39741" xr:uid="{00000000-0005-0000-0000-000054200000}"/>
    <cellStyle name="Normal 14 4 6 2 2 4" xfId="54019" xr:uid="{00000000-0005-0000-0000-000055200000}"/>
    <cellStyle name="Normal 14 4 6 2 3" xfId="19038" xr:uid="{00000000-0005-0000-0000-000056200000}"/>
    <cellStyle name="Normal 14 4 6 2 3 2" xfId="33317" xr:uid="{00000000-0005-0000-0000-000057200000}"/>
    <cellStyle name="Normal 14 4 6 2 3 3" xfId="47595" xr:uid="{00000000-0005-0000-0000-000058200000}"/>
    <cellStyle name="Normal 14 4 6 2 4" xfId="14806" xr:uid="{00000000-0005-0000-0000-000059200000}"/>
    <cellStyle name="Normal 14 4 6 2 5" xfId="29085" xr:uid="{00000000-0005-0000-0000-00005A200000}"/>
    <cellStyle name="Normal 14 4 6 2 6" xfId="43363" xr:uid="{00000000-0005-0000-0000-00005B200000}"/>
    <cellStyle name="Normal 14 4 6 3" xfId="4129" xr:uid="{00000000-0005-0000-0000-00005C200000}"/>
    <cellStyle name="Normal 14 4 6 3 2" xfId="18440" xr:uid="{00000000-0005-0000-0000-00005D200000}"/>
    <cellStyle name="Normal 14 4 6 3 3" xfId="32719" xr:uid="{00000000-0005-0000-0000-00005E200000}"/>
    <cellStyle name="Normal 14 4 6 3 4" xfId="46997" xr:uid="{00000000-0005-0000-0000-00005F200000}"/>
    <cellStyle name="Normal 14 4 6 4" xfId="9345" xr:uid="{00000000-0005-0000-0000-000060200000}"/>
    <cellStyle name="Normal 14 4 6 4 2" xfId="23651" xr:uid="{00000000-0005-0000-0000-000061200000}"/>
    <cellStyle name="Normal 14 4 6 4 3" xfId="37930" xr:uid="{00000000-0005-0000-0000-000062200000}"/>
    <cellStyle name="Normal 14 4 6 4 4" xfId="52208" xr:uid="{00000000-0005-0000-0000-000063200000}"/>
    <cellStyle name="Normal 14 4 6 5" xfId="16617" xr:uid="{00000000-0005-0000-0000-000064200000}"/>
    <cellStyle name="Normal 14 4 6 5 2" xfId="30896" xr:uid="{00000000-0005-0000-0000-000065200000}"/>
    <cellStyle name="Normal 14 4 6 5 3" xfId="45174" xr:uid="{00000000-0005-0000-0000-000066200000}"/>
    <cellStyle name="Normal 14 4 6 6" xfId="12995" xr:uid="{00000000-0005-0000-0000-000067200000}"/>
    <cellStyle name="Normal 14 4 6 7" xfId="27274" xr:uid="{00000000-0005-0000-0000-000068200000}"/>
    <cellStyle name="Normal 14 4 6 8" xfId="41552" xr:uid="{00000000-0005-0000-0000-000069200000}"/>
    <cellStyle name="Normal 14 4 7" xfId="4733" xr:uid="{00000000-0005-0000-0000-00006A200000}"/>
    <cellStyle name="Normal 14 4 7 2" xfId="9671" xr:uid="{00000000-0005-0000-0000-00006B200000}"/>
    <cellStyle name="Normal 14 4 7 2 2" xfId="23950" xr:uid="{00000000-0005-0000-0000-00006C200000}"/>
    <cellStyle name="Normal 14 4 7 2 3" xfId="38228" xr:uid="{00000000-0005-0000-0000-00006D200000}"/>
    <cellStyle name="Normal 14 4 7 2 4" xfId="52506" xr:uid="{00000000-0005-0000-0000-00006E200000}"/>
    <cellStyle name="Normal 14 4 7 3" xfId="19039" xr:uid="{00000000-0005-0000-0000-00006F200000}"/>
    <cellStyle name="Normal 14 4 7 3 2" xfId="33318" xr:uid="{00000000-0005-0000-0000-000070200000}"/>
    <cellStyle name="Normal 14 4 7 3 3" xfId="47596" xr:uid="{00000000-0005-0000-0000-000071200000}"/>
    <cellStyle name="Normal 14 4 7 4" xfId="13293" xr:uid="{00000000-0005-0000-0000-000072200000}"/>
    <cellStyle name="Normal 14 4 7 5" xfId="27572" xr:uid="{00000000-0005-0000-0000-000073200000}"/>
    <cellStyle name="Normal 14 4 7 6" xfId="41850" xr:uid="{00000000-0005-0000-0000-000074200000}"/>
    <cellStyle name="Normal 14 4 8" xfId="4734" xr:uid="{00000000-0005-0000-0000-000075200000}"/>
    <cellStyle name="Normal 14 4 8 2" xfId="19040" xr:uid="{00000000-0005-0000-0000-000076200000}"/>
    <cellStyle name="Normal 14 4 8 3" xfId="33319" xr:uid="{00000000-0005-0000-0000-000077200000}"/>
    <cellStyle name="Normal 14 4 8 4" xfId="47597" xr:uid="{00000000-0005-0000-0000-000078200000}"/>
    <cellStyle name="Normal 14 4 9" xfId="2613" xr:uid="{00000000-0005-0000-0000-000079200000}"/>
    <cellStyle name="Normal 14 4 9 2" xfId="16927" xr:uid="{00000000-0005-0000-0000-00007A200000}"/>
    <cellStyle name="Normal 14 4 9 3" xfId="31206" xr:uid="{00000000-0005-0000-0000-00007B200000}"/>
    <cellStyle name="Normal 14 4 9 4" xfId="45484" xr:uid="{00000000-0005-0000-0000-00007C200000}"/>
    <cellStyle name="Normal 14 5" xfId="598" xr:uid="{00000000-0005-0000-0000-00007D200000}"/>
    <cellStyle name="Normal 14 5 10" xfId="7875" xr:uid="{00000000-0005-0000-0000-00007E200000}"/>
    <cellStyle name="Normal 14 5 10 2" xfId="22181" xr:uid="{00000000-0005-0000-0000-00007F200000}"/>
    <cellStyle name="Normal 14 5 10 3" xfId="36460" xr:uid="{00000000-0005-0000-0000-000080200000}"/>
    <cellStyle name="Normal 14 5 10 4" xfId="50738" xr:uid="{00000000-0005-0000-0000-000081200000}"/>
    <cellStyle name="Normal 14 5 11" xfId="15147" xr:uid="{00000000-0005-0000-0000-000082200000}"/>
    <cellStyle name="Normal 14 5 11 2" xfId="29426" xr:uid="{00000000-0005-0000-0000-000083200000}"/>
    <cellStyle name="Normal 14 5 11 3" xfId="43704" xr:uid="{00000000-0005-0000-0000-000084200000}"/>
    <cellStyle name="Normal 14 5 12" xfId="11525" xr:uid="{00000000-0005-0000-0000-000085200000}"/>
    <cellStyle name="Normal 14 5 13" xfId="25804" xr:uid="{00000000-0005-0000-0000-000086200000}"/>
    <cellStyle name="Normal 14 5 14" xfId="40082" xr:uid="{00000000-0005-0000-0000-000087200000}"/>
    <cellStyle name="Normal 14 5 2" xfId="740" xr:uid="{00000000-0005-0000-0000-000088200000}"/>
    <cellStyle name="Normal 14 5 2 10" xfId="25939" xr:uid="{00000000-0005-0000-0000-000089200000}"/>
    <cellStyle name="Normal 14 5 2 11" xfId="40217" xr:uid="{00000000-0005-0000-0000-00008A200000}"/>
    <cellStyle name="Normal 14 5 2 2" xfId="1205" xr:uid="{00000000-0005-0000-0000-00008B200000}"/>
    <cellStyle name="Normal 14 5 2 2 10" xfId="40584" xr:uid="{00000000-0005-0000-0000-00008C200000}"/>
    <cellStyle name="Normal 14 5 2 2 2" xfId="1412" xr:uid="{00000000-0005-0000-0000-00008D200000}"/>
    <cellStyle name="Normal 14 5 2 2 2 2" xfId="4735" xr:uid="{00000000-0005-0000-0000-00008E200000}"/>
    <cellStyle name="Normal 14 5 2 2 2 2 2" xfId="10411" xr:uid="{00000000-0005-0000-0000-00008F200000}"/>
    <cellStyle name="Normal 14 5 2 2 2 2 2 2" xfId="24690" xr:uid="{00000000-0005-0000-0000-000090200000}"/>
    <cellStyle name="Normal 14 5 2 2 2 2 2 3" xfId="38968" xr:uid="{00000000-0005-0000-0000-000091200000}"/>
    <cellStyle name="Normal 14 5 2 2 2 2 2 4" xfId="53246" xr:uid="{00000000-0005-0000-0000-000092200000}"/>
    <cellStyle name="Normal 14 5 2 2 2 2 3" xfId="19041" xr:uid="{00000000-0005-0000-0000-000093200000}"/>
    <cellStyle name="Normal 14 5 2 2 2 2 3 2" xfId="33320" xr:uid="{00000000-0005-0000-0000-000094200000}"/>
    <cellStyle name="Normal 14 5 2 2 2 2 3 3" xfId="47598" xr:uid="{00000000-0005-0000-0000-000095200000}"/>
    <cellStyle name="Normal 14 5 2 2 2 2 4" xfId="14033" xr:uid="{00000000-0005-0000-0000-000096200000}"/>
    <cellStyle name="Normal 14 5 2 2 2 2 5" xfId="28312" xr:uid="{00000000-0005-0000-0000-000097200000}"/>
    <cellStyle name="Normal 14 5 2 2 2 2 6" xfId="42590" xr:uid="{00000000-0005-0000-0000-000098200000}"/>
    <cellStyle name="Normal 14 5 2 2 2 3" xfId="4736" xr:uid="{00000000-0005-0000-0000-000099200000}"/>
    <cellStyle name="Normal 14 5 2 2 2 3 2" xfId="19042" xr:uid="{00000000-0005-0000-0000-00009A200000}"/>
    <cellStyle name="Normal 14 5 2 2 2 3 3" xfId="33321" xr:uid="{00000000-0005-0000-0000-00009B200000}"/>
    <cellStyle name="Normal 14 5 2 2 2 3 4" xfId="47599" xr:uid="{00000000-0005-0000-0000-00009C200000}"/>
    <cellStyle name="Normal 14 5 2 2 2 4" xfId="3353" xr:uid="{00000000-0005-0000-0000-00009D200000}"/>
    <cellStyle name="Normal 14 5 2 2 2 4 2" xfId="17667" xr:uid="{00000000-0005-0000-0000-00009E200000}"/>
    <cellStyle name="Normal 14 5 2 2 2 4 3" xfId="31946" xr:uid="{00000000-0005-0000-0000-00009F200000}"/>
    <cellStyle name="Normal 14 5 2 2 2 4 4" xfId="46224" xr:uid="{00000000-0005-0000-0000-0000A0200000}"/>
    <cellStyle name="Normal 14 5 2 2 2 5" xfId="8572" xr:uid="{00000000-0005-0000-0000-0000A1200000}"/>
    <cellStyle name="Normal 14 5 2 2 2 5 2" xfId="22878" xr:uid="{00000000-0005-0000-0000-0000A2200000}"/>
    <cellStyle name="Normal 14 5 2 2 2 5 3" xfId="37157" xr:uid="{00000000-0005-0000-0000-0000A3200000}"/>
    <cellStyle name="Normal 14 5 2 2 2 5 4" xfId="51435" xr:uid="{00000000-0005-0000-0000-0000A4200000}"/>
    <cellStyle name="Normal 14 5 2 2 2 6" xfId="15844" xr:uid="{00000000-0005-0000-0000-0000A5200000}"/>
    <cellStyle name="Normal 14 5 2 2 2 6 2" xfId="30123" xr:uid="{00000000-0005-0000-0000-0000A6200000}"/>
    <cellStyle name="Normal 14 5 2 2 2 6 3" xfId="44401" xr:uid="{00000000-0005-0000-0000-0000A7200000}"/>
    <cellStyle name="Normal 14 5 2 2 2 7" xfId="12222" xr:uid="{00000000-0005-0000-0000-0000A8200000}"/>
    <cellStyle name="Normal 14 5 2 2 2 8" xfId="26501" xr:uid="{00000000-0005-0000-0000-0000A9200000}"/>
    <cellStyle name="Normal 14 5 2 2 2 9" xfId="40779" xr:uid="{00000000-0005-0000-0000-0000AA200000}"/>
    <cellStyle name="Normal 14 5 2 2 3" xfId="4737" xr:uid="{00000000-0005-0000-0000-0000AB200000}"/>
    <cellStyle name="Normal 14 5 2 2 3 2" xfId="10216" xr:uid="{00000000-0005-0000-0000-0000AC200000}"/>
    <cellStyle name="Normal 14 5 2 2 3 2 2" xfId="24495" xr:uid="{00000000-0005-0000-0000-0000AD200000}"/>
    <cellStyle name="Normal 14 5 2 2 3 2 3" xfId="38773" xr:uid="{00000000-0005-0000-0000-0000AE200000}"/>
    <cellStyle name="Normal 14 5 2 2 3 2 4" xfId="53051" xr:uid="{00000000-0005-0000-0000-0000AF200000}"/>
    <cellStyle name="Normal 14 5 2 2 3 3" xfId="19043" xr:uid="{00000000-0005-0000-0000-0000B0200000}"/>
    <cellStyle name="Normal 14 5 2 2 3 3 2" xfId="33322" xr:uid="{00000000-0005-0000-0000-0000B1200000}"/>
    <cellStyle name="Normal 14 5 2 2 3 3 3" xfId="47600" xr:uid="{00000000-0005-0000-0000-0000B2200000}"/>
    <cellStyle name="Normal 14 5 2 2 3 4" xfId="13838" xr:uid="{00000000-0005-0000-0000-0000B3200000}"/>
    <cellStyle name="Normal 14 5 2 2 3 5" xfId="28117" xr:uid="{00000000-0005-0000-0000-0000B4200000}"/>
    <cellStyle name="Normal 14 5 2 2 3 6" xfId="42395" xr:uid="{00000000-0005-0000-0000-0000B5200000}"/>
    <cellStyle name="Normal 14 5 2 2 4" xfId="4738" xr:uid="{00000000-0005-0000-0000-0000B6200000}"/>
    <cellStyle name="Normal 14 5 2 2 4 2" xfId="19044" xr:uid="{00000000-0005-0000-0000-0000B7200000}"/>
    <cellStyle name="Normal 14 5 2 2 4 3" xfId="33323" xr:uid="{00000000-0005-0000-0000-0000B8200000}"/>
    <cellStyle name="Normal 14 5 2 2 4 4" xfId="47601" xr:uid="{00000000-0005-0000-0000-0000B9200000}"/>
    <cellStyle name="Normal 14 5 2 2 5" xfId="3158" xr:uid="{00000000-0005-0000-0000-0000BA200000}"/>
    <cellStyle name="Normal 14 5 2 2 5 2" xfId="17472" xr:uid="{00000000-0005-0000-0000-0000BB200000}"/>
    <cellStyle name="Normal 14 5 2 2 5 3" xfId="31751" xr:uid="{00000000-0005-0000-0000-0000BC200000}"/>
    <cellStyle name="Normal 14 5 2 2 5 4" xfId="46029" xr:uid="{00000000-0005-0000-0000-0000BD200000}"/>
    <cellStyle name="Normal 14 5 2 2 6" xfId="8377" xr:uid="{00000000-0005-0000-0000-0000BE200000}"/>
    <cellStyle name="Normal 14 5 2 2 6 2" xfId="22683" xr:uid="{00000000-0005-0000-0000-0000BF200000}"/>
    <cellStyle name="Normal 14 5 2 2 6 3" xfId="36962" xr:uid="{00000000-0005-0000-0000-0000C0200000}"/>
    <cellStyle name="Normal 14 5 2 2 6 4" xfId="51240" xr:uid="{00000000-0005-0000-0000-0000C1200000}"/>
    <cellStyle name="Normal 14 5 2 2 7" xfId="15649" xr:uid="{00000000-0005-0000-0000-0000C2200000}"/>
    <cellStyle name="Normal 14 5 2 2 7 2" xfId="29928" xr:uid="{00000000-0005-0000-0000-0000C3200000}"/>
    <cellStyle name="Normal 14 5 2 2 7 3" xfId="44206" xr:uid="{00000000-0005-0000-0000-0000C4200000}"/>
    <cellStyle name="Normal 14 5 2 2 8" xfId="12027" xr:uid="{00000000-0005-0000-0000-0000C5200000}"/>
    <cellStyle name="Normal 14 5 2 2 9" xfId="26306" xr:uid="{00000000-0005-0000-0000-0000C6200000}"/>
    <cellStyle name="Normal 14 5 2 3" xfId="1411" xr:uid="{00000000-0005-0000-0000-0000C7200000}"/>
    <cellStyle name="Normal 14 5 2 3 2" xfId="4739" xr:uid="{00000000-0005-0000-0000-0000C8200000}"/>
    <cellStyle name="Normal 14 5 2 3 2 2" xfId="10410" xr:uid="{00000000-0005-0000-0000-0000C9200000}"/>
    <cellStyle name="Normal 14 5 2 3 2 2 2" xfId="24689" xr:uid="{00000000-0005-0000-0000-0000CA200000}"/>
    <cellStyle name="Normal 14 5 2 3 2 2 3" xfId="38967" xr:uid="{00000000-0005-0000-0000-0000CB200000}"/>
    <cellStyle name="Normal 14 5 2 3 2 2 4" xfId="53245" xr:uid="{00000000-0005-0000-0000-0000CC200000}"/>
    <cellStyle name="Normal 14 5 2 3 2 3" xfId="19045" xr:uid="{00000000-0005-0000-0000-0000CD200000}"/>
    <cellStyle name="Normal 14 5 2 3 2 3 2" xfId="33324" xr:uid="{00000000-0005-0000-0000-0000CE200000}"/>
    <cellStyle name="Normal 14 5 2 3 2 3 3" xfId="47602" xr:uid="{00000000-0005-0000-0000-0000CF200000}"/>
    <cellStyle name="Normal 14 5 2 3 2 4" xfId="14032" xr:uid="{00000000-0005-0000-0000-0000D0200000}"/>
    <cellStyle name="Normal 14 5 2 3 2 5" xfId="28311" xr:uid="{00000000-0005-0000-0000-0000D1200000}"/>
    <cellStyle name="Normal 14 5 2 3 2 6" xfId="42589" xr:uid="{00000000-0005-0000-0000-0000D2200000}"/>
    <cellStyle name="Normal 14 5 2 3 3" xfId="4740" xr:uid="{00000000-0005-0000-0000-0000D3200000}"/>
    <cellStyle name="Normal 14 5 2 3 3 2" xfId="19046" xr:uid="{00000000-0005-0000-0000-0000D4200000}"/>
    <cellStyle name="Normal 14 5 2 3 3 3" xfId="33325" xr:uid="{00000000-0005-0000-0000-0000D5200000}"/>
    <cellStyle name="Normal 14 5 2 3 3 4" xfId="47603" xr:uid="{00000000-0005-0000-0000-0000D6200000}"/>
    <cellStyle name="Normal 14 5 2 3 4" xfId="3352" xr:uid="{00000000-0005-0000-0000-0000D7200000}"/>
    <cellStyle name="Normal 14 5 2 3 4 2" xfId="17666" xr:uid="{00000000-0005-0000-0000-0000D8200000}"/>
    <cellStyle name="Normal 14 5 2 3 4 3" xfId="31945" xr:uid="{00000000-0005-0000-0000-0000D9200000}"/>
    <cellStyle name="Normal 14 5 2 3 4 4" xfId="46223" xr:uid="{00000000-0005-0000-0000-0000DA200000}"/>
    <cellStyle name="Normal 14 5 2 3 5" xfId="8571" xr:uid="{00000000-0005-0000-0000-0000DB200000}"/>
    <cellStyle name="Normal 14 5 2 3 5 2" xfId="22877" xr:uid="{00000000-0005-0000-0000-0000DC200000}"/>
    <cellStyle name="Normal 14 5 2 3 5 3" xfId="37156" xr:uid="{00000000-0005-0000-0000-0000DD200000}"/>
    <cellStyle name="Normal 14 5 2 3 5 4" xfId="51434" xr:uid="{00000000-0005-0000-0000-0000DE200000}"/>
    <cellStyle name="Normal 14 5 2 3 6" xfId="15843" xr:uid="{00000000-0005-0000-0000-0000DF200000}"/>
    <cellStyle name="Normal 14 5 2 3 6 2" xfId="30122" xr:uid="{00000000-0005-0000-0000-0000E0200000}"/>
    <cellStyle name="Normal 14 5 2 3 6 3" xfId="44400" xr:uid="{00000000-0005-0000-0000-0000E1200000}"/>
    <cellStyle name="Normal 14 5 2 3 7" xfId="12221" xr:uid="{00000000-0005-0000-0000-0000E2200000}"/>
    <cellStyle name="Normal 14 5 2 3 8" xfId="26500" xr:uid="{00000000-0005-0000-0000-0000E3200000}"/>
    <cellStyle name="Normal 14 5 2 3 9" xfId="40778" xr:uid="{00000000-0005-0000-0000-0000E4200000}"/>
    <cellStyle name="Normal 14 5 2 4" xfId="4741" xr:uid="{00000000-0005-0000-0000-0000E5200000}"/>
    <cellStyle name="Normal 14 5 2 4 2" xfId="9849" xr:uid="{00000000-0005-0000-0000-0000E6200000}"/>
    <cellStyle name="Normal 14 5 2 4 2 2" xfId="24128" xr:uid="{00000000-0005-0000-0000-0000E7200000}"/>
    <cellStyle name="Normal 14 5 2 4 2 3" xfId="38406" xr:uid="{00000000-0005-0000-0000-0000E8200000}"/>
    <cellStyle name="Normal 14 5 2 4 2 4" xfId="52684" xr:uid="{00000000-0005-0000-0000-0000E9200000}"/>
    <cellStyle name="Normal 14 5 2 4 3" xfId="19047" xr:uid="{00000000-0005-0000-0000-0000EA200000}"/>
    <cellStyle name="Normal 14 5 2 4 3 2" xfId="33326" xr:uid="{00000000-0005-0000-0000-0000EB200000}"/>
    <cellStyle name="Normal 14 5 2 4 3 3" xfId="47604" xr:uid="{00000000-0005-0000-0000-0000EC200000}"/>
    <cellStyle name="Normal 14 5 2 4 4" xfId="13471" xr:uid="{00000000-0005-0000-0000-0000ED200000}"/>
    <cellStyle name="Normal 14 5 2 4 5" xfId="27750" xr:uid="{00000000-0005-0000-0000-0000EE200000}"/>
    <cellStyle name="Normal 14 5 2 4 6" xfId="42028" xr:uid="{00000000-0005-0000-0000-0000EF200000}"/>
    <cellStyle name="Normal 14 5 2 5" xfId="4742" xr:uid="{00000000-0005-0000-0000-0000F0200000}"/>
    <cellStyle name="Normal 14 5 2 5 2" xfId="19048" xr:uid="{00000000-0005-0000-0000-0000F1200000}"/>
    <cellStyle name="Normal 14 5 2 5 3" xfId="33327" xr:uid="{00000000-0005-0000-0000-0000F2200000}"/>
    <cellStyle name="Normal 14 5 2 5 4" xfId="47605" xr:uid="{00000000-0005-0000-0000-0000F3200000}"/>
    <cellStyle name="Normal 14 5 2 6" xfId="2791" xr:uid="{00000000-0005-0000-0000-0000F4200000}"/>
    <cellStyle name="Normal 14 5 2 6 2" xfId="17105" xr:uid="{00000000-0005-0000-0000-0000F5200000}"/>
    <cellStyle name="Normal 14 5 2 6 3" xfId="31384" xr:uid="{00000000-0005-0000-0000-0000F6200000}"/>
    <cellStyle name="Normal 14 5 2 6 4" xfId="45662" xr:uid="{00000000-0005-0000-0000-0000F7200000}"/>
    <cellStyle name="Normal 14 5 2 7" xfId="8010" xr:uid="{00000000-0005-0000-0000-0000F8200000}"/>
    <cellStyle name="Normal 14 5 2 7 2" xfId="22316" xr:uid="{00000000-0005-0000-0000-0000F9200000}"/>
    <cellStyle name="Normal 14 5 2 7 3" xfId="36595" xr:uid="{00000000-0005-0000-0000-0000FA200000}"/>
    <cellStyle name="Normal 14 5 2 7 4" xfId="50873" xr:uid="{00000000-0005-0000-0000-0000FB200000}"/>
    <cellStyle name="Normal 14 5 2 8" xfId="15282" xr:uid="{00000000-0005-0000-0000-0000FC200000}"/>
    <cellStyle name="Normal 14 5 2 8 2" xfId="29561" xr:uid="{00000000-0005-0000-0000-0000FD200000}"/>
    <cellStyle name="Normal 14 5 2 8 3" xfId="43839" xr:uid="{00000000-0005-0000-0000-0000FE200000}"/>
    <cellStyle name="Normal 14 5 2 9" xfId="11660" xr:uid="{00000000-0005-0000-0000-0000FF200000}"/>
    <cellStyle name="Normal 14 5 3" xfId="893" xr:uid="{00000000-0005-0000-0000-000000210000}"/>
    <cellStyle name="Normal 14 5 3 10" xfId="40355" xr:uid="{00000000-0005-0000-0000-000001210000}"/>
    <cellStyle name="Normal 14 5 3 2" xfId="1413" xr:uid="{00000000-0005-0000-0000-000002210000}"/>
    <cellStyle name="Normal 14 5 3 2 2" xfId="4743" xr:uid="{00000000-0005-0000-0000-000003210000}"/>
    <cellStyle name="Normal 14 5 3 2 2 2" xfId="10412" xr:uid="{00000000-0005-0000-0000-000004210000}"/>
    <cellStyle name="Normal 14 5 3 2 2 2 2" xfId="24691" xr:uid="{00000000-0005-0000-0000-000005210000}"/>
    <cellStyle name="Normal 14 5 3 2 2 2 3" xfId="38969" xr:uid="{00000000-0005-0000-0000-000006210000}"/>
    <cellStyle name="Normal 14 5 3 2 2 2 4" xfId="53247" xr:uid="{00000000-0005-0000-0000-000007210000}"/>
    <cellStyle name="Normal 14 5 3 2 2 3" xfId="19049" xr:uid="{00000000-0005-0000-0000-000008210000}"/>
    <cellStyle name="Normal 14 5 3 2 2 3 2" xfId="33328" xr:uid="{00000000-0005-0000-0000-000009210000}"/>
    <cellStyle name="Normal 14 5 3 2 2 3 3" xfId="47606" xr:uid="{00000000-0005-0000-0000-00000A210000}"/>
    <cellStyle name="Normal 14 5 3 2 2 4" xfId="14034" xr:uid="{00000000-0005-0000-0000-00000B210000}"/>
    <cellStyle name="Normal 14 5 3 2 2 5" xfId="28313" xr:uid="{00000000-0005-0000-0000-00000C210000}"/>
    <cellStyle name="Normal 14 5 3 2 2 6" xfId="42591" xr:uid="{00000000-0005-0000-0000-00000D210000}"/>
    <cellStyle name="Normal 14 5 3 2 3" xfId="4744" xr:uid="{00000000-0005-0000-0000-00000E210000}"/>
    <cellStyle name="Normal 14 5 3 2 3 2" xfId="19050" xr:uid="{00000000-0005-0000-0000-00000F210000}"/>
    <cellStyle name="Normal 14 5 3 2 3 3" xfId="33329" xr:uid="{00000000-0005-0000-0000-000010210000}"/>
    <cellStyle name="Normal 14 5 3 2 3 4" xfId="47607" xr:uid="{00000000-0005-0000-0000-000011210000}"/>
    <cellStyle name="Normal 14 5 3 2 4" xfId="3354" xr:uid="{00000000-0005-0000-0000-000012210000}"/>
    <cellStyle name="Normal 14 5 3 2 4 2" xfId="17668" xr:uid="{00000000-0005-0000-0000-000013210000}"/>
    <cellStyle name="Normal 14 5 3 2 4 3" xfId="31947" xr:uid="{00000000-0005-0000-0000-000014210000}"/>
    <cellStyle name="Normal 14 5 3 2 4 4" xfId="46225" xr:uid="{00000000-0005-0000-0000-000015210000}"/>
    <cellStyle name="Normal 14 5 3 2 5" xfId="8573" xr:uid="{00000000-0005-0000-0000-000016210000}"/>
    <cellStyle name="Normal 14 5 3 2 5 2" xfId="22879" xr:uid="{00000000-0005-0000-0000-000017210000}"/>
    <cellStyle name="Normal 14 5 3 2 5 3" xfId="37158" xr:uid="{00000000-0005-0000-0000-000018210000}"/>
    <cellStyle name="Normal 14 5 3 2 5 4" xfId="51436" xr:uid="{00000000-0005-0000-0000-000019210000}"/>
    <cellStyle name="Normal 14 5 3 2 6" xfId="15845" xr:uid="{00000000-0005-0000-0000-00001A210000}"/>
    <cellStyle name="Normal 14 5 3 2 6 2" xfId="30124" xr:uid="{00000000-0005-0000-0000-00001B210000}"/>
    <cellStyle name="Normal 14 5 3 2 6 3" xfId="44402" xr:uid="{00000000-0005-0000-0000-00001C210000}"/>
    <cellStyle name="Normal 14 5 3 2 7" xfId="12223" xr:uid="{00000000-0005-0000-0000-00001D210000}"/>
    <cellStyle name="Normal 14 5 3 2 8" xfId="26502" xr:uid="{00000000-0005-0000-0000-00001E210000}"/>
    <cellStyle name="Normal 14 5 3 2 9" xfId="40780" xr:uid="{00000000-0005-0000-0000-00001F210000}"/>
    <cellStyle name="Normal 14 5 3 3" xfId="4745" xr:uid="{00000000-0005-0000-0000-000020210000}"/>
    <cellStyle name="Normal 14 5 3 3 2" xfId="9987" xr:uid="{00000000-0005-0000-0000-000021210000}"/>
    <cellStyle name="Normal 14 5 3 3 2 2" xfId="24266" xr:uid="{00000000-0005-0000-0000-000022210000}"/>
    <cellStyle name="Normal 14 5 3 3 2 3" xfId="38544" xr:uid="{00000000-0005-0000-0000-000023210000}"/>
    <cellStyle name="Normal 14 5 3 3 2 4" xfId="52822" xr:uid="{00000000-0005-0000-0000-000024210000}"/>
    <cellStyle name="Normal 14 5 3 3 3" xfId="19051" xr:uid="{00000000-0005-0000-0000-000025210000}"/>
    <cellStyle name="Normal 14 5 3 3 3 2" xfId="33330" xr:uid="{00000000-0005-0000-0000-000026210000}"/>
    <cellStyle name="Normal 14 5 3 3 3 3" xfId="47608" xr:uid="{00000000-0005-0000-0000-000027210000}"/>
    <cellStyle name="Normal 14 5 3 3 4" xfId="13609" xr:uid="{00000000-0005-0000-0000-000028210000}"/>
    <cellStyle name="Normal 14 5 3 3 5" xfId="27888" xr:uid="{00000000-0005-0000-0000-000029210000}"/>
    <cellStyle name="Normal 14 5 3 3 6" xfId="42166" xr:uid="{00000000-0005-0000-0000-00002A210000}"/>
    <cellStyle name="Normal 14 5 3 4" xfId="4746" xr:uid="{00000000-0005-0000-0000-00002B210000}"/>
    <cellStyle name="Normal 14 5 3 4 2" xfId="19052" xr:uid="{00000000-0005-0000-0000-00002C210000}"/>
    <cellStyle name="Normal 14 5 3 4 3" xfId="33331" xr:uid="{00000000-0005-0000-0000-00002D210000}"/>
    <cellStyle name="Normal 14 5 3 4 4" xfId="47609" xr:uid="{00000000-0005-0000-0000-00002E210000}"/>
    <cellStyle name="Normal 14 5 3 5" xfId="2929" xr:uid="{00000000-0005-0000-0000-00002F210000}"/>
    <cellStyle name="Normal 14 5 3 5 2" xfId="17243" xr:uid="{00000000-0005-0000-0000-000030210000}"/>
    <cellStyle name="Normal 14 5 3 5 3" xfId="31522" xr:uid="{00000000-0005-0000-0000-000031210000}"/>
    <cellStyle name="Normal 14 5 3 5 4" xfId="45800" xr:uid="{00000000-0005-0000-0000-000032210000}"/>
    <cellStyle name="Normal 14 5 3 6" xfId="8148" xr:uid="{00000000-0005-0000-0000-000033210000}"/>
    <cellStyle name="Normal 14 5 3 6 2" xfId="22454" xr:uid="{00000000-0005-0000-0000-000034210000}"/>
    <cellStyle name="Normal 14 5 3 6 3" xfId="36733" xr:uid="{00000000-0005-0000-0000-000035210000}"/>
    <cellStyle name="Normal 14 5 3 6 4" xfId="51011" xr:uid="{00000000-0005-0000-0000-000036210000}"/>
    <cellStyle name="Normal 14 5 3 7" xfId="15420" xr:uid="{00000000-0005-0000-0000-000037210000}"/>
    <cellStyle name="Normal 14 5 3 7 2" xfId="29699" xr:uid="{00000000-0005-0000-0000-000038210000}"/>
    <cellStyle name="Normal 14 5 3 7 3" xfId="43977" xr:uid="{00000000-0005-0000-0000-000039210000}"/>
    <cellStyle name="Normal 14 5 3 8" xfId="11798" xr:uid="{00000000-0005-0000-0000-00003A210000}"/>
    <cellStyle name="Normal 14 5 3 9" xfId="26077" xr:uid="{00000000-0005-0000-0000-00003B210000}"/>
    <cellStyle name="Normal 14 5 4" xfId="1410" xr:uid="{00000000-0005-0000-0000-00003C210000}"/>
    <cellStyle name="Normal 14 5 4 2" xfId="4747" xr:uid="{00000000-0005-0000-0000-00003D210000}"/>
    <cellStyle name="Normal 14 5 4 2 2" xfId="10409" xr:uid="{00000000-0005-0000-0000-00003E210000}"/>
    <cellStyle name="Normal 14 5 4 2 2 2" xfId="24688" xr:uid="{00000000-0005-0000-0000-00003F210000}"/>
    <cellStyle name="Normal 14 5 4 2 2 3" xfId="38966" xr:uid="{00000000-0005-0000-0000-000040210000}"/>
    <cellStyle name="Normal 14 5 4 2 2 4" xfId="53244" xr:uid="{00000000-0005-0000-0000-000041210000}"/>
    <cellStyle name="Normal 14 5 4 2 3" xfId="19053" xr:uid="{00000000-0005-0000-0000-000042210000}"/>
    <cellStyle name="Normal 14 5 4 2 3 2" xfId="33332" xr:uid="{00000000-0005-0000-0000-000043210000}"/>
    <cellStyle name="Normal 14 5 4 2 3 3" xfId="47610" xr:uid="{00000000-0005-0000-0000-000044210000}"/>
    <cellStyle name="Normal 14 5 4 2 4" xfId="14031" xr:uid="{00000000-0005-0000-0000-000045210000}"/>
    <cellStyle name="Normal 14 5 4 2 5" xfId="28310" xr:uid="{00000000-0005-0000-0000-000046210000}"/>
    <cellStyle name="Normal 14 5 4 2 6" xfId="42588" xr:uid="{00000000-0005-0000-0000-000047210000}"/>
    <cellStyle name="Normal 14 5 4 3" xfId="4748" xr:uid="{00000000-0005-0000-0000-000048210000}"/>
    <cellStyle name="Normal 14 5 4 3 2" xfId="19054" xr:uid="{00000000-0005-0000-0000-000049210000}"/>
    <cellStyle name="Normal 14 5 4 3 3" xfId="33333" xr:uid="{00000000-0005-0000-0000-00004A210000}"/>
    <cellStyle name="Normal 14 5 4 3 4" xfId="47611" xr:uid="{00000000-0005-0000-0000-00004B210000}"/>
    <cellStyle name="Normal 14 5 4 4" xfId="3351" xr:uid="{00000000-0005-0000-0000-00004C210000}"/>
    <cellStyle name="Normal 14 5 4 4 2" xfId="17665" xr:uid="{00000000-0005-0000-0000-00004D210000}"/>
    <cellStyle name="Normal 14 5 4 4 3" xfId="31944" xr:uid="{00000000-0005-0000-0000-00004E210000}"/>
    <cellStyle name="Normal 14 5 4 4 4" xfId="46222" xr:uid="{00000000-0005-0000-0000-00004F210000}"/>
    <cellStyle name="Normal 14 5 4 5" xfId="8570" xr:uid="{00000000-0005-0000-0000-000050210000}"/>
    <cellStyle name="Normal 14 5 4 5 2" xfId="22876" xr:uid="{00000000-0005-0000-0000-000051210000}"/>
    <cellStyle name="Normal 14 5 4 5 3" xfId="37155" xr:uid="{00000000-0005-0000-0000-000052210000}"/>
    <cellStyle name="Normal 14 5 4 5 4" xfId="51433" xr:uid="{00000000-0005-0000-0000-000053210000}"/>
    <cellStyle name="Normal 14 5 4 6" xfId="15842" xr:uid="{00000000-0005-0000-0000-000054210000}"/>
    <cellStyle name="Normal 14 5 4 6 2" xfId="30121" xr:uid="{00000000-0005-0000-0000-000055210000}"/>
    <cellStyle name="Normal 14 5 4 6 3" xfId="44399" xr:uid="{00000000-0005-0000-0000-000056210000}"/>
    <cellStyle name="Normal 14 5 4 7" xfId="12220" xr:uid="{00000000-0005-0000-0000-000057210000}"/>
    <cellStyle name="Normal 14 5 4 8" xfId="26499" xr:uid="{00000000-0005-0000-0000-000058210000}"/>
    <cellStyle name="Normal 14 5 4 9" xfId="40777" xr:uid="{00000000-0005-0000-0000-000059210000}"/>
    <cellStyle name="Normal 14 5 5" xfId="2200" xr:uid="{00000000-0005-0000-0000-00005A210000}"/>
    <cellStyle name="Normal 14 5 5 2" xfId="4749" xr:uid="{00000000-0005-0000-0000-00005B210000}"/>
    <cellStyle name="Normal 14 5 5 2 2" xfId="11092" xr:uid="{00000000-0005-0000-0000-00005C210000}"/>
    <cellStyle name="Normal 14 5 5 2 2 2" xfId="25371" xr:uid="{00000000-0005-0000-0000-00005D210000}"/>
    <cellStyle name="Normal 14 5 5 2 2 3" xfId="39649" xr:uid="{00000000-0005-0000-0000-00005E210000}"/>
    <cellStyle name="Normal 14 5 5 2 2 4" xfId="53927" xr:uid="{00000000-0005-0000-0000-00005F210000}"/>
    <cellStyle name="Normal 14 5 5 2 3" xfId="19055" xr:uid="{00000000-0005-0000-0000-000060210000}"/>
    <cellStyle name="Normal 14 5 5 2 3 2" xfId="33334" xr:uid="{00000000-0005-0000-0000-000061210000}"/>
    <cellStyle name="Normal 14 5 5 2 3 3" xfId="47612" xr:uid="{00000000-0005-0000-0000-000062210000}"/>
    <cellStyle name="Normal 14 5 5 2 4" xfId="14714" xr:uid="{00000000-0005-0000-0000-000063210000}"/>
    <cellStyle name="Normal 14 5 5 2 5" xfId="28993" xr:uid="{00000000-0005-0000-0000-000064210000}"/>
    <cellStyle name="Normal 14 5 5 2 6" xfId="43271" xr:uid="{00000000-0005-0000-0000-000065210000}"/>
    <cellStyle name="Normal 14 5 5 3" xfId="4750" xr:uid="{00000000-0005-0000-0000-000066210000}"/>
    <cellStyle name="Normal 14 5 5 3 2" xfId="19056" xr:uid="{00000000-0005-0000-0000-000067210000}"/>
    <cellStyle name="Normal 14 5 5 3 3" xfId="33335" xr:uid="{00000000-0005-0000-0000-000068210000}"/>
    <cellStyle name="Normal 14 5 5 3 4" xfId="47613" xr:uid="{00000000-0005-0000-0000-000069210000}"/>
    <cellStyle name="Normal 14 5 5 4" xfId="4037" xr:uid="{00000000-0005-0000-0000-00006A210000}"/>
    <cellStyle name="Normal 14 5 5 4 2" xfId="18348" xr:uid="{00000000-0005-0000-0000-00006B210000}"/>
    <cellStyle name="Normal 14 5 5 4 3" xfId="32627" xr:uid="{00000000-0005-0000-0000-00006C210000}"/>
    <cellStyle name="Normal 14 5 5 4 4" xfId="46905" xr:uid="{00000000-0005-0000-0000-00006D210000}"/>
    <cellStyle name="Normal 14 5 5 5" xfId="9253" xr:uid="{00000000-0005-0000-0000-00006E210000}"/>
    <cellStyle name="Normal 14 5 5 5 2" xfId="23559" xr:uid="{00000000-0005-0000-0000-00006F210000}"/>
    <cellStyle name="Normal 14 5 5 5 3" xfId="37838" xr:uid="{00000000-0005-0000-0000-000070210000}"/>
    <cellStyle name="Normal 14 5 5 5 4" xfId="52116" xr:uid="{00000000-0005-0000-0000-000071210000}"/>
    <cellStyle name="Normal 14 5 5 6" xfId="16525" xr:uid="{00000000-0005-0000-0000-000072210000}"/>
    <cellStyle name="Normal 14 5 5 6 2" xfId="30804" xr:uid="{00000000-0005-0000-0000-000073210000}"/>
    <cellStyle name="Normal 14 5 5 6 3" xfId="45082" xr:uid="{00000000-0005-0000-0000-000074210000}"/>
    <cellStyle name="Normal 14 5 5 7" xfId="12903" xr:uid="{00000000-0005-0000-0000-000075210000}"/>
    <cellStyle name="Normal 14 5 5 8" xfId="27182" xr:uid="{00000000-0005-0000-0000-000076210000}"/>
    <cellStyle name="Normal 14 5 5 9" xfId="41460" xr:uid="{00000000-0005-0000-0000-000077210000}"/>
    <cellStyle name="Normal 14 5 6" xfId="2344" xr:uid="{00000000-0005-0000-0000-000078210000}"/>
    <cellStyle name="Normal 14 5 6 2" xfId="4751" xr:uid="{00000000-0005-0000-0000-000079210000}"/>
    <cellStyle name="Normal 14 5 6 2 2" xfId="11227" xr:uid="{00000000-0005-0000-0000-00007A210000}"/>
    <cellStyle name="Normal 14 5 6 2 2 2" xfId="25506" xr:uid="{00000000-0005-0000-0000-00007B210000}"/>
    <cellStyle name="Normal 14 5 6 2 2 3" xfId="39784" xr:uid="{00000000-0005-0000-0000-00007C210000}"/>
    <cellStyle name="Normal 14 5 6 2 2 4" xfId="54062" xr:uid="{00000000-0005-0000-0000-00007D210000}"/>
    <cellStyle name="Normal 14 5 6 2 3" xfId="19057" xr:uid="{00000000-0005-0000-0000-00007E210000}"/>
    <cellStyle name="Normal 14 5 6 2 3 2" xfId="33336" xr:uid="{00000000-0005-0000-0000-00007F210000}"/>
    <cellStyle name="Normal 14 5 6 2 3 3" xfId="47614" xr:uid="{00000000-0005-0000-0000-000080210000}"/>
    <cellStyle name="Normal 14 5 6 2 4" xfId="14849" xr:uid="{00000000-0005-0000-0000-000081210000}"/>
    <cellStyle name="Normal 14 5 6 2 5" xfId="29128" xr:uid="{00000000-0005-0000-0000-000082210000}"/>
    <cellStyle name="Normal 14 5 6 2 6" xfId="43406" xr:uid="{00000000-0005-0000-0000-000083210000}"/>
    <cellStyle name="Normal 14 5 6 3" xfId="4172" xr:uid="{00000000-0005-0000-0000-000084210000}"/>
    <cellStyle name="Normal 14 5 6 3 2" xfId="18483" xr:uid="{00000000-0005-0000-0000-000085210000}"/>
    <cellStyle name="Normal 14 5 6 3 3" xfId="32762" xr:uid="{00000000-0005-0000-0000-000086210000}"/>
    <cellStyle name="Normal 14 5 6 3 4" xfId="47040" xr:uid="{00000000-0005-0000-0000-000087210000}"/>
    <cellStyle name="Normal 14 5 6 4" xfId="9388" xr:uid="{00000000-0005-0000-0000-000088210000}"/>
    <cellStyle name="Normal 14 5 6 4 2" xfId="23694" xr:uid="{00000000-0005-0000-0000-000089210000}"/>
    <cellStyle name="Normal 14 5 6 4 3" xfId="37973" xr:uid="{00000000-0005-0000-0000-00008A210000}"/>
    <cellStyle name="Normal 14 5 6 4 4" xfId="52251" xr:uid="{00000000-0005-0000-0000-00008B210000}"/>
    <cellStyle name="Normal 14 5 6 5" xfId="16660" xr:uid="{00000000-0005-0000-0000-00008C210000}"/>
    <cellStyle name="Normal 14 5 6 5 2" xfId="30939" xr:uid="{00000000-0005-0000-0000-00008D210000}"/>
    <cellStyle name="Normal 14 5 6 5 3" xfId="45217" xr:uid="{00000000-0005-0000-0000-00008E210000}"/>
    <cellStyle name="Normal 14 5 6 6" xfId="13038" xr:uid="{00000000-0005-0000-0000-00008F210000}"/>
    <cellStyle name="Normal 14 5 6 7" xfId="27317" xr:uid="{00000000-0005-0000-0000-000090210000}"/>
    <cellStyle name="Normal 14 5 6 8" xfId="41595" xr:uid="{00000000-0005-0000-0000-000091210000}"/>
    <cellStyle name="Normal 14 5 7" xfId="4752" xr:uid="{00000000-0005-0000-0000-000092210000}"/>
    <cellStyle name="Normal 14 5 7 2" xfId="9714" xr:uid="{00000000-0005-0000-0000-000093210000}"/>
    <cellStyle name="Normal 14 5 7 2 2" xfId="23993" xr:uid="{00000000-0005-0000-0000-000094210000}"/>
    <cellStyle name="Normal 14 5 7 2 3" xfId="38271" xr:uid="{00000000-0005-0000-0000-000095210000}"/>
    <cellStyle name="Normal 14 5 7 2 4" xfId="52549" xr:uid="{00000000-0005-0000-0000-000096210000}"/>
    <cellStyle name="Normal 14 5 7 3" xfId="19058" xr:uid="{00000000-0005-0000-0000-000097210000}"/>
    <cellStyle name="Normal 14 5 7 3 2" xfId="33337" xr:uid="{00000000-0005-0000-0000-000098210000}"/>
    <cellStyle name="Normal 14 5 7 3 3" xfId="47615" xr:uid="{00000000-0005-0000-0000-000099210000}"/>
    <cellStyle name="Normal 14 5 7 4" xfId="13336" xr:uid="{00000000-0005-0000-0000-00009A210000}"/>
    <cellStyle name="Normal 14 5 7 5" xfId="27615" xr:uid="{00000000-0005-0000-0000-00009B210000}"/>
    <cellStyle name="Normal 14 5 7 6" xfId="41893" xr:uid="{00000000-0005-0000-0000-00009C210000}"/>
    <cellStyle name="Normal 14 5 8" xfId="4753" xr:uid="{00000000-0005-0000-0000-00009D210000}"/>
    <cellStyle name="Normal 14 5 8 2" xfId="19059" xr:uid="{00000000-0005-0000-0000-00009E210000}"/>
    <cellStyle name="Normal 14 5 8 3" xfId="33338" xr:uid="{00000000-0005-0000-0000-00009F210000}"/>
    <cellStyle name="Normal 14 5 8 4" xfId="47616" xr:uid="{00000000-0005-0000-0000-0000A0210000}"/>
    <cellStyle name="Normal 14 5 9" xfId="2656" xr:uid="{00000000-0005-0000-0000-0000A1210000}"/>
    <cellStyle name="Normal 14 5 9 2" xfId="16970" xr:uid="{00000000-0005-0000-0000-0000A2210000}"/>
    <cellStyle name="Normal 14 5 9 3" xfId="31249" xr:uid="{00000000-0005-0000-0000-0000A3210000}"/>
    <cellStyle name="Normal 14 5 9 4" xfId="45527" xr:uid="{00000000-0005-0000-0000-0000A4210000}"/>
    <cellStyle name="Normal 14 6" xfId="432" xr:uid="{00000000-0005-0000-0000-0000A5210000}"/>
    <cellStyle name="Normal 14 6 10" xfId="25715" xr:uid="{00000000-0005-0000-0000-0000A6210000}"/>
    <cellStyle name="Normal 14 6 11" xfId="39993" xr:uid="{00000000-0005-0000-0000-0000A7210000}"/>
    <cellStyle name="Normal 14 6 2" xfId="1003" xr:uid="{00000000-0005-0000-0000-0000A8210000}"/>
    <cellStyle name="Normal 14 6 2 10" xfId="40445" xr:uid="{00000000-0005-0000-0000-0000A9210000}"/>
    <cellStyle name="Normal 14 6 2 2" xfId="1415" xr:uid="{00000000-0005-0000-0000-0000AA210000}"/>
    <cellStyle name="Normal 14 6 2 2 2" xfId="4754" xr:uid="{00000000-0005-0000-0000-0000AB210000}"/>
    <cellStyle name="Normal 14 6 2 2 2 2" xfId="10414" xr:uid="{00000000-0005-0000-0000-0000AC210000}"/>
    <cellStyle name="Normal 14 6 2 2 2 2 2" xfId="24693" xr:uid="{00000000-0005-0000-0000-0000AD210000}"/>
    <cellStyle name="Normal 14 6 2 2 2 2 3" xfId="38971" xr:uid="{00000000-0005-0000-0000-0000AE210000}"/>
    <cellStyle name="Normal 14 6 2 2 2 2 4" xfId="53249" xr:uid="{00000000-0005-0000-0000-0000AF210000}"/>
    <cellStyle name="Normal 14 6 2 2 2 3" xfId="19060" xr:uid="{00000000-0005-0000-0000-0000B0210000}"/>
    <cellStyle name="Normal 14 6 2 2 2 3 2" xfId="33339" xr:uid="{00000000-0005-0000-0000-0000B1210000}"/>
    <cellStyle name="Normal 14 6 2 2 2 3 3" xfId="47617" xr:uid="{00000000-0005-0000-0000-0000B2210000}"/>
    <cellStyle name="Normal 14 6 2 2 2 4" xfId="14036" xr:uid="{00000000-0005-0000-0000-0000B3210000}"/>
    <cellStyle name="Normal 14 6 2 2 2 5" xfId="28315" xr:uid="{00000000-0005-0000-0000-0000B4210000}"/>
    <cellStyle name="Normal 14 6 2 2 2 6" xfId="42593" xr:uid="{00000000-0005-0000-0000-0000B5210000}"/>
    <cellStyle name="Normal 14 6 2 2 3" xfId="4755" xr:uid="{00000000-0005-0000-0000-0000B6210000}"/>
    <cellStyle name="Normal 14 6 2 2 3 2" xfId="19061" xr:uid="{00000000-0005-0000-0000-0000B7210000}"/>
    <cellStyle name="Normal 14 6 2 2 3 3" xfId="33340" xr:uid="{00000000-0005-0000-0000-0000B8210000}"/>
    <cellStyle name="Normal 14 6 2 2 3 4" xfId="47618" xr:uid="{00000000-0005-0000-0000-0000B9210000}"/>
    <cellStyle name="Normal 14 6 2 2 4" xfId="3356" xr:uid="{00000000-0005-0000-0000-0000BA210000}"/>
    <cellStyle name="Normal 14 6 2 2 4 2" xfId="17670" xr:uid="{00000000-0005-0000-0000-0000BB210000}"/>
    <cellStyle name="Normal 14 6 2 2 4 3" xfId="31949" xr:uid="{00000000-0005-0000-0000-0000BC210000}"/>
    <cellStyle name="Normal 14 6 2 2 4 4" xfId="46227" xr:uid="{00000000-0005-0000-0000-0000BD210000}"/>
    <cellStyle name="Normal 14 6 2 2 5" xfId="8575" xr:uid="{00000000-0005-0000-0000-0000BE210000}"/>
    <cellStyle name="Normal 14 6 2 2 5 2" xfId="22881" xr:uid="{00000000-0005-0000-0000-0000BF210000}"/>
    <cellStyle name="Normal 14 6 2 2 5 3" xfId="37160" xr:uid="{00000000-0005-0000-0000-0000C0210000}"/>
    <cellStyle name="Normal 14 6 2 2 5 4" xfId="51438" xr:uid="{00000000-0005-0000-0000-0000C1210000}"/>
    <cellStyle name="Normal 14 6 2 2 6" xfId="15847" xr:uid="{00000000-0005-0000-0000-0000C2210000}"/>
    <cellStyle name="Normal 14 6 2 2 6 2" xfId="30126" xr:uid="{00000000-0005-0000-0000-0000C3210000}"/>
    <cellStyle name="Normal 14 6 2 2 6 3" xfId="44404" xr:uid="{00000000-0005-0000-0000-0000C4210000}"/>
    <cellStyle name="Normal 14 6 2 2 7" xfId="12225" xr:uid="{00000000-0005-0000-0000-0000C5210000}"/>
    <cellStyle name="Normal 14 6 2 2 8" xfId="26504" xr:uid="{00000000-0005-0000-0000-0000C6210000}"/>
    <cellStyle name="Normal 14 6 2 2 9" xfId="40782" xr:uid="{00000000-0005-0000-0000-0000C7210000}"/>
    <cellStyle name="Normal 14 6 2 3" xfId="4756" xr:uid="{00000000-0005-0000-0000-0000C8210000}"/>
    <cellStyle name="Normal 14 6 2 3 2" xfId="10077" xr:uid="{00000000-0005-0000-0000-0000C9210000}"/>
    <cellStyle name="Normal 14 6 2 3 2 2" xfId="24356" xr:uid="{00000000-0005-0000-0000-0000CA210000}"/>
    <cellStyle name="Normal 14 6 2 3 2 3" xfId="38634" xr:uid="{00000000-0005-0000-0000-0000CB210000}"/>
    <cellStyle name="Normal 14 6 2 3 2 4" xfId="52912" xr:uid="{00000000-0005-0000-0000-0000CC210000}"/>
    <cellStyle name="Normal 14 6 2 3 3" xfId="19062" xr:uid="{00000000-0005-0000-0000-0000CD210000}"/>
    <cellStyle name="Normal 14 6 2 3 3 2" xfId="33341" xr:uid="{00000000-0005-0000-0000-0000CE210000}"/>
    <cellStyle name="Normal 14 6 2 3 3 3" xfId="47619" xr:uid="{00000000-0005-0000-0000-0000CF210000}"/>
    <cellStyle name="Normal 14 6 2 3 4" xfId="13699" xr:uid="{00000000-0005-0000-0000-0000D0210000}"/>
    <cellStyle name="Normal 14 6 2 3 5" xfId="27978" xr:uid="{00000000-0005-0000-0000-0000D1210000}"/>
    <cellStyle name="Normal 14 6 2 3 6" xfId="42256" xr:uid="{00000000-0005-0000-0000-0000D2210000}"/>
    <cellStyle name="Normal 14 6 2 4" xfId="4757" xr:uid="{00000000-0005-0000-0000-0000D3210000}"/>
    <cellStyle name="Normal 14 6 2 4 2" xfId="19063" xr:uid="{00000000-0005-0000-0000-0000D4210000}"/>
    <cellStyle name="Normal 14 6 2 4 3" xfId="33342" xr:uid="{00000000-0005-0000-0000-0000D5210000}"/>
    <cellStyle name="Normal 14 6 2 4 4" xfId="47620" xr:uid="{00000000-0005-0000-0000-0000D6210000}"/>
    <cellStyle name="Normal 14 6 2 5" xfId="3019" xr:uid="{00000000-0005-0000-0000-0000D7210000}"/>
    <cellStyle name="Normal 14 6 2 5 2" xfId="17333" xr:uid="{00000000-0005-0000-0000-0000D8210000}"/>
    <cellStyle name="Normal 14 6 2 5 3" xfId="31612" xr:uid="{00000000-0005-0000-0000-0000D9210000}"/>
    <cellStyle name="Normal 14 6 2 5 4" xfId="45890" xr:uid="{00000000-0005-0000-0000-0000DA210000}"/>
    <cellStyle name="Normal 14 6 2 6" xfId="8238" xr:uid="{00000000-0005-0000-0000-0000DB210000}"/>
    <cellStyle name="Normal 14 6 2 6 2" xfId="22544" xr:uid="{00000000-0005-0000-0000-0000DC210000}"/>
    <cellStyle name="Normal 14 6 2 6 3" xfId="36823" xr:uid="{00000000-0005-0000-0000-0000DD210000}"/>
    <cellStyle name="Normal 14 6 2 6 4" xfId="51101" xr:uid="{00000000-0005-0000-0000-0000DE210000}"/>
    <cellStyle name="Normal 14 6 2 7" xfId="15510" xr:uid="{00000000-0005-0000-0000-0000DF210000}"/>
    <cellStyle name="Normal 14 6 2 7 2" xfId="29789" xr:uid="{00000000-0005-0000-0000-0000E0210000}"/>
    <cellStyle name="Normal 14 6 2 7 3" xfId="44067" xr:uid="{00000000-0005-0000-0000-0000E1210000}"/>
    <cellStyle name="Normal 14 6 2 8" xfId="11888" xr:uid="{00000000-0005-0000-0000-0000E2210000}"/>
    <cellStyle name="Normal 14 6 2 9" xfId="26167" xr:uid="{00000000-0005-0000-0000-0000E3210000}"/>
    <cellStyle name="Normal 14 6 3" xfId="1414" xr:uid="{00000000-0005-0000-0000-0000E4210000}"/>
    <cellStyle name="Normal 14 6 3 2" xfId="4758" xr:uid="{00000000-0005-0000-0000-0000E5210000}"/>
    <cellStyle name="Normal 14 6 3 2 2" xfId="10413" xr:uid="{00000000-0005-0000-0000-0000E6210000}"/>
    <cellStyle name="Normal 14 6 3 2 2 2" xfId="24692" xr:uid="{00000000-0005-0000-0000-0000E7210000}"/>
    <cellStyle name="Normal 14 6 3 2 2 3" xfId="38970" xr:uid="{00000000-0005-0000-0000-0000E8210000}"/>
    <cellStyle name="Normal 14 6 3 2 2 4" xfId="53248" xr:uid="{00000000-0005-0000-0000-0000E9210000}"/>
    <cellStyle name="Normal 14 6 3 2 3" xfId="19064" xr:uid="{00000000-0005-0000-0000-0000EA210000}"/>
    <cellStyle name="Normal 14 6 3 2 3 2" xfId="33343" xr:uid="{00000000-0005-0000-0000-0000EB210000}"/>
    <cellStyle name="Normal 14 6 3 2 3 3" xfId="47621" xr:uid="{00000000-0005-0000-0000-0000EC210000}"/>
    <cellStyle name="Normal 14 6 3 2 4" xfId="14035" xr:uid="{00000000-0005-0000-0000-0000ED210000}"/>
    <cellStyle name="Normal 14 6 3 2 5" xfId="28314" xr:uid="{00000000-0005-0000-0000-0000EE210000}"/>
    <cellStyle name="Normal 14 6 3 2 6" xfId="42592" xr:uid="{00000000-0005-0000-0000-0000EF210000}"/>
    <cellStyle name="Normal 14 6 3 3" xfId="4759" xr:uid="{00000000-0005-0000-0000-0000F0210000}"/>
    <cellStyle name="Normal 14 6 3 3 2" xfId="19065" xr:uid="{00000000-0005-0000-0000-0000F1210000}"/>
    <cellStyle name="Normal 14 6 3 3 3" xfId="33344" xr:uid="{00000000-0005-0000-0000-0000F2210000}"/>
    <cellStyle name="Normal 14 6 3 3 4" xfId="47622" xr:uid="{00000000-0005-0000-0000-0000F3210000}"/>
    <cellStyle name="Normal 14 6 3 4" xfId="3355" xr:uid="{00000000-0005-0000-0000-0000F4210000}"/>
    <cellStyle name="Normal 14 6 3 4 2" xfId="17669" xr:uid="{00000000-0005-0000-0000-0000F5210000}"/>
    <cellStyle name="Normal 14 6 3 4 3" xfId="31948" xr:uid="{00000000-0005-0000-0000-0000F6210000}"/>
    <cellStyle name="Normal 14 6 3 4 4" xfId="46226" xr:uid="{00000000-0005-0000-0000-0000F7210000}"/>
    <cellStyle name="Normal 14 6 3 5" xfId="8574" xr:uid="{00000000-0005-0000-0000-0000F8210000}"/>
    <cellStyle name="Normal 14 6 3 5 2" xfId="22880" xr:uid="{00000000-0005-0000-0000-0000F9210000}"/>
    <cellStyle name="Normal 14 6 3 5 3" xfId="37159" xr:uid="{00000000-0005-0000-0000-0000FA210000}"/>
    <cellStyle name="Normal 14 6 3 5 4" xfId="51437" xr:uid="{00000000-0005-0000-0000-0000FB210000}"/>
    <cellStyle name="Normal 14 6 3 6" xfId="15846" xr:uid="{00000000-0005-0000-0000-0000FC210000}"/>
    <cellStyle name="Normal 14 6 3 6 2" xfId="30125" xr:uid="{00000000-0005-0000-0000-0000FD210000}"/>
    <cellStyle name="Normal 14 6 3 6 3" xfId="44403" xr:uid="{00000000-0005-0000-0000-0000FE210000}"/>
    <cellStyle name="Normal 14 6 3 7" xfId="12224" xr:uid="{00000000-0005-0000-0000-0000FF210000}"/>
    <cellStyle name="Normal 14 6 3 8" xfId="26503" xr:uid="{00000000-0005-0000-0000-000000220000}"/>
    <cellStyle name="Normal 14 6 3 9" xfId="40781" xr:uid="{00000000-0005-0000-0000-000001220000}"/>
    <cellStyle name="Normal 14 6 4" xfId="4760" xr:uid="{00000000-0005-0000-0000-000002220000}"/>
    <cellStyle name="Normal 14 6 4 2" xfId="9625" xr:uid="{00000000-0005-0000-0000-000003220000}"/>
    <cellStyle name="Normal 14 6 4 2 2" xfId="23904" xr:uid="{00000000-0005-0000-0000-000004220000}"/>
    <cellStyle name="Normal 14 6 4 2 3" xfId="38182" xr:uid="{00000000-0005-0000-0000-000005220000}"/>
    <cellStyle name="Normal 14 6 4 2 4" xfId="52460" xr:uid="{00000000-0005-0000-0000-000006220000}"/>
    <cellStyle name="Normal 14 6 4 3" xfId="19066" xr:uid="{00000000-0005-0000-0000-000007220000}"/>
    <cellStyle name="Normal 14 6 4 3 2" xfId="33345" xr:uid="{00000000-0005-0000-0000-000008220000}"/>
    <cellStyle name="Normal 14 6 4 3 3" xfId="47623" xr:uid="{00000000-0005-0000-0000-000009220000}"/>
    <cellStyle name="Normal 14 6 4 4" xfId="13247" xr:uid="{00000000-0005-0000-0000-00000A220000}"/>
    <cellStyle name="Normal 14 6 4 5" xfId="27526" xr:uid="{00000000-0005-0000-0000-00000B220000}"/>
    <cellStyle name="Normal 14 6 4 6" xfId="41804" xr:uid="{00000000-0005-0000-0000-00000C220000}"/>
    <cellStyle name="Normal 14 6 5" xfId="4761" xr:uid="{00000000-0005-0000-0000-00000D220000}"/>
    <cellStyle name="Normal 14 6 5 2" xfId="19067" xr:uid="{00000000-0005-0000-0000-00000E220000}"/>
    <cellStyle name="Normal 14 6 5 3" xfId="33346" xr:uid="{00000000-0005-0000-0000-00000F220000}"/>
    <cellStyle name="Normal 14 6 5 4" xfId="47624" xr:uid="{00000000-0005-0000-0000-000010220000}"/>
    <cellStyle name="Normal 14 6 6" xfId="2567" xr:uid="{00000000-0005-0000-0000-000011220000}"/>
    <cellStyle name="Normal 14 6 6 2" xfId="16881" xr:uid="{00000000-0005-0000-0000-000012220000}"/>
    <cellStyle name="Normal 14 6 6 3" xfId="31160" xr:uid="{00000000-0005-0000-0000-000013220000}"/>
    <cellStyle name="Normal 14 6 6 4" xfId="45438" xr:uid="{00000000-0005-0000-0000-000014220000}"/>
    <cellStyle name="Normal 14 6 7" xfId="7786" xr:uid="{00000000-0005-0000-0000-000015220000}"/>
    <cellStyle name="Normal 14 6 7 2" xfId="22092" xr:uid="{00000000-0005-0000-0000-000016220000}"/>
    <cellStyle name="Normal 14 6 7 3" xfId="36371" xr:uid="{00000000-0005-0000-0000-000017220000}"/>
    <cellStyle name="Normal 14 6 7 4" xfId="50649" xr:uid="{00000000-0005-0000-0000-000018220000}"/>
    <cellStyle name="Normal 14 6 8" xfId="15058" xr:uid="{00000000-0005-0000-0000-000019220000}"/>
    <cellStyle name="Normal 14 6 8 2" xfId="29337" xr:uid="{00000000-0005-0000-0000-00001A220000}"/>
    <cellStyle name="Normal 14 6 8 3" xfId="43615" xr:uid="{00000000-0005-0000-0000-00001B220000}"/>
    <cellStyle name="Normal 14 6 9" xfId="11436" xr:uid="{00000000-0005-0000-0000-00001C220000}"/>
    <cellStyle name="Normal 14 7" xfId="650" xr:uid="{00000000-0005-0000-0000-00001D220000}"/>
    <cellStyle name="Normal 14 7 10" xfId="25850" xr:uid="{00000000-0005-0000-0000-00001E220000}"/>
    <cellStyle name="Normal 14 7 11" xfId="40128" xr:uid="{00000000-0005-0000-0000-00001F220000}"/>
    <cellStyle name="Normal 14 7 2" xfId="1116" xr:uid="{00000000-0005-0000-0000-000020220000}"/>
    <cellStyle name="Normal 14 7 2 10" xfId="40495" xr:uid="{00000000-0005-0000-0000-000021220000}"/>
    <cellStyle name="Normal 14 7 2 2" xfId="1417" xr:uid="{00000000-0005-0000-0000-000022220000}"/>
    <cellStyle name="Normal 14 7 2 2 2" xfId="4762" xr:uid="{00000000-0005-0000-0000-000023220000}"/>
    <cellStyle name="Normal 14 7 2 2 2 2" xfId="10416" xr:uid="{00000000-0005-0000-0000-000024220000}"/>
    <cellStyle name="Normal 14 7 2 2 2 2 2" xfId="24695" xr:uid="{00000000-0005-0000-0000-000025220000}"/>
    <cellStyle name="Normal 14 7 2 2 2 2 3" xfId="38973" xr:uid="{00000000-0005-0000-0000-000026220000}"/>
    <cellStyle name="Normal 14 7 2 2 2 2 4" xfId="53251" xr:uid="{00000000-0005-0000-0000-000027220000}"/>
    <cellStyle name="Normal 14 7 2 2 2 3" xfId="19068" xr:uid="{00000000-0005-0000-0000-000028220000}"/>
    <cellStyle name="Normal 14 7 2 2 2 3 2" xfId="33347" xr:uid="{00000000-0005-0000-0000-000029220000}"/>
    <cellStyle name="Normal 14 7 2 2 2 3 3" xfId="47625" xr:uid="{00000000-0005-0000-0000-00002A220000}"/>
    <cellStyle name="Normal 14 7 2 2 2 4" xfId="14038" xr:uid="{00000000-0005-0000-0000-00002B220000}"/>
    <cellStyle name="Normal 14 7 2 2 2 5" xfId="28317" xr:uid="{00000000-0005-0000-0000-00002C220000}"/>
    <cellStyle name="Normal 14 7 2 2 2 6" xfId="42595" xr:uid="{00000000-0005-0000-0000-00002D220000}"/>
    <cellStyle name="Normal 14 7 2 2 3" xfId="4763" xr:uid="{00000000-0005-0000-0000-00002E220000}"/>
    <cellStyle name="Normal 14 7 2 2 3 2" xfId="19069" xr:uid="{00000000-0005-0000-0000-00002F220000}"/>
    <cellStyle name="Normal 14 7 2 2 3 3" xfId="33348" xr:uid="{00000000-0005-0000-0000-000030220000}"/>
    <cellStyle name="Normal 14 7 2 2 3 4" xfId="47626" xr:uid="{00000000-0005-0000-0000-000031220000}"/>
    <cellStyle name="Normal 14 7 2 2 4" xfId="3358" xr:uid="{00000000-0005-0000-0000-000032220000}"/>
    <cellStyle name="Normal 14 7 2 2 4 2" xfId="17672" xr:uid="{00000000-0005-0000-0000-000033220000}"/>
    <cellStyle name="Normal 14 7 2 2 4 3" xfId="31951" xr:uid="{00000000-0005-0000-0000-000034220000}"/>
    <cellStyle name="Normal 14 7 2 2 4 4" xfId="46229" xr:uid="{00000000-0005-0000-0000-000035220000}"/>
    <cellStyle name="Normal 14 7 2 2 5" xfId="8577" xr:uid="{00000000-0005-0000-0000-000036220000}"/>
    <cellStyle name="Normal 14 7 2 2 5 2" xfId="22883" xr:uid="{00000000-0005-0000-0000-000037220000}"/>
    <cellStyle name="Normal 14 7 2 2 5 3" xfId="37162" xr:uid="{00000000-0005-0000-0000-000038220000}"/>
    <cellStyle name="Normal 14 7 2 2 5 4" xfId="51440" xr:uid="{00000000-0005-0000-0000-000039220000}"/>
    <cellStyle name="Normal 14 7 2 2 6" xfId="15849" xr:uid="{00000000-0005-0000-0000-00003A220000}"/>
    <cellStyle name="Normal 14 7 2 2 6 2" xfId="30128" xr:uid="{00000000-0005-0000-0000-00003B220000}"/>
    <cellStyle name="Normal 14 7 2 2 6 3" xfId="44406" xr:uid="{00000000-0005-0000-0000-00003C220000}"/>
    <cellStyle name="Normal 14 7 2 2 7" xfId="12227" xr:uid="{00000000-0005-0000-0000-00003D220000}"/>
    <cellStyle name="Normal 14 7 2 2 8" xfId="26506" xr:uid="{00000000-0005-0000-0000-00003E220000}"/>
    <cellStyle name="Normal 14 7 2 2 9" xfId="40784" xr:uid="{00000000-0005-0000-0000-00003F220000}"/>
    <cellStyle name="Normal 14 7 2 3" xfId="4764" xr:uid="{00000000-0005-0000-0000-000040220000}"/>
    <cellStyle name="Normal 14 7 2 3 2" xfId="10127" xr:uid="{00000000-0005-0000-0000-000041220000}"/>
    <cellStyle name="Normal 14 7 2 3 2 2" xfId="24406" xr:uid="{00000000-0005-0000-0000-000042220000}"/>
    <cellStyle name="Normal 14 7 2 3 2 3" xfId="38684" xr:uid="{00000000-0005-0000-0000-000043220000}"/>
    <cellStyle name="Normal 14 7 2 3 2 4" xfId="52962" xr:uid="{00000000-0005-0000-0000-000044220000}"/>
    <cellStyle name="Normal 14 7 2 3 3" xfId="19070" xr:uid="{00000000-0005-0000-0000-000045220000}"/>
    <cellStyle name="Normal 14 7 2 3 3 2" xfId="33349" xr:uid="{00000000-0005-0000-0000-000046220000}"/>
    <cellStyle name="Normal 14 7 2 3 3 3" xfId="47627" xr:uid="{00000000-0005-0000-0000-000047220000}"/>
    <cellStyle name="Normal 14 7 2 3 4" xfId="13749" xr:uid="{00000000-0005-0000-0000-000048220000}"/>
    <cellStyle name="Normal 14 7 2 3 5" xfId="28028" xr:uid="{00000000-0005-0000-0000-000049220000}"/>
    <cellStyle name="Normal 14 7 2 3 6" xfId="42306" xr:uid="{00000000-0005-0000-0000-00004A220000}"/>
    <cellStyle name="Normal 14 7 2 4" xfId="4765" xr:uid="{00000000-0005-0000-0000-00004B220000}"/>
    <cellStyle name="Normal 14 7 2 4 2" xfId="19071" xr:uid="{00000000-0005-0000-0000-00004C220000}"/>
    <cellStyle name="Normal 14 7 2 4 3" xfId="33350" xr:uid="{00000000-0005-0000-0000-00004D220000}"/>
    <cellStyle name="Normal 14 7 2 4 4" xfId="47628" xr:uid="{00000000-0005-0000-0000-00004E220000}"/>
    <cellStyle name="Normal 14 7 2 5" xfId="3069" xr:uid="{00000000-0005-0000-0000-00004F220000}"/>
    <cellStyle name="Normal 14 7 2 5 2" xfId="17383" xr:uid="{00000000-0005-0000-0000-000050220000}"/>
    <cellStyle name="Normal 14 7 2 5 3" xfId="31662" xr:uid="{00000000-0005-0000-0000-000051220000}"/>
    <cellStyle name="Normal 14 7 2 5 4" xfId="45940" xr:uid="{00000000-0005-0000-0000-000052220000}"/>
    <cellStyle name="Normal 14 7 2 6" xfId="8288" xr:uid="{00000000-0005-0000-0000-000053220000}"/>
    <cellStyle name="Normal 14 7 2 6 2" xfId="22594" xr:uid="{00000000-0005-0000-0000-000054220000}"/>
    <cellStyle name="Normal 14 7 2 6 3" xfId="36873" xr:uid="{00000000-0005-0000-0000-000055220000}"/>
    <cellStyle name="Normal 14 7 2 6 4" xfId="51151" xr:uid="{00000000-0005-0000-0000-000056220000}"/>
    <cellStyle name="Normal 14 7 2 7" xfId="15560" xr:uid="{00000000-0005-0000-0000-000057220000}"/>
    <cellStyle name="Normal 14 7 2 7 2" xfId="29839" xr:uid="{00000000-0005-0000-0000-000058220000}"/>
    <cellStyle name="Normal 14 7 2 7 3" xfId="44117" xr:uid="{00000000-0005-0000-0000-000059220000}"/>
    <cellStyle name="Normal 14 7 2 8" xfId="11938" xr:uid="{00000000-0005-0000-0000-00005A220000}"/>
    <cellStyle name="Normal 14 7 2 9" xfId="26217" xr:uid="{00000000-0005-0000-0000-00005B220000}"/>
    <cellStyle name="Normal 14 7 3" xfId="1416" xr:uid="{00000000-0005-0000-0000-00005C220000}"/>
    <cellStyle name="Normal 14 7 3 2" xfId="4766" xr:uid="{00000000-0005-0000-0000-00005D220000}"/>
    <cellStyle name="Normal 14 7 3 2 2" xfId="10415" xr:uid="{00000000-0005-0000-0000-00005E220000}"/>
    <cellStyle name="Normal 14 7 3 2 2 2" xfId="24694" xr:uid="{00000000-0005-0000-0000-00005F220000}"/>
    <cellStyle name="Normal 14 7 3 2 2 3" xfId="38972" xr:uid="{00000000-0005-0000-0000-000060220000}"/>
    <cellStyle name="Normal 14 7 3 2 2 4" xfId="53250" xr:uid="{00000000-0005-0000-0000-000061220000}"/>
    <cellStyle name="Normal 14 7 3 2 3" xfId="19072" xr:uid="{00000000-0005-0000-0000-000062220000}"/>
    <cellStyle name="Normal 14 7 3 2 3 2" xfId="33351" xr:uid="{00000000-0005-0000-0000-000063220000}"/>
    <cellStyle name="Normal 14 7 3 2 3 3" xfId="47629" xr:uid="{00000000-0005-0000-0000-000064220000}"/>
    <cellStyle name="Normal 14 7 3 2 4" xfId="14037" xr:uid="{00000000-0005-0000-0000-000065220000}"/>
    <cellStyle name="Normal 14 7 3 2 5" xfId="28316" xr:uid="{00000000-0005-0000-0000-000066220000}"/>
    <cellStyle name="Normal 14 7 3 2 6" xfId="42594" xr:uid="{00000000-0005-0000-0000-000067220000}"/>
    <cellStyle name="Normal 14 7 3 3" xfId="4767" xr:uid="{00000000-0005-0000-0000-000068220000}"/>
    <cellStyle name="Normal 14 7 3 3 2" xfId="19073" xr:uid="{00000000-0005-0000-0000-000069220000}"/>
    <cellStyle name="Normal 14 7 3 3 3" xfId="33352" xr:uid="{00000000-0005-0000-0000-00006A220000}"/>
    <cellStyle name="Normal 14 7 3 3 4" xfId="47630" xr:uid="{00000000-0005-0000-0000-00006B220000}"/>
    <cellStyle name="Normal 14 7 3 4" xfId="3357" xr:uid="{00000000-0005-0000-0000-00006C220000}"/>
    <cellStyle name="Normal 14 7 3 4 2" xfId="17671" xr:uid="{00000000-0005-0000-0000-00006D220000}"/>
    <cellStyle name="Normal 14 7 3 4 3" xfId="31950" xr:uid="{00000000-0005-0000-0000-00006E220000}"/>
    <cellStyle name="Normal 14 7 3 4 4" xfId="46228" xr:uid="{00000000-0005-0000-0000-00006F220000}"/>
    <cellStyle name="Normal 14 7 3 5" xfId="8576" xr:uid="{00000000-0005-0000-0000-000070220000}"/>
    <cellStyle name="Normal 14 7 3 5 2" xfId="22882" xr:uid="{00000000-0005-0000-0000-000071220000}"/>
    <cellStyle name="Normal 14 7 3 5 3" xfId="37161" xr:uid="{00000000-0005-0000-0000-000072220000}"/>
    <cellStyle name="Normal 14 7 3 5 4" xfId="51439" xr:uid="{00000000-0005-0000-0000-000073220000}"/>
    <cellStyle name="Normal 14 7 3 6" xfId="15848" xr:uid="{00000000-0005-0000-0000-000074220000}"/>
    <cellStyle name="Normal 14 7 3 6 2" xfId="30127" xr:uid="{00000000-0005-0000-0000-000075220000}"/>
    <cellStyle name="Normal 14 7 3 6 3" xfId="44405" xr:uid="{00000000-0005-0000-0000-000076220000}"/>
    <cellStyle name="Normal 14 7 3 7" xfId="12226" xr:uid="{00000000-0005-0000-0000-000077220000}"/>
    <cellStyle name="Normal 14 7 3 8" xfId="26505" xr:uid="{00000000-0005-0000-0000-000078220000}"/>
    <cellStyle name="Normal 14 7 3 9" xfId="40783" xr:uid="{00000000-0005-0000-0000-000079220000}"/>
    <cellStyle name="Normal 14 7 4" xfId="4768" xr:uid="{00000000-0005-0000-0000-00007A220000}"/>
    <cellStyle name="Normal 14 7 4 2" xfId="9760" xr:uid="{00000000-0005-0000-0000-00007B220000}"/>
    <cellStyle name="Normal 14 7 4 2 2" xfId="24039" xr:uid="{00000000-0005-0000-0000-00007C220000}"/>
    <cellStyle name="Normal 14 7 4 2 3" xfId="38317" xr:uid="{00000000-0005-0000-0000-00007D220000}"/>
    <cellStyle name="Normal 14 7 4 2 4" xfId="52595" xr:uid="{00000000-0005-0000-0000-00007E220000}"/>
    <cellStyle name="Normal 14 7 4 3" xfId="19074" xr:uid="{00000000-0005-0000-0000-00007F220000}"/>
    <cellStyle name="Normal 14 7 4 3 2" xfId="33353" xr:uid="{00000000-0005-0000-0000-000080220000}"/>
    <cellStyle name="Normal 14 7 4 3 3" xfId="47631" xr:uid="{00000000-0005-0000-0000-000081220000}"/>
    <cellStyle name="Normal 14 7 4 4" xfId="13382" xr:uid="{00000000-0005-0000-0000-000082220000}"/>
    <cellStyle name="Normal 14 7 4 5" xfId="27661" xr:uid="{00000000-0005-0000-0000-000083220000}"/>
    <cellStyle name="Normal 14 7 4 6" xfId="41939" xr:uid="{00000000-0005-0000-0000-000084220000}"/>
    <cellStyle name="Normal 14 7 5" xfId="4769" xr:uid="{00000000-0005-0000-0000-000085220000}"/>
    <cellStyle name="Normal 14 7 5 2" xfId="19075" xr:uid="{00000000-0005-0000-0000-000086220000}"/>
    <cellStyle name="Normal 14 7 5 3" xfId="33354" xr:uid="{00000000-0005-0000-0000-000087220000}"/>
    <cellStyle name="Normal 14 7 5 4" xfId="47632" xr:uid="{00000000-0005-0000-0000-000088220000}"/>
    <cellStyle name="Normal 14 7 6" xfId="2702" xr:uid="{00000000-0005-0000-0000-000089220000}"/>
    <cellStyle name="Normal 14 7 6 2" xfId="17016" xr:uid="{00000000-0005-0000-0000-00008A220000}"/>
    <cellStyle name="Normal 14 7 6 3" xfId="31295" xr:uid="{00000000-0005-0000-0000-00008B220000}"/>
    <cellStyle name="Normal 14 7 6 4" xfId="45573" xr:uid="{00000000-0005-0000-0000-00008C220000}"/>
    <cellStyle name="Normal 14 7 7" xfId="7921" xr:uid="{00000000-0005-0000-0000-00008D220000}"/>
    <cellStyle name="Normal 14 7 7 2" xfId="22227" xr:uid="{00000000-0005-0000-0000-00008E220000}"/>
    <cellStyle name="Normal 14 7 7 3" xfId="36506" xr:uid="{00000000-0005-0000-0000-00008F220000}"/>
    <cellStyle name="Normal 14 7 7 4" xfId="50784" xr:uid="{00000000-0005-0000-0000-000090220000}"/>
    <cellStyle name="Normal 14 7 8" xfId="15193" xr:uid="{00000000-0005-0000-0000-000091220000}"/>
    <cellStyle name="Normal 14 7 8 2" xfId="29472" xr:uid="{00000000-0005-0000-0000-000092220000}"/>
    <cellStyle name="Normal 14 7 8 3" xfId="43750" xr:uid="{00000000-0005-0000-0000-000093220000}"/>
    <cellStyle name="Normal 14 7 9" xfId="11571" xr:uid="{00000000-0005-0000-0000-000094220000}"/>
    <cellStyle name="Normal 14 8" xfId="316" xr:uid="{00000000-0005-0000-0000-000095220000}"/>
    <cellStyle name="Normal 14 8 10" xfId="25666" xr:uid="{00000000-0005-0000-0000-000096220000}"/>
    <cellStyle name="Normal 14 8 11" xfId="39944" xr:uid="{00000000-0005-0000-0000-000097220000}"/>
    <cellStyle name="Normal 14 8 2" xfId="944" xr:uid="{00000000-0005-0000-0000-000098220000}"/>
    <cellStyle name="Normal 14 8 2 10" xfId="40401" xr:uid="{00000000-0005-0000-0000-000099220000}"/>
    <cellStyle name="Normal 14 8 2 2" xfId="1419" xr:uid="{00000000-0005-0000-0000-00009A220000}"/>
    <cellStyle name="Normal 14 8 2 2 2" xfId="4770" xr:uid="{00000000-0005-0000-0000-00009B220000}"/>
    <cellStyle name="Normal 14 8 2 2 2 2" xfId="10418" xr:uid="{00000000-0005-0000-0000-00009C220000}"/>
    <cellStyle name="Normal 14 8 2 2 2 2 2" xfId="24697" xr:uid="{00000000-0005-0000-0000-00009D220000}"/>
    <cellStyle name="Normal 14 8 2 2 2 2 3" xfId="38975" xr:uid="{00000000-0005-0000-0000-00009E220000}"/>
    <cellStyle name="Normal 14 8 2 2 2 2 4" xfId="53253" xr:uid="{00000000-0005-0000-0000-00009F220000}"/>
    <cellStyle name="Normal 14 8 2 2 2 3" xfId="19076" xr:uid="{00000000-0005-0000-0000-0000A0220000}"/>
    <cellStyle name="Normal 14 8 2 2 2 3 2" xfId="33355" xr:uid="{00000000-0005-0000-0000-0000A1220000}"/>
    <cellStyle name="Normal 14 8 2 2 2 3 3" xfId="47633" xr:uid="{00000000-0005-0000-0000-0000A2220000}"/>
    <cellStyle name="Normal 14 8 2 2 2 4" xfId="14040" xr:uid="{00000000-0005-0000-0000-0000A3220000}"/>
    <cellStyle name="Normal 14 8 2 2 2 5" xfId="28319" xr:uid="{00000000-0005-0000-0000-0000A4220000}"/>
    <cellStyle name="Normal 14 8 2 2 2 6" xfId="42597" xr:uid="{00000000-0005-0000-0000-0000A5220000}"/>
    <cellStyle name="Normal 14 8 2 2 3" xfId="4771" xr:uid="{00000000-0005-0000-0000-0000A6220000}"/>
    <cellStyle name="Normal 14 8 2 2 3 2" xfId="19077" xr:uid="{00000000-0005-0000-0000-0000A7220000}"/>
    <cellStyle name="Normal 14 8 2 2 3 3" xfId="33356" xr:uid="{00000000-0005-0000-0000-0000A8220000}"/>
    <cellStyle name="Normal 14 8 2 2 3 4" xfId="47634" xr:uid="{00000000-0005-0000-0000-0000A9220000}"/>
    <cellStyle name="Normal 14 8 2 2 4" xfId="3360" xr:uid="{00000000-0005-0000-0000-0000AA220000}"/>
    <cellStyle name="Normal 14 8 2 2 4 2" xfId="17674" xr:uid="{00000000-0005-0000-0000-0000AB220000}"/>
    <cellStyle name="Normal 14 8 2 2 4 3" xfId="31953" xr:uid="{00000000-0005-0000-0000-0000AC220000}"/>
    <cellStyle name="Normal 14 8 2 2 4 4" xfId="46231" xr:uid="{00000000-0005-0000-0000-0000AD220000}"/>
    <cellStyle name="Normal 14 8 2 2 5" xfId="8579" xr:uid="{00000000-0005-0000-0000-0000AE220000}"/>
    <cellStyle name="Normal 14 8 2 2 5 2" xfId="22885" xr:uid="{00000000-0005-0000-0000-0000AF220000}"/>
    <cellStyle name="Normal 14 8 2 2 5 3" xfId="37164" xr:uid="{00000000-0005-0000-0000-0000B0220000}"/>
    <cellStyle name="Normal 14 8 2 2 5 4" xfId="51442" xr:uid="{00000000-0005-0000-0000-0000B1220000}"/>
    <cellStyle name="Normal 14 8 2 2 6" xfId="15851" xr:uid="{00000000-0005-0000-0000-0000B2220000}"/>
    <cellStyle name="Normal 14 8 2 2 6 2" xfId="30130" xr:uid="{00000000-0005-0000-0000-0000B3220000}"/>
    <cellStyle name="Normal 14 8 2 2 6 3" xfId="44408" xr:uid="{00000000-0005-0000-0000-0000B4220000}"/>
    <cellStyle name="Normal 14 8 2 2 7" xfId="12229" xr:uid="{00000000-0005-0000-0000-0000B5220000}"/>
    <cellStyle name="Normal 14 8 2 2 8" xfId="26508" xr:uid="{00000000-0005-0000-0000-0000B6220000}"/>
    <cellStyle name="Normal 14 8 2 2 9" xfId="40786" xr:uid="{00000000-0005-0000-0000-0000B7220000}"/>
    <cellStyle name="Normal 14 8 2 3" xfId="4772" xr:uid="{00000000-0005-0000-0000-0000B8220000}"/>
    <cellStyle name="Normal 14 8 2 3 2" xfId="10033" xr:uid="{00000000-0005-0000-0000-0000B9220000}"/>
    <cellStyle name="Normal 14 8 2 3 2 2" xfId="24312" xr:uid="{00000000-0005-0000-0000-0000BA220000}"/>
    <cellStyle name="Normal 14 8 2 3 2 3" xfId="38590" xr:uid="{00000000-0005-0000-0000-0000BB220000}"/>
    <cellStyle name="Normal 14 8 2 3 2 4" xfId="52868" xr:uid="{00000000-0005-0000-0000-0000BC220000}"/>
    <cellStyle name="Normal 14 8 2 3 3" xfId="19078" xr:uid="{00000000-0005-0000-0000-0000BD220000}"/>
    <cellStyle name="Normal 14 8 2 3 3 2" xfId="33357" xr:uid="{00000000-0005-0000-0000-0000BE220000}"/>
    <cellStyle name="Normal 14 8 2 3 3 3" xfId="47635" xr:uid="{00000000-0005-0000-0000-0000BF220000}"/>
    <cellStyle name="Normal 14 8 2 3 4" xfId="13655" xr:uid="{00000000-0005-0000-0000-0000C0220000}"/>
    <cellStyle name="Normal 14 8 2 3 5" xfId="27934" xr:uid="{00000000-0005-0000-0000-0000C1220000}"/>
    <cellStyle name="Normal 14 8 2 3 6" xfId="42212" xr:uid="{00000000-0005-0000-0000-0000C2220000}"/>
    <cellStyle name="Normal 14 8 2 4" xfId="4773" xr:uid="{00000000-0005-0000-0000-0000C3220000}"/>
    <cellStyle name="Normal 14 8 2 4 2" xfId="19079" xr:uid="{00000000-0005-0000-0000-0000C4220000}"/>
    <cellStyle name="Normal 14 8 2 4 3" xfId="33358" xr:uid="{00000000-0005-0000-0000-0000C5220000}"/>
    <cellStyle name="Normal 14 8 2 4 4" xfId="47636" xr:uid="{00000000-0005-0000-0000-0000C6220000}"/>
    <cellStyle name="Normal 14 8 2 5" xfId="2975" xr:uid="{00000000-0005-0000-0000-0000C7220000}"/>
    <cellStyle name="Normal 14 8 2 5 2" xfId="17289" xr:uid="{00000000-0005-0000-0000-0000C8220000}"/>
    <cellStyle name="Normal 14 8 2 5 3" xfId="31568" xr:uid="{00000000-0005-0000-0000-0000C9220000}"/>
    <cellStyle name="Normal 14 8 2 5 4" xfId="45846" xr:uid="{00000000-0005-0000-0000-0000CA220000}"/>
    <cellStyle name="Normal 14 8 2 6" xfId="8194" xr:uid="{00000000-0005-0000-0000-0000CB220000}"/>
    <cellStyle name="Normal 14 8 2 6 2" xfId="22500" xr:uid="{00000000-0005-0000-0000-0000CC220000}"/>
    <cellStyle name="Normal 14 8 2 6 3" xfId="36779" xr:uid="{00000000-0005-0000-0000-0000CD220000}"/>
    <cellStyle name="Normal 14 8 2 6 4" xfId="51057" xr:uid="{00000000-0005-0000-0000-0000CE220000}"/>
    <cellStyle name="Normal 14 8 2 7" xfId="15466" xr:uid="{00000000-0005-0000-0000-0000CF220000}"/>
    <cellStyle name="Normal 14 8 2 7 2" xfId="29745" xr:uid="{00000000-0005-0000-0000-0000D0220000}"/>
    <cellStyle name="Normal 14 8 2 7 3" xfId="44023" xr:uid="{00000000-0005-0000-0000-0000D1220000}"/>
    <cellStyle name="Normal 14 8 2 8" xfId="11844" xr:uid="{00000000-0005-0000-0000-0000D2220000}"/>
    <cellStyle name="Normal 14 8 2 9" xfId="26123" xr:uid="{00000000-0005-0000-0000-0000D3220000}"/>
    <cellStyle name="Normal 14 8 3" xfId="1418" xr:uid="{00000000-0005-0000-0000-0000D4220000}"/>
    <cellStyle name="Normal 14 8 3 2" xfId="4774" xr:uid="{00000000-0005-0000-0000-0000D5220000}"/>
    <cellStyle name="Normal 14 8 3 2 2" xfId="10417" xr:uid="{00000000-0005-0000-0000-0000D6220000}"/>
    <cellStyle name="Normal 14 8 3 2 2 2" xfId="24696" xr:uid="{00000000-0005-0000-0000-0000D7220000}"/>
    <cellStyle name="Normal 14 8 3 2 2 3" xfId="38974" xr:uid="{00000000-0005-0000-0000-0000D8220000}"/>
    <cellStyle name="Normal 14 8 3 2 2 4" xfId="53252" xr:uid="{00000000-0005-0000-0000-0000D9220000}"/>
    <cellStyle name="Normal 14 8 3 2 3" xfId="19080" xr:uid="{00000000-0005-0000-0000-0000DA220000}"/>
    <cellStyle name="Normal 14 8 3 2 3 2" xfId="33359" xr:uid="{00000000-0005-0000-0000-0000DB220000}"/>
    <cellStyle name="Normal 14 8 3 2 3 3" xfId="47637" xr:uid="{00000000-0005-0000-0000-0000DC220000}"/>
    <cellStyle name="Normal 14 8 3 2 4" xfId="14039" xr:uid="{00000000-0005-0000-0000-0000DD220000}"/>
    <cellStyle name="Normal 14 8 3 2 5" xfId="28318" xr:uid="{00000000-0005-0000-0000-0000DE220000}"/>
    <cellStyle name="Normal 14 8 3 2 6" xfId="42596" xr:uid="{00000000-0005-0000-0000-0000DF220000}"/>
    <cellStyle name="Normal 14 8 3 3" xfId="4775" xr:uid="{00000000-0005-0000-0000-0000E0220000}"/>
    <cellStyle name="Normal 14 8 3 3 2" xfId="19081" xr:uid="{00000000-0005-0000-0000-0000E1220000}"/>
    <cellStyle name="Normal 14 8 3 3 3" xfId="33360" xr:uid="{00000000-0005-0000-0000-0000E2220000}"/>
    <cellStyle name="Normal 14 8 3 3 4" xfId="47638" xr:uid="{00000000-0005-0000-0000-0000E3220000}"/>
    <cellStyle name="Normal 14 8 3 4" xfId="3359" xr:uid="{00000000-0005-0000-0000-0000E4220000}"/>
    <cellStyle name="Normal 14 8 3 4 2" xfId="17673" xr:uid="{00000000-0005-0000-0000-0000E5220000}"/>
    <cellStyle name="Normal 14 8 3 4 3" xfId="31952" xr:uid="{00000000-0005-0000-0000-0000E6220000}"/>
    <cellStyle name="Normal 14 8 3 4 4" xfId="46230" xr:uid="{00000000-0005-0000-0000-0000E7220000}"/>
    <cellStyle name="Normal 14 8 3 5" xfId="8578" xr:uid="{00000000-0005-0000-0000-0000E8220000}"/>
    <cellStyle name="Normal 14 8 3 5 2" xfId="22884" xr:uid="{00000000-0005-0000-0000-0000E9220000}"/>
    <cellStyle name="Normal 14 8 3 5 3" xfId="37163" xr:uid="{00000000-0005-0000-0000-0000EA220000}"/>
    <cellStyle name="Normal 14 8 3 5 4" xfId="51441" xr:uid="{00000000-0005-0000-0000-0000EB220000}"/>
    <cellStyle name="Normal 14 8 3 6" xfId="15850" xr:uid="{00000000-0005-0000-0000-0000EC220000}"/>
    <cellStyle name="Normal 14 8 3 6 2" xfId="30129" xr:uid="{00000000-0005-0000-0000-0000ED220000}"/>
    <cellStyle name="Normal 14 8 3 6 3" xfId="44407" xr:uid="{00000000-0005-0000-0000-0000EE220000}"/>
    <cellStyle name="Normal 14 8 3 7" xfId="12228" xr:uid="{00000000-0005-0000-0000-0000EF220000}"/>
    <cellStyle name="Normal 14 8 3 8" xfId="26507" xr:uid="{00000000-0005-0000-0000-0000F0220000}"/>
    <cellStyle name="Normal 14 8 3 9" xfId="40785" xr:uid="{00000000-0005-0000-0000-0000F1220000}"/>
    <cellStyle name="Normal 14 8 4" xfId="4776" xr:uid="{00000000-0005-0000-0000-0000F2220000}"/>
    <cellStyle name="Normal 14 8 4 2" xfId="9576" xr:uid="{00000000-0005-0000-0000-0000F3220000}"/>
    <cellStyle name="Normal 14 8 4 2 2" xfId="23855" xr:uid="{00000000-0005-0000-0000-0000F4220000}"/>
    <cellStyle name="Normal 14 8 4 2 3" xfId="38133" xr:uid="{00000000-0005-0000-0000-0000F5220000}"/>
    <cellStyle name="Normal 14 8 4 2 4" xfId="52411" xr:uid="{00000000-0005-0000-0000-0000F6220000}"/>
    <cellStyle name="Normal 14 8 4 3" xfId="19082" xr:uid="{00000000-0005-0000-0000-0000F7220000}"/>
    <cellStyle name="Normal 14 8 4 3 2" xfId="33361" xr:uid="{00000000-0005-0000-0000-0000F8220000}"/>
    <cellStyle name="Normal 14 8 4 3 3" xfId="47639" xr:uid="{00000000-0005-0000-0000-0000F9220000}"/>
    <cellStyle name="Normal 14 8 4 4" xfId="13198" xr:uid="{00000000-0005-0000-0000-0000FA220000}"/>
    <cellStyle name="Normal 14 8 4 5" xfId="27477" xr:uid="{00000000-0005-0000-0000-0000FB220000}"/>
    <cellStyle name="Normal 14 8 4 6" xfId="41755" xr:uid="{00000000-0005-0000-0000-0000FC220000}"/>
    <cellStyle name="Normal 14 8 5" xfId="4777" xr:uid="{00000000-0005-0000-0000-0000FD220000}"/>
    <cellStyle name="Normal 14 8 5 2" xfId="19083" xr:uid="{00000000-0005-0000-0000-0000FE220000}"/>
    <cellStyle name="Normal 14 8 5 3" xfId="33362" xr:uid="{00000000-0005-0000-0000-0000FF220000}"/>
    <cellStyle name="Normal 14 8 5 4" xfId="47640" xr:uid="{00000000-0005-0000-0000-000000230000}"/>
    <cellStyle name="Normal 14 8 6" xfId="2518" xr:uid="{00000000-0005-0000-0000-000001230000}"/>
    <cellStyle name="Normal 14 8 6 2" xfId="16832" xr:uid="{00000000-0005-0000-0000-000002230000}"/>
    <cellStyle name="Normal 14 8 6 3" xfId="31111" xr:uid="{00000000-0005-0000-0000-000003230000}"/>
    <cellStyle name="Normal 14 8 6 4" xfId="45389" xr:uid="{00000000-0005-0000-0000-000004230000}"/>
    <cellStyle name="Normal 14 8 7" xfId="7737" xr:uid="{00000000-0005-0000-0000-000005230000}"/>
    <cellStyle name="Normal 14 8 7 2" xfId="22043" xr:uid="{00000000-0005-0000-0000-000006230000}"/>
    <cellStyle name="Normal 14 8 7 3" xfId="36322" xr:uid="{00000000-0005-0000-0000-000007230000}"/>
    <cellStyle name="Normal 14 8 7 4" xfId="50600" xr:uid="{00000000-0005-0000-0000-000008230000}"/>
    <cellStyle name="Normal 14 8 8" xfId="15009" xr:uid="{00000000-0005-0000-0000-000009230000}"/>
    <cellStyle name="Normal 14 8 8 2" xfId="29288" xr:uid="{00000000-0005-0000-0000-00000A230000}"/>
    <cellStyle name="Normal 14 8 8 3" xfId="43566" xr:uid="{00000000-0005-0000-0000-00000B230000}"/>
    <cellStyle name="Normal 14 8 9" xfId="11387" xr:uid="{00000000-0005-0000-0000-00000C230000}"/>
    <cellStyle name="Normal 14 9" xfId="799" xr:uid="{00000000-0005-0000-0000-00000D230000}"/>
    <cellStyle name="Normal 14 9 10" xfId="40266" xr:uid="{00000000-0005-0000-0000-00000E230000}"/>
    <cellStyle name="Normal 14 9 2" xfId="1420" xr:uid="{00000000-0005-0000-0000-00000F230000}"/>
    <cellStyle name="Normal 14 9 2 2" xfId="4778" xr:uid="{00000000-0005-0000-0000-000010230000}"/>
    <cellStyle name="Normal 14 9 2 2 2" xfId="10419" xr:uid="{00000000-0005-0000-0000-000011230000}"/>
    <cellStyle name="Normal 14 9 2 2 2 2" xfId="24698" xr:uid="{00000000-0005-0000-0000-000012230000}"/>
    <cellStyle name="Normal 14 9 2 2 2 3" xfId="38976" xr:uid="{00000000-0005-0000-0000-000013230000}"/>
    <cellStyle name="Normal 14 9 2 2 2 4" xfId="53254" xr:uid="{00000000-0005-0000-0000-000014230000}"/>
    <cellStyle name="Normal 14 9 2 2 3" xfId="19084" xr:uid="{00000000-0005-0000-0000-000015230000}"/>
    <cellStyle name="Normal 14 9 2 2 3 2" xfId="33363" xr:uid="{00000000-0005-0000-0000-000016230000}"/>
    <cellStyle name="Normal 14 9 2 2 3 3" xfId="47641" xr:uid="{00000000-0005-0000-0000-000017230000}"/>
    <cellStyle name="Normal 14 9 2 2 4" xfId="14041" xr:uid="{00000000-0005-0000-0000-000018230000}"/>
    <cellStyle name="Normal 14 9 2 2 5" xfId="28320" xr:uid="{00000000-0005-0000-0000-000019230000}"/>
    <cellStyle name="Normal 14 9 2 2 6" xfId="42598" xr:uid="{00000000-0005-0000-0000-00001A230000}"/>
    <cellStyle name="Normal 14 9 2 3" xfId="4779" xr:uid="{00000000-0005-0000-0000-00001B230000}"/>
    <cellStyle name="Normal 14 9 2 3 2" xfId="19085" xr:uid="{00000000-0005-0000-0000-00001C230000}"/>
    <cellStyle name="Normal 14 9 2 3 3" xfId="33364" xr:uid="{00000000-0005-0000-0000-00001D230000}"/>
    <cellStyle name="Normal 14 9 2 3 4" xfId="47642" xr:uid="{00000000-0005-0000-0000-00001E230000}"/>
    <cellStyle name="Normal 14 9 2 4" xfId="3361" xr:uid="{00000000-0005-0000-0000-00001F230000}"/>
    <cellStyle name="Normal 14 9 2 4 2" xfId="17675" xr:uid="{00000000-0005-0000-0000-000020230000}"/>
    <cellStyle name="Normal 14 9 2 4 3" xfId="31954" xr:uid="{00000000-0005-0000-0000-000021230000}"/>
    <cellStyle name="Normal 14 9 2 4 4" xfId="46232" xr:uid="{00000000-0005-0000-0000-000022230000}"/>
    <cellStyle name="Normal 14 9 2 5" xfId="8580" xr:uid="{00000000-0005-0000-0000-000023230000}"/>
    <cellStyle name="Normal 14 9 2 5 2" xfId="22886" xr:uid="{00000000-0005-0000-0000-000024230000}"/>
    <cellStyle name="Normal 14 9 2 5 3" xfId="37165" xr:uid="{00000000-0005-0000-0000-000025230000}"/>
    <cellStyle name="Normal 14 9 2 5 4" xfId="51443" xr:uid="{00000000-0005-0000-0000-000026230000}"/>
    <cellStyle name="Normal 14 9 2 6" xfId="15852" xr:uid="{00000000-0005-0000-0000-000027230000}"/>
    <cellStyle name="Normal 14 9 2 6 2" xfId="30131" xr:uid="{00000000-0005-0000-0000-000028230000}"/>
    <cellStyle name="Normal 14 9 2 6 3" xfId="44409" xr:uid="{00000000-0005-0000-0000-000029230000}"/>
    <cellStyle name="Normal 14 9 2 7" xfId="12230" xr:uid="{00000000-0005-0000-0000-00002A230000}"/>
    <cellStyle name="Normal 14 9 2 8" xfId="26509" xr:uid="{00000000-0005-0000-0000-00002B230000}"/>
    <cellStyle name="Normal 14 9 2 9" xfId="40787" xr:uid="{00000000-0005-0000-0000-00002C230000}"/>
    <cellStyle name="Normal 14 9 3" xfId="4780" xr:uid="{00000000-0005-0000-0000-00002D230000}"/>
    <cellStyle name="Normal 14 9 3 2" xfId="9898" xr:uid="{00000000-0005-0000-0000-00002E230000}"/>
    <cellStyle name="Normal 14 9 3 2 2" xfId="24177" xr:uid="{00000000-0005-0000-0000-00002F230000}"/>
    <cellStyle name="Normal 14 9 3 2 3" xfId="38455" xr:uid="{00000000-0005-0000-0000-000030230000}"/>
    <cellStyle name="Normal 14 9 3 2 4" xfId="52733" xr:uid="{00000000-0005-0000-0000-000031230000}"/>
    <cellStyle name="Normal 14 9 3 3" xfId="19086" xr:uid="{00000000-0005-0000-0000-000032230000}"/>
    <cellStyle name="Normal 14 9 3 3 2" xfId="33365" xr:uid="{00000000-0005-0000-0000-000033230000}"/>
    <cellStyle name="Normal 14 9 3 3 3" xfId="47643" xr:uid="{00000000-0005-0000-0000-000034230000}"/>
    <cellStyle name="Normal 14 9 3 4" xfId="13520" xr:uid="{00000000-0005-0000-0000-000035230000}"/>
    <cellStyle name="Normal 14 9 3 5" xfId="27799" xr:uid="{00000000-0005-0000-0000-000036230000}"/>
    <cellStyle name="Normal 14 9 3 6" xfId="42077" xr:uid="{00000000-0005-0000-0000-000037230000}"/>
    <cellStyle name="Normal 14 9 4" xfId="4781" xr:uid="{00000000-0005-0000-0000-000038230000}"/>
    <cellStyle name="Normal 14 9 4 2" xfId="19087" xr:uid="{00000000-0005-0000-0000-000039230000}"/>
    <cellStyle name="Normal 14 9 4 3" xfId="33366" xr:uid="{00000000-0005-0000-0000-00003A230000}"/>
    <cellStyle name="Normal 14 9 4 4" xfId="47644" xr:uid="{00000000-0005-0000-0000-00003B230000}"/>
    <cellStyle name="Normal 14 9 5" xfId="2840" xr:uid="{00000000-0005-0000-0000-00003C230000}"/>
    <cellStyle name="Normal 14 9 5 2" xfId="17154" xr:uid="{00000000-0005-0000-0000-00003D230000}"/>
    <cellStyle name="Normal 14 9 5 3" xfId="31433" xr:uid="{00000000-0005-0000-0000-00003E230000}"/>
    <cellStyle name="Normal 14 9 5 4" xfId="45711" xr:uid="{00000000-0005-0000-0000-00003F230000}"/>
    <cellStyle name="Normal 14 9 6" xfId="8059" xr:uid="{00000000-0005-0000-0000-000040230000}"/>
    <cellStyle name="Normal 14 9 6 2" xfId="22365" xr:uid="{00000000-0005-0000-0000-000041230000}"/>
    <cellStyle name="Normal 14 9 6 3" xfId="36644" xr:uid="{00000000-0005-0000-0000-000042230000}"/>
    <cellStyle name="Normal 14 9 6 4" xfId="50922" xr:uid="{00000000-0005-0000-0000-000043230000}"/>
    <cellStyle name="Normal 14 9 7" xfId="15331" xr:uid="{00000000-0005-0000-0000-000044230000}"/>
    <cellStyle name="Normal 14 9 7 2" xfId="29610" xr:uid="{00000000-0005-0000-0000-000045230000}"/>
    <cellStyle name="Normal 14 9 7 3" xfId="43888" xr:uid="{00000000-0005-0000-0000-000046230000}"/>
    <cellStyle name="Normal 14 9 8" xfId="11709" xr:uid="{00000000-0005-0000-0000-000047230000}"/>
    <cellStyle name="Normal 14 9 9" xfId="25988" xr:uid="{00000000-0005-0000-0000-000048230000}"/>
    <cellStyle name="Normal 140" xfId="2043" xr:uid="{00000000-0005-0000-0000-000049230000}"/>
    <cellStyle name="Normal 141" xfId="2041" xr:uid="{00000000-0005-0000-0000-00004A230000}"/>
    <cellStyle name="Normal 142" xfId="2036" xr:uid="{00000000-0005-0000-0000-00004B230000}"/>
    <cellStyle name="Normal 143" xfId="2035" xr:uid="{00000000-0005-0000-0000-00004C230000}"/>
    <cellStyle name="Normal 144" xfId="2025" xr:uid="{00000000-0005-0000-0000-00004D230000}"/>
    <cellStyle name="Normal 145" xfId="2034" xr:uid="{00000000-0005-0000-0000-00004E230000}"/>
    <cellStyle name="Normal 146" xfId="2040" xr:uid="{00000000-0005-0000-0000-00004F230000}"/>
    <cellStyle name="Normal 147" xfId="2029" xr:uid="{00000000-0005-0000-0000-000050230000}"/>
    <cellStyle name="Normal 148" xfId="2045" xr:uid="{00000000-0005-0000-0000-000051230000}"/>
    <cellStyle name="Normal 149" xfId="2038" xr:uid="{00000000-0005-0000-0000-000052230000}"/>
    <cellStyle name="Normal 15" xfId="60" xr:uid="{00000000-0005-0000-0000-000053230000}"/>
    <cellStyle name="Normal 15 2" xfId="107" xr:uid="{00000000-0005-0000-0000-000054230000}"/>
    <cellStyle name="Normal 15 2 2" xfId="54194" xr:uid="{303DE688-2DF1-4578-B29B-28FE8822625F}"/>
    <cellStyle name="Normal 150" xfId="2047" xr:uid="{00000000-0005-0000-0000-000055230000}"/>
    <cellStyle name="Normal 151" xfId="2037" xr:uid="{00000000-0005-0000-0000-000056230000}"/>
    <cellStyle name="Normal 152" xfId="2050" xr:uid="{00000000-0005-0000-0000-000057230000}"/>
    <cellStyle name="Normal 153" xfId="2030" xr:uid="{00000000-0005-0000-0000-000058230000}"/>
    <cellStyle name="Normal 154" xfId="2049" xr:uid="{00000000-0005-0000-0000-000059230000}"/>
    <cellStyle name="Normal 155" xfId="2024" xr:uid="{00000000-0005-0000-0000-00005A230000}"/>
    <cellStyle name="Normal 156" xfId="2031" xr:uid="{00000000-0005-0000-0000-00005B230000}"/>
    <cellStyle name="Normal 157" xfId="2046" xr:uid="{00000000-0005-0000-0000-00005C230000}"/>
    <cellStyle name="Normal 158" xfId="2027" xr:uid="{00000000-0005-0000-0000-00005D230000}"/>
    <cellStyle name="Normal 159" xfId="2044" xr:uid="{00000000-0005-0000-0000-00005E230000}"/>
    <cellStyle name="Normal 16" xfId="95" xr:uid="{00000000-0005-0000-0000-00005F230000}"/>
    <cellStyle name="Normal 16 10" xfId="1269" xr:uid="{00000000-0005-0000-0000-000060230000}"/>
    <cellStyle name="Normal 16 10 2" xfId="4782" xr:uid="{00000000-0005-0000-0000-000061230000}"/>
    <cellStyle name="Normal 16 10 2 2" xfId="10268" xr:uid="{00000000-0005-0000-0000-000062230000}"/>
    <cellStyle name="Normal 16 10 2 2 2" xfId="24547" xr:uid="{00000000-0005-0000-0000-000063230000}"/>
    <cellStyle name="Normal 16 10 2 2 3" xfId="38825" xr:uid="{00000000-0005-0000-0000-000064230000}"/>
    <cellStyle name="Normal 16 10 2 2 4" xfId="53103" xr:uid="{00000000-0005-0000-0000-000065230000}"/>
    <cellStyle name="Normal 16 10 2 3" xfId="19088" xr:uid="{00000000-0005-0000-0000-000066230000}"/>
    <cellStyle name="Normal 16 10 2 3 2" xfId="33367" xr:uid="{00000000-0005-0000-0000-000067230000}"/>
    <cellStyle name="Normal 16 10 2 3 3" xfId="47645" xr:uid="{00000000-0005-0000-0000-000068230000}"/>
    <cellStyle name="Normal 16 10 2 4" xfId="13890" xr:uid="{00000000-0005-0000-0000-000069230000}"/>
    <cellStyle name="Normal 16 10 2 5" xfId="28169" xr:uid="{00000000-0005-0000-0000-00006A230000}"/>
    <cellStyle name="Normal 16 10 2 6" xfId="42447" xr:uid="{00000000-0005-0000-0000-00006B230000}"/>
    <cellStyle name="Normal 16 10 3" xfId="4783" xr:uid="{00000000-0005-0000-0000-00006C230000}"/>
    <cellStyle name="Normal 16 10 3 2" xfId="19089" xr:uid="{00000000-0005-0000-0000-00006D230000}"/>
    <cellStyle name="Normal 16 10 3 3" xfId="33368" xr:uid="{00000000-0005-0000-0000-00006E230000}"/>
    <cellStyle name="Normal 16 10 3 4" xfId="47646" xr:uid="{00000000-0005-0000-0000-00006F230000}"/>
    <cellStyle name="Normal 16 10 4" xfId="3210" xr:uid="{00000000-0005-0000-0000-000070230000}"/>
    <cellStyle name="Normal 16 10 4 2" xfId="17524" xr:uid="{00000000-0005-0000-0000-000071230000}"/>
    <cellStyle name="Normal 16 10 4 3" xfId="31803" xr:uid="{00000000-0005-0000-0000-000072230000}"/>
    <cellStyle name="Normal 16 10 4 4" xfId="46081" xr:uid="{00000000-0005-0000-0000-000073230000}"/>
    <cellStyle name="Normal 16 10 5" xfId="8429" xr:uid="{00000000-0005-0000-0000-000074230000}"/>
    <cellStyle name="Normal 16 10 5 2" xfId="22735" xr:uid="{00000000-0005-0000-0000-000075230000}"/>
    <cellStyle name="Normal 16 10 5 3" xfId="37014" xr:uid="{00000000-0005-0000-0000-000076230000}"/>
    <cellStyle name="Normal 16 10 5 4" xfId="51292" xr:uid="{00000000-0005-0000-0000-000077230000}"/>
    <cellStyle name="Normal 16 10 6" xfId="15701" xr:uid="{00000000-0005-0000-0000-000078230000}"/>
    <cellStyle name="Normal 16 10 6 2" xfId="29980" xr:uid="{00000000-0005-0000-0000-000079230000}"/>
    <cellStyle name="Normal 16 10 6 3" xfId="44258" xr:uid="{00000000-0005-0000-0000-00007A230000}"/>
    <cellStyle name="Normal 16 10 7" xfId="12079" xr:uid="{00000000-0005-0000-0000-00007B230000}"/>
    <cellStyle name="Normal 16 10 8" xfId="26358" xr:uid="{00000000-0005-0000-0000-00007C230000}"/>
    <cellStyle name="Normal 16 10 9" xfId="40636" xr:uid="{00000000-0005-0000-0000-00007D230000}"/>
    <cellStyle name="Normal 16 11" xfId="212" xr:uid="{00000000-0005-0000-0000-00007E230000}"/>
    <cellStyle name="Normal 16 11 2" xfId="4784" xr:uid="{00000000-0005-0000-0000-00007F230000}"/>
    <cellStyle name="Normal 16 11 2 2" xfId="9535" xr:uid="{00000000-0005-0000-0000-000080230000}"/>
    <cellStyle name="Normal 16 11 2 2 2" xfId="23814" xr:uid="{00000000-0005-0000-0000-000081230000}"/>
    <cellStyle name="Normal 16 11 2 2 3" xfId="38092" xr:uid="{00000000-0005-0000-0000-000082230000}"/>
    <cellStyle name="Normal 16 11 2 2 4" xfId="52370" xr:uid="{00000000-0005-0000-0000-000083230000}"/>
    <cellStyle name="Normal 16 11 2 3" xfId="19090" xr:uid="{00000000-0005-0000-0000-000084230000}"/>
    <cellStyle name="Normal 16 11 2 3 2" xfId="33369" xr:uid="{00000000-0005-0000-0000-000085230000}"/>
    <cellStyle name="Normal 16 11 2 3 3" xfId="47647" xr:uid="{00000000-0005-0000-0000-000086230000}"/>
    <cellStyle name="Normal 16 11 2 4" xfId="13157" xr:uid="{00000000-0005-0000-0000-000087230000}"/>
    <cellStyle name="Normal 16 11 2 5" xfId="27436" xr:uid="{00000000-0005-0000-0000-000088230000}"/>
    <cellStyle name="Normal 16 11 2 6" xfId="41714" xr:uid="{00000000-0005-0000-0000-000089230000}"/>
    <cellStyle name="Normal 16 11 3" xfId="4785" xr:uid="{00000000-0005-0000-0000-00008A230000}"/>
    <cellStyle name="Normal 16 11 3 2" xfId="19091" xr:uid="{00000000-0005-0000-0000-00008B230000}"/>
    <cellStyle name="Normal 16 11 3 3" xfId="33370" xr:uid="{00000000-0005-0000-0000-00008C230000}"/>
    <cellStyle name="Normal 16 11 3 4" xfId="47648" xr:uid="{00000000-0005-0000-0000-00008D230000}"/>
    <cellStyle name="Normal 16 11 4" xfId="2476" xr:uid="{00000000-0005-0000-0000-00008E230000}"/>
    <cellStyle name="Normal 16 11 4 2" xfId="16791" xr:uid="{00000000-0005-0000-0000-00008F230000}"/>
    <cellStyle name="Normal 16 11 4 3" xfId="31070" xr:uid="{00000000-0005-0000-0000-000090230000}"/>
    <cellStyle name="Normal 16 11 4 4" xfId="45348" xr:uid="{00000000-0005-0000-0000-000091230000}"/>
    <cellStyle name="Normal 16 11 5" xfId="7696" xr:uid="{00000000-0005-0000-0000-000092230000}"/>
    <cellStyle name="Normal 16 11 5 2" xfId="22002" xr:uid="{00000000-0005-0000-0000-000093230000}"/>
    <cellStyle name="Normal 16 11 5 3" xfId="36281" xr:uid="{00000000-0005-0000-0000-000094230000}"/>
    <cellStyle name="Normal 16 11 5 4" xfId="50559" xr:uid="{00000000-0005-0000-0000-000095230000}"/>
    <cellStyle name="Normal 16 11 6" xfId="14968" xr:uid="{00000000-0005-0000-0000-000096230000}"/>
    <cellStyle name="Normal 16 11 6 2" xfId="29247" xr:uid="{00000000-0005-0000-0000-000097230000}"/>
    <cellStyle name="Normal 16 11 6 3" xfId="43525" xr:uid="{00000000-0005-0000-0000-000098230000}"/>
    <cellStyle name="Normal 16 11 7" xfId="11346" xr:uid="{00000000-0005-0000-0000-000099230000}"/>
    <cellStyle name="Normal 16 11 8" xfId="25625" xr:uid="{00000000-0005-0000-0000-00009A230000}"/>
    <cellStyle name="Normal 16 11 9" xfId="39903" xr:uid="{00000000-0005-0000-0000-00009B230000}"/>
    <cellStyle name="Normal 16 12" xfId="2107" xr:uid="{00000000-0005-0000-0000-00009C230000}"/>
    <cellStyle name="Normal 16 12 10" xfId="54149" xr:uid="{46CF4455-39A5-44B6-8B7A-0C095E9E0723}"/>
    <cellStyle name="Normal 16 12 2" xfId="4786" xr:uid="{00000000-0005-0000-0000-00009D230000}"/>
    <cellStyle name="Normal 16 12 2 2" xfId="11005" xr:uid="{00000000-0005-0000-0000-00009E230000}"/>
    <cellStyle name="Normal 16 12 2 2 2" xfId="25284" xr:uid="{00000000-0005-0000-0000-00009F230000}"/>
    <cellStyle name="Normal 16 12 2 2 3" xfId="39562" xr:uid="{00000000-0005-0000-0000-0000A0230000}"/>
    <cellStyle name="Normal 16 12 2 2 4" xfId="53840" xr:uid="{00000000-0005-0000-0000-0000A1230000}"/>
    <cellStyle name="Normal 16 12 2 2 5" xfId="54147" xr:uid="{5CDEBD02-38EE-4769-BB33-D38C7A4F4DD8}"/>
    <cellStyle name="Normal 16 12 2 3" xfId="19092" xr:uid="{00000000-0005-0000-0000-0000A2230000}"/>
    <cellStyle name="Normal 16 12 2 3 2" xfId="33371" xr:uid="{00000000-0005-0000-0000-0000A3230000}"/>
    <cellStyle name="Normal 16 12 2 3 3" xfId="47649" xr:uid="{00000000-0005-0000-0000-0000A4230000}"/>
    <cellStyle name="Normal 16 12 2 4" xfId="14627" xr:uid="{00000000-0005-0000-0000-0000A5230000}"/>
    <cellStyle name="Normal 16 12 2 5" xfId="28906" xr:uid="{00000000-0005-0000-0000-0000A6230000}"/>
    <cellStyle name="Normal 16 12 2 6" xfId="43184" xr:uid="{00000000-0005-0000-0000-0000A7230000}"/>
    <cellStyle name="Normal 16 12 3" xfId="4787" xr:uid="{00000000-0005-0000-0000-0000A8230000}"/>
    <cellStyle name="Normal 16 12 3 2" xfId="19093" xr:uid="{00000000-0005-0000-0000-0000A9230000}"/>
    <cellStyle name="Normal 16 12 3 3" xfId="33372" xr:uid="{00000000-0005-0000-0000-0000AA230000}"/>
    <cellStyle name="Normal 16 12 3 4" xfId="47650" xr:uid="{00000000-0005-0000-0000-0000AB230000}"/>
    <cellStyle name="Normal 16 12 4" xfId="3950" xr:uid="{00000000-0005-0000-0000-0000AC230000}"/>
    <cellStyle name="Normal 16 12 4 2" xfId="18261" xr:uid="{00000000-0005-0000-0000-0000AD230000}"/>
    <cellStyle name="Normal 16 12 4 3" xfId="32540" xr:uid="{00000000-0005-0000-0000-0000AE230000}"/>
    <cellStyle name="Normal 16 12 4 4" xfId="46818" xr:uid="{00000000-0005-0000-0000-0000AF230000}"/>
    <cellStyle name="Normal 16 12 5" xfId="9166" xr:uid="{00000000-0005-0000-0000-0000B0230000}"/>
    <cellStyle name="Normal 16 12 5 2" xfId="23472" xr:uid="{00000000-0005-0000-0000-0000B1230000}"/>
    <cellStyle name="Normal 16 12 5 3" xfId="37751" xr:uid="{00000000-0005-0000-0000-0000B2230000}"/>
    <cellStyle name="Normal 16 12 5 4" xfId="52029" xr:uid="{00000000-0005-0000-0000-0000B3230000}"/>
    <cellStyle name="Normal 16 12 6" xfId="16438" xr:uid="{00000000-0005-0000-0000-0000B4230000}"/>
    <cellStyle name="Normal 16 12 6 2" xfId="30717" xr:uid="{00000000-0005-0000-0000-0000B5230000}"/>
    <cellStyle name="Normal 16 12 6 3" xfId="44995" xr:uid="{00000000-0005-0000-0000-0000B6230000}"/>
    <cellStyle name="Normal 16 12 7" xfId="12816" xr:uid="{00000000-0005-0000-0000-0000B7230000}"/>
    <cellStyle name="Normal 16 12 8" xfId="27095" xr:uid="{00000000-0005-0000-0000-0000B8230000}"/>
    <cellStyle name="Normal 16 12 9" xfId="41373" xr:uid="{00000000-0005-0000-0000-0000B9230000}"/>
    <cellStyle name="Normal 16 13" xfId="2258" xr:uid="{00000000-0005-0000-0000-0000BA230000}"/>
    <cellStyle name="Normal 16 13 2" xfId="4788" xr:uid="{00000000-0005-0000-0000-0000BB230000}"/>
    <cellStyle name="Normal 16 13 2 2" xfId="11141" xr:uid="{00000000-0005-0000-0000-0000BC230000}"/>
    <cellStyle name="Normal 16 13 2 2 2" xfId="25420" xr:uid="{00000000-0005-0000-0000-0000BD230000}"/>
    <cellStyle name="Normal 16 13 2 2 3" xfId="39698" xr:uid="{00000000-0005-0000-0000-0000BE230000}"/>
    <cellStyle name="Normal 16 13 2 2 4" xfId="53976" xr:uid="{00000000-0005-0000-0000-0000BF230000}"/>
    <cellStyle name="Normal 16 13 2 3" xfId="19094" xr:uid="{00000000-0005-0000-0000-0000C0230000}"/>
    <cellStyle name="Normal 16 13 2 3 2" xfId="33373" xr:uid="{00000000-0005-0000-0000-0000C1230000}"/>
    <cellStyle name="Normal 16 13 2 3 3" xfId="47651" xr:uid="{00000000-0005-0000-0000-0000C2230000}"/>
    <cellStyle name="Normal 16 13 2 4" xfId="14763" xr:uid="{00000000-0005-0000-0000-0000C3230000}"/>
    <cellStyle name="Normal 16 13 2 5" xfId="29042" xr:uid="{00000000-0005-0000-0000-0000C4230000}"/>
    <cellStyle name="Normal 16 13 2 6" xfId="43320" xr:uid="{00000000-0005-0000-0000-0000C5230000}"/>
    <cellStyle name="Normal 16 13 3" xfId="4086" xr:uid="{00000000-0005-0000-0000-0000C6230000}"/>
    <cellStyle name="Normal 16 13 3 2" xfId="18397" xr:uid="{00000000-0005-0000-0000-0000C7230000}"/>
    <cellStyle name="Normal 16 13 3 3" xfId="32676" xr:uid="{00000000-0005-0000-0000-0000C8230000}"/>
    <cellStyle name="Normal 16 13 3 4" xfId="46954" xr:uid="{00000000-0005-0000-0000-0000C9230000}"/>
    <cellStyle name="Normal 16 13 4" xfId="9302" xr:uid="{00000000-0005-0000-0000-0000CA230000}"/>
    <cellStyle name="Normal 16 13 4 2" xfId="23608" xr:uid="{00000000-0005-0000-0000-0000CB230000}"/>
    <cellStyle name="Normal 16 13 4 3" xfId="37887" xr:uid="{00000000-0005-0000-0000-0000CC230000}"/>
    <cellStyle name="Normal 16 13 4 4" xfId="52165" xr:uid="{00000000-0005-0000-0000-0000CD230000}"/>
    <cellStyle name="Normal 16 13 5" xfId="16574" xr:uid="{00000000-0005-0000-0000-0000CE230000}"/>
    <cellStyle name="Normal 16 13 5 2" xfId="30853" xr:uid="{00000000-0005-0000-0000-0000CF230000}"/>
    <cellStyle name="Normal 16 13 5 3" xfId="45131" xr:uid="{00000000-0005-0000-0000-0000D0230000}"/>
    <cellStyle name="Normal 16 13 6" xfId="12952" xr:uid="{00000000-0005-0000-0000-0000D1230000}"/>
    <cellStyle name="Normal 16 13 7" xfId="27231" xr:uid="{00000000-0005-0000-0000-0000D2230000}"/>
    <cellStyle name="Normal 16 13 8" xfId="41509" xr:uid="{00000000-0005-0000-0000-0000D3230000}"/>
    <cellStyle name="Normal 16 14" xfId="2396" xr:uid="{00000000-0005-0000-0000-0000D4230000}"/>
    <cellStyle name="Normal 16 14 2" xfId="4789" xr:uid="{00000000-0005-0000-0000-0000D5230000}"/>
    <cellStyle name="Normal 16 14 2 2" xfId="19095" xr:uid="{00000000-0005-0000-0000-0000D6230000}"/>
    <cellStyle name="Normal 16 14 2 3" xfId="33374" xr:uid="{00000000-0005-0000-0000-0000D7230000}"/>
    <cellStyle name="Normal 16 14 2 4" xfId="47652" xr:uid="{00000000-0005-0000-0000-0000D8230000}"/>
    <cellStyle name="Normal 16 14 3" xfId="9497" xr:uid="{00000000-0005-0000-0000-0000D9230000}"/>
    <cellStyle name="Normal 16 14 3 2" xfId="23776" xr:uid="{00000000-0005-0000-0000-0000DA230000}"/>
    <cellStyle name="Normal 16 14 3 3" xfId="38054" xr:uid="{00000000-0005-0000-0000-0000DB230000}"/>
    <cellStyle name="Normal 16 14 3 4" xfId="52332" xr:uid="{00000000-0005-0000-0000-0000DC230000}"/>
    <cellStyle name="Normal 16 14 4" xfId="16712" xr:uid="{00000000-0005-0000-0000-0000DD230000}"/>
    <cellStyle name="Normal 16 14 4 2" xfId="30991" xr:uid="{00000000-0005-0000-0000-0000DE230000}"/>
    <cellStyle name="Normal 16 14 4 3" xfId="45269" xr:uid="{00000000-0005-0000-0000-0000DF230000}"/>
    <cellStyle name="Normal 16 14 5" xfId="13119" xr:uid="{00000000-0005-0000-0000-0000E0230000}"/>
    <cellStyle name="Normal 16 14 6" xfId="27398" xr:uid="{00000000-0005-0000-0000-0000E1230000}"/>
    <cellStyle name="Normal 16 14 7" xfId="41676" xr:uid="{00000000-0005-0000-0000-0000E2230000}"/>
    <cellStyle name="Normal 16 15" xfId="4790" xr:uid="{00000000-0005-0000-0000-0000E3230000}"/>
    <cellStyle name="Normal 16 15 2" xfId="19096" xr:uid="{00000000-0005-0000-0000-0000E4230000}"/>
    <cellStyle name="Normal 16 15 3" xfId="33375" xr:uid="{00000000-0005-0000-0000-0000E5230000}"/>
    <cellStyle name="Normal 16 15 4" xfId="47653" xr:uid="{00000000-0005-0000-0000-0000E6230000}"/>
    <cellStyle name="Normal 16 16" xfId="2437" xr:uid="{00000000-0005-0000-0000-0000E7230000}"/>
    <cellStyle name="Normal 16 16 2" xfId="16753" xr:uid="{00000000-0005-0000-0000-0000E8230000}"/>
    <cellStyle name="Normal 16 16 3" xfId="31032" xr:uid="{00000000-0005-0000-0000-0000E9230000}"/>
    <cellStyle name="Normal 16 16 4" xfId="45310" xr:uid="{00000000-0005-0000-0000-0000EA230000}"/>
    <cellStyle name="Normal 16 17" xfId="7658" xr:uid="{00000000-0005-0000-0000-0000EB230000}"/>
    <cellStyle name="Normal 16 17 2" xfId="21964" xr:uid="{00000000-0005-0000-0000-0000EC230000}"/>
    <cellStyle name="Normal 16 17 3" xfId="36243" xr:uid="{00000000-0005-0000-0000-0000ED230000}"/>
    <cellStyle name="Normal 16 17 4" xfId="50521" xr:uid="{00000000-0005-0000-0000-0000EE230000}"/>
    <cellStyle name="Normal 16 18" xfId="14930" xr:uid="{00000000-0005-0000-0000-0000EF230000}"/>
    <cellStyle name="Normal 16 18 2" xfId="29209" xr:uid="{00000000-0005-0000-0000-0000F0230000}"/>
    <cellStyle name="Normal 16 18 3" xfId="43487" xr:uid="{00000000-0005-0000-0000-0000F1230000}"/>
    <cellStyle name="Normal 16 19" xfId="11308" xr:uid="{00000000-0005-0000-0000-0000F2230000}"/>
    <cellStyle name="Normal 16 2" xfId="108" xr:uid="{00000000-0005-0000-0000-0000F3230000}"/>
    <cellStyle name="Normal 16 2 10" xfId="2108" xr:uid="{00000000-0005-0000-0000-0000F4230000}"/>
    <cellStyle name="Normal 16 2 10 2" xfId="4791" xr:uid="{00000000-0005-0000-0000-0000F5230000}"/>
    <cellStyle name="Normal 16 2 10 2 2" xfId="11006" xr:uid="{00000000-0005-0000-0000-0000F6230000}"/>
    <cellStyle name="Normal 16 2 10 2 2 2" xfId="25285" xr:uid="{00000000-0005-0000-0000-0000F7230000}"/>
    <cellStyle name="Normal 16 2 10 2 2 3" xfId="39563" xr:uid="{00000000-0005-0000-0000-0000F8230000}"/>
    <cellStyle name="Normal 16 2 10 2 2 4" xfId="53841" xr:uid="{00000000-0005-0000-0000-0000F9230000}"/>
    <cellStyle name="Normal 16 2 10 2 3" xfId="19097" xr:uid="{00000000-0005-0000-0000-0000FA230000}"/>
    <cellStyle name="Normal 16 2 10 2 3 2" xfId="33376" xr:uid="{00000000-0005-0000-0000-0000FB230000}"/>
    <cellStyle name="Normal 16 2 10 2 3 3" xfId="47654" xr:uid="{00000000-0005-0000-0000-0000FC230000}"/>
    <cellStyle name="Normal 16 2 10 2 4" xfId="14628" xr:uid="{00000000-0005-0000-0000-0000FD230000}"/>
    <cellStyle name="Normal 16 2 10 2 5" xfId="28907" xr:uid="{00000000-0005-0000-0000-0000FE230000}"/>
    <cellStyle name="Normal 16 2 10 2 6" xfId="43185" xr:uid="{00000000-0005-0000-0000-0000FF230000}"/>
    <cellStyle name="Normal 16 2 10 3" xfId="4792" xr:uid="{00000000-0005-0000-0000-000000240000}"/>
    <cellStyle name="Normal 16 2 10 3 2" xfId="19098" xr:uid="{00000000-0005-0000-0000-000001240000}"/>
    <cellStyle name="Normal 16 2 10 3 3" xfId="33377" xr:uid="{00000000-0005-0000-0000-000002240000}"/>
    <cellStyle name="Normal 16 2 10 3 4" xfId="47655" xr:uid="{00000000-0005-0000-0000-000003240000}"/>
    <cellStyle name="Normal 16 2 10 4" xfId="3951" xr:uid="{00000000-0005-0000-0000-000004240000}"/>
    <cellStyle name="Normal 16 2 10 4 2" xfId="18262" xr:uid="{00000000-0005-0000-0000-000005240000}"/>
    <cellStyle name="Normal 16 2 10 4 3" xfId="32541" xr:uid="{00000000-0005-0000-0000-000006240000}"/>
    <cellStyle name="Normal 16 2 10 4 4" xfId="46819" xr:uid="{00000000-0005-0000-0000-000007240000}"/>
    <cellStyle name="Normal 16 2 10 5" xfId="9167" xr:uid="{00000000-0005-0000-0000-000008240000}"/>
    <cellStyle name="Normal 16 2 10 5 2" xfId="23473" xr:uid="{00000000-0005-0000-0000-000009240000}"/>
    <cellStyle name="Normal 16 2 10 5 3" xfId="37752" xr:uid="{00000000-0005-0000-0000-00000A240000}"/>
    <cellStyle name="Normal 16 2 10 5 4" xfId="52030" xr:uid="{00000000-0005-0000-0000-00000B240000}"/>
    <cellStyle name="Normal 16 2 10 6" xfId="16439" xr:uid="{00000000-0005-0000-0000-00000C240000}"/>
    <cellStyle name="Normal 16 2 10 6 2" xfId="30718" xr:uid="{00000000-0005-0000-0000-00000D240000}"/>
    <cellStyle name="Normal 16 2 10 6 3" xfId="44996" xr:uid="{00000000-0005-0000-0000-00000E240000}"/>
    <cellStyle name="Normal 16 2 10 7" xfId="12817" xr:uid="{00000000-0005-0000-0000-00000F240000}"/>
    <cellStyle name="Normal 16 2 10 8" xfId="27096" xr:uid="{00000000-0005-0000-0000-000010240000}"/>
    <cellStyle name="Normal 16 2 10 9" xfId="41374" xr:uid="{00000000-0005-0000-0000-000011240000}"/>
    <cellStyle name="Normal 16 2 11" xfId="2259" xr:uid="{00000000-0005-0000-0000-000012240000}"/>
    <cellStyle name="Normal 16 2 11 2" xfId="4793" xr:uid="{00000000-0005-0000-0000-000013240000}"/>
    <cellStyle name="Normal 16 2 11 2 2" xfId="11142" xr:uid="{00000000-0005-0000-0000-000014240000}"/>
    <cellStyle name="Normal 16 2 11 2 2 2" xfId="25421" xr:uid="{00000000-0005-0000-0000-000015240000}"/>
    <cellStyle name="Normal 16 2 11 2 2 3" xfId="39699" xr:uid="{00000000-0005-0000-0000-000016240000}"/>
    <cellStyle name="Normal 16 2 11 2 2 4" xfId="53977" xr:uid="{00000000-0005-0000-0000-000017240000}"/>
    <cellStyle name="Normal 16 2 11 2 3" xfId="19099" xr:uid="{00000000-0005-0000-0000-000018240000}"/>
    <cellStyle name="Normal 16 2 11 2 3 2" xfId="33378" xr:uid="{00000000-0005-0000-0000-000019240000}"/>
    <cellStyle name="Normal 16 2 11 2 3 3" xfId="47656" xr:uid="{00000000-0005-0000-0000-00001A240000}"/>
    <cellStyle name="Normal 16 2 11 2 4" xfId="14764" xr:uid="{00000000-0005-0000-0000-00001B240000}"/>
    <cellStyle name="Normal 16 2 11 2 5" xfId="29043" xr:uid="{00000000-0005-0000-0000-00001C240000}"/>
    <cellStyle name="Normal 16 2 11 2 6" xfId="43321" xr:uid="{00000000-0005-0000-0000-00001D240000}"/>
    <cellStyle name="Normal 16 2 11 3" xfId="4087" xr:uid="{00000000-0005-0000-0000-00001E240000}"/>
    <cellStyle name="Normal 16 2 11 3 2" xfId="18398" xr:uid="{00000000-0005-0000-0000-00001F240000}"/>
    <cellStyle name="Normal 16 2 11 3 3" xfId="32677" xr:uid="{00000000-0005-0000-0000-000020240000}"/>
    <cellStyle name="Normal 16 2 11 3 4" xfId="46955" xr:uid="{00000000-0005-0000-0000-000021240000}"/>
    <cellStyle name="Normal 16 2 11 4" xfId="9303" xr:uid="{00000000-0005-0000-0000-000022240000}"/>
    <cellStyle name="Normal 16 2 11 4 2" xfId="23609" xr:uid="{00000000-0005-0000-0000-000023240000}"/>
    <cellStyle name="Normal 16 2 11 4 3" xfId="37888" xr:uid="{00000000-0005-0000-0000-000024240000}"/>
    <cellStyle name="Normal 16 2 11 4 4" xfId="52166" xr:uid="{00000000-0005-0000-0000-000025240000}"/>
    <cellStyle name="Normal 16 2 11 5" xfId="16575" xr:uid="{00000000-0005-0000-0000-000026240000}"/>
    <cellStyle name="Normal 16 2 11 5 2" xfId="30854" xr:uid="{00000000-0005-0000-0000-000027240000}"/>
    <cellStyle name="Normal 16 2 11 5 3" xfId="45132" xr:uid="{00000000-0005-0000-0000-000028240000}"/>
    <cellStyle name="Normal 16 2 11 6" xfId="12953" xr:uid="{00000000-0005-0000-0000-000029240000}"/>
    <cellStyle name="Normal 16 2 11 7" xfId="27232" xr:uid="{00000000-0005-0000-0000-00002A240000}"/>
    <cellStyle name="Normal 16 2 11 8" xfId="41510" xr:uid="{00000000-0005-0000-0000-00002B240000}"/>
    <cellStyle name="Normal 16 2 12" xfId="2404" xr:uid="{00000000-0005-0000-0000-00002C240000}"/>
    <cellStyle name="Normal 16 2 12 2" xfId="4794" xr:uid="{00000000-0005-0000-0000-00002D240000}"/>
    <cellStyle name="Normal 16 2 12 2 2" xfId="19100" xr:uid="{00000000-0005-0000-0000-00002E240000}"/>
    <cellStyle name="Normal 16 2 12 2 3" xfId="33379" xr:uid="{00000000-0005-0000-0000-00002F240000}"/>
    <cellStyle name="Normal 16 2 12 2 4" xfId="47657" xr:uid="{00000000-0005-0000-0000-000030240000}"/>
    <cellStyle name="Normal 16 2 12 3" xfId="9509" xr:uid="{00000000-0005-0000-0000-000031240000}"/>
    <cellStyle name="Normal 16 2 12 3 2" xfId="23788" xr:uid="{00000000-0005-0000-0000-000032240000}"/>
    <cellStyle name="Normal 16 2 12 3 3" xfId="38066" xr:uid="{00000000-0005-0000-0000-000033240000}"/>
    <cellStyle name="Normal 16 2 12 3 4" xfId="52344" xr:uid="{00000000-0005-0000-0000-000034240000}"/>
    <cellStyle name="Normal 16 2 12 4" xfId="16720" xr:uid="{00000000-0005-0000-0000-000035240000}"/>
    <cellStyle name="Normal 16 2 12 4 2" xfId="30999" xr:uid="{00000000-0005-0000-0000-000036240000}"/>
    <cellStyle name="Normal 16 2 12 4 3" xfId="45277" xr:uid="{00000000-0005-0000-0000-000037240000}"/>
    <cellStyle name="Normal 16 2 12 5" xfId="13131" xr:uid="{00000000-0005-0000-0000-000038240000}"/>
    <cellStyle name="Normal 16 2 12 6" xfId="27410" xr:uid="{00000000-0005-0000-0000-000039240000}"/>
    <cellStyle name="Normal 16 2 12 7" xfId="41688" xr:uid="{00000000-0005-0000-0000-00003A240000}"/>
    <cellStyle name="Normal 16 2 13" xfId="4795" xr:uid="{00000000-0005-0000-0000-00003B240000}"/>
    <cellStyle name="Normal 16 2 13 2" xfId="19101" xr:uid="{00000000-0005-0000-0000-00003C240000}"/>
    <cellStyle name="Normal 16 2 13 3" xfId="33380" xr:uid="{00000000-0005-0000-0000-00003D240000}"/>
    <cellStyle name="Normal 16 2 13 4" xfId="47658" xr:uid="{00000000-0005-0000-0000-00003E240000}"/>
    <cellStyle name="Normal 16 2 14" xfId="2449" xr:uid="{00000000-0005-0000-0000-00003F240000}"/>
    <cellStyle name="Normal 16 2 14 2" xfId="16765" xr:uid="{00000000-0005-0000-0000-000040240000}"/>
    <cellStyle name="Normal 16 2 14 3" xfId="31044" xr:uid="{00000000-0005-0000-0000-000041240000}"/>
    <cellStyle name="Normal 16 2 14 4" xfId="45322" xr:uid="{00000000-0005-0000-0000-000042240000}"/>
    <cellStyle name="Normal 16 2 15" xfId="7670" xr:uid="{00000000-0005-0000-0000-000043240000}"/>
    <cellStyle name="Normal 16 2 15 2" xfId="21976" xr:uid="{00000000-0005-0000-0000-000044240000}"/>
    <cellStyle name="Normal 16 2 15 3" xfId="36255" xr:uid="{00000000-0005-0000-0000-000045240000}"/>
    <cellStyle name="Normal 16 2 15 4" xfId="50533" xr:uid="{00000000-0005-0000-0000-000046240000}"/>
    <cellStyle name="Normal 16 2 16" xfId="14942" xr:uid="{00000000-0005-0000-0000-000047240000}"/>
    <cellStyle name="Normal 16 2 16 2" xfId="29221" xr:uid="{00000000-0005-0000-0000-000048240000}"/>
    <cellStyle name="Normal 16 2 16 3" xfId="43499" xr:uid="{00000000-0005-0000-0000-000049240000}"/>
    <cellStyle name="Normal 16 2 17" xfId="11320" xr:uid="{00000000-0005-0000-0000-00004A240000}"/>
    <cellStyle name="Normal 16 2 18" xfId="25599" xr:uid="{00000000-0005-0000-0000-00004B240000}"/>
    <cellStyle name="Normal 16 2 19" xfId="39877" xr:uid="{00000000-0005-0000-0000-00004C240000}"/>
    <cellStyle name="Normal 16 2 2" xfId="495" xr:uid="{00000000-0005-0000-0000-00004D240000}"/>
    <cellStyle name="Normal 16 2 2 10" xfId="7836" xr:uid="{00000000-0005-0000-0000-00004E240000}"/>
    <cellStyle name="Normal 16 2 2 10 2" xfId="22142" xr:uid="{00000000-0005-0000-0000-00004F240000}"/>
    <cellStyle name="Normal 16 2 2 10 3" xfId="36421" xr:uid="{00000000-0005-0000-0000-000050240000}"/>
    <cellStyle name="Normal 16 2 2 10 4" xfId="50699" xr:uid="{00000000-0005-0000-0000-000051240000}"/>
    <cellStyle name="Normal 16 2 2 11" xfId="15108" xr:uid="{00000000-0005-0000-0000-000052240000}"/>
    <cellStyle name="Normal 16 2 2 11 2" xfId="29387" xr:uid="{00000000-0005-0000-0000-000053240000}"/>
    <cellStyle name="Normal 16 2 2 11 3" xfId="43665" xr:uid="{00000000-0005-0000-0000-000054240000}"/>
    <cellStyle name="Normal 16 2 2 12" xfId="11486" xr:uid="{00000000-0005-0000-0000-000055240000}"/>
    <cellStyle name="Normal 16 2 2 13" xfId="25765" xr:uid="{00000000-0005-0000-0000-000056240000}"/>
    <cellStyle name="Normal 16 2 2 14" xfId="40043" xr:uid="{00000000-0005-0000-0000-000057240000}"/>
    <cellStyle name="Normal 16 2 2 2" xfId="700" xr:uid="{00000000-0005-0000-0000-000058240000}"/>
    <cellStyle name="Normal 16 2 2 2 10" xfId="25900" xr:uid="{00000000-0005-0000-0000-000059240000}"/>
    <cellStyle name="Normal 16 2 2 2 11" xfId="40178" xr:uid="{00000000-0005-0000-0000-00005A240000}"/>
    <cellStyle name="Normal 16 2 2 2 2" xfId="1166" xr:uid="{00000000-0005-0000-0000-00005B240000}"/>
    <cellStyle name="Normal 16 2 2 2 2 10" xfId="40545" xr:uid="{00000000-0005-0000-0000-00005C240000}"/>
    <cellStyle name="Normal 16 2 2 2 2 2" xfId="1423" xr:uid="{00000000-0005-0000-0000-00005D240000}"/>
    <cellStyle name="Normal 16 2 2 2 2 2 2" xfId="4796" xr:uid="{00000000-0005-0000-0000-00005E240000}"/>
    <cellStyle name="Normal 16 2 2 2 2 2 2 2" xfId="10422" xr:uid="{00000000-0005-0000-0000-00005F240000}"/>
    <cellStyle name="Normal 16 2 2 2 2 2 2 2 2" xfId="24701" xr:uid="{00000000-0005-0000-0000-000060240000}"/>
    <cellStyle name="Normal 16 2 2 2 2 2 2 2 3" xfId="38979" xr:uid="{00000000-0005-0000-0000-000061240000}"/>
    <cellStyle name="Normal 16 2 2 2 2 2 2 2 4" xfId="53257" xr:uid="{00000000-0005-0000-0000-000062240000}"/>
    <cellStyle name="Normal 16 2 2 2 2 2 2 3" xfId="19102" xr:uid="{00000000-0005-0000-0000-000063240000}"/>
    <cellStyle name="Normal 16 2 2 2 2 2 2 3 2" xfId="33381" xr:uid="{00000000-0005-0000-0000-000064240000}"/>
    <cellStyle name="Normal 16 2 2 2 2 2 2 3 3" xfId="47659" xr:uid="{00000000-0005-0000-0000-000065240000}"/>
    <cellStyle name="Normal 16 2 2 2 2 2 2 4" xfId="14044" xr:uid="{00000000-0005-0000-0000-000066240000}"/>
    <cellStyle name="Normal 16 2 2 2 2 2 2 5" xfId="28323" xr:uid="{00000000-0005-0000-0000-000067240000}"/>
    <cellStyle name="Normal 16 2 2 2 2 2 2 6" xfId="42601" xr:uid="{00000000-0005-0000-0000-000068240000}"/>
    <cellStyle name="Normal 16 2 2 2 2 2 3" xfId="4797" xr:uid="{00000000-0005-0000-0000-000069240000}"/>
    <cellStyle name="Normal 16 2 2 2 2 2 3 2" xfId="19103" xr:uid="{00000000-0005-0000-0000-00006A240000}"/>
    <cellStyle name="Normal 16 2 2 2 2 2 3 3" xfId="33382" xr:uid="{00000000-0005-0000-0000-00006B240000}"/>
    <cellStyle name="Normal 16 2 2 2 2 2 3 4" xfId="47660" xr:uid="{00000000-0005-0000-0000-00006C240000}"/>
    <cellStyle name="Normal 16 2 2 2 2 2 4" xfId="3364" xr:uid="{00000000-0005-0000-0000-00006D240000}"/>
    <cellStyle name="Normal 16 2 2 2 2 2 4 2" xfId="17678" xr:uid="{00000000-0005-0000-0000-00006E240000}"/>
    <cellStyle name="Normal 16 2 2 2 2 2 4 3" xfId="31957" xr:uid="{00000000-0005-0000-0000-00006F240000}"/>
    <cellStyle name="Normal 16 2 2 2 2 2 4 4" xfId="46235" xr:uid="{00000000-0005-0000-0000-000070240000}"/>
    <cellStyle name="Normal 16 2 2 2 2 2 5" xfId="8583" xr:uid="{00000000-0005-0000-0000-000071240000}"/>
    <cellStyle name="Normal 16 2 2 2 2 2 5 2" xfId="22889" xr:uid="{00000000-0005-0000-0000-000072240000}"/>
    <cellStyle name="Normal 16 2 2 2 2 2 5 3" xfId="37168" xr:uid="{00000000-0005-0000-0000-000073240000}"/>
    <cellStyle name="Normal 16 2 2 2 2 2 5 4" xfId="51446" xr:uid="{00000000-0005-0000-0000-000074240000}"/>
    <cellStyle name="Normal 16 2 2 2 2 2 6" xfId="15855" xr:uid="{00000000-0005-0000-0000-000075240000}"/>
    <cellStyle name="Normal 16 2 2 2 2 2 6 2" xfId="30134" xr:uid="{00000000-0005-0000-0000-000076240000}"/>
    <cellStyle name="Normal 16 2 2 2 2 2 6 3" xfId="44412" xr:uid="{00000000-0005-0000-0000-000077240000}"/>
    <cellStyle name="Normal 16 2 2 2 2 2 7" xfId="12233" xr:uid="{00000000-0005-0000-0000-000078240000}"/>
    <cellStyle name="Normal 16 2 2 2 2 2 8" xfId="26512" xr:uid="{00000000-0005-0000-0000-000079240000}"/>
    <cellStyle name="Normal 16 2 2 2 2 2 9" xfId="40790" xr:uid="{00000000-0005-0000-0000-00007A240000}"/>
    <cellStyle name="Normal 16 2 2 2 2 3" xfId="4798" xr:uid="{00000000-0005-0000-0000-00007B240000}"/>
    <cellStyle name="Normal 16 2 2 2 2 3 2" xfId="10177" xr:uid="{00000000-0005-0000-0000-00007C240000}"/>
    <cellStyle name="Normal 16 2 2 2 2 3 2 2" xfId="24456" xr:uid="{00000000-0005-0000-0000-00007D240000}"/>
    <cellStyle name="Normal 16 2 2 2 2 3 2 3" xfId="38734" xr:uid="{00000000-0005-0000-0000-00007E240000}"/>
    <cellStyle name="Normal 16 2 2 2 2 3 2 4" xfId="53012" xr:uid="{00000000-0005-0000-0000-00007F240000}"/>
    <cellStyle name="Normal 16 2 2 2 2 3 3" xfId="19104" xr:uid="{00000000-0005-0000-0000-000080240000}"/>
    <cellStyle name="Normal 16 2 2 2 2 3 3 2" xfId="33383" xr:uid="{00000000-0005-0000-0000-000081240000}"/>
    <cellStyle name="Normal 16 2 2 2 2 3 3 3" xfId="47661" xr:uid="{00000000-0005-0000-0000-000082240000}"/>
    <cellStyle name="Normal 16 2 2 2 2 3 4" xfId="13799" xr:uid="{00000000-0005-0000-0000-000083240000}"/>
    <cellStyle name="Normal 16 2 2 2 2 3 5" xfId="28078" xr:uid="{00000000-0005-0000-0000-000084240000}"/>
    <cellStyle name="Normal 16 2 2 2 2 3 6" xfId="42356" xr:uid="{00000000-0005-0000-0000-000085240000}"/>
    <cellStyle name="Normal 16 2 2 2 2 4" xfId="4799" xr:uid="{00000000-0005-0000-0000-000086240000}"/>
    <cellStyle name="Normal 16 2 2 2 2 4 2" xfId="19105" xr:uid="{00000000-0005-0000-0000-000087240000}"/>
    <cellStyle name="Normal 16 2 2 2 2 4 3" xfId="33384" xr:uid="{00000000-0005-0000-0000-000088240000}"/>
    <cellStyle name="Normal 16 2 2 2 2 4 4" xfId="47662" xr:uid="{00000000-0005-0000-0000-000089240000}"/>
    <cellStyle name="Normal 16 2 2 2 2 5" xfId="3119" xr:uid="{00000000-0005-0000-0000-00008A240000}"/>
    <cellStyle name="Normal 16 2 2 2 2 5 2" xfId="17433" xr:uid="{00000000-0005-0000-0000-00008B240000}"/>
    <cellStyle name="Normal 16 2 2 2 2 5 3" xfId="31712" xr:uid="{00000000-0005-0000-0000-00008C240000}"/>
    <cellStyle name="Normal 16 2 2 2 2 5 4" xfId="45990" xr:uid="{00000000-0005-0000-0000-00008D240000}"/>
    <cellStyle name="Normal 16 2 2 2 2 6" xfId="8338" xr:uid="{00000000-0005-0000-0000-00008E240000}"/>
    <cellStyle name="Normal 16 2 2 2 2 6 2" xfId="22644" xr:uid="{00000000-0005-0000-0000-00008F240000}"/>
    <cellStyle name="Normal 16 2 2 2 2 6 3" xfId="36923" xr:uid="{00000000-0005-0000-0000-000090240000}"/>
    <cellStyle name="Normal 16 2 2 2 2 6 4" xfId="51201" xr:uid="{00000000-0005-0000-0000-000091240000}"/>
    <cellStyle name="Normal 16 2 2 2 2 7" xfId="15610" xr:uid="{00000000-0005-0000-0000-000092240000}"/>
    <cellStyle name="Normal 16 2 2 2 2 7 2" xfId="29889" xr:uid="{00000000-0005-0000-0000-000093240000}"/>
    <cellStyle name="Normal 16 2 2 2 2 7 3" xfId="44167" xr:uid="{00000000-0005-0000-0000-000094240000}"/>
    <cellStyle name="Normal 16 2 2 2 2 8" xfId="11988" xr:uid="{00000000-0005-0000-0000-000095240000}"/>
    <cellStyle name="Normal 16 2 2 2 2 9" xfId="26267" xr:uid="{00000000-0005-0000-0000-000096240000}"/>
    <cellStyle name="Normal 16 2 2 2 3" xfId="1422" xr:uid="{00000000-0005-0000-0000-000097240000}"/>
    <cellStyle name="Normal 16 2 2 2 3 2" xfId="4800" xr:uid="{00000000-0005-0000-0000-000098240000}"/>
    <cellStyle name="Normal 16 2 2 2 3 2 2" xfId="10421" xr:uid="{00000000-0005-0000-0000-000099240000}"/>
    <cellStyle name="Normal 16 2 2 2 3 2 2 2" xfId="24700" xr:uid="{00000000-0005-0000-0000-00009A240000}"/>
    <cellStyle name="Normal 16 2 2 2 3 2 2 3" xfId="38978" xr:uid="{00000000-0005-0000-0000-00009B240000}"/>
    <cellStyle name="Normal 16 2 2 2 3 2 2 4" xfId="53256" xr:uid="{00000000-0005-0000-0000-00009C240000}"/>
    <cellStyle name="Normal 16 2 2 2 3 2 3" xfId="19106" xr:uid="{00000000-0005-0000-0000-00009D240000}"/>
    <cellStyle name="Normal 16 2 2 2 3 2 3 2" xfId="33385" xr:uid="{00000000-0005-0000-0000-00009E240000}"/>
    <cellStyle name="Normal 16 2 2 2 3 2 3 3" xfId="47663" xr:uid="{00000000-0005-0000-0000-00009F240000}"/>
    <cellStyle name="Normal 16 2 2 2 3 2 4" xfId="14043" xr:uid="{00000000-0005-0000-0000-0000A0240000}"/>
    <cellStyle name="Normal 16 2 2 2 3 2 5" xfId="28322" xr:uid="{00000000-0005-0000-0000-0000A1240000}"/>
    <cellStyle name="Normal 16 2 2 2 3 2 6" xfId="42600" xr:uid="{00000000-0005-0000-0000-0000A2240000}"/>
    <cellStyle name="Normal 16 2 2 2 3 3" xfId="4801" xr:uid="{00000000-0005-0000-0000-0000A3240000}"/>
    <cellStyle name="Normal 16 2 2 2 3 3 2" xfId="19107" xr:uid="{00000000-0005-0000-0000-0000A4240000}"/>
    <cellStyle name="Normal 16 2 2 2 3 3 3" xfId="33386" xr:uid="{00000000-0005-0000-0000-0000A5240000}"/>
    <cellStyle name="Normal 16 2 2 2 3 3 4" xfId="47664" xr:uid="{00000000-0005-0000-0000-0000A6240000}"/>
    <cellStyle name="Normal 16 2 2 2 3 4" xfId="3363" xr:uid="{00000000-0005-0000-0000-0000A7240000}"/>
    <cellStyle name="Normal 16 2 2 2 3 4 2" xfId="17677" xr:uid="{00000000-0005-0000-0000-0000A8240000}"/>
    <cellStyle name="Normal 16 2 2 2 3 4 3" xfId="31956" xr:uid="{00000000-0005-0000-0000-0000A9240000}"/>
    <cellStyle name="Normal 16 2 2 2 3 4 4" xfId="46234" xr:uid="{00000000-0005-0000-0000-0000AA240000}"/>
    <cellStyle name="Normal 16 2 2 2 3 5" xfId="8582" xr:uid="{00000000-0005-0000-0000-0000AB240000}"/>
    <cellStyle name="Normal 16 2 2 2 3 5 2" xfId="22888" xr:uid="{00000000-0005-0000-0000-0000AC240000}"/>
    <cellStyle name="Normal 16 2 2 2 3 5 3" xfId="37167" xr:uid="{00000000-0005-0000-0000-0000AD240000}"/>
    <cellStyle name="Normal 16 2 2 2 3 5 4" xfId="51445" xr:uid="{00000000-0005-0000-0000-0000AE240000}"/>
    <cellStyle name="Normal 16 2 2 2 3 6" xfId="15854" xr:uid="{00000000-0005-0000-0000-0000AF240000}"/>
    <cellStyle name="Normal 16 2 2 2 3 6 2" xfId="30133" xr:uid="{00000000-0005-0000-0000-0000B0240000}"/>
    <cellStyle name="Normal 16 2 2 2 3 6 3" xfId="44411" xr:uid="{00000000-0005-0000-0000-0000B1240000}"/>
    <cellStyle name="Normal 16 2 2 2 3 7" xfId="12232" xr:uid="{00000000-0005-0000-0000-0000B2240000}"/>
    <cellStyle name="Normal 16 2 2 2 3 8" xfId="26511" xr:uid="{00000000-0005-0000-0000-0000B3240000}"/>
    <cellStyle name="Normal 16 2 2 2 3 9" xfId="40789" xr:uid="{00000000-0005-0000-0000-0000B4240000}"/>
    <cellStyle name="Normal 16 2 2 2 4" xfId="4802" xr:uid="{00000000-0005-0000-0000-0000B5240000}"/>
    <cellStyle name="Normal 16 2 2 2 4 2" xfId="9810" xr:uid="{00000000-0005-0000-0000-0000B6240000}"/>
    <cellStyle name="Normal 16 2 2 2 4 2 2" xfId="24089" xr:uid="{00000000-0005-0000-0000-0000B7240000}"/>
    <cellStyle name="Normal 16 2 2 2 4 2 3" xfId="38367" xr:uid="{00000000-0005-0000-0000-0000B8240000}"/>
    <cellStyle name="Normal 16 2 2 2 4 2 4" xfId="52645" xr:uid="{00000000-0005-0000-0000-0000B9240000}"/>
    <cellStyle name="Normal 16 2 2 2 4 3" xfId="19108" xr:uid="{00000000-0005-0000-0000-0000BA240000}"/>
    <cellStyle name="Normal 16 2 2 2 4 3 2" xfId="33387" xr:uid="{00000000-0005-0000-0000-0000BB240000}"/>
    <cellStyle name="Normal 16 2 2 2 4 3 3" xfId="47665" xr:uid="{00000000-0005-0000-0000-0000BC240000}"/>
    <cellStyle name="Normal 16 2 2 2 4 4" xfId="13432" xr:uid="{00000000-0005-0000-0000-0000BD240000}"/>
    <cellStyle name="Normal 16 2 2 2 4 5" xfId="27711" xr:uid="{00000000-0005-0000-0000-0000BE240000}"/>
    <cellStyle name="Normal 16 2 2 2 4 6" xfId="41989" xr:uid="{00000000-0005-0000-0000-0000BF240000}"/>
    <cellStyle name="Normal 16 2 2 2 5" xfId="4803" xr:uid="{00000000-0005-0000-0000-0000C0240000}"/>
    <cellStyle name="Normal 16 2 2 2 5 2" xfId="19109" xr:uid="{00000000-0005-0000-0000-0000C1240000}"/>
    <cellStyle name="Normal 16 2 2 2 5 3" xfId="33388" xr:uid="{00000000-0005-0000-0000-0000C2240000}"/>
    <cellStyle name="Normal 16 2 2 2 5 4" xfId="47666" xr:uid="{00000000-0005-0000-0000-0000C3240000}"/>
    <cellStyle name="Normal 16 2 2 2 6" xfId="2752" xr:uid="{00000000-0005-0000-0000-0000C4240000}"/>
    <cellStyle name="Normal 16 2 2 2 6 2" xfId="17066" xr:uid="{00000000-0005-0000-0000-0000C5240000}"/>
    <cellStyle name="Normal 16 2 2 2 6 3" xfId="31345" xr:uid="{00000000-0005-0000-0000-0000C6240000}"/>
    <cellStyle name="Normal 16 2 2 2 6 4" xfId="45623" xr:uid="{00000000-0005-0000-0000-0000C7240000}"/>
    <cellStyle name="Normal 16 2 2 2 7" xfId="7971" xr:uid="{00000000-0005-0000-0000-0000C8240000}"/>
    <cellStyle name="Normal 16 2 2 2 7 2" xfId="22277" xr:uid="{00000000-0005-0000-0000-0000C9240000}"/>
    <cellStyle name="Normal 16 2 2 2 7 3" xfId="36556" xr:uid="{00000000-0005-0000-0000-0000CA240000}"/>
    <cellStyle name="Normal 16 2 2 2 7 4" xfId="50834" xr:uid="{00000000-0005-0000-0000-0000CB240000}"/>
    <cellStyle name="Normal 16 2 2 2 8" xfId="15243" xr:uid="{00000000-0005-0000-0000-0000CC240000}"/>
    <cellStyle name="Normal 16 2 2 2 8 2" xfId="29522" xr:uid="{00000000-0005-0000-0000-0000CD240000}"/>
    <cellStyle name="Normal 16 2 2 2 8 3" xfId="43800" xr:uid="{00000000-0005-0000-0000-0000CE240000}"/>
    <cellStyle name="Normal 16 2 2 2 9" xfId="11621" xr:uid="{00000000-0005-0000-0000-0000CF240000}"/>
    <cellStyle name="Normal 16 2 2 3" xfId="851" xr:uid="{00000000-0005-0000-0000-0000D0240000}"/>
    <cellStyle name="Normal 16 2 2 3 10" xfId="40316" xr:uid="{00000000-0005-0000-0000-0000D1240000}"/>
    <cellStyle name="Normal 16 2 2 3 2" xfId="1424" xr:uid="{00000000-0005-0000-0000-0000D2240000}"/>
    <cellStyle name="Normal 16 2 2 3 2 2" xfId="4804" xr:uid="{00000000-0005-0000-0000-0000D3240000}"/>
    <cellStyle name="Normal 16 2 2 3 2 2 2" xfId="10423" xr:uid="{00000000-0005-0000-0000-0000D4240000}"/>
    <cellStyle name="Normal 16 2 2 3 2 2 2 2" xfId="24702" xr:uid="{00000000-0005-0000-0000-0000D5240000}"/>
    <cellStyle name="Normal 16 2 2 3 2 2 2 3" xfId="38980" xr:uid="{00000000-0005-0000-0000-0000D6240000}"/>
    <cellStyle name="Normal 16 2 2 3 2 2 2 4" xfId="53258" xr:uid="{00000000-0005-0000-0000-0000D7240000}"/>
    <cellStyle name="Normal 16 2 2 3 2 2 3" xfId="19110" xr:uid="{00000000-0005-0000-0000-0000D8240000}"/>
    <cellStyle name="Normal 16 2 2 3 2 2 3 2" xfId="33389" xr:uid="{00000000-0005-0000-0000-0000D9240000}"/>
    <cellStyle name="Normal 16 2 2 3 2 2 3 3" xfId="47667" xr:uid="{00000000-0005-0000-0000-0000DA240000}"/>
    <cellStyle name="Normal 16 2 2 3 2 2 4" xfId="14045" xr:uid="{00000000-0005-0000-0000-0000DB240000}"/>
    <cellStyle name="Normal 16 2 2 3 2 2 5" xfId="28324" xr:uid="{00000000-0005-0000-0000-0000DC240000}"/>
    <cellStyle name="Normal 16 2 2 3 2 2 6" xfId="42602" xr:uid="{00000000-0005-0000-0000-0000DD240000}"/>
    <cellStyle name="Normal 16 2 2 3 2 3" xfId="4805" xr:uid="{00000000-0005-0000-0000-0000DE240000}"/>
    <cellStyle name="Normal 16 2 2 3 2 3 2" xfId="19111" xr:uid="{00000000-0005-0000-0000-0000DF240000}"/>
    <cellStyle name="Normal 16 2 2 3 2 3 3" xfId="33390" xr:uid="{00000000-0005-0000-0000-0000E0240000}"/>
    <cellStyle name="Normal 16 2 2 3 2 3 4" xfId="47668" xr:uid="{00000000-0005-0000-0000-0000E1240000}"/>
    <cellStyle name="Normal 16 2 2 3 2 4" xfId="3365" xr:uid="{00000000-0005-0000-0000-0000E2240000}"/>
    <cellStyle name="Normal 16 2 2 3 2 4 2" xfId="17679" xr:uid="{00000000-0005-0000-0000-0000E3240000}"/>
    <cellStyle name="Normal 16 2 2 3 2 4 3" xfId="31958" xr:uid="{00000000-0005-0000-0000-0000E4240000}"/>
    <cellStyle name="Normal 16 2 2 3 2 4 4" xfId="46236" xr:uid="{00000000-0005-0000-0000-0000E5240000}"/>
    <cellStyle name="Normal 16 2 2 3 2 5" xfId="8584" xr:uid="{00000000-0005-0000-0000-0000E6240000}"/>
    <cellStyle name="Normal 16 2 2 3 2 5 2" xfId="22890" xr:uid="{00000000-0005-0000-0000-0000E7240000}"/>
    <cellStyle name="Normal 16 2 2 3 2 5 3" xfId="37169" xr:uid="{00000000-0005-0000-0000-0000E8240000}"/>
    <cellStyle name="Normal 16 2 2 3 2 5 4" xfId="51447" xr:uid="{00000000-0005-0000-0000-0000E9240000}"/>
    <cellStyle name="Normal 16 2 2 3 2 6" xfId="15856" xr:uid="{00000000-0005-0000-0000-0000EA240000}"/>
    <cellStyle name="Normal 16 2 2 3 2 6 2" xfId="30135" xr:uid="{00000000-0005-0000-0000-0000EB240000}"/>
    <cellStyle name="Normal 16 2 2 3 2 6 3" xfId="44413" xr:uid="{00000000-0005-0000-0000-0000EC240000}"/>
    <cellStyle name="Normal 16 2 2 3 2 7" xfId="12234" xr:uid="{00000000-0005-0000-0000-0000ED240000}"/>
    <cellStyle name="Normal 16 2 2 3 2 8" xfId="26513" xr:uid="{00000000-0005-0000-0000-0000EE240000}"/>
    <cellStyle name="Normal 16 2 2 3 2 9" xfId="40791" xr:uid="{00000000-0005-0000-0000-0000EF240000}"/>
    <cellStyle name="Normal 16 2 2 3 3" xfId="4806" xr:uid="{00000000-0005-0000-0000-0000F0240000}"/>
    <cellStyle name="Normal 16 2 2 3 3 2" xfId="9948" xr:uid="{00000000-0005-0000-0000-0000F1240000}"/>
    <cellStyle name="Normal 16 2 2 3 3 2 2" xfId="24227" xr:uid="{00000000-0005-0000-0000-0000F2240000}"/>
    <cellStyle name="Normal 16 2 2 3 3 2 3" xfId="38505" xr:uid="{00000000-0005-0000-0000-0000F3240000}"/>
    <cellStyle name="Normal 16 2 2 3 3 2 4" xfId="52783" xr:uid="{00000000-0005-0000-0000-0000F4240000}"/>
    <cellStyle name="Normal 16 2 2 3 3 3" xfId="19112" xr:uid="{00000000-0005-0000-0000-0000F5240000}"/>
    <cellStyle name="Normal 16 2 2 3 3 3 2" xfId="33391" xr:uid="{00000000-0005-0000-0000-0000F6240000}"/>
    <cellStyle name="Normal 16 2 2 3 3 3 3" xfId="47669" xr:uid="{00000000-0005-0000-0000-0000F7240000}"/>
    <cellStyle name="Normal 16 2 2 3 3 4" xfId="13570" xr:uid="{00000000-0005-0000-0000-0000F8240000}"/>
    <cellStyle name="Normal 16 2 2 3 3 5" xfId="27849" xr:uid="{00000000-0005-0000-0000-0000F9240000}"/>
    <cellStyle name="Normal 16 2 2 3 3 6" xfId="42127" xr:uid="{00000000-0005-0000-0000-0000FA240000}"/>
    <cellStyle name="Normal 16 2 2 3 4" xfId="4807" xr:uid="{00000000-0005-0000-0000-0000FB240000}"/>
    <cellStyle name="Normal 16 2 2 3 4 2" xfId="19113" xr:uid="{00000000-0005-0000-0000-0000FC240000}"/>
    <cellStyle name="Normal 16 2 2 3 4 3" xfId="33392" xr:uid="{00000000-0005-0000-0000-0000FD240000}"/>
    <cellStyle name="Normal 16 2 2 3 4 4" xfId="47670" xr:uid="{00000000-0005-0000-0000-0000FE240000}"/>
    <cellStyle name="Normal 16 2 2 3 5" xfId="2890" xr:uid="{00000000-0005-0000-0000-0000FF240000}"/>
    <cellStyle name="Normal 16 2 2 3 5 2" xfId="17204" xr:uid="{00000000-0005-0000-0000-000000250000}"/>
    <cellStyle name="Normal 16 2 2 3 5 3" xfId="31483" xr:uid="{00000000-0005-0000-0000-000001250000}"/>
    <cellStyle name="Normal 16 2 2 3 5 4" xfId="45761" xr:uid="{00000000-0005-0000-0000-000002250000}"/>
    <cellStyle name="Normal 16 2 2 3 6" xfId="8109" xr:uid="{00000000-0005-0000-0000-000003250000}"/>
    <cellStyle name="Normal 16 2 2 3 6 2" xfId="22415" xr:uid="{00000000-0005-0000-0000-000004250000}"/>
    <cellStyle name="Normal 16 2 2 3 6 3" xfId="36694" xr:uid="{00000000-0005-0000-0000-000005250000}"/>
    <cellStyle name="Normal 16 2 2 3 6 4" xfId="50972" xr:uid="{00000000-0005-0000-0000-000006250000}"/>
    <cellStyle name="Normal 16 2 2 3 7" xfId="15381" xr:uid="{00000000-0005-0000-0000-000007250000}"/>
    <cellStyle name="Normal 16 2 2 3 7 2" xfId="29660" xr:uid="{00000000-0005-0000-0000-000008250000}"/>
    <cellStyle name="Normal 16 2 2 3 7 3" xfId="43938" xr:uid="{00000000-0005-0000-0000-000009250000}"/>
    <cellStyle name="Normal 16 2 2 3 8" xfId="11759" xr:uid="{00000000-0005-0000-0000-00000A250000}"/>
    <cellStyle name="Normal 16 2 2 3 9" xfId="26038" xr:uid="{00000000-0005-0000-0000-00000B250000}"/>
    <cellStyle name="Normal 16 2 2 4" xfId="1421" xr:uid="{00000000-0005-0000-0000-00000C250000}"/>
    <cellStyle name="Normal 16 2 2 4 2" xfId="4808" xr:uid="{00000000-0005-0000-0000-00000D250000}"/>
    <cellStyle name="Normal 16 2 2 4 2 2" xfId="10420" xr:uid="{00000000-0005-0000-0000-00000E250000}"/>
    <cellStyle name="Normal 16 2 2 4 2 2 2" xfId="24699" xr:uid="{00000000-0005-0000-0000-00000F250000}"/>
    <cellStyle name="Normal 16 2 2 4 2 2 3" xfId="38977" xr:uid="{00000000-0005-0000-0000-000010250000}"/>
    <cellStyle name="Normal 16 2 2 4 2 2 4" xfId="53255" xr:uid="{00000000-0005-0000-0000-000011250000}"/>
    <cellStyle name="Normal 16 2 2 4 2 3" xfId="19114" xr:uid="{00000000-0005-0000-0000-000012250000}"/>
    <cellStyle name="Normal 16 2 2 4 2 3 2" xfId="33393" xr:uid="{00000000-0005-0000-0000-000013250000}"/>
    <cellStyle name="Normal 16 2 2 4 2 3 3" xfId="47671" xr:uid="{00000000-0005-0000-0000-000014250000}"/>
    <cellStyle name="Normal 16 2 2 4 2 4" xfId="14042" xr:uid="{00000000-0005-0000-0000-000015250000}"/>
    <cellStyle name="Normal 16 2 2 4 2 5" xfId="28321" xr:uid="{00000000-0005-0000-0000-000016250000}"/>
    <cellStyle name="Normal 16 2 2 4 2 6" xfId="42599" xr:uid="{00000000-0005-0000-0000-000017250000}"/>
    <cellStyle name="Normal 16 2 2 4 3" xfId="4809" xr:uid="{00000000-0005-0000-0000-000018250000}"/>
    <cellStyle name="Normal 16 2 2 4 3 2" xfId="19115" xr:uid="{00000000-0005-0000-0000-000019250000}"/>
    <cellStyle name="Normal 16 2 2 4 3 3" xfId="33394" xr:uid="{00000000-0005-0000-0000-00001A250000}"/>
    <cellStyle name="Normal 16 2 2 4 3 4" xfId="47672" xr:uid="{00000000-0005-0000-0000-00001B250000}"/>
    <cellStyle name="Normal 16 2 2 4 4" xfId="3362" xr:uid="{00000000-0005-0000-0000-00001C250000}"/>
    <cellStyle name="Normal 16 2 2 4 4 2" xfId="17676" xr:uid="{00000000-0005-0000-0000-00001D250000}"/>
    <cellStyle name="Normal 16 2 2 4 4 3" xfId="31955" xr:uid="{00000000-0005-0000-0000-00001E250000}"/>
    <cellStyle name="Normal 16 2 2 4 4 4" xfId="46233" xr:uid="{00000000-0005-0000-0000-00001F250000}"/>
    <cellStyle name="Normal 16 2 2 4 5" xfId="8581" xr:uid="{00000000-0005-0000-0000-000020250000}"/>
    <cellStyle name="Normal 16 2 2 4 5 2" xfId="22887" xr:uid="{00000000-0005-0000-0000-000021250000}"/>
    <cellStyle name="Normal 16 2 2 4 5 3" xfId="37166" xr:uid="{00000000-0005-0000-0000-000022250000}"/>
    <cellStyle name="Normal 16 2 2 4 5 4" xfId="51444" xr:uid="{00000000-0005-0000-0000-000023250000}"/>
    <cellStyle name="Normal 16 2 2 4 6" xfId="15853" xr:uid="{00000000-0005-0000-0000-000024250000}"/>
    <cellStyle name="Normal 16 2 2 4 6 2" xfId="30132" xr:uid="{00000000-0005-0000-0000-000025250000}"/>
    <cellStyle name="Normal 16 2 2 4 6 3" xfId="44410" xr:uid="{00000000-0005-0000-0000-000026250000}"/>
    <cellStyle name="Normal 16 2 2 4 7" xfId="12231" xr:uid="{00000000-0005-0000-0000-000027250000}"/>
    <cellStyle name="Normal 16 2 2 4 8" xfId="26510" xr:uid="{00000000-0005-0000-0000-000028250000}"/>
    <cellStyle name="Normal 16 2 2 4 9" xfId="40788" xr:uid="{00000000-0005-0000-0000-000029250000}"/>
    <cellStyle name="Normal 16 2 2 5" xfId="2157" xr:uid="{00000000-0005-0000-0000-00002A250000}"/>
    <cellStyle name="Normal 16 2 2 5 2" xfId="4810" xr:uid="{00000000-0005-0000-0000-00002B250000}"/>
    <cellStyle name="Normal 16 2 2 5 2 2" xfId="11052" xr:uid="{00000000-0005-0000-0000-00002C250000}"/>
    <cellStyle name="Normal 16 2 2 5 2 2 2" xfId="25331" xr:uid="{00000000-0005-0000-0000-00002D250000}"/>
    <cellStyle name="Normal 16 2 2 5 2 2 3" xfId="39609" xr:uid="{00000000-0005-0000-0000-00002E250000}"/>
    <cellStyle name="Normal 16 2 2 5 2 2 4" xfId="53887" xr:uid="{00000000-0005-0000-0000-00002F250000}"/>
    <cellStyle name="Normal 16 2 2 5 2 3" xfId="19116" xr:uid="{00000000-0005-0000-0000-000030250000}"/>
    <cellStyle name="Normal 16 2 2 5 2 3 2" xfId="33395" xr:uid="{00000000-0005-0000-0000-000031250000}"/>
    <cellStyle name="Normal 16 2 2 5 2 3 3" xfId="47673" xr:uid="{00000000-0005-0000-0000-000032250000}"/>
    <cellStyle name="Normal 16 2 2 5 2 4" xfId="14674" xr:uid="{00000000-0005-0000-0000-000033250000}"/>
    <cellStyle name="Normal 16 2 2 5 2 5" xfId="28953" xr:uid="{00000000-0005-0000-0000-000034250000}"/>
    <cellStyle name="Normal 16 2 2 5 2 6" xfId="43231" xr:uid="{00000000-0005-0000-0000-000035250000}"/>
    <cellStyle name="Normal 16 2 2 5 3" xfId="4811" xr:uid="{00000000-0005-0000-0000-000036250000}"/>
    <cellStyle name="Normal 16 2 2 5 3 2" xfId="19117" xr:uid="{00000000-0005-0000-0000-000037250000}"/>
    <cellStyle name="Normal 16 2 2 5 3 3" xfId="33396" xr:uid="{00000000-0005-0000-0000-000038250000}"/>
    <cellStyle name="Normal 16 2 2 5 3 4" xfId="47674" xr:uid="{00000000-0005-0000-0000-000039250000}"/>
    <cellStyle name="Normal 16 2 2 5 4" xfId="3997" xr:uid="{00000000-0005-0000-0000-00003A250000}"/>
    <cellStyle name="Normal 16 2 2 5 4 2" xfId="18308" xr:uid="{00000000-0005-0000-0000-00003B250000}"/>
    <cellStyle name="Normal 16 2 2 5 4 3" xfId="32587" xr:uid="{00000000-0005-0000-0000-00003C250000}"/>
    <cellStyle name="Normal 16 2 2 5 4 4" xfId="46865" xr:uid="{00000000-0005-0000-0000-00003D250000}"/>
    <cellStyle name="Normal 16 2 2 5 5" xfId="9213" xr:uid="{00000000-0005-0000-0000-00003E250000}"/>
    <cellStyle name="Normal 16 2 2 5 5 2" xfId="23519" xr:uid="{00000000-0005-0000-0000-00003F250000}"/>
    <cellStyle name="Normal 16 2 2 5 5 3" xfId="37798" xr:uid="{00000000-0005-0000-0000-000040250000}"/>
    <cellStyle name="Normal 16 2 2 5 5 4" xfId="52076" xr:uid="{00000000-0005-0000-0000-000041250000}"/>
    <cellStyle name="Normal 16 2 2 5 6" xfId="16485" xr:uid="{00000000-0005-0000-0000-000042250000}"/>
    <cellStyle name="Normal 16 2 2 5 6 2" xfId="30764" xr:uid="{00000000-0005-0000-0000-000043250000}"/>
    <cellStyle name="Normal 16 2 2 5 6 3" xfId="45042" xr:uid="{00000000-0005-0000-0000-000044250000}"/>
    <cellStyle name="Normal 16 2 2 5 7" xfId="12863" xr:uid="{00000000-0005-0000-0000-000045250000}"/>
    <cellStyle name="Normal 16 2 2 5 8" xfId="27142" xr:uid="{00000000-0005-0000-0000-000046250000}"/>
    <cellStyle name="Normal 16 2 2 5 9" xfId="41420" xr:uid="{00000000-0005-0000-0000-000047250000}"/>
    <cellStyle name="Normal 16 2 2 6" xfId="2305" xr:uid="{00000000-0005-0000-0000-000048250000}"/>
    <cellStyle name="Normal 16 2 2 6 2" xfId="4812" xr:uid="{00000000-0005-0000-0000-000049250000}"/>
    <cellStyle name="Normal 16 2 2 6 2 2" xfId="11188" xr:uid="{00000000-0005-0000-0000-00004A250000}"/>
    <cellStyle name="Normal 16 2 2 6 2 2 2" xfId="25467" xr:uid="{00000000-0005-0000-0000-00004B250000}"/>
    <cellStyle name="Normal 16 2 2 6 2 2 3" xfId="39745" xr:uid="{00000000-0005-0000-0000-00004C250000}"/>
    <cellStyle name="Normal 16 2 2 6 2 2 4" xfId="54023" xr:uid="{00000000-0005-0000-0000-00004D250000}"/>
    <cellStyle name="Normal 16 2 2 6 2 3" xfId="19118" xr:uid="{00000000-0005-0000-0000-00004E250000}"/>
    <cellStyle name="Normal 16 2 2 6 2 3 2" xfId="33397" xr:uid="{00000000-0005-0000-0000-00004F250000}"/>
    <cellStyle name="Normal 16 2 2 6 2 3 3" xfId="47675" xr:uid="{00000000-0005-0000-0000-000050250000}"/>
    <cellStyle name="Normal 16 2 2 6 2 4" xfId="14810" xr:uid="{00000000-0005-0000-0000-000051250000}"/>
    <cellStyle name="Normal 16 2 2 6 2 5" xfId="29089" xr:uid="{00000000-0005-0000-0000-000052250000}"/>
    <cellStyle name="Normal 16 2 2 6 2 6" xfId="43367" xr:uid="{00000000-0005-0000-0000-000053250000}"/>
    <cellStyle name="Normal 16 2 2 6 3" xfId="4133" xr:uid="{00000000-0005-0000-0000-000054250000}"/>
    <cellStyle name="Normal 16 2 2 6 3 2" xfId="18444" xr:uid="{00000000-0005-0000-0000-000055250000}"/>
    <cellStyle name="Normal 16 2 2 6 3 3" xfId="32723" xr:uid="{00000000-0005-0000-0000-000056250000}"/>
    <cellStyle name="Normal 16 2 2 6 3 4" xfId="47001" xr:uid="{00000000-0005-0000-0000-000057250000}"/>
    <cellStyle name="Normal 16 2 2 6 4" xfId="9349" xr:uid="{00000000-0005-0000-0000-000058250000}"/>
    <cellStyle name="Normal 16 2 2 6 4 2" xfId="23655" xr:uid="{00000000-0005-0000-0000-000059250000}"/>
    <cellStyle name="Normal 16 2 2 6 4 3" xfId="37934" xr:uid="{00000000-0005-0000-0000-00005A250000}"/>
    <cellStyle name="Normal 16 2 2 6 4 4" xfId="52212" xr:uid="{00000000-0005-0000-0000-00005B250000}"/>
    <cellStyle name="Normal 16 2 2 6 5" xfId="16621" xr:uid="{00000000-0005-0000-0000-00005C250000}"/>
    <cellStyle name="Normal 16 2 2 6 5 2" xfId="30900" xr:uid="{00000000-0005-0000-0000-00005D250000}"/>
    <cellStyle name="Normal 16 2 2 6 5 3" xfId="45178" xr:uid="{00000000-0005-0000-0000-00005E250000}"/>
    <cellStyle name="Normal 16 2 2 6 6" xfId="12999" xr:uid="{00000000-0005-0000-0000-00005F250000}"/>
    <cellStyle name="Normal 16 2 2 6 7" xfId="27278" xr:uid="{00000000-0005-0000-0000-000060250000}"/>
    <cellStyle name="Normal 16 2 2 6 8" xfId="41556" xr:uid="{00000000-0005-0000-0000-000061250000}"/>
    <cellStyle name="Normal 16 2 2 7" xfId="4813" xr:uid="{00000000-0005-0000-0000-000062250000}"/>
    <cellStyle name="Normal 16 2 2 7 2" xfId="9675" xr:uid="{00000000-0005-0000-0000-000063250000}"/>
    <cellStyle name="Normal 16 2 2 7 2 2" xfId="23954" xr:uid="{00000000-0005-0000-0000-000064250000}"/>
    <cellStyle name="Normal 16 2 2 7 2 3" xfId="38232" xr:uid="{00000000-0005-0000-0000-000065250000}"/>
    <cellStyle name="Normal 16 2 2 7 2 4" xfId="52510" xr:uid="{00000000-0005-0000-0000-000066250000}"/>
    <cellStyle name="Normal 16 2 2 7 3" xfId="19119" xr:uid="{00000000-0005-0000-0000-000067250000}"/>
    <cellStyle name="Normal 16 2 2 7 3 2" xfId="33398" xr:uid="{00000000-0005-0000-0000-000068250000}"/>
    <cellStyle name="Normal 16 2 2 7 3 3" xfId="47676" xr:uid="{00000000-0005-0000-0000-000069250000}"/>
    <cellStyle name="Normal 16 2 2 7 4" xfId="13297" xr:uid="{00000000-0005-0000-0000-00006A250000}"/>
    <cellStyle name="Normal 16 2 2 7 5" xfId="27576" xr:uid="{00000000-0005-0000-0000-00006B250000}"/>
    <cellStyle name="Normal 16 2 2 7 6" xfId="41854" xr:uid="{00000000-0005-0000-0000-00006C250000}"/>
    <cellStyle name="Normal 16 2 2 8" xfId="4814" xr:uid="{00000000-0005-0000-0000-00006D250000}"/>
    <cellStyle name="Normal 16 2 2 8 2" xfId="19120" xr:uid="{00000000-0005-0000-0000-00006E250000}"/>
    <cellStyle name="Normal 16 2 2 8 3" xfId="33399" xr:uid="{00000000-0005-0000-0000-00006F250000}"/>
    <cellStyle name="Normal 16 2 2 8 4" xfId="47677" xr:uid="{00000000-0005-0000-0000-000070250000}"/>
    <cellStyle name="Normal 16 2 2 9" xfId="2617" xr:uid="{00000000-0005-0000-0000-000071250000}"/>
    <cellStyle name="Normal 16 2 2 9 2" xfId="16931" xr:uid="{00000000-0005-0000-0000-000072250000}"/>
    <cellStyle name="Normal 16 2 2 9 3" xfId="31210" xr:uid="{00000000-0005-0000-0000-000073250000}"/>
    <cellStyle name="Normal 16 2 2 9 4" xfId="45488" xr:uid="{00000000-0005-0000-0000-000074250000}"/>
    <cellStyle name="Normal 16 2 3" xfId="602" xr:uid="{00000000-0005-0000-0000-000075250000}"/>
    <cellStyle name="Normal 16 2 3 10" xfId="7879" xr:uid="{00000000-0005-0000-0000-000076250000}"/>
    <cellStyle name="Normal 16 2 3 10 2" xfId="22185" xr:uid="{00000000-0005-0000-0000-000077250000}"/>
    <cellStyle name="Normal 16 2 3 10 3" xfId="36464" xr:uid="{00000000-0005-0000-0000-000078250000}"/>
    <cellStyle name="Normal 16 2 3 10 4" xfId="50742" xr:uid="{00000000-0005-0000-0000-000079250000}"/>
    <cellStyle name="Normal 16 2 3 11" xfId="15151" xr:uid="{00000000-0005-0000-0000-00007A250000}"/>
    <cellStyle name="Normal 16 2 3 11 2" xfId="29430" xr:uid="{00000000-0005-0000-0000-00007B250000}"/>
    <cellStyle name="Normal 16 2 3 11 3" xfId="43708" xr:uid="{00000000-0005-0000-0000-00007C250000}"/>
    <cellStyle name="Normal 16 2 3 12" xfId="11529" xr:uid="{00000000-0005-0000-0000-00007D250000}"/>
    <cellStyle name="Normal 16 2 3 13" xfId="25808" xr:uid="{00000000-0005-0000-0000-00007E250000}"/>
    <cellStyle name="Normal 16 2 3 14" xfId="40086" xr:uid="{00000000-0005-0000-0000-00007F250000}"/>
    <cellStyle name="Normal 16 2 3 2" xfId="744" xr:uid="{00000000-0005-0000-0000-000080250000}"/>
    <cellStyle name="Normal 16 2 3 2 10" xfId="25943" xr:uid="{00000000-0005-0000-0000-000081250000}"/>
    <cellStyle name="Normal 16 2 3 2 11" xfId="40221" xr:uid="{00000000-0005-0000-0000-000082250000}"/>
    <cellStyle name="Normal 16 2 3 2 2" xfId="1209" xr:uid="{00000000-0005-0000-0000-000083250000}"/>
    <cellStyle name="Normal 16 2 3 2 2 10" xfId="40588" xr:uid="{00000000-0005-0000-0000-000084250000}"/>
    <cellStyle name="Normal 16 2 3 2 2 2" xfId="1427" xr:uid="{00000000-0005-0000-0000-000085250000}"/>
    <cellStyle name="Normal 16 2 3 2 2 2 2" xfId="4815" xr:uid="{00000000-0005-0000-0000-000086250000}"/>
    <cellStyle name="Normal 16 2 3 2 2 2 2 2" xfId="10426" xr:uid="{00000000-0005-0000-0000-000087250000}"/>
    <cellStyle name="Normal 16 2 3 2 2 2 2 2 2" xfId="24705" xr:uid="{00000000-0005-0000-0000-000088250000}"/>
    <cellStyle name="Normal 16 2 3 2 2 2 2 2 3" xfId="38983" xr:uid="{00000000-0005-0000-0000-000089250000}"/>
    <cellStyle name="Normal 16 2 3 2 2 2 2 2 4" xfId="53261" xr:uid="{00000000-0005-0000-0000-00008A250000}"/>
    <cellStyle name="Normal 16 2 3 2 2 2 2 3" xfId="19121" xr:uid="{00000000-0005-0000-0000-00008B250000}"/>
    <cellStyle name="Normal 16 2 3 2 2 2 2 3 2" xfId="33400" xr:uid="{00000000-0005-0000-0000-00008C250000}"/>
    <cellStyle name="Normal 16 2 3 2 2 2 2 3 3" xfId="47678" xr:uid="{00000000-0005-0000-0000-00008D250000}"/>
    <cellStyle name="Normal 16 2 3 2 2 2 2 4" xfId="14048" xr:uid="{00000000-0005-0000-0000-00008E250000}"/>
    <cellStyle name="Normal 16 2 3 2 2 2 2 5" xfId="28327" xr:uid="{00000000-0005-0000-0000-00008F250000}"/>
    <cellStyle name="Normal 16 2 3 2 2 2 2 6" xfId="42605" xr:uid="{00000000-0005-0000-0000-000090250000}"/>
    <cellStyle name="Normal 16 2 3 2 2 2 3" xfId="4816" xr:uid="{00000000-0005-0000-0000-000091250000}"/>
    <cellStyle name="Normal 16 2 3 2 2 2 3 2" xfId="19122" xr:uid="{00000000-0005-0000-0000-000092250000}"/>
    <cellStyle name="Normal 16 2 3 2 2 2 3 3" xfId="33401" xr:uid="{00000000-0005-0000-0000-000093250000}"/>
    <cellStyle name="Normal 16 2 3 2 2 2 3 4" xfId="47679" xr:uid="{00000000-0005-0000-0000-000094250000}"/>
    <cellStyle name="Normal 16 2 3 2 2 2 4" xfId="3368" xr:uid="{00000000-0005-0000-0000-000095250000}"/>
    <cellStyle name="Normal 16 2 3 2 2 2 4 2" xfId="17682" xr:uid="{00000000-0005-0000-0000-000096250000}"/>
    <cellStyle name="Normal 16 2 3 2 2 2 4 3" xfId="31961" xr:uid="{00000000-0005-0000-0000-000097250000}"/>
    <cellStyle name="Normal 16 2 3 2 2 2 4 4" xfId="46239" xr:uid="{00000000-0005-0000-0000-000098250000}"/>
    <cellStyle name="Normal 16 2 3 2 2 2 5" xfId="8587" xr:uid="{00000000-0005-0000-0000-000099250000}"/>
    <cellStyle name="Normal 16 2 3 2 2 2 5 2" xfId="22893" xr:uid="{00000000-0005-0000-0000-00009A250000}"/>
    <cellStyle name="Normal 16 2 3 2 2 2 5 3" xfId="37172" xr:uid="{00000000-0005-0000-0000-00009B250000}"/>
    <cellStyle name="Normal 16 2 3 2 2 2 5 4" xfId="51450" xr:uid="{00000000-0005-0000-0000-00009C250000}"/>
    <cellStyle name="Normal 16 2 3 2 2 2 6" xfId="15859" xr:uid="{00000000-0005-0000-0000-00009D250000}"/>
    <cellStyle name="Normal 16 2 3 2 2 2 6 2" xfId="30138" xr:uid="{00000000-0005-0000-0000-00009E250000}"/>
    <cellStyle name="Normal 16 2 3 2 2 2 6 3" xfId="44416" xr:uid="{00000000-0005-0000-0000-00009F250000}"/>
    <cellStyle name="Normal 16 2 3 2 2 2 7" xfId="12237" xr:uid="{00000000-0005-0000-0000-0000A0250000}"/>
    <cellStyle name="Normal 16 2 3 2 2 2 8" xfId="26516" xr:uid="{00000000-0005-0000-0000-0000A1250000}"/>
    <cellStyle name="Normal 16 2 3 2 2 2 9" xfId="40794" xr:uid="{00000000-0005-0000-0000-0000A2250000}"/>
    <cellStyle name="Normal 16 2 3 2 2 3" xfId="4817" xr:uid="{00000000-0005-0000-0000-0000A3250000}"/>
    <cellStyle name="Normal 16 2 3 2 2 3 2" xfId="10220" xr:uid="{00000000-0005-0000-0000-0000A4250000}"/>
    <cellStyle name="Normal 16 2 3 2 2 3 2 2" xfId="24499" xr:uid="{00000000-0005-0000-0000-0000A5250000}"/>
    <cellStyle name="Normal 16 2 3 2 2 3 2 3" xfId="38777" xr:uid="{00000000-0005-0000-0000-0000A6250000}"/>
    <cellStyle name="Normal 16 2 3 2 2 3 2 4" xfId="53055" xr:uid="{00000000-0005-0000-0000-0000A7250000}"/>
    <cellStyle name="Normal 16 2 3 2 2 3 3" xfId="19123" xr:uid="{00000000-0005-0000-0000-0000A8250000}"/>
    <cellStyle name="Normal 16 2 3 2 2 3 3 2" xfId="33402" xr:uid="{00000000-0005-0000-0000-0000A9250000}"/>
    <cellStyle name="Normal 16 2 3 2 2 3 3 3" xfId="47680" xr:uid="{00000000-0005-0000-0000-0000AA250000}"/>
    <cellStyle name="Normal 16 2 3 2 2 3 4" xfId="13842" xr:uid="{00000000-0005-0000-0000-0000AB250000}"/>
    <cellStyle name="Normal 16 2 3 2 2 3 5" xfId="28121" xr:uid="{00000000-0005-0000-0000-0000AC250000}"/>
    <cellStyle name="Normal 16 2 3 2 2 3 6" xfId="42399" xr:uid="{00000000-0005-0000-0000-0000AD250000}"/>
    <cellStyle name="Normal 16 2 3 2 2 4" xfId="4818" xr:uid="{00000000-0005-0000-0000-0000AE250000}"/>
    <cellStyle name="Normal 16 2 3 2 2 4 2" xfId="19124" xr:uid="{00000000-0005-0000-0000-0000AF250000}"/>
    <cellStyle name="Normal 16 2 3 2 2 4 3" xfId="33403" xr:uid="{00000000-0005-0000-0000-0000B0250000}"/>
    <cellStyle name="Normal 16 2 3 2 2 4 4" xfId="47681" xr:uid="{00000000-0005-0000-0000-0000B1250000}"/>
    <cellStyle name="Normal 16 2 3 2 2 5" xfId="3162" xr:uid="{00000000-0005-0000-0000-0000B2250000}"/>
    <cellStyle name="Normal 16 2 3 2 2 5 2" xfId="17476" xr:uid="{00000000-0005-0000-0000-0000B3250000}"/>
    <cellStyle name="Normal 16 2 3 2 2 5 3" xfId="31755" xr:uid="{00000000-0005-0000-0000-0000B4250000}"/>
    <cellStyle name="Normal 16 2 3 2 2 5 4" xfId="46033" xr:uid="{00000000-0005-0000-0000-0000B5250000}"/>
    <cellStyle name="Normal 16 2 3 2 2 6" xfId="8381" xr:uid="{00000000-0005-0000-0000-0000B6250000}"/>
    <cellStyle name="Normal 16 2 3 2 2 6 2" xfId="22687" xr:uid="{00000000-0005-0000-0000-0000B7250000}"/>
    <cellStyle name="Normal 16 2 3 2 2 6 3" xfId="36966" xr:uid="{00000000-0005-0000-0000-0000B8250000}"/>
    <cellStyle name="Normal 16 2 3 2 2 6 4" xfId="51244" xr:uid="{00000000-0005-0000-0000-0000B9250000}"/>
    <cellStyle name="Normal 16 2 3 2 2 7" xfId="15653" xr:uid="{00000000-0005-0000-0000-0000BA250000}"/>
    <cellStyle name="Normal 16 2 3 2 2 7 2" xfId="29932" xr:uid="{00000000-0005-0000-0000-0000BB250000}"/>
    <cellStyle name="Normal 16 2 3 2 2 7 3" xfId="44210" xr:uid="{00000000-0005-0000-0000-0000BC250000}"/>
    <cellStyle name="Normal 16 2 3 2 2 8" xfId="12031" xr:uid="{00000000-0005-0000-0000-0000BD250000}"/>
    <cellStyle name="Normal 16 2 3 2 2 9" xfId="26310" xr:uid="{00000000-0005-0000-0000-0000BE250000}"/>
    <cellStyle name="Normal 16 2 3 2 3" xfId="1426" xr:uid="{00000000-0005-0000-0000-0000BF250000}"/>
    <cellStyle name="Normal 16 2 3 2 3 2" xfId="4819" xr:uid="{00000000-0005-0000-0000-0000C0250000}"/>
    <cellStyle name="Normal 16 2 3 2 3 2 2" xfId="10425" xr:uid="{00000000-0005-0000-0000-0000C1250000}"/>
    <cellStyle name="Normal 16 2 3 2 3 2 2 2" xfId="24704" xr:uid="{00000000-0005-0000-0000-0000C2250000}"/>
    <cellStyle name="Normal 16 2 3 2 3 2 2 3" xfId="38982" xr:uid="{00000000-0005-0000-0000-0000C3250000}"/>
    <cellStyle name="Normal 16 2 3 2 3 2 2 4" xfId="53260" xr:uid="{00000000-0005-0000-0000-0000C4250000}"/>
    <cellStyle name="Normal 16 2 3 2 3 2 3" xfId="19125" xr:uid="{00000000-0005-0000-0000-0000C5250000}"/>
    <cellStyle name="Normal 16 2 3 2 3 2 3 2" xfId="33404" xr:uid="{00000000-0005-0000-0000-0000C6250000}"/>
    <cellStyle name="Normal 16 2 3 2 3 2 3 3" xfId="47682" xr:uid="{00000000-0005-0000-0000-0000C7250000}"/>
    <cellStyle name="Normal 16 2 3 2 3 2 4" xfId="14047" xr:uid="{00000000-0005-0000-0000-0000C8250000}"/>
    <cellStyle name="Normal 16 2 3 2 3 2 5" xfId="28326" xr:uid="{00000000-0005-0000-0000-0000C9250000}"/>
    <cellStyle name="Normal 16 2 3 2 3 2 6" xfId="42604" xr:uid="{00000000-0005-0000-0000-0000CA250000}"/>
    <cellStyle name="Normal 16 2 3 2 3 3" xfId="4820" xr:uid="{00000000-0005-0000-0000-0000CB250000}"/>
    <cellStyle name="Normal 16 2 3 2 3 3 2" xfId="19126" xr:uid="{00000000-0005-0000-0000-0000CC250000}"/>
    <cellStyle name="Normal 16 2 3 2 3 3 3" xfId="33405" xr:uid="{00000000-0005-0000-0000-0000CD250000}"/>
    <cellStyle name="Normal 16 2 3 2 3 3 4" xfId="47683" xr:uid="{00000000-0005-0000-0000-0000CE250000}"/>
    <cellStyle name="Normal 16 2 3 2 3 4" xfId="3367" xr:uid="{00000000-0005-0000-0000-0000CF250000}"/>
    <cellStyle name="Normal 16 2 3 2 3 4 2" xfId="17681" xr:uid="{00000000-0005-0000-0000-0000D0250000}"/>
    <cellStyle name="Normal 16 2 3 2 3 4 3" xfId="31960" xr:uid="{00000000-0005-0000-0000-0000D1250000}"/>
    <cellStyle name="Normal 16 2 3 2 3 4 4" xfId="46238" xr:uid="{00000000-0005-0000-0000-0000D2250000}"/>
    <cellStyle name="Normal 16 2 3 2 3 5" xfId="8586" xr:uid="{00000000-0005-0000-0000-0000D3250000}"/>
    <cellStyle name="Normal 16 2 3 2 3 5 2" xfId="22892" xr:uid="{00000000-0005-0000-0000-0000D4250000}"/>
    <cellStyle name="Normal 16 2 3 2 3 5 3" xfId="37171" xr:uid="{00000000-0005-0000-0000-0000D5250000}"/>
    <cellStyle name="Normal 16 2 3 2 3 5 4" xfId="51449" xr:uid="{00000000-0005-0000-0000-0000D6250000}"/>
    <cellStyle name="Normal 16 2 3 2 3 6" xfId="15858" xr:uid="{00000000-0005-0000-0000-0000D7250000}"/>
    <cellStyle name="Normal 16 2 3 2 3 6 2" xfId="30137" xr:uid="{00000000-0005-0000-0000-0000D8250000}"/>
    <cellStyle name="Normal 16 2 3 2 3 6 3" xfId="44415" xr:uid="{00000000-0005-0000-0000-0000D9250000}"/>
    <cellStyle name="Normal 16 2 3 2 3 7" xfId="12236" xr:uid="{00000000-0005-0000-0000-0000DA250000}"/>
    <cellStyle name="Normal 16 2 3 2 3 8" xfId="26515" xr:uid="{00000000-0005-0000-0000-0000DB250000}"/>
    <cellStyle name="Normal 16 2 3 2 3 9" xfId="40793" xr:uid="{00000000-0005-0000-0000-0000DC250000}"/>
    <cellStyle name="Normal 16 2 3 2 4" xfId="4821" xr:uid="{00000000-0005-0000-0000-0000DD250000}"/>
    <cellStyle name="Normal 16 2 3 2 4 2" xfId="9853" xr:uid="{00000000-0005-0000-0000-0000DE250000}"/>
    <cellStyle name="Normal 16 2 3 2 4 2 2" xfId="24132" xr:uid="{00000000-0005-0000-0000-0000DF250000}"/>
    <cellStyle name="Normal 16 2 3 2 4 2 3" xfId="38410" xr:uid="{00000000-0005-0000-0000-0000E0250000}"/>
    <cellStyle name="Normal 16 2 3 2 4 2 4" xfId="52688" xr:uid="{00000000-0005-0000-0000-0000E1250000}"/>
    <cellStyle name="Normal 16 2 3 2 4 3" xfId="19127" xr:uid="{00000000-0005-0000-0000-0000E2250000}"/>
    <cellStyle name="Normal 16 2 3 2 4 3 2" xfId="33406" xr:uid="{00000000-0005-0000-0000-0000E3250000}"/>
    <cellStyle name="Normal 16 2 3 2 4 3 3" xfId="47684" xr:uid="{00000000-0005-0000-0000-0000E4250000}"/>
    <cellStyle name="Normal 16 2 3 2 4 4" xfId="13475" xr:uid="{00000000-0005-0000-0000-0000E5250000}"/>
    <cellStyle name="Normal 16 2 3 2 4 5" xfId="27754" xr:uid="{00000000-0005-0000-0000-0000E6250000}"/>
    <cellStyle name="Normal 16 2 3 2 4 6" xfId="42032" xr:uid="{00000000-0005-0000-0000-0000E7250000}"/>
    <cellStyle name="Normal 16 2 3 2 5" xfId="4822" xr:uid="{00000000-0005-0000-0000-0000E8250000}"/>
    <cellStyle name="Normal 16 2 3 2 5 2" xfId="19128" xr:uid="{00000000-0005-0000-0000-0000E9250000}"/>
    <cellStyle name="Normal 16 2 3 2 5 3" xfId="33407" xr:uid="{00000000-0005-0000-0000-0000EA250000}"/>
    <cellStyle name="Normal 16 2 3 2 5 4" xfId="47685" xr:uid="{00000000-0005-0000-0000-0000EB250000}"/>
    <cellStyle name="Normal 16 2 3 2 6" xfId="2795" xr:uid="{00000000-0005-0000-0000-0000EC250000}"/>
    <cellStyle name="Normal 16 2 3 2 6 2" xfId="17109" xr:uid="{00000000-0005-0000-0000-0000ED250000}"/>
    <cellStyle name="Normal 16 2 3 2 6 3" xfId="31388" xr:uid="{00000000-0005-0000-0000-0000EE250000}"/>
    <cellStyle name="Normal 16 2 3 2 6 4" xfId="45666" xr:uid="{00000000-0005-0000-0000-0000EF250000}"/>
    <cellStyle name="Normal 16 2 3 2 7" xfId="8014" xr:uid="{00000000-0005-0000-0000-0000F0250000}"/>
    <cellStyle name="Normal 16 2 3 2 7 2" xfId="22320" xr:uid="{00000000-0005-0000-0000-0000F1250000}"/>
    <cellStyle name="Normal 16 2 3 2 7 3" xfId="36599" xr:uid="{00000000-0005-0000-0000-0000F2250000}"/>
    <cellStyle name="Normal 16 2 3 2 7 4" xfId="50877" xr:uid="{00000000-0005-0000-0000-0000F3250000}"/>
    <cellStyle name="Normal 16 2 3 2 8" xfId="15286" xr:uid="{00000000-0005-0000-0000-0000F4250000}"/>
    <cellStyle name="Normal 16 2 3 2 8 2" xfId="29565" xr:uid="{00000000-0005-0000-0000-0000F5250000}"/>
    <cellStyle name="Normal 16 2 3 2 8 3" xfId="43843" xr:uid="{00000000-0005-0000-0000-0000F6250000}"/>
    <cellStyle name="Normal 16 2 3 2 9" xfId="11664" xr:uid="{00000000-0005-0000-0000-0000F7250000}"/>
    <cellStyle name="Normal 16 2 3 3" xfId="897" xr:uid="{00000000-0005-0000-0000-0000F8250000}"/>
    <cellStyle name="Normal 16 2 3 3 10" xfId="40359" xr:uid="{00000000-0005-0000-0000-0000F9250000}"/>
    <cellStyle name="Normal 16 2 3 3 2" xfId="1428" xr:uid="{00000000-0005-0000-0000-0000FA250000}"/>
    <cellStyle name="Normal 16 2 3 3 2 2" xfId="4823" xr:uid="{00000000-0005-0000-0000-0000FB250000}"/>
    <cellStyle name="Normal 16 2 3 3 2 2 2" xfId="10427" xr:uid="{00000000-0005-0000-0000-0000FC250000}"/>
    <cellStyle name="Normal 16 2 3 3 2 2 2 2" xfId="24706" xr:uid="{00000000-0005-0000-0000-0000FD250000}"/>
    <cellStyle name="Normal 16 2 3 3 2 2 2 3" xfId="38984" xr:uid="{00000000-0005-0000-0000-0000FE250000}"/>
    <cellStyle name="Normal 16 2 3 3 2 2 2 4" xfId="53262" xr:uid="{00000000-0005-0000-0000-0000FF250000}"/>
    <cellStyle name="Normal 16 2 3 3 2 2 3" xfId="19129" xr:uid="{00000000-0005-0000-0000-000000260000}"/>
    <cellStyle name="Normal 16 2 3 3 2 2 3 2" xfId="33408" xr:uid="{00000000-0005-0000-0000-000001260000}"/>
    <cellStyle name="Normal 16 2 3 3 2 2 3 3" xfId="47686" xr:uid="{00000000-0005-0000-0000-000002260000}"/>
    <cellStyle name="Normal 16 2 3 3 2 2 4" xfId="14049" xr:uid="{00000000-0005-0000-0000-000003260000}"/>
    <cellStyle name="Normal 16 2 3 3 2 2 5" xfId="28328" xr:uid="{00000000-0005-0000-0000-000004260000}"/>
    <cellStyle name="Normal 16 2 3 3 2 2 6" xfId="42606" xr:uid="{00000000-0005-0000-0000-000005260000}"/>
    <cellStyle name="Normal 16 2 3 3 2 3" xfId="4824" xr:uid="{00000000-0005-0000-0000-000006260000}"/>
    <cellStyle name="Normal 16 2 3 3 2 3 2" xfId="19130" xr:uid="{00000000-0005-0000-0000-000007260000}"/>
    <cellStyle name="Normal 16 2 3 3 2 3 3" xfId="33409" xr:uid="{00000000-0005-0000-0000-000008260000}"/>
    <cellStyle name="Normal 16 2 3 3 2 3 4" xfId="47687" xr:uid="{00000000-0005-0000-0000-000009260000}"/>
    <cellStyle name="Normal 16 2 3 3 2 4" xfId="3369" xr:uid="{00000000-0005-0000-0000-00000A260000}"/>
    <cellStyle name="Normal 16 2 3 3 2 4 2" xfId="17683" xr:uid="{00000000-0005-0000-0000-00000B260000}"/>
    <cellStyle name="Normal 16 2 3 3 2 4 3" xfId="31962" xr:uid="{00000000-0005-0000-0000-00000C260000}"/>
    <cellStyle name="Normal 16 2 3 3 2 4 4" xfId="46240" xr:uid="{00000000-0005-0000-0000-00000D260000}"/>
    <cellStyle name="Normal 16 2 3 3 2 5" xfId="8588" xr:uid="{00000000-0005-0000-0000-00000E260000}"/>
    <cellStyle name="Normal 16 2 3 3 2 5 2" xfId="22894" xr:uid="{00000000-0005-0000-0000-00000F260000}"/>
    <cellStyle name="Normal 16 2 3 3 2 5 3" xfId="37173" xr:uid="{00000000-0005-0000-0000-000010260000}"/>
    <cellStyle name="Normal 16 2 3 3 2 5 4" xfId="51451" xr:uid="{00000000-0005-0000-0000-000011260000}"/>
    <cellStyle name="Normal 16 2 3 3 2 6" xfId="15860" xr:uid="{00000000-0005-0000-0000-000012260000}"/>
    <cellStyle name="Normal 16 2 3 3 2 6 2" xfId="30139" xr:uid="{00000000-0005-0000-0000-000013260000}"/>
    <cellStyle name="Normal 16 2 3 3 2 6 3" xfId="44417" xr:uid="{00000000-0005-0000-0000-000014260000}"/>
    <cellStyle name="Normal 16 2 3 3 2 7" xfId="12238" xr:uid="{00000000-0005-0000-0000-000015260000}"/>
    <cellStyle name="Normal 16 2 3 3 2 8" xfId="26517" xr:uid="{00000000-0005-0000-0000-000016260000}"/>
    <cellStyle name="Normal 16 2 3 3 2 9" xfId="40795" xr:uid="{00000000-0005-0000-0000-000017260000}"/>
    <cellStyle name="Normal 16 2 3 3 3" xfId="4825" xr:uid="{00000000-0005-0000-0000-000018260000}"/>
    <cellStyle name="Normal 16 2 3 3 3 2" xfId="9991" xr:uid="{00000000-0005-0000-0000-000019260000}"/>
    <cellStyle name="Normal 16 2 3 3 3 2 2" xfId="24270" xr:uid="{00000000-0005-0000-0000-00001A260000}"/>
    <cellStyle name="Normal 16 2 3 3 3 2 3" xfId="38548" xr:uid="{00000000-0005-0000-0000-00001B260000}"/>
    <cellStyle name="Normal 16 2 3 3 3 2 4" xfId="52826" xr:uid="{00000000-0005-0000-0000-00001C260000}"/>
    <cellStyle name="Normal 16 2 3 3 3 3" xfId="19131" xr:uid="{00000000-0005-0000-0000-00001D260000}"/>
    <cellStyle name="Normal 16 2 3 3 3 3 2" xfId="33410" xr:uid="{00000000-0005-0000-0000-00001E260000}"/>
    <cellStyle name="Normal 16 2 3 3 3 3 3" xfId="47688" xr:uid="{00000000-0005-0000-0000-00001F260000}"/>
    <cellStyle name="Normal 16 2 3 3 3 4" xfId="13613" xr:uid="{00000000-0005-0000-0000-000020260000}"/>
    <cellStyle name="Normal 16 2 3 3 3 5" xfId="27892" xr:uid="{00000000-0005-0000-0000-000021260000}"/>
    <cellStyle name="Normal 16 2 3 3 3 6" xfId="42170" xr:uid="{00000000-0005-0000-0000-000022260000}"/>
    <cellStyle name="Normal 16 2 3 3 4" xfId="4826" xr:uid="{00000000-0005-0000-0000-000023260000}"/>
    <cellStyle name="Normal 16 2 3 3 4 2" xfId="19132" xr:uid="{00000000-0005-0000-0000-000024260000}"/>
    <cellStyle name="Normal 16 2 3 3 4 3" xfId="33411" xr:uid="{00000000-0005-0000-0000-000025260000}"/>
    <cellStyle name="Normal 16 2 3 3 4 4" xfId="47689" xr:uid="{00000000-0005-0000-0000-000026260000}"/>
    <cellStyle name="Normal 16 2 3 3 5" xfId="2933" xr:uid="{00000000-0005-0000-0000-000027260000}"/>
    <cellStyle name="Normal 16 2 3 3 5 2" xfId="17247" xr:uid="{00000000-0005-0000-0000-000028260000}"/>
    <cellStyle name="Normal 16 2 3 3 5 3" xfId="31526" xr:uid="{00000000-0005-0000-0000-000029260000}"/>
    <cellStyle name="Normal 16 2 3 3 5 4" xfId="45804" xr:uid="{00000000-0005-0000-0000-00002A260000}"/>
    <cellStyle name="Normal 16 2 3 3 6" xfId="8152" xr:uid="{00000000-0005-0000-0000-00002B260000}"/>
    <cellStyle name="Normal 16 2 3 3 6 2" xfId="22458" xr:uid="{00000000-0005-0000-0000-00002C260000}"/>
    <cellStyle name="Normal 16 2 3 3 6 3" xfId="36737" xr:uid="{00000000-0005-0000-0000-00002D260000}"/>
    <cellStyle name="Normal 16 2 3 3 6 4" xfId="51015" xr:uid="{00000000-0005-0000-0000-00002E260000}"/>
    <cellStyle name="Normal 16 2 3 3 7" xfId="15424" xr:uid="{00000000-0005-0000-0000-00002F260000}"/>
    <cellStyle name="Normal 16 2 3 3 7 2" xfId="29703" xr:uid="{00000000-0005-0000-0000-000030260000}"/>
    <cellStyle name="Normal 16 2 3 3 7 3" xfId="43981" xr:uid="{00000000-0005-0000-0000-000031260000}"/>
    <cellStyle name="Normal 16 2 3 3 8" xfId="11802" xr:uid="{00000000-0005-0000-0000-000032260000}"/>
    <cellStyle name="Normal 16 2 3 3 9" xfId="26081" xr:uid="{00000000-0005-0000-0000-000033260000}"/>
    <cellStyle name="Normal 16 2 3 4" xfId="1425" xr:uid="{00000000-0005-0000-0000-000034260000}"/>
    <cellStyle name="Normal 16 2 3 4 2" xfId="4827" xr:uid="{00000000-0005-0000-0000-000035260000}"/>
    <cellStyle name="Normal 16 2 3 4 2 2" xfId="10424" xr:uid="{00000000-0005-0000-0000-000036260000}"/>
    <cellStyle name="Normal 16 2 3 4 2 2 2" xfId="24703" xr:uid="{00000000-0005-0000-0000-000037260000}"/>
    <cellStyle name="Normal 16 2 3 4 2 2 3" xfId="38981" xr:uid="{00000000-0005-0000-0000-000038260000}"/>
    <cellStyle name="Normal 16 2 3 4 2 2 4" xfId="53259" xr:uid="{00000000-0005-0000-0000-000039260000}"/>
    <cellStyle name="Normal 16 2 3 4 2 3" xfId="19133" xr:uid="{00000000-0005-0000-0000-00003A260000}"/>
    <cellStyle name="Normal 16 2 3 4 2 3 2" xfId="33412" xr:uid="{00000000-0005-0000-0000-00003B260000}"/>
    <cellStyle name="Normal 16 2 3 4 2 3 3" xfId="47690" xr:uid="{00000000-0005-0000-0000-00003C260000}"/>
    <cellStyle name="Normal 16 2 3 4 2 4" xfId="14046" xr:uid="{00000000-0005-0000-0000-00003D260000}"/>
    <cellStyle name="Normal 16 2 3 4 2 5" xfId="28325" xr:uid="{00000000-0005-0000-0000-00003E260000}"/>
    <cellStyle name="Normal 16 2 3 4 2 6" xfId="42603" xr:uid="{00000000-0005-0000-0000-00003F260000}"/>
    <cellStyle name="Normal 16 2 3 4 3" xfId="4828" xr:uid="{00000000-0005-0000-0000-000040260000}"/>
    <cellStyle name="Normal 16 2 3 4 3 2" xfId="19134" xr:uid="{00000000-0005-0000-0000-000041260000}"/>
    <cellStyle name="Normal 16 2 3 4 3 3" xfId="33413" xr:uid="{00000000-0005-0000-0000-000042260000}"/>
    <cellStyle name="Normal 16 2 3 4 3 4" xfId="47691" xr:uid="{00000000-0005-0000-0000-000043260000}"/>
    <cellStyle name="Normal 16 2 3 4 4" xfId="3366" xr:uid="{00000000-0005-0000-0000-000044260000}"/>
    <cellStyle name="Normal 16 2 3 4 4 2" xfId="17680" xr:uid="{00000000-0005-0000-0000-000045260000}"/>
    <cellStyle name="Normal 16 2 3 4 4 3" xfId="31959" xr:uid="{00000000-0005-0000-0000-000046260000}"/>
    <cellStyle name="Normal 16 2 3 4 4 4" xfId="46237" xr:uid="{00000000-0005-0000-0000-000047260000}"/>
    <cellStyle name="Normal 16 2 3 4 5" xfId="8585" xr:uid="{00000000-0005-0000-0000-000048260000}"/>
    <cellStyle name="Normal 16 2 3 4 5 2" xfId="22891" xr:uid="{00000000-0005-0000-0000-000049260000}"/>
    <cellStyle name="Normal 16 2 3 4 5 3" xfId="37170" xr:uid="{00000000-0005-0000-0000-00004A260000}"/>
    <cellStyle name="Normal 16 2 3 4 5 4" xfId="51448" xr:uid="{00000000-0005-0000-0000-00004B260000}"/>
    <cellStyle name="Normal 16 2 3 4 6" xfId="15857" xr:uid="{00000000-0005-0000-0000-00004C260000}"/>
    <cellStyle name="Normal 16 2 3 4 6 2" xfId="30136" xr:uid="{00000000-0005-0000-0000-00004D260000}"/>
    <cellStyle name="Normal 16 2 3 4 6 3" xfId="44414" xr:uid="{00000000-0005-0000-0000-00004E260000}"/>
    <cellStyle name="Normal 16 2 3 4 7" xfId="12235" xr:uid="{00000000-0005-0000-0000-00004F260000}"/>
    <cellStyle name="Normal 16 2 3 4 8" xfId="26514" xr:uid="{00000000-0005-0000-0000-000050260000}"/>
    <cellStyle name="Normal 16 2 3 4 9" xfId="40792" xr:uid="{00000000-0005-0000-0000-000051260000}"/>
    <cellStyle name="Normal 16 2 3 5" xfId="2204" xr:uid="{00000000-0005-0000-0000-000052260000}"/>
    <cellStyle name="Normal 16 2 3 5 2" xfId="4829" xr:uid="{00000000-0005-0000-0000-000053260000}"/>
    <cellStyle name="Normal 16 2 3 5 2 2" xfId="11096" xr:uid="{00000000-0005-0000-0000-000054260000}"/>
    <cellStyle name="Normal 16 2 3 5 2 2 2" xfId="25375" xr:uid="{00000000-0005-0000-0000-000055260000}"/>
    <cellStyle name="Normal 16 2 3 5 2 2 3" xfId="39653" xr:uid="{00000000-0005-0000-0000-000056260000}"/>
    <cellStyle name="Normal 16 2 3 5 2 2 4" xfId="53931" xr:uid="{00000000-0005-0000-0000-000057260000}"/>
    <cellStyle name="Normal 16 2 3 5 2 3" xfId="19135" xr:uid="{00000000-0005-0000-0000-000058260000}"/>
    <cellStyle name="Normal 16 2 3 5 2 3 2" xfId="33414" xr:uid="{00000000-0005-0000-0000-000059260000}"/>
    <cellStyle name="Normal 16 2 3 5 2 3 3" xfId="47692" xr:uid="{00000000-0005-0000-0000-00005A260000}"/>
    <cellStyle name="Normal 16 2 3 5 2 4" xfId="14718" xr:uid="{00000000-0005-0000-0000-00005B260000}"/>
    <cellStyle name="Normal 16 2 3 5 2 5" xfId="28997" xr:uid="{00000000-0005-0000-0000-00005C260000}"/>
    <cellStyle name="Normal 16 2 3 5 2 6" xfId="43275" xr:uid="{00000000-0005-0000-0000-00005D260000}"/>
    <cellStyle name="Normal 16 2 3 5 3" xfId="4830" xr:uid="{00000000-0005-0000-0000-00005E260000}"/>
    <cellStyle name="Normal 16 2 3 5 3 2" xfId="19136" xr:uid="{00000000-0005-0000-0000-00005F260000}"/>
    <cellStyle name="Normal 16 2 3 5 3 3" xfId="33415" xr:uid="{00000000-0005-0000-0000-000060260000}"/>
    <cellStyle name="Normal 16 2 3 5 3 4" xfId="47693" xr:uid="{00000000-0005-0000-0000-000061260000}"/>
    <cellStyle name="Normal 16 2 3 5 4" xfId="4041" xr:uid="{00000000-0005-0000-0000-000062260000}"/>
    <cellStyle name="Normal 16 2 3 5 4 2" xfId="18352" xr:uid="{00000000-0005-0000-0000-000063260000}"/>
    <cellStyle name="Normal 16 2 3 5 4 3" xfId="32631" xr:uid="{00000000-0005-0000-0000-000064260000}"/>
    <cellStyle name="Normal 16 2 3 5 4 4" xfId="46909" xr:uid="{00000000-0005-0000-0000-000065260000}"/>
    <cellStyle name="Normal 16 2 3 5 5" xfId="9257" xr:uid="{00000000-0005-0000-0000-000066260000}"/>
    <cellStyle name="Normal 16 2 3 5 5 2" xfId="23563" xr:uid="{00000000-0005-0000-0000-000067260000}"/>
    <cellStyle name="Normal 16 2 3 5 5 3" xfId="37842" xr:uid="{00000000-0005-0000-0000-000068260000}"/>
    <cellStyle name="Normal 16 2 3 5 5 4" xfId="52120" xr:uid="{00000000-0005-0000-0000-000069260000}"/>
    <cellStyle name="Normal 16 2 3 5 6" xfId="16529" xr:uid="{00000000-0005-0000-0000-00006A260000}"/>
    <cellStyle name="Normal 16 2 3 5 6 2" xfId="30808" xr:uid="{00000000-0005-0000-0000-00006B260000}"/>
    <cellStyle name="Normal 16 2 3 5 6 3" xfId="45086" xr:uid="{00000000-0005-0000-0000-00006C260000}"/>
    <cellStyle name="Normal 16 2 3 5 7" xfId="12907" xr:uid="{00000000-0005-0000-0000-00006D260000}"/>
    <cellStyle name="Normal 16 2 3 5 8" xfId="27186" xr:uid="{00000000-0005-0000-0000-00006E260000}"/>
    <cellStyle name="Normal 16 2 3 5 9" xfId="41464" xr:uid="{00000000-0005-0000-0000-00006F260000}"/>
    <cellStyle name="Normal 16 2 3 6" xfId="2348" xr:uid="{00000000-0005-0000-0000-000070260000}"/>
    <cellStyle name="Normal 16 2 3 6 2" xfId="4831" xr:uid="{00000000-0005-0000-0000-000071260000}"/>
    <cellStyle name="Normal 16 2 3 6 2 2" xfId="11231" xr:uid="{00000000-0005-0000-0000-000072260000}"/>
    <cellStyle name="Normal 16 2 3 6 2 2 2" xfId="25510" xr:uid="{00000000-0005-0000-0000-000073260000}"/>
    <cellStyle name="Normal 16 2 3 6 2 2 3" xfId="39788" xr:uid="{00000000-0005-0000-0000-000074260000}"/>
    <cellStyle name="Normal 16 2 3 6 2 2 4" xfId="54066" xr:uid="{00000000-0005-0000-0000-000075260000}"/>
    <cellStyle name="Normal 16 2 3 6 2 3" xfId="19137" xr:uid="{00000000-0005-0000-0000-000076260000}"/>
    <cellStyle name="Normal 16 2 3 6 2 3 2" xfId="33416" xr:uid="{00000000-0005-0000-0000-000077260000}"/>
    <cellStyle name="Normal 16 2 3 6 2 3 3" xfId="47694" xr:uid="{00000000-0005-0000-0000-000078260000}"/>
    <cellStyle name="Normal 16 2 3 6 2 4" xfId="14853" xr:uid="{00000000-0005-0000-0000-000079260000}"/>
    <cellStyle name="Normal 16 2 3 6 2 5" xfId="29132" xr:uid="{00000000-0005-0000-0000-00007A260000}"/>
    <cellStyle name="Normal 16 2 3 6 2 6" xfId="43410" xr:uid="{00000000-0005-0000-0000-00007B260000}"/>
    <cellStyle name="Normal 16 2 3 6 3" xfId="4176" xr:uid="{00000000-0005-0000-0000-00007C260000}"/>
    <cellStyle name="Normal 16 2 3 6 3 2" xfId="18487" xr:uid="{00000000-0005-0000-0000-00007D260000}"/>
    <cellStyle name="Normal 16 2 3 6 3 3" xfId="32766" xr:uid="{00000000-0005-0000-0000-00007E260000}"/>
    <cellStyle name="Normal 16 2 3 6 3 4" xfId="47044" xr:uid="{00000000-0005-0000-0000-00007F260000}"/>
    <cellStyle name="Normal 16 2 3 6 4" xfId="9392" xr:uid="{00000000-0005-0000-0000-000080260000}"/>
    <cellStyle name="Normal 16 2 3 6 4 2" xfId="23698" xr:uid="{00000000-0005-0000-0000-000081260000}"/>
    <cellStyle name="Normal 16 2 3 6 4 3" xfId="37977" xr:uid="{00000000-0005-0000-0000-000082260000}"/>
    <cellStyle name="Normal 16 2 3 6 4 4" xfId="52255" xr:uid="{00000000-0005-0000-0000-000083260000}"/>
    <cellStyle name="Normal 16 2 3 6 5" xfId="16664" xr:uid="{00000000-0005-0000-0000-000084260000}"/>
    <cellStyle name="Normal 16 2 3 6 5 2" xfId="30943" xr:uid="{00000000-0005-0000-0000-000085260000}"/>
    <cellStyle name="Normal 16 2 3 6 5 3" xfId="45221" xr:uid="{00000000-0005-0000-0000-000086260000}"/>
    <cellStyle name="Normal 16 2 3 6 6" xfId="13042" xr:uid="{00000000-0005-0000-0000-000087260000}"/>
    <cellStyle name="Normal 16 2 3 6 7" xfId="27321" xr:uid="{00000000-0005-0000-0000-000088260000}"/>
    <cellStyle name="Normal 16 2 3 6 8" xfId="41599" xr:uid="{00000000-0005-0000-0000-000089260000}"/>
    <cellStyle name="Normal 16 2 3 7" xfId="4832" xr:uid="{00000000-0005-0000-0000-00008A260000}"/>
    <cellStyle name="Normal 16 2 3 7 2" xfId="9718" xr:uid="{00000000-0005-0000-0000-00008B260000}"/>
    <cellStyle name="Normal 16 2 3 7 2 2" xfId="23997" xr:uid="{00000000-0005-0000-0000-00008C260000}"/>
    <cellStyle name="Normal 16 2 3 7 2 3" xfId="38275" xr:uid="{00000000-0005-0000-0000-00008D260000}"/>
    <cellStyle name="Normal 16 2 3 7 2 4" xfId="52553" xr:uid="{00000000-0005-0000-0000-00008E260000}"/>
    <cellStyle name="Normal 16 2 3 7 3" xfId="19138" xr:uid="{00000000-0005-0000-0000-00008F260000}"/>
    <cellStyle name="Normal 16 2 3 7 3 2" xfId="33417" xr:uid="{00000000-0005-0000-0000-000090260000}"/>
    <cellStyle name="Normal 16 2 3 7 3 3" xfId="47695" xr:uid="{00000000-0005-0000-0000-000091260000}"/>
    <cellStyle name="Normal 16 2 3 7 4" xfId="13340" xr:uid="{00000000-0005-0000-0000-000092260000}"/>
    <cellStyle name="Normal 16 2 3 7 5" xfId="27619" xr:uid="{00000000-0005-0000-0000-000093260000}"/>
    <cellStyle name="Normal 16 2 3 7 6" xfId="41897" xr:uid="{00000000-0005-0000-0000-000094260000}"/>
    <cellStyle name="Normal 16 2 3 8" xfId="4833" xr:uid="{00000000-0005-0000-0000-000095260000}"/>
    <cellStyle name="Normal 16 2 3 8 2" xfId="19139" xr:uid="{00000000-0005-0000-0000-000096260000}"/>
    <cellStyle name="Normal 16 2 3 8 3" xfId="33418" xr:uid="{00000000-0005-0000-0000-000097260000}"/>
    <cellStyle name="Normal 16 2 3 8 4" xfId="47696" xr:uid="{00000000-0005-0000-0000-000098260000}"/>
    <cellStyle name="Normal 16 2 3 9" xfId="2660" xr:uid="{00000000-0005-0000-0000-000099260000}"/>
    <cellStyle name="Normal 16 2 3 9 2" xfId="16974" xr:uid="{00000000-0005-0000-0000-00009A260000}"/>
    <cellStyle name="Normal 16 2 3 9 3" xfId="31253" xr:uid="{00000000-0005-0000-0000-00009B260000}"/>
    <cellStyle name="Normal 16 2 3 9 4" xfId="45531" xr:uid="{00000000-0005-0000-0000-00009C260000}"/>
    <cellStyle name="Normal 16 2 4" xfId="436" xr:uid="{00000000-0005-0000-0000-00009D260000}"/>
    <cellStyle name="Normal 16 2 4 10" xfId="25719" xr:uid="{00000000-0005-0000-0000-00009E260000}"/>
    <cellStyle name="Normal 16 2 4 11" xfId="39997" xr:uid="{00000000-0005-0000-0000-00009F260000}"/>
    <cellStyle name="Normal 16 2 4 2" xfId="1007" xr:uid="{00000000-0005-0000-0000-0000A0260000}"/>
    <cellStyle name="Normal 16 2 4 2 10" xfId="40449" xr:uid="{00000000-0005-0000-0000-0000A1260000}"/>
    <cellStyle name="Normal 16 2 4 2 2" xfId="1430" xr:uid="{00000000-0005-0000-0000-0000A2260000}"/>
    <cellStyle name="Normal 16 2 4 2 2 2" xfId="4834" xr:uid="{00000000-0005-0000-0000-0000A3260000}"/>
    <cellStyle name="Normal 16 2 4 2 2 2 2" xfId="10429" xr:uid="{00000000-0005-0000-0000-0000A4260000}"/>
    <cellStyle name="Normal 16 2 4 2 2 2 2 2" xfId="24708" xr:uid="{00000000-0005-0000-0000-0000A5260000}"/>
    <cellStyle name="Normal 16 2 4 2 2 2 2 3" xfId="38986" xr:uid="{00000000-0005-0000-0000-0000A6260000}"/>
    <cellStyle name="Normal 16 2 4 2 2 2 2 4" xfId="53264" xr:uid="{00000000-0005-0000-0000-0000A7260000}"/>
    <cellStyle name="Normal 16 2 4 2 2 2 3" xfId="19140" xr:uid="{00000000-0005-0000-0000-0000A8260000}"/>
    <cellStyle name="Normal 16 2 4 2 2 2 3 2" xfId="33419" xr:uid="{00000000-0005-0000-0000-0000A9260000}"/>
    <cellStyle name="Normal 16 2 4 2 2 2 3 3" xfId="47697" xr:uid="{00000000-0005-0000-0000-0000AA260000}"/>
    <cellStyle name="Normal 16 2 4 2 2 2 4" xfId="14051" xr:uid="{00000000-0005-0000-0000-0000AB260000}"/>
    <cellStyle name="Normal 16 2 4 2 2 2 5" xfId="28330" xr:uid="{00000000-0005-0000-0000-0000AC260000}"/>
    <cellStyle name="Normal 16 2 4 2 2 2 6" xfId="42608" xr:uid="{00000000-0005-0000-0000-0000AD260000}"/>
    <cellStyle name="Normal 16 2 4 2 2 3" xfId="4835" xr:uid="{00000000-0005-0000-0000-0000AE260000}"/>
    <cellStyle name="Normal 16 2 4 2 2 3 2" xfId="19141" xr:uid="{00000000-0005-0000-0000-0000AF260000}"/>
    <cellStyle name="Normal 16 2 4 2 2 3 3" xfId="33420" xr:uid="{00000000-0005-0000-0000-0000B0260000}"/>
    <cellStyle name="Normal 16 2 4 2 2 3 4" xfId="47698" xr:uid="{00000000-0005-0000-0000-0000B1260000}"/>
    <cellStyle name="Normal 16 2 4 2 2 4" xfId="3371" xr:uid="{00000000-0005-0000-0000-0000B2260000}"/>
    <cellStyle name="Normal 16 2 4 2 2 4 2" xfId="17685" xr:uid="{00000000-0005-0000-0000-0000B3260000}"/>
    <cellStyle name="Normal 16 2 4 2 2 4 3" xfId="31964" xr:uid="{00000000-0005-0000-0000-0000B4260000}"/>
    <cellStyle name="Normal 16 2 4 2 2 4 4" xfId="46242" xr:uid="{00000000-0005-0000-0000-0000B5260000}"/>
    <cellStyle name="Normal 16 2 4 2 2 5" xfId="8590" xr:uid="{00000000-0005-0000-0000-0000B6260000}"/>
    <cellStyle name="Normal 16 2 4 2 2 5 2" xfId="22896" xr:uid="{00000000-0005-0000-0000-0000B7260000}"/>
    <cellStyle name="Normal 16 2 4 2 2 5 3" xfId="37175" xr:uid="{00000000-0005-0000-0000-0000B8260000}"/>
    <cellStyle name="Normal 16 2 4 2 2 5 4" xfId="51453" xr:uid="{00000000-0005-0000-0000-0000B9260000}"/>
    <cellStyle name="Normal 16 2 4 2 2 6" xfId="15862" xr:uid="{00000000-0005-0000-0000-0000BA260000}"/>
    <cellStyle name="Normal 16 2 4 2 2 6 2" xfId="30141" xr:uid="{00000000-0005-0000-0000-0000BB260000}"/>
    <cellStyle name="Normal 16 2 4 2 2 6 3" xfId="44419" xr:uid="{00000000-0005-0000-0000-0000BC260000}"/>
    <cellStyle name="Normal 16 2 4 2 2 7" xfId="12240" xr:uid="{00000000-0005-0000-0000-0000BD260000}"/>
    <cellStyle name="Normal 16 2 4 2 2 8" xfId="26519" xr:uid="{00000000-0005-0000-0000-0000BE260000}"/>
    <cellStyle name="Normal 16 2 4 2 2 9" xfId="40797" xr:uid="{00000000-0005-0000-0000-0000BF260000}"/>
    <cellStyle name="Normal 16 2 4 2 3" xfId="4836" xr:uid="{00000000-0005-0000-0000-0000C0260000}"/>
    <cellStyle name="Normal 16 2 4 2 3 2" xfId="10081" xr:uid="{00000000-0005-0000-0000-0000C1260000}"/>
    <cellStyle name="Normal 16 2 4 2 3 2 2" xfId="24360" xr:uid="{00000000-0005-0000-0000-0000C2260000}"/>
    <cellStyle name="Normal 16 2 4 2 3 2 3" xfId="38638" xr:uid="{00000000-0005-0000-0000-0000C3260000}"/>
    <cellStyle name="Normal 16 2 4 2 3 2 4" xfId="52916" xr:uid="{00000000-0005-0000-0000-0000C4260000}"/>
    <cellStyle name="Normal 16 2 4 2 3 3" xfId="19142" xr:uid="{00000000-0005-0000-0000-0000C5260000}"/>
    <cellStyle name="Normal 16 2 4 2 3 3 2" xfId="33421" xr:uid="{00000000-0005-0000-0000-0000C6260000}"/>
    <cellStyle name="Normal 16 2 4 2 3 3 3" xfId="47699" xr:uid="{00000000-0005-0000-0000-0000C7260000}"/>
    <cellStyle name="Normal 16 2 4 2 3 4" xfId="13703" xr:uid="{00000000-0005-0000-0000-0000C8260000}"/>
    <cellStyle name="Normal 16 2 4 2 3 5" xfId="27982" xr:uid="{00000000-0005-0000-0000-0000C9260000}"/>
    <cellStyle name="Normal 16 2 4 2 3 6" xfId="42260" xr:uid="{00000000-0005-0000-0000-0000CA260000}"/>
    <cellStyle name="Normal 16 2 4 2 4" xfId="4837" xr:uid="{00000000-0005-0000-0000-0000CB260000}"/>
    <cellStyle name="Normal 16 2 4 2 4 2" xfId="19143" xr:uid="{00000000-0005-0000-0000-0000CC260000}"/>
    <cellStyle name="Normal 16 2 4 2 4 3" xfId="33422" xr:uid="{00000000-0005-0000-0000-0000CD260000}"/>
    <cellStyle name="Normal 16 2 4 2 4 4" xfId="47700" xr:uid="{00000000-0005-0000-0000-0000CE260000}"/>
    <cellStyle name="Normal 16 2 4 2 5" xfId="3023" xr:uid="{00000000-0005-0000-0000-0000CF260000}"/>
    <cellStyle name="Normal 16 2 4 2 5 2" xfId="17337" xr:uid="{00000000-0005-0000-0000-0000D0260000}"/>
    <cellStyle name="Normal 16 2 4 2 5 3" xfId="31616" xr:uid="{00000000-0005-0000-0000-0000D1260000}"/>
    <cellStyle name="Normal 16 2 4 2 5 4" xfId="45894" xr:uid="{00000000-0005-0000-0000-0000D2260000}"/>
    <cellStyle name="Normal 16 2 4 2 6" xfId="8242" xr:uid="{00000000-0005-0000-0000-0000D3260000}"/>
    <cellStyle name="Normal 16 2 4 2 6 2" xfId="22548" xr:uid="{00000000-0005-0000-0000-0000D4260000}"/>
    <cellStyle name="Normal 16 2 4 2 6 3" xfId="36827" xr:uid="{00000000-0005-0000-0000-0000D5260000}"/>
    <cellStyle name="Normal 16 2 4 2 6 4" xfId="51105" xr:uid="{00000000-0005-0000-0000-0000D6260000}"/>
    <cellStyle name="Normal 16 2 4 2 7" xfId="15514" xr:uid="{00000000-0005-0000-0000-0000D7260000}"/>
    <cellStyle name="Normal 16 2 4 2 7 2" xfId="29793" xr:uid="{00000000-0005-0000-0000-0000D8260000}"/>
    <cellStyle name="Normal 16 2 4 2 7 3" xfId="44071" xr:uid="{00000000-0005-0000-0000-0000D9260000}"/>
    <cellStyle name="Normal 16 2 4 2 8" xfId="11892" xr:uid="{00000000-0005-0000-0000-0000DA260000}"/>
    <cellStyle name="Normal 16 2 4 2 9" xfId="26171" xr:uid="{00000000-0005-0000-0000-0000DB260000}"/>
    <cellStyle name="Normal 16 2 4 3" xfId="1429" xr:uid="{00000000-0005-0000-0000-0000DC260000}"/>
    <cellStyle name="Normal 16 2 4 3 2" xfId="4838" xr:uid="{00000000-0005-0000-0000-0000DD260000}"/>
    <cellStyle name="Normal 16 2 4 3 2 2" xfId="10428" xr:uid="{00000000-0005-0000-0000-0000DE260000}"/>
    <cellStyle name="Normal 16 2 4 3 2 2 2" xfId="24707" xr:uid="{00000000-0005-0000-0000-0000DF260000}"/>
    <cellStyle name="Normal 16 2 4 3 2 2 3" xfId="38985" xr:uid="{00000000-0005-0000-0000-0000E0260000}"/>
    <cellStyle name="Normal 16 2 4 3 2 2 4" xfId="53263" xr:uid="{00000000-0005-0000-0000-0000E1260000}"/>
    <cellStyle name="Normal 16 2 4 3 2 3" xfId="19144" xr:uid="{00000000-0005-0000-0000-0000E2260000}"/>
    <cellStyle name="Normal 16 2 4 3 2 3 2" xfId="33423" xr:uid="{00000000-0005-0000-0000-0000E3260000}"/>
    <cellStyle name="Normal 16 2 4 3 2 3 3" xfId="47701" xr:uid="{00000000-0005-0000-0000-0000E4260000}"/>
    <cellStyle name="Normal 16 2 4 3 2 4" xfId="14050" xr:uid="{00000000-0005-0000-0000-0000E5260000}"/>
    <cellStyle name="Normal 16 2 4 3 2 5" xfId="28329" xr:uid="{00000000-0005-0000-0000-0000E6260000}"/>
    <cellStyle name="Normal 16 2 4 3 2 6" xfId="42607" xr:uid="{00000000-0005-0000-0000-0000E7260000}"/>
    <cellStyle name="Normal 16 2 4 3 3" xfId="4839" xr:uid="{00000000-0005-0000-0000-0000E8260000}"/>
    <cellStyle name="Normal 16 2 4 3 3 2" xfId="19145" xr:uid="{00000000-0005-0000-0000-0000E9260000}"/>
    <cellStyle name="Normal 16 2 4 3 3 3" xfId="33424" xr:uid="{00000000-0005-0000-0000-0000EA260000}"/>
    <cellStyle name="Normal 16 2 4 3 3 4" xfId="47702" xr:uid="{00000000-0005-0000-0000-0000EB260000}"/>
    <cellStyle name="Normal 16 2 4 3 4" xfId="3370" xr:uid="{00000000-0005-0000-0000-0000EC260000}"/>
    <cellStyle name="Normal 16 2 4 3 4 2" xfId="17684" xr:uid="{00000000-0005-0000-0000-0000ED260000}"/>
    <cellStyle name="Normal 16 2 4 3 4 3" xfId="31963" xr:uid="{00000000-0005-0000-0000-0000EE260000}"/>
    <cellStyle name="Normal 16 2 4 3 4 4" xfId="46241" xr:uid="{00000000-0005-0000-0000-0000EF260000}"/>
    <cellStyle name="Normal 16 2 4 3 5" xfId="8589" xr:uid="{00000000-0005-0000-0000-0000F0260000}"/>
    <cellStyle name="Normal 16 2 4 3 5 2" xfId="22895" xr:uid="{00000000-0005-0000-0000-0000F1260000}"/>
    <cellStyle name="Normal 16 2 4 3 5 3" xfId="37174" xr:uid="{00000000-0005-0000-0000-0000F2260000}"/>
    <cellStyle name="Normal 16 2 4 3 5 4" xfId="51452" xr:uid="{00000000-0005-0000-0000-0000F3260000}"/>
    <cellStyle name="Normal 16 2 4 3 6" xfId="15861" xr:uid="{00000000-0005-0000-0000-0000F4260000}"/>
    <cellStyle name="Normal 16 2 4 3 6 2" xfId="30140" xr:uid="{00000000-0005-0000-0000-0000F5260000}"/>
    <cellStyle name="Normal 16 2 4 3 6 3" xfId="44418" xr:uid="{00000000-0005-0000-0000-0000F6260000}"/>
    <cellStyle name="Normal 16 2 4 3 7" xfId="12239" xr:uid="{00000000-0005-0000-0000-0000F7260000}"/>
    <cellStyle name="Normal 16 2 4 3 8" xfId="26518" xr:uid="{00000000-0005-0000-0000-0000F8260000}"/>
    <cellStyle name="Normal 16 2 4 3 9" xfId="40796" xr:uid="{00000000-0005-0000-0000-0000F9260000}"/>
    <cellStyle name="Normal 16 2 4 4" xfId="4840" xr:uid="{00000000-0005-0000-0000-0000FA260000}"/>
    <cellStyle name="Normal 16 2 4 4 2" xfId="9629" xr:uid="{00000000-0005-0000-0000-0000FB260000}"/>
    <cellStyle name="Normal 16 2 4 4 2 2" xfId="23908" xr:uid="{00000000-0005-0000-0000-0000FC260000}"/>
    <cellStyle name="Normal 16 2 4 4 2 3" xfId="38186" xr:uid="{00000000-0005-0000-0000-0000FD260000}"/>
    <cellStyle name="Normal 16 2 4 4 2 4" xfId="52464" xr:uid="{00000000-0005-0000-0000-0000FE260000}"/>
    <cellStyle name="Normal 16 2 4 4 3" xfId="19146" xr:uid="{00000000-0005-0000-0000-0000FF260000}"/>
    <cellStyle name="Normal 16 2 4 4 3 2" xfId="33425" xr:uid="{00000000-0005-0000-0000-000000270000}"/>
    <cellStyle name="Normal 16 2 4 4 3 3" xfId="47703" xr:uid="{00000000-0005-0000-0000-000001270000}"/>
    <cellStyle name="Normal 16 2 4 4 4" xfId="13251" xr:uid="{00000000-0005-0000-0000-000002270000}"/>
    <cellStyle name="Normal 16 2 4 4 5" xfId="27530" xr:uid="{00000000-0005-0000-0000-000003270000}"/>
    <cellStyle name="Normal 16 2 4 4 6" xfId="41808" xr:uid="{00000000-0005-0000-0000-000004270000}"/>
    <cellStyle name="Normal 16 2 4 5" xfId="4841" xr:uid="{00000000-0005-0000-0000-000005270000}"/>
    <cellStyle name="Normal 16 2 4 5 2" xfId="19147" xr:uid="{00000000-0005-0000-0000-000006270000}"/>
    <cellStyle name="Normal 16 2 4 5 3" xfId="33426" xr:uid="{00000000-0005-0000-0000-000007270000}"/>
    <cellStyle name="Normal 16 2 4 5 4" xfId="47704" xr:uid="{00000000-0005-0000-0000-000008270000}"/>
    <cellStyle name="Normal 16 2 4 6" xfId="2571" xr:uid="{00000000-0005-0000-0000-000009270000}"/>
    <cellStyle name="Normal 16 2 4 6 2" xfId="16885" xr:uid="{00000000-0005-0000-0000-00000A270000}"/>
    <cellStyle name="Normal 16 2 4 6 3" xfId="31164" xr:uid="{00000000-0005-0000-0000-00000B270000}"/>
    <cellStyle name="Normal 16 2 4 6 4" xfId="45442" xr:uid="{00000000-0005-0000-0000-00000C270000}"/>
    <cellStyle name="Normal 16 2 4 7" xfId="7790" xr:uid="{00000000-0005-0000-0000-00000D270000}"/>
    <cellStyle name="Normal 16 2 4 7 2" xfId="22096" xr:uid="{00000000-0005-0000-0000-00000E270000}"/>
    <cellStyle name="Normal 16 2 4 7 3" xfId="36375" xr:uid="{00000000-0005-0000-0000-00000F270000}"/>
    <cellStyle name="Normal 16 2 4 7 4" xfId="50653" xr:uid="{00000000-0005-0000-0000-000010270000}"/>
    <cellStyle name="Normal 16 2 4 8" xfId="15062" xr:uid="{00000000-0005-0000-0000-000011270000}"/>
    <cellStyle name="Normal 16 2 4 8 2" xfId="29341" xr:uid="{00000000-0005-0000-0000-000012270000}"/>
    <cellStyle name="Normal 16 2 4 8 3" xfId="43619" xr:uid="{00000000-0005-0000-0000-000013270000}"/>
    <cellStyle name="Normal 16 2 4 9" xfId="11440" xr:uid="{00000000-0005-0000-0000-000014270000}"/>
    <cellStyle name="Normal 16 2 5" xfId="654" xr:uid="{00000000-0005-0000-0000-000015270000}"/>
    <cellStyle name="Normal 16 2 5 10" xfId="25854" xr:uid="{00000000-0005-0000-0000-000016270000}"/>
    <cellStyle name="Normal 16 2 5 11" xfId="40132" xr:uid="{00000000-0005-0000-0000-000017270000}"/>
    <cellStyle name="Normal 16 2 5 2" xfId="1120" xr:uid="{00000000-0005-0000-0000-000018270000}"/>
    <cellStyle name="Normal 16 2 5 2 10" xfId="40499" xr:uid="{00000000-0005-0000-0000-000019270000}"/>
    <cellStyle name="Normal 16 2 5 2 2" xfId="1432" xr:uid="{00000000-0005-0000-0000-00001A270000}"/>
    <cellStyle name="Normal 16 2 5 2 2 2" xfId="4842" xr:uid="{00000000-0005-0000-0000-00001B270000}"/>
    <cellStyle name="Normal 16 2 5 2 2 2 2" xfId="10431" xr:uid="{00000000-0005-0000-0000-00001C270000}"/>
    <cellStyle name="Normal 16 2 5 2 2 2 2 2" xfId="24710" xr:uid="{00000000-0005-0000-0000-00001D270000}"/>
    <cellStyle name="Normal 16 2 5 2 2 2 2 3" xfId="38988" xr:uid="{00000000-0005-0000-0000-00001E270000}"/>
    <cellStyle name="Normal 16 2 5 2 2 2 2 4" xfId="53266" xr:uid="{00000000-0005-0000-0000-00001F270000}"/>
    <cellStyle name="Normal 16 2 5 2 2 2 3" xfId="19148" xr:uid="{00000000-0005-0000-0000-000020270000}"/>
    <cellStyle name="Normal 16 2 5 2 2 2 3 2" xfId="33427" xr:uid="{00000000-0005-0000-0000-000021270000}"/>
    <cellStyle name="Normal 16 2 5 2 2 2 3 3" xfId="47705" xr:uid="{00000000-0005-0000-0000-000022270000}"/>
    <cellStyle name="Normal 16 2 5 2 2 2 4" xfId="14053" xr:uid="{00000000-0005-0000-0000-000023270000}"/>
    <cellStyle name="Normal 16 2 5 2 2 2 5" xfId="28332" xr:uid="{00000000-0005-0000-0000-000024270000}"/>
    <cellStyle name="Normal 16 2 5 2 2 2 6" xfId="42610" xr:uid="{00000000-0005-0000-0000-000025270000}"/>
    <cellStyle name="Normal 16 2 5 2 2 3" xfId="4843" xr:uid="{00000000-0005-0000-0000-000026270000}"/>
    <cellStyle name="Normal 16 2 5 2 2 3 2" xfId="19149" xr:uid="{00000000-0005-0000-0000-000027270000}"/>
    <cellStyle name="Normal 16 2 5 2 2 3 3" xfId="33428" xr:uid="{00000000-0005-0000-0000-000028270000}"/>
    <cellStyle name="Normal 16 2 5 2 2 3 4" xfId="47706" xr:uid="{00000000-0005-0000-0000-000029270000}"/>
    <cellStyle name="Normal 16 2 5 2 2 4" xfId="3373" xr:uid="{00000000-0005-0000-0000-00002A270000}"/>
    <cellStyle name="Normal 16 2 5 2 2 4 2" xfId="17687" xr:uid="{00000000-0005-0000-0000-00002B270000}"/>
    <cellStyle name="Normal 16 2 5 2 2 4 3" xfId="31966" xr:uid="{00000000-0005-0000-0000-00002C270000}"/>
    <cellStyle name="Normal 16 2 5 2 2 4 4" xfId="46244" xr:uid="{00000000-0005-0000-0000-00002D270000}"/>
    <cellStyle name="Normal 16 2 5 2 2 5" xfId="8592" xr:uid="{00000000-0005-0000-0000-00002E270000}"/>
    <cellStyle name="Normal 16 2 5 2 2 5 2" xfId="22898" xr:uid="{00000000-0005-0000-0000-00002F270000}"/>
    <cellStyle name="Normal 16 2 5 2 2 5 3" xfId="37177" xr:uid="{00000000-0005-0000-0000-000030270000}"/>
    <cellStyle name="Normal 16 2 5 2 2 5 4" xfId="51455" xr:uid="{00000000-0005-0000-0000-000031270000}"/>
    <cellStyle name="Normal 16 2 5 2 2 6" xfId="15864" xr:uid="{00000000-0005-0000-0000-000032270000}"/>
    <cellStyle name="Normal 16 2 5 2 2 6 2" xfId="30143" xr:uid="{00000000-0005-0000-0000-000033270000}"/>
    <cellStyle name="Normal 16 2 5 2 2 6 3" xfId="44421" xr:uid="{00000000-0005-0000-0000-000034270000}"/>
    <cellStyle name="Normal 16 2 5 2 2 7" xfId="12242" xr:uid="{00000000-0005-0000-0000-000035270000}"/>
    <cellStyle name="Normal 16 2 5 2 2 8" xfId="26521" xr:uid="{00000000-0005-0000-0000-000036270000}"/>
    <cellStyle name="Normal 16 2 5 2 2 9" xfId="40799" xr:uid="{00000000-0005-0000-0000-000037270000}"/>
    <cellStyle name="Normal 16 2 5 2 3" xfId="4844" xr:uid="{00000000-0005-0000-0000-000038270000}"/>
    <cellStyle name="Normal 16 2 5 2 3 2" xfId="10131" xr:uid="{00000000-0005-0000-0000-000039270000}"/>
    <cellStyle name="Normal 16 2 5 2 3 2 2" xfId="24410" xr:uid="{00000000-0005-0000-0000-00003A270000}"/>
    <cellStyle name="Normal 16 2 5 2 3 2 3" xfId="38688" xr:uid="{00000000-0005-0000-0000-00003B270000}"/>
    <cellStyle name="Normal 16 2 5 2 3 2 4" xfId="52966" xr:uid="{00000000-0005-0000-0000-00003C270000}"/>
    <cellStyle name="Normal 16 2 5 2 3 3" xfId="19150" xr:uid="{00000000-0005-0000-0000-00003D270000}"/>
    <cellStyle name="Normal 16 2 5 2 3 3 2" xfId="33429" xr:uid="{00000000-0005-0000-0000-00003E270000}"/>
    <cellStyle name="Normal 16 2 5 2 3 3 3" xfId="47707" xr:uid="{00000000-0005-0000-0000-00003F270000}"/>
    <cellStyle name="Normal 16 2 5 2 3 4" xfId="13753" xr:uid="{00000000-0005-0000-0000-000040270000}"/>
    <cellStyle name="Normal 16 2 5 2 3 5" xfId="28032" xr:uid="{00000000-0005-0000-0000-000041270000}"/>
    <cellStyle name="Normal 16 2 5 2 3 6" xfId="42310" xr:uid="{00000000-0005-0000-0000-000042270000}"/>
    <cellStyle name="Normal 16 2 5 2 4" xfId="4845" xr:uid="{00000000-0005-0000-0000-000043270000}"/>
    <cellStyle name="Normal 16 2 5 2 4 2" xfId="19151" xr:uid="{00000000-0005-0000-0000-000044270000}"/>
    <cellStyle name="Normal 16 2 5 2 4 3" xfId="33430" xr:uid="{00000000-0005-0000-0000-000045270000}"/>
    <cellStyle name="Normal 16 2 5 2 4 4" xfId="47708" xr:uid="{00000000-0005-0000-0000-000046270000}"/>
    <cellStyle name="Normal 16 2 5 2 5" xfId="3073" xr:uid="{00000000-0005-0000-0000-000047270000}"/>
    <cellStyle name="Normal 16 2 5 2 5 2" xfId="17387" xr:uid="{00000000-0005-0000-0000-000048270000}"/>
    <cellStyle name="Normal 16 2 5 2 5 3" xfId="31666" xr:uid="{00000000-0005-0000-0000-000049270000}"/>
    <cellStyle name="Normal 16 2 5 2 5 4" xfId="45944" xr:uid="{00000000-0005-0000-0000-00004A270000}"/>
    <cellStyle name="Normal 16 2 5 2 6" xfId="8292" xr:uid="{00000000-0005-0000-0000-00004B270000}"/>
    <cellStyle name="Normal 16 2 5 2 6 2" xfId="22598" xr:uid="{00000000-0005-0000-0000-00004C270000}"/>
    <cellStyle name="Normal 16 2 5 2 6 3" xfId="36877" xr:uid="{00000000-0005-0000-0000-00004D270000}"/>
    <cellStyle name="Normal 16 2 5 2 6 4" xfId="51155" xr:uid="{00000000-0005-0000-0000-00004E270000}"/>
    <cellStyle name="Normal 16 2 5 2 7" xfId="15564" xr:uid="{00000000-0005-0000-0000-00004F270000}"/>
    <cellStyle name="Normal 16 2 5 2 7 2" xfId="29843" xr:uid="{00000000-0005-0000-0000-000050270000}"/>
    <cellStyle name="Normal 16 2 5 2 7 3" xfId="44121" xr:uid="{00000000-0005-0000-0000-000051270000}"/>
    <cellStyle name="Normal 16 2 5 2 8" xfId="11942" xr:uid="{00000000-0005-0000-0000-000052270000}"/>
    <cellStyle name="Normal 16 2 5 2 9" xfId="26221" xr:uid="{00000000-0005-0000-0000-000053270000}"/>
    <cellStyle name="Normal 16 2 5 3" xfId="1431" xr:uid="{00000000-0005-0000-0000-000054270000}"/>
    <cellStyle name="Normal 16 2 5 3 2" xfId="4846" xr:uid="{00000000-0005-0000-0000-000055270000}"/>
    <cellStyle name="Normal 16 2 5 3 2 2" xfId="10430" xr:uid="{00000000-0005-0000-0000-000056270000}"/>
    <cellStyle name="Normal 16 2 5 3 2 2 2" xfId="24709" xr:uid="{00000000-0005-0000-0000-000057270000}"/>
    <cellStyle name="Normal 16 2 5 3 2 2 3" xfId="38987" xr:uid="{00000000-0005-0000-0000-000058270000}"/>
    <cellStyle name="Normal 16 2 5 3 2 2 4" xfId="53265" xr:uid="{00000000-0005-0000-0000-000059270000}"/>
    <cellStyle name="Normal 16 2 5 3 2 3" xfId="19152" xr:uid="{00000000-0005-0000-0000-00005A270000}"/>
    <cellStyle name="Normal 16 2 5 3 2 3 2" xfId="33431" xr:uid="{00000000-0005-0000-0000-00005B270000}"/>
    <cellStyle name="Normal 16 2 5 3 2 3 3" xfId="47709" xr:uid="{00000000-0005-0000-0000-00005C270000}"/>
    <cellStyle name="Normal 16 2 5 3 2 4" xfId="14052" xr:uid="{00000000-0005-0000-0000-00005D270000}"/>
    <cellStyle name="Normal 16 2 5 3 2 5" xfId="28331" xr:uid="{00000000-0005-0000-0000-00005E270000}"/>
    <cellStyle name="Normal 16 2 5 3 2 6" xfId="42609" xr:uid="{00000000-0005-0000-0000-00005F270000}"/>
    <cellStyle name="Normal 16 2 5 3 3" xfId="4847" xr:uid="{00000000-0005-0000-0000-000060270000}"/>
    <cellStyle name="Normal 16 2 5 3 3 2" xfId="19153" xr:uid="{00000000-0005-0000-0000-000061270000}"/>
    <cellStyle name="Normal 16 2 5 3 3 3" xfId="33432" xr:uid="{00000000-0005-0000-0000-000062270000}"/>
    <cellStyle name="Normal 16 2 5 3 3 4" xfId="47710" xr:uid="{00000000-0005-0000-0000-000063270000}"/>
    <cellStyle name="Normal 16 2 5 3 4" xfId="3372" xr:uid="{00000000-0005-0000-0000-000064270000}"/>
    <cellStyle name="Normal 16 2 5 3 4 2" xfId="17686" xr:uid="{00000000-0005-0000-0000-000065270000}"/>
    <cellStyle name="Normal 16 2 5 3 4 3" xfId="31965" xr:uid="{00000000-0005-0000-0000-000066270000}"/>
    <cellStyle name="Normal 16 2 5 3 4 4" xfId="46243" xr:uid="{00000000-0005-0000-0000-000067270000}"/>
    <cellStyle name="Normal 16 2 5 3 5" xfId="8591" xr:uid="{00000000-0005-0000-0000-000068270000}"/>
    <cellStyle name="Normal 16 2 5 3 5 2" xfId="22897" xr:uid="{00000000-0005-0000-0000-000069270000}"/>
    <cellStyle name="Normal 16 2 5 3 5 3" xfId="37176" xr:uid="{00000000-0005-0000-0000-00006A270000}"/>
    <cellStyle name="Normal 16 2 5 3 5 4" xfId="51454" xr:uid="{00000000-0005-0000-0000-00006B270000}"/>
    <cellStyle name="Normal 16 2 5 3 6" xfId="15863" xr:uid="{00000000-0005-0000-0000-00006C270000}"/>
    <cellStyle name="Normal 16 2 5 3 6 2" xfId="30142" xr:uid="{00000000-0005-0000-0000-00006D270000}"/>
    <cellStyle name="Normal 16 2 5 3 6 3" xfId="44420" xr:uid="{00000000-0005-0000-0000-00006E270000}"/>
    <cellStyle name="Normal 16 2 5 3 7" xfId="12241" xr:uid="{00000000-0005-0000-0000-00006F270000}"/>
    <cellStyle name="Normal 16 2 5 3 8" xfId="26520" xr:uid="{00000000-0005-0000-0000-000070270000}"/>
    <cellStyle name="Normal 16 2 5 3 9" xfId="40798" xr:uid="{00000000-0005-0000-0000-000071270000}"/>
    <cellStyle name="Normal 16 2 5 4" xfId="4848" xr:uid="{00000000-0005-0000-0000-000072270000}"/>
    <cellStyle name="Normal 16 2 5 4 2" xfId="9764" xr:uid="{00000000-0005-0000-0000-000073270000}"/>
    <cellStyle name="Normal 16 2 5 4 2 2" xfId="24043" xr:uid="{00000000-0005-0000-0000-000074270000}"/>
    <cellStyle name="Normal 16 2 5 4 2 3" xfId="38321" xr:uid="{00000000-0005-0000-0000-000075270000}"/>
    <cellStyle name="Normal 16 2 5 4 2 4" xfId="52599" xr:uid="{00000000-0005-0000-0000-000076270000}"/>
    <cellStyle name="Normal 16 2 5 4 3" xfId="19154" xr:uid="{00000000-0005-0000-0000-000077270000}"/>
    <cellStyle name="Normal 16 2 5 4 3 2" xfId="33433" xr:uid="{00000000-0005-0000-0000-000078270000}"/>
    <cellStyle name="Normal 16 2 5 4 3 3" xfId="47711" xr:uid="{00000000-0005-0000-0000-000079270000}"/>
    <cellStyle name="Normal 16 2 5 4 4" xfId="13386" xr:uid="{00000000-0005-0000-0000-00007A270000}"/>
    <cellStyle name="Normal 16 2 5 4 5" xfId="27665" xr:uid="{00000000-0005-0000-0000-00007B270000}"/>
    <cellStyle name="Normal 16 2 5 4 6" xfId="41943" xr:uid="{00000000-0005-0000-0000-00007C270000}"/>
    <cellStyle name="Normal 16 2 5 5" xfId="4849" xr:uid="{00000000-0005-0000-0000-00007D270000}"/>
    <cellStyle name="Normal 16 2 5 5 2" xfId="19155" xr:uid="{00000000-0005-0000-0000-00007E270000}"/>
    <cellStyle name="Normal 16 2 5 5 3" xfId="33434" xr:uid="{00000000-0005-0000-0000-00007F270000}"/>
    <cellStyle name="Normal 16 2 5 5 4" xfId="47712" xr:uid="{00000000-0005-0000-0000-000080270000}"/>
    <cellStyle name="Normal 16 2 5 6" xfId="2706" xr:uid="{00000000-0005-0000-0000-000081270000}"/>
    <cellStyle name="Normal 16 2 5 6 2" xfId="17020" xr:uid="{00000000-0005-0000-0000-000082270000}"/>
    <cellStyle name="Normal 16 2 5 6 3" xfId="31299" xr:uid="{00000000-0005-0000-0000-000083270000}"/>
    <cellStyle name="Normal 16 2 5 6 4" xfId="45577" xr:uid="{00000000-0005-0000-0000-000084270000}"/>
    <cellStyle name="Normal 16 2 5 7" xfId="7925" xr:uid="{00000000-0005-0000-0000-000085270000}"/>
    <cellStyle name="Normal 16 2 5 7 2" xfId="22231" xr:uid="{00000000-0005-0000-0000-000086270000}"/>
    <cellStyle name="Normal 16 2 5 7 3" xfId="36510" xr:uid="{00000000-0005-0000-0000-000087270000}"/>
    <cellStyle name="Normal 16 2 5 7 4" xfId="50788" xr:uid="{00000000-0005-0000-0000-000088270000}"/>
    <cellStyle name="Normal 16 2 5 8" xfId="15197" xr:uid="{00000000-0005-0000-0000-000089270000}"/>
    <cellStyle name="Normal 16 2 5 8 2" xfId="29476" xr:uid="{00000000-0005-0000-0000-00008A270000}"/>
    <cellStyle name="Normal 16 2 5 8 3" xfId="43754" xr:uid="{00000000-0005-0000-0000-00008B270000}"/>
    <cellStyle name="Normal 16 2 5 9" xfId="11575" xr:uid="{00000000-0005-0000-0000-00008C270000}"/>
    <cellStyle name="Normal 16 2 6" xfId="320" xr:uid="{00000000-0005-0000-0000-00008D270000}"/>
    <cellStyle name="Normal 16 2 6 10" xfId="25670" xr:uid="{00000000-0005-0000-0000-00008E270000}"/>
    <cellStyle name="Normal 16 2 6 11" xfId="39948" xr:uid="{00000000-0005-0000-0000-00008F270000}"/>
    <cellStyle name="Normal 16 2 6 2" xfId="949" xr:uid="{00000000-0005-0000-0000-000090270000}"/>
    <cellStyle name="Normal 16 2 6 2 10" xfId="40405" xr:uid="{00000000-0005-0000-0000-000091270000}"/>
    <cellStyle name="Normal 16 2 6 2 2" xfId="1434" xr:uid="{00000000-0005-0000-0000-000092270000}"/>
    <cellStyle name="Normal 16 2 6 2 2 2" xfId="4850" xr:uid="{00000000-0005-0000-0000-000093270000}"/>
    <cellStyle name="Normal 16 2 6 2 2 2 2" xfId="10433" xr:uid="{00000000-0005-0000-0000-000094270000}"/>
    <cellStyle name="Normal 16 2 6 2 2 2 2 2" xfId="24712" xr:uid="{00000000-0005-0000-0000-000095270000}"/>
    <cellStyle name="Normal 16 2 6 2 2 2 2 3" xfId="38990" xr:uid="{00000000-0005-0000-0000-000096270000}"/>
    <cellStyle name="Normal 16 2 6 2 2 2 2 4" xfId="53268" xr:uid="{00000000-0005-0000-0000-000097270000}"/>
    <cellStyle name="Normal 16 2 6 2 2 2 3" xfId="19156" xr:uid="{00000000-0005-0000-0000-000098270000}"/>
    <cellStyle name="Normal 16 2 6 2 2 2 3 2" xfId="33435" xr:uid="{00000000-0005-0000-0000-000099270000}"/>
    <cellStyle name="Normal 16 2 6 2 2 2 3 3" xfId="47713" xr:uid="{00000000-0005-0000-0000-00009A270000}"/>
    <cellStyle name="Normal 16 2 6 2 2 2 4" xfId="14055" xr:uid="{00000000-0005-0000-0000-00009B270000}"/>
    <cellStyle name="Normal 16 2 6 2 2 2 5" xfId="28334" xr:uid="{00000000-0005-0000-0000-00009C270000}"/>
    <cellStyle name="Normal 16 2 6 2 2 2 6" xfId="42612" xr:uid="{00000000-0005-0000-0000-00009D270000}"/>
    <cellStyle name="Normal 16 2 6 2 2 3" xfId="4851" xr:uid="{00000000-0005-0000-0000-00009E270000}"/>
    <cellStyle name="Normal 16 2 6 2 2 3 2" xfId="19157" xr:uid="{00000000-0005-0000-0000-00009F270000}"/>
    <cellStyle name="Normal 16 2 6 2 2 3 3" xfId="33436" xr:uid="{00000000-0005-0000-0000-0000A0270000}"/>
    <cellStyle name="Normal 16 2 6 2 2 3 4" xfId="47714" xr:uid="{00000000-0005-0000-0000-0000A1270000}"/>
    <cellStyle name="Normal 16 2 6 2 2 4" xfId="3375" xr:uid="{00000000-0005-0000-0000-0000A2270000}"/>
    <cellStyle name="Normal 16 2 6 2 2 4 2" xfId="17689" xr:uid="{00000000-0005-0000-0000-0000A3270000}"/>
    <cellStyle name="Normal 16 2 6 2 2 4 3" xfId="31968" xr:uid="{00000000-0005-0000-0000-0000A4270000}"/>
    <cellStyle name="Normal 16 2 6 2 2 4 4" xfId="46246" xr:uid="{00000000-0005-0000-0000-0000A5270000}"/>
    <cellStyle name="Normal 16 2 6 2 2 5" xfId="8594" xr:uid="{00000000-0005-0000-0000-0000A6270000}"/>
    <cellStyle name="Normal 16 2 6 2 2 5 2" xfId="22900" xr:uid="{00000000-0005-0000-0000-0000A7270000}"/>
    <cellStyle name="Normal 16 2 6 2 2 5 3" xfId="37179" xr:uid="{00000000-0005-0000-0000-0000A8270000}"/>
    <cellStyle name="Normal 16 2 6 2 2 5 4" xfId="51457" xr:uid="{00000000-0005-0000-0000-0000A9270000}"/>
    <cellStyle name="Normal 16 2 6 2 2 6" xfId="15866" xr:uid="{00000000-0005-0000-0000-0000AA270000}"/>
    <cellStyle name="Normal 16 2 6 2 2 6 2" xfId="30145" xr:uid="{00000000-0005-0000-0000-0000AB270000}"/>
    <cellStyle name="Normal 16 2 6 2 2 6 3" xfId="44423" xr:uid="{00000000-0005-0000-0000-0000AC270000}"/>
    <cellStyle name="Normal 16 2 6 2 2 7" xfId="12244" xr:uid="{00000000-0005-0000-0000-0000AD270000}"/>
    <cellStyle name="Normal 16 2 6 2 2 8" xfId="26523" xr:uid="{00000000-0005-0000-0000-0000AE270000}"/>
    <cellStyle name="Normal 16 2 6 2 2 9" xfId="40801" xr:uid="{00000000-0005-0000-0000-0000AF270000}"/>
    <cellStyle name="Normal 16 2 6 2 3" xfId="4852" xr:uid="{00000000-0005-0000-0000-0000B0270000}"/>
    <cellStyle name="Normal 16 2 6 2 3 2" xfId="10037" xr:uid="{00000000-0005-0000-0000-0000B1270000}"/>
    <cellStyle name="Normal 16 2 6 2 3 2 2" xfId="24316" xr:uid="{00000000-0005-0000-0000-0000B2270000}"/>
    <cellStyle name="Normal 16 2 6 2 3 2 3" xfId="38594" xr:uid="{00000000-0005-0000-0000-0000B3270000}"/>
    <cellStyle name="Normal 16 2 6 2 3 2 4" xfId="52872" xr:uid="{00000000-0005-0000-0000-0000B4270000}"/>
    <cellStyle name="Normal 16 2 6 2 3 3" xfId="19158" xr:uid="{00000000-0005-0000-0000-0000B5270000}"/>
    <cellStyle name="Normal 16 2 6 2 3 3 2" xfId="33437" xr:uid="{00000000-0005-0000-0000-0000B6270000}"/>
    <cellStyle name="Normal 16 2 6 2 3 3 3" xfId="47715" xr:uid="{00000000-0005-0000-0000-0000B7270000}"/>
    <cellStyle name="Normal 16 2 6 2 3 4" xfId="13659" xr:uid="{00000000-0005-0000-0000-0000B8270000}"/>
    <cellStyle name="Normal 16 2 6 2 3 5" xfId="27938" xr:uid="{00000000-0005-0000-0000-0000B9270000}"/>
    <cellStyle name="Normal 16 2 6 2 3 6" xfId="42216" xr:uid="{00000000-0005-0000-0000-0000BA270000}"/>
    <cellStyle name="Normal 16 2 6 2 4" xfId="4853" xr:uid="{00000000-0005-0000-0000-0000BB270000}"/>
    <cellStyle name="Normal 16 2 6 2 4 2" xfId="19159" xr:uid="{00000000-0005-0000-0000-0000BC270000}"/>
    <cellStyle name="Normal 16 2 6 2 4 3" xfId="33438" xr:uid="{00000000-0005-0000-0000-0000BD270000}"/>
    <cellStyle name="Normal 16 2 6 2 4 4" xfId="47716" xr:uid="{00000000-0005-0000-0000-0000BE270000}"/>
    <cellStyle name="Normal 16 2 6 2 5" xfId="2979" xr:uid="{00000000-0005-0000-0000-0000BF270000}"/>
    <cellStyle name="Normal 16 2 6 2 5 2" xfId="17293" xr:uid="{00000000-0005-0000-0000-0000C0270000}"/>
    <cellStyle name="Normal 16 2 6 2 5 3" xfId="31572" xr:uid="{00000000-0005-0000-0000-0000C1270000}"/>
    <cellStyle name="Normal 16 2 6 2 5 4" xfId="45850" xr:uid="{00000000-0005-0000-0000-0000C2270000}"/>
    <cellStyle name="Normal 16 2 6 2 6" xfId="8198" xr:uid="{00000000-0005-0000-0000-0000C3270000}"/>
    <cellStyle name="Normal 16 2 6 2 6 2" xfId="22504" xr:uid="{00000000-0005-0000-0000-0000C4270000}"/>
    <cellStyle name="Normal 16 2 6 2 6 3" xfId="36783" xr:uid="{00000000-0005-0000-0000-0000C5270000}"/>
    <cellStyle name="Normal 16 2 6 2 6 4" xfId="51061" xr:uid="{00000000-0005-0000-0000-0000C6270000}"/>
    <cellStyle name="Normal 16 2 6 2 7" xfId="15470" xr:uid="{00000000-0005-0000-0000-0000C7270000}"/>
    <cellStyle name="Normal 16 2 6 2 7 2" xfId="29749" xr:uid="{00000000-0005-0000-0000-0000C8270000}"/>
    <cellStyle name="Normal 16 2 6 2 7 3" xfId="44027" xr:uid="{00000000-0005-0000-0000-0000C9270000}"/>
    <cellStyle name="Normal 16 2 6 2 8" xfId="11848" xr:uid="{00000000-0005-0000-0000-0000CA270000}"/>
    <cellStyle name="Normal 16 2 6 2 9" xfId="26127" xr:uid="{00000000-0005-0000-0000-0000CB270000}"/>
    <cellStyle name="Normal 16 2 6 3" xfId="1433" xr:uid="{00000000-0005-0000-0000-0000CC270000}"/>
    <cellStyle name="Normal 16 2 6 3 2" xfId="4854" xr:uid="{00000000-0005-0000-0000-0000CD270000}"/>
    <cellStyle name="Normal 16 2 6 3 2 2" xfId="10432" xr:uid="{00000000-0005-0000-0000-0000CE270000}"/>
    <cellStyle name="Normal 16 2 6 3 2 2 2" xfId="24711" xr:uid="{00000000-0005-0000-0000-0000CF270000}"/>
    <cellStyle name="Normal 16 2 6 3 2 2 3" xfId="38989" xr:uid="{00000000-0005-0000-0000-0000D0270000}"/>
    <cellStyle name="Normal 16 2 6 3 2 2 4" xfId="53267" xr:uid="{00000000-0005-0000-0000-0000D1270000}"/>
    <cellStyle name="Normal 16 2 6 3 2 3" xfId="19160" xr:uid="{00000000-0005-0000-0000-0000D2270000}"/>
    <cellStyle name="Normal 16 2 6 3 2 3 2" xfId="33439" xr:uid="{00000000-0005-0000-0000-0000D3270000}"/>
    <cellStyle name="Normal 16 2 6 3 2 3 3" xfId="47717" xr:uid="{00000000-0005-0000-0000-0000D4270000}"/>
    <cellStyle name="Normal 16 2 6 3 2 4" xfId="14054" xr:uid="{00000000-0005-0000-0000-0000D5270000}"/>
    <cellStyle name="Normal 16 2 6 3 2 5" xfId="28333" xr:uid="{00000000-0005-0000-0000-0000D6270000}"/>
    <cellStyle name="Normal 16 2 6 3 2 6" xfId="42611" xr:uid="{00000000-0005-0000-0000-0000D7270000}"/>
    <cellStyle name="Normal 16 2 6 3 3" xfId="4855" xr:uid="{00000000-0005-0000-0000-0000D8270000}"/>
    <cellStyle name="Normal 16 2 6 3 3 2" xfId="19161" xr:uid="{00000000-0005-0000-0000-0000D9270000}"/>
    <cellStyle name="Normal 16 2 6 3 3 3" xfId="33440" xr:uid="{00000000-0005-0000-0000-0000DA270000}"/>
    <cellStyle name="Normal 16 2 6 3 3 4" xfId="47718" xr:uid="{00000000-0005-0000-0000-0000DB270000}"/>
    <cellStyle name="Normal 16 2 6 3 4" xfId="3374" xr:uid="{00000000-0005-0000-0000-0000DC270000}"/>
    <cellStyle name="Normal 16 2 6 3 4 2" xfId="17688" xr:uid="{00000000-0005-0000-0000-0000DD270000}"/>
    <cellStyle name="Normal 16 2 6 3 4 3" xfId="31967" xr:uid="{00000000-0005-0000-0000-0000DE270000}"/>
    <cellStyle name="Normal 16 2 6 3 4 4" xfId="46245" xr:uid="{00000000-0005-0000-0000-0000DF270000}"/>
    <cellStyle name="Normal 16 2 6 3 5" xfId="8593" xr:uid="{00000000-0005-0000-0000-0000E0270000}"/>
    <cellStyle name="Normal 16 2 6 3 5 2" xfId="22899" xr:uid="{00000000-0005-0000-0000-0000E1270000}"/>
    <cellStyle name="Normal 16 2 6 3 5 3" xfId="37178" xr:uid="{00000000-0005-0000-0000-0000E2270000}"/>
    <cellStyle name="Normal 16 2 6 3 5 4" xfId="51456" xr:uid="{00000000-0005-0000-0000-0000E3270000}"/>
    <cellStyle name="Normal 16 2 6 3 6" xfId="15865" xr:uid="{00000000-0005-0000-0000-0000E4270000}"/>
    <cellStyle name="Normal 16 2 6 3 6 2" xfId="30144" xr:uid="{00000000-0005-0000-0000-0000E5270000}"/>
    <cellStyle name="Normal 16 2 6 3 6 3" xfId="44422" xr:uid="{00000000-0005-0000-0000-0000E6270000}"/>
    <cellStyle name="Normal 16 2 6 3 7" xfId="12243" xr:uid="{00000000-0005-0000-0000-0000E7270000}"/>
    <cellStyle name="Normal 16 2 6 3 8" xfId="26522" xr:uid="{00000000-0005-0000-0000-0000E8270000}"/>
    <cellStyle name="Normal 16 2 6 3 9" xfId="40800" xr:uid="{00000000-0005-0000-0000-0000E9270000}"/>
    <cellStyle name="Normal 16 2 6 4" xfId="4856" xr:uid="{00000000-0005-0000-0000-0000EA270000}"/>
    <cellStyle name="Normal 16 2 6 4 2" xfId="9580" xr:uid="{00000000-0005-0000-0000-0000EB270000}"/>
    <cellStyle name="Normal 16 2 6 4 2 2" xfId="23859" xr:uid="{00000000-0005-0000-0000-0000EC270000}"/>
    <cellStyle name="Normal 16 2 6 4 2 3" xfId="38137" xr:uid="{00000000-0005-0000-0000-0000ED270000}"/>
    <cellStyle name="Normal 16 2 6 4 2 4" xfId="52415" xr:uid="{00000000-0005-0000-0000-0000EE270000}"/>
    <cellStyle name="Normal 16 2 6 4 3" xfId="19162" xr:uid="{00000000-0005-0000-0000-0000EF270000}"/>
    <cellStyle name="Normal 16 2 6 4 3 2" xfId="33441" xr:uid="{00000000-0005-0000-0000-0000F0270000}"/>
    <cellStyle name="Normal 16 2 6 4 3 3" xfId="47719" xr:uid="{00000000-0005-0000-0000-0000F1270000}"/>
    <cellStyle name="Normal 16 2 6 4 4" xfId="13202" xr:uid="{00000000-0005-0000-0000-0000F2270000}"/>
    <cellStyle name="Normal 16 2 6 4 5" xfId="27481" xr:uid="{00000000-0005-0000-0000-0000F3270000}"/>
    <cellStyle name="Normal 16 2 6 4 6" xfId="41759" xr:uid="{00000000-0005-0000-0000-0000F4270000}"/>
    <cellStyle name="Normal 16 2 6 5" xfId="4857" xr:uid="{00000000-0005-0000-0000-0000F5270000}"/>
    <cellStyle name="Normal 16 2 6 5 2" xfId="19163" xr:uid="{00000000-0005-0000-0000-0000F6270000}"/>
    <cellStyle name="Normal 16 2 6 5 3" xfId="33442" xr:uid="{00000000-0005-0000-0000-0000F7270000}"/>
    <cellStyle name="Normal 16 2 6 5 4" xfId="47720" xr:uid="{00000000-0005-0000-0000-0000F8270000}"/>
    <cellStyle name="Normal 16 2 6 6" xfId="2522" xr:uid="{00000000-0005-0000-0000-0000F9270000}"/>
    <cellStyle name="Normal 16 2 6 6 2" xfId="16836" xr:uid="{00000000-0005-0000-0000-0000FA270000}"/>
    <cellStyle name="Normal 16 2 6 6 3" xfId="31115" xr:uid="{00000000-0005-0000-0000-0000FB270000}"/>
    <cellStyle name="Normal 16 2 6 6 4" xfId="45393" xr:uid="{00000000-0005-0000-0000-0000FC270000}"/>
    <cellStyle name="Normal 16 2 6 7" xfId="7741" xr:uid="{00000000-0005-0000-0000-0000FD270000}"/>
    <cellStyle name="Normal 16 2 6 7 2" xfId="22047" xr:uid="{00000000-0005-0000-0000-0000FE270000}"/>
    <cellStyle name="Normal 16 2 6 7 3" xfId="36326" xr:uid="{00000000-0005-0000-0000-0000FF270000}"/>
    <cellStyle name="Normal 16 2 6 7 4" xfId="50604" xr:uid="{00000000-0005-0000-0000-000000280000}"/>
    <cellStyle name="Normal 16 2 6 8" xfId="15013" xr:uid="{00000000-0005-0000-0000-000001280000}"/>
    <cellStyle name="Normal 16 2 6 8 2" xfId="29292" xr:uid="{00000000-0005-0000-0000-000002280000}"/>
    <cellStyle name="Normal 16 2 6 8 3" xfId="43570" xr:uid="{00000000-0005-0000-0000-000003280000}"/>
    <cellStyle name="Normal 16 2 6 9" xfId="11391" xr:uid="{00000000-0005-0000-0000-000004280000}"/>
    <cellStyle name="Normal 16 2 7" xfId="803" xr:uid="{00000000-0005-0000-0000-000005280000}"/>
    <cellStyle name="Normal 16 2 7 10" xfId="40270" xr:uid="{00000000-0005-0000-0000-000006280000}"/>
    <cellStyle name="Normal 16 2 7 2" xfId="1435" xr:uid="{00000000-0005-0000-0000-000007280000}"/>
    <cellStyle name="Normal 16 2 7 2 2" xfId="4858" xr:uid="{00000000-0005-0000-0000-000008280000}"/>
    <cellStyle name="Normal 16 2 7 2 2 2" xfId="10434" xr:uid="{00000000-0005-0000-0000-000009280000}"/>
    <cellStyle name="Normal 16 2 7 2 2 2 2" xfId="24713" xr:uid="{00000000-0005-0000-0000-00000A280000}"/>
    <cellStyle name="Normal 16 2 7 2 2 2 3" xfId="38991" xr:uid="{00000000-0005-0000-0000-00000B280000}"/>
    <cellStyle name="Normal 16 2 7 2 2 2 4" xfId="53269" xr:uid="{00000000-0005-0000-0000-00000C280000}"/>
    <cellStyle name="Normal 16 2 7 2 2 3" xfId="19164" xr:uid="{00000000-0005-0000-0000-00000D280000}"/>
    <cellStyle name="Normal 16 2 7 2 2 3 2" xfId="33443" xr:uid="{00000000-0005-0000-0000-00000E280000}"/>
    <cellStyle name="Normal 16 2 7 2 2 3 3" xfId="47721" xr:uid="{00000000-0005-0000-0000-00000F280000}"/>
    <cellStyle name="Normal 16 2 7 2 2 4" xfId="14056" xr:uid="{00000000-0005-0000-0000-000010280000}"/>
    <cellStyle name="Normal 16 2 7 2 2 5" xfId="28335" xr:uid="{00000000-0005-0000-0000-000011280000}"/>
    <cellStyle name="Normal 16 2 7 2 2 6" xfId="42613" xr:uid="{00000000-0005-0000-0000-000012280000}"/>
    <cellStyle name="Normal 16 2 7 2 3" xfId="4859" xr:uid="{00000000-0005-0000-0000-000013280000}"/>
    <cellStyle name="Normal 16 2 7 2 3 2" xfId="19165" xr:uid="{00000000-0005-0000-0000-000014280000}"/>
    <cellStyle name="Normal 16 2 7 2 3 3" xfId="33444" xr:uid="{00000000-0005-0000-0000-000015280000}"/>
    <cellStyle name="Normal 16 2 7 2 3 4" xfId="47722" xr:uid="{00000000-0005-0000-0000-000016280000}"/>
    <cellStyle name="Normal 16 2 7 2 4" xfId="3376" xr:uid="{00000000-0005-0000-0000-000017280000}"/>
    <cellStyle name="Normal 16 2 7 2 4 2" xfId="17690" xr:uid="{00000000-0005-0000-0000-000018280000}"/>
    <cellStyle name="Normal 16 2 7 2 4 3" xfId="31969" xr:uid="{00000000-0005-0000-0000-000019280000}"/>
    <cellStyle name="Normal 16 2 7 2 4 4" xfId="46247" xr:uid="{00000000-0005-0000-0000-00001A280000}"/>
    <cellStyle name="Normal 16 2 7 2 5" xfId="8595" xr:uid="{00000000-0005-0000-0000-00001B280000}"/>
    <cellStyle name="Normal 16 2 7 2 5 2" xfId="22901" xr:uid="{00000000-0005-0000-0000-00001C280000}"/>
    <cellStyle name="Normal 16 2 7 2 5 3" xfId="37180" xr:uid="{00000000-0005-0000-0000-00001D280000}"/>
    <cellStyle name="Normal 16 2 7 2 5 4" xfId="51458" xr:uid="{00000000-0005-0000-0000-00001E280000}"/>
    <cellStyle name="Normal 16 2 7 2 6" xfId="15867" xr:uid="{00000000-0005-0000-0000-00001F280000}"/>
    <cellStyle name="Normal 16 2 7 2 6 2" xfId="30146" xr:uid="{00000000-0005-0000-0000-000020280000}"/>
    <cellStyle name="Normal 16 2 7 2 6 3" xfId="44424" xr:uid="{00000000-0005-0000-0000-000021280000}"/>
    <cellStyle name="Normal 16 2 7 2 7" xfId="12245" xr:uid="{00000000-0005-0000-0000-000022280000}"/>
    <cellStyle name="Normal 16 2 7 2 8" xfId="26524" xr:uid="{00000000-0005-0000-0000-000023280000}"/>
    <cellStyle name="Normal 16 2 7 2 9" xfId="40802" xr:uid="{00000000-0005-0000-0000-000024280000}"/>
    <cellStyle name="Normal 16 2 7 3" xfId="4860" xr:uid="{00000000-0005-0000-0000-000025280000}"/>
    <cellStyle name="Normal 16 2 7 3 2" xfId="9902" xr:uid="{00000000-0005-0000-0000-000026280000}"/>
    <cellStyle name="Normal 16 2 7 3 2 2" xfId="24181" xr:uid="{00000000-0005-0000-0000-000027280000}"/>
    <cellStyle name="Normal 16 2 7 3 2 3" xfId="38459" xr:uid="{00000000-0005-0000-0000-000028280000}"/>
    <cellStyle name="Normal 16 2 7 3 2 4" xfId="52737" xr:uid="{00000000-0005-0000-0000-000029280000}"/>
    <cellStyle name="Normal 16 2 7 3 3" xfId="19166" xr:uid="{00000000-0005-0000-0000-00002A280000}"/>
    <cellStyle name="Normal 16 2 7 3 3 2" xfId="33445" xr:uid="{00000000-0005-0000-0000-00002B280000}"/>
    <cellStyle name="Normal 16 2 7 3 3 3" xfId="47723" xr:uid="{00000000-0005-0000-0000-00002C280000}"/>
    <cellStyle name="Normal 16 2 7 3 4" xfId="13524" xr:uid="{00000000-0005-0000-0000-00002D280000}"/>
    <cellStyle name="Normal 16 2 7 3 5" xfId="27803" xr:uid="{00000000-0005-0000-0000-00002E280000}"/>
    <cellStyle name="Normal 16 2 7 3 6" xfId="42081" xr:uid="{00000000-0005-0000-0000-00002F280000}"/>
    <cellStyle name="Normal 16 2 7 4" xfId="4861" xr:uid="{00000000-0005-0000-0000-000030280000}"/>
    <cellStyle name="Normal 16 2 7 4 2" xfId="19167" xr:uid="{00000000-0005-0000-0000-000031280000}"/>
    <cellStyle name="Normal 16 2 7 4 3" xfId="33446" xr:uid="{00000000-0005-0000-0000-000032280000}"/>
    <cellStyle name="Normal 16 2 7 4 4" xfId="47724" xr:uid="{00000000-0005-0000-0000-000033280000}"/>
    <cellStyle name="Normal 16 2 7 5" xfId="2844" xr:uid="{00000000-0005-0000-0000-000034280000}"/>
    <cellStyle name="Normal 16 2 7 5 2" xfId="17158" xr:uid="{00000000-0005-0000-0000-000035280000}"/>
    <cellStyle name="Normal 16 2 7 5 3" xfId="31437" xr:uid="{00000000-0005-0000-0000-000036280000}"/>
    <cellStyle name="Normal 16 2 7 5 4" xfId="45715" xr:uid="{00000000-0005-0000-0000-000037280000}"/>
    <cellStyle name="Normal 16 2 7 6" xfId="8063" xr:uid="{00000000-0005-0000-0000-000038280000}"/>
    <cellStyle name="Normal 16 2 7 6 2" xfId="22369" xr:uid="{00000000-0005-0000-0000-000039280000}"/>
    <cellStyle name="Normal 16 2 7 6 3" xfId="36648" xr:uid="{00000000-0005-0000-0000-00003A280000}"/>
    <cellStyle name="Normal 16 2 7 6 4" xfId="50926" xr:uid="{00000000-0005-0000-0000-00003B280000}"/>
    <cellStyle name="Normal 16 2 7 7" xfId="15335" xr:uid="{00000000-0005-0000-0000-00003C280000}"/>
    <cellStyle name="Normal 16 2 7 7 2" xfId="29614" xr:uid="{00000000-0005-0000-0000-00003D280000}"/>
    <cellStyle name="Normal 16 2 7 7 3" xfId="43892" xr:uid="{00000000-0005-0000-0000-00003E280000}"/>
    <cellStyle name="Normal 16 2 7 8" xfId="11713" xr:uid="{00000000-0005-0000-0000-00003F280000}"/>
    <cellStyle name="Normal 16 2 7 9" xfId="25992" xr:uid="{00000000-0005-0000-0000-000040280000}"/>
    <cellStyle name="Normal 16 2 8" xfId="1270" xr:uid="{00000000-0005-0000-0000-000041280000}"/>
    <cellStyle name="Normal 16 2 8 2" xfId="4862" xr:uid="{00000000-0005-0000-0000-000042280000}"/>
    <cellStyle name="Normal 16 2 8 2 2" xfId="10269" xr:uid="{00000000-0005-0000-0000-000043280000}"/>
    <cellStyle name="Normal 16 2 8 2 2 2" xfId="24548" xr:uid="{00000000-0005-0000-0000-000044280000}"/>
    <cellStyle name="Normal 16 2 8 2 2 3" xfId="38826" xr:uid="{00000000-0005-0000-0000-000045280000}"/>
    <cellStyle name="Normal 16 2 8 2 2 4" xfId="53104" xr:uid="{00000000-0005-0000-0000-000046280000}"/>
    <cellStyle name="Normal 16 2 8 2 3" xfId="19168" xr:uid="{00000000-0005-0000-0000-000047280000}"/>
    <cellStyle name="Normal 16 2 8 2 3 2" xfId="33447" xr:uid="{00000000-0005-0000-0000-000048280000}"/>
    <cellStyle name="Normal 16 2 8 2 3 3" xfId="47725" xr:uid="{00000000-0005-0000-0000-000049280000}"/>
    <cellStyle name="Normal 16 2 8 2 4" xfId="13891" xr:uid="{00000000-0005-0000-0000-00004A280000}"/>
    <cellStyle name="Normal 16 2 8 2 5" xfId="28170" xr:uid="{00000000-0005-0000-0000-00004B280000}"/>
    <cellStyle name="Normal 16 2 8 2 6" xfId="42448" xr:uid="{00000000-0005-0000-0000-00004C280000}"/>
    <cellStyle name="Normal 16 2 8 3" xfId="4863" xr:uid="{00000000-0005-0000-0000-00004D280000}"/>
    <cellStyle name="Normal 16 2 8 3 2" xfId="19169" xr:uid="{00000000-0005-0000-0000-00004E280000}"/>
    <cellStyle name="Normal 16 2 8 3 3" xfId="33448" xr:uid="{00000000-0005-0000-0000-00004F280000}"/>
    <cellStyle name="Normal 16 2 8 3 4" xfId="47726" xr:uid="{00000000-0005-0000-0000-000050280000}"/>
    <cellStyle name="Normal 16 2 8 4" xfId="3211" xr:uid="{00000000-0005-0000-0000-000051280000}"/>
    <cellStyle name="Normal 16 2 8 4 2" xfId="17525" xr:uid="{00000000-0005-0000-0000-000052280000}"/>
    <cellStyle name="Normal 16 2 8 4 3" xfId="31804" xr:uid="{00000000-0005-0000-0000-000053280000}"/>
    <cellStyle name="Normal 16 2 8 4 4" xfId="46082" xr:uid="{00000000-0005-0000-0000-000054280000}"/>
    <cellStyle name="Normal 16 2 8 5" xfId="8430" xr:uid="{00000000-0005-0000-0000-000055280000}"/>
    <cellStyle name="Normal 16 2 8 5 2" xfId="22736" xr:uid="{00000000-0005-0000-0000-000056280000}"/>
    <cellStyle name="Normal 16 2 8 5 3" xfId="37015" xr:uid="{00000000-0005-0000-0000-000057280000}"/>
    <cellStyle name="Normal 16 2 8 5 4" xfId="51293" xr:uid="{00000000-0005-0000-0000-000058280000}"/>
    <cellStyle name="Normal 16 2 8 6" xfId="15702" xr:uid="{00000000-0005-0000-0000-000059280000}"/>
    <cellStyle name="Normal 16 2 8 6 2" xfId="29981" xr:uid="{00000000-0005-0000-0000-00005A280000}"/>
    <cellStyle name="Normal 16 2 8 6 3" xfId="44259" xr:uid="{00000000-0005-0000-0000-00005B280000}"/>
    <cellStyle name="Normal 16 2 8 7" xfId="12080" xr:uid="{00000000-0005-0000-0000-00005C280000}"/>
    <cellStyle name="Normal 16 2 8 8" xfId="26359" xr:uid="{00000000-0005-0000-0000-00005D280000}"/>
    <cellStyle name="Normal 16 2 8 9" xfId="40637" xr:uid="{00000000-0005-0000-0000-00005E280000}"/>
    <cellStyle name="Normal 16 2 9" xfId="213" xr:uid="{00000000-0005-0000-0000-00005F280000}"/>
    <cellStyle name="Normal 16 2 9 2" xfId="4864" xr:uid="{00000000-0005-0000-0000-000060280000}"/>
    <cellStyle name="Normal 16 2 9 2 2" xfId="9536" xr:uid="{00000000-0005-0000-0000-000061280000}"/>
    <cellStyle name="Normal 16 2 9 2 2 2" xfId="23815" xr:uid="{00000000-0005-0000-0000-000062280000}"/>
    <cellStyle name="Normal 16 2 9 2 2 3" xfId="38093" xr:uid="{00000000-0005-0000-0000-000063280000}"/>
    <cellStyle name="Normal 16 2 9 2 2 4" xfId="52371" xr:uid="{00000000-0005-0000-0000-000064280000}"/>
    <cellStyle name="Normal 16 2 9 2 3" xfId="19170" xr:uid="{00000000-0005-0000-0000-000065280000}"/>
    <cellStyle name="Normal 16 2 9 2 3 2" xfId="33449" xr:uid="{00000000-0005-0000-0000-000066280000}"/>
    <cellStyle name="Normal 16 2 9 2 3 3" xfId="47727" xr:uid="{00000000-0005-0000-0000-000067280000}"/>
    <cellStyle name="Normal 16 2 9 2 4" xfId="13158" xr:uid="{00000000-0005-0000-0000-000068280000}"/>
    <cellStyle name="Normal 16 2 9 2 5" xfId="27437" xr:uid="{00000000-0005-0000-0000-000069280000}"/>
    <cellStyle name="Normal 16 2 9 2 6" xfId="41715" xr:uid="{00000000-0005-0000-0000-00006A280000}"/>
    <cellStyle name="Normal 16 2 9 3" xfId="4865" xr:uid="{00000000-0005-0000-0000-00006B280000}"/>
    <cellStyle name="Normal 16 2 9 3 2" xfId="19171" xr:uid="{00000000-0005-0000-0000-00006C280000}"/>
    <cellStyle name="Normal 16 2 9 3 3" xfId="33450" xr:uid="{00000000-0005-0000-0000-00006D280000}"/>
    <cellStyle name="Normal 16 2 9 3 4" xfId="47728" xr:uid="{00000000-0005-0000-0000-00006E280000}"/>
    <cellStyle name="Normal 16 2 9 4" xfId="2477" xr:uid="{00000000-0005-0000-0000-00006F280000}"/>
    <cellStyle name="Normal 16 2 9 4 2" xfId="16792" xr:uid="{00000000-0005-0000-0000-000070280000}"/>
    <cellStyle name="Normal 16 2 9 4 3" xfId="31071" xr:uid="{00000000-0005-0000-0000-000071280000}"/>
    <cellStyle name="Normal 16 2 9 4 4" xfId="45349" xr:uid="{00000000-0005-0000-0000-000072280000}"/>
    <cellStyle name="Normal 16 2 9 5" xfId="7697" xr:uid="{00000000-0005-0000-0000-000073280000}"/>
    <cellStyle name="Normal 16 2 9 5 2" xfId="22003" xr:uid="{00000000-0005-0000-0000-000074280000}"/>
    <cellStyle name="Normal 16 2 9 5 3" xfId="36282" xr:uid="{00000000-0005-0000-0000-000075280000}"/>
    <cellStyle name="Normal 16 2 9 5 4" xfId="50560" xr:uid="{00000000-0005-0000-0000-000076280000}"/>
    <cellStyle name="Normal 16 2 9 6" xfId="14969" xr:uid="{00000000-0005-0000-0000-000077280000}"/>
    <cellStyle name="Normal 16 2 9 6 2" xfId="29248" xr:uid="{00000000-0005-0000-0000-000078280000}"/>
    <cellStyle name="Normal 16 2 9 6 3" xfId="43526" xr:uid="{00000000-0005-0000-0000-000079280000}"/>
    <cellStyle name="Normal 16 2 9 7" xfId="11347" xr:uid="{00000000-0005-0000-0000-00007A280000}"/>
    <cellStyle name="Normal 16 2 9 8" xfId="25626" xr:uid="{00000000-0005-0000-0000-00007B280000}"/>
    <cellStyle name="Normal 16 2 9 9" xfId="39904" xr:uid="{00000000-0005-0000-0000-00007C280000}"/>
    <cellStyle name="Normal 16 20" xfId="25587" xr:uid="{00000000-0005-0000-0000-00007D280000}"/>
    <cellStyle name="Normal 16 21" xfId="39865" xr:uid="{00000000-0005-0000-0000-00007E280000}"/>
    <cellStyle name="Normal 16 22" xfId="54184" xr:uid="{FE1E104E-36B7-416C-9909-5C9E647203F7}"/>
    <cellStyle name="Normal 16 3" xfId="144" xr:uid="{00000000-0005-0000-0000-00007F280000}"/>
    <cellStyle name="Normal 16 3 10" xfId="2109" xr:uid="{00000000-0005-0000-0000-000080280000}"/>
    <cellStyle name="Normal 16 3 10 2" xfId="4866" xr:uid="{00000000-0005-0000-0000-000081280000}"/>
    <cellStyle name="Normal 16 3 10 2 2" xfId="11007" xr:uid="{00000000-0005-0000-0000-000082280000}"/>
    <cellStyle name="Normal 16 3 10 2 2 2" xfId="25286" xr:uid="{00000000-0005-0000-0000-000083280000}"/>
    <cellStyle name="Normal 16 3 10 2 2 3" xfId="39564" xr:uid="{00000000-0005-0000-0000-000084280000}"/>
    <cellStyle name="Normal 16 3 10 2 2 4" xfId="53842" xr:uid="{00000000-0005-0000-0000-000085280000}"/>
    <cellStyle name="Normal 16 3 10 2 3" xfId="19172" xr:uid="{00000000-0005-0000-0000-000086280000}"/>
    <cellStyle name="Normal 16 3 10 2 3 2" xfId="33451" xr:uid="{00000000-0005-0000-0000-000087280000}"/>
    <cellStyle name="Normal 16 3 10 2 3 3" xfId="47729" xr:uid="{00000000-0005-0000-0000-000088280000}"/>
    <cellStyle name="Normal 16 3 10 2 4" xfId="14629" xr:uid="{00000000-0005-0000-0000-000089280000}"/>
    <cellStyle name="Normal 16 3 10 2 5" xfId="28908" xr:uid="{00000000-0005-0000-0000-00008A280000}"/>
    <cellStyle name="Normal 16 3 10 2 6" xfId="43186" xr:uid="{00000000-0005-0000-0000-00008B280000}"/>
    <cellStyle name="Normal 16 3 10 3" xfId="4867" xr:uid="{00000000-0005-0000-0000-00008C280000}"/>
    <cellStyle name="Normal 16 3 10 3 2" xfId="19173" xr:uid="{00000000-0005-0000-0000-00008D280000}"/>
    <cellStyle name="Normal 16 3 10 3 3" xfId="33452" xr:uid="{00000000-0005-0000-0000-00008E280000}"/>
    <cellStyle name="Normal 16 3 10 3 4" xfId="47730" xr:uid="{00000000-0005-0000-0000-00008F280000}"/>
    <cellStyle name="Normal 16 3 10 4" xfId="3952" xr:uid="{00000000-0005-0000-0000-000090280000}"/>
    <cellStyle name="Normal 16 3 10 4 2" xfId="18263" xr:uid="{00000000-0005-0000-0000-000091280000}"/>
    <cellStyle name="Normal 16 3 10 4 3" xfId="32542" xr:uid="{00000000-0005-0000-0000-000092280000}"/>
    <cellStyle name="Normal 16 3 10 4 4" xfId="46820" xr:uid="{00000000-0005-0000-0000-000093280000}"/>
    <cellStyle name="Normal 16 3 10 5" xfId="9168" xr:uid="{00000000-0005-0000-0000-000094280000}"/>
    <cellStyle name="Normal 16 3 10 5 2" xfId="23474" xr:uid="{00000000-0005-0000-0000-000095280000}"/>
    <cellStyle name="Normal 16 3 10 5 3" xfId="37753" xr:uid="{00000000-0005-0000-0000-000096280000}"/>
    <cellStyle name="Normal 16 3 10 5 4" xfId="52031" xr:uid="{00000000-0005-0000-0000-000097280000}"/>
    <cellStyle name="Normal 16 3 10 6" xfId="16440" xr:uid="{00000000-0005-0000-0000-000098280000}"/>
    <cellStyle name="Normal 16 3 10 6 2" xfId="30719" xr:uid="{00000000-0005-0000-0000-000099280000}"/>
    <cellStyle name="Normal 16 3 10 6 3" xfId="44997" xr:uid="{00000000-0005-0000-0000-00009A280000}"/>
    <cellStyle name="Normal 16 3 10 7" xfId="12818" xr:uid="{00000000-0005-0000-0000-00009B280000}"/>
    <cellStyle name="Normal 16 3 10 8" xfId="27097" xr:uid="{00000000-0005-0000-0000-00009C280000}"/>
    <cellStyle name="Normal 16 3 10 9" xfId="41375" xr:uid="{00000000-0005-0000-0000-00009D280000}"/>
    <cellStyle name="Normal 16 3 11" xfId="2260" xr:uid="{00000000-0005-0000-0000-00009E280000}"/>
    <cellStyle name="Normal 16 3 11 2" xfId="4868" xr:uid="{00000000-0005-0000-0000-00009F280000}"/>
    <cellStyle name="Normal 16 3 11 2 2" xfId="11143" xr:uid="{00000000-0005-0000-0000-0000A0280000}"/>
    <cellStyle name="Normal 16 3 11 2 2 2" xfId="25422" xr:uid="{00000000-0005-0000-0000-0000A1280000}"/>
    <cellStyle name="Normal 16 3 11 2 2 3" xfId="39700" xr:uid="{00000000-0005-0000-0000-0000A2280000}"/>
    <cellStyle name="Normal 16 3 11 2 2 4" xfId="53978" xr:uid="{00000000-0005-0000-0000-0000A3280000}"/>
    <cellStyle name="Normal 16 3 11 2 3" xfId="19174" xr:uid="{00000000-0005-0000-0000-0000A4280000}"/>
    <cellStyle name="Normal 16 3 11 2 3 2" xfId="33453" xr:uid="{00000000-0005-0000-0000-0000A5280000}"/>
    <cellStyle name="Normal 16 3 11 2 3 3" xfId="47731" xr:uid="{00000000-0005-0000-0000-0000A6280000}"/>
    <cellStyle name="Normal 16 3 11 2 4" xfId="14765" xr:uid="{00000000-0005-0000-0000-0000A7280000}"/>
    <cellStyle name="Normal 16 3 11 2 5" xfId="29044" xr:uid="{00000000-0005-0000-0000-0000A8280000}"/>
    <cellStyle name="Normal 16 3 11 2 6" xfId="43322" xr:uid="{00000000-0005-0000-0000-0000A9280000}"/>
    <cellStyle name="Normal 16 3 11 3" xfId="4088" xr:uid="{00000000-0005-0000-0000-0000AA280000}"/>
    <cellStyle name="Normal 16 3 11 3 2" xfId="18399" xr:uid="{00000000-0005-0000-0000-0000AB280000}"/>
    <cellStyle name="Normal 16 3 11 3 3" xfId="32678" xr:uid="{00000000-0005-0000-0000-0000AC280000}"/>
    <cellStyle name="Normal 16 3 11 3 4" xfId="46956" xr:uid="{00000000-0005-0000-0000-0000AD280000}"/>
    <cellStyle name="Normal 16 3 11 4" xfId="9304" xr:uid="{00000000-0005-0000-0000-0000AE280000}"/>
    <cellStyle name="Normal 16 3 11 4 2" xfId="23610" xr:uid="{00000000-0005-0000-0000-0000AF280000}"/>
    <cellStyle name="Normal 16 3 11 4 3" xfId="37889" xr:uid="{00000000-0005-0000-0000-0000B0280000}"/>
    <cellStyle name="Normal 16 3 11 4 4" xfId="52167" xr:uid="{00000000-0005-0000-0000-0000B1280000}"/>
    <cellStyle name="Normal 16 3 11 5" xfId="16576" xr:uid="{00000000-0005-0000-0000-0000B2280000}"/>
    <cellStyle name="Normal 16 3 11 5 2" xfId="30855" xr:uid="{00000000-0005-0000-0000-0000B3280000}"/>
    <cellStyle name="Normal 16 3 11 5 3" xfId="45133" xr:uid="{00000000-0005-0000-0000-0000B4280000}"/>
    <cellStyle name="Normal 16 3 11 6" xfId="12954" xr:uid="{00000000-0005-0000-0000-0000B5280000}"/>
    <cellStyle name="Normal 16 3 11 7" xfId="27233" xr:uid="{00000000-0005-0000-0000-0000B6280000}"/>
    <cellStyle name="Normal 16 3 11 8" xfId="41511" xr:uid="{00000000-0005-0000-0000-0000B7280000}"/>
    <cellStyle name="Normal 16 3 12" xfId="2405" xr:uid="{00000000-0005-0000-0000-0000B8280000}"/>
    <cellStyle name="Normal 16 3 12 2" xfId="4869" xr:uid="{00000000-0005-0000-0000-0000B9280000}"/>
    <cellStyle name="Normal 16 3 12 2 2" xfId="19175" xr:uid="{00000000-0005-0000-0000-0000BA280000}"/>
    <cellStyle name="Normal 16 3 12 2 3" xfId="33454" xr:uid="{00000000-0005-0000-0000-0000BB280000}"/>
    <cellStyle name="Normal 16 3 12 2 4" xfId="47732" xr:uid="{00000000-0005-0000-0000-0000BC280000}"/>
    <cellStyle name="Normal 16 3 12 3" xfId="9524" xr:uid="{00000000-0005-0000-0000-0000BD280000}"/>
    <cellStyle name="Normal 16 3 12 3 2" xfId="23803" xr:uid="{00000000-0005-0000-0000-0000BE280000}"/>
    <cellStyle name="Normal 16 3 12 3 3" xfId="38081" xr:uid="{00000000-0005-0000-0000-0000BF280000}"/>
    <cellStyle name="Normal 16 3 12 3 4" xfId="52359" xr:uid="{00000000-0005-0000-0000-0000C0280000}"/>
    <cellStyle name="Normal 16 3 12 4" xfId="16721" xr:uid="{00000000-0005-0000-0000-0000C1280000}"/>
    <cellStyle name="Normal 16 3 12 4 2" xfId="31000" xr:uid="{00000000-0005-0000-0000-0000C2280000}"/>
    <cellStyle name="Normal 16 3 12 4 3" xfId="45278" xr:uid="{00000000-0005-0000-0000-0000C3280000}"/>
    <cellStyle name="Normal 16 3 12 5" xfId="13146" xr:uid="{00000000-0005-0000-0000-0000C4280000}"/>
    <cellStyle name="Normal 16 3 12 6" xfId="27425" xr:uid="{00000000-0005-0000-0000-0000C5280000}"/>
    <cellStyle name="Normal 16 3 12 7" xfId="41703" xr:uid="{00000000-0005-0000-0000-0000C6280000}"/>
    <cellStyle name="Normal 16 3 13" xfId="4870" xr:uid="{00000000-0005-0000-0000-0000C7280000}"/>
    <cellStyle name="Normal 16 3 13 2" xfId="19176" xr:uid="{00000000-0005-0000-0000-0000C8280000}"/>
    <cellStyle name="Normal 16 3 13 3" xfId="33455" xr:uid="{00000000-0005-0000-0000-0000C9280000}"/>
    <cellStyle name="Normal 16 3 13 4" xfId="47733" xr:uid="{00000000-0005-0000-0000-0000CA280000}"/>
    <cellStyle name="Normal 16 3 14" xfId="2464" xr:uid="{00000000-0005-0000-0000-0000CB280000}"/>
    <cellStyle name="Normal 16 3 14 2" xfId="16780" xr:uid="{00000000-0005-0000-0000-0000CC280000}"/>
    <cellStyle name="Normal 16 3 14 3" xfId="31059" xr:uid="{00000000-0005-0000-0000-0000CD280000}"/>
    <cellStyle name="Normal 16 3 14 4" xfId="45337" xr:uid="{00000000-0005-0000-0000-0000CE280000}"/>
    <cellStyle name="Normal 16 3 15" xfId="7685" xr:uid="{00000000-0005-0000-0000-0000CF280000}"/>
    <cellStyle name="Normal 16 3 15 2" xfId="21991" xr:uid="{00000000-0005-0000-0000-0000D0280000}"/>
    <cellStyle name="Normal 16 3 15 3" xfId="36270" xr:uid="{00000000-0005-0000-0000-0000D1280000}"/>
    <cellStyle name="Normal 16 3 15 4" xfId="50548" xr:uid="{00000000-0005-0000-0000-0000D2280000}"/>
    <cellStyle name="Normal 16 3 16" xfId="14957" xr:uid="{00000000-0005-0000-0000-0000D3280000}"/>
    <cellStyle name="Normal 16 3 16 2" xfId="29236" xr:uid="{00000000-0005-0000-0000-0000D4280000}"/>
    <cellStyle name="Normal 16 3 16 3" xfId="43514" xr:uid="{00000000-0005-0000-0000-0000D5280000}"/>
    <cellStyle name="Normal 16 3 17" xfId="11335" xr:uid="{00000000-0005-0000-0000-0000D6280000}"/>
    <cellStyle name="Normal 16 3 18" xfId="25614" xr:uid="{00000000-0005-0000-0000-0000D7280000}"/>
    <cellStyle name="Normal 16 3 19" xfId="39892" xr:uid="{00000000-0005-0000-0000-0000D8280000}"/>
    <cellStyle name="Normal 16 3 2" xfId="496" xr:uid="{00000000-0005-0000-0000-0000D9280000}"/>
    <cellStyle name="Normal 16 3 2 10" xfId="7837" xr:uid="{00000000-0005-0000-0000-0000DA280000}"/>
    <cellStyle name="Normal 16 3 2 10 2" xfId="22143" xr:uid="{00000000-0005-0000-0000-0000DB280000}"/>
    <cellStyle name="Normal 16 3 2 10 3" xfId="36422" xr:uid="{00000000-0005-0000-0000-0000DC280000}"/>
    <cellStyle name="Normal 16 3 2 10 4" xfId="50700" xr:uid="{00000000-0005-0000-0000-0000DD280000}"/>
    <cellStyle name="Normal 16 3 2 11" xfId="15109" xr:uid="{00000000-0005-0000-0000-0000DE280000}"/>
    <cellStyle name="Normal 16 3 2 11 2" xfId="29388" xr:uid="{00000000-0005-0000-0000-0000DF280000}"/>
    <cellStyle name="Normal 16 3 2 11 3" xfId="43666" xr:uid="{00000000-0005-0000-0000-0000E0280000}"/>
    <cellStyle name="Normal 16 3 2 12" xfId="11487" xr:uid="{00000000-0005-0000-0000-0000E1280000}"/>
    <cellStyle name="Normal 16 3 2 13" xfId="25766" xr:uid="{00000000-0005-0000-0000-0000E2280000}"/>
    <cellStyle name="Normal 16 3 2 14" xfId="40044" xr:uid="{00000000-0005-0000-0000-0000E3280000}"/>
    <cellStyle name="Normal 16 3 2 2" xfId="701" xr:uid="{00000000-0005-0000-0000-0000E4280000}"/>
    <cellStyle name="Normal 16 3 2 2 10" xfId="25901" xr:uid="{00000000-0005-0000-0000-0000E5280000}"/>
    <cellStyle name="Normal 16 3 2 2 11" xfId="40179" xr:uid="{00000000-0005-0000-0000-0000E6280000}"/>
    <cellStyle name="Normal 16 3 2 2 2" xfId="1167" xr:uid="{00000000-0005-0000-0000-0000E7280000}"/>
    <cellStyle name="Normal 16 3 2 2 2 10" xfId="40546" xr:uid="{00000000-0005-0000-0000-0000E8280000}"/>
    <cellStyle name="Normal 16 3 2 2 2 2" xfId="1438" xr:uid="{00000000-0005-0000-0000-0000E9280000}"/>
    <cellStyle name="Normal 16 3 2 2 2 2 2" xfId="4871" xr:uid="{00000000-0005-0000-0000-0000EA280000}"/>
    <cellStyle name="Normal 16 3 2 2 2 2 2 2" xfId="10437" xr:uid="{00000000-0005-0000-0000-0000EB280000}"/>
    <cellStyle name="Normal 16 3 2 2 2 2 2 2 2" xfId="24716" xr:uid="{00000000-0005-0000-0000-0000EC280000}"/>
    <cellStyle name="Normal 16 3 2 2 2 2 2 2 3" xfId="38994" xr:uid="{00000000-0005-0000-0000-0000ED280000}"/>
    <cellStyle name="Normal 16 3 2 2 2 2 2 2 4" xfId="53272" xr:uid="{00000000-0005-0000-0000-0000EE280000}"/>
    <cellStyle name="Normal 16 3 2 2 2 2 2 3" xfId="19177" xr:uid="{00000000-0005-0000-0000-0000EF280000}"/>
    <cellStyle name="Normal 16 3 2 2 2 2 2 3 2" xfId="33456" xr:uid="{00000000-0005-0000-0000-0000F0280000}"/>
    <cellStyle name="Normal 16 3 2 2 2 2 2 3 3" xfId="47734" xr:uid="{00000000-0005-0000-0000-0000F1280000}"/>
    <cellStyle name="Normal 16 3 2 2 2 2 2 4" xfId="14059" xr:uid="{00000000-0005-0000-0000-0000F2280000}"/>
    <cellStyle name="Normal 16 3 2 2 2 2 2 5" xfId="28338" xr:uid="{00000000-0005-0000-0000-0000F3280000}"/>
    <cellStyle name="Normal 16 3 2 2 2 2 2 6" xfId="42616" xr:uid="{00000000-0005-0000-0000-0000F4280000}"/>
    <cellStyle name="Normal 16 3 2 2 2 2 3" xfId="4872" xr:uid="{00000000-0005-0000-0000-0000F5280000}"/>
    <cellStyle name="Normal 16 3 2 2 2 2 3 2" xfId="19178" xr:uid="{00000000-0005-0000-0000-0000F6280000}"/>
    <cellStyle name="Normal 16 3 2 2 2 2 3 3" xfId="33457" xr:uid="{00000000-0005-0000-0000-0000F7280000}"/>
    <cellStyle name="Normal 16 3 2 2 2 2 3 4" xfId="47735" xr:uid="{00000000-0005-0000-0000-0000F8280000}"/>
    <cellStyle name="Normal 16 3 2 2 2 2 4" xfId="3379" xr:uid="{00000000-0005-0000-0000-0000F9280000}"/>
    <cellStyle name="Normal 16 3 2 2 2 2 4 2" xfId="17693" xr:uid="{00000000-0005-0000-0000-0000FA280000}"/>
    <cellStyle name="Normal 16 3 2 2 2 2 4 3" xfId="31972" xr:uid="{00000000-0005-0000-0000-0000FB280000}"/>
    <cellStyle name="Normal 16 3 2 2 2 2 4 4" xfId="46250" xr:uid="{00000000-0005-0000-0000-0000FC280000}"/>
    <cellStyle name="Normal 16 3 2 2 2 2 5" xfId="8598" xr:uid="{00000000-0005-0000-0000-0000FD280000}"/>
    <cellStyle name="Normal 16 3 2 2 2 2 5 2" xfId="22904" xr:uid="{00000000-0005-0000-0000-0000FE280000}"/>
    <cellStyle name="Normal 16 3 2 2 2 2 5 3" xfId="37183" xr:uid="{00000000-0005-0000-0000-0000FF280000}"/>
    <cellStyle name="Normal 16 3 2 2 2 2 5 4" xfId="51461" xr:uid="{00000000-0005-0000-0000-000000290000}"/>
    <cellStyle name="Normal 16 3 2 2 2 2 6" xfId="15870" xr:uid="{00000000-0005-0000-0000-000001290000}"/>
    <cellStyle name="Normal 16 3 2 2 2 2 6 2" xfId="30149" xr:uid="{00000000-0005-0000-0000-000002290000}"/>
    <cellStyle name="Normal 16 3 2 2 2 2 6 3" xfId="44427" xr:uid="{00000000-0005-0000-0000-000003290000}"/>
    <cellStyle name="Normal 16 3 2 2 2 2 7" xfId="12248" xr:uid="{00000000-0005-0000-0000-000004290000}"/>
    <cellStyle name="Normal 16 3 2 2 2 2 8" xfId="26527" xr:uid="{00000000-0005-0000-0000-000005290000}"/>
    <cellStyle name="Normal 16 3 2 2 2 2 9" xfId="40805" xr:uid="{00000000-0005-0000-0000-000006290000}"/>
    <cellStyle name="Normal 16 3 2 2 2 3" xfId="4873" xr:uid="{00000000-0005-0000-0000-000007290000}"/>
    <cellStyle name="Normal 16 3 2 2 2 3 2" xfId="10178" xr:uid="{00000000-0005-0000-0000-000008290000}"/>
    <cellStyle name="Normal 16 3 2 2 2 3 2 2" xfId="24457" xr:uid="{00000000-0005-0000-0000-000009290000}"/>
    <cellStyle name="Normal 16 3 2 2 2 3 2 3" xfId="38735" xr:uid="{00000000-0005-0000-0000-00000A290000}"/>
    <cellStyle name="Normal 16 3 2 2 2 3 2 4" xfId="53013" xr:uid="{00000000-0005-0000-0000-00000B290000}"/>
    <cellStyle name="Normal 16 3 2 2 2 3 3" xfId="19179" xr:uid="{00000000-0005-0000-0000-00000C290000}"/>
    <cellStyle name="Normal 16 3 2 2 2 3 3 2" xfId="33458" xr:uid="{00000000-0005-0000-0000-00000D290000}"/>
    <cellStyle name="Normal 16 3 2 2 2 3 3 3" xfId="47736" xr:uid="{00000000-0005-0000-0000-00000E290000}"/>
    <cellStyle name="Normal 16 3 2 2 2 3 4" xfId="13800" xr:uid="{00000000-0005-0000-0000-00000F290000}"/>
    <cellStyle name="Normal 16 3 2 2 2 3 5" xfId="28079" xr:uid="{00000000-0005-0000-0000-000010290000}"/>
    <cellStyle name="Normal 16 3 2 2 2 3 6" xfId="42357" xr:uid="{00000000-0005-0000-0000-000011290000}"/>
    <cellStyle name="Normal 16 3 2 2 2 4" xfId="4874" xr:uid="{00000000-0005-0000-0000-000012290000}"/>
    <cellStyle name="Normal 16 3 2 2 2 4 2" xfId="19180" xr:uid="{00000000-0005-0000-0000-000013290000}"/>
    <cellStyle name="Normal 16 3 2 2 2 4 3" xfId="33459" xr:uid="{00000000-0005-0000-0000-000014290000}"/>
    <cellStyle name="Normal 16 3 2 2 2 4 4" xfId="47737" xr:uid="{00000000-0005-0000-0000-000015290000}"/>
    <cellStyle name="Normal 16 3 2 2 2 5" xfId="3120" xr:uid="{00000000-0005-0000-0000-000016290000}"/>
    <cellStyle name="Normal 16 3 2 2 2 5 2" xfId="17434" xr:uid="{00000000-0005-0000-0000-000017290000}"/>
    <cellStyle name="Normal 16 3 2 2 2 5 3" xfId="31713" xr:uid="{00000000-0005-0000-0000-000018290000}"/>
    <cellStyle name="Normal 16 3 2 2 2 5 4" xfId="45991" xr:uid="{00000000-0005-0000-0000-000019290000}"/>
    <cellStyle name="Normal 16 3 2 2 2 6" xfId="8339" xr:uid="{00000000-0005-0000-0000-00001A290000}"/>
    <cellStyle name="Normal 16 3 2 2 2 6 2" xfId="22645" xr:uid="{00000000-0005-0000-0000-00001B290000}"/>
    <cellStyle name="Normal 16 3 2 2 2 6 3" xfId="36924" xr:uid="{00000000-0005-0000-0000-00001C290000}"/>
    <cellStyle name="Normal 16 3 2 2 2 6 4" xfId="51202" xr:uid="{00000000-0005-0000-0000-00001D290000}"/>
    <cellStyle name="Normal 16 3 2 2 2 7" xfId="15611" xr:uid="{00000000-0005-0000-0000-00001E290000}"/>
    <cellStyle name="Normal 16 3 2 2 2 7 2" xfId="29890" xr:uid="{00000000-0005-0000-0000-00001F290000}"/>
    <cellStyle name="Normal 16 3 2 2 2 7 3" xfId="44168" xr:uid="{00000000-0005-0000-0000-000020290000}"/>
    <cellStyle name="Normal 16 3 2 2 2 8" xfId="11989" xr:uid="{00000000-0005-0000-0000-000021290000}"/>
    <cellStyle name="Normal 16 3 2 2 2 9" xfId="26268" xr:uid="{00000000-0005-0000-0000-000022290000}"/>
    <cellStyle name="Normal 16 3 2 2 3" xfId="1437" xr:uid="{00000000-0005-0000-0000-000023290000}"/>
    <cellStyle name="Normal 16 3 2 2 3 2" xfId="4875" xr:uid="{00000000-0005-0000-0000-000024290000}"/>
    <cellStyle name="Normal 16 3 2 2 3 2 2" xfId="10436" xr:uid="{00000000-0005-0000-0000-000025290000}"/>
    <cellStyle name="Normal 16 3 2 2 3 2 2 2" xfId="24715" xr:uid="{00000000-0005-0000-0000-000026290000}"/>
    <cellStyle name="Normal 16 3 2 2 3 2 2 3" xfId="38993" xr:uid="{00000000-0005-0000-0000-000027290000}"/>
    <cellStyle name="Normal 16 3 2 2 3 2 2 4" xfId="53271" xr:uid="{00000000-0005-0000-0000-000028290000}"/>
    <cellStyle name="Normal 16 3 2 2 3 2 3" xfId="19181" xr:uid="{00000000-0005-0000-0000-000029290000}"/>
    <cellStyle name="Normal 16 3 2 2 3 2 3 2" xfId="33460" xr:uid="{00000000-0005-0000-0000-00002A290000}"/>
    <cellStyle name="Normal 16 3 2 2 3 2 3 3" xfId="47738" xr:uid="{00000000-0005-0000-0000-00002B290000}"/>
    <cellStyle name="Normal 16 3 2 2 3 2 4" xfId="14058" xr:uid="{00000000-0005-0000-0000-00002C290000}"/>
    <cellStyle name="Normal 16 3 2 2 3 2 5" xfId="28337" xr:uid="{00000000-0005-0000-0000-00002D290000}"/>
    <cellStyle name="Normal 16 3 2 2 3 2 6" xfId="42615" xr:uid="{00000000-0005-0000-0000-00002E290000}"/>
    <cellStyle name="Normal 16 3 2 2 3 3" xfId="4876" xr:uid="{00000000-0005-0000-0000-00002F290000}"/>
    <cellStyle name="Normal 16 3 2 2 3 3 2" xfId="19182" xr:uid="{00000000-0005-0000-0000-000030290000}"/>
    <cellStyle name="Normal 16 3 2 2 3 3 3" xfId="33461" xr:uid="{00000000-0005-0000-0000-000031290000}"/>
    <cellStyle name="Normal 16 3 2 2 3 3 4" xfId="47739" xr:uid="{00000000-0005-0000-0000-000032290000}"/>
    <cellStyle name="Normal 16 3 2 2 3 4" xfId="3378" xr:uid="{00000000-0005-0000-0000-000033290000}"/>
    <cellStyle name="Normal 16 3 2 2 3 4 2" xfId="17692" xr:uid="{00000000-0005-0000-0000-000034290000}"/>
    <cellStyle name="Normal 16 3 2 2 3 4 3" xfId="31971" xr:uid="{00000000-0005-0000-0000-000035290000}"/>
    <cellStyle name="Normal 16 3 2 2 3 4 4" xfId="46249" xr:uid="{00000000-0005-0000-0000-000036290000}"/>
    <cellStyle name="Normal 16 3 2 2 3 5" xfId="8597" xr:uid="{00000000-0005-0000-0000-000037290000}"/>
    <cellStyle name="Normal 16 3 2 2 3 5 2" xfId="22903" xr:uid="{00000000-0005-0000-0000-000038290000}"/>
    <cellStyle name="Normal 16 3 2 2 3 5 3" xfId="37182" xr:uid="{00000000-0005-0000-0000-000039290000}"/>
    <cellStyle name="Normal 16 3 2 2 3 5 4" xfId="51460" xr:uid="{00000000-0005-0000-0000-00003A290000}"/>
    <cellStyle name="Normal 16 3 2 2 3 6" xfId="15869" xr:uid="{00000000-0005-0000-0000-00003B290000}"/>
    <cellStyle name="Normal 16 3 2 2 3 6 2" xfId="30148" xr:uid="{00000000-0005-0000-0000-00003C290000}"/>
    <cellStyle name="Normal 16 3 2 2 3 6 3" xfId="44426" xr:uid="{00000000-0005-0000-0000-00003D290000}"/>
    <cellStyle name="Normal 16 3 2 2 3 7" xfId="12247" xr:uid="{00000000-0005-0000-0000-00003E290000}"/>
    <cellStyle name="Normal 16 3 2 2 3 8" xfId="26526" xr:uid="{00000000-0005-0000-0000-00003F290000}"/>
    <cellStyle name="Normal 16 3 2 2 3 9" xfId="40804" xr:uid="{00000000-0005-0000-0000-000040290000}"/>
    <cellStyle name="Normal 16 3 2 2 4" xfId="4877" xr:uid="{00000000-0005-0000-0000-000041290000}"/>
    <cellStyle name="Normal 16 3 2 2 4 2" xfId="9811" xr:uid="{00000000-0005-0000-0000-000042290000}"/>
    <cellStyle name="Normal 16 3 2 2 4 2 2" xfId="24090" xr:uid="{00000000-0005-0000-0000-000043290000}"/>
    <cellStyle name="Normal 16 3 2 2 4 2 3" xfId="38368" xr:uid="{00000000-0005-0000-0000-000044290000}"/>
    <cellStyle name="Normal 16 3 2 2 4 2 4" xfId="52646" xr:uid="{00000000-0005-0000-0000-000045290000}"/>
    <cellStyle name="Normal 16 3 2 2 4 3" xfId="19183" xr:uid="{00000000-0005-0000-0000-000046290000}"/>
    <cellStyle name="Normal 16 3 2 2 4 3 2" xfId="33462" xr:uid="{00000000-0005-0000-0000-000047290000}"/>
    <cellStyle name="Normal 16 3 2 2 4 3 3" xfId="47740" xr:uid="{00000000-0005-0000-0000-000048290000}"/>
    <cellStyle name="Normal 16 3 2 2 4 4" xfId="13433" xr:uid="{00000000-0005-0000-0000-000049290000}"/>
    <cellStyle name="Normal 16 3 2 2 4 5" xfId="27712" xr:uid="{00000000-0005-0000-0000-00004A290000}"/>
    <cellStyle name="Normal 16 3 2 2 4 6" xfId="41990" xr:uid="{00000000-0005-0000-0000-00004B290000}"/>
    <cellStyle name="Normal 16 3 2 2 5" xfId="4878" xr:uid="{00000000-0005-0000-0000-00004C290000}"/>
    <cellStyle name="Normal 16 3 2 2 5 2" xfId="19184" xr:uid="{00000000-0005-0000-0000-00004D290000}"/>
    <cellStyle name="Normal 16 3 2 2 5 3" xfId="33463" xr:uid="{00000000-0005-0000-0000-00004E290000}"/>
    <cellStyle name="Normal 16 3 2 2 5 4" xfId="47741" xr:uid="{00000000-0005-0000-0000-00004F290000}"/>
    <cellStyle name="Normal 16 3 2 2 6" xfId="2753" xr:uid="{00000000-0005-0000-0000-000050290000}"/>
    <cellStyle name="Normal 16 3 2 2 6 2" xfId="17067" xr:uid="{00000000-0005-0000-0000-000051290000}"/>
    <cellStyle name="Normal 16 3 2 2 6 3" xfId="31346" xr:uid="{00000000-0005-0000-0000-000052290000}"/>
    <cellStyle name="Normal 16 3 2 2 6 4" xfId="45624" xr:uid="{00000000-0005-0000-0000-000053290000}"/>
    <cellStyle name="Normal 16 3 2 2 7" xfId="7972" xr:uid="{00000000-0005-0000-0000-000054290000}"/>
    <cellStyle name="Normal 16 3 2 2 7 2" xfId="22278" xr:uid="{00000000-0005-0000-0000-000055290000}"/>
    <cellStyle name="Normal 16 3 2 2 7 3" xfId="36557" xr:uid="{00000000-0005-0000-0000-000056290000}"/>
    <cellStyle name="Normal 16 3 2 2 7 4" xfId="50835" xr:uid="{00000000-0005-0000-0000-000057290000}"/>
    <cellStyle name="Normal 16 3 2 2 8" xfId="15244" xr:uid="{00000000-0005-0000-0000-000058290000}"/>
    <cellStyle name="Normal 16 3 2 2 8 2" xfId="29523" xr:uid="{00000000-0005-0000-0000-000059290000}"/>
    <cellStyle name="Normal 16 3 2 2 8 3" xfId="43801" xr:uid="{00000000-0005-0000-0000-00005A290000}"/>
    <cellStyle name="Normal 16 3 2 2 9" xfId="11622" xr:uid="{00000000-0005-0000-0000-00005B290000}"/>
    <cellStyle name="Normal 16 3 2 3" xfId="852" xr:uid="{00000000-0005-0000-0000-00005C290000}"/>
    <cellStyle name="Normal 16 3 2 3 10" xfId="40317" xr:uid="{00000000-0005-0000-0000-00005D290000}"/>
    <cellStyle name="Normal 16 3 2 3 2" xfId="1439" xr:uid="{00000000-0005-0000-0000-00005E290000}"/>
    <cellStyle name="Normal 16 3 2 3 2 2" xfId="4879" xr:uid="{00000000-0005-0000-0000-00005F290000}"/>
    <cellStyle name="Normal 16 3 2 3 2 2 2" xfId="10438" xr:uid="{00000000-0005-0000-0000-000060290000}"/>
    <cellStyle name="Normal 16 3 2 3 2 2 2 2" xfId="24717" xr:uid="{00000000-0005-0000-0000-000061290000}"/>
    <cellStyle name="Normal 16 3 2 3 2 2 2 3" xfId="38995" xr:uid="{00000000-0005-0000-0000-000062290000}"/>
    <cellStyle name="Normal 16 3 2 3 2 2 2 4" xfId="53273" xr:uid="{00000000-0005-0000-0000-000063290000}"/>
    <cellStyle name="Normal 16 3 2 3 2 2 3" xfId="19185" xr:uid="{00000000-0005-0000-0000-000064290000}"/>
    <cellStyle name="Normal 16 3 2 3 2 2 3 2" xfId="33464" xr:uid="{00000000-0005-0000-0000-000065290000}"/>
    <cellStyle name="Normal 16 3 2 3 2 2 3 3" xfId="47742" xr:uid="{00000000-0005-0000-0000-000066290000}"/>
    <cellStyle name="Normal 16 3 2 3 2 2 4" xfId="14060" xr:uid="{00000000-0005-0000-0000-000067290000}"/>
    <cellStyle name="Normal 16 3 2 3 2 2 5" xfId="28339" xr:uid="{00000000-0005-0000-0000-000068290000}"/>
    <cellStyle name="Normal 16 3 2 3 2 2 6" xfId="42617" xr:uid="{00000000-0005-0000-0000-000069290000}"/>
    <cellStyle name="Normal 16 3 2 3 2 3" xfId="4880" xr:uid="{00000000-0005-0000-0000-00006A290000}"/>
    <cellStyle name="Normal 16 3 2 3 2 3 2" xfId="19186" xr:uid="{00000000-0005-0000-0000-00006B290000}"/>
    <cellStyle name="Normal 16 3 2 3 2 3 3" xfId="33465" xr:uid="{00000000-0005-0000-0000-00006C290000}"/>
    <cellStyle name="Normal 16 3 2 3 2 3 4" xfId="47743" xr:uid="{00000000-0005-0000-0000-00006D290000}"/>
    <cellStyle name="Normal 16 3 2 3 2 4" xfId="3380" xr:uid="{00000000-0005-0000-0000-00006E290000}"/>
    <cellStyle name="Normal 16 3 2 3 2 4 2" xfId="17694" xr:uid="{00000000-0005-0000-0000-00006F290000}"/>
    <cellStyle name="Normal 16 3 2 3 2 4 3" xfId="31973" xr:uid="{00000000-0005-0000-0000-000070290000}"/>
    <cellStyle name="Normal 16 3 2 3 2 4 4" xfId="46251" xr:uid="{00000000-0005-0000-0000-000071290000}"/>
    <cellStyle name="Normal 16 3 2 3 2 5" xfId="8599" xr:uid="{00000000-0005-0000-0000-000072290000}"/>
    <cellStyle name="Normal 16 3 2 3 2 5 2" xfId="22905" xr:uid="{00000000-0005-0000-0000-000073290000}"/>
    <cellStyle name="Normal 16 3 2 3 2 5 3" xfId="37184" xr:uid="{00000000-0005-0000-0000-000074290000}"/>
    <cellStyle name="Normal 16 3 2 3 2 5 4" xfId="51462" xr:uid="{00000000-0005-0000-0000-000075290000}"/>
    <cellStyle name="Normal 16 3 2 3 2 6" xfId="15871" xr:uid="{00000000-0005-0000-0000-000076290000}"/>
    <cellStyle name="Normal 16 3 2 3 2 6 2" xfId="30150" xr:uid="{00000000-0005-0000-0000-000077290000}"/>
    <cellStyle name="Normal 16 3 2 3 2 6 3" xfId="44428" xr:uid="{00000000-0005-0000-0000-000078290000}"/>
    <cellStyle name="Normal 16 3 2 3 2 7" xfId="12249" xr:uid="{00000000-0005-0000-0000-000079290000}"/>
    <cellStyle name="Normal 16 3 2 3 2 8" xfId="26528" xr:uid="{00000000-0005-0000-0000-00007A290000}"/>
    <cellStyle name="Normal 16 3 2 3 2 9" xfId="40806" xr:uid="{00000000-0005-0000-0000-00007B290000}"/>
    <cellStyle name="Normal 16 3 2 3 3" xfId="4881" xr:uid="{00000000-0005-0000-0000-00007C290000}"/>
    <cellStyle name="Normal 16 3 2 3 3 2" xfId="9949" xr:uid="{00000000-0005-0000-0000-00007D290000}"/>
    <cellStyle name="Normal 16 3 2 3 3 2 2" xfId="24228" xr:uid="{00000000-0005-0000-0000-00007E290000}"/>
    <cellStyle name="Normal 16 3 2 3 3 2 3" xfId="38506" xr:uid="{00000000-0005-0000-0000-00007F290000}"/>
    <cellStyle name="Normal 16 3 2 3 3 2 4" xfId="52784" xr:uid="{00000000-0005-0000-0000-000080290000}"/>
    <cellStyle name="Normal 16 3 2 3 3 3" xfId="19187" xr:uid="{00000000-0005-0000-0000-000081290000}"/>
    <cellStyle name="Normal 16 3 2 3 3 3 2" xfId="33466" xr:uid="{00000000-0005-0000-0000-000082290000}"/>
    <cellStyle name="Normal 16 3 2 3 3 3 3" xfId="47744" xr:uid="{00000000-0005-0000-0000-000083290000}"/>
    <cellStyle name="Normal 16 3 2 3 3 4" xfId="13571" xr:uid="{00000000-0005-0000-0000-000084290000}"/>
    <cellStyle name="Normal 16 3 2 3 3 5" xfId="27850" xr:uid="{00000000-0005-0000-0000-000085290000}"/>
    <cellStyle name="Normal 16 3 2 3 3 6" xfId="42128" xr:uid="{00000000-0005-0000-0000-000086290000}"/>
    <cellStyle name="Normal 16 3 2 3 4" xfId="4882" xr:uid="{00000000-0005-0000-0000-000087290000}"/>
    <cellStyle name="Normal 16 3 2 3 4 2" xfId="19188" xr:uid="{00000000-0005-0000-0000-000088290000}"/>
    <cellStyle name="Normal 16 3 2 3 4 3" xfId="33467" xr:uid="{00000000-0005-0000-0000-000089290000}"/>
    <cellStyle name="Normal 16 3 2 3 4 4" xfId="47745" xr:uid="{00000000-0005-0000-0000-00008A290000}"/>
    <cellStyle name="Normal 16 3 2 3 5" xfId="2891" xr:uid="{00000000-0005-0000-0000-00008B290000}"/>
    <cellStyle name="Normal 16 3 2 3 5 2" xfId="17205" xr:uid="{00000000-0005-0000-0000-00008C290000}"/>
    <cellStyle name="Normal 16 3 2 3 5 3" xfId="31484" xr:uid="{00000000-0005-0000-0000-00008D290000}"/>
    <cellStyle name="Normal 16 3 2 3 5 4" xfId="45762" xr:uid="{00000000-0005-0000-0000-00008E290000}"/>
    <cellStyle name="Normal 16 3 2 3 6" xfId="8110" xr:uid="{00000000-0005-0000-0000-00008F290000}"/>
    <cellStyle name="Normal 16 3 2 3 6 2" xfId="22416" xr:uid="{00000000-0005-0000-0000-000090290000}"/>
    <cellStyle name="Normal 16 3 2 3 6 3" xfId="36695" xr:uid="{00000000-0005-0000-0000-000091290000}"/>
    <cellStyle name="Normal 16 3 2 3 6 4" xfId="50973" xr:uid="{00000000-0005-0000-0000-000092290000}"/>
    <cellStyle name="Normal 16 3 2 3 7" xfId="15382" xr:uid="{00000000-0005-0000-0000-000093290000}"/>
    <cellStyle name="Normal 16 3 2 3 7 2" xfId="29661" xr:uid="{00000000-0005-0000-0000-000094290000}"/>
    <cellStyle name="Normal 16 3 2 3 7 3" xfId="43939" xr:uid="{00000000-0005-0000-0000-000095290000}"/>
    <cellStyle name="Normal 16 3 2 3 8" xfId="11760" xr:uid="{00000000-0005-0000-0000-000096290000}"/>
    <cellStyle name="Normal 16 3 2 3 9" xfId="26039" xr:uid="{00000000-0005-0000-0000-000097290000}"/>
    <cellStyle name="Normal 16 3 2 4" xfId="1436" xr:uid="{00000000-0005-0000-0000-000098290000}"/>
    <cellStyle name="Normal 16 3 2 4 2" xfId="4883" xr:uid="{00000000-0005-0000-0000-000099290000}"/>
    <cellStyle name="Normal 16 3 2 4 2 2" xfId="10435" xr:uid="{00000000-0005-0000-0000-00009A290000}"/>
    <cellStyle name="Normal 16 3 2 4 2 2 2" xfId="24714" xr:uid="{00000000-0005-0000-0000-00009B290000}"/>
    <cellStyle name="Normal 16 3 2 4 2 2 3" xfId="38992" xr:uid="{00000000-0005-0000-0000-00009C290000}"/>
    <cellStyle name="Normal 16 3 2 4 2 2 4" xfId="53270" xr:uid="{00000000-0005-0000-0000-00009D290000}"/>
    <cellStyle name="Normal 16 3 2 4 2 3" xfId="19189" xr:uid="{00000000-0005-0000-0000-00009E290000}"/>
    <cellStyle name="Normal 16 3 2 4 2 3 2" xfId="33468" xr:uid="{00000000-0005-0000-0000-00009F290000}"/>
    <cellStyle name="Normal 16 3 2 4 2 3 3" xfId="47746" xr:uid="{00000000-0005-0000-0000-0000A0290000}"/>
    <cellStyle name="Normal 16 3 2 4 2 4" xfId="14057" xr:uid="{00000000-0005-0000-0000-0000A1290000}"/>
    <cellStyle name="Normal 16 3 2 4 2 5" xfId="28336" xr:uid="{00000000-0005-0000-0000-0000A2290000}"/>
    <cellStyle name="Normal 16 3 2 4 2 6" xfId="42614" xr:uid="{00000000-0005-0000-0000-0000A3290000}"/>
    <cellStyle name="Normal 16 3 2 4 3" xfId="4884" xr:uid="{00000000-0005-0000-0000-0000A4290000}"/>
    <cellStyle name="Normal 16 3 2 4 3 2" xfId="19190" xr:uid="{00000000-0005-0000-0000-0000A5290000}"/>
    <cellStyle name="Normal 16 3 2 4 3 3" xfId="33469" xr:uid="{00000000-0005-0000-0000-0000A6290000}"/>
    <cellStyle name="Normal 16 3 2 4 3 4" xfId="47747" xr:uid="{00000000-0005-0000-0000-0000A7290000}"/>
    <cellStyle name="Normal 16 3 2 4 4" xfId="3377" xr:uid="{00000000-0005-0000-0000-0000A8290000}"/>
    <cellStyle name="Normal 16 3 2 4 4 2" xfId="17691" xr:uid="{00000000-0005-0000-0000-0000A9290000}"/>
    <cellStyle name="Normal 16 3 2 4 4 3" xfId="31970" xr:uid="{00000000-0005-0000-0000-0000AA290000}"/>
    <cellStyle name="Normal 16 3 2 4 4 4" xfId="46248" xr:uid="{00000000-0005-0000-0000-0000AB290000}"/>
    <cellStyle name="Normal 16 3 2 4 5" xfId="8596" xr:uid="{00000000-0005-0000-0000-0000AC290000}"/>
    <cellStyle name="Normal 16 3 2 4 5 2" xfId="22902" xr:uid="{00000000-0005-0000-0000-0000AD290000}"/>
    <cellStyle name="Normal 16 3 2 4 5 3" xfId="37181" xr:uid="{00000000-0005-0000-0000-0000AE290000}"/>
    <cellStyle name="Normal 16 3 2 4 5 4" xfId="51459" xr:uid="{00000000-0005-0000-0000-0000AF290000}"/>
    <cellStyle name="Normal 16 3 2 4 6" xfId="15868" xr:uid="{00000000-0005-0000-0000-0000B0290000}"/>
    <cellStyle name="Normal 16 3 2 4 6 2" xfId="30147" xr:uid="{00000000-0005-0000-0000-0000B1290000}"/>
    <cellStyle name="Normal 16 3 2 4 6 3" xfId="44425" xr:uid="{00000000-0005-0000-0000-0000B2290000}"/>
    <cellStyle name="Normal 16 3 2 4 7" xfId="12246" xr:uid="{00000000-0005-0000-0000-0000B3290000}"/>
    <cellStyle name="Normal 16 3 2 4 8" xfId="26525" xr:uid="{00000000-0005-0000-0000-0000B4290000}"/>
    <cellStyle name="Normal 16 3 2 4 9" xfId="40803" xr:uid="{00000000-0005-0000-0000-0000B5290000}"/>
    <cellStyle name="Normal 16 3 2 5" xfId="2158" xr:uid="{00000000-0005-0000-0000-0000B6290000}"/>
    <cellStyle name="Normal 16 3 2 5 2" xfId="4885" xr:uid="{00000000-0005-0000-0000-0000B7290000}"/>
    <cellStyle name="Normal 16 3 2 5 2 2" xfId="11053" xr:uid="{00000000-0005-0000-0000-0000B8290000}"/>
    <cellStyle name="Normal 16 3 2 5 2 2 2" xfId="25332" xr:uid="{00000000-0005-0000-0000-0000B9290000}"/>
    <cellStyle name="Normal 16 3 2 5 2 2 3" xfId="39610" xr:uid="{00000000-0005-0000-0000-0000BA290000}"/>
    <cellStyle name="Normal 16 3 2 5 2 2 4" xfId="53888" xr:uid="{00000000-0005-0000-0000-0000BB290000}"/>
    <cellStyle name="Normal 16 3 2 5 2 3" xfId="19191" xr:uid="{00000000-0005-0000-0000-0000BC290000}"/>
    <cellStyle name="Normal 16 3 2 5 2 3 2" xfId="33470" xr:uid="{00000000-0005-0000-0000-0000BD290000}"/>
    <cellStyle name="Normal 16 3 2 5 2 3 3" xfId="47748" xr:uid="{00000000-0005-0000-0000-0000BE290000}"/>
    <cellStyle name="Normal 16 3 2 5 2 4" xfId="14675" xr:uid="{00000000-0005-0000-0000-0000BF290000}"/>
    <cellStyle name="Normal 16 3 2 5 2 5" xfId="28954" xr:uid="{00000000-0005-0000-0000-0000C0290000}"/>
    <cellStyle name="Normal 16 3 2 5 2 6" xfId="43232" xr:uid="{00000000-0005-0000-0000-0000C1290000}"/>
    <cellStyle name="Normal 16 3 2 5 3" xfId="4886" xr:uid="{00000000-0005-0000-0000-0000C2290000}"/>
    <cellStyle name="Normal 16 3 2 5 3 2" xfId="19192" xr:uid="{00000000-0005-0000-0000-0000C3290000}"/>
    <cellStyle name="Normal 16 3 2 5 3 3" xfId="33471" xr:uid="{00000000-0005-0000-0000-0000C4290000}"/>
    <cellStyle name="Normal 16 3 2 5 3 4" xfId="47749" xr:uid="{00000000-0005-0000-0000-0000C5290000}"/>
    <cellStyle name="Normal 16 3 2 5 4" xfId="3998" xr:uid="{00000000-0005-0000-0000-0000C6290000}"/>
    <cellStyle name="Normal 16 3 2 5 4 2" xfId="18309" xr:uid="{00000000-0005-0000-0000-0000C7290000}"/>
    <cellStyle name="Normal 16 3 2 5 4 3" xfId="32588" xr:uid="{00000000-0005-0000-0000-0000C8290000}"/>
    <cellStyle name="Normal 16 3 2 5 4 4" xfId="46866" xr:uid="{00000000-0005-0000-0000-0000C9290000}"/>
    <cellStyle name="Normal 16 3 2 5 5" xfId="9214" xr:uid="{00000000-0005-0000-0000-0000CA290000}"/>
    <cellStyle name="Normal 16 3 2 5 5 2" xfId="23520" xr:uid="{00000000-0005-0000-0000-0000CB290000}"/>
    <cellStyle name="Normal 16 3 2 5 5 3" xfId="37799" xr:uid="{00000000-0005-0000-0000-0000CC290000}"/>
    <cellStyle name="Normal 16 3 2 5 5 4" xfId="52077" xr:uid="{00000000-0005-0000-0000-0000CD290000}"/>
    <cellStyle name="Normal 16 3 2 5 6" xfId="16486" xr:uid="{00000000-0005-0000-0000-0000CE290000}"/>
    <cellStyle name="Normal 16 3 2 5 6 2" xfId="30765" xr:uid="{00000000-0005-0000-0000-0000CF290000}"/>
    <cellStyle name="Normal 16 3 2 5 6 3" xfId="45043" xr:uid="{00000000-0005-0000-0000-0000D0290000}"/>
    <cellStyle name="Normal 16 3 2 5 7" xfId="12864" xr:uid="{00000000-0005-0000-0000-0000D1290000}"/>
    <cellStyle name="Normal 16 3 2 5 8" xfId="27143" xr:uid="{00000000-0005-0000-0000-0000D2290000}"/>
    <cellStyle name="Normal 16 3 2 5 9" xfId="41421" xr:uid="{00000000-0005-0000-0000-0000D3290000}"/>
    <cellStyle name="Normal 16 3 2 6" xfId="2306" xr:uid="{00000000-0005-0000-0000-0000D4290000}"/>
    <cellStyle name="Normal 16 3 2 6 2" xfId="4887" xr:uid="{00000000-0005-0000-0000-0000D5290000}"/>
    <cellStyle name="Normal 16 3 2 6 2 2" xfId="11189" xr:uid="{00000000-0005-0000-0000-0000D6290000}"/>
    <cellStyle name="Normal 16 3 2 6 2 2 2" xfId="25468" xr:uid="{00000000-0005-0000-0000-0000D7290000}"/>
    <cellStyle name="Normal 16 3 2 6 2 2 3" xfId="39746" xr:uid="{00000000-0005-0000-0000-0000D8290000}"/>
    <cellStyle name="Normal 16 3 2 6 2 2 4" xfId="54024" xr:uid="{00000000-0005-0000-0000-0000D9290000}"/>
    <cellStyle name="Normal 16 3 2 6 2 3" xfId="19193" xr:uid="{00000000-0005-0000-0000-0000DA290000}"/>
    <cellStyle name="Normal 16 3 2 6 2 3 2" xfId="33472" xr:uid="{00000000-0005-0000-0000-0000DB290000}"/>
    <cellStyle name="Normal 16 3 2 6 2 3 3" xfId="47750" xr:uid="{00000000-0005-0000-0000-0000DC290000}"/>
    <cellStyle name="Normal 16 3 2 6 2 4" xfId="14811" xr:uid="{00000000-0005-0000-0000-0000DD290000}"/>
    <cellStyle name="Normal 16 3 2 6 2 5" xfId="29090" xr:uid="{00000000-0005-0000-0000-0000DE290000}"/>
    <cellStyle name="Normal 16 3 2 6 2 6" xfId="43368" xr:uid="{00000000-0005-0000-0000-0000DF290000}"/>
    <cellStyle name="Normal 16 3 2 6 3" xfId="4134" xr:uid="{00000000-0005-0000-0000-0000E0290000}"/>
    <cellStyle name="Normal 16 3 2 6 3 2" xfId="18445" xr:uid="{00000000-0005-0000-0000-0000E1290000}"/>
    <cellStyle name="Normal 16 3 2 6 3 3" xfId="32724" xr:uid="{00000000-0005-0000-0000-0000E2290000}"/>
    <cellStyle name="Normal 16 3 2 6 3 4" xfId="47002" xr:uid="{00000000-0005-0000-0000-0000E3290000}"/>
    <cellStyle name="Normal 16 3 2 6 4" xfId="9350" xr:uid="{00000000-0005-0000-0000-0000E4290000}"/>
    <cellStyle name="Normal 16 3 2 6 4 2" xfId="23656" xr:uid="{00000000-0005-0000-0000-0000E5290000}"/>
    <cellStyle name="Normal 16 3 2 6 4 3" xfId="37935" xr:uid="{00000000-0005-0000-0000-0000E6290000}"/>
    <cellStyle name="Normal 16 3 2 6 4 4" xfId="52213" xr:uid="{00000000-0005-0000-0000-0000E7290000}"/>
    <cellStyle name="Normal 16 3 2 6 5" xfId="16622" xr:uid="{00000000-0005-0000-0000-0000E8290000}"/>
    <cellStyle name="Normal 16 3 2 6 5 2" xfId="30901" xr:uid="{00000000-0005-0000-0000-0000E9290000}"/>
    <cellStyle name="Normal 16 3 2 6 5 3" xfId="45179" xr:uid="{00000000-0005-0000-0000-0000EA290000}"/>
    <cellStyle name="Normal 16 3 2 6 6" xfId="13000" xr:uid="{00000000-0005-0000-0000-0000EB290000}"/>
    <cellStyle name="Normal 16 3 2 6 7" xfId="27279" xr:uid="{00000000-0005-0000-0000-0000EC290000}"/>
    <cellStyle name="Normal 16 3 2 6 8" xfId="41557" xr:uid="{00000000-0005-0000-0000-0000ED290000}"/>
    <cellStyle name="Normal 16 3 2 7" xfId="4888" xr:uid="{00000000-0005-0000-0000-0000EE290000}"/>
    <cellStyle name="Normal 16 3 2 7 2" xfId="9676" xr:uid="{00000000-0005-0000-0000-0000EF290000}"/>
    <cellStyle name="Normal 16 3 2 7 2 2" xfId="23955" xr:uid="{00000000-0005-0000-0000-0000F0290000}"/>
    <cellStyle name="Normal 16 3 2 7 2 3" xfId="38233" xr:uid="{00000000-0005-0000-0000-0000F1290000}"/>
    <cellStyle name="Normal 16 3 2 7 2 4" xfId="52511" xr:uid="{00000000-0005-0000-0000-0000F2290000}"/>
    <cellStyle name="Normal 16 3 2 7 3" xfId="19194" xr:uid="{00000000-0005-0000-0000-0000F3290000}"/>
    <cellStyle name="Normal 16 3 2 7 3 2" xfId="33473" xr:uid="{00000000-0005-0000-0000-0000F4290000}"/>
    <cellStyle name="Normal 16 3 2 7 3 3" xfId="47751" xr:uid="{00000000-0005-0000-0000-0000F5290000}"/>
    <cellStyle name="Normal 16 3 2 7 4" xfId="13298" xr:uid="{00000000-0005-0000-0000-0000F6290000}"/>
    <cellStyle name="Normal 16 3 2 7 5" xfId="27577" xr:uid="{00000000-0005-0000-0000-0000F7290000}"/>
    <cellStyle name="Normal 16 3 2 7 6" xfId="41855" xr:uid="{00000000-0005-0000-0000-0000F8290000}"/>
    <cellStyle name="Normal 16 3 2 8" xfId="4889" xr:uid="{00000000-0005-0000-0000-0000F9290000}"/>
    <cellStyle name="Normal 16 3 2 8 2" xfId="19195" xr:uid="{00000000-0005-0000-0000-0000FA290000}"/>
    <cellStyle name="Normal 16 3 2 8 3" xfId="33474" xr:uid="{00000000-0005-0000-0000-0000FB290000}"/>
    <cellStyle name="Normal 16 3 2 8 4" xfId="47752" xr:uid="{00000000-0005-0000-0000-0000FC290000}"/>
    <cellStyle name="Normal 16 3 2 9" xfId="2618" xr:uid="{00000000-0005-0000-0000-0000FD290000}"/>
    <cellStyle name="Normal 16 3 2 9 2" xfId="16932" xr:uid="{00000000-0005-0000-0000-0000FE290000}"/>
    <cellStyle name="Normal 16 3 2 9 3" xfId="31211" xr:uid="{00000000-0005-0000-0000-0000FF290000}"/>
    <cellStyle name="Normal 16 3 2 9 4" xfId="45489" xr:uid="{00000000-0005-0000-0000-0000002A0000}"/>
    <cellStyle name="Normal 16 3 3" xfId="603" xr:uid="{00000000-0005-0000-0000-0000012A0000}"/>
    <cellStyle name="Normal 16 3 3 10" xfId="7880" xr:uid="{00000000-0005-0000-0000-0000022A0000}"/>
    <cellStyle name="Normal 16 3 3 10 2" xfId="22186" xr:uid="{00000000-0005-0000-0000-0000032A0000}"/>
    <cellStyle name="Normal 16 3 3 10 3" xfId="36465" xr:uid="{00000000-0005-0000-0000-0000042A0000}"/>
    <cellStyle name="Normal 16 3 3 10 4" xfId="50743" xr:uid="{00000000-0005-0000-0000-0000052A0000}"/>
    <cellStyle name="Normal 16 3 3 11" xfId="15152" xr:uid="{00000000-0005-0000-0000-0000062A0000}"/>
    <cellStyle name="Normal 16 3 3 11 2" xfId="29431" xr:uid="{00000000-0005-0000-0000-0000072A0000}"/>
    <cellStyle name="Normal 16 3 3 11 3" xfId="43709" xr:uid="{00000000-0005-0000-0000-0000082A0000}"/>
    <cellStyle name="Normal 16 3 3 12" xfId="11530" xr:uid="{00000000-0005-0000-0000-0000092A0000}"/>
    <cellStyle name="Normal 16 3 3 13" xfId="25809" xr:uid="{00000000-0005-0000-0000-00000A2A0000}"/>
    <cellStyle name="Normal 16 3 3 14" xfId="40087" xr:uid="{00000000-0005-0000-0000-00000B2A0000}"/>
    <cellStyle name="Normal 16 3 3 2" xfId="745" xr:uid="{00000000-0005-0000-0000-00000C2A0000}"/>
    <cellStyle name="Normal 16 3 3 2 10" xfId="25944" xr:uid="{00000000-0005-0000-0000-00000D2A0000}"/>
    <cellStyle name="Normal 16 3 3 2 11" xfId="40222" xr:uid="{00000000-0005-0000-0000-00000E2A0000}"/>
    <cellStyle name="Normal 16 3 3 2 2" xfId="1210" xr:uid="{00000000-0005-0000-0000-00000F2A0000}"/>
    <cellStyle name="Normal 16 3 3 2 2 10" xfId="40589" xr:uid="{00000000-0005-0000-0000-0000102A0000}"/>
    <cellStyle name="Normal 16 3 3 2 2 2" xfId="1442" xr:uid="{00000000-0005-0000-0000-0000112A0000}"/>
    <cellStyle name="Normal 16 3 3 2 2 2 2" xfId="4890" xr:uid="{00000000-0005-0000-0000-0000122A0000}"/>
    <cellStyle name="Normal 16 3 3 2 2 2 2 2" xfId="10441" xr:uid="{00000000-0005-0000-0000-0000132A0000}"/>
    <cellStyle name="Normal 16 3 3 2 2 2 2 2 2" xfId="24720" xr:uid="{00000000-0005-0000-0000-0000142A0000}"/>
    <cellStyle name="Normal 16 3 3 2 2 2 2 2 3" xfId="38998" xr:uid="{00000000-0005-0000-0000-0000152A0000}"/>
    <cellStyle name="Normal 16 3 3 2 2 2 2 2 4" xfId="53276" xr:uid="{00000000-0005-0000-0000-0000162A0000}"/>
    <cellStyle name="Normal 16 3 3 2 2 2 2 3" xfId="19196" xr:uid="{00000000-0005-0000-0000-0000172A0000}"/>
    <cellStyle name="Normal 16 3 3 2 2 2 2 3 2" xfId="33475" xr:uid="{00000000-0005-0000-0000-0000182A0000}"/>
    <cellStyle name="Normal 16 3 3 2 2 2 2 3 3" xfId="47753" xr:uid="{00000000-0005-0000-0000-0000192A0000}"/>
    <cellStyle name="Normal 16 3 3 2 2 2 2 4" xfId="14063" xr:uid="{00000000-0005-0000-0000-00001A2A0000}"/>
    <cellStyle name="Normal 16 3 3 2 2 2 2 5" xfId="28342" xr:uid="{00000000-0005-0000-0000-00001B2A0000}"/>
    <cellStyle name="Normal 16 3 3 2 2 2 2 6" xfId="42620" xr:uid="{00000000-0005-0000-0000-00001C2A0000}"/>
    <cellStyle name="Normal 16 3 3 2 2 2 3" xfId="4891" xr:uid="{00000000-0005-0000-0000-00001D2A0000}"/>
    <cellStyle name="Normal 16 3 3 2 2 2 3 2" xfId="19197" xr:uid="{00000000-0005-0000-0000-00001E2A0000}"/>
    <cellStyle name="Normal 16 3 3 2 2 2 3 3" xfId="33476" xr:uid="{00000000-0005-0000-0000-00001F2A0000}"/>
    <cellStyle name="Normal 16 3 3 2 2 2 3 4" xfId="47754" xr:uid="{00000000-0005-0000-0000-0000202A0000}"/>
    <cellStyle name="Normal 16 3 3 2 2 2 4" xfId="3383" xr:uid="{00000000-0005-0000-0000-0000212A0000}"/>
    <cellStyle name="Normal 16 3 3 2 2 2 4 2" xfId="17697" xr:uid="{00000000-0005-0000-0000-0000222A0000}"/>
    <cellStyle name="Normal 16 3 3 2 2 2 4 3" xfId="31976" xr:uid="{00000000-0005-0000-0000-0000232A0000}"/>
    <cellStyle name="Normal 16 3 3 2 2 2 4 4" xfId="46254" xr:uid="{00000000-0005-0000-0000-0000242A0000}"/>
    <cellStyle name="Normal 16 3 3 2 2 2 5" xfId="8602" xr:uid="{00000000-0005-0000-0000-0000252A0000}"/>
    <cellStyle name="Normal 16 3 3 2 2 2 5 2" xfId="22908" xr:uid="{00000000-0005-0000-0000-0000262A0000}"/>
    <cellStyle name="Normal 16 3 3 2 2 2 5 3" xfId="37187" xr:uid="{00000000-0005-0000-0000-0000272A0000}"/>
    <cellStyle name="Normal 16 3 3 2 2 2 5 4" xfId="51465" xr:uid="{00000000-0005-0000-0000-0000282A0000}"/>
    <cellStyle name="Normal 16 3 3 2 2 2 6" xfId="15874" xr:uid="{00000000-0005-0000-0000-0000292A0000}"/>
    <cellStyle name="Normal 16 3 3 2 2 2 6 2" xfId="30153" xr:uid="{00000000-0005-0000-0000-00002A2A0000}"/>
    <cellStyle name="Normal 16 3 3 2 2 2 6 3" xfId="44431" xr:uid="{00000000-0005-0000-0000-00002B2A0000}"/>
    <cellStyle name="Normal 16 3 3 2 2 2 7" xfId="12252" xr:uid="{00000000-0005-0000-0000-00002C2A0000}"/>
    <cellStyle name="Normal 16 3 3 2 2 2 8" xfId="26531" xr:uid="{00000000-0005-0000-0000-00002D2A0000}"/>
    <cellStyle name="Normal 16 3 3 2 2 2 9" xfId="40809" xr:uid="{00000000-0005-0000-0000-00002E2A0000}"/>
    <cellStyle name="Normal 16 3 3 2 2 3" xfId="4892" xr:uid="{00000000-0005-0000-0000-00002F2A0000}"/>
    <cellStyle name="Normal 16 3 3 2 2 3 2" xfId="10221" xr:uid="{00000000-0005-0000-0000-0000302A0000}"/>
    <cellStyle name="Normal 16 3 3 2 2 3 2 2" xfId="24500" xr:uid="{00000000-0005-0000-0000-0000312A0000}"/>
    <cellStyle name="Normal 16 3 3 2 2 3 2 3" xfId="38778" xr:uid="{00000000-0005-0000-0000-0000322A0000}"/>
    <cellStyle name="Normal 16 3 3 2 2 3 2 4" xfId="53056" xr:uid="{00000000-0005-0000-0000-0000332A0000}"/>
    <cellStyle name="Normal 16 3 3 2 2 3 3" xfId="19198" xr:uid="{00000000-0005-0000-0000-0000342A0000}"/>
    <cellStyle name="Normal 16 3 3 2 2 3 3 2" xfId="33477" xr:uid="{00000000-0005-0000-0000-0000352A0000}"/>
    <cellStyle name="Normal 16 3 3 2 2 3 3 3" xfId="47755" xr:uid="{00000000-0005-0000-0000-0000362A0000}"/>
    <cellStyle name="Normal 16 3 3 2 2 3 4" xfId="13843" xr:uid="{00000000-0005-0000-0000-0000372A0000}"/>
    <cellStyle name="Normal 16 3 3 2 2 3 5" xfId="28122" xr:uid="{00000000-0005-0000-0000-0000382A0000}"/>
    <cellStyle name="Normal 16 3 3 2 2 3 6" xfId="42400" xr:uid="{00000000-0005-0000-0000-0000392A0000}"/>
    <cellStyle name="Normal 16 3 3 2 2 4" xfId="4893" xr:uid="{00000000-0005-0000-0000-00003A2A0000}"/>
    <cellStyle name="Normal 16 3 3 2 2 4 2" xfId="19199" xr:uid="{00000000-0005-0000-0000-00003B2A0000}"/>
    <cellStyle name="Normal 16 3 3 2 2 4 3" xfId="33478" xr:uid="{00000000-0005-0000-0000-00003C2A0000}"/>
    <cellStyle name="Normal 16 3 3 2 2 4 4" xfId="47756" xr:uid="{00000000-0005-0000-0000-00003D2A0000}"/>
    <cellStyle name="Normal 16 3 3 2 2 5" xfId="3163" xr:uid="{00000000-0005-0000-0000-00003E2A0000}"/>
    <cellStyle name="Normal 16 3 3 2 2 5 2" xfId="17477" xr:uid="{00000000-0005-0000-0000-00003F2A0000}"/>
    <cellStyle name="Normal 16 3 3 2 2 5 3" xfId="31756" xr:uid="{00000000-0005-0000-0000-0000402A0000}"/>
    <cellStyle name="Normal 16 3 3 2 2 5 4" xfId="46034" xr:uid="{00000000-0005-0000-0000-0000412A0000}"/>
    <cellStyle name="Normal 16 3 3 2 2 6" xfId="8382" xr:uid="{00000000-0005-0000-0000-0000422A0000}"/>
    <cellStyle name="Normal 16 3 3 2 2 6 2" xfId="22688" xr:uid="{00000000-0005-0000-0000-0000432A0000}"/>
    <cellStyle name="Normal 16 3 3 2 2 6 3" xfId="36967" xr:uid="{00000000-0005-0000-0000-0000442A0000}"/>
    <cellStyle name="Normal 16 3 3 2 2 6 4" xfId="51245" xr:uid="{00000000-0005-0000-0000-0000452A0000}"/>
    <cellStyle name="Normal 16 3 3 2 2 7" xfId="15654" xr:uid="{00000000-0005-0000-0000-0000462A0000}"/>
    <cellStyle name="Normal 16 3 3 2 2 7 2" xfId="29933" xr:uid="{00000000-0005-0000-0000-0000472A0000}"/>
    <cellStyle name="Normal 16 3 3 2 2 7 3" xfId="44211" xr:uid="{00000000-0005-0000-0000-0000482A0000}"/>
    <cellStyle name="Normal 16 3 3 2 2 8" xfId="12032" xr:uid="{00000000-0005-0000-0000-0000492A0000}"/>
    <cellStyle name="Normal 16 3 3 2 2 9" xfId="26311" xr:uid="{00000000-0005-0000-0000-00004A2A0000}"/>
    <cellStyle name="Normal 16 3 3 2 3" xfId="1441" xr:uid="{00000000-0005-0000-0000-00004B2A0000}"/>
    <cellStyle name="Normal 16 3 3 2 3 2" xfId="4894" xr:uid="{00000000-0005-0000-0000-00004C2A0000}"/>
    <cellStyle name="Normal 16 3 3 2 3 2 2" xfId="10440" xr:uid="{00000000-0005-0000-0000-00004D2A0000}"/>
    <cellStyle name="Normal 16 3 3 2 3 2 2 2" xfId="24719" xr:uid="{00000000-0005-0000-0000-00004E2A0000}"/>
    <cellStyle name="Normal 16 3 3 2 3 2 2 3" xfId="38997" xr:uid="{00000000-0005-0000-0000-00004F2A0000}"/>
    <cellStyle name="Normal 16 3 3 2 3 2 2 4" xfId="53275" xr:uid="{00000000-0005-0000-0000-0000502A0000}"/>
    <cellStyle name="Normal 16 3 3 2 3 2 3" xfId="19200" xr:uid="{00000000-0005-0000-0000-0000512A0000}"/>
    <cellStyle name="Normal 16 3 3 2 3 2 3 2" xfId="33479" xr:uid="{00000000-0005-0000-0000-0000522A0000}"/>
    <cellStyle name="Normal 16 3 3 2 3 2 3 3" xfId="47757" xr:uid="{00000000-0005-0000-0000-0000532A0000}"/>
    <cellStyle name="Normal 16 3 3 2 3 2 4" xfId="14062" xr:uid="{00000000-0005-0000-0000-0000542A0000}"/>
    <cellStyle name="Normal 16 3 3 2 3 2 5" xfId="28341" xr:uid="{00000000-0005-0000-0000-0000552A0000}"/>
    <cellStyle name="Normal 16 3 3 2 3 2 6" xfId="42619" xr:uid="{00000000-0005-0000-0000-0000562A0000}"/>
    <cellStyle name="Normal 16 3 3 2 3 3" xfId="4895" xr:uid="{00000000-0005-0000-0000-0000572A0000}"/>
    <cellStyle name="Normal 16 3 3 2 3 3 2" xfId="19201" xr:uid="{00000000-0005-0000-0000-0000582A0000}"/>
    <cellStyle name="Normal 16 3 3 2 3 3 3" xfId="33480" xr:uid="{00000000-0005-0000-0000-0000592A0000}"/>
    <cellStyle name="Normal 16 3 3 2 3 3 4" xfId="47758" xr:uid="{00000000-0005-0000-0000-00005A2A0000}"/>
    <cellStyle name="Normal 16 3 3 2 3 4" xfId="3382" xr:uid="{00000000-0005-0000-0000-00005B2A0000}"/>
    <cellStyle name="Normal 16 3 3 2 3 4 2" xfId="17696" xr:uid="{00000000-0005-0000-0000-00005C2A0000}"/>
    <cellStyle name="Normal 16 3 3 2 3 4 3" xfId="31975" xr:uid="{00000000-0005-0000-0000-00005D2A0000}"/>
    <cellStyle name="Normal 16 3 3 2 3 4 4" xfId="46253" xr:uid="{00000000-0005-0000-0000-00005E2A0000}"/>
    <cellStyle name="Normal 16 3 3 2 3 5" xfId="8601" xr:uid="{00000000-0005-0000-0000-00005F2A0000}"/>
    <cellStyle name="Normal 16 3 3 2 3 5 2" xfId="22907" xr:uid="{00000000-0005-0000-0000-0000602A0000}"/>
    <cellStyle name="Normal 16 3 3 2 3 5 3" xfId="37186" xr:uid="{00000000-0005-0000-0000-0000612A0000}"/>
    <cellStyle name="Normal 16 3 3 2 3 5 4" xfId="51464" xr:uid="{00000000-0005-0000-0000-0000622A0000}"/>
    <cellStyle name="Normal 16 3 3 2 3 6" xfId="15873" xr:uid="{00000000-0005-0000-0000-0000632A0000}"/>
    <cellStyle name="Normal 16 3 3 2 3 6 2" xfId="30152" xr:uid="{00000000-0005-0000-0000-0000642A0000}"/>
    <cellStyle name="Normal 16 3 3 2 3 6 3" xfId="44430" xr:uid="{00000000-0005-0000-0000-0000652A0000}"/>
    <cellStyle name="Normal 16 3 3 2 3 7" xfId="12251" xr:uid="{00000000-0005-0000-0000-0000662A0000}"/>
    <cellStyle name="Normal 16 3 3 2 3 8" xfId="26530" xr:uid="{00000000-0005-0000-0000-0000672A0000}"/>
    <cellStyle name="Normal 16 3 3 2 3 9" xfId="40808" xr:uid="{00000000-0005-0000-0000-0000682A0000}"/>
    <cellStyle name="Normal 16 3 3 2 4" xfId="4896" xr:uid="{00000000-0005-0000-0000-0000692A0000}"/>
    <cellStyle name="Normal 16 3 3 2 4 2" xfId="9854" xr:uid="{00000000-0005-0000-0000-00006A2A0000}"/>
    <cellStyle name="Normal 16 3 3 2 4 2 2" xfId="24133" xr:uid="{00000000-0005-0000-0000-00006B2A0000}"/>
    <cellStyle name="Normal 16 3 3 2 4 2 3" xfId="38411" xr:uid="{00000000-0005-0000-0000-00006C2A0000}"/>
    <cellStyle name="Normal 16 3 3 2 4 2 4" xfId="52689" xr:uid="{00000000-0005-0000-0000-00006D2A0000}"/>
    <cellStyle name="Normal 16 3 3 2 4 3" xfId="19202" xr:uid="{00000000-0005-0000-0000-00006E2A0000}"/>
    <cellStyle name="Normal 16 3 3 2 4 3 2" xfId="33481" xr:uid="{00000000-0005-0000-0000-00006F2A0000}"/>
    <cellStyle name="Normal 16 3 3 2 4 3 3" xfId="47759" xr:uid="{00000000-0005-0000-0000-0000702A0000}"/>
    <cellStyle name="Normal 16 3 3 2 4 4" xfId="13476" xr:uid="{00000000-0005-0000-0000-0000712A0000}"/>
    <cellStyle name="Normal 16 3 3 2 4 5" xfId="27755" xr:uid="{00000000-0005-0000-0000-0000722A0000}"/>
    <cellStyle name="Normal 16 3 3 2 4 6" xfId="42033" xr:uid="{00000000-0005-0000-0000-0000732A0000}"/>
    <cellStyle name="Normal 16 3 3 2 5" xfId="4897" xr:uid="{00000000-0005-0000-0000-0000742A0000}"/>
    <cellStyle name="Normal 16 3 3 2 5 2" xfId="19203" xr:uid="{00000000-0005-0000-0000-0000752A0000}"/>
    <cellStyle name="Normal 16 3 3 2 5 3" xfId="33482" xr:uid="{00000000-0005-0000-0000-0000762A0000}"/>
    <cellStyle name="Normal 16 3 3 2 5 4" xfId="47760" xr:uid="{00000000-0005-0000-0000-0000772A0000}"/>
    <cellStyle name="Normal 16 3 3 2 6" xfId="2796" xr:uid="{00000000-0005-0000-0000-0000782A0000}"/>
    <cellStyle name="Normal 16 3 3 2 6 2" xfId="17110" xr:uid="{00000000-0005-0000-0000-0000792A0000}"/>
    <cellStyle name="Normal 16 3 3 2 6 3" xfId="31389" xr:uid="{00000000-0005-0000-0000-00007A2A0000}"/>
    <cellStyle name="Normal 16 3 3 2 6 4" xfId="45667" xr:uid="{00000000-0005-0000-0000-00007B2A0000}"/>
    <cellStyle name="Normal 16 3 3 2 7" xfId="8015" xr:uid="{00000000-0005-0000-0000-00007C2A0000}"/>
    <cellStyle name="Normal 16 3 3 2 7 2" xfId="22321" xr:uid="{00000000-0005-0000-0000-00007D2A0000}"/>
    <cellStyle name="Normal 16 3 3 2 7 3" xfId="36600" xr:uid="{00000000-0005-0000-0000-00007E2A0000}"/>
    <cellStyle name="Normal 16 3 3 2 7 4" xfId="50878" xr:uid="{00000000-0005-0000-0000-00007F2A0000}"/>
    <cellStyle name="Normal 16 3 3 2 8" xfId="15287" xr:uid="{00000000-0005-0000-0000-0000802A0000}"/>
    <cellStyle name="Normal 16 3 3 2 8 2" xfId="29566" xr:uid="{00000000-0005-0000-0000-0000812A0000}"/>
    <cellStyle name="Normal 16 3 3 2 8 3" xfId="43844" xr:uid="{00000000-0005-0000-0000-0000822A0000}"/>
    <cellStyle name="Normal 16 3 3 2 9" xfId="11665" xr:uid="{00000000-0005-0000-0000-0000832A0000}"/>
    <cellStyle name="Normal 16 3 3 3" xfId="898" xr:uid="{00000000-0005-0000-0000-0000842A0000}"/>
    <cellStyle name="Normal 16 3 3 3 10" xfId="40360" xr:uid="{00000000-0005-0000-0000-0000852A0000}"/>
    <cellStyle name="Normal 16 3 3 3 2" xfId="1443" xr:uid="{00000000-0005-0000-0000-0000862A0000}"/>
    <cellStyle name="Normal 16 3 3 3 2 2" xfId="4898" xr:uid="{00000000-0005-0000-0000-0000872A0000}"/>
    <cellStyle name="Normal 16 3 3 3 2 2 2" xfId="10442" xr:uid="{00000000-0005-0000-0000-0000882A0000}"/>
    <cellStyle name="Normal 16 3 3 3 2 2 2 2" xfId="24721" xr:uid="{00000000-0005-0000-0000-0000892A0000}"/>
    <cellStyle name="Normal 16 3 3 3 2 2 2 3" xfId="38999" xr:uid="{00000000-0005-0000-0000-00008A2A0000}"/>
    <cellStyle name="Normal 16 3 3 3 2 2 2 4" xfId="53277" xr:uid="{00000000-0005-0000-0000-00008B2A0000}"/>
    <cellStyle name="Normal 16 3 3 3 2 2 3" xfId="19204" xr:uid="{00000000-0005-0000-0000-00008C2A0000}"/>
    <cellStyle name="Normal 16 3 3 3 2 2 3 2" xfId="33483" xr:uid="{00000000-0005-0000-0000-00008D2A0000}"/>
    <cellStyle name="Normal 16 3 3 3 2 2 3 3" xfId="47761" xr:uid="{00000000-0005-0000-0000-00008E2A0000}"/>
    <cellStyle name="Normal 16 3 3 3 2 2 4" xfId="14064" xr:uid="{00000000-0005-0000-0000-00008F2A0000}"/>
    <cellStyle name="Normal 16 3 3 3 2 2 5" xfId="28343" xr:uid="{00000000-0005-0000-0000-0000902A0000}"/>
    <cellStyle name="Normal 16 3 3 3 2 2 6" xfId="42621" xr:uid="{00000000-0005-0000-0000-0000912A0000}"/>
    <cellStyle name="Normal 16 3 3 3 2 3" xfId="4899" xr:uid="{00000000-0005-0000-0000-0000922A0000}"/>
    <cellStyle name="Normal 16 3 3 3 2 3 2" xfId="19205" xr:uid="{00000000-0005-0000-0000-0000932A0000}"/>
    <cellStyle name="Normal 16 3 3 3 2 3 3" xfId="33484" xr:uid="{00000000-0005-0000-0000-0000942A0000}"/>
    <cellStyle name="Normal 16 3 3 3 2 3 4" xfId="47762" xr:uid="{00000000-0005-0000-0000-0000952A0000}"/>
    <cellStyle name="Normal 16 3 3 3 2 4" xfId="3384" xr:uid="{00000000-0005-0000-0000-0000962A0000}"/>
    <cellStyle name="Normal 16 3 3 3 2 4 2" xfId="17698" xr:uid="{00000000-0005-0000-0000-0000972A0000}"/>
    <cellStyle name="Normal 16 3 3 3 2 4 3" xfId="31977" xr:uid="{00000000-0005-0000-0000-0000982A0000}"/>
    <cellStyle name="Normal 16 3 3 3 2 4 4" xfId="46255" xr:uid="{00000000-0005-0000-0000-0000992A0000}"/>
    <cellStyle name="Normal 16 3 3 3 2 5" xfId="8603" xr:uid="{00000000-0005-0000-0000-00009A2A0000}"/>
    <cellStyle name="Normal 16 3 3 3 2 5 2" xfId="22909" xr:uid="{00000000-0005-0000-0000-00009B2A0000}"/>
    <cellStyle name="Normal 16 3 3 3 2 5 3" xfId="37188" xr:uid="{00000000-0005-0000-0000-00009C2A0000}"/>
    <cellStyle name="Normal 16 3 3 3 2 5 4" xfId="51466" xr:uid="{00000000-0005-0000-0000-00009D2A0000}"/>
    <cellStyle name="Normal 16 3 3 3 2 6" xfId="15875" xr:uid="{00000000-0005-0000-0000-00009E2A0000}"/>
    <cellStyle name="Normal 16 3 3 3 2 6 2" xfId="30154" xr:uid="{00000000-0005-0000-0000-00009F2A0000}"/>
    <cellStyle name="Normal 16 3 3 3 2 6 3" xfId="44432" xr:uid="{00000000-0005-0000-0000-0000A02A0000}"/>
    <cellStyle name="Normal 16 3 3 3 2 7" xfId="12253" xr:uid="{00000000-0005-0000-0000-0000A12A0000}"/>
    <cellStyle name="Normal 16 3 3 3 2 8" xfId="26532" xr:uid="{00000000-0005-0000-0000-0000A22A0000}"/>
    <cellStyle name="Normal 16 3 3 3 2 9" xfId="40810" xr:uid="{00000000-0005-0000-0000-0000A32A0000}"/>
    <cellStyle name="Normal 16 3 3 3 3" xfId="4900" xr:uid="{00000000-0005-0000-0000-0000A42A0000}"/>
    <cellStyle name="Normal 16 3 3 3 3 2" xfId="9992" xr:uid="{00000000-0005-0000-0000-0000A52A0000}"/>
    <cellStyle name="Normal 16 3 3 3 3 2 2" xfId="24271" xr:uid="{00000000-0005-0000-0000-0000A62A0000}"/>
    <cellStyle name="Normal 16 3 3 3 3 2 3" xfId="38549" xr:uid="{00000000-0005-0000-0000-0000A72A0000}"/>
    <cellStyle name="Normal 16 3 3 3 3 2 4" xfId="52827" xr:uid="{00000000-0005-0000-0000-0000A82A0000}"/>
    <cellStyle name="Normal 16 3 3 3 3 3" xfId="19206" xr:uid="{00000000-0005-0000-0000-0000A92A0000}"/>
    <cellStyle name="Normal 16 3 3 3 3 3 2" xfId="33485" xr:uid="{00000000-0005-0000-0000-0000AA2A0000}"/>
    <cellStyle name="Normal 16 3 3 3 3 3 3" xfId="47763" xr:uid="{00000000-0005-0000-0000-0000AB2A0000}"/>
    <cellStyle name="Normal 16 3 3 3 3 4" xfId="13614" xr:uid="{00000000-0005-0000-0000-0000AC2A0000}"/>
    <cellStyle name="Normal 16 3 3 3 3 5" xfId="27893" xr:uid="{00000000-0005-0000-0000-0000AD2A0000}"/>
    <cellStyle name="Normal 16 3 3 3 3 6" xfId="42171" xr:uid="{00000000-0005-0000-0000-0000AE2A0000}"/>
    <cellStyle name="Normal 16 3 3 3 4" xfId="4901" xr:uid="{00000000-0005-0000-0000-0000AF2A0000}"/>
    <cellStyle name="Normal 16 3 3 3 4 2" xfId="19207" xr:uid="{00000000-0005-0000-0000-0000B02A0000}"/>
    <cellStyle name="Normal 16 3 3 3 4 3" xfId="33486" xr:uid="{00000000-0005-0000-0000-0000B12A0000}"/>
    <cellStyle name="Normal 16 3 3 3 4 4" xfId="47764" xr:uid="{00000000-0005-0000-0000-0000B22A0000}"/>
    <cellStyle name="Normal 16 3 3 3 5" xfId="2934" xr:uid="{00000000-0005-0000-0000-0000B32A0000}"/>
    <cellStyle name="Normal 16 3 3 3 5 2" xfId="17248" xr:uid="{00000000-0005-0000-0000-0000B42A0000}"/>
    <cellStyle name="Normal 16 3 3 3 5 3" xfId="31527" xr:uid="{00000000-0005-0000-0000-0000B52A0000}"/>
    <cellStyle name="Normal 16 3 3 3 5 4" xfId="45805" xr:uid="{00000000-0005-0000-0000-0000B62A0000}"/>
    <cellStyle name="Normal 16 3 3 3 6" xfId="8153" xr:uid="{00000000-0005-0000-0000-0000B72A0000}"/>
    <cellStyle name="Normal 16 3 3 3 6 2" xfId="22459" xr:uid="{00000000-0005-0000-0000-0000B82A0000}"/>
    <cellStyle name="Normal 16 3 3 3 6 3" xfId="36738" xr:uid="{00000000-0005-0000-0000-0000B92A0000}"/>
    <cellStyle name="Normal 16 3 3 3 6 4" xfId="51016" xr:uid="{00000000-0005-0000-0000-0000BA2A0000}"/>
    <cellStyle name="Normal 16 3 3 3 7" xfId="15425" xr:uid="{00000000-0005-0000-0000-0000BB2A0000}"/>
    <cellStyle name="Normal 16 3 3 3 7 2" xfId="29704" xr:uid="{00000000-0005-0000-0000-0000BC2A0000}"/>
    <cellStyle name="Normal 16 3 3 3 7 3" xfId="43982" xr:uid="{00000000-0005-0000-0000-0000BD2A0000}"/>
    <cellStyle name="Normal 16 3 3 3 8" xfId="11803" xr:uid="{00000000-0005-0000-0000-0000BE2A0000}"/>
    <cellStyle name="Normal 16 3 3 3 9" xfId="26082" xr:uid="{00000000-0005-0000-0000-0000BF2A0000}"/>
    <cellStyle name="Normal 16 3 3 4" xfId="1440" xr:uid="{00000000-0005-0000-0000-0000C02A0000}"/>
    <cellStyle name="Normal 16 3 3 4 2" xfId="4902" xr:uid="{00000000-0005-0000-0000-0000C12A0000}"/>
    <cellStyle name="Normal 16 3 3 4 2 2" xfId="10439" xr:uid="{00000000-0005-0000-0000-0000C22A0000}"/>
    <cellStyle name="Normal 16 3 3 4 2 2 2" xfId="24718" xr:uid="{00000000-0005-0000-0000-0000C32A0000}"/>
    <cellStyle name="Normal 16 3 3 4 2 2 3" xfId="38996" xr:uid="{00000000-0005-0000-0000-0000C42A0000}"/>
    <cellStyle name="Normal 16 3 3 4 2 2 4" xfId="53274" xr:uid="{00000000-0005-0000-0000-0000C52A0000}"/>
    <cellStyle name="Normal 16 3 3 4 2 3" xfId="19208" xr:uid="{00000000-0005-0000-0000-0000C62A0000}"/>
    <cellStyle name="Normal 16 3 3 4 2 3 2" xfId="33487" xr:uid="{00000000-0005-0000-0000-0000C72A0000}"/>
    <cellStyle name="Normal 16 3 3 4 2 3 3" xfId="47765" xr:uid="{00000000-0005-0000-0000-0000C82A0000}"/>
    <cellStyle name="Normal 16 3 3 4 2 4" xfId="14061" xr:uid="{00000000-0005-0000-0000-0000C92A0000}"/>
    <cellStyle name="Normal 16 3 3 4 2 5" xfId="28340" xr:uid="{00000000-0005-0000-0000-0000CA2A0000}"/>
    <cellStyle name="Normal 16 3 3 4 2 6" xfId="42618" xr:uid="{00000000-0005-0000-0000-0000CB2A0000}"/>
    <cellStyle name="Normal 16 3 3 4 3" xfId="4903" xr:uid="{00000000-0005-0000-0000-0000CC2A0000}"/>
    <cellStyle name="Normal 16 3 3 4 3 2" xfId="19209" xr:uid="{00000000-0005-0000-0000-0000CD2A0000}"/>
    <cellStyle name="Normal 16 3 3 4 3 3" xfId="33488" xr:uid="{00000000-0005-0000-0000-0000CE2A0000}"/>
    <cellStyle name="Normal 16 3 3 4 3 4" xfId="47766" xr:uid="{00000000-0005-0000-0000-0000CF2A0000}"/>
    <cellStyle name="Normal 16 3 3 4 4" xfId="3381" xr:uid="{00000000-0005-0000-0000-0000D02A0000}"/>
    <cellStyle name="Normal 16 3 3 4 4 2" xfId="17695" xr:uid="{00000000-0005-0000-0000-0000D12A0000}"/>
    <cellStyle name="Normal 16 3 3 4 4 3" xfId="31974" xr:uid="{00000000-0005-0000-0000-0000D22A0000}"/>
    <cellStyle name="Normal 16 3 3 4 4 4" xfId="46252" xr:uid="{00000000-0005-0000-0000-0000D32A0000}"/>
    <cellStyle name="Normal 16 3 3 4 5" xfId="8600" xr:uid="{00000000-0005-0000-0000-0000D42A0000}"/>
    <cellStyle name="Normal 16 3 3 4 5 2" xfId="22906" xr:uid="{00000000-0005-0000-0000-0000D52A0000}"/>
    <cellStyle name="Normal 16 3 3 4 5 3" xfId="37185" xr:uid="{00000000-0005-0000-0000-0000D62A0000}"/>
    <cellStyle name="Normal 16 3 3 4 5 4" xfId="51463" xr:uid="{00000000-0005-0000-0000-0000D72A0000}"/>
    <cellStyle name="Normal 16 3 3 4 6" xfId="15872" xr:uid="{00000000-0005-0000-0000-0000D82A0000}"/>
    <cellStyle name="Normal 16 3 3 4 6 2" xfId="30151" xr:uid="{00000000-0005-0000-0000-0000D92A0000}"/>
    <cellStyle name="Normal 16 3 3 4 6 3" xfId="44429" xr:uid="{00000000-0005-0000-0000-0000DA2A0000}"/>
    <cellStyle name="Normal 16 3 3 4 7" xfId="12250" xr:uid="{00000000-0005-0000-0000-0000DB2A0000}"/>
    <cellStyle name="Normal 16 3 3 4 8" xfId="26529" xr:uid="{00000000-0005-0000-0000-0000DC2A0000}"/>
    <cellStyle name="Normal 16 3 3 4 9" xfId="40807" xr:uid="{00000000-0005-0000-0000-0000DD2A0000}"/>
    <cellStyle name="Normal 16 3 3 5" xfId="2205" xr:uid="{00000000-0005-0000-0000-0000DE2A0000}"/>
    <cellStyle name="Normal 16 3 3 5 2" xfId="4904" xr:uid="{00000000-0005-0000-0000-0000DF2A0000}"/>
    <cellStyle name="Normal 16 3 3 5 2 2" xfId="11097" xr:uid="{00000000-0005-0000-0000-0000E02A0000}"/>
    <cellStyle name="Normal 16 3 3 5 2 2 2" xfId="25376" xr:uid="{00000000-0005-0000-0000-0000E12A0000}"/>
    <cellStyle name="Normal 16 3 3 5 2 2 3" xfId="39654" xr:uid="{00000000-0005-0000-0000-0000E22A0000}"/>
    <cellStyle name="Normal 16 3 3 5 2 2 4" xfId="53932" xr:uid="{00000000-0005-0000-0000-0000E32A0000}"/>
    <cellStyle name="Normal 16 3 3 5 2 3" xfId="19210" xr:uid="{00000000-0005-0000-0000-0000E42A0000}"/>
    <cellStyle name="Normal 16 3 3 5 2 3 2" xfId="33489" xr:uid="{00000000-0005-0000-0000-0000E52A0000}"/>
    <cellStyle name="Normal 16 3 3 5 2 3 3" xfId="47767" xr:uid="{00000000-0005-0000-0000-0000E62A0000}"/>
    <cellStyle name="Normal 16 3 3 5 2 4" xfId="14719" xr:uid="{00000000-0005-0000-0000-0000E72A0000}"/>
    <cellStyle name="Normal 16 3 3 5 2 5" xfId="28998" xr:uid="{00000000-0005-0000-0000-0000E82A0000}"/>
    <cellStyle name="Normal 16 3 3 5 2 6" xfId="43276" xr:uid="{00000000-0005-0000-0000-0000E92A0000}"/>
    <cellStyle name="Normal 16 3 3 5 3" xfId="4905" xr:uid="{00000000-0005-0000-0000-0000EA2A0000}"/>
    <cellStyle name="Normal 16 3 3 5 3 2" xfId="19211" xr:uid="{00000000-0005-0000-0000-0000EB2A0000}"/>
    <cellStyle name="Normal 16 3 3 5 3 3" xfId="33490" xr:uid="{00000000-0005-0000-0000-0000EC2A0000}"/>
    <cellStyle name="Normal 16 3 3 5 3 4" xfId="47768" xr:uid="{00000000-0005-0000-0000-0000ED2A0000}"/>
    <cellStyle name="Normal 16 3 3 5 4" xfId="4042" xr:uid="{00000000-0005-0000-0000-0000EE2A0000}"/>
    <cellStyle name="Normal 16 3 3 5 4 2" xfId="18353" xr:uid="{00000000-0005-0000-0000-0000EF2A0000}"/>
    <cellStyle name="Normal 16 3 3 5 4 3" xfId="32632" xr:uid="{00000000-0005-0000-0000-0000F02A0000}"/>
    <cellStyle name="Normal 16 3 3 5 4 4" xfId="46910" xr:uid="{00000000-0005-0000-0000-0000F12A0000}"/>
    <cellStyle name="Normal 16 3 3 5 5" xfId="9258" xr:uid="{00000000-0005-0000-0000-0000F22A0000}"/>
    <cellStyle name="Normal 16 3 3 5 5 2" xfId="23564" xr:uid="{00000000-0005-0000-0000-0000F32A0000}"/>
    <cellStyle name="Normal 16 3 3 5 5 3" xfId="37843" xr:uid="{00000000-0005-0000-0000-0000F42A0000}"/>
    <cellStyle name="Normal 16 3 3 5 5 4" xfId="52121" xr:uid="{00000000-0005-0000-0000-0000F52A0000}"/>
    <cellStyle name="Normal 16 3 3 5 6" xfId="16530" xr:uid="{00000000-0005-0000-0000-0000F62A0000}"/>
    <cellStyle name="Normal 16 3 3 5 6 2" xfId="30809" xr:uid="{00000000-0005-0000-0000-0000F72A0000}"/>
    <cellStyle name="Normal 16 3 3 5 6 3" xfId="45087" xr:uid="{00000000-0005-0000-0000-0000F82A0000}"/>
    <cellStyle name="Normal 16 3 3 5 7" xfId="12908" xr:uid="{00000000-0005-0000-0000-0000F92A0000}"/>
    <cellStyle name="Normal 16 3 3 5 8" xfId="27187" xr:uid="{00000000-0005-0000-0000-0000FA2A0000}"/>
    <cellStyle name="Normal 16 3 3 5 9" xfId="41465" xr:uid="{00000000-0005-0000-0000-0000FB2A0000}"/>
    <cellStyle name="Normal 16 3 3 6" xfId="2349" xr:uid="{00000000-0005-0000-0000-0000FC2A0000}"/>
    <cellStyle name="Normal 16 3 3 6 2" xfId="4906" xr:uid="{00000000-0005-0000-0000-0000FD2A0000}"/>
    <cellStyle name="Normal 16 3 3 6 2 2" xfId="11232" xr:uid="{00000000-0005-0000-0000-0000FE2A0000}"/>
    <cellStyle name="Normal 16 3 3 6 2 2 2" xfId="25511" xr:uid="{00000000-0005-0000-0000-0000FF2A0000}"/>
    <cellStyle name="Normal 16 3 3 6 2 2 3" xfId="39789" xr:uid="{00000000-0005-0000-0000-0000002B0000}"/>
    <cellStyle name="Normal 16 3 3 6 2 2 4" xfId="54067" xr:uid="{00000000-0005-0000-0000-0000012B0000}"/>
    <cellStyle name="Normal 16 3 3 6 2 3" xfId="19212" xr:uid="{00000000-0005-0000-0000-0000022B0000}"/>
    <cellStyle name="Normal 16 3 3 6 2 3 2" xfId="33491" xr:uid="{00000000-0005-0000-0000-0000032B0000}"/>
    <cellStyle name="Normal 16 3 3 6 2 3 3" xfId="47769" xr:uid="{00000000-0005-0000-0000-0000042B0000}"/>
    <cellStyle name="Normal 16 3 3 6 2 4" xfId="14854" xr:uid="{00000000-0005-0000-0000-0000052B0000}"/>
    <cellStyle name="Normal 16 3 3 6 2 5" xfId="29133" xr:uid="{00000000-0005-0000-0000-0000062B0000}"/>
    <cellStyle name="Normal 16 3 3 6 2 6" xfId="43411" xr:uid="{00000000-0005-0000-0000-0000072B0000}"/>
    <cellStyle name="Normal 16 3 3 6 3" xfId="4177" xr:uid="{00000000-0005-0000-0000-0000082B0000}"/>
    <cellStyle name="Normal 16 3 3 6 3 2" xfId="18488" xr:uid="{00000000-0005-0000-0000-0000092B0000}"/>
    <cellStyle name="Normal 16 3 3 6 3 3" xfId="32767" xr:uid="{00000000-0005-0000-0000-00000A2B0000}"/>
    <cellStyle name="Normal 16 3 3 6 3 4" xfId="47045" xr:uid="{00000000-0005-0000-0000-00000B2B0000}"/>
    <cellStyle name="Normal 16 3 3 6 4" xfId="9393" xr:uid="{00000000-0005-0000-0000-00000C2B0000}"/>
    <cellStyle name="Normal 16 3 3 6 4 2" xfId="23699" xr:uid="{00000000-0005-0000-0000-00000D2B0000}"/>
    <cellStyle name="Normal 16 3 3 6 4 3" xfId="37978" xr:uid="{00000000-0005-0000-0000-00000E2B0000}"/>
    <cellStyle name="Normal 16 3 3 6 4 4" xfId="52256" xr:uid="{00000000-0005-0000-0000-00000F2B0000}"/>
    <cellStyle name="Normal 16 3 3 6 5" xfId="16665" xr:uid="{00000000-0005-0000-0000-0000102B0000}"/>
    <cellStyle name="Normal 16 3 3 6 5 2" xfId="30944" xr:uid="{00000000-0005-0000-0000-0000112B0000}"/>
    <cellStyle name="Normal 16 3 3 6 5 3" xfId="45222" xr:uid="{00000000-0005-0000-0000-0000122B0000}"/>
    <cellStyle name="Normal 16 3 3 6 6" xfId="13043" xr:uid="{00000000-0005-0000-0000-0000132B0000}"/>
    <cellStyle name="Normal 16 3 3 6 7" xfId="27322" xr:uid="{00000000-0005-0000-0000-0000142B0000}"/>
    <cellStyle name="Normal 16 3 3 6 8" xfId="41600" xr:uid="{00000000-0005-0000-0000-0000152B0000}"/>
    <cellStyle name="Normal 16 3 3 7" xfId="4907" xr:uid="{00000000-0005-0000-0000-0000162B0000}"/>
    <cellStyle name="Normal 16 3 3 7 2" xfId="9719" xr:uid="{00000000-0005-0000-0000-0000172B0000}"/>
    <cellStyle name="Normal 16 3 3 7 2 2" xfId="23998" xr:uid="{00000000-0005-0000-0000-0000182B0000}"/>
    <cellStyle name="Normal 16 3 3 7 2 3" xfId="38276" xr:uid="{00000000-0005-0000-0000-0000192B0000}"/>
    <cellStyle name="Normal 16 3 3 7 2 4" xfId="52554" xr:uid="{00000000-0005-0000-0000-00001A2B0000}"/>
    <cellStyle name="Normal 16 3 3 7 3" xfId="19213" xr:uid="{00000000-0005-0000-0000-00001B2B0000}"/>
    <cellStyle name="Normal 16 3 3 7 3 2" xfId="33492" xr:uid="{00000000-0005-0000-0000-00001C2B0000}"/>
    <cellStyle name="Normal 16 3 3 7 3 3" xfId="47770" xr:uid="{00000000-0005-0000-0000-00001D2B0000}"/>
    <cellStyle name="Normal 16 3 3 7 4" xfId="13341" xr:uid="{00000000-0005-0000-0000-00001E2B0000}"/>
    <cellStyle name="Normal 16 3 3 7 5" xfId="27620" xr:uid="{00000000-0005-0000-0000-00001F2B0000}"/>
    <cellStyle name="Normal 16 3 3 7 6" xfId="41898" xr:uid="{00000000-0005-0000-0000-0000202B0000}"/>
    <cellStyle name="Normal 16 3 3 8" xfId="4908" xr:uid="{00000000-0005-0000-0000-0000212B0000}"/>
    <cellStyle name="Normal 16 3 3 8 2" xfId="19214" xr:uid="{00000000-0005-0000-0000-0000222B0000}"/>
    <cellStyle name="Normal 16 3 3 8 3" xfId="33493" xr:uid="{00000000-0005-0000-0000-0000232B0000}"/>
    <cellStyle name="Normal 16 3 3 8 4" xfId="47771" xr:uid="{00000000-0005-0000-0000-0000242B0000}"/>
    <cellStyle name="Normal 16 3 3 9" xfId="2661" xr:uid="{00000000-0005-0000-0000-0000252B0000}"/>
    <cellStyle name="Normal 16 3 3 9 2" xfId="16975" xr:uid="{00000000-0005-0000-0000-0000262B0000}"/>
    <cellStyle name="Normal 16 3 3 9 3" xfId="31254" xr:uid="{00000000-0005-0000-0000-0000272B0000}"/>
    <cellStyle name="Normal 16 3 3 9 4" xfId="45532" xr:uid="{00000000-0005-0000-0000-0000282B0000}"/>
    <cellStyle name="Normal 16 3 4" xfId="437" xr:uid="{00000000-0005-0000-0000-0000292B0000}"/>
    <cellStyle name="Normal 16 3 4 10" xfId="25720" xr:uid="{00000000-0005-0000-0000-00002A2B0000}"/>
    <cellStyle name="Normal 16 3 4 11" xfId="39998" xr:uid="{00000000-0005-0000-0000-00002B2B0000}"/>
    <cellStyle name="Normal 16 3 4 2" xfId="1008" xr:uid="{00000000-0005-0000-0000-00002C2B0000}"/>
    <cellStyle name="Normal 16 3 4 2 10" xfId="40450" xr:uid="{00000000-0005-0000-0000-00002D2B0000}"/>
    <cellStyle name="Normal 16 3 4 2 2" xfId="1445" xr:uid="{00000000-0005-0000-0000-00002E2B0000}"/>
    <cellStyle name="Normal 16 3 4 2 2 2" xfId="4909" xr:uid="{00000000-0005-0000-0000-00002F2B0000}"/>
    <cellStyle name="Normal 16 3 4 2 2 2 2" xfId="10444" xr:uid="{00000000-0005-0000-0000-0000302B0000}"/>
    <cellStyle name="Normal 16 3 4 2 2 2 2 2" xfId="24723" xr:uid="{00000000-0005-0000-0000-0000312B0000}"/>
    <cellStyle name="Normal 16 3 4 2 2 2 2 3" xfId="39001" xr:uid="{00000000-0005-0000-0000-0000322B0000}"/>
    <cellStyle name="Normal 16 3 4 2 2 2 2 4" xfId="53279" xr:uid="{00000000-0005-0000-0000-0000332B0000}"/>
    <cellStyle name="Normal 16 3 4 2 2 2 3" xfId="19215" xr:uid="{00000000-0005-0000-0000-0000342B0000}"/>
    <cellStyle name="Normal 16 3 4 2 2 2 3 2" xfId="33494" xr:uid="{00000000-0005-0000-0000-0000352B0000}"/>
    <cellStyle name="Normal 16 3 4 2 2 2 3 3" xfId="47772" xr:uid="{00000000-0005-0000-0000-0000362B0000}"/>
    <cellStyle name="Normal 16 3 4 2 2 2 4" xfId="14066" xr:uid="{00000000-0005-0000-0000-0000372B0000}"/>
    <cellStyle name="Normal 16 3 4 2 2 2 5" xfId="28345" xr:uid="{00000000-0005-0000-0000-0000382B0000}"/>
    <cellStyle name="Normal 16 3 4 2 2 2 6" xfId="42623" xr:uid="{00000000-0005-0000-0000-0000392B0000}"/>
    <cellStyle name="Normal 16 3 4 2 2 3" xfId="4910" xr:uid="{00000000-0005-0000-0000-00003A2B0000}"/>
    <cellStyle name="Normal 16 3 4 2 2 3 2" xfId="19216" xr:uid="{00000000-0005-0000-0000-00003B2B0000}"/>
    <cellStyle name="Normal 16 3 4 2 2 3 3" xfId="33495" xr:uid="{00000000-0005-0000-0000-00003C2B0000}"/>
    <cellStyle name="Normal 16 3 4 2 2 3 4" xfId="47773" xr:uid="{00000000-0005-0000-0000-00003D2B0000}"/>
    <cellStyle name="Normal 16 3 4 2 2 4" xfId="3386" xr:uid="{00000000-0005-0000-0000-00003E2B0000}"/>
    <cellStyle name="Normal 16 3 4 2 2 4 2" xfId="17700" xr:uid="{00000000-0005-0000-0000-00003F2B0000}"/>
    <cellStyle name="Normal 16 3 4 2 2 4 3" xfId="31979" xr:uid="{00000000-0005-0000-0000-0000402B0000}"/>
    <cellStyle name="Normal 16 3 4 2 2 4 4" xfId="46257" xr:uid="{00000000-0005-0000-0000-0000412B0000}"/>
    <cellStyle name="Normal 16 3 4 2 2 5" xfId="8605" xr:uid="{00000000-0005-0000-0000-0000422B0000}"/>
    <cellStyle name="Normal 16 3 4 2 2 5 2" xfId="22911" xr:uid="{00000000-0005-0000-0000-0000432B0000}"/>
    <cellStyle name="Normal 16 3 4 2 2 5 3" xfId="37190" xr:uid="{00000000-0005-0000-0000-0000442B0000}"/>
    <cellStyle name="Normal 16 3 4 2 2 5 4" xfId="51468" xr:uid="{00000000-0005-0000-0000-0000452B0000}"/>
    <cellStyle name="Normal 16 3 4 2 2 6" xfId="15877" xr:uid="{00000000-0005-0000-0000-0000462B0000}"/>
    <cellStyle name="Normal 16 3 4 2 2 6 2" xfId="30156" xr:uid="{00000000-0005-0000-0000-0000472B0000}"/>
    <cellStyle name="Normal 16 3 4 2 2 6 3" xfId="44434" xr:uid="{00000000-0005-0000-0000-0000482B0000}"/>
    <cellStyle name="Normal 16 3 4 2 2 7" xfId="12255" xr:uid="{00000000-0005-0000-0000-0000492B0000}"/>
    <cellStyle name="Normal 16 3 4 2 2 8" xfId="26534" xr:uid="{00000000-0005-0000-0000-00004A2B0000}"/>
    <cellStyle name="Normal 16 3 4 2 2 9" xfId="40812" xr:uid="{00000000-0005-0000-0000-00004B2B0000}"/>
    <cellStyle name="Normal 16 3 4 2 3" xfId="4911" xr:uid="{00000000-0005-0000-0000-00004C2B0000}"/>
    <cellStyle name="Normal 16 3 4 2 3 2" xfId="10082" xr:uid="{00000000-0005-0000-0000-00004D2B0000}"/>
    <cellStyle name="Normal 16 3 4 2 3 2 2" xfId="24361" xr:uid="{00000000-0005-0000-0000-00004E2B0000}"/>
    <cellStyle name="Normal 16 3 4 2 3 2 3" xfId="38639" xr:uid="{00000000-0005-0000-0000-00004F2B0000}"/>
    <cellStyle name="Normal 16 3 4 2 3 2 4" xfId="52917" xr:uid="{00000000-0005-0000-0000-0000502B0000}"/>
    <cellStyle name="Normal 16 3 4 2 3 3" xfId="19217" xr:uid="{00000000-0005-0000-0000-0000512B0000}"/>
    <cellStyle name="Normal 16 3 4 2 3 3 2" xfId="33496" xr:uid="{00000000-0005-0000-0000-0000522B0000}"/>
    <cellStyle name="Normal 16 3 4 2 3 3 3" xfId="47774" xr:uid="{00000000-0005-0000-0000-0000532B0000}"/>
    <cellStyle name="Normal 16 3 4 2 3 4" xfId="13704" xr:uid="{00000000-0005-0000-0000-0000542B0000}"/>
    <cellStyle name="Normal 16 3 4 2 3 5" xfId="27983" xr:uid="{00000000-0005-0000-0000-0000552B0000}"/>
    <cellStyle name="Normal 16 3 4 2 3 6" xfId="42261" xr:uid="{00000000-0005-0000-0000-0000562B0000}"/>
    <cellStyle name="Normal 16 3 4 2 4" xfId="4912" xr:uid="{00000000-0005-0000-0000-0000572B0000}"/>
    <cellStyle name="Normal 16 3 4 2 4 2" xfId="19218" xr:uid="{00000000-0005-0000-0000-0000582B0000}"/>
    <cellStyle name="Normal 16 3 4 2 4 3" xfId="33497" xr:uid="{00000000-0005-0000-0000-0000592B0000}"/>
    <cellStyle name="Normal 16 3 4 2 4 4" xfId="47775" xr:uid="{00000000-0005-0000-0000-00005A2B0000}"/>
    <cellStyle name="Normal 16 3 4 2 5" xfId="3024" xr:uid="{00000000-0005-0000-0000-00005B2B0000}"/>
    <cellStyle name="Normal 16 3 4 2 5 2" xfId="17338" xr:uid="{00000000-0005-0000-0000-00005C2B0000}"/>
    <cellStyle name="Normal 16 3 4 2 5 3" xfId="31617" xr:uid="{00000000-0005-0000-0000-00005D2B0000}"/>
    <cellStyle name="Normal 16 3 4 2 5 4" xfId="45895" xr:uid="{00000000-0005-0000-0000-00005E2B0000}"/>
    <cellStyle name="Normal 16 3 4 2 6" xfId="8243" xr:uid="{00000000-0005-0000-0000-00005F2B0000}"/>
    <cellStyle name="Normal 16 3 4 2 6 2" xfId="22549" xr:uid="{00000000-0005-0000-0000-0000602B0000}"/>
    <cellStyle name="Normal 16 3 4 2 6 3" xfId="36828" xr:uid="{00000000-0005-0000-0000-0000612B0000}"/>
    <cellStyle name="Normal 16 3 4 2 6 4" xfId="51106" xr:uid="{00000000-0005-0000-0000-0000622B0000}"/>
    <cellStyle name="Normal 16 3 4 2 7" xfId="15515" xr:uid="{00000000-0005-0000-0000-0000632B0000}"/>
    <cellStyle name="Normal 16 3 4 2 7 2" xfId="29794" xr:uid="{00000000-0005-0000-0000-0000642B0000}"/>
    <cellStyle name="Normal 16 3 4 2 7 3" xfId="44072" xr:uid="{00000000-0005-0000-0000-0000652B0000}"/>
    <cellStyle name="Normal 16 3 4 2 8" xfId="11893" xr:uid="{00000000-0005-0000-0000-0000662B0000}"/>
    <cellStyle name="Normal 16 3 4 2 9" xfId="26172" xr:uid="{00000000-0005-0000-0000-0000672B0000}"/>
    <cellStyle name="Normal 16 3 4 3" xfId="1444" xr:uid="{00000000-0005-0000-0000-0000682B0000}"/>
    <cellStyle name="Normal 16 3 4 3 2" xfId="4913" xr:uid="{00000000-0005-0000-0000-0000692B0000}"/>
    <cellStyle name="Normal 16 3 4 3 2 2" xfId="10443" xr:uid="{00000000-0005-0000-0000-00006A2B0000}"/>
    <cellStyle name="Normal 16 3 4 3 2 2 2" xfId="24722" xr:uid="{00000000-0005-0000-0000-00006B2B0000}"/>
    <cellStyle name="Normal 16 3 4 3 2 2 3" xfId="39000" xr:uid="{00000000-0005-0000-0000-00006C2B0000}"/>
    <cellStyle name="Normal 16 3 4 3 2 2 4" xfId="53278" xr:uid="{00000000-0005-0000-0000-00006D2B0000}"/>
    <cellStyle name="Normal 16 3 4 3 2 3" xfId="19219" xr:uid="{00000000-0005-0000-0000-00006E2B0000}"/>
    <cellStyle name="Normal 16 3 4 3 2 3 2" xfId="33498" xr:uid="{00000000-0005-0000-0000-00006F2B0000}"/>
    <cellStyle name="Normal 16 3 4 3 2 3 3" xfId="47776" xr:uid="{00000000-0005-0000-0000-0000702B0000}"/>
    <cellStyle name="Normal 16 3 4 3 2 4" xfId="14065" xr:uid="{00000000-0005-0000-0000-0000712B0000}"/>
    <cellStyle name="Normal 16 3 4 3 2 5" xfId="28344" xr:uid="{00000000-0005-0000-0000-0000722B0000}"/>
    <cellStyle name="Normal 16 3 4 3 2 6" xfId="42622" xr:uid="{00000000-0005-0000-0000-0000732B0000}"/>
    <cellStyle name="Normal 16 3 4 3 3" xfId="4914" xr:uid="{00000000-0005-0000-0000-0000742B0000}"/>
    <cellStyle name="Normal 16 3 4 3 3 2" xfId="19220" xr:uid="{00000000-0005-0000-0000-0000752B0000}"/>
    <cellStyle name="Normal 16 3 4 3 3 3" xfId="33499" xr:uid="{00000000-0005-0000-0000-0000762B0000}"/>
    <cellStyle name="Normal 16 3 4 3 3 4" xfId="47777" xr:uid="{00000000-0005-0000-0000-0000772B0000}"/>
    <cellStyle name="Normal 16 3 4 3 4" xfId="3385" xr:uid="{00000000-0005-0000-0000-0000782B0000}"/>
    <cellStyle name="Normal 16 3 4 3 4 2" xfId="17699" xr:uid="{00000000-0005-0000-0000-0000792B0000}"/>
    <cellStyle name="Normal 16 3 4 3 4 3" xfId="31978" xr:uid="{00000000-0005-0000-0000-00007A2B0000}"/>
    <cellStyle name="Normal 16 3 4 3 4 4" xfId="46256" xr:uid="{00000000-0005-0000-0000-00007B2B0000}"/>
    <cellStyle name="Normal 16 3 4 3 5" xfId="8604" xr:uid="{00000000-0005-0000-0000-00007C2B0000}"/>
    <cellStyle name="Normal 16 3 4 3 5 2" xfId="22910" xr:uid="{00000000-0005-0000-0000-00007D2B0000}"/>
    <cellStyle name="Normal 16 3 4 3 5 3" xfId="37189" xr:uid="{00000000-0005-0000-0000-00007E2B0000}"/>
    <cellStyle name="Normal 16 3 4 3 5 4" xfId="51467" xr:uid="{00000000-0005-0000-0000-00007F2B0000}"/>
    <cellStyle name="Normal 16 3 4 3 6" xfId="15876" xr:uid="{00000000-0005-0000-0000-0000802B0000}"/>
    <cellStyle name="Normal 16 3 4 3 6 2" xfId="30155" xr:uid="{00000000-0005-0000-0000-0000812B0000}"/>
    <cellStyle name="Normal 16 3 4 3 6 3" xfId="44433" xr:uid="{00000000-0005-0000-0000-0000822B0000}"/>
    <cellStyle name="Normal 16 3 4 3 7" xfId="12254" xr:uid="{00000000-0005-0000-0000-0000832B0000}"/>
    <cellStyle name="Normal 16 3 4 3 8" xfId="26533" xr:uid="{00000000-0005-0000-0000-0000842B0000}"/>
    <cellStyle name="Normal 16 3 4 3 9" xfId="40811" xr:uid="{00000000-0005-0000-0000-0000852B0000}"/>
    <cellStyle name="Normal 16 3 4 4" xfId="4915" xr:uid="{00000000-0005-0000-0000-0000862B0000}"/>
    <cellStyle name="Normal 16 3 4 4 2" xfId="9630" xr:uid="{00000000-0005-0000-0000-0000872B0000}"/>
    <cellStyle name="Normal 16 3 4 4 2 2" xfId="23909" xr:uid="{00000000-0005-0000-0000-0000882B0000}"/>
    <cellStyle name="Normal 16 3 4 4 2 3" xfId="38187" xr:uid="{00000000-0005-0000-0000-0000892B0000}"/>
    <cellStyle name="Normal 16 3 4 4 2 4" xfId="52465" xr:uid="{00000000-0005-0000-0000-00008A2B0000}"/>
    <cellStyle name="Normal 16 3 4 4 3" xfId="19221" xr:uid="{00000000-0005-0000-0000-00008B2B0000}"/>
    <cellStyle name="Normal 16 3 4 4 3 2" xfId="33500" xr:uid="{00000000-0005-0000-0000-00008C2B0000}"/>
    <cellStyle name="Normal 16 3 4 4 3 3" xfId="47778" xr:uid="{00000000-0005-0000-0000-00008D2B0000}"/>
    <cellStyle name="Normal 16 3 4 4 4" xfId="13252" xr:uid="{00000000-0005-0000-0000-00008E2B0000}"/>
    <cellStyle name="Normal 16 3 4 4 5" xfId="27531" xr:uid="{00000000-0005-0000-0000-00008F2B0000}"/>
    <cellStyle name="Normal 16 3 4 4 6" xfId="41809" xr:uid="{00000000-0005-0000-0000-0000902B0000}"/>
    <cellStyle name="Normal 16 3 4 5" xfId="4916" xr:uid="{00000000-0005-0000-0000-0000912B0000}"/>
    <cellStyle name="Normal 16 3 4 5 2" xfId="19222" xr:uid="{00000000-0005-0000-0000-0000922B0000}"/>
    <cellStyle name="Normal 16 3 4 5 3" xfId="33501" xr:uid="{00000000-0005-0000-0000-0000932B0000}"/>
    <cellStyle name="Normal 16 3 4 5 4" xfId="47779" xr:uid="{00000000-0005-0000-0000-0000942B0000}"/>
    <cellStyle name="Normal 16 3 4 6" xfId="2572" xr:uid="{00000000-0005-0000-0000-0000952B0000}"/>
    <cellStyle name="Normal 16 3 4 6 2" xfId="16886" xr:uid="{00000000-0005-0000-0000-0000962B0000}"/>
    <cellStyle name="Normal 16 3 4 6 3" xfId="31165" xr:uid="{00000000-0005-0000-0000-0000972B0000}"/>
    <cellStyle name="Normal 16 3 4 6 4" xfId="45443" xr:uid="{00000000-0005-0000-0000-0000982B0000}"/>
    <cellStyle name="Normal 16 3 4 7" xfId="7791" xr:uid="{00000000-0005-0000-0000-0000992B0000}"/>
    <cellStyle name="Normal 16 3 4 7 2" xfId="22097" xr:uid="{00000000-0005-0000-0000-00009A2B0000}"/>
    <cellStyle name="Normal 16 3 4 7 3" xfId="36376" xr:uid="{00000000-0005-0000-0000-00009B2B0000}"/>
    <cellStyle name="Normal 16 3 4 7 4" xfId="50654" xr:uid="{00000000-0005-0000-0000-00009C2B0000}"/>
    <cellStyle name="Normal 16 3 4 8" xfId="15063" xr:uid="{00000000-0005-0000-0000-00009D2B0000}"/>
    <cellStyle name="Normal 16 3 4 8 2" xfId="29342" xr:uid="{00000000-0005-0000-0000-00009E2B0000}"/>
    <cellStyle name="Normal 16 3 4 8 3" xfId="43620" xr:uid="{00000000-0005-0000-0000-00009F2B0000}"/>
    <cellStyle name="Normal 16 3 4 9" xfId="11441" xr:uid="{00000000-0005-0000-0000-0000A02B0000}"/>
    <cellStyle name="Normal 16 3 5" xfId="655" xr:uid="{00000000-0005-0000-0000-0000A12B0000}"/>
    <cellStyle name="Normal 16 3 5 10" xfId="25855" xr:uid="{00000000-0005-0000-0000-0000A22B0000}"/>
    <cellStyle name="Normal 16 3 5 11" xfId="40133" xr:uid="{00000000-0005-0000-0000-0000A32B0000}"/>
    <cellStyle name="Normal 16 3 5 2" xfId="1121" xr:uid="{00000000-0005-0000-0000-0000A42B0000}"/>
    <cellStyle name="Normal 16 3 5 2 10" xfId="40500" xr:uid="{00000000-0005-0000-0000-0000A52B0000}"/>
    <cellStyle name="Normal 16 3 5 2 2" xfId="1447" xr:uid="{00000000-0005-0000-0000-0000A62B0000}"/>
    <cellStyle name="Normal 16 3 5 2 2 2" xfId="4917" xr:uid="{00000000-0005-0000-0000-0000A72B0000}"/>
    <cellStyle name="Normal 16 3 5 2 2 2 2" xfId="10446" xr:uid="{00000000-0005-0000-0000-0000A82B0000}"/>
    <cellStyle name="Normal 16 3 5 2 2 2 2 2" xfId="24725" xr:uid="{00000000-0005-0000-0000-0000A92B0000}"/>
    <cellStyle name="Normal 16 3 5 2 2 2 2 3" xfId="39003" xr:uid="{00000000-0005-0000-0000-0000AA2B0000}"/>
    <cellStyle name="Normal 16 3 5 2 2 2 2 4" xfId="53281" xr:uid="{00000000-0005-0000-0000-0000AB2B0000}"/>
    <cellStyle name="Normal 16 3 5 2 2 2 3" xfId="19223" xr:uid="{00000000-0005-0000-0000-0000AC2B0000}"/>
    <cellStyle name="Normal 16 3 5 2 2 2 3 2" xfId="33502" xr:uid="{00000000-0005-0000-0000-0000AD2B0000}"/>
    <cellStyle name="Normal 16 3 5 2 2 2 3 3" xfId="47780" xr:uid="{00000000-0005-0000-0000-0000AE2B0000}"/>
    <cellStyle name="Normal 16 3 5 2 2 2 4" xfId="14068" xr:uid="{00000000-0005-0000-0000-0000AF2B0000}"/>
    <cellStyle name="Normal 16 3 5 2 2 2 5" xfId="28347" xr:uid="{00000000-0005-0000-0000-0000B02B0000}"/>
    <cellStyle name="Normal 16 3 5 2 2 2 6" xfId="42625" xr:uid="{00000000-0005-0000-0000-0000B12B0000}"/>
    <cellStyle name="Normal 16 3 5 2 2 3" xfId="4918" xr:uid="{00000000-0005-0000-0000-0000B22B0000}"/>
    <cellStyle name="Normal 16 3 5 2 2 3 2" xfId="19224" xr:uid="{00000000-0005-0000-0000-0000B32B0000}"/>
    <cellStyle name="Normal 16 3 5 2 2 3 3" xfId="33503" xr:uid="{00000000-0005-0000-0000-0000B42B0000}"/>
    <cellStyle name="Normal 16 3 5 2 2 3 4" xfId="47781" xr:uid="{00000000-0005-0000-0000-0000B52B0000}"/>
    <cellStyle name="Normal 16 3 5 2 2 4" xfId="3388" xr:uid="{00000000-0005-0000-0000-0000B62B0000}"/>
    <cellStyle name="Normal 16 3 5 2 2 4 2" xfId="17702" xr:uid="{00000000-0005-0000-0000-0000B72B0000}"/>
    <cellStyle name="Normal 16 3 5 2 2 4 3" xfId="31981" xr:uid="{00000000-0005-0000-0000-0000B82B0000}"/>
    <cellStyle name="Normal 16 3 5 2 2 4 4" xfId="46259" xr:uid="{00000000-0005-0000-0000-0000B92B0000}"/>
    <cellStyle name="Normal 16 3 5 2 2 5" xfId="8607" xr:uid="{00000000-0005-0000-0000-0000BA2B0000}"/>
    <cellStyle name="Normal 16 3 5 2 2 5 2" xfId="22913" xr:uid="{00000000-0005-0000-0000-0000BB2B0000}"/>
    <cellStyle name="Normal 16 3 5 2 2 5 3" xfId="37192" xr:uid="{00000000-0005-0000-0000-0000BC2B0000}"/>
    <cellStyle name="Normal 16 3 5 2 2 5 4" xfId="51470" xr:uid="{00000000-0005-0000-0000-0000BD2B0000}"/>
    <cellStyle name="Normal 16 3 5 2 2 6" xfId="15879" xr:uid="{00000000-0005-0000-0000-0000BE2B0000}"/>
    <cellStyle name="Normal 16 3 5 2 2 6 2" xfId="30158" xr:uid="{00000000-0005-0000-0000-0000BF2B0000}"/>
    <cellStyle name="Normal 16 3 5 2 2 6 3" xfId="44436" xr:uid="{00000000-0005-0000-0000-0000C02B0000}"/>
    <cellStyle name="Normal 16 3 5 2 2 7" xfId="12257" xr:uid="{00000000-0005-0000-0000-0000C12B0000}"/>
    <cellStyle name="Normal 16 3 5 2 2 8" xfId="26536" xr:uid="{00000000-0005-0000-0000-0000C22B0000}"/>
    <cellStyle name="Normal 16 3 5 2 2 9" xfId="40814" xr:uid="{00000000-0005-0000-0000-0000C32B0000}"/>
    <cellStyle name="Normal 16 3 5 2 3" xfId="4919" xr:uid="{00000000-0005-0000-0000-0000C42B0000}"/>
    <cellStyle name="Normal 16 3 5 2 3 2" xfId="10132" xr:uid="{00000000-0005-0000-0000-0000C52B0000}"/>
    <cellStyle name="Normal 16 3 5 2 3 2 2" xfId="24411" xr:uid="{00000000-0005-0000-0000-0000C62B0000}"/>
    <cellStyle name="Normal 16 3 5 2 3 2 3" xfId="38689" xr:uid="{00000000-0005-0000-0000-0000C72B0000}"/>
    <cellStyle name="Normal 16 3 5 2 3 2 4" xfId="52967" xr:uid="{00000000-0005-0000-0000-0000C82B0000}"/>
    <cellStyle name="Normal 16 3 5 2 3 3" xfId="19225" xr:uid="{00000000-0005-0000-0000-0000C92B0000}"/>
    <cellStyle name="Normal 16 3 5 2 3 3 2" xfId="33504" xr:uid="{00000000-0005-0000-0000-0000CA2B0000}"/>
    <cellStyle name="Normal 16 3 5 2 3 3 3" xfId="47782" xr:uid="{00000000-0005-0000-0000-0000CB2B0000}"/>
    <cellStyle name="Normal 16 3 5 2 3 4" xfId="13754" xr:uid="{00000000-0005-0000-0000-0000CC2B0000}"/>
    <cellStyle name="Normal 16 3 5 2 3 5" xfId="28033" xr:uid="{00000000-0005-0000-0000-0000CD2B0000}"/>
    <cellStyle name="Normal 16 3 5 2 3 6" xfId="42311" xr:uid="{00000000-0005-0000-0000-0000CE2B0000}"/>
    <cellStyle name="Normal 16 3 5 2 4" xfId="4920" xr:uid="{00000000-0005-0000-0000-0000CF2B0000}"/>
    <cellStyle name="Normal 16 3 5 2 4 2" xfId="19226" xr:uid="{00000000-0005-0000-0000-0000D02B0000}"/>
    <cellStyle name="Normal 16 3 5 2 4 3" xfId="33505" xr:uid="{00000000-0005-0000-0000-0000D12B0000}"/>
    <cellStyle name="Normal 16 3 5 2 4 4" xfId="47783" xr:uid="{00000000-0005-0000-0000-0000D22B0000}"/>
    <cellStyle name="Normal 16 3 5 2 5" xfId="3074" xr:uid="{00000000-0005-0000-0000-0000D32B0000}"/>
    <cellStyle name="Normal 16 3 5 2 5 2" xfId="17388" xr:uid="{00000000-0005-0000-0000-0000D42B0000}"/>
    <cellStyle name="Normal 16 3 5 2 5 3" xfId="31667" xr:uid="{00000000-0005-0000-0000-0000D52B0000}"/>
    <cellStyle name="Normal 16 3 5 2 5 4" xfId="45945" xr:uid="{00000000-0005-0000-0000-0000D62B0000}"/>
    <cellStyle name="Normal 16 3 5 2 6" xfId="8293" xr:uid="{00000000-0005-0000-0000-0000D72B0000}"/>
    <cellStyle name="Normal 16 3 5 2 6 2" xfId="22599" xr:uid="{00000000-0005-0000-0000-0000D82B0000}"/>
    <cellStyle name="Normal 16 3 5 2 6 3" xfId="36878" xr:uid="{00000000-0005-0000-0000-0000D92B0000}"/>
    <cellStyle name="Normal 16 3 5 2 6 4" xfId="51156" xr:uid="{00000000-0005-0000-0000-0000DA2B0000}"/>
    <cellStyle name="Normal 16 3 5 2 7" xfId="15565" xr:uid="{00000000-0005-0000-0000-0000DB2B0000}"/>
    <cellStyle name="Normal 16 3 5 2 7 2" xfId="29844" xr:uid="{00000000-0005-0000-0000-0000DC2B0000}"/>
    <cellStyle name="Normal 16 3 5 2 7 3" xfId="44122" xr:uid="{00000000-0005-0000-0000-0000DD2B0000}"/>
    <cellStyle name="Normal 16 3 5 2 8" xfId="11943" xr:uid="{00000000-0005-0000-0000-0000DE2B0000}"/>
    <cellStyle name="Normal 16 3 5 2 9" xfId="26222" xr:uid="{00000000-0005-0000-0000-0000DF2B0000}"/>
    <cellStyle name="Normal 16 3 5 3" xfId="1446" xr:uid="{00000000-0005-0000-0000-0000E02B0000}"/>
    <cellStyle name="Normal 16 3 5 3 2" xfId="4921" xr:uid="{00000000-0005-0000-0000-0000E12B0000}"/>
    <cellStyle name="Normal 16 3 5 3 2 2" xfId="10445" xr:uid="{00000000-0005-0000-0000-0000E22B0000}"/>
    <cellStyle name="Normal 16 3 5 3 2 2 2" xfId="24724" xr:uid="{00000000-0005-0000-0000-0000E32B0000}"/>
    <cellStyle name="Normal 16 3 5 3 2 2 3" xfId="39002" xr:uid="{00000000-0005-0000-0000-0000E42B0000}"/>
    <cellStyle name="Normal 16 3 5 3 2 2 4" xfId="53280" xr:uid="{00000000-0005-0000-0000-0000E52B0000}"/>
    <cellStyle name="Normal 16 3 5 3 2 3" xfId="19227" xr:uid="{00000000-0005-0000-0000-0000E62B0000}"/>
    <cellStyle name="Normal 16 3 5 3 2 3 2" xfId="33506" xr:uid="{00000000-0005-0000-0000-0000E72B0000}"/>
    <cellStyle name="Normal 16 3 5 3 2 3 3" xfId="47784" xr:uid="{00000000-0005-0000-0000-0000E82B0000}"/>
    <cellStyle name="Normal 16 3 5 3 2 4" xfId="14067" xr:uid="{00000000-0005-0000-0000-0000E92B0000}"/>
    <cellStyle name="Normal 16 3 5 3 2 5" xfId="28346" xr:uid="{00000000-0005-0000-0000-0000EA2B0000}"/>
    <cellStyle name="Normal 16 3 5 3 2 6" xfId="42624" xr:uid="{00000000-0005-0000-0000-0000EB2B0000}"/>
    <cellStyle name="Normal 16 3 5 3 3" xfId="4922" xr:uid="{00000000-0005-0000-0000-0000EC2B0000}"/>
    <cellStyle name="Normal 16 3 5 3 3 2" xfId="19228" xr:uid="{00000000-0005-0000-0000-0000ED2B0000}"/>
    <cellStyle name="Normal 16 3 5 3 3 3" xfId="33507" xr:uid="{00000000-0005-0000-0000-0000EE2B0000}"/>
    <cellStyle name="Normal 16 3 5 3 3 4" xfId="47785" xr:uid="{00000000-0005-0000-0000-0000EF2B0000}"/>
    <cellStyle name="Normal 16 3 5 3 4" xfId="3387" xr:uid="{00000000-0005-0000-0000-0000F02B0000}"/>
    <cellStyle name="Normal 16 3 5 3 4 2" xfId="17701" xr:uid="{00000000-0005-0000-0000-0000F12B0000}"/>
    <cellStyle name="Normal 16 3 5 3 4 3" xfId="31980" xr:uid="{00000000-0005-0000-0000-0000F22B0000}"/>
    <cellStyle name="Normal 16 3 5 3 4 4" xfId="46258" xr:uid="{00000000-0005-0000-0000-0000F32B0000}"/>
    <cellStyle name="Normal 16 3 5 3 5" xfId="8606" xr:uid="{00000000-0005-0000-0000-0000F42B0000}"/>
    <cellStyle name="Normal 16 3 5 3 5 2" xfId="22912" xr:uid="{00000000-0005-0000-0000-0000F52B0000}"/>
    <cellStyle name="Normal 16 3 5 3 5 3" xfId="37191" xr:uid="{00000000-0005-0000-0000-0000F62B0000}"/>
    <cellStyle name="Normal 16 3 5 3 5 4" xfId="51469" xr:uid="{00000000-0005-0000-0000-0000F72B0000}"/>
    <cellStyle name="Normal 16 3 5 3 6" xfId="15878" xr:uid="{00000000-0005-0000-0000-0000F82B0000}"/>
    <cellStyle name="Normal 16 3 5 3 6 2" xfId="30157" xr:uid="{00000000-0005-0000-0000-0000F92B0000}"/>
    <cellStyle name="Normal 16 3 5 3 6 3" xfId="44435" xr:uid="{00000000-0005-0000-0000-0000FA2B0000}"/>
    <cellStyle name="Normal 16 3 5 3 7" xfId="12256" xr:uid="{00000000-0005-0000-0000-0000FB2B0000}"/>
    <cellStyle name="Normal 16 3 5 3 8" xfId="26535" xr:uid="{00000000-0005-0000-0000-0000FC2B0000}"/>
    <cellStyle name="Normal 16 3 5 3 9" xfId="40813" xr:uid="{00000000-0005-0000-0000-0000FD2B0000}"/>
    <cellStyle name="Normal 16 3 5 4" xfId="4923" xr:uid="{00000000-0005-0000-0000-0000FE2B0000}"/>
    <cellStyle name="Normal 16 3 5 4 2" xfId="9765" xr:uid="{00000000-0005-0000-0000-0000FF2B0000}"/>
    <cellStyle name="Normal 16 3 5 4 2 2" xfId="24044" xr:uid="{00000000-0005-0000-0000-0000002C0000}"/>
    <cellStyle name="Normal 16 3 5 4 2 3" xfId="38322" xr:uid="{00000000-0005-0000-0000-0000012C0000}"/>
    <cellStyle name="Normal 16 3 5 4 2 4" xfId="52600" xr:uid="{00000000-0005-0000-0000-0000022C0000}"/>
    <cellStyle name="Normal 16 3 5 4 3" xfId="19229" xr:uid="{00000000-0005-0000-0000-0000032C0000}"/>
    <cellStyle name="Normal 16 3 5 4 3 2" xfId="33508" xr:uid="{00000000-0005-0000-0000-0000042C0000}"/>
    <cellStyle name="Normal 16 3 5 4 3 3" xfId="47786" xr:uid="{00000000-0005-0000-0000-0000052C0000}"/>
    <cellStyle name="Normal 16 3 5 4 4" xfId="13387" xr:uid="{00000000-0005-0000-0000-0000062C0000}"/>
    <cellStyle name="Normal 16 3 5 4 5" xfId="27666" xr:uid="{00000000-0005-0000-0000-0000072C0000}"/>
    <cellStyle name="Normal 16 3 5 4 6" xfId="41944" xr:uid="{00000000-0005-0000-0000-0000082C0000}"/>
    <cellStyle name="Normal 16 3 5 5" xfId="4924" xr:uid="{00000000-0005-0000-0000-0000092C0000}"/>
    <cellStyle name="Normal 16 3 5 5 2" xfId="19230" xr:uid="{00000000-0005-0000-0000-00000A2C0000}"/>
    <cellStyle name="Normal 16 3 5 5 3" xfId="33509" xr:uid="{00000000-0005-0000-0000-00000B2C0000}"/>
    <cellStyle name="Normal 16 3 5 5 4" xfId="47787" xr:uid="{00000000-0005-0000-0000-00000C2C0000}"/>
    <cellStyle name="Normal 16 3 5 6" xfId="2707" xr:uid="{00000000-0005-0000-0000-00000D2C0000}"/>
    <cellStyle name="Normal 16 3 5 6 2" xfId="17021" xr:uid="{00000000-0005-0000-0000-00000E2C0000}"/>
    <cellStyle name="Normal 16 3 5 6 3" xfId="31300" xr:uid="{00000000-0005-0000-0000-00000F2C0000}"/>
    <cellStyle name="Normal 16 3 5 6 4" xfId="45578" xr:uid="{00000000-0005-0000-0000-0000102C0000}"/>
    <cellStyle name="Normal 16 3 5 7" xfId="7926" xr:uid="{00000000-0005-0000-0000-0000112C0000}"/>
    <cellStyle name="Normal 16 3 5 7 2" xfId="22232" xr:uid="{00000000-0005-0000-0000-0000122C0000}"/>
    <cellStyle name="Normal 16 3 5 7 3" xfId="36511" xr:uid="{00000000-0005-0000-0000-0000132C0000}"/>
    <cellStyle name="Normal 16 3 5 7 4" xfId="50789" xr:uid="{00000000-0005-0000-0000-0000142C0000}"/>
    <cellStyle name="Normal 16 3 5 8" xfId="15198" xr:uid="{00000000-0005-0000-0000-0000152C0000}"/>
    <cellStyle name="Normal 16 3 5 8 2" xfId="29477" xr:uid="{00000000-0005-0000-0000-0000162C0000}"/>
    <cellStyle name="Normal 16 3 5 8 3" xfId="43755" xr:uid="{00000000-0005-0000-0000-0000172C0000}"/>
    <cellStyle name="Normal 16 3 5 9" xfId="11576" xr:uid="{00000000-0005-0000-0000-0000182C0000}"/>
    <cellStyle name="Normal 16 3 6" xfId="321" xr:uid="{00000000-0005-0000-0000-0000192C0000}"/>
    <cellStyle name="Normal 16 3 6 10" xfId="25671" xr:uid="{00000000-0005-0000-0000-00001A2C0000}"/>
    <cellStyle name="Normal 16 3 6 11" xfId="39949" xr:uid="{00000000-0005-0000-0000-00001B2C0000}"/>
    <cellStyle name="Normal 16 3 6 2" xfId="950" xr:uid="{00000000-0005-0000-0000-00001C2C0000}"/>
    <cellStyle name="Normal 16 3 6 2 10" xfId="40406" xr:uid="{00000000-0005-0000-0000-00001D2C0000}"/>
    <cellStyle name="Normal 16 3 6 2 2" xfId="1449" xr:uid="{00000000-0005-0000-0000-00001E2C0000}"/>
    <cellStyle name="Normal 16 3 6 2 2 2" xfId="4925" xr:uid="{00000000-0005-0000-0000-00001F2C0000}"/>
    <cellStyle name="Normal 16 3 6 2 2 2 2" xfId="10448" xr:uid="{00000000-0005-0000-0000-0000202C0000}"/>
    <cellStyle name="Normal 16 3 6 2 2 2 2 2" xfId="24727" xr:uid="{00000000-0005-0000-0000-0000212C0000}"/>
    <cellStyle name="Normal 16 3 6 2 2 2 2 3" xfId="39005" xr:uid="{00000000-0005-0000-0000-0000222C0000}"/>
    <cellStyle name="Normal 16 3 6 2 2 2 2 4" xfId="53283" xr:uid="{00000000-0005-0000-0000-0000232C0000}"/>
    <cellStyle name="Normal 16 3 6 2 2 2 3" xfId="19231" xr:uid="{00000000-0005-0000-0000-0000242C0000}"/>
    <cellStyle name="Normal 16 3 6 2 2 2 3 2" xfId="33510" xr:uid="{00000000-0005-0000-0000-0000252C0000}"/>
    <cellStyle name="Normal 16 3 6 2 2 2 3 3" xfId="47788" xr:uid="{00000000-0005-0000-0000-0000262C0000}"/>
    <cellStyle name="Normal 16 3 6 2 2 2 4" xfId="14070" xr:uid="{00000000-0005-0000-0000-0000272C0000}"/>
    <cellStyle name="Normal 16 3 6 2 2 2 5" xfId="28349" xr:uid="{00000000-0005-0000-0000-0000282C0000}"/>
    <cellStyle name="Normal 16 3 6 2 2 2 6" xfId="42627" xr:uid="{00000000-0005-0000-0000-0000292C0000}"/>
    <cellStyle name="Normal 16 3 6 2 2 3" xfId="4926" xr:uid="{00000000-0005-0000-0000-00002A2C0000}"/>
    <cellStyle name="Normal 16 3 6 2 2 3 2" xfId="19232" xr:uid="{00000000-0005-0000-0000-00002B2C0000}"/>
    <cellStyle name="Normal 16 3 6 2 2 3 3" xfId="33511" xr:uid="{00000000-0005-0000-0000-00002C2C0000}"/>
    <cellStyle name="Normal 16 3 6 2 2 3 4" xfId="47789" xr:uid="{00000000-0005-0000-0000-00002D2C0000}"/>
    <cellStyle name="Normal 16 3 6 2 2 4" xfId="3390" xr:uid="{00000000-0005-0000-0000-00002E2C0000}"/>
    <cellStyle name="Normal 16 3 6 2 2 4 2" xfId="17704" xr:uid="{00000000-0005-0000-0000-00002F2C0000}"/>
    <cellStyle name="Normal 16 3 6 2 2 4 3" xfId="31983" xr:uid="{00000000-0005-0000-0000-0000302C0000}"/>
    <cellStyle name="Normal 16 3 6 2 2 4 4" xfId="46261" xr:uid="{00000000-0005-0000-0000-0000312C0000}"/>
    <cellStyle name="Normal 16 3 6 2 2 5" xfId="8609" xr:uid="{00000000-0005-0000-0000-0000322C0000}"/>
    <cellStyle name="Normal 16 3 6 2 2 5 2" xfId="22915" xr:uid="{00000000-0005-0000-0000-0000332C0000}"/>
    <cellStyle name="Normal 16 3 6 2 2 5 3" xfId="37194" xr:uid="{00000000-0005-0000-0000-0000342C0000}"/>
    <cellStyle name="Normal 16 3 6 2 2 5 4" xfId="51472" xr:uid="{00000000-0005-0000-0000-0000352C0000}"/>
    <cellStyle name="Normal 16 3 6 2 2 6" xfId="15881" xr:uid="{00000000-0005-0000-0000-0000362C0000}"/>
    <cellStyle name="Normal 16 3 6 2 2 6 2" xfId="30160" xr:uid="{00000000-0005-0000-0000-0000372C0000}"/>
    <cellStyle name="Normal 16 3 6 2 2 6 3" xfId="44438" xr:uid="{00000000-0005-0000-0000-0000382C0000}"/>
    <cellStyle name="Normal 16 3 6 2 2 7" xfId="12259" xr:uid="{00000000-0005-0000-0000-0000392C0000}"/>
    <cellStyle name="Normal 16 3 6 2 2 8" xfId="26538" xr:uid="{00000000-0005-0000-0000-00003A2C0000}"/>
    <cellStyle name="Normal 16 3 6 2 2 9" xfId="40816" xr:uid="{00000000-0005-0000-0000-00003B2C0000}"/>
    <cellStyle name="Normal 16 3 6 2 3" xfId="4927" xr:uid="{00000000-0005-0000-0000-00003C2C0000}"/>
    <cellStyle name="Normal 16 3 6 2 3 2" xfId="10038" xr:uid="{00000000-0005-0000-0000-00003D2C0000}"/>
    <cellStyle name="Normal 16 3 6 2 3 2 2" xfId="24317" xr:uid="{00000000-0005-0000-0000-00003E2C0000}"/>
    <cellStyle name="Normal 16 3 6 2 3 2 3" xfId="38595" xr:uid="{00000000-0005-0000-0000-00003F2C0000}"/>
    <cellStyle name="Normal 16 3 6 2 3 2 4" xfId="52873" xr:uid="{00000000-0005-0000-0000-0000402C0000}"/>
    <cellStyle name="Normal 16 3 6 2 3 3" xfId="19233" xr:uid="{00000000-0005-0000-0000-0000412C0000}"/>
    <cellStyle name="Normal 16 3 6 2 3 3 2" xfId="33512" xr:uid="{00000000-0005-0000-0000-0000422C0000}"/>
    <cellStyle name="Normal 16 3 6 2 3 3 3" xfId="47790" xr:uid="{00000000-0005-0000-0000-0000432C0000}"/>
    <cellStyle name="Normal 16 3 6 2 3 4" xfId="13660" xr:uid="{00000000-0005-0000-0000-0000442C0000}"/>
    <cellStyle name="Normal 16 3 6 2 3 5" xfId="27939" xr:uid="{00000000-0005-0000-0000-0000452C0000}"/>
    <cellStyle name="Normal 16 3 6 2 3 6" xfId="42217" xr:uid="{00000000-0005-0000-0000-0000462C0000}"/>
    <cellStyle name="Normal 16 3 6 2 4" xfId="4928" xr:uid="{00000000-0005-0000-0000-0000472C0000}"/>
    <cellStyle name="Normal 16 3 6 2 4 2" xfId="19234" xr:uid="{00000000-0005-0000-0000-0000482C0000}"/>
    <cellStyle name="Normal 16 3 6 2 4 3" xfId="33513" xr:uid="{00000000-0005-0000-0000-0000492C0000}"/>
    <cellStyle name="Normal 16 3 6 2 4 4" xfId="47791" xr:uid="{00000000-0005-0000-0000-00004A2C0000}"/>
    <cellStyle name="Normal 16 3 6 2 5" xfId="2980" xr:uid="{00000000-0005-0000-0000-00004B2C0000}"/>
    <cellStyle name="Normal 16 3 6 2 5 2" xfId="17294" xr:uid="{00000000-0005-0000-0000-00004C2C0000}"/>
    <cellStyle name="Normal 16 3 6 2 5 3" xfId="31573" xr:uid="{00000000-0005-0000-0000-00004D2C0000}"/>
    <cellStyle name="Normal 16 3 6 2 5 4" xfId="45851" xr:uid="{00000000-0005-0000-0000-00004E2C0000}"/>
    <cellStyle name="Normal 16 3 6 2 6" xfId="8199" xr:uid="{00000000-0005-0000-0000-00004F2C0000}"/>
    <cellStyle name="Normal 16 3 6 2 6 2" xfId="22505" xr:uid="{00000000-0005-0000-0000-0000502C0000}"/>
    <cellStyle name="Normal 16 3 6 2 6 3" xfId="36784" xr:uid="{00000000-0005-0000-0000-0000512C0000}"/>
    <cellStyle name="Normal 16 3 6 2 6 4" xfId="51062" xr:uid="{00000000-0005-0000-0000-0000522C0000}"/>
    <cellStyle name="Normal 16 3 6 2 7" xfId="15471" xr:uid="{00000000-0005-0000-0000-0000532C0000}"/>
    <cellStyle name="Normal 16 3 6 2 7 2" xfId="29750" xr:uid="{00000000-0005-0000-0000-0000542C0000}"/>
    <cellStyle name="Normal 16 3 6 2 7 3" xfId="44028" xr:uid="{00000000-0005-0000-0000-0000552C0000}"/>
    <cellStyle name="Normal 16 3 6 2 8" xfId="11849" xr:uid="{00000000-0005-0000-0000-0000562C0000}"/>
    <cellStyle name="Normal 16 3 6 2 9" xfId="26128" xr:uid="{00000000-0005-0000-0000-0000572C0000}"/>
    <cellStyle name="Normal 16 3 6 3" xfId="1448" xr:uid="{00000000-0005-0000-0000-0000582C0000}"/>
    <cellStyle name="Normal 16 3 6 3 2" xfId="4929" xr:uid="{00000000-0005-0000-0000-0000592C0000}"/>
    <cellStyle name="Normal 16 3 6 3 2 2" xfId="10447" xr:uid="{00000000-0005-0000-0000-00005A2C0000}"/>
    <cellStyle name="Normal 16 3 6 3 2 2 2" xfId="24726" xr:uid="{00000000-0005-0000-0000-00005B2C0000}"/>
    <cellStyle name="Normal 16 3 6 3 2 2 3" xfId="39004" xr:uid="{00000000-0005-0000-0000-00005C2C0000}"/>
    <cellStyle name="Normal 16 3 6 3 2 2 4" xfId="53282" xr:uid="{00000000-0005-0000-0000-00005D2C0000}"/>
    <cellStyle name="Normal 16 3 6 3 2 3" xfId="19235" xr:uid="{00000000-0005-0000-0000-00005E2C0000}"/>
    <cellStyle name="Normal 16 3 6 3 2 3 2" xfId="33514" xr:uid="{00000000-0005-0000-0000-00005F2C0000}"/>
    <cellStyle name="Normal 16 3 6 3 2 3 3" xfId="47792" xr:uid="{00000000-0005-0000-0000-0000602C0000}"/>
    <cellStyle name="Normal 16 3 6 3 2 4" xfId="14069" xr:uid="{00000000-0005-0000-0000-0000612C0000}"/>
    <cellStyle name="Normal 16 3 6 3 2 5" xfId="28348" xr:uid="{00000000-0005-0000-0000-0000622C0000}"/>
    <cellStyle name="Normal 16 3 6 3 2 6" xfId="42626" xr:uid="{00000000-0005-0000-0000-0000632C0000}"/>
    <cellStyle name="Normal 16 3 6 3 3" xfId="4930" xr:uid="{00000000-0005-0000-0000-0000642C0000}"/>
    <cellStyle name="Normal 16 3 6 3 3 2" xfId="19236" xr:uid="{00000000-0005-0000-0000-0000652C0000}"/>
    <cellStyle name="Normal 16 3 6 3 3 3" xfId="33515" xr:uid="{00000000-0005-0000-0000-0000662C0000}"/>
    <cellStyle name="Normal 16 3 6 3 3 4" xfId="47793" xr:uid="{00000000-0005-0000-0000-0000672C0000}"/>
    <cellStyle name="Normal 16 3 6 3 4" xfId="3389" xr:uid="{00000000-0005-0000-0000-0000682C0000}"/>
    <cellStyle name="Normal 16 3 6 3 4 2" xfId="17703" xr:uid="{00000000-0005-0000-0000-0000692C0000}"/>
    <cellStyle name="Normal 16 3 6 3 4 3" xfId="31982" xr:uid="{00000000-0005-0000-0000-00006A2C0000}"/>
    <cellStyle name="Normal 16 3 6 3 4 4" xfId="46260" xr:uid="{00000000-0005-0000-0000-00006B2C0000}"/>
    <cellStyle name="Normal 16 3 6 3 5" xfId="8608" xr:uid="{00000000-0005-0000-0000-00006C2C0000}"/>
    <cellStyle name="Normal 16 3 6 3 5 2" xfId="22914" xr:uid="{00000000-0005-0000-0000-00006D2C0000}"/>
    <cellStyle name="Normal 16 3 6 3 5 3" xfId="37193" xr:uid="{00000000-0005-0000-0000-00006E2C0000}"/>
    <cellStyle name="Normal 16 3 6 3 5 4" xfId="51471" xr:uid="{00000000-0005-0000-0000-00006F2C0000}"/>
    <cellStyle name="Normal 16 3 6 3 6" xfId="15880" xr:uid="{00000000-0005-0000-0000-0000702C0000}"/>
    <cellStyle name="Normal 16 3 6 3 6 2" xfId="30159" xr:uid="{00000000-0005-0000-0000-0000712C0000}"/>
    <cellStyle name="Normal 16 3 6 3 6 3" xfId="44437" xr:uid="{00000000-0005-0000-0000-0000722C0000}"/>
    <cellStyle name="Normal 16 3 6 3 7" xfId="12258" xr:uid="{00000000-0005-0000-0000-0000732C0000}"/>
    <cellStyle name="Normal 16 3 6 3 8" xfId="26537" xr:uid="{00000000-0005-0000-0000-0000742C0000}"/>
    <cellStyle name="Normal 16 3 6 3 9" xfId="40815" xr:uid="{00000000-0005-0000-0000-0000752C0000}"/>
    <cellStyle name="Normal 16 3 6 4" xfId="4931" xr:uid="{00000000-0005-0000-0000-0000762C0000}"/>
    <cellStyle name="Normal 16 3 6 4 2" xfId="9581" xr:uid="{00000000-0005-0000-0000-0000772C0000}"/>
    <cellStyle name="Normal 16 3 6 4 2 2" xfId="23860" xr:uid="{00000000-0005-0000-0000-0000782C0000}"/>
    <cellStyle name="Normal 16 3 6 4 2 3" xfId="38138" xr:uid="{00000000-0005-0000-0000-0000792C0000}"/>
    <cellStyle name="Normal 16 3 6 4 2 4" xfId="52416" xr:uid="{00000000-0005-0000-0000-00007A2C0000}"/>
    <cellStyle name="Normal 16 3 6 4 3" xfId="19237" xr:uid="{00000000-0005-0000-0000-00007B2C0000}"/>
    <cellStyle name="Normal 16 3 6 4 3 2" xfId="33516" xr:uid="{00000000-0005-0000-0000-00007C2C0000}"/>
    <cellStyle name="Normal 16 3 6 4 3 3" xfId="47794" xr:uid="{00000000-0005-0000-0000-00007D2C0000}"/>
    <cellStyle name="Normal 16 3 6 4 4" xfId="13203" xr:uid="{00000000-0005-0000-0000-00007E2C0000}"/>
    <cellStyle name="Normal 16 3 6 4 5" xfId="27482" xr:uid="{00000000-0005-0000-0000-00007F2C0000}"/>
    <cellStyle name="Normal 16 3 6 4 6" xfId="41760" xr:uid="{00000000-0005-0000-0000-0000802C0000}"/>
    <cellStyle name="Normal 16 3 6 5" xfId="4932" xr:uid="{00000000-0005-0000-0000-0000812C0000}"/>
    <cellStyle name="Normal 16 3 6 5 2" xfId="19238" xr:uid="{00000000-0005-0000-0000-0000822C0000}"/>
    <cellStyle name="Normal 16 3 6 5 3" xfId="33517" xr:uid="{00000000-0005-0000-0000-0000832C0000}"/>
    <cellStyle name="Normal 16 3 6 5 4" xfId="47795" xr:uid="{00000000-0005-0000-0000-0000842C0000}"/>
    <cellStyle name="Normal 16 3 6 6" xfId="2523" xr:uid="{00000000-0005-0000-0000-0000852C0000}"/>
    <cellStyle name="Normal 16 3 6 6 2" xfId="16837" xr:uid="{00000000-0005-0000-0000-0000862C0000}"/>
    <cellStyle name="Normal 16 3 6 6 3" xfId="31116" xr:uid="{00000000-0005-0000-0000-0000872C0000}"/>
    <cellStyle name="Normal 16 3 6 6 4" xfId="45394" xr:uid="{00000000-0005-0000-0000-0000882C0000}"/>
    <cellStyle name="Normal 16 3 6 7" xfId="7742" xr:uid="{00000000-0005-0000-0000-0000892C0000}"/>
    <cellStyle name="Normal 16 3 6 7 2" xfId="22048" xr:uid="{00000000-0005-0000-0000-00008A2C0000}"/>
    <cellStyle name="Normal 16 3 6 7 3" xfId="36327" xr:uid="{00000000-0005-0000-0000-00008B2C0000}"/>
    <cellStyle name="Normal 16 3 6 7 4" xfId="50605" xr:uid="{00000000-0005-0000-0000-00008C2C0000}"/>
    <cellStyle name="Normal 16 3 6 8" xfId="15014" xr:uid="{00000000-0005-0000-0000-00008D2C0000}"/>
    <cellStyle name="Normal 16 3 6 8 2" xfId="29293" xr:uid="{00000000-0005-0000-0000-00008E2C0000}"/>
    <cellStyle name="Normal 16 3 6 8 3" xfId="43571" xr:uid="{00000000-0005-0000-0000-00008F2C0000}"/>
    <cellStyle name="Normal 16 3 6 9" xfId="11392" xr:uid="{00000000-0005-0000-0000-0000902C0000}"/>
    <cellStyle name="Normal 16 3 7" xfId="804" xr:uid="{00000000-0005-0000-0000-0000912C0000}"/>
    <cellStyle name="Normal 16 3 7 10" xfId="40271" xr:uid="{00000000-0005-0000-0000-0000922C0000}"/>
    <cellStyle name="Normal 16 3 7 2" xfId="1450" xr:uid="{00000000-0005-0000-0000-0000932C0000}"/>
    <cellStyle name="Normal 16 3 7 2 2" xfId="4933" xr:uid="{00000000-0005-0000-0000-0000942C0000}"/>
    <cellStyle name="Normal 16 3 7 2 2 2" xfId="10449" xr:uid="{00000000-0005-0000-0000-0000952C0000}"/>
    <cellStyle name="Normal 16 3 7 2 2 2 2" xfId="24728" xr:uid="{00000000-0005-0000-0000-0000962C0000}"/>
    <cellStyle name="Normal 16 3 7 2 2 2 3" xfId="39006" xr:uid="{00000000-0005-0000-0000-0000972C0000}"/>
    <cellStyle name="Normal 16 3 7 2 2 2 4" xfId="53284" xr:uid="{00000000-0005-0000-0000-0000982C0000}"/>
    <cellStyle name="Normal 16 3 7 2 2 3" xfId="19239" xr:uid="{00000000-0005-0000-0000-0000992C0000}"/>
    <cellStyle name="Normal 16 3 7 2 2 3 2" xfId="33518" xr:uid="{00000000-0005-0000-0000-00009A2C0000}"/>
    <cellStyle name="Normal 16 3 7 2 2 3 3" xfId="47796" xr:uid="{00000000-0005-0000-0000-00009B2C0000}"/>
    <cellStyle name="Normal 16 3 7 2 2 4" xfId="14071" xr:uid="{00000000-0005-0000-0000-00009C2C0000}"/>
    <cellStyle name="Normal 16 3 7 2 2 5" xfId="28350" xr:uid="{00000000-0005-0000-0000-00009D2C0000}"/>
    <cellStyle name="Normal 16 3 7 2 2 6" xfId="42628" xr:uid="{00000000-0005-0000-0000-00009E2C0000}"/>
    <cellStyle name="Normal 16 3 7 2 3" xfId="4934" xr:uid="{00000000-0005-0000-0000-00009F2C0000}"/>
    <cellStyle name="Normal 16 3 7 2 3 2" xfId="19240" xr:uid="{00000000-0005-0000-0000-0000A02C0000}"/>
    <cellStyle name="Normal 16 3 7 2 3 3" xfId="33519" xr:uid="{00000000-0005-0000-0000-0000A12C0000}"/>
    <cellStyle name="Normal 16 3 7 2 3 4" xfId="47797" xr:uid="{00000000-0005-0000-0000-0000A22C0000}"/>
    <cellStyle name="Normal 16 3 7 2 4" xfId="3391" xr:uid="{00000000-0005-0000-0000-0000A32C0000}"/>
    <cellStyle name="Normal 16 3 7 2 4 2" xfId="17705" xr:uid="{00000000-0005-0000-0000-0000A42C0000}"/>
    <cellStyle name="Normal 16 3 7 2 4 3" xfId="31984" xr:uid="{00000000-0005-0000-0000-0000A52C0000}"/>
    <cellStyle name="Normal 16 3 7 2 4 4" xfId="46262" xr:uid="{00000000-0005-0000-0000-0000A62C0000}"/>
    <cellStyle name="Normal 16 3 7 2 5" xfId="8610" xr:uid="{00000000-0005-0000-0000-0000A72C0000}"/>
    <cellStyle name="Normal 16 3 7 2 5 2" xfId="22916" xr:uid="{00000000-0005-0000-0000-0000A82C0000}"/>
    <cellStyle name="Normal 16 3 7 2 5 3" xfId="37195" xr:uid="{00000000-0005-0000-0000-0000A92C0000}"/>
    <cellStyle name="Normal 16 3 7 2 5 4" xfId="51473" xr:uid="{00000000-0005-0000-0000-0000AA2C0000}"/>
    <cellStyle name="Normal 16 3 7 2 6" xfId="15882" xr:uid="{00000000-0005-0000-0000-0000AB2C0000}"/>
    <cellStyle name="Normal 16 3 7 2 6 2" xfId="30161" xr:uid="{00000000-0005-0000-0000-0000AC2C0000}"/>
    <cellStyle name="Normal 16 3 7 2 6 3" xfId="44439" xr:uid="{00000000-0005-0000-0000-0000AD2C0000}"/>
    <cellStyle name="Normal 16 3 7 2 7" xfId="12260" xr:uid="{00000000-0005-0000-0000-0000AE2C0000}"/>
    <cellStyle name="Normal 16 3 7 2 8" xfId="26539" xr:uid="{00000000-0005-0000-0000-0000AF2C0000}"/>
    <cellStyle name="Normal 16 3 7 2 9" xfId="40817" xr:uid="{00000000-0005-0000-0000-0000B02C0000}"/>
    <cellStyle name="Normal 16 3 7 3" xfId="4935" xr:uid="{00000000-0005-0000-0000-0000B12C0000}"/>
    <cellStyle name="Normal 16 3 7 3 2" xfId="9903" xr:uid="{00000000-0005-0000-0000-0000B22C0000}"/>
    <cellStyle name="Normal 16 3 7 3 2 2" xfId="24182" xr:uid="{00000000-0005-0000-0000-0000B32C0000}"/>
    <cellStyle name="Normal 16 3 7 3 2 3" xfId="38460" xr:uid="{00000000-0005-0000-0000-0000B42C0000}"/>
    <cellStyle name="Normal 16 3 7 3 2 4" xfId="52738" xr:uid="{00000000-0005-0000-0000-0000B52C0000}"/>
    <cellStyle name="Normal 16 3 7 3 3" xfId="19241" xr:uid="{00000000-0005-0000-0000-0000B62C0000}"/>
    <cellStyle name="Normal 16 3 7 3 3 2" xfId="33520" xr:uid="{00000000-0005-0000-0000-0000B72C0000}"/>
    <cellStyle name="Normal 16 3 7 3 3 3" xfId="47798" xr:uid="{00000000-0005-0000-0000-0000B82C0000}"/>
    <cellStyle name="Normal 16 3 7 3 4" xfId="13525" xr:uid="{00000000-0005-0000-0000-0000B92C0000}"/>
    <cellStyle name="Normal 16 3 7 3 5" xfId="27804" xr:uid="{00000000-0005-0000-0000-0000BA2C0000}"/>
    <cellStyle name="Normal 16 3 7 3 6" xfId="42082" xr:uid="{00000000-0005-0000-0000-0000BB2C0000}"/>
    <cellStyle name="Normal 16 3 7 4" xfId="4936" xr:uid="{00000000-0005-0000-0000-0000BC2C0000}"/>
    <cellStyle name="Normal 16 3 7 4 2" xfId="19242" xr:uid="{00000000-0005-0000-0000-0000BD2C0000}"/>
    <cellStyle name="Normal 16 3 7 4 3" xfId="33521" xr:uid="{00000000-0005-0000-0000-0000BE2C0000}"/>
    <cellStyle name="Normal 16 3 7 4 4" xfId="47799" xr:uid="{00000000-0005-0000-0000-0000BF2C0000}"/>
    <cellStyle name="Normal 16 3 7 5" xfId="2845" xr:uid="{00000000-0005-0000-0000-0000C02C0000}"/>
    <cellStyle name="Normal 16 3 7 5 2" xfId="17159" xr:uid="{00000000-0005-0000-0000-0000C12C0000}"/>
    <cellStyle name="Normal 16 3 7 5 3" xfId="31438" xr:uid="{00000000-0005-0000-0000-0000C22C0000}"/>
    <cellStyle name="Normal 16 3 7 5 4" xfId="45716" xr:uid="{00000000-0005-0000-0000-0000C32C0000}"/>
    <cellStyle name="Normal 16 3 7 6" xfId="8064" xr:uid="{00000000-0005-0000-0000-0000C42C0000}"/>
    <cellStyle name="Normal 16 3 7 6 2" xfId="22370" xr:uid="{00000000-0005-0000-0000-0000C52C0000}"/>
    <cellStyle name="Normal 16 3 7 6 3" xfId="36649" xr:uid="{00000000-0005-0000-0000-0000C62C0000}"/>
    <cellStyle name="Normal 16 3 7 6 4" xfId="50927" xr:uid="{00000000-0005-0000-0000-0000C72C0000}"/>
    <cellStyle name="Normal 16 3 7 7" xfId="15336" xr:uid="{00000000-0005-0000-0000-0000C82C0000}"/>
    <cellStyle name="Normal 16 3 7 7 2" xfId="29615" xr:uid="{00000000-0005-0000-0000-0000C92C0000}"/>
    <cellStyle name="Normal 16 3 7 7 3" xfId="43893" xr:uid="{00000000-0005-0000-0000-0000CA2C0000}"/>
    <cellStyle name="Normal 16 3 7 8" xfId="11714" xr:uid="{00000000-0005-0000-0000-0000CB2C0000}"/>
    <cellStyle name="Normal 16 3 7 9" xfId="25993" xr:uid="{00000000-0005-0000-0000-0000CC2C0000}"/>
    <cellStyle name="Normal 16 3 8" xfId="1271" xr:uid="{00000000-0005-0000-0000-0000CD2C0000}"/>
    <cellStyle name="Normal 16 3 8 2" xfId="4937" xr:uid="{00000000-0005-0000-0000-0000CE2C0000}"/>
    <cellStyle name="Normal 16 3 8 2 2" xfId="10270" xr:uid="{00000000-0005-0000-0000-0000CF2C0000}"/>
    <cellStyle name="Normal 16 3 8 2 2 2" xfId="24549" xr:uid="{00000000-0005-0000-0000-0000D02C0000}"/>
    <cellStyle name="Normal 16 3 8 2 2 3" xfId="38827" xr:uid="{00000000-0005-0000-0000-0000D12C0000}"/>
    <cellStyle name="Normal 16 3 8 2 2 4" xfId="53105" xr:uid="{00000000-0005-0000-0000-0000D22C0000}"/>
    <cellStyle name="Normal 16 3 8 2 3" xfId="19243" xr:uid="{00000000-0005-0000-0000-0000D32C0000}"/>
    <cellStyle name="Normal 16 3 8 2 3 2" xfId="33522" xr:uid="{00000000-0005-0000-0000-0000D42C0000}"/>
    <cellStyle name="Normal 16 3 8 2 3 3" xfId="47800" xr:uid="{00000000-0005-0000-0000-0000D52C0000}"/>
    <cellStyle name="Normal 16 3 8 2 4" xfId="13892" xr:uid="{00000000-0005-0000-0000-0000D62C0000}"/>
    <cellStyle name="Normal 16 3 8 2 5" xfId="28171" xr:uid="{00000000-0005-0000-0000-0000D72C0000}"/>
    <cellStyle name="Normal 16 3 8 2 6" xfId="42449" xr:uid="{00000000-0005-0000-0000-0000D82C0000}"/>
    <cellStyle name="Normal 16 3 8 3" xfId="4938" xr:uid="{00000000-0005-0000-0000-0000D92C0000}"/>
    <cellStyle name="Normal 16 3 8 3 2" xfId="19244" xr:uid="{00000000-0005-0000-0000-0000DA2C0000}"/>
    <cellStyle name="Normal 16 3 8 3 3" xfId="33523" xr:uid="{00000000-0005-0000-0000-0000DB2C0000}"/>
    <cellStyle name="Normal 16 3 8 3 4" xfId="47801" xr:uid="{00000000-0005-0000-0000-0000DC2C0000}"/>
    <cellStyle name="Normal 16 3 8 4" xfId="3212" xr:uid="{00000000-0005-0000-0000-0000DD2C0000}"/>
    <cellStyle name="Normal 16 3 8 4 2" xfId="17526" xr:uid="{00000000-0005-0000-0000-0000DE2C0000}"/>
    <cellStyle name="Normal 16 3 8 4 3" xfId="31805" xr:uid="{00000000-0005-0000-0000-0000DF2C0000}"/>
    <cellStyle name="Normal 16 3 8 4 4" xfId="46083" xr:uid="{00000000-0005-0000-0000-0000E02C0000}"/>
    <cellStyle name="Normal 16 3 8 5" xfId="8431" xr:uid="{00000000-0005-0000-0000-0000E12C0000}"/>
    <cellStyle name="Normal 16 3 8 5 2" xfId="22737" xr:uid="{00000000-0005-0000-0000-0000E22C0000}"/>
    <cellStyle name="Normal 16 3 8 5 3" xfId="37016" xr:uid="{00000000-0005-0000-0000-0000E32C0000}"/>
    <cellStyle name="Normal 16 3 8 5 4" xfId="51294" xr:uid="{00000000-0005-0000-0000-0000E42C0000}"/>
    <cellStyle name="Normal 16 3 8 6" xfId="15703" xr:uid="{00000000-0005-0000-0000-0000E52C0000}"/>
    <cellStyle name="Normal 16 3 8 6 2" xfId="29982" xr:uid="{00000000-0005-0000-0000-0000E62C0000}"/>
    <cellStyle name="Normal 16 3 8 6 3" xfId="44260" xr:uid="{00000000-0005-0000-0000-0000E72C0000}"/>
    <cellStyle name="Normal 16 3 8 7" xfId="12081" xr:uid="{00000000-0005-0000-0000-0000E82C0000}"/>
    <cellStyle name="Normal 16 3 8 8" xfId="26360" xr:uid="{00000000-0005-0000-0000-0000E92C0000}"/>
    <cellStyle name="Normal 16 3 8 9" xfId="40638" xr:uid="{00000000-0005-0000-0000-0000EA2C0000}"/>
    <cellStyle name="Normal 16 3 9" xfId="214" xr:uid="{00000000-0005-0000-0000-0000EB2C0000}"/>
    <cellStyle name="Normal 16 3 9 2" xfId="4939" xr:uid="{00000000-0005-0000-0000-0000EC2C0000}"/>
    <cellStyle name="Normal 16 3 9 2 2" xfId="9537" xr:uid="{00000000-0005-0000-0000-0000ED2C0000}"/>
    <cellStyle name="Normal 16 3 9 2 2 2" xfId="23816" xr:uid="{00000000-0005-0000-0000-0000EE2C0000}"/>
    <cellStyle name="Normal 16 3 9 2 2 3" xfId="38094" xr:uid="{00000000-0005-0000-0000-0000EF2C0000}"/>
    <cellStyle name="Normal 16 3 9 2 2 4" xfId="52372" xr:uid="{00000000-0005-0000-0000-0000F02C0000}"/>
    <cellStyle name="Normal 16 3 9 2 3" xfId="19245" xr:uid="{00000000-0005-0000-0000-0000F12C0000}"/>
    <cellStyle name="Normal 16 3 9 2 3 2" xfId="33524" xr:uid="{00000000-0005-0000-0000-0000F22C0000}"/>
    <cellStyle name="Normal 16 3 9 2 3 3" xfId="47802" xr:uid="{00000000-0005-0000-0000-0000F32C0000}"/>
    <cellStyle name="Normal 16 3 9 2 4" xfId="13159" xr:uid="{00000000-0005-0000-0000-0000F42C0000}"/>
    <cellStyle name="Normal 16 3 9 2 5" xfId="27438" xr:uid="{00000000-0005-0000-0000-0000F52C0000}"/>
    <cellStyle name="Normal 16 3 9 2 6" xfId="41716" xr:uid="{00000000-0005-0000-0000-0000F62C0000}"/>
    <cellStyle name="Normal 16 3 9 3" xfId="4940" xr:uid="{00000000-0005-0000-0000-0000F72C0000}"/>
    <cellStyle name="Normal 16 3 9 3 2" xfId="19246" xr:uid="{00000000-0005-0000-0000-0000F82C0000}"/>
    <cellStyle name="Normal 16 3 9 3 3" xfId="33525" xr:uid="{00000000-0005-0000-0000-0000F92C0000}"/>
    <cellStyle name="Normal 16 3 9 3 4" xfId="47803" xr:uid="{00000000-0005-0000-0000-0000FA2C0000}"/>
    <cellStyle name="Normal 16 3 9 4" xfId="2478" xr:uid="{00000000-0005-0000-0000-0000FB2C0000}"/>
    <cellStyle name="Normal 16 3 9 4 2" xfId="16793" xr:uid="{00000000-0005-0000-0000-0000FC2C0000}"/>
    <cellStyle name="Normal 16 3 9 4 3" xfId="31072" xr:uid="{00000000-0005-0000-0000-0000FD2C0000}"/>
    <cellStyle name="Normal 16 3 9 4 4" xfId="45350" xr:uid="{00000000-0005-0000-0000-0000FE2C0000}"/>
    <cellStyle name="Normal 16 3 9 5" xfId="7698" xr:uid="{00000000-0005-0000-0000-0000FF2C0000}"/>
    <cellStyle name="Normal 16 3 9 5 2" xfId="22004" xr:uid="{00000000-0005-0000-0000-0000002D0000}"/>
    <cellStyle name="Normal 16 3 9 5 3" xfId="36283" xr:uid="{00000000-0005-0000-0000-0000012D0000}"/>
    <cellStyle name="Normal 16 3 9 5 4" xfId="50561" xr:uid="{00000000-0005-0000-0000-0000022D0000}"/>
    <cellStyle name="Normal 16 3 9 6" xfId="14970" xr:uid="{00000000-0005-0000-0000-0000032D0000}"/>
    <cellStyle name="Normal 16 3 9 6 2" xfId="29249" xr:uid="{00000000-0005-0000-0000-0000042D0000}"/>
    <cellStyle name="Normal 16 3 9 6 3" xfId="43527" xr:uid="{00000000-0005-0000-0000-0000052D0000}"/>
    <cellStyle name="Normal 16 3 9 7" xfId="11348" xr:uid="{00000000-0005-0000-0000-0000062D0000}"/>
    <cellStyle name="Normal 16 3 9 8" xfId="25627" xr:uid="{00000000-0005-0000-0000-0000072D0000}"/>
    <cellStyle name="Normal 16 3 9 9" xfId="39905" xr:uid="{00000000-0005-0000-0000-0000082D0000}"/>
    <cellStyle name="Normal 16 4" xfId="494" xr:uid="{00000000-0005-0000-0000-0000092D0000}"/>
    <cellStyle name="Normal 16 4 10" xfId="7835" xr:uid="{00000000-0005-0000-0000-00000A2D0000}"/>
    <cellStyle name="Normal 16 4 10 2" xfId="22141" xr:uid="{00000000-0005-0000-0000-00000B2D0000}"/>
    <cellStyle name="Normal 16 4 10 3" xfId="36420" xr:uid="{00000000-0005-0000-0000-00000C2D0000}"/>
    <cellStyle name="Normal 16 4 10 4" xfId="50698" xr:uid="{00000000-0005-0000-0000-00000D2D0000}"/>
    <cellStyle name="Normal 16 4 11" xfId="15107" xr:uid="{00000000-0005-0000-0000-00000E2D0000}"/>
    <cellStyle name="Normal 16 4 11 2" xfId="29386" xr:uid="{00000000-0005-0000-0000-00000F2D0000}"/>
    <cellStyle name="Normal 16 4 11 3" xfId="43664" xr:uid="{00000000-0005-0000-0000-0000102D0000}"/>
    <cellStyle name="Normal 16 4 12" xfId="11485" xr:uid="{00000000-0005-0000-0000-0000112D0000}"/>
    <cellStyle name="Normal 16 4 13" xfId="25764" xr:uid="{00000000-0005-0000-0000-0000122D0000}"/>
    <cellStyle name="Normal 16 4 14" xfId="40042" xr:uid="{00000000-0005-0000-0000-0000132D0000}"/>
    <cellStyle name="Normal 16 4 2" xfId="699" xr:uid="{00000000-0005-0000-0000-0000142D0000}"/>
    <cellStyle name="Normal 16 4 2 10" xfId="25899" xr:uid="{00000000-0005-0000-0000-0000152D0000}"/>
    <cellStyle name="Normal 16 4 2 11" xfId="40177" xr:uid="{00000000-0005-0000-0000-0000162D0000}"/>
    <cellStyle name="Normal 16 4 2 2" xfId="1165" xr:uid="{00000000-0005-0000-0000-0000172D0000}"/>
    <cellStyle name="Normal 16 4 2 2 10" xfId="40544" xr:uid="{00000000-0005-0000-0000-0000182D0000}"/>
    <cellStyle name="Normal 16 4 2 2 2" xfId="1453" xr:uid="{00000000-0005-0000-0000-0000192D0000}"/>
    <cellStyle name="Normal 16 4 2 2 2 2" xfId="4941" xr:uid="{00000000-0005-0000-0000-00001A2D0000}"/>
    <cellStyle name="Normal 16 4 2 2 2 2 2" xfId="10452" xr:uid="{00000000-0005-0000-0000-00001B2D0000}"/>
    <cellStyle name="Normal 16 4 2 2 2 2 2 2" xfId="24731" xr:uid="{00000000-0005-0000-0000-00001C2D0000}"/>
    <cellStyle name="Normal 16 4 2 2 2 2 2 3" xfId="39009" xr:uid="{00000000-0005-0000-0000-00001D2D0000}"/>
    <cellStyle name="Normal 16 4 2 2 2 2 2 4" xfId="53287" xr:uid="{00000000-0005-0000-0000-00001E2D0000}"/>
    <cellStyle name="Normal 16 4 2 2 2 2 3" xfId="19247" xr:uid="{00000000-0005-0000-0000-00001F2D0000}"/>
    <cellStyle name="Normal 16 4 2 2 2 2 3 2" xfId="33526" xr:uid="{00000000-0005-0000-0000-0000202D0000}"/>
    <cellStyle name="Normal 16 4 2 2 2 2 3 3" xfId="47804" xr:uid="{00000000-0005-0000-0000-0000212D0000}"/>
    <cellStyle name="Normal 16 4 2 2 2 2 4" xfId="14074" xr:uid="{00000000-0005-0000-0000-0000222D0000}"/>
    <cellStyle name="Normal 16 4 2 2 2 2 5" xfId="28353" xr:uid="{00000000-0005-0000-0000-0000232D0000}"/>
    <cellStyle name="Normal 16 4 2 2 2 2 6" xfId="42631" xr:uid="{00000000-0005-0000-0000-0000242D0000}"/>
    <cellStyle name="Normal 16 4 2 2 2 3" xfId="4942" xr:uid="{00000000-0005-0000-0000-0000252D0000}"/>
    <cellStyle name="Normal 16 4 2 2 2 3 2" xfId="19248" xr:uid="{00000000-0005-0000-0000-0000262D0000}"/>
    <cellStyle name="Normal 16 4 2 2 2 3 3" xfId="33527" xr:uid="{00000000-0005-0000-0000-0000272D0000}"/>
    <cellStyle name="Normal 16 4 2 2 2 3 4" xfId="47805" xr:uid="{00000000-0005-0000-0000-0000282D0000}"/>
    <cellStyle name="Normal 16 4 2 2 2 4" xfId="3394" xr:uid="{00000000-0005-0000-0000-0000292D0000}"/>
    <cellStyle name="Normal 16 4 2 2 2 4 2" xfId="17708" xr:uid="{00000000-0005-0000-0000-00002A2D0000}"/>
    <cellStyle name="Normal 16 4 2 2 2 4 3" xfId="31987" xr:uid="{00000000-0005-0000-0000-00002B2D0000}"/>
    <cellStyle name="Normal 16 4 2 2 2 4 4" xfId="46265" xr:uid="{00000000-0005-0000-0000-00002C2D0000}"/>
    <cellStyle name="Normal 16 4 2 2 2 5" xfId="8613" xr:uid="{00000000-0005-0000-0000-00002D2D0000}"/>
    <cellStyle name="Normal 16 4 2 2 2 5 2" xfId="22919" xr:uid="{00000000-0005-0000-0000-00002E2D0000}"/>
    <cellStyle name="Normal 16 4 2 2 2 5 3" xfId="37198" xr:uid="{00000000-0005-0000-0000-00002F2D0000}"/>
    <cellStyle name="Normal 16 4 2 2 2 5 4" xfId="51476" xr:uid="{00000000-0005-0000-0000-0000302D0000}"/>
    <cellStyle name="Normal 16 4 2 2 2 6" xfId="15885" xr:uid="{00000000-0005-0000-0000-0000312D0000}"/>
    <cellStyle name="Normal 16 4 2 2 2 6 2" xfId="30164" xr:uid="{00000000-0005-0000-0000-0000322D0000}"/>
    <cellStyle name="Normal 16 4 2 2 2 6 3" xfId="44442" xr:uid="{00000000-0005-0000-0000-0000332D0000}"/>
    <cellStyle name="Normal 16 4 2 2 2 7" xfId="12263" xr:uid="{00000000-0005-0000-0000-0000342D0000}"/>
    <cellStyle name="Normal 16 4 2 2 2 8" xfId="26542" xr:uid="{00000000-0005-0000-0000-0000352D0000}"/>
    <cellStyle name="Normal 16 4 2 2 2 9" xfId="40820" xr:uid="{00000000-0005-0000-0000-0000362D0000}"/>
    <cellStyle name="Normal 16 4 2 2 3" xfId="4943" xr:uid="{00000000-0005-0000-0000-0000372D0000}"/>
    <cellStyle name="Normal 16 4 2 2 3 2" xfId="10176" xr:uid="{00000000-0005-0000-0000-0000382D0000}"/>
    <cellStyle name="Normal 16 4 2 2 3 2 2" xfId="24455" xr:uid="{00000000-0005-0000-0000-0000392D0000}"/>
    <cellStyle name="Normal 16 4 2 2 3 2 3" xfId="38733" xr:uid="{00000000-0005-0000-0000-00003A2D0000}"/>
    <cellStyle name="Normal 16 4 2 2 3 2 4" xfId="53011" xr:uid="{00000000-0005-0000-0000-00003B2D0000}"/>
    <cellStyle name="Normal 16 4 2 2 3 3" xfId="19249" xr:uid="{00000000-0005-0000-0000-00003C2D0000}"/>
    <cellStyle name="Normal 16 4 2 2 3 3 2" xfId="33528" xr:uid="{00000000-0005-0000-0000-00003D2D0000}"/>
    <cellStyle name="Normal 16 4 2 2 3 3 3" xfId="47806" xr:uid="{00000000-0005-0000-0000-00003E2D0000}"/>
    <cellStyle name="Normal 16 4 2 2 3 4" xfId="13798" xr:uid="{00000000-0005-0000-0000-00003F2D0000}"/>
    <cellStyle name="Normal 16 4 2 2 3 5" xfId="28077" xr:uid="{00000000-0005-0000-0000-0000402D0000}"/>
    <cellStyle name="Normal 16 4 2 2 3 6" xfId="42355" xr:uid="{00000000-0005-0000-0000-0000412D0000}"/>
    <cellStyle name="Normal 16 4 2 2 4" xfId="4944" xr:uid="{00000000-0005-0000-0000-0000422D0000}"/>
    <cellStyle name="Normal 16 4 2 2 4 2" xfId="19250" xr:uid="{00000000-0005-0000-0000-0000432D0000}"/>
    <cellStyle name="Normal 16 4 2 2 4 3" xfId="33529" xr:uid="{00000000-0005-0000-0000-0000442D0000}"/>
    <cellStyle name="Normal 16 4 2 2 4 4" xfId="47807" xr:uid="{00000000-0005-0000-0000-0000452D0000}"/>
    <cellStyle name="Normal 16 4 2 2 5" xfId="3118" xr:uid="{00000000-0005-0000-0000-0000462D0000}"/>
    <cellStyle name="Normal 16 4 2 2 5 2" xfId="17432" xr:uid="{00000000-0005-0000-0000-0000472D0000}"/>
    <cellStyle name="Normal 16 4 2 2 5 3" xfId="31711" xr:uid="{00000000-0005-0000-0000-0000482D0000}"/>
    <cellStyle name="Normal 16 4 2 2 5 4" xfId="45989" xr:uid="{00000000-0005-0000-0000-0000492D0000}"/>
    <cellStyle name="Normal 16 4 2 2 6" xfId="8337" xr:uid="{00000000-0005-0000-0000-00004A2D0000}"/>
    <cellStyle name="Normal 16 4 2 2 6 2" xfId="22643" xr:uid="{00000000-0005-0000-0000-00004B2D0000}"/>
    <cellStyle name="Normal 16 4 2 2 6 3" xfId="36922" xr:uid="{00000000-0005-0000-0000-00004C2D0000}"/>
    <cellStyle name="Normal 16 4 2 2 6 4" xfId="51200" xr:uid="{00000000-0005-0000-0000-00004D2D0000}"/>
    <cellStyle name="Normal 16 4 2 2 7" xfId="15609" xr:uid="{00000000-0005-0000-0000-00004E2D0000}"/>
    <cellStyle name="Normal 16 4 2 2 7 2" xfId="29888" xr:uid="{00000000-0005-0000-0000-00004F2D0000}"/>
    <cellStyle name="Normal 16 4 2 2 7 3" xfId="44166" xr:uid="{00000000-0005-0000-0000-0000502D0000}"/>
    <cellStyle name="Normal 16 4 2 2 8" xfId="11987" xr:uid="{00000000-0005-0000-0000-0000512D0000}"/>
    <cellStyle name="Normal 16 4 2 2 9" xfId="26266" xr:uid="{00000000-0005-0000-0000-0000522D0000}"/>
    <cellStyle name="Normal 16 4 2 3" xfId="1452" xr:uid="{00000000-0005-0000-0000-0000532D0000}"/>
    <cellStyle name="Normal 16 4 2 3 2" xfId="4945" xr:uid="{00000000-0005-0000-0000-0000542D0000}"/>
    <cellStyle name="Normal 16 4 2 3 2 2" xfId="10451" xr:uid="{00000000-0005-0000-0000-0000552D0000}"/>
    <cellStyle name="Normal 16 4 2 3 2 2 2" xfId="24730" xr:uid="{00000000-0005-0000-0000-0000562D0000}"/>
    <cellStyle name="Normal 16 4 2 3 2 2 3" xfId="39008" xr:uid="{00000000-0005-0000-0000-0000572D0000}"/>
    <cellStyle name="Normal 16 4 2 3 2 2 4" xfId="53286" xr:uid="{00000000-0005-0000-0000-0000582D0000}"/>
    <cellStyle name="Normal 16 4 2 3 2 3" xfId="19251" xr:uid="{00000000-0005-0000-0000-0000592D0000}"/>
    <cellStyle name="Normal 16 4 2 3 2 3 2" xfId="33530" xr:uid="{00000000-0005-0000-0000-00005A2D0000}"/>
    <cellStyle name="Normal 16 4 2 3 2 3 3" xfId="47808" xr:uid="{00000000-0005-0000-0000-00005B2D0000}"/>
    <cellStyle name="Normal 16 4 2 3 2 4" xfId="14073" xr:uid="{00000000-0005-0000-0000-00005C2D0000}"/>
    <cellStyle name="Normal 16 4 2 3 2 5" xfId="28352" xr:uid="{00000000-0005-0000-0000-00005D2D0000}"/>
    <cellStyle name="Normal 16 4 2 3 2 6" xfId="42630" xr:uid="{00000000-0005-0000-0000-00005E2D0000}"/>
    <cellStyle name="Normal 16 4 2 3 3" xfId="4946" xr:uid="{00000000-0005-0000-0000-00005F2D0000}"/>
    <cellStyle name="Normal 16 4 2 3 3 2" xfId="19252" xr:uid="{00000000-0005-0000-0000-0000602D0000}"/>
    <cellStyle name="Normal 16 4 2 3 3 3" xfId="33531" xr:uid="{00000000-0005-0000-0000-0000612D0000}"/>
    <cellStyle name="Normal 16 4 2 3 3 4" xfId="47809" xr:uid="{00000000-0005-0000-0000-0000622D0000}"/>
    <cellStyle name="Normal 16 4 2 3 4" xfId="3393" xr:uid="{00000000-0005-0000-0000-0000632D0000}"/>
    <cellStyle name="Normal 16 4 2 3 4 2" xfId="17707" xr:uid="{00000000-0005-0000-0000-0000642D0000}"/>
    <cellStyle name="Normal 16 4 2 3 4 3" xfId="31986" xr:uid="{00000000-0005-0000-0000-0000652D0000}"/>
    <cellStyle name="Normal 16 4 2 3 4 4" xfId="46264" xr:uid="{00000000-0005-0000-0000-0000662D0000}"/>
    <cellStyle name="Normal 16 4 2 3 5" xfId="8612" xr:uid="{00000000-0005-0000-0000-0000672D0000}"/>
    <cellStyle name="Normal 16 4 2 3 5 2" xfId="22918" xr:uid="{00000000-0005-0000-0000-0000682D0000}"/>
    <cellStyle name="Normal 16 4 2 3 5 3" xfId="37197" xr:uid="{00000000-0005-0000-0000-0000692D0000}"/>
    <cellStyle name="Normal 16 4 2 3 5 4" xfId="51475" xr:uid="{00000000-0005-0000-0000-00006A2D0000}"/>
    <cellStyle name="Normal 16 4 2 3 6" xfId="15884" xr:uid="{00000000-0005-0000-0000-00006B2D0000}"/>
    <cellStyle name="Normal 16 4 2 3 6 2" xfId="30163" xr:uid="{00000000-0005-0000-0000-00006C2D0000}"/>
    <cellStyle name="Normal 16 4 2 3 6 3" xfId="44441" xr:uid="{00000000-0005-0000-0000-00006D2D0000}"/>
    <cellStyle name="Normal 16 4 2 3 7" xfId="12262" xr:uid="{00000000-0005-0000-0000-00006E2D0000}"/>
    <cellStyle name="Normal 16 4 2 3 8" xfId="26541" xr:uid="{00000000-0005-0000-0000-00006F2D0000}"/>
    <cellStyle name="Normal 16 4 2 3 9" xfId="40819" xr:uid="{00000000-0005-0000-0000-0000702D0000}"/>
    <cellStyle name="Normal 16 4 2 4" xfId="4947" xr:uid="{00000000-0005-0000-0000-0000712D0000}"/>
    <cellStyle name="Normal 16 4 2 4 2" xfId="9809" xr:uid="{00000000-0005-0000-0000-0000722D0000}"/>
    <cellStyle name="Normal 16 4 2 4 2 2" xfId="24088" xr:uid="{00000000-0005-0000-0000-0000732D0000}"/>
    <cellStyle name="Normal 16 4 2 4 2 3" xfId="38366" xr:uid="{00000000-0005-0000-0000-0000742D0000}"/>
    <cellStyle name="Normal 16 4 2 4 2 4" xfId="52644" xr:uid="{00000000-0005-0000-0000-0000752D0000}"/>
    <cellStyle name="Normal 16 4 2 4 3" xfId="19253" xr:uid="{00000000-0005-0000-0000-0000762D0000}"/>
    <cellStyle name="Normal 16 4 2 4 3 2" xfId="33532" xr:uid="{00000000-0005-0000-0000-0000772D0000}"/>
    <cellStyle name="Normal 16 4 2 4 3 3" xfId="47810" xr:uid="{00000000-0005-0000-0000-0000782D0000}"/>
    <cellStyle name="Normal 16 4 2 4 4" xfId="13431" xr:uid="{00000000-0005-0000-0000-0000792D0000}"/>
    <cellStyle name="Normal 16 4 2 4 5" xfId="27710" xr:uid="{00000000-0005-0000-0000-00007A2D0000}"/>
    <cellStyle name="Normal 16 4 2 4 6" xfId="41988" xr:uid="{00000000-0005-0000-0000-00007B2D0000}"/>
    <cellStyle name="Normal 16 4 2 5" xfId="4948" xr:uid="{00000000-0005-0000-0000-00007C2D0000}"/>
    <cellStyle name="Normal 16 4 2 5 2" xfId="19254" xr:uid="{00000000-0005-0000-0000-00007D2D0000}"/>
    <cellStyle name="Normal 16 4 2 5 3" xfId="33533" xr:uid="{00000000-0005-0000-0000-00007E2D0000}"/>
    <cellStyle name="Normal 16 4 2 5 4" xfId="47811" xr:uid="{00000000-0005-0000-0000-00007F2D0000}"/>
    <cellStyle name="Normal 16 4 2 6" xfId="2751" xr:uid="{00000000-0005-0000-0000-0000802D0000}"/>
    <cellStyle name="Normal 16 4 2 6 2" xfId="17065" xr:uid="{00000000-0005-0000-0000-0000812D0000}"/>
    <cellStyle name="Normal 16 4 2 6 3" xfId="31344" xr:uid="{00000000-0005-0000-0000-0000822D0000}"/>
    <cellStyle name="Normal 16 4 2 6 4" xfId="45622" xr:uid="{00000000-0005-0000-0000-0000832D0000}"/>
    <cellStyle name="Normal 16 4 2 7" xfId="7970" xr:uid="{00000000-0005-0000-0000-0000842D0000}"/>
    <cellStyle name="Normal 16 4 2 7 2" xfId="22276" xr:uid="{00000000-0005-0000-0000-0000852D0000}"/>
    <cellStyle name="Normal 16 4 2 7 3" xfId="36555" xr:uid="{00000000-0005-0000-0000-0000862D0000}"/>
    <cellStyle name="Normal 16 4 2 7 4" xfId="50833" xr:uid="{00000000-0005-0000-0000-0000872D0000}"/>
    <cellStyle name="Normal 16 4 2 8" xfId="15242" xr:uid="{00000000-0005-0000-0000-0000882D0000}"/>
    <cellStyle name="Normal 16 4 2 8 2" xfId="29521" xr:uid="{00000000-0005-0000-0000-0000892D0000}"/>
    <cellStyle name="Normal 16 4 2 8 3" xfId="43799" xr:uid="{00000000-0005-0000-0000-00008A2D0000}"/>
    <cellStyle name="Normal 16 4 2 9" xfId="11620" xr:uid="{00000000-0005-0000-0000-00008B2D0000}"/>
    <cellStyle name="Normal 16 4 3" xfId="850" xr:uid="{00000000-0005-0000-0000-00008C2D0000}"/>
    <cellStyle name="Normal 16 4 3 10" xfId="40315" xr:uid="{00000000-0005-0000-0000-00008D2D0000}"/>
    <cellStyle name="Normal 16 4 3 2" xfId="1454" xr:uid="{00000000-0005-0000-0000-00008E2D0000}"/>
    <cellStyle name="Normal 16 4 3 2 2" xfId="4949" xr:uid="{00000000-0005-0000-0000-00008F2D0000}"/>
    <cellStyle name="Normal 16 4 3 2 2 2" xfId="10453" xr:uid="{00000000-0005-0000-0000-0000902D0000}"/>
    <cellStyle name="Normal 16 4 3 2 2 2 2" xfId="24732" xr:uid="{00000000-0005-0000-0000-0000912D0000}"/>
    <cellStyle name="Normal 16 4 3 2 2 2 3" xfId="39010" xr:uid="{00000000-0005-0000-0000-0000922D0000}"/>
    <cellStyle name="Normal 16 4 3 2 2 2 4" xfId="53288" xr:uid="{00000000-0005-0000-0000-0000932D0000}"/>
    <cellStyle name="Normal 16 4 3 2 2 3" xfId="19255" xr:uid="{00000000-0005-0000-0000-0000942D0000}"/>
    <cellStyle name="Normal 16 4 3 2 2 3 2" xfId="33534" xr:uid="{00000000-0005-0000-0000-0000952D0000}"/>
    <cellStyle name="Normal 16 4 3 2 2 3 3" xfId="47812" xr:uid="{00000000-0005-0000-0000-0000962D0000}"/>
    <cellStyle name="Normal 16 4 3 2 2 4" xfId="14075" xr:uid="{00000000-0005-0000-0000-0000972D0000}"/>
    <cellStyle name="Normal 16 4 3 2 2 5" xfId="28354" xr:uid="{00000000-0005-0000-0000-0000982D0000}"/>
    <cellStyle name="Normal 16 4 3 2 2 6" xfId="42632" xr:uid="{00000000-0005-0000-0000-0000992D0000}"/>
    <cellStyle name="Normal 16 4 3 2 3" xfId="4950" xr:uid="{00000000-0005-0000-0000-00009A2D0000}"/>
    <cellStyle name="Normal 16 4 3 2 3 2" xfId="19256" xr:uid="{00000000-0005-0000-0000-00009B2D0000}"/>
    <cellStyle name="Normal 16 4 3 2 3 3" xfId="33535" xr:uid="{00000000-0005-0000-0000-00009C2D0000}"/>
    <cellStyle name="Normal 16 4 3 2 3 4" xfId="47813" xr:uid="{00000000-0005-0000-0000-00009D2D0000}"/>
    <cellStyle name="Normal 16 4 3 2 4" xfId="3395" xr:uid="{00000000-0005-0000-0000-00009E2D0000}"/>
    <cellStyle name="Normal 16 4 3 2 4 2" xfId="17709" xr:uid="{00000000-0005-0000-0000-00009F2D0000}"/>
    <cellStyle name="Normal 16 4 3 2 4 3" xfId="31988" xr:uid="{00000000-0005-0000-0000-0000A02D0000}"/>
    <cellStyle name="Normal 16 4 3 2 4 4" xfId="46266" xr:uid="{00000000-0005-0000-0000-0000A12D0000}"/>
    <cellStyle name="Normal 16 4 3 2 5" xfId="8614" xr:uid="{00000000-0005-0000-0000-0000A22D0000}"/>
    <cellStyle name="Normal 16 4 3 2 5 2" xfId="22920" xr:uid="{00000000-0005-0000-0000-0000A32D0000}"/>
    <cellStyle name="Normal 16 4 3 2 5 3" xfId="37199" xr:uid="{00000000-0005-0000-0000-0000A42D0000}"/>
    <cellStyle name="Normal 16 4 3 2 5 4" xfId="51477" xr:uid="{00000000-0005-0000-0000-0000A52D0000}"/>
    <cellStyle name="Normal 16 4 3 2 6" xfId="15886" xr:uid="{00000000-0005-0000-0000-0000A62D0000}"/>
    <cellStyle name="Normal 16 4 3 2 6 2" xfId="30165" xr:uid="{00000000-0005-0000-0000-0000A72D0000}"/>
    <cellStyle name="Normal 16 4 3 2 6 3" xfId="44443" xr:uid="{00000000-0005-0000-0000-0000A82D0000}"/>
    <cellStyle name="Normal 16 4 3 2 7" xfId="12264" xr:uid="{00000000-0005-0000-0000-0000A92D0000}"/>
    <cellStyle name="Normal 16 4 3 2 8" xfId="26543" xr:uid="{00000000-0005-0000-0000-0000AA2D0000}"/>
    <cellStyle name="Normal 16 4 3 2 9" xfId="40821" xr:uid="{00000000-0005-0000-0000-0000AB2D0000}"/>
    <cellStyle name="Normal 16 4 3 3" xfId="4951" xr:uid="{00000000-0005-0000-0000-0000AC2D0000}"/>
    <cellStyle name="Normal 16 4 3 3 2" xfId="9947" xr:uid="{00000000-0005-0000-0000-0000AD2D0000}"/>
    <cellStyle name="Normal 16 4 3 3 2 2" xfId="24226" xr:uid="{00000000-0005-0000-0000-0000AE2D0000}"/>
    <cellStyle name="Normal 16 4 3 3 2 3" xfId="38504" xr:uid="{00000000-0005-0000-0000-0000AF2D0000}"/>
    <cellStyle name="Normal 16 4 3 3 2 4" xfId="52782" xr:uid="{00000000-0005-0000-0000-0000B02D0000}"/>
    <cellStyle name="Normal 16 4 3 3 3" xfId="19257" xr:uid="{00000000-0005-0000-0000-0000B12D0000}"/>
    <cellStyle name="Normal 16 4 3 3 3 2" xfId="33536" xr:uid="{00000000-0005-0000-0000-0000B22D0000}"/>
    <cellStyle name="Normal 16 4 3 3 3 3" xfId="47814" xr:uid="{00000000-0005-0000-0000-0000B32D0000}"/>
    <cellStyle name="Normal 16 4 3 3 4" xfId="13569" xr:uid="{00000000-0005-0000-0000-0000B42D0000}"/>
    <cellStyle name="Normal 16 4 3 3 5" xfId="27848" xr:uid="{00000000-0005-0000-0000-0000B52D0000}"/>
    <cellStyle name="Normal 16 4 3 3 6" xfId="42126" xr:uid="{00000000-0005-0000-0000-0000B62D0000}"/>
    <cellStyle name="Normal 16 4 3 4" xfId="4952" xr:uid="{00000000-0005-0000-0000-0000B72D0000}"/>
    <cellStyle name="Normal 16 4 3 4 2" xfId="19258" xr:uid="{00000000-0005-0000-0000-0000B82D0000}"/>
    <cellStyle name="Normal 16 4 3 4 3" xfId="33537" xr:uid="{00000000-0005-0000-0000-0000B92D0000}"/>
    <cellStyle name="Normal 16 4 3 4 4" xfId="47815" xr:uid="{00000000-0005-0000-0000-0000BA2D0000}"/>
    <cellStyle name="Normal 16 4 3 5" xfId="2889" xr:uid="{00000000-0005-0000-0000-0000BB2D0000}"/>
    <cellStyle name="Normal 16 4 3 5 2" xfId="17203" xr:uid="{00000000-0005-0000-0000-0000BC2D0000}"/>
    <cellStyle name="Normal 16 4 3 5 3" xfId="31482" xr:uid="{00000000-0005-0000-0000-0000BD2D0000}"/>
    <cellStyle name="Normal 16 4 3 5 4" xfId="45760" xr:uid="{00000000-0005-0000-0000-0000BE2D0000}"/>
    <cellStyle name="Normal 16 4 3 6" xfId="8108" xr:uid="{00000000-0005-0000-0000-0000BF2D0000}"/>
    <cellStyle name="Normal 16 4 3 6 2" xfId="22414" xr:uid="{00000000-0005-0000-0000-0000C02D0000}"/>
    <cellStyle name="Normal 16 4 3 6 3" xfId="36693" xr:uid="{00000000-0005-0000-0000-0000C12D0000}"/>
    <cellStyle name="Normal 16 4 3 6 4" xfId="50971" xr:uid="{00000000-0005-0000-0000-0000C22D0000}"/>
    <cellStyle name="Normal 16 4 3 7" xfId="15380" xr:uid="{00000000-0005-0000-0000-0000C32D0000}"/>
    <cellStyle name="Normal 16 4 3 7 2" xfId="29659" xr:uid="{00000000-0005-0000-0000-0000C42D0000}"/>
    <cellStyle name="Normal 16 4 3 7 3" xfId="43937" xr:uid="{00000000-0005-0000-0000-0000C52D0000}"/>
    <cellStyle name="Normal 16 4 3 8" xfId="11758" xr:uid="{00000000-0005-0000-0000-0000C62D0000}"/>
    <cellStyle name="Normal 16 4 3 9" xfId="26037" xr:uid="{00000000-0005-0000-0000-0000C72D0000}"/>
    <cellStyle name="Normal 16 4 4" xfId="1451" xr:uid="{00000000-0005-0000-0000-0000C82D0000}"/>
    <cellStyle name="Normal 16 4 4 2" xfId="4953" xr:uid="{00000000-0005-0000-0000-0000C92D0000}"/>
    <cellStyle name="Normal 16 4 4 2 2" xfId="10450" xr:uid="{00000000-0005-0000-0000-0000CA2D0000}"/>
    <cellStyle name="Normal 16 4 4 2 2 2" xfId="24729" xr:uid="{00000000-0005-0000-0000-0000CB2D0000}"/>
    <cellStyle name="Normal 16 4 4 2 2 3" xfId="39007" xr:uid="{00000000-0005-0000-0000-0000CC2D0000}"/>
    <cellStyle name="Normal 16 4 4 2 2 4" xfId="53285" xr:uid="{00000000-0005-0000-0000-0000CD2D0000}"/>
    <cellStyle name="Normal 16 4 4 2 3" xfId="19259" xr:uid="{00000000-0005-0000-0000-0000CE2D0000}"/>
    <cellStyle name="Normal 16 4 4 2 3 2" xfId="33538" xr:uid="{00000000-0005-0000-0000-0000CF2D0000}"/>
    <cellStyle name="Normal 16 4 4 2 3 3" xfId="47816" xr:uid="{00000000-0005-0000-0000-0000D02D0000}"/>
    <cellStyle name="Normal 16 4 4 2 4" xfId="14072" xr:uid="{00000000-0005-0000-0000-0000D12D0000}"/>
    <cellStyle name="Normal 16 4 4 2 5" xfId="28351" xr:uid="{00000000-0005-0000-0000-0000D22D0000}"/>
    <cellStyle name="Normal 16 4 4 2 6" xfId="42629" xr:uid="{00000000-0005-0000-0000-0000D32D0000}"/>
    <cellStyle name="Normal 16 4 4 3" xfId="4954" xr:uid="{00000000-0005-0000-0000-0000D42D0000}"/>
    <cellStyle name="Normal 16 4 4 3 2" xfId="19260" xr:uid="{00000000-0005-0000-0000-0000D52D0000}"/>
    <cellStyle name="Normal 16 4 4 3 3" xfId="33539" xr:uid="{00000000-0005-0000-0000-0000D62D0000}"/>
    <cellStyle name="Normal 16 4 4 3 4" xfId="47817" xr:uid="{00000000-0005-0000-0000-0000D72D0000}"/>
    <cellStyle name="Normal 16 4 4 4" xfId="3392" xr:uid="{00000000-0005-0000-0000-0000D82D0000}"/>
    <cellStyle name="Normal 16 4 4 4 2" xfId="17706" xr:uid="{00000000-0005-0000-0000-0000D92D0000}"/>
    <cellStyle name="Normal 16 4 4 4 3" xfId="31985" xr:uid="{00000000-0005-0000-0000-0000DA2D0000}"/>
    <cellStyle name="Normal 16 4 4 4 4" xfId="46263" xr:uid="{00000000-0005-0000-0000-0000DB2D0000}"/>
    <cellStyle name="Normal 16 4 4 5" xfId="8611" xr:uid="{00000000-0005-0000-0000-0000DC2D0000}"/>
    <cellStyle name="Normal 16 4 4 5 2" xfId="22917" xr:uid="{00000000-0005-0000-0000-0000DD2D0000}"/>
    <cellStyle name="Normal 16 4 4 5 3" xfId="37196" xr:uid="{00000000-0005-0000-0000-0000DE2D0000}"/>
    <cellStyle name="Normal 16 4 4 5 4" xfId="51474" xr:uid="{00000000-0005-0000-0000-0000DF2D0000}"/>
    <cellStyle name="Normal 16 4 4 6" xfId="15883" xr:uid="{00000000-0005-0000-0000-0000E02D0000}"/>
    <cellStyle name="Normal 16 4 4 6 2" xfId="30162" xr:uid="{00000000-0005-0000-0000-0000E12D0000}"/>
    <cellStyle name="Normal 16 4 4 6 3" xfId="44440" xr:uid="{00000000-0005-0000-0000-0000E22D0000}"/>
    <cellStyle name="Normal 16 4 4 7" xfId="12261" xr:uid="{00000000-0005-0000-0000-0000E32D0000}"/>
    <cellStyle name="Normal 16 4 4 8" xfId="26540" xr:uid="{00000000-0005-0000-0000-0000E42D0000}"/>
    <cellStyle name="Normal 16 4 4 9" xfId="40818" xr:uid="{00000000-0005-0000-0000-0000E52D0000}"/>
    <cellStyle name="Normal 16 4 5" xfId="2156" xr:uid="{00000000-0005-0000-0000-0000E62D0000}"/>
    <cellStyle name="Normal 16 4 5 2" xfId="4955" xr:uid="{00000000-0005-0000-0000-0000E72D0000}"/>
    <cellStyle name="Normal 16 4 5 2 2" xfId="11051" xr:uid="{00000000-0005-0000-0000-0000E82D0000}"/>
    <cellStyle name="Normal 16 4 5 2 2 2" xfId="25330" xr:uid="{00000000-0005-0000-0000-0000E92D0000}"/>
    <cellStyle name="Normal 16 4 5 2 2 3" xfId="39608" xr:uid="{00000000-0005-0000-0000-0000EA2D0000}"/>
    <cellStyle name="Normal 16 4 5 2 2 4" xfId="53886" xr:uid="{00000000-0005-0000-0000-0000EB2D0000}"/>
    <cellStyle name="Normal 16 4 5 2 3" xfId="19261" xr:uid="{00000000-0005-0000-0000-0000EC2D0000}"/>
    <cellStyle name="Normal 16 4 5 2 3 2" xfId="33540" xr:uid="{00000000-0005-0000-0000-0000ED2D0000}"/>
    <cellStyle name="Normal 16 4 5 2 3 3" xfId="47818" xr:uid="{00000000-0005-0000-0000-0000EE2D0000}"/>
    <cellStyle name="Normal 16 4 5 2 4" xfId="14673" xr:uid="{00000000-0005-0000-0000-0000EF2D0000}"/>
    <cellStyle name="Normal 16 4 5 2 5" xfId="28952" xr:uid="{00000000-0005-0000-0000-0000F02D0000}"/>
    <cellStyle name="Normal 16 4 5 2 6" xfId="43230" xr:uid="{00000000-0005-0000-0000-0000F12D0000}"/>
    <cellStyle name="Normal 16 4 5 3" xfId="4956" xr:uid="{00000000-0005-0000-0000-0000F22D0000}"/>
    <cellStyle name="Normal 16 4 5 3 2" xfId="19262" xr:uid="{00000000-0005-0000-0000-0000F32D0000}"/>
    <cellStyle name="Normal 16 4 5 3 3" xfId="33541" xr:uid="{00000000-0005-0000-0000-0000F42D0000}"/>
    <cellStyle name="Normal 16 4 5 3 4" xfId="47819" xr:uid="{00000000-0005-0000-0000-0000F52D0000}"/>
    <cellStyle name="Normal 16 4 5 4" xfId="3996" xr:uid="{00000000-0005-0000-0000-0000F62D0000}"/>
    <cellStyle name="Normal 16 4 5 4 2" xfId="18307" xr:uid="{00000000-0005-0000-0000-0000F72D0000}"/>
    <cellStyle name="Normal 16 4 5 4 3" xfId="32586" xr:uid="{00000000-0005-0000-0000-0000F82D0000}"/>
    <cellStyle name="Normal 16 4 5 4 4" xfId="46864" xr:uid="{00000000-0005-0000-0000-0000F92D0000}"/>
    <cellStyle name="Normal 16 4 5 5" xfId="9212" xr:uid="{00000000-0005-0000-0000-0000FA2D0000}"/>
    <cellStyle name="Normal 16 4 5 5 2" xfId="23518" xr:uid="{00000000-0005-0000-0000-0000FB2D0000}"/>
    <cellStyle name="Normal 16 4 5 5 3" xfId="37797" xr:uid="{00000000-0005-0000-0000-0000FC2D0000}"/>
    <cellStyle name="Normal 16 4 5 5 4" xfId="52075" xr:uid="{00000000-0005-0000-0000-0000FD2D0000}"/>
    <cellStyle name="Normal 16 4 5 6" xfId="16484" xr:uid="{00000000-0005-0000-0000-0000FE2D0000}"/>
    <cellStyle name="Normal 16 4 5 6 2" xfId="30763" xr:uid="{00000000-0005-0000-0000-0000FF2D0000}"/>
    <cellStyle name="Normal 16 4 5 6 3" xfId="45041" xr:uid="{00000000-0005-0000-0000-0000002E0000}"/>
    <cellStyle name="Normal 16 4 5 7" xfId="12862" xr:uid="{00000000-0005-0000-0000-0000012E0000}"/>
    <cellStyle name="Normal 16 4 5 8" xfId="27141" xr:uid="{00000000-0005-0000-0000-0000022E0000}"/>
    <cellStyle name="Normal 16 4 5 9" xfId="41419" xr:uid="{00000000-0005-0000-0000-0000032E0000}"/>
    <cellStyle name="Normal 16 4 6" xfId="2304" xr:uid="{00000000-0005-0000-0000-0000042E0000}"/>
    <cellStyle name="Normal 16 4 6 2" xfId="4957" xr:uid="{00000000-0005-0000-0000-0000052E0000}"/>
    <cellStyle name="Normal 16 4 6 2 2" xfId="11187" xr:uid="{00000000-0005-0000-0000-0000062E0000}"/>
    <cellStyle name="Normal 16 4 6 2 2 2" xfId="25466" xr:uid="{00000000-0005-0000-0000-0000072E0000}"/>
    <cellStyle name="Normal 16 4 6 2 2 3" xfId="39744" xr:uid="{00000000-0005-0000-0000-0000082E0000}"/>
    <cellStyle name="Normal 16 4 6 2 2 4" xfId="54022" xr:uid="{00000000-0005-0000-0000-0000092E0000}"/>
    <cellStyle name="Normal 16 4 6 2 3" xfId="19263" xr:uid="{00000000-0005-0000-0000-00000A2E0000}"/>
    <cellStyle name="Normal 16 4 6 2 3 2" xfId="33542" xr:uid="{00000000-0005-0000-0000-00000B2E0000}"/>
    <cellStyle name="Normal 16 4 6 2 3 3" xfId="47820" xr:uid="{00000000-0005-0000-0000-00000C2E0000}"/>
    <cellStyle name="Normal 16 4 6 2 4" xfId="14809" xr:uid="{00000000-0005-0000-0000-00000D2E0000}"/>
    <cellStyle name="Normal 16 4 6 2 5" xfId="29088" xr:uid="{00000000-0005-0000-0000-00000E2E0000}"/>
    <cellStyle name="Normal 16 4 6 2 6" xfId="43366" xr:uid="{00000000-0005-0000-0000-00000F2E0000}"/>
    <cellStyle name="Normal 16 4 6 3" xfId="4132" xr:uid="{00000000-0005-0000-0000-0000102E0000}"/>
    <cellStyle name="Normal 16 4 6 3 2" xfId="18443" xr:uid="{00000000-0005-0000-0000-0000112E0000}"/>
    <cellStyle name="Normal 16 4 6 3 3" xfId="32722" xr:uid="{00000000-0005-0000-0000-0000122E0000}"/>
    <cellStyle name="Normal 16 4 6 3 4" xfId="47000" xr:uid="{00000000-0005-0000-0000-0000132E0000}"/>
    <cellStyle name="Normal 16 4 6 4" xfId="9348" xr:uid="{00000000-0005-0000-0000-0000142E0000}"/>
    <cellStyle name="Normal 16 4 6 4 2" xfId="23654" xr:uid="{00000000-0005-0000-0000-0000152E0000}"/>
    <cellStyle name="Normal 16 4 6 4 3" xfId="37933" xr:uid="{00000000-0005-0000-0000-0000162E0000}"/>
    <cellStyle name="Normal 16 4 6 4 4" xfId="52211" xr:uid="{00000000-0005-0000-0000-0000172E0000}"/>
    <cellStyle name="Normal 16 4 6 5" xfId="16620" xr:uid="{00000000-0005-0000-0000-0000182E0000}"/>
    <cellStyle name="Normal 16 4 6 5 2" xfId="30899" xr:uid="{00000000-0005-0000-0000-0000192E0000}"/>
    <cellStyle name="Normal 16 4 6 5 3" xfId="45177" xr:uid="{00000000-0005-0000-0000-00001A2E0000}"/>
    <cellStyle name="Normal 16 4 6 6" xfId="12998" xr:uid="{00000000-0005-0000-0000-00001B2E0000}"/>
    <cellStyle name="Normal 16 4 6 7" xfId="27277" xr:uid="{00000000-0005-0000-0000-00001C2E0000}"/>
    <cellStyle name="Normal 16 4 6 8" xfId="41555" xr:uid="{00000000-0005-0000-0000-00001D2E0000}"/>
    <cellStyle name="Normal 16 4 7" xfId="4958" xr:uid="{00000000-0005-0000-0000-00001E2E0000}"/>
    <cellStyle name="Normal 16 4 7 2" xfId="9674" xr:uid="{00000000-0005-0000-0000-00001F2E0000}"/>
    <cellStyle name="Normal 16 4 7 2 2" xfId="23953" xr:uid="{00000000-0005-0000-0000-0000202E0000}"/>
    <cellStyle name="Normal 16 4 7 2 3" xfId="38231" xr:uid="{00000000-0005-0000-0000-0000212E0000}"/>
    <cellStyle name="Normal 16 4 7 2 4" xfId="52509" xr:uid="{00000000-0005-0000-0000-0000222E0000}"/>
    <cellStyle name="Normal 16 4 7 3" xfId="19264" xr:uid="{00000000-0005-0000-0000-0000232E0000}"/>
    <cellStyle name="Normal 16 4 7 3 2" xfId="33543" xr:uid="{00000000-0005-0000-0000-0000242E0000}"/>
    <cellStyle name="Normal 16 4 7 3 3" xfId="47821" xr:uid="{00000000-0005-0000-0000-0000252E0000}"/>
    <cellStyle name="Normal 16 4 7 4" xfId="13296" xr:uid="{00000000-0005-0000-0000-0000262E0000}"/>
    <cellStyle name="Normal 16 4 7 5" xfId="27575" xr:uid="{00000000-0005-0000-0000-0000272E0000}"/>
    <cellStyle name="Normal 16 4 7 6" xfId="41853" xr:uid="{00000000-0005-0000-0000-0000282E0000}"/>
    <cellStyle name="Normal 16 4 8" xfId="4959" xr:uid="{00000000-0005-0000-0000-0000292E0000}"/>
    <cellStyle name="Normal 16 4 8 2" xfId="19265" xr:uid="{00000000-0005-0000-0000-00002A2E0000}"/>
    <cellStyle name="Normal 16 4 8 3" xfId="33544" xr:uid="{00000000-0005-0000-0000-00002B2E0000}"/>
    <cellStyle name="Normal 16 4 8 4" xfId="47822" xr:uid="{00000000-0005-0000-0000-00002C2E0000}"/>
    <cellStyle name="Normal 16 4 9" xfId="2616" xr:uid="{00000000-0005-0000-0000-00002D2E0000}"/>
    <cellStyle name="Normal 16 4 9 2" xfId="16930" xr:uid="{00000000-0005-0000-0000-00002E2E0000}"/>
    <cellStyle name="Normal 16 4 9 3" xfId="31209" xr:uid="{00000000-0005-0000-0000-00002F2E0000}"/>
    <cellStyle name="Normal 16 4 9 4" xfId="45487" xr:uid="{00000000-0005-0000-0000-0000302E0000}"/>
    <cellStyle name="Normal 16 5" xfId="601" xr:uid="{00000000-0005-0000-0000-0000312E0000}"/>
    <cellStyle name="Normal 16 5 10" xfId="7878" xr:uid="{00000000-0005-0000-0000-0000322E0000}"/>
    <cellStyle name="Normal 16 5 10 2" xfId="22184" xr:uid="{00000000-0005-0000-0000-0000332E0000}"/>
    <cellStyle name="Normal 16 5 10 3" xfId="36463" xr:uid="{00000000-0005-0000-0000-0000342E0000}"/>
    <cellStyle name="Normal 16 5 10 4" xfId="50741" xr:uid="{00000000-0005-0000-0000-0000352E0000}"/>
    <cellStyle name="Normal 16 5 11" xfId="15150" xr:uid="{00000000-0005-0000-0000-0000362E0000}"/>
    <cellStyle name="Normal 16 5 11 2" xfId="29429" xr:uid="{00000000-0005-0000-0000-0000372E0000}"/>
    <cellStyle name="Normal 16 5 11 3" xfId="43707" xr:uid="{00000000-0005-0000-0000-0000382E0000}"/>
    <cellStyle name="Normal 16 5 12" xfId="11528" xr:uid="{00000000-0005-0000-0000-0000392E0000}"/>
    <cellStyle name="Normal 16 5 13" xfId="25807" xr:uid="{00000000-0005-0000-0000-00003A2E0000}"/>
    <cellStyle name="Normal 16 5 14" xfId="40085" xr:uid="{00000000-0005-0000-0000-00003B2E0000}"/>
    <cellStyle name="Normal 16 5 2" xfId="743" xr:uid="{00000000-0005-0000-0000-00003C2E0000}"/>
    <cellStyle name="Normal 16 5 2 10" xfId="25942" xr:uid="{00000000-0005-0000-0000-00003D2E0000}"/>
    <cellStyle name="Normal 16 5 2 11" xfId="40220" xr:uid="{00000000-0005-0000-0000-00003E2E0000}"/>
    <cellStyle name="Normal 16 5 2 2" xfId="1208" xr:uid="{00000000-0005-0000-0000-00003F2E0000}"/>
    <cellStyle name="Normal 16 5 2 2 10" xfId="40587" xr:uid="{00000000-0005-0000-0000-0000402E0000}"/>
    <cellStyle name="Normal 16 5 2 2 2" xfId="1457" xr:uid="{00000000-0005-0000-0000-0000412E0000}"/>
    <cellStyle name="Normal 16 5 2 2 2 2" xfId="4960" xr:uid="{00000000-0005-0000-0000-0000422E0000}"/>
    <cellStyle name="Normal 16 5 2 2 2 2 2" xfId="10456" xr:uid="{00000000-0005-0000-0000-0000432E0000}"/>
    <cellStyle name="Normal 16 5 2 2 2 2 2 2" xfId="24735" xr:uid="{00000000-0005-0000-0000-0000442E0000}"/>
    <cellStyle name="Normal 16 5 2 2 2 2 2 3" xfId="39013" xr:uid="{00000000-0005-0000-0000-0000452E0000}"/>
    <cellStyle name="Normal 16 5 2 2 2 2 2 4" xfId="53291" xr:uid="{00000000-0005-0000-0000-0000462E0000}"/>
    <cellStyle name="Normal 16 5 2 2 2 2 3" xfId="19266" xr:uid="{00000000-0005-0000-0000-0000472E0000}"/>
    <cellStyle name="Normal 16 5 2 2 2 2 3 2" xfId="33545" xr:uid="{00000000-0005-0000-0000-0000482E0000}"/>
    <cellStyle name="Normal 16 5 2 2 2 2 3 3" xfId="47823" xr:uid="{00000000-0005-0000-0000-0000492E0000}"/>
    <cellStyle name="Normal 16 5 2 2 2 2 4" xfId="14078" xr:uid="{00000000-0005-0000-0000-00004A2E0000}"/>
    <cellStyle name="Normal 16 5 2 2 2 2 5" xfId="28357" xr:uid="{00000000-0005-0000-0000-00004B2E0000}"/>
    <cellStyle name="Normal 16 5 2 2 2 2 6" xfId="42635" xr:uid="{00000000-0005-0000-0000-00004C2E0000}"/>
    <cellStyle name="Normal 16 5 2 2 2 3" xfId="4961" xr:uid="{00000000-0005-0000-0000-00004D2E0000}"/>
    <cellStyle name="Normal 16 5 2 2 2 3 2" xfId="19267" xr:uid="{00000000-0005-0000-0000-00004E2E0000}"/>
    <cellStyle name="Normal 16 5 2 2 2 3 3" xfId="33546" xr:uid="{00000000-0005-0000-0000-00004F2E0000}"/>
    <cellStyle name="Normal 16 5 2 2 2 3 4" xfId="47824" xr:uid="{00000000-0005-0000-0000-0000502E0000}"/>
    <cellStyle name="Normal 16 5 2 2 2 4" xfId="3398" xr:uid="{00000000-0005-0000-0000-0000512E0000}"/>
    <cellStyle name="Normal 16 5 2 2 2 4 2" xfId="17712" xr:uid="{00000000-0005-0000-0000-0000522E0000}"/>
    <cellStyle name="Normal 16 5 2 2 2 4 3" xfId="31991" xr:uid="{00000000-0005-0000-0000-0000532E0000}"/>
    <cellStyle name="Normal 16 5 2 2 2 4 4" xfId="46269" xr:uid="{00000000-0005-0000-0000-0000542E0000}"/>
    <cellStyle name="Normal 16 5 2 2 2 5" xfId="8617" xr:uid="{00000000-0005-0000-0000-0000552E0000}"/>
    <cellStyle name="Normal 16 5 2 2 2 5 2" xfId="22923" xr:uid="{00000000-0005-0000-0000-0000562E0000}"/>
    <cellStyle name="Normal 16 5 2 2 2 5 3" xfId="37202" xr:uid="{00000000-0005-0000-0000-0000572E0000}"/>
    <cellStyle name="Normal 16 5 2 2 2 5 4" xfId="51480" xr:uid="{00000000-0005-0000-0000-0000582E0000}"/>
    <cellStyle name="Normal 16 5 2 2 2 6" xfId="15889" xr:uid="{00000000-0005-0000-0000-0000592E0000}"/>
    <cellStyle name="Normal 16 5 2 2 2 6 2" xfId="30168" xr:uid="{00000000-0005-0000-0000-00005A2E0000}"/>
    <cellStyle name="Normal 16 5 2 2 2 6 3" xfId="44446" xr:uid="{00000000-0005-0000-0000-00005B2E0000}"/>
    <cellStyle name="Normal 16 5 2 2 2 7" xfId="12267" xr:uid="{00000000-0005-0000-0000-00005C2E0000}"/>
    <cellStyle name="Normal 16 5 2 2 2 8" xfId="26546" xr:uid="{00000000-0005-0000-0000-00005D2E0000}"/>
    <cellStyle name="Normal 16 5 2 2 2 9" xfId="40824" xr:uid="{00000000-0005-0000-0000-00005E2E0000}"/>
    <cellStyle name="Normal 16 5 2 2 3" xfId="4962" xr:uid="{00000000-0005-0000-0000-00005F2E0000}"/>
    <cellStyle name="Normal 16 5 2 2 3 2" xfId="10219" xr:uid="{00000000-0005-0000-0000-0000602E0000}"/>
    <cellStyle name="Normal 16 5 2 2 3 2 2" xfId="24498" xr:uid="{00000000-0005-0000-0000-0000612E0000}"/>
    <cellStyle name="Normal 16 5 2 2 3 2 3" xfId="38776" xr:uid="{00000000-0005-0000-0000-0000622E0000}"/>
    <cellStyle name="Normal 16 5 2 2 3 2 4" xfId="53054" xr:uid="{00000000-0005-0000-0000-0000632E0000}"/>
    <cellStyle name="Normal 16 5 2 2 3 3" xfId="19268" xr:uid="{00000000-0005-0000-0000-0000642E0000}"/>
    <cellStyle name="Normal 16 5 2 2 3 3 2" xfId="33547" xr:uid="{00000000-0005-0000-0000-0000652E0000}"/>
    <cellStyle name="Normal 16 5 2 2 3 3 3" xfId="47825" xr:uid="{00000000-0005-0000-0000-0000662E0000}"/>
    <cellStyle name="Normal 16 5 2 2 3 4" xfId="13841" xr:uid="{00000000-0005-0000-0000-0000672E0000}"/>
    <cellStyle name="Normal 16 5 2 2 3 5" xfId="28120" xr:uid="{00000000-0005-0000-0000-0000682E0000}"/>
    <cellStyle name="Normal 16 5 2 2 3 6" xfId="42398" xr:uid="{00000000-0005-0000-0000-0000692E0000}"/>
    <cellStyle name="Normal 16 5 2 2 4" xfId="4963" xr:uid="{00000000-0005-0000-0000-00006A2E0000}"/>
    <cellStyle name="Normal 16 5 2 2 4 2" xfId="19269" xr:uid="{00000000-0005-0000-0000-00006B2E0000}"/>
    <cellStyle name="Normal 16 5 2 2 4 3" xfId="33548" xr:uid="{00000000-0005-0000-0000-00006C2E0000}"/>
    <cellStyle name="Normal 16 5 2 2 4 4" xfId="47826" xr:uid="{00000000-0005-0000-0000-00006D2E0000}"/>
    <cellStyle name="Normal 16 5 2 2 5" xfId="3161" xr:uid="{00000000-0005-0000-0000-00006E2E0000}"/>
    <cellStyle name="Normal 16 5 2 2 5 2" xfId="17475" xr:uid="{00000000-0005-0000-0000-00006F2E0000}"/>
    <cellStyle name="Normal 16 5 2 2 5 3" xfId="31754" xr:uid="{00000000-0005-0000-0000-0000702E0000}"/>
    <cellStyle name="Normal 16 5 2 2 5 4" xfId="46032" xr:uid="{00000000-0005-0000-0000-0000712E0000}"/>
    <cellStyle name="Normal 16 5 2 2 6" xfId="8380" xr:uid="{00000000-0005-0000-0000-0000722E0000}"/>
    <cellStyle name="Normal 16 5 2 2 6 2" xfId="22686" xr:uid="{00000000-0005-0000-0000-0000732E0000}"/>
    <cellStyle name="Normal 16 5 2 2 6 3" xfId="36965" xr:uid="{00000000-0005-0000-0000-0000742E0000}"/>
    <cellStyle name="Normal 16 5 2 2 6 4" xfId="51243" xr:uid="{00000000-0005-0000-0000-0000752E0000}"/>
    <cellStyle name="Normal 16 5 2 2 7" xfId="15652" xr:uid="{00000000-0005-0000-0000-0000762E0000}"/>
    <cellStyle name="Normal 16 5 2 2 7 2" xfId="29931" xr:uid="{00000000-0005-0000-0000-0000772E0000}"/>
    <cellStyle name="Normal 16 5 2 2 7 3" xfId="44209" xr:uid="{00000000-0005-0000-0000-0000782E0000}"/>
    <cellStyle name="Normal 16 5 2 2 8" xfId="12030" xr:uid="{00000000-0005-0000-0000-0000792E0000}"/>
    <cellStyle name="Normal 16 5 2 2 9" xfId="26309" xr:uid="{00000000-0005-0000-0000-00007A2E0000}"/>
    <cellStyle name="Normal 16 5 2 3" xfId="1456" xr:uid="{00000000-0005-0000-0000-00007B2E0000}"/>
    <cellStyle name="Normal 16 5 2 3 2" xfId="4964" xr:uid="{00000000-0005-0000-0000-00007C2E0000}"/>
    <cellStyle name="Normal 16 5 2 3 2 2" xfId="10455" xr:uid="{00000000-0005-0000-0000-00007D2E0000}"/>
    <cellStyle name="Normal 16 5 2 3 2 2 2" xfId="24734" xr:uid="{00000000-0005-0000-0000-00007E2E0000}"/>
    <cellStyle name="Normal 16 5 2 3 2 2 3" xfId="39012" xr:uid="{00000000-0005-0000-0000-00007F2E0000}"/>
    <cellStyle name="Normal 16 5 2 3 2 2 4" xfId="53290" xr:uid="{00000000-0005-0000-0000-0000802E0000}"/>
    <cellStyle name="Normal 16 5 2 3 2 3" xfId="19270" xr:uid="{00000000-0005-0000-0000-0000812E0000}"/>
    <cellStyle name="Normal 16 5 2 3 2 3 2" xfId="33549" xr:uid="{00000000-0005-0000-0000-0000822E0000}"/>
    <cellStyle name="Normal 16 5 2 3 2 3 3" xfId="47827" xr:uid="{00000000-0005-0000-0000-0000832E0000}"/>
    <cellStyle name="Normal 16 5 2 3 2 4" xfId="14077" xr:uid="{00000000-0005-0000-0000-0000842E0000}"/>
    <cellStyle name="Normal 16 5 2 3 2 5" xfId="28356" xr:uid="{00000000-0005-0000-0000-0000852E0000}"/>
    <cellStyle name="Normal 16 5 2 3 2 6" xfId="42634" xr:uid="{00000000-0005-0000-0000-0000862E0000}"/>
    <cellStyle name="Normal 16 5 2 3 3" xfId="4965" xr:uid="{00000000-0005-0000-0000-0000872E0000}"/>
    <cellStyle name="Normal 16 5 2 3 3 2" xfId="19271" xr:uid="{00000000-0005-0000-0000-0000882E0000}"/>
    <cellStyle name="Normal 16 5 2 3 3 3" xfId="33550" xr:uid="{00000000-0005-0000-0000-0000892E0000}"/>
    <cellStyle name="Normal 16 5 2 3 3 4" xfId="47828" xr:uid="{00000000-0005-0000-0000-00008A2E0000}"/>
    <cellStyle name="Normal 16 5 2 3 4" xfId="3397" xr:uid="{00000000-0005-0000-0000-00008B2E0000}"/>
    <cellStyle name="Normal 16 5 2 3 4 2" xfId="17711" xr:uid="{00000000-0005-0000-0000-00008C2E0000}"/>
    <cellStyle name="Normal 16 5 2 3 4 3" xfId="31990" xr:uid="{00000000-0005-0000-0000-00008D2E0000}"/>
    <cellStyle name="Normal 16 5 2 3 4 4" xfId="46268" xr:uid="{00000000-0005-0000-0000-00008E2E0000}"/>
    <cellStyle name="Normal 16 5 2 3 5" xfId="8616" xr:uid="{00000000-0005-0000-0000-00008F2E0000}"/>
    <cellStyle name="Normal 16 5 2 3 5 2" xfId="22922" xr:uid="{00000000-0005-0000-0000-0000902E0000}"/>
    <cellStyle name="Normal 16 5 2 3 5 3" xfId="37201" xr:uid="{00000000-0005-0000-0000-0000912E0000}"/>
    <cellStyle name="Normal 16 5 2 3 5 4" xfId="51479" xr:uid="{00000000-0005-0000-0000-0000922E0000}"/>
    <cellStyle name="Normal 16 5 2 3 6" xfId="15888" xr:uid="{00000000-0005-0000-0000-0000932E0000}"/>
    <cellStyle name="Normal 16 5 2 3 6 2" xfId="30167" xr:uid="{00000000-0005-0000-0000-0000942E0000}"/>
    <cellStyle name="Normal 16 5 2 3 6 3" xfId="44445" xr:uid="{00000000-0005-0000-0000-0000952E0000}"/>
    <cellStyle name="Normal 16 5 2 3 7" xfId="12266" xr:uid="{00000000-0005-0000-0000-0000962E0000}"/>
    <cellStyle name="Normal 16 5 2 3 8" xfId="26545" xr:uid="{00000000-0005-0000-0000-0000972E0000}"/>
    <cellStyle name="Normal 16 5 2 3 9" xfId="40823" xr:uid="{00000000-0005-0000-0000-0000982E0000}"/>
    <cellStyle name="Normal 16 5 2 4" xfId="4966" xr:uid="{00000000-0005-0000-0000-0000992E0000}"/>
    <cellStyle name="Normal 16 5 2 4 2" xfId="9852" xr:uid="{00000000-0005-0000-0000-00009A2E0000}"/>
    <cellStyle name="Normal 16 5 2 4 2 2" xfId="24131" xr:uid="{00000000-0005-0000-0000-00009B2E0000}"/>
    <cellStyle name="Normal 16 5 2 4 2 3" xfId="38409" xr:uid="{00000000-0005-0000-0000-00009C2E0000}"/>
    <cellStyle name="Normal 16 5 2 4 2 4" xfId="52687" xr:uid="{00000000-0005-0000-0000-00009D2E0000}"/>
    <cellStyle name="Normal 16 5 2 4 3" xfId="19272" xr:uid="{00000000-0005-0000-0000-00009E2E0000}"/>
    <cellStyle name="Normal 16 5 2 4 3 2" xfId="33551" xr:uid="{00000000-0005-0000-0000-00009F2E0000}"/>
    <cellStyle name="Normal 16 5 2 4 3 3" xfId="47829" xr:uid="{00000000-0005-0000-0000-0000A02E0000}"/>
    <cellStyle name="Normal 16 5 2 4 4" xfId="13474" xr:uid="{00000000-0005-0000-0000-0000A12E0000}"/>
    <cellStyle name="Normal 16 5 2 4 5" xfId="27753" xr:uid="{00000000-0005-0000-0000-0000A22E0000}"/>
    <cellStyle name="Normal 16 5 2 4 6" xfId="42031" xr:uid="{00000000-0005-0000-0000-0000A32E0000}"/>
    <cellStyle name="Normal 16 5 2 5" xfId="4967" xr:uid="{00000000-0005-0000-0000-0000A42E0000}"/>
    <cellStyle name="Normal 16 5 2 5 2" xfId="19273" xr:uid="{00000000-0005-0000-0000-0000A52E0000}"/>
    <cellStyle name="Normal 16 5 2 5 3" xfId="33552" xr:uid="{00000000-0005-0000-0000-0000A62E0000}"/>
    <cellStyle name="Normal 16 5 2 5 4" xfId="47830" xr:uid="{00000000-0005-0000-0000-0000A72E0000}"/>
    <cellStyle name="Normal 16 5 2 6" xfId="2794" xr:uid="{00000000-0005-0000-0000-0000A82E0000}"/>
    <cellStyle name="Normal 16 5 2 6 2" xfId="17108" xr:uid="{00000000-0005-0000-0000-0000A92E0000}"/>
    <cellStyle name="Normal 16 5 2 6 3" xfId="31387" xr:uid="{00000000-0005-0000-0000-0000AA2E0000}"/>
    <cellStyle name="Normal 16 5 2 6 4" xfId="45665" xr:uid="{00000000-0005-0000-0000-0000AB2E0000}"/>
    <cellStyle name="Normal 16 5 2 7" xfId="8013" xr:uid="{00000000-0005-0000-0000-0000AC2E0000}"/>
    <cellStyle name="Normal 16 5 2 7 2" xfId="22319" xr:uid="{00000000-0005-0000-0000-0000AD2E0000}"/>
    <cellStyle name="Normal 16 5 2 7 3" xfId="36598" xr:uid="{00000000-0005-0000-0000-0000AE2E0000}"/>
    <cellStyle name="Normal 16 5 2 7 4" xfId="50876" xr:uid="{00000000-0005-0000-0000-0000AF2E0000}"/>
    <cellStyle name="Normal 16 5 2 8" xfId="15285" xr:uid="{00000000-0005-0000-0000-0000B02E0000}"/>
    <cellStyle name="Normal 16 5 2 8 2" xfId="29564" xr:uid="{00000000-0005-0000-0000-0000B12E0000}"/>
    <cellStyle name="Normal 16 5 2 8 3" xfId="43842" xr:uid="{00000000-0005-0000-0000-0000B22E0000}"/>
    <cellStyle name="Normal 16 5 2 9" xfId="11663" xr:uid="{00000000-0005-0000-0000-0000B32E0000}"/>
    <cellStyle name="Normal 16 5 3" xfId="896" xr:uid="{00000000-0005-0000-0000-0000B42E0000}"/>
    <cellStyle name="Normal 16 5 3 10" xfId="40358" xr:uid="{00000000-0005-0000-0000-0000B52E0000}"/>
    <cellStyle name="Normal 16 5 3 2" xfId="1458" xr:uid="{00000000-0005-0000-0000-0000B62E0000}"/>
    <cellStyle name="Normal 16 5 3 2 2" xfId="4968" xr:uid="{00000000-0005-0000-0000-0000B72E0000}"/>
    <cellStyle name="Normal 16 5 3 2 2 2" xfId="10457" xr:uid="{00000000-0005-0000-0000-0000B82E0000}"/>
    <cellStyle name="Normal 16 5 3 2 2 2 2" xfId="24736" xr:uid="{00000000-0005-0000-0000-0000B92E0000}"/>
    <cellStyle name="Normal 16 5 3 2 2 2 3" xfId="39014" xr:uid="{00000000-0005-0000-0000-0000BA2E0000}"/>
    <cellStyle name="Normal 16 5 3 2 2 2 4" xfId="53292" xr:uid="{00000000-0005-0000-0000-0000BB2E0000}"/>
    <cellStyle name="Normal 16 5 3 2 2 3" xfId="19274" xr:uid="{00000000-0005-0000-0000-0000BC2E0000}"/>
    <cellStyle name="Normal 16 5 3 2 2 3 2" xfId="33553" xr:uid="{00000000-0005-0000-0000-0000BD2E0000}"/>
    <cellStyle name="Normal 16 5 3 2 2 3 3" xfId="47831" xr:uid="{00000000-0005-0000-0000-0000BE2E0000}"/>
    <cellStyle name="Normal 16 5 3 2 2 4" xfId="14079" xr:uid="{00000000-0005-0000-0000-0000BF2E0000}"/>
    <cellStyle name="Normal 16 5 3 2 2 5" xfId="28358" xr:uid="{00000000-0005-0000-0000-0000C02E0000}"/>
    <cellStyle name="Normal 16 5 3 2 2 6" xfId="42636" xr:uid="{00000000-0005-0000-0000-0000C12E0000}"/>
    <cellStyle name="Normal 16 5 3 2 3" xfId="4969" xr:uid="{00000000-0005-0000-0000-0000C22E0000}"/>
    <cellStyle name="Normal 16 5 3 2 3 2" xfId="19275" xr:uid="{00000000-0005-0000-0000-0000C32E0000}"/>
    <cellStyle name="Normal 16 5 3 2 3 3" xfId="33554" xr:uid="{00000000-0005-0000-0000-0000C42E0000}"/>
    <cellStyle name="Normal 16 5 3 2 3 4" xfId="47832" xr:uid="{00000000-0005-0000-0000-0000C52E0000}"/>
    <cellStyle name="Normal 16 5 3 2 4" xfId="3399" xr:uid="{00000000-0005-0000-0000-0000C62E0000}"/>
    <cellStyle name="Normal 16 5 3 2 4 2" xfId="17713" xr:uid="{00000000-0005-0000-0000-0000C72E0000}"/>
    <cellStyle name="Normal 16 5 3 2 4 3" xfId="31992" xr:uid="{00000000-0005-0000-0000-0000C82E0000}"/>
    <cellStyle name="Normal 16 5 3 2 4 4" xfId="46270" xr:uid="{00000000-0005-0000-0000-0000C92E0000}"/>
    <cellStyle name="Normal 16 5 3 2 5" xfId="8618" xr:uid="{00000000-0005-0000-0000-0000CA2E0000}"/>
    <cellStyle name="Normal 16 5 3 2 5 2" xfId="22924" xr:uid="{00000000-0005-0000-0000-0000CB2E0000}"/>
    <cellStyle name="Normal 16 5 3 2 5 3" xfId="37203" xr:uid="{00000000-0005-0000-0000-0000CC2E0000}"/>
    <cellStyle name="Normal 16 5 3 2 5 4" xfId="51481" xr:uid="{00000000-0005-0000-0000-0000CD2E0000}"/>
    <cellStyle name="Normal 16 5 3 2 6" xfId="15890" xr:uid="{00000000-0005-0000-0000-0000CE2E0000}"/>
    <cellStyle name="Normal 16 5 3 2 6 2" xfId="30169" xr:uid="{00000000-0005-0000-0000-0000CF2E0000}"/>
    <cellStyle name="Normal 16 5 3 2 6 3" xfId="44447" xr:uid="{00000000-0005-0000-0000-0000D02E0000}"/>
    <cellStyle name="Normal 16 5 3 2 7" xfId="12268" xr:uid="{00000000-0005-0000-0000-0000D12E0000}"/>
    <cellStyle name="Normal 16 5 3 2 8" xfId="26547" xr:uid="{00000000-0005-0000-0000-0000D22E0000}"/>
    <cellStyle name="Normal 16 5 3 2 9" xfId="40825" xr:uid="{00000000-0005-0000-0000-0000D32E0000}"/>
    <cellStyle name="Normal 16 5 3 3" xfId="4970" xr:uid="{00000000-0005-0000-0000-0000D42E0000}"/>
    <cellStyle name="Normal 16 5 3 3 2" xfId="9990" xr:uid="{00000000-0005-0000-0000-0000D52E0000}"/>
    <cellStyle name="Normal 16 5 3 3 2 2" xfId="24269" xr:uid="{00000000-0005-0000-0000-0000D62E0000}"/>
    <cellStyle name="Normal 16 5 3 3 2 3" xfId="38547" xr:uid="{00000000-0005-0000-0000-0000D72E0000}"/>
    <cellStyle name="Normal 16 5 3 3 2 4" xfId="52825" xr:uid="{00000000-0005-0000-0000-0000D82E0000}"/>
    <cellStyle name="Normal 16 5 3 3 3" xfId="19276" xr:uid="{00000000-0005-0000-0000-0000D92E0000}"/>
    <cellStyle name="Normal 16 5 3 3 3 2" xfId="33555" xr:uid="{00000000-0005-0000-0000-0000DA2E0000}"/>
    <cellStyle name="Normal 16 5 3 3 3 3" xfId="47833" xr:uid="{00000000-0005-0000-0000-0000DB2E0000}"/>
    <cellStyle name="Normal 16 5 3 3 4" xfId="13612" xr:uid="{00000000-0005-0000-0000-0000DC2E0000}"/>
    <cellStyle name="Normal 16 5 3 3 5" xfId="27891" xr:uid="{00000000-0005-0000-0000-0000DD2E0000}"/>
    <cellStyle name="Normal 16 5 3 3 6" xfId="42169" xr:uid="{00000000-0005-0000-0000-0000DE2E0000}"/>
    <cellStyle name="Normal 16 5 3 4" xfId="4971" xr:uid="{00000000-0005-0000-0000-0000DF2E0000}"/>
    <cellStyle name="Normal 16 5 3 4 2" xfId="19277" xr:uid="{00000000-0005-0000-0000-0000E02E0000}"/>
    <cellStyle name="Normal 16 5 3 4 3" xfId="33556" xr:uid="{00000000-0005-0000-0000-0000E12E0000}"/>
    <cellStyle name="Normal 16 5 3 4 4" xfId="47834" xr:uid="{00000000-0005-0000-0000-0000E22E0000}"/>
    <cellStyle name="Normal 16 5 3 5" xfId="2932" xr:uid="{00000000-0005-0000-0000-0000E32E0000}"/>
    <cellStyle name="Normal 16 5 3 5 2" xfId="17246" xr:uid="{00000000-0005-0000-0000-0000E42E0000}"/>
    <cellStyle name="Normal 16 5 3 5 3" xfId="31525" xr:uid="{00000000-0005-0000-0000-0000E52E0000}"/>
    <cellStyle name="Normal 16 5 3 5 4" xfId="45803" xr:uid="{00000000-0005-0000-0000-0000E62E0000}"/>
    <cellStyle name="Normal 16 5 3 6" xfId="8151" xr:uid="{00000000-0005-0000-0000-0000E72E0000}"/>
    <cellStyle name="Normal 16 5 3 6 2" xfId="22457" xr:uid="{00000000-0005-0000-0000-0000E82E0000}"/>
    <cellStyle name="Normal 16 5 3 6 3" xfId="36736" xr:uid="{00000000-0005-0000-0000-0000E92E0000}"/>
    <cellStyle name="Normal 16 5 3 6 4" xfId="51014" xr:uid="{00000000-0005-0000-0000-0000EA2E0000}"/>
    <cellStyle name="Normal 16 5 3 7" xfId="15423" xr:uid="{00000000-0005-0000-0000-0000EB2E0000}"/>
    <cellStyle name="Normal 16 5 3 7 2" xfId="29702" xr:uid="{00000000-0005-0000-0000-0000EC2E0000}"/>
    <cellStyle name="Normal 16 5 3 7 3" xfId="43980" xr:uid="{00000000-0005-0000-0000-0000ED2E0000}"/>
    <cellStyle name="Normal 16 5 3 8" xfId="11801" xr:uid="{00000000-0005-0000-0000-0000EE2E0000}"/>
    <cellStyle name="Normal 16 5 3 9" xfId="26080" xr:uid="{00000000-0005-0000-0000-0000EF2E0000}"/>
    <cellStyle name="Normal 16 5 4" xfId="1455" xr:uid="{00000000-0005-0000-0000-0000F02E0000}"/>
    <cellStyle name="Normal 16 5 4 2" xfId="4972" xr:uid="{00000000-0005-0000-0000-0000F12E0000}"/>
    <cellStyle name="Normal 16 5 4 2 2" xfId="10454" xr:uid="{00000000-0005-0000-0000-0000F22E0000}"/>
    <cellStyle name="Normal 16 5 4 2 2 2" xfId="24733" xr:uid="{00000000-0005-0000-0000-0000F32E0000}"/>
    <cellStyle name="Normal 16 5 4 2 2 3" xfId="39011" xr:uid="{00000000-0005-0000-0000-0000F42E0000}"/>
    <cellStyle name="Normal 16 5 4 2 2 4" xfId="53289" xr:uid="{00000000-0005-0000-0000-0000F52E0000}"/>
    <cellStyle name="Normal 16 5 4 2 3" xfId="19278" xr:uid="{00000000-0005-0000-0000-0000F62E0000}"/>
    <cellStyle name="Normal 16 5 4 2 3 2" xfId="33557" xr:uid="{00000000-0005-0000-0000-0000F72E0000}"/>
    <cellStyle name="Normal 16 5 4 2 3 3" xfId="47835" xr:uid="{00000000-0005-0000-0000-0000F82E0000}"/>
    <cellStyle name="Normal 16 5 4 2 4" xfId="14076" xr:uid="{00000000-0005-0000-0000-0000F92E0000}"/>
    <cellStyle name="Normal 16 5 4 2 5" xfId="28355" xr:uid="{00000000-0005-0000-0000-0000FA2E0000}"/>
    <cellStyle name="Normal 16 5 4 2 6" xfId="42633" xr:uid="{00000000-0005-0000-0000-0000FB2E0000}"/>
    <cellStyle name="Normal 16 5 4 3" xfId="4973" xr:uid="{00000000-0005-0000-0000-0000FC2E0000}"/>
    <cellStyle name="Normal 16 5 4 3 2" xfId="19279" xr:uid="{00000000-0005-0000-0000-0000FD2E0000}"/>
    <cellStyle name="Normal 16 5 4 3 3" xfId="33558" xr:uid="{00000000-0005-0000-0000-0000FE2E0000}"/>
    <cellStyle name="Normal 16 5 4 3 4" xfId="47836" xr:uid="{00000000-0005-0000-0000-0000FF2E0000}"/>
    <cellStyle name="Normal 16 5 4 4" xfId="3396" xr:uid="{00000000-0005-0000-0000-0000002F0000}"/>
    <cellStyle name="Normal 16 5 4 4 2" xfId="17710" xr:uid="{00000000-0005-0000-0000-0000012F0000}"/>
    <cellStyle name="Normal 16 5 4 4 3" xfId="31989" xr:uid="{00000000-0005-0000-0000-0000022F0000}"/>
    <cellStyle name="Normal 16 5 4 4 4" xfId="46267" xr:uid="{00000000-0005-0000-0000-0000032F0000}"/>
    <cellStyle name="Normal 16 5 4 5" xfId="8615" xr:uid="{00000000-0005-0000-0000-0000042F0000}"/>
    <cellStyle name="Normal 16 5 4 5 2" xfId="22921" xr:uid="{00000000-0005-0000-0000-0000052F0000}"/>
    <cellStyle name="Normal 16 5 4 5 3" xfId="37200" xr:uid="{00000000-0005-0000-0000-0000062F0000}"/>
    <cellStyle name="Normal 16 5 4 5 4" xfId="51478" xr:uid="{00000000-0005-0000-0000-0000072F0000}"/>
    <cellStyle name="Normal 16 5 4 6" xfId="15887" xr:uid="{00000000-0005-0000-0000-0000082F0000}"/>
    <cellStyle name="Normal 16 5 4 6 2" xfId="30166" xr:uid="{00000000-0005-0000-0000-0000092F0000}"/>
    <cellStyle name="Normal 16 5 4 6 3" xfId="44444" xr:uid="{00000000-0005-0000-0000-00000A2F0000}"/>
    <cellStyle name="Normal 16 5 4 7" xfId="12265" xr:uid="{00000000-0005-0000-0000-00000B2F0000}"/>
    <cellStyle name="Normal 16 5 4 8" xfId="26544" xr:uid="{00000000-0005-0000-0000-00000C2F0000}"/>
    <cellStyle name="Normal 16 5 4 9" xfId="40822" xr:uid="{00000000-0005-0000-0000-00000D2F0000}"/>
    <cellStyle name="Normal 16 5 5" xfId="2203" xr:uid="{00000000-0005-0000-0000-00000E2F0000}"/>
    <cellStyle name="Normal 16 5 5 2" xfId="4974" xr:uid="{00000000-0005-0000-0000-00000F2F0000}"/>
    <cellStyle name="Normal 16 5 5 2 2" xfId="11095" xr:uid="{00000000-0005-0000-0000-0000102F0000}"/>
    <cellStyle name="Normal 16 5 5 2 2 2" xfId="25374" xr:uid="{00000000-0005-0000-0000-0000112F0000}"/>
    <cellStyle name="Normal 16 5 5 2 2 3" xfId="39652" xr:uid="{00000000-0005-0000-0000-0000122F0000}"/>
    <cellStyle name="Normal 16 5 5 2 2 4" xfId="53930" xr:uid="{00000000-0005-0000-0000-0000132F0000}"/>
    <cellStyle name="Normal 16 5 5 2 3" xfId="19280" xr:uid="{00000000-0005-0000-0000-0000142F0000}"/>
    <cellStyle name="Normal 16 5 5 2 3 2" xfId="33559" xr:uid="{00000000-0005-0000-0000-0000152F0000}"/>
    <cellStyle name="Normal 16 5 5 2 3 3" xfId="47837" xr:uid="{00000000-0005-0000-0000-0000162F0000}"/>
    <cellStyle name="Normal 16 5 5 2 4" xfId="14717" xr:uid="{00000000-0005-0000-0000-0000172F0000}"/>
    <cellStyle name="Normal 16 5 5 2 5" xfId="28996" xr:uid="{00000000-0005-0000-0000-0000182F0000}"/>
    <cellStyle name="Normal 16 5 5 2 6" xfId="43274" xr:uid="{00000000-0005-0000-0000-0000192F0000}"/>
    <cellStyle name="Normal 16 5 5 3" xfId="4975" xr:uid="{00000000-0005-0000-0000-00001A2F0000}"/>
    <cellStyle name="Normal 16 5 5 3 2" xfId="19281" xr:uid="{00000000-0005-0000-0000-00001B2F0000}"/>
    <cellStyle name="Normal 16 5 5 3 3" xfId="33560" xr:uid="{00000000-0005-0000-0000-00001C2F0000}"/>
    <cellStyle name="Normal 16 5 5 3 4" xfId="47838" xr:uid="{00000000-0005-0000-0000-00001D2F0000}"/>
    <cellStyle name="Normal 16 5 5 4" xfId="4040" xr:uid="{00000000-0005-0000-0000-00001E2F0000}"/>
    <cellStyle name="Normal 16 5 5 4 2" xfId="18351" xr:uid="{00000000-0005-0000-0000-00001F2F0000}"/>
    <cellStyle name="Normal 16 5 5 4 3" xfId="32630" xr:uid="{00000000-0005-0000-0000-0000202F0000}"/>
    <cellStyle name="Normal 16 5 5 4 4" xfId="46908" xr:uid="{00000000-0005-0000-0000-0000212F0000}"/>
    <cellStyle name="Normal 16 5 5 5" xfId="9256" xr:uid="{00000000-0005-0000-0000-0000222F0000}"/>
    <cellStyle name="Normal 16 5 5 5 2" xfId="23562" xr:uid="{00000000-0005-0000-0000-0000232F0000}"/>
    <cellStyle name="Normal 16 5 5 5 3" xfId="37841" xr:uid="{00000000-0005-0000-0000-0000242F0000}"/>
    <cellStyle name="Normal 16 5 5 5 4" xfId="52119" xr:uid="{00000000-0005-0000-0000-0000252F0000}"/>
    <cellStyle name="Normal 16 5 5 6" xfId="16528" xr:uid="{00000000-0005-0000-0000-0000262F0000}"/>
    <cellStyle name="Normal 16 5 5 6 2" xfId="30807" xr:uid="{00000000-0005-0000-0000-0000272F0000}"/>
    <cellStyle name="Normal 16 5 5 6 3" xfId="45085" xr:uid="{00000000-0005-0000-0000-0000282F0000}"/>
    <cellStyle name="Normal 16 5 5 7" xfId="12906" xr:uid="{00000000-0005-0000-0000-0000292F0000}"/>
    <cellStyle name="Normal 16 5 5 8" xfId="27185" xr:uid="{00000000-0005-0000-0000-00002A2F0000}"/>
    <cellStyle name="Normal 16 5 5 9" xfId="41463" xr:uid="{00000000-0005-0000-0000-00002B2F0000}"/>
    <cellStyle name="Normal 16 5 6" xfId="2347" xr:uid="{00000000-0005-0000-0000-00002C2F0000}"/>
    <cellStyle name="Normal 16 5 6 2" xfId="4976" xr:uid="{00000000-0005-0000-0000-00002D2F0000}"/>
    <cellStyle name="Normal 16 5 6 2 2" xfId="11230" xr:uid="{00000000-0005-0000-0000-00002E2F0000}"/>
    <cellStyle name="Normal 16 5 6 2 2 2" xfId="25509" xr:uid="{00000000-0005-0000-0000-00002F2F0000}"/>
    <cellStyle name="Normal 16 5 6 2 2 3" xfId="39787" xr:uid="{00000000-0005-0000-0000-0000302F0000}"/>
    <cellStyle name="Normal 16 5 6 2 2 4" xfId="54065" xr:uid="{00000000-0005-0000-0000-0000312F0000}"/>
    <cellStyle name="Normal 16 5 6 2 3" xfId="19282" xr:uid="{00000000-0005-0000-0000-0000322F0000}"/>
    <cellStyle name="Normal 16 5 6 2 3 2" xfId="33561" xr:uid="{00000000-0005-0000-0000-0000332F0000}"/>
    <cellStyle name="Normal 16 5 6 2 3 3" xfId="47839" xr:uid="{00000000-0005-0000-0000-0000342F0000}"/>
    <cellStyle name="Normal 16 5 6 2 4" xfId="14852" xr:uid="{00000000-0005-0000-0000-0000352F0000}"/>
    <cellStyle name="Normal 16 5 6 2 5" xfId="29131" xr:uid="{00000000-0005-0000-0000-0000362F0000}"/>
    <cellStyle name="Normal 16 5 6 2 6" xfId="43409" xr:uid="{00000000-0005-0000-0000-0000372F0000}"/>
    <cellStyle name="Normal 16 5 6 3" xfId="4175" xr:uid="{00000000-0005-0000-0000-0000382F0000}"/>
    <cellStyle name="Normal 16 5 6 3 2" xfId="18486" xr:uid="{00000000-0005-0000-0000-0000392F0000}"/>
    <cellStyle name="Normal 16 5 6 3 3" xfId="32765" xr:uid="{00000000-0005-0000-0000-00003A2F0000}"/>
    <cellStyle name="Normal 16 5 6 3 4" xfId="47043" xr:uid="{00000000-0005-0000-0000-00003B2F0000}"/>
    <cellStyle name="Normal 16 5 6 4" xfId="9391" xr:uid="{00000000-0005-0000-0000-00003C2F0000}"/>
    <cellStyle name="Normal 16 5 6 4 2" xfId="23697" xr:uid="{00000000-0005-0000-0000-00003D2F0000}"/>
    <cellStyle name="Normal 16 5 6 4 3" xfId="37976" xr:uid="{00000000-0005-0000-0000-00003E2F0000}"/>
    <cellStyle name="Normal 16 5 6 4 4" xfId="52254" xr:uid="{00000000-0005-0000-0000-00003F2F0000}"/>
    <cellStyle name="Normal 16 5 6 5" xfId="16663" xr:uid="{00000000-0005-0000-0000-0000402F0000}"/>
    <cellStyle name="Normal 16 5 6 5 2" xfId="30942" xr:uid="{00000000-0005-0000-0000-0000412F0000}"/>
    <cellStyle name="Normal 16 5 6 5 3" xfId="45220" xr:uid="{00000000-0005-0000-0000-0000422F0000}"/>
    <cellStyle name="Normal 16 5 6 6" xfId="13041" xr:uid="{00000000-0005-0000-0000-0000432F0000}"/>
    <cellStyle name="Normal 16 5 6 7" xfId="27320" xr:uid="{00000000-0005-0000-0000-0000442F0000}"/>
    <cellStyle name="Normal 16 5 6 8" xfId="41598" xr:uid="{00000000-0005-0000-0000-0000452F0000}"/>
    <cellStyle name="Normal 16 5 7" xfId="4977" xr:uid="{00000000-0005-0000-0000-0000462F0000}"/>
    <cellStyle name="Normal 16 5 7 2" xfId="9717" xr:uid="{00000000-0005-0000-0000-0000472F0000}"/>
    <cellStyle name="Normal 16 5 7 2 2" xfId="23996" xr:uid="{00000000-0005-0000-0000-0000482F0000}"/>
    <cellStyle name="Normal 16 5 7 2 3" xfId="38274" xr:uid="{00000000-0005-0000-0000-0000492F0000}"/>
    <cellStyle name="Normal 16 5 7 2 4" xfId="52552" xr:uid="{00000000-0005-0000-0000-00004A2F0000}"/>
    <cellStyle name="Normal 16 5 7 3" xfId="19283" xr:uid="{00000000-0005-0000-0000-00004B2F0000}"/>
    <cellStyle name="Normal 16 5 7 3 2" xfId="33562" xr:uid="{00000000-0005-0000-0000-00004C2F0000}"/>
    <cellStyle name="Normal 16 5 7 3 3" xfId="47840" xr:uid="{00000000-0005-0000-0000-00004D2F0000}"/>
    <cellStyle name="Normal 16 5 7 4" xfId="13339" xr:uid="{00000000-0005-0000-0000-00004E2F0000}"/>
    <cellStyle name="Normal 16 5 7 5" xfId="27618" xr:uid="{00000000-0005-0000-0000-00004F2F0000}"/>
    <cellStyle name="Normal 16 5 7 6" xfId="41896" xr:uid="{00000000-0005-0000-0000-0000502F0000}"/>
    <cellStyle name="Normal 16 5 8" xfId="4978" xr:uid="{00000000-0005-0000-0000-0000512F0000}"/>
    <cellStyle name="Normal 16 5 8 2" xfId="19284" xr:uid="{00000000-0005-0000-0000-0000522F0000}"/>
    <cellStyle name="Normal 16 5 8 3" xfId="33563" xr:uid="{00000000-0005-0000-0000-0000532F0000}"/>
    <cellStyle name="Normal 16 5 8 4" xfId="47841" xr:uid="{00000000-0005-0000-0000-0000542F0000}"/>
    <cellStyle name="Normal 16 5 9" xfId="2659" xr:uid="{00000000-0005-0000-0000-0000552F0000}"/>
    <cellStyle name="Normal 16 5 9 2" xfId="16973" xr:uid="{00000000-0005-0000-0000-0000562F0000}"/>
    <cellStyle name="Normal 16 5 9 3" xfId="31252" xr:uid="{00000000-0005-0000-0000-0000572F0000}"/>
    <cellStyle name="Normal 16 5 9 4" xfId="45530" xr:uid="{00000000-0005-0000-0000-0000582F0000}"/>
    <cellStyle name="Normal 16 6" xfId="435" xr:uid="{00000000-0005-0000-0000-0000592F0000}"/>
    <cellStyle name="Normal 16 6 10" xfId="25718" xr:uid="{00000000-0005-0000-0000-00005A2F0000}"/>
    <cellStyle name="Normal 16 6 11" xfId="39996" xr:uid="{00000000-0005-0000-0000-00005B2F0000}"/>
    <cellStyle name="Normal 16 6 2" xfId="1006" xr:uid="{00000000-0005-0000-0000-00005C2F0000}"/>
    <cellStyle name="Normal 16 6 2 10" xfId="40448" xr:uid="{00000000-0005-0000-0000-00005D2F0000}"/>
    <cellStyle name="Normal 16 6 2 2" xfId="1460" xr:uid="{00000000-0005-0000-0000-00005E2F0000}"/>
    <cellStyle name="Normal 16 6 2 2 2" xfId="4979" xr:uid="{00000000-0005-0000-0000-00005F2F0000}"/>
    <cellStyle name="Normal 16 6 2 2 2 2" xfId="10459" xr:uid="{00000000-0005-0000-0000-0000602F0000}"/>
    <cellStyle name="Normal 16 6 2 2 2 2 2" xfId="24738" xr:uid="{00000000-0005-0000-0000-0000612F0000}"/>
    <cellStyle name="Normal 16 6 2 2 2 2 3" xfId="39016" xr:uid="{00000000-0005-0000-0000-0000622F0000}"/>
    <cellStyle name="Normal 16 6 2 2 2 2 4" xfId="53294" xr:uid="{00000000-0005-0000-0000-0000632F0000}"/>
    <cellStyle name="Normal 16 6 2 2 2 3" xfId="19285" xr:uid="{00000000-0005-0000-0000-0000642F0000}"/>
    <cellStyle name="Normal 16 6 2 2 2 3 2" xfId="33564" xr:uid="{00000000-0005-0000-0000-0000652F0000}"/>
    <cellStyle name="Normal 16 6 2 2 2 3 3" xfId="47842" xr:uid="{00000000-0005-0000-0000-0000662F0000}"/>
    <cellStyle name="Normal 16 6 2 2 2 4" xfId="14081" xr:uid="{00000000-0005-0000-0000-0000672F0000}"/>
    <cellStyle name="Normal 16 6 2 2 2 5" xfId="28360" xr:uid="{00000000-0005-0000-0000-0000682F0000}"/>
    <cellStyle name="Normal 16 6 2 2 2 6" xfId="42638" xr:uid="{00000000-0005-0000-0000-0000692F0000}"/>
    <cellStyle name="Normal 16 6 2 2 3" xfId="4980" xr:uid="{00000000-0005-0000-0000-00006A2F0000}"/>
    <cellStyle name="Normal 16 6 2 2 3 2" xfId="19286" xr:uid="{00000000-0005-0000-0000-00006B2F0000}"/>
    <cellStyle name="Normal 16 6 2 2 3 3" xfId="33565" xr:uid="{00000000-0005-0000-0000-00006C2F0000}"/>
    <cellStyle name="Normal 16 6 2 2 3 4" xfId="47843" xr:uid="{00000000-0005-0000-0000-00006D2F0000}"/>
    <cellStyle name="Normal 16 6 2 2 4" xfId="3401" xr:uid="{00000000-0005-0000-0000-00006E2F0000}"/>
    <cellStyle name="Normal 16 6 2 2 4 2" xfId="17715" xr:uid="{00000000-0005-0000-0000-00006F2F0000}"/>
    <cellStyle name="Normal 16 6 2 2 4 3" xfId="31994" xr:uid="{00000000-0005-0000-0000-0000702F0000}"/>
    <cellStyle name="Normal 16 6 2 2 4 4" xfId="46272" xr:uid="{00000000-0005-0000-0000-0000712F0000}"/>
    <cellStyle name="Normal 16 6 2 2 5" xfId="8620" xr:uid="{00000000-0005-0000-0000-0000722F0000}"/>
    <cellStyle name="Normal 16 6 2 2 5 2" xfId="22926" xr:uid="{00000000-0005-0000-0000-0000732F0000}"/>
    <cellStyle name="Normal 16 6 2 2 5 3" xfId="37205" xr:uid="{00000000-0005-0000-0000-0000742F0000}"/>
    <cellStyle name="Normal 16 6 2 2 5 4" xfId="51483" xr:uid="{00000000-0005-0000-0000-0000752F0000}"/>
    <cellStyle name="Normal 16 6 2 2 6" xfId="15892" xr:uid="{00000000-0005-0000-0000-0000762F0000}"/>
    <cellStyle name="Normal 16 6 2 2 6 2" xfId="30171" xr:uid="{00000000-0005-0000-0000-0000772F0000}"/>
    <cellStyle name="Normal 16 6 2 2 6 3" xfId="44449" xr:uid="{00000000-0005-0000-0000-0000782F0000}"/>
    <cellStyle name="Normal 16 6 2 2 7" xfId="12270" xr:uid="{00000000-0005-0000-0000-0000792F0000}"/>
    <cellStyle name="Normal 16 6 2 2 8" xfId="26549" xr:uid="{00000000-0005-0000-0000-00007A2F0000}"/>
    <cellStyle name="Normal 16 6 2 2 9" xfId="40827" xr:uid="{00000000-0005-0000-0000-00007B2F0000}"/>
    <cellStyle name="Normal 16 6 2 3" xfId="4981" xr:uid="{00000000-0005-0000-0000-00007C2F0000}"/>
    <cellStyle name="Normal 16 6 2 3 2" xfId="10080" xr:uid="{00000000-0005-0000-0000-00007D2F0000}"/>
    <cellStyle name="Normal 16 6 2 3 2 2" xfId="24359" xr:uid="{00000000-0005-0000-0000-00007E2F0000}"/>
    <cellStyle name="Normal 16 6 2 3 2 3" xfId="38637" xr:uid="{00000000-0005-0000-0000-00007F2F0000}"/>
    <cellStyle name="Normal 16 6 2 3 2 4" xfId="52915" xr:uid="{00000000-0005-0000-0000-0000802F0000}"/>
    <cellStyle name="Normal 16 6 2 3 3" xfId="19287" xr:uid="{00000000-0005-0000-0000-0000812F0000}"/>
    <cellStyle name="Normal 16 6 2 3 3 2" xfId="33566" xr:uid="{00000000-0005-0000-0000-0000822F0000}"/>
    <cellStyle name="Normal 16 6 2 3 3 3" xfId="47844" xr:uid="{00000000-0005-0000-0000-0000832F0000}"/>
    <cellStyle name="Normal 16 6 2 3 4" xfId="13702" xr:uid="{00000000-0005-0000-0000-0000842F0000}"/>
    <cellStyle name="Normal 16 6 2 3 5" xfId="27981" xr:uid="{00000000-0005-0000-0000-0000852F0000}"/>
    <cellStyle name="Normal 16 6 2 3 6" xfId="42259" xr:uid="{00000000-0005-0000-0000-0000862F0000}"/>
    <cellStyle name="Normal 16 6 2 4" xfId="4982" xr:uid="{00000000-0005-0000-0000-0000872F0000}"/>
    <cellStyle name="Normal 16 6 2 4 2" xfId="19288" xr:uid="{00000000-0005-0000-0000-0000882F0000}"/>
    <cellStyle name="Normal 16 6 2 4 3" xfId="33567" xr:uid="{00000000-0005-0000-0000-0000892F0000}"/>
    <cellStyle name="Normal 16 6 2 4 4" xfId="47845" xr:uid="{00000000-0005-0000-0000-00008A2F0000}"/>
    <cellStyle name="Normal 16 6 2 5" xfId="3022" xr:uid="{00000000-0005-0000-0000-00008B2F0000}"/>
    <cellStyle name="Normal 16 6 2 5 2" xfId="17336" xr:uid="{00000000-0005-0000-0000-00008C2F0000}"/>
    <cellStyle name="Normal 16 6 2 5 3" xfId="31615" xr:uid="{00000000-0005-0000-0000-00008D2F0000}"/>
    <cellStyle name="Normal 16 6 2 5 4" xfId="45893" xr:uid="{00000000-0005-0000-0000-00008E2F0000}"/>
    <cellStyle name="Normal 16 6 2 6" xfId="8241" xr:uid="{00000000-0005-0000-0000-00008F2F0000}"/>
    <cellStyle name="Normal 16 6 2 6 2" xfId="22547" xr:uid="{00000000-0005-0000-0000-0000902F0000}"/>
    <cellStyle name="Normal 16 6 2 6 3" xfId="36826" xr:uid="{00000000-0005-0000-0000-0000912F0000}"/>
    <cellStyle name="Normal 16 6 2 6 4" xfId="51104" xr:uid="{00000000-0005-0000-0000-0000922F0000}"/>
    <cellStyle name="Normal 16 6 2 7" xfId="15513" xr:uid="{00000000-0005-0000-0000-0000932F0000}"/>
    <cellStyle name="Normal 16 6 2 7 2" xfId="29792" xr:uid="{00000000-0005-0000-0000-0000942F0000}"/>
    <cellStyle name="Normal 16 6 2 7 3" xfId="44070" xr:uid="{00000000-0005-0000-0000-0000952F0000}"/>
    <cellStyle name="Normal 16 6 2 8" xfId="11891" xr:uid="{00000000-0005-0000-0000-0000962F0000}"/>
    <cellStyle name="Normal 16 6 2 9" xfId="26170" xr:uid="{00000000-0005-0000-0000-0000972F0000}"/>
    <cellStyle name="Normal 16 6 3" xfId="1459" xr:uid="{00000000-0005-0000-0000-0000982F0000}"/>
    <cellStyle name="Normal 16 6 3 2" xfId="4983" xr:uid="{00000000-0005-0000-0000-0000992F0000}"/>
    <cellStyle name="Normal 16 6 3 2 2" xfId="10458" xr:uid="{00000000-0005-0000-0000-00009A2F0000}"/>
    <cellStyle name="Normal 16 6 3 2 2 2" xfId="24737" xr:uid="{00000000-0005-0000-0000-00009B2F0000}"/>
    <cellStyle name="Normal 16 6 3 2 2 3" xfId="39015" xr:uid="{00000000-0005-0000-0000-00009C2F0000}"/>
    <cellStyle name="Normal 16 6 3 2 2 4" xfId="53293" xr:uid="{00000000-0005-0000-0000-00009D2F0000}"/>
    <cellStyle name="Normal 16 6 3 2 3" xfId="19289" xr:uid="{00000000-0005-0000-0000-00009E2F0000}"/>
    <cellStyle name="Normal 16 6 3 2 3 2" xfId="33568" xr:uid="{00000000-0005-0000-0000-00009F2F0000}"/>
    <cellStyle name="Normal 16 6 3 2 3 3" xfId="47846" xr:uid="{00000000-0005-0000-0000-0000A02F0000}"/>
    <cellStyle name="Normal 16 6 3 2 4" xfId="14080" xr:uid="{00000000-0005-0000-0000-0000A12F0000}"/>
    <cellStyle name="Normal 16 6 3 2 5" xfId="28359" xr:uid="{00000000-0005-0000-0000-0000A22F0000}"/>
    <cellStyle name="Normal 16 6 3 2 6" xfId="42637" xr:uid="{00000000-0005-0000-0000-0000A32F0000}"/>
    <cellStyle name="Normal 16 6 3 3" xfId="4984" xr:uid="{00000000-0005-0000-0000-0000A42F0000}"/>
    <cellStyle name="Normal 16 6 3 3 2" xfId="19290" xr:uid="{00000000-0005-0000-0000-0000A52F0000}"/>
    <cellStyle name="Normal 16 6 3 3 3" xfId="33569" xr:uid="{00000000-0005-0000-0000-0000A62F0000}"/>
    <cellStyle name="Normal 16 6 3 3 4" xfId="47847" xr:uid="{00000000-0005-0000-0000-0000A72F0000}"/>
    <cellStyle name="Normal 16 6 3 4" xfId="3400" xr:uid="{00000000-0005-0000-0000-0000A82F0000}"/>
    <cellStyle name="Normal 16 6 3 4 2" xfId="17714" xr:uid="{00000000-0005-0000-0000-0000A92F0000}"/>
    <cellStyle name="Normal 16 6 3 4 3" xfId="31993" xr:uid="{00000000-0005-0000-0000-0000AA2F0000}"/>
    <cellStyle name="Normal 16 6 3 4 4" xfId="46271" xr:uid="{00000000-0005-0000-0000-0000AB2F0000}"/>
    <cellStyle name="Normal 16 6 3 5" xfId="8619" xr:uid="{00000000-0005-0000-0000-0000AC2F0000}"/>
    <cellStyle name="Normal 16 6 3 5 2" xfId="22925" xr:uid="{00000000-0005-0000-0000-0000AD2F0000}"/>
    <cellStyle name="Normal 16 6 3 5 3" xfId="37204" xr:uid="{00000000-0005-0000-0000-0000AE2F0000}"/>
    <cellStyle name="Normal 16 6 3 5 4" xfId="51482" xr:uid="{00000000-0005-0000-0000-0000AF2F0000}"/>
    <cellStyle name="Normal 16 6 3 6" xfId="15891" xr:uid="{00000000-0005-0000-0000-0000B02F0000}"/>
    <cellStyle name="Normal 16 6 3 6 2" xfId="30170" xr:uid="{00000000-0005-0000-0000-0000B12F0000}"/>
    <cellStyle name="Normal 16 6 3 6 3" xfId="44448" xr:uid="{00000000-0005-0000-0000-0000B22F0000}"/>
    <cellStyle name="Normal 16 6 3 7" xfId="12269" xr:uid="{00000000-0005-0000-0000-0000B32F0000}"/>
    <cellStyle name="Normal 16 6 3 8" xfId="26548" xr:uid="{00000000-0005-0000-0000-0000B42F0000}"/>
    <cellStyle name="Normal 16 6 3 9" xfId="40826" xr:uid="{00000000-0005-0000-0000-0000B52F0000}"/>
    <cellStyle name="Normal 16 6 4" xfId="4985" xr:uid="{00000000-0005-0000-0000-0000B62F0000}"/>
    <cellStyle name="Normal 16 6 4 2" xfId="9628" xr:uid="{00000000-0005-0000-0000-0000B72F0000}"/>
    <cellStyle name="Normal 16 6 4 2 2" xfId="23907" xr:uid="{00000000-0005-0000-0000-0000B82F0000}"/>
    <cellStyle name="Normal 16 6 4 2 3" xfId="38185" xr:uid="{00000000-0005-0000-0000-0000B92F0000}"/>
    <cellStyle name="Normal 16 6 4 2 4" xfId="52463" xr:uid="{00000000-0005-0000-0000-0000BA2F0000}"/>
    <cellStyle name="Normal 16 6 4 3" xfId="19291" xr:uid="{00000000-0005-0000-0000-0000BB2F0000}"/>
    <cellStyle name="Normal 16 6 4 3 2" xfId="33570" xr:uid="{00000000-0005-0000-0000-0000BC2F0000}"/>
    <cellStyle name="Normal 16 6 4 3 3" xfId="47848" xr:uid="{00000000-0005-0000-0000-0000BD2F0000}"/>
    <cellStyle name="Normal 16 6 4 4" xfId="13250" xr:uid="{00000000-0005-0000-0000-0000BE2F0000}"/>
    <cellStyle name="Normal 16 6 4 5" xfId="27529" xr:uid="{00000000-0005-0000-0000-0000BF2F0000}"/>
    <cellStyle name="Normal 16 6 4 6" xfId="41807" xr:uid="{00000000-0005-0000-0000-0000C02F0000}"/>
    <cellStyle name="Normal 16 6 5" xfId="4986" xr:uid="{00000000-0005-0000-0000-0000C12F0000}"/>
    <cellStyle name="Normal 16 6 5 2" xfId="19292" xr:uid="{00000000-0005-0000-0000-0000C22F0000}"/>
    <cellStyle name="Normal 16 6 5 3" xfId="33571" xr:uid="{00000000-0005-0000-0000-0000C32F0000}"/>
    <cellStyle name="Normal 16 6 5 4" xfId="47849" xr:uid="{00000000-0005-0000-0000-0000C42F0000}"/>
    <cellStyle name="Normal 16 6 6" xfId="2570" xr:uid="{00000000-0005-0000-0000-0000C52F0000}"/>
    <cellStyle name="Normal 16 6 6 2" xfId="16884" xr:uid="{00000000-0005-0000-0000-0000C62F0000}"/>
    <cellStyle name="Normal 16 6 6 3" xfId="31163" xr:uid="{00000000-0005-0000-0000-0000C72F0000}"/>
    <cellStyle name="Normal 16 6 6 4" xfId="45441" xr:uid="{00000000-0005-0000-0000-0000C82F0000}"/>
    <cellStyle name="Normal 16 6 7" xfId="7789" xr:uid="{00000000-0005-0000-0000-0000C92F0000}"/>
    <cellStyle name="Normal 16 6 7 2" xfId="22095" xr:uid="{00000000-0005-0000-0000-0000CA2F0000}"/>
    <cellStyle name="Normal 16 6 7 3" xfId="36374" xr:uid="{00000000-0005-0000-0000-0000CB2F0000}"/>
    <cellStyle name="Normal 16 6 7 4" xfId="50652" xr:uid="{00000000-0005-0000-0000-0000CC2F0000}"/>
    <cellStyle name="Normal 16 6 8" xfId="15061" xr:uid="{00000000-0005-0000-0000-0000CD2F0000}"/>
    <cellStyle name="Normal 16 6 8 2" xfId="29340" xr:uid="{00000000-0005-0000-0000-0000CE2F0000}"/>
    <cellStyle name="Normal 16 6 8 3" xfId="43618" xr:uid="{00000000-0005-0000-0000-0000CF2F0000}"/>
    <cellStyle name="Normal 16 6 9" xfId="11439" xr:uid="{00000000-0005-0000-0000-0000D02F0000}"/>
    <cellStyle name="Normal 16 7" xfId="653" xr:uid="{00000000-0005-0000-0000-0000D12F0000}"/>
    <cellStyle name="Normal 16 7 10" xfId="25853" xr:uid="{00000000-0005-0000-0000-0000D22F0000}"/>
    <cellStyle name="Normal 16 7 11" xfId="40131" xr:uid="{00000000-0005-0000-0000-0000D32F0000}"/>
    <cellStyle name="Normal 16 7 2" xfId="1119" xr:uid="{00000000-0005-0000-0000-0000D42F0000}"/>
    <cellStyle name="Normal 16 7 2 10" xfId="40498" xr:uid="{00000000-0005-0000-0000-0000D52F0000}"/>
    <cellStyle name="Normal 16 7 2 2" xfId="1462" xr:uid="{00000000-0005-0000-0000-0000D62F0000}"/>
    <cellStyle name="Normal 16 7 2 2 2" xfId="4987" xr:uid="{00000000-0005-0000-0000-0000D72F0000}"/>
    <cellStyle name="Normal 16 7 2 2 2 2" xfId="10461" xr:uid="{00000000-0005-0000-0000-0000D82F0000}"/>
    <cellStyle name="Normal 16 7 2 2 2 2 2" xfId="24740" xr:uid="{00000000-0005-0000-0000-0000D92F0000}"/>
    <cellStyle name="Normal 16 7 2 2 2 2 3" xfId="39018" xr:uid="{00000000-0005-0000-0000-0000DA2F0000}"/>
    <cellStyle name="Normal 16 7 2 2 2 2 4" xfId="53296" xr:uid="{00000000-0005-0000-0000-0000DB2F0000}"/>
    <cellStyle name="Normal 16 7 2 2 2 3" xfId="19293" xr:uid="{00000000-0005-0000-0000-0000DC2F0000}"/>
    <cellStyle name="Normal 16 7 2 2 2 3 2" xfId="33572" xr:uid="{00000000-0005-0000-0000-0000DD2F0000}"/>
    <cellStyle name="Normal 16 7 2 2 2 3 3" xfId="47850" xr:uid="{00000000-0005-0000-0000-0000DE2F0000}"/>
    <cellStyle name="Normal 16 7 2 2 2 4" xfId="14083" xr:uid="{00000000-0005-0000-0000-0000DF2F0000}"/>
    <cellStyle name="Normal 16 7 2 2 2 5" xfId="28362" xr:uid="{00000000-0005-0000-0000-0000E02F0000}"/>
    <cellStyle name="Normal 16 7 2 2 2 6" xfId="42640" xr:uid="{00000000-0005-0000-0000-0000E12F0000}"/>
    <cellStyle name="Normal 16 7 2 2 3" xfId="4988" xr:uid="{00000000-0005-0000-0000-0000E22F0000}"/>
    <cellStyle name="Normal 16 7 2 2 3 2" xfId="19294" xr:uid="{00000000-0005-0000-0000-0000E32F0000}"/>
    <cellStyle name="Normal 16 7 2 2 3 3" xfId="33573" xr:uid="{00000000-0005-0000-0000-0000E42F0000}"/>
    <cellStyle name="Normal 16 7 2 2 3 4" xfId="47851" xr:uid="{00000000-0005-0000-0000-0000E52F0000}"/>
    <cellStyle name="Normal 16 7 2 2 4" xfId="3403" xr:uid="{00000000-0005-0000-0000-0000E62F0000}"/>
    <cellStyle name="Normal 16 7 2 2 4 2" xfId="17717" xr:uid="{00000000-0005-0000-0000-0000E72F0000}"/>
    <cellStyle name="Normal 16 7 2 2 4 3" xfId="31996" xr:uid="{00000000-0005-0000-0000-0000E82F0000}"/>
    <cellStyle name="Normal 16 7 2 2 4 4" xfId="46274" xr:uid="{00000000-0005-0000-0000-0000E92F0000}"/>
    <cellStyle name="Normal 16 7 2 2 5" xfId="8622" xr:uid="{00000000-0005-0000-0000-0000EA2F0000}"/>
    <cellStyle name="Normal 16 7 2 2 5 2" xfId="22928" xr:uid="{00000000-0005-0000-0000-0000EB2F0000}"/>
    <cellStyle name="Normal 16 7 2 2 5 3" xfId="37207" xr:uid="{00000000-0005-0000-0000-0000EC2F0000}"/>
    <cellStyle name="Normal 16 7 2 2 5 4" xfId="51485" xr:uid="{00000000-0005-0000-0000-0000ED2F0000}"/>
    <cellStyle name="Normal 16 7 2 2 6" xfId="15894" xr:uid="{00000000-0005-0000-0000-0000EE2F0000}"/>
    <cellStyle name="Normal 16 7 2 2 6 2" xfId="30173" xr:uid="{00000000-0005-0000-0000-0000EF2F0000}"/>
    <cellStyle name="Normal 16 7 2 2 6 3" xfId="44451" xr:uid="{00000000-0005-0000-0000-0000F02F0000}"/>
    <cellStyle name="Normal 16 7 2 2 7" xfId="12272" xr:uid="{00000000-0005-0000-0000-0000F12F0000}"/>
    <cellStyle name="Normal 16 7 2 2 8" xfId="26551" xr:uid="{00000000-0005-0000-0000-0000F22F0000}"/>
    <cellStyle name="Normal 16 7 2 2 9" xfId="40829" xr:uid="{00000000-0005-0000-0000-0000F32F0000}"/>
    <cellStyle name="Normal 16 7 2 3" xfId="4989" xr:uid="{00000000-0005-0000-0000-0000F42F0000}"/>
    <cellStyle name="Normal 16 7 2 3 2" xfId="10130" xr:uid="{00000000-0005-0000-0000-0000F52F0000}"/>
    <cellStyle name="Normal 16 7 2 3 2 2" xfId="24409" xr:uid="{00000000-0005-0000-0000-0000F62F0000}"/>
    <cellStyle name="Normal 16 7 2 3 2 3" xfId="38687" xr:uid="{00000000-0005-0000-0000-0000F72F0000}"/>
    <cellStyle name="Normal 16 7 2 3 2 4" xfId="52965" xr:uid="{00000000-0005-0000-0000-0000F82F0000}"/>
    <cellStyle name="Normal 16 7 2 3 3" xfId="19295" xr:uid="{00000000-0005-0000-0000-0000F92F0000}"/>
    <cellStyle name="Normal 16 7 2 3 3 2" xfId="33574" xr:uid="{00000000-0005-0000-0000-0000FA2F0000}"/>
    <cellStyle name="Normal 16 7 2 3 3 3" xfId="47852" xr:uid="{00000000-0005-0000-0000-0000FB2F0000}"/>
    <cellStyle name="Normal 16 7 2 3 4" xfId="13752" xr:uid="{00000000-0005-0000-0000-0000FC2F0000}"/>
    <cellStyle name="Normal 16 7 2 3 5" xfId="28031" xr:uid="{00000000-0005-0000-0000-0000FD2F0000}"/>
    <cellStyle name="Normal 16 7 2 3 6" xfId="42309" xr:uid="{00000000-0005-0000-0000-0000FE2F0000}"/>
    <cellStyle name="Normal 16 7 2 4" xfId="4990" xr:uid="{00000000-0005-0000-0000-0000FF2F0000}"/>
    <cellStyle name="Normal 16 7 2 4 2" xfId="19296" xr:uid="{00000000-0005-0000-0000-000000300000}"/>
    <cellStyle name="Normal 16 7 2 4 3" xfId="33575" xr:uid="{00000000-0005-0000-0000-000001300000}"/>
    <cellStyle name="Normal 16 7 2 4 4" xfId="47853" xr:uid="{00000000-0005-0000-0000-000002300000}"/>
    <cellStyle name="Normal 16 7 2 5" xfId="3072" xr:uid="{00000000-0005-0000-0000-000003300000}"/>
    <cellStyle name="Normal 16 7 2 5 2" xfId="17386" xr:uid="{00000000-0005-0000-0000-000004300000}"/>
    <cellStyle name="Normal 16 7 2 5 3" xfId="31665" xr:uid="{00000000-0005-0000-0000-000005300000}"/>
    <cellStyle name="Normal 16 7 2 5 4" xfId="45943" xr:uid="{00000000-0005-0000-0000-000006300000}"/>
    <cellStyle name="Normal 16 7 2 6" xfId="8291" xr:uid="{00000000-0005-0000-0000-000007300000}"/>
    <cellStyle name="Normal 16 7 2 6 2" xfId="22597" xr:uid="{00000000-0005-0000-0000-000008300000}"/>
    <cellStyle name="Normal 16 7 2 6 3" xfId="36876" xr:uid="{00000000-0005-0000-0000-000009300000}"/>
    <cellStyle name="Normal 16 7 2 6 4" xfId="51154" xr:uid="{00000000-0005-0000-0000-00000A300000}"/>
    <cellStyle name="Normal 16 7 2 7" xfId="15563" xr:uid="{00000000-0005-0000-0000-00000B300000}"/>
    <cellStyle name="Normal 16 7 2 7 2" xfId="29842" xr:uid="{00000000-0005-0000-0000-00000C300000}"/>
    <cellStyle name="Normal 16 7 2 7 3" xfId="44120" xr:uid="{00000000-0005-0000-0000-00000D300000}"/>
    <cellStyle name="Normal 16 7 2 8" xfId="11941" xr:uid="{00000000-0005-0000-0000-00000E300000}"/>
    <cellStyle name="Normal 16 7 2 9" xfId="26220" xr:uid="{00000000-0005-0000-0000-00000F300000}"/>
    <cellStyle name="Normal 16 7 3" xfId="1461" xr:uid="{00000000-0005-0000-0000-000010300000}"/>
    <cellStyle name="Normal 16 7 3 2" xfId="4991" xr:uid="{00000000-0005-0000-0000-000011300000}"/>
    <cellStyle name="Normal 16 7 3 2 2" xfId="10460" xr:uid="{00000000-0005-0000-0000-000012300000}"/>
    <cellStyle name="Normal 16 7 3 2 2 2" xfId="24739" xr:uid="{00000000-0005-0000-0000-000013300000}"/>
    <cellStyle name="Normal 16 7 3 2 2 3" xfId="39017" xr:uid="{00000000-0005-0000-0000-000014300000}"/>
    <cellStyle name="Normal 16 7 3 2 2 4" xfId="53295" xr:uid="{00000000-0005-0000-0000-000015300000}"/>
    <cellStyle name="Normal 16 7 3 2 3" xfId="19297" xr:uid="{00000000-0005-0000-0000-000016300000}"/>
    <cellStyle name="Normal 16 7 3 2 3 2" xfId="33576" xr:uid="{00000000-0005-0000-0000-000017300000}"/>
    <cellStyle name="Normal 16 7 3 2 3 3" xfId="47854" xr:uid="{00000000-0005-0000-0000-000018300000}"/>
    <cellStyle name="Normal 16 7 3 2 4" xfId="14082" xr:uid="{00000000-0005-0000-0000-000019300000}"/>
    <cellStyle name="Normal 16 7 3 2 5" xfId="28361" xr:uid="{00000000-0005-0000-0000-00001A300000}"/>
    <cellStyle name="Normal 16 7 3 2 6" xfId="42639" xr:uid="{00000000-0005-0000-0000-00001B300000}"/>
    <cellStyle name="Normal 16 7 3 3" xfId="4992" xr:uid="{00000000-0005-0000-0000-00001C300000}"/>
    <cellStyle name="Normal 16 7 3 3 2" xfId="19298" xr:uid="{00000000-0005-0000-0000-00001D300000}"/>
    <cellStyle name="Normal 16 7 3 3 3" xfId="33577" xr:uid="{00000000-0005-0000-0000-00001E300000}"/>
    <cellStyle name="Normal 16 7 3 3 4" xfId="47855" xr:uid="{00000000-0005-0000-0000-00001F300000}"/>
    <cellStyle name="Normal 16 7 3 4" xfId="3402" xr:uid="{00000000-0005-0000-0000-000020300000}"/>
    <cellStyle name="Normal 16 7 3 4 2" xfId="17716" xr:uid="{00000000-0005-0000-0000-000021300000}"/>
    <cellStyle name="Normal 16 7 3 4 3" xfId="31995" xr:uid="{00000000-0005-0000-0000-000022300000}"/>
    <cellStyle name="Normal 16 7 3 4 4" xfId="46273" xr:uid="{00000000-0005-0000-0000-000023300000}"/>
    <cellStyle name="Normal 16 7 3 5" xfId="8621" xr:uid="{00000000-0005-0000-0000-000024300000}"/>
    <cellStyle name="Normal 16 7 3 5 2" xfId="22927" xr:uid="{00000000-0005-0000-0000-000025300000}"/>
    <cellStyle name="Normal 16 7 3 5 3" xfId="37206" xr:uid="{00000000-0005-0000-0000-000026300000}"/>
    <cellStyle name="Normal 16 7 3 5 4" xfId="51484" xr:uid="{00000000-0005-0000-0000-000027300000}"/>
    <cellStyle name="Normal 16 7 3 6" xfId="15893" xr:uid="{00000000-0005-0000-0000-000028300000}"/>
    <cellStyle name="Normal 16 7 3 6 2" xfId="30172" xr:uid="{00000000-0005-0000-0000-000029300000}"/>
    <cellStyle name="Normal 16 7 3 6 3" xfId="44450" xr:uid="{00000000-0005-0000-0000-00002A300000}"/>
    <cellStyle name="Normal 16 7 3 7" xfId="12271" xr:uid="{00000000-0005-0000-0000-00002B300000}"/>
    <cellStyle name="Normal 16 7 3 8" xfId="26550" xr:uid="{00000000-0005-0000-0000-00002C300000}"/>
    <cellStyle name="Normal 16 7 3 9" xfId="40828" xr:uid="{00000000-0005-0000-0000-00002D300000}"/>
    <cellStyle name="Normal 16 7 4" xfId="4993" xr:uid="{00000000-0005-0000-0000-00002E300000}"/>
    <cellStyle name="Normal 16 7 4 2" xfId="9763" xr:uid="{00000000-0005-0000-0000-00002F300000}"/>
    <cellStyle name="Normal 16 7 4 2 2" xfId="24042" xr:uid="{00000000-0005-0000-0000-000030300000}"/>
    <cellStyle name="Normal 16 7 4 2 3" xfId="38320" xr:uid="{00000000-0005-0000-0000-000031300000}"/>
    <cellStyle name="Normal 16 7 4 2 4" xfId="52598" xr:uid="{00000000-0005-0000-0000-000032300000}"/>
    <cellStyle name="Normal 16 7 4 3" xfId="19299" xr:uid="{00000000-0005-0000-0000-000033300000}"/>
    <cellStyle name="Normal 16 7 4 3 2" xfId="33578" xr:uid="{00000000-0005-0000-0000-000034300000}"/>
    <cellStyle name="Normal 16 7 4 3 3" xfId="47856" xr:uid="{00000000-0005-0000-0000-000035300000}"/>
    <cellStyle name="Normal 16 7 4 4" xfId="13385" xr:uid="{00000000-0005-0000-0000-000036300000}"/>
    <cellStyle name="Normal 16 7 4 5" xfId="27664" xr:uid="{00000000-0005-0000-0000-000037300000}"/>
    <cellStyle name="Normal 16 7 4 6" xfId="41942" xr:uid="{00000000-0005-0000-0000-000038300000}"/>
    <cellStyle name="Normal 16 7 5" xfId="4994" xr:uid="{00000000-0005-0000-0000-000039300000}"/>
    <cellStyle name="Normal 16 7 5 2" xfId="19300" xr:uid="{00000000-0005-0000-0000-00003A300000}"/>
    <cellStyle name="Normal 16 7 5 3" xfId="33579" xr:uid="{00000000-0005-0000-0000-00003B300000}"/>
    <cellStyle name="Normal 16 7 5 4" xfId="47857" xr:uid="{00000000-0005-0000-0000-00003C300000}"/>
    <cellStyle name="Normal 16 7 6" xfId="2705" xr:uid="{00000000-0005-0000-0000-00003D300000}"/>
    <cellStyle name="Normal 16 7 6 2" xfId="17019" xr:uid="{00000000-0005-0000-0000-00003E300000}"/>
    <cellStyle name="Normal 16 7 6 3" xfId="31298" xr:uid="{00000000-0005-0000-0000-00003F300000}"/>
    <cellStyle name="Normal 16 7 6 4" xfId="45576" xr:uid="{00000000-0005-0000-0000-000040300000}"/>
    <cellStyle name="Normal 16 7 7" xfId="7924" xr:uid="{00000000-0005-0000-0000-000041300000}"/>
    <cellStyle name="Normal 16 7 7 2" xfId="22230" xr:uid="{00000000-0005-0000-0000-000042300000}"/>
    <cellStyle name="Normal 16 7 7 3" xfId="36509" xr:uid="{00000000-0005-0000-0000-000043300000}"/>
    <cellStyle name="Normal 16 7 7 4" xfId="50787" xr:uid="{00000000-0005-0000-0000-000044300000}"/>
    <cellStyle name="Normal 16 7 8" xfId="15196" xr:uid="{00000000-0005-0000-0000-000045300000}"/>
    <cellStyle name="Normal 16 7 8 2" xfId="29475" xr:uid="{00000000-0005-0000-0000-000046300000}"/>
    <cellStyle name="Normal 16 7 8 3" xfId="43753" xr:uid="{00000000-0005-0000-0000-000047300000}"/>
    <cellStyle name="Normal 16 7 9" xfId="11574" xr:uid="{00000000-0005-0000-0000-000048300000}"/>
    <cellStyle name="Normal 16 8" xfId="319" xr:uid="{00000000-0005-0000-0000-000049300000}"/>
    <cellStyle name="Normal 16 8 10" xfId="25669" xr:uid="{00000000-0005-0000-0000-00004A300000}"/>
    <cellStyle name="Normal 16 8 11" xfId="39947" xr:uid="{00000000-0005-0000-0000-00004B300000}"/>
    <cellStyle name="Normal 16 8 2" xfId="948" xr:uid="{00000000-0005-0000-0000-00004C300000}"/>
    <cellStyle name="Normal 16 8 2 10" xfId="40404" xr:uid="{00000000-0005-0000-0000-00004D300000}"/>
    <cellStyle name="Normal 16 8 2 2" xfId="1464" xr:uid="{00000000-0005-0000-0000-00004E300000}"/>
    <cellStyle name="Normal 16 8 2 2 2" xfId="4995" xr:uid="{00000000-0005-0000-0000-00004F300000}"/>
    <cellStyle name="Normal 16 8 2 2 2 2" xfId="10463" xr:uid="{00000000-0005-0000-0000-000050300000}"/>
    <cellStyle name="Normal 16 8 2 2 2 2 2" xfId="24742" xr:uid="{00000000-0005-0000-0000-000051300000}"/>
    <cellStyle name="Normal 16 8 2 2 2 2 3" xfId="39020" xr:uid="{00000000-0005-0000-0000-000052300000}"/>
    <cellStyle name="Normal 16 8 2 2 2 2 4" xfId="53298" xr:uid="{00000000-0005-0000-0000-000053300000}"/>
    <cellStyle name="Normal 16 8 2 2 2 3" xfId="19301" xr:uid="{00000000-0005-0000-0000-000054300000}"/>
    <cellStyle name="Normal 16 8 2 2 2 3 2" xfId="33580" xr:uid="{00000000-0005-0000-0000-000055300000}"/>
    <cellStyle name="Normal 16 8 2 2 2 3 3" xfId="47858" xr:uid="{00000000-0005-0000-0000-000056300000}"/>
    <cellStyle name="Normal 16 8 2 2 2 4" xfId="14085" xr:uid="{00000000-0005-0000-0000-000057300000}"/>
    <cellStyle name="Normal 16 8 2 2 2 5" xfId="28364" xr:uid="{00000000-0005-0000-0000-000058300000}"/>
    <cellStyle name="Normal 16 8 2 2 2 6" xfId="42642" xr:uid="{00000000-0005-0000-0000-000059300000}"/>
    <cellStyle name="Normal 16 8 2 2 3" xfId="4996" xr:uid="{00000000-0005-0000-0000-00005A300000}"/>
    <cellStyle name="Normal 16 8 2 2 3 2" xfId="19302" xr:uid="{00000000-0005-0000-0000-00005B300000}"/>
    <cellStyle name="Normal 16 8 2 2 3 3" xfId="33581" xr:uid="{00000000-0005-0000-0000-00005C300000}"/>
    <cellStyle name="Normal 16 8 2 2 3 4" xfId="47859" xr:uid="{00000000-0005-0000-0000-00005D300000}"/>
    <cellStyle name="Normal 16 8 2 2 4" xfId="3405" xr:uid="{00000000-0005-0000-0000-00005E300000}"/>
    <cellStyle name="Normal 16 8 2 2 4 2" xfId="17719" xr:uid="{00000000-0005-0000-0000-00005F300000}"/>
    <cellStyle name="Normal 16 8 2 2 4 3" xfId="31998" xr:uid="{00000000-0005-0000-0000-000060300000}"/>
    <cellStyle name="Normal 16 8 2 2 4 4" xfId="46276" xr:uid="{00000000-0005-0000-0000-000061300000}"/>
    <cellStyle name="Normal 16 8 2 2 5" xfId="8624" xr:uid="{00000000-0005-0000-0000-000062300000}"/>
    <cellStyle name="Normal 16 8 2 2 5 2" xfId="22930" xr:uid="{00000000-0005-0000-0000-000063300000}"/>
    <cellStyle name="Normal 16 8 2 2 5 3" xfId="37209" xr:uid="{00000000-0005-0000-0000-000064300000}"/>
    <cellStyle name="Normal 16 8 2 2 5 4" xfId="51487" xr:uid="{00000000-0005-0000-0000-000065300000}"/>
    <cellStyle name="Normal 16 8 2 2 6" xfId="15896" xr:uid="{00000000-0005-0000-0000-000066300000}"/>
    <cellStyle name="Normal 16 8 2 2 6 2" xfId="30175" xr:uid="{00000000-0005-0000-0000-000067300000}"/>
    <cellStyle name="Normal 16 8 2 2 6 3" xfId="44453" xr:uid="{00000000-0005-0000-0000-000068300000}"/>
    <cellStyle name="Normal 16 8 2 2 7" xfId="12274" xr:uid="{00000000-0005-0000-0000-000069300000}"/>
    <cellStyle name="Normal 16 8 2 2 8" xfId="26553" xr:uid="{00000000-0005-0000-0000-00006A300000}"/>
    <cellStyle name="Normal 16 8 2 2 9" xfId="40831" xr:uid="{00000000-0005-0000-0000-00006B300000}"/>
    <cellStyle name="Normal 16 8 2 3" xfId="4997" xr:uid="{00000000-0005-0000-0000-00006C300000}"/>
    <cellStyle name="Normal 16 8 2 3 2" xfId="10036" xr:uid="{00000000-0005-0000-0000-00006D300000}"/>
    <cellStyle name="Normal 16 8 2 3 2 2" xfId="24315" xr:uid="{00000000-0005-0000-0000-00006E300000}"/>
    <cellStyle name="Normal 16 8 2 3 2 3" xfId="38593" xr:uid="{00000000-0005-0000-0000-00006F300000}"/>
    <cellStyle name="Normal 16 8 2 3 2 4" xfId="52871" xr:uid="{00000000-0005-0000-0000-000070300000}"/>
    <cellStyle name="Normal 16 8 2 3 3" xfId="19303" xr:uid="{00000000-0005-0000-0000-000071300000}"/>
    <cellStyle name="Normal 16 8 2 3 3 2" xfId="33582" xr:uid="{00000000-0005-0000-0000-000072300000}"/>
    <cellStyle name="Normal 16 8 2 3 3 3" xfId="47860" xr:uid="{00000000-0005-0000-0000-000073300000}"/>
    <cellStyle name="Normal 16 8 2 3 4" xfId="13658" xr:uid="{00000000-0005-0000-0000-000074300000}"/>
    <cellStyle name="Normal 16 8 2 3 5" xfId="27937" xr:uid="{00000000-0005-0000-0000-000075300000}"/>
    <cellStyle name="Normal 16 8 2 3 6" xfId="42215" xr:uid="{00000000-0005-0000-0000-000076300000}"/>
    <cellStyle name="Normal 16 8 2 4" xfId="4998" xr:uid="{00000000-0005-0000-0000-000077300000}"/>
    <cellStyle name="Normal 16 8 2 4 2" xfId="19304" xr:uid="{00000000-0005-0000-0000-000078300000}"/>
    <cellStyle name="Normal 16 8 2 4 3" xfId="33583" xr:uid="{00000000-0005-0000-0000-000079300000}"/>
    <cellStyle name="Normal 16 8 2 4 4" xfId="47861" xr:uid="{00000000-0005-0000-0000-00007A300000}"/>
    <cellStyle name="Normal 16 8 2 5" xfId="2978" xr:uid="{00000000-0005-0000-0000-00007B300000}"/>
    <cellStyle name="Normal 16 8 2 5 2" xfId="17292" xr:uid="{00000000-0005-0000-0000-00007C300000}"/>
    <cellStyle name="Normal 16 8 2 5 3" xfId="31571" xr:uid="{00000000-0005-0000-0000-00007D300000}"/>
    <cellStyle name="Normal 16 8 2 5 4" xfId="45849" xr:uid="{00000000-0005-0000-0000-00007E300000}"/>
    <cellStyle name="Normal 16 8 2 6" xfId="8197" xr:uid="{00000000-0005-0000-0000-00007F300000}"/>
    <cellStyle name="Normal 16 8 2 6 2" xfId="22503" xr:uid="{00000000-0005-0000-0000-000080300000}"/>
    <cellStyle name="Normal 16 8 2 6 3" xfId="36782" xr:uid="{00000000-0005-0000-0000-000081300000}"/>
    <cellStyle name="Normal 16 8 2 6 4" xfId="51060" xr:uid="{00000000-0005-0000-0000-000082300000}"/>
    <cellStyle name="Normal 16 8 2 7" xfId="15469" xr:uid="{00000000-0005-0000-0000-000083300000}"/>
    <cellStyle name="Normal 16 8 2 7 2" xfId="29748" xr:uid="{00000000-0005-0000-0000-000084300000}"/>
    <cellStyle name="Normal 16 8 2 7 3" xfId="44026" xr:uid="{00000000-0005-0000-0000-000085300000}"/>
    <cellStyle name="Normal 16 8 2 8" xfId="11847" xr:uid="{00000000-0005-0000-0000-000086300000}"/>
    <cellStyle name="Normal 16 8 2 9" xfId="26126" xr:uid="{00000000-0005-0000-0000-000087300000}"/>
    <cellStyle name="Normal 16 8 3" xfId="1463" xr:uid="{00000000-0005-0000-0000-000088300000}"/>
    <cellStyle name="Normal 16 8 3 2" xfId="4999" xr:uid="{00000000-0005-0000-0000-000089300000}"/>
    <cellStyle name="Normal 16 8 3 2 2" xfId="10462" xr:uid="{00000000-0005-0000-0000-00008A300000}"/>
    <cellStyle name="Normal 16 8 3 2 2 2" xfId="24741" xr:uid="{00000000-0005-0000-0000-00008B300000}"/>
    <cellStyle name="Normal 16 8 3 2 2 3" xfId="39019" xr:uid="{00000000-0005-0000-0000-00008C300000}"/>
    <cellStyle name="Normal 16 8 3 2 2 4" xfId="53297" xr:uid="{00000000-0005-0000-0000-00008D300000}"/>
    <cellStyle name="Normal 16 8 3 2 3" xfId="19305" xr:uid="{00000000-0005-0000-0000-00008E300000}"/>
    <cellStyle name="Normal 16 8 3 2 3 2" xfId="33584" xr:uid="{00000000-0005-0000-0000-00008F300000}"/>
    <cellStyle name="Normal 16 8 3 2 3 3" xfId="47862" xr:uid="{00000000-0005-0000-0000-000090300000}"/>
    <cellStyle name="Normal 16 8 3 2 4" xfId="14084" xr:uid="{00000000-0005-0000-0000-000091300000}"/>
    <cellStyle name="Normal 16 8 3 2 5" xfId="28363" xr:uid="{00000000-0005-0000-0000-000092300000}"/>
    <cellStyle name="Normal 16 8 3 2 6" xfId="42641" xr:uid="{00000000-0005-0000-0000-000093300000}"/>
    <cellStyle name="Normal 16 8 3 3" xfId="5000" xr:uid="{00000000-0005-0000-0000-000094300000}"/>
    <cellStyle name="Normal 16 8 3 3 2" xfId="19306" xr:uid="{00000000-0005-0000-0000-000095300000}"/>
    <cellStyle name="Normal 16 8 3 3 3" xfId="33585" xr:uid="{00000000-0005-0000-0000-000096300000}"/>
    <cellStyle name="Normal 16 8 3 3 4" xfId="47863" xr:uid="{00000000-0005-0000-0000-000097300000}"/>
    <cellStyle name="Normal 16 8 3 4" xfId="3404" xr:uid="{00000000-0005-0000-0000-000098300000}"/>
    <cellStyle name="Normal 16 8 3 4 2" xfId="17718" xr:uid="{00000000-0005-0000-0000-000099300000}"/>
    <cellStyle name="Normal 16 8 3 4 3" xfId="31997" xr:uid="{00000000-0005-0000-0000-00009A300000}"/>
    <cellStyle name="Normal 16 8 3 4 4" xfId="46275" xr:uid="{00000000-0005-0000-0000-00009B300000}"/>
    <cellStyle name="Normal 16 8 3 5" xfId="8623" xr:uid="{00000000-0005-0000-0000-00009C300000}"/>
    <cellStyle name="Normal 16 8 3 5 2" xfId="22929" xr:uid="{00000000-0005-0000-0000-00009D300000}"/>
    <cellStyle name="Normal 16 8 3 5 3" xfId="37208" xr:uid="{00000000-0005-0000-0000-00009E300000}"/>
    <cellStyle name="Normal 16 8 3 5 4" xfId="51486" xr:uid="{00000000-0005-0000-0000-00009F300000}"/>
    <cellStyle name="Normal 16 8 3 6" xfId="15895" xr:uid="{00000000-0005-0000-0000-0000A0300000}"/>
    <cellStyle name="Normal 16 8 3 6 2" xfId="30174" xr:uid="{00000000-0005-0000-0000-0000A1300000}"/>
    <cellStyle name="Normal 16 8 3 6 3" xfId="44452" xr:uid="{00000000-0005-0000-0000-0000A2300000}"/>
    <cellStyle name="Normal 16 8 3 7" xfId="12273" xr:uid="{00000000-0005-0000-0000-0000A3300000}"/>
    <cellStyle name="Normal 16 8 3 8" xfId="26552" xr:uid="{00000000-0005-0000-0000-0000A4300000}"/>
    <cellStyle name="Normal 16 8 3 9" xfId="40830" xr:uid="{00000000-0005-0000-0000-0000A5300000}"/>
    <cellStyle name="Normal 16 8 4" xfId="5001" xr:uid="{00000000-0005-0000-0000-0000A6300000}"/>
    <cellStyle name="Normal 16 8 4 2" xfId="9579" xr:uid="{00000000-0005-0000-0000-0000A7300000}"/>
    <cellStyle name="Normal 16 8 4 2 2" xfId="23858" xr:uid="{00000000-0005-0000-0000-0000A8300000}"/>
    <cellStyle name="Normal 16 8 4 2 3" xfId="38136" xr:uid="{00000000-0005-0000-0000-0000A9300000}"/>
    <cellStyle name="Normal 16 8 4 2 4" xfId="52414" xr:uid="{00000000-0005-0000-0000-0000AA300000}"/>
    <cellStyle name="Normal 16 8 4 3" xfId="19307" xr:uid="{00000000-0005-0000-0000-0000AB300000}"/>
    <cellStyle name="Normal 16 8 4 3 2" xfId="33586" xr:uid="{00000000-0005-0000-0000-0000AC300000}"/>
    <cellStyle name="Normal 16 8 4 3 3" xfId="47864" xr:uid="{00000000-0005-0000-0000-0000AD300000}"/>
    <cellStyle name="Normal 16 8 4 4" xfId="13201" xr:uid="{00000000-0005-0000-0000-0000AE300000}"/>
    <cellStyle name="Normal 16 8 4 5" xfId="27480" xr:uid="{00000000-0005-0000-0000-0000AF300000}"/>
    <cellStyle name="Normal 16 8 4 6" xfId="41758" xr:uid="{00000000-0005-0000-0000-0000B0300000}"/>
    <cellStyle name="Normal 16 8 5" xfId="5002" xr:uid="{00000000-0005-0000-0000-0000B1300000}"/>
    <cellStyle name="Normal 16 8 5 2" xfId="19308" xr:uid="{00000000-0005-0000-0000-0000B2300000}"/>
    <cellStyle name="Normal 16 8 5 3" xfId="33587" xr:uid="{00000000-0005-0000-0000-0000B3300000}"/>
    <cellStyle name="Normal 16 8 5 4" xfId="47865" xr:uid="{00000000-0005-0000-0000-0000B4300000}"/>
    <cellStyle name="Normal 16 8 6" xfId="2521" xr:uid="{00000000-0005-0000-0000-0000B5300000}"/>
    <cellStyle name="Normal 16 8 6 2" xfId="16835" xr:uid="{00000000-0005-0000-0000-0000B6300000}"/>
    <cellStyle name="Normal 16 8 6 3" xfId="31114" xr:uid="{00000000-0005-0000-0000-0000B7300000}"/>
    <cellStyle name="Normal 16 8 6 4" xfId="45392" xr:uid="{00000000-0005-0000-0000-0000B8300000}"/>
    <cellStyle name="Normal 16 8 7" xfId="7740" xr:uid="{00000000-0005-0000-0000-0000B9300000}"/>
    <cellStyle name="Normal 16 8 7 2" xfId="22046" xr:uid="{00000000-0005-0000-0000-0000BA300000}"/>
    <cellStyle name="Normal 16 8 7 3" xfId="36325" xr:uid="{00000000-0005-0000-0000-0000BB300000}"/>
    <cellStyle name="Normal 16 8 7 4" xfId="50603" xr:uid="{00000000-0005-0000-0000-0000BC300000}"/>
    <cellStyle name="Normal 16 8 8" xfId="15012" xr:uid="{00000000-0005-0000-0000-0000BD300000}"/>
    <cellStyle name="Normal 16 8 8 2" xfId="29291" xr:uid="{00000000-0005-0000-0000-0000BE300000}"/>
    <cellStyle name="Normal 16 8 8 3" xfId="43569" xr:uid="{00000000-0005-0000-0000-0000BF300000}"/>
    <cellStyle name="Normal 16 8 9" xfId="11390" xr:uid="{00000000-0005-0000-0000-0000C0300000}"/>
    <cellStyle name="Normal 16 9" xfId="802" xr:uid="{00000000-0005-0000-0000-0000C1300000}"/>
    <cellStyle name="Normal 16 9 10" xfId="40269" xr:uid="{00000000-0005-0000-0000-0000C2300000}"/>
    <cellStyle name="Normal 16 9 2" xfId="1465" xr:uid="{00000000-0005-0000-0000-0000C3300000}"/>
    <cellStyle name="Normal 16 9 2 2" xfId="5003" xr:uid="{00000000-0005-0000-0000-0000C4300000}"/>
    <cellStyle name="Normal 16 9 2 2 2" xfId="10464" xr:uid="{00000000-0005-0000-0000-0000C5300000}"/>
    <cellStyle name="Normal 16 9 2 2 2 2" xfId="24743" xr:uid="{00000000-0005-0000-0000-0000C6300000}"/>
    <cellStyle name="Normal 16 9 2 2 2 3" xfId="39021" xr:uid="{00000000-0005-0000-0000-0000C7300000}"/>
    <cellStyle name="Normal 16 9 2 2 2 4" xfId="53299" xr:uid="{00000000-0005-0000-0000-0000C8300000}"/>
    <cellStyle name="Normal 16 9 2 2 3" xfId="19309" xr:uid="{00000000-0005-0000-0000-0000C9300000}"/>
    <cellStyle name="Normal 16 9 2 2 3 2" xfId="33588" xr:uid="{00000000-0005-0000-0000-0000CA300000}"/>
    <cellStyle name="Normal 16 9 2 2 3 3" xfId="47866" xr:uid="{00000000-0005-0000-0000-0000CB300000}"/>
    <cellStyle name="Normal 16 9 2 2 4" xfId="14086" xr:uid="{00000000-0005-0000-0000-0000CC300000}"/>
    <cellStyle name="Normal 16 9 2 2 5" xfId="28365" xr:uid="{00000000-0005-0000-0000-0000CD300000}"/>
    <cellStyle name="Normal 16 9 2 2 6" xfId="42643" xr:uid="{00000000-0005-0000-0000-0000CE300000}"/>
    <cellStyle name="Normal 16 9 2 3" xfId="5004" xr:uid="{00000000-0005-0000-0000-0000CF300000}"/>
    <cellStyle name="Normal 16 9 2 3 2" xfId="19310" xr:uid="{00000000-0005-0000-0000-0000D0300000}"/>
    <cellStyle name="Normal 16 9 2 3 3" xfId="33589" xr:uid="{00000000-0005-0000-0000-0000D1300000}"/>
    <cellStyle name="Normal 16 9 2 3 4" xfId="47867" xr:uid="{00000000-0005-0000-0000-0000D2300000}"/>
    <cellStyle name="Normal 16 9 2 4" xfId="3406" xr:uid="{00000000-0005-0000-0000-0000D3300000}"/>
    <cellStyle name="Normal 16 9 2 4 2" xfId="17720" xr:uid="{00000000-0005-0000-0000-0000D4300000}"/>
    <cellStyle name="Normal 16 9 2 4 3" xfId="31999" xr:uid="{00000000-0005-0000-0000-0000D5300000}"/>
    <cellStyle name="Normal 16 9 2 4 4" xfId="46277" xr:uid="{00000000-0005-0000-0000-0000D6300000}"/>
    <cellStyle name="Normal 16 9 2 5" xfId="8625" xr:uid="{00000000-0005-0000-0000-0000D7300000}"/>
    <cellStyle name="Normal 16 9 2 5 2" xfId="22931" xr:uid="{00000000-0005-0000-0000-0000D8300000}"/>
    <cellStyle name="Normal 16 9 2 5 3" xfId="37210" xr:uid="{00000000-0005-0000-0000-0000D9300000}"/>
    <cellStyle name="Normal 16 9 2 5 4" xfId="51488" xr:uid="{00000000-0005-0000-0000-0000DA300000}"/>
    <cellStyle name="Normal 16 9 2 6" xfId="15897" xr:uid="{00000000-0005-0000-0000-0000DB300000}"/>
    <cellStyle name="Normal 16 9 2 6 2" xfId="30176" xr:uid="{00000000-0005-0000-0000-0000DC300000}"/>
    <cellStyle name="Normal 16 9 2 6 3" xfId="44454" xr:uid="{00000000-0005-0000-0000-0000DD300000}"/>
    <cellStyle name="Normal 16 9 2 7" xfId="12275" xr:uid="{00000000-0005-0000-0000-0000DE300000}"/>
    <cellStyle name="Normal 16 9 2 8" xfId="26554" xr:uid="{00000000-0005-0000-0000-0000DF300000}"/>
    <cellStyle name="Normal 16 9 2 9" xfId="40832" xr:uid="{00000000-0005-0000-0000-0000E0300000}"/>
    <cellStyle name="Normal 16 9 3" xfId="5005" xr:uid="{00000000-0005-0000-0000-0000E1300000}"/>
    <cellStyle name="Normal 16 9 3 2" xfId="9901" xr:uid="{00000000-0005-0000-0000-0000E2300000}"/>
    <cellStyle name="Normal 16 9 3 2 2" xfId="24180" xr:uid="{00000000-0005-0000-0000-0000E3300000}"/>
    <cellStyle name="Normal 16 9 3 2 3" xfId="38458" xr:uid="{00000000-0005-0000-0000-0000E4300000}"/>
    <cellStyle name="Normal 16 9 3 2 4" xfId="52736" xr:uid="{00000000-0005-0000-0000-0000E5300000}"/>
    <cellStyle name="Normal 16 9 3 3" xfId="19311" xr:uid="{00000000-0005-0000-0000-0000E6300000}"/>
    <cellStyle name="Normal 16 9 3 3 2" xfId="33590" xr:uid="{00000000-0005-0000-0000-0000E7300000}"/>
    <cellStyle name="Normal 16 9 3 3 3" xfId="47868" xr:uid="{00000000-0005-0000-0000-0000E8300000}"/>
    <cellStyle name="Normal 16 9 3 4" xfId="13523" xr:uid="{00000000-0005-0000-0000-0000E9300000}"/>
    <cellStyle name="Normal 16 9 3 5" xfId="27802" xr:uid="{00000000-0005-0000-0000-0000EA300000}"/>
    <cellStyle name="Normal 16 9 3 6" xfId="42080" xr:uid="{00000000-0005-0000-0000-0000EB300000}"/>
    <cellStyle name="Normal 16 9 4" xfId="5006" xr:uid="{00000000-0005-0000-0000-0000EC300000}"/>
    <cellStyle name="Normal 16 9 4 2" xfId="19312" xr:uid="{00000000-0005-0000-0000-0000ED300000}"/>
    <cellStyle name="Normal 16 9 4 3" xfId="33591" xr:uid="{00000000-0005-0000-0000-0000EE300000}"/>
    <cellStyle name="Normal 16 9 4 4" xfId="47869" xr:uid="{00000000-0005-0000-0000-0000EF300000}"/>
    <cellStyle name="Normal 16 9 5" xfId="2843" xr:uid="{00000000-0005-0000-0000-0000F0300000}"/>
    <cellStyle name="Normal 16 9 5 2" xfId="17157" xr:uid="{00000000-0005-0000-0000-0000F1300000}"/>
    <cellStyle name="Normal 16 9 5 3" xfId="31436" xr:uid="{00000000-0005-0000-0000-0000F2300000}"/>
    <cellStyle name="Normal 16 9 5 4" xfId="45714" xr:uid="{00000000-0005-0000-0000-0000F3300000}"/>
    <cellStyle name="Normal 16 9 6" xfId="8062" xr:uid="{00000000-0005-0000-0000-0000F4300000}"/>
    <cellStyle name="Normal 16 9 6 2" xfId="22368" xr:uid="{00000000-0005-0000-0000-0000F5300000}"/>
    <cellStyle name="Normal 16 9 6 3" xfId="36647" xr:uid="{00000000-0005-0000-0000-0000F6300000}"/>
    <cellStyle name="Normal 16 9 6 4" xfId="50925" xr:uid="{00000000-0005-0000-0000-0000F7300000}"/>
    <cellStyle name="Normal 16 9 7" xfId="15334" xr:uid="{00000000-0005-0000-0000-0000F8300000}"/>
    <cellStyle name="Normal 16 9 7 2" xfId="29613" xr:uid="{00000000-0005-0000-0000-0000F9300000}"/>
    <cellStyle name="Normal 16 9 7 3" xfId="43891" xr:uid="{00000000-0005-0000-0000-0000FA300000}"/>
    <cellStyle name="Normal 16 9 8" xfId="11712" xr:uid="{00000000-0005-0000-0000-0000FB300000}"/>
    <cellStyle name="Normal 16 9 9" xfId="25991" xr:uid="{00000000-0005-0000-0000-0000FC300000}"/>
    <cellStyle name="Normal 160" xfId="2028" xr:uid="{00000000-0005-0000-0000-0000FD300000}"/>
    <cellStyle name="Normal 161" xfId="2051" xr:uid="{00000000-0005-0000-0000-0000FE300000}"/>
    <cellStyle name="Normal 162" xfId="2052" xr:uid="{00000000-0005-0000-0000-0000FF300000}"/>
    <cellStyle name="Normal 163" xfId="2099" xr:uid="{00000000-0005-0000-0000-000000310000}"/>
    <cellStyle name="Normal 164" xfId="2143" xr:uid="{00000000-0005-0000-0000-000001310000}"/>
    <cellStyle name="Normal 165" xfId="2160" xr:uid="{00000000-0005-0000-0000-000002310000}"/>
    <cellStyle name="Normal 166" xfId="2171" xr:uid="{00000000-0005-0000-0000-000003310000}"/>
    <cellStyle name="Normal 167" xfId="2244" xr:uid="{00000000-0005-0000-0000-000004310000}"/>
    <cellStyle name="Normal 168" xfId="2248" xr:uid="{00000000-0005-0000-0000-000005310000}"/>
    <cellStyle name="Normal 169" xfId="2247" xr:uid="{00000000-0005-0000-0000-000006310000}"/>
    <cellStyle name="Normal 17" xfId="110" xr:uid="{00000000-0005-0000-0000-000007310000}"/>
    <cellStyle name="Normal 17 2" xfId="497" xr:uid="{00000000-0005-0000-0000-000008310000}"/>
    <cellStyle name="Normal 17 2 2" xfId="1048" xr:uid="{00000000-0005-0000-0000-000009310000}"/>
    <cellStyle name="Normal 17 3" xfId="401" xr:uid="{00000000-0005-0000-0000-00000A310000}"/>
    <cellStyle name="Normal 17 4" xfId="285" xr:uid="{00000000-0005-0000-0000-00000B310000}"/>
    <cellStyle name="Normal 170" xfId="2246" xr:uid="{00000000-0005-0000-0000-00000C310000}"/>
    <cellStyle name="Normal 171" xfId="2159" xr:uid="{00000000-0005-0000-0000-00000D310000}"/>
    <cellStyle name="Normal 172" xfId="2249" xr:uid="{00000000-0005-0000-0000-00000E310000}"/>
    <cellStyle name="Normal 173" xfId="2250" xr:uid="{00000000-0005-0000-0000-00000F310000}"/>
    <cellStyle name="Normal 174" xfId="9430" xr:uid="{00000000-0005-0000-0000-000010310000}"/>
    <cellStyle name="Normal 174 2" xfId="11269" xr:uid="{00000000-0005-0000-0000-000011310000}"/>
    <cellStyle name="Normal 174 2 2" xfId="25548" xr:uid="{00000000-0005-0000-0000-000012310000}"/>
    <cellStyle name="Normal 174 2 2 2" xfId="39826" xr:uid="{00000000-0005-0000-0000-000013310000}"/>
    <cellStyle name="Normal 174 2 2 3" xfId="54104" xr:uid="{00000000-0005-0000-0000-000014310000}"/>
    <cellStyle name="Normal 174 2 3" xfId="14891" xr:uid="{00000000-0005-0000-0000-000015310000}"/>
    <cellStyle name="Normal 174 2 4" xfId="29170" xr:uid="{00000000-0005-0000-0000-000016310000}"/>
    <cellStyle name="Normal 174 2 5" xfId="43448" xr:uid="{00000000-0005-0000-0000-000017310000}"/>
    <cellStyle name="Normal 174 3" xfId="23736" xr:uid="{00000000-0005-0000-0000-000018310000}"/>
    <cellStyle name="Normal 174 3 2" xfId="38015" xr:uid="{00000000-0005-0000-0000-000019310000}"/>
    <cellStyle name="Normal 174 3 3" xfId="52293" xr:uid="{00000000-0005-0000-0000-00001A310000}"/>
    <cellStyle name="Normal 174 4" xfId="13080" xr:uid="{00000000-0005-0000-0000-00001B310000}"/>
    <cellStyle name="Normal 174 5" xfId="27359" xr:uid="{00000000-0005-0000-0000-00001C310000}"/>
    <cellStyle name="Normal 174 6" xfId="41637" xr:uid="{00000000-0005-0000-0000-00001D310000}"/>
    <cellStyle name="Normal 175" xfId="9482" xr:uid="{00000000-0005-0000-0000-00001E310000}"/>
    <cellStyle name="Normal 175 2" xfId="11294" xr:uid="{00000000-0005-0000-0000-00001F310000}"/>
    <cellStyle name="Normal 175 2 2" xfId="25573" xr:uid="{00000000-0005-0000-0000-000020310000}"/>
    <cellStyle name="Normal 175 2 2 2" xfId="39851" xr:uid="{00000000-0005-0000-0000-000021310000}"/>
    <cellStyle name="Normal 175 2 2 3" xfId="54129" xr:uid="{00000000-0005-0000-0000-000022310000}"/>
    <cellStyle name="Normal 175 2 3" xfId="14916" xr:uid="{00000000-0005-0000-0000-000023310000}"/>
    <cellStyle name="Normal 175 2 4" xfId="29195" xr:uid="{00000000-0005-0000-0000-000024310000}"/>
    <cellStyle name="Normal 175 2 5" xfId="43473" xr:uid="{00000000-0005-0000-0000-000025310000}"/>
    <cellStyle name="Normal 175 3" xfId="23761" xr:uid="{00000000-0005-0000-0000-000026310000}"/>
    <cellStyle name="Normal 175 3 2" xfId="38040" xr:uid="{00000000-0005-0000-0000-000027310000}"/>
    <cellStyle name="Normal 175 3 3" xfId="52318" xr:uid="{00000000-0005-0000-0000-000028310000}"/>
    <cellStyle name="Normal 175 4" xfId="13105" xr:uid="{00000000-0005-0000-0000-000029310000}"/>
    <cellStyle name="Normal 175 5" xfId="27384" xr:uid="{00000000-0005-0000-0000-00002A310000}"/>
    <cellStyle name="Normal 175 6" xfId="41662" xr:uid="{00000000-0005-0000-0000-00002B310000}"/>
    <cellStyle name="Normal 176" xfId="9484" xr:uid="{00000000-0005-0000-0000-00002C310000}"/>
    <cellStyle name="Normal 176 2" xfId="11296" xr:uid="{00000000-0005-0000-0000-00002D310000}"/>
    <cellStyle name="Normal 176 2 2" xfId="25575" xr:uid="{00000000-0005-0000-0000-00002E310000}"/>
    <cellStyle name="Normal 176 2 2 2" xfId="39853" xr:uid="{00000000-0005-0000-0000-00002F310000}"/>
    <cellStyle name="Normal 176 2 2 3" xfId="54131" xr:uid="{00000000-0005-0000-0000-000030310000}"/>
    <cellStyle name="Normal 176 2 3" xfId="14918" xr:uid="{00000000-0005-0000-0000-000031310000}"/>
    <cellStyle name="Normal 176 2 4" xfId="29197" xr:uid="{00000000-0005-0000-0000-000032310000}"/>
    <cellStyle name="Normal 176 2 5" xfId="43475" xr:uid="{00000000-0005-0000-0000-000033310000}"/>
    <cellStyle name="Normal 176 3" xfId="23763" xr:uid="{00000000-0005-0000-0000-000034310000}"/>
    <cellStyle name="Normal 176 3 2" xfId="38042" xr:uid="{00000000-0005-0000-0000-000035310000}"/>
    <cellStyle name="Normal 176 3 3" xfId="52320" xr:uid="{00000000-0005-0000-0000-000036310000}"/>
    <cellStyle name="Normal 176 4" xfId="13107" xr:uid="{00000000-0005-0000-0000-000037310000}"/>
    <cellStyle name="Normal 176 5" xfId="27386" xr:uid="{00000000-0005-0000-0000-000038310000}"/>
    <cellStyle name="Normal 176 6" xfId="41664" xr:uid="{00000000-0005-0000-0000-000039310000}"/>
    <cellStyle name="Normal 177" xfId="9485" xr:uid="{00000000-0005-0000-0000-00003A310000}"/>
    <cellStyle name="Normal 177 2" xfId="11297" xr:uid="{00000000-0005-0000-0000-00003B310000}"/>
    <cellStyle name="Normal 177 2 2" xfId="25576" xr:uid="{00000000-0005-0000-0000-00003C310000}"/>
    <cellStyle name="Normal 177 2 2 2" xfId="39854" xr:uid="{00000000-0005-0000-0000-00003D310000}"/>
    <cellStyle name="Normal 177 2 2 3" xfId="54132" xr:uid="{00000000-0005-0000-0000-00003E310000}"/>
    <cellStyle name="Normal 177 2 3" xfId="14919" xr:uid="{00000000-0005-0000-0000-00003F310000}"/>
    <cellStyle name="Normal 177 2 4" xfId="29198" xr:uid="{00000000-0005-0000-0000-000040310000}"/>
    <cellStyle name="Normal 177 2 5" xfId="43476" xr:uid="{00000000-0005-0000-0000-000041310000}"/>
    <cellStyle name="Normal 177 3" xfId="23764" xr:uid="{00000000-0005-0000-0000-000042310000}"/>
    <cellStyle name="Normal 177 3 2" xfId="38043" xr:uid="{00000000-0005-0000-0000-000043310000}"/>
    <cellStyle name="Normal 177 3 3" xfId="52321" xr:uid="{00000000-0005-0000-0000-000044310000}"/>
    <cellStyle name="Normal 177 4" xfId="13108" xr:uid="{00000000-0005-0000-0000-000045310000}"/>
    <cellStyle name="Normal 177 5" xfId="27387" xr:uid="{00000000-0005-0000-0000-000046310000}"/>
    <cellStyle name="Normal 177 6" xfId="41665" xr:uid="{00000000-0005-0000-0000-000047310000}"/>
    <cellStyle name="Normal 178" xfId="9483" xr:uid="{00000000-0005-0000-0000-000048310000}"/>
    <cellStyle name="Normal 178 2" xfId="11295" xr:uid="{00000000-0005-0000-0000-000049310000}"/>
    <cellStyle name="Normal 178 2 2" xfId="25574" xr:uid="{00000000-0005-0000-0000-00004A310000}"/>
    <cellStyle name="Normal 178 2 2 2" xfId="39852" xr:uid="{00000000-0005-0000-0000-00004B310000}"/>
    <cellStyle name="Normal 178 2 2 3" xfId="54130" xr:uid="{00000000-0005-0000-0000-00004C310000}"/>
    <cellStyle name="Normal 178 2 3" xfId="14917" xr:uid="{00000000-0005-0000-0000-00004D310000}"/>
    <cellStyle name="Normal 178 2 4" xfId="29196" xr:uid="{00000000-0005-0000-0000-00004E310000}"/>
    <cellStyle name="Normal 178 2 5" xfId="43474" xr:uid="{00000000-0005-0000-0000-00004F310000}"/>
    <cellStyle name="Normal 178 3" xfId="23762" xr:uid="{00000000-0005-0000-0000-000050310000}"/>
    <cellStyle name="Normal 178 3 2" xfId="38041" xr:uid="{00000000-0005-0000-0000-000051310000}"/>
    <cellStyle name="Normal 178 3 3" xfId="52319" xr:uid="{00000000-0005-0000-0000-000052310000}"/>
    <cellStyle name="Normal 178 4" xfId="13106" xr:uid="{00000000-0005-0000-0000-000053310000}"/>
    <cellStyle name="Normal 178 5" xfId="27385" xr:uid="{00000000-0005-0000-0000-000054310000}"/>
    <cellStyle name="Normal 178 6" xfId="41663" xr:uid="{00000000-0005-0000-0000-000055310000}"/>
    <cellStyle name="Normal 179" xfId="9486" xr:uid="{00000000-0005-0000-0000-000056310000}"/>
    <cellStyle name="Normal 179 2" xfId="23765" xr:uid="{00000000-0005-0000-0000-000057310000}"/>
    <cellStyle name="Normal 18" xfId="111" xr:uid="{00000000-0005-0000-0000-000058310000}"/>
    <cellStyle name="Normal 18 2" xfId="498" xr:uid="{00000000-0005-0000-0000-000059310000}"/>
    <cellStyle name="Normal 18 2 2" xfId="1049" xr:uid="{00000000-0005-0000-0000-00005A310000}"/>
    <cellStyle name="Normal 18 3" xfId="411" xr:uid="{00000000-0005-0000-0000-00005B310000}"/>
    <cellStyle name="Normal 18 4" xfId="295" xr:uid="{00000000-0005-0000-0000-00005C310000}"/>
    <cellStyle name="Normal 18 5" xfId="54188" xr:uid="{C88745A6-0F6D-46DF-B851-4976AC0449A3}"/>
    <cellStyle name="Normal 180" xfId="54133" xr:uid="{00000000-0005-0000-0000-00005D310000}"/>
    <cellStyle name="Normal 181" xfId="54134" xr:uid="{00000000-0005-0000-0000-00005E310000}"/>
    <cellStyle name="Normal 182" xfId="54135" xr:uid="{D98A1D8E-E9CF-4131-86BE-B4711946E0B9}"/>
    <cellStyle name="Normal 183" xfId="54156" xr:uid="{CD3EC1C6-967A-419C-81F0-D5205A599E7C}"/>
    <cellStyle name="Normal 184" xfId="54157" xr:uid="{6DAE21D3-80FE-4D76-BB88-4990F0F9BBA7}"/>
    <cellStyle name="Normal 185" xfId="54158" xr:uid="{6C1098CB-50A8-480A-876E-947E0DEA62B5}"/>
    <cellStyle name="Normal 186" xfId="54159" xr:uid="{01797807-0A55-44C6-B7A9-654240E35DD5}"/>
    <cellStyle name="Normal 187" xfId="54160" xr:uid="{EDFB61C0-36F8-479A-862F-9CBA48B8A6EA}"/>
    <cellStyle name="Normal 188" xfId="54161" xr:uid="{8CBC728A-4B8E-4DA6-A144-9A825A009383}"/>
    <cellStyle name="Normal 189" xfId="54162" xr:uid="{A17BA101-58A2-4C16-9F1A-CCD3D1F79C12}"/>
    <cellStyle name="Normal 19" xfId="112" xr:uid="{00000000-0005-0000-0000-00005F310000}"/>
    <cellStyle name="Normal 19 2" xfId="499" xr:uid="{00000000-0005-0000-0000-000060310000}"/>
    <cellStyle name="Normal 19 2 2" xfId="1050" xr:uid="{00000000-0005-0000-0000-000061310000}"/>
    <cellStyle name="Normal 19 2 3" xfId="54209" xr:uid="{BEFF010B-F441-424C-9705-7AD29C45F426}"/>
    <cellStyle name="Normal 19 3" xfId="392" xr:uid="{00000000-0005-0000-0000-000062310000}"/>
    <cellStyle name="Normal 19 4" xfId="276" xr:uid="{00000000-0005-0000-0000-000063310000}"/>
    <cellStyle name="Normal 190" xfId="54163" xr:uid="{400E1544-9836-4C8F-9EBA-CD62F4915B45}"/>
    <cellStyle name="Normal 191" xfId="54164" xr:uid="{DD2D72D0-4040-4404-8C1A-36DE2E87FAA5}"/>
    <cellStyle name="Normal 192" xfId="54167" xr:uid="{42CD5826-ED3F-4B3F-A8BA-135CDF7A3613}"/>
    <cellStyle name="Normal 193" xfId="54201" xr:uid="{64A1B2B3-970E-4836-8106-8CD2DD2DDF0F}"/>
    <cellStyle name="Normal 194" xfId="54207" xr:uid="{62F29A9D-2B95-45E2-BB98-1566976801A0}"/>
    <cellStyle name="Normal 195" xfId="54217" xr:uid="{219F1223-E3A0-4E60-AE9E-9B46705B26D0}"/>
    <cellStyle name="Normal 2" xfId="10" xr:uid="{00000000-0005-0000-0000-000064310000}"/>
    <cellStyle name="Normal 2 2" xfId="17" xr:uid="{00000000-0005-0000-0000-000065310000}"/>
    <cellStyle name="Normal 2 2 2" xfId="174" xr:uid="{00000000-0005-0000-0000-000066310000}"/>
    <cellStyle name="Normal 2 2 2 2" xfId="827" xr:uid="{00000000-0005-0000-0000-000067310000}"/>
    <cellStyle name="Normal 2 2 2 3" xfId="9464" xr:uid="{00000000-0005-0000-0000-000068310000}"/>
    <cellStyle name="Normal 2 2 2 3 2" xfId="11284" xr:uid="{00000000-0005-0000-0000-000069310000}"/>
    <cellStyle name="Normal 2 2 2 3 2 2" xfId="25563" xr:uid="{00000000-0005-0000-0000-00006A310000}"/>
    <cellStyle name="Normal 2 2 2 3 2 2 2" xfId="39841" xr:uid="{00000000-0005-0000-0000-00006B310000}"/>
    <cellStyle name="Normal 2 2 2 3 2 2 3" xfId="54119" xr:uid="{00000000-0005-0000-0000-00006C310000}"/>
    <cellStyle name="Normal 2 2 2 3 2 3" xfId="14906" xr:uid="{00000000-0005-0000-0000-00006D310000}"/>
    <cellStyle name="Normal 2 2 2 3 2 4" xfId="29185" xr:uid="{00000000-0005-0000-0000-00006E310000}"/>
    <cellStyle name="Normal 2 2 2 3 2 5" xfId="43463" xr:uid="{00000000-0005-0000-0000-00006F310000}"/>
    <cellStyle name="Normal 2 2 2 3 3" xfId="23751" xr:uid="{00000000-0005-0000-0000-000070310000}"/>
    <cellStyle name="Normal 2 2 2 3 3 2" xfId="38030" xr:uid="{00000000-0005-0000-0000-000071310000}"/>
    <cellStyle name="Normal 2 2 2 3 3 3" xfId="52308" xr:uid="{00000000-0005-0000-0000-000072310000}"/>
    <cellStyle name="Normal 2 2 2 3 4" xfId="13095" xr:uid="{00000000-0005-0000-0000-000073310000}"/>
    <cellStyle name="Normal 2 2 2 3 5" xfId="27374" xr:uid="{00000000-0005-0000-0000-000074310000}"/>
    <cellStyle name="Normal 2 2 2 3 6" xfId="41652" xr:uid="{00000000-0005-0000-0000-000075310000}"/>
    <cellStyle name="Normal 2 2 3" xfId="2087" xr:uid="{00000000-0005-0000-0000-000076310000}"/>
    <cellStyle name="Normal 2 2 3 2" xfId="5007" xr:uid="{00000000-0005-0000-0000-000077310000}"/>
    <cellStyle name="Normal 2 2 3 2 2" xfId="10996" xr:uid="{00000000-0005-0000-0000-000078310000}"/>
    <cellStyle name="Normal 2 2 3 2 2 2" xfId="25275" xr:uid="{00000000-0005-0000-0000-000079310000}"/>
    <cellStyle name="Normal 2 2 3 2 2 3" xfId="39553" xr:uid="{00000000-0005-0000-0000-00007A310000}"/>
    <cellStyle name="Normal 2 2 3 2 2 4" xfId="53831" xr:uid="{00000000-0005-0000-0000-00007B310000}"/>
    <cellStyle name="Normal 2 2 3 2 3" xfId="19313" xr:uid="{00000000-0005-0000-0000-00007C310000}"/>
    <cellStyle name="Normal 2 2 3 2 3 2" xfId="33592" xr:uid="{00000000-0005-0000-0000-00007D310000}"/>
    <cellStyle name="Normal 2 2 3 2 3 3" xfId="47870" xr:uid="{00000000-0005-0000-0000-00007E310000}"/>
    <cellStyle name="Normal 2 2 3 2 4" xfId="14618" xr:uid="{00000000-0005-0000-0000-00007F310000}"/>
    <cellStyle name="Normal 2 2 3 2 5" xfId="28897" xr:uid="{00000000-0005-0000-0000-000080310000}"/>
    <cellStyle name="Normal 2 2 3 2 6" xfId="43175" xr:uid="{00000000-0005-0000-0000-000081310000}"/>
    <cellStyle name="Normal 2 2 3 3" xfId="5008" xr:uid="{00000000-0005-0000-0000-000082310000}"/>
    <cellStyle name="Normal 2 2 3 3 2" xfId="19314" xr:uid="{00000000-0005-0000-0000-000083310000}"/>
    <cellStyle name="Normal 2 2 3 3 3" xfId="33593" xr:uid="{00000000-0005-0000-0000-000084310000}"/>
    <cellStyle name="Normal 2 2 3 3 4" xfId="47871" xr:uid="{00000000-0005-0000-0000-000085310000}"/>
    <cellStyle name="Normal 2 2 3 4" xfId="3941" xr:uid="{00000000-0005-0000-0000-000086310000}"/>
    <cellStyle name="Normal 2 2 3 4 2" xfId="18252" xr:uid="{00000000-0005-0000-0000-000087310000}"/>
    <cellStyle name="Normal 2 2 3 4 3" xfId="32531" xr:uid="{00000000-0005-0000-0000-000088310000}"/>
    <cellStyle name="Normal 2 2 3 4 4" xfId="46809" xr:uid="{00000000-0005-0000-0000-000089310000}"/>
    <cellStyle name="Normal 2 2 3 5" xfId="9157" xr:uid="{00000000-0005-0000-0000-00008A310000}"/>
    <cellStyle name="Normal 2 2 3 5 2" xfId="23463" xr:uid="{00000000-0005-0000-0000-00008B310000}"/>
    <cellStyle name="Normal 2 2 3 5 3" xfId="37742" xr:uid="{00000000-0005-0000-0000-00008C310000}"/>
    <cellStyle name="Normal 2 2 3 5 4" xfId="52020" xr:uid="{00000000-0005-0000-0000-00008D310000}"/>
    <cellStyle name="Normal 2 2 3 6" xfId="16429" xr:uid="{00000000-0005-0000-0000-00008E310000}"/>
    <cellStyle name="Normal 2 2 3 6 2" xfId="30708" xr:uid="{00000000-0005-0000-0000-00008F310000}"/>
    <cellStyle name="Normal 2 2 3 6 3" xfId="44986" xr:uid="{00000000-0005-0000-0000-000090310000}"/>
    <cellStyle name="Normal 2 2 3 7" xfId="12807" xr:uid="{00000000-0005-0000-0000-000091310000}"/>
    <cellStyle name="Normal 2 2 3 8" xfId="27086" xr:uid="{00000000-0005-0000-0000-000092310000}"/>
    <cellStyle name="Normal 2 2 3 9" xfId="41364" xr:uid="{00000000-0005-0000-0000-000093310000}"/>
    <cellStyle name="Normal 2 2 4" xfId="9463" xr:uid="{00000000-0005-0000-0000-000094310000}"/>
    <cellStyle name="Normal 2 2 4 2" xfId="11283" xr:uid="{00000000-0005-0000-0000-000095310000}"/>
    <cellStyle name="Normal 2 2 4 2 2" xfId="25562" xr:uid="{00000000-0005-0000-0000-000096310000}"/>
    <cellStyle name="Normal 2 2 4 2 2 2" xfId="39840" xr:uid="{00000000-0005-0000-0000-000097310000}"/>
    <cellStyle name="Normal 2 2 4 2 2 3" xfId="54118" xr:uid="{00000000-0005-0000-0000-000098310000}"/>
    <cellStyle name="Normal 2 2 4 2 3" xfId="14905" xr:uid="{00000000-0005-0000-0000-000099310000}"/>
    <cellStyle name="Normal 2 2 4 2 4" xfId="29184" xr:uid="{00000000-0005-0000-0000-00009A310000}"/>
    <cellStyle name="Normal 2 2 4 2 5" xfId="43462" xr:uid="{00000000-0005-0000-0000-00009B310000}"/>
    <cellStyle name="Normal 2 2 4 3" xfId="23750" xr:uid="{00000000-0005-0000-0000-00009C310000}"/>
    <cellStyle name="Normal 2 2 4 3 2" xfId="38029" xr:uid="{00000000-0005-0000-0000-00009D310000}"/>
    <cellStyle name="Normal 2 2 4 3 3" xfId="52307" xr:uid="{00000000-0005-0000-0000-00009E310000}"/>
    <cellStyle name="Normal 2 2 4 4" xfId="13094" xr:uid="{00000000-0005-0000-0000-00009F310000}"/>
    <cellStyle name="Normal 2 2 4 5" xfId="27373" xr:uid="{00000000-0005-0000-0000-0000A0310000}"/>
    <cellStyle name="Normal 2 2 4 6" xfId="41651" xr:uid="{00000000-0005-0000-0000-0000A1310000}"/>
    <cellStyle name="Normal 2 3" xfId="795" xr:uid="{00000000-0005-0000-0000-0000A2310000}"/>
    <cellStyle name="Normal 2 3 2" xfId="9465" xr:uid="{00000000-0005-0000-0000-0000A3310000}"/>
    <cellStyle name="Normal 2 3 2 2" xfId="11285" xr:uid="{00000000-0005-0000-0000-0000A4310000}"/>
    <cellStyle name="Normal 2 3 2 2 2" xfId="25564" xr:uid="{00000000-0005-0000-0000-0000A5310000}"/>
    <cellStyle name="Normal 2 3 2 2 2 2" xfId="39842" xr:uid="{00000000-0005-0000-0000-0000A6310000}"/>
    <cellStyle name="Normal 2 3 2 2 2 3" xfId="54120" xr:uid="{00000000-0005-0000-0000-0000A7310000}"/>
    <cellStyle name="Normal 2 3 2 2 3" xfId="14907" xr:uid="{00000000-0005-0000-0000-0000A8310000}"/>
    <cellStyle name="Normal 2 3 2 2 4" xfId="29186" xr:uid="{00000000-0005-0000-0000-0000A9310000}"/>
    <cellStyle name="Normal 2 3 2 2 5" xfId="43464" xr:uid="{00000000-0005-0000-0000-0000AA310000}"/>
    <cellStyle name="Normal 2 3 2 3" xfId="23752" xr:uid="{00000000-0005-0000-0000-0000AB310000}"/>
    <cellStyle name="Normal 2 3 2 3 2" xfId="38031" xr:uid="{00000000-0005-0000-0000-0000AC310000}"/>
    <cellStyle name="Normal 2 3 2 3 3" xfId="52309" xr:uid="{00000000-0005-0000-0000-0000AD310000}"/>
    <cellStyle name="Normal 2 3 2 4" xfId="13096" xr:uid="{00000000-0005-0000-0000-0000AE310000}"/>
    <cellStyle name="Normal 2 3 2 5" xfId="27375" xr:uid="{00000000-0005-0000-0000-0000AF310000}"/>
    <cellStyle name="Normal 2 3 2 6" xfId="41653" xr:uid="{00000000-0005-0000-0000-0000B0310000}"/>
    <cellStyle name="Normal 2 3 3" xfId="54176" xr:uid="{070A9D6C-471C-4EFF-BC55-811B050C9BE2}"/>
    <cellStyle name="Normal 2 4" xfId="2053" xr:uid="{00000000-0005-0000-0000-0000B1310000}"/>
    <cellStyle name="Normal 2 4 2" xfId="5009" xr:uid="{00000000-0005-0000-0000-0000B2310000}"/>
    <cellStyle name="Normal 2 4 2 2" xfId="11286" xr:uid="{00000000-0005-0000-0000-0000B3310000}"/>
    <cellStyle name="Normal 2 4 2 2 2" xfId="25565" xr:uid="{00000000-0005-0000-0000-0000B4310000}"/>
    <cellStyle name="Normal 2 4 2 2 2 2" xfId="39843" xr:uid="{00000000-0005-0000-0000-0000B5310000}"/>
    <cellStyle name="Normal 2 4 2 2 2 3" xfId="54121" xr:uid="{00000000-0005-0000-0000-0000B6310000}"/>
    <cellStyle name="Normal 2 4 2 2 3" xfId="14908" xr:uid="{00000000-0005-0000-0000-0000B7310000}"/>
    <cellStyle name="Normal 2 4 2 2 4" xfId="29187" xr:uid="{00000000-0005-0000-0000-0000B8310000}"/>
    <cellStyle name="Normal 2 4 2 2 5" xfId="43465" xr:uid="{00000000-0005-0000-0000-0000B9310000}"/>
    <cellStyle name="Normal 2 4 2 3" xfId="9466" xr:uid="{00000000-0005-0000-0000-0000BA310000}"/>
    <cellStyle name="Normal 2 4 2 3 2" xfId="23753" xr:uid="{00000000-0005-0000-0000-0000BB310000}"/>
    <cellStyle name="Normal 2 4 2 3 3" xfId="38032" xr:uid="{00000000-0005-0000-0000-0000BC310000}"/>
    <cellStyle name="Normal 2 4 2 3 4" xfId="52310" xr:uid="{00000000-0005-0000-0000-0000BD310000}"/>
    <cellStyle name="Normal 2 4 2 4" xfId="19315" xr:uid="{00000000-0005-0000-0000-0000BE310000}"/>
    <cellStyle name="Normal 2 4 2 4 2" xfId="33594" xr:uid="{00000000-0005-0000-0000-0000BF310000}"/>
    <cellStyle name="Normal 2 4 2 4 3" xfId="47872" xr:uid="{00000000-0005-0000-0000-0000C0310000}"/>
    <cellStyle name="Normal 2 4 2 5" xfId="13097" xr:uid="{00000000-0005-0000-0000-0000C1310000}"/>
    <cellStyle name="Normal 2 4 2 6" xfId="27376" xr:uid="{00000000-0005-0000-0000-0000C2310000}"/>
    <cellStyle name="Normal 2 4 2 7" xfId="41654" xr:uid="{00000000-0005-0000-0000-0000C3310000}"/>
    <cellStyle name="Normal 2 4 3" xfId="5010" xr:uid="{00000000-0005-0000-0000-0000C4310000}"/>
    <cellStyle name="Normal 2 4 3 2" xfId="10994" xr:uid="{00000000-0005-0000-0000-0000C5310000}"/>
    <cellStyle name="Normal 2 4 3 2 2" xfId="25273" xr:uid="{00000000-0005-0000-0000-0000C6310000}"/>
    <cellStyle name="Normal 2 4 3 2 3" xfId="39551" xr:uid="{00000000-0005-0000-0000-0000C7310000}"/>
    <cellStyle name="Normal 2 4 3 2 4" xfId="53829" xr:uid="{00000000-0005-0000-0000-0000C8310000}"/>
    <cellStyle name="Normal 2 4 3 3" xfId="19316" xr:uid="{00000000-0005-0000-0000-0000C9310000}"/>
    <cellStyle name="Normal 2 4 3 3 2" xfId="33595" xr:uid="{00000000-0005-0000-0000-0000CA310000}"/>
    <cellStyle name="Normal 2 4 3 3 3" xfId="47873" xr:uid="{00000000-0005-0000-0000-0000CB310000}"/>
    <cellStyle name="Normal 2 4 3 4" xfId="14616" xr:uid="{00000000-0005-0000-0000-0000CC310000}"/>
    <cellStyle name="Normal 2 4 3 5" xfId="28895" xr:uid="{00000000-0005-0000-0000-0000CD310000}"/>
    <cellStyle name="Normal 2 4 3 6" xfId="43173" xr:uid="{00000000-0005-0000-0000-0000CE310000}"/>
    <cellStyle name="Normal 2 4 4" xfId="3939" xr:uid="{00000000-0005-0000-0000-0000CF310000}"/>
    <cellStyle name="Normal 2 4 4 2" xfId="18250" xr:uid="{00000000-0005-0000-0000-0000D0310000}"/>
    <cellStyle name="Normal 2 4 4 3" xfId="32529" xr:uid="{00000000-0005-0000-0000-0000D1310000}"/>
    <cellStyle name="Normal 2 4 4 4" xfId="46807" xr:uid="{00000000-0005-0000-0000-0000D2310000}"/>
    <cellStyle name="Normal 2 4 5" xfId="9155" xr:uid="{00000000-0005-0000-0000-0000D3310000}"/>
    <cellStyle name="Normal 2 4 5 2" xfId="23461" xr:uid="{00000000-0005-0000-0000-0000D4310000}"/>
    <cellStyle name="Normal 2 4 5 3" xfId="37740" xr:uid="{00000000-0005-0000-0000-0000D5310000}"/>
    <cellStyle name="Normal 2 4 5 4" xfId="52018" xr:uid="{00000000-0005-0000-0000-0000D6310000}"/>
    <cellStyle name="Normal 2 4 6" xfId="16427" xr:uid="{00000000-0005-0000-0000-0000D7310000}"/>
    <cellStyle name="Normal 2 4 6 2" xfId="30706" xr:uid="{00000000-0005-0000-0000-0000D8310000}"/>
    <cellStyle name="Normal 2 4 6 3" xfId="44984" xr:uid="{00000000-0005-0000-0000-0000D9310000}"/>
    <cellStyle name="Normal 2 4 7" xfId="12805" xr:uid="{00000000-0005-0000-0000-0000DA310000}"/>
    <cellStyle name="Normal 2 4 8" xfId="27084" xr:uid="{00000000-0005-0000-0000-0000DB310000}"/>
    <cellStyle name="Normal 2 4 9" xfId="41362" xr:uid="{00000000-0005-0000-0000-0000DC310000}"/>
    <cellStyle name="Normal 2_Modelo de Detalhamento do  BDI 2" xfId="54171" xr:uid="{EE3BB648-7944-4ADE-91D0-001FBD51F9F1}"/>
    <cellStyle name="Normal 20" xfId="113" xr:uid="{00000000-0005-0000-0000-0000DD310000}"/>
    <cellStyle name="Normal 20 2" xfId="500" xr:uid="{00000000-0005-0000-0000-0000DE310000}"/>
    <cellStyle name="Normal 20 2 2" xfId="1051" xr:uid="{00000000-0005-0000-0000-0000DF310000}"/>
    <cellStyle name="Normal 20 3" xfId="397" xr:uid="{00000000-0005-0000-0000-0000E0310000}"/>
    <cellStyle name="Normal 20 4" xfId="281" xr:uid="{00000000-0005-0000-0000-0000E1310000}"/>
    <cellStyle name="Normal 21" xfId="114" xr:uid="{00000000-0005-0000-0000-0000E2310000}"/>
    <cellStyle name="Normal 21 2" xfId="501" xr:uid="{00000000-0005-0000-0000-0000E3310000}"/>
    <cellStyle name="Normal 21 2 2" xfId="1052" xr:uid="{00000000-0005-0000-0000-0000E4310000}"/>
    <cellStyle name="Normal 21 3" xfId="406" xr:uid="{00000000-0005-0000-0000-0000E5310000}"/>
    <cellStyle name="Normal 21 4" xfId="290" xr:uid="{00000000-0005-0000-0000-0000E6310000}"/>
    <cellStyle name="Normal 22" xfId="115" xr:uid="{00000000-0005-0000-0000-0000E7310000}"/>
    <cellStyle name="Normal 22 2" xfId="502" xr:uid="{00000000-0005-0000-0000-0000E8310000}"/>
    <cellStyle name="Normal 22 2 2" xfId="1053" xr:uid="{00000000-0005-0000-0000-0000E9310000}"/>
    <cellStyle name="Normal 22 3" xfId="388" xr:uid="{00000000-0005-0000-0000-0000EA310000}"/>
    <cellStyle name="Normal 22 4" xfId="272" xr:uid="{00000000-0005-0000-0000-0000EB310000}"/>
    <cellStyle name="Normal 23" xfId="116" xr:uid="{00000000-0005-0000-0000-0000EC310000}"/>
    <cellStyle name="Normal 23 2" xfId="503" xr:uid="{00000000-0005-0000-0000-0000ED310000}"/>
    <cellStyle name="Normal 23 2 2" xfId="1054" xr:uid="{00000000-0005-0000-0000-0000EE310000}"/>
    <cellStyle name="Normal 23 3" xfId="384" xr:uid="{00000000-0005-0000-0000-0000EF310000}"/>
    <cellStyle name="Normal 23 4" xfId="268" xr:uid="{00000000-0005-0000-0000-0000F0310000}"/>
    <cellStyle name="Normal 24" xfId="117" xr:uid="{00000000-0005-0000-0000-0000F1310000}"/>
    <cellStyle name="Normal 24 2" xfId="504" xr:uid="{00000000-0005-0000-0000-0000F2310000}"/>
    <cellStyle name="Normal 24 2 2" xfId="1055" xr:uid="{00000000-0005-0000-0000-0000F3310000}"/>
    <cellStyle name="Normal 24 3" xfId="386" xr:uid="{00000000-0005-0000-0000-0000F4310000}"/>
    <cellStyle name="Normal 24 4" xfId="270" xr:uid="{00000000-0005-0000-0000-0000F5310000}"/>
    <cellStyle name="Normal 25" xfId="118" xr:uid="{00000000-0005-0000-0000-0000F6310000}"/>
    <cellStyle name="Normal 25 2" xfId="505" xr:uid="{00000000-0005-0000-0000-0000F7310000}"/>
    <cellStyle name="Normal 25 2 2" xfId="1056" xr:uid="{00000000-0005-0000-0000-0000F8310000}"/>
    <cellStyle name="Normal 25 3" xfId="415" xr:uid="{00000000-0005-0000-0000-0000F9310000}"/>
    <cellStyle name="Normal 25 4" xfId="299" xr:uid="{00000000-0005-0000-0000-0000FA310000}"/>
    <cellStyle name="Normal 26" xfId="119" xr:uid="{00000000-0005-0000-0000-0000FB310000}"/>
    <cellStyle name="Normal 26 2" xfId="506" xr:uid="{00000000-0005-0000-0000-0000FC310000}"/>
    <cellStyle name="Normal 26 2 2" xfId="1057" xr:uid="{00000000-0005-0000-0000-0000FD310000}"/>
    <cellStyle name="Normal 26 3" xfId="426" xr:uid="{00000000-0005-0000-0000-0000FE310000}"/>
    <cellStyle name="Normal 26 4" xfId="310" xr:uid="{00000000-0005-0000-0000-0000FF310000}"/>
    <cellStyle name="Normal 27" xfId="120" xr:uid="{00000000-0005-0000-0000-000000320000}"/>
    <cellStyle name="Normal 27 2" xfId="507" xr:uid="{00000000-0005-0000-0000-000001320000}"/>
    <cellStyle name="Normal 27 2 2" xfId="1058" xr:uid="{00000000-0005-0000-0000-000002320000}"/>
    <cellStyle name="Normal 27 3" xfId="420" xr:uid="{00000000-0005-0000-0000-000003320000}"/>
    <cellStyle name="Normal 27 4" xfId="304" xr:uid="{00000000-0005-0000-0000-000004320000}"/>
    <cellStyle name="Normal 27 5" xfId="54180" xr:uid="{88419B4F-A001-463F-8D14-712D87AD9387}"/>
    <cellStyle name="Normal 28" xfId="121" xr:uid="{00000000-0005-0000-0000-000005320000}"/>
    <cellStyle name="Normal 28 2" xfId="508" xr:uid="{00000000-0005-0000-0000-000006320000}"/>
    <cellStyle name="Normal 28 2 2" xfId="1059" xr:uid="{00000000-0005-0000-0000-000007320000}"/>
    <cellStyle name="Normal 28 3" xfId="417" xr:uid="{00000000-0005-0000-0000-000008320000}"/>
    <cellStyle name="Normal 28 4" xfId="301" xr:uid="{00000000-0005-0000-0000-000009320000}"/>
    <cellStyle name="Normal 29" xfId="122" xr:uid="{00000000-0005-0000-0000-00000A320000}"/>
    <cellStyle name="Normal 29 2" xfId="509" xr:uid="{00000000-0005-0000-0000-00000B320000}"/>
    <cellStyle name="Normal 29 2 2" xfId="1060" xr:uid="{00000000-0005-0000-0000-00000C320000}"/>
    <cellStyle name="Normal 29 3" xfId="408" xr:uid="{00000000-0005-0000-0000-00000D320000}"/>
    <cellStyle name="Normal 29 4" xfId="292" xr:uid="{00000000-0005-0000-0000-00000E320000}"/>
    <cellStyle name="Normal 3" xfId="18" xr:uid="{00000000-0005-0000-0000-00000F320000}"/>
    <cellStyle name="Normal 3 2" xfId="19" xr:uid="{00000000-0005-0000-0000-000010320000}"/>
    <cellStyle name="Normal 3 2 2" xfId="511" xr:uid="{00000000-0005-0000-0000-000011320000}"/>
    <cellStyle name="Normal 3 2 2 2" xfId="1062" xr:uid="{00000000-0005-0000-0000-000012320000}"/>
    <cellStyle name="Normal 3 2 2 4" xfId="54214" xr:uid="{AB8C1409-4BA7-45FB-963E-089DD3F6474D}"/>
    <cellStyle name="Normal 3 2 3" xfId="438" xr:uid="{00000000-0005-0000-0000-000013320000}"/>
    <cellStyle name="Normal 3 2 4" xfId="322" xr:uid="{00000000-0005-0000-0000-000014320000}"/>
    <cellStyle name="Normal 3 2 5" xfId="54203" xr:uid="{5DCE7838-50D3-4E9D-BDF7-84FB49AA1CDC}"/>
    <cellStyle name="Normal 3 3" xfId="27" xr:uid="{00000000-0005-0000-0000-000015320000}"/>
    <cellStyle name="Normal 3 4" xfId="510" xr:uid="{00000000-0005-0000-0000-000016320000}"/>
    <cellStyle name="Normal 3 4 2" xfId="1061" xr:uid="{00000000-0005-0000-0000-000017320000}"/>
    <cellStyle name="Normal 3 5" xfId="54170" xr:uid="{637039CF-8C9C-41DE-A2DA-C6BAECCB96E8}"/>
    <cellStyle name="Normal 30" xfId="123" xr:uid="{00000000-0005-0000-0000-000018320000}"/>
    <cellStyle name="Normal 30 2" xfId="512" xr:uid="{00000000-0005-0000-0000-000019320000}"/>
    <cellStyle name="Normal 30 2 2" xfId="1063" xr:uid="{00000000-0005-0000-0000-00001A320000}"/>
    <cellStyle name="Normal 30 3" xfId="382" xr:uid="{00000000-0005-0000-0000-00001B320000}"/>
    <cellStyle name="Normal 30 4" xfId="266" xr:uid="{00000000-0005-0000-0000-00001C320000}"/>
    <cellStyle name="Normal 31" xfId="124" xr:uid="{00000000-0005-0000-0000-00001D320000}"/>
    <cellStyle name="Normal 31 2" xfId="513" xr:uid="{00000000-0005-0000-0000-00001E320000}"/>
    <cellStyle name="Normal 31 2 2" xfId="1064" xr:uid="{00000000-0005-0000-0000-00001F320000}"/>
    <cellStyle name="Normal 31 3" xfId="413" xr:uid="{00000000-0005-0000-0000-000020320000}"/>
    <cellStyle name="Normal 31 4" xfId="297" xr:uid="{00000000-0005-0000-0000-000021320000}"/>
    <cellStyle name="Normal 32" xfId="125" xr:uid="{00000000-0005-0000-0000-000022320000}"/>
    <cellStyle name="Normal 32 2" xfId="514" xr:uid="{00000000-0005-0000-0000-000023320000}"/>
    <cellStyle name="Normal 32 2 2" xfId="1065" xr:uid="{00000000-0005-0000-0000-000024320000}"/>
    <cellStyle name="Normal 32 3" xfId="390" xr:uid="{00000000-0005-0000-0000-000025320000}"/>
    <cellStyle name="Normal 32 4" xfId="274" xr:uid="{00000000-0005-0000-0000-000026320000}"/>
    <cellStyle name="Normal 33" xfId="126" xr:uid="{00000000-0005-0000-0000-000027320000}"/>
    <cellStyle name="Normal 33 2" xfId="515" xr:uid="{00000000-0005-0000-0000-000028320000}"/>
    <cellStyle name="Normal 33 2 2" xfId="1066" xr:uid="{00000000-0005-0000-0000-000029320000}"/>
    <cellStyle name="Normal 33 3" xfId="399" xr:uid="{00000000-0005-0000-0000-00002A320000}"/>
    <cellStyle name="Normal 33 4" xfId="283" xr:uid="{00000000-0005-0000-0000-00002B320000}"/>
    <cellStyle name="Normal 33 5" xfId="54211" xr:uid="{1A48C30F-111B-451C-8132-5A7D8CE28D02}"/>
    <cellStyle name="Normal 34" xfId="127" xr:uid="{00000000-0005-0000-0000-00002C320000}"/>
    <cellStyle name="Normal 34 2" xfId="516" xr:uid="{00000000-0005-0000-0000-00002D320000}"/>
    <cellStyle name="Normal 34 2 2" xfId="1067" xr:uid="{00000000-0005-0000-0000-00002E320000}"/>
    <cellStyle name="Normal 34 3" xfId="424" xr:uid="{00000000-0005-0000-0000-00002F320000}"/>
    <cellStyle name="Normal 34 4" xfId="308" xr:uid="{00000000-0005-0000-0000-000030320000}"/>
    <cellStyle name="Normal 35" xfId="128" xr:uid="{00000000-0005-0000-0000-000031320000}"/>
    <cellStyle name="Normal 35 2" xfId="517" xr:uid="{00000000-0005-0000-0000-000032320000}"/>
    <cellStyle name="Normal 35 2 2" xfId="1068" xr:uid="{00000000-0005-0000-0000-000033320000}"/>
    <cellStyle name="Normal 35 3" xfId="409" xr:uid="{00000000-0005-0000-0000-000034320000}"/>
    <cellStyle name="Normal 35 4" xfId="293" xr:uid="{00000000-0005-0000-0000-000035320000}"/>
    <cellStyle name="Normal 36" xfId="129" xr:uid="{00000000-0005-0000-0000-000036320000}"/>
    <cellStyle name="Normal 36 2" xfId="518" xr:uid="{00000000-0005-0000-0000-000037320000}"/>
    <cellStyle name="Normal 36 2 2" xfId="1069" xr:uid="{00000000-0005-0000-0000-000038320000}"/>
    <cellStyle name="Normal 36 3" xfId="395" xr:uid="{00000000-0005-0000-0000-000039320000}"/>
    <cellStyle name="Normal 36 4" xfId="279" xr:uid="{00000000-0005-0000-0000-00003A320000}"/>
    <cellStyle name="Normal 37" xfId="131" xr:uid="{00000000-0005-0000-0000-00003B320000}"/>
    <cellStyle name="Normal 37 10" xfId="215" xr:uid="{00000000-0005-0000-0000-00003C320000}"/>
    <cellStyle name="Normal 37 10 2" xfId="5011" xr:uid="{00000000-0005-0000-0000-00003D320000}"/>
    <cellStyle name="Normal 37 10 2 2" xfId="9538" xr:uid="{00000000-0005-0000-0000-00003E320000}"/>
    <cellStyle name="Normal 37 10 2 2 2" xfId="23817" xr:uid="{00000000-0005-0000-0000-00003F320000}"/>
    <cellStyle name="Normal 37 10 2 2 3" xfId="38095" xr:uid="{00000000-0005-0000-0000-000040320000}"/>
    <cellStyle name="Normal 37 10 2 2 4" xfId="52373" xr:uid="{00000000-0005-0000-0000-000041320000}"/>
    <cellStyle name="Normal 37 10 2 3" xfId="19317" xr:uid="{00000000-0005-0000-0000-000042320000}"/>
    <cellStyle name="Normal 37 10 2 3 2" xfId="33596" xr:uid="{00000000-0005-0000-0000-000043320000}"/>
    <cellStyle name="Normal 37 10 2 3 3" xfId="47874" xr:uid="{00000000-0005-0000-0000-000044320000}"/>
    <cellStyle name="Normal 37 10 2 4" xfId="13160" xr:uid="{00000000-0005-0000-0000-000045320000}"/>
    <cellStyle name="Normal 37 10 2 5" xfId="27439" xr:uid="{00000000-0005-0000-0000-000046320000}"/>
    <cellStyle name="Normal 37 10 2 6" xfId="41717" xr:uid="{00000000-0005-0000-0000-000047320000}"/>
    <cellStyle name="Normal 37 10 3" xfId="5012" xr:uid="{00000000-0005-0000-0000-000048320000}"/>
    <cellStyle name="Normal 37 10 3 2" xfId="19318" xr:uid="{00000000-0005-0000-0000-000049320000}"/>
    <cellStyle name="Normal 37 10 3 3" xfId="33597" xr:uid="{00000000-0005-0000-0000-00004A320000}"/>
    <cellStyle name="Normal 37 10 3 4" xfId="47875" xr:uid="{00000000-0005-0000-0000-00004B320000}"/>
    <cellStyle name="Normal 37 10 4" xfId="2479" xr:uid="{00000000-0005-0000-0000-00004C320000}"/>
    <cellStyle name="Normal 37 10 4 2" xfId="16794" xr:uid="{00000000-0005-0000-0000-00004D320000}"/>
    <cellStyle name="Normal 37 10 4 3" xfId="31073" xr:uid="{00000000-0005-0000-0000-00004E320000}"/>
    <cellStyle name="Normal 37 10 4 4" xfId="45351" xr:uid="{00000000-0005-0000-0000-00004F320000}"/>
    <cellStyle name="Normal 37 10 5" xfId="7699" xr:uid="{00000000-0005-0000-0000-000050320000}"/>
    <cellStyle name="Normal 37 10 5 2" xfId="22005" xr:uid="{00000000-0005-0000-0000-000051320000}"/>
    <cellStyle name="Normal 37 10 5 3" xfId="36284" xr:uid="{00000000-0005-0000-0000-000052320000}"/>
    <cellStyle name="Normal 37 10 5 4" xfId="50562" xr:uid="{00000000-0005-0000-0000-000053320000}"/>
    <cellStyle name="Normal 37 10 6" xfId="14971" xr:uid="{00000000-0005-0000-0000-000054320000}"/>
    <cellStyle name="Normal 37 10 6 2" xfId="29250" xr:uid="{00000000-0005-0000-0000-000055320000}"/>
    <cellStyle name="Normal 37 10 6 3" xfId="43528" xr:uid="{00000000-0005-0000-0000-000056320000}"/>
    <cellStyle name="Normal 37 10 7" xfId="11349" xr:uid="{00000000-0005-0000-0000-000057320000}"/>
    <cellStyle name="Normal 37 10 8" xfId="25628" xr:uid="{00000000-0005-0000-0000-000058320000}"/>
    <cellStyle name="Normal 37 10 9" xfId="39906" xr:uid="{00000000-0005-0000-0000-000059320000}"/>
    <cellStyle name="Normal 37 11" xfId="2110" xr:uid="{00000000-0005-0000-0000-00005A320000}"/>
    <cellStyle name="Normal 37 11 2" xfId="5013" xr:uid="{00000000-0005-0000-0000-00005B320000}"/>
    <cellStyle name="Normal 37 11 2 2" xfId="11008" xr:uid="{00000000-0005-0000-0000-00005C320000}"/>
    <cellStyle name="Normal 37 11 2 2 2" xfId="25287" xr:uid="{00000000-0005-0000-0000-00005D320000}"/>
    <cellStyle name="Normal 37 11 2 2 3" xfId="39565" xr:uid="{00000000-0005-0000-0000-00005E320000}"/>
    <cellStyle name="Normal 37 11 2 2 4" xfId="53843" xr:uid="{00000000-0005-0000-0000-00005F320000}"/>
    <cellStyle name="Normal 37 11 2 3" xfId="19319" xr:uid="{00000000-0005-0000-0000-000060320000}"/>
    <cellStyle name="Normal 37 11 2 3 2" xfId="33598" xr:uid="{00000000-0005-0000-0000-000061320000}"/>
    <cellStyle name="Normal 37 11 2 3 3" xfId="47876" xr:uid="{00000000-0005-0000-0000-000062320000}"/>
    <cellStyle name="Normal 37 11 2 4" xfId="14630" xr:uid="{00000000-0005-0000-0000-000063320000}"/>
    <cellStyle name="Normal 37 11 2 5" xfId="28909" xr:uid="{00000000-0005-0000-0000-000064320000}"/>
    <cellStyle name="Normal 37 11 2 6" xfId="43187" xr:uid="{00000000-0005-0000-0000-000065320000}"/>
    <cellStyle name="Normal 37 11 3" xfId="5014" xr:uid="{00000000-0005-0000-0000-000066320000}"/>
    <cellStyle name="Normal 37 11 3 2" xfId="19320" xr:uid="{00000000-0005-0000-0000-000067320000}"/>
    <cellStyle name="Normal 37 11 3 3" xfId="33599" xr:uid="{00000000-0005-0000-0000-000068320000}"/>
    <cellStyle name="Normal 37 11 3 4" xfId="47877" xr:uid="{00000000-0005-0000-0000-000069320000}"/>
    <cellStyle name="Normal 37 11 4" xfId="3953" xr:uid="{00000000-0005-0000-0000-00006A320000}"/>
    <cellStyle name="Normal 37 11 4 2" xfId="18264" xr:uid="{00000000-0005-0000-0000-00006B320000}"/>
    <cellStyle name="Normal 37 11 4 3" xfId="32543" xr:uid="{00000000-0005-0000-0000-00006C320000}"/>
    <cellStyle name="Normal 37 11 4 4" xfId="46821" xr:uid="{00000000-0005-0000-0000-00006D320000}"/>
    <cellStyle name="Normal 37 11 5" xfId="9169" xr:uid="{00000000-0005-0000-0000-00006E320000}"/>
    <cellStyle name="Normal 37 11 5 2" xfId="23475" xr:uid="{00000000-0005-0000-0000-00006F320000}"/>
    <cellStyle name="Normal 37 11 5 3" xfId="37754" xr:uid="{00000000-0005-0000-0000-000070320000}"/>
    <cellStyle name="Normal 37 11 5 4" xfId="52032" xr:uid="{00000000-0005-0000-0000-000071320000}"/>
    <cellStyle name="Normal 37 11 6" xfId="16441" xr:uid="{00000000-0005-0000-0000-000072320000}"/>
    <cellStyle name="Normal 37 11 6 2" xfId="30720" xr:uid="{00000000-0005-0000-0000-000073320000}"/>
    <cellStyle name="Normal 37 11 6 3" xfId="44998" xr:uid="{00000000-0005-0000-0000-000074320000}"/>
    <cellStyle name="Normal 37 11 7" xfId="12819" xr:uid="{00000000-0005-0000-0000-000075320000}"/>
    <cellStyle name="Normal 37 11 8" xfId="27098" xr:uid="{00000000-0005-0000-0000-000076320000}"/>
    <cellStyle name="Normal 37 11 9" xfId="41376" xr:uid="{00000000-0005-0000-0000-000077320000}"/>
    <cellStyle name="Normal 37 12" xfId="2261" xr:uid="{00000000-0005-0000-0000-000078320000}"/>
    <cellStyle name="Normal 37 12 2" xfId="5015" xr:uid="{00000000-0005-0000-0000-000079320000}"/>
    <cellStyle name="Normal 37 12 2 2" xfId="11144" xr:uid="{00000000-0005-0000-0000-00007A320000}"/>
    <cellStyle name="Normal 37 12 2 2 2" xfId="25423" xr:uid="{00000000-0005-0000-0000-00007B320000}"/>
    <cellStyle name="Normal 37 12 2 2 3" xfId="39701" xr:uid="{00000000-0005-0000-0000-00007C320000}"/>
    <cellStyle name="Normal 37 12 2 2 4" xfId="53979" xr:uid="{00000000-0005-0000-0000-00007D320000}"/>
    <cellStyle name="Normal 37 12 2 3" xfId="19321" xr:uid="{00000000-0005-0000-0000-00007E320000}"/>
    <cellStyle name="Normal 37 12 2 3 2" xfId="33600" xr:uid="{00000000-0005-0000-0000-00007F320000}"/>
    <cellStyle name="Normal 37 12 2 3 3" xfId="47878" xr:uid="{00000000-0005-0000-0000-000080320000}"/>
    <cellStyle name="Normal 37 12 2 4" xfId="14766" xr:uid="{00000000-0005-0000-0000-000081320000}"/>
    <cellStyle name="Normal 37 12 2 5" xfId="29045" xr:uid="{00000000-0005-0000-0000-000082320000}"/>
    <cellStyle name="Normal 37 12 2 6" xfId="43323" xr:uid="{00000000-0005-0000-0000-000083320000}"/>
    <cellStyle name="Normal 37 12 3" xfId="4089" xr:uid="{00000000-0005-0000-0000-000084320000}"/>
    <cellStyle name="Normal 37 12 3 2" xfId="18400" xr:uid="{00000000-0005-0000-0000-000085320000}"/>
    <cellStyle name="Normal 37 12 3 3" xfId="32679" xr:uid="{00000000-0005-0000-0000-000086320000}"/>
    <cellStyle name="Normal 37 12 3 4" xfId="46957" xr:uid="{00000000-0005-0000-0000-000087320000}"/>
    <cellStyle name="Normal 37 12 4" xfId="9305" xr:uid="{00000000-0005-0000-0000-000088320000}"/>
    <cellStyle name="Normal 37 12 4 2" xfId="23611" xr:uid="{00000000-0005-0000-0000-000089320000}"/>
    <cellStyle name="Normal 37 12 4 3" xfId="37890" xr:uid="{00000000-0005-0000-0000-00008A320000}"/>
    <cellStyle name="Normal 37 12 4 4" xfId="52168" xr:uid="{00000000-0005-0000-0000-00008B320000}"/>
    <cellStyle name="Normal 37 12 5" xfId="16577" xr:uid="{00000000-0005-0000-0000-00008C320000}"/>
    <cellStyle name="Normal 37 12 5 2" xfId="30856" xr:uid="{00000000-0005-0000-0000-00008D320000}"/>
    <cellStyle name="Normal 37 12 5 3" xfId="45134" xr:uid="{00000000-0005-0000-0000-00008E320000}"/>
    <cellStyle name="Normal 37 12 6" xfId="12955" xr:uid="{00000000-0005-0000-0000-00008F320000}"/>
    <cellStyle name="Normal 37 12 7" xfId="27234" xr:uid="{00000000-0005-0000-0000-000090320000}"/>
    <cellStyle name="Normal 37 12 8" xfId="41512" xr:uid="{00000000-0005-0000-0000-000091320000}"/>
    <cellStyle name="Normal 37 13" xfId="2399" xr:uid="{00000000-0005-0000-0000-000092320000}"/>
    <cellStyle name="Normal 37 13 2" xfId="5016" xr:uid="{00000000-0005-0000-0000-000093320000}"/>
    <cellStyle name="Normal 37 13 2 2" xfId="19322" xr:uid="{00000000-0005-0000-0000-000094320000}"/>
    <cellStyle name="Normal 37 13 2 3" xfId="33601" xr:uid="{00000000-0005-0000-0000-000095320000}"/>
    <cellStyle name="Normal 37 13 2 4" xfId="47879" xr:uid="{00000000-0005-0000-0000-000096320000}"/>
    <cellStyle name="Normal 37 13 3" xfId="9511" xr:uid="{00000000-0005-0000-0000-000097320000}"/>
    <cellStyle name="Normal 37 13 3 2" xfId="23790" xr:uid="{00000000-0005-0000-0000-000098320000}"/>
    <cellStyle name="Normal 37 13 3 3" xfId="38068" xr:uid="{00000000-0005-0000-0000-000099320000}"/>
    <cellStyle name="Normal 37 13 3 4" xfId="52346" xr:uid="{00000000-0005-0000-0000-00009A320000}"/>
    <cellStyle name="Normal 37 13 4" xfId="16715" xr:uid="{00000000-0005-0000-0000-00009B320000}"/>
    <cellStyle name="Normal 37 13 4 2" xfId="30994" xr:uid="{00000000-0005-0000-0000-00009C320000}"/>
    <cellStyle name="Normal 37 13 4 3" xfId="45272" xr:uid="{00000000-0005-0000-0000-00009D320000}"/>
    <cellStyle name="Normal 37 13 5" xfId="13133" xr:uid="{00000000-0005-0000-0000-00009E320000}"/>
    <cellStyle name="Normal 37 13 6" xfId="27412" xr:uid="{00000000-0005-0000-0000-00009F320000}"/>
    <cellStyle name="Normal 37 13 7" xfId="41690" xr:uid="{00000000-0005-0000-0000-0000A0320000}"/>
    <cellStyle name="Normal 37 14" xfId="5017" xr:uid="{00000000-0005-0000-0000-0000A1320000}"/>
    <cellStyle name="Normal 37 14 2" xfId="19323" xr:uid="{00000000-0005-0000-0000-0000A2320000}"/>
    <cellStyle name="Normal 37 14 3" xfId="33602" xr:uid="{00000000-0005-0000-0000-0000A3320000}"/>
    <cellStyle name="Normal 37 14 4" xfId="47880" xr:uid="{00000000-0005-0000-0000-0000A4320000}"/>
    <cellStyle name="Normal 37 15" xfId="2451" xr:uid="{00000000-0005-0000-0000-0000A5320000}"/>
    <cellStyle name="Normal 37 15 2" xfId="16767" xr:uid="{00000000-0005-0000-0000-0000A6320000}"/>
    <cellStyle name="Normal 37 15 3" xfId="31046" xr:uid="{00000000-0005-0000-0000-0000A7320000}"/>
    <cellStyle name="Normal 37 15 4" xfId="45324" xr:uid="{00000000-0005-0000-0000-0000A8320000}"/>
    <cellStyle name="Normal 37 16" xfId="7672" xr:uid="{00000000-0005-0000-0000-0000A9320000}"/>
    <cellStyle name="Normal 37 16 2" xfId="21978" xr:uid="{00000000-0005-0000-0000-0000AA320000}"/>
    <cellStyle name="Normal 37 16 3" xfId="36257" xr:uid="{00000000-0005-0000-0000-0000AB320000}"/>
    <cellStyle name="Normal 37 16 4" xfId="50535" xr:uid="{00000000-0005-0000-0000-0000AC320000}"/>
    <cellStyle name="Normal 37 17" xfId="14944" xr:uid="{00000000-0005-0000-0000-0000AD320000}"/>
    <cellStyle name="Normal 37 17 2" xfId="29223" xr:uid="{00000000-0005-0000-0000-0000AE320000}"/>
    <cellStyle name="Normal 37 17 3" xfId="43501" xr:uid="{00000000-0005-0000-0000-0000AF320000}"/>
    <cellStyle name="Normal 37 18" xfId="11322" xr:uid="{00000000-0005-0000-0000-0000B0320000}"/>
    <cellStyle name="Normal 37 19" xfId="25601" xr:uid="{00000000-0005-0000-0000-0000B1320000}"/>
    <cellStyle name="Normal 37 2" xfId="147" xr:uid="{00000000-0005-0000-0000-0000B2320000}"/>
    <cellStyle name="Normal 37 2 10" xfId="2111" xr:uid="{00000000-0005-0000-0000-0000B3320000}"/>
    <cellStyle name="Normal 37 2 10 2" xfId="5018" xr:uid="{00000000-0005-0000-0000-0000B4320000}"/>
    <cellStyle name="Normal 37 2 10 2 2" xfId="11009" xr:uid="{00000000-0005-0000-0000-0000B5320000}"/>
    <cellStyle name="Normal 37 2 10 2 2 2" xfId="25288" xr:uid="{00000000-0005-0000-0000-0000B6320000}"/>
    <cellStyle name="Normal 37 2 10 2 2 3" xfId="39566" xr:uid="{00000000-0005-0000-0000-0000B7320000}"/>
    <cellStyle name="Normal 37 2 10 2 2 4" xfId="53844" xr:uid="{00000000-0005-0000-0000-0000B8320000}"/>
    <cellStyle name="Normal 37 2 10 2 3" xfId="19324" xr:uid="{00000000-0005-0000-0000-0000B9320000}"/>
    <cellStyle name="Normal 37 2 10 2 3 2" xfId="33603" xr:uid="{00000000-0005-0000-0000-0000BA320000}"/>
    <cellStyle name="Normal 37 2 10 2 3 3" xfId="47881" xr:uid="{00000000-0005-0000-0000-0000BB320000}"/>
    <cellStyle name="Normal 37 2 10 2 4" xfId="14631" xr:uid="{00000000-0005-0000-0000-0000BC320000}"/>
    <cellStyle name="Normal 37 2 10 2 5" xfId="28910" xr:uid="{00000000-0005-0000-0000-0000BD320000}"/>
    <cellStyle name="Normal 37 2 10 2 6" xfId="43188" xr:uid="{00000000-0005-0000-0000-0000BE320000}"/>
    <cellStyle name="Normal 37 2 10 3" xfId="5019" xr:uid="{00000000-0005-0000-0000-0000BF320000}"/>
    <cellStyle name="Normal 37 2 10 3 2" xfId="19325" xr:uid="{00000000-0005-0000-0000-0000C0320000}"/>
    <cellStyle name="Normal 37 2 10 3 3" xfId="33604" xr:uid="{00000000-0005-0000-0000-0000C1320000}"/>
    <cellStyle name="Normal 37 2 10 3 4" xfId="47882" xr:uid="{00000000-0005-0000-0000-0000C2320000}"/>
    <cellStyle name="Normal 37 2 10 4" xfId="3954" xr:uid="{00000000-0005-0000-0000-0000C3320000}"/>
    <cellStyle name="Normal 37 2 10 4 2" xfId="18265" xr:uid="{00000000-0005-0000-0000-0000C4320000}"/>
    <cellStyle name="Normal 37 2 10 4 3" xfId="32544" xr:uid="{00000000-0005-0000-0000-0000C5320000}"/>
    <cellStyle name="Normal 37 2 10 4 4" xfId="46822" xr:uid="{00000000-0005-0000-0000-0000C6320000}"/>
    <cellStyle name="Normal 37 2 10 5" xfId="9170" xr:uid="{00000000-0005-0000-0000-0000C7320000}"/>
    <cellStyle name="Normal 37 2 10 5 2" xfId="23476" xr:uid="{00000000-0005-0000-0000-0000C8320000}"/>
    <cellStyle name="Normal 37 2 10 5 3" xfId="37755" xr:uid="{00000000-0005-0000-0000-0000C9320000}"/>
    <cellStyle name="Normal 37 2 10 5 4" xfId="52033" xr:uid="{00000000-0005-0000-0000-0000CA320000}"/>
    <cellStyle name="Normal 37 2 10 6" xfId="16442" xr:uid="{00000000-0005-0000-0000-0000CB320000}"/>
    <cellStyle name="Normal 37 2 10 6 2" xfId="30721" xr:uid="{00000000-0005-0000-0000-0000CC320000}"/>
    <cellStyle name="Normal 37 2 10 6 3" xfId="44999" xr:uid="{00000000-0005-0000-0000-0000CD320000}"/>
    <cellStyle name="Normal 37 2 10 7" xfId="12820" xr:uid="{00000000-0005-0000-0000-0000CE320000}"/>
    <cellStyle name="Normal 37 2 10 8" xfId="27099" xr:uid="{00000000-0005-0000-0000-0000CF320000}"/>
    <cellStyle name="Normal 37 2 10 9" xfId="41377" xr:uid="{00000000-0005-0000-0000-0000D0320000}"/>
    <cellStyle name="Normal 37 2 11" xfId="2262" xr:uid="{00000000-0005-0000-0000-0000D1320000}"/>
    <cellStyle name="Normal 37 2 11 2" xfId="5020" xr:uid="{00000000-0005-0000-0000-0000D2320000}"/>
    <cellStyle name="Normal 37 2 11 2 2" xfId="11145" xr:uid="{00000000-0005-0000-0000-0000D3320000}"/>
    <cellStyle name="Normal 37 2 11 2 2 2" xfId="25424" xr:uid="{00000000-0005-0000-0000-0000D4320000}"/>
    <cellStyle name="Normal 37 2 11 2 2 3" xfId="39702" xr:uid="{00000000-0005-0000-0000-0000D5320000}"/>
    <cellStyle name="Normal 37 2 11 2 2 4" xfId="53980" xr:uid="{00000000-0005-0000-0000-0000D6320000}"/>
    <cellStyle name="Normal 37 2 11 2 3" xfId="19326" xr:uid="{00000000-0005-0000-0000-0000D7320000}"/>
    <cellStyle name="Normal 37 2 11 2 3 2" xfId="33605" xr:uid="{00000000-0005-0000-0000-0000D8320000}"/>
    <cellStyle name="Normal 37 2 11 2 3 3" xfId="47883" xr:uid="{00000000-0005-0000-0000-0000D9320000}"/>
    <cellStyle name="Normal 37 2 11 2 4" xfId="14767" xr:uid="{00000000-0005-0000-0000-0000DA320000}"/>
    <cellStyle name="Normal 37 2 11 2 5" xfId="29046" xr:uid="{00000000-0005-0000-0000-0000DB320000}"/>
    <cellStyle name="Normal 37 2 11 2 6" xfId="43324" xr:uid="{00000000-0005-0000-0000-0000DC320000}"/>
    <cellStyle name="Normal 37 2 11 3" xfId="4090" xr:uid="{00000000-0005-0000-0000-0000DD320000}"/>
    <cellStyle name="Normal 37 2 11 3 2" xfId="18401" xr:uid="{00000000-0005-0000-0000-0000DE320000}"/>
    <cellStyle name="Normal 37 2 11 3 3" xfId="32680" xr:uid="{00000000-0005-0000-0000-0000DF320000}"/>
    <cellStyle name="Normal 37 2 11 3 4" xfId="46958" xr:uid="{00000000-0005-0000-0000-0000E0320000}"/>
    <cellStyle name="Normal 37 2 11 4" xfId="9306" xr:uid="{00000000-0005-0000-0000-0000E1320000}"/>
    <cellStyle name="Normal 37 2 11 4 2" xfId="23612" xr:uid="{00000000-0005-0000-0000-0000E2320000}"/>
    <cellStyle name="Normal 37 2 11 4 3" xfId="37891" xr:uid="{00000000-0005-0000-0000-0000E3320000}"/>
    <cellStyle name="Normal 37 2 11 4 4" xfId="52169" xr:uid="{00000000-0005-0000-0000-0000E4320000}"/>
    <cellStyle name="Normal 37 2 11 5" xfId="16578" xr:uid="{00000000-0005-0000-0000-0000E5320000}"/>
    <cellStyle name="Normal 37 2 11 5 2" xfId="30857" xr:uid="{00000000-0005-0000-0000-0000E6320000}"/>
    <cellStyle name="Normal 37 2 11 5 3" xfId="45135" xr:uid="{00000000-0005-0000-0000-0000E7320000}"/>
    <cellStyle name="Normal 37 2 11 6" xfId="12956" xr:uid="{00000000-0005-0000-0000-0000E8320000}"/>
    <cellStyle name="Normal 37 2 11 7" xfId="27235" xr:uid="{00000000-0005-0000-0000-0000E9320000}"/>
    <cellStyle name="Normal 37 2 11 8" xfId="41513" xr:uid="{00000000-0005-0000-0000-0000EA320000}"/>
    <cellStyle name="Normal 37 2 12" xfId="2406" xr:uid="{00000000-0005-0000-0000-0000EB320000}"/>
    <cellStyle name="Normal 37 2 12 2" xfId="5021" xr:uid="{00000000-0005-0000-0000-0000EC320000}"/>
    <cellStyle name="Normal 37 2 12 2 2" xfId="19327" xr:uid="{00000000-0005-0000-0000-0000ED320000}"/>
    <cellStyle name="Normal 37 2 12 2 3" xfId="33606" xr:uid="{00000000-0005-0000-0000-0000EE320000}"/>
    <cellStyle name="Normal 37 2 12 2 4" xfId="47884" xr:uid="{00000000-0005-0000-0000-0000EF320000}"/>
    <cellStyle name="Normal 37 2 12 3" xfId="9527" xr:uid="{00000000-0005-0000-0000-0000F0320000}"/>
    <cellStyle name="Normal 37 2 12 3 2" xfId="23806" xr:uid="{00000000-0005-0000-0000-0000F1320000}"/>
    <cellStyle name="Normal 37 2 12 3 3" xfId="38084" xr:uid="{00000000-0005-0000-0000-0000F2320000}"/>
    <cellStyle name="Normal 37 2 12 3 4" xfId="52362" xr:uid="{00000000-0005-0000-0000-0000F3320000}"/>
    <cellStyle name="Normal 37 2 12 4" xfId="16722" xr:uid="{00000000-0005-0000-0000-0000F4320000}"/>
    <cellStyle name="Normal 37 2 12 4 2" xfId="31001" xr:uid="{00000000-0005-0000-0000-0000F5320000}"/>
    <cellStyle name="Normal 37 2 12 4 3" xfId="45279" xr:uid="{00000000-0005-0000-0000-0000F6320000}"/>
    <cellStyle name="Normal 37 2 12 5" xfId="13149" xr:uid="{00000000-0005-0000-0000-0000F7320000}"/>
    <cellStyle name="Normal 37 2 12 6" xfId="27428" xr:uid="{00000000-0005-0000-0000-0000F8320000}"/>
    <cellStyle name="Normal 37 2 12 7" xfId="41706" xr:uid="{00000000-0005-0000-0000-0000F9320000}"/>
    <cellStyle name="Normal 37 2 13" xfId="5022" xr:uid="{00000000-0005-0000-0000-0000FA320000}"/>
    <cellStyle name="Normal 37 2 13 2" xfId="19328" xr:uid="{00000000-0005-0000-0000-0000FB320000}"/>
    <cellStyle name="Normal 37 2 13 3" xfId="33607" xr:uid="{00000000-0005-0000-0000-0000FC320000}"/>
    <cellStyle name="Normal 37 2 13 4" xfId="47885" xr:uid="{00000000-0005-0000-0000-0000FD320000}"/>
    <cellStyle name="Normal 37 2 14" xfId="2467" xr:uid="{00000000-0005-0000-0000-0000FE320000}"/>
    <cellStyle name="Normal 37 2 14 2" xfId="16783" xr:uid="{00000000-0005-0000-0000-0000FF320000}"/>
    <cellStyle name="Normal 37 2 14 3" xfId="31062" xr:uid="{00000000-0005-0000-0000-000000330000}"/>
    <cellStyle name="Normal 37 2 14 4" xfId="45340" xr:uid="{00000000-0005-0000-0000-000001330000}"/>
    <cellStyle name="Normal 37 2 15" xfId="7688" xr:uid="{00000000-0005-0000-0000-000002330000}"/>
    <cellStyle name="Normal 37 2 15 2" xfId="21994" xr:uid="{00000000-0005-0000-0000-000003330000}"/>
    <cellStyle name="Normal 37 2 15 3" xfId="36273" xr:uid="{00000000-0005-0000-0000-000004330000}"/>
    <cellStyle name="Normal 37 2 15 4" xfId="50551" xr:uid="{00000000-0005-0000-0000-000005330000}"/>
    <cellStyle name="Normal 37 2 16" xfId="14960" xr:uid="{00000000-0005-0000-0000-000006330000}"/>
    <cellStyle name="Normal 37 2 16 2" xfId="29239" xr:uid="{00000000-0005-0000-0000-000007330000}"/>
    <cellStyle name="Normal 37 2 16 3" xfId="43517" xr:uid="{00000000-0005-0000-0000-000008330000}"/>
    <cellStyle name="Normal 37 2 17" xfId="11338" xr:uid="{00000000-0005-0000-0000-000009330000}"/>
    <cellStyle name="Normal 37 2 18" xfId="25617" xr:uid="{00000000-0005-0000-0000-00000A330000}"/>
    <cellStyle name="Normal 37 2 19" xfId="39895" xr:uid="{00000000-0005-0000-0000-00000B330000}"/>
    <cellStyle name="Normal 37 2 2" xfId="520" xr:uid="{00000000-0005-0000-0000-00000C330000}"/>
    <cellStyle name="Normal 37 2 2 10" xfId="7839" xr:uid="{00000000-0005-0000-0000-00000D330000}"/>
    <cellStyle name="Normal 37 2 2 10 2" xfId="22145" xr:uid="{00000000-0005-0000-0000-00000E330000}"/>
    <cellStyle name="Normal 37 2 2 10 3" xfId="36424" xr:uid="{00000000-0005-0000-0000-00000F330000}"/>
    <cellStyle name="Normal 37 2 2 10 4" xfId="50702" xr:uid="{00000000-0005-0000-0000-000010330000}"/>
    <cellStyle name="Normal 37 2 2 11" xfId="15111" xr:uid="{00000000-0005-0000-0000-000011330000}"/>
    <cellStyle name="Normal 37 2 2 11 2" xfId="29390" xr:uid="{00000000-0005-0000-0000-000012330000}"/>
    <cellStyle name="Normal 37 2 2 11 3" xfId="43668" xr:uid="{00000000-0005-0000-0000-000013330000}"/>
    <cellStyle name="Normal 37 2 2 12" xfId="11489" xr:uid="{00000000-0005-0000-0000-000014330000}"/>
    <cellStyle name="Normal 37 2 2 13" xfId="25768" xr:uid="{00000000-0005-0000-0000-000015330000}"/>
    <cellStyle name="Normal 37 2 2 14" xfId="40046" xr:uid="{00000000-0005-0000-0000-000016330000}"/>
    <cellStyle name="Normal 37 2 2 2" xfId="703" xr:uid="{00000000-0005-0000-0000-000017330000}"/>
    <cellStyle name="Normal 37 2 2 2 10" xfId="25903" xr:uid="{00000000-0005-0000-0000-000018330000}"/>
    <cellStyle name="Normal 37 2 2 2 11" xfId="40181" xr:uid="{00000000-0005-0000-0000-000019330000}"/>
    <cellStyle name="Normal 37 2 2 2 2" xfId="1169" xr:uid="{00000000-0005-0000-0000-00001A330000}"/>
    <cellStyle name="Normal 37 2 2 2 2 10" xfId="40548" xr:uid="{00000000-0005-0000-0000-00001B330000}"/>
    <cellStyle name="Normal 37 2 2 2 2 2" xfId="1468" xr:uid="{00000000-0005-0000-0000-00001C330000}"/>
    <cellStyle name="Normal 37 2 2 2 2 2 2" xfId="5023" xr:uid="{00000000-0005-0000-0000-00001D330000}"/>
    <cellStyle name="Normal 37 2 2 2 2 2 2 2" xfId="10467" xr:uid="{00000000-0005-0000-0000-00001E330000}"/>
    <cellStyle name="Normal 37 2 2 2 2 2 2 2 2" xfId="24746" xr:uid="{00000000-0005-0000-0000-00001F330000}"/>
    <cellStyle name="Normal 37 2 2 2 2 2 2 2 3" xfId="39024" xr:uid="{00000000-0005-0000-0000-000020330000}"/>
    <cellStyle name="Normal 37 2 2 2 2 2 2 2 4" xfId="53302" xr:uid="{00000000-0005-0000-0000-000021330000}"/>
    <cellStyle name="Normal 37 2 2 2 2 2 2 3" xfId="19329" xr:uid="{00000000-0005-0000-0000-000022330000}"/>
    <cellStyle name="Normal 37 2 2 2 2 2 2 3 2" xfId="33608" xr:uid="{00000000-0005-0000-0000-000023330000}"/>
    <cellStyle name="Normal 37 2 2 2 2 2 2 3 3" xfId="47886" xr:uid="{00000000-0005-0000-0000-000024330000}"/>
    <cellStyle name="Normal 37 2 2 2 2 2 2 4" xfId="14089" xr:uid="{00000000-0005-0000-0000-000025330000}"/>
    <cellStyle name="Normal 37 2 2 2 2 2 2 5" xfId="28368" xr:uid="{00000000-0005-0000-0000-000026330000}"/>
    <cellStyle name="Normal 37 2 2 2 2 2 2 6" xfId="42646" xr:uid="{00000000-0005-0000-0000-000027330000}"/>
    <cellStyle name="Normal 37 2 2 2 2 2 3" xfId="5024" xr:uid="{00000000-0005-0000-0000-000028330000}"/>
    <cellStyle name="Normal 37 2 2 2 2 2 3 2" xfId="19330" xr:uid="{00000000-0005-0000-0000-000029330000}"/>
    <cellStyle name="Normal 37 2 2 2 2 2 3 3" xfId="33609" xr:uid="{00000000-0005-0000-0000-00002A330000}"/>
    <cellStyle name="Normal 37 2 2 2 2 2 3 4" xfId="47887" xr:uid="{00000000-0005-0000-0000-00002B330000}"/>
    <cellStyle name="Normal 37 2 2 2 2 2 4" xfId="3409" xr:uid="{00000000-0005-0000-0000-00002C330000}"/>
    <cellStyle name="Normal 37 2 2 2 2 2 4 2" xfId="17723" xr:uid="{00000000-0005-0000-0000-00002D330000}"/>
    <cellStyle name="Normal 37 2 2 2 2 2 4 3" xfId="32002" xr:uid="{00000000-0005-0000-0000-00002E330000}"/>
    <cellStyle name="Normal 37 2 2 2 2 2 4 4" xfId="46280" xr:uid="{00000000-0005-0000-0000-00002F330000}"/>
    <cellStyle name="Normal 37 2 2 2 2 2 5" xfId="8628" xr:uid="{00000000-0005-0000-0000-000030330000}"/>
    <cellStyle name="Normal 37 2 2 2 2 2 5 2" xfId="22934" xr:uid="{00000000-0005-0000-0000-000031330000}"/>
    <cellStyle name="Normal 37 2 2 2 2 2 5 3" xfId="37213" xr:uid="{00000000-0005-0000-0000-000032330000}"/>
    <cellStyle name="Normal 37 2 2 2 2 2 5 4" xfId="51491" xr:uid="{00000000-0005-0000-0000-000033330000}"/>
    <cellStyle name="Normal 37 2 2 2 2 2 6" xfId="15900" xr:uid="{00000000-0005-0000-0000-000034330000}"/>
    <cellStyle name="Normal 37 2 2 2 2 2 6 2" xfId="30179" xr:uid="{00000000-0005-0000-0000-000035330000}"/>
    <cellStyle name="Normal 37 2 2 2 2 2 6 3" xfId="44457" xr:uid="{00000000-0005-0000-0000-000036330000}"/>
    <cellStyle name="Normal 37 2 2 2 2 2 7" xfId="12278" xr:uid="{00000000-0005-0000-0000-000037330000}"/>
    <cellStyle name="Normal 37 2 2 2 2 2 8" xfId="26557" xr:uid="{00000000-0005-0000-0000-000038330000}"/>
    <cellStyle name="Normal 37 2 2 2 2 2 9" xfId="40835" xr:uid="{00000000-0005-0000-0000-000039330000}"/>
    <cellStyle name="Normal 37 2 2 2 2 3" xfId="5025" xr:uid="{00000000-0005-0000-0000-00003A330000}"/>
    <cellStyle name="Normal 37 2 2 2 2 3 2" xfId="10180" xr:uid="{00000000-0005-0000-0000-00003B330000}"/>
    <cellStyle name="Normal 37 2 2 2 2 3 2 2" xfId="24459" xr:uid="{00000000-0005-0000-0000-00003C330000}"/>
    <cellStyle name="Normal 37 2 2 2 2 3 2 3" xfId="38737" xr:uid="{00000000-0005-0000-0000-00003D330000}"/>
    <cellStyle name="Normal 37 2 2 2 2 3 2 4" xfId="53015" xr:uid="{00000000-0005-0000-0000-00003E330000}"/>
    <cellStyle name="Normal 37 2 2 2 2 3 3" xfId="19331" xr:uid="{00000000-0005-0000-0000-00003F330000}"/>
    <cellStyle name="Normal 37 2 2 2 2 3 3 2" xfId="33610" xr:uid="{00000000-0005-0000-0000-000040330000}"/>
    <cellStyle name="Normal 37 2 2 2 2 3 3 3" xfId="47888" xr:uid="{00000000-0005-0000-0000-000041330000}"/>
    <cellStyle name="Normal 37 2 2 2 2 3 4" xfId="13802" xr:uid="{00000000-0005-0000-0000-000042330000}"/>
    <cellStyle name="Normal 37 2 2 2 2 3 5" xfId="28081" xr:uid="{00000000-0005-0000-0000-000043330000}"/>
    <cellStyle name="Normal 37 2 2 2 2 3 6" xfId="42359" xr:uid="{00000000-0005-0000-0000-000044330000}"/>
    <cellStyle name="Normal 37 2 2 2 2 4" xfId="5026" xr:uid="{00000000-0005-0000-0000-000045330000}"/>
    <cellStyle name="Normal 37 2 2 2 2 4 2" xfId="19332" xr:uid="{00000000-0005-0000-0000-000046330000}"/>
    <cellStyle name="Normal 37 2 2 2 2 4 3" xfId="33611" xr:uid="{00000000-0005-0000-0000-000047330000}"/>
    <cellStyle name="Normal 37 2 2 2 2 4 4" xfId="47889" xr:uid="{00000000-0005-0000-0000-000048330000}"/>
    <cellStyle name="Normal 37 2 2 2 2 5" xfId="3122" xr:uid="{00000000-0005-0000-0000-000049330000}"/>
    <cellStyle name="Normal 37 2 2 2 2 5 2" xfId="17436" xr:uid="{00000000-0005-0000-0000-00004A330000}"/>
    <cellStyle name="Normal 37 2 2 2 2 5 3" xfId="31715" xr:uid="{00000000-0005-0000-0000-00004B330000}"/>
    <cellStyle name="Normal 37 2 2 2 2 5 4" xfId="45993" xr:uid="{00000000-0005-0000-0000-00004C330000}"/>
    <cellStyle name="Normal 37 2 2 2 2 6" xfId="8341" xr:uid="{00000000-0005-0000-0000-00004D330000}"/>
    <cellStyle name="Normal 37 2 2 2 2 6 2" xfId="22647" xr:uid="{00000000-0005-0000-0000-00004E330000}"/>
    <cellStyle name="Normal 37 2 2 2 2 6 3" xfId="36926" xr:uid="{00000000-0005-0000-0000-00004F330000}"/>
    <cellStyle name="Normal 37 2 2 2 2 6 4" xfId="51204" xr:uid="{00000000-0005-0000-0000-000050330000}"/>
    <cellStyle name="Normal 37 2 2 2 2 7" xfId="15613" xr:uid="{00000000-0005-0000-0000-000051330000}"/>
    <cellStyle name="Normal 37 2 2 2 2 7 2" xfId="29892" xr:uid="{00000000-0005-0000-0000-000052330000}"/>
    <cellStyle name="Normal 37 2 2 2 2 7 3" xfId="44170" xr:uid="{00000000-0005-0000-0000-000053330000}"/>
    <cellStyle name="Normal 37 2 2 2 2 8" xfId="11991" xr:uid="{00000000-0005-0000-0000-000054330000}"/>
    <cellStyle name="Normal 37 2 2 2 2 9" xfId="26270" xr:uid="{00000000-0005-0000-0000-000055330000}"/>
    <cellStyle name="Normal 37 2 2 2 3" xfId="1467" xr:uid="{00000000-0005-0000-0000-000056330000}"/>
    <cellStyle name="Normal 37 2 2 2 3 2" xfId="5027" xr:uid="{00000000-0005-0000-0000-000057330000}"/>
    <cellStyle name="Normal 37 2 2 2 3 2 2" xfId="10466" xr:uid="{00000000-0005-0000-0000-000058330000}"/>
    <cellStyle name="Normal 37 2 2 2 3 2 2 2" xfId="24745" xr:uid="{00000000-0005-0000-0000-000059330000}"/>
    <cellStyle name="Normal 37 2 2 2 3 2 2 3" xfId="39023" xr:uid="{00000000-0005-0000-0000-00005A330000}"/>
    <cellStyle name="Normal 37 2 2 2 3 2 2 4" xfId="53301" xr:uid="{00000000-0005-0000-0000-00005B330000}"/>
    <cellStyle name="Normal 37 2 2 2 3 2 3" xfId="19333" xr:uid="{00000000-0005-0000-0000-00005C330000}"/>
    <cellStyle name="Normal 37 2 2 2 3 2 3 2" xfId="33612" xr:uid="{00000000-0005-0000-0000-00005D330000}"/>
    <cellStyle name="Normal 37 2 2 2 3 2 3 3" xfId="47890" xr:uid="{00000000-0005-0000-0000-00005E330000}"/>
    <cellStyle name="Normal 37 2 2 2 3 2 4" xfId="14088" xr:uid="{00000000-0005-0000-0000-00005F330000}"/>
    <cellStyle name="Normal 37 2 2 2 3 2 5" xfId="28367" xr:uid="{00000000-0005-0000-0000-000060330000}"/>
    <cellStyle name="Normal 37 2 2 2 3 2 6" xfId="42645" xr:uid="{00000000-0005-0000-0000-000061330000}"/>
    <cellStyle name="Normal 37 2 2 2 3 3" xfId="5028" xr:uid="{00000000-0005-0000-0000-000062330000}"/>
    <cellStyle name="Normal 37 2 2 2 3 3 2" xfId="19334" xr:uid="{00000000-0005-0000-0000-000063330000}"/>
    <cellStyle name="Normal 37 2 2 2 3 3 3" xfId="33613" xr:uid="{00000000-0005-0000-0000-000064330000}"/>
    <cellStyle name="Normal 37 2 2 2 3 3 4" xfId="47891" xr:uid="{00000000-0005-0000-0000-000065330000}"/>
    <cellStyle name="Normal 37 2 2 2 3 4" xfId="3408" xr:uid="{00000000-0005-0000-0000-000066330000}"/>
    <cellStyle name="Normal 37 2 2 2 3 4 2" xfId="17722" xr:uid="{00000000-0005-0000-0000-000067330000}"/>
    <cellStyle name="Normal 37 2 2 2 3 4 3" xfId="32001" xr:uid="{00000000-0005-0000-0000-000068330000}"/>
    <cellStyle name="Normal 37 2 2 2 3 4 4" xfId="46279" xr:uid="{00000000-0005-0000-0000-000069330000}"/>
    <cellStyle name="Normal 37 2 2 2 3 5" xfId="8627" xr:uid="{00000000-0005-0000-0000-00006A330000}"/>
    <cellStyle name="Normal 37 2 2 2 3 5 2" xfId="22933" xr:uid="{00000000-0005-0000-0000-00006B330000}"/>
    <cellStyle name="Normal 37 2 2 2 3 5 3" xfId="37212" xr:uid="{00000000-0005-0000-0000-00006C330000}"/>
    <cellStyle name="Normal 37 2 2 2 3 5 4" xfId="51490" xr:uid="{00000000-0005-0000-0000-00006D330000}"/>
    <cellStyle name="Normal 37 2 2 2 3 6" xfId="15899" xr:uid="{00000000-0005-0000-0000-00006E330000}"/>
    <cellStyle name="Normal 37 2 2 2 3 6 2" xfId="30178" xr:uid="{00000000-0005-0000-0000-00006F330000}"/>
    <cellStyle name="Normal 37 2 2 2 3 6 3" xfId="44456" xr:uid="{00000000-0005-0000-0000-000070330000}"/>
    <cellStyle name="Normal 37 2 2 2 3 7" xfId="12277" xr:uid="{00000000-0005-0000-0000-000071330000}"/>
    <cellStyle name="Normal 37 2 2 2 3 8" xfId="26556" xr:uid="{00000000-0005-0000-0000-000072330000}"/>
    <cellStyle name="Normal 37 2 2 2 3 9" xfId="40834" xr:uid="{00000000-0005-0000-0000-000073330000}"/>
    <cellStyle name="Normal 37 2 2 2 4" xfId="5029" xr:uid="{00000000-0005-0000-0000-000074330000}"/>
    <cellStyle name="Normal 37 2 2 2 4 2" xfId="9813" xr:uid="{00000000-0005-0000-0000-000075330000}"/>
    <cellStyle name="Normal 37 2 2 2 4 2 2" xfId="24092" xr:uid="{00000000-0005-0000-0000-000076330000}"/>
    <cellStyle name="Normal 37 2 2 2 4 2 3" xfId="38370" xr:uid="{00000000-0005-0000-0000-000077330000}"/>
    <cellStyle name="Normal 37 2 2 2 4 2 4" xfId="52648" xr:uid="{00000000-0005-0000-0000-000078330000}"/>
    <cellStyle name="Normal 37 2 2 2 4 3" xfId="19335" xr:uid="{00000000-0005-0000-0000-000079330000}"/>
    <cellStyle name="Normal 37 2 2 2 4 3 2" xfId="33614" xr:uid="{00000000-0005-0000-0000-00007A330000}"/>
    <cellStyle name="Normal 37 2 2 2 4 3 3" xfId="47892" xr:uid="{00000000-0005-0000-0000-00007B330000}"/>
    <cellStyle name="Normal 37 2 2 2 4 4" xfId="13435" xr:uid="{00000000-0005-0000-0000-00007C330000}"/>
    <cellStyle name="Normal 37 2 2 2 4 5" xfId="27714" xr:uid="{00000000-0005-0000-0000-00007D330000}"/>
    <cellStyle name="Normal 37 2 2 2 4 6" xfId="41992" xr:uid="{00000000-0005-0000-0000-00007E330000}"/>
    <cellStyle name="Normal 37 2 2 2 5" xfId="5030" xr:uid="{00000000-0005-0000-0000-00007F330000}"/>
    <cellStyle name="Normal 37 2 2 2 5 2" xfId="19336" xr:uid="{00000000-0005-0000-0000-000080330000}"/>
    <cellStyle name="Normal 37 2 2 2 5 3" xfId="33615" xr:uid="{00000000-0005-0000-0000-000081330000}"/>
    <cellStyle name="Normal 37 2 2 2 5 4" xfId="47893" xr:uid="{00000000-0005-0000-0000-000082330000}"/>
    <cellStyle name="Normal 37 2 2 2 6" xfId="2755" xr:uid="{00000000-0005-0000-0000-000083330000}"/>
    <cellStyle name="Normal 37 2 2 2 6 2" xfId="17069" xr:uid="{00000000-0005-0000-0000-000084330000}"/>
    <cellStyle name="Normal 37 2 2 2 6 3" xfId="31348" xr:uid="{00000000-0005-0000-0000-000085330000}"/>
    <cellStyle name="Normal 37 2 2 2 6 4" xfId="45626" xr:uid="{00000000-0005-0000-0000-000086330000}"/>
    <cellStyle name="Normal 37 2 2 2 7" xfId="7974" xr:uid="{00000000-0005-0000-0000-000087330000}"/>
    <cellStyle name="Normal 37 2 2 2 7 2" xfId="22280" xr:uid="{00000000-0005-0000-0000-000088330000}"/>
    <cellStyle name="Normal 37 2 2 2 7 3" xfId="36559" xr:uid="{00000000-0005-0000-0000-000089330000}"/>
    <cellStyle name="Normal 37 2 2 2 7 4" xfId="50837" xr:uid="{00000000-0005-0000-0000-00008A330000}"/>
    <cellStyle name="Normal 37 2 2 2 8" xfId="15246" xr:uid="{00000000-0005-0000-0000-00008B330000}"/>
    <cellStyle name="Normal 37 2 2 2 8 2" xfId="29525" xr:uid="{00000000-0005-0000-0000-00008C330000}"/>
    <cellStyle name="Normal 37 2 2 2 8 3" xfId="43803" xr:uid="{00000000-0005-0000-0000-00008D330000}"/>
    <cellStyle name="Normal 37 2 2 2 9" xfId="11624" xr:uid="{00000000-0005-0000-0000-00008E330000}"/>
    <cellStyle name="Normal 37 2 2 3" xfId="855" xr:uid="{00000000-0005-0000-0000-00008F330000}"/>
    <cellStyle name="Normal 37 2 2 3 10" xfId="40319" xr:uid="{00000000-0005-0000-0000-000090330000}"/>
    <cellStyle name="Normal 37 2 2 3 2" xfId="1469" xr:uid="{00000000-0005-0000-0000-000091330000}"/>
    <cellStyle name="Normal 37 2 2 3 2 2" xfId="5031" xr:uid="{00000000-0005-0000-0000-000092330000}"/>
    <cellStyle name="Normal 37 2 2 3 2 2 2" xfId="10468" xr:uid="{00000000-0005-0000-0000-000093330000}"/>
    <cellStyle name="Normal 37 2 2 3 2 2 2 2" xfId="24747" xr:uid="{00000000-0005-0000-0000-000094330000}"/>
    <cellStyle name="Normal 37 2 2 3 2 2 2 3" xfId="39025" xr:uid="{00000000-0005-0000-0000-000095330000}"/>
    <cellStyle name="Normal 37 2 2 3 2 2 2 4" xfId="53303" xr:uid="{00000000-0005-0000-0000-000096330000}"/>
    <cellStyle name="Normal 37 2 2 3 2 2 3" xfId="19337" xr:uid="{00000000-0005-0000-0000-000097330000}"/>
    <cellStyle name="Normal 37 2 2 3 2 2 3 2" xfId="33616" xr:uid="{00000000-0005-0000-0000-000098330000}"/>
    <cellStyle name="Normal 37 2 2 3 2 2 3 3" xfId="47894" xr:uid="{00000000-0005-0000-0000-000099330000}"/>
    <cellStyle name="Normal 37 2 2 3 2 2 4" xfId="14090" xr:uid="{00000000-0005-0000-0000-00009A330000}"/>
    <cellStyle name="Normal 37 2 2 3 2 2 5" xfId="28369" xr:uid="{00000000-0005-0000-0000-00009B330000}"/>
    <cellStyle name="Normal 37 2 2 3 2 2 6" xfId="42647" xr:uid="{00000000-0005-0000-0000-00009C330000}"/>
    <cellStyle name="Normal 37 2 2 3 2 3" xfId="5032" xr:uid="{00000000-0005-0000-0000-00009D330000}"/>
    <cellStyle name="Normal 37 2 2 3 2 3 2" xfId="19338" xr:uid="{00000000-0005-0000-0000-00009E330000}"/>
    <cellStyle name="Normal 37 2 2 3 2 3 3" xfId="33617" xr:uid="{00000000-0005-0000-0000-00009F330000}"/>
    <cellStyle name="Normal 37 2 2 3 2 3 4" xfId="47895" xr:uid="{00000000-0005-0000-0000-0000A0330000}"/>
    <cellStyle name="Normal 37 2 2 3 2 4" xfId="3410" xr:uid="{00000000-0005-0000-0000-0000A1330000}"/>
    <cellStyle name="Normal 37 2 2 3 2 4 2" xfId="17724" xr:uid="{00000000-0005-0000-0000-0000A2330000}"/>
    <cellStyle name="Normal 37 2 2 3 2 4 3" xfId="32003" xr:uid="{00000000-0005-0000-0000-0000A3330000}"/>
    <cellStyle name="Normal 37 2 2 3 2 4 4" xfId="46281" xr:uid="{00000000-0005-0000-0000-0000A4330000}"/>
    <cellStyle name="Normal 37 2 2 3 2 5" xfId="8629" xr:uid="{00000000-0005-0000-0000-0000A5330000}"/>
    <cellStyle name="Normal 37 2 2 3 2 5 2" xfId="22935" xr:uid="{00000000-0005-0000-0000-0000A6330000}"/>
    <cellStyle name="Normal 37 2 2 3 2 5 3" xfId="37214" xr:uid="{00000000-0005-0000-0000-0000A7330000}"/>
    <cellStyle name="Normal 37 2 2 3 2 5 4" xfId="51492" xr:uid="{00000000-0005-0000-0000-0000A8330000}"/>
    <cellStyle name="Normal 37 2 2 3 2 6" xfId="15901" xr:uid="{00000000-0005-0000-0000-0000A9330000}"/>
    <cellStyle name="Normal 37 2 2 3 2 6 2" xfId="30180" xr:uid="{00000000-0005-0000-0000-0000AA330000}"/>
    <cellStyle name="Normal 37 2 2 3 2 6 3" xfId="44458" xr:uid="{00000000-0005-0000-0000-0000AB330000}"/>
    <cellStyle name="Normal 37 2 2 3 2 7" xfId="12279" xr:uid="{00000000-0005-0000-0000-0000AC330000}"/>
    <cellStyle name="Normal 37 2 2 3 2 8" xfId="26558" xr:uid="{00000000-0005-0000-0000-0000AD330000}"/>
    <cellStyle name="Normal 37 2 2 3 2 9" xfId="40836" xr:uid="{00000000-0005-0000-0000-0000AE330000}"/>
    <cellStyle name="Normal 37 2 2 3 3" xfId="5033" xr:uid="{00000000-0005-0000-0000-0000AF330000}"/>
    <cellStyle name="Normal 37 2 2 3 3 2" xfId="9951" xr:uid="{00000000-0005-0000-0000-0000B0330000}"/>
    <cellStyle name="Normal 37 2 2 3 3 2 2" xfId="24230" xr:uid="{00000000-0005-0000-0000-0000B1330000}"/>
    <cellStyle name="Normal 37 2 2 3 3 2 3" xfId="38508" xr:uid="{00000000-0005-0000-0000-0000B2330000}"/>
    <cellStyle name="Normal 37 2 2 3 3 2 4" xfId="52786" xr:uid="{00000000-0005-0000-0000-0000B3330000}"/>
    <cellStyle name="Normal 37 2 2 3 3 3" xfId="19339" xr:uid="{00000000-0005-0000-0000-0000B4330000}"/>
    <cellStyle name="Normal 37 2 2 3 3 3 2" xfId="33618" xr:uid="{00000000-0005-0000-0000-0000B5330000}"/>
    <cellStyle name="Normal 37 2 2 3 3 3 3" xfId="47896" xr:uid="{00000000-0005-0000-0000-0000B6330000}"/>
    <cellStyle name="Normal 37 2 2 3 3 4" xfId="13573" xr:uid="{00000000-0005-0000-0000-0000B7330000}"/>
    <cellStyle name="Normal 37 2 2 3 3 5" xfId="27852" xr:uid="{00000000-0005-0000-0000-0000B8330000}"/>
    <cellStyle name="Normal 37 2 2 3 3 6" xfId="42130" xr:uid="{00000000-0005-0000-0000-0000B9330000}"/>
    <cellStyle name="Normal 37 2 2 3 4" xfId="5034" xr:uid="{00000000-0005-0000-0000-0000BA330000}"/>
    <cellStyle name="Normal 37 2 2 3 4 2" xfId="19340" xr:uid="{00000000-0005-0000-0000-0000BB330000}"/>
    <cellStyle name="Normal 37 2 2 3 4 3" xfId="33619" xr:uid="{00000000-0005-0000-0000-0000BC330000}"/>
    <cellStyle name="Normal 37 2 2 3 4 4" xfId="47897" xr:uid="{00000000-0005-0000-0000-0000BD330000}"/>
    <cellStyle name="Normal 37 2 2 3 5" xfId="2893" xr:uid="{00000000-0005-0000-0000-0000BE330000}"/>
    <cellStyle name="Normal 37 2 2 3 5 2" xfId="17207" xr:uid="{00000000-0005-0000-0000-0000BF330000}"/>
    <cellStyle name="Normal 37 2 2 3 5 3" xfId="31486" xr:uid="{00000000-0005-0000-0000-0000C0330000}"/>
    <cellStyle name="Normal 37 2 2 3 5 4" xfId="45764" xr:uid="{00000000-0005-0000-0000-0000C1330000}"/>
    <cellStyle name="Normal 37 2 2 3 6" xfId="8112" xr:uid="{00000000-0005-0000-0000-0000C2330000}"/>
    <cellStyle name="Normal 37 2 2 3 6 2" xfId="22418" xr:uid="{00000000-0005-0000-0000-0000C3330000}"/>
    <cellStyle name="Normal 37 2 2 3 6 3" xfId="36697" xr:uid="{00000000-0005-0000-0000-0000C4330000}"/>
    <cellStyle name="Normal 37 2 2 3 6 4" xfId="50975" xr:uid="{00000000-0005-0000-0000-0000C5330000}"/>
    <cellStyle name="Normal 37 2 2 3 7" xfId="15384" xr:uid="{00000000-0005-0000-0000-0000C6330000}"/>
    <cellStyle name="Normal 37 2 2 3 7 2" xfId="29663" xr:uid="{00000000-0005-0000-0000-0000C7330000}"/>
    <cellStyle name="Normal 37 2 2 3 7 3" xfId="43941" xr:uid="{00000000-0005-0000-0000-0000C8330000}"/>
    <cellStyle name="Normal 37 2 2 3 8" xfId="11762" xr:uid="{00000000-0005-0000-0000-0000C9330000}"/>
    <cellStyle name="Normal 37 2 2 3 9" xfId="26041" xr:uid="{00000000-0005-0000-0000-0000CA330000}"/>
    <cellStyle name="Normal 37 2 2 4" xfId="1466" xr:uid="{00000000-0005-0000-0000-0000CB330000}"/>
    <cellStyle name="Normal 37 2 2 4 2" xfId="5035" xr:uid="{00000000-0005-0000-0000-0000CC330000}"/>
    <cellStyle name="Normal 37 2 2 4 2 2" xfId="10465" xr:uid="{00000000-0005-0000-0000-0000CD330000}"/>
    <cellStyle name="Normal 37 2 2 4 2 2 2" xfId="24744" xr:uid="{00000000-0005-0000-0000-0000CE330000}"/>
    <cellStyle name="Normal 37 2 2 4 2 2 3" xfId="39022" xr:uid="{00000000-0005-0000-0000-0000CF330000}"/>
    <cellStyle name="Normal 37 2 2 4 2 2 4" xfId="53300" xr:uid="{00000000-0005-0000-0000-0000D0330000}"/>
    <cellStyle name="Normal 37 2 2 4 2 3" xfId="19341" xr:uid="{00000000-0005-0000-0000-0000D1330000}"/>
    <cellStyle name="Normal 37 2 2 4 2 3 2" xfId="33620" xr:uid="{00000000-0005-0000-0000-0000D2330000}"/>
    <cellStyle name="Normal 37 2 2 4 2 3 3" xfId="47898" xr:uid="{00000000-0005-0000-0000-0000D3330000}"/>
    <cellStyle name="Normal 37 2 2 4 2 4" xfId="14087" xr:uid="{00000000-0005-0000-0000-0000D4330000}"/>
    <cellStyle name="Normal 37 2 2 4 2 5" xfId="28366" xr:uid="{00000000-0005-0000-0000-0000D5330000}"/>
    <cellStyle name="Normal 37 2 2 4 2 6" xfId="42644" xr:uid="{00000000-0005-0000-0000-0000D6330000}"/>
    <cellStyle name="Normal 37 2 2 4 3" xfId="5036" xr:uid="{00000000-0005-0000-0000-0000D7330000}"/>
    <cellStyle name="Normal 37 2 2 4 3 2" xfId="19342" xr:uid="{00000000-0005-0000-0000-0000D8330000}"/>
    <cellStyle name="Normal 37 2 2 4 3 3" xfId="33621" xr:uid="{00000000-0005-0000-0000-0000D9330000}"/>
    <cellStyle name="Normal 37 2 2 4 3 4" xfId="47899" xr:uid="{00000000-0005-0000-0000-0000DA330000}"/>
    <cellStyle name="Normal 37 2 2 4 4" xfId="3407" xr:uid="{00000000-0005-0000-0000-0000DB330000}"/>
    <cellStyle name="Normal 37 2 2 4 4 2" xfId="17721" xr:uid="{00000000-0005-0000-0000-0000DC330000}"/>
    <cellStyle name="Normal 37 2 2 4 4 3" xfId="32000" xr:uid="{00000000-0005-0000-0000-0000DD330000}"/>
    <cellStyle name="Normal 37 2 2 4 4 4" xfId="46278" xr:uid="{00000000-0005-0000-0000-0000DE330000}"/>
    <cellStyle name="Normal 37 2 2 4 5" xfId="8626" xr:uid="{00000000-0005-0000-0000-0000DF330000}"/>
    <cellStyle name="Normal 37 2 2 4 5 2" xfId="22932" xr:uid="{00000000-0005-0000-0000-0000E0330000}"/>
    <cellStyle name="Normal 37 2 2 4 5 3" xfId="37211" xr:uid="{00000000-0005-0000-0000-0000E1330000}"/>
    <cellStyle name="Normal 37 2 2 4 5 4" xfId="51489" xr:uid="{00000000-0005-0000-0000-0000E2330000}"/>
    <cellStyle name="Normal 37 2 2 4 6" xfId="15898" xr:uid="{00000000-0005-0000-0000-0000E3330000}"/>
    <cellStyle name="Normal 37 2 2 4 6 2" xfId="30177" xr:uid="{00000000-0005-0000-0000-0000E4330000}"/>
    <cellStyle name="Normal 37 2 2 4 6 3" xfId="44455" xr:uid="{00000000-0005-0000-0000-0000E5330000}"/>
    <cellStyle name="Normal 37 2 2 4 7" xfId="12276" xr:uid="{00000000-0005-0000-0000-0000E6330000}"/>
    <cellStyle name="Normal 37 2 2 4 8" xfId="26555" xr:uid="{00000000-0005-0000-0000-0000E7330000}"/>
    <cellStyle name="Normal 37 2 2 4 9" xfId="40833" xr:uid="{00000000-0005-0000-0000-0000E8330000}"/>
    <cellStyle name="Normal 37 2 2 5" xfId="2163" xr:uid="{00000000-0005-0000-0000-0000E9330000}"/>
    <cellStyle name="Normal 37 2 2 5 2" xfId="5037" xr:uid="{00000000-0005-0000-0000-0000EA330000}"/>
    <cellStyle name="Normal 37 2 2 5 2 2" xfId="11056" xr:uid="{00000000-0005-0000-0000-0000EB330000}"/>
    <cellStyle name="Normal 37 2 2 5 2 2 2" xfId="25335" xr:uid="{00000000-0005-0000-0000-0000EC330000}"/>
    <cellStyle name="Normal 37 2 2 5 2 2 3" xfId="39613" xr:uid="{00000000-0005-0000-0000-0000ED330000}"/>
    <cellStyle name="Normal 37 2 2 5 2 2 4" xfId="53891" xr:uid="{00000000-0005-0000-0000-0000EE330000}"/>
    <cellStyle name="Normal 37 2 2 5 2 3" xfId="19343" xr:uid="{00000000-0005-0000-0000-0000EF330000}"/>
    <cellStyle name="Normal 37 2 2 5 2 3 2" xfId="33622" xr:uid="{00000000-0005-0000-0000-0000F0330000}"/>
    <cellStyle name="Normal 37 2 2 5 2 3 3" xfId="47900" xr:uid="{00000000-0005-0000-0000-0000F1330000}"/>
    <cellStyle name="Normal 37 2 2 5 2 4" xfId="14678" xr:uid="{00000000-0005-0000-0000-0000F2330000}"/>
    <cellStyle name="Normal 37 2 2 5 2 5" xfId="28957" xr:uid="{00000000-0005-0000-0000-0000F3330000}"/>
    <cellStyle name="Normal 37 2 2 5 2 6" xfId="43235" xr:uid="{00000000-0005-0000-0000-0000F4330000}"/>
    <cellStyle name="Normal 37 2 2 5 3" xfId="5038" xr:uid="{00000000-0005-0000-0000-0000F5330000}"/>
    <cellStyle name="Normal 37 2 2 5 3 2" xfId="19344" xr:uid="{00000000-0005-0000-0000-0000F6330000}"/>
    <cellStyle name="Normal 37 2 2 5 3 3" xfId="33623" xr:uid="{00000000-0005-0000-0000-0000F7330000}"/>
    <cellStyle name="Normal 37 2 2 5 3 4" xfId="47901" xr:uid="{00000000-0005-0000-0000-0000F8330000}"/>
    <cellStyle name="Normal 37 2 2 5 4" xfId="4001" xr:uid="{00000000-0005-0000-0000-0000F9330000}"/>
    <cellStyle name="Normal 37 2 2 5 4 2" xfId="18312" xr:uid="{00000000-0005-0000-0000-0000FA330000}"/>
    <cellStyle name="Normal 37 2 2 5 4 3" xfId="32591" xr:uid="{00000000-0005-0000-0000-0000FB330000}"/>
    <cellStyle name="Normal 37 2 2 5 4 4" xfId="46869" xr:uid="{00000000-0005-0000-0000-0000FC330000}"/>
    <cellStyle name="Normal 37 2 2 5 5" xfId="9217" xr:uid="{00000000-0005-0000-0000-0000FD330000}"/>
    <cellStyle name="Normal 37 2 2 5 5 2" xfId="23523" xr:uid="{00000000-0005-0000-0000-0000FE330000}"/>
    <cellStyle name="Normal 37 2 2 5 5 3" xfId="37802" xr:uid="{00000000-0005-0000-0000-0000FF330000}"/>
    <cellStyle name="Normal 37 2 2 5 5 4" xfId="52080" xr:uid="{00000000-0005-0000-0000-000000340000}"/>
    <cellStyle name="Normal 37 2 2 5 6" xfId="16489" xr:uid="{00000000-0005-0000-0000-000001340000}"/>
    <cellStyle name="Normal 37 2 2 5 6 2" xfId="30768" xr:uid="{00000000-0005-0000-0000-000002340000}"/>
    <cellStyle name="Normal 37 2 2 5 6 3" xfId="45046" xr:uid="{00000000-0005-0000-0000-000003340000}"/>
    <cellStyle name="Normal 37 2 2 5 7" xfId="12867" xr:uid="{00000000-0005-0000-0000-000004340000}"/>
    <cellStyle name="Normal 37 2 2 5 8" xfId="27146" xr:uid="{00000000-0005-0000-0000-000005340000}"/>
    <cellStyle name="Normal 37 2 2 5 9" xfId="41424" xr:uid="{00000000-0005-0000-0000-000006340000}"/>
    <cellStyle name="Normal 37 2 2 6" xfId="2308" xr:uid="{00000000-0005-0000-0000-000007340000}"/>
    <cellStyle name="Normal 37 2 2 6 2" xfId="5039" xr:uid="{00000000-0005-0000-0000-000008340000}"/>
    <cellStyle name="Normal 37 2 2 6 2 2" xfId="11191" xr:uid="{00000000-0005-0000-0000-000009340000}"/>
    <cellStyle name="Normal 37 2 2 6 2 2 2" xfId="25470" xr:uid="{00000000-0005-0000-0000-00000A340000}"/>
    <cellStyle name="Normal 37 2 2 6 2 2 3" xfId="39748" xr:uid="{00000000-0005-0000-0000-00000B340000}"/>
    <cellStyle name="Normal 37 2 2 6 2 2 4" xfId="54026" xr:uid="{00000000-0005-0000-0000-00000C340000}"/>
    <cellStyle name="Normal 37 2 2 6 2 3" xfId="19345" xr:uid="{00000000-0005-0000-0000-00000D340000}"/>
    <cellStyle name="Normal 37 2 2 6 2 3 2" xfId="33624" xr:uid="{00000000-0005-0000-0000-00000E340000}"/>
    <cellStyle name="Normal 37 2 2 6 2 3 3" xfId="47902" xr:uid="{00000000-0005-0000-0000-00000F340000}"/>
    <cellStyle name="Normal 37 2 2 6 2 4" xfId="14813" xr:uid="{00000000-0005-0000-0000-000010340000}"/>
    <cellStyle name="Normal 37 2 2 6 2 5" xfId="29092" xr:uid="{00000000-0005-0000-0000-000011340000}"/>
    <cellStyle name="Normal 37 2 2 6 2 6" xfId="43370" xr:uid="{00000000-0005-0000-0000-000012340000}"/>
    <cellStyle name="Normal 37 2 2 6 3" xfId="4136" xr:uid="{00000000-0005-0000-0000-000013340000}"/>
    <cellStyle name="Normal 37 2 2 6 3 2" xfId="18447" xr:uid="{00000000-0005-0000-0000-000014340000}"/>
    <cellStyle name="Normal 37 2 2 6 3 3" xfId="32726" xr:uid="{00000000-0005-0000-0000-000015340000}"/>
    <cellStyle name="Normal 37 2 2 6 3 4" xfId="47004" xr:uid="{00000000-0005-0000-0000-000016340000}"/>
    <cellStyle name="Normal 37 2 2 6 4" xfId="9352" xr:uid="{00000000-0005-0000-0000-000017340000}"/>
    <cellStyle name="Normal 37 2 2 6 4 2" xfId="23658" xr:uid="{00000000-0005-0000-0000-000018340000}"/>
    <cellStyle name="Normal 37 2 2 6 4 3" xfId="37937" xr:uid="{00000000-0005-0000-0000-000019340000}"/>
    <cellStyle name="Normal 37 2 2 6 4 4" xfId="52215" xr:uid="{00000000-0005-0000-0000-00001A340000}"/>
    <cellStyle name="Normal 37 2 2 6 5" xfId="16624" xr:uid="{00000000-0005-0000-0000-00001B340000}"/>
    <cellStyle name="Normal 37 2 2 6 5 2" xfId="30903" xr:uid="{00000000-0005-0000-0000-00001C340000}"/>
    <cellStyle name="Normal 37 2 2 6 5 3" xfId="45181" xr:uid="{00000000-0005-0000-0000-00001D340000}"/>
    <cellStyle name="Normal 37 2 2 6 6" xfId="13002" xr:uid="{00000000-0005-0000-0000-00001E340000}"/>
    <cellStyle name="Normal 37 2 2 6 7" xfId="27281" xr:uid="{00000000-0005-0000-0000-00001F340000}"/>
    <cellStyle name="Normal 37 2 2 6 8" xfId="41559" xr:uid="{00000000-0005-0000-0000-000020340000}"/>
    <cellStyle name="Normal 37 2 2 7" xfId="5040" xr:uid="{00000000-0005-0000-0000-000021340000}"/>
    <cellStyle name="Normal 37 2 2 7 2" xfId="9678" xr:uid="{00000000-0005-0000-0000-000022340000}"/>
    <cellStyle name="Normal 37 2 2 7 2 2" xfId="23957" xr:uid="{00000000-0005-0000-0000-000023340000}"/>
    <cellStyle name="Normal 37 2 2 7 2 3" xfId="38235" xr:uid="{00000000-0005-0000-0000-000024340000}"/>
    <cellStyle name="Normal 37 2 2 7 2 4" xfId="52513" xr:uid="{00000000-0005-0000-0000-000025340000}"/>
    <cellStyle name="Normal 37 2 2 7 3" xfId="19346" xr:uid="{00000000-0005-0000-0000-000026340000}"/>
    <cellStyle name="Normal 37 2 2 7 3 2" xfId="33625" xr:uid="{00000000-0005-0000-0000-000027340000}"/>
    <cellStyle name="Normal 37 2 2 7 3 3" xfId="47903" xr:uid="{00000000-0005-0000-0000-000028340000}"/>
    <cellStyle name="Normal 37 2 2 7 4" xfId="13300" xr:uid="{00000000-0005-0000-0000-000029340000}"/>
    <cellStyle name="Normal 37 2 2 7 5" xfId="27579" xr:uid="{00000000-0005-0000-0000-00002A340000}"/>
    <cellStyle name="Normal 37 2 2 7 6" xfId="41857" xr:uid="{00000000-0005-0000-0000-00002B340000}"/>
    <cellStyle name="Normal 37 2 2 8" xfId="5041" xr:uid="{00000000-0005-0000-0000-00002C340000}"/>
    <cellStyle name="Normal 37 2 2 8 2" xfId="19347" xr:uid="{00000000-0005-0000-0000-00002D340000}"/>
    <cellStyle name="Normal 37 2 2 8 3" xfId="33626" xr:uid="{00000000-0005-0000-0000-00002E340000}"/>
    <cellStyle name="Normal 37 2 2 8 4" xfId="47904" xr:uid="{00000000-0005-0000-0000-00002F340000}"/>
    <cellStyle name="Normal 37 2 2 9" xfId="2620" xr:uid="{00000000-0005-0000-0000-000030340000}"/>
    <cellStyle name="Normal 37 2 2 9 2" xfId="16934" xr:uid="{00000000-0005-0000-0000-000031340000}"/>
    <cellStyle name="Normal 37 2 2 9 3" xfId="31213" xr:uid="{00000000-0005-0000-0000-000032340000}"/>
    <cellStyle name="Normal 37 2 2 9 4" xfId="45491" xr:uid="{00000000-0005-0000-0000-000033340000}"/>
    <cellStyle name="Normal 37 2 3" xfId="605" xr:uid="{00000000-0005-0000-0000-000034340000}"/>
    <cellStyle name="Normal 37 2 3 10" xfId="7882" xr:uid="{00000000-0005-0000-0000-000035340000}"/>
    <cellStyle name="Normal 37 2 3 10 2" xfId="22188" xr:uid="{00000000-0005-0000-0000-000036340000}"/>
    <cellStyle name="Normal 37 2 3 10 3" xfId="36467" xr:uid="{00000000-0005-0000-0000-000037340000}"/>
    <cellStyle name="Normal 37 2 3 10 4" xfId="50745" xr:uid="{00000000-0005-0000-0000-000038340000}"/>
    <cellStyle name="Normal 37 2 3 11" xfId="15154" xr:uid="{00000000-0005-0000-0000-000039340000}"/>
    <cellStyle name="Normal 37 2 3 11 2" xfId="29433" xr:uid="{00000000-0005-0000-0000-00003A340000}"/>
    <cellStyle name="Normal 37 2 3 11 3" xfId="43711" xr:uid="{00000000-0005-0000-0000-00003B340000}"/>
    <cellStyle name="Normal 37 2 3 12" xfId="11532" xr:uid="{00000000-0005-0000-0000-00003C340000}"/>
    <cellStyle name="Normal 37 2 3 13" xfId="25811" xr:uid="{00000000-0005-0000-0000-00003D340000}"/>
    <cellStyle name="Normal 37 2 3 14" xfId="40089" xr:uid="{00000000-0005-0000-0000-00003E340000}"/>
    <cellStyle name="Normal 37 2 3 2" xfId="747" xr:uid="{00000000-0005-0000-0000-00003F340000}"/>
    <cellStyle name="Normal 37 2 3 2 10" xfId="25946" xr:uid="{00000000-0005-0000-0000-000040340000}"/>
    <cellStyle name="Normal 37 2 3 2 11" xfId="40224" xr:uid="{00000000-0005-0000-0000-000041340000}"/>
    <cellStyle name="Normal 37 2 3 2 2" xfId="1212" xr:uid="{00000000-0005-0000-0000-000042340000}"/>
    <cellStyle name="Normal 37 2 3 2 2 10" xfId="40591" xr:uid="{00000000-0005-0000-0000-000043340000}"/>
    <cellStyle name="Normal 37 2 3 2 2 2" xfId="1472" xr:uid="{00000000-0005-0000-0000-000044340000}"/>
    <cellStyle name="Normal 37 2 3 2 2 2 2" xfId="5042" xr:uid="{00000000-0005-0000-0000-000045340000}"/>
    <cellStyle name="Normal 37 2 3 2 2 2 2 2" xfId="10471" xr:uid="{00000000-0005-0000-0000-000046340000}"/>
    <cellStyle name="Normal 37 2 3 2 2 2 2 2 2" xfId="24750" xr:uid="{00000000-0005-0000-0000-000047340000}"/>
    <cellStyle name="Normal 37 2 3 2 2 2 2 2 3" xfId="39028" xr:uid="{00000000-0005-0000-0000-000048340000}"/>
    <cellStyle name="Normal 37 2 3 2 2 2 2 2 4" xfId="53306" xr:uid="{00000000-0005-0000-0000-000049340000}"/>
    <cellStyle name="Normal 37 2 3 2 2 2 2 3" xfId="19348" xr:uid="{00000000-0005-0000-0000-00004A340000}"/>
    <cellStyle name="Normal 37 2 3 2 2 2 2 3 2" xfId="33627" xr:uid="{00000000-0005-0000-0000-00004B340000}"/>
    <cellStyle name="Normal 37 2 3 2 2 2 2 3 3" xfId="47905" xr:uid="{00000000-0005-0000-0000-00004C340000}"/>
    <cellStyle name="Normal 37 2 3 2 2 2 2 4" xfId="14093" xr:uid="{00000000-0005-0000-0000-00004D340000}"/>
    <cellStyle name="Normal 37 2 3 2 2 2 2 5" xfId="28372" xr:uid="{00000000-0005-0000-0000-00004E340000}"/>
    <cellStyle name="Normal 37 2 3 2 2 2 2 6" xfId="42650" xr:uid="{00000000-0005-0000-0000-00004F340000}"/>
    <cellStyle name="Normal 37 2 3 2 2 2 3" xfId="5043" xr:uid="{00000000-0005-0000-0000-000050340000}"/>
    <cellStyle name="Normal 37 2 3 2 2 2 3 2" xfId="19349" xr:uid="{00000000-0005-0000-0000-000051340000}"/>
    <cellStyle name="Normal 37 2 3 2 2 2 3 3" xfId="33628" xr:uid="{00000000-0005-0000-0000-000052340000}"/>
    <cellStyle name="Normal 37 2 3 2 2 2 3 4" xfId="47906" xr:uid="{00000000-0005-0000-0000-000053340000}"/>
    <cellStyle name="Normal 37 2 3 2 2 2 4" xfId="3413" xr:uid="{00000000-0005-0000-0000-000054340000}"/>
    <cellStyle name="Normal 37 2 3 2 2 2 4 2" xfId="17727" xr:uid="{00000000-0005-0000-0000-000055340000}"/>
    <cellStyle name="Normal 37 2 3 2 2 2 4 3" xfId="32006" xr:uid="{00000000-0005-0000-0000-000056340000}"/>
    <cellStyle name="Normal 37 2 3 2 2 2 4 4" xfId="46284" xr:uid="{00000000-0005-0000-0000-000057340000}"/>
    <cellStyle name="Normal 37 2 3 2 2 2 5" xfId="8632" xr:uid="{00000000-0005-0000-0000-000058340000}"/>
    <cellStyle name="Normal 37 2 3 2 2 2 5 2" xfId="22938" xr:uid="{00000000-0005-0000-0000-000059340000}"/>
    <cellStyle name="Normal 37 2 3 2 2 2 5 3" xfId="37217" xr:uid="{00000000-0005-0000-0000-00005A340000}"/>
    <cellStyle name="Normal 37 2 3 2 2 2 5 4" xfId="51495" xr:uid="{00000000-0005-0000-0000-00005B340000}"/>
    <cellStyle name="Normal 37 2 3 2 2 2 6" xfId="15904" xr:uid="{00000000-0005-0000-0000-00005C340000}"/>
    <cellStyle name="Normal 37 2 3 2 2 2 6 2" xfId="30183" xr:uid="{00000000-0005-0000-0000-00005D340000}"/>
    <cellStyle name="Normal 37 2 3 2 2 2 6 3" xfId="44461" xr:uid="{00000000-0005-0000-0000-00005E340000}"/>
    <cellStyle name="Normal 37 2 3 2 2 2 7" xfId="12282" xr:uid="{00000000-0005-0000-0000-00005F340000}"/>
    <cellStyle name="Normal 37 2 3 2 2 2 8" xfId="26561" xr:uid="{00000000-0005-0000-0000-000060340000}"/>
    <cellStyle name="Normal 37 2 3 2 2 2 9" xfId="40839" xr:uid="{00000000-0005-0000-0000-000061340000}"/>
    <cellStyle name="Normal 37 2 3 2 2 3" xfId="5044" xr:uid="{00000000-0005-0000-0000-000062340000}"/>
    <cellStyle name="Normal 37 2 3 2 2 3 2" xfId="10223" xr:uid="{00000000-0005-0000-0000-000063340000}"/>
    <cellStyle name="Normal 37 2 3 2 2 3 2 2" xfId="24502" xr:uid="{00000000-0005-0000-0000-000064340000}"/>
    <cellStyle name="Normal 37 2 3 2 2 3 2 3" xfId="38780" xr:uid="{00000000-0005-0000-0000-000065340000}"/>
    <cellStyle name="Normal 37 2 3 2 2 3 2 4" xfId="53058" xr:uid="{00000000-0005-0000-0000-000066340000}"/>
    <cellStyle name="Normal 37 2 3 2 2 3 3" xfId="19350" xr:uid="{00000000-0005-0000-0000-000067340000}"/>
    <cellStyle name="Normal 37 2 3 2 2 3 3 2" xfId="33629" xr:uid="{00000000-0005-0000-0000-000068340000}"/>
    <cellStyle name="Normal 37 2 3 2 2 3 3 3" xfId="47907" xr:uid="{00000000-0005-0000-0000-000069340000}"/>
    <cellStyle name="Normal 37 2 3 2 2 3 4" xfId="13845" xr:uid="{00000000-0005-0000-0000-00006A340000}"/>
    <cellStyle name="Normal 37 2 3 2 2 3 5" xfId="28124" xr:uid="{00000000-0005-0000-0000-00006B340000}"/>
    <cellStyle name="Normal 37 2 3 2 2 3 6" xfId="42402" xr:uid="{00000000-0005-0000-0000-00006C340000}"/>
    <cellStyle name="Normal 37 2 3 2 2 4" xfId="5045" xr:uid="{00000000-0005-0000-0000-00006D340000}"/>
    <cellStyle name="Normal 37 2 3 2 2 4 2" xfId="19351" xr:uid="{00000000-0005-0000-0000-00006E340000}"/>
    <cellStyle name="Normal 37 2 3 2 2 4 3" xfId="33630" xr:uid="{00000000-0005-0000-0000-00006F340000}"/>
    <cellStyle name="Normal 37 2 3 2 2 4 4" xfId="47908" xr:uid="{00000000-0005-0000-0000-000070340000}"/>
    <cellStyle name="Normal 37 2 3 2 2 5" xfId="3165" xr:uid="{00000000-0005-0000-0000-000071340000}"/>
    <cellStyle name="Normal 37 2 3 2 2 5 2" xfId="17479" xr:uid="{00000000-0005-0000-0000-000072340000}"/>
    <cellStyle name="Normal 37 2 3 2 2 5 3" xfId="31758" xr:uid="{00000000-0005-0000-0000-000073340000}"/>
    <cellStyle name="Normal 37 2 3 2 2 5 4" xfId="46036" xr:uid="{00000000-0005-0000-0000-000074340000}"/>
    <cellStyle name="Normal 37 2 3 2 2 6" xfId="8384" xr:uid="{00000000-0005-0000-0000-000075340000}"/>
    <cellStyle name="Normal 37 2 3 2 2 6 2" xfId="22690" xr:uid="{00000000-0005-0000-0000-000076340000}"/>
    <cellStyle name="Normal 37 2 3 2 2 6 3" xfId="36969" xr:uid="{00000000-0005-0000-0000-000077340000}"/>
    <cellStyle name="Normal 37 2 3 2 2 6 4" xfId="51247" xr:uid="{00000000-0005-0000-0000-000078340000}"/>
    <cellStyle name="Normal 37 2 3 2 2 7" xfId="15656" xr:uid="{00000000-0005-0000-0000-000079340000}"/>
    <cellStyle name="Normal 37 2 3 2 2 7 2" xfId="29935" xr:uid="{00000000-0005-0000-0000-00007A340000}"/>
    <cellStyle name="Normal 37 2 3 2 2 7 3" xfId="44213" xr:uid="{00000000-0005-0000-0000-00007B340000}"/>
    <cellStyle name="Normal 37 2 3 2 2 8" xfId="12034" xr:uid="{00000000-0005-0000-0000-00007C340000}"/>
    <cellStyle name="Normal 37 2 3 2 2 9" xfId="26313" xr:uid="{00000000-0005-0000-0000-00007D340000}"/>
    <cellStyle name="Normal 37 2 3 2 3" xfId="1471" xr:uid="{00000000-0005-0000-0000-00007E340000}"/>
    <cellStyle name="Normal 37 2 3 2 3 2" xfId="5046" xr:uid="{00000000-0005-0000-0000-00007F340000}"/>
    <cellStyle name="Normal 37 2 3 2 3 2 2" xfId="10470" xr:uid="{00000000-0005-0000-0000-000080340000}"/>
    <cellStyle name="Normal 37 2 3 2 3 2 2 2" xfId="24749" xr:uid="{00000000-0005-0000-0000-000081340000}"/>
    <cellStyle name="Normal 37 2 3 2 3 2 2 3" xfId="39027" xr:uid="{00000000-0005-0000-0000-000082340000}"/>
    <cellStyle name="Normal 37 2 3 2 3 2 2 4" xfId="53305" xr:uid="{00000000-0005-0000-0000-000083340000}"/>
    <cellStyle name="Normal 37 2 3 2 3 2 3" xfId="19352" xr:uid="{00000000-0005-0000-0000-000084340000}"/>
    <cellStyle name="Normal 37 2 3 2 3 2 3 2" xfId="33631" xr:uid="{00000000-0005-0000-0000-000085340000}"/>
    <cellStyle name="Normal 37 2 3 2 3 2 3 3" xfId="47909" xr:uid="{00000000-0005-0000-0000-000086340000}"/>
    <cellStyle name="Normal 37 2 3 2 3 2 4" xfId="14092" xr:uid="{00000000-0005-0000-0000-000087340000}"/>
    <cellStyle name="Normal 37 2 3 2 3 2 5" xfId="28371" xr:uid="{00000000-0005-0000-0000-000088340000}"/>
    <cellStyle name="Normal 37 2 3 2 3 2 6" xfId="42649" xr:uid="{00000000-0005-0000-0000-000089340000}"/>
    <cellStyle name="Normal 37 2 3 2 3 3" xfId="5047" xr:uid="{00000000-0005-0000-0000-00008A340000}"/>
    <cellStyle name="Normal 37 2 3 2 3 3 2" xfId="19353" xr:uid="{00000000-0005-0000-0000-00008B340000}"/>
    <cellStyle name="Normal 37 2 3 2 3 3 3" xfId="33632" xr:uid="{00000000-0005-0000-0000-00008C340000}"/>
    <cellStyle name="Normal 37 2 3 2 3 3 4" xfId="47910" xr:uid="{00000000-0005-0000-0000-00008D340000}"/>
    <cellStyle name="Normal 37 2 3 2 3 4" xfId="3412" xr:uid="{00000000-0005-0000-0000-00008E340000}"/>
    <cellStyle name="Normal 37 2 3 2 3 4 2" xfId="17726" xr:uid="{00000000-0005-0000-0000-00008F340000}"/>
    <cellStyle name="Normal 37 2 3 2 3 4 3" xfId="32005" xr:uid="{00000000-0005-0000-0000-000090340000}"/>
    <cellStyle name="Normal 37 2 3 2 3 4 4" xfId="46283" xr:uid="{00000000-0005-0000-0000-000091340000}"/>
    <cellStyle name="Normal 37 2 3 2 3 5" xfId="8631" xr:uid="{00000000-0005-0000-0000-000092340000}"/>
    <cellStyle name="Normal 37 2 3 2 3 5 2" xfId="22937" xr:uid="{00000000-0005-0000-0000-000093340000}"/>
    <cellStyle name="Normal 37 2 3 2 3 5 3" xfId="37216" xr:uid="{00000000-0005-0000-0000-000094340000}"/>
    <cellStyle name="Normal 37 2 3 2 3 5 4" xfId="51494" xr:uid="{00000000-0005-0000-0000-000095340000}"/>
    <cellStyle name="Normal 37 2 3 2 3 6" xfId="15903" xr:uid="{00000000-0005-0000-0000-000096340000}"/>
    <cellStyle name="Normal 37 2 3 2 3 6 2" xfId="30182" xr:uid="{00000000-0005-0000-0000-000097340000}"/>
    <cellStyle name="Normal 37 2 3 2 3 6 3" xfId="44460" xr:uid="{00000000-0005-0000-0000-000098340000}"/>
    <cellStyle name="Normal 37 2 3 2 3 7" xfId="12281" xr:uid="{00000000-0005-0000-0000-000099340000}"/>
    <cellStyle name="Normal 37 2 3 2 3 8" xfId="26560" xr:uid="{00000000-0005-0000-0000-00009A340000}"/>
    <cellStyle name="Normal 37 2 3 2 3 9" xfId="40838" xr:uid="{00000000-0005-0000-0000-00009B340000}"/>
    <cellStyle name="Normal 37 2 3 2 4" xfId="5048" xr:uid="{00000000-0005-0000-0000-00009C340000}"/>
    <cellStyle name="Normal 37 2 3 2 4 2" xfId="9856" xr:uid="{00000000-0005-0000-0000-00009D340000}"/>
    <cellStyle name="Normal 37 2 3 2 4 2 2" xfId="24135" xr:uid="{00000000-0005-0000-0000-00009E340000}"/>
    <cellStyle name="Normal 37 2 3 2 4 2 3" xfId="38413" xr:uid="{00000000-0005-0000-0000-00009F340000}"/>
    <cellStyle name="Normal 37 2 3 2 4 2 4" xfId="52691" xr:uid="{00000000-0005-0000-0000-0000A0340000}"/>
    <cellStyle name="Normal 37 2 3 2 4 3" xfId="19354" xr:uid="{00000000-0005-0000-0000-0000A1340000}"/>
    <cellStyle name="Normal 37 2 3 2 4 3 2" xfId="33633" xr:uid="{00000000-0005-0000-0000-0000A2340000}"/>
    <cellStyle name="Normal 37 2 3 2 4 3 3" xfId="47911" xr:uid="{00000000-0005-0000-0000-0000A3340000}"/>
    <cellStyle name="Normal 37 2 3 2 4 4" xfId="13478" xr:uid="{00000000-0005-0000-0000-0000A4340000}"/>
    <cellStyle name="Normal 37 2 3 2 4 5" xfId="27757" xr:uid="{00000000-0005-0000-0000-0000A5340000}"/>
    <cellStyle name="Normal 37 2 3 2 4 6" xfId="42035" xr:uid="{00000000-0005-0000-0000-0000A6340000}"/>
    <cellStyle name="Normal 37 2 3 2 5" xfId="5049" xr:uid="{00000000-0005-0000-0000-0000A7340000}"/>
    <cellStyle name="Normal 37 2 3 2 5 2" xfId="19355" xr:uid="{00000000-0005-0000-0000-0000A8340000}"/>
    <cellStyle name="Normal 37 2 3 2 5 3" xfId="33634" xr:uid="{00000000-0005-0000-0000-0000A9340000}"/>
    <cellStyle name="Normal 37 2 3 2 5 4" xfId="47912" xr:uid="{00000000-0005-0000-0000-0000AA340000}"/>
    <cellStyle name="Normal 37 2 3 2 6" xfId="2798" xr:uid="{00000000-0005-0000-0000-0000AB340000}"/>
    <cellStyle name="Normal 37 2 3 2 6 2" xfId="17112" xr:uid="{00000000-0005-0000-0000-0000AC340000}"/>
    <cellStyle name="Normal 37 2 3 2 6 3" xfId="31391" xr:uid="{00000000-0005-0000-0000-0000AD340000}"/>
    <cellStyle name="Normal 37 2 3 2 6 4" xfId="45669" xr:uid="{00000000-0005-0000-0000-0000AE340000}"/>
    <cellStyle name="Normal 37 2 3 2 7" xfId="8017" xr:uid="{00000000-0005-0000-0000-0000AF340000}"/>
    <cellStyle name="Normal 37 2 3 2 7 2" xfId="22323" xr:uid="{00000000-0005-0000-0000-0000B0340000}"/>
    <cellStyle name="Normal 37 2 3 2 7 3" xfId="36602" xr:uid="{00000000-0005-0000-0000-0000B1340000}"/>
    <cellStyle name="Normal 37 2 3 2 7 4" xfId="50880" xr:uid="{00000000-0005-0000-0000-0000B2340000}"/>
    <cellStyle name="Normal 37 2 3 2 8" xfId="15289" xr:uid="{00000000-0005-0000-0000-0000B3340000}"/>
    <cellStyle name="Normal 37 2 3 2 8 2" xfId="29568" xr:uid="{00000000-0005-0000-0000-0000B4340000}"/>
    <cellStyle name="Normal 37 2 3 2 8 3" xfId="43846" xr:uid="{00000000-0005-0000-0000-0000B5340000}"/>
    <cellStyle name="Normal 37 2 3 2 9" xfId="11667" xr:uid="{00000000-0005-0000-0000-0000B6340000}"/>
    <cellStyle name="Normal 37 2 3 3" xfId="900" xr:uid="{00000000-0005-0000-0000-0000B7340000}"/>
    <cellStyle name="Normal 37 2 3 3 10" xfId="40362" xr:uid="{00000000-0005-0000-0000-0000B8340000}"/>
    <cellStyle name="Normal 37 2 3 3 2" xfId="1473" xr:uid="{00000000-0005-0000-0000-0000B9340000}"/>
    <cellStyle name="Normal 37 2 3 3 2 2" xfId="5050" xr:uid="{00000000-0005-0000-0000-0000BA340000}"/>
    <cellStyle name="Normal 37 2 3 3 2 2 2" xfId="10472" xr:uid="{00000000-0005-0000-0000-0000BB340000}"/>
    <cellStyle name="Normal 37 2 3 3 2 2 2 2" xfId="24751" xr:uid="{00000000-0005-0000-0000-0000BC340000}"/>
    <cellStyle name="Normal 37 2 3 3 2 2 2 3" xfId="39029" xr:uid="{00000000-0005-0000-0000-0000BD340000}"/>
    <cellStyle name="Normal 37 2 3 3 2 2 2 4" xfId="53307" xr:uid="{00000000-0005-0000-0000-0000BE340000}"/>
    <cellStyle name="Normal 37 2 3 3 2 2 3" xfId="19356" xr:uid="{00000000-0005-0000-0000-0000BF340000}"/>
    <cellStyle name="Normal 37 2 3 3 2 2 3 2" xfId="33635" xr:uid="{00000000-0005-0000-0000-0000C0340000}"/>
    <cellStyle name="Normal 37 2 3 3 2 2 3 3" xfId="47913" xr:uid="{00000000-0005-0000-0000-0000C1340000}"/>
    <cellStyle name="Normal 37 2 3 3 2 2 4" xfId="14094" xr:uid="{00000000-0005-0000-0000-0000C2340000}"/>
    <cellStyle name="Normal 37 2 3 3 2 2 5" xfId="28373" xr:uid="{00000000-0005-0000-0000-0000C3340000}"/>
    <cellStyle name="Normal 37 2 3 3 2 2 6" xfId="42651" xr:uid="{00000000-0005-0000-0000-0000C4340000}"/>
    <cellStyle name="Normal 37 2 3 3 2 3" xfId="5051" xr:uid="{00000000-0005-0000-0000-0000C5340000}"/>
    <cellStyle name="Normal 37 2 3 3 2 3 2" xfId="19357" xr:uid="{00000000-0005-0000-0000-0000C6340000}"/>
    <cellStyle name="Normal 37 2 3 3 2 3 3" xfId="33636" xr:uid="{00000000-0005-0000-0000-0000C7340000}"/>
    <cellStyle name="Normal 37 2 3 3 2 3 4" xfId="47914" xr:uid="{00000000-0005-0000-0000-0000C8340000}"/>
    <cellStyle name="Normal 37 2 3 3 2 4" xfId="3414" xr:uid="{00000000-0005-0000-0000-0000C9340000}"/>
    <cellStyle name="Normal 37 2 3 3 2 4 2" xfId="17728" xr:uid="{00000000-0005-0000-0000-0000CA340000}"/>
    <cellStyle name="Normal 37 2 3 3 2 4 3" xfId="32007" xr:uid="{00000000-0005-0000-0000-0000CB340000}"/>
    <cellStyle name="Normal 37 2 3 3 2 4 4" xfId="46285" xr:uid="{00000000-0005-0000-0000-0000CC340000}"/>
    <cellStyle name="Normal 37 2 3 3 2 5" xfId="8633" xr:uid="{00000000-0005-0000-0000-0000CD340000}"/>
    <cellStyle name="Normal 37 2 3 3 2 5 2" xfId="22939" xr:uid="{00000000-0005-0000-0000-0000CE340000}"/>
    <cellStyle name="Normal 37 2 3 3 2 5 3" xfId="37218" xr:uid="{00000000-0005-0000-0000-0000CF340000}"/>
    <cellStyle name="Normal 37 2 3 3 2 5 4" xfId="51496" xr:uid="{00000000-0005-0000-0000-0000D0340000}"/>
    <cellStyle name="Normal 37 2 3 3 2 6" xfId="15905" xr:uid="{00000000-0005-0000-0000-0000D1340000}"/>
    <cellStyle name="Normal 37 2 3 3 2 6 2" xfId="30184" xr:uid="{00000000-0005-0000-0000-0000D2340000}"/>
    <cellStyle name="Normal 37 2 3 3 2 6 3" xfId="44462" xr:uid="{00000000-0005-0000-0000-0000D3340000}"/>
    <cellStyle name="Normal 37 2 3 3 2 7" xfId="12283" xr:uid="{00000000-0005-0000-0000-0000D4340000}"/>
    <cellStyle name="Normal 37 2 3 3 2 8" xfId="26562" xr:uid="{00000000-0005-0000-0000-0000D5340000}"/>
    <cellStyle name="Normal 37 2 3 3 2 9" xfId="40840" xr:uid="{00000000-0005-0000-0000-0000D6340000}"/>
    <cellStyle name="Normal 37 2 3 3 3" xfId="5052" xr:uid="{00000000-0005-0000-0000-0000D7340000}"/>
    <cellStyle name="Normal 37 2 3 3 3 2" xfId="9994" xr:uid="{00000000-0005-0000-0000-0000D8340000}"/>
    <cellStyle name="Normal 37 2 3 3 3 2 2" xfId="24273" xr:uid="{00000000-0005-0000-0000-0000D9340000}"/>
    <cellStyle name="Normal 37 2 3 3 3 2 3" xfId="38551" xr:uid="{00000000-0005-0000-0000-0000DA340000}"/>
    <cellStyle name="Normal 37 2 3 3 3 2 4" xfId="52829" xr:uid="{00000000-0005-0000-0000-0000DB340000}"/>
    <cellStyle name="Normal 37 2 3 3 3 3" xfId="19358" xr:uid="{00000000-0005-0000-0000-0000DC340000}"/>
    <cellStyle name="Normal 37 2 3 3 3 3 2" xfId="33637" xr:uid="{00000000-0005-0000-0000-0000DD340000}"/>
    <cellStyle name="Normal 37 2 3 3 3 3 3" xfId="47915" xr:uid="{00000000-0005-0000-0000-0000DE340000}"/>
    <cellStyle name="Normal 37 2 3 3 3 4" xfId="13616" xr:uid="{00000000-0005-0000-0000-0000DF340000}"/>
    <cellStyle name="Normal 37 2 3 3 3 5" xfId="27895" xr:uid="{00000000-0005-0000-0000-0000E0340000}"/>
    <cellStyle name="Normal 37 2 3 3 3 6" xfId="42173" xr:uid="{00000000-0005-0000-0000-0000E1340000}"/>
    <cellStyle name="Normal 37 2 3 3 4" xfId="5053" xr:uid="{00000000-0005-0000-0000-0000E2340000}"/>
    <cellStyle name="Normal 37 2 3 3 4 2" xfId="19359" xr:uid="{00000000-0005-0000-0000-0000E3340000}"/>
    <cellStyle name="Normal 37 2 3 3 4 3" xfId="33638" xr:uid="{00000000-0005-0000-0000-0000E4340000}"/>
    <cellStyle name="Normal 37 2 3 3 4 4" xfId="47916" xr:uid="{00000000-0005-0000-0000-0000E5340000}"/>
    <cellStyle name="Normal 37 2 3 3 5" xfId="2936" xr:uid="{00000000-0005-0000-0000-0000E6340000}"/>
    <cellStyle name="Normal 37 2 3 3 5 2" xfId="17250" xr:uid="{00000000-0005-0000-0000-0000E7340000}"/>
    <cellStyle name="Normal 37 2 3 3 5 3" xfId="31529" xr:uid="{00000000-0005-0000-0000-0000E8340000}"/>
    <cellStyle name="Normal 37 2 3 3 5 4" xfId="45807" xr:uid="{00000000-0005-0000-0000-0000E9340000}"/>
    <cellStyle name="Normal 37 2 3 3 6" xfId="8155" xr:uid="{00000000-0005-0000-0000-0000EA340000}"/>
    <cellStyle name="Normal 37 2 3 3 6 2" xfId="22461" xr:uid="{00000000-0005-0000-0000-0000EB340000}"/>
    <cellStyle name="Normal 37 2 3 3 6 3" xfId="36740" xr:uid="{00000000-0005-0000-0000-0000EC340000}"/>
    <cellStyle name="Normal 37 2 3 3 6 4" xfId="51018" xr:uid="{00000000-0005-0000-0000-0000ED340000}"/>
    <cellStyle name="Normal 37 2 3 3 7" xfId="15427" xr:uid="{00000000-0005-0000-0000-0000EE340000}"/>
    <cellStyle name="Normal 37 2 3 3 7 2" xfId="29706" xr:uid="{00000000-0005-0000-0000-0000EF340000}"/>
    <cellStyle name="Normal 37 2 3 3 7 3" xfId="43984" xr:uid="{00000000-0005-0000-0000-0000F0340000}"/>
    <cellStyle name="Normal 37 2 3 3 8" xfId="11805" xr:uid="{00000000-0005-0000-0000-0000F1340000}"/>
    <cellStyle name="Normal 37 2 3 3 9" xfId="26084" xr:uid="{00000000-0005-0000-0000-0000F2340000}"/>
    <cellStyle name="Normal 37 2 3 4" xfId="1470" xr:uid="{00000000-0005-0000-0000-0000F3340000}"/>
    <cellStyle name="Normal 37 2 3 4 2" xfId="5054" xr:uid="{00000000-0005-0000-0000-0000F4340000}"/>
    <cellStyle name="Normal 37 2 3 4 2 2" xfId="10469" xr:uid="{00000000-0005-0000-0000-0000F5340000}"/>
    <cellStyle name="Normal 37 2 3 4 2 2 2" xfId="24748" xr:uid="{00000000-0005-0000-0000-0000F6340000}"/>
    <cellStyle name="Normal 37 2 3 4 2 2 3" xfId="39026" xr:uid="{00000000-0005-0000-0000-0000F7340000}"/>
    <cellStyle name="Normal 37 2 3 4 2 2 4" xfId="53304" xr:uid="{00000000-0005-0000-0000-0000F8340000}"/>
    <cellStyle name="Normal 37 2 3 4 2 3" xfId="19360" xr:uid="{00000000-0005-0000-0000-0000F9340000}"/>
    <cellStyle name="Normal 37 2 3 4 2 3 2" xfId="33639" xr:uid="{00000000-0005-0000-0000-0000FA340000}"/>
    <cellStyle name="Normal 37 2 3 4 2 3 3" xfId="47917" xr:uid="{00000000-0005-0000-0000-0000FB340000}"/>
    <cellStyle name="Normal 37 2 3 4 2 4" xfId="14091" xr:uid="{00000000-0005-0000-0000-0000FC340000}"/>
    <cellStyle name="Normal 37 2 3 4 2 5" xfId="28370" xr:uid="{00000000-0005-0000-0000-0000FD340000}"/>
    <cellStyle name="Normal 37 2 3 4 2 6" xfId="42648" xr:uid="{00000000-0005-0000-0000-0000FE340000}"/>
    <cellStyle name="Normal 37 2 3 4 3" xfId="5055" xr:uid="{00000000-0005-0000-0000-0000FF340000}"/>
    <cellStyle name="Normal 37 2 3 4 3 2" xfId="19361" xr:uid="{00000000-0005-0000-0000-000000350000}"/>
    <cellStyle name="Normal 37 2 3 4 3 3" xfId="33640" xr:uid="{00000000-0005-0000-0000-000001350000}"/>
    <cellStyle name="Normal 37 2 3 4 3 4" xfId="47918" xr:uid="{00000000-0005-0000-0000-000002350000}"/>
    <cellStyle name="Normal 37 2 3 4 4" xfId="3411" xr:uid="{00000000-0005-0000-0000-000003350000}"/>
    <cellStyle name="Normal 37 2 3 4 4 2" xfId="17725" xr:uid="{00000000-0005-0000-0000-000004350000}"/>
    <cellStyle name="Normal 37 2 3 4 4 3" xfId="32004" xr:uid="{00000000-0005-0000-0000-000005350000}"/>
    <cellStyle name="Normal 37 2 3 4 4 4" xfId="46282" xr:uid="{00000000-0005-0000-0000-000006350000}"/>
    <cellStyle name="Normal 37 2 3 4 5" xfId="8630" xr:uid="{00000000-0005-0000-0000-000007350000}"/>
    <cellStyle name="Normal 37 2 3 4 5 2" xfId="22936" xr:uid="{00000000-0005-0000-0000-000008350000}"/>
    <cellStyle name="Normal 37 2 3 4 5 3" xfId="37215" xr:uid="{00000000-0005-0000-0000-000009350000}"/>
    <cellStyle name="Normal 37 2 3 4 5 4" xfId="51493" xr:uid="{00000000-0005-0000-0000-00000A350000}"/>
    <cellStyle name="Normal 37 2 3 4 6" xfId="15902" xr:uid="{00000000-0005-0000-0000-00000B350000}"/>
    <cellStyle name="Normal 37 2 3 4 6 2" xfId="30181" xr:uid="{00000000-0005-0000-0000-00000C350000}"/>
    <cellStyle name="Normal 37 2 3 4 6 3" xfId="44459" xr:uid="{00000000-0005-0000-0000-00000D350000}"/>
    <cellStyle name="Normal 37 2 3 4 7" xfId="12280" xr:uid="{00000000-0005-0000-0000-00000E350000}"/>
    <cellStyle name="Normal 37 2 3 4 8" xfId="26559" xr:uid="{00000000-0005-0000-0000-00000F350000}"/>
    <cellStyle name="Normal 37 2 3 4 9" xfId="40837" xr:uid="{00000000-0005-0000-0000-000010350000}"/>
    <cellStyle name="Normal 37 2 3 5" xfId="2207" xr:uid="{00000000-0005-0000-0000-000011350000}"/>
    <cellStyle name="Normal 37 2 3 5 2" xfId="5056" xr:uid="{00000000-0005-0000-0000-000012350000}"/>
    <cellStyle name="Normal 37 2 3 5 2 2" xfId="11099" xr:uid="{00000000-0005-0000-0000-000013350000}"/>
    <cellStyle name="Normal 37 2 3 5 2 2 2" xfId="25378" xr:uid="{00000000-0005-0000-0000-000014350000}"/>
    <cellStyle name="Normal 37 2 3 5 2 2 3" xfId="39656" xr:uid="{00000000-0005-0000-0000-000015350000}"/>
    <cellStyle name="Normal 37 2 3 5 2 2 4" xfId="53934" xr:uid="{00000000-0005-0000-0000-000016350000}"/>
    <cellStyle name="Normal 37 2 3 5 2 3" xfId="19362" xr:uid="{00000000-0005-0000-0000-000017350000}"/>
    <cellStyle name="Normal 37 2 3 5 2 3 2" xfId="33641" xr:uid="{00000000-0005-0000-0000-000018350000}"/>
    <cellStyle name="Normal 37 2 3 5 2 3 3" xfId="47919" xr:uid="{00000000-0005-0000-0000-000019350000}"/>
    <cellStyle name="Normal 37 2 3 5 2 4" xfId="14721" xr:uid="{00000000-0005-0000-0000-00001A350000}"/>
    <cellStyle name="Normal 37 2 3 5 2 5" xfId="29000" xr:uid="{00000000-0005-0000-0000-00001B350000}"/>
    <cellStyle name="Normal 37 2 3 5 2 6" xfId="43278" xr:uid="{00000000-0005-0000-0000-00001C350000}"/>
    <cellStyle name="Normal 37 2 3 5 3" xfId="5057" xr:uid="{00000000-0005-0000-0000-00001D350000}"/>
    <cellStyle name="Normal 37 2 3 5 3 2" xfId="19363" xr:uid="{00000000-0005-0000-0000-00001E350000}"/>
    <cellStyle name="Normal 37 2 3 5 3 3" xfId="33642" xr:uid="{00000000-0005-0000-0000-00001F350000}"/>
    <cellStyle name="Normal 37 2 3 5 3 4" xfId="47920" xr:uid="{00000000-0005-0000-0000-000020350000}"/>
    <cellStyle name="Normal 37 2 3 5 4" xfId="4044" xr:uid="{00000000-0005-0000-0000-000021350000}"/>
    <cellStyle name="Normal 37 2 3 5 4 2" xfId="18355" xr:uid="{00000000-0005-0000-0000-000022350000}"/>
    <cellStyle name="Normal 37 2 3 5 4 3" xfId="32634" xr:uid="{00000000-0005-0000-0000-000023350000}"/>
    <cellStyle name="Normal 37 2 3 5 4 4" xfId="46912" xr:uid="{00000000-0005-0000-0000-000024350000}"/>
    <cellStyle name="Normal 37 2 3 5 5" xfId="9260" xr:uid="{00000000-0005-0000-0000-000025350000}"/>
    <cellStyle name="Normal 37 2 3 5 5 2" xfId="23566" xr:uid="{00000000-0005-0000-0000-000026350000}"/>
    <cellStyle name="Normal 37 2 3 5 5 3" xfId="37845" xr:uid="{00000000-0005-0000-0000-000027350000}"/>
    <cellStyle name="Normal 37 2 3 5 5 4" xfId="52123" xr:uid="{00000000-0005-0000-0000-000028350000}"/>
    <cellStyle name="Normal 37 2 3 5 6" xfId="16532" xr:uid="{00000000-0005-0000-0000-000029350000}"/>
    <cellStyle name="Normal 37 2 3 5 6 2" xfId="30811" xr:uid="{00000000-0005-0000-0000-00002A350000}"/>
    <cellStyle name="Normal 37 2 3 5 6 3" xfId="45089" xr:uid="{00000000-0005-0000-0000-00002B350000}"/>
    <cellStyle name="Normal 37 2 3 5 7" xfId="12910" xr:uid="{00000000-0005-0000-0000-00002C350000}"/>
    <cellStyle name="Normal 37 2 3 5 8" xfId="27189" xr:uid="{00000000-0005-0000-0000-00002D350000}"/>
    <cellStyle name="Normal 37 2 3 5 9" xfId="41467" xr:uid="{00000000-0005-0000-0000-00002E350000}"/>
    <cellStyle name="Normal 37 2 3 6" xfId="2351" xr:uid="{00000000-0005-0000-0000-00002F350000}"/>
    <cellStyle name="Normal 37 2 3 6 2" xfId="5058" xr:uid="{00000000-0005-0000-0000-000030350000}"/>
    <cellStyle name="Normal 37 2 3 6 2 2" xfId="11234" xr:uid="{00000000-0005-0000-0000-000031350000}"/>
    <cellStyle name="Normal 37 2 3 6 2 2 2" xfId="25513" xr:uid="{00000000-0005-0000-0000-000032350000}"/>
    <cellStyle name="Normal 37 2 3 6 2 2 3" xfId="39791" xr:uid="{00000000-0005-0000-0000-000033350000}"/>
    <cellStyle name="Normal 37 2 3 6 2 2 4" xfId="54069" xr:uid="{00000000-0005-0000-0000-000034350000}"/>
    <cellStyle name="Normal 37 2 3 6 2 3" xfId="19364" xr:uid="{00000000-0005-0000-0000-000035350000}"/>
    <cellStyle name="Normal 37 2 3 6 2 3 2" xfId="33643" xr:uid="{00000000-0005-0000-0000-000036350000}"/>
    <cellStyle name="Normal 37 2 3 6 2 3 3" xfId="47921" xr:uid="{00000000-0005-0000-0000-000037350000}"/>
    <cellStyle name="Normal 37 2 3 6 2 4" xfId="14856" xr:uid="{00000000-0005-0000-0000-000038350000}"/>
    <cellStyle name="Normal 37 2 3 6 2 5" xfId="29135" xr:uid="{00000000-0005-0000-0000-000039350000}"/>
    <cellStyle name="Normal 37 2 3 6 2 6" xfId="43413" xr:uid="{00000000-0005-0000-0000-00003A350000}"/>
    <cellStyle name="Normal 37 2 3 6 3" xfId="4179" xr:uid="{00000000-0005-0000-0000-00003B350000}"/>
    <cellStyle name="Normal 37 2 3 6 3 2" xfId="18490" xr:uid="{00000000-0005-0000-0000-00003C350000}"/>
    <cellStyle name="Normal 37 2 3 6 3 3" xfId="32769" xr:uid="{00000000-0005-0000-0000-00003D350000}"/>
    <cellStyle name="Normal 37 2 3 6 3 4" xfId="47047" xr:uid="{00000000-0005-0000-0000-00003E350000}"/>
    <cellStyle name="Normal 37 2 3 6 4" xfId="9395" xr:uid="{00000000-0005-0000-0000-00003F350000}"/>
    <cellStyle name="Normal 37 2 3 6 4 2" xfId="23701" xr:uid="{00000000-0005-0000-0000-000040350000}"/>
    <cellStyle name="Normal 37 2 3 6 4 3" xfId="37980" xr:uid="{00000000-0005-0000-0000-000041350000}"/>
    <cellStyle name="Normal 37 2 3 6 4 4" xfId="52258" xr:uid="{00000000-0005-0000-0000-000042350000}"/>
    <cellStyle name="Normal 37 2 3 6 5" xfId="16667" xr:uid="{00000000-0005-0000-0000-000043350000}"/>
    <cellStyle name="Normal 37 2 3 6 5 2" xfId="30946" xr:uid="{00000000-0005-0000-0000-000044350000}"/>
    <cellStyle name="Normal 37 2 3 6 5 3" xfId="45224" xr:uid="{00000000-0005-0000-0000-000045350000}"/>
    <cellStyle name="Normal 37 2 3 6 6" xfId="13045" xr:uid="{00000000-0005-0000-0000-000046350000}"/>
    <cellStyle name="Normal 37 2 3 6 7" xfId="27324" xr:uid="{00000000-0005-0000-0000-000047350000}"/>
    <cellStyle name="Normal 37 2 3 6 8" xfId="41602" xr:uid="{00000000-0005-0000-0000-000048350000}"/>
    <cellStyle name="Normal 37 2 3 7" xfId="5059" xr:uid="{00000000-0005-0000-0000-000049350000}"/>
    <cellStyle name="Normal 37 2 3 7 2" xfId="9721" xr:uid="{00000000-0005-0000-0000-00004A350000}"/>
    <cellStyle name="Normal 37 2 3 7 2 2" xfId="24000" xr:uid="{00000000-0005-0000-0000-00004B350000}"/>
    <cellStyle name="Normal 37 2 3 7 2 3" xfId="38278" xr:uid="{00000000-0005-0000-0000-00004C350000}"/>
    <cellStyle name="Normal 37 2 3 7 2 4" xfId="52556" xr:uid="{00000000-0005-0000-0000-00004D350000}"/>
    <cellStyle name="Normal 37 2 3 7 3" xfId="19365" xr:uid="{00000000-0005-0000-0000-00004E350000}"/>
    <cellStyle name="Normal 37 2 3 7 3 2" xfId="33644" xr:uid="{00000000-0005-0000-0000-00004F350000}"/>
    <cellStyle name="Normal 37 2 3 7 3 3" xfId="47922" xr:uid="{00000000-0005-0000-0000-000050350000}"/>
    <cellStyle name="Normal 37 2 3 7 4" xfId="13343" xr:uid="{00000000-0005-0000-0000-000051350000}"/>
    <cellStyle name="Normal 37 2 3 7 5" xfId="27622" xr:uid="{00000000-0005-0000-0000-000052350000}"/>
    <cellStyle name="Normal 37 2 3 7 6" xfId="41900" xr:uid="{00000000-0005-0000-0000-000053350000}"/>
    <cellStyle name="Normal 37 2 3 8" xfId="5060" xr:uid="{00000000-0005-0000-0000-000054350000}"/>
    <cellStyle name="Normal 37 2 3 8 2" xfId="19366" xr:uid="{00000000-0005-0000-0000-000055350000}"/>
    <cellStyle name="Normal 37 2 3 8 3" xfId="33645" xr:uid="{00000000-0005-0000-0000-000056350000}"/>
    <cellStyle name="Normal 37 2 3 8 4" xfId="47923" xr:uid="{00000000-0005-0000-0000-000057350000}"/>
    <cellStyle name="Normal 37 2 3 9" xfId="2663" xr:uid="{00000000-0005-0000-0000-000058350000}"/>
    <cellStyle name="Normal 37 2 3 9 2" xfId="16977" xr:uid="{00000000-0005-0000-0000-000059350000}"/>
    <cellStyle name="Normal 37 2 3 9 3" xfId="31256" xr:uid="{00000000-0005-0000-0000-00005A350000}"/>
    <cellStyle name="Normal 37 2 3 9 4" xfId="45534" xr:uid="{00000000-0005-0000-0000-00005B350000}"/>
    <cellStyle name="Normal 37 2 4" xfId="440" xr:uid="{00000000-0005-0000-0000-00005C350000}"/>
    <cellStyle name="Normal 37 2 4 10" xfId="25722" xr:uid="{00000000-0005-0000-0000-00005D350000}"/>
    <cellStyle name="Normal 37 2 4 11" xfId="40000" xr:uid="{00000000-0005-0000-0000-00005E350000}"/>
    <cellStyle name="Normal 37 2 4 2" xfId="1010" xr:uid="{00000000-0005-0000-0000-00005F350000}"/>
    <cellStyle name="Normal 37 2 4 2 10" xfId="40452" xr:uid="{00000000-0005-0000-0000-000060350000}"/>
    <cellStyle name="Normal 37 2 4 2 2" xfId="1475" xr:uid="{00000000-0005-0000-0000-000061350000}"/>
    <cellStyle name="Normal 37 2 4 2 2 2" xfId="5061" xr:uid="{00000000-0005-0000-0000-000062350000}"/>
    <cellStyle name="Normal 37 2 4 2 2 2 2" xfId="10474" xr:uid="{00000000-0005-0000-0000-000063350000}"/>
    <cellStyle name="Normal 37 2 4 2 2 2 2 2" xfId="24753" xr:uid="{00000000-0005-0000-0000-000064350000}"/>
    <cellStyle name="Normal 37 2 4 2 2 2 2 3" xfId="39031" xr:uid="{00000000-0005-0000-0000-000065350000}"/>
    <cellStyle name="Normal 37 2 4 2 2 2 2 4" xfId="53309" xr:uid="{00000000-0005-0000-0000-000066350000}"/>
    <cellStyle name="Normal 37 2 4 2 2 2 3" xfId="19367" xr:uid="{00000000-0005-0000-0000-000067350000}"/>
    <cellStyle name="Normal 37 2 4 2 2 2 3 2" xfId="33646" xr:uid="{00000000-0005-0000-0000-000068350000}"/>
    <cellStyle name="Normal 37 2 4 2 2 2 3 3" xfId="47924" xr:uid="{00000000-0005-0000-0000-000069350000}"/>
    <cellStyle name="Normal 37 2 4 2 2 2 4" xfId="14096" xr:uid="{00000000-0005-0000-0000-00006A350000}"/>
    <cellStyle name="Normal 37 2 4 2 2 2 5" xfId="28375" xr:uid="{00000000-0005-0000-0000-00006B350000}"/>
    <cellStyle name="Normal 37 2 4 2 2 2 6" xfId="42653" xr:uid="{00000000-0005-0000-0000-00006C350000}"/>
    <cellStyle name="Normal 37 2 4 2 2 3" xfId="5062" xr:uid="{00000000-0005-0000-0000-00006D350000}"/>
    <cellStyle name="Normal 37 2 4 2 2 3 2" xfId="19368" xr:uid="{00000000-0005-0000-0000-00006E350000}"/>
    <cellStyle name="Normal 37 2 4 2 2 3 3" xfId="33647" xr:uid="{00000000-0005-0000-0000-00006F350000}"/>
    <cellStyle name="Normal 37 2 4 2 2 3 4" xfId="47925" xr:uid="{00000000-0005-0000-0000-000070350000}"/>
    <cellStyle name="Normal 37 2 4 2 2 4" xfId="3416" xr:uid="{00000000-0005-0000-0000-000071350000}"/>
    <cellStyle name="Normal 37 2 4 2 2 4 2" xfId="17730" xr:uid="{00000000-0005-0000-0000-000072350000}"/>
    <cellStyle name="Normal 37 2 4 2 2 4 3" xfId="32009" xr:uid="{00000000-0005-0000-0000-000073350000}"/>
    <cellStyle name="Normal 37 2 4 2 2 4 4" xfId="46287" xr:uid="{00000000-0005-0000-0000-000074350000}"/>
    <cellStyle name="Normal 37 2 4 2 2 5" xfId="8635" xr:uid="{00000000-0005-0000-0000-000075350000}"/>
    <cellStyle name="Normal 37 2 4 2 2 5 2" xfId="22941" xr:uid="{00000000-0005-0000-0000-000076350000}"/>
    <cellStyle name="Normal 37 2 4 2 2 5 3" xfId="37220" xr:uid="{00000000-0005-0000-0000-000077350000}"/>
    <cellStyle name="Normal 37 2 4 2 2 5 4" xfId="51498" xr:uid="{00000000-0005-0000-0000-000078350000}"/>
    <cellStyle name="Normal 37 2 4 2 2 6" xfId="15907" xr:uid="{00000000-0005-0000-0000-000079350000}"/>
    <cellStyle name="Normal 37 2 4 2 2 6 2" xfId="30186" xr:uid="{00000000-0005-0000-0000-00007A350000}"/>
    <cellStyle name="Normal 37 2 4 2 2 6 3" xfId="44464" xr:uid="{00000000-0005-0000-0000-00007B350000}"/>
    <cellStyle name="Normal 37 2 4 2 2 7" xfId="12285" xr:uid="{00000000-0005-0000-0000-00007C350000}"/>
    <cellStyle name="Normal 37 2 4 2 2 8" xfId="26564" xr:uid="{00000000-0005-0000-0000-00007D350000}"/>
    <cellStyle name="Normal 37 2 4 2 2 9" xfId="40842" xr:uid="{00000000-0005-0000-0000-00007E350000}"/>
    <cellStyle name="Normal 37 2 4 2 3" xfId="5063" xr:uid="{00000000-0005-0000-0000-00007F350000}"/>
    <cellStyle name="Normal 37 2 4 2 3 2" xfId="10084" xr:uid="{00000000-0005-0000-0000-000080350000}"/>
    <cellStyle name="Normal 37 2 4 2 3 2 2" xfId="24363" xr:uid="{00000000-0005-0000-0000-000081350000}"/>
    <cellStyle name="Normal 37 2 4 2 3 2 3" xfId="38641" xr:uid="{00000000-0005-0000-0000-000082350000}"/>
    <cellStyle name="Normal 37 2 4 2 3 2 4" xfId="52919" xr:uid="{00000000-0005-0000-0000-000083350000}"/>
    <cellStyle name="Normal 37 2 4 2 3 3" xfId="19369" xr:uid="{00000000-0005-0000-0000-000084350000}"/>
    <cellStyle name="Normal 37 2 4 2 3 3 2" xfId="33648" xr:uid="{00000000-0005-0000-0000-000085350000}"/>
    <cellStyle name="Normal 37 2 4 2 3 3 3" xfId="47926" xr:uid="{00000000-0005-0000-0000-000086350000}"/>
    <cellStyle name="Normal 37 2 4 2 3 4" xfId="13706" xr:uid="{00000000-0005-0000-0000-000087350000}"/>
    <cellStyle name="Normal 37 2 4 2 3 5" xfId="27985" xr:uid="{00000000-0005-0000-0000-000088350000}"/>
    <cellStyle name="Normal 37 2 4 2 3 6" xfId="42263" xr:uid="{00000000-0005-0000-0000-000089350000}"/>
    <cellStyle name="Normal 37 2 4 2 4" xfId="5064" xr:uid="{00000000-0005-0000-0000-00008A350000}"/>
    <cellStyle name="Normal 37 2 4 2 4 2" xfId="19370" xr:uid="{00000000-0005-0000-0000-00008B350000}"/>
    <cellStyle name="Normal 37 2 4 2 4 3" xfId="33649" xr:uid="{00000000-0005-0000-0000-00008C350000}"/>
    <cellStyle name="Normal 37 2 4 2 4 4" xfId="47927" xr:uid="{00000000-0005-0000-0000-00008D350000}"/>
    <cellStyle name="Normal 37 2 4 2 5" xfId="3026" xr:uid="{00000000-0005-0000-0000-00008E350000}"/>
    <cellStyle name="Normal 37 2 4 2 5 2" xfId="17340" xr:uid="{00000000-0005-0000-0000-00008F350000}"/>
    <cellStyle name="Normal 37 2 4 2 5 3" xfId="31619" xr:uid="{00000000-0005-0000-0000-000090350000}"/>
    <cellStyle name="Normal 37 2 4 2 5 4" xfId="45897" xr:uid="{00000000-0005-0000-0000-000091350000}"/>
    <cellStyle name="Normal 37 2 4 2 6" xfId="8245" xr:uid="{00000000-0005-0000-0000-000092350000}"/>
    <cellStyle name="Normal 37 2 4 2 6 2" xfId="22551" xr:uid="{00000000-0005-0000-0000-000093350000}"/>
    <cellStyle name="Normal 37 2 4 2 6 3" xfId="36830" xr:uid="{00000000-0005-0000-0000-000094350000}"/>
    <cellStyle name="Normal 37 2 4 2 6 4" xfId="51108" xr:uid="{00000000-0005-0000-0000-000095350000}"/>
    <cellStyle name="Normal 37 2 4 2 7" xfId="15517" xr:uid="{00000000-0005-0000-0000-000096350000}"/>
    <cellStyle name="Normal 37 2 4 2 7 2" xfId="29796" xr:uid="{00000000-0005-0000-0000-000097350000}"/>
    <cellStyle name="Normal 37 2 4 2 7 3" xfId="44074" xr:uid="{00000000-0005-0000-0000-000098350000}"/>
    <cellStyle name="Normal 37 2 4 2 8" xfId="11895" xr:uid="{00000000-0005-0000-0000-000099350000}"/>
    <cellStyle name="Normal 37 2 4 2 9" xfId="26174" xr:uid="{00000000-0005-0000-0000-00009A350000}"/>
    <cellStyle name="Normal 37 2 4 3" xfId="1474" xr:uid="{00000000-0005-0000-0000-00009B350000}"/>
    <cellStyle name="Normal 37 2 4 3 2" xfId="5065" xr:uid="{00000000-0005-0000-0000-00009C350000}"/>
    <cellStyle name="Normal 37 2 4 3 2 2" xfId="10473" xr:uid="{00000000-0005-0000-0000-00009D350000}"/>
    <cellStyle name="Normal 37 2 4 3 2 2 2" xfId="24752" xr:uid="{00000000-0005-0000-0000-00009E350000}"/>
    <cellStyle name="Normal 37 2 4 3 2 2 3" xfId="39030" xr:uid="{00000000-0005-0000-0000-00009F350000}"/>
    <cellStyle name="Normal 37 2 4 3 2 2 4" xfId="53308" xr:uid="{00000000-0005-0000-0000-0000A0350000}"/>
    <cellStyle name="Normal 37 2 4 3 2 3" xfId="19371" xr:uid="{00000000-0005-0000-0000-0000A1350000}"/>
    <cellStyle name="Normal 37 2 4 3 2 3 2" xfId="33650" xr:uid="{00000000-0005-0000-0000-0000A2350000}"/>
    <cellStyle name="Normal 37 2 4 3 2 3 3" xfId="47928" xr:uid="{00000000-0005-0000-0000-0000A3350000}"/>
    <cellStyle name="Normal 37 2 4 3 2 4" xfId="14095" xr:uid="{00000000-0005-0000-0000-0000A4350000}"/>
    <cellStyle name="Normal 37 2 4 3 2 5" xfId="28374" xr:uid="{00000000-0005-0000-0000-0000A5350000}"/>
    <cellStyle name="Normal 37 2 4 3 2 6" xfId="42652" xr:uid="{00000000-0005-0000-0000-0000A6350000}"/>
    <cellStyle name="Normal 37 2 4 3 3" xfId="5066" xr:uid="{00000000-0005-0000-0000-0000A7350000}"/>
    <cellStyle name="Normal 37 2 4 3 3 2" xfId="19372" xr:uid="{00000000-0005-0000-0000-0000A8350000}"/>
    <cellStyle name="Normal 37 2 4 3 3 3" xfId="33651" xr:uid="{00000000-0005-0000-0000-0000A9350000}"/>
    <cellStyle name="Normal 37 2 4 3 3 4" xfId="47929" xr:uid="{00000000-0005-0000-0000-0000AA350000}"/>
    <cellStyle name="Normal 37 2 4 3 4" xfId="3415" xr:uid="{00000000-0005-0000-0000-0000AB350000}"/>
    <cellStyle name="Normal 37 2 4 3 4 2" xfId="17729" xr:uid="{00000000-0005-0000-0000-0000AC350000}"/>
    <cellStyle name="Normal 37 2 4 3 4 3" xfId="32008" xr:uid="{00000000-0005-0000-0000-0000AD350000}"/>
    <cellStyle name="Normal 37 2 4 3 4 4" xfId="46286" xr:uid="{00000000-0005-0000-0000-0000AE350000}"/>
    <cellStyle name="Normal 37 2 4 3 5" xfId="8634" xr:uid="{00000000-0005-0000-0000-0000AF350000}"/>
    <cellStyle name="Normal 37 2 4 3 5 2" xfId="22940" xr:uid="{00000000-0005-0000-0000-0000B0350000}"/>
    <cellStyle name="Normal 37 2 4 3 5 3" xfId="37219" xr:uid="{00000000-0005-0000-0000-0000B1350000}"/>
    <cellStyle name="Normal 37 2 4 3 5 4" xfId="51497" xr:uid="{00000000-0005-0000-0000-0000B2350000}"/>
    <cellStyle name="Normal 37 2 4 3 6" xfId="15906" xr:uid="{00000000-0005-0000-0000-0000B3350000}"/>
    <cellStyle name="Normal 37 2 4 3 6 2" xfId="30185" xr:uid="{00000000-0005-0000-0000-0000B4350000}"/>
    <cellStyle name="Normal 37 2 4 3 6 3" xfId="44463" xr:uid="{00000000-0005-0000-0000-0000B5350000}"/>
    <cellStyle name="Normal 37 2 4 3 7" xfId="12284" xr:uid="{00000000-0005-0000-0000-0000B6350000}"/>
    <cellStyle name="Normal 37 2 4 3 8" xfId="26563" xr:uid="{00000000-0005-0000-0000-0000B7350000}"/>
    <cellStyle name="Normal 37 2 4 3 9" xfId="40841" xr:uid="{00000000-0005-0000-0000-0000B8350000}"/>
    <cellStyle name="Normal 37 2 4 4" xfId="5067" xr:uid="{00000000-0005-0000-0000-0000B9350000}"/>
    <cellStyle name="Normal 37 2 4 4 2" xfId="9632" xr:uid="{00000000-0005-0000-0000-0000BA350000}"/>
    <cellStyle name="Normal 37 2 4 4 2 2" xfId="23911" xr:uid="{00000000-0005-0000-0000-0000BB350000}"/>
    <cellStyle name="Normal 37 2 4 4 2 3" xfId="38189" xr:uid="{00000000-0005-0000-0000-0000BC350000}"/>
    <cellStyle name="Normal 37 2 4 4 2 4" xfId="52467" xr:uid="{00000000-0005-0000-0000-0000BD350000}"/>
    <cellStyle name="Normal 37 2 4 4 3" xfId="19373" xr:uid="{00000000-0005-0000-0000-0000BE350000}"/>
    <cellStyle name="Normal 37 2 4 4 3 2" xfId="33652" xr:uid="{00000000-0005-0000-0000-0000BF350000}"/>
    <cellStyle name="Normal 37 2 4 4 3 3" xfId="47930" xr:uid="{00000000-0005-0000-0000-0000C0350000}"/>
    <cellStyle name="Normal 37 2 4 4 4" xfId="13254" xr:uid="{00000000-0005-0000-0000-0000C1350000}"/>
    <cellStyle name="Normal 37 2 4 4 5" xfId="27533" xr:uid="{00000000-0005-0000-0000-0000C2350000}"/>
    <cellStyle name="Normal 37 2 4 4 6" xfId="41811" xr:uid="{00000000-0005-0000-0000-0000C3350000}"/>
    <cellStyle name="Normal 37 2 4 5" xfId="5068" xr:uid="{00000000-0005-0000-0000-0000C4350000}"/>
    <cellStyle name="Normal 37 2 4 5 2" xfId="19374" xr:uid="{00000000-0005-0000-0000-0000C5350000}"/>
    <cellStyle name="Normal 37 2 4 5 3" xfId="33653" xr:uid="{00000000-0005-0000-0000-0000C6350000}"/>
    <cellStyle name="Normal 37 2 4 5 4" xfId="47931" xr:uid="{00000000-0005-0000-0000-0000C7350000}"/>
    <cellStyle name="Normal 37 2 4 6" xfId="2574" xr:uid="{00000000-0005-0000-0000-0000C8350000}"/>
    <cellStyle name="Normal 37 2 4 6 2" xfId="16888" xr:uid="{00000000-0005-0000-0000-0000C9350000}"/>
    <cellStyle name="Normal 37 2 4 6 3" xfId="31167" xr:uid="{00000000-0005-0000-0000-0000CA350000}"/>
    <cellStyle name="Normal 37 2 4 6 4" xfId="45445" xr:uid="{00000000-0005-0000-0000-0000CB350000}"/>
    <cellStyle name="Normal 37 2 4 7" xfId="7793" xr:uid="{00000000-0005-0000-0000-0000CC350000}"/>
    <cellStyle name="Normal 37 2 4 7 2" xfId="22099" xr:uid="{00000000-0005-0000-0000-0000CD350000}"/>
    <cellStyle name="Normal 37 2 4 7 3" xfId="36378" xr:uid="{00000000-0005-0000-0000-0000CE350000}"/>
    <cellStyle name="Normal 37 2 4 7 4" xfId="50656" xr:uid="{00000000-0005-0000-0000-0000CF350000}"/>
    <cellStyle name="Normal 37 2 4 8" xfId="15065" xr:uid="{00000000-0005-0000-0000-0000D0350000}"/>
    <cellStyle name="Normal 37 2 4 8 2" xfId="29344" xr:uid="{00000000-0005-0000-0000-0000D1350000}"/>
    <cellStyle name="Normal 37 2 4 8 3" xfId="43622" xr:uid="{00000000-0005-0000-0000-0000D2350000}"/>
    <cellStyle name="Normal 37 2 4 9" xfId="11443" xr:uid="{00000000-0005-0000-0000-0000D3350000}"/>
    <cellStyle name="Normal 37 2 5" xfId="657" xr:uid="{00000000-0005-0000-0000-0000D4350000}"/>
    <cellStyle name="Normal 37 2 5 10" xfId="25857" xr:uid="{00000000-0005-0000-0000-0000D5350000}"/>
    <cellStyle name="Normal 37 2 5 11" xfId="40135" xr:uid="{00000000-0005-0000-0000-0000D6350000}"/>
    <cellStyle name="Normal 37 2 5 2" xfId="1123" xr:uid="{00000000-0005-0000-0000-0000D7350000}"/>
    <cellStyle name="Normal 37 2 5 2 10" xfId="40502" xr:uid="{00000000-0005-0000-0000-0000D8350000}"/>
    <cellStyle name="Normal 37 2 5 2 2" xfId="1477" xr:uid="{00000000-0005-0000-0000-0000D9350000}"/>
    <cellStyle name="Normal 37 2 5 2 2 2" xfId="5069" xr:uid="{00000000-0005-0000-0000-0000DA350000}"/>
    <cellStyle name="Normal 37 2 5 2 2 2 2" xfId="10476" xr:uid="{00000000-0005-0000-0000-0000DB350000}"/>
    <cellStyle name="Normal 37 2 5 2 2 2 2 2" xfId="24755" xr:uid="{00000000-0005-0000-0000-0000DC350000}"/>
    <cellStyle name="Normal 37 2 5 2 2 2 2 3" xfId="39033" xr:uid="{00000000-0005-0000-0000-0000DD350000}"/>
    <cellStyle name="Normal 37 2 5 2 2 2 2 4" xfId="53311" xr:uid="{00000000-0005-0000-0000-0000DE350000}"/>
    <cellStyle name="Normal 37 2 5 2 2 2 3" xfId="19375" xr:uid="{00000000-0005-0000-0000-0000DF350000}"/>
    <cellStyle name="Normal 37 2 5 2 2 2 3 2" xfId="33654" xr:uid="{00000000-0005-0000-0000-0000E0350000}"/>
    <cellStyle name="Normal 37 2 5 2 2 2 3 3" xfId="47932" xr:uid="{00000000-0005-0000-0000-0000E1350000}"/>
    <cellStyle name="Normal 37 2 5 2 2 2 4" xfId="14098" xr:uid="{00000000-0005-0000-0000-0000E2350000}"/>
    <cellStyle name="Normal 37 2 5 2 2 2 5" xfId="28377" xr:uid="{00000000-0005-0000-0000-0000E3350000}"/>
    <cellStyle name="Normal 37 2 5 2 2 2 6" xfId="42655" xr:uid="{00000000-0005-0000-0000-0000E4350000}"/>
    <cellStyle name="Normal 37 2 5 2 2 3" xfId="5070" xr:uid="{00000000-0005-0000-0000-0000E5350000}"/>
    <cellStyle name="Normal 37 2 5 2 2 3 2" xfId="19376" xr:uid="{00000000-0005-0000-0000-0000E6350000}"/>
    <cellStyle name="Normal 37 2 5 2 2 3 3" xfId="33655" xr:uid="{00000000-0005-0000-0000-0000E7350000}"/>
    <cellStyle name="Normal 37 2 5 2 2 3 4" xfId="47933" xr:uid="{00000000-0005-0000-0000-0000E8350000}"/>
    <cellStyle name="Normal 37 2 5 2 2 4" xfId="3418" xr:uid="{00000000-0005-0000-0000-0000E9350000}"/>
    <cellStyle name="Normal 37 2 5 2 2 4 2" xfId="17732" xr:uid="{00000000-0005-0000-0000-0000EA350000}"/>
    <cellStyle name="Normal 37 2 5 2 2 4 3" xfId="32011" xr:uid="{00000000-0005-0000-0000-0000EB350000}"/>
    <cellStyle name="Normal 37 2 5 2 2 4 4" xfId="46289" xr:uid="{00000000-0005-0000-0000-0000EC350000}"/>
    <cellStyle name="Normal 37 2 5 2 2 5" xfId="8637" xr:uid="{00000000-0005-0000-0000-0000ED350000}"/>
    <cellStyle name="Normal 37 2 5 2 2 5 2" xfId="22943" xr:uid="{00000000-0005-0000-0000-0000EE350000}"/>
    <cellStyle name="Normal 37 2 5 2 2 5 3" xfId="37222" xr:uid="{00000000-0005-0000-0000-0000EF350000}"/>
    <cellStyle name="Normal 37 2 5 2 2 5 4" xfId="51500" xr:uid="{00000000-0005-0000-0000-0000F0350000}"/>
    <cellStyle name="Normal 37 2 5 2 2 6" xfId="15909" xr:uid="{00000000-0005-0000-0000-0000F1350000}"/>
    <cellStyle name="Normal 37 2 5 2 2 6 2" xfId="30188" xr:uid="{00000000-0005-0000-0000-0000F2350000}"/>
    <cellStyle name="Normal 37 2 5 2 2 6 3" xfId="44466" xr:uid="{00000000-0005-0000-0000-0000F3350000}"/>
    <cellStyle name="Normal 37 2 5 2 2 7" xfId="12287" xr:uid="{00000000-0005-0000-0000-0000F4350000}"/>
    <cellStyle name="Normal 37 2 5 2 2 8" xfId="26566" xr:uid="{00000000-0005-0000-0000-0000F5350000}"/>
    <cellStyle name="Normal 37 2 5 2 2 9" xfId="40844" xr:uid="{00000000-0005-0000-0000-0000F6350000}"/>
    <cellStyle name="Normal 37 2 5 2 3" xfId="5071" xr:uid="{00000000-0005-0000-0000-0000F7350000}"/>
    <cellStyle name="Normal 37 2 5 2 3 2" xfId="10134" xr:uid="{00000000-0005-0000-0000-0000F8350000}"/>
    <cellStyle name="Normal 37 2 5 2 3 2 2" xfId="24413" xr:uid="{00000000-0005-0000-0000-0000F9350000}"/>
    <cellStyle name="Normal 37 2 5 2 3 2 3" xfId="38691" xr:uid="{00000000-0005-0000-0000-0000FA350000}"/>
    <cellStyle name="Normal 37 2 5 2 3 2 4" xfId="52969" xr:uid="{00000000-0005-0000-0000-0000FB350000}"/>
    <cellStyle name="Normal 37 2 5 2 3 3" xfId="19377" xr:uid="{00000000-0005-0000-0000-0000FC350000}"/>
    <cellStyle name="Normal 37 2 5 2 3 3 2" xfId="33656" xr:uid="{00000000-0005-0000-0000-0000FD350000}"/>
    <cellStyle name="Normal 37 2 5 2 3 3 3" xfId="47934" xr:uid="{00000000-0005-0000-0000-0000FE350000}"/>
    <cellStyle name="Normal 37 2 5 2 3 4" xfId="13756" xr:uid="{00000000-0005-0000-0000-0000FF350000}"/>
    <cellStyle name="Normal 37 2 5 2 3 5" xfId="28035" xr:uid="{00000000-0005-0000-0000-000000360000}"/>
    <cellStyle name="Normal 37 2 5 2 3 6" xfId="42313" xr:uid="{00000000-0005-0000-0000-000001360000}"/>
    <cellStyle name="Normal 37 2 5 2 4" xfId="5072" xr:uid="{00000000-0005-0000-0000-000002360000}"/>
    <cellStyle name="Normal 37 2 5 2 4 2" xfId="19378" xr:uid="{00000000-0005-0000-0000-000003360000}"/>
    <cellStyle name="Normal 37 2 5 2 4 3" xfId="33657" xr:uid="{00000000-0005-0000-0000-000004360000}"/>
    <cellStyle name="Normal 37 2 5 2 4 4" xfId="47935" xr:uid="{00000000-0005-0000-0000-000005360000}"/>
    <cellStyle name="Normal 37 2 5 2 5" xfId="3076" xr:uid="{00000000-0005-0000-0000-000006360000}"/>
    <cellStyle name="Normal 37 2 5 2 5 2" xfId="17390" xr:uid="{00000000-0005-0000-0000-000007360000}"/>
    <cellStyle name="Normal 37 2 5 2 5 3" xfId="31669" xr:uid="{00000000-0005-0000-0000-000008360000}"/>
    <cellStyle name="Normal 37 2 5 2 5 4" xfId="45947" xr:uid="{00000000-0005-0000-0000-000009360000}"/>
    <cellStyle name="Normal 37 2 5 2 6" xfId="8295" xr:uid="{00000000-0005-0000-0000-00000A360000}"/>
    <cellStyle name="Normal 37 2 5 2 6 2" xfId="22601" xr:uid="{00000000-0005-0000-0000-00000B360000}"/>
    <cellStyle name="Normal 37 2 5 2 6 3" xfId="36880" xr:uid="{00000000-0005-0000-0000-00000C360000}"/>
    <cellStyle name="Normal 37 2 5 2 6 4" xfId="51158" xr:uid="{00000000-0005-0000-0000-00000D360000}"/>
    <cellStyle name="Normal 37 2 5 2 7" xfId="15567" xr:uid="{00000000-0005-0000-0000-00000E360000}"/>
    <cellStyle name="Normal 37 2 5 2 7 2" xfId="29846" xr:uid="{00000000-0005-0000-0000-00000F360000}"/>
    <cellStyle name="Normal 37 2 5 2 7 3" xfId="44124" xr:uid="{00000000-0005-0000-0000-000010360000}"/>
    <cellStyle name="Normal 37 2 5 2 8" xfId="11945" xr:uid="{00000000-0005-0000-0000-000011360000}"/>
    <cellStyle name="Normal 37 2 5 2 9" xfId="26224" xr:uid="{00000000-0005-0000-0000-000012360000}"/>
    <cellStyle name="Normal 37 2 5 3" xfId="1476" xr:uid="{00000000-0005-0000-0000-000013360000}"/>
    <cellStyle name="Normal 37 2 5 3 2" xfId="5073" xr:uid="{00000000-0005-0000-0000-000014360000}"/>
    <cellStyle name="Normal 37 2 5 3 2 2" xfId="10475" xr:uid="{00000000-0005-0000-0000-000015360000}"/>
    <cellStyle name="Normal 37 2 5 3 2 2 2" xfId="24754" xr:uid="{00000000-0005-0000-0000-000016360000}"/>
    <cellStyle name="Normal 37 2 5 3 2 2 3" xfId="39032" xr:uid="{00000000-0005-0000-0000-000017360000}"/>
    <cellStyle name="Normal 37 2 5 3 2 2 4" xfId="53310" xr:uid="{00000000-0005-0000-0000-000018360000}"/>
    <cellStyle name="Normal 37 2 5 3 2 3" xfId="19379" xr:uid="{00000000-0005-0000-0000-000019360000}"/>
    <cellStyle name="Normal 37 2 5 3 2 3 2" xfId="33658" xr:uid="{00000000-0005-0000-0000-00001A360000}"/>
    <cellStyle name="Normal 37 2 5 3 2 3 3" xfId="47936" xr:uid="{00000000-0005-0000-0000-00001B360000}"/>
    <cellStyle name="Normal 37 2 5 3 2 4" xfId="14097" xr:uid="{00000000-0005-0000-0000-00001C360000}"/>
    <cellStyle name="Normal 37 2 5 3 2 5" xfId="28376" xr:uid="{00000000-0005-0000-0000-00001D360000}"/>
    <cellStyle name="Normal 37 2 5 3 2 6" xfId="42654" xr:uid="{00000000-0005-0000-0000-00001E360000}"/>
    <cellStyle name="Normal 37 2 5 3 3" xfId="5074" xr:uid="{00000000-0005-0000-0000-00001F360000}"/>
    <cellStyle name="Normal 37 2 5 3 3 2" xfId="19380" xr:uid="{00000000-0005-0000-0000-000020360000}"/>
    <cellStyle name="Normal 37 2 5 3 3 3" xfId="33659" xr:uid="{00000000-0005-0000-0000-000021360000}"/>
    <cellStyle name="Normal 37 2 5 3 3 4" xfId="47937" xr:uid="{00000000-0005-0000-0000-000022360000}"/>
    <cellStyle name="Normal 37 2 5 3 4" xfId="3417" xr:uid="{00000000-0005-0000-0000-000023360000}"/>
    <cellStyle name="Normal 37 2 5 3 4 2" xfId="17731" xr:uid="{00000000-0005-0000-0000-000024360000}"/>
    <cellStyle name="Normal 37 2 5 3 4 3" xfId="32010" xr:uid="{00000000-0005-0000-0000-000025360000}"/>
    <cellStyle name="Normal 37 2 5 3 4 4" xfId="46288" xr:uid="{00000000-0005-0000-0000-000026360000}"/>
    <cellStyle name="Normal 37 2 5 3 5" xfId="8636" xr:uid="{00000000-0005-0000-0000-000027360000}"/>
    <cellStyle name="Normal 37 2 5 3 5 2" xfId="22942" xr:uid="{00000000-0005-0000-0000-000028360000}"/>
    <cellStyle name="Normal 37 2 5 3 5 3" xfId="37221" xr:uid="{00000000-0005-0000-0000-000029360000}"/>
    <cellStyle name="Normal 37 2 5 3 5 4" xfId="51499" xr:uid="{00000000-0005-0000-0000-00002A360000}"/>
    <cellStyle name="Normal 37 2 5 3 6" xfId="15908" xr:uid="{00000000-0005-0000-0000-00002B360000}"/>
    <cellStyle name="Normal 37 2 5 3 6 2" xfId="30187" xr:uid="{00000000-0005-0000-0000-00002C360000}"/>
    <cellStyle name="Normal 37 2 5 3 6 3" xfId="44465" xr:uid="{00000000-0005-0000-0000-00002D360000}"/>
    <cellStyle name="Normal 37 2 5 3 7" xfId="12286" xr:uid="{00000000-0005-0000-0000-00002E360000}"/>
    <cellStyle name="Normal 37 2 5 3 8" xfId="26565" xr:uid="{00000000-0005-0000-0000-00002F360000}"/>
    <cellStyle name="Normal 37 2 5 3 9" xfId="40843" xr:uid="{00000000-0005-0000-0000-000030360000}"/>
    <cellStyle name="Normal 37 2 5 4" xfId="5075" xr:uid="{00000000-0005-0000-0000-000031360000}"/>
    <cellStyle name="Normal 37 2 5 4 2" xfId="9767" xr:uid="{00000000-0005-0000-0000-000032360000}"/>
    <cellStyle name="Normal 37 2 5 4 2 2" xfId="24046" xr:uid="{00000000-0005-0000-0000-000033360000}"/>
    <cellStyle name="Normal 37 2 5 4 2 3" xfId="38324" xr:uid="{00000000-0005-0000-0000-000034360000}"/>
    <cellStyle name="Normal 37 2 5 4 2 4" xfId="52602" xr:uid="{00000000-0005-0000-0000-000035360000}"/>
    <cellStyle name="Normal 37 2 5 4 3" xfId="19381" xr:uid="{00000000-0005-0000-0000-000036360000}"/>
    <cellStyle name="Normal 37 2 5 4 3 2" xfId="33660" xr:uid="{00000000-0005-0000-0000-000037360000}"/>
    <cellStyle name="Normal 37 2 5 4 3 3" xfId="47938" xr:uid="{00000000-0005-0000-0000-000038360000}"/>
    <cellStyle name="Normal 37 2 5 4 4" xfId="13389" xr:uid="{00000000-0005-0000-0000-000039360000}"/>
    <cellStyle name="Normal 37 2 5 4 5" xfId="27668" xr:uid="{00000000-0005-0000-0000-00003A360000}"/>
    <cellStyle name="Normal 37 2 5 4 6" xfId="41946" xr:uid="{00000000-0005-0000-0000-00003B360000}"/>
    <cellStyle name="Normal 37 2 5 5" xfId="5076" xr:uid="{00000000-0005-0000-0000-00003C360000}"/>
    <cellStyle name="Normal 37 2 5 5 2" xfId="19382" xr:uid="{00000000-0005-0000-0000-00003D360000}"/>
    <cellStyle name="Normal 37 2 5 5 3" xfId="33661" xr:uid="{00000000-0005-0000-0000-00003E360000}"/>
    <cellStyle name="Normal 37 2 5 5 4" xfId="47939" xr:uid="{00000000-0005-0000-0000-00003F360000}"/>
    <cellStyle name="Normal 37 2 5 6" xfId="2709" xr:uid="{00000000-0005-0000-0000-000040360000}"/>
    <cellStyle name="Normal 37 2 5 6 2" xfId="17023" xr:uid="{00000000-0005-0000-0000-000041360000}"/>
    <cellStyle name="Normal 37 2 5 6 3" xfId="31302" xr:uid="{00000000-0005-0000-0000-000042360000}"/>
    <cellStyle name="Normal 37 2 5 6 4" xfId="45580" xr:uid="{00000000-0005-0000-0000-000043360000}"/>
    <cellStyle name="Normal 37 2 5 7" xfId="7928" xr:uid="{00000000-0005-0000-0000-000044360000}"/>
    <cellStyle name="Normal 37 2 5 7 2" xfId="22234" xr:uid="{00000000-0005-0000-0000-000045360000}"/>
    <cellStyle name="Normal 37 2 5 7 3" xfId="36513" xr:uid="{00000000-0005-0000-0000-000046360000}"/>
    <cellStyle name="Normal 37 2 5 7 4" xfId="50791" xr:uid="{00000000-0005-0000-0000-000047360000}"/>
    <cellStyle name="Normal 37 2 5 8" xfId="15200" xr:uid="{00000000-0005-0000-0000-000048360000}"/>
    <cellStyle name="Normal 37 2 5 8 2" xfId="29479" xr:uid="{00000000-0005-0000-0000-000049360000}"/>
    <cellStyle name="Normal 37 2 5 8 3" xfId="43757" xr:uid="{00000000-0005-0000-0000-00004A360000}"/>
    <cellStyle name="Normal 37 2 5 9" xfId="11578" xr:uid="{00000000-0005-0000-0000-00004B360000}"/>
    <cellStyle name="Normal 37 2 6" xfId="324" xr:uid="{00000000-0005-0000-0000-00004C360000}"/>
    <cellStyle name="Normal 37 2 6 10" xfId="25673" xr:uid="{00000000-0005-0000-0000-00004D360000}"/>
    <cellStyle name="Normal 37 2 6 11" xfId="39951" xr:uid="{00000000-0005-0000-0000-00004E360000}"/>
    <cellStyle name="Normal 37 2 6 2" xfId="952" xr:uid="{00000000-0005-0000-0000-00004F360000}"/>
    <cellStyle name="Normal 37 2 6 2 10" xfId="40408" xr:uid="{00000000-0005-0000-0000-000050360000}"/>
    <cellStyle name="Normal 37 2 6 2 2" xfId="1479" xr:uid="{00000000-0005-0000-0000-000051360000}"/>
    <cellStyle name="Normal 37 2 6 2 2 2" xfId="5077" xr:uid="{00000000-0005-0000-0000-000052360000}"/>
    <cellStyle name="Normal 37 2 6 2 2 2 2" xfId="10478" xr:uid="{00000000-0005-0000-0000-000053360000}"/>
    <cellStyle name="Normal 37 2 6 2 2 2 2 2" xfId="24757" xr:uid="{00000000-0005-0000-0000-000054360000}"/>
    <cellStyle name="Normal 37 2 6 2 2 2 2 3" xfId="39035" xr:uid="{00000000-0005-0000-0000-000055360000}"/>
    <cellStyle name="Normal 37 2 6 2 2 2 2 4" xfId="53313" xr:uid="{00000000-0005-0000-0000-000056360000}"/>
    <cellStyle name="Normal 37 2 6 2 2 2 3" xfId="19383" xr:uid="{00000000-0005-0000-0000-000057360000}"/>
    <cellStyle name="Normal 37 2 6 2 2 2 3 2" xfId="33662" xr:uid="{00000000-0005-0000-0000-000058360000}"/>
    <cellStyle name="Normal 37 2 6 2 2 2 3 3" xfId="47940" xr:uid="{00000000-0005-0000-0000-000059360000}"/>
    <cellStyle name="Normal 37 2 6 2 2 2 4" xfId="14100" xr:uid="{00000000-0005-0000-0000-00005A360000}"/>
    <cellStyle name="Normal 37 2 6 2 2 2 5" xfId="28379" xr:uid="{00000000-0005-0000-0000-00005B360000}"/>
    <cellStyle name="Normal 37 2 6 2 2 2 6" xfId="42657" xr:uid="{00000000-0005-0000-0000-00005C360000}"/>
    <cellStyle name="Normal 37 2 6 2 2 3" xfId="5078" xr:uid="{00000000-0005-0000-0000-00005D360000}"/>
    <cellStyle name="Normal 37 2 6 2 2 3 2" xfId="19384" xr:uid="{00000000-0005-0000-0000-00005E360000}"/>
    <cellStyle name="Normal 37 2 6 2 2 3 3" xfId="33663" xr:uid="{00000000-0005-0000-0000-00005F360000}"/>
    <cellStyle name="Normal 37 2 6 2 2 3 4" xfId="47941" xr:uid="{00000000-0005-0000-0000-000060360000}"/>
    <cellStyle name="Normal 37 2 6 2 2 4" xfId="3420" xr:uid="{00000000-0005-0000-0000-000061360000}"/>
    <cellStyle name="Normal 37 2 6 2 2 4 2" xfId="17734" xr:uid="{00000000-0005-0000-0000-000062360000}"/>
    <cellStyle name="Normal 37 2 6 2 2 4 3" xfId="32013" xr:uid="{00000000-0005-0000-0000-000063360000}"/>
    <cellStyle name="Normal 37 2 6 2 2 4 4" xfId="46291" xr:uid="{00000000-0005-0000-0000-000064360000}"/>
    <cellStyle name="Normal 37 2 6 2 2 5" xfId="8639" xr:uid="{00000000-0005-0000-0000-000065360000}"/>
    <cellStyle name="Normal 37 2 6 2 2 5 2" xfId="22945" xr:uid="{00000000-0005-0000-0000-000066360000}"/>
    <cellStyle name="Normal 37 2 6 2 2 5 3" xfId="37224" xr:uid="{00000000-0005-0000-0000-000067360000}"/>
    <cellStyle name="Normal 37 2 6 2 2 5 4" xfId="51502" xr:uid="{00000000-0005-0000-0000-000068360000}"/>
    <cellStyle name="Normal 37 2 6 2 2 6" xfId="15911" xr:uid="{00000000-0005-0000-0000-000069360000}"/>
    <cellStyle name="Normal 37 2 6 2 2 6 2" xfId="30190" xr:uid="{00000000-0005-0000-0000-00006A360000}"/>
    <cellStyle name="Normal 37 2 6 2 2 6 3" xfId="44468" xr:uid="{00000000-0005-0000-0000-00006B360000}"/>
    <cellStyle name="Normal 37 2 6 2 2 7" xfId="12289" xr:uid="{00000000-0005-0000-0000-00006C360000}"/>
    <cellStyle name="Normal 37 2 6 2 2 8" xfId="26568" xr:uid="{00000000-0005-0000-0000-00006D360000}"/>
    <cellStyle name="Normal 37 2 6 2 2 9" xfId="40846" xr:uid="{00000000-0005-0000-0000-00006E360000}"/>
    <cellStyle name="Normal 37 2 6 2 3" xfId="5079" xr:uid="{00000000-0005-0000-0000-00006F360000}"/>
    <cellStyle name="Normal 37 2 6 2 3 2" xfId="10040" xr:uid="{00000000-0005-0000-0000-000070360000}"/>
    <cellStyle name="Normal 37 2 6 2 3 2 2" xfId="24319" xr:uid="{00000000-0005-0000-0000-000071360000}"/>
    <cellStyle name="Normal 37 2 6 2 3 2 3" xfId="38597" xr:uid="{00000000-0005-0000-0000-000072360000}"/>
    <cellStyle name="Normal 37 2 6 2 3 2 4" xfId="52875" xr:uid="{00000000-0005-0000-0000-000073360000}"/>
    <cellStyle name="Normal 37 2 6 2 3 3" xfId="19385" xr:uid="{00000000-0005-0000-0000-000074360000}"/>
    <cellStyle name="Normal 37 2 6 2 3 3 2" xfId="33664" xr:uid="{00000000-0005-0000-0000-000075360000}"/>
    <cellStyle name="Normal 37 2 6 2 3 3 3" xfId="47942" xr:uid="{00000000-0005-0000-0000-000076360000}"/>
    <cellStyle name="Normal 37 2 6 2 3 4" xfId="13662" xr:uid="{00000000-0005-0000-0000-000077360000}"/>
    <cellStyle name="Normal 37 2 6 2 3 5" xfId="27941" xr:uid="{00000000-0005-0000-0000-000078360000}"/>
    <cellStyle name="Normal 37 2 6 2 3 6" xfId="42219" xr:uid="{00000000-0005-0000-0000-000079360000}"/>
    <cellStyle name="Normal 37 2 6 2 4" xfId="5080" xr:uid="{00000000-0005-0000-0000-00007A360000}"/>
    <cellStyle name="Normal 37 2 6 2 4 2" xfId="19386" xr:uid="{00000000-0005-0000-0000-00007B360000}"/>
    <cellStyle name="Normal 37 2 6 2 4 3" xfId="33665" xr:uid="{00000000-0005-0000-0000-00007C360000}"/>
    <cellStyle name="Normal 37 2 6 2 4 4" xfId="47943" xr:uid="{00000000-0005-0000-0000-00007D360000}"/>
    <cellStyle name="Normal 37 2 6 2 5" xfId="2982" xr:uid="{00000000-0005-0000-0000-00007E360000}"/>
    <cellStyle name="Normal 37 2 6 2 5 2" xfId="17296" xr:uid="{00000000-0005-0000-0000-00007F360000}"/>
    <cellStyle name="Normal 37 2 6 2 5 3" xfId="31575" xr:uid="{00000000-0005-0000-0000-000080360000}"/>
    <cellStyle name="Normal 37 2 6 2 5 4" xfId="45853" xr:uid="{00000000-0005-0000-0000-000081360000}"/>
    <cellStyle name="Normal 37 2 6 2 6" xfId="8201" xr:uid="{00000000-0005-0000-0000-000082360000}"/>
    <cellStyle name="Normal 37 2 6 2 6 2" xfId="22507" xr:uid="{00000000-0005-0000-0000-000083360000}"/>
    <cellStyle name="Normal 37 2 6 2 6 3" xfId="36786" xr:uid="{00000000-0005-0000-0000-000084360000}"/>
    <cellStyle name="Normal 37 2 6 2 6 4" xfId="51064" xr:uid="{00000000-0005-0000-0000-000085360000}"/>
    <cellStyle name="Normal 37 2 6 2 7" xfId="15473" xr:uid="{00000000-0005-0000-0000-000086360000}"/>
    <cellStyle name="Normal 37 2 6 2 7 2" xfId="29752" xr:uid="{00000000-0005-0000-0000-000087360000}"/>
    <cellStyle name="Normal 37 2 6 2 7 3" xfId="44030" xr:uid="{00000000-0005-0000-0000-000088360000}"/>
    <cellStyle name="Normal 37 2 6 2 8" xfId="11851" xr:uid="{00000000-0005-0000-0000-000089360000}"/>
    <cellStyle name="Normal 37 2 6 2 9" xfId="26130" xr:uid="{00000000-0005-0000-0000-00008A360000}"/>
    <cellStyle name="Normal 37 2 6 3" xfId="1478" xr:uid="{00000000-0005-0000-0000-00008B360000}"/>
    <cellStyle name="Normal 37 2 6 3 2" xfId="5081" xr:uid="{00000000-0005-0000-0000-00008C360000}"/>
    <cellStyle name="Normal 37 2 6 3 2 2" xfId="10477" xr:uid="{00000000-0005-0000-0000-00008D360000}"/>
    <cellStyle name="Normal 37 2 6 3 2 2 2" xfId="24756" xr:uid="{00000000-0005-0000-0000-00008E360000}"/>
    <cellStyle name="Normal 37 2 6 3 2 2 3" xfId="39034" xr:uid="{00000000-0005-0000-0000-00008F360000}"/>
    <cellStyle name="Normal 37 2 6 3 2 2 4" xfId="53312" xr:uid="{00000000-0005-0000-0000-000090360000}"/>
    <cellStyle name="Normal 37 2 6 3 2 3" xfId="19387" xr:uid="{00000000-0005-0000-0000-000091360000}"/>
    <cellStyle name="Normal 37 2 6 3 2 3 2" xfId="33666" xr:uid="{00000000-0005-0000-0000-000092360000}"/>
    <cellStyle name="Normal 37 2 6 3 2 3 3" xfId="47944" xr:uid="{00000000-0005-0000-0000-000093360000}"/>
    <cellStyle name="Normal 37 2 6 3 2 4" xfId="14099" xr:uid="{00000000-0005-0000-0000-000094360000}"/>
    <cellStyle name="Normal 37 2 6 3 2 5" xfId="28378" xr:uid="{00000000-0005-0000-0000-000095360000}"/>
    <cellStyle name="Normal 37 2 6 3 2 6" xfId="42656" xr:uid="{00000000-0005-0000-0000-000096360000}"/>
    <cellStyle name="Normal 37 2 6 3 3" xfId="5082" xr:uid="{00000000-0005-0000-0000-000097360000}"/>
    <cellStyle name="Normal 37 2 6 3 3 2" xfId="19388" xr:uid="{00000000-0005-0000-0000-000098360000}"/>
    <cellStyle name="Normal 37 2 6 3 3 3" xfId="33667" xr:uid="{00000000-0005-0000-0000-000099360000}"/>
    <cellStyle name="Normal 37 2 6 3 3 4" xfId="47945" xr:uid="{00000000-0005-0000-0000-00009A360000}"/>
    <cellStyle name="Normal 37 2 6 3 4" xfId="3419" xr:uid="{00000000-0005-0000-0000-00009B360000}"/>
    <cellStyle name="Normal 37 2 6 3 4 2" xfId="17733" xr:uid="{00000000-0005-0000-0000-00009C360000}"/>
    <cellStyle name="Normal 37 2 6 3 4 3" xfId="32012" xr:uid="{00000000-0005-0000-0000-00009D360000}"/>
    <cellStyle name="Normal 37 2 6 3 4 4" xfId="46290" xr:uid="{00000000-0005-0000-0000-00009E360000}"/>
    <cellStyle name="Normal 37 2 6 3 5" xfId="8638" xr:uid="{00000000-0005-0000-0000-00009F360000}"/>
    <cellStyle name="Normal 37 2 6 3 5 2" xfId="22944" xr:uid="{00000000-0005-0000-0000-0000A0360000}"/>
    <cellStyle name="Normal 37 2 6 3 5 3" xfId="37223" xr:uid="{00000000-0005-0000-0000-0000A1360000}"/>
    <cellStyle name="Normal 37 2 6 3 5 4" xfId="51501" xr:uid="{00000000-0005-0000-0000-0000A2360000}"/>
    <cellStyle name="Normal 37 2 6 3 6" xfId="15910" xr:uid="{00000000-0005-0000-0000-0000A3360000}"/>
    <cellStyle name="Normal 37 2 6 3 6 2" xfId="30189" xr:uid="{00000000-0005-0000-0000-0000A4360000}"/>
    <cellStyle name="Normal 37 2 6 3 6 3" xfId="44467" xr:uid="{00000000-0005-0000-0000-0000A5360000}"/>
    <cellStyle name="Normal 37 2 6 3 7" xfId="12288" xr:uid="{00000000-0005-0000-0000-0000A6360000}"/>
    <cellStyle name="Normal 37 2 6 3 8" xfId="26567" xr:uid="{00000000-0005-0000-0000-0000A7360000}"/>
    <cellStyle name="Normal 37 2 6 3 9" xfId="40845" xr:uid="{00000000-0005-0000-0000-0000A8360000}"/>
    <cellStyle name="Normal 37 2 6 4" xfId="5083" xr:uid="{00000000-0005-0000-0000-0000A9360000}"/>
    <cellStyle name="Normal 37 2 6 4 2" xfId="9583" xr:uid="{00000000-0005-0000-0000-0000AA360000}"/>
    <cellStyle name="Normal 37 2 6 4 2 2" xfId="23862" xr:uid="{00000000-0005-0000-0000-0000AB360000}"/>
    <cellStyle name="Normal 37 2 6 4 2 3" xfId="38140" xr:uid="{00000000-0005-0000-0000-0000AC360000}"/>
    <cellStyle name="Normal 37 2 6 4 2 4" xfId="52418" xr:uid="{00000000-0005-0000-0000-0000AD360000}"/>
    <cellStyle name="Normal 37 2 6 4 3" xfId="19389" xr:uid="{00000000-0005-0000-0000-0000AE360000}"/>
    <cellStyle name="Normal 37 2 6 4 3 2" xfId="33668" xr:uid="{00000000-0005-0000-0000-0000AF360000}"/>
    <cellStyle name="Normal 37 2 6 4 3 3" xfId="47946" xr:uid="{00000000-0005-0000-0000-0000B0360000}"/>
    <cellStyle name="Normal 37 2 6 4 4" xfId="13205" xr:uid="{00000000-0005-0000-0000-0000B1360000}"/>
    <cellStyle name="Normal 37 2 6 4 5" xfId="27484" xr:uid="{00000000-0005-0000-0000-0000B2360000}"/>
    <cellStyle name="Normal 37 2 6 4 6" xfId="41762" xr:uid="{00000000-0005-0000-0000-0000B3360000}"/>
    <cellStyle name="Normal 37 2 6 5" xfId="5084" xr:uid="{00000000-0005-0000-0000-0000B4360000}"/>
    <cellStyle name="Normal 37 2 6 5 2" xfId="19390" xr:uid="{00000000-0005-0000-0000-0000B5360000}"/>
    <cellStyle name="Normal 37 2 6 5 3" xfId="33669" xr:uid="{00000000-0005-0000-0000-0000B6360000}"/>
    <cellStyle name="Normal 37 2 6 5 4" xfId="47947" xr:uid="{00000000-0005-0000-0000-0000B7360000}"/>
    <cellStyle name="Normal 37 2 6 6" xfId="2525" xr:uid="{00000000-0005-0000-0000-0000B8360000}"/>
    <cellStyle name="Normal 37 2 6 6 2" xfId="16839" xr:uid="{00000000-0005-0000-0000-0000B9360000}"/>
    <cellStyle name="Normal 37 2 6 6 3" xfId="31118" xr:uid="{00000000-0005-0000-0000-0000BA360000}"/>
    <cellStyle name="Normal 37 2 6 6 4" xfId="45396" xr:uid="{00000000-0005-0000-0000-0000BB360000}"/>
    <cellStyle name="Normal 37 2 6 7" xfId="7744" xr:uid="{00000000-0005-0000-0000-0000BC360000}"/>
    <cellStyle name="Normal 37 2 6 7 2" xfId="22050" xr:uid="{00000000-0005-0000-0000-0000BD360000}"/>
    <cellStyle name="Normal 37 2 6 7 3" xfId="36329" xr:uid="{00000000-0005-0000-0000-0000BE360000}"/>
    <cellStyle name="Normal 37 2 6 7 4" xfId="50607" xr:uid="{00000000-0005-0000-0000-0000BF360000}"/>
    <cellStyle name="Normal 37 2 6 8" xfId="15016" xr:uid="{00000000-0005-0000-0000-0000C0360000}"/>
    <cellStyle name="Normal 37 2 6 8 2" xfId="29295" xr:uid="{00000000-0005-0000-0000-0000C1360000}"/>
    <cellStyle name="Normal 37 2 6 8 3" xfId="43573" xr:uid="{00000000-0005-0000-0000-0000C2360000}"/>
    <cellStyle name="Normal 37 2 6 9" xfId="11394" xr:uid="{00000000-0005-0000-0000-0000C3360000}"/>
    <cellStyle name="Normal 37 2 7" xfId="806" xr:uid="{00000000-0005-0000-0000-0000C4360000}"/>
    <cellStyle name="Normal 37 2 7 10" xfId="40273" xr:uid="{00000000-0005-0000-0000-0000C5360000}"/>
    <cellStyle name="Normal 37 2 7 2" xfId="1480" xr:uid="{00000000-0005-0000-0000-0000C6360000}"/>
    <cellStyle name="Normal 37 2 7 2 2" xfId="5085" xr:uid="{00000000-0005-0000-0000-0000C7360000}"/>
    <cellStyle name="Normal 37 2 7 2 2 2" xfId="10479" xr:uid="{00000000-0005-0000-0000-0000C8360000}"/>
    <cellStyle name="Normal 37 2 7 2 2 2 2" xfId="24758" xr:uid="{00000000-0005-0000-0000-0000C9360000}"/>
    <cellStyle name="Normal 37 2 7 2 2 2 3" xfId="39036" xr:uid="{00000000-0005-0000-0000-0000CA360000}"/>
    <cellStyle name="Normal 37 2 7 2 2 2 4" xfId="53314" xr:uid="{00000000-0005-0000-0000-0000CB360000}"/>
    <cellStyle name="Normal 37 2 7 2 2 3" xfId="19391" xr:uid="{00000000-0005-0000-0000-0000CC360000}"/>
    <cellStyle name="Normal 37 2 7 2 2 3 2" xfId="33670" xr:uid="{00000000-0005-0000-0000-0000CD360000}"/>
    <cellStyle name="Normal 37 2 7 2 2 3 3" xfId="47948" xr:uid="{00000000-0005-0000-0000-0000CE360000}"/>
    <cellStyle name="Normal 37 2 7 2 2 4" xfId="14101" xr:uid="{00000000-0005-0000-0000-0000CF360000}"/>
    <cellStyle name="Normal 37 2 7 2 2 5" xfId="28380" xr:uid="{00000000-0005-0000-0000-0000D0360000}"/>
    <cellStyle name="Normal 37 2 7 2 2 6" xfId="42658" xr:uid="{00000000-0005-0000-0000-0000D1360000}"/>
    <cellStyle name="Normal 37 2 7 2 3" xfId="5086" xr:uid="{00000000-0005-0000-0000-0000D2360000}"/>
    <cellStyle name="Normal 37 2 7 2 3 2" xfId="19392" xr:uid="{00000000-0005-0000-0000-0000D3360000}"/>
    <cellStyle name="Normal 37 2 7 2 3 3" xfId="33671" xr:uid="{00000000-0005-0000-0000-0000D4360000}"/>
    <cellStyle name="Normal 37 2 7 2 3 4" xfId="47949" xr:uid="{00000000-0005-0000-0000-0000D5360000}"/>
    <cellStyle name="Normal 37 2 7 2 4" xfId="3421" xr:uid="{00000000-0005-0000-0000-0000D6360000}"/>
    <cellStyle name="Normal 37 2 7 2 4 2" xfId="17735" xr:uid="{00000000-0005-0000-0000-0000D7360000}"/>
    <cellStyle name="Normal 37 2 7 2 4 3" xfId="32014" xr:uid="{00000000-0005-0000-0000-0000D8360000}"/>
    <cellStyle name="Normal 37 2 7 2 4 4" xfId="46292" xr:uid="{00000000-0005-0000-0000-0000D9360000}"/>
    <cellStyle name="Normal 37 2 7 2 5" xfId="8640" xr:uid="{00000000-0005-0000-0000-0000DA360000}"/>
    <cellStyle name="Normal 37 2 7 2 5 2" xfId="22946" xr:uid="{00000000-0005-0000-0000-0000DB360000}"/>
    <cellStyle name="Normal 37 2 7 2 5 3" xfId="37225" xr:uid="{00000000-0005-0000-0000-0000DC360000}"/>
    <cellStyle name="Normal 37 2 7 2 5 4" xfId="51503" xr:uid="{00000000-0005-0000-0000-0000DD360000}"/>
    <cellStyle name="Normal 37 2 7 2 6" xfId="15912" xr:uid="{00000000-0005-0000-0000-0000DE360000}"/>
    <cellStyle name="Normal 37 2 7 2 6 2" xfId="30191" xr:uid="{00000000-0005-0000-0000-0000DF360000}"/>
    <cellStyle name="Normal 37 2 7 2 6 3" xfId="44469" xr:uid="{00000000-0005-0000-0000-0000E0360000}"/>
    <cellStyle name="Normal 37 2 7 2 7" xfId="12290" xr:uid="{00000000-0005-0000-0000-0000E1360000}"/>
    <cellStyle name="Normal 37 2 7 2 8" xfId="26569" xr:uid="{00000000-0005-0000-0000-0000E2360000}"/>
    <cellStyle name="Normal 37 2 7 2 9" xfId="40847" xr:uid="{00000000-0005-0000-0000-0000E3360000}"/>
    <cellStyle name="Normal 37 2 7 3" xfId="5087" xr:uid="{00000000-0005-0000-0000-0000E4360000}"/>
    <cellStyle name="Normal 37 2 7 3 2" xfId="9905" xr:uid="{00000000-0005-0000-0000-0000E5360000}"/>
    <cellStyle name="Normal 37 2 7 3 2 2" xfId="24184" xr:uid="{00000000-0005-0000-0000-0000E6360000}"/>
    <cellStyle name="Normal 37 2 7 3 2 3" xfId="38462" xr:uid="{00000000-0005-0000-0000-0000E7360000}"/>
    <cellStyle name="Normal 37 2 7 3 2 4" xfId="52740" xr:uid="{00000000-0005-0000-0000-0000E8360000}"/>
    <cellStyle name="Normal 37 2 7 3 3" xfId="19393" xr:uid="{00000000-0005-0000-0000-0000E9360000}"/>
    <cellStyle name="Normal 37 2 7 3 3 2" xfId="33672" xr:uid="{00000000-0005-0000-0000-0000EA360000}"/>
    <cellStyle name="Normal 37 2 7 3 3 3" xfId="47950" xr:uid="{00000000-0005-0000-0000-0000EB360000}"/>
    <cellStyle name="Normal 37 2 7 3 4" xfId="13527" xr:uid="{00000000-0005-0000-0000-0000EC360000}"/>
    <cellStyle name="Normal 37 2 7 3 5" xfId="27806" xr:uid="{00000000-0005-0000-0000-0000ED360000}"/>
    <cellStyle name="Normal 37 2 7 3 6" xfId="42084" xr:uid="{00000000-0005-0000-0000-0000EE360000}"/>
    <cellStyle name="Normal 37 2 7 4" xfId="5088" xr:uid="{00000000-0005-0000-0000-0000EF360000}"/>
    <cellStyle name="Normal 37 2 7 4 2" xfId="19394" xr:uid="{00000000-0005-0000-0000-0000F0360000}"/>
    <cellStyle name="Normal 37 2 7 4 3" xfId="33673" xr:uid="{00000000-0005-0000-0000-0000F1360000}"/>
    <cellStyle name="Normal 37 2 7 4 4" xfId="47951" xr:uid="{00000000-0005-0000-0000-0000F2360000}"/>
    <cellStyle name="Normal 37 2 7 5" xfId="2847" xr:uid="{00000000-0005-0000-0000-0000F3360000}"/>
    <cellStyle name="Normal 37 2 7 5 2" xfId="17161" xr:uid="{00000000-0005-0000-0000-0000F4360000}"/>
    <cellStyle name="Normal 37 2 7 5 3" xfId="31440" xr:uid="{00000000-0005-0000-0000-0000F5360000}"/>
    <cellStyle name="Normal 37 2 7 5 4" xfId="45718" xr:uid="{00000000-0005-0000-0000-0000F6360000}"/>
    <cellStyle name="Normal 37 2 7 6" xfId="8066" xr:uid="{00000000-0005-0000-0000-0000F7360000}"/>
    <cellStyle name="Normal 37 2 7 6 2" xfId="22372" xr:uid="{00000000-0005-0000-0000-0000F8360000}"/>
    <cellStyle name="Normal 37 2 7 6 3" xfId="36651" xr:uid="{00000000-0005-0000-0000-0000F9360000}"/>
    <cellStyle name="Normal 37 2 7 6 4" xfId="50929" xr:uid="{00000000-0005-0000-0000-0000FA360000}"/>
    <cellStyle name="Normal 37 2 7 7" xfId="15338" xr:uid="{00000000-0005-0000-0000-0000FB360000}"/>
    <cellStyle name="Normal 37 2 7 7 2" xfId="29617" xr:uid="{00000000-0005-0000-0000-0000FC360000}"/>
    <cellStyle name="Normal 37 2 7 7 3" xfId="43895" xr:uid="{00000000-0005-0000-0000-0000FD360000}"/>
    <cellStyle name="Normal 37 2 7 8" xfId="11716" xr:uid="{00000000-0005-0000-0000-0000FE360000}"/>
    <cellStyle name="Normal 37 2 7 9" xfId="25995" xr:uid="{00000000-0005-0000-0000-0000FF360000}"/>
    <cellStyle name="Normal 37 2 8" xfId="1273" xr:uid="{00000000-0005-0000-0000-000000370000}"/>
    <cellStyle name="Normal 37 2 8 2" xfId="5089" xr:uid="{00000000-0005-0000-0000-000001370000}"/>
    <cellStyle name="Normal 37 2 8 2 2" xfId="10272" xr:uid="{00000000-0005-0000-0000-000002370000}"/>
    <cellStyle name="Normal 37 2 8 2 2 2" xfId="24551" xr:uid="{00000000-0005-0000-0000-000003370000}"/>
    <cellStyle name="Normal 37 2 8 2 2 3" xfId="38829" xr:uid="{00000000-0005-0000-0000-000004370000}"/>
    <cellStyle name="Normal 37 2 8 2 2 4" xfId="53107" xr:uid="{00000000-0005-0000-0000-000005370000}"/>
    <cellStyle name="Normal 37 2 8 2 3" xfId="19395" xr:uid="{00000000-0005-0000-0000-000006370000}"/>
    <cellStyle name="Normal 37 2 8 2 3 2" xfId="33674" xr:uid="{00000000-0005-0000-0000-000007370000}"/>
    <cellStyle name="Normal 37 2 8 2 3 3" xfId="47952" xr:uid="{00000000-0005-0000-0000-000008370000}"/>
    <cellStyle name="Normal 37 2 8 2 4" xfId="13894" xr:uid="{00000000-0005-0000-0000-000009370000}"/>
    <cellStyle name="Normal 37 2 8 2 5" xfId="28173" xr:uid="{00000000-0005-0000-0000-00000A370000}"/>
    <cellStyle name="Normal 37 2 8 2 6" xfId="42451" xr:uid="{00000000-0005-0000-0000-00000B370000}"/>
    <cellStyle name="Normal 37 2 8 3" xfId="5090" xr:uid="{00000000-0005-0000-0000-00000C370000}"/>
    <cellStyle name="Normal 37 2 8 3 2" xfId="19396" xr:uid="{00000000-0005-0000-0000-00000D370000}"/>
    <cellStyle name="Normal 37 2 8 3 3" xfId="33675" xr:uid="{00000000-0005-0000-0000-00000E370000}"/>
    <cellStyle name="Normal 37 2 8 3 4" xfId="47953" xr:uid="{00000000-0005-0000-0000-00000F370000}"/>
    <cellStyle name="Normal 37 2 8 4" xfId="3214" xr:uid="{00000000-0005-0000-0000-000010370000}"/>
    <cellStyle name="Normal 37 2 8 4 2" xfId="17528" xr:uid="{00000000-0005-0000-0000-000011370000}"/>
    <cellStyle name="Normal 37 2 8 4 3" xfId="31807" xr:uid="{00000000-0005-0000-0000-000012370000}"/>
    <cellStyle name="Normal 37 2 8 4 4" xfId="46085" xr:uid="{00000000-0005-0000-0000-000013370000}"/>
    <cellStyle name="Normal 37 2 8 5" xfId="8433" xr:uid="{00000000-0005-0000-0000-000014370000}"/>
    <cellStyle name="Normal 37 2 8 5 2" xfId="22739" xr:uid="{00000000-0005-0000-0000-000015370000}"/>
    <cellStyle name="Normal 37 2 8 5 3" xfId="37018" xr:uid="{00000000-0005-0000-0000-000016370000}"/>
    <cellStyle name="Normal 37 2 8 5 4" xfId="51296" xr:uid="{00000000-0005-0000-0000-000017370000}"/>
    <cellStyle name="Normal 37 2 8 6" xfId="15705" xr:uid="{00000000-0005-0000-0000-000018370000}"/>
    <cellStyle name="Normal 37 2 8 6 2" xfId="29984" xr:uid="{00000000-0005-0000-0000-000019370000}"/>
    <cellStyle name="Normal 37 2 8 6 3" xfId="44262" xr:uid="{00000000-0005-0000-0000-00001A370000}"/>
    <cellStyle name="Normal 37 2 8 7" xfId="12083" xr:uid="{00000000-0005-0000-0000-00001B370000}"/>
    <cellStyle name="Normal 37 2 8 8" xfId="26362" xr:uid="{00000000-0005-0000-0000-00001C370000}"/>
    <cellStyle name="Normal 37 2 8 9" xfId="40640" xr:uid="{00000000-0005-0000-0000-00001D370000}"/>
    <cellStyle name="Normal 37 2 9" xfId="216" xr:uid="{00000000-0005-0000-0000-00001E370000}"/>
    <cellStyle name="Normal 37 2 9 2" xfId="5091" xr:uid="{00000000-0005-0000-0000-00001F370000}"/>
    <cellStyle name="Normal 37 2 9 2 2" xfId="9539" xr:uid="{00000000-0005-0000-0000-000020370000}"/>
    <cellStyle name="Normal 37 2 9 2 2 2" xfId="23818" xr:uid="{00000000-0005-0000-0000-000021370000}"/>
    <cellStyle name="Normal 37 2 9 2 2 3" xfId="38096" xr:uid="{00000000-0005-0000-0000-000022370000}"/>
    <cellStyle name="Normal 37 2 9 2 2 4" xfId="52374" xr:uid="{00000000-0005-0000-0000-000023370000}"/>
    <cellStyle name="Normal 37 2 9 2 3" xfId="19397" xr:uid="{00000000-0005-0000-0000-000024370000}"/>
    <cellStyle name="Normal 37 2 9 2 3 2" xfId="33676" xr:uid="{00000000-0005-0000-0000-000025370000}"/>
    <cellStyle name="Normal 37 2 9 2 3 3" xfId="47954" xr:uid="{00000000-0005-0000-0000-000026370000}"/>
    <cellStyle name="Normal 37 2 9 2 4" xfId="13161" xr:uid="{00000000-0005-0000-0000-000027370000}"/>
    <cellStyle name="Normal 37 2 9 2 5" xfId="27440" xr:uid="{00000000-0005-0000-0000-000028370000}"/>
    <cellStyle name="Normal 37 2 9 2 6" xfId="41718" xr:uid="{00000000-0005-0000-0000-000029370000}"/>
    <cellStyle name="Normal 37 2 9 3" xfId="5092" xr:uid="{00000000-0005-0000-0000-00002A370000}"/>
    <cellStyle name="Normal 37 2 9 3 2" xfId="19398" xr:uid="{00000000-0005-0000-0000-00002B370000}"/>
    <cellStyle name="Normal 37 2 9 3 3" xfId="33677" xr:uid="{00000000-0005-0000-0000-00002C370000}"/>
    <cellStyle name="Normal 37 2 9 3 4" xfId="47955" xr:uid="{00000000-0005-0000-0000-00002D370000}"/>
    <cellStyle name="Normal 37 2 9 4" xfId="2480" xr:uid="{00000000-0005-0000-0000-00002E370000}"/>
    <cellStyle name="Normal 37 2 9 4 2" xfId="16795" xr:uid="{00000000-0005-0000-0000-00002F370000}"/>
    <cellStyle name="Normal 37 2 9 4 3" xfId="31074" xr:uid="{00000000-0005-0000-0000-000030370000}"/>
    <cellStyle name="Normal 37 2 9 4 4" xfId="45352" xr:uid="{00000000-0005-0000-0000-000031370000}"/>
    <cellStyle name="Normal 37 2 9 5" xfId="7700" xr:uid="{00000000-0005-0000-0000-000032370000}"/>
    <cellStyle name="Normal 37 2 9 5 2" xfId="22006" xr:uid="{00000000-0005-0000-0000-000033370000}"/>
    <cellStyle name="Normal 37 2 9 5 3" xfId="36285" xr:uid="{00000000-0005-0000-0000-000034370000}"/>
    <cellStyle name="Normal 37 2 9 5 4" xfId="50563" xr:uid="{00000000-0005-0000-0000-000035370000}"/>
    <cellStyle name="Normal 37 2 9 6" xfId="14972" xr:uid="{00000000-0005-0000-0000-000036370000}"/>
    <cellStyle name="Normal 37 2 9 6 2" xfId="29251" xr:uid="{00000000-0005-0000-0000-000037370000}"/>
    <cellStyle name="Normal 37 2 9 6 3" xfId="43529" xr:uid="{00000000-0005-0000-0000-000038370000}"/>
    <cellStyle name="Normal 37 2 9 7" xfId="11350" xr:uid="{00000000-0005-0000-0000-000039370000}"/>
    <cellStyle name="Normal 37 2 9 8" xfId="25629" xr:uid="{00000000-0005-0000-0000-00003A370000}"/>
    <cellStyle name="Normal 37 2 9 9" xfId="39907" xr:uid="{00000000-0005-0000-0000-00003B370000}"/>
    <cellStyle name="Normal 37 20" xfId="39879" xr:uid="{00000000-0005-0000-0000-00003C370000}"/>
    <cellStyle name="Normal 37 3" xfId="519" xr:uid="{00000000-0005-0000-0000-00003D370000}"/>
    <cellStyle name="Normal 37 3 10" xfId="7838" xr:uid="{00000000-0005-0000-0000-00003E370000}"/>
    <cellStyle name="Normal 37 3 10 2" xfId="22144" xr:uid="{00000000-0005-0000-0000-00003F370000}"/>
    <cellStyle name="Normal 37 3 10 3" xfId="36423" xr:uid="{00000000-0005-0000-0000-000040370000}"/>
    <cellStyle name="Normal 37 3 10 4" xfId="50701" xr:uid="{00000000-0005-0000-0000-000041370000}"/>
    <cellStyle name="Normal 37 3 11" xfId="15110" xr:uid="{00000000-0005-0000-0000-000042370000}"/>
    <cellStyle name="Normal 37 3 11 2" xfId="29389" xr:uid="{00000000-0005-0000-0000-000043370000}"/>
    <cellStyle name="Normal 37 3 11 3" xfId="43667" xr:uid="{00000000-0005-0000-0000-000044370000}"/>
    <cellStyle name="Normal 37 3 12" xfId="11488" xr:uid="{00000000-0005-0000-0000-000045370000}"/>
    <cellStyle name="Normal 37 3 13" xfId="25767" xr:uid="{00000000-0005-0000-0000-000046370000}"/>
    <cellStyle name="Normal 37 3 14" xfId="40045" xr:uid="{00000000-0005-0000-0000-000047370000}"/>
    <cellStyle name="Normal 37 3 2" xfId="702" xr:uid="{00000000-0005-0000-0000-000048370000}"/>
    <cellStyle name="Normal 37 3 2 10" xfId="25902" xr:uid="{00000000-0005-0000-0000-000049370000}"/>
    <cellStyle name="Normal 37 3 2 11" xfId="40180" xr:uid="{00000000-0005-0000-0000-00004A370000}"/>
    <cellStyle name="Normal 37 3 2 2" xfId="1168" xr:uid="{00000000-0005-0000-0000-00004B370000}"/>
    <cellStyle name="Normal 37 3 2 2 10" xfId="40547" xr:uid="{00000000-0005-0000-0000-00004C370000}"/>
    <cellStyle name="Normal 37 3 2 2 2" xfId="1483" xr:uid="{00000000-0005-0000-0000-00004D370000}"/>
    <cellStyle name="Normal 37 3 2 2 2 2" xfId="5093" xr:uid="{00000000-0005-0000-0000-00004E370000}"/>
    <cellStyle name="Normal 37 3 2 2 2 2 2" xfId="10482" xr:uid="{00000000-0005-0000-0000-00004F370000}"/>
    <cellStyle name="Normal 37 3 2 2 2 2 2 2" xfId="24761" xr:uid="{00000000-0005-0000-0000-000050370000}"/>
    <cellStyle name="Normal 37 3 2 2 2 2 2 3" xfId="39039" xr:uid="{00000000-0005-0000-0000-000051370000}"/>
    <cellStyle name="Normal 37 3 2 2 2 2 2 4" xfId="53317" xr:uid="{00000000-0005-0000-0000-000052370000}"/>
    <cellStyle name="Normal 37 3 2 2 2 2 3" xfId="19399" xr:uid="{00000000-0005-0000-0000-000053370000}"/>
    <cellStyle name="Normal 37 3 2 2 2 2 3 2" xfId="33678" xr:uid="{00000000-0005-0000-0000-000054370000}"/>
    <cellStyle name="Normal 37 3 2 2 2 2 3 3" xfId="47956" xr:uid="{00000000-0005-0000-0000-000055370000}"/>
    <cellStyle name="Normal 37 3 2 2 2 2 4" xfId="14104" xr:uid="{00000000-0005-0000-0000-000056370000}"/>
    <cellStyle name="Normal 37 3 2 2 2 2 5" xfId="28383" xr:uid="{00000000-0005-0000-0000-000057370000}"/>
    <cellStyle name="Normal 37 3 2 2 2 2 6" xfId="42661" xr:uid="{00000000-0005-0000-0000-000058370000}"/>
    <cellStyle name="Normal 37 3 2 2 2 3" xfId="5094" xr:uid="{00000000-0005-0000-0000-000059370000}"/>
    <cellStyle name="Normal 37 3 2 2 2 3 2" xfId="19400" xr:uid="{00000000-0005-0000-0000-00005A370000}"/>
    <cellStyle name="Normal 37 3 2 2 2 3 3" xfId="33679" xr:uid="{00000000-0005-0000-0000-00005B370000}"/>
    <cellStyle name="Normal 37 3 2 2 2 3 4" xfId="47957" xr:uid="{00000000-0005-0000-0000-00005C370000}"/>
    <cellStyle name="Normal 37 3 2 2 2 4" xfId="3424" xr:uid="{00000000-0005-0000-0000-00005D370000}"/>
    <cellStyle name="Normal 37 3 2 2 2 4 2" xfId="17738" xr:uid="{00000000-0005-0000-0000-00005E370000}"/>
    <cellStyle name="Normal 37 3 2 2 2 4 3" xfId="32017" xr:uid="{00000000-0005-0000-0000-00005F370000}"/>
    <cellStyle name="Normal 37 3 2 2 2 4 4" xfId="46295" xr:uid="{00000000-0005-0000-0000-000060370000}"/>
    <cellStyle name="Normal 37 3 2 2 2 5" xfId="8643" xr:uid="{00000000-0005-0000-0000-000061370000}"/>
    <cellStyle name="Normal 37 3 2 2 2 5 2" xfId="22949" xr:uid="{00000000-0005-0000-0000-000062370000}"/>
    <cellStyle name="Normal 37 3 2 2 2 5 3" xfId="37228" xr:uid="{00000000-0005-0000-0000-000063370000}"/>
    <cellStyle name="Normal 37 3 2 2 2 5 4" xfId="51506" xr:uid="{00000000-0005-0000-0000-000064370000}"/>
    <cellStyle name="Normal 37 3 2 2 2 6" xfId="15915" xr:uid="{00000000-0005-0000-0000-000065370000}"/>
    <cellStyle name="Normal 37 3 2 2 2 6 2" xfId="30194" xr:uid="{00000000-0005-0000-0000-000066370000}"/>
    <cellStyle name="Normal 37 3 2 2 2 6 3" xfId="44472" xr:uid="{00000000-0005-0000-0000-000067370000}"/>
    <cellStyle name="Normal 37 3 2 2 2 7" xfId="12293" xr:uid="{00000000-0005-0000-0000-000068370000}"/>
    <cellStyle name="Normal 37 3 2 2 2 8" xfId="26572" xr:uid="{00000000-0005-0000-0000-000069370000}"/>
    <cellStyle name="Normal 37 3 2 2 2 9" xfId="40850" xr:uid="{00000000-0005-0000-0000-00006A370000}"/>
    <cellStyle name="Normal 37 3 2 2 3" xfId="5095" xr:uid="{00000000-0005-0000-0000-00006B370000}"/>
    <cellStyle name="Normal 37 3 2 2 3 2" xfId="10179" xr:uid="{00000000-0005-0000-0000-00006C370000}"/>
    <cellStyle name="Normal 37 3 2 2 3 2 2" xfId="24458" xr:uid="{00000000-0005-0000-0000-00006D370000}"/>
    <cellStyle name="Normal 37 3 2 2 3 2 3" xfId="38736" xr:uid="{00000000-0005-0000-0000-00006E370000}"/>
    <cellStyle name="Normal 37 3 2 2 3 2 4" xfId="53014" xr:uid="{00000000-0005-0000-0000-00006F370000}"/>
    <cellStyle name="Normal 37 3 2 2 3 3" xfId="19401" xr:uid="{00000000-0005-0000-0000-000070370000}"/>
    <cellStyle name="Normal 37 3 2 2 3 3 2" xfId="33680" xr:uid="{00000000-0005-0000-0000-000071370000}"/>
    <cellStyle name="Normal 37 3 2 2 3 3 3" xfId="47958" xr:uid="{00000000-0005-0000-0000-000072370000}"/>
    <cellStyle name="Normal 37 3 2 2 3 4" xfId="13801" xr:uid="{00000000-0005-0000-0000-000073370000}"/>
    <cellStyle name="Normal 37 3 2 2 3 5" xfId="28080" xr:uid="{00000000-0005-0000-0000-000074370000}"/>
    <cellStyle name="Normal 37 3 2 2 3 6" xfId="42358" xr:uid="{00000000-0005-0000-0000-000075370000}"/>
    <cellStyle name="Normal 37 3 2 2 4" xfId="5096" xr:uid="{00000000-0005-0000-0000-000076370000}"/>
    <cellStyle name="Normal 37 3 2 2 4 2" xfId="19402" xr:uid="{00000000-0005-0000-0000-000077370000}"/>
    <cellStyle name="Normal 37 3 2 2 4 3" xfId="33681" xr:uid="{00000000-0005-0000-0000-000078370000}"/>
    <cellStyle name="Normal 37 3 2 2 4 4" xfId="47959" xr:uid="{00000000-0005-0000-0000-000079370000}"/>
    <cellStyle name="Normal 37 3 2 2 5" xfId="3121" xr:uid="{00000000-0005-0000-0000-00007A370000}"/>
    <cellStyle name="Normal 37 3 2 2 5 2" xfId="17435" xr:uid="{00000000-0005-0000-0000-00007B370000}"/>
    <cellStyle name="Normal 37 3 2 2 5 3" xfId="31714" xr:uid="{00000000-0005-0000-0000-00007C370000}"/>
    <cellStyle name="Normal 37 3 2 2 5 4" xfId="45992" xr:uid="{00000000-0005-0000-0000-00007D370000}"/>
    <cellStyle name="Normal 37 3 2 2 6" xfId="8340" xr:uid="{00000000-0005-0000-0000-00007E370000}"/>
    <cellStyle name="Normal 37 3 2 2 6 2" xfId="22646" xr:uid="{00000000-0005-0000-0000-00007F370000}"/>
    <cellStyle name="Normal 37 3 2 2 6 3" xfId="36925" xr:uid="{00000000-0005-0000-0000-000080370000}"/>
    <cellStyle name="Normal 37 3 2 2 6 4" xfId="51203" xr:uid="{00000000-0005-0000-0000-000081370000}"/>
    <cellStyle name="Normal 37 3 2 2 7" xfId="15612" xr:uid="{00000000-0005-0000-0000-000082370000}"/>
    <cellStyle name="Normal 37 3 2 2 7 2" xfId="29891" xr:uid="{00000000-0005-0000-0000-000083370000}"/>
    <cellStyle name="Normal 37 3 2 2 7 3" xfId="44169" xr:uid="{00000000-0005-0000-0000-000084370000}"/>
    <cellStyle name="Normal 37 3 2 2 8" xfId="11990" xr:uid="{00000000-0005-0000-0000-000085370000}"/>
    <cellStyle name="Normal 37 3 2 2 9" xfId="26269" xr:uid="{00000000-0005-0000-0000-000086370000}"/>
    <cellStyle name="Normal 37 3 2 3" xfId="1482" xr:uid="{00000000-0005-0000-0000-000087370000}"/>
    <cellStyle name="Normal 37 3 2 3 2" xfId="5097" xr:uid="{00000000-0005-0000-0000-000088370000}"/>
    <cellStyle name="Normal 37 3 2 3 2 2" xfId="10481" xr:uid="{00000000-0005-0000-0000-000089370000}"/>
    <cellStyle name="Normal 37 3 2 3 2 2 2" xfId="24760" xr:uid="{00000000-0005-0000-0000-00008A370000}"/>
    <cellStyle name="Normal 37 3 2 3 2 2 3" xfId="39038" xr:uid="{00000000-0005-0000-0000-00008B370000}"/>
    <cellStyle name="Normal 37 3 2 3 2 2 4" xfId="53316" xr:uid="{00000000-0005-0000-0000-00008C370000}"/>
    <cellStyle name="Normal 37 3 2 3 2 3" xfId="19403" xr:uid="{00000000-0005-0000-0000-00008D370000}"/>
    <cellStyle name="Normal 37 3 2 3 2 3 2" xfId="33682" xr:uid="{00000000-0005-0000-0000-00008E370000}"/>
    <cellStyle name="Normal 37 3 2 3 2 3 3" xfId="47960" xr:uid="{00000000-0005-0000-0000-00008F370000}"/>
    <cellStyle name="Normal 37 3 2 3 2 4" xfId="14103" xr:uid="{00000000-0005-0000-0000-000090370000}"/>
    <cellStyle name="Normal 37 3 2 3 2 5" xfId="28382" xr:uid="{00000000-0005-0000-0000-000091370000}"/>
    <cellStyle name="Normal 37 3 2 3 2 6" xfId="42660" xr:uid="{00000000-0005-0000-0000-000092370000}"/>
    <cellStyle name="Normal 37 3 2 3 3" xfId="5098" xr:uid="{00000000-0005-0000-0000-000093370000}"/>
    <cellStyle name="Normal 37 3 2 3 3 2" xfId="19404" xr:uid="{00000000-0005-0000-0000-000094370000}"/>
    <cellStyle name="Normal 37 3 2 3 3 3" xfId="33683" xr:uid="{00000000-0005-0000-0000-000095370000}"/>
    <cellStyle name="Normal 37 3 2 3 3 4" xfId="47961" xr:uid="{00000000-0005-0000-0000-000096370000}"/>
    <cellStyle name="Normal 37 3 2 3 4" xfId="3423" xr:uid="{00000000-0005-0000-0000-000097370000}"/>
    <cellStyle name="Normal 37 3 2 3 4 2" xfId="17737" xr:uid="{00000000-0005-0000-0000-000098370000}"/>
    <cellStyle name="Normal 37 3 2 3 4 3" xfId="32016" xr:uid="{00000000-0005-0000-0000-000099370000}"/>
    <cellStyle name="Normal 37 3 2 3 4 4" xfId="46294" xr:uid="{00000000-0005-0000-0000-00009A370000}"/>
    <cellStyle name="Normal 37 3 2 3 5" xfId="8642" xr:uid="{00000000-0005-0000-0000-00009B370000}"/>
    <cellStyle name="Normal 37 3 2 3 5 2" xfId="22948" xr:uid="{00000000-0005-0000-0000-00009C370000}"/>
    <cellStyle name="Normal 37 3 2 3 5 3" xfId="37227" xr:uid="{00000000-0005-0000-0000-00009D370000}"/>
    <cellStyle name="Normal 37 3 2 3 5 4" xfId="51505" xr:uid="{00000000-0005-0000-0000-00009E370000}"/>
    <cellStyle name="Normal 37 3 2 3 6" xfId="15914" xr:uid="{00000000-0005-0000-0000-00009F370000}"/>
    <cellStyle name="Normal 37 3 2 3 6 2" xfId="30193" xr:uid="{00000000-0005-0000-0000-0000A0370000}"/>
    <cellStyle name="Normal 37 3 2 3 6 3" xfId="44471" xr:uid="{00000000-0005-0000-0000-0000A1370000}"/>
    <cellStyle name="Normal 37 3 2 3 7" xfId="12292" xr:uid="{00000000-0005-0000-0000-0000A2370000}"/>
    <cellStyle name="Normal 37 3 2 3 8" xfId="26571" xr:uid="{00000000-0005-0000-0000-0000A3370000}"/>
    <cellStyle name="Normal 37 3 2 3 9" xfId="40849" xr:uid="{00000000-0005-0000-0000-0000A4370000}"/>
    <cellStyle name="Normal 37 3 2 4" xfId="5099" xr:uid="{00000000-0005-0000-0000-0000A5370000}"/>
    <cellStyle name="Normal 37 3 2 4 2" xfId="9812" xr:uid="{00000000-0005-0000-0000-0000A6370000}"/>
    <cellStyle name="Normal 37 3 2 4 2 2" xfId="24091" xr:uid="{00000000-0005-0000-0000-0000A7370000}"/>
    <cellStyle name="Normal 37 3 2 4 2 3" xfId="38369" xr:uid="{00000000-0005-0000-0000-0000A8370000}"/>
    <cellStyle name="Normal 37 3 2 4 2 4" xfId="52647" xr:uid="{00000000-0005-0000-0000-0000A9370000}"/>
    <cellStyle name="Normal 37 3 2 4 3" xfId="19405" xr:uid="{00000000-0005-0000-0000-0000AA370000}"/>
    <cellStyle name="Normal 37 3 2 4 3 2" xfId="33684" xr:uid="{00000000-0005-0000-0000-0000AB370000}"/>
    <cellStyle name="Normal 37 3 2 4 3 3" xfId="47962" xr:uid="{00000000-0005-0000-0000-0000AC370000}"/>
    <cellStyle name="Normal 37 3 2 4 4" xfId="13434" xr:uid="{00000000-0005-0000-0000-0000AD370000}"/>
    <cellStyle name="Normal 37 3 2 4 5" xfId="27713" xr:uid="{00000000-0005-0000-0000-0000AE370000}"/>
    <cellStyle name="Normal 37 3 2 4 6" xfId="41991" xr:uid="{00000000-0005-0000-0000-0000AF370000}"/>
    <cellStyle name="Normal 37 3 2 5" xfId="5100" xr:uid="{00000000-0005-0000-0000-0000B0370000}"/>
    <cellStyle name="Normal 37 3 2 5 2" xfId="19406" xr:uid="{00000000-0005-0000-0000-0000B1370000}"/>
    <cellStyle name="Normal 37 3 2 5 3" xfId="33685" xr:uid="{00000000-0005-0000-0000-0000B2370000}"/>
    <cellStyle name="Normal 37 3 2 5 4" xfId="47963" xr:uid="{00000000-0005-0000-0000-0000B3370000}"/>
    <cellStyle name="Normal 37 3 2 6" xfId="2754" xr:uid="{00000000-0005-0000-0000-0000B4370000}"/>
    <cellStyle name="Normal 37 3 2 6 2" xfId="17068" xr:uid="{00000000-0005-0000-0000-0000B5370000}"/>
    <cellStyle name="Normal 37 3 2 6 3" xfId="31347" xr:uid="{00000000-0005-0000-0000-0000B6370000}"/>
    <cellStyle name="Normal 37 3 2 6 4" xfId="45625" xr:uid="{00000000-0005-0000-0000-0000B7370000}"/>
    <cellStyle name="Normal 37 3 2 7" xfId="7973" xr:uid="{00000000-0005-0000-0000-0000B8370000}"/>
    <cellStyle name="Normal 37 3 2 7 2" xfId="22279" xr:uid="{00000000-0005-0000-0000-0000B9370000}"/>
    <cellStyle name="Normal 37 3 2 7 3" xfId="36558" xr:uid="{00000000-0005-0000-0000-0000BA370000}"/>
    <cellStyle name="Normal 37 3 2 7 4" xfId="50836" xr:uid="{00000000-0005-0000-0000-0000BB370000}"/>
    <cellStyle name="Normal 37 3 2 8" xfId="15245" xr:uid="{00000000-0005-0000-0000-0000BC370000}"/>
    <cellStyle name="Normal 37 3 2 8 2" xfId="29524" xr:uid="{00000000-0005-0000-0000-0000BD370000}"/>
    <cellStyle name="Normal 37 3 2 8 3" xfId="43802" xr:uid="{00000000-0005-0000-0000-0000BE370000}"/>
    <cellStyle name="Normal 37 3 2 9" xfId="11623" xr:uid="{00000000-0005-0000-0000-0000BF370000}"/>
    <cellStyle name="Normal 37 3 3" xfId="854" xr:uid="{00000000-0005-0000-0000-0000C0370000}"/>
    <cellStyle name="Normal 37 3 3 10" xfId="40318" xr:uid="{00000000-0005-0000-0000-0000C1370000}"/>
    <cellStyle name="Normal 37 3 3 2" xfId="1484" xr:uid="{00000000-0005-0000-0000-0000C2370000}"/>
    <cellStyle name="Normal 37 3 3 2 2" xfId="5101" xr:uid="{00000000-0005-0000-0000-0000C3370000}"/>
    <cellStyle name="Normal 37 3 3 2 2 2" xfId="10483" xr:uid="{00000000-0005-0000-0000-0000C4370000}"/>
    <cellStyle name="Normal 37 3 3 2 2 2 2" xfId="24762" xr:uid="{00000000-0005-0000-0000-0000C5370000}"/>
    <cellStyle name="Normal 37 3 3 2 2 2 3" xfId="39040" xr:uid="{00000000-0005-0000-0000-0000C6370000}"/>
    <cellStyle name="Normal 37 3 3 2 2 2 4" xfId="53318" xr:uid="{00000000-0005-0000-0000-0000C7370000}"/>
    <cellStyle name="Normal 37 3 3 2 2 3" xfId="19407" xr:uid="{00000000-0005-0000-0000-0000C8370000}"/>
    <cellStyle name="Normal 37 3 3 2 2 3 2" xfId="33686" xr:uid="{00000000-0005-0000-0000-0000C9370000}"/>
    <cellStyle name="Normal 37 3 3 2 2 3 3" xfId="47964" xr:uid="{00000000-0005-0000-0000-0000CA370000}"/>
    <cellStyle name="Normal 37 3 3 2 2 4" xfId="14105" xr:uid="{00000000-0005-0000-0000-0000CB370000}"/>
    <cellStyle name="Normal 37 3 3 2 2 5" xfId="28384" xr:uid="{00000000-0005-0000-0000-0000CC370000}"/>
    <cellStyle name="Normal 37 3 3 2 2 6" xfId="42662" xr:uid="{00000000-0005-0000-0000-0000CD370000}"/>
    <cellStyle name="Normal 37 3 3 2 3" xfId="5102" xr:uid="{00000000-0005-0000-0000-0000CE370000}"/>
    <cellStyle name="Normal 37 3 3 2 3 2" xfId="19408" xr:uid="{00000000-0005-0000-0000-0000CF370000}"/>
    <cellStyle name="Normal 37 3 3 2 3 3" xfId="33687" xr:uid="{00000000-0005-0000-0000-0000D0370000}"/>
    <cellStyle name="Normal 37 3 3 2 3 4" xfId="47965" xr:uid="{00000000-0005-0000-0000-0000D1370000}"/>
    <cellStyle name="Normal 37 3 3 2 4" xfId="3425" xr:uid="{00000000-0005-0000-0000-0000D2370000}"/>
    <cellStyle name="Normal 37 3 3 2 4 2" xfId="17739" xr:uid="{00000000-0005-0000-0000-0000D3370000}"/>
    <cellStyle name="Normal 37 3 3 2 4 3" xfId="32018" xr:uid="{00000000-0005-0000-0000-0000D4370000}"/>
    <cellStyle name="Normal 37 3 3 2 4 4" xfId="46296" xr:uid="{00000000-0005-0000-0000-0000D5370000}"/>
    <cellStyle name="Normal 37 3 3 2 5" xfId="8644" xr:uid="{00000000-0005-0000-0000-0000D6370000}"/>
    <cellStyle name="Normal 37 3 3 2 5 2" xfId="22950" xr:uid="{00000000-0005-0000-0000-0000D7370000}"/>
    <cellStyle name="Normal 37 3 3 2 5 3" xfId="37229" xr:uid="{00000000-0005-0000-0000-0000D8370000}"/>
    <cellStyle name="Normal 37 3 3 2 5 4" xfId="51507" xr:uid="{00000000-0005-0000-0000-0000D9370000}"/>
    <cellStyle name="Normal 37 3 3 2 6" xfId="15916" xr:uid="{00000000-0005-0000-0000-0000DA370000}"/>
    <cellStyle name="Normal 37 3 3 2 6 2" xfId="30195" xr:uid="{00000000-0005-0000-0000-0000DB370000}"/>
    <cellStyle name="Normal 37 3 3 2 6 3" xfId="44473" xr:uid="{00000000-0005-0000-0000-0000DC370000}"/>
    <cellStyle name="Normal 37 3 3 2 7" xfId="12294" xr:uid="{00000000-0005-0000-0000-0000DD370000}"/>
    <cellStyle name="Normal 37 3 3 2 8" xfId="26573" xr:uid="{00000000-0005-0000-0000-0000DE370000}"/>
    <cellStyle name="Normal 37 3 3 2 9" xfId="40851" xr:uid="{00000000-0005-0000-0000-0000DF370000}"/>
    <cellStyle name="Normal 37 3 3 3" xfId="5103" xr:uid="{00000000-0005-0000-0000-0000E0370000}"/>
    <cellStyle name="Normal 37 3 3 3 2" xfId="9950" xr:uid="{00000000-0005-0000-0000-0000E1370000}"/>
    <cellStyle name="Normal 37 3 3 3 2 2" xfId="24229" xr:uid="{00000000-0005-0000-0000-0000E2370000}"/>
    <cellStyle name="Normal 37 3 3 3 2 3" xfId="38507" xr:uid="{00000000-0005-0000-0000-0000E3370000}"/>
    <cellStyle name="Normal 37 3 3 3 2 4" xfId="52785" xr:uid="{00000000-0005-0000-0000-0000E4370000}"/>
    <cellStyle name="Normal 37 3 3 3 3" xfId="19409" xr:uid="{00000000-0005-0000-0000-0000E5370000}"/>
    <cellStyle name="Normal 37 3 3 3 3 2" xfId="33688" xr:uid="{00000000-0005-0000-0000-0000E6370000}"/>
    <cellStyle name="Normal 37 3 3 3 3 3" xfId="47966" xr:uid="{00000000-0005-0000-0000-0000E7370000}"/>
    <cellStyle name="Normal 37 3 3 3 4" xfId="13572" xr:uid="{00000000-0005-0000-0000-0000E8370000}"/>
    <cellStyle name="Normal 37 3 3 3 5" xfId="27851" xr:uid="{00000000-0005-0000-0000-0000E9370000}"/>
    <cellStyle name="Normal 37 3 3 3 6" xfId="42129" xr:uid="{00000000-0005-0000-0000-0000EA370000}"/>
    <cellStyle name="Normal 37 3 3 4" xfId="5104" xr:uid="{00000000-0005-0000-0000-0000EB370000}"/>
    <cellStyle name="Normal 37 3 3 4 2" xfId="19410" xr:uid="{00000000-0005-0000-0000-0000EC370000}"/>
    <cellStyle name="Normal 37 3 3 4 3" xfId="33689" xr:uid="{00000000-0005-0000-0000-0000ED370000}"/>
    <cellStyle name="Normal 37 3 3 4 4" xfId="47967" xr:uid="{00000000-0005-0000-0000-0000EE370000}"/>
    <cellStyle name="Normal 37 3 3 5" xfId="2892" xr:uid="{00000000-0005-0000-0000-0000EF370000}"/>
    <cellStyle name="Normal 37 3 3 5 2" xfId="17206" xr:uid="{00000000-0005-0000-0000-0000F0370000}"/>
    <cellStyle name="Normal 37 3 3 5 3" xfId="31485" xr:uid="{00000000-0005-0000-0000-0000F1370000}"/>
    <cellStyle name="Normal 37 3 3 5 4" xfId="45763" xr:uid="{00000000-0005-0000-0000-0000F2370000}"/>
    <cellStyle name="Normal 37 3 3 6" xfId="8111" xr:uid="{00000000-0005-0000-0000-0000F3370000}"/>
    <cellStyle name="Normal 37 3 3 6 2" xfId="22417" xr:uid="{00000000-0005-0000-0000-0000F4370000}"/>
    <cellStyle name="Normal 37 3 3 6 3" xfId="36696" xr:uid="{00000000-0005-0000-0000-0000F5370000}"/>
    <cellStyle name="Normal 37 3 3 6 4" xfId="50974" xr:uid="{00000000-0005-0000-0000-0000F6370000}"/>
    <cellStyle name="Normal 37 3 3 7" xfId="15383" xr:uid="{00000000-0005-0000-0000-0000F7370000}"/>
    <cellStyle name="Normal 37 3 3 7 2" xfId="29662" xr:uid="{00000000-0005-0000-0000-0000F8370000}"/>
    <cellStyle name="Normal 37 3 3 7 3" xfId="43940" xr:uid="{00000000-0005-0000-0000-0000F9370000}"/>
    <cellStyle name="Normal 37 3 3 8" xfId="11761" xr:uid="{00000000-0005-0000-0000-0000FA370000}"/>
    <cellStyle name="Normal 37 3 3 9" xfId="26040" xr:uid="{00000000-0005-0000-0000-0000FB370000}"/>
    <cellStyle name="Normal 37 3 4" xfId="1481" xr:uid="{00000000-0005-0000-0000-0000FC370000}"/>
    <cellStyle name="Normal 37 3 4 2" xfId="5105" xr:uid="{00000000-0005-0000-0000-0000FD370000}"/>
    <cellStyle name="Normal 37 3 4 2 2" xfId="10480" xr:uid="{00000000-0005-0000-0000-0000FE370000}"/>
    <cellStyle name="Normal 37 3 4 2 2 2" xfId="24759" xr:uid="{00000000-0005-0000-0000-0000FF370000}"/>
    <cellStyle name="Normal 37 3 4 2 2 3" xfId="39037" xr:uid="{00000000-0005-0000-0000-000000380000}"/>
    <cellStyle name="Normal 37 3 4 2 2 4" xfId="53315" xr:uid="{00000000-0005-0000-0000-000001380000}"/>
    <cellStyle name="Normal 37 3 4 2 3" xfId="19411" xr:uid="{00000000-0005-0000-0000-000002380000}"/>
    <cellStyle name="Normal 37 3 4 2 3 2" xfId="33690" xr:uid="{00000000-0005-0000-0000-000003380000}"/>
    <cellStyle name="Normal 37 3 4 2 3 3" xfId="47968" xr:uid="{00000000-0005-0000-0000-000004380000}"/>
    <cellStyle name="Normal 37 3 4 2 4" xfId="14102" xr:uid="{00000000-0005-0000-0000-000005380000}"/>
    <cellStyle name="Normal 37 3 4 2 5" xfId="28381" xr:uid="{00000000-0005-0000-0000-000006380000}"/>
    <cellStyle name="Normal 37 3 4 2 6" xfId="42659" xr:uid="{00000000-0005-0000-0000-000007380000}"/>
    <cellStyle name="Normal 37 3 4 3" xfId="5106" xr:uid="{00000000-0005-0000-0000-000008380000}"/>
    <cellStyle name="Normal 37 3 4 3 2" xfId="19412" xr:uid="{00000000-0005-0000-0000-000009380000}"/>
    <cellStyle name="Normal 37 3 4 3 3" xfId="33691" xr:uid="{00000000-0005-0000-0000-00000A380000}"/>
    <cellStyle name="Normal 37 3 4 3 4" xfId="47969" xr:uid="{00000000-0005-0000-0000-00000B380000}"/>
    <cellStyle name="Normal 37 3 4 4" xfId="3422" xr:uid="{00000000-0005-0000-0000-00000C380000}"/>
    <cellStyle name="Normal 37 3 4 4 2" xfId="17736" xr:uid="{00000000-0005-0000-0000-00000D380000}"/>
    <cellStyle name="Normal 37 3 4 4 3" xfId="32015" xr:uid="{00000000-0005-0000-0000-00000E380000}"/>
    <cellStyle name="Normal 37 3 4 4 4" xfId="46293" xr:uid="{00000000-0005-0000-0000-00000F380000}"/>
    <cellStyle name="Normal 37 3 4 5" xfId="8641" xr:uid="{00000000-0005-0000-0000-000010380000}"/>
    <cellStyle name="Normal 37 3 4 5 2" xfId="22947" xr:uid="{00000000-0005-0000-0000-000011380000}"/>
    <cellStyle name="Normal 37 3 4 5 3" xfId="37226" xr:uid="{00000000-0005-0000-0000-000012380000}"/>
    <cellStyle name="Normal 37 3 4 5 4" xfId="51504" xr:uid="{00000000-0005-0000-0000-000013380000}"/>
    <cellStyle name="Normal 37 3 4 6" xfId="15913" xr:uid="{00000000-0005-0000-0000-000014380000}"/>
    <cellStyle name="Normal 37 3 4 6 2" xfId="30192" xr:uid="{00000000-0005-0000-0000-000015380000}"/>
    <cellStyle name="Normal 37 3 4 6 3" xfId="44470" xr:uid="{00000000-0005-0000-0000-000016380000}"/>
    <cellStyle name="Normal 37 3 4 7" xfId="12291" xr:uid="{00000000-0005-0000-0000-000017380000}"/>
    <cellStyle name="Normal 37 3 4 8" xfId="26570" xr:uid="{00000000-0005-0000-0000-000018380000}"/>
    <cellStyle name="Normal 37 3 4 9" xfId="40848" xr:uid="{00000000-0005-0000-0000-000019380000}"/>
    <cellStyle name="Normal 37 3 5" xfId="2162" xr:uid="{00000000-0005-0000-0000-00001A380000}"/>
    <cellStyle name="Normal 37 3 5 2" xfId="5107" xr:uid="{00000000-0005-0000-0000-00001B380000}"/>
    <cellStyle name="Normal 37 3 5 2 2" xfId="11055" xr:uid="{00000000-0005-0000-0000-00001C380000}"/>
    <cellStyle name="Normal 37 3 5 2 2 2" xfId="25334" xr:uid="{00000000-0005-0000-0000-00001D380000}"/>
    <cellStyle name="Normal 37 3 5 2 2 3" xfId="39612" xr:uid="{00000000-0005-0000-0000-00001E380000}"/>
    <cellStyle name="Normal 37 3 5 2 2 4" xfId="53890" xr:uid="{00000000-0005-0000-0000-00001F380000}"/>
    <cellStyle name="Normal 37 3 5 2 3" xfId="19413" xr:uid="{00000000-0005-0000-0000-000020380000}"/>
    <cellStyle name="Normal 37 3 5 2 3 2" xfId="33692" xr:uid="{00000000-0005-0000-0000-000021380000}"/>
    <cellStyle name="Normal 37 3 5 2 3 3" xfId="47970" xr:uid="{00000000-0005-0000-0000-000022380000}"/>
    <cellStyle name="Normal 37 3 5 2 4" xfId="14677" xr:uid="{00000000-0005-0000-0000-000023380000}"/>
    <cellStyle name="Normal 37 3 5 2 5" xfId="28956" xr:uid="{00000000-0005-0000-0000-000024380000}"/>
    <cellStyle name="Normal 37 3 5 2 6" xfId="43234" xr:uid="{00000000-0005-0000-0000-000025380000}"/>
    <cellStyle name="Normal 37 3 5 3" xfId="5108" xr:uid="{00000000-0005-0000-0000-000026380000}"/>
    <cellStyle name="Normal 37 3 5 3 2" xfId="19414" xr:uid="{00000000-0005-0000-0000-000027380000}"/>
    <cellStyle name="Normal 37 3 5 3 3" xfId="33693" xr:uid="{00000000-0005-0000-0000-000028380000}"/>
    <cellStyle name="Normal 37 3 5 3 4" xfId="47971" xr:uid="{00000000-0005-0000-0000-000029380000}"/>
    <cellStyle name="Normal 37 3 5 4" xfId="4000" xr:uid="{00000000-0005-0000-0000-00002A380000}"/>
    <cellStyle name="Normal 37 3 5 4 2" xfId="18311" xr:uid="{00000000-0005-0000-0000-00002B380000}"/>
    <cellStyle name="Normal 37 3 5 4 3" xfId="32590" xr:uid="{00000000-0005-0000-0000-00002C380000}"/>
    <cellStyle name="Normal 37 3 5 4 4" xfId="46868" xr:uid="{00000000-0005-0000-0000-00002D380000}"/>
    <cellStyle name="Normal 37 3 5 5" xfId="9216" xr:uid="{00000000-0005-0000-0000-00002E380000}"/>
    <cellStyle name="Normal 37 3 5 5 2" xfId="23522" xr:uid="{00000000-0005-0000-0000-00002F380000}"/>
    <cellStyle name="Normal 37 3 5 5 3" xfId="37801" xr:uid="{00000000-0005-0000-0000-000030380000}"/>
    <cellStyle name="Normal 37 3 5 5 4" xfId="52079" xr:uid="{00000000-0005-0000-0000-000031380000}"/>
    <cellStyle name="Normal 37 3 5 6" xfId="16488" xr:uid="{00000000-0005-0000-0000-000032380000}"/>
    <cellStyle name="Normal 37 3 5 6 2" xfId="30767" xr:uid="{00000000-0005-0000-0000-000033380000}"/>
    <cellStyle name="Normal 37 3 5 6 3" xfId="45045" xr:uid="{00000000-0005-0000-0000-000034380000}"/>
    <cellStyle name="Normal 37 3 5 7" xfId="12866" xr:uid="{00000000-0005-0000-0000-000035380000}"/>
    <cellStyle name="Normal 37 3 5 8" xfId="27145" xr:uid="{00000000-0005-0000-0000-000036380000}"/>
    <cellStyle name="Normal 37 3 5 9" xfId="41423" xr:uid="{00000000-0005-0000-0000-000037380000}"/>
    <cellStyle name="Normal 37 3 6" xfId="2307" xr:uid="{00000000-0005-0000-0000-000038380000}"/>
    <cellStyle name="Normal 37 3 6 2" xfId="5109" xr:uid="{00000000-0005-0000-0000-000039380000}"/>
    <cellStyle name="Normal 37 3 6 2 2" xfId="11190" xr:uid="{00000000-0005-0000-0000-00003A380000}"/>
    <cellStyle name="Normal 37 3 6 2 2 2" xfId="25469" xr:uid="{00000000-0005-0000-0000-00003B380000}"/>
    <cellStyle name="Normal 37 3 6 2 2 3" xfId="39747" xr:uid="{00000000-0005-0000-0000-00003C380000}"/>
    <cellStyle name="Normal 37 3 6 2 2 4" xfId="54025" xr:uid="{00000000-0005-0000-0000-00003D380000}"/>
    <cellStyle name="Normal 37 3 6 2 3" xfId="19415" xr:uid="{00000000-0005-0000-0000-00003E380000}"/>
    <cellStyle name="Normal 37 3 6 2 3 2" xfId="33694" xr:uid="{00000000-0005-0000-0000-00003F380000}"/>
    <cellStyle name="Normal 37 3 6 2 3 3" xfId="47972" xr:uid="{00000000-0005-0000-0000-000040380000}"/>
    <cellStyle name="Normal 37 3 6 2 4" xfId="14812" xr:uid="{00000000-0005-0000-0000-000041380000}"/>
    <cellStyle name="Normal 37 3 6 2 5" xfId="29091" xr:uid="{00000000-0005-0000-0000-000042380000}"/>
    <cellStyle name="Normal 37 3 6 2 6" xfId="43369" xr:uid="{00000000-0005-0000-0000-000043380000}"/>
    <cellStyle name="Normal 37 3 6 3" xfId="4135" xr:uid="{00000000-0005-0000-0000-000044380000}"/>
    <cellStyle name="Normal 37 3 6 3 2" xfId="18446" xr:uid="{00000000-0005-0000-0000-000045380000}"/>
    <cellStyle name="Normal 37 3 6 3 3" xfId="32725" xr:uid="{00000000-0005-0000-0000-000046380000}"/>
    <cellStyle name="Normal 37 3 6 3 4" xfId="47003" xr:uid="{00000000-0005-0000-0000-000047380000}"/>
    <cellStyle name="Normal 37 3 6 4" xfId="9351" xr:uid="{00000000-0005-0000-0000-000048380000}"/>
    <cellStyle name="Normal 37 3 6 4 2" xfId="23657" xr:uid="{00000000-0005-0000-0000-000049380000}"/>
    <cellStyle name="Normal 37 3 6 4 3" xfId="37936" xr:uid="{00000000-0005-0000-0000-00004A380000}"/>
    <cellStyle name="Normal 37 3 6 4 4" xfId="52214" xr:uid="{00000000-0005-0000-0000-00004B380000}"/>
    <cellStyle name="Normal 37 3 6 5" xfId="16623" xr:uid="{00000000-0005-0000-0000-00004C380000}"/>
    <cellStyle name="Normal 37 3 6 5 2" xfId="30902" xr:uid="{00000000-0005-0000-0000-00004D380000}"/>
    <cellStyle name="Normal 37 3 6 5 3" xfId="45180" xr:uid="{00000000-0005-0000-0000-00004E380000}"/>
    <cellStyle name="Normal 37 3 6 6" xfId="13001" xr:uid="{00000000-0005-0000-0000-00004F380000}"/>
    <cellStyle name="Normal 37 3 6 7" xfId="27280" xr:uid="{00000000-0005-0000-0000-000050380000}"/>
    <cellStyle name="Normal 37 3 6 8" xfId="41558" xr:uid="{00000000-0005-0000-0000-000051380000}"/>
    <cellStyle name="Normal 37 3 7" xfId="5110" xr:uid="{00000000-0005-0000-0000-000052380000}"/>
    <cellStyle name="Normal 37 3 7 2" xfId="9677" xr:uid="{00000000-0005-0000-0000-000053380000}"/>
    <cellStyle name="Normal 37 3 7 2 2" xfId="23956" xr:uid="{00000000-0005-0000-0000-000054380000}"/>
    <cellStyle name="Normal 37 3 7 2 3" xfId="38234" xr:uid="{00000000-0005-0000-0000-000055380000}"/>
    <cellStyle name="Normal 37 3 7 2 4" xfId="52512" xr:uid="{00000000-0005-0000-0000-000056380000}"/>
    <cellStyle name="Normal 37 3 7 3" xfId="19416" xr:uid="{00000000-0005-0000-0000-000057380000}"/>
    <cellStyle name="Normal 37 3 7 3 2" xfId="33695" xr:uid="{00000000-0005-0000-0000-000058380000}"/>
    <cellStyle name="Normal 37 3 7 3 3" xfId="47973" xr:uid="{00000000-0005-0000-0000-000059380000}"/>
    <cellStyle name="Normal 37 3 7 4" xfId="13299" xr:uid="{00000000-0005-0000-0000-00005A380000}"/>
    <cellStyle name="Normal 37 3 7 5" xfId="27578" xr:uid="{00000000-0005-0000-0000-00005B380000}"/>
    <cellStyle name="Normal 37 3 7 6" xfId="41856" xr:uid="{00000000-0005-0000-0000-00005C380000}"/>
    <cellStyle name="Normal 37 3 8" xfId="5111" xr:uid="{00000000-0005-0000-0000-00005D380000}"/>
    <cellStyle name="Normal 37 3 8 2" xfId="19417" xr:uid="{00000000-0005-0000-0000-00005E380000}"/>
    <cellStyle name="Normal 37 3 8 3" xfId="33696" xr:uid="{00000000-0005-0000-0000-00005F380000}"/>
    <cellStyle name="Normal 37 3 8 4" xfId="47974" xr:uid="{00000000-0005-0000-0000-000060380000}"/>
    <cellStyle name="Normal 37 3 9" xfId="2619" xr:uid="{00000000-0005-0000-0000-000061380000}"/>
    <cellStyle name="Normal 37 3 9 2" xfId="16933" xr:uid="{00000000-0005-0000-0000-000062380000}"/>
    <cellStyle name="Normal 37 3 9 3" xfId="31212" xr:uid="{00000000-0005-0000-0000-000063380000}"/>
    <cellStyle name="Normal 37 3 9 4" xfId="45490" xr:uid="{00000000-0005-0000-0000-000064380000}"/>
    <cellStyle name="Normal 37 4" xfId="604" xr:uid="{00000000-0005-0000-0000-000065380000}"/>
    <cellStyle name="Normal 37 4 10" xfId="7881" xr:uid="{00000000-0005-0000-0000-000066380000}"/>
    <cellStyle name="Normal 37 4 10 2" xfId="22187" xr:uid="{00000000-0005-0000-0000-000067380000}"/>
    <cellStyle name="Normal 37 4 10 3" xfId="36466" xr:uid="{00000000-0005-0000-0000-000068380000}"/>
    <cellStyle name="Normal 37 4 10 4" xfId="50744" xr:uid="{00000000-0005-0000-0000-000069380000}"/>
    <cellStyle name="Normal 37 4 11" xfId="15153" xr:uid="{00000000-0005-0000-0000-00006A380000}"/>
    <cellStyle name="Normal 37 4 11 2" xfId="29432" xr:uid="{00000000-0005-0000-0000-00006B380000}"/>
    <cellStyle name="Normal 37 4 11 3" xfId="43710" xr:uid="{00000000-0005-0000-0000-00006C380000}"/>
    <cellStyle name="Normal 37 4 12" xfId="11531" xr:uid="{00000000-0005-0000-0000-00006D380000}"/>
    <cellStyle name="Normal 37 4 13" xfId="25810" xr:uid="{00000000-0005-0000-0000-00006E380000}"/>
    <cellStyle name="Normal 37 4 14" xfId="40088" xr:uid="{00000000-0005-0000-0000-00006F380000}"/>
    <cellStyle name="Normal 37 4 2" xfId="746" xr:uid="{00000000-0005-0000-0000-000070380000}"/>
    <cellStyle name="Normal 37 4 2 10" xfId="25945" xr:uid="{00000000-0005-0000-0000-000071380000}"/>
    <cellStyle name="Normal 37 4 2 11" xfId="40223" xr:uid="{00000000-0005-0000-0000-000072380000}"/>
    <cellStyle name="Normal 37 4 2 2" xfId="1211" xr:uid="{00000000-0005-0000-0000-000073380000}"/>
    <cellStyle name="Normal 37 4 2 2 10" xfId="40590" xr:uid="{00000000-0005-0000-0000-000074380000}"/>
    <cellStyle name="Normal 37 4 2 2 2" xfId="1487" xr:uid="{00000000-0005-0000-0000-000075380000}"/>
    <cellStyle name="Normal 37 4 2 2 2 2" xfId="5112" xr:uid="{00000000-0005-0000-0000-000076380000}"/>
    <cellStyle name="Normal 37 4 2 2 2 2 2" xfId="10486" xr:uid="{00000000-0005-0000-0000-000077380000}"/>
    <cellStyle name="Normal 37 4 2 2 2 2 2 2" xfId="24765" xr:uid="{00000000-0005-0000-0000-000078380000}"/>
    <cellStyle name="Normal 37 4 2 2 2 2 2 3" xfId="39043" xr:uid="{00000000-0005-0000-0000-000079380000}"/>
    <cellStyle name="Normal 37 4 2 2 2 2 2 4" xfId="53321" xr:uid="{00000000-0005-0000-0000-00007A380000}"/>
    <cellStyle name="Normal 37 4 2 2 2 2 3" xfId="19418" xr:uid="{00000000-0005-0000-0000-00007B380000}"/>
    <cellStyle name="Normal 37 4 2 2 2 2 3 2" xfId="33697" xr:uid="{00000000-0005-0000-0000-00007C380000}"/>
    <cellStyle name="Normal 37 4 2 2 2 2 3 3" xfId="47975" xr:uid="{00000000-0005-0000-0000-00007D380000}"/>
    <cellStyle name="Normal 37 4 2 2 2 2 4" xfId="14108" xr:uid="{00000000-0005-0000-0000-00007E380000}"/>
    <cellStyle name="Normal 37 4 2 2 2 2 5" xfId="28387" xr:uid="{00000000-0005-0000-0000-00007F380000}"/>
    <cellStyle name="Normal 37 4 2 2 2 2 6" xfId="42665" xr:uid="{00000000-0005-0000-0000-000080380000}"/>
    <cellStyle name="Normal 37 4 2 2 2 3" xfId="5113" xr:uid="{00000000-0005-0000-0000-000081380000}"/>
    <cellStyle name="Normal 37 4 2 2 2 3 2" xfId="19419" xr:uid="{00000000-0005-0000-0000-000082380000}"/>
    <cellStyle name="Normal 37 4 2 2 2 3 3" xfId="33698" xr:uid="{00000000-0005-0000-0000-000083380000}"/>
    <cellStyle name="Normal 37 4 2 2 2 3 4" xfId="47976" xr:uid="{00000000-0005-0000-0000-000084380000}"/>
    <cellStyle name="Normal 37 4 2 2 2 4" xfId="3428" xr:uid="{00000000-0005-0000-0000-000085380000}"/>
    <cellStyle name="Normal 37 4 2 2 2 4 2" xfId="17742" xr:uid="{00000000-0005-0000-0000-000086380000}"/>
    <cellStyle name="Normal 37 4 2 2 2 4 3" xfId="32021" xr:uid="{00000000-0005-0000-0000-000087380000}"/>
    <cellStyle name="Normal 37 4 2 2 2 4 4" xfId="46299" xr:uid="{00000000-0005-0000-0000-000088380000}"/>
    <cellStyle name="Normal 37 4 2 2 2 5" xfId="8647" xr:uid="{00000000-0005-0000-0000-000089380000}"/>
    <cellStyle name="Normal 37 4 2 2 2 5 2" xfId="22953" xr:uid="{00000000-0005-0000-0000-00008A380000}"/>
    <cellStyle name="Normal 37 4 2 2 2 5 3" xfId="37232" xr:uid="{00000000-0005-0000-0000-00008B380000}"/>
    <cellStyle name="Normal 37 4 2 2 2 5 4" xfId="51510" xr:uid="{00000000-0005-0000-0000-00008C380000}"/>
    <cellStyle name="Normal 37 4 2 2 2 6" xfId="15919" xr:uid="{00000000-0005-0000-0000-00008D380000}"/>
    <cellStyle name="Normal 37 4 2 2 2 6 2" xfId="30198" xr:uid="{00000000-0005-0000-0000-00008E380000}"/>
    <cellStyle name="Normal 37 4 2 2 2 6 3" xfId="44476" xr:uid="{00000000-0005-0000-0000-00008F380000}"/>
    <cellStyle name="Normal 37 4 2 2 2 7" xfId="12297" xr:uid="{00000000-0005-0000-0000-000090380000}"/>
    <cellStyle name="Normal 37 4 2 2 2 8" xfId="26576" xr:uid="{00000000-0005-0000-0000-000091380000}"/>
    <cellStyle name="Normal 37 4 2 2 2 9" xfId="40854" xr:uid="{00000000-0005-0000-0000-000092380000}"/>
    <cellStyle name="Normal 37 4 2 2 3" xfId="5114" xr:uid="{00000000-0005-0000-0000-000093380000}"/>
    <cellStyle name="Normal 37 4 2 2 3 2" xfId="10222" xr:uid="{00000000-0005-0000-0000-000094380000}"/>
    <cellStyle name="Normal 37 4 2 2 3 2 2" xfId="24501" xr:uid="{00000000-0005-0000-0000-000095380000}"/>
    <cellStyle name="Normal 37 4 2 2 3 2 3" xfId="38779" xr:uid="{00000000-0005-0000-0000-000096380000}"/>
    <cellStyle name="Normal 37 4 2 2 3 2 4" xfId="53057" xr:uid="{00000000-0005-0000-0000-000097380000}"/>
    <cellStyle name="Normal 37 4 2 2 3 3" xfId="19420" xr:uid="{00000000-0005-0000-0000-000098380000}"/>
    <cellStyle name="Normal 37 4 2 2 3 3 2" xfId="33699" xr:uid="{00000000-0005-0000-0000-000099380000}"/>
    <cellStyle name="Normal 37 4 2 2 3 3 3" xfId="47977" xr:uid="{00000000-0005-0000-0000-00009A380000}"/>
    <cellStyle name="Normal 37 4 2 2 3 4" xfId="13844" xr:uid="{00000000-0005-0000-0000-00009B380000}"/>
    <cellStyle name="Normal 37 4 2 2 3 5" xfId="28123" xr:uid="{00000000-0005-0000-0000-00009C380000}"/>
    <cellStyle name="Normal 37 4 2 2 3 6" xfId="42401" xr:uid="{00000000-0005-0000-0000-00009D380000}"/>
    <cellStyle name="Normal 37 4 2 2 4" xfId="5115" xr:uid="{00000000-0005-0000-0000-00009E380000}"/>
    <cellStyle name="Normal 37 4 2 2 4 2" xfId="19421" xr:uid="{00000000-0005-0000-0000-00009F380000}"/>
    <cellStyle name="Normal 37 4 2 2 4 3" xfId="33700" xr:uid="{00000000-0005-0000-0000-0000A0380000}"/>
    <cellStyle name="Normal 37 4 2 2 4 4" xfId="47978" xr:uid="{00000000-0005-0000-0000-0000A1380000}"/>
    <cellStyle name="Normal 37 4 2 2 5" xfId="3164" xr:uid="{00000000-0005-0000-0000-0000A2380000}"/>
    <cellStyle name="Normal 37 4 2 2 5 2" xfId="17478" xr:uid="{00000000-0005-0000-0000-0000A3380000}"/>
    <cellStyle name="Normal 37 4 2 2 5 3" xfId="31757" xr:uid="{00000000-0005-0000-0000-0000A4380000}"/>
    <cellStyle name="Normal 37 4 2 2 5 4" xfId="46035" xr:uid="{00000000-0005-0000-0000-0000A5380000}"/>
    <cellStyle name="Normal 37 4 2 2 6" xfId="8383" xr:uid="{00000000-0005-0000-0000-0000A6380000}"/>
    <cellStyle name="Normal 37 4 2 2 6 2" xfId="22689" xr:uid="{00000000-0005-0000-0000-0000A7380000}"/>
    <cellStyle name="Normal 37 4 2 2 6 3" xfId="36968" xr:uid="{00000000-0005-0000-0000-0000A8380000}"/>
    <cellStyle name="Normal 37 4 2 2 6 4" xfId="51246" xr:uid="{00000000-0005-0000-0000-0000A9380000}"/>
    <cellStyle name="Normal 37 4 2 2 7" xfId="15655" xr:uid="{00000000-0005-0000-0000-0000AA380000}"/>
    <cellStyle name="Normal 37 4 2 2 7 2" xfId="29934" xr:uid="{00000000-0005-0000-0000-0000AB380000}"/>
    <cellStyle name="Normal 37 4 2 2 7 3" xfId="44212" xr:uid="{00000000-0005-0000-0000-0000AC380000}"/>
    <cellStyle name="Normal 37 4 2 2 8" xfId="12033" xr:uid="{00000000-0005-0000-0000-0000AD380000}"/>
    <cellStyle name="Normal 37 4 2 2 9" xfId="26312" xr:uid="{00000000-0005-0000-0000-0000AE380000}"/>
    <cellStyle name="Normal 37 4 2 3" xfId="1486" xr:uid="{00000000-0005-0000-0000-0000AF380000}"/>
    <cellStyle name="Normal 37 4 2 3 2" xfId="5116" xr:uid="{00000000-0005-0000-0000-0000B0380000}"/>
    <cellStyle name="Normal 37 4 2 3 2 2" xfId="10485" xr:uid="{00000000-0005-0000-0000-0000B1380000}"/>
    <cellStyle name="Normal 37 4 2 3 2 2 2" xfId="24764" xr:uid="{00000000-0005-0000-0000-0000B2380000}"/>
    <cellStyle name="Normal 37 4 2 3 2 2 3" xfId="39042" xr:uid="{00000000-0005-0000-0000-0000B3380000}"/>
    <cellStyle name="Normal 37 4 2 3 2 2 4" xfId="53320" xr:uid="{00000000-0005-0000-0000-0000B4380000}"/>
    <cellStyle name="Normal 37 4 2 3 2 3" xfId="19422" xr:uid="{00000000-0005-0000-0000-0000B5380000}"/>
    <cellStyle name="Normal 37 4 2 3 2 3 2" xfId="33701" xr:uid="{00000000-0005-0000-0000-0000B6380000}"/>
    <cellStyle name="Normal 37 4 2 3 2 3 3" xfId="47979" xr:uid="{00000000-0005-0000-0000-0000B7380000}"/>
    <cellStyle name="Normal 37 4 2 3 2 4" xfId="14107" xr:uid="{00000000-0005-0000-0000-0000B8380000}"/>
    <cellStyle name="Normal 37 4 2 3 2 5" xfId="28386" xr:uid="{00000000-0005-0000-0000-0000B9380000}"/>
    <cellStyle name="Normal 37 4 2 3 2 6" xfId="42664" xr:uid="{00000000-0005-0000-0000-0000BA380000}"/>
    <cellStyle name="Normal 37 4 2 3 3" xfId="5117" xr:uid="{00000000-0005-0000-0000-0000BB380000}"/>
    <cellStyle name="Normal 37 4 2 3 3 2" xfId="19423" xr:uid="{00000000-0005-0000-0000-0000BC380000}"/>
    <cellStyle name="Normal 37 4 2 3 3 3" xfId="33702" xr:uid="{00000000-0005-0000-0000-0000BD380000}"/>
    <cellStyle name="Normal 37 4 2 3 3 4" xfId="47980" xr:uid="{00000000-0005-0000-0000-0000BE380000}"/>
    <cellStyle name="Normal 37 4 2 3 4" xfId="3427" xr:uid="{00000000-0005-0000-0000-0000BF380000}"/>
    <cellStyle name="Normal 37 4 2 3 4 2" xfId="17741" xr:uid="{00000000-0005-0000-0000-0000C0380000}"/>
    <cellStyle name="Normal 37 4 2 3 4 3" xfId="32020" xr:uid="{00000000-0005-0000-0000-0000C1380000}"/>
    <cellStyle name="Normal 37 4 2 3 4 4" xfId="46298" xr:uid="{00000000-0005-0000-0000-0000C2380000}"/>
    <cellStyle name="Normal 37 4 2 3 5" xfId="8646" xr:uid="{00000000-0005-0000-0000-0000C3380000}"/>
    <cellStyle name="Normal 37 4 2 3 5 2" xfId="22952" xr:uid="{00000000-0005-0000-0000-0000C4380000}"/>
    <cellStyle name="Normal 37 4 2 3 5 3" xfId="37231" xr:uid="{00000000-0005-0000-0000-0000C5380000}"/>
    <cellStyle name="Normal 37 4 2 3 5 4" xfId="51509" xr:uid="{00000000-0005-0000-0000-0000C6380000}"/>
    <cellStyle name="Normal 37 4 2 3 6" xfId="15918" xr:uid="{00000000-0005-0000-0000-0000C7380000}"/>
    <cellStyle name="Normal 37 4 2 3 6 2" xfId="30197" xr:uid="{00000000-0005-0000-0000-0000C8380000}"/>
    <cellStyle name="Normal 37 4 2 3 6 3" xfId="44475" xr:uid="{00000000-0005-0000-0000-0000C9380000}"/>
    <cellStyle name="Normal 37 4 2 3 7" xfId="12296" xr:uid="{00000000-0005-0000-0000-0000CA380000}"/>
    <cellStyle name="Normal 37 4 2 3 8" xfId="26575" xr:uid="{00000000-0005-0000-0000-0000CB380000}"/>
    <cellStyle name="Normal 37 4 2 3 9" xfId="40853" xr:uid="{00000000-0005-0000-0000-0000CC380000}"/>
    <cellStyle name="Normal 37 4 2 4" xfId="5118" xr:uid="{00000000-0005-0000-0000-0000CD380000}"/>
    <cellStyle name="Normal 37 4 2 4 2" xfId="9855" xr:uid="{00000000-0005-0000-0000-0000CE380000}"/>
    <cellStyle name="Normal 37 4 2 4 2 2" xfId="24134" xr:uid="{00000000-0005-0000-0000-0000CF380000}"/>
    <cellStyle name="Normal 37 4 2 4 2 3" xfId="38412" xr:uid="{00000000-0005-0000-0000-0000D0380000}"/>
    <cellStyle name="Normal 37 4 2 4 2 4" xfId="52690" xr:uid="{00000000-0005-0000-0000-0000D1380000}"/>
    <cellStyle name="Normal 37 4 2 4 3" xfId="19424" xr:uid="{00000000-0005-0000-0000-0000D2380000}"/>
    <cellStyle name="Normal 37 4 2 4 3 2" xfId="33703" xr:uid="{00000000-0005-0000-0000-0000D3380000}"/>
    <cellStyle name="Normal 37 4 2 4 3 3" xfId="47981" xr:uid="{00000000-0005-0000-0000-0000D4380000}"/>
    <cellStyle name="Normal 37 4 2 4 4" xfId="13477" xr:uid="{00000000-0005-0000-0000-0000D5380000}"/>
    <cellStyle name="Normal 37 4 2 4 5" xfId="27756" xr:uid="{00000000-0005-0000-0000-0000D6380000}"/>
    <cellStyle name="Normal 37 4 2 4 6" xfId="42034" xr:uid="{00000000-0005-0000-0000-0000D7380000}"/>
    <cellStyle name="Normal 37 4 2 5" xfId="5119" xr:uid="{00000000-0005-0000-0000-0000D8380000}"/>
    <cellStyle name="Normal 37 4 2 5 2" xfId="19425" xr:uid="{00000000-0005-0000-0000-0000D9380000}"/>
    <cellStyle name="Normal 37 4 2 5 3" xfId="33704" xr:uid="{00000000-0005-0000-0000-0000DA380000}"/>
    <cellStyle name="Normal 37 4 2 5 4" xfId="47982" xr:uid="{00000000-0005-0000-0000-0000DB380000}"/>
    <cellStyle name="Normal 37 4 2 6" xfId="2797" xr:uid="{00000000-0005-0000-0000-0000DC380000}"/>
    <cellStyle name="Normal 37 4 2 6 2" xfId="17111" xr:uid="{00000000-0005-0000-0000-0000DD380000}"/>
    <cellStyle name="Normal 37 4 2 6 3" xfId="31390" xr:uid="{00000000-0005-0000-0000-0000DE380000}"/>
    <cellStyle name="Normal 37 4 2 6 4" xfId="45668" xr:uid="{00000000-0005-0000-0000-0000DF380000}"/>
    <cellStyle name="Normal 37 4 2 7" xfId="8016" xr:uid="{00000000-0005-0000-0000-0000E0380000}"/>
    <cellStyle name="Normal 37 4 2 7 2" xfId="22322" xr:uid="{00000000-0005-0000-0000-0000E1380000}"/>
    <cellStyle name="Normal 37 4 2 7 3" xfId="36601" xr:uid="{00000000-0005-0000-0000-0000E2380000}"/>
    <cellStyle name="Normal 37 4 2 7 4" xfId="50879" xr:uid="{00000000-0005-0000-0000-0000E3380000}"/>
    <cellStyle name="Normal 37 4 2 8" xfId="15288" xr:uid="{00000000-0005-0000-0000-0000E4380000}"/>
    <cellStyle name="Normal 37 4 2 8 2" xfId="29567" xr:uid="{00000000-0005-0000-0000-0000E5380000}"/>
    <cellStyle name="Normal 37 4 2 8 3" xfId="43845" xr:uid="{00000000-0005-0000-0000-0000E6380000}"/>
    <cellStyle name="Normal 37 4 2 9" xfId="11666" xr:uid="{00000000-0005-0000-0000-0000E7380000}"/>
    <cellStyle name="Normal 37 4 3" xfId="899" xr:uid="{00000000-0005-0000-0000-0000E8380000}"/>
    <cellStyle name="Normal 37 4 3 10" xfId="40361" xr:uid="{00000000-0005-0000-0000-0000E9380000}"/>
    <cellStyle name="Normal 37 4 3 2" xfId="1488" xr:uid="{00000000-0005-0000-0000-0000EA380000}"/>
    <cellStyle name="Normal 37 4 3 2 2" xfId="5120" xr:uid="{00000000-0005-0000-0000-0000EB380000}"/>
    <cellStyle name="Normal 37 4 3 2 2 2" xfId="10487" xr:uid="{00000000-0005-0000-0000-0000EC380000}"/>
    <cellStyle name="Normal 37 4 3 2 2 2 2" xfId="24766" xr:uid="{00000000-0005-0000-0000-0000ED380000}"/>
    <cellStyle name="Normal 37 4 3 2 2 2 3" xfId="39044" xr:uid="{00000000-0005-0000-0000-0000EE380000}"/>
    <cellStyle name="Normal 37 4 3 2 2 2 4" xfId="53322" xr:uid="{00000000-0005-0000-0000-0000EF380000}"/>
    <cellStyle name="Normal 37 4 3 2 2 3" xfId="19426" xr:uid="{00000000-0005-0000-0000-0000F0380000}"/>
    <cellStyle name="Normal 37 4 3 2 2 3 2" xfId="33705" xr:uid="{00000000-0005-0000-0000-0000F1380000}"/>
    <cellStyle name="Normal 37 4 3 2 2 3 3" xfId="47983" xr:uid="{00000000-0005-0000-0000-0000F2380000}"/>
    <cellStyle name="Normal 37 4 3 2 2 4" xfId="14109" xr:uid="{00000000-0005-0000-0000-0000F3380000}"/>
    <cellStyle name="Normal 37 4 3 2 2 5" xfId="28388" xr:uid="{00000000-0005-0000-0000-0000F4380000}"/>
    <cellStyle name="Normal 37 4 3 2 2 6" xfId="42666" xr:uid="{00000000-0005-0000-0000-0000F5380000}"/>
    <cellStyle name="Normal 37 4 3 2 3" xfId="5121" xr:uid="{00000000-0005-0000-0000-0000F6380000}"/>
    <cellStyle name="Normal 37 4 3 2 3 2" xfId="19427" xr:uid="{00000000-0005-0000-0000-0000F7380000}"/>
    <cellStyle name="Normal 37 4 3 2 3 3" xfId="33706" xr:uid="{00000000-0005-0000-0000-0000F8380000}"/>
    <cellStyle name="Normal 37 4 3 2 3 4" xfId="47984" xr:uid="{00000000-0005-0000-0000-0000F9380000}"/>
    <cellStyle name="Normal 37 4 3 2 4" xfId="3429" xr:uid="{00000000-0005-0000-0000-0000FA380000}"/>
    <cellStyle name="Normal 37 4 3 2 4 2" xfId="17743" xr:uid="{00000000-0005-0000-0000-0000FB380000}"/>
    <cellStyle name="Normal 37 4 3 2 4 3" xfId="32022" xr:uid="{00000000-0005-0000-0000-0000FC380000}"/>
    <cellStyle name="Normal 37 4 3 2 4 4" xfId="46300" xr:uid="{00000000-0005-0000-0000-0000FD380000}"/>
    <cellStyle name="Normal 37 4 3 2 5" xfId="8648" xr:uid="{00000000-0005-0000-0000-0000FE380000}"/>
    <cellStyle name="Normal 37 4 3 2 5 2" xfId="22954" xr:uid="{00000000-0005-0000-0000-0000FF380000}"/>
    <cellStyle name="Normal 37 4 3 2 5 3" xfId="37233" xr:uid="{00000000-0005-0000-0000-000000390000}"/>
    <cellStyle name="Normal 37 4 3 2 5 4" xfId="51511" xr:uid="{00000000-0005-0000-0000-000001390000}"/>
    <cellStyle name="Normal 37 4 3 2 6" xfId="15920" xr:uid="{00000000-0005-0000-0000-000002390000}"/>
    <cellStyle name="Normal 37 4 3 2 6 2" xfId="30199" xr:uid="{00000000-0005-0000-0000-000003390000}"/>
    <cellStyle name="Normal 37 4 3 2 6 3" xfId="44477" xr:uid="{00000000-0005-0000-0000-000004390000}"/>
    <cellStyle name="Normal 37 4 3 2 7" xfId="12298" xr:uid="{00000000-0005-0000-0000-000005390000}"/>
    <cellStyle name="Normal 37 4 3 2 8" xfId="26577" xr:uid="{00000000-0005-0000-0000-000006390000}"/>
    <cellStyle name="Normal 37 4 3 2 9" xfId="40855" xr:uid="{00000000-0005-0000-0000-000007390000}"/>
    <cellStyle name="Normal 37 4 3 3" xfId="5122" xr:uid="{00000000-0005-0000-0000-000008390000}"/>
    <cellStyle name="Normal 37 4 3 3 2" xfId="9993" xr:uid="{00000000-0005-0000-0000-000009390000}"/>
    <cellStyle name="Normal 37 4 3 3 2 2" xfId="24272" xr:uid="{00000000-0005-0000-0000-00000A390000}"/>
    <cellStyle name="Normal 37 4 3 3 2 3" xfId="38550" xr:uid="{00000000-0005-0000-0000-00000B390000}"/>
    <cellStyle name="Normal 37 4 3 3 2 4" xfId="52828" xr:uid="{00000000-0005-0000-0000-00000C390000}"/>
    <cellStyle name="Normal 37 4 3 3 3" xfId="19428" xr:uid="{00000000-0005-0000-0000-00000D390000}"/>
    <cellStyle name="Normal 37 4 3 3 3 2" xfId="33707" xr:uid="{00000000-0005-0000-0000-00000E390000}"/>
    <cellStyle name="Normal 37 4 3 3 3 3" xfId="47985" xr:uid="{00000000-0005-0000-0000-00000F390000}"/>
    <cellStyle name="Normal 37 4 3 3 4" xfId="13615" xr:uid="{00000000-0005-0000-0000-000010390000}"/>
    <cellStyle name="Normal 37 4 3 3 5" xfId="27894" xr:uid="{00000000-0005-0000-0000-000011390000}"/>
    <cellStyle name="Normal 37 4 3 3 6" xfId="42172" xr:uid="{00000000-0005-0000-0000-000012390000}"/>
    <cellStyle name="Normal 37 4 3 4" xfId="5123" xr:uid="{00000000-0005-0000-0000-000013390000}"/>
    <cellStyle name="Normal 37 4 3 4 2" xfId="19429" xr:uid="{00000000-0005-0000-0000-000014390000}"/>
    <cellStyle name="Normal 37 4 3 4 3" xfId="33708" xr:uid="{00000000-0005-0000-0000-000015390000}"/>
    <cellStyle name="Normal 37 4 3 4 4" xfId="47986" xr:uid="{00000000-0005-0000-0000-000016390000}"/>
    <cellStyle name="Normal 37 4 3 5" xfId="2935" xr:uid="{00000000-0005-0000-0000-000017390000}"/>
    <cellStyle name="Normal 37 4 3 5 2" xfId="17249" xr:uid="{00000000-0005-0000-0000-000018390000}"/>
    <cellStyle name="Normal 37 4 3 5 3" xfId="31528" xr:uid="{00000000-0005-0000-0000-000019390000}"/>
    <cellStyle name="Normal 37 4 3 5 4" xfId="45806" xr:uid="{00000000-0005-0000-0000-00001A390000}"/>
    <cellStyle name="Normal 37 4 3 6" xfId="8154" xr:uid="{00000000-0005-0000-0000-00001B390000}"/>
    <cellStyle name="Normal 37 4 3 6 2" xfId="22460" xr:uid="{00000000-0005-0000-0000-00001C390000}"/>
    <cellStyle name="Normal 37 4 3 6 3" xfId="36739" xr:uid="{00000000-0005-0000-0000-00001D390000}"/>
    <cellStyle name="Normal 37 4 3 6 4" xfId="51017" xr:uid="{00000000-0005-0000-0000-00001E390000}"/>
    <cellStyle name="Normal 37 4 3 7" xfId="15426" xr:uid="{00000000-0005-0000-0000-00001F390000}"/>
    <cellStyle name="Normal 37 4 3 7 2" xfId="29705" xr:uid="{00000000-0005-0000-0000-000020390000}"/>
    <cellStyle name="Normal 37 4 3 7 3" xfId="43983" xr:uid="{00000000-0005-0000-0000-000021390000}"/>
    <cellStyle name="Normal 37 4 3 8" xfId="11804" xr:uid="{00000000-0005-0000-0000-000022390000}"/>
    <cellStyle name="Normal 37 4 3 9" xfId="26083" xr:uid="{00000000-0005-0000-0000-000023390000}"/>
    <cellStyle name="Normal 37 4 4" xfId="1485" xr:uid="{00000000-0005-0000-0000-000024390000}"/>
    <cellStyle name="Normal 37 4 4 2" xfId="5124" xr:uid="{00000000-0005-0000-0000-000025390000}"/>
    <cellStyle name="Normal 37 4 4 2 2" xfId="10484" xr:uid="{00000000-0005-0000-0000-000026390000}"/>
    <cellStyle name="Normal 37 4 4 2 2 2" xfId="24763" xr:uid="{00000000-0005-0000-0000-000027390000}"/>
    <cellStyle name="Normal 37 4 4 2 2 3" xfId="39041" xr:uid="{00000000-0005-0000-0000-000028390000}"/>
    <cellStyle name="Normal 37 4 4 2 2 4" xfId="53319" xr:uid="{00000000-0005-0000-0000-000029390000}"/>
    <cellStyle name="Normal 37 4 4 2 3" xfId="19430" xr:uid="{00000000-0005-0000-0000-00002A390000}"/>
    <cellStyle name="Normal 37 4 4 2 3 2" xfId="33709" xr:uid="{00000000-0005-0000-0000-00002B390000}"/>
    <cellStyle name="Normal 37 4 4 2 3 3" xfId="47987" xr:uid="{00000000-0005-0000-0000-00002C390000}"/>
    <cellStyle name="Normal 37 4 4 2 4" xfId="14106" xr:uid="{00000000-0005-0000-0000-00002D390000}"/>
    <cellStyle name="Normal 37 4 4 2 5" xfId="28385" xr:uid="{00000000-0005-0000-0000-00002E390000}"/>
    <cellStyle name="Normal 37 4 4 2 6" xfId="42663" xr:uid="{00000000-0005-0000-0000-00002F390000}"/>
    <cellStyle name="Normal 37 4 4 3" xfId="5125" xr:uid="{00000000-0005-0000-0000-000030390000}"/>
    <cellStyle name="Normal 37 4 4 3 2" xfId="19431" xr:uid="{00000000-0005-0000-0000-000031390000}"/>
    <cellStyle name="Normal 37 4 4 3 3" xfId="33710" xr:uid="{00000000-0005-0000-0000-000032390000}"/>
    <cellStyle name="Normal 37 4 4 3 4" xfId="47988" xr:uid="{00000000-0005-0000-0000-000033390000}"/>
    <cellStyle name="Normal 37 4 4 4" xfId="3426" xr:uid="{00000000-0005-0000-0000-000034390000}"/>
    <cellStyle name="Normal 37 4 4 4 2" xfId="17740" xr:uid="{00000000-0005-0000-0000-000035390000}"/>
    <cellStyle name="Normal 37 4 4 4 3" xfId="32019" xr:uid="{00000000-0005-0000-0000-000036390000}"/>
    <cellStyle name="Normal 37 4 4 4 4" xfId="46297" xr:uid="{00000000-0005-0000-0000-000037390000}"/>
    <cellStyle name="Normal 37 4 4 5" xfId="8645" xr:uid="{00000000-0005-0000-0000-000038390000}"/>
    <cellStyle name="Normal 37 4 4 5 2" xfId="22951" xr:uid="{00000000-0005-0000-0000-000039390000}"/>
    <cellStyle name="Normal 37 4 4 5 3" xfId="37230" xr:uid="{00000000-0005-0000-0000-00003A390000}"/>
    <cellStyle name="Normal 37 4 4 5 4" xfId="51508" xr:uid="{00000000-0005-0000-0000-00003B390000}"/>
    <cellStyle name="Normal 37 4 4 6" xfId="15917" xr:uid="{00000000-0005-0000-0000-00003C390000}"/>
    <cellStyle name="Normal 37 4 4 6 2" xfId="30196" xr:uid="{00000000-0005-0000-0000-00003D390000}"/>
    <cellStyle name="Normal 37 4 4 6 3" xfId="44474" xr:uid="{00000000-0005-0000-0000-00003E390000}"/>
    <cellStyle name="Normal 37 4 4 7" xfId="12295" xr:uid="{00000000-0005-0000-0000-00003F390000}"/>
    <cellStyle name="Normal 37 4 4 8" xfId="26574" xr:uid="{00000000-0005-0000-0000-000040390000}"/>
    <cellStyle name="Normal 37 4 4 9" xfId="40852" xr:uid="{00000000-0005-0000-0000-000041390000}"/>
    <cellStyle name="Normal 37 4 5" xfId="2206" xr:uid="{00000000-0005-0000-0000-000042390000}"/>
    <cellStyle name="Normal 37 4 5 2" xfId="5126" xr:uid="{00000000-0005-0000-0000-000043390000}"/>
    <cellStyle name="Normal 37 4 5 2 2" xfId="11098" xr:uid="{00000000-0005-0000-0000-000044390000}"/>
    <cellStyle name="Normal 37 4 5 2 2 2" xfId="25377" xr:uid="{00000000-0005-0000-0000-000045390000}"/>
    <cellStyle name="Normal 37 4 5 2 2 3" xfId="39655" xr:uid="{00000000-0005-0000-0000-000046390000}"/>
    <cellStyle name="Normal 37 4 5 2 2 4" xfId="53933" xr:uid="{00000000-0005-0000-0000-000047390000}"/>
    <cellStyle name="Normal 37 4 5 2 3" xfId="19432" xr:uid="{00000000-0005-0000-0000-000048390000}"/>
    <cellStyle name="Normal 37 4 5 2 3 2" xfId="33711" xr:uid="{00000000-0005-0000-0000-000049390000}"/>
    <cellStyle name="Normal 37 4 5 2 3 3" xfId="47989" xr:uid="{00000000-0005-0000-0000-00004A390000}"/>
    <cellStyle name="Normal 37 4 5 2 4" xfId="14720" xr:uid="{00000000-0005-0000-0000-00004B390000}"/>
    <cellStyle name="Normal 37 4 5 2 5" xfId="28999" xr:uid="{00000000-0005-0000-0000-00004C390000}"/>
    <cellStyle name="Normal 37 4 5 2 6" xfId="43277" xr:uid="{00000000-0005-0000-0000-00004D390000}"/>
    <cellStyle name="Normal 37 4 5 3" xfId="5127" xr:uid="{00000000-0005-0000-0000-00004E390000}"/>
    <cellStyle name="Normal 37 4 5 3 2" xfId="19433" xr:uid="{00000000-0005-0000-0000-00004F390000}"/>
    <cellStyle name="Normal 37 4 5 3 3" xfId="33712" xr:uid="{00000000-0005-0000-0000-000050390000}"/>
    <cellStyle name="Normal 37 4 5 3 4" xfId="47990" xr:uid="{00000000-0005-0000-0000-000051390000}"/>
    <cellStyle name="Normal 37 4 5 4" xfId="4043" xr:uid="{00000000-0005-0000-0000-000052390000}"/>
    <cellStyle name="Normal 37 4 5 4 2" xfId="18354" xr:uid="{00000000-0005-0000-0000-000053390000}"/>
    <cellStyle name="Normal 37 4 5 4 3" xfId="32633" xr:uid="{00000000-0005-0000-0000-000054390000}"/>
    <cellStyle name="Normal 37 4 5 4 4" xfId="46911" xr:uid="{00000000-0005-0000-0000-000055390000}"/>
    <cellStyle name="Normal 37 4 5 5" xfId="9259" xr:uid="{00000000-0005-0000-0000-000056390000}"/>
    <cellStyle name="Normal 37 4 5 5 2" xfId="23565" xr:uid="{00000000-0005-0000-0000-000057390000}"/>
    <cellStyle name="Normal 37 4 5 5 3" xfId="37844" xr:uid="{00000000-0005-0000-0000-000058390000}"/>
    <cellStyle name="Normal 37 4 5 5 4" xfId="52122" xr:uid="{00000000-0005-0000-0000-000059390000}"/>
    <cellStyle name="Normal 37 4 5 6" xfId="16531" xr:uid="{00000000-0005-0000-0000-00005A390000}"/>
    <cellStyle name="Normal 37 4 5 6 2" xfId="30810" xr:uid="{00000000-0005-0000-0000-00005B390000}"/>
    <cellStyle name="Normal 37 4 5 6 3" xfId="45088" xr:uid="{00000000-0005-0000-0000-00005C390000}"/>
    <cellStyle name="Normal 37 4 5 7" xfId="12909" xr:uid="{00000000-0005-0000-0000-00005D390000}"/>
    <cellStyle name="Normal 37 4 5 8" xfId="27188" xr:uid="{00000000-0005-0000-0000-00005E390000}"/>
    <cellStyle name="Normal 37 4 5 9" xfId="41466" xr:uid="{00000000-0005-0000-0000-00005F390000}"/>
    <cellStyle name="Normal 37 4 6" xfId="2350" xr:uid="{00000000-0005-0000-0000-000060390000}"/>
    <cellStyle name="Normal 37 4 6 2" xfId="5128" xr:uid="{00000000-0005-0000-0000-000061390000}"/>
    <cellStyle name="Normal 37 4 6 2 2" xfId="11233" xr:uid="{00000000-0005-0000-0000-000062390000}"/>
    <cellStyle name="Normal 37 4 6 2 2 2" xfId="25512" xr:uid="{00000000-0005-0000-0000-000063390000}"/>
    <cellStyle name="Normal 37 4 6 2 2 3" xfId="39790" xr:uid="{00000000-0005-0000-0000-000064390000}"/>
    <cellStyle name="Normal 37 4 6 2 2 4" xfId="54068" xr:uid="{00000000-0005-0000-0000-000065390000}"/>
    <cellStyle name="Normal 37 4 6 2 3" xfId="19434" xr:uid="{00000000-0005-0000-0000-000066390000}"/>
    <cellStyle name="Normal 37 4 6 2 3 2" xfId="33713" xr:uid="{00000000-0005-0000-0000-000067390000}"/>
    <cellStyle name="Normal 37 4 6 2 3 3" xfId="47991" xr:uid="{00000000-0005-0000-0000-000068390000}"/>
    <cellStyle name="Normal 37 4 6 2 4" xfId="14855" xr:uid="{00000000-0005-0000-0000-000069390000}"/>
    <cellStyle name="Normal 37 4 6 2 5" xfId="29134" xr:uid="{00000000-0005-0000-0000-00006A390000}"/>
    <cellStyle name="Normal 37 4 6 2 6" xfId="43412" xr:uid="{00000000-0005-0000-0000-00006B390000}"/>
    <cellStyle name="Normal 37 4 6 3" xfId="4178" xr:uid="{00000000-0005-0000-0000-00006C390000}"/>
    <cellStyle name="Normal 37 4 6 3 2" xfId="18489" xr:uid="{00000000-0005-0000-0000-00006D390000}"/>
    <cellStyle name="Normal 37 4 6 3 3" xfId="32768" xr:uid="{00000000-0005-0000-0000-00006E390000}"/>
    <cellStyle name="Normal 37 4 6 3 4" xfId="47046" xr:uid="{00000000-0005-0000-0000-00006F390000}"/>
    <cellStyle name="Normal 37 4 6 4" xfId="9394" xr:uid="{00000000-0005-0000-0000-000070390000}"/>
    <cellStyle name="Normal 37 4 6 4 2" xfId="23700" xr:uid="{00000000-0005-0000-0000-000071390000}"/>
    <cellStyle name="Normal 37 4 6 4 3" xfId="37979" xr:uid="{00000000-0005-0000-0000-000072390000}"/>
    <cellStyle name="Normal 37 4 6 4 4" xfId="52257" xr:uid="{00000000-0005-0000-0000-000073390000}"/>
    <cellStyle name="Normal 37 4 6 5" xfId="16666" xr:uid="{00000000-0005-0000-0000-000074390000}"/>
    <cellStyle name="Normal 37 4 6 5 2" xfId="30945" xr:uid="{00000000-0005-0000-0000-000075390000}"/>
    <cellStyle name="Normal 37 4 6 5 3" xfId="45223" xr:uid="{00000000-0005-0000-0000-000076390000}"/>
    <cellStyle name="Normal 37 4 6 6" xfId="13044" xr:uid="{00000000-0005-0000-0000-000077390000}"/>
    <cellStyle name="Normal 37 4 6 7" xfId="27323" xr:uid="{00000000-0005-0000-0000-000078390000}"/>
    <cellStyle name="Normal 37 4 6 8" xfId="41601" xr:uid="{00000000-0005-0000-0000-000079390000}"/>
    <cellStyle name="Normal 37 4 7" xfId="5129" xr:uid="{00000000-0005-0000-0000-00007A390000}"/>
    <cellStyle name="Normal 37 4 7 2" xfId="9720" xr:uid="{00000000-0005-0000-0000-00007B390000}"/>
    <cellStyle name="Normal 37 4 7 2 2" xfId="23999" xr:uid="{00000000-0005-0000-0000-00007C390000}"/>
    <cellStyle name="Normal 37 4 7 2 3" xfId="38277" xr:uid="{00000000-0005-0000-0000-00007D390000}"/>
    <cellStyle name="Normal 37 4 7 2 4" xfId="52555" xr:uid="{00000000-0005-0000-0000-00007E390000}"/>
    <cellStyle name="Normal 37 4 7 3" xfId="19435" xr:uid="{00000000-0005-0000-0000-00007F390000}"/>
    <cellStyle name="Normal 37 4 7 3 2" xfId="33714" xr:uid="{00000000-0005-0000-0000-000080390000}"/>
    <cellStyle name="Normal 37 4 7 3 3" xfId="47992" xr:uid="{00000000-0005-0000-0000-000081390000}"/>
    <cellStyle name="Normal 37 4 7 4" xfId="13342" xr:uid="{00000000-0005-0000-0000-000082390000}"/>
    <cellStyle name="Normal 37 4 7 5" xfId="27621" xr:uid="{00000000-0005-0000-0000-000083390000}"/>
    <cellStyle name="Normal 37 4 7 6" xfId="41899" xr:uid="{00000000-0005-0000-0000-000084390000}"/>
    <cellStyle name="Normal 37 4 8" xfId="5130" xr:uid="{00000000-0005-0000-0000-000085390000}"/>
    <cellStyle name="Normal 37 4 8 2" xfId="19436" xr:uid="{00000000-0005-0000-0000-000086390000}"/>
    <cellStyle name="Normal 37 4 8 3" xfId="33715" xr:uid="{00000000-0005-0000-0000-000087390000}"/>
    <cellStyle name="Normal 37 4 8 4" xfId="47993" xr:uid="{00000000-0005-0000-0000-000088390000}"/>
    <cellStyle name="Normal 37 4 9" xfId="2662" xr:uid="{00000000-0005-0000-0000-000089390000}"/>
    <cellStyle name="Normal 37 4 9 2" xfId="16976" xr:uid="{00000000-0005-0000-0000-00008A390000}"/>
    <cellStyle name="Normal 37 4 9 3" xfId="31255" xr:uid="{00000000-0005-0000-0000-00008B390000}"/>
    <cellStyle name="Normal 37 4 9 4" xfId="45533" xr:uid="{00000000-0005-0000-0000-00008C390000}"/>
    <cellStyle name="Normal 37 5" xfId="439" xr:uid="{00000000-0005-0000-0000-00008D390000}"/>
    <cellStyle name="Normal 37 5 10" xfId="25721" xr:uid="{00000000-0005-0000-0000-00008E390000}"/>
    <cellStyle name="Normal 37 5 11" xfId="39999" xr:uid="{00000000-0005-0000-0000-00008F390000}"/>
    <cellStyle name="Normal 37 5 2" xfId="1009" xr:uid="{00000000-0005-0000-0000-000090390000}"/>
    <cellStyle name="Normal 37 5 2 10" xfId="40451" xr:uid="{00000000-0005-0000-0000-000091390000}"/>
    <cellStyle name="Normal 37 5 2 2" xfId="1490" xr:uid="{00000000-0005-0000-0000-000092390000}"/>
    <cellStyle name="Normal 37 5 2 2 2" xfId="5131" xr:uid="{00000000-0005-0000-0000-000093390000}"/>
    <cellStyle name="Normal 37 5 2 2 2 2" xfId="10489" xr:uid="{00000000-0005-0000-0000-000094390000}"/>
    <cellStyle name="Normal 37 5 2 2 2 2 2" xfId="24768" xr:uid="{00000000-0005-0000-0000-000095390000}"/>
    <cellStyle name="Normal 37 5 2 2 2 2 3" xfId="39046" xr:uid="{00000000-0005-0000-0000-000096390000}"/>
    <cellStyle name="Normal 37 5 2 2 2 2 4" xfId="53324" xr:uid="{00000000-0005-0000-0000-000097390000}"/>
    <cellStyle name="Normal 37 5 2 2 2 3" xfId="19437" xr:uid="{00000000-0005-0000-0000-000098390000}"/>
    <cellStyle name="Normal 37 5 2 2 2 3 2" xfId="33716" xr:uid="{00000000-0005-0000-0000-000099390000}"/>
    <cellStyle name="Normal 37 5 2 2 2 3 3" xfId="47994" xr:uid="{00000000-0005-0000-0000-00009A390000}"/>
    <cellStyle name="Normal 37 5 2 2 2 4" xfId="14111" xr:uid="{00000000-0005-0000-0000-00009B390000}"/>
    <cellStyle name="Normal 37 5 2 2 2 5" xfId="28390" xr:uid="{00000000-0005-0000-0000-00009C390000}"/>
    <cellStyle name="Normal 37 5 2 2 2 6" xfId="42668" xr:uid="{00000000-0005-0000-0000-00009D390000}"/>
    <cellStyle name="Normal 37 5 2 2 3" xfId="5132" xr:uid="{00000000-0005-0000-0000-00009E390000}"/>
    <cellStyle name="Normal 37 5 2 2 3 2" xfId="19438" xr:uid="{00000000-0005-0000-0000-00009F390000}"/>
    <cellStyle name="Normal 37 5 2 2 3 3" xfId="33717" xr:uid="{00000000-0005-0000-0000-0000A0390000}"/>
    <cellStyle name="Normal 37 5 2 2 3 4" xfId="47995" xr:uid="{00000000-0005-0000-0000-0000A1390000}"/>
    <cellStyle name="Normal 37 5 2 2 4" xfId="3431" xr:uid="{00000000-0005-0000-0000-0000A2390000}"/>
    <cellStyle name="Normal 37 5 2 2 4 2" xfId="17745" xr:uid="{00000000-0005-0000-0000-0000A3390000}"/>
    <cellStyle name="Normal 37 5 2 2 4 3" xfId="32024" xr:uid="{00000000-0005-0000-0000-0000A4390000}"/>
    <cellStyle name="Normal 37 5 2 2 4 4" xfId="46302" xr:uid="{00000000-0005-0000-0000-0000A5390000}"/>
    <cellStyle name="Normal 37 5 2 2 5" xfId="8650" xr:uid="{00000000-0005-0000-0000-0000A6390000}"/>
    <cellStyle name="Normal 37 5 2 2 5 2" xfId="22956" xr:uid="{00000000-0005-0000-0000-0000A7390000}"/>
    <cellStyle name="Normal 37 5 2 2 5 3" xfId="37235" xr:uid="{00000000-0005-0000-0000-0000A8390000}"/>
    <cellStyle name="Normal 37 5 2 2 5 4" xfId="51513" xr:uid="{00000000-0005-0000-0000-0000A9390000}"/>
    <cellStyle name="Normal 37 5 2 2 6" xfId="15922" xr:uid="{00000000-0005-0000-0000-0000AA390000}"/>
    <cellStyle name="Normal 37 5 2 2 6 2" xfId="30201" xr:uid="{00000000-0005-0000-0000-0000AB390000}"/>
    <cellStyle name="Normal 37 5 2 2 6 3" xfId="44479" xr:uid="{00000000-0005-0000-0000-0000AC390000}"/>
    <cellStyle name="Normal 37 5 2 2 7" xfId="12300" xr:uid="{00000000-0005-0000-0000-0000AD390000}"/>
    <cellStyle name="Normal 37 5 2 2 8" xfId="26579" xr:uid="{00000000-0005-0000-0000-0000AE390000}"/>
    <cellStyle name="Normal 37 5 2 2 9" xfId="40857" xr:uid="{00000000-0005-0000-0000-0000AF390000}"/>
    <cellStyle name="Normal 37 5 2 3" xfId="5133" xr:uid="{00000000-0005-0000-0000-0000B0390000}"/>
    <cellStyle name="Normal 37 5 2 3 2" xfId="10083" xr:uid="{00000000-0005-0000-0000-0000B1390000}"/>
    <cellStyle name="Normal 37 5 2 3 2 2" xfId="24362" xr:uid="{00000000-0005-0000-0000-0000B2390000}"/>
    <cellStyle name="Normal 37 5 2 3 2 3" xfId="38640" xr:uid="{00000000-0005-0000-0000-0000B3390000}"/>
    <cellStyle name="Normal 37 5 2 3 2 4" xfId="52918" xr:uid="{00000000-0005-0000-0000-0000B4390000}"/>
    <cellStyle name="Normal 37 5 2 3 3" xfId="19439" xr:uid="{00000000-0005-0000-0000-0000B5390000}"/>
    <cellStyle name="Normal 37 5 2 3 3 2" xfId="33718" xr:uid="{00000000-0005-0000-0000-0000B6390000}"/>
    <cellStyle name="Normal 37 5 2 3 3 3" xfId="47996" xr:uid="{00000000-0005-0000-0000-0000B7390000}"/>
    <cellStyle name="Normal 37 5 2 3 4" xfId="13705" xr:uid="{00000000-0005-0000-0000-0000B8390000}"/>
    <cellStyle name="Normal 37 5 2 3 5" xfId="27984" xr:uid="{00000000-0005-0000-0000-0000B9390000}"/>
    <cellStyle name="Normal 37 5 2 3 6" xfId="42262" xr:uid="{00000000-0005-0000-0000-0000BA390000}"/>
    <cellStyle name="Normal 37 5 2 4" xfId="5134" xr:uid="{00000000-0005-0000-0000-0000BB390000}"/>
    <cellStyle name="Normal 37 5 2 4 2" xfId="19440" xr:uid="{00000000-0005-0000-0000-0000BC390000}"/>
    <cellStyle name="Normal 37 5 2 4 3" xfId="33719" xr:uid="{00000000-0005-0000-0000-0000BD390000}"/>
    <cellStyle name="Normal 37 5 2 4 4" xfId="47997" xr:uid="{00000000-0005-0000-0000-0000BE390000}"/>
    <cellStyle name="Normal 37 5 2 5" xfId="3025" xr:uid="{00000000-0005-0000-0000-0000BF390000}"/>
    <cellStyle name="Normal 37 5 2 5 2" xfId="17339" xr:uid="{00000000-0005-0000-0000-0000C0390000}"/>
    <cellStyle name="Normal 37 5 2 5 3" xfId="31618" xr:uid="{00000000-0005-0000-0000-0000C1390000}"/>
    <cellStyle name="Normal 37 5 2 5 4" xfId="45896" xr:uid="{00000000-0005-0000-0000-0000C2390000}"/>
    <cellStyle name="Normal 37 5 2 6" xfId="8244" xr:uid="{00000000-0005-0000-0000-0000C3390000}"/>
    <cellStyle name="Normal 37 5 2 6 2" xfId="22550" xr:uid="{00000000-0005-0000-0000-0000C4390000}"/>
    <cellStyle name="Normal 37 5 2 6 3" xfId="36829" xr:uid="{00000000-0005-0000-0000-0000C5390000}"/>
    <cellStyle name="Normal 37 5 2 6 4" xfId="51107" xr:uid="{00000000-0005-0000-0000-0000C6390000}"/>
    <cellStyle name="Normal 37 5 2 7" xfId="15516" xr:uid="{00000000-0005-0000-0000-0000C7390000}"/>
    <cellStyle name="Normal 37 5 2 7 2" xfId="29795" xr:uid="{00000000-0005-0000-0000-0000C8390000}"/>
    <cellStyle name="Normal 37 5 2 7 3" xfId="44073" xr:uid="{00000000-0005-0000-0000-0000C9390000}"/>
    <cellStyle name="Normal 37 5 2 8" xfId="11894" xr:uid="{00000000-0005-0000-0000-0000CA390000}"/>
    <cellStyle name="Normal 37 5 2 9" xfId="26173" xr:uid="{00000000-0005-0000-0000-0000CB390000}"/>
    <cellStyle name="Normal 37 5 3" xfId="1489" xr:uid="{00000000-0005-0000-0000-0000CC390000}"/>
    <cellStyle name="Normal 37 5 3 2" xfId="5135" xr:uid="{00000000-0005-0000-0000-0000CD390000}"/>
    <cellStyle name="Normal 37 5 3 2 2" xfId="10488" xr:uid="{00000000-0005-0000-0000-0000CE390000}"/>
    <cellStyle name="Normal 37 5 3 2 2 2" xfId="24767" xr:uid="{00000000-0005-0000-0000-0000CF390000}"/>
    <cellStyle name="Normal 37 5 3 2 2 3" xfId="39045" xr:uid="{00000000-0005-0000-0000-0000D0390000}"/>
    <cellStyle name="Normal 37 5 3 2 2 4" xfId="53323" xr:uid="{00000000-0005-0000-0000-0000D1390000}"/>
    <cellStyle name="Normal 37 5 3 2 3" xfId="19441" xr:uid="{00000000-0005-0000-0000-0000D2390000}"/>
    <cellStyle name="Normal 37 5 3 2 3 2" xfId="33720" xr:uid="{00000000-0005-0000-0000-0000D3390000}"/>
    <cellStyle name="Normal 37 5 3 2 3 3" xfId="47998" xr:uid="{00000000-0005-0000-0000-0000D4390000}"/>
    <cellStyle name="Normal 37 5 3 2 4" xfId="14110" xr:uid="{00000000-0005-0000-0000-0000D5390000}"/>
    <cellStyle name="Normal 37 5 3 2 5" xfId="28389" xr:uid="{00000000-0005-0000-0000-0000D6390000}"/>
    <cellStyle name="Normal 37 5 3 2 6" xfId="42667" xr:uid="{00000000-0005-0000-0000-0000D7390000}"/>
    <cellStyle name="Normal 37 5 3 3" xfId="5136" xr:uid="{00000000-0005-0000-0000-0000D8390000}"/>
    <cellStyle name="Normal 37 5 3 3 2" xfId="19442" xr:uid="{00000000-0005-0000-0000-0000D9390000}"/>
    <cellStyle name="Normal 37 5 3 3 3" xfId="33721" xr:uid="{00000000-0005-0000-0000-0000DA390000}"/>
    <cellStyle name="Normal 37 5 3 3 4" xfId="47999" xr:uid="{00000000-0005-0000-0000-0000DB390000}"/>
    <cellStyle name="Normal 37 5 3 4" xfId="3430" xr:uid="{00000000-0005-0000-0000-0000DC390000}"/>
    <cellStyle name="Normal 37 5 3 4 2" xfId="17744" xr:uid="{00000000-0005-0000-0000-0000DD390000}"/>
    <cellStyle name="Normal 37 5 3 4 3" xfId="32023" xr:uid="{00000000-0005-0000-0000-0000DE390000}"/>
    <cellStyle name="Normal 37 5 3 4 4" xfId="46301" xr:uid="{00000000-0005-0000-0000-0000DF390000}"/>
    <cellStyle name="Normal 37 5 3 5" xfId="8649" xr:uid="{00000000-0005-0000-0000-0000E0390000}"/>
    <cellStyle name="Normal 37 5 3 5 2" xfId="22955" xr:uid="{00000000-0005-0000-0000-0000E1390000}"/>
    <cellStyle name="Normal 37 5 3 5 3" xfId="37234" xr:uid="{00000000-0005-0000-0000-0000E2390000}"/>
    <cellStyle name="Normal 37 5 3 5 4" xfId="51512" xr:uid="{00000000-0005-0000-0000-0000E3390000}"/>
    <cellStyle name="Normal 37 5 3 6" xfId="15921" xr:uid="{00000000-0005-0000-0000-0000E4390000}"/>
    <cellStyle name="Normal 37 5 3 6 2" xfId="30200" xr:uid="{00000000-0005-0000-0000-0000E5390000}"/>
    <cellStyle name="Normal 37 5 3 6 3" xfId="44478" xr:uid="{00000000-0005-0000-0000-0000E6390000}"/>
    <cellStyle name="Normal 37 5 3 7" xfId="12299" xr:uid="{00000000-0005-0000-0000-0000E7390000}"/>
    <cellStyle name="Normal 37 5 3 8" xfId="26578" xr:uid="{00000000-0005-0000-0000-0000E8390000}"/>
    <cellStyle name="Normal 37 5 3 9" xfId="40856" xr:uid="{00000000-0005-0000-0000-0000E9390000}"/>
    <cellStyle name="Normal 37 5 4" xfId="5137" xr:uid="{00000000-0005-0000-0000-0000EA390000}"/>
    <cellStyle name="Normal 37 5 4 2" xfId="9631" xr:uid="{00000000-0005-0000-0000-0000EB390000}"/>
    <cellStyle name="Normal 37 5 4 2 2" xfId="23910" xr:uid="{00000000-0005-0000-0000-0000EC390000}"/>
    <cellStyle name="Normal 37 5 4 2 3" xfId="38188" xr:uid="{00000000-0005-0000-0000-0000ED390000}"/>
    <cellStyle name="Normal 37 5 4 2 4" xfId="52466" xr:uid="{00000000-0005-0000-0000-0000EE390000}"/>
    <cellStyle name="Normal 37 5 4 3" xfId="19443" xr:uid="{00000000-0005-0000-0000-0000EF390000}"/>
    <cellStyle name="Normal 37 5 4 3 2" xfId="33722" xr:uid="{00000000-0005-0000-0000-0000F0390000}"/>
    <cellStyle name="Normal 37 5 4 3 3" xfId="48000" xr:uid="{00000000-0005-0000-0000-0000F1390000}"/>
    <cellStyle name="Normal 37 5 4 4" xfId="13253" xr:uid="{00000000-0005-0000-0000-0000F2390000}"/>
    <cellStyle name="Normal 37 5 4 5" xfId="27532" xr:uid="{00000000-0005-0000-0000-0000F3390000}"/>
    <cellStyle name="Normal 37 5 4 6" xfId="41810" xr:uid="{00000000-0005-0000-0000-0000F4390000}"/>
    <cellStyle name="Normal 37 5 5" xfId="5138" xr:uid="{00000000-0005-0000-0000-0000F5390000}"/>
    <cellStyle name="Normal 37 5 5 2" xfId="19444" xr:uid="{00000000-0005-0000-0000-0000F6390000}"/>
    <cellStyle name="Normal 37 5 5 3" xfId="33723" xr:uid="{00000000-0005-0000-0000-0000F7390000}"/>
    <cellStyle name="Normal 37 5 5 4" xfId="48001" xr:uid="{00000000-0005-0000-0000-0000F8390000}"/>
    <cellStyle name="Normal 37 5 6" xfId="2573" xr:uid="{00000000-0005-0000-0000-0000F9390000}"/>
    <cellStyle name="Normal 37 5 6 2" xfId="16887" xr:uid="{00000000-0005-0000-0000-0000FA390000}"/>
    <cellStyle name="Normal 37 5 6 3" xfId="31166" xr:uid="{00000000-0005-0000-0000-0000FB390000}"/>
    <cellStyle name="Normal 37 5 6 4" xfId="45444" xr:uid="{00000000-0005-0000-0000-0000FC390000}"/>
    <cellStyle name="Normal 37 5 7" xfId="7792" xr:uid="{00000000-0005-0000-0000-0000FD390000}"/>
    <cellStyle name="Normal 37 5 7 2" xfId="22098" xr:uid="{00000000-0005-0000-0000-0000FE390000}"/>
    <cellStyle name="Normal 37 5 7 3" xfId="36377" xr:uid="{00000000-0005-0000-0000-0000FF390000}"/>
    <cellStyle name="Normal 37 5 7 4" xfId="50655" xr:uid="{00000000-0005-0000-0000-0000003A0000}"/>
    <cellStyle name="Normal 37 5 8" xfId="15064" xr:uid="{00000000-0005-0000-0000-0000013A0000}"/>
    <cellStyle name="Normal 37 5 8 2" xfId="29343" xr:uid="{00000000-0005-0000-0000-0000023A0000}"/>
    <cellStyle name="Normal 37 5 8 3" xfId="43621" xr:uid="{00000000-0005-0000-0000-0000033A0000}"/>
    <cellStyle name="Normal 37 5 9" xfId="11442" xr:uid="{00000000-0005-0000-0000-0000043A0000}"/>
    <cellStyle name="Normal 37 6" xfId="656" xr:uid="{00000000-0005-0000-0000-0000053A0000}"/>
    <cellStyle name="Normal 37 6 10" xfId="25856" xr:uid="{00000000-0005-0000-0000-0000063A0000}"/>
    <cellStyle name="Normal 37 6 11" xfId="40134" xr:uid="{00000000-0005-0000-0000-0000073A0000}"/>
    <cellStyle name="Normal 37 6 2" xfId="1122" xr:uid="{00000000-0005-0000-0000-0000083A0000}"/>
    <cellStyle name="Normal 37 6 2 10" xfId="40501" xr:uid="{00000000-0005-0000-0000-0000093A0000}"/>
    <cellStyle name="Normal 37 6 2 2" xfId="1492" xr:uid="{00000000-0005-0000-0000-00000A3A0000}"/>
    <cellStyle name="Normal 37 6 2 2 2" xfId="5139" xr:uid="{00000000-0005-0000-0000-00000B3A0000}"/>
    <cellStyle name="Normal 37 6 2 2 2 2" xfId="10491" xr:uid="{00000000-0005-0000-0000-00000C3A0000}"/>
    <cellStyle name="Normal 37 6 2 2 2 2 2" xfId="24770" xr:uid="{00000000-0005-0000-0000-00000D3A0000}"/>
    <cellStyle name="Normal 37 6 2 2 2 2 3" xfId="39048" xr:uid="{00000000-0005-0000-0000-00000E3A0000}"/>
    <cellStyle name="Normal 37 6 2 2 2 2 4" xfId="53326" xr:uid="{00000000-0005-0000-0000-00000F3A0000}"/>
    <cellStyle name="Normal 37 6 2 2 2 3" xfId="19445" xr:uid="{00000000-0005-0000-0000-0000103A0000}"/>
    <cellStyle name="Normal 37 6 2 2 2 3 2" xfId="33724" xr:uid="{00000000-0005-0000-0000-0000113A0000}"/>
    <cellStyle name="Normal 37 6 2 2 2 3 3" xfId="48002" xr:uid="{00000000-0005-0000-0000-0000123A0000}"/>
    <cellStyle name="Normal 37 6 2 2 2 4" xfId="14113" xr:uid="{00000000-0005-0000-0000-0000133A0000}"/>
    <cellStyle name="Normal 37 6 2 2 2 5" xfId="28392" xr:uid="{00000000-0005-0000-0000-0000143A0000}"/>
    <cellStyle name="Normal 37 6 2 2 2 6" xfId="42670" xr:uid="{00000000-0005-0000-0000-0000153A0000}"/>
    <cellStyle name="Normal 37 6 2 2 3" xfId="5140" xr:uid="{00000000-0005-0000-0000-0000163A0000}"/>
    <cellStyle name="Normal 37 6 2 2 3 2" xfId="19446" xr:uid="{00000000-0005-0000-0000-0000173A0000}"/>
    <cellStyle name="Normal 37 6 2 2 3 3" xfId="33725" xr:uid="{00000000-0005-0000-0000-0000183A0000}"/>
    <cellStyle name="Normal 37 6 2 2 3 4" xfId="48003" xr:uid="{00000000-0005-0000-0000-0000193A0000}"/>
    <cellStyle name="Normal 37 6 2 2 4" xfId="3433" xr:uid="{00000000-0005-0000-0000-00001A3A0000}"/>
    <cellStyle name="Normal 37 6 2 2 4 2" xfId="17747" xr:uid="{00000000-0005-0000-0000-00001B3A0000}"/>
    <cellStyle name="Normal 37 6 2 2 4 3" xfId="32026" xr:uid="{00000000-0005-0000-0000-00001C3A0000}"/>
    <cellStyle name="Normal 37 6 2 2 4 4" xfId="46304" xr:uid="{00000000-0005-0000-0000-00001D3A0000}"/>
    <cellStyle name="Normal 37 6 2 2 5" xfId="8652" xr:uid="{00000000-0005-0000-0000-00001E3A0000}"/>
    <cellStyle name="Normal 37 6 2 2 5 2" xfId="22958" xr:uid="{00000000-0005-0000-0000-00001F3A0000}"/>
    <cellStyle name="Normal 37 6 2 2 5 3" xfId="37237" xr:uid="{00000000-0005-0000-0000-0000203A0000}"/>
    <cellStyle name="Normal 37 6 2 2 5 4" xfId="51515" xr:uid="{00000000-0005-0000-0000-0000213A0000}"/>
    <cellStyle name="Normal 37 6 2 2 6" xfId="15924" xr:uid="{00000000-0005-0000-0000-0000223A0000}"/>
    <cellStyle name="Normal 37 6 2 2 6 2" xfId="30203" xr:uid="{00000000-0005-0000-0000-0000233A0000}"/>
    <cellStyle name="Normal 37 6 2 2 6 3" xfId="44481" xr:uid="{00000000-0005-0000-0000-0000243A0000}"/>
    <cellStyle name="Normal 37 6 2 2 7" xfId="12302" xr:uid="{00000000-0005-0000-0000-0000253A0000}"/>
    <cellStyle name="Normal 37 6 2 2 8" xfId="26581" xr:uid="{00000000-0005-0000-0000-0000263A0000}"/>
    <cellStyle name="Normal 37 6 2 2 9" xfId="40859" xr:uid="{00000000-0005-0000-0000-0000273A0000}"/>
    <cellStyle name="Normal 37 6 2 3" xfId="5141" xr:uid="{00000000-0005-0000-0000-0000283A0000}"/>
    <cellStyle name="Normal 37 6 2 3 2" xfId="10133" xr:uid="{00000000-0005-0000-0000-0000293A0000}"/>
    <cellStyle name="Normal 37 6 2 3 2 2" xfId="24412" xr:uid="{00000000-0005-0000-0000-00002A3A0000}"/>
    <cellStyle name="Normal 37 6 2 3 2 3" xfId="38690" xr:uid="{00000000-0005-0000-0000-00002B3A0000}"/>
    <cellStyle name="Normal 37 6 2 3 2 4" xfId="52968" xr:uid="{00000000-0005-0000-0000-00002C3A0000}"/>
    <cellStyle name="Normal 37 6 2 3 3" xfId="19447" xr:uid="{00000000-0005-0000-0000-00002D3A0000}"/>
    <cellStyle name="Normal 37 6 2 3 3 2" xfId="33726" xr:uid="{00000000-0005-0000-0000-00002E3A0000}"/>
    <cellStyle name="Normal 37 6 2 3 3 3" xfId="48004" xr:uid="{00000000-0005-0000-0000-00002F3A0000}"/>
    <cellStyle name="Normal 37 6 2 3 4" xfId="13755" xr:uid="{00000000-0005-0000-0000-0000303A0000}"/>
    <cellStyle name="Normal 37 6 2 3 5" xfId="28034" xr:uid="{00000000-0005-0000-0000-0000313A0000}"/>
    <cellStyle name="Normal 37 6 2 3 6" xfId="42312" xr:uid="{00000000-0005-0000-0000-0000323A0000}"/>
    <cellStyle name="Normal 37 6 2 4" xfId="5142" xr:uid="{00000000-0005-0000-0000-0000333A0000}"/>
    <cellStyle name="Normal 37 6 2 4 2" xfId="19448" xr:uid="{00000000-0005-0000-0000-0000343A0000}"/>
    <cellStyle name="Normal 37 6 2 4 3" xfId="33727" xr:uid="{00000000-0005-0000-0000-0000353A0000}"/>
    <cellStyle name="Normal 37 6 2 4 4" xfId="48005" xr:uid="{00000000-0005-0000-0000-0000363A0000}"/>
    <cellStyle name="Normal 37 6 2 5" xfId="3075" xr:uid="{00000000-0005-0000-0000-0000373A0000}"/>
    <cellStyle name="Normal 37 6 2 5 2" xfId="17389" xr:uid="{00000000-0005-0000-0000-0000383A0000}"/>
    <cellStyle name="Normal 37 6 2 5 3" xfId="31668" xr:uid="{00000000-0005-0000-0000-0000393A0000}"/>
    <cellStyle name="Normal 37 6 2 5 4" xfId="45946" xr:uid="{00000000-0005-0000-0000-00003A3A0000}"/>
    <cellStyle name="Normal 37 6 2 6" xfId="8294" xr:uid="{00000000-0005-0000-0000-00003B3A0000}"/>
    <cellStyle name="Normal 37 6 2 6 2" xfId="22600" xr:uid="{00000000-0005-0000-0000-00003C3A0000}"/>
    <cellStyle name="Normal 37 6 2 6 3" xfId="36879" xr:uid="{00000000-0005-0000-0000-00003D3A0000}"/>
    <cellStyle name="Normal 37 6 2 6 4" xfId="51157" xr:uid="{00000000-0005-0000-0000-00003E3A0000}"/>
    <cellStyle name="Normal 37 6 2 7" xfId="15566" xr:uid="{00000000-0005-0000-0000-00003F3A0000}"/>
    <cellStyle name="Normal 37 6 2 7 2" xfId="29845" xr:uid="{00000000-0005-0000-0000-0000403A0000}"/>
    <cellStyle name="Normal 37 6 2 7 3" xfId="44123" xr:uid="{00000000-0005-0000-0000-0000413A0000}"/>
    <cellStyle name="Normal 37 6 2 8" xfId="11944" xr:uid="{00000000-0005-0000-0000-0000423A0000}"/>
    <cellStyle name="Normal 37 6 2 9" xfId="26223" xr:uid="{00000000-0005-0000-0000-0000433A0000}"/>
    <cellStyle name="Normal 37 6 3" xfId="1491" xr:uid="{00000000-0005-0000-0000-0000443A0000}"/>
    <cellStyle name="Normal 37 6 3 2" xfId="5143" xr:uid="{00000000-0005-0000-0000-0000453A0000}"/>
    <cellStyle name="Normal 37 6 3 2 2" xfId="10490" xr:uid="{00000000-0005-0000-0000-0000463A0000}"/>
    <cellStyle name="Normal 37 6 3 2 2 2" xfId="24769" xr:uid="{00000000-0005-0000-0000-0000473A0000}"/>
    <cellStyle name="Normal 37 6 3 2 2 3" xfId="39047" xr:uid="{00000000-0005-0000-0000-0000483A0000}"/>
    <cellStyle name="Normal 37 6 3 2 2 4" xfId="53325" xr:uid="{00000000-0005-0000-0000-0000493A0000}"/>
    <cellStyle name="Normal 37 6 3 2 3" xfId="19449" xr:uid="{00000000-0005-0000-0000-00004A3A0000}"/>
    <cellStyle name="Normal 37 6 3 2 3 2" xfId="33728" xr:uid="{00000000-0005-0000-0000-00004B3A0000}"/>
    <cellStyle name="Normal 37 6 3 2 3 3" xfId="48006" xr:uid="{00000000-0005-0000-0000-00004C3A0000}"/>
    <cellStyle name="Normal 37 6 3 2 4" xfId="14112" xr:uid="{00000000-0005-0000-0000-00004D3A0000}"/>
    <cellStyle name="Normal 37 6 3 2 5" xfId="28391" xr:uid="{00000000-0005-0000-0000-00004E3A0000}"/>
    <cellStyle name="Normal 37 6 3 2 6" xfId="42669" xr:uid="{00000000-0005-0000-0000-00004F3A0000}"/>
    <cellStyle name="Normal 37 6 3 3" xfId="5144" xr:uid="{00000000-0005-0000-0000-0000503A0000}"/>
    <cellStyle name="Normal 37 6 3 3 2" xfId="19450" xr:uid="{00000000-0005-0000-0000-0000513A0000}"/>
    <cellStyle name="Normal 37 6 3 3 3" xfId="33729" xr:uid="{00000000-0005-0000-0000-0000523A0000}"/>
    <cellStyle name="Normal 37 6 3 3 4" xfId="48007" xr:uid="{00000000-0005-0000-0000-0000533A0000}"/>
    <cellStyle name="Normal 37 6 3 4" xfId="3432" xr:uid="{00000000-0005-0000-0000-0000543A0000}"/>
    <cellStyle name="Normal 37 6 3 4 2" xfId="17746" xr:uid="{00000000-0005-0000-0000-0000553A0000}"/>
    <cellStyle name="Normal 37 6 3 4 3" xfId="32025" xr:uid="{00000000-0005-0000-0000-0000563A0000}"/>
    <cellStyle name="Normal 37 6 3 4 4" xfId="46303" xr:uid="{00000000-0005-0000-0000-0000573A0000}"/>
    <cellStyle name="Normal 37 6 3 5" xfId="8651" xr:uid="{00000000-0005-0000-0000-0000583A0000}"/>
    <cellStyle name="Normal 37 6 3 5 2" xfId="22957" xr:uid="{00000000-0005-0000-0000-0000593A0000}"/>
    <cellStyle name="Normal 37 6 3 5 3" xfId="37236" xr:uid="{00000000-0005-0000-0000-00005A3A0000}"/>
    <cellStyle name="Normal 37 6 3 5 4" xfId="51514" xr:uid="{00000000-0005-0000-0000-00005B3A0000}"/>
    <cellStyle name="Normal 37 6 3 6" xfId="15923" xr:uid="{00000000-0005-0000-0000-00005C3A0000}"/>
    <cellStyle name="Normal 37 6 3 6 2" xfId="30202" xr:uid="{00000000-0005-0000-0000-00005D3A0000}"/>
    <cellStyle name="Normal 37 6 3 6 3" xfId="44480" xr:uid="{00000000-0005-0000-0000-00005E3A0000}"/>
    <cellStyle name="Normal 37 6 3 7" xfId="12301" xr:uid="{00000000-0005-0000-0000-00005F3A0000}"/>
    <cellStyle name="Normal 37 6 3 8" xfId="26580" xr:uid="{00000000-0005-0000-0000-0000603A0000}"/>
    <cellStyle name="Normal 37 6 3 9" xfId="40858" xr:uid="{00000000-0005-0000-0000-0000613A0000}"/>
    <cellStyle name="Normal 37 6 4" xfId="5145" xr:uid="{00000000-0005-0000-0000-0000623A0000}"/>
    <cellStyle name="Normal 37 6 4 2" xfId="9766" xr:uid="{00000000-0005-0000-0000-0000633A0000}"/>
    <cellStyle name="Normal 37 6 4 2 2" xfId="24045" xr:uid="{00000000-0005-0000-0000-0000643A0000}"/>
    <cellStyle name="Normal 37 6 4 2 3" xfId="38323" xr:uid="{00000000-0005-0000-0000-0000653A0000}"/>
    <cellStyle name="Normal 37 6 4 2 4" xfId="52601" xr:uid="{00000000-0005-0000-0000-0000663A0000}"/>
    <cellStyle name="Normal 37 6 4 3" xfId="19451" xr:uid="{00000000-0005-0000-0000-0000673A0000}"/>
    <cellStyle name="Normal 37 6 4 3 2" xfId="33730" xr:uid="{00000000-0005-0000-0000-0000683A0000}"/>
    <cellStyle name="Normal 37 6 4 3 3" xfId="48008" xr:uid="{00000000-0005-0000-0000-0000693A0000}"/>
    <cellStyle name="Normal 37 6 4 4" xfId="13388" xr:uid="{00000000-0005-0000-0000-00006A3A0000}"/>
    <cellStyle name="Normal 37 6 4 5" xfId="27667" xr:uid="{00000000-0005-0000-0000-00006B3A0000}"/>
    <cellStyle name="Normal 37 6 4 6" xfId="41945" xr:uid="{00000000-0005-0000-0000-00006C3A0000}"/>
    <cellStyle name="Normal 37 6 5" xfId="5146" xr:uid="{00000000-0005-0000-0000-00006D3A0000}"/>
    <cellStyle name="Normal 37 6 5 2" xfId="19452" xr:uid="{00000000-0005-0000-0000-00006E3A0000}"/>
    <cellStyle name="Normal 37 6 5 3" xfId="33731" xr:uid="{00000000-0005-0000-0000-00006F3A0000}"/>
    <cellStyle name="Normal 37 6 5 4" xfId="48009" xr:uid="{00000000-0005-0000-0000-0000703A0000}"/>
    <cellStyle name="Normal 37 6 6" xfId="2708" xr:uid="{00000000-0005-0000-0000-0000713A0000}"/>
    <cellStyle name="Normal 37 6 6 2" xfId="17022" xr:uid="{00000000-0005-0000-0000-0000723A0000}"/>
    <cellStyle name="Normal 37 6 6 3" xfId="31301" xr:uid="{00000000-0005-0000-0000-0000733A0000}"/>
    <cellStyle name="Normal 37 6 6 4" xfId="45579" xr:uid="{00000000-0005-0000-0000-0000743A0000}"/>
    <cellStyle name="Normal 37 6 7" xfId="7927" xr:uid="{00000000-0005-0000-0000-0000753A0000}"/>
    <cellStyle name="Normal 37 6 7 2" xfId="22233" xr:uid="{00000000-0005-0000-0000-0000763A0000}"/>
    <cellStyle name="Normal 37 6 7 3" xfId="36512" xr:uid="{00000000-0005-0000-0000-0000773A0000}"/>
    <cellStyle name="Normal 37 6 7 4" xfId="50790" xr:uid="{00000000-0005-0000-0000-0000783A0000}"/>
    <cellStyle name="Normal 37 6 8" xfId="15199" xr:uid="{00000000-0005-0000-0000-0000793A0000}"/>
    <cellStyle name="Normal 37 6 8 2" xfId="29478" xr:uid="{00000000-0005-0000-0000-00007A3A0000}"/>
    <cellStyle name="Normal 37 6 8 3" xfId="43756" xr:uid="{00000000-0005-0000-0000-00007B3A0000}"/>
    <cellStyle name="Normal 37 6 9" xfId="11577" xr:uid="{00000000-0005-0000-0000-00007C3A0000}"/>
    <cellStyle name="Normal 37 7" xfId="323" xr:uid="{00000000-0005-0000-0000-00007D3A0000}"/>
    <cellStyle name="Normal 37 7 10" xfId="25672" xr:uid="{00000000-0005-0000-0000-00007E3A0000}"/>
    <cellStyle name="Normal 37 7 11" xfId="39950" xr:uid="{00000000-0005-0000-0000-00007F3A0000}"/>
    <cellStyle name="Normal 37 7 2" xfId="951" xr:uid="{00000000-0005-0000-0000-0000803A0000}"/>
    <cellStyle name="Normal 37 7 2 10" xfId="40407" xr:uid="{00000000-0005-0000-0000-0000813A0000}"/>
    <cellStyle name="Normal 37 7 2 2" xfId="1494" xr:uid="{00000000-0005-0000-0000-0000823A0000}"/>
    <cellStyle name="Normal 37 7 2 2 2" xfId="5147" xr:uid="{00000000-0005-0000-0000-0000833A0000}"/>
    <cellStyle name="Normal 37 7 2 2 2 2" xfId="10493" xr:uid="{00000000-0005-0000-0000-0000843A0000}"/>
    <cellStyle name="Normal 37 7 2 2 2 2 2" xfId="24772" xr:uid="{00000000-0005-0000-0000-0000853A0000}"/>
    <cellStyle name="Normal 37 7 2 2 2 2 3" xfId="39050" xr:uid="{00000000-0005-0000-0000-0000863A0000}"/>
    <cellStyle name="Normal 37 7 2 2 2 2 4" xfId="53328" xr:uid="{00000000-0005-0000-0000-0000873A0000}"/>
    <cellStyle name="Normal 37 7 2 2 2 3" xfId="19453" xr:uid="{00000000-0005-0000-0000-0000883A0000}"/>
    <cellStyle name="Normal 37 7 2 2 2 3 2" xfId="33732" xr:uid="{00000000-0005-0000-0000-0000893A0000}"/>
    <cellStyle name="Normal 37 7 2 2 2 3 3" xfId="48010" xr:uid="{00000000-0005-0000-0000-00008A3A0000}"/>
    <cellStyle name="Normal 37 7 2 2 2 4" xfId="14115" xr:uid="{00000000-0005-0000-0000-00008B3A0000}"/>
    <cellStyle name="Normal 37 7 2 2 2 5" xfId="28394" xr:uid="{00000000-0005-0000-0000-00008C3A0000}"/>
    <cellStyle name="Normal 37 7 2 2 2 6" xfId="42672" xr:uid="{00000000-0005-0000-0000-00008D3A0000}"/>
    <cellStyle name="Normal 37 7 2 2 3" xfId="5148" xr:uid="{00000000-0005-0000-0000-00008E3A0000}"/>
    <cellStyle name="Normal 37 7 2 2 3 2" xfId="19454" xr:uid="{00000000-0005-0000-0000-00008F3A0000}"/>
    <cellStyle name="Normal 37 7 2 2 3 3" xfId="33733" xr:uid="{00000000-0005-0000-0000-0000903A0000}"/>
    <cellStyle name="Normal 37 7 2 2 3 4" xfId="48011" xr:uid="{00000000-0005-0000-0000-0000913A0000}"/>
    <cellStyle name="Normal 37 7 2 2 4" xfId="3435" xr:uid="{00000000-0005-0000-0000-0000923A0000}"/>
    <cellStyle name="Normal 37 7 2 2 4 2" xfId="17749" xr:uid="{00000000-0005-0000-0000-0000933A0000}"/>
    <cellStyle name="Normal 37 7 2 2 4 3" xfId="32028" xr:uid="{00000000-0005-0000-0000-0000943A0000}"/>
    <cellStyle name="Normal 37 7 2 2 4 4" xfId="46306" xr:uid="{00000000-0005-0000-0000-0000953A0000}"/>
    <cellStyle name="Normal 37 7 2 2 5" xfId="8654" xr:uid="{00000000-0005-0000-0000-0000963A0000}"/>
    <cellStyle name="Normal 37 7 2 2 5 2" xfId="22960" xr:uid="{00000000-0005-0000-0000-0000973A0000}"/>
    <cellStyle name="Normal 37 7 2 2 5 3" xfId="37239" xr:uid="{00000000-0005-0000-0000-0000983A0000}"/>
    <cellStyle name="Normal 37 7 2 2 5 4" xfId="51517" xr:uid="{00000000-0005-0000-0000-0000993A0000}"/>
    <cellStyle name="Normal 37 7 2 2 6" xfId="15926" xr:uid="{00000000-0005-0000-0000-00009A3A0000}"/>
    <cellStyle name="Normal 37 7 2 2 6 2" xfId="30205" xr:uid="{00000000-0005-0000-0000-00009B3A0000}"/>
    <cellStyle name="Normal 37 7 2 2 6 3" xfId="44483" xr:uid="{00000000-0005-0000-0000-00009C3A0000}"/>
    <cellStyle name="Normal 37 7 2 2 7" xfId="12304" xr:uid="{00000000-0005-0000-0000-00009D3A0000}"/>
    <cellStyle name="Normal 37 7 2 2 8" xfId="26583" xr:uid="{00000000-0005-0000-0000-00009E3A0000}"/>
    <cellStyle name="Normal 37 7 2 2 9" xfId="40861" xr:uid="{00000000-0005-0000-0000-00009F3A0000}"/>
    <cellStyle name="Normal 37 7 2 3" xfId="5149" xr:uid="{00000000-0005-0000-0000-0000A03A0000}"/>
    <cellStyle name="Normal 37 7 2 3 2" xfId="10039" xr:uid="{00000000-0005-0000-0000-0000A13A0000}"/>
    <cellStyle name="Normal 37 7 2 3 2 2" xfId="24318" xr:uid="{00000000-0005-0000-0000-0000A23A0000}"/>
    <cellStyle name="Normal 37 7 2 3 2 3" xfId="38596" xr:uid="{00000000-0005-0000-0000-0000A33A0000}"/>
    <cellStyle name="Normal 37 7 2 3 2 4" xfId="52874" xr:uid="{00000000-0005-0000-0000-0000A43A0000}"/>
    <cellStyle name="Normal 37 7 2 3 3" xfId="19455" xr:uid="{00000000-0005-0000-0000-0000A53A0000}"/>
    <cellStyle name="Normal 37 7 2 3 3 2" xfId="33734" xr:uid="{00000000-0005-0000-0000-0000A63A0000}"/>
    <cellStyle name="Normal 37 7 2 3 3 3" xfId="48012" xr:uid="{00000000-0005-0000-0000-0000A73A0000}"/>
    <cellStyle name="Normal 37 7 2 3 4" xfId="13661" xr:uid="{00000000-0005-0000-0000-0000A83A0000}"/>
    <cellStyle name="Normal 37 7 2 3 5" xfId="27940" xr:uid="{00000000-0005-0000-0000-0000A93A0000}"/>
    <cellStyle name="Normal 37 7 2 3 6" xfId="42218" xr:uid="{00000000-0005-0000-0000-0000AA3A0000}"/>
    <cellStyle name="Normal 37 7 2 4" xfId="5150" xr:uid="{00000000-0005-0000-0000-0000AB3A0000}"/>
    <cellStyle name="Normal 37 7 2 4 2" xfId="19456" xr:uid="{00000000-0005-0000-0000-0000AC3A0000}"/>
    <cellStyle name="Normal 37 7 2 4 3" xfId="33735" xr:uid="{00000000-0005-0000-0000-0000AD3A0000}"/>
    <cellStyle name="Normal 37 7 2 4 4" xfId="48013" xr:uid="{00000000-0005-0000-0000-0000AE3A0000}"/>
    <cellStyle name="Normal 37 7 2 5" xfId="2981" xr:uid="{00000000-0005-0000-0000-0000AF3A0000}"/>
    <cellStyle name="Normal 37 7 2 5 2" xfId="17295" xr:uid="{00000000-0005-0000-0000-0000B03A0000}"/>
    <cellStyle name="Normal 37 7 2 5 3" xfId="31574" xr:uid="{00000000-0005-0000-0000-0000B13A0000}"/>
    <cellStyle name="Normal 37 7 2 5 4" xfId="45852" xr:uid="{00000000-0005-0000-0000-0000B23A0000}"/>
    <cellStyle name="Normal 37 7 2 6" xfId="8200" xr:uid="{00000000-0005-0000-0000-0000B33A0000}"/>
    <cellStyle name="Normal 37 7 2 6 2" xfId="22506" xr:uid="{00000000-0005-0000-0000-0000B43A0000}"/>
    <cellStyle name="Normal 37 7 2 6 3" xfId="36785" xr:uid="{00000000-0005-0000-0000-0000B53A0000}"/>
    <cellStyle name="Normal 37 7 2 6 4" xfId="51063" xr:uid="{00000000-0005-0000-0000-0000B63A0000}"/>
    <cellStyle name="Normal 37 7 2 7" xfId="15472" xr:uid="{00000000-0005-0000-0000-0000B73A0000}"/>
    <cellStyle name="Normal 37 7 2 7 2" xfId="29751" xr:uid="{00000000-0005-0000-0000-0000B83A0000}"/>
    <cellStyle name="Normal 37 7 2 7 3" xfId="44029" xr:uid="{00000000-0005-0000-0000-0000B93A0000}"/>
    <cellStyle name="Normal 37 7 2 8" xfId="11850" xr:uid="{00000000-0005-0000-0000-0000BA3A0000}"/>
    <cellStyle name="Normal 37 7 2 9" xfId="26129" xr:uid="{00000000-0005-0000-0000-0000BB3A0000}"/>
    <cellStyle name="Normal 37 7 3" xfId="1493" xr:uid="{00000000-0005-0000-0000-0000BC3A0000}"/>
    <cellStyle name="Normal 37 7 3 2" xfId="5151" xr:uid="{00000000-0005-0000-0000-0000BD3A0000}"/>
    <cellStyle name="Normal 37 7 3 2 2" xfId="10492" xr:uid="{00000000-0005-0000-0000-0000BE3A0000}"/>
    <cellStyle name="Normal 37 7 3 2 2 2" xfId="24771" xr:uid="{00000000-0005-0000-0000-0000BF3A0000}"/>
    <cellStyle name="Normal 37 7 3 2 2 3" xfId="39049" xr:uid="{00000000-0005-0000-0000-0000C03A0000}"/>
    <cellStyle name="Normal 37 7 3 2 2 4" xfId="53327" xr:uid="{00000000-0005-0000-0000-0000C13A0000}"/>
    <cellStyle name="Normal 37 7 3 2 3" xfId="19457" xr:uid="{00000000-0005-0000-0000-0000C23A0000}"/>
    <cellStyle name="Normal 37 7 3 2 3 2" xfId="33736" xr:uid="{00000000-0005-0000-0000-0000C33A0000}"/>
    <cellStyle name="Normal 37 7 3 2 3 3" xfId="48014" xr:uid="{00000000-0005-0000-0000-0000C43A0000}"/>
    <cellStyle name="Normal 37 7 3 2 4" xfId="14114" xr:uid="{00000000-0005-0000-0000-0000C53A0000}"/>
    <cellStyle name="Normal 37 7 3 2 5" xfId="28393" xr:uid="{00000000-0005-0000-0000-0000C63A0000}"/>
    <cellStyle name="Normal 37 7 3 2 6" xfId="42671" xr:uid="{00000000-0005-0000-0000-0000C73A0000}"/>
    <cellStyle name="Normal 37 7 3 3" xfId="5152" xr:uid="{00000000-0005-0000-0000-0000C83A0000}"/>
    <cellStyle name="Normal 37 7 3 3 2" xfId="19458" xr:uid="{00000000-0005-0000-0000-0000C93A0000}"/>
    <cellStyle name="Normal 37 7 3 3 3" xfId="33737" xr:uid="{00000000-0005-0000-0000-0000CA3A0000}"/>
    <cellStyle name="Normal 37 7 3 3 4" xfId="48015" xr:uid="{00000000-0005-0000-0000-0000CB3A0000}"/>
    <cellStyle name="Normal 37 7 3 4" xfId="3434" xr:uid="{00000000-0005-0000-0000-0000CC3A0000}"/>
    <cellStyle name="Normal 37 7 3 4 2" xfId="17748" xr:uid="{00000000-0005-0000-0000-0000CD3A0000}"/>
    <cellStyle name="Normal 37 7 3 4 3" xfId="32027" xr:uid="{00000000-0005-0000-0000-0000CE3A0000}"/>
    <cellStyle name="Normal 37 7 3 4 4" xfId="46305" xr:uid="{00000000-0005-0000-0000-0000CF3A0000}"/>
    <cellStyle name="Normal 37 7 3 5" xfId="8653" xr:uid="{00000000-0005-0000-0000-0000D03A0000}"/>
    <cellStyle name="Normal 37 7 3 5 2" xfId="22959" xr:uid="{00000000-0005-0000-0000-0000D13A0000}"/>
    <cellStyle name="Normal 37 7 3 5 3" xfId="37238" xr:uid="{00000000-0005-0000-0000-0000D23A0000}"/>
    <cellStyle name="Normal 37 7 3 5 4" xfId="51516" xr:uid="{00000000-0005-0000-0000-0000D33A0000}"/>
    <cellStyle name="Normal 37 7 3 6" xfId="15925" xr:uid="{00000000-0005-0000-0000-0000D43A0000}"/>
    <cellStyle name="Normal 37 7 3 6 2" xfId="30204" xr:uid="{00000000-0005-0000-0000-0000D53A0000}"/>
    <cellStyle name="Normal 37 7 3 6 3" xfId="44482" xr:uid="{00000000-0005-0000-0000-0000D63A0000}"/>
    <cellStyle name="Normal 37 7 3 7" xfId="12303" xr:uid="{00000000-0005-0000-0000-0000D73A0000}"/>
    <cellStyle name="Normal 37 7 3 8" xfId="26582" xr:uid="{00000000-0005-0000-0000-0000D83A0000}"/>
    <cellStyle name="Normal 37 7 3 9" xfId="40860" xr:uid="{00000000-0005-0000-0000-0000D93A0000}"/>
    <cellStyle name="Normal 37 7 4" xfId="5153" xr:uid="{00000000-0005-0000-0000-0000DA3A0000}"/>
    <cellStyle name="Normal 37 7 4 2" xfId="9582" xr:uid="{00000000-0005-0000-0000-0000DB3A0000}"/>
    <cellStyle name="Normal 37 7 4 2 2" xfId="23861" xr:uid="{00000000-0005-0000-0000-0000DC3A0000}"/>
    <cellStyle name="Normal 37 7 4 2 3" xfId="38139" xr:uid="{00000000-0005-0000-0000-0000DD3A0000}"/>
    <cellStyle name="Normal 37 7 4 2 4" xfId="52417" xr:uid="{00000000-0005-0000-0000-0000DE3A0000}"/>
    <cellStyle name="Normal 37 7 4 3" xfId="19459" xr:uid="{00000000-0005-0000-0000-0000DF3A0000}"/>
    <cellStyle name="Normal 37 7 4 3 2" xfId="33738" xr:uid="{00000000-0005-0000-0000-0000E03A0000}"/>
    <cellStyle name="Normal 37 7 4 3 3" xfId="48016" xr:uid="{00000000-0005-0000-0000-0000E13A0000}"/>
    <cellStyle name="Normal 37 7 4 4" xfId="13204" xr:uid="{00000000-0005-0000-0000-0000E23A0000}"/>
    <cellStyle name="Normal 37 7 4 5" xfId="27483" xr:uid="{00000000-0005-0000-0000-0000E33A0000}"/>
    <cellStyle name="Normal 37 7 4 6" xfId="41761" xr:uid="{00000000-0005-0000-0000-0000E43A0000}"/>
    <cellStyle name="Normal 37 7 5" xfId="5154" xr:uid="{00000000-0005-0000-0000-0000E53A0000}"/>
    <cellStyle name="Normal 37 7 5 2" xfId="19460" xr:uid="{00000000-0005-0000-0000-0000E63A0000}"/>
    <cellStyle name="Normal 37 7 5 3" xfId="33739" xr:uid="{00000000-0005-0000-0000-0000E73A0000}"/>
    <cellStyle name="Normal 37 7 5 4" xfId="48017" xr:uid="{00000000-0005-0000-0000-0000E83A0000}"/>
    <cellStyle name="Normal 37 7 6" xfId="2524" xr:uid="{00000000-0005-0000-0000-0000E93A0000}"/>
    <cellStyle name="Normal 37 7 6 2" xfId="16838" xr:uid="{00000000-0005-0000-0000-0000EA3A0000}"/>
    <cellStyle name="Normal 37 7 6 3" xfId="31117" xr:uid="{00000000-0005-0000-0000-0000EB3A0000}"/>
    <cellStyle name="Normal 37 7 6 4" xfId="45395" xr:uid="{00000000-0005-0000-0000-0000EC3A0000}"/>
    <cellStyle name="Normal 37 7 7" xfId="7743" xr:uid="{00000000-0005-0000-0000-0000ED3A0000}"/>
    <cellStyle name="Normal 37 7 7 2" xfId="22049" xr:uid="{00000000-0005-0000-0000-0000EE3A0000}"/>
    <cellStyle name="Normal 37 7 7 3" xfId="36328" xr:uid="{00000000-0005-0000-0000-0000EF3A0000}"/>
    <cellStyle name="Normal 37 7 7 4" xfId="50606" xr:uid="{00000000-0005-0000-0000-0000F03A0000}"/>
    <cellStyle name="Normal 37 7 8" xfId="15015" xr:uid="{00000000-0005-0000-0000-0000F13A0000}"/>
    <cellStyle name="Normal 37 7 8 2" xfId="29294" xr:uid="{00000000-0005-0000-0000-0000F23A0000}"/>
    <cellStyle name="Normal 37 7 8 3" xfId="43572" xr:uid="{00000000-0005-0000-0000-0000F33A0000}"/>
    <cellStyle name="Normal 37 7 9" xfId="11393" xr:uid="{00000000-0005-0000-0000-0000F43A0000}"/>
    <cellStyle name="Normal 37 8" xfId="805" xr:uid="{00000000-0005-0000-0000-0000F53A0000}"/>
    <cellStyle name="Normal 37 8 10" xfId="40272" xr:uid="{00000000-0005-0000-0000-0000F63A0000}"/>
    <cellStyle name="Normal 37 8 2" xfId="1495" xr:uid="{00000000-0005-0000-0000-0000F73A0000}"/>
    <cellStyle name="Normal 37 8 2 2" xfId="5155" xr:uid="{00000000-0005-0000-0000-0000F83A0000}"/>
    <cellStyle name="Normal 37 8 2 2 2" xfId="10494" xr:uid="{00000000-0005-0000-0000-0000F93A0000}"/>
    <cellStyle name="Normal 37 8 2 2 2 2" xfId="24773" xr:uid="{00000000-0005-0000-0000-0000FA3A0000}"/>
    <cellStyle name="Normal 37 8 2 2 2 3" xfId="39051" xr:uid="{00000000-0005-0000-0000-0000FB3A0000}"/>
    <cellStyle name="Normal 37 8 2 2 2 4" xfId="53329" xr:uid="{00000000-0005-0000-0000-0000FC3A0000}"/>
    <cellStyle name="Normal 37 8 2 2 3" xfId="19461" xr:uid="{00000000-0005-0000-0000-0000FD3A0000}"/>
    <cellStyle name="Normal 37 8 2 2 3 2" xfId="33740" xr:uid="{00000000-0005-0000-0000-0000FE3A0000}"/>
    <cellStyle name="Normal 37 8 2 2 3 3" xfId="48018" xr:uid="{00000000-0005-0000-0000-0000FF3A0000}"/>
    <cellStyle name="Normal 37 8 2 2 4" xfId="14116" xr:uid="{00000000-0005-0000-0000-0000003B0000}"/>
    <cellStyle name="Normal 37 8 2 2 5" xfId="28395" xr:uid="{00000000-0005-0000-0000-0000013B0000}"/>
    <cellStyle name="Normal 37 8 2 2 6" xfId="42673" xr:uid="{00000000-0005-0000-0000-0000023B0000}"/>
    <cellStyle name="Normal 37 8 2 3" xfId="5156" xr:uid="{00000000-0005-0000-0000-0000033B0000}"/>
    <cellStyle name="Normal 37 8 2 3 2" xfId="19462" xr:uid="{00000000-0005-0000-0000-0000043B0000}"/>
    <cellStyle name="Normal 37 8 2 3 3" xfId="33741" xr:uid="{00000000-0005-0000-0000-0000053B0000}"/>
    <cellStyle name="Normal 37 8 2 3 4" xfId="48019" xr:uid="{00000000-0005-0000-0000-0000063B0000}"/>
    <cellStyle name="Normal 37 8 2 4" xfId="3436" xr:uid="{00000000-0005-0000-0000-0000073B0000}"/>
    <cellStyle name="Normal 37 8 2 4 2" xfId="17750" xr:uid="{00000000-0005-0000-0000-0000083B0000}"/>
    <cellStyle name="Normal 37 8 2 4 3" xfId="32029" xr:uid="{00000000-0005-0000-0000-0000093B0000}"/>
    <cellStyle name="Normal 37 8 2 4 4" xfId="46307" xr:uid="{00000000-0005-0000-0000-00000A3B0000}"/>
    <cellStyle name="Normal 37 8 2 5" xfId="8655" xr:uid="{00000000-0005-0000-0000-00000B3B0000}"/>
    <cellStyle name="Normal 37 8 2 5 2" xfId="22961" xr:uid="{00000000-0005-0000-0000-00000C3B0000}"/>
    <cellStyle name="Normal 37 8 2 5 3" xfId="37240" xr:uid="{00000000-0005-0000-0000-00000D3B0000}"/>
    <cellStyle name="Normal 37 8 2 5 4" xfId="51518" xr:uid="{00000000-0005-0000-0000-00000E3B0000}"/>
    <cellStyle name="Normal 37 8 2 6" xfId="15927" xr:uid="{00000000-0005-0000-0000-00000F3B0000}"/>
    <cellStyle name="Normal 37 8 2 6 2" xfId="30206" xr:uid="{00000000-0005-0000-0000-0000103B0000}"/>
    <cellStyle name="Normal 37 8 2 6 3" xfId="44484" xr:uid="{00000000-0005-0000-0000-0000113B0000}"/>
    <cellStyle name="Normal 37 8 2 7" xfId="12305" xr:uid="{00000000-0005-0000-0000-0000123B0000}"/>
    <cellStyle name="Normal 37 8 2 8" xfId="26584" xr:uid="{00000000-0005-0000-0000-0000133B0000}"/>
    <cellStyle name="Normal 37 8 2 9" xfId="40862" xr:uid="{00000000-0005-0000-0000-0000143B0000}"/>
    <cellStyle name="Normal 37 8 3" xfId="5157" xr:uid="{00000000-0005-0000-0000-0000153B0000}"/>
    <cellStyle name="Normal 37 8 3 2" xfId="9904" xr:uid="{00000000-0005-0000-0000-0000163B0000}"/>
    <cellStyle name="Normal 37 8 3 2 2" xfId="24183" xr:uid="{00000000-0005-0000-0000-0000173B0000}"/>
    <cellStyle name="Normal 37 8 3 2 3" xfId="38461" xr:uid="{00000000-0005-0000-0000-0000183B0000}"/>
    <cellStyle name="Normal 37 8 3 2 4" xfId="52739" xr:uid="{00000000-0005-0000-0000-0000193B0000}"/>
    <cellStyle name="Normal 37 8 3 3" xfId="19463" xr:uid="{00000000-0005-0000-0000-00001A3B0000}"/>
    <cellStyle name="Normal 37 8 3 3 2" xfId="33742" xr:uid="{00000000-0005-0000-0000-00001B3B0000}"/>
    <cellStyle name="Normal 37 8 3 3 3" xfId="48020" xr:uid="{00000000-0005-0000-0000-00001C3B0000}"/>
    <cellStyle name="Normal 37 8 3 4" xfId="13526" xr:uid="{00000000-0005-0000-0000-00001D3B0000}"/>
    <cellStyle name="Normal 37 8 3 5" xfId="27805" xr:uid="{00000000-0005-0000-0000-00001E3B0000}"/>
    <cellStyle name="Normal 37 8 3 6" xfId="42083" xr:uid="{00000000-0005-0000-0000-00001F3B0000}"/>
    <cellStyle name="Normal 37 8 4" xfId="5158" xr:uid="{00000000-0005-0000-0000-0000203B0000}"/>
    <cellStyle name="Normal 37 8 4 2" xfId="19464" xr:uid="{00000000-0005-0000-0000-0000213B0000}"/>
    <cellStyle name="Normal 37 8 4 3" xfId="33743" xr:uid="{00000000-0005-0000-0000-0000223B0000}"/>
    <cellStyle name="Normal 37 8 4 4" xfId="48021" xr:uid="{00000000-0005-0000-0000-0000233B0000}"/>
    <cellStyle name="Normal 37 8 5" xfId="2846" xr:uid="{00000000-0005-0000-0000-0000243B0000}"/>
    <cellStyle name="Normal 37 8 5 2" xfId="17160" xr:uid="{00000000-0005-0000-0000-0000253B0000}"/>
    <cellStyle name="Normal 37 8 5 3" xfId="31439" xr:uid="{00000000-0005-0000-0000-0000263B0000}"/>
    <cellStyle name="Normal 37 8 5 4" xfId="45717" xr:uid="{00000000-0005-0000-0000-0000273B0000}"/>
    <cellStyle name="Normal 37 8 6" xfId="8065" xr:uid="{00000000-0005-0000-0000-0000283B0000}"/>
    <cellStyle name="Normal 37 8 6 2" xfId="22371" xr:uid="{00000000-0005-0000-0000-0000293B0000}"/>
    <cellStyle name="Normal 37 8 6 3" xfId="36650" xr:uid="{00000000-0005-0000-0000-00002A3B0000}"/>
    <cellStyle name="Normal 37 8 6 4" xfId="50928" xr:uid="{00000000-0005-0000-0000-00002B3B0000}"/>
    <cellStyle name="Normal 37 8 7" xfId="15337" xr:uid="{00000000-0005-0000-0000-00002C3B0000}"/>
    <cellStyle name="Normal 37 8 7 2" xfId="29616" xr:uid="{00000000-0005-0000-0000-00002D3B0000}"/>
    <cellStyle name="Normal 37 8 7 3" xfId="43894" xr:uid="{00000000-0005-0000-0000-00002E3B0000}"/>
    <cellStyle name="Normal 37 8 8" xfId="11715" xr:uid="{00000000-0005-0000-0000-00002F3B0000}"/>
    <cellStyle name="Normal 37 8 9" xfId="25994" xr:uid="{00000000-0005-0000-0000-0000303B0000}"/>
    <cellStyle name="Normal 37 9" xfId="1272" xr:uid="{00000000-0005-0000-0000-0000313B0000}"/>
    <cellStyle name="Normal 37 9 2" xfId="5159" xr:uid="{00000000-0005-0000-0000-0000323B0000}"/>
    <cellStyle name="Normal 37 9 2 2" xfId="10271" xr:uid="{00000000-0005-0000-0000-0000333B0000}"/>
    <cellStyle name="Normal 37 9 2 2 2" xfId="24550" xr:uid="{00000000-0005-0000-0000-0000343B0000}"/>
    <cellStyle name="Normal 37 9 2 2 3" xfId="38828" xr:uid="{00000000-0005-0000-0000-0000353B0000}"/>
    <cellStyle name="Normal 37 9 2 2 4" xfId="53106" xr:uid="{00000000-0005-0000-0000-0000363B0000}"/>
    <cellStyle name="Normal 37 9 2 3" xfId="19465" xr:uid="{00000000-0005-0000-0000-0000373B0000}"/>
    <cellStyle name="Normal 37 9 2 3 2" xfId="33744" xr:uid="{00000000-0005-0000-0000-0000383B0000}"/>
    <cellStyle name="Normal 37 9 2 3 3" xfId="48022" xr:uid="{00000000-0005-0000-0000-0000393B0000}"/>
    <cellStyle name="Normal 37 9 2 4" xfId="13893" xr:uid="{00000000-0005-0000-0000-00003A3B0000}"/>
    <cellStyle name="Normal 37 9 2 5" xfId="28172" xr:uid="{00000000-0005-0000-0000-00003B3B0000}"/>
    <cellStyle name="Normal 37 9 2 6" xfId="42450" xr:uid="{00000000-0005-0000-0000-00003C3B0000}"/>
    <cellStyle name="Normal 37 9 3" xfId="5160" xr:uid="{00000000-0005-0000-0000-00003D3B0000}"/>
    <cellStyle name="Normal 37 9 3 2" xfId="19466" xr:uid="{00000000-0005-0000-0000-00003E3B0000}"/>
    <cellStyle name="Normal 37 9 3 3" xfId="33745" xr:uid="{00000000-0005-0000-0000-00003F3B0000}"/>
    <cellStyle name="Normal 37 9 3 4" xfId="48023" xr:uid="{00000000-0005-0000-0000-0000403B0000}"/>
    <cellStyle name="Normal 37 9 4" xfId="3213" xr:uid="{00000000-0005-0000-0000-0000413B0000}"/>
    <cellStyle name="Normal 37 9 4 2" xfId="17527" xr:uid="{00000000-0005-0000-0000-0000423B0000}"/>
    <cellStyle name="Normal 37 9 4 3" xfId="31806" xr:uid="{00000000-0005-0000-0000-0000433B0000}"/>
    <cellStyle name="Normal 37 9 4 4" xfId="46084" xr:uid="{00000000-0005-0000-0000-0000443B0000}"/>
    <cellStyle name="Normal 37 9 5" xfId="8432" xr:uid="{00000000-0005-0000-0000-0000453B0000}"/>
    <cellStyle name="Normal 37 9 5 2" xfId="22738" xr:uid="{00000000-0005-0000-0000-0000463B0000}"/>
    <cellStyle name="Normal 37 9 5 3" xfId="37017" xr:uid="{00000000-0005-0000-0000-0000473B0000}"/>
    <cellStyle name="Normal 37 9 5 4" xfId="51295" xr:uid="{00000000-0005-0000-0000-0000483B0000}"/>
    <cellStyle name="Normal 37 9 6" xfId="15704" xr:uid="{00000000-0005-0000-0000-0000493B0000}"/>
    <cellStyle name="Normal 37 9 6 2" xfId="29983" xr:uid="{00000000-0005-0000-0000-00004A3B0000}"/>
    <cellStyle name="Normal 37 9 6 3" xfId="44261" xr:uid="{00000000-0005-0000-0000-00004B3B0000}"/>
    <cellStyle name="Normal 37 9 7" xfId="12082" xr:uid="{00000000-0005-0000-0000-00004C3B0000}"/>
    <cellStyle name="Normal 37 9 8" xfId="26361" xr:uid="{00000000-0005-0000-0000-00004D3B0000}"/>
    <cellStyle name="Normal 37 9 9" xfId="40639" xr:uid="{00000000-0005-0000-0000-00004E3B0000}"/>
    <cellStyle name="Normal 38" xfId="132" xr:uid="{00000000-0005-0000-0000-00004F3B0000}"/>
    <cellStyle name="Normal 38 10" xfId="2112" xr:uid="{00000000-0005-0000-0000-0000503B0000}"/>
    <cellStyle name="Normal 38 10 2" xfId="5161" xr:uid="{00000000-0005-0000-0000-0000513B0000}"/>
    <cellStyle name="Normal 38 10 2 2" xfId="11010" xr:uid="{00000000-0005-0000-0000-0000523B0000}"/>
    <cellStyle name="Normal 38 10 2 2 2" xfId="25289" xr:uid="{00000000-0005-0000-0000-0000533B0000}"/>
    <cellStyle name="Normal 38 10 2 2 3" xfId="39567" xr:uid="{00000000-0005-0000-0000-0000543B0000}"/>
    <cellStyle name="Normal 38 10 2 2 4" xfId="53845" xr:uid="{00000000-0005-0000-0000-0000553B0000}"/>
    <cellStyle name="Normal 38 10 2 3" xfId="19467" xr:uid="{00000000-0005-0000-0000-0000563B0000}"/>
    <cellStyle name="Normal 38 10 2 3 2" xfId="33746" xr:uid="{00000000-0005-0000-0000-0000573B0000}"/>
    <cellStyle name="Normal 38 10 2 3 3" xfId="48024" xr:uid="{00000000-0005-0000-0000-0000583B0000}"/>
    <cellStyle name="Normal 38 10 2 4" xfId="14632" xr:uid="{00000000-0005-0000-0000-0000593B0000}"/>
    <cellStyle name="Normal 38 10 2 5" xfId="28911" xr:uid="{00000000-0005-0000-0000-00005A3B0000}"/>
    <cellStyle name="Normal 38 10 2 6" xfId="43189" xr:uid="{00000000-0005-0000-0000-00005B3B0000}"/>
    <cellStyle name="Normal 38 10 3" xfId="5162" xr:uid="{00000000-0005-0000-0000-00005C3B0000}"/>
    <cellStyle name="Normal 38 10 3 2" xfId="19468" xr:uid="{00000000-0005-0000-0000-00005D3B0000}"/>
    <cellStyle name="Normal 38 10 3 3" xfId="33747" xr:uid="{00000000-0005-0000-0000-00005E3B0000}"/>
    <cellStyle name="Normal 38 10 3 4" xfId="48025" xr:uid="{00000000-0005-0000-0000-00005F3B0000}"/>
    <cellStyle name="Normal 38 10 4" xfId="3955" xr:uid="{00000000-0005-0000-0000-0000603B0000}"/>
    <cellStyle name="Normal 38 10 4 2" xfId="18266" xr:uid="{00000000-0005-0000-0000-0000613B0000}"/>
    <cellStyle name="Normal 38 10 4 3" xfId="32545" xr:uid="{00000000-0005-0000-0000-0000623B0000}"/>
    <cellStyle name="Normal 38 10 4 4" xfId="46823" xr:uid="{00000000-0005-0000-0000-0000633B0000}"/>
    <cellStyle name="Normal 38 10 5" xfId="9171" xr:uid="{00000000-0005-0000-0000-0000643B0000}"/>
    <cellStyle name="Normal 38 10 5 2" xfId="23477" xr:uid="{00000000-0005-0000-0000-0000653B0000}"/>
    <cellStyle name="Normal 38 10 5 3" xfId="37756" xr:uid="{00000000-0005-0000-0000-0000663B0000}"/>
    <cellStyle name="Normal 38 10 5 4" xfId="52034" xr:uid="{00000000-0005-0000-0000-0000673B0000}"/>
    <cellStyle name="Normal 38 10 6" xfId="16443" xr:uid="{00000000-0005-0000-0000-0000683B0000}"/>
    <cellStyle name="Normal 38 10 6 2" xfId="30722" xr:uid="{00000000-0005-0000-0000-0000693B0000}"/>
    <cellStyle name="Normal 38 10 6 3" xfId="45000" xr:uid="{00000000-0005-0000-0000-00006A3B0000}"/>
    <cellStyle name="Normal 38 10 7" xfId="12821" xr:uid="{00000000-0005-0000-0000-00006B3B0000}"/>
    <cellStyle name="Normal 38 10 8" xfId="27100" xr:uid="{00000000-0005-0000-0000-00006C3B0000}"/>
    <cellStyle name="Normal 38 10 9" xfId="41378" xr:uid="{00000000-0005-0000-0000-00006D3B0000}"/>
    <cellStyle name="Normal 38 11" xfId="2263" xr:uid="{00000000-0005-0000-0000-00006E3B0000}"/>
    <cellStyle name="Normal 38 11 2" xfId="5163" xr:uid="{00000000-0005-0000-0000-00006F3B0000}"/>
    <cellStyle name="Normal 38 11 2 2" xfId="11146" xr:uid="{00000000-0005-0000-0000-0000703B0000}"/>
    <cellStyle name="Normal 38 11 2 2 2" xfId="25425" xr:uid="{00000000-0005-0000-0000-0000713B0000}"/>
    <cellStyle name="Normal 38 11 2 2 3" xfId="39703" xr:uid="{00000000-0005-0000-0000-0000723B0000}"/>
    <cellStyle name="Normal 38 11 2 2 4" xfId="53981" xr:uid="{00000000-0005-0000-0000-0000733B0000}"/>
    <cellStyle name="Normal 38 11 2 3" xfId="19469" xr:uid="{00000000-0005-0000-0000-0000743B0000}"/>
    <cellStyle name="Normal 38 11 2 3 2" xfId="33748" xr:uid="{00000000-0005-0000-0000-0000753B0000}"/>
    <cellStyle name="Normal 38 11 2 3 3" xfId="48026" xr:uid="{00000000-0005-0000-0000-0000763B0000}"/>
    <cellStyle name="Normal 38 11 2 4" xfId="14768" xr:uid="{00000000-0005-0000-0000-0000773B0000}"/>
    <cellStyle name="Normal 38 11 2 5" xfId="29047" xr:uid="{00000000-0005-0000-0000-0000783B0000}"/>
    <cellStyle name="Normal 38 11 2 6" xfId="43325" xr:uid="{00000000-0005-0000-0000-0000793B0000}"/>
    <cellStyle name="Normal 38 11 3" xfId="4091" xr:uid="{00000000-0005-0000-0000-00007A3B0000}"/>
    <cellStyle name="Normal 38 11 3 2" xfId="18402" xr:uid="{00000000-0005-0000-0000-00007B3B0000}"/>
    <cellStyle name="Normal 38 11 3 3" xfId="32681" xr:uid="{00000000-0005-0000-0000-00007C3B0000}"/>
    <cellStyle name="Normal 38 11 3 4" xfId="46959" xr:uid="{00000000-0005-0000-0000-00007D3B0000}"/>
    <cellStyle name="Normal 38 11 4" xfId="9307" xr:uid="{00000000-0005-0000-0000-00007E3B0000}"/>
    <cellStyle name="Normal 38 11 4 2" xfId="23613" xr:uid="{00000000-0005-0000-0000-00007F3B0000}"/>
    <cellStyle name="Normal 38 11 4 3" xfId="37892" xr:uid="{00000000-0005-0000-0000-0000803B0000}"/>
    <cellStyle name="Normal 38 11 4 4" xfId="52170" xr:uid="{00000000-0005-0000-0000-0000813B0000}"/>
    <cellStyle name="Normal 38 11 5" xfId="16579" xr:uid="{00000000-0005-0000-0000-0000823B0000}"/>
    <cellStyle name="Normal 38 11 5 2" xfId="30858" xr:uid="{00000000-0005-0000-0000-0000833B0000}"/>
    <cellStyle name="Normal 38 11 5 3" xfId="45136" xr:uid="{00000000-0005-0000-0000-0000843B0000}"/>
    <cellStyle name="Normal 38 11 6" xfId="12957" xr:uid="{00000000-0005-0000-0000-0000853B0000}"/>
    <cellStyle name="Normal 38 11 7" xfId="27236" xr:uid="{00000000-0005-0000-0000-0000863B0000}"/>
    <cellStyle name="Normal 38 11 8" xfId="41514" xr:uid="{00000000-0005-0000-0000-0000873B0000}"/>
    <cellStyle name="Normal 38 12" xfId="2407" xr:uid="{00000000-0005-0000-0000-0000883B0000}"/>
    <cellStyle name="Normal 38 12 2" xfId="5164" xr:uid="{00000000-0005-0000-0000-0000893B0000}"/>
    <cellStyle name="Normal 38 12 2 2" xfId="19470" xr:uid="{00000000-0005-0000-0000-00008A3B0000}"/>
    <cellStyle name="Normal 38 12 2 3" xfId="33749" xr:uid="{00000000-0005-0000-0000-00008B3B0000}"/>
    <cellStyle name="Normal 38 12 2 4" xfId="48027" xr:uid="{00000000-0005-0000-0000-00008C3B0000}"/>
    <cellStyle name="Normal 38 12 3" xfId="9512" xr:uid="{00000000-0005-0000-0000-00008D3B0000}"/>
    <cellStyle name="Normal 38 12 3 2" xfId="23791" xr:uid="{00000000-0005-0000-0000-00008E3B0000}"/>
    <cellStyle name="Normal 38 12 3 3" xfId="38069" xr:uid="{00000000-0005-0000-0000-00008F3B0000}"/>
    <cellStyle name="Normal 38 12 3 4" xfId="52347" xr:uid="{00000000-0005-0000-0000-0000903B0000}"/>
    <cellStyle name="Normal 38 12 4" xfId="16723" xr:uid="{00000000-0005-0000-0000-0000913B0000}"/>
    <cellStyle name="Normal 38 12 4 2" xfId="31002" xr:uid="{00000000-0005-0000-0000-0000923B0000}"/>
    <cellStyle name="Normal 38 12 4 3" xfId="45280" xr:uid="{00000000-0005-0000-0000-0000933B0000}"/>
    <cellStyle name="Normal 38 12 5" xfId="13134" xr:uid="{00000000-0005-0000-0000-0000943B0000}"/>
    <cellStyle name="Normal 38 12 6" xfId="27413" xr:uid="{00000000-0005-0000-0000-0000953B0000}"/>
    <cellStyle name="Normal 38 12 7" xfId="41691" xr:uid="{00000000-0005-0000-0000-0000963B0000}"/>
    <cellStyle name="Normal 38 13" xfId="5165" xr:uid="{00000000-0005-0000-0000-0000973B0000}"/>
    <cellStyle name="Normal 38 13 2" xfId="19471" xr:uid="{00000000-0005-0000-0000-0000983B0000}"/>
    <cellStyle name="Normal 38 13 3" xfId="33750" xr:uid="{00000000-0005-0000-0000-0000993B0000}"/>
    <cellStyle name="Normal 38 13 4" xfId="48028" xr:uid="{00000000-0005-0000-0000-00009A3B0000}"/>
    <cellStyle name="Normal 38 14" xfId="2452" xr:uid="{00000000-0005-0000-0000-00009B3B0000}"/>
    <cellStyle name="Normal 38 14 2" xfId="16768" xr:uid="{00000000-0005-0000-0000-00009C3B0000}"/>
    <cellStyle name="Normal 38 14 3" xfId="31047" xr:uid="{00000000-0005-0000-0000-00009D3B0000}"/>
    <cellStyle name="Normal 38 14 4" xfId="45325" xr:uid="{00000000-0005-0000-0000-00009E3B0000}"/>
    <cellStyle name="Normal 38 15" xfId="7673" xr:uid="{00000000-0005-0000-0000-00009F3B0000}"/>
    <cellStyle name="Normal 38 15 2" xfId="21979" xr:uid="{00000000-0005-0000-0000-0000A03B0000}"/>
    <cellStyle name="Normal 38 15 3" xfId="36258" xr:uid="{00000000-0005-0000-0000-0000A13B0000}"/>
    <cellStyle name="Normal 38 15 4" xfId="50536" xr:uid="{00000000-0005-0000-0000-0000A23B0000}"/>
    <cellStyle name="Normal 38 16" xfId="14945" xr:uid="{00000000-0005-0000-0000-0000A33B0000}"/>
    <cellStyle name="Normal 38 16 2" xfId="29224" xr:uid="{00000000-0005-0000-0000-0000A43B0000}"/>
    <cellStyle name="Normal 38 16 3" xfId="43502" xr:uid="{00000000-0005-0000-0000-0000A53B0000}"/>
    <cellStyle name="Normal 38 17" xfId="11323" xr:uid="{00000000-0005-0000-0000-0000A63B0000}"/>
    <cellStyle name="Normal 38 18" xfId="25602" xr:uid="{00000000-0005-0000-0000-0000A73B0000}"/>
    <cellStyle name="Normal 38 19" xfId="39880" xr:uid="{00000000-0005-0000-0000-0000A83B0000}"/>
    <cellStyle name="Normal 38 2" xfId="521" xr:uid="{00000000-0005-0000-0000-0000A93B0000}"/>
    <cellStyle name="Normal 38 2 10" xfId="7840" xr:uid="{00000000-0005-0000-0000-0000AA3B0000}"/>
    <cellStyle name="Normal 38 2 10 2" xfId="22146" xr:uid="{00000000-0005-0000-0000-0000AB3B0000}"/>
    <cellStyle name="Normal 38 2 10 3" xfId="36425" xr:uid="{00000000-0005-0000-0000-0000AC3B0000}"/>
    <cellStyle name="Normal 38 2 10 4" xfId="50703" xr:uid="{00000000-0005-0000-0000-0000AD3B0000}"/>
    <cellStyle name="Normal 38 2 11" xfId="15112" xr:uid="{00000000-0005-0000-0000-0000AE3B0000}"/>
    <cellStyle name="Normal 38 2 11 2" xfId="29391" xr:uid="{00000000-0005-0000-0000-0000AF3B0000}"/>
    <cellStyle name="Normal 38 2 11 3" xfId="43669" xr:uid="{00000000-0005-0000-0000-0000B03B0000}"/>
    <cellStyle name="Normal 38 2 12" xfId="11490" xr:uid="{00000000-0005-0000-0000-0000B13B0000}"/>
    <cellStyle name="Normal 38 2 13" xfId="25769" xr:uid="{00000000-0005-0000-0000-0000B23B0000}"/>
    <cellStyle name="Normal 38 2 14" xfId="40047" xr:uid="{00000000-0005-0000-0000-0000B33B0000}"/>
    <cellStyle name="Normal 38 2 2" xfId="704" xr:uid="{00000000-0005-0000-0000-0000B43B0000}"/>
    <cellStyle name="Normal 38 2 2 10" xfId="25904" xr:uid="{00000000-0005-0000-0000-0000B53B0000}"/>
    <cellStyle name="Normal 38 2 2 11" xfId="40182" xr:uid="{00000000-0005-0000-0000-0000B63B0000}"/>
    <cellStyle name="Normal 38 2 2 2" xfId="1170" xr:uid="{00000000-0005-0000-0000-0000B73B0000}"/>
    <cellStyle name="Normal 38 2 2 2 10" xfId="40549" xr:uid="{00000000-0005-0000-0000-0000B83B0000}"/>
    <cellStyle name="Normal 38 2 2 2 2" xfId="1498" xr:uid="{00000000-0005-0000-0000-0000B93B0000}"/>
    <cellStyle name="Normal 38 2 2 2 2 2" xfId="5166" xr:uid="{00000000-0005-0000-0000-0000BA3B0000}"/>
    <cellStyle name="Normal 38 2 2 2 2 2 2" xfId="10497" xr:uid="{00000000-0005-0000-0000-0000BB3B0000}"/>
    <cellStyle name="Normal 38 2 2 2 2 2 2 2" xfId="24776" xr:uid="{00000000-0005-0000-0000-0000BC3B0000}"/>
    <cellStyle name="Normal 38 2 2 2 2 2 2 3" xfId="39054" xr:uid="{00000000-0005-0000-0000-0000BD3B0000}"/>
    <cellStyle name="Normal 38 2 2 2 2 2 2 4" xfId="53332" xr:uid="{00000000-0005-0000-0000-0000BE3B0000}"/>
    <cellStyle name="Normal 38 2 2 2 2 2 3" xfId="19472" xr:uid="{00000000-0005-0000-0000-0000BF3B0000}"/>
    <cellStyle name="Normal 38 2 2 2 2 2 3 2" xfId="33751" xr:uid="{00000000-0005-0000-0000-0000C03B0000}"/>
    <cellStyle name="Normal 38 2 2 2 2 2 3 3" xfId="48029" xr:uid="{00000000-0005-0000-0000-0000C13B0000}"/>
    <cellStyle name="Normal 38 2 2 2 2 2 4" xfId="14119" xr:uid="{00000000-0005-0000-0000-0000C23B0000}"/>
    <cellStyle name="Normal 38 2 2 2 2 2 5" xfId="28398" xr:uid="{00000000-0005-0000-0000-0000C33B0000}"/>
    <cellStyle name="Normal 38 2 2 2 2 2 6" xfId="42676" xr:uid="{00000000-0005-0000-0000-0000C43B0000}"/>
    <cellStyle name="Normal 38 2 2 2 2 3" xfId="5167" xr:uid="{00000000-0005-0000-0000-0000C53B0000}"/>
    <cellStyle name="Normal 38 2 2 2 2 3 2" xfId="19473" xr:uid="{00000000-0005-0000-0000-0000C63B0000}"/>
    <cellStyle name="Normal 38 2 2 2 2 3 3" xfId="33752" xr:uid="{00000000-0005-0000-0000-0000C73B0000}"/>
    <cellStyle name="Normal 38 2 2 2 2 3 4" xfId="48030" xr:uid="{00000000-0005-0000-0000-0000C83B0000}"/>
    <cellStyle name="Normal 38 2 2 2 2 4" xfId="3439" xr:uid="{00000000-0005-0000-0000-0000C93B0000}"/>
    <cellStyle name="Normal 38 2 2 2 2 4 2" xfId="17753" xr:uid="{00000000-0005-0000-0000-0000CA3B0000}"/>
    <cellStyle name="Normal 38 2 2 2 2 4 3" xfId="32032" xr:uid="{00000000-0005-0000-0000-0000CB3B0000}"/>
    <cellStyle name="Normal 38 2 2 2 2 4 4" xfId="46310" xr:uid="{00000000-0005-0000-0000-0000CC3B0000}"/>
    <cellStyle name="Normal 38 2 2 2 2 5" xfId="8658" xr:uid="{00000000-0005-0000-0000-0000CD3B0000}"/>
    <cellStyle name="Normal 38 2 2 2 2 5 2" xfId="22964" xr:uid="{00000000-0005-0000-0000-0000CE3B0000}"/>
    <cellStyle name="Normal 38 2 2 2 2 5 3" xfId="37243" xr:uid="{00000000-0005-0000-0000-0000CF3B0000}"/>
    <cellStyle name="Normal 38 2 2 2 2 5 4" xfId="51521" xr:uid="{00000000-0005-0000-0000-0000D03B0000}"/>
    <cellStyle name="Normal 38 2 2 2 2 6" xfId="15930" xr:uid="{00000000-0005-0000-0000-0000D13B0000}"/>
    <cellStyle name="Normal 38 2 2 2 2 6 2" xfId="30209" xr:uid="{00000000-0005-0000-0000-0000D23B0000}"/>
    <cellStyle name="Normal 38 2 2 2 2 6 3" xfId="44487" xr:uid="{00000000-0005-0000-0000-0000D33B0000}"/>
    <cellStyle name="Normal 38 2 2 2 2 7" xfId="12308" xr:uid="{00000000-0005-0000-0000-0000D43B0000}"/>
    <cellStyle name="Normal 38 2 2 2 2 8" xfId="26587" xr:uid="{00000000-0005-0000-0000-0000D53B0000}"/>
    <cellStyle name="Normal 38 2 2 2 2 9" xfId="40865" xr:uid="{00000000-0005-0000-0000-0000D63B0000}"/>
    <cellStyle name="Normal 38 2 2 2 3" xfId="5168" xr:uid="{00000000-0005-0000-0000-0000D73B0000}"/>
    <cellStyle name="Normal 38 2 2 2 3 2" xfId="10181" xr:uid="{00000000-0005-0000-0000-0000D83B0000}"/>
    <cellStyle name="Normal 38 2 2 2 3 2 2" xfId="24460" xr:uid="{00000000-0005-0000-0000-0000D93B0000}"/>
    <cellStyle name="Normal 38 2 2 2 3 2 3" xfId="38738" xr:uid="{00000000-0005-0000-0000-0000DA3B0000}"/>
    <cellStyle name="Normal 38 2 2 2 3 2 4" xfId="53016" xr:uid="{00000000-0005-0000-0000-0000DB3B0000}"/>
    <cellStyle name="Normal 38 2 2 2 3 3" xfId="19474" xr:uid="{00000000-0005-0000-0000-0000DC3B0000}"/>
    <cellStyle name="Normal 38 2 2 2 3 3 2" xfId="33753" xr:uid="{00000000-0005-0000-0000-0000DD3B0000}"/>
    <cellStyle name="Normal 38 2 2 2 3 3 3" xfId="48031" xr:uid="{00000000-0005-0000-0000-0000DE3B0000}"/>
    <cellStyle name="Normal 38 2 2 2 3 4" xfId="13803" xr:uid="{00000000-0005-0000-0000-0000DF3B0000}"/>
    <cellStyle name="Normal 38 2 2 2 3 5" xfId="28082" xr:uid="{00000000-0005-0000-0000-0000E03B0000}"/>
    <cellStyle name="Normal 38 2 2 2 3 6" xfId="42360" xr:uid="{00000000-0005-0000-0000-0000E13B0000}"/>
    <cellStyle name="Normal 38 2 2 2 4" xfId="5169" xr:uid="{00000000-0005-0000-0000-0000E23B0000}"/>
    <cellStyle name="Normal 38 2 2 2 4 2" xfId="19475" xr:uid="{00000000-0005-0000-0000-0000E33B0000}"/>
    <cellStyle name="Normal 38 2 2 2 4 3" xfId="33754" xr:uid="{00000000-0005-0000-0000-0000E43B0000}"/>
    <cellStyle name="Normal 38 2 2 2 4 4" xfId="48032" xr:uid="{00000000-0005-0000-0000-0000E53B0000}"/>
    <cellStyle name="Normal 38 2 2 2 5" xfId="3123" xr:uid="{00000000-0005-0000-0000-0000E63B0000}"/>
    <cellStyle name="Normal 38 2 2 2 5 2" xfId="17437" xr:uid="{00000000-0005-0000-0000-0000E73B0000}"/>
    <cellStyle name="Normal 38 2 2 2 5 3" xfId="31716" xr:uid="{00000000-0005-0000-0000-0000E83B0000}"/>
    <cellStyle name="Normal 38 2 2 2 5 4" xfId="45994" xr:uid="{00000000-0005-0000-0000-0000E93B0000}"/>
    <cellStyle name="Normal 38 2 2 2 6" xfId="8342" xr:uid="{00000000-0005-0000-0000-0000EA3B0000}"/>
    <cellStyle name="Normal 38 2 2 2 6 2" xfId="22648" xr:uid="{00000000-0005-0000-0000-0000EB3B0000}"/>
    <cellStyle name="Normal 38 2 2 2 6 3" xfId="36927" xr:uid="{00000000-0005-0000-0000-0000EC3B0000}"/>
    <cellStyle name="Normal 38 2 2 2 6 4" xfId="51205" xr:uid="{00000000-0005-0000-0000-0000ED3B0000}"/>
    <cellStyle name="Normal 38 2 2 2 7" xfId="15614" xr:uid="{00000000-0005-0000-0000-0000EE3B0000}"/>
    <cellStyle name="Normal 38 2 2 2 7 2" xfId="29893" xr:uid="{00000000-0005-0000-0000-0000EF3B0000}"/>
    <cellStyle name="Normal 38 2 2 2 7 3" xfId="44171" xr:uid="{00000000-0005-0000-0000-0000F03B0000}"/>
    <cellStyle name="Normal 38 2 2 2 8" xfId="11992" xr:uid="{00000000-0005-0000-0000-0000F13B0000}"/>
    <cellStyle name="Normal 38 2 2 2 9" xfId="26271" xr:uid="{00000000-0005-0000-0000-0000F23B0000}"/>
    <cellStyle name="Normal 38 2 2 3" xfId="1497" xr:uid="{00000000-0005-0000-0000-0000F33B0000}"/>
    <cellStyle name="Normal 38 2 2 3 2" xfId="5170" xr:uid="{00000000-0005-0000-0000-0000F43B0000}"/>
    <cellStyle name="Normal 38 2 2 3 2 2" xfId="10496" xr:uid="{00000000-0005-0000-0000-0000F53B0000}"/>
    <cellStyle name="Normal 38 2 2 3 2 2 2" xfId="24775" xr:uid="{00000000-0005-0000-0000-0000F63B0000}"/>
    <cellStyle name="Normal 38 2 2 3 2 2 3" xfId="39053" xr:uid="{00000000-0005-0000-0000-0000F73B0000}"/>
    <cellStyle name="Normal 38 2 2 3 2 2 4" xfId="53331" xr:uid="{00000000-0005-0000-0000-0000F83B0000}"/>
    <cellStyle name="Normal 38 2 2 3 2 3" xfId="19476" xr:uid="{00000000-0005-0000-0000-0000F93B0000}"/>
    <cellStyle name="Normal 38 2 2 3 2 3 2" xfId="33755" xr:uid="{00000000-0005-0000-0000-0000FA3B0000}"/>
    <cellStyle name="Normal 38 2 2 3 2 3 3" xfId="48033" xr:uid="{00000000-0005-0000-0000-0000FB3B0000}"/>
    <cellStyle name="Normal 38 2 2 3 2 4" xfId="14118" xr:uid="{00000000-0005-0000-0000-0000FC3B0000}"/>
    <cellStyle name="Normal 38 2 2 3 2 5" xfId="28397" xr:uid="{00000000-0005-0000-0000-0000FD3B0000}"/>
    <cellStyle name="Normal 38 2 2 3 2 6" xfId="42675" xr:uid="{00000000-0005-0000-0000-0000FE3B0000}"/>
    <cellStyle name="Normal 38 2 2 3 3" xfId="5171" xr:uid="{00000000-0005-0000-0000-0000FF3B0000}"/>
    <cellStyle name="Normal 38 2 2 3 3 2" xfId="19477" xr:uid="{00000000-0005-0000-0000-0000003C0000}"/>
    <cellStyle name="Normal 38 2 2 3 3 3" xfId="33756" xr:uid="{00000000-0005-0000-0000-0000013C0000}"/>
    <cellStyle name="Normal 38 2 2 3 3 4" xfId="48034" xr:uid="{00000000-0005-0000-0000-0000023C0000}"/>
    <cellStyle name="Normal 38 2 2 3 4" xfId="3438" xr:uid="{00000000-0005-0000-0000-0000033C0000}"/>
    <cellStyle name="Normal 38 2 2 3 4 2" xfId="17752" xr:uid="{00000000-0005-0000-0000-0000043C0000}"/>
    <cellStyle name="Normal 38 2 2 3 4 3" xfId="32031" xr:uid="{00000000-0005-0000-0000-0000053C0000}"/>
    <cellStyle name="Normal 38 2 2 3 4 4" xfId="46309" xr:uid="{00000000-0005-0000-0000-0000063C0000}"/>
    <cellStyle name="Normal 38 2 2 3 5" xfId="8657" xr:uid="{00000000-0005-0000-0000-0000073C0000}"/>
    <cellStyle name="Normal 38 2 2 3 5 2" xfId="22963" xr:uid="{00000000-0005-0000-0000-0000083C0000}"/>
    <cellStyle name="Normal 38 2 2 3 5 3" xfId="37242" xr:uid="{00000000-0005-0000-0000-0000093C0000}"/>
    <cellStyle name="Normal 38 2 2 3 5 4" xfId="51520" xr:uid="{00000000-0005-0000-0000-00000A3C0000}"/>
    <cellStyle name="Normal 38 2 2 3 6" xfId="15929" xr:uid="{00000000-0005-0000-0000-00000B3C0000}"/>
    <cellStyle name="Normal 38 2 2 3 6 2" xfId="30208" xr:uid="{00000000-0005-0000-0000-00000C3C0000}"/>
    <cellStyle name="Normal 38 2 2 3 6 3" xfId="44486" xr:uid="{00000000-0005-0000-0000-00000D3C0000}"/>
    <cellStyle name="Normal 38 2 2 3 7" xfId="12307" xr:uid="{00000000-0005-0000-0000-00000E3C0000}"/>
    <cellStyle name="Normal 38 2 2 3 8" xfId="26586" xr:uid="{00000000-0005-0000-0000-00000F3C0000}"/>
    <cellStyle name="Normal 38 2 2 3 9" xfId="40864" xr:uid="{00000000-0005-0000-0000-0000103C0000}"/>
    <cellStyle name="Normal 38 2 2 4" xfId="5172" xr:uid="{00000000-0005-0000-0000-0000113C0000}"/>
    <cellStyle name="Normal 38 2 2 4 2" xfId="9814" xr:uid="{00000000-0005-0000-0000-0000123C0000}"/>
    <cellStyle name="Normal 38 2 2 4 2 2" xfId="24093" xr:uid="{00000000-0005-0000-0000-0000133C0000}"/>
    <cellStyle name="Normal 38 2 2 4 2 3" xfId="38371" xr:uid="{00000000-0005-0000-0000-0000143C0000}"/>
    <cellStyle name="Normal 38 2 2 4 2 4" xfId="52649" xr:uid="{00000000-0005-0000-0000-0000153C0000}"/>
    <cellStyle name="Normal 38 2 2 4 3" xfId="19478" xr:uid="{00000000-0005-0000-0000-0000163C0000}"/>
    <cellStyle name="Normal 38 2 2 4 3 2" xfId="33757" xr:uid="{00000000-0005-0000-0000-0000173C0000}"/>
    <cellStyle name="Normal 38 2 2 4 3 3" xfId="48035" xr:uid="{00000000-0005-0000-0000-0000183C0000}"/>
    <cellStyle name="Normal 38 2 2 4 4" xfId="13436" xr:uid="{00000000-0005-0000-0000-0000193C0000}"/>
    <cellStyle name="Normal 38 2 2 4 5" xfId="27715" xr:uid="{00000000-0005-0000-0000-00001A3C0000}"/>
    <cellStyle name="Normal 38 2 2 4 6" xfId="41993" xr:uid="{00000000-0005-0000-0000-00001B3C0000}"/>
    <cellStyle name="Normal 38 2 2 5" xfId="5173" xr:uid="{00000000-0005-0000-0000-00001C3C0000}"/>
    <cellStyle name="Normal 38 2 2 5 2" xfId="19479" xr:uid="{00000000-0005-0000-0000-00001D3C0000}"/>
    <cellStyle name="Normal 38 2 2 5 3" xfId="33758" xr:uid="{00000000-0005-0000-0000-00001E3C0000}"/>
    <cellStyle name="Normal 38 2 2 5 4" xfId="48036" xr:uid="{00000000-0005-0000-0000-00001F3C0000}"/>
    <cellStyle name="Normal 38 2 2 6" xfId="2756" xr:uid="{00000000-0005-0000-0000-0000203C0000}"/>
    <cellStyle name="Normal 38 2 2 6 2" xfId="17070" xr:uid="{00000000-0005-0000-0000-0000213C0000}"/>
    <cellStyle name="Normal 38 2 2 6 3" xfId="31349" xr:uid="{00000000-0005-0000-0000-0000223C0000}"/>
    <cellStyle name="Normal 38 2 2 6 4" xfId="45627" xr:uid="{00000000-0005-0000-0000-0000233C0000}"/>
    <cellStyle name="Normal 38 2 2 7" xfId="7975" xr:uid="{00000000-0005-0000-0000-0000243C0000}"/>
    <cellStyle name="Normal 38 2 2 7 2" xfId="22281" xr:uid="{00000000-0005-0000-0000-0000253C0000}"/>
    <cellStyle name="Normal 38 2 2 7 3" xfId="36560" xr:uid="{00000000-0005-0000-0000-0000263C0000}"/>
    <cellStyle name="Normal 38 2 2 7 4" xfId="50838" xr:uid="{00000000-0005-0000-0000-0000273C0000}"/>
    <cellStyle name="Normal 38 2 2 8" xfId="15247" xr:uid="{00000000-0005-0000-0000-0000283C0000}"/>
    <cellStyle name="Normal 38 2 2 8 2" xfId="29526" xr:uid="{00000000-0005-0000-0000-0000293C0000}"/>
    <cellStyle name="Normal 38 2 2 8 3" xfId="43804" xr:uid="{00000000-0005-0000-0000-00002A3C0000}"/>
    <cellStyle name="Normal 38 2 2 9" xfId="11625" xr:uid="{00000000-0005-0000-0000-00002B3C0000}"/>
    <cellStyle name="Normal 38 2 3" xfId="856" xr:uid="{00000000-0005-0000-0000-00002C3C0000}"/>
    <cellStyle name="Normal 38 2 3 10" xfId="40320" xr:uid="{00000000-0005-0000-0000-00002D3C0000}"/>
    <cellStyle name="Normal 38 2 3 2" xfId="1499" xr:uid="{00000000-0005-0000-0000-00002E3C0000}"/>
    <cellStyle name="Normal 38 2 3 2 2" xfId="5174" xr:uid="{00000000-0005-0000-0000-00002F3C0000}"/>
    <cellStyle name="Normal 38 2 3 2 2 2" xfId="10498" xr:uid="{00000000-0005-0000-0000-0000303C0000}"/>
    <cellStyle name="Normal 38 2 3 2 2 2 2" xfId="24777" xr:uid="{00000000-0005-0000-0000-0000313C0000}"/>
    <cellStyle name="Normal 38 2 3 2 2 2 3" xfId="39055" xr:uid="{00000000-0005-0000-0000-0000323C0000}"/>
    <cellStyle name="Normal 38 2 3 2 2 2 4" xfId="53333" xr:uid="{00000000-0005-0000-0000-0000333C0000}"/>
    <cellStyle name="Normal 38 2 3 2 2 3" xfId="19480" xr:uid="{00000000-0005-0000-0000-0000343C0000}"/>
    <cellStyle name="Normal 38 2 3 2 2 3 2" xfId="33759" xr:uid="{00000000-0005-0000-0000-0000353C0000}"/>
    <cellStyle name="Normal 38 2 3 2 2 3 3" xfId="48037" xr:uid="{00000000-0005-0000-0000-0000363C0000}"/>
    <cellStyle name="Normal 38 2 3 2 2 4" xfId="14120" xr:uid="{00000000-0005-0000-0000-0000373C0000}"/>
    <cellStyle name="Normal 38 2 3 2 2 5" xfId="28399" xr:uid="{00000000-0005-0000-0000-0000383C0000}"/>
    <cellStyle name="Normal 38 2 3 2 2 6" xfId="42677" xr:uid="{00000000-0005-0000-0000-0000393C0000}"/>
    <cellStyle name="Normal 38 2 3 2 3" xfId="5175" xr:uid="{00000000-0005-0000-0000-00003A3C0000}"/>
    <cellStyle name="Normal 38 2 3 2 3 2" xfId="19481" xr:uid="{00000000-0005-0000-0000-00003B3C0000}"/>
    <cellStyle name="Normal 38 2 3 2 3 3" xfId="33760" xr:uid="{00000000-0005-0000-0000-00003C3C0000}"/>
    <cellStyle name="Normal 38 2 3 2 3 4" xfId="48038" xr:uid="{00000000-0005-0000-0000-00003D3C0000}"/>
    <cellStyle name="Normal 38 2 3 2 4" xfId="3440" xr:uid="{00000000-0005-0000-0000-00003E3C0000}"/>
    <cellStyle name="Normal 38 2 3 2 4 2" xfId="17754" xr:uid="{00000000-0005-0000-0000-00003F3C0000}"/>
    <cellStyle name="Normal 38 2 3 2 4 3" xfId="32033" xr:uid="{00000000-0005-0000-0000-0000403C0000}"/>
    <cellStyle name="Normal 38 2 3 2 4 4" xfId="46311" xr:uid="{00000000-0005-0000-0000-0000413C0000}"/>
    <cellStyle name="Normal 38 2 3 2 5" xfId="8659" xr:uid="{00000000-0005-0000-0000-0000423C0000}"/>
    <cellStyle name="Normal 38 2 3 2 5 2" xfId="22965" xr:uid="{00000000-0005-0000-0000-0000433C0000}"/>
    <cellStyle name="Normal 38 2 3 2 5 3" xfId="37244" xr:uid="{00000000-0005-0000-0000-0000443C0000}"/>
    <cellStyle name="Normal 38 2 3 2 5 4" xfId="51522" xr:uid="{00000000-0005-0000-0000-0000453C0000}"/>
    <cellStyle name="Normal 38 2 3 2 6" xfId="15931" xr:uid="{00000000-0005-0000-0000-0000463C0000}"/>
    <cellStyle name="Normal 38 2 3 2 6 2" xfId="30210" xr:uid="{00000000-0005-0000-0000-0000473C0000}"/>
    <cellStyle name="Normal 38 2 3 2 6 3" xfId="44488" xr:uid="{00000000-0005-0000-0000-0000483C0000}"/>
    <cellStyle name="Normal 38 2 3 2 7" xfId="12309" xr:uid="{00000000-0005-0000-0000-0000493C0000}"/>
    <cellStyle name="Normal 38 2 3 2 8" xfId="26588" xr:uid="{00000000-0005-0000-0000-00004A3C0000}"/>
    <cellStyle name="Normal 38 2 3 2 9" xfId="40866" xr:uid="{00000000-0005-0000-0000-00004B3C0000}"/>
    <cellStyle name="Normal 38 2 3 3" xfId="5176" xr:uid="{00000000-0005-0000-0000-00004C3C0000}"/>
    <cellStyle name="Normal 38 2 3 3 2" xfId="9952" xr:uid="{00000000-0005-0000-0000-00004D3C0000}"/>
    <cellStyle name="Normal 38 2 3 3 2 2" xfId="24231" xr:uid="{00000000-0005-0000-0000-00004E3C0000}"/>
    <cellStyle name="Normal 38 2 3 3 2 3" xfId="38509" xr:uid="{00000000-0005-0000-0000-00004F3C0000}"/>
    <cellStyle name="Normal 38 2 3 3 2 4" xfId="52787" xr:uid="{00000000-0005-0000-0000-0000503C0000}"/>
    <cellStyle name="Normal 38 2 3 3 3" xfId="19482" xr:uid="{00000000-0005-0000-0000-0000513C0000}"/>
    <cellStyle name="Normal 38 2 3 3 3 2" xfId="33761" xr:uid="{00000000-0005-0000-0000-0000523C0000}"/>
    <cellStyle name="Normal 38 2 3 3 3 3" xfId="48039" xr:uid="{00000000-0005-0000-0000-0000533C0000}"/>
    <cellStyle name="Normal 38 2 3 3 4" xfId="13574" xr:uid="{00000000-0005-0000-0000-0000543C0000}"/>
    <cellStyle name="Normal 38 2 3 3 5" xfId="27853" xr:uid="{00000000-0005-0000-0000-0000553C0000}"/>
    <cellStyle name="Normal 38 2 3 3 6" xfId="42131" xr:uid="{00000000-0005-0000-0000-0000563C0000}"/>
    <cellStyle name="Normal 38 2 3 4" xfId="5177" xr:uid="{00000000-0005-0000-0000-0000573C0000}"/>
    <cellStyle name="Normal 38 2 3 4 2" xfId="19483" xr:uid="{00000000-0005-0000-0000-0000583C0000}"/>
    <cellStyle name="Normal 38 2 3 4 3" xfId="33762" xr:uid="{00000000-0005-0000-0000-0000593C0000}"/>
    <cellStyle name="Normal 38 2 3 4 4" xfId="48040" xr:uid="{00000000-0005-0000-0000-00005A3C0000}"/>
    <cellStyle name="Normal 38 2 3 5" xfId="2894" xr:uid="{00000000-0005-0000-0000-00005B3C0000}"/>
    <cellStyle name="Normal 38 2 3 5 2" xfId="17208" xr:uid="{00000000-0005-0000-0000-00005C3C0000}"/>
    <cellStyle name="Normal 38 2 3 5 3" xfId="31487" xr:uid="{00000000-0005-0000-0000-00005D3C0000}"/>
    <cellStyle name="Normal 38 2 3 5 4" xfId="45765" xr:uid="{00000000-0005-0000-0000-00005E3C0000}"/>
    <cellStyle name="Normal 38 2 3 6" xfId="8113" xr:uid="{00000000-0005-0000-0000-00005F3C0000}"/>
    <cellStyle name="Normal 38 2 3 6 2" xfId="22419" xr:uid="{00000000-0005-0000-0000-0000603C0000}"/>
    <cellStyle name="Normal 38 2 3 6 3" xfId="36698" xr:uid="{00000000-0005-0000-0000-0000613C0000}"/>
    <cellStyle name="Normal 38 2 3 6 4" xfId="50976" xr:uid="{00000000-0005-0000-0000-0000623C0000}"/>
    <cellStyle name="Normal 38 2 3 7" xfId="15385" xr:uid="{00000000-0005-0000-0000-0000633C0000}"/>
    <cellStyle name="Normal 38 2 3 7 2" xfId="29664" xr:uid="{00000000-0005-0000-0000-0000643C0000}"/>
    <cellStyle name="Normal 38 2 3 7 3" xfId="43942" xr:uid="{00000000-0005-0000-0000-0000653C0000}"/>
    <cellStyle name="Normal 38 2 3 8" xfId="11763" xr:uid="{00000000-0005-0000-0000-0000663C0000}"/>
    <cellStyle name="Normal 38 2 3 9" xfId="26042" xr:uid="{00000000-0005-0000-0000-0000673C0000}"/>
    <cellStyle name="Normal 38 2 4" xfId="1496" xr:uid="{00000000-0005-0000-0000-0000683C0000}"/>
    <cellStyle name="Normal 38 2 4 2" xfId="5178" xr:uid="{00000000-0005-0000-0000-0000693C0000}"/>
    <cellStyle name="Normal 38 2 4 2 2" xfId="10495" xr:uid="{00000000-0005-0000-0000-00006A3C0000}"/>
    <cellStyle name="Normal 38 2 4 2 2 2" xfId="24774" xr:uid="{00000000-0005-0000-0000-00006B3C0000}"/>
    <cellStyle name="Normal 38 2 4 2 2 3" xfId="39052" xr:uid="{00000000-0005-0000-0000-00006C3C0000}"/>
    <cellStyle name="Normal 38 2 4 2 2 4" xfId="53330" xr:uid="{00000000-0005-0000-0000-00006D3C0000}"/>
    <cellStyle name="Normal 38 2 4 2 3" xfId="19484" xr:uid="{00000000-0005-0000-0000-00006E3C0000}"/>
    <cellStyle name="Normal 38 2 4 2 3 2" xfId="33763" xr:uid="{00000000-0005-0000-0000-00006F3C0000}"/>
    <cellStyle name="Normal 38 2 4 2 3 3" xfId="48041" xr:uid="{00000000-0005-0000-0000-0000703C0000}"/>
    <cellStyle name="Normal 38 2 4 2 4" xfId="14117" xr:uid="{00000000-0005-0000-0000-0000713C0000}"/>
    <cellStyle name="Normal 38 2 4 2 5" xfId="28396" xr:uid="{00000000-0005-0000-0000-0000723C0000}"/>
    <cellStyle name="Normal 38 2 4 2 6" xfId="42674" xr:uid="{00000000-0005-0000-0000-0000733C0000}"/>
    <cellStyle name="Normal 38 2 4 3" xfId="5179" xr:uid="{00000000-0005-0000-0000-0000743C0000}"/>
    <cellStyle name="Normal 38 2 4 3 2" xfId="19485" xr:uid="{00000000-0005-0000-0000-0000753C0000}"/>
    <cellStyle name="Normal 38 2 4 3 3" xfId="33764" xr:uid="{00000000-0005-0000-0000-0000763C0000}"/>
    <cellStyle name="Normal 38 2 4 3 4" xfId="48042" xr:uid="{00000000-0005-0000-0000-0000773C0000}"/>
    <cellStyle name="Normal 38 2 4 4" xfId="3437" xr:uid="{00000000-0005-0000-0000-0000783C0000}"/>
    <cellStyle name="Normal 38 2 4 4 2" xfId="17751" xr:uid="{00000000-0005-0000-0000-0000793C0000}"/>
    <cellStyle name="Normal 38 2 4 4 3" xfId="32030" xr:uid="{00000000-0005-0000-0000-00007A3C0000}"/>
    <cellStyle name="Normal 38 2 4 4 4" xfId="46308" xr:uid="{00000000-0005-0000-0000-00007B3C0000}"/>
    <cellStyle name="Normal 38 2 4 5" xfId="8656" xr:uid="{00000000-0005-0000-0000-00007C3C0000}"/>
    <cellStyle name="Normal 38 2 4 5 2" xfId="22962" xr:uid="{00000000-0005-0000-0000-00007D3C0000}"/>
    <cellStyle name="Normal 38 2 4 5 3" xfId="37241" xr:uid="{00000000-0005-0000-0000-00007E3C0000}"/>
    <cellStyle name="Normal 38 2 4 5 4" xfId="51519" xr:uid="{00000000-0005-0000-0000-00007F3C0000}"/>
    <cellStyle name="Normal 38 2 4 6" xfId="15928" xr:uid="{00000000-0005-0000-0000-0000803C0000}"/>
    <cellStyle name="Normal 38 2 4 6 2" xfId="30207" xr:uid="{00000000-0005-0000-0000-0000813C0000}"/>
    <cellStyle name="Normal 38 2 4 6 3" xfId="44485" xr:uid="{00000000-0005-0000-0000-0000823C0000}"/>
    <cellStyle name="Normal 38 2 4 7" xfId="12306" xr:uid="{00000000-0005-0000-0000-0000833C0000}"/>
    <cellStyle name="Normal 38 2 4 8" xfId="26585" xr:uid="{00000000-0005-0000-0000-0000843C0000}"/>
    <cellStyle name="Normal 38 2 4 9" xfId="40863" xr:uid="{00000000-0005-0000-0000-0000853C0000}"/>
    <cellStyle name="Normal 38 2 5" xfId="2164" xr:uid="{00000000-0005-0000-0000-0000863C0000}"/>
    <cellStyle name="Normal 38 2 5 2" xfId="5180" xr:uid="{00000000-0005-0000-0000-0000873C0000}"/>
    <cellStyle name="Normal 38 2 5 2 2" xfId="11057" xr:uid="{00000000-0005-0000-0000-0000883C0000}"/>
    <cellStyle name="Normal 38 2 5 2 2 2" xfId="25336" xr:uid="{00000000-0005-0000-0000-0000893C0000}"/>
    <cellStyle name="Normal 38 2 5 2 2 3" xfId="39614" xr:uid="{00000000-0005-0000-0000-00008A3C0000}"/>
    <cellStyle name="Normal 38 2 5 2 2 4" xfId="53892" xr:uid="{00000000-0005-0000-0000-00008B3C0000}"/>
    <cellStyle name="Normal 38 2 5 2 3" xfId="19486" xr:uid="{00000000-0005-0000-0000-00008C3C0000}"/>
    <cellStyle name="Normal 38 2 5 2 3 2" xfId="33765" xr:uid="{00000000-0005-0000-0000-00008D3C0000}"/>
    <cellStyle name="Normal 38 2 5 2 3 3" xfId="48043" xr:uid="{00000000-0005-0000-0000-00008E3C0000}"/>
    <cellStyle name="Normal 38 2 5 2 4" xfId="14679" xr:uid="{00000000-0005-0000-0000-00008F3C0000}"/>
    <cellStyle name="Normal 38 2 5 2 5" xfId="28958" xr:uid="{00000000-0005-0000-0000-0000903C0000}"/>
    <cellStyle name="Normal 38 2 5 2 6" xfId="43236" xr:uid="{00000000-0005-0000-0000-0000913C0000}"/>
    <cellStyle name="Normal 38 2 5 3" xfId="5181" xr:uid="{00000000-0005-0000-0000-0000923C0000}"/>
    <cellStyle name="Normal 38 2 5 3 2" xfId="19487" xr:uid="{00000000-0005-0000-0000-0000933C0000}"/>
    <cellStyle name="Normal 38 2 5 3 3" xfId="33766" xr:uid="{00000000-0005-0000-0000-0000943C0000}"/>
    <cellStyle name="Normal 38 2 5 3 4" xfId="48044" xr:uid="{00000000-0005-0000-0000-0000953C0000}"/>
    <cellStyle name="Normal 38 2 5 4" xfId="4002" xr:uid="{00000000-0005-0000-0000-0000963C0000}"/>
    <cellStyle name="Normal 38 2 5 4 2" xfId="18313" xr:uid="{00000000-0005-0000-0000-0000973C0000}"/>
    <cellStyle name="Normal 38 2 5 4 3" xfId="32592" xr:uid="{00000000-0005-0000-0000-0000983C0000}"/>
    <cellStyle name="Normal 38 2 5 4 4" xfId="46870" xr:uid="{00000000-0005-0000-0000-0000993C0000}"/>
    <cellStyle name="Normal 38 2 5 5" xfId="9218" xr:uid="{00000000-0005-0000-0000-00009A3C0000}"/>
    <cellStyle name="Normal 38 2 5 5 2" xfId="23524" xr:uid="{00000000-0005-0000-0000-00009B3C0000}"/>
    <cellStyle name="Normal 38 2 5 5 3" xfId="37803" xr:uid="{00000000-0005-0000-0000-00009C3C0000}"/>
    <cellStyle name="Normal 38 2 5 5 4" xfId="52081" xr:uid="{00000000-0005-0000-0000-00009D3C0000}"/>
    <cellStyle name="Normal 38 2 5 6" xfId="16490" xr:uid="{00000000-0005-0000-0000-00009E3C0000}"/>
    <cellStyle name="Normal 38 2 5 6 2" xfId="30769" xr:uid="{00000000-0005-0000-0000-00009F3C0000}"/>
    <cellStyle name="Normal 38 2 5 6 3" xfId="45047" xr:uid="{00000000-0005-0000-0000-0000A03C0000}"/>
    <cellStyle name="Normal 38 2 5 7" xfId="12868" xr:uid="{00000000-0005-0000-0000-0000A13C0000}"/>
    <cellStyle name="Normal 38 2 5 8" xfId="27147" xr:uid="{00000000-0005-0000-0000-0000A23C0000}"/>
    <cellStyle name="Normal 38 2 5 9" xfId="41425" xr:uid="{00000000-0005-0000-0000-0000A33C0000}"/>
    <cellStyle name="Normal 38 2 6" xfId="2309" xr:uid="{00000000-0005-0000-0000-0000A43C0000}"/>
    <cellStyle name="Normal 38 2 6 2" xfId="5182" xr:uid="{00000000-0005-0000-0000-0000A53C0000}"/>
    <cellStyle name="Normal 38 2 6 2 2" xfId="11192" xr:uid="{00000000-0005-0000-0000-0000A63C0000}"/>
    <cellStyle name="Normal 38 2 6 2 2 2" xfId="25471" xr:uid="{00000000-0005-0000-0000-0000A73C0000}"/>
    <cellStyle name="Normal 38 2 6 2 2 3" xfId="39749" xr:uid="{00000000-0005-0000-0000-0000A83C0000}"/>
    <cellStyle name="Normal 38 2 6 2 2 4" xfId="54027" xr:uid="{00000000-0005-0000-0000-0000A93C0000}"/>
    <cellStyle name="Normal 38 2 6 2 3" xfId="19488" xr:uid="{00000000-0005-0000-0000-0000AA3C0000}"/>
    <cellStyle name="Normal 38 2 6 2 3 2" xfId="33767" xr:uid="{00000000-0005-0000-0000-0000AB3C0000}"/>
    <cellStyle name="Normal 38 2 6 2 3 3" xfId="48045" xr:uid="{00000000-0005-0000-0000-0000AC3C0000}"/>
    <cellStyle name="Normal 38 2 6 2 4" xfId="14814" xr:uid="{00000000-0005-0000-0000-0000AD3C0000}"/>
    <cellStyle name="Normal 38 2 6 2 5" xfId="29093" xr:uid="{00000000-0005-0000-0000-0000AE3C0000}"/>
    <cellStyle name="Normal 38 2 6 2 6" xfId="43371" xr:uid="{00000000-0005-0000-0000-0000AF3C0000}"/>
    <cellStyle name="Normal 38 2 6 3" xfId="4137" xr:uid="{00000000-0005-0000-0000-0000B03C0000}"/>
    <cellStyle name="Normal 38 2 6 3 2" xfId="18448" xr:uid="{00000000-0005-0000-0000-0000B13C0000}"/>
    <cellStyle name="Normal 38 2 6 3 3" xfId="32727" xr:uid="{00000000-0005-0000-0000-0000B23C0000}"/>
    <cellStyle name="Normal 38 2 6 3 4" xfId="47005" xr:uid="{00000000-0005-0000-0000-0000B33C0000}"/>
    <cellStyle name="Normal 38 2 6 4" xfId="9353" xr:uid="{00000000-0005-0000-0000-0000B43C0000}"/>
    <cellStyle name="Normal 38 2 6 4 2" xfId="23659" xr:uid="{00000000-0005-0000-0000-0000B53C0000}"/>
    <cellStyle name="Normal 38 2 6 4 3" xfId="37938" xr:uid="{00000000-0005-0000-0000-0000B63C0000}"/>
    <cellStyle name="Normal 38 2 6 4 4" xfId="52216" xr:uid="{00000000-0005-0000-0000-0000B73C0000}"/>
    <cellStyle name="Normal 38 2 6 5" xfId="16625" xr:uid="{00000000-0005-0000-0000-0000B83C0000}"/>
    <cellStyle name="Normal 38 2 6 5 2" xfId="30904" xr:uid="{00000000-0005-0000-0000-0000B93C0000}"/>
    <cellStyle name="Normal 38 2 6 5 3" xfId="45182" xr:uid="{00000000-0005-0000-0000-0000BA3C0000}"/>
    <cellStyle name="Normal 38 2 6 6" xfId="13003" xr:uid="{00000000-0005-0000-0000-0000BB3C0000}"/>
    <cellStyle name="Normal 38 2 6 7" xfId="27282" xr:uid="{00000000-0005-0000-0000-0000BC3C0000}"/>
    <cellStyle name="Normal 38 2 6 8" xfId="41560" xr:uid="{00000000-0005-0000-0000-0000BD3C0000}"/>
    <cellStyle name="Normal 38 2 7" xfId="5183" xr:uid="{00000000-0005-0000-0000-0000BE3C0000}"/>
    <cellStyle name="Normal 38 2 7 2" xfId="9679" xr:uid="{00000000-0005-0000-0000-0000BF3C0000}"/>
    <cellStyle name="Normal 38 2 7 2 2" xfId="23958" xr:uid="{00000000-0005-0000-0000-0000C03C0000}"/>
    <cellStyle name="Normal 38 2 7 2 3" xfId="38236" xr:uid="{00000000-0005-0000-0000-0000C13C0000}"/>
    <cellStyle name="Normal 38 2 7 2 4" xfId="52514" xr:uid="{00000000-0005-0000-0000-0000C23C0000}"/>
    <cellStyle name="Normal 38 2 7 3" xfId="19489" xr:uid="{00000000-0005-0000-0000-0000C33C0000}"/>
    <cellStyle name="Normal 38 2 7 3 2" xfId="33768" xr:uid="{00000000-0005-0000-0000-0000C43C0000}"/>
    <cellStyle name="Normal 38 2 7 3 3" xfId="48046" xr:uid="{00000000-0005-0000-0000-0000C53C0000}"/>
    <cellStyle name="Normal 38 2 7 4" xfId="13301" xr:uid="{00000000-0005-0000-0000-0000C63C0000}"/>
    <cellStyle name="Normal 38 2 7 5" xfId="27580" xr:uid="{00000000-0005-0000-0000-0000C73C0000}"/>
    <cellStyle name="Normal 38 2 7 6" xfId="41858" xr:uid="{00000000-0005-0000-0000-0000C83C0000}"/>
    <cellStyle name="Normal 38 2 8" xfId="5184" xr:uid="{00000000-0005-0000-0000-0000C93C0000}"/>
    <cellStyle name="Normal 38 2 8 2" xfId="19490" xr:uid="{00000000-0005-0000-0000-0000CA3C0000}"/>
    <cellStyle name="Normal 38 2 8 3" xfId="33769" xr:uid="{00000000-0005-0000-0000-0000CB3C0000}"/>
    <cellStyle name="Normal 38 2 8 4" xfId="48047" xr:uid="{00000000-0005-0000-0000-0000CC3C0000}"/>
    <cellStyle name="Normal 38 2 9" xfId="2621" xr:uid="{00000000-0005-0000-0000-0000CD3C0000}"/>
    <cellStyle name="Normal 38 2 9 2" xfId="16935" xr:uid="{00000000-0005-0000-0000-0000CE3C0000}"/>
    <cellStyle name="Normal 38 2 9 3" xfId="31214" xr:uid="{00000000-0005-0000-0000-0000CF3C0000}"/>
    <cellStyle name="Normal 38 2 9 4" xfId="45492" xr:uid="{00000000-0005-0000-0000-0000D03C0000}"/>
    <cellStyle name="Normal 38 3" xfId="606" xr:uid="{00000000-0005-0000-0000-0000D13C0000}"/>
    <cellStyle name="Normal 38 3 10" xfId="7883" xr:uid="{00000000-0005-0000-0000-0000D23C0000}"/>
    <cellStyle name="Normal 38 3 10 2" xfId="22189" xr:uid="{00000000-0005-0000-0000-0000D33C0000}"/>
    <cellStyle name="Normal 38 3 10 3" xfId="36468" xr:uid="{00000000-0005-0000-0000-0000D43C0000}"/>
    <cellStyle name="Normal 38 3 10 4" xfId="50746" xr:uid="{00000000-0005-0000-0000-0000D53C0000}"/>
    <cellStyle name="Normal 38 3 11" xfId="15155" xr:uid="{00000000-0005-0000-0000-0000D63C0000}"/>
    <cellStyle name="Normal 38 3 11 2" xfId="29434" xr:uid="{00000000-0005-0000-0000-0000D73C0000}"/>
    <cellStyle name="Normal 38 3 11 3" xfId="43712" xr:uid="{00000000-0005-0000-0000-0000D83C0000}"/>
    <cellStyle name="Normal 38 3 12" xfId="11533" xr:uid="{00000000-0005-0000-0000-0000D93C0000}"/>
    <cellStyle name="Normal 38 3 13" xfId="25812" xr:uid="{00000000-0005-0000-0000-0000DA3C0000}"/>
    <cellStyle name="Normal 38 3 14" xfId="40090" xr:uid="{00000000-0005-0000-0000-0000DB3C0000}"/>
    <cellStyle name="Normal 38 3 2" xfId="748" xr:uid="{00000000-0005-0000-0000-0000DC3C0000}"/>
    <cellStyle name="Normal 38 3 2 10" xfId="25947" xr:uid="{00000000-0005-0000-0000-0000DD3C0000}"/>
    <cellStyle name="Normal 38 3 2 11" xfId="40225" xr:uid="{00000000-0005-0000-0000-0000DE3C0000}"/>
    <cellStyle name="Normal 38 3 2 2" xfId="1213" xr:uid="{00000000-0005-0000-0000-0000DF3C0000}"/>
    <cellStyle name="Normal 38 3 2 2 10" xfId="40592" xr:uid="{00000000-0005-0000-0000-0000E03C0000}"/>
    <cellStyle name="Normal 38 3 2 2 2" xfId="1502" xr:uid="{00000000-0005-0000-0000-0000E13C0000}"/>
    <cellStyle name="Normal 38 3 2 2 2 2" xfId="5185" xr:uid="{00000000-0005-0000-0000-0000E23C0000}"/>
    <cellStyle name="Normal 38 3 2 2 2 2 2" xfId="10501" xr:uid="{00000000-0005-0000-0000-0000E33C0000}"/>
    <cellStyle name="Normal 38 3 2 2 2 2 2 2" xfId="24780" xr:uid="{00000000-0005-0000-0000-0000E43C0000}"/>
    <cellStyle name="Normal 38 3 2 2 2 2 2 3" xfId="39058" xr:uid="{00000000-0005-0000-0000-0000E53C0000}"/>
    <cellStyle name="Normal 38 3 2 2 2 2 2 4" xfId="53336" xr:uid="{00000000-0005-0000-0000-0000E63C0000}"/>
    <cellStyle name="Normal 38 3 2 2 2 2 3" xfId="19491" xr:uid="{00000000-0005-0000-0000-0000E73C0000}"/>
    <cellStyle name="Normal 38 3 2 2 2 2 3 2" xfId="33770" xr:uid="{00000000-0005-0000-0000-0000E83C0000}"/>
    <cellStyle name="Normal 38 3 2 2 2 2 3 3" xfId="48048" xr:uid="{00000000-0005-0000-0000-0000E93C0000}"/>
    <cellStyle name="Normal 38 3 2 2 2 2 4" xfId="14123" xr:uid="{00000000-0005-0000-0000-0000EA3C0000}"/>
    <cellStyle name="Normal 38 3 2 2 2 2 5" xfId="28402" xr:uid="{00000000-0005-0000-0000-0000EB3C0000}"/>
    <cellStyle name="Normal 38 3 2 2 2 2 6" xfId="42680" xr:uid="{00000000-0005-0000-0000-0000EC3C0000}"/>
    <cellStyle name="Normal 38 3 2 2 2 3" xfId="5186" xr:uid="{00000000-0005-0000-0000-0000ED3C0000}"/>
    <cellStyle name="Normal 38 3 2 2 2 3 2" xfId="19492" xr:uid="{00000000-0005-0000-0000-0000EE3C0000}"/>
    <cellStyle name="Normal 38 3 2 2 2 3 3" xfId="33771" xr:uid="{00000000-0005-0000-0000-0000EF3C0000}"/>
    <cellStyle name="Normal 38 3 2 2 2 3 4" xfId="48049" xr:uid="{00000000-0005-0000-0000-0000F03C0000}"/>
    <cellStyle name="Normal 38 3 2 2 2 4" xfId="3443" xr:uid="{00000000-0005-0000-0000-0000F13C0000}"/>
    <cellStyle name="Normal 38 3 2 2 2 4 2" xfId="17757" xr:uid="{00000000-0005-0000-0000-0000F23C0000}"/>
    <cellStyle name="Normal 38 3 2 2 2 4 3" xfId="32036" xr:uid="{00000000-0005-0000-0000-0000F33C0000}"/>
    <cellStyle name="Normal 38 3 2 2 2 4 4" xfId="46314" xr:uid="{00000000-0005-0000-0000-0000F43C0000}"/>
    <cellStyle name="Normal 38 3 2 2 2 5" xfId="8662" xr:uid="{00000000-0005-0000-0000-0000F53C0000}"/>
    <cellStyle name="Normal 38 3 2 2 2 5 2" xfId="22968" xr:uid="{00000000-0005-0000-0000-0000F63C0000}"/>
    <cellStyle name="Normal 38 3 2 2 2 5 3" xfId="37247" xr:uid="{00000000-0005-0000-0000-0000F73C0000}"/>
    <cellStyle name="Normal 38 3 2 2 2 5 4" xfId="51525" xr:uid="{00000000-0005-0000-0000-0000F83C0000}"/>
    <cellStyle name="Normal 38 3 2 2 2 6" xfId="15934" xr:uid="{00000000-0005-0000-0000-0000F93C0000}"/>
    <cellStyle name="Normal 38 3 2 2 2 6 2" xfId="30213" xr:uid="{00000000-0005-0000-0000-0000FA3C0000}"/>
    <cellStyle name="Normal 38 3 2 2 2 6 3" xfId="44491" xr:uid="{00000000-0005-0000-0000-0000FB3C0000}"/>
    <cellStyle name="Normal 38 3 2 2 2 7" xfId="12312" xr:uid="{00000000-0005-0000-0000-0000FC3C0000}"/>
    <cellStyle name="Normal 38 3 2 2 2 8" xfId="26591" xr:uid="{00000000-0005-0000-0000-0000FD3C0000}"/>
    <cellStyle name="Normal 38 3 2 2 2 9" xfId="40869" xr:uid="{00000000-0005-0000-0000-0000FE3C0000}"/>
    <cellStyle name="Normal 38 3 2 2 3" xfId="5187" xr:uid="{00000000-0005-0000-0000-0000FF3C0000}"/>
    <cellStyle name="Normal 38 3 2 2 3 2" xfId="10224" xr:uid="{00000000-0005-0000-0000-0000003D0000}"/>
    <cellStyle name="Normal 38 3 2 2 3 2 2" xfId="24503" xr:uid="{00000000-0005-0000-0000-0000013D0000}"/>
    <cellStyle name="Normal 38 3 2 2 3 2 3" xfId="38781" xr:uid="{00000000-0005-0000-0000-0000023D0000}"/>
    <cellStyle name="Normal 38 3 2 2 3 2 4" xfId="53059" xr:uid="{00000000-0005-0000-0000-0000033D0000}"/>
    <cellStyle name="Normal 38 3 2 2 3 3" xfId="19493" xr:uid="{00000000-0005-0000-0000-0000043D0000}"/>
    <cellStyle name="Normal 38 3 2 2 3 3 2" xfId="33772" xr:uid="{00000000-0005-0000-0000-0000053D0000}"/>
    <cellStyle name="Normal 38 3 2 2 3 3 3" xfId="48050" xr:uid="{00000000-0005-0000-0000-0000063D0000}"/>
    <cellStyle name="Normal 38 3 2 2 3 4" xfId="13846" xr:uid="{00000000-0005-0000-0000-0000073D0000}"/>
    <cellStyle name="Normal 38 3 2 2 3 5" xfId="28125" xr:uid="{00000000-0005-0000-0000-0000083D0000}"/>
    <cellStyle name="Normal 38 3 2 2 3 6" xfId="42403" xr:uid="{00000000-0005-0000-0000-0000093D0000}"/>
    <cellStyle name="Normal 38 3 2 2 4" xfId="5188" xr:uid="{00000000-0005-0000-0000-00000A3D0000}"/>
    <cellStyle name="Normal 38 3 2 2 4 2" xfId="19494" xr:uid="{00000000-0005-0000-0000-00000B3D0000}"/>
    <cellStyle name="Normal 38 3 2 2 4 3" xfId="33773" xr:uid="{00000000-0005-0000-0000-00000C3D0000}"/>
    <cellStyle name="Normal 38 3 2 2 4 4" xfId="48051" xr:uid="{00000000-0005-0000-0000-00000D3D0000}"/>
    <cellStyle name="Normal 38 3 2 2 5" xfId="3166" xr:uid="{00000000-0005-0000-0000-00000E3D0000}"/>
    <cellStyle name="Normal 38 3 2 2 5 2" xfId="17480" xr:uid="{00000000-0005-0000-0000-00000F3D0000}"/>
    <cellStyle name="Normal 38 3 2 2 5 3" xfId="31759" xr:uid="{00000000-0005-0000-0000-0000103D0000}"/>
    <cellStyle name="Normal 38 3 2 2 5 4" xfId="46037" xr:uid="{00000000-0005-0000-0000-0000113D0000}"/>
    <cellStyle name="Normal 38 3 2 2 6" xfId="8385" xr:uid="{00000000-0005-0000-0000-0000123D0000}"/>
    <cellStyle name="Normal 38 3 2 2 6 2" xfId="22691" xr:uid="{00000000-0005-0000-0000-0000133D0000}"/>
    <cellStyle name="Normal 38 3 2 2 6 3" xfId="36970" xr:uid="{00000000-0005-0000-0000-0000143D0000}"/>
    <cellStyle name="Normal 38 3 2 2 6 4" xfId="51248" xr:uid="{00000000-0005-0000-0000-0000153D0000}"/>
    <cellStyle name="Normal 38 3 2 2 7" xfId="15657" xr:uid="{00000000-0005-0000-0000-0000163D0000}"/>
    <cellStyle name="Normal 38 3 2 2 7 2" xfId="29936" xr:uid="{00000000-0005-0000-0000-0000173D0000}"/>
    <cellStyle name="Normal 38 3 2 2 7 3" xfId="44214" xr:uid="{00000000-0005-0000-0000-0000183D0000}"/>
    <cellStyle name="Normal 38 3 2 2 8" xfId="12035" xr:uid="{00000000-0005-0000-0000-0000193D0000}"/>
    <cellStyle name="Normal 38 3 2 2 9" xfId="26314" xr:uid="{00000000-0005-0000-0000-00001A3D0000}"/>
    <cellStyle name="Normal 38 3 2 3" xfId="1501" xr:uid="{00000000-0005-0000-0000-00001B3D0000}"/>
    <cellStyle name="Normal 38 3 2 3 2" xfId="5189" xr:uid="{00000000-0005-0000-0000-00001C3D0000}"/>
    <cellStyle name="Normal 38 3 2 3 2 2" xfId="10500" xr:uid="{00000000-0005-0000-0000-00001D3D0000}"/>
    <cellStyle name="Normal 38 3 2 3 2 2 2" xfId="24779" xr:uid="{00000000-0005-0000-0000-00001E3D0000}"/>
    <cellStyle name="Normal 38 3 2 3 2 2 3" xfId="39057" xr:uid="{00000000-0005-0000-0000-00001F3D0000}"/>
    <cellStyle name="Normal 38 3 2 3 2 2 4" xfId="53335" xr:uid="{00000000-0005-0000-0000-0000203D0000}"/>
    <cellStyle name="Normal 38 3 2 3 2 3" xfId="19495" xr:uid="{00000000-0005-0000-0000-0000213D0000}"/>
    <cellStyle name="Normal 38 3 2 3 2 3 2" xfId="33774" xr:uid="{00000000-0005-0000-0000-0000223D0000}"/>
    <cellStyle name="Normal 38 3 2 3 2 3 3" xfId="48052" xr:uid="{00000000-0005-0000-0000-0000233D0000}"/>
    <cellStyle name="Normal 38 3 2 3 2 4" xfId="14122" xr:uid="{00000000-0005-0000-0000-0000243D0000}"/>
    <cellStyle name="Normal 38 3 2 3 2 5" xfId="28401" xr:uid="{00000000-0005-0000-0000-0000253D0000}"/>
    <cellStyle name="Normal 38 3 2 3 2 6" xfId="42679" xr:uid="{00000000-0005-0000-0000-0000263D0000}"/>
    <cellStyle name="Normal 38 3 2 3 3" xfId="5190" xr:uid="{00000000-0005-0000-0000-0000273D0000}"/>
    <cellStyle name="Normal 38 3 2 3 3 2" xfId="19496" xr:uid="{00000000-0005-0000-0000-0000283D0000}"/>
    <cellStyle name="Normal 38 3 2 3 3 3" xfId="33775" xr:uid="{00000000-0005-0000-0000-0000293D0000}"/>
    <cellStyle name="Normal 38 3 2 3 3 4" xfId="48053" xr:uid="{00000000-0005-0000-0000-00002A3D0000}"/>
    <cellStyle name="Normal 38 3 2 3 4" xfId="3442" xr:uid="{00000000-0005-0000-0000-00002B3D0000}"/>
    <cellStyle name="Normal 38 3 2 3 4 2" xfId="17756" xr:uid="{00000000-0005-0000-0000-00002C3D0000}"/>
    <cellStyle name="Normal 38 3 2 3 4 3" xfId="32035" xr:uid="{00000000-0005-0000-0000-00002D3D0000}"/>
    <cellStyle name="Normal 38 3 2 3 4 4" xfId="46313" xr:uid="{00000000-0005-0000-0000-00002E3D0000}"/>
    <cellStyle name="Normal 38 3 2 3 5" xfId="8661" xr:uid="{00000000-0005-0000-0000-00002F3D0000}"/>
    <cellStyle name="Normal 38 3 2 3 5 2" xfId="22967" xr:uid="{00000000-0005-0000-0000-0000303D0000}"/>
    <cellStyle name="Normal 38 3 2 3 5 3" xfId="37246" xr:uid="{00000000-0005-0000-0000-0000313D0000}"/>
    <cellStyle name="Normal 38 3 2 3 5 4" xfId="51524" xr:uid="{00000000-0005-0000-0000-0000323D0000}"/>
    <cellStyle name="Normal 38 3 2 3 6" xfId="15933" xr:uid="{00000000-0005-0000-0000-0000333D0000}"/>
    <cellStyle name="Normal 38 3 2 3 6 2" xfId="30212" xr:uid="{00000000-0005-0000-0000-0000343D0000}"/>
    <cellStyle name="Normal 38 3 2 3 6 3" xfId="44490" xr:uid="{00000000-0005-0000-0000-0000353D0000}"/>
    <cellStyle name="Normal 38 3 2 3 7" xfId="12311" xr:uid="{00000000-0005-0000-0000-0000363D0000}"/>
    <cellStyle name="Normal 38 3 2 3 8" xfId="26590" xr:uid="{00000000-0005-0000-0000-0000373D0000}"/>
    <cellStyle name="Normal 38 3 2 3 9" xfId="40868" xr:uid="{00000000-0005-0000-0000-0000383D0000}"/>
    <cellStyle name="Normal 38 3 2 4" xfId="5191" xr:uid="{00000000-0005-0000-0000-0000393D0000}"/>
    <cellStyle name="Normal 38 3 2 4 2" xfId="9857" xr:uid="{00000000-0005-0000-0000-00003A3D0000}"/>
    <cellStyle name="Normal 38 3 2 4 2 2" xfId="24136" xr:uid="{00000000-0005-0000-0000-00003B3D0000}"/>
    <cellStyle name="Normal 38 3 2 4 2 3" xfId="38414" xr:uid="{00000000-0005-0000-0000-00003C3D0000}"/>
    <cellStyle name="Normal 38 3 2 4 2 4" xfId="52692" xr:uid="{00000000-0005-0000-0000-00003D3D0000}"/>
    <cellStyle name="Normal 38 3 2 4 3" xfId="19497" xr:uid="{00000000-0005-0000-0000-00003E3D0000}"/>
    <cellStyle name="Normal 38 3 2 4 3 2" xfId="33776" xr:uid="{00000000-0005-0000-0000-00003F3D0000}"/>
    <cellStyle name="Normal 38 3 2 4 3 3" xfId="48054" xr:uid="{00000000-0005-0000-0000-0000403D0000}"/>
    <cellStyle name="Normal 38 3 2 4 4" xfId="13479" xr:uid="{00000000-0005-0000-0000-0000413D0000}"/>
    <cellStyle name="Normal 38 3 2 4 5" xfId="27758" xr:uid="{00000000-0005-0000-0000-0000423D0000}"/>
    <cellStyle name="Normal 38 3 2 4 6" xfId="42036" xr:uid="{00000000-0005-0000-0000-0000433D0000}"/>
    <cellStyle name="Normal 38 3 2 5" xfId="5192" xr:uid="{00000000-0005-0000-0000-0000443D0000}"/>
    <cellStyle name="Normal 38 3 2 5 2" xfId="19498" xr:uid="{00000000-0005-0000-0000-0000453D0000}"/>
    <cellStyle name="Normal 38 3 2 5 3" xfId="33777" xr:uid="{00000000-0005-0000-0000-0000463D0000}"/>
    <cellStyle name="Normal 38 3 2 5 4" xfId="48055" xr:uid="{00000000-0005-0000-0000-0000473D0000}"/>
    <cellStyle name="Normal 38 3 2 6" xfId="2799" xr:uid="{00000000-0005-0000-0000-0000483D0000}"/>
    <cellStyle name="Normal 38 3 2 6 2" xfId="17113" xr:uid="{00000000-0005-0000-0000-0000493D0000}"/>
    <cellStyle name="Normal 38 3 2 6 3" xfId="31392" xr:uid="{00000000-0005-0000-0000-00004A3D0000}"/>
    <cellStyle name="Normal 38 3 2 6 4" xfId="45670" xr:uid="{00000000-0005-0000-0000-00004B3D0000}"/>
    <cellStyle name="Normal 38 3 2 7" xfId="8018" xr:uid="{00000000-0005-0000-0000-00004C3D0000}"/>
    <cellStyle name="Normal 38 3 2 7 2" xfId="22324" xr:uid="{00000000-0005-0000-0000-00004D3D0000}"/>
    <cellStyle name="Normal 38 3 2 7 3" xfId="36603" xr:uid="{00000000-0005-0000-0000-00004E3D0000}"/>
    <cellStyle name="Normal 38 3 2 7 4" xfId="50881" xr:uid="{00000000-0005-0000-0000-00004F3D0000}"/>
    <cellStyle name="Normal 38 3 2 8" xfId="15290" xr:uid="{00000000-0005-0000-0000-0000503D0000}"/>
    <cellStyle name="Normal 38 3 2 8 2" xfId="29569" xr:uid="{00000000-0005-0000-0000-0000513D0000}"/>
    <cellStyle name="Normal 38 3 2 8 3" xfId="43847" xr:uid="{00000000-0005-0000-0000-0000523D0000}"/>
    <cellStyle name="Normal 38 3 2 9" xfId="11668" xr:uid="{00000000-0005-0000-0000-0000533D0000}"/>
    <cellStyle name="Normal 38 3 3" xfId="901" xr:uid="{00000000-0005-0000-0000-0000543D0000}"/>
    <cellStyle name="Normal 38 3 3 10" xfId="40363" xr:uid="{00000000-0005-0000-0000-0000553D0000}"/>
    <cellStyle name="Normal 38 3 3 2" xfId="1503" xr:uid="{00000000-0005-0000-0000-0000563D0000}"/>
    <cellStyle name="Normal 38 3 3 2 2" xfId="5193" xr:uid="{00000000-0005-0000-0000-0000573D0000}"/>
    <cellStyle name="Normal 38 3 3 2 2 2" xfId="10502" xr:uid="{00000000-0005-0000-0000-0000583D0000}"/>
    <cellStyle name="Normal 38 3 3 2 2 2 2" xfId="24781" xr:uid="{00000000-0005-0000-0000-0000593D0000}"/>
    <cellStyle name="Normal 38 3 3 2 2 2 3" xfId="39059" xr:uid="{00000000-0005-0000-0000-00005A3D0000}"/>
    <cellStyle name="Normal 38 3 3 2 2 2 4" xfId="53337" xr:uid="{00000000-0005-0000-0000-00005B3D0000}"/>
    <cellStyle name="Normal 38 3 3 2 2 3" xfId="19499" xr:uid="{00000000-0005-0000-0000-00005C3D0000}"/>
    <cellStyle name="Normal 38 3 3 2 2 3 2" xfId="33778" xr:uid="{00000000-0005-0000-0000-00005D3D0000}"/>
    <cellStyle name="Normal 38 3 3 2 2 3 3" xfId="48056" xr:uid="{00000000-0005-0000-0000-00005E3D0000}"/>
    <cellStyle name="Normal 38 3 3 2 2 4" xfId="14124" xr:uid="{00000000-0005-0000-0000-00005F3D0000}"/>
    <cellStyle name="Normal 38 3 3 2 2 5" xfId="28403" xr:uid="{00000000-0005-0000-0000-0000603D0000}"/>
    <cellStyle name="Normal 38 3 3 2 2 6" xfId="42681" xr:uid="{00000000-0005-0000-0000-0000613D0000}"/>
    <cellStyle name="Normal 38 3 3 2 3" xfId="5194" xr:uid="{00000000-0005-0000-0000-0000623D0000}"/>
    <cellStyle name="Normal 38 3 3 2 3 2" xfId="19500" xr:uid="{00000000-0005-0000-0000-0000633D0000}"/>
    <cellStyle name="Normal 38 3 3 2 3 3" xfId="33779" xr:uid="{00000000-0005-0000-0000-0000643D0000}"/>
    <cellStyle name="Normal 38 3 3 2 3 4" xfId="48057" xr:uid="{00000000-0005-0000-0000-0000653D0000}"/>
    <cellStyle name="Normal 38 3 3 2 4" xfId="3444" xr:uid="{00000000-0005-0000-0000-0000663D0000}"/>
    <cellStyle name="Normal 38 3 3 2 4 2" xfId="17758" xr:uid="{00000000-0005-0000-0000-0000673D0000}"/>
    <cellStyle name="Normal 38 3 3 2 4 3" xfId="32037" xr:uid="{00000000-0005-0000-0000-0000683D0000}"/>
    <cellStyle name="Normal 38 3 3 2 4 4" xfId="46315" xr:uid="{00000000-0005-0000-0000-0000693D0000}"/>
    <cellStyle name="Normal 38 3 3 2 5" xfId="8663" xr:uid="{00000000-0005-0000-0000-00006A3D0000}"/>
    <cellStyle name="Normal 38 3 3 2 5 2" xfId="22969" xr:uid="{00000000-0005-0000-0000-00006B3D0000}"/>
    <cellStyle name="Normal 38 3 3 2 5 3" xfId="37248" xr:uid="{00000000-0005-0000-0000-00006C3D0000}"/>
    <cellStyle name="Normal 38 3 3 2 5 4" xfId="51526" xr:uid="{00000000-0005-0000-0000-00006D3D0000}"/>
    <cellStyle name="Normal 38 3 3 2 6" xfId="15935" xr:uid="{00000000-0005-0000-0000-00006E3D0000}"/>
    <cellStyle name="Normal 38 3 3 2 6 2" xfId="30214" xr:uid="{00000000-0005-0000-0000-00006F3D0000}"/>
    <cellStyle name="Normal 38 3 3 2 6 3" xfId="44492" xr:uid="{00000000-0005-0000-0000-0000703D0000}"/>
    <cellStyle name="Normal 38 3 3 2 7" xfId="12313" xr:uid="{00000000-0005-0000-0000-0000713D0000}"/>
    <cellStyle name="Normal 38 3 3 2 8" xfId="26592" xr:uid="{00000000-0005-0000-0000-0000723D0000}"/>
    <cellStyle name="Normal 38 3 3 2 9" xfId="40870" xr:uid="{00000000-0005-0000-0000-0000733D0000}"/>
    <cellStyle name="Normal 38 3 3 3" xfId="5195" xr:uid="{00000000-0005-0000-0000-0000743D0000}"/>
    <cellStyle name="Normal 38 3 3 3 2" xfId="9995" xr:uid="{00000000-0005-0000-0000-0000753D0000}"/>
    <cellStyle name="Normal 38 3 3 3 2 2" xfId="24274" xr:uid="{00000000-0005-0000-0000-0000763D0000}"/>
    <cellStyle name="Normal 38 3 3 3 2 3" xfId="38552" xr:uid="{00000000-0005-0000-0000-0000773D0000}"/>
    <cellStyle name="Normal 38 3 3 3 2 4" xfId="52830" xr:uid="{00000000-0005-0000-0000-0000783D0000}"/>
    <cellStyle name="Normal 38 3 3 3 3" xfId="19501" xr:uid="{00000000-0005-0000-0000-0000793D0000}"/>
    <cellStyle name="Normal 38 3 3 3 3 2" xfId="33780" xr:uid="{00000000-0005-0000-0000-00007A3D0000}"/>
    <cellStyle name="Normal 38 3 3 3 3 3" xfId="48058" xr:uid="{00000000-0005-0000-0000-00007B3D0000}"/>
    <cellStyle name="Normal 38 3 3 3 4" xfId="13617" xr:uid="{00000000-0005-0000-0000-00007C3D0000}"/>
    <cellStyle name="Normal 38 3 3 3 5" xfId="27896" xr:uid="{00000000-0005-0000-0000-00007D3D0000}"/>
    <cellStyle name="Normal 38 3 3 3 6" xfId="42174" xr:uid="{00000000-0005-0000-0000-00007E3D0000}"/>
    <cellStyle name="Normal 38 3 3 4" xfId="5196" xr:uid="{00000000-0005-0000-0000-00007F3D0000}"/>
    <cellStyle name="Normal 38 3 3 4 2" xfId="19502" xr:uid="{00000000-0005-0000-0000-0000803D0000}"/>
    <cellStyle name="Normal 38 3 3 4 3" xfId="33781" xr:uid="{00000000-0005-0000-0000-0000813D0000}"/>
    <cellStyle name="Normal 38 3 3 4 4" xfId="48059" xr:uid="{00000000-0005-0000-0000-0000823D0000}"/>
    <cellStyle name="Normal 38 3 3 5" xfId="2937" xr:uid="{00000000-0005-0000-0000-0000833D0000}"/>
    <cellStyle name="Normal 38 3 3 5 2" xfId="17251" xr:uid="{00000000-0005-0000-0000-0000843D0000}"/>
    <cellStyle name="Normal 38 3 3 5 3" xfId="31530" xr:uid="{00000000-0005-0000-0000-0000853D0000}"/>
    <cellStyle name="Normal 38 3 3 5 4" xfId="45808" xr:uid="{00000000-0005-0000-0000-0000863D0000}"/>
    <cellStyle name="Normal 38 3 3 6" xfId="8156" xr:uid="{00000000-0005-0000-0000-0000873D0000}"/>
    <cellStyle name="Normal 38 3 3 6 2" xfId="22462" xr:uid="{00000000-0005-0000-0000-0000883D0000}"/>
    <cellStyle name="Normal 38 3 3 6 3" xfId="36741" xr:uid="{00000000-0005-0000-0000-0000893D0000}"/>
    <cellStyle name="Normal 38 3 3 6 4" xfId="51019" xr:uid="{00000000-0005-0000-0000-00008A3D0000}"/>
    <cellStyle name="Normal 38 3 3 7" xfId="15428" xr:uid="{00000000-0005-0000-0000-00008B3D0000}"/>
    <cellStyle name="Normal 38 3 3 7 2" xfId="29707" xr:uid="{00000000-0005-0000-0000-00008C3D0000}"/>
    <cellStyle name="Normal 38 3 3 7 3" xfId="43985" xr:uid="{00000000-0005-0000-0000-00008D3D0000}"/>
    <cellStyle name="Normal 38 3 3 8" xfId="11806" xr:uid="{00000000-0005-0000-0000-00008E3D0000}"/>
    <cellStyle name="Normal 38 3 3 9" xfId="26085" xr:uid="{00000000-0005-0000-0000-00008F3D0000}"/>
    <cellStyle name="Normal 38 3 4" xfId="1500" xr:uid="{00000000-0005-0000-0000-0000903D0000}"/>
    <cellStyle name="Normal 38 3 4 2" xfId="5197" xr:uid="{00000000-0005-0000-0000-0000913D0000}"/>
    <cellStyle name="Normal 38 3 4 2 2" xfId="10499" xr:uid="{00000000-0005-0000-0000-0000923D0000}"/>
    <cellStyle name="Normal 38 3 4 2 2 2" xfId="24778" xr:uid="{00000000-0005-0000-0000-0000933D0000}"/>
    <cellStyle name="Normal 38 3 4 2 2 3" xfId="39056" xr:uid="{00000000-0005-0000-0000-0000943D0000}"/>
    <cellStyle name="Normal 38 3 4 2 2 4" xfId="53334" xr:uid="{00000000-0005-0000-0000-0000953D0000}"/>
    <cellStyle name="Normal 38 3 4 2 3" xfId="19503" xr:uid="{00000000-0005-0000-0000-0000963D0000}"/>
    <cellStyle name="Normal 38 3 4 2 3 2" xfId="33782" xr:uid="{00000000-0005-0000-0000-0000973D0000}"/>
    <cellStyle name="Normal 38 3 4 2 3 3" xfId="48060" xr:uid="{00000000-0005-0000-0000-0000983D0000}"/>
    <cellStyle name="Normal 38 3 4 2 4" xfId="14121" xr:uid="{00000000-0005-0000-0000-0000993D0000}"/>
    <cellStyle name="Normal 38 3 4 2 5" xfId="28400" xr:uid="{00000000-0005-0000-0000-00009A3D0000}"/>
    <cellStyle name="Normal 38 3 4 2 6" xfId="42678" xr:uid="{00000000-0005-0000-0000-00009B3D0000}"/>
    <cellStyle name="Normal 38 3 4 3" xfId="5198" xr:uid="{00000000-0005-0000-0000-00009C3D0000}"/>
    <cellStyle name="Normal 38 3 4 3 2" xfId="19504" xr:uid="{00000000-0005-0000-0000-00009D3D0000}"/>
    <cellStyle name="Normal 38 3 4 3 3" xfId="33783" xr:uid="{00000000-0005-0000-0000-00009E3D0000}"/>
    <cellStyle name="Normal 38 3 4 3 4" xfId="48061" xr:uid="{00000000-0005-0000-0000-00009F3D0000}"/>
    <cellStyle name="Normal 38 3 4 4" xfId="3441" xr:uid="{00000000-0005-0000-0000-0000A03D0000}"/>
    <cellStyle name="Normal 38 3 4 4 2" xfId="17755" xr:uid="{00000000-0005-0000-0000-0000A13D0000}"/>
    <cellStyle name="Normal 38 3 4 4 3" xfId="32034" xr:uid="{00000000-0005-0000-0000-0000A23D0000}"/>
    <cellStyle name="Normal 38 3 4 4 4" xfId="46312" xr:uid="{00000000-0005-0000-0000-0000A33D0000}"/>
    <cellStyle name="Normal 38 3 4 5" xfId="8660" xr:uid="{00000000-0005-0000-0000-0000A43D0000}"/>
    <cellStyle name="Normal 38 3 4 5 2" xfId="22966" xr:uid="{00000000-0005-0000-0000-0000A53D0000}"/>
    <cellStyle name="Normal 38 3 4 5 3" xfId="37245" xr:uid="{00000000-0005-0000-0000-0000A63D0000}"/>
    <cellStyle name="Normal 38 3 4 5 4" xfId="51523" xr:uid="{00000000-0005-0000-0000-0000A73D0000}"/>
    <cellStyle name="Normal 38 3 4 6" xfId="15932" xr:uid="{00000000-0005-0000-0000-0000A83D0000}"/>
    <cellStyle name="Normal 38 3 4 6 2" xfId="30211" xr:uid="{00000000-0005-0000-0000-0000A93D0000}"/>
    <cellStyle name="Normal 38 3 4 6 3" xfId="44489" xr:uid="{00000000-0005-0000-0000-0000AA3D0000}"/>
    <cellStyle name="Normal 38 3 4 7" xfId="12310" xr:uid="{00000000-0005-0000-0000-0000AB3D0000}"/>
    <cellStyle name="Normal 38 3 4 8" xfId="26589" xr:uid="{00000000-0005-0000-0000-0000AC3D0000}"/>
    <cellStyle name="Normal 38 3 4 9" xfId="40867" xr:uid="{00000000-0005-0000-0000-0000AD3D0000}"/>
    <cellStyle name="Normal 38 3 5" xfId="2208" xr:uid="{00000000-0005-0000-0000-0000AE3D0000}"/>
    <cellStyle name="Normal 38 3 5 2" xfId="5199" xr:uid="{00000000-0005-0000-0000-0000AF3D0000}"/>
    <cellStyle name="Normal 38 3 5 2 2" xfId="11100" xr:uid="{00000000-0005-0000-0000-0000B03D0000}"/>
    <cellStyle name="Normal 38 3 5 2 2 2" xfId="25379" xr:uid="{00000000-0005-0000-0000-0000B13D0000}"/>
    <cellStyle name="Normal 38 3 5 2 2 3" xfId="39657" xr:uid="{00000000-0005-0000-0000-0000B23D0000}"/>
    <cellStyle name="Normal 38 3 5 2 2 4" xfId="53935" xr:uid="{00000000-0005-0000-0000-0000B33D0000}"/>
    <cellStyle name="Normal 38 3 5 2 3" xfId="19505" xr:uid="{00000000-0005-0000-0000-0000B43D0000}"/>
    <cellStyle name="Normal 38 3 5 2 3 2" xfId="33784" xr:uid="{00000000-0005-0000-0000-0000B53D0000}"/>
    <cellStyle name="Normal 38 3 5 2 3 3" xfId="48062" xr:uid="{00000000-0005-0000-0000-0000B63D0000}"/>
    <cellStyle name="Normal 38 3 5 2 4" xfId="14722" xr:uid="{00000000-0005-0000-0000-0000B73D0000}"/>
    <cellStyle name="Normal 38 3 5 2 5" xfId="29001" xr:uid="{00000000-0005-0000-0000-0000B83D0000}"/>
    <cellStyle name="Normal 38 3 5 2 6" xfId="43279" xr:uid="{00000000-0005-0000-0000-0000B93D0000}"/>
    <cellStyle name="Normal 38 3 5 3" xfId="5200" xr:uid="{00000000-0005-0000-0000-0000BA3D0000}"/>
    <cellStyle name="Normal 38 3 5 3 2" xfId="19506" xr:uid="{00000000-0005-0000-0000-0000BB3D0000}"/>
    <cellStyle name="Normal 38 3 5 3 3" xfId="33785" xr:uid="{00000000-0005-0000-0000-0000BC3D0000}"/>
    <cellStyle name="Normal 38 3 5 3 4" xfId="48063" xr:uid="{00000000-0005-0000-0000-0000BD3D0000}"/>
    <cellStyle name="Normal 38 3 5 4" xfId="4045" xr:uid="{00000000-0005-0000-0000-0000BE3D0000}"/>
    <cellStyle name="Normal 38 3 5 4 2" xfId="18356" xr:uid="{00000000-0005-0000-0000-0000BF3D0000}"/>
    <cellStyle name="Normal 38 3 5 4 3" xfId="32635" xr:uid="{00000000-0005-0000-0000-0000C03D0000}"/>
    <cellStyle name="Normal 38 3 5 4 4" xfId="46913" xr:uid="{00000000-0005-0000-0000-0000C13D0000}"/>
    <cellStyle name="Normal 38 3 5 5" xfId="9261" xr:uid="{00000000-0005-0000-0000-0000C23D0000}"/>
    <cellStyle name="Normal 38 3 5 5 2" xfId="23567" xr:uid="{00000000-0005-0000-0000-0000C33D0000}"/>
    <cellStyle name="Normal 38 3 5 5 3" xfId="37846" xr:uid="{00000000-0005-0000-0000-0000C43D0000}"/>
    <cellStyle name="Normal 38 3 5 5 4" xfId="52124" xr:uid="{00000000-0005-0000-0000-0000C53D0000}"/>
    <cellStyle name="Normal 38 3 5 6" xfId="16533" xr:uid="{00000000-0005-0000-0000-0000C63D0000}"/>
    <cellStyle name="Normal 38 3 5 6 2" xfId="30812" xr:uid="{00000000-0005-0000-0000-0000C73D0000}"/>
    <cellStyle name="Normal 38 3 5 6 3" xfId="45090" xr:uid="{00000000-0005-0000-0000-0000C83D0000}"/>
    <cellStyle name="Normal 38 3 5 7" xfId="12911" xr:uid="{00000000-0005-0000-0000-0000C93D0000}"/>
    <cellStyle name="Normal 38 3 5 8" xfId="27190" xr:uid="{00000000-0005-0000-0000-0000CA3D0000}"/>
    <cellStyle name="Normal 38 3 5 9" xfId="41468" xr:uid="{00000000-0005-0000-0000-0000CB3D0000}"/>
    <cellStyle name="Normal 38 3 6" xfId="2352" xr:uid="{00000000-0005-0000-0000-0000CC3D0000}"/>
    <cellStyle name="Normal 38 3 6 2" xfId="5201" xr:uid="{00000000-0005-0000-0000-0000CD3D0000}"/>
    <cellStyle name="Normal 38 3 6 2 2" xfId="11235" xr:uid="{00000000-0005-0000-0000-0000CE3D0000}"/>
    <cellStyle name="Normal 38 3 6 2 2 2" xfId="25514" xr:uid="{00000000-0005-0000-0000-0000CF3D0000}"/>
    <cellStyle name="Normal 38 3 6 2 2 3" xfId="39792" xr:uid="{00000000-0005-0000-0000-0000D03D0000}"/>
    <cellStyle name="Normal 38 3 6 2 2 4" xfId="54070" xr:uid="{00000000-0005-0000-0000-0000D13D0000}"/>
    <cellStyle name="Normal 38 3 6 2 3" xfId="19507" xr:uid="{00000000-0005-0000-0000-0000D23D0000}"/>
    <cellStyle name="Normal 38 3 6 2 3 2" xfId="33786" xr:uid="{00000000-0005-0000-0000-0000D33D0000}"/>
    <cellStyle name="Normal 38 3 6 2 3 3" xfId="48064" xr:uid="{00000000-0005-0000-0000-0000D43D0000}"/>
    <cellStyle name="Normal 38 3 6 2 4" xfId="14857" xr:uid="{00000000-0005-0000-0000-0000D53D0000}"/>
    <cellStyle name="Normal 38 3 6 2 5" xfId="29136" xr:uid="{00000000-0005-0000-0000-0000D63D0000}"/>
    <cellStyle name="Normal 38 3 6 2 6" xfId="43414" xr:uid="{00000000-0005-0000-0000-0000D73D0000}"/>
    <cellStyle name="Normal 38 3 6 3" xfId="4180" xr:uid="{00000000-0005-0000-0000-0000D83D0000}"/>
    <cellStyle name="Normal 38 3 6 3 2" xfId="18491" xr:uid="{00000000-0005-0000-0000-0000D93D0000}"/>
    <cellStyle name="Normal 38 3 6 3 3" xfId="32770" xr:uid="{00000000-0005-0000-0000-0000DA3D0000}"/>
    <cellStyle name="Normal 38 3 6 3 4" xfId="47048" xr:uid="{00000000-0005-0000-0000-0000DB3D0000}"/>
    <cellStyle name="Normal 38 3 6 4" xfId="9396" xr:uid="{00000000-0005-0000-0000-0000DC3D0000}"/>
    <cellStyle name="Normal 38 3 6 4 2" xfId="23702" xr:uid="{00000000-0005-0000-0000-0000DD3D0000}"/>
    <cellStyle name="Normal 38 3 6 4 3" xfId="37981" xr:uid="{00000000-0005-0000-0000-0000DE3D0000}"/>
    <cellStyle name="Normal 38 3 6 4 4" xfId="52259" xr:uid="{00000000-0005-0000-0000-0000DF3D0000}"/>
    <cellStyle name="Normal 38 3 6 5" xfId="16668" xr:uid="{00000000-0005-0000-0000-0000E03D0000}"/>
    <cellStyle name="Normal 38 3 6 5 2" xfId="30947" xr:uid="{00000000-0005-0000-0000-0000E13D0000}"/>
    <cellStyle name="Normal 38 3 6 5 3" xfId="45225" xr:uid="{00000000-0005-0000-0000-0000E23D0000}"/>
    <cellStyle name="Normal 38 3 6 6" xfId="13046" xr:uid="{00000000-0005-0000-0000-0000E33D0000}"/>
    <cellStyle name="Normal 38 3 6 7" xfId="27325" xr:uid="{00000000-0005-0000-0000-0000E43D0000}"/>
    <cellStyle name="Normal 38 3 6 8" xfId="41603" xr:uid="{00000000-0005-0000-0000-0000E53D0000}"/>
    <cellStyle name="Normal 38 3 7" xfId="5202" xr:uid="{00000000-0005-0000-0000-0000E63D0000}"/>
    <cellStyle name="Normal 38 3 7 2" xfId="9722" xr:uid="{00000000-0005-0000-0000-0000E73D0000}"/>
    <cellStyle name="Normal 38 3 7 2 2" xfId="24001" xr:uid="{00000000-0005-0000-0000-0000E83D0000}"/>
    <cellStyle name="Normal 38 3 7 2 3" xfId="38279" xr:uid="{00000000-0005-0000-0000-0000E93D0000}"/>
    <cellStyle name="Normal 38 3 7 2 4" xfId="52557" xr:uid="{00000000-0005-0000-0000-0000EA3D0000}"/>
    <cellStyle name="Normal 38 3 7 3" xfId="19508" xr:uid="{00000000-0005-0000-0000-0000EB3D0000}"/>
    <cellStyle name="Normal 38 3 7 3 2" xfId="33787" xr:uid="{00000000-0005-0000-0000-0000EC3D0000}"/>
    <cellStyle name="Normal 38 3 7 3 3" xfId="48065" xr:uid="{00000000-0005-0000-0000-0000ED3D0000}"/>
    <cellStyle name="Normal 38 3 7 4" xfId="13344" xr:uid="{00000000-0005-0000-0000-0000EE3D0000}"/>
    <cellStyle name="Normal 38 3 7 5" xfId="27623" xr:uid="{00000000-0005-0000-0000-0000EF3D0000}"/>
    <cellStyle name="Normal 38 3 7 6" xfId="41901" xr:uid="{00000000-0005-0000-0000-0000F03D0000}"/>
    <cellStyle name="Normal 38 3 8" xfId="5203" xr:uid="{00000000-0005-0000-0000-0000F13D0000}"/>
    <cellStyle name="Normal 38 3 8 2" xfId="19509" xr:uid="{00000000-0005-0000-0000-0000F23D0000}"/>
    <cellStyle name="Normal 38 3 8 3" xfId="33788" xr:uid="{00000000-0005-0000-0000-0000F33D0000}"/>
    <cellStyle name="Normal 38 3 8 4" xfId="48066" xr:uid="{00000000-0005-0000-0000-0000F43D0000}"/>
    <cellStyle name="Normal 38 3 9" xfId="2664" xr:uid="{00000000-0005-0000-0000-0000F53D0000}"/>
    <cellStyle name="Normal 38 3 9 2" xfId="16978" xr:uid="{00000000-0005-0000-0000-0000F63D0000}"/>
    <cellStyle name="Normal 38 3 9 3" xfId="31257" xr:uid="{00000000-0005-0000-0000-0000F73D0000}"/>
    <cellStyle name="Normal 38 3 9 4" xfId="45535" xr:uid="{00000000-0005-0000-0000-0000F83D0000}"/>
    <cellStyle name="Normal 38 4" xfId="441" xr:uid="{00000000-0005-0000-0000-0000F93D0000}"/>
    <cellStyle name="Normal 38 4 10" xfId="25723" xr:uid="{00000000-0005-0000-0000-0000FA3D0000}"/>
    <cellStyle name="Normal 38 4 11" xfId="40001" xr:uid="{00000000-0005-0000-0000-0000FB3D0000}"/>
    <cellStyle name="Normal 38 4 2" xfId="1011" xr:uid="{00000000-0005-0000-0000-0000FC3D0000}"/>
    <cellStyle name="Normal 38 4 2 10" xfId="40453" xr:uid="{00000000-0005-0000-0000-0000FD3D0000}"/>
    <cellStyle name="Normal 38 4 2 2" xfId="1505" xr:uid="{00000000-0005-0000-0000-0000FE3D0000}"/>
    <cellStyle name="Normal 38 4 2 2 2" xfId="5204" xr:uid="{00000000-0005-0000-0000-0000FF3D0000}"/>
    <cellStyle name="Normal 38 4 2 2 2 2" xfId="10504" xr:uid="{00000000-0005-0000-0000-0000003E0000}"/>
    <cellStyle name="Normal 38 4 2 2 2 2 2" xfId="24783" xr:uid="{00000000-0005-0000-0000-0000013E0000}"/>
    <cellStyle name="Normal 38 4 2 2 2 2 3" xfId="39061" xr:uid="{00000000-0005-0000-0000-0000023E0000}"/>
    <cellStyle name="Normal 38 4 2 2 2 2 4" xfId="53339" xr:uid="{00000000-0005-0000-0000-0000033E0000}"/>
    <cellStyle name="Normal 38 4 2 2 2 3" xfId="19510" xr:uid="{00000000-0005-0000-0000-0000043E0000}"/>
    <cellStyle name="Normal 38 4 2 2 2 3 2" xfId="33789" xr:uid="{00000000-0005-0000-0000-0000053E0000}"/>
    <cellStyle name="Normal 38 4 2 2 2 3 3" xfId="48067" xr:uid="{00000000-0005-0000-0000-0000063E0000}"/>
    <cellStyle name="Normal 38 4 2 2 2 4" xfId="14126" xr:uid="{00000000-0005-0000-0000-0000073E0000}"/>
    <cellStyle name="Normal 38 4 2 2 2 5" xfId="28405" xr:uid="{00000000-0005-0000-0000-0000083E0000}"/>
    <cellStyle name="Normal 38 4 2 2 2 6" xfId="42683" xr:uid="{00000000-0005-0000-0000-0000093E0000}"/>
    <cellStyle name="Normal 38 4 2 2 3" xfId="5205" xr:uid="{00000000-0005-0000-0000-00000A3E0000}"/>
    <cellStyle name="Normal 38 4 2 2 3 2" xfId="19511" xr:uid="{00000000-0005-0000-0000-00000B3E0000}"/>
    <cellStyle name="Normal 38 4 2 2 3 3" xfId="33790" xr:uid="{00000000-0005-0000-0000-00000C3E0000}"/>
    <cellStyle name="Normal 38 4 2 2 3 4" xfId="48068" xr:uid="{00000000-0005-0000-0000-00000D3E0000}"/>
    <cellStyle name="Normal 38 4 2 2 4" xfId="3446" xr:uid="{00000000-0005-0000-0000-00000E3E0000}"/>
    <cellStyle name="Normal 38 4 2 2 4 2" xfId="17760" xr:uid="{00000000-0005-0000-0000-00000F3E0000}"/>
    <cellStyle name="Normal 38 4 2 2 4 3" xfId="32039" xr:uid="{00000000-0005-0000-0000-0000103E0000}"/>
    <cellStyle name="Normal 38 4 2 2 4 4" xfId="46317" xr:uid="{00000000-0005-0000-0000-0000113E0000}"/>
    <cellStyle name="Normal 38 4 2 2 5" xfId="8665" xr:uid="{00000000-0005-0000-0000-0000123E0000}"/>
    <cellStyle name="Normal 38 4 2 2 5 2" xfId="22971" xr:uid="{00000000-0005-0000-0000-0000133E0000}"/>
    <cellStyle name="Normal 38 4 2 2 5 3" xfId="37250" xr:uid="{00000000-0005-0000-0000-0000143E0000}"/>
    <cellStyle name="Normal 38 4 2 2 5 4" xfId="51528" xr:uid="{00000000-0005-0000-0000-0000153E0000}"/>
    <cellStyle name="Normal 38 4 2 2 6" xfId="15937" xr:uid="{00000000-0005-0000-0000-0000163E0000}"/>
    <cellStyle name="Normal 38 4 2 2 6 2" xfId="30216" xr:uid="{00000000-0005-0000-0000-0000173E0000}"/>
    <cellStyle name="Normal 38 4 2 2 6 3" xfId="44494" xr:uid="{00000000-0005-0000-0000-0000183E0000}"/>
    <cellStyle name="Normal 38 4 2 2 7" xfId="12315" xr:uid="{00000000-0005-0000-0000-0000193E0000}"/>
    <cellStyle name="Normal 38 4 2 2 8" xfId="26594" xr:uid="{00000000-0005-0000-0000-00001A3E0000}"/>
    <cellStyle name="Normal 38 4 2 2 9" xfId="40872" xr:uid="{00000000-0005-0000-0000-00001B3E0000}"/>
    <cellStyle name="Normal 38 4 2 3" xfId="5206" xr:uid="{00000000-0005-0000-0000-00001C3E0000}"/>
    <cellStyle name="Normal 38 4 2 3 2" xfId="10085" xr:uid="{00000000-0005-0000-0000-00001D3E0000}"/>
    <cellStyle name="Normal 38 4 2 3 2 2" xfId="24364" xr:uid="{00000000-0005-0000-0000-00001E3E0000}"/>
    <cellStyle name="Normal 38 4 2 3 2 3" xfId="38642" xr:uid="{00000000-0005-0000-0000-00001F3E0000}"/>
    <cellStyle name="Normal 38 4 2 3 2 4" xfId="52920" xr:uid="{00000000-0005-0000-0000-0000203E0000}"/>
    <cellStyle name="Normal 38 4 2 3 3" xfId="19512" xr:uid="{00000000-0005-0000-0000-0000213E0000}"/>
    <cellStyle name="Normal 38 4 2 3 3 2" xfId="33791" xr:uid="{00000000-0005-0000-0000-0000223E0000}"/>
    <cellStyle name="Normal 38 4 2 3 3 3" xfId="48069" xr:uid="{00000000-0005-0000-0000-0000233E0000}"/>
    <cellStyle name="Normal 38 4 2 3 4" xfId="13707" xr:uid="{00000000-0005-0000-0000-0000243E0000}"/>
    <cellStyle name="Normal 38 4 2 3 5" xfId="27986" xr:uid="{00000000-0005-0000-0000-0000253E0000}"/>
    <cellStyle name="Normal 38 4 2 3 6" xfId="42264" xr:uid="{00000000-0005-0000-0000-0000263E0000}"/>
    <cellStyle name="Normal 38 4 2 4" xfId="5207" xr:uid="{00000000-0005-0000-0000-0000273E0000}"/>
    <cellStyle name="Normal 38 4 2 4 2" xfId="19513" xr:uid="{00000000-0005-0000-0000-0000283E0000}"/>
    <cellStyle name="Normal 38 4 2 4 3" xfId="33792" xr:uid="{00000000-0005-0000-0000-0000293E0000}"/>
    <cellStyle name="Normal 38 4 2 4 4" xfId="48070" xr:uid="{00000000-0005-0000-0000-00002A3E0000}"/>
    <cellStyle name="Normal 38 4 2 5" xfId="3027" xr:uid="{00000000-0005-0000-0000-00002B3E0000}"/>
    <cellStyle name="Normal 38 4 2 5 2" xfId="17341" xr:uid="{00000000-0005-0000-0000-00002C3E0000}"/>
    <cellStyle name="Normal 38 4 2 5 3" xfId="31620" xr:uid="{00000000-0005-0000-0000-00002D3E0000}"/>
    <cellStyle name="Normal 38 4 2 5 4" xfId="45898" xr:uid="{00000000-0005-0000-0000-00002E3E0000}"/>
    <cellStyle name="Normal 38 4 2 6" xfId="8246" xr:uid="{00000000-0005-0000-0000-00002F3E0000}"/>
    <cellStyle name="Normal 38 4 2 6 2" xfId="22552" xr:uid="{00000000-0005-0000-0000-0000303E0000}"/>
    <cellStyle name="Normal 38 4 2 6 3" xfId="36831" xr:uid="{00000000-0005-0000-0000-0000313E0000}"/>
    <cellStyle name="Normal 38 4 2 6 4" xfId="51109" xr:uid="{00000000-0005-0000-0000-0000323E0000}"/>
    <cellStyle name="Normal 38 4 2 7" xfId="15518" xr:uid="{00000000-0005-0000-0000-0000333E0000}"/>
    <cellStyle name="Normal 38 4 2 7 2" xfId="29797" xr:uid="{00000000-0005-0000-0000-0000343E0000}"/>
    <cellStyle name="Normal 38 4 2 7 3" xfId="44075" xr:uid="{00000000-0005-0000-0000-0000353E0000}"/>
    <cellStyle name="Normal 38 4 2 8" xfId="11896" xr:uid="{00000000-0005-0000-0000-0000363E0000}"/>
    <cellStyle name="Normal 38 4 2 9" xfId="26175" xr:uid="{00000000-0005-0000-0000-0000373E0000}"/>
    <cellStyle name="Normal 38 4 3" xfId="1504" xr:uid="{00000000-0005-0000-0000-0000383E0000}"/>
    <cellStyle name="Normal 38 4 3 2" xfId="5208" xr:uid="{00000000-0005-0000-0000-0000393E0000}"/>
    <cellStyle name="Normal 38 4 3 2 2" xfId="10503" xr:uid="{00000000-0005-0000-0000-00003A3E0000}"/>
    <cellStyle name="Normal 38 4 3 2 2 2" xfId="24782" xr:uid="{00000000-0005-0000-0000-00003B3E0000}"/>
    <cellStyle name="Normal 38 4 3 2 2 3" xfId="39060" xr:uid="{00000000-0005-0000-0000-00003C3E0000}"/>
    <cellStyle name="Normal 38 4 3 2 2 4" xfId="53338" xr:uid="{00000000-0005-0000-0000-00003D3E0000}"/>
    <cellStyle name="Normal 38 4 3 2 3" xfId="19514" xr:uid="{00000000-0005-0000-0000-00003E3E0000}"/>
    <cellStyle name="Normal 38 4 3 2 3 2" xfId="33793" xr:uid="{00000000-0005-0000-0000-00003F3E0000}"/>
    <cellStyle name="Normal 38 4 3 2 3 3" xfId="48071" xr:uid="{00000000-0005-0000-0000-0000403E0000}"/>
    <cellStyle name="Normal 38 4 3 2 4" xfId="14125" xr:uid="{00000000-0005-0000-0000-0000413E0000}"/>
    <cellStyle name="Normal 38 4 3 2 5" xfId="28404" xr:uid="{00000000-0005-0000-0000-0000423E0000}"/>
    <cellStyle name="Normal 38 4 3 2 6" xfId="42682" xr:uid="{00000000-0005-0000-0000-0000433E0000}"/>
    <cellStyle name="Normal 38 4 3 3" xfId="5209" xr:uid="{00000000-0005-0000-0000-0000443E0000}"/>
    <cellStyle name="Normal 38 4 3 3 2" xfId="19515" xr:uid="{00000000-0005-0000-0000-0000453E0000}"/>
    <cellStyle name="Normal 38 4 3 3 3" xfId="33794" xr:uid="{00000000-0005-0000-0000-0000463E0000}"/>
    <cellStyle name="Normal 38 4 3 3 4" xfId="48072" xr:uid="{00000000-0005-0000-0000-0000473E0000}"/>
    <cellStyle name="Normal 38 4 3 4" xfId="3445" xr:uid="{00000000-0005-0000-0000-0000483E0000}"/>
    <cellStyle name="Normal 38 4 3 4 2" xfId="17759" xr:uid="{00000000-0005-0000-0000-0000493E0000}"/>
    <cellStyle name="Normal 38 4 3 4 3" xfId="32038" xr:uid="{00000000-0005-0000-0000-00004A3E0000}"/>
    <cellStyle name="Normal 38 4 3 4 4" xfId="46316" xr:uid="{00000000-0005-0000-0000-00004B3E0000}"/>
    <cellStyle name="Normal 38 4 3 5" xfId="8664" xr:uid="{00000000-0005-0000-0000-00004C3E0000}"/>
    <cellStyle name="Normal 38 4 3 5 2" xfId="22970" xr:uid="{00000000-0005-0000-0000-00004D3E0000}"/>
    <cellStyle name="Normal 38 4 3 5 3" xfId="37249" xr:uid="{00000000-0005-0000-0000-00004E3E0000}"/>
    <cellStyle name="Normal 38 4 3 5 4" xfId="51527" xr:uid="{00000000-0005-0000-0000-00004F3E0000}"/>
    <cellStyle name="Normal 38 4 3 6" xfId="15936" xr:uid="{00000000-0005-0000-0000-0000503E0000}"/>
    <cellStyle name="Normal 38 4 3 6 2" xfId="30215" xr:uid="{00000000-0005-0000-0000-0000513E0000}"/>
    <cellStyle name="Normal 38 4 3 6 3" xfId="44493" xr:uid="{00000000-0005-0000-0000-0000523E0000}"/>
    <cellStyle name="Normal 38 4 3 7" xfId="12314" xr:uid="{00000000-0005-0000-0000-0000533E0000}"/>
    <cellStyle name="Normal 38 4 3 8" xfId="26593" xr:uid="{00000000-0005-0000-0000-0000543E0000}"/>
    <cellStyle name="Normal 38 4 3 9" xfId="40871" xr:uid="{00000000-0005-0000-0000-0000553E0000}"/>
    <cellStyle name="Normal 38 4 4" xfId="5210" xr:uid="{00000000-0005-0000-0000-0000563E0000}"/>
    <cellStyle name="Normal 38 4 4 2" xfId="9633" xr:uid="{00000000-0005-0000-0000-0000573E0000}"/>
    <cellStyle name="Normal 38 4 4 2 2" xfId="23912" xr:uid="{00000000-0005-0000-0000-0000583E0000}"/>
    <cellStyle name="Normal 38 4 4 2 3" xfId="38190" xr:uid="{00000000-0005-0000-0000-0000593E0000}"/>
    <cellStyle name="Normal 38 4 4 2 4" xfId="52468" xr:uid="{00000000-0005-0000-0000-00005A3E0000}"/>
    <cellStyle name="Normal 38 4 4 3" xfId="19516" xr:uid="{00000000-0005-0000-0000-00005B3E0000}"/>
    <cellStyle name="Normal 38 4 4 3 2" xfId="33795" xr:uid="{00000000-0005-0000-0000-00005C3E0000}"/>
    <cellStyle name="Normal 38 4 4 3 3" xfId="48073" xr:uid="{00000000-0005-0000-0000-00005D3E0000}"/>
    <cellStyle name="Normal 38 4 4 4" xfId="13255" xr:uid="{00000000-0005-0000-0000-00005E3E0000}"/>
    <cellStyle name="Normal 38 4 4 5" xfId="27534" xr:uid="{00000000-0005-0000-0000-00005F3E0000}"/>
    <cellStyle name="Normal 38 4 4 6" xfId="41812" xr:uid="{00000000-0005-0000-0000-0000603E0000}"/>
    <cellStyle name="Normal 38 4 5" xfId="5211" xr:uid="{00000000-0005-0000-0000-0000613E0000}"/>
    <cellStyle name="Normal 38 4 5 2" xfId="19517" xr:uid="{00000000-0005-0000-0000-0000623E0000}"/>
    <cellStyle name="Normal 38 4 5 3" xfId="33796" xr:uid="{00000000-0005-0000-0000-0000633E0000}"/>
    <cellStyle name="Normal 38 4 5 4" xfId="48074" xr:uid="{00000000-0005-0000-0000-0000643E0000}"/>
    <cellStyle name="Normal 38 4 6" xfId="2575" xr:uid="{00000000-0005-0000-0000-0000653E0000}"/>
    <cellStyle name="Normal 38 4 6 2" xfId="16889" xr:uid="{00000000-0005-0000-0000-0000663E0000}"/>
    <cellStyle name="Normal 38 4 6 3" xfId="31168" xr:uid="{00000000-0005-0000-0000-0000673E0000}"/>
    <cellStyle name="Normal 38 4 6 4" xfId="45446" xr:uid="{00000000-0005-0000-0000-0000683E0000}"/>
    <cellStyle name="Normal 38 4 7" xfId="7794" xr:uid="{00000000-0005-0000-0000-0000693E0000}"/>
    <cellStyle name="Normal 38 4 7 2" xfId="22100" xr:uid="{00000000-0005-0000-0000-00006A3E0000}"/>
    <cellStyle name="Normal 38 4 7 3" xfId="36379" xr:uid="{00000000-0005-0000-0000-00006B3E0000}"/>
    <cellStyle name="Normal 38 4 7 4" xfId="50657" xr:uid="{00000000-0005-0000-0000-00006C3E0000}"/>
    <cellStyle name="Normal 38 4 8" xfId="15066" xr:uid="{00000000-0005-0000-0000-00006D3E0000}"/>
    <cellStyle name="Normal 38 4 8 2" xfId="29345" xr:uid="{00000000-0005-0000-0000-00006E3E0000}"/>
    <cellStyle name="Normal 38 4 8 3" xfId="43623" xr:uid="{00000000-0005-0000-0000-00006F3E0000}"/>
    <cellStyle name="Normal 38 4 9" xfId="11444" xr:uid="{00000000-0005-0000-0000-0000703E0000}"/>
    <cellStyle name="Normal 38 5" xfId="658" xr:uid="{00000000-0005-0000-0000-0000713E0000}"/>
    <cellStyle name="Normal 38 5 10" xfId="25858" xr:uid="{00000000-0005-0000-0000-0000723E0000}"/>
    <cellStyle name="Normal 38 5 11" xfId="40136" xr:uid="{00000000-0005-0000-0000-0000733E0000}"/>
    <cellStyle name="Normal 38 5 2" xfId="1124" xr:uid="{00000000-0005-0000-0000-0000743E0000}"/>
    <cellStyle name="Normal 38 5 2 10" xfId="40503" xr:uid="{00000000-0005-0000-0000-0000753E0000}"/>
    <cellStyle name="Normal 38 5 2 2" xfId="1507" xr:uid="{00000000-0005-0000-0000-0000763E0000}"/>
    <cellStyle name="Normal 38 5 2 2 2" xfId="5212" xr:uid="{00000000-0005-0000-0000-0000773E0000}"/>
    <cellStyle name="Normal 38 5 2 2 2 2" xfId="10506" xr:uid="{00000000-0005-0000-0000-0000783E0000}"/>
    <cellStyle name="Normal 38 5 2 2 2 2 2" xfId="24785" xr:uid="{00000000-0005-0000-0000-0000793E0000}"/>
    <cellStyle name="Normal 38 5 2 2 2 2 3" xfId="39063" xr:uid="{00000000-0005-0000-0000-00007A3E0000}"/>
    <cellStyle name="Normal 38 5 2 2 2 2 4" xfId="53341" xr:uid="{00000000-0005-0000-0000-00007B3E0000}"/>
    <cellStyle name="Normal 38 5 2 2 2 3" xfId="19518" xr:uid="{00000000-0005-0000-0000-00007C3E0000}"/>
    <cellStyle name="Normal 38 5 2 2 2 3 2" xfId="33797" xr:uid="{00000000-0005-0000-0000-00007D3E0000}"/>
    <cellStyle name="Normal 38 5 2 2 2 3 3" xfId="48075" xr:uid="{00000000-0005-0000-0000-00007E3E0000}"/>
    <cellStyle name="Normal 38 5 2 2 2 4" xfId="14128" xr:uid="{00000000-0005-0000-0000-00007F3E0000}"/>
    <cellStyle name="Normal 38 5 2 2 2 5" xfId="28407" xr:uid="{00000000-0005-0000-0000-0000803E0000}"/>
    <cellStyle name="Normal 38 5 2 2 2 6" xfId="42685" xr:uid="{00000000-0005-0000-0000-0000813E0000}"/>
    <cellStyle name="Normal 38 5 2 2 3" xfId="5213" xr:uid="{00000000-0005-0000-0000-0000823E0000}"/>
    <cellStyle name="Normal 38 5 2 2 3 2" xfId="19519" xr:uid="{00000000-0005-0000-0000-0000833E0000}"/>
    <cellStyle name="Normal 38 5 2 2 3 3" xfId="33798" xr:uid="{00000000-0005-0000-0000-0000843E0000}"/>
    <cellStyle name="Normal 38 5 2 2 3 4" xfId="48076" xr:uid="{00000000-0005-0000-0000-0000853E0000}"/>
    <cellStyle name="Normal 38 5 2 2 4" xfId="3448" xr:uid="{00000000-0005-0000-0000-0000863E0000}"/>
    <cellStyle name="Normal 38 5 2 2 4 2" xfId="17762" xr:uid="{00000000-0005-0000-0000-0000873E0000}"/>
    <cellStyle name="Normal 38 5 2 2 4 3" xfId="32041" xr:uid="{00000000-0005-0000-0000-0000883E0000}"/>
    <cellStyle name="Normal 38 5 2 2 4 4" xfId="46319" xr:uid="{00000000-0005-0000-0000-0000893E0000}"/>
    <cellStyle name="Normal 38 5 2 2 5" xfId="8667" xr:uid="{00000000-0005-0000-0000-00008A3E0000}"/>
    <cellStyle name="Normal 38 5 2 2 5 2" xfId="22973" xr:uid="{00000000-0005-0000-0000-00008B3E0000}"/>
    <cellStyle name="Normal 38 5 2 2 5 3" xfId="37252" xr:uid="{00000000-0005-0000-0000-00008C3E0000}"/>
    <cellStyle name="Normal 38 5 2 2 5 4" xfId="51530" xr:uid="{00000000-0005-0000-0000-00008D3E0000}"/>
    <cellStyle name="Normal 38 5 2 2 6" xfId="15939" xr:uid="{00000000-0005-0000-0000-00008E3E0000}"/>
    <cellStyle name="Normal 38 5 2 2 6 2" xfId="30218" xr:uid="{00000000-0005-0000-0000-00008F3E0000}"/>
    <cellStyle name="Normal 38 5 2 2 6 3" xfId="44496" xr:uid="{00000000-0005-0000-0000-0000903E0000}"/>
    <cellStyle name="Normal 38 5 2 2 7" xfId="12317" xr:uid="{00000000-0005-0000-0000-0000913E0000}"/>
    <cellStyle name="Normal 38 5 2 2 8" xfId="26596" xr:uid="{00000000-0005-0000-0000-0000923E0000}"/>
    <cellStyle name="Normal 38 5 2 2 9" xfId="40874" xr:uid="{00000000-0005-0000-0000-0000933E0000}"/>
    <cellStyle name="Normal 38 5 2 3" xfId="5214" xr:uid="{00000000-0005-0000-0000-0000943E0000}"/>
    <cellStyle name="Normal 38 5 2 3 2" xfId="10135" xr:uid="{00000000-0005-0000-0000-0000953E0000}"/>
    <cellStyle name="Normal 38 5 2 3 2 2" xfId="24414" xr:uid="{00000000-0005-0000-0000-0000963E0000}"/>
    <cellStyle name="Normal 38 5 2 3 2 3" xfId="38692" xr:uid="{00000000-0005-0000-0000-0000973E0000}"/>
    <cellStyle name="Normal 38 5 2 3 2 4" xfId="52970" xr:uid="{00000000-0005-0000-0000-0000983E0000}"/>
    <cellStyle name="Normal 38 5 2 3 3" xfId="19520" xr:uid="{00000000-0005-0000-0000-0000993E0000}"/>
    <cellStyle name="Normal 38 5 2 3 3 2" xfId="33799" xr:uid="{00000000-0005-0000-0000-00009A3E0000}"/>
    <cellStyle name="Normal 38 5 2 3 3 3" xfId="48077" xr:uid="{00000000-0005-0000-0000-00009B3E0000}"/>
    <cellStyle name="Normal 38 5 2 3 4" xfId="13757" xr:uid="{00000000-0005-0000-0000-00009C3E0000}"/>
    <cellStyle name="Normal 38 5 2 3 5" xfId="28036" xr:uid="{00000000-0005-0000-0000-00009D3E0000}"/>
    <cellStyle name="Normal 38 5 2 3 6" xfId="42314" xr:uid="{00000000-0005-0000-0000-00009E3E0000}"/>
    <cellStyle name="Normal 38 5 2 4" xfId="5215" xr:uid="{00000000-0005-0000-0000-00009F3E0000}"/>
    <cellStyle name="Normal 38 5 2 4 2" xfId="19521" xr:uid="{00000000-0005-0000-0000-0000A03E0000}"/>
    <cellStyle name="Normal 38 5 2 4 3" xfId="33800" xr:uid="{00000000-0005-0000-0000-0000A13E0000}"/>
    <cellStyle name="Normal 38 5 2 4 4" xfId="48078" xr:uid="{00000000-0005-0000-0000-0000A23E0000}"/>
    <cellStyle name="Normal 38 5 2 5" xfId="3077" xr:uid="{00000000-0005-0000-0000-0000A33E0000}"/>
    <cellStyle name="Normal 38 5 2 5 2" xfId="17391" xr:uid="{00000000-0005-0000-0000-0000A43E0000}"/>
    <cellStyle name="Normal 38 5 2 5 3" xfId="31670" xr:uid="{00000000-0005-0000-0000-0000A53E0000}"/>
    <cellStyle name="Normal 38 5 2 5 4" xfId="45948" xr:uid="{00000000-0005-0000-0000-0000A63E0000}"/>
    <cellStyle name="Normal 38 5 2 6" xfId="8296" xr:uid="{00000000-0005-0000-0000-0000A73E0000}"/>
    <cellStyle name="Normal 38 5 2 6 2" xfId="22602" xr:uid="{00000000-0005-0000-0000-0000A83E0000}"/>
    <cellStyle name="Normal 38 5 2 6 3" xfId="36881" xr:uid="{00000000-0005-0000-0000-0000A93E0000}"/>
    <cellStyle name="Normal 38 5 2 6 4" xfId="51159" xr:uid="{00000000-0005-0000-0000-0000AA3E0000}"/>
    <cellStyle name="Normal 38 5 2 7" xfId="15568" xr:uid="{00000000-0005-0000-0000-0000AB3E0000}"/>
    <cellStyle name="Normal 38 5 2 7 2" xfId="29847" xr:uid="{00000000-0005-0000-0000-0000AC3E0000}"/>
    <cellStyle name="Normal 38 5 2 7 3" xfId="44125" xr:uid="{00000000-0005-0000-0000-0000AD3E0000}"/>
    <cellStyle name="Normal 38 5 2 8" xfId="11946" xr:uid="{00000000-0005-0000-0000-0000AE3E0000}"/>
    <cellStyle name="Normal 38 5 2 9" xfId="26225" xr:uid="{00000000-0005-0000-0000-0000AF3E0000}"/>
    <cellStyle name="Normal 38 5 3" xfId="1506" xr:uid="{00000000-0005-0000-0000-0000B03E0000}"/>
    <cellStyle name="Normal 38 5 3 2" xfId="5216" xr:uid="{00000000-0005-0000-0000-0000B13E0000}"/>
    <cellStyle name="Normal 38 5 3 2 2" xfId="10505" xr:uid="{00000000-0005-0000-0000-0000B23E0000}"/>
    <cellStyle name="Normal 38 5 3 2 2 2" xfId="24784" xr:uid="{00000000-0005-0000-0000-0000B33E0000}"/>
    <cellStyle name="Normal 38 5 3 2 2 3" xfId="39062" xr:uid="{00000000-0005-0000-0000-0000B43E0000}"/>
    <cellStyle name="Normal 38 5 3 2 2 4" xfId="53340" xr:uid="{00000000-0005-0000-0000-0000B53E0000}"/>
    <cellStyle name="Normal 38 5 3 2 3" xfId="19522" xr:uid="{00000000-0005-0000-0000-0000B63E0000}"/>
    <cellStyle name="Normal 38 5 3 2 3 2" xfId="33801" xr:uid="{00000000-0005-0000-0000-0000B73E0000}"/>
    <cellStyle name="Normal 38 5 3 2 3 3" xfId="48079" xr:uid="{00000000-0005-0000-0000-0000B83E0000}"/>
    <cellStyle name="Normal 38 5 3 2 4" xfId="14127" xr:uid="{00000000-0005-0000-0000-0000B93E0000}"/>
    <cellStyle name="Normal 38 5 3 2 5" xfId="28406" xr:uid="{00000000-0005-0000-0000-0000BA3E0000}"/>
    <cellStyle name="Normal 38 5 3 2 6" xfId="42684" xr:uid="{00000000-0005-0000-0000-0000BB3E0000}"/>
    <cellStyle name="Normal 38 5 3 3" xfId="5217" xr:uid="{00000000-0005-0000-0000-0000BC3E0000}"/>
    <cellStyle name="Normal 38 5 3 3 2" xfId="19523" xr:uid="{00000000-0005-0000-0000-0000BD3E0000}"/>
    <cellStyle name="Normal 38 5 3 3 3" xfId="33802" xr:uid="{00000000-0005-0000-0000-0000BE3E0000}"/>
    <cellStyle name="Normal 38 5 3 3 4" xfId="48080" xr:uid="{00000000-0005-0000-0000-0000BF3E0000}"/>
    <cellStyle name="Normal 38 5 3 4" xfId="3447" xr:uid="{00000000-0005-0000-0000-0000C03E0000}"/>
    <cellStyle name="Normal 38 5 3 4 2" xfId="17761" xr:uid="{00000000-0005-0000-0000-0000C13E0000}"/>
    <cellStyle name="Normal 38 5 3 4 3" xfId="32040" xr:uid="{00000000-0005-0000-0000-0000C23E0000}"/>
    <cellStyle name="Normal 38 5 3 4 4" xfId="46318" xr:uid="{00000000-0005-0000-0000-0000C33E0000}"/>
    <cellStyle name="Normal 38 5 3 5" xfId="8666" xr:uid="{00000000-0005-0000-0000-0000C43E0000}"/>
    <cellStyle name="Normal 38 5 3 5 2" xfId="22972" xr:uid="{00000000-0005-0000-0000-0000C53E0000}"/>
    <cellStyle name="Normal 38 5 3 5 3" xfId="37251" xr:uid="{00000000-0005-0000-0000-0000C63E0000}"/>
    <cellStyle name="Normal 38 5 3 5 4" xfId="51529" xr:uid="{00000000-0005-0000-0000-0000C73E0000}"/>
    <cellStyle name="Normal 38 5 3 6" xfId="15938" xr:uid="{00000000-0005-0000-0000-0000C83E0000}"/>
    <cellStyle name="Normal 38 5 3 6 2" xfId="30217" xr:uid="{00000000-0005-0000-0000-0000C93E0000}"/>
    <cellStyle name="Normal 38 5 3 6 3" xfId="44495" xr:uid="{00000000-0005-0000-0000-0000CA3E0000}"/>
    <cellStyle name="Normal 38 5 3 7" xfId="12316" xr:uid="{00000000-0005-0000-0000-0000CB3E0000}"/>
    <cellStyle name="Normal 38 5 3 8" xfId="26595" xr:uid="{00000000-0005-0000-0000-0000CC3E0000}"/>
    <cellStyle name="Normal 38 5 3 9" xfId="40873" xr:uid="{00000000-0005-0000-0000-0000CD3E0000}"/>
    <cellStyle name="Normal 38 5 4" xfId="5218" xr:uid="{00000000-0005-0000-0000-0000CE3E0000}"/>
    <cellStyle name="Normal 38 5 4 2" xfId="9768" xr:uid="{00000000-0005-0000-0000-0000CF3E0000}"/>
    <cellStyle name="Normal 38 5 4 2 2" xfId="24047" xr:uid="{00000000-0005-0000-0000-0000D03E0000}"/>
    <cellStyle name="Normal 38 5 4 2 3" xfId="38325" xr:uid="{00000000-0005-0000-0000-0000D13E0000}"/>
    <cellStyle name="Normal 38 5 4 2 4" xfId="52603" xr:uid="{00000000-0005-0000-0000-0000D23E0000}"/>
    <cellStyle name="Normal 38 5 4 3" xfId="19524" xr:uid="{00000000-0005-0000-0000-0000D33E0000}"/>
    <cellStyle name="Normal 38 5 4 3 2" xfId="33803" xr:uid="{00000000-0005-0000-0000-0000D43E0000}"/>
    <cellStyle name="Normal 38 5 4 3 3" xfId="48081" xr:uid="{00000000-0005-0000-0000-0000D53E0000}"/>
    <cellStyle name="Normal 38 5 4 4" xfId="13390" xr:uid="{00000000-0005-0000-0000-0000D63E0000}"/>
    <cellStyle name="Normal 38 5 4 5" xfId="27669" xr:uid="{00000000-0005-0000-0000-0000D73E0000}"/>
    <cellStyle name="Normal 38 5 4 6" xfId="41947" xr:uid="{00000000-0005-0000-0000-0000D83E0000}"/>
    <cellStyle name="Normal 38 5 5" xfId="5219" xr:uid="{00000000-0005-0000-0000-0000D93E0000}"/>
    <cellStyle name="Normal 38 5 5 2" xfId="19525" xr:uid="{00000000-0005-0000-0000-0000DA3E0000}"/>
    <cellStyle name="Normal 38 5 5 3" xfId="33804" xr:uid="{00000000-0005-0000-0000-0000DB3E0000}"/>
    <cellStyle name="Normal 38 5 5 4" xfId="48082" xr:uid="{00000000-0005-0000-0000-0000DC3E0000}"/>
    <cellStyle name="Normal 38 5 6" xfId="2710" xr:uid="{00000000-0005-0000-0000-0000DD3E0000}"/>
    <cellStyle name="Normal 38 5 6 2" xfId="17024" xr:uid="{00000000-0005-0000-0000-0000DE3E0000}"/>
    <cellStyle name="Normal 38 5 6 3" xfId="31303" xr:uid="{00000000-0005-0000-0000-0000DF3E0000}"/>
    <cellStyle name="Normal 38 5 6 4" xfId="45581" xr:uid="{00000000-0005-0000-0000-0000E03E0000}"/>
    <cellStyle name="Normal 38 5 7" xfId="7929" xr:uid="{00000000-0005-0000-0000-0000E13E0000}"/>
    <cellStyle name="Normal 38 5 7 2" xfId="22235" xr:uid="{00000000-0005-0000-0000-0000E23E0000}"/>
    <cellStyle name="Normal 38 5 7 3" xfId="36514" xr:uid="{00000000-0005-0000-0000-0000E33E0000}"/>
    <cellStyle name="Normal 38 5 7 4" xfId="50792" xr:uid="{00000000-0005-0000-0000-0000E43E0000}"/>
    <cellStyle name="Normal 38 5 8" xfId="15201" xr:uid="{00000000-0005-0000-0000-0000E53E0000}"/>
    <cellStyle name="Normal 38 5 8 2" xfId="29480" xr:uid="{00000000-0005-0000-0000-0000E63E0000}"/>
    <cellStyle name="Normal 38 5 8 3" xfId="43758" xr:uid="{00000000-0005-0000-0000-0000E73E0000}"/>
    <cellStyle name="Normal 38 5 9" xfId="11579" xr:uid="{00000000-0005-0000-0000-0000E83E0000}"/>
    <cellStyle name="Normal 38 6" xfId="325" xr:uid="{00000000-0005-0000-0000-0000E93E0000}"/>
    <cellStyle name="Normal 38 6 10" xfId="25674" xr:uid="{00000000-0005-0000-0000-0000EA3E0000}"/>
    <cellStyle name="Normal 38 6 11" xfId="39952" xr:uid="{00000000-0005-0000-0000-0000EB3E0000}"/>
    <cellStyle name="Normal 38 6 2" xfId="953" xr:uid="{00000000-0005-0000-0000-0000EC3E0000}"/>
    <cellStyle name="Normal 38 6 2 10" xfId="40409" xr:uid="{00000000-0005-0000-0000-0000ED3E0000}"/>
    <cellStyle name="Normal 38 6 2 2" xfId="1509" xr:uid="{00000000-0005-0000-0000-0000EE3E0000}"/>
    <cellStyle name="Normal 38 6 2 2 2" xfId="5220" xr:uid="{00000000-0005-0000-0000-0000EF3E0000}"/>
    <cellStyle name="Normal 38 6 2 2 2 2" xfId="10508" xr:uid="{00000000-0005-0000-0000-0000F03E0000}"/>
    <cellStyle name="Normal 38 6 2 2 2 2 2" xfId="24787" xr:uid="{00000000-0005-0000-0000-0000F13E0000}"/>
    <cellStyle name="Normal 38 6 2 2 2 2 3" xfId="39065" xr:uid="{00000000-0005-0000-0000-0000F23E0000}"/>
    <cellStyle name="Normal 38 6 2 2 2 2 4" xfId="53343" xr:uid="{00000000-0005-0000-0000-0000F33E0000}"/>
    <cellStyle name="Normal 38 6 2 2 2 3" xfId="19526" xr:uid="{00000000-0005-0000-0000-0000F43E0000}"/>
    <cellStyle name="Normal 38 6 2 2 2 3 2" xfId="33805" xr:uid="{00000000-0005-0000-0000-0000F53E0000}"/>
    <cellStyle name="Normal 38 6 2 2 2 3 3" xfId="48083" xr:uid="{00000000-0005-0000-0000-0000F63E0000}"/>
    <cellStyle name="Normal 38 6 2 2 2 4" xfId="14130" xr:uid="{00000000-0005-0000-0000-0000F73E0000}"/>
    <cellStyle name="Normal 38 6 2 2 2 5" xfId="28409" xr:uid="{00000000-0005-0000-0000-0000F83E0000}"/>
    <cellStyle name="Normal 38 6 2 2 2 6" xfId="42687" xr:uid="{00000000-0005-0000-0000-0000F93E0000}"/>
    <cellStyle name="Normal 38 6 2 2 3" xfId="5221" xr:uid="{00000000-0005-0000-0000-0000FA3E0000}"/>
    <cellStyle name="Normal 38 6 2 2 3 2" xfId="19527" xr:uid="{00000000-0005-0000-0000-0000FB3E0000}"/>
    <cellStyle name="Normal 38 6 2 2 3 3" xfId="33806" xr:uid="{00000000-0005-0000-0000-0000FC3E0000}"/>
    <cellStyle name="Normal 38 6 2 2 3 4" xfId="48084" xr:uid="{00000000-0005-0000-0000-0000FD3E0000}"/>
    <cellStyle name="Normal 38 6 2 2 4" xfId="3450" xr:uid="{00000000-0005-0000-0000-0000FE3E0000}"/>
    <cellStyle name="Normal 38 6 2 2 4 2" xfId="17764" xr:uid="{00000000-0005-0000-0000-0000FF3E0000}"/>
    <cellStyle name="Normal 38 6 2 2 4 3" xfId="32043" xr:uid="{00000000-0005-0000-0000-0000003F0000}"/>
    <cellStyle name="Normal 38 6 2 2 4 4" xfId="46321" xr:uid="{00000000-0005-0000-0000-0000013F0000}"/>
    <cellStyle name="Normal 38 6 2 2 5" xfId="8669" xr:uid="{00000000-0005-0000-0000-0000023F0000}"/>
    <cellStyle name="Normal 38 6 2 2 5 2" xfId="22975" xr:uid="{00000000-0005-0000-0000-0000033F0000}"/>
    <cellStyle name="Normal 38 6 2 2 5 3" xfId="37254" xr:uid="{00000000-0005-0000-0000-0000043F0000}"/>
    <cellStyle name="Normal 38 6 2 2 5 4" xfId="51532" xr:uid="{00000000-0005-0000-0000-0000053F0000}"/>
    <cellStyle name="Normal 38 6 2 2 6" xfId="15941" xr:uid="{00000000-0005-0000-0000-0000063F0000}"/>
    <cellStyle name="Normal 38 6 2 2 6 2" xfId="30220" xr:uid="{00000000-0005-0000-0000-0000073F0000}"/>
    <cellStyle name="Normal 38 6 2 2 6 3" xfId="44498" xr:uid="{00000000-0005-0000-0000-0000083F0000}"/>
    <cellStyle name="Normal 38 6 2 2 7" xfId="12319" xr:uid="{00000000-0005-0000-0000-0000093F0000}"/>
    <cellStyle name="Normal 38 6 2 2 8" xfId="26598" xr:uid="{00000000-0005-0000-0000-00000A3F0000}"/>
    <cellStyle name="Normal 38 6 2 2 9" xfId="40876" xr:uid="{00000000-0005-0000-0000-00000B3F0000}"/>
    <cellStyle name="Normal 38 6 2 3" xfId="5222" xr:uid="{00000000-0005-0000-0000-00000C3F0000}"/>
    <cellStyle name="Normal 38 6 2 3 2" xfId="10041" xr:uid="{00000000-0005-0000-0000-00000D3F0000}"/>
    <cellStyle name="Normal 38 6 2 3 2 2" xfId="24320" xr:uid="{00000000-0005-0000-0000-00000E3F0000}"/>
    <cellStyle name="Normal 38 6 2 3 2 3" xfId="38598" xr:uid="{00000000-0005-0000-0000-00000F3F0000}"/>
    <cellStyle name="Normal 38 6 2 3 2 4" xfId="52876" xr:uid="{00000000-0005-0000-0000-0000103F0000}"/>
    <cellStyle name="Normal 38 6 2 3 3" xfId="19528" xr:uid="{00000000-0005-0000-0000-0000113F0000}"/>
    <cellStyle name="Normal 38 6 2 3 3 2" xfId="33807" xr:uid="{00000000-0005-0000-0000-0000123F0000}"/>
    <cellStyle name="Normal 38 6 2 3 3 3" xfId="48085" xr:uid="{00000000-0005-0000-0000-0000133F0000}"/>
    <cellStyle name="Normal 38 6 2 3 4" xfId="13663" xr:uid="{00000000-0005-0000-0000-0000143F0000}"/>
    <cellStyle name="Normal 38 6 2 3 5" xfId="27942" xr:uid="{00000000-0005-0000-0000-0000153F0000}"/>
    <cellStyle name="Normal 38 6 2 3 6" xfId="42220" xr:uid="{00000000-0005-0000-0000-0000163F0000}"/>
    <cellStyle name="Normal 38 6 2 4" xfId="5223" xr:uid="{00000000-0005-0000-0000-0000173F0000}"/>
    <cellStyle name="Normal 38 6 2 4 2" xfId="19529" xr:uid="{00000000-0005-0000-0000-0000183F0000}"/>
    <cellStyle name="Normal 38 6 2 4 3" xfId="33808" xr:uid="{00000000-0005-0000-0000-0000193F0000}"/>
    <cellStyle name="Normal 38 6 2 4 4" xfId="48086" xr:uid="{00000000-0005-0000-0000-00001A3F0000}"/>
    <cellStyle name="Normal 38 6 2 5" xfId="2983" xr:uid="{00000000-0005-0000-0000-00001B3F0000}"/>
    <cellStyle name="Normal 38 6 2 5 2" xfId="17297" xr:uid="{00000000-0005-0000-0000-00001C3F0000}"/>
    <cellStyle name="Normal 38 6 2 5 3" xfId="31576" xr:uid="{00000000-0005-0000-0000-00001D3F0000}"/>
    <cellStyle name="Normal 38 6 2 5 4" xfId="45854" xr:uid="{00000000-0005-0000-0000-00001E3F0000}"/>
    <cellStyle name="Normal 38 6 2 6" xfId="8202" xr:uid="{00000000-0005-0000-0000-00001F3F0000}"/>
    <cellStyle name="Normal 38 6 2 6 2" xfId="22508" xr:uid="{00000000-0005-0000-0000-0000203F0000}"/>
    <cellStyle name="Normal 38 6 2 6 3" xfId="36787" xr:uid="{00000000-0005-0000-0000-0000213F0000}"/>
    <cellStyle name="Normal 38 6 2 6 4" xfId="51065" xr:uid="{00000000-0005-0000-0000-0000223F0000}"/>
    <cellStyle name="Normal 38 6 2 7" xfId="15474" xr:uid="{00000000-0005-0000-0000-0000233F0000}"/>
    <cellStyle name="Normal 38 6 2 7 2" xfId="29753" xr:uid="{00000000-0005-0000-0000-0000243F0000}"/>
    <cellStyle name="Normal 38 6 2 7 3" xfId="44031" xr:uid="{00000000-0005-0000-0000-0000253F0000}"/>
    <cellStyle name="Normal 38 6 2 8" xfId="11852" xr:uid="{00000000-0005-0000-0000-0000263F0000}"/>
    <cellStyle name="Normal 38 6 2 9" xfId="26131" xr:uid="{00000000-0005-0000-0000-0000273F0000}"/>
    <cellStyle name="Normal 38 6 3" xfId="1508" xr:uid="{00000000-0005-0000-0000-0000283F0000}"/>
    <cellStyle name="Normal 38 6 3 2" xfId="5224" xr:uid="{00000000-0005-0000-0000-0000293F0000}"/>
    <cellStyle name="Normal 38 6 3 2 2" xfId="10507" xr:uid="{00000000-0005-0000-0000-00002A3F0000}"/>
    <cellStyle name="Normal 38 6 3 2 2 2" xfId="24786" xr:uid="{00000000-0005-0000-0000-00002B3F0000}"/>
    <cellStyle name="Normal 38 6 3 2 2 3" xfId="39064" xr:uid="{00000000-0005-0000-0000-00002C3F0000}"/>
    <cellStyle name="Normal 38 6 3 2 2 4" xfId="53342" xr:uid="{00000000-0005-0000-0000-00002D3F0000}"/>
    <cellStyle name="Normal 38 6 3 2 3" xfId="19530" xr:uid="{00000000-0005-0000-0000-00002E3F0000}"/>
    <cellStyle name="Normal 38 6 3 2 3 2" xfId="33809" xr:uid="{00000000-0005-0000-0000-00002F3F0000}"/>
    <cellStyle name="Normal 38 6 3 2 3 3" xfId="48087" xr:uid="{00000000-0005-0000-0000-0000303F0000}"/>
    <cellStyle name="Normal 38 6 3 2 4" xfId="14129" xr:uid="{00000000-0005-0000-0000-0000313F0000}"/>
    <cellStyle name="Normal 38 6 3 2 5" xfId="28408" xr:uid="{00000000-0005-0000-0000-0000323F0000}"/>
    <cellStyle name="Normal 38 6 3 2 6" xfId="42686" xr:uid="{00000000-0005-0000-0000-0000333F0000}"/>
    <cellStyle name="Normal 38 6 3 3" xfId="5225" xr:uid="{00000000-0005-0000-0000-0000343F0000}"/>
    <cellStyle name="Normal 38 6 3 3 2" xfId="19531" xr:uid="{00000000-0005-0000-0000-0000353F0000}"/>
    <cellStyle name="Normal 38 6 3 3 3" xfId="33810" xr:uid="{00000000-0005-0000-0000-0000363F0000}"/>
    <cellStyle name="Normal 38 6 3 3 4" xfId="48088" xr:uid="{00000000-0005-0000-0000-0000373F0000}"/>
    <cellStyle name="Normal 38 6 3 4" xfId="3449" xr:uid="{00000000-0005-0000-0000-0000383F0000}"/>
    <cellStyle name="Normal 38 6 3 4 2" xfId="17763" xr:uid="{00000000-0005-0000-0000-0000393F0000}"/>
    <cellStyle name="Normal 38 6 3 4 3" xfId="32042" xr:uid="{00000000-0005-0000-0000-00003A3F0000}"/>
    <cellStyle name="Normal 38 6 3 4 4" xfId="46320" xr:uid="{00000000-0005-0000-0000-00003B3F0000}"/>
    <cellStyle name="Normal 38 6 3 5" xfId="8668" xr:uid="{00000000-0005-0000-0000-00003C3F0000}"/>
    <cellStyle name="Normal 38 6 3 5 2" xfId="22974" xr:uid="{00000000-0005-0000-0000-00003D3F0000}"/>
    <cellStyle name="Normal 38 6 3 5 3" xfId="37253" xr:uid="{00000000-0005-0000-0000-00003E3F0000}"/>
    <cellStyle name="Normal 38 6 3 5 4" xfId="51531" xr:uid="{00000000-0005-0000-0000-00003F3F0000}"/>
    <cellStyle name="Normal 38 6 3 6" xfId="15940" xr:uid="{00000000-0005-0000-0000-0000403F0000}"/>
    <cellStyle name="Normal 38 6 3 6 2" xfId="30219" xr:uid="{00000000-0005-0000-0000-0000413F0000}"/>
    <cellStyle name="Normal 38 6 3 6 3" xfId="44497" xr:uid="{00000000-0005-0000-0000-0000423F0000}"/>
    <cellStyle name="Normal 38 6 3 7" xfId="12318" xr:uid="{00000000-0005-0000-0000-0000433F0000}"/>
    <cellStyle name="Normal 38 6 3 8" xfId="26597" xr:uid="{00000000-0005-0000-0000-0000443F0000}"/>
    <cellStyle name="Normal 38 6 3 9" xfId="40875" xr:uid="{00000000-0005-0000-0000-0000453F0000}"/>
    <cellStyle name="Normal 38 6 4" xfId="5226" xr:uid="{00000000-0005-0000-0000-0000463F0000}"/>
    <cellStyle name="Normal 38 6 4 2" xfId="9584" xr:uid="{00000000-0005-0000-0000-0000473F0000}"/>
    <cellStyle name="Normal 38 6 4 2 2" xfId="23863" xr:uid="{00000000-0005-0000-0000-0000483F0000}"/>
    <cellStyle name="Normal 38 6 4 2 3" xfId="38141" xr:uid="{00000000-0005-0000-0000-0000493F0000}"/>
    <cellStyle name="Normal 38 6 4 2 4" xfId="52419" xr:uid="{00000000-0005-0000-0000-00004A3F0000}"/>
    <cellStyle name="Normal 38 6 4 3" xfId="19532" xr:uid="{00000000-0005-0000-0000-00004B3F0000}"/>
    <cellStyle name="Normal 38 6 4 3 2" xfId="33811" xr:uid="{00000000-0005-0000-0000-00004C3F0000}"/>
    <cellStyle name="Normal 38 6 4 3 3" xfId="48089" xr:uid="{00000000-0005-0000-0000-00004D3F0000}"/>
    <cellStyle name="Normal 38 6 4 4" xfId="13206" xr:uid="{00000000-0005-0000-0000-00004E3F0000}"/>
    <cellStyle name="Normal 38 6 4 5" xfId="27485" xr:uid="{00000000-0005-0000-0000-00004F3F0000}"/>
    <cellStyle name="Normal 38 6 4 6" xfId="41763" xr:uid="{00000000-0005-0000-0000-0000503F0000}"/>
    <cellStyle name="Normal 38 6 5" xfId="5227" xr:uid="{00000000-0005-0000-0000-0000513F0000}"/>
    <cellStyle name="Normal 38 6 5 2" xfId="19533" xr:uid="{00000000-0005-0000-0000-0000523F0000}"/>
    <cellStyle name="Normal 38 6 5 3" xfId="33812" xr:uid="{00000000-0005-0000-0000-0000533F0000}"/>
    <cellStyle name="Normal 38 6 5 4" xfId="48090" xr:uid="{00000000-0005-0000-0000-0000543F0000}"/>
    <cellStyle name="Normal 38 6 6" xfId="2526" xr:uid="{00000000-0005-0000-0000-0000553F0000}"/>
    <cellStyle name="Normal 38 6 6 2" xfId="16840" xr:uid="{00000000-0005-0000-0000-0000563F0000}"/>
    <cellStyle name="Normal 38 6 6 3" xfId="31119" xr:uid="{00000000-0005-0000-0000-0000573F0000}"/>
    <cellStyle name="Normal 38 6 6 4" xfId="45397" xr:uid="{00000000-0005-0000-0000-0000583F0000}"/>
    <cellStyle name="Normal 38 6 7" xfId="7745" xr:uid="{00000000-0005-0000-0000-0000593F0000}"/>
    <cellStyle name="Normal 38 6 7 2" xfId="22051" xr:uid="{00000000-0005-0000-0000-00005A3F0000}"/>
    <cellStyle name="Normal 38 6 7 3" xfId="36330" xr:uid="{00000000-0005-0000-0000-00005B3F0000}"/>
    <cellStyle name="Normal 38 6 7 4" xfId="50608" xr:uid="{00000000-0005-0000-0000-00005C3F0000}"/>
    <cellStyle name="Normal 38 6 8" xfId="15017" xr:uid="{00000000-0005-0000-0000-00005D3F0000}"/>
    <cellStyle name="Normal 38 6 8 2" xfId="29296" xr:uid="{00000000-0005-0000-0000-00005E3F0000}"/>
    <cellStyle name="Normal 38 6 8 3" xfId="43574" xr:uid="{00000000-0005-0000-0000-00005F3F0000}"/>
    <cellStyle name="Normal 38 6 9" xfId="11395" xr:uid="{00000000-0005-0000-0000-0000603F0000}"/>
    <cellStyle name="Normal 38 7" xfId="807" xr:uid="{00000000-0005-0000-0000-0000613F0000}"/>
    <cellStyle name="Normal 38 7 10" xfId="40274" xr:uid="{00000000-0005-0000-0000-0000623F0000}"/>
    <cellStyle name="Normal 38 7 2" xfId="1510" xr:uid="{00000000-0005-0000-0000-0000633F0000}"/>
    <cellStyle name="Normal 38 7 2 2" xfId="5228" xr:uid="{00000000-0005-0000-0000-0000643F0000}"/>
    <cellStyle name="Normal 38 7 2 2 2" xfId="10509" xr:uid="{00000000-0005-0000-0000-0000653F0000}"/>
    <cellStyle name="Normal 38 7 2 2 2 2" xfId="24788" xr:uid="{00000000-0005-0000-0000-0000663F0000}"/>
    <cellStyle name="Normal 38 7 2 2 2 3" xfId="39066" xr:uid="{00000000-0005-0000-0000-0000673F0000}"/>
    <cellStyle name="Normal 38 7 2 2 2 4" xfId="53344" xr:uid="{00000000-0005-0000-0000-0000683F0000}"/>
    <cellStyle name="Normal 38 7 2 2 3" xfId="19534" xr:uid="{00000000-0005-0000-0000-0000693F0000}"/>
    <cellStyle name="Normal 38 7 2 2 3 2" xfId="33813" xr:uid="{00000000-0005-0000-0000-00006A3F0000}"/>
    <cellStyle name="Normal 38 7 2 2 3 3" xfId="48091" xr:uid="{00000000-0005-0000-0000-00006B3F0000}"/>
    <cellStyle name="Normal 38 7 2 2 4" xfId="14131" xr:uid="{00000000-0005-0000-0000-00006C3F0000}"/>
    <cellStyle name="Normal 38 7 2 2 5" xfId="28410" xr:uid="{00000000-0005-0000-0000-00006D3F0000}"/>
    <cellStyle name="Normal 38 7 2 2 6" xfId="42688" xr:uid="{00000000-0005-0000-0000-00006E3F0000}"/>
    <cellStyle name="Normal 38 7 2 3" xfId="5229" xr:uid="{00000000-0005-0000-0000-00006F3F0000}"/>
    <cellStyle name="Normal 38 7 2 3 2" xfId="19535" xr:uid="{00000000-0005-0000-0000-0000703F0000}"/>
    <cellStyle name="Normal 38 7 2 3 3" xfId="33814" xr:uid="{00000000-0005-0000-0000-0000713F0000}"/>
    <cellStyle name="Normal 38 7 2 3 4" xfId="48092" xr:uid="{00000000-0005-0000-0000-0000723F0000}"/>
    <cellStyle name="Normal 38 7 2 4" xfId="3451" xr:uid="{00000000-0005-0000-0000-0000733F0000}"/>
    <cellStyle name="Normal 38 7 2 4 2" xfId="17765" xr:uid="{00000000-0005-0000-0000-0000743F0000}"/>
    <cellStyle name="Normal 38 7 2 4 3" xfId="32044" xr:uid="{00000000-0005-0000-0000-0000753F0000}"/>
    <cellStyle name="Normal 38 7 2 4 4" xfId="46322" xr:uid="{00000000-0005-0000-0000-0000763F0000}"/>
    <cellStyle name="Normal 38 7 2 5" xfId="8670" xr:uid="{00000000-0005-0000-0000-0000773F0000}"/>
    <cellStyle name="Normal 38 7 2 5 2" xfId="22976" xr:uid="{00000000-0005-0000-0000-0000783F0000}"/>
    <cellStyle name="Normal 38 7 2 5 3" xfId="37255" xr:uid="{00000000-0005-0000-0000-0000793F0000}"/>
    <cellStyle name="Normal 38 7 2 5 4" xfId="51533" xr:uid="{00000000-0005-0000-0000-00007A3F0000}"/>
    <cellStyle name="Normal 38 7 2 6" xfId="15942" xr:uid="{00000000-0005-0000-0000-00007B3F0000}"/>
    <cellStyle name="Normal 38 7 2 6 2" xfId="30221" xr:uid="{00000000-0005-0000-0000-00007C3F0000}"/>
    <cellStyle name="Normal 38 7 2 6 3" xfId="44499" xr:uid="{00000000-0005-0000-0000-00007D3F0000}"/>
    <cellStyle name="Normal 38 7 2 7" xfId="12320" xr:uid="{00000000-0005-0000-0000-00007E3F0000}"/>
    <cellStyle name="Normal 38 7 2 8" xfId="26599" xr:uid="{00000000-0005-0000-0000-00007F3F0000}"/>
    <cellStyle name="Normal 38 7 2 9" xfId="40877" xr:uid="{00000000-0005-0000-0000-0000803F0000}"/>
    <cellStyle name="Normal 38 7 3" xfId="5230" xr:uid="{00000000-0005-0000-0000-0000813F0000}"/>
    <cellStyle name="Normal 38 7 3 2" xfId="9906" xr:uid="{00000000-0005-0000-0000-0000823F0000}"/>
    <cellStyle name="Normal 38 7 3 2 2" xfId="24185" xr:uid="{00000000-0005-0000-0000-0000833F0000}"/>
    <cellStyle name="Normal 38 7 3 2 3" xfId="38463" xr:uid="{00000000-0005-0000-0000-0000843F0000}"/>
    <cellStyle name="Normal 38 7 3 2 4" xfId="52741" xr:uid="{00000000-0005-0000-0000-0000853F0000}"/>
    <cellStyle name="Normal 38 7 3 3" xfId="19536" xr:uid="{00000000-0005-0000-0000-0000863F0000}"/>
    <cellStyle name="Normal 38 7 3 3 2" xfId="33815" xr:uid="{00000000-0005-0000-0000-0000873F0000}"/>
    <cellStyle name="Normal 38 7 3 3 3" xfId="48093" xr:uid="{00000000-0005-0000-0000-0000883F0000}"/>
    <cellStyle name="Normal 38 7 3 4" xfId="13528" xr:uid="{00000000-0005-0000-0000-0000893F0000}"/>
    <cellStyle name="Normal 38 7 3 5" xfId="27807" xr:uid="{00000000-0005-0000-0000-00008A3F0000}"/>
    <cellStyle name="Normal 38 7 3 6" xfId="42085" xr:uid="{00000000-0005-0000-0000-00008B3F0000}"/>
    <cellStyle name="Normal 38 7 4" xfId="5231" xr:uid="{00000000-0005-0000-0000-00008C3F0000}"/>
    <cellStyle name="Normal 38 7 4 2" xfId="19537" xr:uid="{00000000-0005-0000-0000-00008D3F0000}"/>
    <cellStyle name="Normal 38 7 4 3" xfId="33816" xr:uid="{00000000-0005-0000-0000-00008E3F0000}"/>
    <cellStyle name="Normal 38 7 4 4" xfId="48094" xr:uid="{00000000-0005-0000-0000-00008F3F0000}"/>
    <cellStyle name="Normal 38 7 5" xfId="2848" xr:uid="{00000000-0005-0000-0000-0000903F0000}"/>
    <cellStyle name="Normal 38 7 5 2" xfId="17162" xr:uid="{00000000-0005-0000-0000-0000913F0000}"/>
    <cellStyle name="Normal 38 7 5 3" xfId="31441" xr:uid="{00000000-0005-0000-0000-0000923F0000}"/>
    <cellStyle name="Normal 38 7 5 4" xfId="45719" xr:uid="{00000000-0005-0000-0000-0000933F0000}"/>
    <cellStyle name="Normal 38 7 6" xfId="8067" xr:uid="{00000000-0005-0000-0000-0000943F0000}"/>
    <cellStyle name="Normal 38 7 6 2" xfId="22373" xr:uid="{00000000-0005-0000-0000-0000953F0000}"/>
    <cellStyle name="Normal 38 7 6 3" xfId="36652" xr:uid="{00000000-0005-0000-0000-0000963F0000}"/>
    <cellStyle name="Normal 38 7 6 4" xfId="50930" xr:uid="{00000000-0005-0000-0000-0000973F0000}"/>
    <cellStyle name="Normal 38 7 7" xfId="15339" xr:uid="{00000000-0005-0000-0000-0000983F0000}"/>
    <cellStyle name="Normal 38 7 7 2" xfId="29618" xr:uid="{00000000-0005-0000-0000-0000993F0000}"/>
    <cellStyle name="Normal 38 7 7 3" xfId="43896" xr:uid="{00000000-0005-0000-0000-00009A3F0000}"/>
    <cellStyle name="Normal 38 7 8" xfId="11717" xr:uid="{00000000-0005-0000-0000-00009B3F0000}"/>
    <cellStyle name="Normal 38 7 9" xfId="25996" xr:uid="{00000000-0005-0000-0000-00009C3F0000}"/>
    <cellStyle name="Normal 38 8" xfId="1274" xr:uid="{00000000-0005-0000-0000-00009D3F0000}"/>
    <cellStyle name="Normal 38 8 2" xfId="5232" xr:uid="{00000000-0005-0000-0000-00009E3F0000}"/>
    <cellStyle name="Normal 38 8 2 2" xfId="10273" xr:uid="{00000000-0005-0000-0000-00009F3F0000}"/>
    <cellStyle name="Normal 38 8 2 2 2" xfId="24552" xr:uid="{00000000-0005-0000-0000-0000A03F0000}"/>
    <cellStyle name="Normal 38 8 2 2 3" xfId="38830" xr:uid="{00000000-0005-0000-0000-0000A13F0000}"/>
    <cellStyle name="Normal 38 8 2 2 4" xfId="53108" xr:uid="{00000000-0005-0000-0000-0000A23F0000}"/>
    <cellStyle name="Normal 38 8 2 3" xfId="19538" xr:uid="{00000000-0005-0000-0000-0000A33F0000}"/>
    <cellStyle name="Normal 38 8 2 3 2" xfId="33817" xr:uid="{00000000-0005-0000-0000-0000A43F0000}"/>
    <cellStyle name="Normal 38 8 2 3 3" xfId="48095" xr:uid="{00000000-0005-0000-0000-0000A53F0000}"/>
    <cellStyle name="Normal 38 8 2 4" xfId="13895" xr:uid="{00000000-0005-0000-0000-0000A63F0000}"/>
    <cellStyle name="Normal 38 8 2 5" xfId="28174" xr:uid="{00000000-0005-0000-0000-0000A73F0000}"/>
    <cellStyle name="Normal 38 8 2 6" xfId="42452" xr:uid="{00000000-0005-0000-0000-0000A83F0000}"/>
    <cellStyle name="Normal 38 8 3" xfId="5233" xr:uid="{00000000-0005-0000-0000-0000A93F0000}"/>
    <cellStyle name="Normal 38 8 3 2" xfId="19539" xr:uid="{00000000-0005-0000-0000-0000AA3F0000}"/>
    <cellStyle name="Normal 38 8 3 3" xfId="33818" xr:uid="{00000000-0005-0000-0000-0000AB3F0000}"/>
    <cellStyle name="Normal 38 8 3 4" xfId="48096" xr:uid="{00000000-0005-0000-0000-0000AC3F0000}"/>
    <cellStyle name="Normal 38 8 4" xfId="3215" xr:uid="{00000000-0005-0000-0000-0000AD3F0000}"/>
    <cellStyle name="Normal 38 8 4 2" xfId="17529" xr:uid="{00000000-0005-0000-0000-0000AE3F0000}"/>
    <cellStyle name="Normal 38 8 4 3" xfId="31808" xr:uid="{00000000-0005-0000-0000-0000AF3F0000}"/>
    <cellStyle name="Normal 38 8 4 4" xfId="46086" xr:uid="{00000000-0005-0000-0000-0000B03F0000}"/>
    <cellStyle name="Normal 38 8 5" xfId="8434" xr:uid="{00000000-0005-0000-0000-0000B13F0000}"/>
    <cellStyle name="Normal 38 8 5 2" xfId="22740" xr:uid="{00000000-0005-0000-0000-0000B23F0000}"/>
    <cellStyle name="Normal 38 8 5 3" xfId="37019" xr:uid="{00000000-0005-0000-0000-0000B33F0000}"/>
    <cellStyle name="Normal 38 8 5 4" xfId="51297" xr:uid="{00000000-0005-0000-0000-0000B43F0000}"/>
    <cellStyle name="Normal 38 8 6" xfId="15706" xr:uid="{00000000-0005-0000-0000-0000B53F0000}"/>
    <cellStyle name="Normal 38 8 6 2" xfId="29985" xr:uid="{00000000-0005-0000-0000-0000B63F0000}"/>
    <cellStyle name="Normal 38 8 6 3" xfId="44263" xr:uid="{00000000-0005-0000-0000-0000B73F0000}"/>
    <cellStyle name="Normal 38 8 7" xfId="12084" xr:uid="{00000000-0005-0000-0000-0000B83F0000}"/>
    <cellStyle name="Normal 38 8 8" xfId="26363" xr:uid="{00000000-0005-0000-0000-0000B93F0000}"/>
    <cellStyle name="Normal 38 8 9" xfId="40641" xr:uid="{00000000-0005-0000-0000-0000BA3F0000}"/>
    <cellStyle name="Normal 38 9" xfId="217" xr:uid="{00000000-0005-0000-0000-0000BB3F0000}"/>
    <cellStyle name="Normal 38 9 2" xfId="5234" xr:uid="{00000000-0005-0000-0000-0000BC3F0000}"/>
    <cellStyle name="Normal 38 9 2 2" xfId="9540" xr:uid="{00000000-0005-0000-0000-0000BD3F0000}"/>
    <cellStyle name="Normal 38 9 2 2 2" xfId="23819" xr:uid="{00000000-0005-0000-0000-0000BE3F0000}"/>
    <cellStyle name="Normal 38 9 2 2 3" xfId="38097" xr:uid="{00000000-0005-0000-0000-0000BF3F0000}"/>
    <cellStyle name="Normal 38 9 2 2 4" xfId="52375" xr:uid="{00000000-0005-0000-0000-0000C03F0000}"/>
    <cellStyle name="Normal 38 9 2 3" xfId="19540" xr:uid="{00000000-0005-0000-0000-0000C13F0000}"/>
    <cellStyle name="Normal 38 9 2 3 2" xfId="33819" xr:uid="{00000000-0005-0000-0000-0000C23F0000}"/>
    <cellStyle name="Normal 38 9 2 3 3" xfId="48097" xr:uid="{00000000-0005-0000-0000-0000C33F0000}"/>
    <cellStyle name="Normal 38 9 2 4" xfId="13162" xr:uid="{00000000-0005-0000-0000-0000C43F0000}"/>
    <cellStyle name="Normal 38 9 2 5" xfId="27441" xr:uid="{00000000-0005-0000-0000-0000C53F0000}"/>
    <cellStyle name="Normal 38 9 2 6" xfId="41719" xr:uid="{00000000-0005-0000-0000-0000C63F0000}"/>
    <cellStyle name="Normal 38 9 3" xfId="5235" xr:uid="{00000000-0005-0000-0000-0000C73F0000}"/>
    <cellStyle name="Normal 38 9 3 2" xfId="19541" xr:uid="{00000000-0005-0000-0000-0000C83F0000}"/>
    <cellStyle name="Normal 38 9 3 3" xfId="33820" xr:uid="{00000000-0005-0000-0000-0000C93F0000}"/>
    <cellStyle name="Normal 38 9 3 4" xfId="48098" xr:uid="{00000000-0005-0000-0000-0000CA3F0000}"/>
    <cellStyle name="Normal 38 9 4" xfId="2481" xr:uid="{00000000-0005-0000-0000-0000CB3F0000}"/>
    <cellStyle name="Normal 38 9 4 2" xfId="16796" xr:uid="{00000000-0005-0000-0000-0000CC3F0000}"/>
    <cellStyle name="Normal 38 9 4 3" xfId="31075" xr:uid="{00000000-0005-0000-0000-0000CD3F0000}"/>
    <cellStyle name="Normal 38 9 4 4" xfId="45353" xr:uid="{00000000-0005-0000-0000-0000CE3F0000}"/>
    <cellStyle name="Normal 38 9 5" xfId="7701" xr:uid="{00000000-0005-0000-0000-0000CF3F0000}"/>
    <cellStyle name="Normal 38 9 5 2" xfId="22007" xr:uid="{00000000-0005-0000-0000-0000D03F0000}"/>
    <cellStyle name="Normal 38 9 5 3" xfId="36286" xr:uid="{00000000-0005-0000-0000-0000D13F0000}"/>
    <cellStyle name="Normal 38 9 5 4" xfId="50564" xr:uid="{00000000-0005-0000-0000-0000D23F0000}"/>
    <cellStyle name="Normal 38 9 6" xfId="14973" xr:uid="{00000000-0005-0000-0000-0000D33F0000}"/>
    <cellStyle name="Normal 38 9 6 2" xfId="29252" xr:uid="{00000000-0005-0000-0000-0000D43F0000}"/>
    <cellStyle name="Normal 38 9 6 3" xfId="43530" xr:uid="{00000000-0005-0000-0000-0000D53F0000}"/>
    <cellStyle name="Normal 38 9 7" xfId="11351" xr:uid="{00000000-0005-0000-0000-0000D63F0000}"/>
    <cellStyle name="Normal 38 9 8" xfId="25630" xr:uid="{00000000-0005-0000-0000-0000D73F0000}"/>
    <cellStyle name="Normal 38 9 9" xfId="39908" xr:uid="{00000000-0005-0000-0000-0000D83F0000}"/>
    <cellStyle name="Normal 39" xfId="148" xr:uid="{00000000-0005-0000-0000-0000D93F0000}"/>
    <cellStyle name="Normal 39 2" xfId="522" xr:uid="{00000000-0005-0000-0000-0000DA3F0000}"/>
    <cellStyle name="Normal 39 2 2" xfId="1070" xr:uid="{00000000-0005-0000-0000-0000DB3F0000}"/>
    <cellStyle name="Normal 39 3" xfId="383" xr:uid="{00000000-0005-0000-0000-0000DC3F0000}"/>
    <cellStyle name="Normal 39 4" xfId="267" xr:uid="{00000000-0005-0000-0000-0000DD3F0000}"/>
    <cellStyle name="Normal 39 5" xfId="181" xr:uid="{00000000-0005-0000-0000-0000DE3F0000}"/>
    <cellStyle name="Normal 4" xfId="20" xr:uid="{00000000-0005-0000-0000-0000DF3F0000}"/>
    <cellStyle name="Normal 4 2" xfId="175" xr:uid="{00000000-0005-0000-0000-0000E03F0000}"/>
    <cellStyle name="Normal 4 2 2" xfId="984" xr:uid="{00000000-0005-0000-0000-0000E13F0000}"/>
    <cellStyle name="Normal 4 3" xfId="523" xr:uid="{00000000-0005-0000-0000-0000E23F0000}"/>
    <cellStyle name="Normal 4 3 3 2 2 2" xfId="54189" xr:uid="{A5D293BF-5AAF-4E09-9F43-5A8C2D045C54}"/>
    <cellStyle name="Normal 4 3 4 3 2 4" xfId="54191" xr:uid="{27D69625-3BED-432D-86A8-FD086C253D4F}"/>
    <cellStyle name="Normal 4 4" xfId="837" xr:uid="{00000000-0005-0000-0000-0000E33F0000}"/>
    <cellStyle name="Normal 4 5" xfId="2055" xr:uid="{00000000-0005-0000-0000-0000E43F0000}"/>
    <cellStyle name="Normal 40" xfId="149" xr:uid="{00000000-0005-0000-0000-0000E53F0000}"/>
    <cellStyle name="Normal 40 2" xfId="524" xr:uid="{00000000-0005-0000-0000-0000E63F0000}"/>
    <cellStyle name="Normal 40 2 2" xfId="1071" xr:uid="{00000000-0005-0000-0000-0000E73F0000}"/>
    <cellStyle name="Normal 40 3" xfId="385" xr:uid="{00000000-0005-0000-0000-0000E83F0000}"/>
    <cellStyle name="Normal 40 4" xfId="269" xr:uid="{00000000-0005-0000-0000-0000E93F0000}"/>
    <cellStyle name="Normal 40 5" xfId="182" xr:uid="{00000000-0005-0000-0000-0000EA3F0000}"/>
    <cellStyle name="Normal 41" xfId="150" xr:uid="{00000000-0005-0000-0000-0000EB3F0000}"/>
    <cellStyle name="Normal 41 2" xfId="525" xr:uid="{00000000-0005-0000-0000-0000EC3F0000}"/>
    <cellStyle name="Normal 41 2 2" xfId="1072" xr:uid="{00000000-0005-0000-0000-0000ED3F0000}"/>
    <cellStyle name="Normal 41 3" xfId="387" xr:uid="{00000000-0005-0000-0000-0000EE3F0000}"/>
    <cellStyle name="Normal 41 4" xfId="271" xr:uid="{00000000-0005-0000-0000-0000EF3F0000}"/>
    <cellStyle name="Normal 41 5" xfId="183" xr:uid="{00000000-0005-0000-0000-0000F03F0000}"/>
    <cellStyle name="Normal 42" xfId="151" xr:uid="{00000000-0005-0000-0000-0000F13F0000}"/>
    <cellStyle name="Normal 42 2" xfId="526" xr:uid="{00000000-0005-0000-0000-0000F23F0000}"/>
    <cellStyle name="Normal 42 2 2" xfId="1073" xr:uid="{00000000-0005-0000-0000-0000F33F0000}"/>
    <cellStyle name="Normal 42 3" xfId="389" xr:uid="{00000000-0005-0000-0000-0000F43F0000}"/>
    <cellStyle name="Normal 42 4" xfId="273" xr:uid="{00000000-0005-0000-0000-0000F53F0000}"/>
    <cellStyle name="Normal 42 5" xfId="184" xr:uid="{00000000-0005-0000-0000-0000F63F0000}"/>
    <cellStyle name="Normal 43" xfId="152" xr:uid="{00000000-0005-0000-0000-0000F73F0000}"/>
    <cellStyle name="Normal 43 2" xfId="527" xr:uid="{00000000-0005-0000-0000-0000F83F0000}"/>
    <cellStyle name="Normal 43 2 2" xfId="1074" xr:uid="{00000000-0005-0000-0000-0000F93F0000}"/>
    <cellStyle name="Normal 43 3" xfId="391" xr:uid="{00000000-0005-0000-0000-0000FA3F0000}"/>
    <cellStyle name="Normal 43 4" xfId="275" xr:uid="{00000000-0005-0000-0000-0000FB3F0000}"/>
    <cellStyle name="Normal 43 5" xfId="185" xr:uid="{00000000-0005-0000-0000-0000FC3F0000}"/>
    <cellStyle name="Normal 44" xfId="153" xr:uid="{00000000-0005-0000-0000-0000FD3F0000}"/>
    <cellStyle name="Normal 44 2" xfId="528" xr:uid="{00000000-0005-0000-0000-0000FE3F0000}"/>
    <cellStyle name="Normal 44 2 2" xfId="1075" xr:uid="{00000000-0005-0000-0000-0000FF3F0000}"/>
    <cellStyle name="Normal 44 3" xfId="393" xr:uid="{00000000-0005-0000-0000-000000400000}"/>
    <cellStyle name="Normal 44 4" xfId="277" xr:uid="{00000000-0005-0000-0000-000001400000}"/>
    <cellStyle name="Normal 44 5" xfId="186" xr:uid="{00000000-0005-0000-0000-000002400000}"/>
    <cellStyle name="Normal 45" xfId="154" xr:uid="{00000000-0005-0000-0000-000003400000}"/>
    <cellStyle name="Normal 45 2" xfId="529" xr:uid="{00000000-0005-0000-0000-000004400000}"/>
    <cellStyle name="Normal 45 2 2" xfId="1076" xr:uid="{00000000-0005-0000-0000-000005400000}"/>
    <cellStyle name="Normal 45 3" xfId="394" xr:uid="{00000000-0005-0000-0000-000006400000}"/>
    <cellStyle name="Normal 45 4" xfId="278" xr:uid="{00000000-0005-0000-0000-000007400000}"/>
    <cellStyle name="Normal 45 5" xfId="187" xr:uid="{00000000-0005-0000-0000-000008400000}"/>
    <cellStyle name="Normal 46" xfId="155" xr:uid="{00000000-0005-0000-0000-000009400000}"/>
    <cellStyle name="Normal 46 2" xfId="530" xr:uid="{00000000-0005-0000-0000-00000A400000}"/>
    <cellStyle name="Normal 46 2 2" xfId="1077" xr:uid="{00000000-0005-0000-0000-00000B400000}"/>
    <cellStyle name="Normal 46 3" xfId="396" xr:uid="{00000000-0005-0000-0000-00000C400000}"/>
    <cellStyle name="Normal 46 4" xfId="280" xr:uid="{00000000-0005-0000-0000-00000D400000}"/>
    <cellStyle name="Normal 46 5" xfId="188" xr:uid="{00000000-0005-0000-0000-00000E400000}"/>
    <cellStyle name="Normal 47" xfId="156" xr:uid="{00000000-0005-0000-0000-00000F400000}"/>
    <cellStyle name="Normal 47 2" xfId="531" xr:uid="{00000000-0005-0000-0000-000010400000}"/>
    <cellStyle name="Normal 47 2 2" xfId="1078" xr:uid="{00000000-0005-0000-0000-000011400000}"/>
    <cellStyle name="Normal 47 3" xfId="398" xr:uid="{00000000-0005-0000-0000-000012400000}"/>
    <cellStyle name="Normal 47 4" xfId="282" xr:uid="{00000000-0005-0000-0000-000013400000}"/>
    <cellStyle name="Normal 47 5" xfId="189" xr:uid="{00000000-0005-0000-0000-000014400000}"/>
    <cellStyle name="Normal 48" xfId="157" xr:uid="{00000000-0005-0000-0000-000015400000}"/>
    <cellStyle name="Normal 48 2" xfId="532" xr:uid="{00000000-0005-0000-0000-000016400000}"/>
    <cellStyle name="Normal 48 2 2" xfId="1079" xr:uid="{00000000-0005-0000-0000-000017400000}"/>
    <cellStyle name="Normal 48 3" xfId="400" xr:uid="{00000000-0005-0000-0000-000018400000}"/>
    <cellStyle name="Normal 48 4" xfId="284" xr:uid="{00000000-0005-0000-0000-000019400000}"/>
    <cellStyle name="Normal 48 5" xfId="190" xr:uid="{00000000-0005-0000-0000-00001A400000}"/>
    <cellStyle name="Normal 49" xfId="158" xr:uid="{00000000-0005-0000-0000-00001B400000}"/>
    <cellStyle name="Normal 49 2" xfId="533" xr:uid="{00000000-0005-0000-0000-00001C400000}"/>
    <cellStyle name="Normal 49 2 2" xfId="1080" xr:uid="{00000000-0005-0000-0000-00001D400000}"/>
    <cellStyle name="Normal 49 3" xfId="402" xr:uid="{00000000-0005-0000-0000-00001E400000}"/>
    <cellStyle name="Normal 49 4" xfId="286" xr:uid="{00000000-0005-0000-0000-00001F400000}"/>
    <cellStyle name="Normal 49 5" xfId="191" xr:uid="{00000000-0005-0000-0000-000020400000}"/>
    <cellStyle name="Normal 5" xfId="23" xr:uid="{00000000-0005-0000-0000-000021400000}"/>
    <cellStyle name="Normal 5 10" xfId="808" xr:uid="{00000000-0005-0000-0000-000022400000}"/>
    <cellStyle name="Normal 5 10 10" xfId="40275" xr:uid="{00000000-0005-0000-0000-000023400000}"/>
    <cellStyle name="Normal 5 10 2" xfId="1511" xr:uid="{00000000-0005-0000-0000-000024400000}"/>
    <cellStyle name="Normal 5 10 2 2" xfId="5236" xr:uid="{00000000-0005-0000-0000-000025400000}"/>
    <cellStyle name="Normal 5 10 2 2 2" xfId="10510" xr:uid="{00000000-0005-0000-0000-000026400000}"/>
    <cellStyle name="Normal 5 10 2 2 2 2" xfId="24789" xr:uid="{00000000-0005-0000-0000-000027400000}"/>
    <cellStyle name="Normal 5 10 2 2 2 3" xfId="39067" xr:uid="{00000000-0005-0000-0000-000028400000}"/>
    <cellStyle name="Normal 5 10 2 2 2 4" xfId="53345" xr:uid="{00000000-0005-0000-0000-000029400000}"/>
    <cellStyle name="Normal 5 10 2 2 3" xfId="19542" xr:uid="{00000000-0005-0000-0000-00002A400000}"/>
    <cellStyle name="Normal 5 10 2 2 3 2" xfId="33821" xr:uid="{00000000-0005-0000-0000-00002B400000}"/>
    <cellStyle name="Normal 5 10 2 2 3 3" xfId="48099" xr:uid="{00000000-0005-0000-0000-00002C400000}"/>
    <cellStyle name="Normal 5 10 2 2 4" xfId="14132" xr:uid="{00000000-0005-0000-0000-00002D400000}"/>
    <cellStyle name="Normal 5 10 2 2 5" xfId="28411" xr:uid="{00000000-0005-0000-0000-00002E400000}"/>
    <cellStyle name="Normal 5 10 2 2 6" xfId="42689" xr:uid="{00000000-0005-0000-0000-00002F400000}"/>
    <cellStyle name="Normal 5 10 2 3" xfId="5237" xr:uid="{00000000-0005-0000-0000-000030400000}"/>
    <cellStyle name="Normal 5 10 2 3 2" xfId="19543" xr:uid="{00000000-0005-0000-0000-000031400000}"/>
    <cellStyle name="Normal 5 10 2 3 3" xfId="33822" xr:uid="{00000000-0005-0000-0000-000032400000}"/>
    <cellStyle name="Normal 5 10 2 3 4" xfId="48100" xr:uid="{00000000-0005-0000-0000-000033400000}"/>
    <cellStyle name="Normal 5 10 2 4" xfId="3452" xr:uid="{00000000-0005-0000-0000-000034400000}"/>
    <cellStyle name="Normal 5 10 2 4 2" xfId="17766" xr:uid="{00000000-0005-0000-0000-000035400000}"/>
    <cellStyle name="Normal 5 10 2 4 3" xfId="32045" xr:uid="{00000000-0005-0000-0000-000036400000}"/>
    <cellStyle name="Normal 5 10 2 4 4" xfId="46323" xr:uid="{00000000-0005-0000-0000-000037400000}"/>
    <cellStyle name="Normal 5 10 2 5" xfId="8671" xr:uid="{00000000-0005-0000-0000-000038400000}"/>
    <cellStyle name="Normal 5 10 2 5 2" xfId="22977" xr:uid="{00000000-0005-0000-0000-000039400000}"/>
    <cellStyle name="Normal 5 10 2 5 3" xfId="37256" xr:uid="{00000000-0005-0000-0000-00003A400000}"/>
    <cellStyle name="Normal 5 10 2 5 4" xfId="51534" xr:uid="{00000000-0005-0000-0000-00003B400000}"/>
    <cellStyle name="Normal 5 10 2 6" xfId="15943" xr:uid="{00000000-0005-0000-0000-00003C400000}"/>
    <cellStyle name="Normal 5 10 2 6 2" xfId="30222" xr:uid="{00000000-0005-0000-0000-00003D400000}"/>
    <cellStyle name="Normal 5 10 2 6 3" xfId="44500" xr:uid="{00000000-0005-0000-0000-00003E400000}"/>
    <cellStyle name="Normal 5 10 2 7" xfId="12321" xr:uid="{00000000-0005-0000-0000-00003F400000}"/>
    <cellStyle name="Normal 5 10 2 8" xfId="26600" xr:uid="{00000000-0005-0000-0000-000040400000}"/>
    <cellStyle name="Normal 5 10 2 9" xfId="40878" xr:uid="{00000000-0005-0000-0000-000041400000}"/>
    <cellStyle name="Normal 5 10 3" xfId="5238" xr:uid="{00000000-0005-0000-0000-000042400000}"/>
    <cellStyle name="Normal 5 10 3 2" xfId="9907" xr:uid="{00000000-0005-0000-0000-000043400000}"/>
    <cellStyle name="Normal 5 10 3 2 2" xfId="24186" xr:uid="{00000000-0005-0000-0000-000044400000}"/>
    <cellStyle name="Normal 5 10 3 2 3" xfId="38464" xr:uid="{00000000-0005-0000-0000-000045400000}"/>
    <cellStyle name="Normal 5 10 3 2 4" xfId="52742" xr:uid="{00000000-0005-0000-0000-000046400000}"/>
    <cellStyle name="Normal 5 10 3 3" xfId="19544" xr:uid="{00000000-0005-0000-0000-000047400000}"/>
    <cellStyle name="Normal 5 10 3 3 2" xfId="33823" xr:uid="{00000000-0005-0000-0000-000048400000}"/>
    <cellStyle name="Normal 5 10 3 3 3" xfId="48101" xr:uid="{00000000-0005-0000-0000-000049400000}"/>
    <cellStyle name="Normal 5 10 3 4" xfId="13529" xr:uid="{00000000-0005-0000-0000-00004A400000}"/>
    <cellStyle name="Normal 5 10 3 5" xfId="27808" xr:uid="{00000000-0005-0000-0000-00004B400000}"/>
    <cellStyle name="Normal 5 10 3 6" xfId="42086" xr:uid="{00000000-0005-0000-0000-00004C400000}"/>
    <cellStyle name="Normal 5 10 4" xfId="5239" xr:uid="{00000000-0005-0000-0000-00004D400000}"/>
    <cellStyle name="Normal 5 10 4 2" xfId="19545" xr:uid="{00000000-0005-0000-0000-00004E400000}"/>
    <cellStyle name="Normal 5 10 4 3" xfId="33824" xr:uid="{00000000-0005-0000-0000-00004F400000}"/>
    <cellStyle name="Normal 5 10 4 4" xfId="48102" xr:uid="{00000000-0005-0000-0000-000050400000}"/>
    <cellStyle name="Normal 5 10 5" xfId="2849" xr:uid="{00000000-0005-0000-0000-000051400000}"/>
    <cellStyle name="Normal 5 10 5 2" xfId="17163" xr:uid="{00000000-0005-0000-0000-000052400000}"/>
    <cellStyle name="Normal 5 10 5 3" xfId="31442" xr:uid="{00000000-0005-0000-0000-000053400000}"/>
    <cellStyle name="Normal 5 10 5 4" xfId="45720" xr:uid="{00000000-0005-0000-0000-000054400000}"/>
    <cellStyle name="Normal 5 10 6" xfId="8068" xr:uid="{00000000-0005-0000-0000-000055400000}"/>
    <cellStyle name="Normal 5 10 6 2" xfId="22374" xr:uid="{00000000-0005-0000-0000-000056400000}"/>
    <cellStyle name="Normal 5 10 6 3" xfId="36653" xr:uid="{00000000-0005-0000-0000-000057400000}"/>
    <cellStyle name="Normal 5 10 6 4" xfId="50931" xr:uid="{00000000-0005-0000-0000-000058400000}"/>
    <cellStyle name="Normal 5 10 7" xfId="15340" xr:uid="{00000000-0005-0000-0000-000059400000}"/>
    <cellStyle name="Normal 5 10 7 2" xfId="29619" xr:uid="{00000000-0005-0000-0000-00005A400000}"/>
    <cellStyle name="Normal 5 10 7 3" xfId="43897" xr:uid="{00000000-0005-0000-0000-00005B400000}"/>
    <cellStyle name="Normal 5 10 8" xfId="11718" xr:uid="{00000000-0005-0000-0000-00005C400000}"/>
    <cellStyle name="Normal 5 10 9" xfId="25997" xr:uid="{00000000-0005-0000-0000-00005D400000}"/>
    <cellStyle name="Normal 5 11" xfId="1275" xr:uid="{00000000-0005-0000-0000-00005E400000}"/>
    <cellStyle name="Normal 5 11 10" xfId="54193" xr:uid="{1AC2D6AC-8FDD-4291-BABF-B724BDF3C7C5}"/>
    <cellStyle name="Normal 5 11 2" xfId="5240" xr:uid="{00000000-0005-0000-0000-00005F400000}"/>
    <cellStyle name="Normal 5 11 2 2" xfId="10274" xr:uid="{00000000-0005-0000-0000-000060400000}"/>
    <cellStyle name="Normal 5 11 2 2 2" xfId="24553" xr:uid="{00000000-0005-0000-0000-000061400000}"/>
    <cellStyle name="Normal 5 11 2 2 3" xfId="38831" xr:uid="{00000000-0005-0000-0000-000062400000}"/>
    <cellStyle name="Normal 5 11 2 2 4" xfId="53109" xr:uid="{00000000-0005-0000-0000-000063400000}"/>
    <cellStyle name="Normal 5 11 2 3" xfId="19546" xr:uid="{00000000-0005-0000-0000-000064400000}"/>
    <cellStyle name="Normal 5 11 2 3 2" xfId="33825" xr:uid="{00000000-0005-0000-0000-000065400000}"/>
    <cellStyle name="Normal 5 11 2 3 3" xfId="48103" xr:uid="{00000000-0005-0000-0000-000066400000}"/>
    <cellStyle name="Normal 5 11 2 4" xfId="13896" xr:uid="{00000000-0005-0000-0000-000067400000}"/>
    <cellStyle name="Normal 5 11 2 5" xfId="28175" xr:uid="{00000000-0005-0000-0000-000068400000}"/>
    <cellStyle name="Normal 5 11 2 6" xfId="42453" xr:uid="{00000000-0005-0000-0000-000069400000}"/>
    <cellStyle name="Normal 5 11 3" xfId="5241" xr:uid="{00000000-0005-0000-0000-00006A400000}"/>
    <cellStyle name="Normal 5 11 3 2" xfId="19547" xr:uid="{00000000-0005-0000-0000-00006B400000}"/>
    <cellStyle name="Normal 5 11 3 3" xfId="33826" xr:uid="{00000000-0005-0000-0000-00006C400000}"/>
    <cellStyle name="Normal 5 11 3 4" xfId="48104" xr:uid="{00000000-0005-0000-0000-00006D400000}"/>
    <cellStyle name="Normal 5 11 4" xfId="3216" xr:uid="{00000000-0005-0000-0000-00006E400000}"/>
    <cellStyle name="Normal 5 11 4 2" xfId="17530" xr:uid="{00000000-0005-0000-0000-00006F400000}"/>
    <cellStyle name="Normal 5 11 4 3" xfId="31809" xr:uid="{00000000-0005-0000-0000-000070400000}"/>
    <cellStyle name="Normal 5 11 4 4" xfId="46087" xr:uid="{00000000-0005-0000-0000-000071400000}"/>
    <cellStyle name="Normal 5 11 5" xfId="8435" xr:uid="{00000000-0005-0000-0000-000072400000}"/>
    <cellStyle name="Normal 5 11 5 2" xfId="22741" xr:uid="{00000000-0005-0000-0000-000073400000}"/>
    <cellStyle name="Normal 5 11 5 3" xfId="37020" xr:uid="{00000000-0005-0000-0000-000074400000}"/>
    <cellStyle name="Normal 5 11 5 4" xfId="51298" xr:uid="{00000000-0005-0000-0000-000075400000}"/>
    <cellStyle name="Normal 5 11 6" xfId="15707" xr:uid="{00000000-0005-0000-0000-000076400000}"/>
    <cellStyle name="Normal 5 11 6 2" xfId="29986" xr:uid="{00000000-0005-0000-0000-000077400000}"/>
    <cellStyle name="Normal 5 11 6 3" xfId="44264" xr:uid="{00000000-0005-0000-0000-000078400000}"/>
    <cellStyle name="Normal 5 11 7" xfId="12085" xr:uid="{00000000-0005-0000-0000-000079400000}"/>
    <cellStyle name="Normal 5 11 8" xfId="26364" xr:uid="{00000000-0005-0000-0000-00007A400000}"/>
    <cellStyle name="Normal 5 11 9" xfId="40642" xr:uid="{00000000-0005-0000-0000-00007B400000}"/>
    <cellStyle name="Normal 5 12" xfId="218" xr:uid="{00000000-0005-0000-0000-00007C400000}"/>
    <cellStyle name="Normal 5 12 10" xfId="54185" xr:uid="{07968C6C-2272-48D5-ABBD-D4E978A86240}"/>
    <cellStyle name="Normal 5 12 2" xfId="5242" xr:uid="{00000000-0005-0000-0000-00007D400000}"/>
    <cellStyle name="Normal 5 12 2 2" xfId="9541" xr:uid="{00000000-0005-0000-0000-00007E400000}"/>
    <cellStyle name="Normal 5 12 2 2 2" xfId="23820" xr:uid="{00000000-0005-0000-0000-00007F400000}"/>
    <cellStyle name="Normal 5 12 2 2 3" xfId="38098" xr:uid="{00000000-0005-0000-0000-000080400000}"/>
    <cellStyle name="Normal 5 12 2 2 4" xfId="52376" xr:uid="{00000000-0005-0000-0000-000081400000}"/>
    <cellStyle name="Normal 5 12 2 3" xfId="19548" xr:uid="{00000000-0005-0000-0000-000082400000}"/>
    <cellStyle name="Normal 5 12 2 3 2" xfId="33827" xr:uid="{00000000-0005-0000-0000-000083400000}"/>
    <cellStyle name="Normal 5 12 2 3 3" xfId="48105" xr:uid="{00000000-0005-0000-0000-000084400000}"/>
    <cellStyle name="Normal 5 12 2 4" xfId="13163" xr:uid="{00000000-0005-0000-0000-000085400000}"/>
    <cellStyle name="Normal 5 12 2 5" xfId="27442" xr:uid="{00000000-0005-0000-0000-000086400000}"/>
    <cellStyle name="Normal 5 12 2 6" xfId="41720" xr:uid="{00000000-0005-0000-0000-000087400000}"/>
    <cellStyle name="Normal 5 12 2 7" xfId="54192" xr:uid="{AF6E4CAD-29F5-4B33-A5BE-F1153D381154}"/>
    <cellStyle name="Normal 5 12 3" xfId="5243" xr:uid="{00000000-0005-0000-0000-000088400000}"/>
    <cellStyle name="Normal 5 12 3 2" xfId="19549" xr:uid="{00000000-0005-0000-0000-000089400000}"/>
    <cellStyle name="Normal 5 12 3 3" xfId="33828" xr:uid="{00000000-0005-0000-0000-00008A400000}"/>
    <cellStyle name="Normal 5 12 3 4" xfId="48106" xr:uid="{00000000-0005-0000-0000-00008B400000}"/>
    <cellStyle name="Normal 5 12 4" xfId="2482" xr:uid="{00000000-0005-0000-0000-00008C400000}"/>
    <cellStyle name="Normal 5 12 4 2" xfId="16797" xr:uid="{00000000-0005-0000-0000-00008D400000}"/>
    <cellStyle name="Normal 5 12 4 3" xfId="31076" xr:uid="{00000000-0005-0000-0000-00008E400000}"/>
    <cellStyle name="Normal 5 12 4 4" xfId="45354" xr:uid="{00000000-0005-0000-0000-00008F400000}"/>
    <cellStyle name="Normal 5 12 5" xfId="7702" xr:uid="{00000000-0005-0000-0000-000090400000}"/>
    <cellStyle name="Normal 5 12 5 2" xfId="22008" xr:uid="{00000000-0005-0000-0000-000091400000}"/>
    <cellStyle name="Normal 5 12 5 3" xfId="36287" xr:uid="{00000000-0005-0000-0000-000092400000}"/>
    <cellStyle name="Normal 5 12 5 4" xfId="50565" xr:uid="{00000000-0005-0000-0000-000093400000}"/>
    <cellStyle name="Normal 5 12 6" xfId="14974" xr:uid="{00000000-0005-0000-0000-000094400000}"/>
    <cellStyle name="Normal 5 12 6 2" xfId="29253" xr:uid="{00000000-0005-0000-0000-000095400000}"/>
    <cellStyle name="Normal 5 12 6 3" xfId="43531" xr:uid="{00000000-0005-0000-0000-000096400000}"/>
    <cellStyle name="Normal 5 12 7" xfId="11352" xr:uid="{00000000-0005-0000-0000-000097400000}"/>
    <cellStyle name="Normal 5 12 8" xfId="25631" xr:uid="{00000000-0005-0000-0000-000098400000}"/>
    <cellStyle name="Normal 5 12 9" xfId="39909" xr:uid="{00000000-0005-0000-0000-000099400000}"/>
    <cellStyle name="Normal 5 13" xfId="2088" xr:uid="{00000000-0005-0000-0000-00009A400000}"/>
    <cellStyle name="Normal 5 13 2" xfId="54186" xr:uid="{EF11ACC9-ACB5-403D-926D-771B4FE2EC29}"/>
    <cellStyle name="Normal 5 14" xfId="2113" xr:uid="{00000000-0005-0000-0000-00009B400000}"/>
    <cellStyle name="Normal 5 14 2" xfId="5244" xr:uid="{00000000-0005-0000-0000-00009C400000}"/>
    <cellStyle name="Normal 5 14 2 2" xfId="11011" xr:uid="{00000000-0005-0000-0000-00009D400000}"/>
    <cellStyle name="Normal 5 14 2 2 2" xfId="25290" xr:uid="{00000000-0005-0000-0000-00009E400000}"/>
    <cellStyle name="Normal 5 14 2 2 3" xfId="39568" xr:uid="{00000000-0005-0000-0000-00009F400000}"/>
    <cellStyle name="Normal 5 14 2 2 4" xfId="53846" xr:uid="{00000000-0005-0000-0000-0000A0400000}"/>
    <cellStyle name="Normal 5 14 2 3" xfId="19550" xr:uid="{00000000-0005-0000-0000-0000A1400000}"/>
    <cellStyle name="Normal 5 14 2 3 2" xfId="33829" xr:uid="{00000000-0005-0000-0000-0000A2400000}"/>
    <cellStyle name="Normal 5 14 2 3 3" xfId="48107" xr:uid="{00000000-0005-0000-0000-0000A3400000}"/>
    <cellStyle name="Normal 5 14 2 4" xfId="14633" xr:uid="{00000000-0005-0000-0000-0000A4400000}"/>
    <cellStyle name="Normal 5 14 2 5" xfId="28912" xr:uid="{00000000-0005-0000-0000-0000A5400000}"/>
    <cellStyle name="Normal 5 14 2 6" xfId="43190" xr:uid="{00000000-0005-0000-0000-0000A6400000}"/>
    <cellStyle name="Normal 5 14 3" xfId="5245" xr:uid="{00000000-0005-0000-0000-0000A7400000}"/>
    <cellStyle name="Normal 5 14 3 2" xfId="19551" xr:uid="{00000000-0005-0000-0000-0000A8400000}"/>
    <cellStyle name="Normal 5 14 3 3" xfId="33830" xr:uid="{00000000-0005-0000-0000-0000A9400000}"/>
    <cellStyle name="Normal 5 14 3 4" xfId="48108" xr:uid="{00000000-0005-0000-0000-0000AA400000}"/>
    <cellStyle name="Normal 5 14 4" xfId="3956" xr:uid="{00000000-0005-0000-0000-0000AB400000}"/>
    <cellStyle name="Normal 5 14 4 2" xfId="18267" xr:uid="{00000000-0005-0000-0000-0000AC400000}"/>
    <cellStyle name="Normal 5 14 4 3" xfId="32546" xr:uid="{00000000-0005-0000-0000-0000AD400000}"/>
    <cellStyle name="Normal 5 14 4 4" xfId="46824" xr:uid="{00000000-0005-0000-0000-0000AE400000}"/>
    <cellStyle name="Normal 5 14 5" xfId="9172" xr:uid="{00000000-0005-0000-0000-0000AF400000}"/>
    <cellStyle name="Normal 5 14 5 2" xfId="23478" xr:uid="{00000000-0005-0000-0000-0000B0400000}"/>
    <cellStyle name="Normal 5 14 5 3" xfId="37757" xr:uid="{00000000-0005-0000-0000-0000B1400000}"/>
    <cellStyle name="Normal 5 14 5 4" xfId="52035" xr:uid="{00000000-0005-0000-0000-0000B2400000}"/>
    <cellStyle name="Normal 5 14 6" xfId="16444" xr:uid="{00000000-0005-0000-0000-0000B3400000}"/>
    <cellStyle name="Normal 5 14 6 2" xfId="30723" xr:uid="{00000000-0005-0000-0000-0000B4400000}"/>
    <cellStyle name="Normal 5 14 6 3" xfId="45001" xr:uid="{00000000-0005-0000-0000-0000B5400000}"/>
    <cellStyle name="Normal 5 14 7" xfId="12822" xr:uid="{00000000-0005-0000-0000-0000B6400000}"/>
    <cellStyle name="Normal 5 14 8" xfId="27101" xr:uid="{00000000-0005-0000-0000-0000B7400000}"/>
    <cellStyle name="Normal 5 14 9" xfId="41379" xr:uid="{00000000-0005-0000-0000-0000B8400000}"/>
    <cellStyle name="Normal 5 15" xfId="2264" xr:uid="{00000000-0005-0000-0000-0000B9400000}"/>
    <cellStyle name="Normal 5 15 2" xfId="5246" xr:uid="{00000000-0005-0000-0000-0000BA400000}"/>
    <cellStyle name="Normal 5 15 2 2" xfId="11147" xr:uid="{00000000-0005-0000-0000-0000BB400000}"/>
    <cellStyle name="Normal 5 15 2 2 2" xfId="25426" xr:uid="{00000000-0005-0000-0000-0000BC400000}"/>
    <cellStyle name="Normal 5 15 2 2 3" xfId="39704" xr:uid="{00000000-0005-0000-0000-0000BD400000}"/>
    <cellStyle name="Normal 5 15 2 2 4" xfId="53982" xr:uid="{00000000-0005-0000-0000-0000BE400000}"/>
    <cellStyle name="Normal 5 15 2 3" xfId="19552" xr:uid="{00000000-0005-0000-0000-0000BF400000}"/>
    <cellStyle name="Normal 5 15 2 3 2" xfId="33831" xr:uid="{00000000-0005-0000-0000-0000C0400000}"/>
    <cellStyle name="Normal 5 15 2 3 3" xfId="48109" xr:uid="{00000000-0005-0000-0000-0000C1400000}"/>
    <cellStyle name="Normal 5 15 2 4" xfId="14769" xr:uid="{00000000-0005-0000-0000-0000C2400000}"/>
    <cellStyle name="Normal 5 15 2 5" xfId="29048" xr:uid="{00000000-0005-0000-0000-0000C3400000}"/>
    <cellStyle name="Normal 5 15 2 6" xfId="43326" xr:uid="{00000000-0005-0000-0000-0000C4400000}"/>
    <cellStyle name="Normal 5 15 3" xfId="4092" xr:uid="{00000000-0005-0000-0000-0000C5400000}"/>
    <cellStyle name="Normal 5 15 3 2" xfId="18403" xr:uid="{00000000-0005-0000-0000-0000C6400000}"/>
    <cellStyle name="Normal 5 15 3 3" xfId="32682" xr:uid="{00000000-0005-0000-0000-0000C7400000}"/>
    <cellStyle name="Normal 5 15 3 4" xfId="46960" xr:uid="{00000000-0005-0000-0000-0000C8400000}"/>
    <cellStyle name="Normal 5 15 4" xfId="9308" xr:uid="{00000000-0005-0000-0000-0000C9400000}"/>
    <cellStyle name="Normal 5 15 4 2" xfId="23614" xr:uid="{00000000-0005-0000-0000-0000CA400000}"/>
    <cellStyle name="Normal 5 15 4 3" xfId="37893" xr:uid="{00000000-0005-0000-0000-0000CB400000}"/>
    <cellStyle name="Normal 5 15 4 4" xfId="52171" xr:uid="{00000000-0005-0000-0000-0000CC400000}"/>
    <cellStyle name="Normal 5 15 5" xfId="16580" xr:uid="{00000000-0005-0000-0000-0000CD400000}"/>
    <cellStyle name="Normal 5 15 5 2" xfId="30859" xr:uid="{00000000-0005-0000-0000-0000CE400000}"/>
    <cellStyle name="Normal 5 15 5 3" xfId="45137" xr:uid="{00000000-0005-0000-0000-0000CF400000}"/>
    <cellStyle name="Normal 5 15 6" xfId="12958" xr:uid="{00000000-0005-0000-0000-0000D0400000}"/>
    <cellStyle name="Normal 5 15 7" xfId="27237" xr:uid="{00000000-0005-0000-0000-0000D1400000}"/>
    <cellStyle name="Normal 5 15 8" xfId="41515" xr:uid="{00000000-0005-0000-0000-0000D2400000}"/>
    <cellStyle name="Normal 5 16" xfId="2386" xr:uid="{00000000-0005-0000-0000-0000D3400000}"/>
    <cellStyle name="Normal 5 16 2" xfId="5247" xr:uid="{00000000-0005-0000-0000-0000D4400000}"/>
    <cellStyle name="Normal 5 16 2 2" xfId="19553" xr:uid="{00000000-0005-0000-0000-0000D5400000}"/>
    <cellStyle name="Normal 5 16 2 3" xfId="33832" xr:uid="{00000000-0005-0000-0000-0000D6400000}"/>
    <cellStyle name="Normal 5 16 2 4" xfId="48110" xr:uid="{00000000-0005-0000-0000-0000D7400000}"/>
    <cellStyle name="Normal 5 16 3" xfId="9487" xr:uid="{00000000-0005-0000-0000-0000D8400000}"/>
    <cellStyle name="Normal 5 16 3 2" xfId="23766" xr:uid="{00000000-0005-0000-0000-0000D9400000}"/>
    <cellStyle name="Normal 5 16 3 3" xfId="38044" xr:uid="{00000000-0005-0000-0000-0000DA400000}"/>
    <cellStyle name="Normal 5 16 3 4" xfId="52322" xr:uid="{00000000-0005-0000-0000-0000DB400000}"/>
    <cellStyle name="Normal 5 16 4" xfId="16702" xr:uid="{00000000-0005-0000-0000-0000DC400000}"/>
    <cellStyle name="Normal 5 16 4 2" xfId="30981" xr:uid="{00000000-0005-0000-0000-0000DD400000}"/>
    <cellStyle name="Normal 5 16 4 3" xfId="45259" xr:uid="{00000000-0005-0000-0000-0000DE400000}"/>
    <cellStyle name="Normal 5 16 5" xfId="13109" xr:uid="{00000000-0005-0000-0000-0000DF400000}"/>
    <cellStyle name="Normal 5 16 6" xfId="27388" xr:uid="{00000000-0005-0000-0000-0000E0400000}"/>
    <cellStyle name="Normal 5 16 7" xfId="41666" xr:uid="{00000000-0005-0000-0000-0000E1400000}"/>
    <cellStyle name="Normal 5 17" xfId="5248" xr:uid="{00000000-0005-0000-0000-0000E2400000}"/>
    <cellStyle name="Normal 5 17 2" xfId="19554" xr:uid="{00000000-0005-0000-0000-0000E3400000}"/>
    <cellStyle name="Normal 5 17 3" xfId="33833" xr:uid="{00000000-0005-0000-0000-0000E4400000}"/>
    <cellStyle name="Normal 5 17 4" xfId="48111" xr:uid="{00000000-0005-0000-0000-0000E5400000}"/>
    <cellStyle name="Normal 5 18" xfId="2427" xr:uid="{00000000-0005-0000-0000-0000E6400000}"/>
    <cellStyle name="Normal 5 18 2" xfId="16743" xr:uid="{00000000-0005-0000-0000-0000E7400000}"/>
    <cellStyle name="Normal 5 18 3" xfId="31022" xr:uid="{00000000-0005-0000-0000-0000E8400000}"/>
    <cellStyle name="Normal 5 18 4" xfId="45300" xr:uid="{00000000-0005-0000-0000-0000E9400000}"/>
    <cellStyle name="Normal 5 19" xfId="7648" xr:uid="{00000000-0005-0000-0000-0000EA400000}"/>
    <cellStyle name="Normal 5 19 2" xfId="21954" xr:uid="{00000000-0005-0000-0000-0000EB400000}"/>
    <cellStyle name="Normal 5 19 3" xfId="36233" xr:uid="{00000000-0005-0000-0000-0000EC400000}"/>
    <cellStyle name="Normal 5 19 4" xfId="50511" xr:uid="{00000000-0005-0000-0000-0000ED400000}"/>
    <cellStyle name="Normal 5 2" xfId="53" xr:uid="{00000000-0005-0000-0000-0000EE400000}"/>
    <cellStyle name="Normal 5 2 10" xfId="1276" xr:uid="{00000000-0005-0000-0000-0000EF400000}"/>
    <cellStyle name="Normal 5 2 10 2" xfId="5249" xr:uid="{00000000-0005-0000-0000-0000F0400000}"/>
    <cellStyle name="Normal 5 2 10 2 2" xfId="10275" xr:uid="{00000000-0005-0000-0000-0000F1400000}"/>
    <cellStyle name="Normal 5 2 10 2 2 2" xfId="24554" xr:uid="{00000000-0005-0000-0000-0000F2400000}"/>
    <cellStyle name="Normal 5 2 10 2 2 3" xfId="38832" xr:uid="{00000000-0005-0000-0000-0000F3400000}"/>
    <cellStyle name="Normal 5 2 10 2 2 4" xfId="53110" xr:uid="{00000000-0005-0000-0000-0000F4400000}"/>
    <cellStyle name="Normal 5 2 10 2 3" xfId="19555" xr:uid="{00000000-0005-0000-0000-0000F5400000}"/>
    <cellStyle name="Normal 5 2 10 2 3 2" xfId="33834" xr:uid="{00000000-0005-0000-0000-0000F6400000}"/>
    <cellStyle name="Normal 5 2 10 2 3 3" xfId="48112" xr:uid="{00000000-0005-0000-0000-0000F7400000}"/>
    <cellStyle name="Normal 5 2 10 2 4" xfId="13897" xr:uid="{00000000-0005-0000-0000-0000F8400000}"/>
    <cellStyle name="Normal 5 2 10 2 5" xfId="28176" xr:uid="{00000000-0005-0000-0000-0000F9400000}"/>
    <cellStyle name="Normal 5 2 10 2 6" xfId="42454" xr:uid="{00000000-0005-0000-0000-0000FA400000}"/>
    <cellStyle name="Normal 5 2 10 3" xfId="5250" xr:uid="{00000000-0005-0000-0000-0000FB400000}"/>
    <cellStyle name="Normal 5 2 10 3 2" xfId="19556" xr:uid="{00000000-0005-0000-0000-0000FC400000}"/>
    <cellStyle name="Normal 5 2 10 3 3" xfId="33835" xr:uid="{00000000-0005-0000-0000-0000FD400000}"/>
    <cellStyle name="Normal 5 2 10 3 4" xfId="48113" xr:uid="{00000000-0005-0000-0000-0000FE400000}"/>
    <cellStyle name="Normal 5 2 10 4" xfId="3217" xr:uid="{00000000-0005-0000-0000-0000FF400000}"/>
    <cellStyle name="Normal 5 2 10 4 2" xfId="17531" xr:uid="{00000000-0005-0000-0000-000000410000}"/>
    <cellStyle name="Normal 5 2 10 4 3" xfId="31810" xr:uid="{00000000-0005-0000-0000-000001410000}"/>
    <cellStyle name="Normal 5 2 10 4 4" xfId="46088" xr:uid="{00000000-0005-0000-0000-000002410000}"/>
    <cellStyle name="Normal 5 2 10 5" xfId="8436" xr:uid="{00000000-0005-0000-0000-000003410000}"/>
    <cellStyle name="Normal 5 2 10 5 2" xfId="22742" xr:uid="{00000000-0005-0000-0000-000004410000}"/>
    <cellStyle name="Normal 5 2 10 5 3" xfId="37021" xr:uid="{00000000-0005-0000-0000-000005410000}"/>
    <cellStyle name="Normal 5 2 10 5 4" xfId="51299" xr:uid="{00000000-0005-0000-0000-000006410000}"/>
    <cellStyle name="Normal 5 2 10 6" xfId="15708" xr:uid="{00000000-0005-0000-0000-000007410000}"/>
    <cellStyle name="Normal 5 2 10 6 2" xfId="29987" xr:uid="{00000000-0005-0000-0000-000008410000}"/>
    <cellStyle name="Normal 5 2 10 6 3" xfId="44265" xr:uid="{00000000-0005-0000-0000-000009410000}"/>
    <cellStyle name="Normal 5 2 10 7" xfId="12086" xr:uid="{00000000-0005-0000-0000-00000A410000}"/>
    <cellStyle name="Normal 5 2 10 8" xfId="26365" xr:uid="{00000000-0005-0000-0000-00000B410000}"/>
    <cellStyle name="Normal 5 2 10 9" xfId="40643" xr:uid="{00000000-0005-0000-0000-00000C410000}"/>
    <cellStyle name="Normal 5 2 11" xfId="219" xr:uid="{00000000-0005-0000-0000-00000D410000}"/>
    <cellStyle name="Normal 5 2 11 2" xfId="5251" xr:uid="{00000000-0005-0000-0000-00000E410000}"/>
    <cellStyle name="Normal 5 2 11 2 2" xfId="9542" xr:uid="{00000000-0005-0000-0000-00000F410000}"/>
    <cellStyle name="Normal 5 2 11 2 2 2" xfId="23821" xr:uid="{00000000-0005-0000-0000-000010410000}"/>
    <cellStyle name="Normal 5 2 11 2 2 3" xfId="38099" xr:uid="{00000000-0005-0000-0000-000011410000}"/>
    <cellStyle name="Normal 5 2 11 2 2 4" xfId="52377" xr:uid="{00000000-0005-0000-0000-000012410000}"/>
    <cellStyle name="Normal 5 2 11 2 3" xfId="19557" xr:uid="{00000000-0005-0000-0000-000013410000}"/>
    <cellStyle name="Normal 5 2 11 2 3 2" xfId="33836" xr:uid="{00000000-0005-0000-0000-000014410000}"/>
    <cellStyle name="Normal 5 2 11 2 3 3" xfId="48114" xr:uid="{00000000-0005-0000-0000-000015410000}"/>
    <cellStyle name="Normal 5 2 11 2 4" xfId="13164" xr:uid="{00000000-0005-0000-0000-000016410000}"/>
    <cellStyle name="Normal 5 2 11 2 5" xfId="27443" xr:uid="{00000000-0005-0000-0000-000017410000}"/>
    <cellStyle name="Normal 5 2 11 2 6" xfId="41721" xr:uid="{00000000-0005-0000-0000-000018410000}"/>
    <cellStyle name="Normal 5 2 11 3" xfId="5252" xr:uid="{00000000-0005-0000-0000-000019410000}"/>
    <cellStyle name="Normal 5 2 11 3 2" xfId="19558" xr:uid="{00000000-0005-0000-0000-00001A410000}"/>
    <cellStyle name="Normal 5 2 11 3 3" xfId="33837" xr:uid="{00000000-0005-0000-0000-00001B410000}"/>
    <cellStyle name="Normal 5 2 11 3 4" xfId="48115" xr:uid="{00000000-0005-0000-0000-00001C410000}"/>
    <cellStyle name="Normal 5 2 11 4" xfId="2483" xr:uid="{00000000-0005-0000-0000-00001D410000}"/>
    <cellStyle name="Normal 5 2 11 4 2" xfId="16798" xr:uid="{00000000-0005-0000-0000-00001E410000}"/>
    <cellStyle name="Normal 5 2 11 4 3" xfId="31077" xr:uid="{00000000-0005-0000-0000-00001F410000}"/>
    <cellStyle name="Normal 5 2 11 4 4" xfId="45355" xr:uid="{00000000-0005-0000-0000-000020410000}"/>
    <cellStyle name="Normal 5 2 11 5" xfId="7703" xr:uid="{00000000-0005-0000-0000-000021410000}"/>
    <cellStyle name="Normal 5 2 11 5 2" xfId="22009" xr:uid="{00000000-0005-0000-0000-000022410000}"/>
    <cellStyle name="Normal 5 2 11 5 3" xfId="36288" xr:uid="{00000000-0005-0000-0000-000023410000}"/>
    <cellStyle name="Normal 5 2 11 5 4" xfId="50566" xr:uid="{00000000-0005-0000-0000-000024410000}"/>
    <cellStyle name="Normal 5 2 11 6" xfId="14975" xr:uid="{00000000-0005-0000-0000-000025410000}"/>
    <cellStyle name="Normal 5 2 11 6 2" xfId="29254" xr:uid="{00000000-0005-0000-0000-000026410000}"/>
    <cellStyle name="Normal 5 2 11 6 3" xfId="43532" xr:uid="{00000000-0005-0000-0000-000027410000}"/>
    <cellStyle name="Normal 5 2 11 7" xfId="11353" xr:uid="{00000000-0005-0000-0000-000028410000}"/>
    <cellStyle name="Normal 5 2 11 8" xfId="25632" xr:uid="{00000000-0005-0000-0000-000029410000}"/>
    <cellStyle name="Normal 5 2 11 9" xfId="39910" xr:uid="{00000000-0005-0000-0000-00002A410000}"/>
    <cellStyle name="Normal 5 2 12" xfId="2114" xr:uid="{00000000-0005-0000-0000-00002B410000}"/>
    <cellStyle name="Normal 5 2 12 2" xfId="5253" xr:uid="{00000000-0005-0000-0000-00002C410000}"/>
    <cellStyle name="Normal 5 2 12 2 2" xfId="11012" xr:uid="{00000000-0005-0000-0000-00002D410000}"/>
    <cellStyle name="Normal 5 2 12 2 2 2" xfId="25291" xr:uid="{00000000-0005-0000-0000-00002E410000}"/>
    <cellStyle name="Normal 5 2 12 2 2 3" xfId="39569" xr:uid="{00000000-0005-0000-0000-00002F410000}"/>
    <cellStyle name="Normal 5 2 12 2 2 4" xfId="53847" xr:uid="{00000000-0005-0000-0000-000030410000}"/>
    <cellStyle name="Normal 5 2 12 2 3" xfId="19559" xr:uid="{00000000-0005-0000-0000-000031410000}"/>
    <cellStyle name="Normal 5 2 12 2 3 2" xfId="33838" xr:uid="{00000000-0005-0000-0000-000032410000}"/>
    <cellStyle name="Normal 5 2 12 2 3 3" xfId="48116" xr:uid="{00000000-0005-0000-0000-000033410000}"/>
    <cellStyle name="Normal 5 2 12 2 4" xfId="14634" xr:uid="{00000000-0005-0000-0000-000034410000}"/>
    <cellStyle name="Normal 5 2 12 2 5" xfId="28913" xr:uid="{00000000-0005-0000-0000-000035410000}"/>
    <cellStyle name="Normal 5 2 12 2 6" xfId="43191" xr:uid="{00000000-0005-0000-0000-000036410000}"/>
    <cellStyle name="Normal 5 2 12 3" xfId="5254" xr:uid="{00000000-0005-0000-0000-000037410000}"/>
    <cellStyle name="Normal 5 2 12 3 2" xfId="19560" xr:uid="{00000000-0005-0000-0000-000038410000}"/>
    <cellStyle name="Normal 5 2 12 3 3" xfId="33839" xr:uid="{00000000-0005-0000-0000-000039410000}"/>
    <cellStyle name="Normal 5 2 12 3 4" xfId="48117" xr:uid="{00000000-0005-0000-0000-00003A410000}"/>
    <cellStyle name="Normal 5 2 12 4" xfId="3957" xr:uid="{00000000-0005-0000-0000-00003B410000}"/>
    <cellStyle name="Normal 5 2 12 4 2" xfId="18268" xr:uid="{00000000-0005-0000-0000-00003C410000}"/>
    <cellStyle name="Normal 5 2 12 4 3" xfId="32547" xr:uid="{00000000-0005-0000-0000-00003D410000}"/>
    <cellStyle name="Normal 5 2 12 4 4" xfId="46825" xr:uid="{00000000-0005-0000-0000-00003E410000}"/>
    <cellStyle name="Normal 5 2 12 5" xfId="9173" xr:uid="{00000000-0005-0000-0000-00003F410000}"/>
    <cellStyle name="Normal 5 2 12 5 2" xfId="23479" xr:uid="{00000000-0005-0000-0000-000040410000}"/>
    <cellStyle name="Normal 5 2 12 5 3" xfId="37758" xr:uid="{00000000-0005-0000-0000-000041410000}"/>
    <cellStyle name="Normal 5 2 12 5 4" xfId="52036" xr:uid="{00000000-0005-0000-0000-000042410000}"/>
    <cellStyle name="Normal 5 2 12 6" xfId="16445" xr:uid="{00000000-0005-0000-0000-000043410000}"/>
    <cellStyle name="Normal 5 2 12 6 2" xfId="30724" xr:uid="{00000000-0005-0000-0000-000044410000}"/>
    <cellStyle name="Normal 5 2 12 6 3" xfId="45002" xr:uid="{00000000-0005-0000-0000-000045410000}"/>
    <cellStyle name="Normal 5 2 12 7" xfId="12823" xr:uid="{00000000-0005-0000-0000-000046410000}"/>
    <cellStyle name="Normal 5 2 12 8" xfId="27102" xr:uid="{00000000-0005-0000-0000-000047410000}"/>
    <cellStyle name="Normal 5 2 12 9" xfId="41380" xr:uid="{00000000-0005-0000-0000-000048410000}"/>
    <cellStyle name="Normal 5 2 13" xfId="2265" xr:uid="{00000000-0005-0000-0000-000049410000}"/>
    <cellStyle name="Normal 5 2 13 2" xfId="5255" xr:uid="{00000000-0005-0000-0000-00004A410000}"/>
    <cellStyle name="Normal 5 2 13 2 2" xfId="11148" xr:uid="{00000000-0005-0000-0000-00004B410000}"/>
    <cellStyle name="Normal 5 2 13 2 2 2" xfId="25427" xr:uid="{00000000-0005-0000-0000-00004C410000}"/>
    <cellStyle name="Normal 5 2 13 2 2 3" xfId="39705" xr:uid="{00000000-0005-0000-0000-00004D410000}"/>
    <cellStyle name="Normal 5 2 13 2 2 4" xfId="53983" xr:uid="{00000000-0005-0000-0000-00004E410000}"/>
    <cellStyle name="Normal 5 2 13 2 3" xfId="19561" xr:uid="{00000000-0005-0000-0000-00004F410000}"/>
    <cellStyle name="Normal 5 2 13 2 3 2" xfId="33840" xr:uid="{00000000-0005-0000-0000-000050410000}"/>
    <cellStyle name="Normal 5 2 13 2 3 3" xfId="48118" xr:uid="{00000000-0005-0000-0000-000051410000}"/>
    <cellStyle name="Normal 5 2 13 2 4" xfId="14770" xr:uid="{00000000-0005-0000-0000-000052410000}"/>
    <cellStyle name="Normal 5 2 13 2 5" xfId="29049" xr:uid="{00000000-0005-0000-0000-000053410000}"/>
    <cellStyle name="Normal 5 2 13 2 6" xfId="43327" xr:uid="{00000000-0005-0000-0000-000054410000}"/>
    <cellStyle name="Normal 5 2 13 3" xfId="4093" xr:uid="{00000000-0005-0000-0000-000055410000}"/>
    <cellStyle name="Normal 5 2 13 3 2" xfId="18404" xr:uid="{00000000-0005-0000-0000-000056410000}"/>
    <cellStyle name="Normal 5 2 13 3 3" xfId="32683" xr:uid="{00000000-0005-0000-0000-000057410000}"/>
    <cellStyle name="Normal 5 2 13 3 4" xfId="46961" xr:uid="{00000000-0005-0000-0000-000058410000}"/>
    <cellStyle name="Normal 5 2 13 4" xfId="9309" xr:uid="{00000000-0005-0000-0000-000059410000}"/>
    <cellStyle name="Normal 5 2 13 4 2" xfId="23615" xr:uid="{00000000-0005-0000-0000-00005A410000}"/>
    <cellStyle name="Normal 5 2 13 4 3" xfId="37894" xr:uid="{00000000-0005-0000-0000-00005B410000}"/>
    <cellStyle name="Normal 5 2 13 4 4" xfId="52172" xr:uid="{00000000-0005-0000-0000-00005C410000}"/>
    <cellStyle name="Normal 5 2 13 5" xfId="16581" xr:uid="{00000000-0005-0000-0000-00005D410000}"/>
    <cellStyle name="Normal 5 2 13 5 2" xfId="30860" xr:uid="{00000000-0005-0000-0000-00005E410000}"/>
    <cellStyle name="Normal 5 2 13 5 3" xfId="45138" xr:uid="{00000000-0005-0000-0000-00005F410000}"/>
    <cellStyle name="Normal 5 2 13 6" xfId="12959" xr:uid="{00000000-0005-0000-0000-000060410000}"/>
    <cellStyle name="Normal 5 2 13 7" xfId="27238" xr:uid="{00000000-0005-0000-0000-000061410000}"/>
    <cellStyle name="Normal 5 2 13 8" xfId="41516" xr:uid="{00000000-0005-0000-0000-000062410000}"/>
    <cellStyle name="Normal 5 2 14" xfId="2392" xr:uid="{00000000-0005-0000-0000-000063410000}"/>
    <cellStyle name="Normal 5 2 14 2" xfId="5256" xr:uid="{00000000-0005-0000-0000-000064410000}"/>
    <cellStyle name="Normal 5 2 14 2 2" xfId="19562" xr:uid="{00000000-0005-0000-0000-000065410000}"/>
    <cellStyle name="Normal 5 2 14 2 3" xfId="33841" xr:uid="{00000000-0005-0000-0000-000066410000}"/>
    <cellStyle name="Normal 5 2 14 2 4" xfId="48119" xr:uid="{00000000-0005-0000-0000-000067410000}"/>
    <cellStyle name="Normal 5 2 14 3" xfId="9467" xr:uid="{00000000-0005-0000-0000-000068410000}"/>
    <cellStyle name="Normal 5 2 14 4" xfId="16708" xr:uid="{00000000-0005-0000-0000-000069410000}"/>
    <cellStyle name="Normal 5 2 14 4 2" xfId="30987" xr:uid="{00000000-0005-0000-0000-00006A410000}"/>
    <cellStyle name="Normal 5 2 14 4 3" xfId="45265" xr:uid="{00000000-0005-0000-0000-00006B410000}"/>
    <cellStyle name="Normal 5 2 15" xfId="5257" xr:uid="{00000000-0005-0000-0000-00006C410000}"/>
    <cellStyle name="Normal 5 2 15 2" xfId="9493" xr:uid="{00000000-0005-0000-0000-00006D410000}"/>
    <cellStyle name="Normal 5 2 15 2 2" xfId="23772" xr:uid="{00000000-0005-0000-0000-00006E410000}"/>
    <cellStyle name="Normal 5 2 15 2 3" xfId="38050" xr:uid="{00000000-0005-0000-0000-00006F410000}"/>
    <cellStyle name="Normal 5 2 15 2 4" xfId="52328" xr:uid="{00000000-0005-0000-0000-000070410000}"/>
    <cellStyle name="Normal 5 2 15 3" xfId="19563" xr:uid="{00000000-0005-0000-0000-000071410000}"/>
    <cellStyle name="Normal 5 2 15 3 2" xfId="33842" xr:uid="{00000000-0005-0000-0000-000072410000}"/>
    <cellStyle name="Normal 5 2 15 3 3" xfId="48120" xr:uid="{00000000-0005-0000-0000-000073410000}"/>
    <cellStyle name="Normal 5 2 15 4" xfId="13115" xr:uid="{00000000-0005-0000-0000-000074410000}"/>
    <cellStyle name="Normal 5 2 15 5" xfId="27394" xr:uid="{00000000-0005-0000-0000-000075410000}"/>
    <cellStyle name="Normal 5 2 15 6" xfId="41672" xr:uid="{00000000-0005-0000-0000-000076410000}"/>
    <cellStyle name="Normal 5 2 16" xfId="2433" xr:uid="{00000000-0005-0000-0000-000077410000}"/>
    <cellStyle name="Normal 5 2 16 2" xfId="16749" xr:uid="{00000000-0005-0000-0000-000078410000}"/>
    <cellStyle name="Normal 5 2 16 3" xfId="31028" xr:uid="{00000000-0005-0000-0000-000079410000}"/>
    <cellStyle name="Normal 5 2 16 4" xfId="45306" xr:uid="{00000000-0005-0000-0000-00007A410000}"/>
    <cellStyle name="Normal 5 2 17" xfId="7654" xr:uid="{00000000-0005-0000-0000-00007B410000}"/>
    <cellStyle name="Normal 5 2 17 2" xfId="21960" xr:uid="{00000000-0005-0000-0000-00007C410000}"/>
    <cellStyle name="Normal 5 2 17 3" xfId="36239" xr:uid="{00000000-0005-0000-0000-00007D410000}"/>
    <cellStyle name="Normal 5 2 17 4" xfId="50517" xr:uid="{00000000-0005-0000-0000-00007E410000}"/>
    <cellStyle name="Normal 5 2 18" xfId="14926" xr:uid="{00000000-0005-0000-0000-00007F410000}"/>
    <cellStyle name="Normal 5 2 18 2" xfId="29205" xr:uid="{00000000-0005-0000-0000-000080410000}"/>
    <cellStyle name="Normal 5 2 18 3" xfId="43483" xr:uid="{00000000-0005-0000-0000-000081410000}"/>
    <cellStyle name="Normal 5 2 19" xfId="11304" xr:uid="{00000000-0005-0000-0000-000082410000}"/>
    <cellStyle name="Normal 5 2 2" xfId="100" xr:uid="{00000000-0005-0000-0000-000083410000}"/>
    <cellStyle name="Normal 5 2 2 10" xfId="2115" xr:uid="{00000000-0005-0000-0000-000084410000}"/>
    <cellStyle name="Normal 5 2 2 10 2" xfId="5258" xr:uid="{00000000-0005-0000-0000-000085410000}"/>
    <cellStyle name="Normal 5 2 2 10 2 2" xfId="11013" xr:uid="{00000000-0005-0000-0000-000086410000}"/>
    <cellStyle name="Normal 5 2 2 10 2 2 2" xfId="25292" xr:uid="{00000000-0005-0000-0000-000087410000}"/>
    <cellStyle name="Normal 5 2 2 10 2 2 3" xfId="39570" xr:uid="{00000000-0005-0000-0000-000088410000}"/>
    <cellStyle name="Normal 5 2 2 10 2 2 4" xfId="53848" xr:uid="{00000000-0005-0000-0000-000089410000}"/>
    <cellStyle name="Normal 5 2 2 10 2 3" xfId="19564" xr:uid="{00000000-0005-0000-0000-00008A410000}"/>
    <cellStyle name="Normal 5 2 2 10 2 3 2" xfId="33843" xr:uid="{00000000-0005-0000-0000-00008B410000}"/>
    <cellStyle name="Normal 5 2 2 10 2 3 3" xfId="48121" xr:uid="{00000000-0005-0000-0000-00008C410000}"/>
    <cellStyle name="Normal 5 2 2 10 2 4" xfId="14635" xr:uid="{00000000-0005-0000-0000-00008D410000}"/>
    <cellStyle name="Normal 5 2 2 10 2 5" xfId="28914" xr:uid="{00000000-0005-0000-0000-00008E410000}"/>
    <cellStyle name="Normal 5 2 2 10 2 6" xfId="43192" xr:uid="{00000000-0005-0000-0000-00008F410000}"/>
    <cellStyle name="Normal 5 2 2 10 3" xfId="5259" xr:uid="{00000000-0005-0000-0000-000090410000}"/>
    <cellStyle name="Normal 5 2 2 10 3 2" xfId="19565" xr:uid="{00000000-0005-0000-0000-000091410000}"/>
    <cellStyle name="Normal 5 2 2 10 3 3" xfId="33844" xr:uid="{00000000-0005-0000-0000-000092410000}"/>
    <cellStyle name="Normal 5 2 2 10 3 4" xfId="48122" xr:uid="{00000000-0005-0000-0000-000093410000}"/>
    <cellStyle name="Normal 5 2 2 10 4" xfId="3958" xr:uid="{00000000-0005-0000-0000-000094410000}"/>
    <cellStyle name="Normal 5 2 2 10 4 2" xfId="18269" xr:uid="{00000000-0005-0000-0000-000095410000}"/>
    <cellStyle name="Normal 5 2 2 10 4 3" xfId="32548" xr:uid="{00000000-0005-0000-0000-000096410000}"/>
    <cellStyle name="Normal 5 2 2 10 4 4" xfId="46826" xr:uid="{00000000-0005-0000-0000-000097410000}"/>
    <cellStyle name="Normal 5 2 2 10 5" xfId="9174" xr:uid="{00000000-0005-0000-0000-000098410000}"/>
    <cellStyle name="Normal 5 2 2 10 5 2" xfId="23480" xr:uid="{00000000-0005-0000-0000-000099410000}"/>
    <cellStyle name="Normal 5 2 2 10 5 3" xfId="37759" xr:uid="{00000000-0005-0000-0000-00009A410000}"/>
    <cellStyle name="Normal 5 2 2 10 5 4" xfId="52037" xr:uid="{00000000-0005-0000-0000-00009B410000}"/>
    <cellStyle name="Normal 5 2 2 10 6" xfId="16446" xr:uid="{00000000-0005-0000-0000-00009C410000}"/>
    <cellStyle name="Normal 5 2 2 10 6 2" xfId="30725" xr:uid="{00000000-0005-0000-0000-00009D410000}"/>
    <cellStyle name="Normal 5 2 2 10 6 3" xfId="45003" xr:uid="{00000000-0005-0000-0000-00009E410000}"/>
    <cellStyle name="Normal 5 2 2 10 7" xfId="12824" xr:uid="{00000000-0005-0000-0000-00009F410000}"/>
    <cellStyle name="Normal 5 2 2 10 8" xfId="27103" xr:uid="{00000000-0005-0000-0000-0000A0410000}"/>
    <cellStyle name="Normal 5 2 2 10 9" xfId="41381" xr:uid="{00000000-0005-0000-0000-0000A1410000}"/>
    <cellStyle name="Normal 5 2 2 11" xfId="2266" xr:uid="{00000000-0005-0000-0000-0000A2410000}"/>
    <cellStyle name="Normal 5 2 2 11 2" xfId="5260" xr:uid="{00000000-0005-0000-0000-0000A3410000}"/>
    <cellStyle name="Normal 5 2 2 11 2 2" xfId="11149" xr:uid="{00000000-0005-0000-0000-0000A4410000}"/>
    <cellStyle name="Normal 5 2 2 11 2 2 2" xfId="25428" xr:uid="{00000000-0005-0000-0000-0000A5410000}"/>
    <cellStyle name="Normal 5 2 2 11 2 2 3" xfId="39706" xr:uid="{00000000-0005-0000-0000-0000A6410000}"/>
    <cellStyle name="Normal 5 2 2 11 2 2 4" xfId="53984" xr:uid="{00000000-0005-0000-0000-0000A7410000}"/>
    <cellStyle name="Normal 5 2 2 11 2 3" xfId="19566" xr:uid="{00000000-0005-0000-0000-0000A8410000}"/>
    <cellStyle name="Normal 5 2 2 11 2 3 2" xfId="33845" xr:uid="{00000000-0005-0000-0000-0000A9410000}"/>
    <cellStyle name="Normal 5 2 2 11 2 3 3" xfId="48123" xr:uid="{00000000-0005-0000-0000-0000AA410000}"/>
    <cellStyle name="Normal 5 2 2 11 2 4" xfId="14771" xr:uid="{00000000-0005-0000-0000-0000AB410000}"/>
    <cellStyle name="Normal 5 2 2 11 2 5" xfId="29050" xr:uid="{00000000-0005-0000-0000-0000AC410000}"/>
    <cellStyle name="Normal 5 2 2 11 2 6" xfId="43328" xr:uid="{00000000-0005-0000-0000-0000AD410000}"/>
    <cellStyle name="Normal 5 2 2 11 3" xfId="4094" xr:uid="{00000000-0005-0000-0000-0000AE410000}"/>
    <cellStyle name="Normal 5 2 2 11 3 2" xfId="18405" xr:uid="{00000000-0005-0000-0000-0000AF410000}"/>
    <cellStyle name="Normal 5 2 2 11 3 3" xfId="32684" xr:uid="{00000000-0005-0000-0000-0000B0410000}"/>
    <cellStyle name="Normal 5 2 2 11 3 4" xfId="46962" xr:uid="{00000000-0005-0000-0000-0000B1410000}"/>
    <cellStyle name="Normal 5 2 2 11 4" xfId="9310" xr:uid="{00000000-0005-0000-0000-0000B2410000}"/>
    <cellStyle name="Normal 5 2 2 11 4 2" xfId="23616" xr:uid="{00000000-0005-0000-0000-0000B3410000}"/>
    <cellStyle name="Normal 5 2 2 11 4 3" xfId="37895" xr:uid="{00000000-0005-0000-0000-0000B4410000}"/>
    <cellStyle name="Normal 5 2 2 11 4 4" xfId="52173" xr:uid="{00000000-0005-0000-0000-0000B5410000}"/>
    <cellStyle name="Normal 5 2 2 11 5" xfId="16582" xr:uid="{00000000-0005-0000-0000-0000B6410000}"/>
    <cellStyle name="Normal 5 2 2 11 5 2" xfId="30861" xr:uid="{00000000-0005-0000-0000-0000B7410000}"/>
    <cellStyle name="Normal 5 2 2 11 5 3" xfId="45139" xr:uid="{00000000-0005-0000-0000-0000B8410000}"/>
    <cellStyle name="Normal 5 2 2 11 6" xfId="12960" xr:uid="{00000000-0005-0000-0000-0000B9410000}"/>
    <cellStyle name="Normal 5 2 2 11 7" xfId="27239" xr:uid="{00000000-0005-0000-0000-0000BA410000}"/>
    <cellStyle name="Normal 5 2 2 11 8" xfId="41517" xr:uid="{00000000-0005-0000-0000-0000BB410000}"/>
    <cellStyle name="Normal 5 2 2 12" xfId="2408" xr:uid="{00000000-0005-0000-0000-0000BC410000}"/>
    <cellStyle name="Normal 5 2 2 12 2" xfId="5261" xr:uid="{00000000-0005-0000-0000-0000BD410000}"/>
    <cellStyle name="Normal 5 2 2 12 2 2" xfId="19567" xr:uid="{00000000-0005-0000-0000-0000BE410000}"/>
    <cellStyle name="Normal 5 2 2 12 2 3" xfId="33846" xr:uid="{00000000-0005-0000-0000-0000BF410000}"/>
    <cellStyle name="Normal 5 2 2 12 2 4" xfId="48124" xr:uid="{00000000-0005-0000-0000-0000C0410000}"/>
    <cellStyle name="Normal 5 2 2 12 3" xfId="9502" xr:uid="{00000000-0005-0000-0000-0000C1410000}"/>
    <cellStyle name="Normal 5 2 2 12 3 2" xfId="23781" xr:uid="{00000000-0005-0000-0000-0000C2410000}"/>
    <cellStyle name="Normal 5 2 2 12 3 3" xfId="38059" xr:uid="{00000000-0005-0000-0000-0000C3410000}"/>
    <cellStyle name="Normal 5 2 2 12 3 4" xfId="52337" xr:uid="{00000000-0005-0000-0000-0000C4410000}"/>
    <cellStyle name="Normal 5 2 2 12 4" xfId="16724" xr:uid="{00000000-0005-0000-0000-0000C5410000}"/>
    <cellStyle name="Normal 5 2 2 12 4 2" xfId="31003" xr:uid="{00000000-0005-0000-0000-0000C6410000}"/>
    <cellStyle name="Normal 5 2 2 12 4 3" xfId="45281" xr:uid="{00000000-0005-0000-0000-0000C7410000}"/>
    <cellStyle name="Normal 5 2 2 12 5" xfId="13124" xr:uid="{00000000-0005-0000-0000-0000C8410000}"/>
    <cellStyle name="Normal 5 2 2 12 6" xfId="27403" xr:uid="{00000000-0005-0000-0000-0000C9410000}"/>
    <cellStyle name="Normal 5 2 2 12 7" xfId="41681" xr:uid="{00000000-0005-0000-0000-0000CA410000}"/>
    <cellStyle name="Normal 5 2 2 13" xfId="5262" xr:uid="{00000000-0005-0000-0000-0000CB410000}"/>
    <cellStyle name="Normal 5 2 2 13 2" xfId="19568" xr:uid="{00000000-0005-0000-0000-0000CC410000}"/>
    <cellStyle name="Normal 5 2 2 13 3" xfId="33847" xr:uid="{00000000-0005-0000-0000-0000CD410000}"/>
    <cellStyle name="Normal 5 2 2 13 4" xfId="48125" xr:uid="{00000000-0005-0000-0000-0000CE410000}"/>
    <cellStyle name="Normal 5 2 2 14" xfId="2442" xr:uid="{00000000-0005-0000-0000-0000CF410000}"/>
    <cellStyle name="Normal 5 2 2 14 2" xfId="16758" xr:uid="{00000000-0005-0000-0000-0000D0410000}"/>
    <cellStyle name="Normal 5 2 2 14 3" xfId="31037" xr:uid="{00000000-0005-0000-0000-0000D1410000}"/>
    <cellStyle name="Normal 5 2 2 14 4" xfId="45315" xr:uid="{00000000-0005-0000-0000-0000D2410000}"/>
    <cellStyle name="Normal 5 2 2 15" xfId="7663" xr:uid="{00000000-0005-0000-0000-0000D3410000}"/>
    <cellStyle name="Normal 5 2 2 15 2" xfId="21969" xr:uid="{00000000-0005-0000-0000-0000D4410000}"/>
    <cellStyle name="Normal 5 2 2 15 3" xfId="36248" xr:uid="{00000000-0005-0000-0000-0000D5410000}"/>
    <cellStyle name="Normal 5 2 2 15 4" xfId="50526" xr:uid="{00000000-0005-0000-0000-0000D6410000}"/>
    <cellStyle name="Normal 5 2 2 16" xfId="14935" xr:uid="{00000000-0005-0000-0000-0000D7410000}"/>
    <cellStyle name="Normal 5 2 2 16 2" xfId="29214" xr:uid="{00000000-0005-0000-0000-0000D8410000}"/>
    <cellStyle name="Normal 5 2 2 16 3" xfId="43492" xr:uid="{00000000-0005-0000-0000-0000D9410000}"/>
    <cellStyle name="Normal 5 2 2 17" xfId="11313" xr:uid="{00000000-0005-0000-0000-0000DA410000}"/>
    <cellStyle name="Normal 5 2 2 18" xfId="25592" xr:uid="{00000000-0005-0000-0000-0000DB410000}"/>
    <cellStyle name="Normal 5 2 2 19" xfId="39870" xr:uid="{00000000-0005-0000-0000-0000DC410000}"/>
    <cellStyle name="Normal 5 2 2 2" xfId="536" xr:uid="{00000000-0005-0000-0000-0000DD410000}"/>
    <cellStyle name="Normal 5 2 2 2 10" xfId="7843" xr:uid="{00000000-0005-0000-0000-0000DE410000}"/>
    <cellStyle name="Normal 5 2 2 2 10 2" xfId="22149" xr:uid="{00000000-0005-0000-0000-0000DF410000}"/>
    <cellStyle name="Normal 5 2 2 2 10 3" xfId="36428" xr:uid="{00000000-0005-0000-0000-0000E0410000}"/>
    <cellStyle name="Normal 5 2 2 2 10 4" xfId="50706" xr:uid="{00000000-0005-0000-0000-0000E1410000}"/>
    <cellStyle name="Normal 5 2 2 2 11" xfId="15115" xr:uid="{00000000-0005-0000-0000-0000E2410000}"/>
    <cellStyle name="Normal 5 2 2 2 11 2" xfId="29394" xr:uid="{00000000-0005-0000-0000-0000E3410000}"/>
    <cellStyle name="Normal 5 2 2 2 11 3" xfId="43672" xr:uid="{00000000-0005-0000-0000-0000E4410000}"/>
    <cellStyle name="Normal 5 2 2 2 12" xfId="11493" xr:uid="{00000000-0005-0000-0000-0000E5410000}"/>
    <cellStyle name="Normal 5 2 2 2 13" xfId="25772" xr:uid="{00000000-0005-0000-0000-0000E6410000}"/>
    <cellStyle name="Normal 5 2 2 2 14" xfId="40050" xr:uid="{00000000-0005-0000-0000-0000E7410000}"/>
    <cellStyle name="Normal 5 2 2 2 2" xfId="707" xr:uid="{00000000-0005-0000-0000-0000E8410000}"/>
    <cellStyle name="Normal 5 2 2 2 2 10" xfId="25907" xr:uid="{00000000-0005-0000-0000-0000E9410000}"/>
    <cellStyle name="Normal 5 2 2 2 2 11" xfId="40185" xr:uid="{00000000-0005-0000-0000-0000EA410000}"/>
    <cellStyle name="Normal 5 2 2 2 2 2" xfId="1173" xr:uid="{00000000-0005-0000-0000-0000EB410000}"/>
    <cellStyle name="Normal 5 2 2 2 2 2 10" xfId="40552" xr:uid="{00000000-0005-0000-0000-0000EC410000}"/>
    <cellStyle name="Normal 5 2 2 2 2 2 2" xfId="1514" xr:uid="{00000000-0005-0000-0000-0000ED410000}"/>
    <cellStyle name="Normal 5 2 2 2 2 2 2 2" xfId="5263" xr:uid="{00000000-0005-0000-0000-0000EE410000}"/>
    <cellStyle name="Normal 5 2 2 2 2 2 2 2 2" xfId="10513" xr:uid="{00000000-0005-0000-0000-0000EF410000}"/>
    <cellStyle name="Normal 5 2 2 2 2 2 2 2 2 2" xfId="24792" xr:uid="{00000000-0005-0000-0000-0000F0410000}"/>
    <cellStyle name="Normal 5 2 2 2 2 2 2 2 2 3" xfId="39070" xr:uid="{00000000-0005-0000-0000-0000F1410000}"/>
    <cellStyle name="Normal 5 2 2 2 2 2 2 2 2 4" xfId="53348" xr:uid="{00000000-0005-0000-0000-0000F2410000}"/>
    <cellStyle name="Normal 5 2 2 2 2 2 2 2 3" xfId="19569" xr:uid="{00000000-0005-0000-0000-0000F3410000}"/>
    <cellStyle name="Normal 5 2 2 2 2 2 2 2 3 2" xfId="33848" xr:uid="{00000000-0005-0000-0000-0000F4410000}"/>
    <cellStyle name="Normal 5 2 2 2 2 2 2 2 3 3" xfId="48126" xr:uid="{00000000-0005-0000-0000-0000F5410000}"/>
    <cellStyle name="Normal 5 2 2 2 2 2 2 2 4" xfId="14135" xr:uid="{00000000-0005-0000-0000-0000F6410000}"/>
    <cellStyle name="Normal 5 2 2 2 2 2 2 2 5" xfId="28414" xr:uid="{00000000-0005-0000-0000-0000F7410000}"/>
    <cellStyle name="Normal 5 2 2 2 2 2 2 2 6" xfId="42692" xr:uid="{00000000-0005-0000-0000-0000F8410000}"/>
    <cellStyle name="Normal 5 2 2 2 2 2 2 3" xfId="5264" xr:uid="{00000000-0005-0000-0000-0000F9410000}"/>
    <cellStyle name="Normal 5 2 2 2 2 2 2 3 2" xfId="19570" xr:uid="{00000000-0005-0000-0000-0000FA410000}"/>
    <cellStyle name="Normal 5 2 2 2 2 2 2 3 3" xfId="33849" xr:uid="{00000000-0005-0000-0000-0000FB410000}"/>
    <cellStyle name="Normal 5 2 2 2 2 2 2 3 4" xfId="48127" xr:uid="{00000000-0005-0000-0000-0000FC410000}"/>
    <cellStyle name="Normal 5 2 2 2 2 2 2 4" xfId="3455" xr:uid="{00000000-0005-0000-0000-0000FD410000}"/>
    <cellStyle name="Normal 5 2 2 2 2 2 2 4 2" xfId="17769" xr:uid="{00000000-0005-0000-0000-0000FE410000}"/>
    <cellStyle name="Normal 5 2 2 2 2 2 2 4 3" xfId="32048" xr:uid="{00000000-0005-0000-0000-0000FF410000}"/>
    <cellStyle name="Normal 5 2 2 2 2 2 2 4 4" xfId="46326" xr:uid="{00000000-0005-0000-0000-000000420000}"/>
    <cellStyle name="Normal 5 2 2 2 2 2 2 5" xfId="8674" xr:uid="{00000000-0005-0000-0000-000001420000}"/>
    <cellStyle name="Normal 5 2 2 2 2 2 2 5 2" xfId="22980" xr:uid="{00000000-0005-0000-0000-000002420000}"/>
    <cellStyle name="Normal 5 2 2 2 2 2 2 5 3" xfId="37259" xr:uid="{00000000-0005-0000-0000-000003420000}"/>
    <cellStyle name="Normal 5 2 2 2 2 2 2 5 4" xfId="51537" xr:uid="{00000000-0005-0000-0000-000004420000}"/>
    <cellStyle name="Normal 5 2 2 2 2 2 2 6" xfId="15946" xr:uid="{00000000-0005-0000-0000-000005420000}"/>
    <cellStyle name="Normal 5 2 2 2 2 2 2 6 2" xfId="30225" xr:uid="{00000000-0005-0000-0000-000006420000}"/>
    <cellStyle name="Normal 5 2 2 2 2 2 2 6 3" xfId="44503" xr:uid="{00000000-0005-0000-0000-000007420000}"/>
    <cellStyle name="Normal 5 2 2 2 2 2 2 7" xfId="12324" xr:uid="{00000000-0005-0000-0000-000008420000}"/>
    <cellStyle name="Normal 5 2 2 2 2 2 2 8" xfId="26603" xr:uid="{00000000-0005-0000-0000-000009420000}"/>
    <cellStyle name="Normal 5 2 2 2 2 2 2 9" xfId="40881" xr:uid="{00000000-0005-0000-0000-00000A420000}"/>
    <cellStyle name="Normal 5 2 2 2 2 2 3" xfId="5265" xr:uid="{00000000-0005-0000-0000-00000B420000}"/>
    <cellStyle name="Normal 5 2 2 2 2 2 3 2" xfId="10184" xr:uid="{00000000-0005-0000-0000-00000C420000}"/>
    <cellStyle name="Normal 5 2 2 2 2 2 3 2 2" xfId="24463" xr:uid="{00000000-0005-0000-0000-00000D420000}"/>
    <cellStyle name="Normal 5 2 2 2 2 2 3 2 3" xfId="38741" xr:uid="{00000000-0005-0000-0000-00000E420000}"/>
    <cellStyle name="Normal 5 2 2 2 2 2 3 2 4" xfId="53019" xr:uid="{00000000-0005-0000-0000-00000F420000}"/>
    <cellStyle name="Normal 5 2 2 2 2 2 3 3" xfId="19571" xr:uid="{00000000-0005-0000-0000-000010420000}"/>
    <cellStyle name="Normal 5 2 2 2 2 2 3 3 2" xfId="33850" xr:uid="{00000000-0005-0000-0000-000011420000}"/>
    <cellStyle name="Normal 5 2 2 2 2 2 3 3 3" xfId="48128" xr:uid="{00000000-0005-0000-0000-000012420000}"/>
    <cellStyle name="Normal 5 2 2 2 2 2 3 4" xfId="13806" xr:uid="{00000000-0005-0000-0000-000013420000}"/>
    <cellStyle name="Normal 5 2 2 2 2 2 3 5" xfId="28085" xr:uid="{00000000-0005-0000-0000-000014420000}"/>
    <cellStyle name="Normal 5 2 2 2 2 2 3 6" xfId="42363" xr:uid="{00000000-0005-0000-0000-000015420000}"/>
    <cellStyle name="Normal 5 2 2 2 2 2 4" xfId="5266" xr:uid="{00000000-0005-0000-0000-000016420000}"/>
    <cellStyle name="Normal 5 2 2 2 2 2 4 2" xfId="19572" xr:uid="{00000000-0005-0000-0000-000017420000}"/>
    <cellStyle name="Normal 5 2 2 2 2 2 4 3" xfId="33851" xr:uid="{00000000-0005-0000-0000-000018420000}"/>
    <cellStyle name="Normal 5 2 2 2 2 2 4 4" xfId="48129" xr:uid="{00000000-0005-0000-0000-000019420000}"/>
    <cellStyle name="Normal 5 2 2 2 2 2 5" xfId="3126" xr:uid="{00000000-0005-0000-0000-00001A420000}"/>
    <cellStyle name="Normal 5 2 2 2 2 2 5 2" xfId="17440" xr:uid="{00000000-0005-0000-0000-00001B420000}"/>
    <cellStyle name="Normal 5 2 2 2 2 2 5 3" xfId="31719" xr:uid="{00000000-0005-0000-0000-00001C420000}"/>
    <cellStyle name="Normal 5 2 2 2 2 2 5 4" xfId="45997" xr:uid="{00000000-0005-0000-0000-00001D420000}"/>
    <cellStyle name="Normal 5 2 2 2 2 2 6" xfId="8345" xr:uid="{00000000-0005-0000-0000-00001E420000}"/>
    <cellStyle name="Normal 5 2 2 2 2 2 6 2" xfId="22651" xr:uid="{00000000-0005-0000-0000-00001F420000}"/>
    <cellStyle name="Normal 5 2 2 2 2 2 6 3" xfId="36930" xr:uid="{00000000-0005-0000-0000-000020420000}"/>
    <cellStyle name="Normal 5 2 2 2 2 2 6 4" xfId="51208" xr:uid="{00000000-0005-0000-0000-000021420000}"/>
    <cellStyle name="Normal 5 2 2 2 2 2 7" xfId="15617" xr:uid="{00000000-0005-0000-0000-000022420000}"/>
    <cellStyle name="Normal 5 2 2 2 2 2 7 2" xfId="29896" xr:uid="{00000000-0005-0000-0000-000023420000}"/>
    <cellStyle name="Normal 5 2 2 2 2 2 7 3" xfId="44174" xr:uid="{00000000-0005-0000-0000-000024420000}"/>
    <cellStyle name="Normal 5 2 2 2 2 2 8" xfId="11995" xr:uid="{00000000-0005-0000-0000-000025420000}"/>
    <cellStyle name="Normal 5 2 2 2 2 2 9" xfId="26274" xr:uid="{00000000-0005-0000-0000-000026420000}"/>
    <cellStyle name="Normal 5 2 2 2 2 3" xfId="1513" xr:uid="{00000000-0005-0000-0000-000027420000}"/>
    <cellStyle name="Normal 5 2 2 2 2 3 2" xfId="5267" xr:uid="{00000000-0005-0000-0000-000028420000}"/>
    <cellStyle name="Normal 5 2 2 2 2 3 2 2" xfId="10512" xr:uid="{00000000-0005-0000-0000-000029420000}"/>
    <cellStyle name="Normal 5 2 2 2 2 3 2 2 2" xfId="24791" xr:uid="{00000000-0005-0000-0000-00002A420000}"/>
    <cellStyle name="Normal 5 2 2 2 2 3 2 2 3" xfId="39069" xr:uid="{00000000-0005-0000-0000-00002B420000}"/>
    <cellStyle name="Normal 5 2 2 2 2 3 2 2 4" xfId="53347" xr:uid="{00000000-0005-0000-0000-00002C420000}"/>
    <cellStyle name="Normal 5 2 2 2 2 3 2 3" xfId="19573" xr:uid="{00000000-0005-0000-0000-00002D420000}"/>
    <cellStyle name="Normal 5 2 2 2 2 3 2 3 2" xfId="33852" xr:uid="{00000000-0005-0000-0000-00002E420000}"/>
    <cellStyle name="Normal 5 2 2 2 2 3 2 3 3" xfId="48130" xr:uid="{00000000-0005-0000-0000-00002F420000}"/>
    <cellStyle name="Normal 5 2 2 2 2 3 2 4" xfId="14134" xr:uid="{00000000-0005-0000-0000-000030420000}"/>
    <cellStyle name="Normal 5 2 2 2 2 3 2 5" xfId="28413" xr:uid="{00000000-0005-0000-0000-000031420000}"/>
    <cellStyle name="Normal 5 2 2 2 2 3 2 6" xfId="42691" xr:uid="{00000000-0005-0000-0000-000032420000}"/>
    <cellStyle name="Normal 5 2 2 2 2 3 3" xfId="5268" xr:uid="{00000000-0005-0000-0000-000033420000}"/>
    <cellStyle name="Normal 5 2 2 2 2 3 3 2" xfId="19574" xr:uid="{00000000-0005-0000-0000-000034420000}"/>
    <cellStyle name="Normal 5 2 2 2 2 3 3 3" xfId="33853" xr:uid="{00000000-0005-0000-0000-000035420000}"/>
    <cellStyle name="Normal 5 2 2 2 2 3 3 4" xfId="48131" xr:uid="{00000000-0005-0000-0000-000036420000}"/>
    <cellStyle name="Normal 5 2 2 2 2 3 4" xfId="3454" xr:uid="{00000000-0005-0000-0000-000037420000}"/>
    <cellStyle name="Normal 5 2 2 2 2 3 4 2" xfId="17768" xr:uid="{00000000-0005-0000-0000-000038420000}"/>
    <cellStyle name="Normal 5 2 2 2 2 3 4 3" xfId="32047" xr:uid="{00000000-0005-0000-0000-000039420000}"/>
    <cellStyle name="Normal 5 2 2 2 2 3 4 4" xfId="46325" xr:uid="{00000000-0005-0000-0000-00003A420000}"/>
    <cellStyle name="Normal 5 2 2 2 2 3 5" xfId="8673" xr:uid="{00000000-0005-0000-0000-00003B420000}"/>
    <cellStyle name="Normal 5 2 2 2 2 3 5 2" xfId="22979" xr:uid="{00000000-0005-0000-0000-00003C420000}"/>
    <cellStyle name="Normal 5 2 2 2 2 3 5 3" xfId="37258" xr:uid="{00000000-0005-0000-0000-00003D420000}"/>
    <cellStyle name="Normal 5 2 2 2 2 3 5 4" xfId="51536" xr:uid="{00000000-0005-0000-0000-00003E420000}"/>
    <cellStyle name="Normal 5 2 2 2 2 3 6" xfId="15945" xr:uid="{00000000-0005-0000-0000-00003F420000}"/>
    <cellStyle name="Normal 5 2 2 2 2 3 6 2" xfId="30224" xr:uid="{00000000-0005-0000-0000-000040420000}"/>
    <cellStyle name="Normal 5 2 2 2 2 3 6 3" xfId="44502" xr:uid="{00000000-0005-0000-0000-000041420000}"/>
    <cellStyle name="Normal 5 2 2 2 2 3 7" xfId="12323" xr:uid="{00000000-0005-0000-0000-000042420000}"/>
    <cellStyle name="Normal 5 2 2 2 2 3 8" xfId="26602" xr:uid="{00000000-0005-0000-0000-000043420000}"/>
    <cellStyle name="Normal 5 2 2 2 2 3 9" xfId="40880" xr:uid="{00000000-0005-0000-0000-000044420000}"/>
    <cellStyle name="Normal 5 2 2 2 2 4" xfId="5269" xr:uid="{00000000-0005-0000-0000-000045420000}"/>
    <cellStyle name="Normal 5 2 2 2 2 4 2" xfId="9817" xr:uid="{00000000-0005-0000-0000-000046420000}"/>
    <cellStyle name="Normal 5 2 2 2 2 4 2 2" xfId="24096" xr:uid="{00000000-0005-0000-0000-000047420000}"/>
    <cellStyle name="Normal 5 2 2 2 2 4 2 3" xfId="38374" xr:uid="{00000000-0005-0000-0000-000048420000}"/>
    <cellStyle name="Normal 5 2 2 2 2 4 2 4" xfId="52652" xr:uid="{00000000-0005-0000-0000-000049420000}"/>
    <cellStyle name="Normal 5 2 2 2 2 4 3" xfId="19575" xr:uid="{00000000-0005-0000-0000-00004A420000}"/>
    <cellStyle name="Normal 5 2 2 2 2 4 3 2" xfId="33854" xr:uid="{00000000-0005-0000-0000-00004B420000}"/>
    <cellStyle name="Normal 5 2 2 2 2 4 3 3" xfId="48132" xr:uid="{00000000-0005-0000-0000-00004C420000}"/>
    <cellStyle name="Normal 5 2 2 2 2 4 4" xfId="13439" xr:uid="{00000000-0005-0000-0000-00004D420000}"/>
    <cellStyle name="Normal 5 2 2 2 2 4 5" xfId="27718" xr:uid="{00000000-0005-0000-0000-00004E420000}"/>
    <cellStyle name="Normal 5 2 2 2 2 4 6" xfId="41996" xr:uid="{00000000-0005-0000-0000-00004F420000}"/>
    <cellStyle name="Normal 5 2 2 2 2 5" xfId="5270" xr:uid="{00000000-0005-0000-0000-000050420000}"/>
    <cellStyle name="Normal 5 2 2 2 2 5 2" xfId="19576" xr:uid="{00000000-0005-0000-0000-000051420000}"/>
    <cellStyle name="Normal 5 2 2 2 2 5 3" xfId="33855" xr:uid="{00000000-0005-0000-0000-000052420000}"/>
    <cellStyle name="Normal 5 2 2 2 2 5 4" xfId="48133" xr:uid="{00000000-0005-0000-0000-000053420000}"/>
    <cellStyle name="Normal 5 2 2 2 2 6" xfId="2759" xr:uid="{00000000-0005-0000-0000-000054420000}"/>
    <cellStyle name="Normal 5 2 2 2 2 6 2" xfId="17073" xr:uid="{00000000-0005-0000-0000-000055420000}"/>
    <cellStyle name="Normal 5 2 2 2 2 6 3" xfId="31352" xr:uid="{00000000-0005-0000-0000-000056420000}"/>
    <cellStyle name="Normal 5 2 2 2 2 6 4" xfId="45630" xr:uid="{00000000-0005-0000-0000-000057420000}"/>
    <cellStyle name="Normal 5 2 2 2 2 7" xfId="7978" xr:uid="{00000000-0005-0000-0000-000058420000}"/>
    <cellStyle name="Normal 5 2 2 2 2 7 2" xfId="22284" xr:uid="{00000000-0005-0000-0000-000059420000}"/>
    <cellStyle name="Normal 5 2 2 2 2 7 3" xfId="36563" xr:uid="{00000000-0005-0000-0000-00005A420000}"/>
    <cellStyle name="Normal 5 2 2 2 2 7 4" xfId="50841" xr:uid="{00000000-0005-0000-0000-00005B420000}"/>
    <cellStyle name="Normal 5 2 2 2 2 8" xfId="15250" xr:uid="{00000000-0005-0000-0000-00005C420000}"/>
    <cellStyle name="Normal 5 2 2 2 2 8 2" xfId="29529" xr:uid="{00000000-0005-0000-0000-00005D420000}"/>
    <cellStyle name="Normal 5 2 2 2 2 8 3" xfId="43807" xr:uid="{00000000-0005-0000-0000-00005E420000}"/>
    <cellStyle name="Normal 5 2 2 2 2 9" xfId="11628" xr:uid="{00000000-0005-0000-0000-00005F420000}"/>
    <cellStyle name="Normal 5 2 2 2 3" xfId="860" xr:uid="{00000000-0005-0000-0000-000060420000}"/>
    <cellStyle name="Normal 5 2 2 2 3 10" xfId="40323" xr:uid="{00000000-0005-0000-0000-000061420000}"/>
    <cellStyle name="Normal 5 2 2 2 3 2" xfId="1515" xr:uid="{00000000-0005-0000-0000-000062420000}"/>
    <cellStyle name="Normal 5 2 2 2 3 2 2" xfId="5271" xr:uid="{00000000-0005-0000-0000-000063420000}"/>
    <cellStyle name="Normal 5 2 2 2 3 2 2 2" xfId="10514" xr:uid="{00000000-0005-0000-0000-000064420000}"/>
    <cellStyle name="Normal 5 2 2 2 3 2 2 2 2" xfId="24793" xr:uid="{00000000-0005-0000-0000-000065420000}"/>
    <cellStyle name="Normal 5 2 2 2 3 2 2 2 3" xfId="39071" xr:uid="{00000000-0005-0000-0000-000066420000}"/>
    <cellStyle name="Normal 5 2 2 2 3 2 2 2 4" xfId="53349" xr:uid="{00000000-0005-0000-0000-000067420000}"/>
    <cellStyle name="Normal 5 2 2 2 3 2 2 3" xfId="19577" xr:uid="{00000000-0005-0000-0000-000068420000}"/>
    <cellStyle name="Normal 5 2 2 2 3 2 2 3 2" xfId="33856" xr:uid="{00000000-0005-0000-0000-000069420000}"/>
    <cellStyle name="Normal 5 2 2 2 3 2 2 3 3" xfId="48134" xr:uid="{00000000-0005-0000-0000-00006A420000}"/>
    <cellStyle name="Normal 5 2 2 2 3 2 2 4" xfId="14136" xr:uid="{00000000-0005-0000-0000-00006B420000}"/>
    <cellStyle name="Normal 5 2 2 2 3 2 2 5" xfId="28415" xr:uid="{00000000-0005-0000-0000-00006C420000}"/>
    <cellStyle name="Normal 5 2 2 2 3 2 2 6" xfId="42693" xr:uid="{00000000-0005-0000-0000-00006D420000}"/>
    <cellStyle name="Normal 5 2 2 2 3 2 3" xfId="5272" xr:uid="{00000000-0005-0000-0000-00006E420000}"/>
    <cellStyle name="Normal 5 2 2 2 3 2 3 2" xfId="19578" xr:uid="{00000000-0005-0000-0000-00006F420000}"/>
    <cellStyle name="Normal 5 2 2 2 3 2 3 3" xfId="33857" xr:uid="{00000000-0005-0000-0000-000070420000}"/>
    <cellStyle name="Normal 5 2 2 2 3 2 3 4" xfId="48135" xr:uid="{00000000-0005-0000-0000-000071420000}"/>
    <cellStyle name="Normal 5 2 2 2 3 2 4" xfId="3456" xr:uid="{00000000-0005-0000-0000-000072420000}"/>
    <cellStyle name="Normal 5 2 2 2 3 2 4 2" xfId="17770" xr:uid="{00000000-0005-0000-0000-000073420000}"/>
    <cellStyle name="Normal 5 2 2 2 3 2 4 3" xfId="32049" xr:uid="{00000000-0005-0000-0000-000074420000}"/>
    <cellStyle name="Normal 5 2 2 2 3 2 4 4" xfId="46327" xr:uid="{00000000-0005-0000-0000-000075420000}"/>
    <cellStyle name="Normal 5 2 2 2 3 2 5" xfId="8675" xr:uid="{00000000-0005-0000-0000-000076420000}"/>
    <cellStyle name="Normal 5 2 2 2 3 2 5 2" xfId="22981" xr:uid="{00000000-0005-0000-0000-000077420000}"/>
    <cellStyle name="Normal 5 2 2 2 3 2 5 3" xfId="37260" xr:uid="{00000000-0005-0000-0000-000078420000}"/>
    <cellStyle name="Normal 5 2 2 2 3 2 5 4" xfId="51538" xr:uid="{00000000-0005-0000-0000-000079420000}"/>
    <cellStyle name="Normal 5 2 2 2 3 2 6" xfId="15947" xr:uid="{00000000-0005-0000-0000-00007A420000}"/>
    <cellStyle name="Normal 5 2 2 2 3 2 6 2" xfId="30226" xr:uid="{00000000-0005-0000-0000-00007B420000}"/>
    <cellStyle name="Normal 5 2 2 2 3 2 6 3" xfId="44504" xr:uid="{00000000-0005-0000-0000-00007C420000}"/>
    <cellStyle name="Normal 5 2 2 2 3 2 7" xfId="12325" xr:uid="{00000000-0005-0000-0000-00007D420000}"/>
    <cellStyle name="Normal 5 2 2 2 3 2 8" xfId="26604" xr:uid="{00000000-0005-0000-0000-00007E420000}"/>
    <cellStyle name="Normal 5 2 2 2 3 2 9" xfId="40882" xr:uid="{00000000-0005-0000-0000-00007F420000}"/>
    <cellStyle name="Normal 5 2 2 2 3 3" xfId="5273" xr:uid="{00000000-0005-0000-0000-000080420000}"/>
    <cellStyle name="Normal 5 2 2 2 3 3 2" xfId="9955" xr:uid="{00000000-0005-0000-0000-000081420000}"/>
    <cellStyle name="Normal 5 2 2 2 3 3 2 2" xfId="24234" xr:uid="{00000000-0005-0000-0000-000082420000}"/>
    <cellStyle name="Normal 5 2 2 2 3 3 2 3" xfId="38512" xr:uid="{00000000-0005-0000-0000-000083420000}"/>
    <cellStyle name="Normal 5 2 2 2 3 3 2 4" xfId="52790" xr:uid="{00000000-0005-0000-0000-000084420000}"/>
    <cellStyle name="Normal 5 2 2 2 3 3 3" xfId="19579" xr:uid="{00000000-0005-0000-0000-000085420000}"/>
    <cellStyle name="Normal 5 2 2 2 3 3 3 2" xfId="33858" xr:uid="{00000000-0005-0000-0000-000086420000}"/>
    <cellStyle name="Normal 5 2 2 2 3 3 3 3" xfId="48136" xr:uid="{00000000-0005-0000-0000-000087420000}"/>
    <cellStyle name="Normal 5 2 2 2 3 3 4" xfId="13577" xr:uid="{00000000-0005-0000-0000-000088420000}"/>
    <cellStyle name="Normal 5 2 2 2 3 3 5" xfId="27856" xr:uid="{00000000-0005-0000-0000-000089420000}"/>
    <cellStyle name="Normal 5 2 2 2 3 3 6" xfId="42134" xr:uid="{00000000-0005-0000-0000-00008A420000}"/>
    <cellStyle name="Normal 5 2 2 2 3 4" xfId="5274" xr:uid="{00000000-0005-0000-0000-00008B420000}"/>
    <cellStyle name="Normal 5 2 2 2 3 4 2" xfId="19580" xr:uid="{00000000-0005-0000-0000-00008C420000}"/>
    <cellStyle name="Normal 5 2 2 2 3 4 3" xfId="33859" xr:uid="{00000000-0005-0000-0000-00008D420000}"/>
    <cellStyle name="Normal 5 2 2 2 3 4 4" xfId="48137" xr:uid="{00000000-0005-0000-0000-00008E420000}"/>
    <cellStyle name="Normal 5 2 2 2 3 5" xfId="2897" xr:uid="{00000000-0005-0000-0000-00008F420000}"/>
    <cellStyle name="Normal 5 2 2 2 3 5 2" xfId="17211" xr:uid="{00000000-0005-0000-0000-000090420000}"/>
    <cellStyle name="Normal 5 2 2 2 3 5 3" xfId="31490" xr:uid="{00000000-0005-0000-0000-000091420000}"/>
    <cellStyle name="Normal 5 2 2 2 3 5 4" xfId="45768" xr:uid="{00000000-0005-0000-0000-000092420000}"/>
    <cellStyle name="Normal 5 2 2 2 3 6" xfId="8116" xr:uid="{00000000-0005-0000-0000-000093420000}"/>
    <cellStyle name="Normal 5 2 2 2 3 6 2" xfId="22422" xr:uid="{00000000-0005-0000-0000-000094420000}"/>
    <cellStyle name="Normal 5 2 2 2 3 6 3" xfId="36701" xr:uid="{00000000-0005-0000-0000-000095420000}"/>
    <cellStyle name="Normal 5 2 2 2 3 6 4" xfId="50979" xr:uid="{00000000-0005-0000-0000-000096420000}"/>
    <cellStyle name="Normal 5 2 2 2 3 7" xfId="15388" xr:uid="{00000000-0005-0000-0000-000097420000}"/>
    <cellStyle name="Normal 5 2 2 2 3 7 2" xfId="29667" xr:uid="{00000000-0005-0000-0000-000098420000}"/>
    <cellStyle name="Normal 5 2 2 2 3 7 3" xfId="43945" xr:uid="{00000000-0005-0000-0000-000099420000}"/>
    <cellStyle name="Normal 5 2 2 2 3 8" xfId="11766" xr:uid="{00000000-0005-0000-0000-00009A420000}"/>
    <cellStyle name="Normal 5 2 2 2 3 9" xfId="26045" xr:uid="{00000000-0005-0000-0000-00009B420000}"/>
    <cellStyle name="Normal 5 2 2 2 4" xfId="1512" xr:uid="{00000000-0005-0000-0000-00009C420000}"/>
    <cellStyle name="Normal 5 2 2 2 4 2" xfId="5275" xr:uid="{00000000-0005-0000-0000-00009D420000}"/>
    <cellStyle name="Normal 5 2 2 2 4 2 2" xfId="10511" xr:uid="{00000000-0005-0000-0000-00009E420000}"/>
    <cellStyle name="Normal 5 2 2 2 4 2 2 2" xfId="24790" xr:uid="{00000000-0005-0000-0000-00009F420000}"/>
    <cellStyle name="Normal 5 2 2 2 4 2 2 3" xfId="39068" xr:uid="{00000000-0005-0000-0000-0000A0420000}"/>
    <cellStyle name="Normal 5 2 2 2 4 2 2 4" xfId="53346" xr:uid="{00000000-0005-0000-0000-0000A1420000}"/>
    <cellStyle name="Normal 5 2 2 2 4 2 3" xfId="19581" xr:uid="{00000000-0005-0000-0000-0000A2420000}"/>
    <cellStyle name="Normal 5 2 2 2 4 2 3 2" xfId="33860" xr:uid="{00000000-0005-0000-0000-0000A3420000}"/>
    <cellStyle name="Normal 5 2 2 2 4 2 3 3" xfId="48138" xr:uid="{00000000-0005-0000-0000-0000A4420000}"/>
    <cellStyle name="Normal 5 2 2 2 4 2 4" xfId="14133" xr:uid="{00000000-0005-0000-0000-0000A5420000}"/>
    <cellStyle name="Normal 5 2 2 2 4 2 5" xfId="28412" xr:uid="{00000000-0005-0000-0000-0000A6420000}"/>
    <cellStyle name="Normal 5 2 2 2 4 2 6" xfId="42690" xr:uid="{00000000-0005-0000-0000-0000A7420000}"/>
    <cellStyle name="Normal 5 2 2 2 4 3" xfId="5276" xr:uid="{00000000-0005-0000-0000-0000A8420000}"/>
    <cellStyle name="Normal 5 2 2 2 4 3 2" xfId="19582" xr:uid="{00000000-0005-0000-0000-0000A9420000}"/>
    <cellStyle name="Normal 5 2 2 2 4 3 3" xfId="33861" xr:uid="{00000000-0005-0000-0000-0000AA420000}"/>
    <cellStyle name="Normal 5 2 2 2 4 3 4" xfId="48139" xr:uid="{00000000-0005-0000-0000-0000AB420000}"/>
    <cellStyle name="Normal 5 2 2 2 4 4" xfId="3453" xr:uid="{00000000-0005-0000-0000-0000AC420000}"/>
    <cellStyle name="Normal 5 2 2 2 4 4 2" xfId="17767" xr:uid="{00000000-0005-0000-0000-0000AD420000}"/>
    <cellStyle name="Normal 5 2 2 2 4 4 3" xfId="32046" xr:uid="{00000000-0005-0000-0000-0000AE420000}"/>
    <cellStyle name="Normal 5 2 2 2 4 4 4" xfId="46324" xr:uid="{00000000-0005-0000-0000-0000AF420000}"/>
    <cellStyle name="Normal 5 2 2 2 4 5" xfId="8672" xr:uid="{00000000-0005-0000-0000-0000B0420000}"/>
    <cellStyle name="Normal 5 2 2 2 4 5 2" xfId="22978" xr:uid="{00000000-0005-0000-0000-0000B1420000}"/>
    <cellStyle name="Normal 5 2 2 2 4 5 3" xfId="37257" xr:uid="{00000000-0005-0000-0000-0000B2420000}"/>
    <cellStyle name="Normal 5 2 2 2 4 5 4" xfId="51535" xr:uid="{00000000-0005-0000-0000-0000B3420000}"/>
    <cellStyle name="Normal 5 2 2 2 4 6" xfId="15944" xr:uid="{00000000-0005-0000-0000-0000B4420000}"/>
    <cellStyle name="Normal 5 2 2 2 4 6 2" xfId="30223" xr:uid="{00000000-0005-0000-0000-0000B5420000}"/>
    <cellStyle name="Normal 5 2 2 2 4 6 3" xfId="44501" xr:uid="{00000000-0005-0000-0000-0000B6420000}"/>
    <cellStyle name="Normal 5 2 2 2 4 7" xfId="12322" xr:uid="{00000000-0005-0000-0000-0000B7420000}"/>
    <cellStyle name="Normal 5 2 2 2 4 8" xfId="26601" xr:uid="{00000000-0005-0000-0000-0000B8420000}"/>
    <cellStyle name="Normal 5 2 2 2 4 9" xfId="40879" xr:uid="{00000000-0005-0000-0000-0000B9420000}"/>
    <cellStyle name="Normal 5 2 2 2 5" xfId="2167" xr:uid="{00000000-0005-0000-0000-0000BA420000}"/>
    <cellStyle name="Normal 5 2 2 2 5 2" xfId="5277" xr:uid="{00000000-0005-0000-0000-0000BB420000}"/>
    <cellStyle name="Normal 5 2 2 2 5 2 2" xfId="11060" xr:uid="{00000000-0005-0000-0000-0000BC420000}"/>
    <cellStyle name="Normal 5 2 2 2 5 2 2 2" xfId="25339" xr:uid="{00000000-0005-0000-0000-0000BD420000}"/>
    <cellStyle name="Normal 5 2 2 2 5 2 2 3" xfId="39617" xr:uid="{00000000-0005-0000-0000-0000BE420000}"/>
    <cellStyle name="Normal 5 2 2 2 5 2 2 4" xfId="53895" xr:uid="{00000000-0005-0000-0000-0000BF420000}"/>
    <cellStyle name="Normal 5 2 2 2 5 2 3" xfId="19583" xr:uid="{00000000-0005-0000-0000-0000C0420000}"/>
    <cellStyle name="Normal 5 2 2 2 5 2 3 2" xfId="33862" xr:uid="{00000000-0005-0000-0000-0000C1420000}"/>
    <cellStyle name="Normal 5 2 2 2 5 2 3 3" xfId="48140" xr:uid="{00000000-0005-0000-0000-0000C2420000}"/>
    <cellStyle name="Normal 5 2 2 2 5 2 4" xfId="14682" xr:uid="{00000000-0005-0000-0000-0000C3420000}"/>
    <cellStyle name="Normal 5 2 2 2 5 2 5" xfId="28961" xr:uid="{00000000-0005-0000-0000-0000C4420000}"/>
    <cellStyle name="Normal 5 2 2 2 5 2 6" xfId="43239" xr:uid="{00000000-0005-0000-0000-0000C5420000}"/>
    <cellStyle name="Normal 5 2 2 2 5 3" xfId="5278" xr:uid="{00000000-0005-0000-0000-0000C6420000}"/>
    <cellStyle name="Normal 5 2 2 2 5 3 2" xfId="19584" xr:uid="{00000000-0005-0000-0000-0000C7420000}"/>
    <cellStyle name="Normal 5 2 2 2 5 3 3" xfId="33863" xr:uid="{00000000-0005-0000-0000-0000C8420000}"/>
    <cellStyle name="Normal 5 2 2 2 5 3 4" xfId="48141" xr:uid="{00000000-0005-0000-0000-0000C9420000}"/>
    <cellStyle name="Normal 5 2 2 2 5 4" xfId="4005" xr:uid="{00000000-0005-0000-0000-0000CA420000}"/>
    <cellStyle name="Normal 5 2 2 2 5 4 2" xfId="18316" xr:uid="{00000000-0005-0000-0000-0000CB420000}"/>
    <cellStyle name="Normal 5 2 2 2 5 4 3" xfId="32595" xr:uid="{00000000-0005-0000-0000-0000CC420000}"/>
    <cellStyle name="Normal 5 2 2 2 5 4 4" xfId="46873" xr:uid="{00000000-0005-0000-0000-0000CD420000}"/>
    <cellStyle name="Normal 5 2 2 2 5 5" xfId="9221" xr:uid="{00000000-0005-0000-0000-0000CE420000}"/>
    <cellStyle name="Normal 5 2 2 2 5 5 2" xfId="23527" xr:uid="{00000000-0005-0000-0000-0000CF420000}"/>
    <cellStyle name="Normal 5 2 2 2 5 5 3" xfId="37806" xr:uid="{00000000-0005-0000-0000-0000D0420000}"/>
    <cellStyle name="Normal 5 2 2 2 5 5 4" xfId="52084" xr:uid="{00000000-0005-0000-0000-0000D1420000}"/>
    <cellStyle name="Normal 5 2 2 2 5 6" xfId="16493" xr:uid="{00000000-0005-0000-0000-0000D2420000}"/>
    <cellStyle name="Normal 5 2 2 2 5 6 2" xfId="30772" xr:uid="{00000000-0005-0000-0000-0000D3420000}"/>
    <cellStyle name="Normal 5 2 2 2 5 6 3" xfId="45050" xr:uid="{00000000-0005-0000-0000-0000D4420000}"/>
    <cellStyle name="Normal 5 2 2 2 5 7" xfId="12871" xr:uid="{00000000-0005-0000-0000-0000D5420000}"/>
    <cellStyle name="Normal 5 2 2 2 5 8" xfId="27150" xr:uid="{00000000-0005-0000-0000-0000D6420000}"/>
    <cellStyle name="Normal 5 2 2 2 5 9" xfId="41428" xr:uid="{00000000-0005-0000-0000-0000D7420000}"/>
    <cellStyle name="Normal 5 2 2 2 6" xfId="2312" xr:uid="{00000000-0005-0000-0000-0000D8420000}"/>
    <cellStyle name="Normal 5 2 2 2 6 2" xfId="5279" xr:uid="{00000000-0005-0000-0000-0000D9420000}"/>
    <cellStyle name="Normal 5 2 2 2 6 2 2" xfId="11195" xr:uid="{00000000-0005-0000-0000-0000DA420000}"/>
    <cellStyle name="Normal 5 2 2 2 6 2 2 2" xfId="25474" xr:uid="{00000000-0005-0000-0000-0000DB420000}"/>
    <cellStyle name="Normal 5 2 2 2 6 2 2 3" xfId="39752" xr:uid="{00000000-0005-0000-0000-0000DC420000}"/>
    <cellStyle name="Normal 5 2 2 2 6 2 2 4" xfId="54030" xr:uid="{00000000-0005-0000-0000-0000DD420000}"/>
    <cellStyle name="Normal 5 2 2 2 6 2 3" xfId="19585" xr:uid="{00000000-0005-0000-0000-0000DE420000}"/>
    <cellStyle name="Normal 5 2 2 2 6 2 3 2" xfId="33864" xr:uid="{00000000-0005-0000-0000-0000DF420000}"/>
    <cellStyle name="Normal 5 2 2 2 6 2 3 3" xfId="48142" xr:uid="{00000000-0005-0000-0000-0000E0420000}"/>
    <cellStyle name="Normal 5 2 2 2 6 2 4" xfId="14817" xr:uid="{00000000-0005-0000-0000-0000E1420000}"/>
    <cellStyle name="Normal 5 2 2 2 6 2 5" xfId="29096" xr:uid="{00000000-0005-0000-0000-0000E2420000}"/>
    <cellStyle name="Normal 5 2 2 2 6 2 6" xfId="43374" xr:uid="{00000000-0005-0000-0000-0000E3420000}"/>
    <cellStyle name="Normal 5 2 2 2 6 3" xfId="4140" xr:uid="{00000000-0005-0000-0000-0000E4420000}"/>
    <cellStyle name="Normal 5 2 2 2 6 3 2" xfId="18451" xr:uid="{00000000-0005-0000-0000-0000E5420000}"/>
    <cellStyle name="Normal 5 2 2 2 6 3 3" xfId="32730" xr:uid="{00000000-0005-0000-0000-0000E6420000}"/>
    <cellStyle name="Normal 5 2 2 2 6 3 4" xfId="47008" xr:uid="{00000000-0005-0000-0000-0000E7420000}"/>
    <cellStyle name="Normal 5 2 2 2 6 4" xfId="9356" xr:uid="{00000000-0005-0000-0000-0000E8420000}"/>
    <cellStyle name="Normal 5 2 2 2 6 4 2" xfId="23662" xr:uid="{00000000-0005-0000-0000-0000E9420000}"/>
    <cellStyle name="Normal 5 2 2 2 6 4 3" xfId="37941" xr:uid="{00000000-0005-0000-0000-0000EA420000}"/>
    <cellStyle name="Normal 5 2 2 2 6 4 4" xfId="52219" xr:uid="{00000000-0005-0000-0000-0000EB420000}"/>
    <cellStyle name="Normal 5 2 2 2 6 5" xfId="16628" xr:uid="{00000000-0005-0000-0000-0000EC420000}"/>
    <cellStyle name="Normal 5 2 2 2 6 5 2" xfId="30907" xr:uid="{00000000-0005-0000-0000-0000ED420000}"/>
    <cellStyle name="Normal 5 2 2 2 6 5 3" xfId="45185" xr:uid="{00000000-0005-0000-0000-0000EE420000}"/>
    <cellStyle name="Normal 5 2 2 2 6 6" xfId="13006" xr:uid="{00000000-0005-0000-0000-0000EF420000}"/>
    <cellStyle name="Normal 5 2 2 2 6 7" xfId="27285" xr:uid="{00000000-0005-0000-0000-0000F0420000}"/>
    <cellStyle name="Normal 5 2 2 2 6 8" xfId="41563" xr:uid="{00000000-0005-0000-0000-0000F1420000}"/>
    <cellStyle name="Normal 5 2 2 2 7" xfId="5280" xr:uid="{00000000-0005-0000-0000-0000F2420000}"/>
    <cellStyle name="Normal 5 2 2 2 7 2" xfId="9682" xr:uid="{00000000-0005-0000-0000-0000F3420000}"/>
    <cellStyle name="Normal 5 2 2 2 7 2 2" xfId="23961" xr:uid="{00000000-0005-0000-0000-0000F4420000}"/>
    <cellStyle name="Normal 5 2 2 2 7 2 3" xfId="38239" xr:uid="{00000000-0005-0000-0000-0000F5420000}"/>
    <cellStyle name="Normal 5 2 2 2 7 2 4" xfId="52517" xr:uid="{00000000-0005-0000-0000-0000F6420000}"/>
    <cellStyle name="Normal 5 2 2 2 7 3" xfId="19586" xr:uid="{00000000-0005-0000-0000-0000F7420000}"/>
    <cellStyle name="Normal 5 2 2 2 7 3 2" xfId="33865" xr:uid="{00000000-0005-0000-0000-0000F8420000}"/>
    <cellStyle name="Normal 5 2 2 2 7 3 3" xfId="48143" xr:uid="{00000000-0005-0000-0000-0000F9420000}"/>
    <cellStyle name="Normal 5 2 2 2 7 4" xfId="13304" xr:uid="{00000000-0005-0000-0000-0000FA420000}"/>
    <cellStyle name="Normal 5 2 2 2 7 5" xfId="27583" xr:uid="{00000000-0005-0000-0000-0000FB420000}"/>
    <cellStyle name="Normal 5 2 2 2 7 6" xfId="41861" xr:uid="{00000000-0005-0000-0000-0000FC420000}"/>
    <cellStyle name="Normal 5 2 2 2 8" xfId="5281" xr:uid="{00000000-0005-0000-0000-0000FD420000}"/>
    <cellStyle name="Normal 5 2 2 2 8 2" xfId="19587" xr:uid="{00000000-0005-0000-0000-0000FE420000}"/>
    <cellStyle name="Normal 5 2 2 2 8 3" xfId="33866" xr:uid="{00000000-0005-0000-0000-0000FF420000}"/>
    <cellStyle name="Normal 5 2 2 2 8 4" xfId="48144" xr:uid="{00000000-0005-0000-0000-000000430000}"/>
    <cellStyle name="Normal 5 2 2 2 9" xfId="2624" xr:uid="{00000000-0005-0000-0000-000001430000}"/>
    <cellStyle name="Normal 5 2 2 2 9 2" xfId="16938" xr:uid="{00000000-0005-0000-0000-000002430000}"/>
    <cellStyle name="Normal 5 2 2 2 9 3" xfId="31217" xr:uid="{00000000-0005-0000-0000-000003430000}"/>
    <cellStyle name="Normal 5 2 2 2 9 4" xfId="45495" xr:uid="{00000000-0005-0000-0000-000004430000}"/>
    <cellStyle name="Normal 5 2 2 3" xfId="610" xr:uid="{00000000-0005-0000-0000-000005430000}"/>
    <cellStyle name="Normal 5 2 2 3 10" xfId="7886" xr:uid="{00000000-0005-0000-0000-000006430000}"/>
    <cellStyle name="Normal 5 2 2 3 10 2" xfId="22192" xr:uid="{00000000-0005-0000-0000-000007430000}"/>
    <cellStyle name="Normal 5 2 2 3 10 3" xfId="36471" xr:uid="{00000000-0005-0000-0000-000008430000}"/>
    <cellStyle name="Normal 5 2 2 3 10 4" xfId="50749" xr:uid="{00000000-0005-0000-0000-000009430000}"/>
    <cellStyle name="Normal 5 2 2 3 11" xfId="15158" xr:uid="{00000000-0005-0000-0000-00000A430000}"/>
    <cellStyle name="Normal 5 2 2 3 11 2" xfId="29437" xr:uid="{00000000-0005-0000-0000-00000B430000}"/>
    <cellStyle name="Normal 5 2 2 3 11 3" xfId="43715" xr:uid="{00000000-0005-0000-0000-00000C430000}"/>
    <cellStyle name="Normal 5 2 2 3 12" xfId="11536" xr:uid="{00000000-0005-0000-0000-00000D430000}"/>
    <cellStyle name="Normal 5 2 2 3 13" xfId="25815" xr:uid="{00000000-0005-0000-0000-00000E430000}"/>
    <cellStyle name="Normal 5 2 2 3 14" xfId="40093" xr:uid="{00000000-0005-0000-0000-00000F430000}"/>
    <cellStyle name="Normal 5 2 2 3 2" xfId="751" xr:uid="{00000000-0005-0000-0000-000010430000}"/>
    <cellStyle name="Normal 5 2 2 3 2 10" xfId="25950" xr:uid="{00000000-0005-0000-0000-000011430000}"/>
    <cellStyle name="Normal 5 2 2 3 2 11" xfId="40228" xr:uid="{00000000-0005-0000-0000-000012430000}"/>
    <cellStyle name="Normal 5 2 2 3 2 2" xfId="1216" xr:uid="{00000000-0005-0000-0000-000013430000}"/>
    <cellStyle name="Normal 5 2 2 3 2 2 10" xfId="40595" xr:uid="{00000000-0005-0000-0000-000014430000}"/>
    <cellStyle name="Normal 5 2 2 3 2 2 2" xfId="1518" xr:uid="{00000000-0005-0000-0000-000015430000}"/>
    <cellStyle name="Normal 5 2 2 3 2 2 2 2" xfId="5282" xr:uid="{00000000-0005-0000-0000-000016430000}"/>
    <cellStyle name="Normal 5 2 2 3 2 2 2 2 2" xfId="10517" xr:uid="{00000000-0005-0000-0000-000017430000}"/>
    <cellStyle name="Normal 5 2 2 3 2 2 2 2 2 2" xfId="24796" xr:uid="{00000000-0005-0000-0000-000018430000}"/>
    <cellStyle name="Normal 5 2 2 3 2 2 2 2 2 3" xfId="39074" xr:uid="{00000000-0005-0000-0000-000019430000}"/>
    <cellStyle name="Normal 5 2 2 3 2 2 2 2 2 4" xfId="53352" xr:uid="{00000000-0005-0000-0000-00001A430000}"/>
    <cellStyle name="Normal 5 2 2 3 2 2 2 2 3" xfId="19588" xr:uid="{00000000-0005-0000-0000-00001B430000}"/>
    <cellStyle name="Normal 5 2 2 3 2 2 2 2 3 2" xfId="33867" xr:uid="{00000000-0005-0000-0000-00001C430000}"/>
    <cellStyle name="Normal 5 2 2 3 2 2 2 2 3 3" xfId="48145" xr:uid="{00000000-0005-0000-0000-00001D430000}"/>
    <cellStyle name="Normal 5 2 2 3 2 2 2 2 4" xfId="14139" xr:uid="{00000000-0005-0000-0000-00001E430000}"/>
    <cellStyle name="Normal 5 2 2 3 2 2 2 2 5" xfId="28418" xr:uid="{00000000-0005-0000-0000-00001F430000}"/>
    <cellStyle name="Normal 5 2 2 3 2 2 2 2 6" xfId="42696" xr:uid="{00000000-0005-0000-0000-000020430000}"/>
    <cellStyle name="Normal 5 2 2 3 2 2 2 3" xfId="5283" xr:uid="{00000000-0005-0000-0000-000021430000}"/>
    <cellStyle name="Normal 5 2 2 3 2 2 2 3 2" xfId="19589" xr:uid="{00000000-0005-0000-0000-000022430000}"/>
    <cellStyle name="Normal 5 2 2 3 2 2 2 3 3" xfId="33868" xr:uid="{00000000-0005-0000-0000-000023430000}"/>
    <cellStyle name="Normal 5 2 2 3 2 2 2 3 4" xfId="48146" xr:uid="{00000000-0005-0000-0000-000024430000}"/>
    <cellStyle name="Normal 5 2 2 3 2 2 2 4" xfId="3459" xr:uid="{00000000-0005-0000-0000-000025430000}"/>
    <cellStyle name="Normal 5 2 2 3 2 2 2 4 2" xfId="17773" xr:uid="{00000000-0005-0000-0000-000026430000}"/>
    <cellStyle name="Normal 5 2 2 3 2 2 2 4 3" xfId="32052" xr:uid="{00000000-0005-0000-0000-000027430000}"/>
    <cellStyle name="Normal 5 2 2 3 2 2 2 4 4" xfId="46330" xr:uid="{00000000-0005-0000-0000-000028430000}"/>
    <cellStyle name="Normal 5 2 2 3 2 2 2 5" xfId="8678" xr:uid="{00000000-0005-0000-0000-000029430000}"/>
    <cellStyle name="Normal 5 2 2 3 2 2 2 5 2" xfId="22984" xr:uid="{00000000-0005-0000-0000-00002A430000}"/>
    <cellStyle name="Normal 5 2 2 3 2 2 2 5 3" xfId="37263" xr:uid="{00000000-0005-0000-0000-00002B430000}"/>
    <cellStyle name="Normal 5 2 2 3 2 2 2 5 4" xfId="51541" xr:uid="{00000000-0005-0000-0000-00002C430000}"/>
    <cellStyle name="Normal 5 2 2 3 2 2 2 6" xfId="15950" xr:uid="{00000000-0005-0000-0000-00002D430000}"/>
    <cellStyle name="Normal 5 2 2 3 2 2 2 6 2" xfId="30229" xr:uid="{00000000-0005-0000-0000-00002E430000}"/>
    <cellStyle name="Normal 5 2 2 3 2 2 2 6 3" xfId="44507" xr:uid="{00000000-0005-0000-0000-00002F430000}"/>
    <cellStyle name="Normal 5 2 2 3 2 2 2 7" xfId="12328" xr:uid="{00000000-0005-0000-0000-000030430000}"/>
    <cellStyle name="Normal 5 2 2 3 2 2 2 8" xfId="26607" xr:uid="{00000000-0005-0000-0000-000031430000}"/>
    <cellStyle name="Normal 5 2 2 3 2 2 2 9" xfId="40885" xr:uid="{00000000-0005-0000-0000-000032430000}"/>
    <cellStyle name="Normal 5 2 2 3 2 2 3" xfId="5284" xr:uid="{00000000-0005-0000-0000-000033430000}"/>
    <cellStyle name="Normal 5 2 2 3 2 2 3 2" xfId="10227" xr:uid="{00000000-0005-0000-0000-000034430000}"/>
    <cellStyle name="Normal 5 2 2 3 2 2 3 2 2" xfId="24506" xr:uid="{00000000-0005-0000-0000-000035430000}"/>
    <cellStyle name="Normal 5 2 2 3 2 2 3 2 3" xfId="38784" xr:uid="{00000000-0005-0000-0000-000036430000}"/>
    <cellStyle name="Normal 5 2 2 3 2 2 3 2 4" xfId="53062" xr:uid="{00000000-0005-0000-0000-000037430000}"/>
    <cellStyle name="Normal 5 2 2 3 2 2 3 3" xfId="19590" xr:uid="{00000000-0005-0000-0000-000038430000}"/>
    <cellStyle name="Normal 5 2 2 3 2 2 3 3 2" xfId="33869" xr:uid="{00000000-0005-0000-0000-000039430000}"/>
    <cellStyle name="Normal 5 2 2 3 2 2 3 3 3" xfId="48147" xr:uid="{00000000-0005-0000-0000-00003A430000}"/>
    <cellStyle name="Normal 5 2 2 3 2 2 3 4" xfId="13849" xr:uid="{00000000-0005-0000-0000-00003B430000}"/>
    <cellStyle name="Normal 5 2 2 3 2 2 3 5" xfId="28128" xr:uid="{00000000-0005-0000-0000-00003C430000}"/>
    <cellStyle name="Normal 5 2 2 3 2 2 3 6" xfId="42406" xr:uid="{00000000-0005-0000-0000-00003D430000}"/>
    <cellStyle name="Normal 5 2 2 3 2 2 4" xfId="5285" xr:uid="{00000000-0005-0000-0000-00003E430000}"/>
    <cellStyle name="Normal 5 2 2 3 2 2 4 2" xfId="19591" xr:uid="{00000000-0005-0000-0000-00003F430000}"/>
    <cellStyle name="Normal 5 2 2 3 2 2 4 3" xfId="33870" xr:uid="{00000000-0005-0000-0000-000040430000}"/>
    <cellStyle name="Normal 5 2 2 3 2 2 4 4" xfId="48148" xr:uid="{00000000-0005-0000-0000-000041430000}"/>
    <cellStyle name="Normal 5 2 2 3 2 2 5" xfId="3169" xr:uid="{00000000-0005-0000-0000-000042430000}"/>
    <cellStyle name="Normal 5 2 2 3 2 2 5 2" xfId="17483" xr:uid="{00000000-0005-0000-0000-000043430000}"/>
    <cellStyle name="Normal 5 2 2 3 2 2 5 3" xfId="31762" xr:uid="{00000000-0005-0000-0000-000044430000}"/>
    <cellStyle name="Normal 5 2 2 3 2 2 5 4" xfId="46040" xr:uid="{00000000-0005-0000-0000-000045430000}"/>
    <cellStyle name="Normal 5 2 2 3 2 2 6" xfId="8388" xr:uid="{00000000-0005-0000-0000-000046430000}"/>
    <cellStyle name="Normal 5 2 2 3 2 2 6 2" xfId="22694" xr:uid="{00000000-0005-0000-0000-000047430000}"/>
    <cellStyle name="Normal 5 2 2 3 2 2 6 3" xfId="36973" xr:uid="{00000000-0005-0000-0000-000048430000}"/>
    <cellStyle name="Normal 5 2 2 3 2 2 6 4" xfId="51251" xr:uid="{00000000-0005-0000-0000-000049430000}"/>
    <cellStyle name="Normal 5 2 2 3 2 2 7" xfId="15660" xr:uid="{00000000-0005-0000-0000-00004A430000}"/>
    <cellStyle name="Normal 5 2 2 3 2 2 7 2" xfId="29939" xr:uid="{00000000-0005-0000-0000-00004B430000}"/>
    <cellStyle name="Normal 5 2 2 3 2 2 7 3" xfId="44217" xr:uid="{00000000-0005-0000-0000-00004C430000}"/>
    <cellStyle name="Normal 5 2 2 3 2 2 8" xfId="12038" xr:uid="{00000000-0005-0000-0000-00004D430000}"/>
    <cellStyle name="Normal 5 2 2 3 2 2 9" xfId="26317" xr:uid="{00000000-0005-0000-0000-00004E430000}"/>
    <cellStyle name="Normal 5 2 2 3 2 3" xfId="1517" xr:uid="{00000000-0005-0000-0000-00004F430000}"/>
    <cellStyle name="Normal 5 2 2 3 2 3 2" xfId="5286" xr:uid="{00000000-0005-0000-0000-000050430000}"/>
    <cellStyle name="Normal 5 2 2 3 2 3 2 2" xfId="10516" xr:uid="{00000000-0005-0000-0000-000051430000}"/>
    <cellStyle name="Normal 5 2 2 3 2 3 2 2 2" xfId="24795" xr:uid="{00000000-0005-0000-0000-000052430000}"/>
    <cellStyle name="Normal 5 2 2 3 2 3 2 2 3" xfId="39073" xr:uid="{00000000-0005-0000-0000-000053430000}"/>
    <cellStyle name="Normal 5 2 2 3 2 3 2 2 4" xfId="53351" xr:uid="{00000000-0005-0000-0000-000054430000}"/>
    <cellStyle name="Normal 5 2 2 3 2 3 2 3" xfId="19592" xr:uid="{00000000-0005-0000-0000-000055430000}"/>
    <cellStyle name="Normal 5 2 2 3 2 3 2 3 2" xfId="33871" xr:uid="{00000000-0005-0000-0000-000056430000}"/>
    <cellStyle name="Normal 5 2 2 3 2 3 2 3 3" xfId="48149" xr:uid="{00000000-0005-0000-0000-000057430000}"/>
    <cellStyle name="Normal 5 2 2 3 2 3 2 4" xfId="14138" xr:uid="{00000000-0005-0000-0000-000058430000}"/>
    <cellStyle name="Normal 5 2 2 3 2 3 2 5" xfId="28417" xr:uid="{00000000-0005-0000-0000-000059430000}"/>
    <cellStyle name="Normal 5 2 2 3 2 3 2 6" xfId="42695" xr:uid="{00000000-0005-0000-0000-00005A430000}"/>
    <cellStyle name="Normal 5 2 2 3 2 3 3" xfId="5287" xr:uid="{00000000-0005-0000-0000-00005B430000}"/>
    <cellStyle name="Normal 5 2 2 3 2 3 3 2" xfId="19593" xr:uid="{00000000-0005-0000-0000-00005C430000}"/>
    <cellStyle name="Normal 5 2 2 3 2 3 3 3" xfId="33872" xr:uid="{00000000-0005-0000-0000-00005D430000}"/>
    <cellStyle name="Normal 5 2 2 3 2 3 3 4" xfId="48150" xr:uid="{00000000-0005-0000-0000-00005E430000}"/>
    <cellStyle name="Normal 5 2 2 3 2 3 4" xfId="3458" xr:uid="{00000000-0005-0000-0000-00005F430000}"/>
    <cellStyle name="Normal 5 2 2 3 2 3 4 2" xfId="17772" xr:uid="{00000000-0005-0000-0000-000060430000}"/>
    <cellStyle name="Normal 5 2 2 3 2 3 4 3" xfId="32051" xr:uid="{00000000-0005-0000-0000-000061430000}"/>
    <cellStyle name="Normal 5 2 2 3 2 3 4 4" xfId="46329" xr:uid="{00000000-0005-0000-0000-000062430000}"/>
    <cellStyle name="Normal 5 2 2 3 2 3 5" xfId="8677" xr:uid="{00000000-0005-0000-0000-000063430000}"/>
    <cellStyle name="Normal 5 2 2 3 2 3 5 2" xfId="22983" xr:uid="{00000000-0005-0000-0000-000064430000}"/>
    <cellStyle name="Normal 5 2 2 3 2 3 5 3" xfId="37262" xr:uid="{00000000-0005-0000-0000-000065430000}"/>
    <cellStyle name="Normal 5 2 2 3 2 3 5 4" xfId="51540" xr:uid="{00000000-0005-0000-0000-000066430000}"/>
    <cellStyle name="Normal 5 2 2 3 2 3 6" xfId="15949" xr:uid="{00000000-0005-0000-0000-000067430000}"/>
    <cellStyle name="Normal 5 2 2 3 2 3 6 2" xfId="30228" xr:uid="{00000000-0005-0000-0000-000068430000}"/>
    <cellStyle name="Normal 5 2 2 3 2 3 6 3" xfId="44506" xr:uid="{00000000-0005-0000-0000-000069430000}"/>
    <cellStyle name="Normal 5 2 2 3 2 3 7" xfId="12327" xr:uid="{00000000-0005-0000-0000-00006A430000}"/>
    <cellStyle name="Normal 5 2 2 3 2 3 8" xfId="26606" xr:uid="{00000000-0005-0000-0000-00006B430000}"/>
    <cellStyle name="Normal 5 2 2 3 2 3 9" xfId="40884" xr:uid="{00000000-0005-0000-0000-00006C430000}"/>
    <cellStyle name="Normal 5 2 2 3 2 4" xfId="5288" xr:uid="{00000000-0005-0000-0000-00006D430000}"/>
    <cellStyle name="Normal 5 2 2 3 2 4 2" xfId="9860" xr:uid="{00000000-0005-0000-0000-00006E430000}"/>
    <cellStyle name="Normal 5 2 2 3 2 4 2 2" xfId="24139" xr:uid="{00000000-0005-0000-0000-00006F430000}"/>
    <cellStyle name="Normal 5 2 2 3 2 4 2 3" xfId="38417" xr:uid="{00000000-0005-0000-0000-000070430000}"/>
    <cellStyle name="Normal 5 2 2 3 2 4 2 4" xfId="52695" xr:uid="{00000000-0005-0000-0000-000071430000}"/>
    <cellStyle name="Normal 5 2 2 3 2 4 3" xfId="19594" xr:uid="{00000000-0005-0000-0000-000072430000}"/>
    <cellStyle name="Normal 5 2 2 3 2 4 3 2" xfId="33873" xr:uid="{00000000-0005-0000-0000-000073430000}"/>
    <cellStyle name="Normal 5 2 2 3 2 4 3 3" xfId="48151" xr:uid="{00000000-0005-0000-0000-000074430000}"/>
    <cellStyle name="Normal 5 2 2 3 2 4 4" xfId="13482" xr:uid="{00000000-0005-0000-0000-000075430000}"/>
    <cellStyle name="Normal 5 2 2 3 2 4 5" xfId="27761" xr:uid="{00000000-0005-0000-0000-000076430000}"/>
    <cellStyle name="Normal 5 2 2 3 2 4 6" xfId="42039" xr:uid="{00000000-0005-0000-0000-000077430000}"/>
    <cellStyle name="Normal 5 2 2 3 2 5" xfId="5289" xr:uid="{00000000-0005-0000-0000-000078430000}"/>
    <cellStyle name="Normal 5 2 2 3 2 5 2" xfId="19595" xr:uid="{00000000-0005-0000-0000-000079430000}"/>
    <cellStyle name="Normal 5 2 2 3 2 5 3" xfId="33874" xr:uid="{00000000-0005-0000-0000-00007A430000}"/>
    <cellStyle name="Normal 5 2 2 3 2 5 4" xfId="48152" xr:uid="{00000000-0005-0000-0000-00007B430000}"/>
    <cellStyle name="Normal 5 2 2 3 2 6" xfId="2802" xr:uid="{00000000-0005-0000-0000-00007C430000}"/>
    <cellStyle name="Normal 5 2 2 3 2 6 2" xfId="17116" xr:uid="{00000000-0005-0000-0000-00007D430000}"/>
    <cellStyle name="Normal 5 2 2 3 2 6 3" xfId="31395" xr:uid="{00000000-0005-0000-0000-00007E430000}"/>
    <cellStyle name="Normal 5 2 2 3 2 6 4" xfId="45673" xr:uid="{00000000-0005-0000-0000-00007F430000}"/>
    <cellStyle name="Normal 5 2 2 3 2 7" xfId="8021" xr:uid="{00000000-0005-0000-0000-000080430000}"/>
    <cellStyle name="Normal 5 2 2 3 2 7 2" xfId="22327" xr:uid="{00000000-0005-0000-0000-000081430000}"/>
    <cellStyle name="Normal 5 2 2 3 2 7 3" xfId="36606" xr:uid="{00000000-0005-0000-0000-000082430000}"/>
    <cellStyle name="Normal 5 2 2 3 2 7 4" xfId="50884" xr:uid="{00000000-0005-0000-0000-000083430000}"/>
    <cellStyle name="Normal 5 2 2 3 2 8" xfId="15293" xr:uid="{00000000-0005-0000-0000-000084430000}"/>
    <cellStyle name="Normal 5 2 2 3 2 8 2" xfId="29572" xr:uid="{00000000-0005-0000-0000-000085430000}"/>
    <cellStyle name="Normal 5 2 2 3 2 8 3" xfId="43850" xr:uid="{00000000-0005-0000-0000-000086430000}"/>
    <cellStyle name="Normal 5 2 2 3 2 9" xfId="11671" xr:uid="{00000000-0005-0000-0000-000087430000}"/>
    <cellStyle name="Normal 5 2 2 3 3" xfId="904" xr:uid="{00000000-0005-0000-0000-000088430000}"/>
    <cellStyle name="Normal 5 2 2 3 3 10" xfId="40366" xr:uid="{00000000-0005-0000-0000-000089430000}"/>
    <cellStyle name="Normal 5 2 2 3 3 2" xfId="1519" xr:uid="{00000000-0005-0000-0000-00008A430000}"/>
    <cellStyle name="Normal 5 2 2 3 3 2 2" xfId="5290" xr:uid="{00000000-0005-0000-0000-00008B430000}"/>
    <cellStyle name="Normal 5 2 2 3 3 2 2 2" xfId="10518" xr:uid="{00000000-0005-0000-0000-00008C430000}"/>
    <cellStyle name="Normal 5 2 2 3 3 2 2 2 2" xfId="24797" xr:uid="{00000000-0005-0000-0000-00008D430000}"/>
    <cellStyle name="Normal 5 2 2 3 3 2 2 2 3" xfId="39075" xr:uid="{00000000-0005-0000-0000-00008E430000}"/>
    <cellStyle name="Normal 5 2 2 3 3 2 2 2 4" xfId="53353" xr:uid="{00000000-0005-0000-0000-00008F430000}"/>
    <cellStyle name="Normal 5 2 2 3 3 2 2 3" xfId="19596" xr:uid="{00000000-0005-0000-0000-000090430000}"/>
    <cellStyle name="Normal 5 2 2 3 3 2 2 3 2" xfId="33875" xr:uid="{00000000-0005-0000-0000-000091430000}"/>
    <cellStyle name="Normal 5 2 2 3 3 2 2 3 3" xfId="48153" xr:uid="{00000000-0005-0000-0000-000092430000}"/>
    <cellStyle name="Normal 5 2 2 3 3 2 2 4" xfId="14140" xr:uid="{00000000-0005-0000-0000-000093430000}"/>
    <cellStyle name="Normal 5 2 2 3 3 2 2 5" xfId="28419" xr:uid="{00000000-0005-0000-0000-000094430000}"/>
    <cellStyle name="Normal 5 2 2 3 3 2 2 6" xfId="42697" xr:uid="{00000000-0005-0000-0000-000095430000}"/>
    <cellStyle name="Normal 5 2 2 3 3 2 3" xfId="5291" xr:uid="{00000000-0005-0000-0000-000096430000}"/>
    <cellStyle name="Normal 5 2 2 3 3 2 3 2" xfId="19597" xr:uid="{00000000-0005-0000-0000-000097430000}"/>
    <cellStyle name="Normal 5 2 2 3 3 2 3 3" xfId="33876" xr:uid="{00000000-0005-0000-0000-000098430000}"/>
    <cellStyle name="Normal 5 2 2 3 3 2 3 4" xfId="48154" xr:uid="{00000000-0005-0000-0000-000099430000}"/>
    <cellStyle name="Normal 5 2 2 3 3 2 4" xfId="3460" xr:uid="{00000000-0005-0000-0000-00009A430000}"/>
    <cellStyle name="Normal 5 2 2 3 3 2 4 2" xfId="17774" xr:uid="{00000000-0005-0000-0000-00009B430000}"/>
    <cellStyle name="Normal 5 2 2 3 3 2 4 3" xfId="32053" xr:uid="{00000000-0005-0000-0000-00009C430000}"/>
    <cellStyle name="Normal 5 2 2 3 3 2 4 4" xfId="46331" xr:uid="{00000000-0005-0000-0000-00009D430000}"/>
    <cellStyle name="Normal 5 2 2 3 3 2 5" xfId="8679" xr:uid="{00000000-0005-0000-0000-00009E430000}"/>
    <cellStyle name="Normal 5 2 2 3 3 2 5 2" xfId="22985" xr:uid="{00000000-0005-0000-0000-00009F430000}"/>
    <cellStyle name="Normal 5 2 2 3 3 2 5 3" xfId="37264" xr:uid="{00000000-0005-0000-0000-0000A0430000}"/>
    <cellStyle name="Normal 5 2 2 3 3 2 5 4" xfId="51542" xr:uid="{00000000-0005-0000-0000-0000A1430000}"/>
    <cellStyle name="Normal 5 2 2 3 3 2 6" xfId="15951" xr:uid="{00000000-0005-0000-0000-0000A2430000}"/>
    <cellStyle name="Normal 5 2 2 3 3 2 6 2" xfId="30230" xr:uid="{00000000-0005-0000-0000-0000A3430000}"/>
    <cellStyle name="Normal 5 2 2 3 3 2 6 3" xfId="44508" xr:uid="{00000000-0005-0000-0000-0000A4430000}"/>
    <cellStyle name="Normal 5 2 2 3 3 2 7" xfId="12329" xr:uid="{00000000-0005-0000-0000-0000A5430000}"/>
    <cellStyle name="Normal 5 2 2 3 3 2 8" xfId="26608" xr:uid="{00000000-0005-0000-0000-0000A6430000}"/>
    <cellStyle name="Normal 5 2 2 3 3 2 9" xfId="40886" xr:uid="{00000000-0005-0000-0000-0000A7430000}"/>
    <cellStyle name="Normal 5 2 2 3 3 3" xfId="5292" xr:uid="{00000000-0005-0000-0000-0000A8430000}"/>
    <cellStyle name="Normal 5 2 2 3 3 3 2" xfId="9998" xr:uid="{00000000-0005-0000-0000-0000A9430000}"/>
    <cellStyle name="Normal 5 2 2 3 3 3 2 2" xfId="24277" xr:uid="{00000000-0005-0000-0000-0000AA430000}"/>
    <cellStyle name="Normal 5 2 2 3 3 3 2 3" xfId="38555" xr:uid="{00000000-0005-0000-0000-0000AB430000}"/>
    <cellStyle name="Normal 5 2 2 3 3 3 2 4" xfId="52833" xr:uid="{00000000-0005-0000-0000-0000AC430000}"/>
    <cellStyle name="Normal 5 2 2 3 3 3 3" xfId="19598" xr:uid="{00000000-0005-0000-0000-0000AD430000}"/>
    <cellStyle name="Normal 5 2 2 3 3 3 3 2" xfId="33877" xr:uid="{00000000-0005-0000-0000-0000AE430000}"/>
    <cellStyle name="Normal 5 2 2 3 3 3 3 3" xfId="48155" xr:uid="{00000000-0005-0000-0000-0000AF430000}"/>
    <cellStyle name="Normal 5 2 2 3 3 3 4" xfId="13620" xr:uid="{00000000-0005-0000-0000-0000B0430000}"/>
    <cellStyle name="Normal 5 2 2 3 3 3 5" xfId="27899" xr:uid="{00000000-0005-0000-0000-0000B1430000}"/>
    <cellStyle name="Normal 5 2 2 3 3 3 6" xfId="42177" xr:uid="{00000000-0005-0000-0000-0000B2430000}"/>
    <cellStyle name="Normal 5 2 2 3 3 4" xfId="5293" xr:uid="{00000000-0005-0000-0000-0000B3430000}"/>
    <cellStyle name="Normal 5 2 2 3 3 4 2" xfId="19599" xr:uid="{00000000-0005-0000-0000-0000B4430000}"/>
    <cellStyle name="Normal 5 2 2 3 3 4 3" xfId="33878" xr:uid="{00000000-0005-0000-0000-0000B5430000}"/>
    <cellStyle name="Normal 5 2 2 3 3 4 4" xfId="48156" xr:uid="{00000000-0005-0000-0000-0000B6430000}"/>
    <cellStyle name="Normal 5 2 2 3 3 5" xfId="2940" xr:uid="{00000000-0005-0000-0000-0000B7430000}"/>
    <cellStyle name="Normal 5 2 2 3 3 5 2" xfId="17254" xr:uid="{00000000-0005-0000-0000-0000B8430000}"/>
    <cellStyle name="Normal 5 2 2 3 3 5 3" xfId="31533" xr:uid="{00000000-0005-0000-0000-0000B9430000}"/>
    <cellStyle name="Normal 5 2 2 3 3 5 4" xfId="45811" xr:uid="{00000000-0005-0000-0000-0000BA430000}"/>
    <cellStyle name="Normal 5 2 2 3 3 6" xfId="8159" xr:uid="{00000000-0005-0000-0000-0000BB430000}"/>
    <cellStyle name="Normal 5 2 2 3 3 6 2" xfId="22465" xr:uid="{00000000-0005-0000-0000-0000BC430000}"/>
    <cellStyle name="Normal 5 2 2 3 3 6 3" xfId="36744" xr:uid="{00000000-0005-0000-0000-0000BD430000}"/>
    <cellStyle name="Normal 5 2 2 3 3 6 4" xfId="51022" xr:uid="{00000000-0005-0000-0000-0000BE430000}"/>
    <cellStyle name="Normal 5 2 2 3 3 7" xfId="15431" xr:uid="{00000000-0005-0000-0000-0000BF430000}"/>
    <cellStyle name="Normal 5 2 2 3 3 7 2" xfId="29710" xr:uid="{00000000-0005-0000-0000-0000C0430000}"/>
    <cellStyle name="Normal 5 2 2 3 3 7 3" xfId="43988" xr:uid="{00000000-0005-0000-0000-0000C1430000}"/>
    <cellStyle name="Normal 5 2 2 3 3 8" xfId="11809" xr:uid="{00000000-0005-0000-0000-0000C2430000}"/>
    <cellStyle name="Normal 5 2 2 3 3 9" xfId="26088" xr:uid="{00000000-0005-0000-0000-0000C3430000}"/>
    <cellStyle name="Normal 5 2 2 3 4" xfId="1516" xr:uid="{00000000-0005-0000-0000-0000C4430000}"/>
    <cellStyle name="Normal 5 2 2 3 4 2" xfId="5294" xr:uid="{00000000-0005-0000-0000-0000C5430000}"/>
    <cellStyle name="Normal 5 2 2 3 4 2 2" xfId="10515" xr:uid="{00000000-0005-0000-0000-0000C6430000}"/>
    <cellStyle name="Normal 5 2 2 3 4 2 2 2" xfId="24794" xr:uid="{00000000-0005-0000-0000-0000C7430000}"/>
    <cellStyle name="Normal 5 2 2 3 4 2 2 3" xfId="39072" xr:uid="{00000000-0005-0000-0000-0000C8430000}"/>
    <cellStyle name="Normal 5 2 2 3 4 2 2 4" xfId="53350" xr:uid="{00000000-0005-0000-0000-0000C9430000}"/>
    <cellStyle name="Normal 5 2 2 3 4 2 3" xfId="19600" xr:uid="{00000000-0005-0000-0000-0000CA430000}"/>
    <cellStyle name="Normal 5 2 2 3 4 2 3 2" xfId="33879" xr:uid="{00000000-0005-0000-0000-0000CB430000}"/>
    <cellStyle name="Normal 5 2 2 3 4 2 3 3" xfId="48157" xr:uid="{00000000-0005-0000-0000-0000CC430000}"/>
    <cellStyle name="Normal 5 2 2 3 4 2 4" xfId="14137" xr:uid="{00000000-0005-0000-0000-0000CD430000}"/>
    <cellStyle name="Normal 5 2 2 3 4 2 5" xfId="28416" xr:uid="{00000000-0005-0000-0000-0000CE430000}"/>
    <cellStyle name="Normal 5 2 2 3 4 2 6" xfId="42694" xr:uid="{00000000-0005-0000-0000-0000CF430000}"/>
    <cellStyle name="Normal 5 2 2 3 4 3" xfId="5295" xr:uid="{00000000-0005-0000-0000-0000D0430000}"/>
    <cellStyle name="Normal 5 2 2 3 4 3 2" xfId="19601" xr:uid="{00000000-0005-0000-0000-0000D1430000}"/>
    <cellStyle name="Normal 5 2 2 3 4 3 3" xfId="33880" xr:uid="{00000000-0005-0000-0000-0000D2430000}"/>
    <cellStyle name="Normal 5 2 2 3 4 3 4" xfId="48158" xr:uid="{00000000-0005-0000-0000-0000D3430000}"/>
    <cellStyle name="Normal 5 2 2 3 4 4" xfId="3457" xr:uid="{00000000-0005-0000-0000-0000D4430000}"/>
    <cellStyle name="Normal 5 2 2 3 4 4 2" xfId="17771" xr:uid="{00000000-0005-0000-0000-0000D5430000}"/>
    <cellStyle name="Normal 5 2 2 3 4 4 3" xfId="32050" xr:uid="{00000000-0005-0000-0000-0000D6430000}"/>
    <cellStyle name="Normal 5 2 2 3 4 4 4" xfId="46328" xr:uid="{00000000-0005-0000-0000-0000D7430000}"/>
    <cellStyle name="Normal 5 2 2 3 4 5" xfId="8676" xr:uid="{00000000-0005-0000-0000-0000D8430000}"/>
    <cellStyle name="Normal 5 2 2 3 4 5 2" xfId="22982" xr:uid="{00000000-0005-0000-0000-0000D9430000}"/>
    <cellStyle name="Normal 5 2 2 3 4 5 3" xfId="37261" xr:uid="{00000000-0005-0000-0000-0000DA430000}"/>
    <cellStyle name="Normal 5 2 2 3 4 5 4" xfId="51539" xr:uid="{00000000-0005-0000-0000-0000DB430000}"/>
    <cellStyle name="Normal 5 2 2 3 4 6" xfId="15948" xr:uid="{00000000-0005-0000-0000-0000DC430000}"/>
    <cellStyle name="Normal 5 2 2 3 4 6 2" xfId="30227" xr:uid="{00000000-0005-0000-0000-0000DD430000}"/>
    <cellStyle name="Normal 5 2 2 3 4 6 3" xfId="44505" xr:uid="{00000000-0005-0000-0000-0000DE430000}"/>
    <cellStyle name="Normal 5 2 2 3 4 7" xfId="12326" xr:uid="{00000000-0005-0000-0000-0000DF430000}"/>
    <cellStyle name="Normal 5 2 2 3 4 8" xfId="26605" xr:uid="{00000000-0005-0000-0000-0000E0430000}"/>
    <cellStyle name="Normal 5 2 2 3 4 9" xfId="40883" xr:uid="{00000000-0005-0000-0000-0000E1430000}"/>
    <cellStyle name="Normal 5 2 2 3 5" xfId="2211" xr:uid="{00000000-0005-0000-0000-0000E2430000}"/>
    <cellStyle name="Normal 5 2 2 3 5 2" xfId="5296" xr:uid="{00000000-0005-0000-0000-0000E3430000}"/>
    <cellStyle name="Normal 5 2 2 3 5 2 2" xfId="11103" xr:uid="{00000000-0005-0000-0000-0000E4430000}"/>
    <cellStyle name="Normal 5 2 2 3 5 2 2 2" xfId="25382" xr:uid="{00000000-0005-0000-0000-0000E5430000}"/>
    <cellStyle name="Normal 5 2 2 3 5 2 2 3" xfId="39660" xr:uid="{00000000-0005-0000-0000-0000E6430000}"/>
    <cellStyle name="Normal 5 2 2 3 5 2 2 4" xfId="53938" xr:uid="{00000000-0005-0000-0000-0000E7430000}"/>
    <cellStyle name="Normal 5 2 2 3 5 2 3" xfId="19602" xr:uid="{00000000-0005-0000-0000-0000E8430000}"/>
    <cellStyle name="Normal 5 2 2 3 5 2 3 2" xfId="33881" xr:uid="{00000000-0005-0000-0000-0000E9430000}"/>
    <cellStyle name="Normal 5 2 2 3 5 2 3 3" xfId="48159" xr:uid="{00000000-0005-0000-0000-0000EA430000}"/>
    <cellStyle name="Normal 5 2 2 3 5 2 4" xfId="14725" xr:uid="{00000000-0005-0000-0000-0000EB430000}"/>
    <cellStyle name="Normal 5 2 2 3 5 2 5" xfId="29004" xr:uid="{00000000-0005-0000-0000-0000EC430000}"/>
    <cellStyle name="Normal 5 2 2 3 5 2 6" xfId="43282" xr:uid="{00000000-0005-0000-0000-0000ED430000}"/>
    <cellStyle name="Normal 5 2 2 3 5 3" xfId="5297" xr:uid="{00000000-0005-0000-0000-0000EE430000}"/>
    <cellStyle name="Normal 5 2 2 3 5 3 2" xfId="19603" xr:uid="{00000000-0005-0000-0000-0000EF430000}"/>
    <cellStyle name="Normal 5 2 2 3 5 3 3" xfId="33882" xr:uid="{00000000-0005-0000-0000-0000F0430000}"/>
    <cellStyle name="Normal 5 2 2 3 5 3 4" xfId="48160" xr:uid="{00000000-0005-0000-0000-0000F1430000}"/>
    <cellStyle name="Normal 5 2 2 3 5 4" xfId="4048" xr:uid="{00000000-0005-0000-0000-0000F2430000}"/>
    <cellStyle name="Normal 5 2 2 3 5 4 2" xfId="18359" xr:uid="{00000000-0005-0000-0000-0000F3430000}"/>
    <cellStyle name="Normal 5 2 2 3 5 4 3" xfId="32638" xr:uid="{00000000-0005-0000-0000-0000F4430000}"/>
    <cellStyle name="Normal 5 2 2 3 5 4 4" xfId="46916" xr:uid="{00000000-0005-0000-0000-0000F5430000}"/>
    <cellStyle name="Normal 5 2 2 3 5 5" xfId="9264" xr:uid="{00000000-0005-0000-0000-0000F6430000}"/>
    <cellStyle name="Normal 5 2 2 3 5 5 2" xfId="23570" xr:uid="{00000000-0005-0000-0000-0000F7430000}"/>
    <cellStyle name="Normal 5 2 2 3 5 5 3" xfId="37849" xr:uid="{00000000-0005-0000-0000-0000F8430000}"/>
    <cellStyle name="Normal 5 2 2 3 5 5 4" xfId="52127" xr:uid="{00000000-0005-0000-0000-0000F9430000}"/>
    <cellStyle name="Normal 5 2 2 3 5 6" xfId="16536" xr:uid="{00000000-0005-0000-0000-0000FA430000}"/>
    <cellStyle name="Normal 5 2 2 3 5 6 2" xfId="30815" xr:uid="{00000000-0005-0000-0000-0000FB430000}"/>
    <cellStyle name="Normal 5 2 2 3 5 6 3" xfId="45093" xr:uid="{00000000-0005-0000-0000-0000FC430000}"/>
    <cellStyle name="Normal 5 2 2 3 5 7" xfId="12914" xr:uid="{00000000-0005-0000-0000-0000FD430000}"/>
    <cellStyle name="Normal 5 2 2 3 5 8" xfId="27193" xr:uid="{00000000-0005-0000-0000-0000FE430000}"/>
    <cellStyle name="Normal 5 2 2 3 5 9" xfId="41471" xr:uid="{00000000-0005-0000-0000-0000FF430000}"/>
    <cellStyle name="Normal 5 2 2 3 6" xfId="2355" xr:uid="{00000000-0005-0000-0000-000000440000}"/>
    <cellStyle name="Normal 5 2 2 3 6 2" xfId="5298" xr:uid="{00000000-0005-0000-0000-000001440000}"/>
    <cellStyle name="Normal 5 2 2 3 6 2 2" xfId="11238" xr:uid="{00000000-0005-0000-0000-000002440000}"/>
    <cellStyle name="Normal 5 2 2 3 6 2 2 2" xfId="25517" xr:uid="{00000000-0005-0000-0000-000003440000}"/>
    <cellStyle name="Normal 5 2 2 3 6 2 2 3" xfId="39795" xr:uid="{00000000-0005-0000-0000-000004440000}"/>
    <cellStyle name="Normal 5 2 2 3 6 2 2 4" xfId="54073" xr:uid="{00000000-0005-0000-0000-000005440000}"/>
    <cellStyle name="Normal 5 2 2 3 6 2 3" xfId="19604" xr:uid="{00000000-0005-0000-0000-000006440000}"/>
    <cellStyle name="Normal 5 2 2 3 6 2 3 2" xfId="33883" xr:uid="{00000000-0005-0000-0000-000007440000}"/>
    <cellStyle name="Normal 5 2 2 3 6 2 3 3" xfId="48161" xr:uid="{00000000-0005-0000-0000-000008440000}"/>
    <cellStyle name="Normal 5 2 2 3 6 2 4" xfId="14860" xr:uid="{00000000-0005-0000-0000-000009440000}"/>
    <cellStyle name="Normal 5 2 2 3 6 2 5" xfId="29139" xr:uid="{00000000-0005-0000-0000-00000A440000}"/>
    <cellStyle name="Normal 5 2 2 3 6 2 6" xfId="43417" xr:uid="{00000000-0005-0000-0000-00000B440000}"/>
    <cellStyle name="Normal 5 2 2 3 6 3" xfId="4183" xr:uid="{00000000-0005-0000-0000-00000C440000}"/>
    <cellStyle name="Normal 5 2 2 3 6 3 2" xfId="18494" xr:uid="{00000000-0005-0000-0000-00000D440000}"/>
    <cellStyle name="Normal 5 2 2 3 6 3 3" xfId="32773" xr:uid="{00000000-0005-0000-0000-00000E440000}"/>
    <cellStyle name="Normal 5 2 2 3 6 3 4" xfId="47051" xr:uid="{00000000-0005-0000-0000-00000F440000}"/>
    <cellStyle name="Normal 5 2 2 3 6 4" xfId="9399" xr:uid="{00000000-0005-0000-0000-000010440000}"/>
    <cellStyle name="Normal 5 2 2 3 6 4 2" xfId="23705" xr:uid="{00000000-0005-0000-0000-000011440000}"/>
    <cellStyle name="Normal 5 2 2 3 6 4 3" xfId="37984" xr:uid="{00000000-0005-0000-0000-000012440000}"/>
    <cellStyle name="Normal 5 2 2 3 6 4 4" xfId="52262" xr:uid="{00000000-0005-0000-0000-000013440000}"/>
    <cellStyle name="Normal 5 2 2 3 6 5" xfId="16671" xr:uid="{00000000-0005-0000-0000-000014440000}"/>
    <cellStyle name="Normal 5 2 2 3 6 5 2" xfId="30950" xr:uid="{00000000-0005-0000-0000-000015440000}"/>
    <cellStyle name="Normal 5 2 2 3 6 5 3" xfId="45228" xr:uid="{00000000-0005-0000-0000-000016440000}"/>
    <cellStyle name="Normal 5 2 2 3 6 6" xfId="13049" xr:uid="{00000000-0005-0000-0000-000017440000}"/>
    <cellStyle name="Normal 5 2 2 3 6 7" xfId="27328" xr:uid="{00000000-0005-0000-0000-000018440000}"/>
    <cellStyle name="Normal 5 2 2 3 6 8" xfId="41606" xr:uid="{00000000-0005-0000-0000-000019440000}"/>
    <cellStyle name="Normal 5 2 2 3 7" xfId="5299" xr:uid="{00000000-0005-0000-0000-00001A440000}"/>
    <cellStyle name="Normal 5 2 2 3 7 2" xfId="9725" xr:uid="{00000000-0005-0000-0000-00001B440000}"/>
    <cellStyle name="Normal 5 2 2 3 7 2 2" xfId="24004" xr:uid="{00000000-0005-0000-0000-00001C440000}"/>
    <cellStyle name="Normal 5 2 2 3 7 2 3" xfId="38282" xr:uid="{00000000-0005-0000-0000-00001D440000}"/>
    <cellStyle name="Normal 5 2 2 3 7 2 4" xfId="52560" xr:uid="{00000000-0005-0000-0000-00001E440000}"/>
    <cellStyle name="Normal 5 2 2 3 7 3" xfId="19605" xr:uid="{00000000-0005-0000-0000-00001F440000}"/>
    <cellStyle name="Normal 5 2 2 3 7 3 2" xfId="33884" xr:uid="{00000000-0005-0000-0000-000020440000}"/>
    <cellStyle name="Normal 5 2 2 3 7 3 3" xfId="48162" xr:uid="{00000000-0005-0000-0000-000021440000}"/>
    <cellStyle name="Normal 5 2 2 3 7 4" xfId="13347" xr:uid="{00000000-0005-0000-0000-000022440000}"/>
    <cellStyle name="Normal 5 2 2 3 7 5" xfId="27626" xr:uid="{00000000-0005-0000-0000-000023440000}"/>
    <cellStyle name="Normal 5 2 2 3 7 6" xfId="41904" xr:uid="{00000000-0005-0000-0000-000024440000}"/>
    <cellStyle name="Normal 5 2 2 3 8" xfId="5300" xr:uid="{00000000-0005-0000-0000-000025440000}"/>
    <cellStyle name="Normal 5 2 2 3 8 2" xfId="19606" xr:uid="{00000000-0005-0000-0000-000026440000}"/>
    <cellStyle name="Normal 5 2 2 3 8 3" xfId="33885" xr:uid="{00000000-0005-0000-0000-000027440000}"/>
    <cellStyle name="Normal 5 2 2 3 8 4" xfId="48163" xr:uid="{00000000-0005-0000-0000-000028440000}"/>
    <cellStyle name="Normal 5 2 2 3 9" xfId="2667" xr:uid="{00000000-0005-0000-0000-000029440000}"/>
    <cellStyle name="Normal 5 2 2 3 9 2" xfId="16981" xr:uid="{00000000-0005-0000-0000-00002A440000}"/>
    <cellStyle name="Normal 5 2 2 3 9 3" xfId="31260" xr:uid="{00000000-0005-0000-0000-00002B440000}"/>
    <cellStyle name="Normal 5 2 2 3 9 4" xfId="45538" xr:uid="{00000000-0005-0000-0000-00002C440000}"/>
    <cellStyle name="Normal 5 2 2 4" xfId="444" xr:uid="{00000000-0005-0000-0000-00002D440000}"/>
    <cellStyle name="Normal 5 2 2 4 10" xfId="25726" xr:uid="{00000000-0005-0000-0000-00002E440000}"/>
    <cellStyle name="Normal 5 2 2 4 11" xfId="40004" xr:uid="{00000000-0005-0000-0000-00002F440000}"/>
    <cellStyle name="Normal 5 2 2 4 2" xfId="1014" xr:uid="{00000000-0005-0000-0000-000030440000}"/>
    <cellStyle name="Normal 5 2 2 4 2 10" xfId="40456" xr:uid="{00000000-0005-0000-0000-000031440000}"/>
    <cellStyle name="Normal 5 2 2 4 2 2" xfId="1521" xr:uid="{00000000-0005-0000-0000-000032440000}"/>
    <cellStyle name="Normal 5 2 2 4 2 2 2" xfId="5301" xr:uid="{00000000-0005-0000-0000-000033440000}"/>
    <cellStyle name="Normal 5 2 2 4 2 2 2 2" xfId="10520" xr:uid="{00000000-0005-0000-0000-000034440000}"/>
    <cellStyle name="Normal 5 2 2 4 2 2 2 2 2" xfId="24799" xr:uid="{00000000-0005-0000-0000-000035440000}"/>
    <cellStyle name="Normal 5 2 2 4 2 2 2 2 3" xfId="39077" xr:uid="{00000000-0005-0000-0000-000036440000}"/>
    <cellStyle name="Normal 5 2 2 4 2 2 2 2 4" xfId="53355" xr:uid="{00000000-0005-0000-0000-000037440000}"/>
    <cellStyle name="Normal 5 2 2 4 2 2 2 3" xfId="19607" xr:uid="{00000000-0005-0000-0000-000038440000}"/>
    <cellStyle name="Normal 5 2 2 4 2 2 2 3 2" xfId="33886" xr:uid="{00000000-0005-0000-0000-000039440000}"/>
    <cellStyle name="Normal 5 2 2 4 2 2 2 3 3" xfId="48164" xr:uid="{00000000-0005-0000-0000-00003A440000}"/>
    <cellStyle name="Normal 5 2 2 4 2 2 2 4" xfId="14142" xr:uid="{00000000-0005-0000-0000-00003B440000}"/>
    <cellStyle name="Normal 5 2 2 4 2 2 2 5" xfId="28421" xr:uid="{00000000-0005-0000-0000-00003C440000}"/>
    <cellStyle name="Normal 5 2 2 4 2 2 2 6" xfId="42699" xr:uid="{00000000-0005-0000-0000-00003D440000}"/>
    <cellStyle name="Normal 5 2 2 4 2 2 3" xfId="5302" xr:uid="{00000000-0005-0000-0000-00003E440000}"/>
    <cellStyle name="Normal 5 2 2 4 2 2 3 2" xfId="19608" xr:uid="{00000000-0005-0000-0000-00003F440000}"/>
    <cellStyle name="Normal 5 2 2 4 2 2 3 3" xfId="33887" xr:uid="{00000000-0005-0000-0000-000040440000}"/>
    <cellStyle name="Normal 5 2 2 4 2 2 3 4" xfId="48165" xr:uid="{00000000-0005-0000-0000-000041440000}"/>
    <cellStyle name="Normal 5 2 2 4 2 2 4" xfId="3462" xr:uid="{00000000-0005-0000-0000-000042440000}"/>
    <cellStyle name="Normal 5 2 2 4 2 2 4 2" xfId="17776" xr:uid="{00000000-0005-0000-0000-000043440000}"/>
    <cellStyle name="Normal 5 2 2 4 2 2 4 3" xfId="32055" xr:uid="{00000000-0005-0000-0000-000044440000}"/>
    <cellStyle name="Normal 5 2 2 4 2 2 4 4" xfId="46333" xr:uid="{00000000-0005-0000-0000-000045440000}"/>
    <cellStyle name="Normal 5 2 2 4 2 2 5" xfId="8681" xr:uid="{00000000-0005-0000-0000-000046440000}"/>
    <cellStyle name="Normal 5 2 2 4 2 2 5 2" xfId="22987" xr:uid="{00000000-0005-0000-0000-000047440000}"/>
    <cellStyle name="Normal 5 2 2 4 2 2 5 3" xfId="37266" xr:uid="{00000000-0005-0000-0000-000048440000}"/>
    <cellStyle name="Normal 5 2 2 4 2 2 5 4" xfId="51544" xr:uid="{00000000-0005-0000-0000-000049440000}"/>
    <cellStyle name="Normal 5 2 2 4 2 2 6" xfId="15953" xr:uid="{00000000-0005-0000-0000-00004A440000}"/>
    <cellStyle name="Normal 5 2 2 4 2 2 6 2" xfId="30232" xr:uid="{00000000-0005-0000-0000-00004B440000}"/>
    <cellStyle name="Normal 5 2 2 4 2 2 6 3" xfId="44510" xr:uid="{00000000-0005-0000-0000-00004C440000}"/>
    <cellStyle name="Normal 5 2 2 4 2 2 7" xfId="12331" xr:uid="{00000000-0005-0000-0000-00004D440000}"/>
    <cellStyle name="Normal 5 2 2 4 2 2 8" xfId="26610" xr:uid="{00000000-0005-0000-0000-00004E440000}"/>
    <cellStyle name="Normal 5 2 2 4 2 2 9" xfId="40888" xr:uid="{00000000-0005-0000-0000-00004F440000}"/>
    <cellStyle name="Normal 5 2 2 4 2 3" xfId="5303" xr:uid="{00000000-0005-0000-0000-000050440000}"/>
    <cellStyle name="Normal 5 2 2 4 2 3 2" xfId="10088" xr:uid="{00000000-0005-0000-0000-000051440000}"/>
    <cellStyle name="Normal 5 2 2 4 2 3 2 2" xfId="24367" xr:uid="{00000000-0005-0000-0000-000052440000}"/>
    <cellStyle name="Normal 5 2 2 4 2 3 2 3" xfId="38645" xr:uid="{00000000-0005-0000-0000-000053440000}"/>
    <cellStyle name="Normal 5 2 2 4 2 3 2 4" xfId="52923" xr:uid="{00000000-0005-0000-0000-000054440000}"/>
    <cellStyle name="Normal 5 2 2 4 2 3 3" xfId="19609" xr:uid="{00000000-0005-0000-0000-000055440000}"/>
    <cellStyle name="Normal 5 2 2 4 2 3 3 2" xfId="33888" xr:uid="{00000000-0005-0000-0000-000056440000}"/>
    <cellStyle name="Normal 5 2 2 4 2 3 3 3" xfId="48166" xr:uid="{00000000-0005-0000-0000-000057440000}"/>
    <cellStyle name="Normal 5 2 2 4 2 3 4" xfId="13710" xr:uid="{00000000-0005-0000-0000-000058440000}"/>
    <cellStyle name="Normal 5 2 2 4 2 3 5" xfId="27989" xr:uid="{00000000-0005-0000-0000-000059440000}"/>
    <cellStyle name="Normal 5 2 2 4 2 3 6" xfId="42267" xr:uid="{00000000-0005-0000-0000-00005A440000}"/>
    <cellStyle name="Normal 5 2 2 4 2 4" xfId="5304" xr:uid="{00000000-0005-0000-0000-00005B440000}"/>
    <cellStyle name="Normal 5 2 2 4 2 4 2" xfId="19610" xr:uid="{00000000-0005-0000-0000-00005C440000}"/>
    <cellStyle name="Normal 5 2 2 4 2 4 3" xfId="33889" xr:uid="{00000000-0005-0000-0000-00005D440000}"/>
    <cellStyle name="Normal 5 2 2 4 2 4 4" xfId="48167" xr:uid="{00000000-0005-0000-0000-00005E440000}"/>
    <cellStyle name="Normal 5 2 2 4 2 5" xfId="3030" xr:uid="{00000000-0005-0000-0000-00005F440000}"/>
    <cellStyle name="Normal 5 2 2 4 2 5 2" xfId="17344" xr:uid="{00000000-0005-0000-0000-000060440000}"/>
    <cellStyle name="Normal 5 2 2 4 2 5 3" xfId="31623" xr:uid="{00000000-0005-0000-0000-000061440000}"/>
    <cellStyle name="Normal 5 2 2 4 2 5 4" xfId="45901" xr:uid="{00000000-0005-0000-0000-000062440000}"/>
    <cellStyle name="Normal 5 2 2 4 2 6" xfId="8249" xr:uid="{00000000-0005-0000-0000-000063440000}"/>
    <cellStyle name="Normal 5 2 2 4 2 6 2" xfId="22555" xr:uid="{00000000-0005-0000-0000-000064440000}"/>
    <cellStyle name="Normal 5 2 2 4 2 6 3" xfId="36834" xr:uid="{00000000-0005-0000-0000-000065440000}"/>
    <cellStyle name="Normal 5 2 2 4 2 6 4" xfId="51112" xr:uid="{00000000-0005-0000-0000-000066440000}"/>
    <cellStyle name="Normal 5 2 2 4 2 7" xfId="15521" xr:uid="{00000000-0005-0000-0000-000067440000}"/>
    <cellStyle name="Normal 5 2 2 4 2 7 2" xfId="29800" xr:uid="{00000000-0005-0000-0000-000068440000}"/>
    <cellStyle name="Normal 5 2 2 4 2 7 3" xfId="44078" xr:uid="{00000000-0005-0000-0000-000069440000}"/>
    <cellStyle name="Normal 5 2 2 4 2 8" xfId="11899" xr:uid="{00000000-0005-0000-0000-00006A440000}"/>
    <cellStyle name="Normal 5 2 2 4 2 9" xfId="26178" xr:uid="{00000000-0005-0000-0000-00006B440000}"/>
    <cellStyle name="Normal 5 2 2 4 3" xfId="1520" xr:uid="{00000000-0005-0000-0000-00006C440000}"/>
    <cellStyle name="Normal 5 2 2 4 3 2" xfId="5305" xr:uid="{00000000-0005-0000-0000-00006D440000}"/>
    <cellStyle name="Normal 5 2 2 4 3 2 2" xfId="10519" xr:uid="{00000000-0005-0000-0000-00006E440000}"/>
    <cellStyle name="Normal 5 2 2 4 3 2 2 2" xfId="24798" xr:uid="{00000000-0005-0000-0000-00006F440000}"/>
    <cellStyle name="Normal 5 2 2 4 3 2 2 3" xfId="39076" xr:uid="{00000000-0005-0000-0000-000070440000}"/>
    <cellStyle name="Normal 5 2 2 4 3 2 2 4" xfId="53354" xr:uid="{00000000-0005-0000-0000-000071440000}"/>
    <cellStyle name="Normal 5 2 2 4 3 2 3" xfId="19611" xr:uid="{00000000-0005-0000-0000-000072440000}"/>
    <cellStyle name="Normal 5 2 2 4 3 2 3 2" xfId="33890" xr:uid="{00000000-0005-0000-0000-000073440000}"/>
    <cellStyle name="Normal 5 2 2 4 3 2 3 3" xfId="48168" xr:uid="{00000000-0005-0000-0000-000074440000}"/>
    <cellStyle name="Normal 5 2 2 4 3 2 4" xfId="14141" xr:uid="{00000000-0005-0000-0000-000075440000}"/>
    <cellStyle name="Normal 5 2 2 4 3 2 5" xfId="28420" xr:uid="{00000000-0005-0000-0000-000076440000}"/>
    <cellStyle name="Normal 5 2 2 4 3 2 6" xfId="42698" xr:uid="{00000000-0005-0000-0000-000077440000}"/>
    <cellStyle name="Normal 5 2 2 4 3 3" xfId="5306" xr:uid="{00000000-0005-0000-0000-000078440000}"/>
    <cellStyle name="Normal 5 2 2 4 3 3 2" xfId="19612" xr:uid="{00000000-0005-0000-0000-000079440000}"/>
    <cellStyle name="Normal 5 2 2 4 3 3 3" xfId="33891" xr:uid="{00000000-0005-0000-0000-00007A440000}"/>
    <cellStyle name="Normal 5 2 2 4 3 3 4" xfId="48169" xr:uid="{00000000-0005-0000-0000-00007B440000}"/>
    <cellStyle name="Normal 5 2 2 4 3 4" xfId="3461" xr:uid="{00000000-0005-0000-0000-00007C440000}"/>
    <cellStyle name="Normal 5 2 2 4 3 4 2" xfId="17775" xr:uid="{00000000-0005-0000-0000-00007D440000}"/>
    <cellStyle name="Normal 5 2 2 4 3 4 3" xfId="32054" xr:uid="{00000000-0005-0000-0000-00007E440000}"/>
    <cellStyle name="Normal 5 2 2 4 3 4 4" xfId="46332" xr:uid="{00000000-0005-0000-0000-00007F440000}"/>
    <cellStyle name="Normal 5 2 2 4 3 5" xfId="8680" xr:uid="{00000000-0005-0000-0000-000080440000}"/>
    <cellStyle name="Normal 5 2 2 4 3 5 2" xfId="22986" xr:uid="{00000000-0005-0000-0000-000081440000}"/>
    <cellStyle name="Normal 5 2 2 4 3 5 3" xfId="37265" xr:uid="{00000000-0005-0000-0000-000082440000}"/>
    <cellStyle name="Normal 5 2 2 4 3 5 4" xfId="51543" xr:uid="{00000000-0005-0000-0000-000083440000}"/>
    <cellStyle name="Normal 5 2 2 4 3 6" xfId="15952" xr:uid="{00000000-0005-0000-0000-000084440000}"/>
    <cellStyle name="Normal 5 2 2 4 3 6 2" xfId="30231" xr:uid="{00000000-0005-0000-0000-000085440000}"/>
    <cellStyle name="Normal 5 2 2 4 3 6 3" xfId="44509" xr:uid="{00000000-0005-0000-0000-000086440000}"/>
    <cellStyle name="Normal 5 2 2 4 3 7" xfId="12330" xr:uid="{00000000-0005-0000-0000-000087440000}"/>
    <cellStyle name="Normal 5 2 2 4 3 8" xfId="26609" xr:uid="{00000000-0005-0000-0000-000088440000}"/>
    <cellStyle name="Normal 5 2 2 4 3 9" xfId="40887" xr:uid="{00000000-0005-0000-0000-000089440000}"/>
    <cellStyle name="Normal 5 2 2 4 4" xfId="5307" xr:uid="{00000000-0005-0000-0000-00008A440000}"/>
    <cellStyle name="Normal 5 2 2 4 4 2" xfId="9636" xr:uid="{00000000-0005-0000-0000-00008B440000}"/>
    <cellStyle name="Normal 5 2 2 4 4 2 2" xfId="23915" xr:uid="{00000000-0005-0000-0000-00008C440000}"/>
    <cellStyle name="Normal 5 2 2 4 4 2 3" xfId="38193" xr:uid="{00000000-0005-0000-0000-00008D440000}"/>
    <cellStyle name="Normal 5 2 2 4 4 2 4" xfId="52471" xr:uid="{00000000-0005-0000-0000-00008E440000}"/>
    <cellStyle name="Normal 5 2 2 4 4 3" xfId="19613" xr:uid="{00000000-0005-0000-0000-00008F440000}"/>
    <cellStyle name="Normal 5 2 2 4 4 3 2" xfId="33892" xr:uid="{00000000-0005-0000-0000-000090440000}"/>
    <cellStyle name="Normal 5 2 2 4 4 3 3" xfId="48170" xr:uid="{00000000-0005-0000-0000-000091440000}"/>
    <cellStyle name="Normal 5 2 2 4 4 4" xfId="13258" xr:uid="{00000000-0005-0000-0000-000092440000}"/>
    <cellStyle name="Normal 5 2 2 4 4 5" xfId="27537" xr:uid="{00000000-0005-0000-0000-000093440000}"/>
    <cellStyle name="Normal 5 2 2 4 4 6" xfId="41815" xr:uid="{00000000-0005-0000-0000-000094440000}"/>
    <cellStyle name="Normal 5 2 2 4 5" xfId="5308" xr:uid="{00000000-0005-0000-0000-000095440000}"/>
    <cellStyle name="Normal 5 2 2 4 5 2" xfId="19614" xr:uid="{00000000-0005-0000-0000-000096440000}"/>
    <cellStyle name="Normal 5 2 2 4 5 3" xfId="33893" xr:uid="{00000000-0005-0000-0000-000097440000}"/>
    <cellStyle name="Normal 5 2 2 4 5 4" xfId="48171" xr:uid="{00000000-0005-0000-0000-000098440000}"/>
    <cellStyle name="Normal 5 2 2 4 6" xfId="2578" xr:uid="{00000000-0005-0000-0000-000099440000}"/>
    <cellStyle name="Normal 5 2 2 4 6 2" xfId="16892" xr:uid="{00000000-0005-0000-0000-00009A440000}"/>
    <cellStyle name="Normal 5 2 2 4 6 3" xfId="31171" xr:uid="{00000000-0005-0000-0000-00009B440000}"/>
    <cellStyle name="Normal 5 2 2 4 6 4" xfId="45449" xr:uid="{00000000-0005-0000-0000-00009C440000}"/>
    <cellStyle name="Normal 5 2 2 4 7" xfId="7797" xr:uid="{00000000-0005-0000-0000-00009D440000}"/>
    <cellStyle name="Normal 5 2 2 4 7 2" xfId="22103" xr:uid="{00000000-0005-0000-0000-00009E440000}"/>
    <cellStyle name="Normal 5 2 2 4 7 3" xfId="36382" xr:uid="{00000000-0005-0000-0000-00009F440000}"/>
    <cellStyle name="Normal 5 2 2 4 7 4" xfId="50660" xr:uid="{00000000-0005-0000-0000-0000A0440000}"/>
    <cellStyle name="Normal 5 2 2 4 8" xfId="15069" xr:uid="{00000000-0005-0000-0000-0000A1440000}"/>
    <cellStyle name="Normal 5 2 2 4 8 2" xfId="29348" xr:uid="{00000000-0005-0000-0000-0000A2440000}"/>
    <cellStyle name="Normal 5 2 2 4 8 3" xfId="43626" xr:uid="{00000000-0005-0000-0000-0000A3440000}"/>
    <cellStyle name="Normal 5 2 2 4 9" xfId="11447" xr:uid="{00000000-0005-0000-0000-0000A4440000}"/>
    <cellStyle name="Normal 5 2 2 5" xfId="661" xr:uid="{00000000-0005-0000-0000-0000A5440000}"/>
    <cellStyle name="Normal 5 2 2 5 10" xfId="25861" xr:uid="{00000000-0005-0000-0000-0000A6440000}"/>
    <cellStyle name="Normal 5 2 2 5 11" xfId="40139" xr:uid="{00000000-0005-0000-0000-0000A7440000}"/>
    <cellStyle name="Normal 5 2 2 5 2" xfId="1127" xr:uid="{00000000-0005-0000-0000-0000A8440000}"/>
    <cellStyle name="Normal 5 2 2 5 2 10" xfId="40506" xr:uid="{00000000-0005-0000-0000-0000A9440000}"/>
    <cellStyle name="Normal 5 2 2 5 2 2" xfId="1523" xr:uid="{00000000-0005-0000-0000-0000AA440000}"/>
    <cellStyle name="Normal 5 2 2 5 2 2 2" xfId="5309" xr:uid="{00000000-0005-0000-0000-0000AB440000}"/>
    <cellStyle name="Normal 5 2 2 5 2 2 2 2" xfId="10522" xr:uid="{00000000-0005-0000-0000-0000AC440000}"/>
    <cellStyle name="Normal 5 2 2 5 2 2 2 2 2" xfId="24801" xr:uid="{00000000-0005-0000-0000-0000AD440000}"/>
    <cellStyle name="Normal 5 2 2 5 2 2 2 2 3" xfId="39079" xr:uid="{00000000-0005-0000-0000-0000AE440000}"/>
    <cellStyle name="Normal 5 2 2 5 2 2 2 2 4" xfId="53357" xr:uid="{00000000-0005-0000-0000-0000AF440000}"/>
    <cellStyle name="Normal 5 2 2 5 2 2 2 3" xfId="19615" xr:uid="{00000000-0005-0000-0000-0000B0440000}"/>
    <cellStyle name="Normal 5 2 2 5 2 2 2 3 2" xfId="33894" xr:uid="{00000000-0005-0000-0000-0000B1440000}"/>
    <cellStyle name="Normal 5 2 2 5 2 2 2 3 3" xfId="48172" xr:uid="{00000000-0005-0000-0000-0000B2440000}"/>
    <cellStyle name="Normal 5 2 2 5 2 2 2 4" xfId="14144" xr:uid="{00000000-0005-0000-0000-0000B3440000}"/>
    <cellStyle name="Normal 5 2 2 5 2 2 2 5" xfId="28423" xr:uid="{00000000-0005-0000-0000-0000B4440000}"/>
    <cellStyle name="Normal 5 2 2 5 2 2 2 6" xfId="42701" xr:uid="{00000000-0005-0000-0000-0000B5440000}"/>
    <cellStyle name="Normal 5 2 2 5 2 2 3" xfId="5310" xr:uid="{00000000-0005-0000-0000-0000B6440000}"/>
    <cellStyle name="Normal 5 2 2 5 2 2 3 2" xfId="19616" xr:uid="{00000000-0005-0000-0000-0000B7440000}"/>
    <cellStyle name="Normal 5 2 2 5 2 2 3 3" xfId="33895" xr:uid="{00000000-0005-0000-0000-0000B8440000}"/>
    <cellStyle name="Normal 5 2 2 5 2 2 3 4" xfId="48173" xr:uid="{00000000-0005-0000-0000-0000B9440000}"/>
    <cellStyle name="Normal 5 2 2 5 2 2 4" xfId="3464" xr:uid="{00000000-0005-0000-0000-0000BA440000}"/>
    <cellStyle name="Normal 5 2 2 5 2 2 4 2" xfId="17778" xr:uid="{00000000-0005-0000-0000-0000BB440000}"/>
    <cellStyle name="Normal 5 2 2 5 2 2 4 3" xfId="32057" xr:uid="{00000000-0005-0000-0000-0000BC440000}"/>
    <cellStyle name="Normal 5 2 2 5 2 2 4 4" xfId="46335" xr:uid="{00000000-0005-0000-0000-0000BD440000}"/>
    <cellStyle name="Normal 5 2 2 5 2 2 5" xfId="8683" xr:uid="{00000000-0005-0000-0000-0000BE440000}"/>
    <cellStyle name="Normal 5 2 2 5 2 2 5 2" xfId="22989" xr:uid="{00000000-0005-0000-0000-0000BF440000}"/>
    <cellStyle name="Normal 5 2 2 5 2 2 5 3" xfId="37268" xr:uid="{00000000-0005-0000-0000-0000C0440000}"/>
    <cellStyle name="Normal 5 2 2 5 2 2 5 4" xfId="51546" xr:uid="{00000000-0005-0000-0000-0000C1440000}"/>
    <cellStyle name="Normal 5 2 2 5 2 2 6" xfId="15955" xr:uid="{00000000-0005-0000-0000-0000C2440000}"/>
    <cellStyle name="Normal 5 2 2 5 2 2 6 2" xfId="30234" xr:uid="{00000000-0005-0000-0000-0000C3440000}"/>
    <cellStyle name="Normal 5 2 2 5 2 2 6 3" xfId="44512" xr:uid="{00000000-0005-0000-0000-0000C4440000}"/>
    <cellStyle name="Normal 5 2 2 5 2 2 7" xfId="12333" xr:uid="{00000000-0005-0000-0000-0000C5440000}"/>
    <cellStyle name="Normal 5 2 2 5 2 2 8" xfId="26612" xr:uid="{00000000-0005-0000-0000-0000C6440000}"/>
    <cellStyle name="Normal 5 2 2 5 2 2 9" xfId="40890" xr:uid="{00000000-0005-0000-0000-0000C7440000}"/>
    <cellStyle name="Normal 5 2 2 5 2 3" xfId="5311" xr:uid="{00000000-0005-0000-0000-0000C8440000}"/>
    <cellStyle name="Normal 5 2 2 5 2 3 2" xfId="10138" xr:uid="{00000000-0005-0000-0000-0000C9440000}"/>
    <cellStyle name="Normal 5 2 2 5 2 3 2 2" xfId="24417" xr:uid="{00000000-0005-0000-0000-0000CA440000}"/>
    <cellStyle name="Normal 5 2 2 5 2 3 2 3" xfId="38695" xr:uid="{00000000-0005-0000-0000-0000CB440000}"/>
    <cellStyle name="Normal 5 2 2 5 2 3 2 4" xfId="52973" xr:uid="{00000000-0005-0000-0000-0000CC440000}"/>
    <cellStyle name="Normal 5 2 2 5 2 3 3" xfId="19617" xr:uid="{00000000-0005-0000-0000-0000CD440000}"/>
    <cellStyle name="Normal 5 2 2 5 2 3 3 2" xfId="33896" xr:uid="{00000000-0005-0000-0000-0000CE440000}"/>
    <cellStyle name="Normal 5 2 2 5 2 3 3 3" xfId="48174" xr:uid="{00000000-0005-0000-0000-0000CF440000}"/>
    <cellStyle name="Normal 5 2 2 5 2 3 4" xfId="13760" xr:uid="{00000000-0005-0000-0000-0000D0440000}"/>
    <cellStyle name="Normal 5 2 2 5 2 3 5" xfId="28039" xr:uid="{00000000-0005-0000-0000-0000D1440000}"/>
    <cellStyle name="Normal 5 2 2 5 2 3 6" xfId="42317" xr:uid="{00000000-0005-0000-0000-0000D2440000}"/>
    <cellStyle name="Normal 5 2 2 5 2 4" xfId="5312" xr:uid="{00000000-0005-0000-0000-0000D3440000}"/>
    <cellStyle name="Normal 5 2 2 5 2 4 2" xfId="19618" xr:uid="{00000000-0005-0000-0000-0000D4440000}"/>
    <cellStyle name="Normal 5 2 2 5 2 4 3" xfId="33897" xr:uid="{00000000-0005-0000-0000-0000D5440000}"/>
    <cellStyle name="Normal 5 2 2 5 2 4 4" xfId="48175" xr:uid="{00000000-0005-0000-0000-0000D6440000}"/>
    <cellStyle name="Normal 5 2 2 5 2 5" xfId="3080" xr:uid="{00000000-0005-0000-0000-0000D7440000}"/>
    <cellStyle name="Normal 5 2 2 5 2 5 2" xfId="17394" xr:uid="{00000000-0005-0000-0000-0000D8440000}"/>
    <cellStyle name="Normal 5 2 2 5 2 5 3" xfId="31673" xr:uid="{00000000-0005-0000-0000-0000D9440000}"/>
    <cellStyle name="Normal 5 2 2 5 2 5 4" xfId="45951" xr:uid="{00000000-0005-0000-0000-0000DA440000}"/>
    <cellStyle name="Normal 5 2 2 5 2 6" xfId="8299" xr:uid="{00000000-0005-0000-0000-0000DB440000}"/>
    <cellStyle name="Normal 5 2 2 5 2 6 2" xfId="22605" xr:uid="{00000000-0005-0000-0000-0000DC440000}"/>
    <cellStyle name="Normal 5 2 2 5 2 6 3" xfId="36884" xr:uid="{00000000-0005-0000-0000-0000DD440000}"/>
    <cellStyle name="Normal 5 2 2 5 2 6 4" xfId="51162" xr:uid="{00000000-0005-0000-0000-0000DE440000}"/>
    <cellStyle name="Normal 5 2 2 5 2 7" xfId="15571" xr:uid="{00000000-0005-0000-0000-0000DF440000}"/>
    <cellStyle name="Normal 5 2 2 5 2 7 2" xfId="29850" xr:uid="{00000000-0005-0000-0000-0000E0440000}"/>
    <cellStyle name="Normal 5 2 2 5 2 7 3" xfId="44128" xr:uid="{00000000-0005-0000-0000-0000E1440000}"/>
    <cellStyle name="Normal 5 2 2 5 2 8" xfId="11949" xr:uid="{00000000-0005-0000-0000-0000E2440000}"/>
    <cellStyle name="Normal 5 2 2 5 2 9" xfId="26228" xr:uid="{00000000-0005-0000-0000-0000E3440000}"/>
    <cellStyle name="Normal 5 2 2 5 3" xfId="1522" xr:uid="{00000000-0005-0000-0000-0000E4440000}"/>
    <cellStyle name="Normal 5 2 2 5 3 2" xfId="5313" xr:uid="{00000000-0005-0000-0000-0000E5440000}"/>
    <cellStyle name="Normal 5 2 2 5 3 2 2" xfId="10521" xr:uid="{00000000-0005-0000-0000-0000E6440000}"/>
    <cellStyle name="Normal 5 2 2 5 3 2 2 2" xfId="24800" xr:uid="{00000000-0005-0000-0000-0000E7440000}"/>
    <cellStyle name="Normal 5 2 2 5 3 2 2 3" xfId="39078" xr:uid="{00000000-0005-0000-0000-0000E8440000}"/>
    <cellStyle name="Normal 5 2 2 5 3 2 2 4" xfId="53356" xr:uid="{00000000-0005-0000-0000-0000E9440000}"/>
    <cellStyle name="Normal 5 2 2 5 3 2 3" xfId="19619" xr:uid="{00000000-0005-0000-0000-0000EA440000}"/>
    <cellStyle name="Normal 5 2 2 5 3 2 3 2" xfId="33898" xr:uid="{00000000-0005-0000-0000-0000EB440000}"/>
    <cellStyle name="Normal 5 2 2 5 3 2 3 3" xfId="48176" xr:uid="{00000000-0005-0000-0000-0000EC440000}"/>
    <cellStyle name="Normal 5 2 2 5 3 2 4" xfId="14143" xr:uid="{00000000-0005-0000-0000-0000ED440000}"/>
    <cellStyle name="Normal 5 2 2 5 3 2 5" xfId="28422" xr:uid="{00000000-0005-0000-0000-0000EE440000}"/>
    <cellStyle name="Normal 5 2 2 5 3 2 6" xfId="42700" xr:uid="{00000000-0005-0000-0000-0000EF440000}"/>
    <cellStyle name="Normal 5 2 2 5 3 3" xfId="5314" xr:uid="{00000000-0005-0000-0000-0000F0440000}"/>
    <cellStyle name="Normal 5 2 2 5 3 3 2" xfId="19620" xr:uid="{00000000-0005-0000-0000-0000F1440000}"/>
    <cellStyle name="Normal 5 2 2 5 3 3 3" xfId="33899" xr:uid="{00000000-0005-0000-0000-0000F2440000}"/>
    <cellStyle name="Normal 5 2 2 5 3 3 4" xfId="48177" xr:uid="{00000000-0005-0000-0000-0000F3440000}"/>
    <cellStyle name="Normal 5 2 2 5 3 4" xfId="3463" xr:uid="{00000000-0005-0000-0000-0000F4440000}"/>
    <cellStyle name="Normal 5 2 2 5 3 4 2" xfId="17777" xr:uid="{00000000-0005-0000-0000-0000F5440000}"/>
    <cellStyle name="Normal 5 2 2 5 3 4 3" xfId="32056" xr:uid="{00000000-0005-0000-0000-0000F6440000}"/>
    <cellStyle name="Normal 5 2 2 5 3 4 4" xfId="46334" xr:uid="{00000000-0005-0000-0000-0000F7440000}"/>
    <cellStyle name="Normal 5 2 2 5 3 5" xfId="8682" xr:uid="{00000000-0005-0000-0000-0000F8440000}"/>
    <cellStyle name="Normal 5 2 2 5 3 5 2" xfId="22988" xr:uid="{00000000-0005-0000-0000-0000F9440000}"/>
    <cellStyle name="Normal 5 2 2 5 3 5 3" xfId="37267" xr:uid="{00000000-0005-0000-0000-0000FA440000}"/>
    <cellStyle name="Normal 5 2 2 5 3 5 4" xfId="51545" xr:uid="{00000000-0005-0000-0000-0000FB440000}"/>
    <cellStyle name="Normal 5 2 2 5 3 6" xfId="15954" xr:uid="{00000000-0005-0000-0000-0000FC440000}"/>
    <cellStyle name="Normal 5 2 2 5 3 6 2" xfId="30233" xr:uid="{00000000-0005-0000-0000-0000FD440000}"/>
    <cellStyle name="Normal 5 2 2 5 3 6 3" xfId="44511" xr:uid="{00000000-0005-0000-0000-0000FE440000}"/>
    <cellStyle name="Normal 5 2 2 5 3 7" xfId="12332" xr:uid="{00000000-0005-0000-0000-0000FF440000}"/>
    <cellStyle name="Normal 5 2 2 5 3 8" xfId="26611" xr:uid="{00000000-0005-0000-0000-000000450000}"/>
    <cellStyle name="Normal 5 2 2 5 3 9" xfId="40889" xr:uid="{00000000-0005-0000-0000-000001450000}"/>
    <cellStyle name="Normal 5 2 2 5 4" xfId="5315" xr:uid="{00000000-0005-0000-0000-000002450000}"/>
    <cellStyle name="Normal 5 2 2 5 4 2" xfId="9771" xr:uid="{00000000-0005-0000-0000-000003450000}"/>
    <cellStyle name="Normal 5 2 2 5 4 2 2" xfId="24050" xr:uid="{00000000-0005-0000-0000-000004450000}"/>
    <cellStyle name="Normal 5 2 2 5 4 2 3" xfId="38328" xr:uid="{00000000-0005-0000-0000-000005450000}"/>
    <cellStyle name="Normal 5 2 2 5 4 2 4" xfId="52606" xr:uid="{00000000-0005-0000-0000-000006450000}"/>
    <cellStyle name="Normal 5 2 2 5 4 3" xfId="19621" xr:uid="{00000000-0005-0000-0000-000007450000}"/>
    <cellStyle name="Normal 5 2 2 5 4 3 2" xfId="33900" xr:uid="{00000000-0005-0000-0000-000008450000}"/>
    <cellStyle name="Normal 5 2 2 5 4 3 3" xfId="48178" xr:uid="{00000000-0005-0000-0000-000009450000}"/>
    <cellStyle name="Normal 5 2 2 5 4 4" xfId="13393" xr:uid="{00000000-0005-0000-0000-00000A450000}"/>
    <cellStyle name="Normal 5 2 2 5 4 5" xfId="27672" xr:uid="{00000000-0005-0000-0000-00000B450000}"/>
    <cellStyle name="Normal 5 2 2 5 4 6" xfId="41950" xr:uid="{00000000-0005-0000-0000-00000C450000}"/>
    <cellStyle name="Normal 5 2 2 5 5" xfId="5316" xr:uid="{00000000-0005-0000-0000-00000D450000}"/>
    <cellStyle name="Normal 5 2 2 5 5 2" xfId="19622" xr:uid="{00000000-0005-0000-0000-00000E450000}"/>
    <cellStyle name="Normal 5 2 2 5 5 3" xfId="33901" xr:uid="{00000000-0005-0000-0000-00000F450000}"/>
    <cellStyle name="Normal 5 2 2 5 5 4" xfId="48179" xr:uid="{00000000-0005-0000-0000-000010450000}"/>
    <cellStyle name="Normal 5 2 2 5 6" xfId="2713" xr:uid="{00000000-0005-0000-0000-000011450000}"/>
    <cellStyle name="Normal 5 2 2 5 6 2" xfId="17027" xr:uid="{00000000-0005-0000-0000-000012450000}"/>
    <cellStyle name="Normal 5 2 2 5 6 3" xfId="31306" xr:uid="{00000000-0005-0000-0000-000013450000}"/>
    <cellStyle name="Normal 5 2 2 5 6 4" xfId="45584" xr:uid="{00000000-0005-0000-0000-000014450000}"/>
    <cellStyle name="Normal 5 2 2 5 7" xfId="7932" xr:uid="{00000000-0005-0000-0000-000015450000}"/>
    <cellStyle name="Normal 5 2 2 5 7 2" xfId="22238" xr:uid="{00000000-0005-0000-0000-000016450000}"/>
    <cellStyle name="Normal 5 2 2 5 7 3" xfId="36517" xr:uid="{00000000-0005-0000-0000-000017450000}"/>
    <cellStyle name="Normal 5 2 2 5 7 4" xfId="50795" xr:uid="{00000000-0005-0000-0000-000018450000}"/>
    <cellStyle name="Normal 5 2 2 5 8" xfId="15204" xr:uid="{00000000-0005-0000-0000-000019450000}"/>
    <cellStyle name="Normal 5 2 2 5 8 2" xfId="29483" xr:uid="{00000000-0005-0000-0000-00001A450000}"/>
    <cellStyle name="Normal 5 2 2 5 8 3" xfId="43761" xr:uid="{00000000-0005-0000-0000-00001B450000}"/>
    <cellStyle name="Normal 5 2 2 5 9" xfId="11582" xr:uid="{00000000-0005-0000-0000-00001C450000}"/>
    <cellStyle name="Normal 5 2 2 6" xfId="328" xr:uid="{00000000-0005-0000-0000-00001D450000}"/>
    <cellStyle name="Normal 5 2 2 6 10" xfId="25677" xr:uid="{00000000-0005-0000-0000-00001E450000}"/>
    <cellStyle name="Normal 5 2 2 6 11" xfId="39955" xr:uid="{00000000-0005-0000-0000-00001F450000}"/>
    <cellStyle name="Normal 5 2 2 6 2" xfId="956" xr:uid="{00000000-0005-0000-0000-000020450000}"/>
    <cellStyle name="Normal 5 2 2 6 2 10" xfId="40412" xr:uid="{00000000-0005-0000-0000-000021450000}"/>
    <cellStyle name="Normal 5 2 2 6 2 2" xfId="1525" xr:uid="{00000000-0005-0000-0000-000022450000}"/>
    <cellStyle name="Normal 5 2 2 6 2 2 2" xfId="5317" xr:uid="{00000000-0005-0000-0000-000023450000}"/>
    <cellStyle name="Normal 5 2 2 6 2 2 2 2" xfId="10524" xr:uid="{00000000-0005-0000-0000-000024450000}"/>
    <cellStyle name="Normal 5 2 2 6 2 2 2 2 2" xfId="24803" xr:uid="{00000000-0005-0000-0000-000025450000}"/>
    <cellStyle name="Normal 5 2 2 6 2 2 2 2 3" xfId="39081" xr:uid="{00000000-0005-0000-0000-000026450000}"/>
    <cellStyle name="Normal 5 2 2 6 2 2 2 2 4" xfId="53359" xr:uid="{00000000-0005-0000-0000-000027450000}"/>
    <cellStyle name="Normal 5 2 2 6 2 2 2 3" xfId="19623" xr:uid="{00000000-0005-0000-0000-000028450000}"/>
    <cellStyle name="Normal 5 2 2 6 2 2 2 3 2" xfId="33902" xr:uid="{00000000-0005-0000-0000-000029450000}"/>
    <cellStyle name="Normal 5 2 2 6 2 2 2 3 3" xfId="48180" xr:uid="{00000000-0005-0000-0000-00002A450000}"/>
    <cellStyle name="Normal 5 2 2 6 2 2 2 4" xfId="14146" xr:uid="{00000000-0005-0000-0000-00002B450000}"/>
    <cellStyle name="Normal 5 2 2 6 2 2 2 5" xfId="28425" xr:uid="{00000000-0005-0000-0000-00002C450000}"/>
    <cellStyle name="Normal 5 2 2 6 2 2 2 6" xfId="42703" xr:uid="{00000000-0005-0000-0000-00002D450000}"/>
    <cellStyle name="Normal 5 2 2 6 2 2 3" xfId="5318" xr:uid="{00000000-0005-0000-0000-00002E450000}"/>
    <cellStyle name="Normal 5 2 2 6 2 2 3 2" xfId="19624" xr:uid="{00000000-0005-0000-0000-00002F450000}"/>
    <cellStyle name="Normal 5 2 2 6 2 2 3 3" xfId="33903" xr:uid="{00000000-0005-0000-0000-000030450000}"/>
    <cellStyle name="Normal 5 2 2 6 2 2 3 4" xfId="48181" xr:uid="{00000000-0005-0000-0000-000031450000}"/>
    <cellStyle name="Normal 5 2 2 6 2 2 4" xfId="3466" xr:uid="{00000000-0005-0000-0000-000032450000}"/>
    <cellStyle name="Normal 5 2 2 6 2 2 4 2" xfId="17780" xr:uid="{00000000-0005-0000-0000-000033450000}"/>
    <cellStyle name="Normal 5 2 2 6 2 2 4 3" xfId="32059" xr:uid="{00000000-0005-0000-0000-000034450000}"/>
    <cellStyle name="Normal 5 2 2 6 2 2 4 4" xfId="46337" xr:uid="{00000000-0005-0000-0000-000035450000}"/>
    <cellStyle name="Normal 5 2 2 6 2 2 5" xfId="8685" xr:uid="{00000000-0005-0000-0000-000036450000}"/>
    <cellStyle name="Normal 5 2 2 6 2 2 5 2" xfId="22991" xr:uid="{00000000-0005-0000-0000-000037450000}"/>
    <cellStyle name="Normal 5 2 2 6 2 2 5 3" xfId="37270" xr:uid="{00000000-0005-0000-0000-000038450000}"/>
    <cellStyle name="Normal 5 2 2 6 2 2 5 4" xfId="51548" xr:uid="{00000000-0005-0000-0000-000039450000}"/>
    <cellStyle name="Normal 5 2 2 6 2 2 6" xfId="15957" xr:uid="{00000000-0005-0000-0000-00003A450000}"/>
    <cellStyle name="Normal 5 2 2 6 2 2 6 2" xfId="30236" xr:uid="{00000000-0005-0000-0000-00003B450000}"/>
    <cellStyle name="Normal 5 2 2 6 2 2 6 3" xfId="44514" xr:uid="{00000000-0005-0000-0000-00003C450000}"/>
    <cellStyle name="Normal 5 2 2 6 2 2 7" xfId="12335" xr:uid="{00000000-0005-0000-0000-00003D450000}"/>
    <cellStyle name="Normal 5 2 2 6 2 2 8" xfId="26614" xr:uid="{00000000-0005-0000-0000-00003E450000}"/>
    <cellStyle name="Normal 5 2 2 6 2 2 9" xfId="40892" xr:uid="{00000000-0005-0000-0000-00003F450000}"/>
    <cellStyle name="Normal 5 2 2 6 2 3" xfId="5319" xr:uid="{00000000-0005-0000-0000-000040450000}"/>
    <cellStyle name="Normal 5 2 2 6 2 3 2" xfId="10044" xr:uid="{00000000-0005-0000-0000-000041450000}"/>
    <cellStyle name="Normal 5 2 2 6 2 3 2 2" xfId="24323" xr:uid="{00000000-0005-0000-0000-000042450000}"/>
    <cellStyle name="Normal 5 2 2 6 2 3 2 3" xfId="38601" xr:uid="{00000000-0005-0000-0000-000043450000}"/>
    <cellStyle name="Normal 5 2 2 6 2 3 2 4" xfId="52879" xr:uid="{00000000-0005-0000-0000-000044450000}"/>
    <cellStyle name="Normal 5 2 2 6 2 3 3" xfId="19625" xr:uid="{00000000-0005-0000-0000-000045450000}"/>
    <cellStyle name="Normal 5 2 2 6 2 3 3 2" xfId="33904" xr:uid="{00000000-0005-0000-0000-000046450000}"/>
    <cellStyle name="Normal 5 2 2 6 2 3 3 3" xfId="48182" xr:uid="{00000000-0005-0000-0000-000047450000}"/>
    <cellStyle name="Normal 5 2 2 6 2 3 4" xfId="13666" xr:uid="{00000000-0005-0000-0000-000048450000}"/>
    <cellStyle name="Normal 5 2 2 6 2 3 5" xfId="27945" xr:uid="{00000000-0005-0000-0000-000049450000}"/>
    <cellStyle name="Normal 5 2 2 6 2 3 6" xfId="42223" xr:uid="{00000000-0005-0000-0000-00004A450000}"/>
    <cellStyle name="Normal 5 2 2 6 2 4" xfId="5320" xr:uid="{00000000-0005-0000-0000-00004B450000}"/>
    <cellStyle name="Normal 5 2 2 6 2 4 2" xfId="19626" xr:uid="{00000000-0005-0000-0000-00004C450000}"/>
    <cellStyle name="Normal 5 2 2 6 2 4 3" xfId="33905" xr:uid="{00000000-0005-0000-0000-00004D450000}"/>
    <cellStyle name="Normal 5 2 2 6 2 4 4" xfId="48183" xr:uid="{00000000-0005-0000-0000-00004E450000}"/>
    <cellStyle name="Normal 5 2 2 6 2 5" xfId="2986" xr:uid="{00000000-0005-0000-0000-00004F450000}"/>
    <cellStyle name="Normal 5 2 2 6 2 5 2" xfId="17300" xr:uid="{00000000-0005-0000-0000-000050450000}"/>
    <cellStyle name="Normal 5 2 2 6 2 5 3" xfId="31579" xr:uid="{00000000-0005-0000-0000-000051450000}"/>
    <cellStyle name="Normal 5 2 2 6 2 5 4" xfId="45857" xr:uid="{00000000-0005-0000-0000-000052450000}"/>
    <cellStyle name="Normal 5 2 2 6 2 6" xfId="8205" xr:uid="{00000000-0005-0000-0000-000053450000}"/>
    <cellStyle name="Normal 5 2 2 6 2 6 2" xfId="22511" xr:uid="{00000000-0005-0000-0000-000054450000}"/>
    <cellStyle name="Normal 5 2 2 6 2 6 3" xfId="36790" xr:uid="{00000000-0005-0000-0000-000055450000}"/>
    <cellStyle name="Normal 5 2 2 6 2 6 4" xfId="51068" xr:uid="{00000000-0005-0000-0000-000056450000}"/>
    <cellStyle name="Normal 5 2 2 6 2 7" xfId="15477" xr:uid="{00000000-0005-0000-0000-000057450000}"/>
    <cellStyle name="Normal 5 2 2 6 2 7 2" xfId="29756" xr:uid="{00000000-0005-0000-0000-000058450000}"/>
    <cellStyle name="Normal 5 2 2 6 2 7 3" xfId="44034" xr:uid="{00000000-0005-0000-0000-000059450000}"/>
    <cellStyle name="Normal 5 2 2 6 2 8" xfId="11855" xr:uid="{00000000-0005-0000-0000-00005A450000}"/>
    <cellStyle name="Normal 5 2 2 6 2 9" xfId="26134" xr:uid="{00000000-0005-0000-0000-00005B450000}"/>
    <cellStyle name="Normal 5 2 2 6 3" xfId="1524" xr:uid="{00000000-0005-0000-0000-00005C450000}"/>
    <cellStyle name="Normal 5 2 2 6 3 2" xfId="5321" xr:uid="{00000000-0005-0000-0000-00005D450000}"/>
    <cellStyle name="Normal 5 2 2 6 3 2 2" xfId="10523" xr:uid="{00000000-0005-0000-0000-00005E450000}"/>
    <cellStyle name="Normal 5 2 2 6 3 2 2 2" xfId="24802" xr:uid="{00000000-0005-0000-0000-00005F450000}"/>
    <cellStyle name="Normal 5 2 2 6 3 2 2 3" xfId="39080" xr:uid="{00000000-0005-0000-0000-000060450000}"/>
    <cellStyle name="Normal 5 2 2 6 3 2 2 4" xfId="53358" xr:uid="{00000000-0005-0000-0000-000061450000}"/>
    <cellStyle name="Normal 5 2 2 6 3 2 3" xfId="19627" xr:uid="{00000000-0005-0000-0000-000062450000}"/>
    <cellStyle name="Normal 5 2 2 6 3 2 3 2" xfId="33906" xr:uid="{00000000-0005-0000-0000-000063450000}"/>
    <cellStyle name="Normal 5 2 2 6 3 2 3 3" xfId="48184" xr:uid="{00000000-0005-0000-0000-000064450000}"/>
    <cellStyle name="Normal 5 2 2 6 3 2 4" xfId="14145" xr:uid="{00000000-0005-0000-0000-000065450000}"/>
    <cellStyle name="Normal 5 2 2 6 3 2 5" xfId="28424" xr:uid="{00000000-0005-0000-0000-000066450000}"/>
    <cellStyle name="Normal 5 2 2 6 3 2 6" xfId="42702" xr:uid="{00000000-0005-0000-0000-000067450000}"/>
    <cellStyle name="Normal 5 2 2 6 3 3" xfId="5322" xr:uid="{00000000-0005-0000-0000-000068450000}"/>
    <cellStyle name="Normal 5 2 2 6 3 3 2" xfId="19628" xr:uid="{00000000-0005-0000-0000-000069450000}"/>
    <cellStyle name="Normal 5 2 2 6 3 3 3" xfId="33907" xr:uid="{00000000-0005-0000-0000-00006A450000}"/>
    <cellStyle name="Normal 5 2 2 6 3 3 4" xfId="48185" xr:uid="{00000000-0005-0000-0000-00006B450000}"/>
    <cellStyle name="Normal 5 2 2 6 3 4" xfId="3465" xr:uid="{00000000-0005-0000-0000-00006C450000}"/>
    <cellStyle name="Normal 5 2 2 6 3 4 2" xfId="17779" xr:uid="{00000000-0005-0000-0000-00006D450000}"/>
    <cellStyle name="Normal 5 2 2 6 3 4 3" xfId="32058" xr:uid="{00000000-0005-0000-0000-00006E450000}"/>
    <cellStyle name="Normal 5 2 2 6 3 4 4" xfId="46336" xr:uid="{00000000-0005-0000-0000-00006F450000}"/>
    <cellStyle name="Normal 5 2 2 6 3 5" xfId="8684" xr:uid="{00000000-0005-0000-0000-000070450000}"/>
    <cellStyle name="Normal 5 2 2 6 3 5 2" xfId="22990" xr:uid="{00000000-0005-0000-0000-000071450000}"/>
    <cellStyle name="Normal 5 2 2 6 3 5 3" xfId="37269" xr:uid="{00000000-0005-0000-0000-000072450000}"/>
    <cellStyle name="Normal 5 2 2 6 3 5 4" xfId="51547" xr:uid="{00000000-0005-0000-0000-000073450000}"/>
    <cellStyle name="Normal 5 2 2 6 3 6" xfId="15956" xr:uid="{00000000-0005-0000-0000-000074450000}"/>
    <cellStyle name="Normal 5 2 2 6 3 6 2" xfId="30235" xr:uid="{00000000-0005-0000-0000-000075450000}"/>
    <cellStyle name="Normal 5 2 2 6 3 6 3" xfId="44513" xr:uid="{00000000-0005-0000-0000-000076450000}"/>
    <cellStyle name="Normal 5 2 2 6 3 7" xfId="12334" xr:uid="{00000000-0005-0000-0000-000077450000}"/>
    <cellStyle name="Normal 5 2 2 6 3 8" xfId="26613" xr:uid="{00000000-0005-0000-0000-000078450000}"/>
    <cellStyle name="Normal 5 2 2 6 3 9" xfId="40891" xr:uid="{00000000-0005-0000-0000-000079450000}"/>
    <cellStyle name="Normal 5 2 2 6 4" xfId="5323" xr:uid="{00000000-0005-0000-0000-00007A450000}"/>
    <cellStyle name="Normal 5 2 2 6 4 2" xfId="9587" xr:uid="{00000000-0005-0000-0000-00007B450000}"/>
    <cellStyle name="Normal 5 2 2 6 4 2 2" xfId="23866" xr:uid="{00000000-0005-0000-0000-00007C450000}"/>
    <cellStyle name="Normal 5 2 2 6 4 2 3" xfId="38144" xr:uid="{00000000-0005-0000-0000-00007D450000}"/>
    <cellStyle name="Normal 5 2 2 6 4 2 4" xfId="52422" xr:uid="{00000000-0005-0000-0000-00007E450000}"/>
    <cellStyle name="Normal 5 2 2 6 4 3" xfId="19629" xr:uid="{00000000-0005-0000-0000-00007F450000}"/>
    <cellStyle name="Normal 5 2 2 6 4 3 2" xfId="33908" xr:uid="{00000000-0005-0000-0000-000080450000}"/>
    <cellStyle name="Normal 5 2 2 6 4 3 3" xfId="48186" xr:uid="{00000000-0005-0000-0000-000081450000}"/>
    <cellStyle name="Normal 5 2 2 6 4 4" xfId="13209" xr:uid="{00000000-0005-0000-0000-000082450000}"/>
    <cellStyle name="Normal 5 2 2 6 4 5" xfId="27488" xr:uid="{00000000-0005-0000-0000-000083450000}"/>
    <cellStyle name="Normal 5 2 2 6 4 6" xfId="41766" xr:uid="{00000000-0005-0000-0000-000084450000}"/>
    <cellStyle name="Normal 5 2 2 6 5" xfId="5324" xr:uid="{00000000-0005-0000-0000-000085450000}"/>
    <cellStyle name="Normal 5 2 2 6 5 2" xfId="19630" xr:uid="{00000000-0005-0000-0000-000086450000}"/>
    <cellStyle name="Normal 5 2 2 6 5 3" xfId="33909" xr:uid="{00000000-0005-0000-0000-000087450000}"/>
    <cellStyle name="Normal 5 2 2 6 5 4" xfId="48187" xr:uid="{00000000-0005-0000-0000-000088450000}"/>
    <cellStyle name="Normal 5 2 2 6 6" xfId="2529" xr:uid="{00000000-0005-0000-0000-000089450000}"/>
    <cellStyle name="Normal 5 2 2 6 6 2" xfId="16843" xr:uid="{00000000-0005-0000-0000-00008A450000}"/>
    <cellStyle name="Normal 5 2 2 6 6 3" xfId="31122" xr:uid="{00000000-0005-0000-0000-00008B450000}"/>
    <cellStyle name="Normal 5 2 2 6 6 4" xfId="45400" xr:uid="{00000000-0005-0000-0000-00008C450000}"/>
    <cellStyle name="Normal 5 2 2 6 7" xfId="7748" xr:uid="{00000000-0005-0000-0000-00008D450000}"/>
    <cellStyle name="Normal 5 2 2 6 7 2" xfId="22054" xr:uid="{00000000-0005-0000-0000-00008E450000}"/>
    <cellStyle name="Normal 5 2 2 6 7 3" xfId="36333" xr:uid="{00000000-0005-0000-0000-00008F450000}"/>
    <cellStyle name="Normal 5 2 2 6 7 4" xfId="50611" xr:uid="{00000000-0005-0000-0000-000090450000}"/>
    <cellStyle name="Normal 5 2 2 6 8" xfId="15020" xr:uid="{00000000-0005-0000-0000-000091450000}"/>
    <cellStyle name="Normal 5 2 2 6 8 2" xfId="29299" xr:uid="{00000000-0005-0000-0000-000092450000}"/>
    <cellStyle name="Normal 5 2 2 6 8 3" xfId="43577" xr:uid="{00000000-0005-0000-0000-000093450000}"/>
    <cellStyle name="Normal 5 2 2 6 9" xfId="11398" xr:uid="{00000000-0005-0000-0000-000094450000}"/>
    <cellStyle name="Normal 5 2 2 7" xfId="810" xr:uid="{00000000-0005-0000-0000-000095450000}"/>
    <cellStyle name="Normal 5 2 2 7 10" xfId="40277" xr:uid="{00000000-0005-0000-0000-000096450000}"/>
    <cellStyle name="Normal 5 2 2 7 2" xfId="1526" xr:uid="{00000000-0005-0000-0000-000097450000}"/>
    <cellStyle name="Normal 5 2 2 7 2 2" xfId="5325" xr:uid="{00000000-0005-0000-0000-000098450000}"/>
    <cellStyle name="Normal 5 2 2 7 2 2 2" xfId="10525" xr:uid="{00000000-0005-0000-0000-000099450000}"/>
    <cellStyle name="Normal 5 2 2 7 2 2 2 2" xfId="24804" xr:uid="{00000000-0005-0000-0000-00009A450000}"/>
    <cellStyle name="Normal 5 2 2 7 2 2 2 3" xfId="39082" xr:uid="{00000000-0005-0000-0000-00009B450000}"/>
    <cellStyle name="Normal 5 2 2 7 2 2 2 4" xfId="53360" xr:uid="{00000000-0005-0000-0000-00009C450000}"/>
    <cellStyle name="Normal 5 2 2 7 2 2 3" xfId="19631" xr:uid="{00000000-0005-0000-0000-00009D450000}"/>
    <cellStyle name="Normal 5 2 2 7 2 2 3 2" xfId="33910" xr:uid="{00000000-0005-0000-0000-00009E450000}"/>
    <cellStyle name="Normal 5 2 2 7 2 2 3 3" xfId="48188" xr:uid="{00000000-0005-0000-0000-00009F450000}"/>
    <cellStyle name="Normal 5 2 2 7 2 2 4" xfId="14147" xr:uid="{00000000-0005-0000-0000-0000A0450000}"/>
    <cellStyle name="Normal 5 2 2 7 2 2 5" xfId="28426" xr:uid="{00000000-0005-0000-0000-0000A1450000}"/>
    <cellStyle name="Normal 5 2 2 7 2 2 6" xfId="42704" xr:uid="{00000000-0005-0000-0000-0000A2450000}"/>
    <cellStyle name="Normal 5 2 2 7 2 3" xfId="5326" xr:uid="{00000000-0005-0000-0000-0000A3450000}"/>
    <cellStyle name="Normal 5 2 2 7 2 3 2" xfId="19632" xr:uid="{00000000-0005-0000-0000-0000A4450000}"/>
    <cellStyle name="Normal 5 2 2 7 2 3 3" xfId="33911" xr:uid="{00000000-0005-0000-0000-0000A5450000}"/>
    <cellStyle name="Normal 5 2 2 7 2 3 4" xfId="48189" xr:uid="{00000000-0005-0000-0000-0000A6450000}"/>
    <cellStyle name="Normal 5 2 2 7 2 4" xfId="3467" xr:uid="{00000000-0005-0000-0000-0000A7450000}"/>
    <cellStyle name="Normal 5 2 2 7 2 4 2" xfId="17781" xr:uid="{00000000-0005-0000-0000-0000A8450000}"/>
    <cellStyle name="Normal 5 2 2 7 2 4 3" xfId="32060" xr:uid="{00000000-0005-0000-0000-0000A9450000}"/>
    <cellStyle name="Normal 5 2 2 7 2 4 4" xfId="46338" xr:uid="{00000000-0005-0000-0000-0000AA450000}"/>
    <cellStyle name="Normal 5 2 2 7 2 5" xfId="8686" xr:uid="{00000000-0005-0000-0000-0000AB450000}"/>
    <cellStyle name="Normal 5 2 2 7 2 5 2" xfId="22992" xr:uid="{00000000-0005-0000-0000-0000AC450000}"/>
    <cellStyle name="Normal 5 2 2 7 2 5 3" xfId="37271" xr:uid="{00000000-0005-0000-0000-0000AD450000}"/>
    <cellStyle name="Normal 5 2 2 7 2 5 4" xfId="51549" xr:uid="{00000000-0005-0000-0000-0000AE450000}"/>
    <cellStyle name="Normal 5 2 2 7 2 6" xfId="15958" xr:uid="{00000000-0005-0000-0000-0000AF450000}"/>
    <cellStyle name="Normal 5 2 2 7 2 6 2" xfId="30237" xr:uid="{00000000-0005-0000-0000-0000B0450000}"/>
    <cellStyle name="Normal 5 2 2 7 2 6 3" xfId="44515" xr:uid="{00000000-0005-0000-0000-0000B1450000}"/>
    <cellStyle name="Normal 5 2 2 7 2 7" xfId="12336" xr:uid="{00000000-0005-0000-0000-0000B2450000}"/>
    <cellStyle name="Normal 5 2 2 7 2 8" xfId="26615" xr:uid="{00000000-0005-0000-0000-0000B3450000}"/>
    <cellStyle name="Normal 5 2 2 7 2 9" xfId="40893" xr:uid="{00000000-0005-0000-0000-0000B4450000}"/>
    <cellStyle name="Normal 5 2 2 7 3" xfId="5327" xr:uid="{00000000-0005-0000-0000-0000B5450000}"/>
    <cellStyle name="Normal 5 2 2 7 3 2" xfId="9909" xr:uid="{00000000-0005-0000-0000-0000B6450000}"/>
    <cellStyle name="Normal 5 2 2 7 3 2 2" xfId="24188" xr:uid="{00000000-0005-0000-0000-0000B7450000}"/>
    <cellStyle name="Normal 5 2 2 7 3 2 3" xfId="38466" xr:uid="{00000000-0005-0000-0000-0000B8450000}"/>
    <cellStyle name="Normal 5 2 2 7 3 2 4" xfId="52744" xr:uid="{00000000-0005-0000-0000-0000B9450000}"/>
    <cellStyle name="Normal 5 2 2 7 3 3" xfId="19633" xr:uid="{00000000-0005-0000-0000-0000BA450000}"/>
    <cellStyle name="Normal 5 2 2 7 3 3 2" xfId="33912" xr:uid="{00000000-0005-0000-0000-0000BB450000}"/>
    <cellStyle name="Normal 5 2 2 7 3 3 3" xfId="48190" xr:uid="{00000000-0005-0000-0000-0000BC450000}"/>
    <cellStyle name="Normal 5 2 2 7 3 4" xfId="13531" xr:uid="{00000000-0005-0000-0000-0000BD450000}"/>
    <cellStyle name="Normal 5 2 2 7 3 5" xfId="27810" xr:uid="{00000000-0005-0000-0000-0000BE450000}"/>
    <cellStyle name="Normal 5 2 2 7 3 6" xfId="42088" xr:uid="{00000000-0005-0000-0000-0000BF450000}"/>
    <cellStyle name="Normal 5 2 2 7 4" xfId="5328" xr:uid="{00000000-0005-0000-0000-0000C0450000}"/>
    <cellStyle name="Normal 5 2 2 7 4 2" xfId="19634" xr:uid="{00000000-0005-0000-0000-0000C1450000}"/>
    <cellStyle name="Normal 5 2 2 7 4 3" xfId="33913" xr:uid="{00000000-0005-0000-0000-0000C2450000}"/>
    <cellStyle name="Normal 5 2 2 7 4 4" xfId="48191" xr:uid="{00000000-0005-0000-0000-0000C3450000}"/>
    <cellStyle name="Normal 5 2 2 7 5" xfId="2851" xr:uid="{00000000-0005-0000-0000-0000C4450000}"/>
    <cellStyle name="Normal 5 2 2 7 5 2" xfId="17165" xr:uid="{00000000-0005-0000-0000-0000C5450000}"/>
    <cellStyle name="Normal 5 2 2 7 5 3" xfId="31444" xr:uid="{00000000-0005-0000-0000-0000C6450000}"/>
    <cellStyle name="Normal 5 2 2 7 5 4" xfId="45722" xr:uid="{00000000-0005-0000-0000-0000C7450000}"/>
    <cellStyle name="Normal 5 2 2 7 6" xfId="8070" xr:uid="{00000000-0005-0000-0000-0000C8450000}"/>
    <cellStyle name="Normal 5 2 2 7 6 2" xfId="22376" xr:uid="{00000000-0005-0000-0000-0000C9450000}"/>
    <cellStyle name="Normal 5 2 2 7 6 3" xfId="36655" xr:uid="{00000000-0005-0000-0000-0000CA450000}"/>
    <cellStyle name="Normal 5 2 2 7 6 4" xfId="50933" xr:uid="{00000000-0005-0000-0000-0000CB450000}"/>
    <cellStyle name="Normal 5 2 2 7 7" xfId="15342" xr:uid="{00000000-0005-0000-0000-0000CC450000}"/>
    <cellStyle name="Normal 5 2 2 7 7 2" xfId="29621" xr:uid="{00000000-0005-0000-0000-0000CD450000}"/>
    <cellStyle name="Normal 5 2 2 7 7 3" xfId="43899" xr:uid="{00000000-0005-0000-0000-0000CE450000}"/>
    <cellStyle name="Normal 5 2 2 7 8" xfId="11720" xr:uid="{00000000-0005-0000-0000-0000CF450000}"/>
    <cellStyle name="Normal 5 2 2 7 9" xfId="25999" xr:uid="{00000000-0005-0000-0000-0000D0450000}"/>
    <cellStyle name="Normal 5 2 2 8" xfId="1277" xr:uid="{00000000-0005-0000-0000-0000D1450000}"/>
    <cellStyle name="Normal 5 2 2 8 2" xfId="5329" xr:uid="{00000000-0005-0000-0000-0000D2450000}"/>
    <cellStyle name="Normal 5 2 2 8 2 2" xfId="10276" xr:uid="{00000000-0005-0000-0000-0000D3450000}"/>
    <cellStyle name="Normal 5 2 2 8 2 2 2" xfId="24555" xr:uid="{00000000-0005-0000-0000-0000D4450000}"/>
    <cellStyle name="Normal 5 2 2 8 2 2 3" xfId="38833" xr:uid="{00000000-0005-0000-0000-0000D5450000}"/>
    <cellStyle name="Normal 5 2 2 8 2 2 4" xfId="53111" xr:uid="{00000000-0005-0000-0000-0000D6450000}"/>
    <cellStyle name="Normal 5 2 2 8 2 3" xfId="19635" xr:uid="{00000000-0005-0000-0000-0000D7450000}"/>
    <cellStyle name="Normal 5 2 2 8 2 3 2" xfId="33914" xr:uid="{00000000-0005-0000-0000-0000D8450000}"/>
    <cellStyle name="Normal 5 2 2 8 2 3 3" xfId="48192" xr:uid="{00000000-0005-0000-0000-0000D9450000}"/>
    <cellStyle name="Normal 5 2 2 8 2 4" xfId="13898" xr:uid="{00000000-0005-0000-0000-0000DA450000}"/>
    <cellStyle name="Normal 5 2 2 8 2 5" xfId="28177" xr:uid="{00000000-0005-0000-0000-0000DB450000}"/>
    <cellStyle name="Normal 5 2 2 8 2 6" xfId="42455" xr:uid="{00000000-0005-0000-0000-0000DC450000}"/>
    <cellStyle name="Normal 5 2 2 8 3" xfId="5330" xr:uid="{00000000-0005-0000-0000-0000DD450000}"/>
    <cellStyle name="Normal 5 2 2 8 3 2" xfId="19636" xr:uid="{00000000-0005-0000-0000-0000DE450000}"/>
    <cellStyle name="Normal 5 2 2 8 3 3" xfId="33915" xr:uid="{00000000-0005-0000-0000-0000DF450000}"/>
    <cellStyle name="Normal 5 2 2 8 3 4" xfId="48193" xr:uid="{00000000-0005-0000-0000-0000E0450000}"/>
    <cellStyle name="Normal 5 2 2 8 4" xfId="3218" xr:uid="{00000000-0005-0000-0000-0000E1450000}"/>
    <cellStyle name="Normal 5 2 2 8 4 2" xfId="17532" xr:uid="{00000000-0005-0000-0000-0000E2450000}"/>
    <cellStyle name="Normal 5 2 2 8 4 3" xfId="31811" xr:uid="{00000000-0005-0000-0000-0000E3450000}"/>
    <cellStyle name="Normal 5 2 2 8 4 4" xfId="46089" xr:uid="{00000000-0005-0000-0000-0000E4450000}"/>
    <cellStyle name="Normal 5 2 2 8 5" xfId="8437" xr:uid="{00000000-0005-0000-0000-0000E5450000}"/>
    <cellStyle name="Normal 5 2 2 8 5 2" xfId="22743" xr:uid="{00000000-0005-0000-0000-0000E6450000}"/>
    <cellStyle name="Normal 5 2 2 8 5 3" xfId="37022" xr:uid="{00000000-0005-0000-0000-0000E7450000}"/>
    <cellStyle name="Normal 5 2 2 8 5 4" xfId="51300" xr:uid="{00000000-0005-0000-0000-0000E8450000}"/>
    <cellStyle name="Normal 5 2 2 8 6" xfId="15709" xr:uid="{00000000-0005-0000-0000-0000E9450000}"/>
    <cellStyle name="Normal 5 2 2 8 6 2" xfId="29988" xr:uid="{00000000-0005-0000-0000-0000EA450000}"/>
    <cellStyle name="Normal 5 2 2 8 6 3" xfId="44266" xr:uid="{00000000-0005-0000-0000-0000EB450000}"/>
    <cellStyle name="Normal 5 2 2 8 7" xfId="12087" xr:uid="{00000000-0005-0000-0000-0000EC450000}"/>
    <cellStyle name="Normal 5 2 2 8 8" xfId="26366" xr:uid="{00000000-0005-0000-0000-0000ED450000}"/>
    <cellStyle name="Normal 5 2 2 8 9" xfId="40644" xr:uid="{00000000-0005-0000-0000-0000EE450000}"/>
    <cellStyle name="Normal 5 2 2 9" xfId="220" xr:uid="{00000000-0005-0000-0000-0000EF450000}"/>
    <cellStyle name="Normal 5 2 2 9 2" xfId="5331" xr:uid="{00000000-0005-0000-0000-0000F0450000}"/>
    <cellStyle name="Normal 5 2 2 9 2 2" xfId="9543" xr:uid="{00000000-0005-0000-0000-0000F1450000}"/>
    <cellStyle name="Normal 5 2 2 9 2 2 2" xfId="23822" xr:uid="{00000000-0005-0000-0000-0000F2450000}"/>
    <cellStyle name="Normal 5 2 2 9 2 2 3" xfId="38100" xr:uid="{00000000-0005-0000-0000-0000F3450000}"/>
    <cellStyle name="Normal 5 2 2 9 2 2 4" xfId="52378" xr:uid="{00000000-0005-0000-0000-0000F4450000}"/>
    <cellStyle name="Normal 5 2 2 9 2 3" xfId="19637" xr:uid="{00000000-0005-0000-0000-0000F5450000}"/>
    <cellStyle name="Normal 5 2 2 9 2 3 2" xfId="33916" xr:uid="{00000000-0005-0000-0000-0000F6450000}"/>
    <cellStyle name="Normal 5 2 2 9 2 3 3" xfId="48194" xr:uid="{00000000-0005-0000-0000-0000F7450000}"/>
    <cellStyle name="Normal 5 2 2 9 2 4" xfId="13165" xr:uid="{00000000-0005-0000-0000-0000F8450000}"/>
    <cellStyle name="Normal 5 2 2 9 2 5" xfId="27444" xr:uid="{00000000-0005-0000-0000-0000F9450000}"/>
    <cellStyle name="Normal 5 2 2 9 2 6" xfId="41722" xr:uid="{00000000-0005-0000-0000-0000FA450000}"/>
    <cellStyle name="Normal 5 2 2 9 3" xfId="5332" xr:uid="{00000000-0005-0000-0000-0000FB450000}"/>
    <cellStyle name="Normal 5 2 2 9 3 2" xfId="19638" xr:uid="{00000000-0005-0000-0000-0000FC450000}"/>
    <cellStyle name="Normal 5 2 2 9 3 3" xfId="33917" xr:uid="{00000000-0005-0000-0000-0000FD450000}"/>
    <cellStyle name="Normal 5 2 2 9 3 4" xfId="48195" xr:uid="{00000000-0005-0000-0000-0000FE450000}"/>
    <cellStyle name="Normal 5 2 2 9 4" xfId="2484" xr:uid="{00000000-0005-0000-0000-0000FF450000}"/>
    <cellStyle name="Normal 5 2 2 9 4 2" xfId="16799" xr:uid="{00000000-0005-0000-0000-000000460000}"/>
    <cellStyle name="Normal 5 2 2 9 4 3" xfId="31078" xr:uid="{00000000-0005-0000-0000-000001460000}"/>
    <cellStyle name="Normal 5 2 2 9 4 4" xfId="45356" xr:uid="{00000000-0005-0000-0000-000002460000}"/>
    <cellStyle name="Normal 5 2 2 9 5" xfId="7704" xr:uid="{00000000-0005-0000-0000-000003460000}"/>
    <cellStyle name="Normal 5 2 2 9 5 2" xfId="22010" xr:uid="{00000000-0005-0000-0000-000004460000}"/>
    <cellStyle name="Normal 5 2 2 9 5 3" xfId="36289" xr:uid="{00000000-0005-0000-0000-000005460000}"/>
    <cellStyle name="Normal 5 2 2 9 5 4" xfId="50567" xr:uid="{00000000-0005-0000-0000-000006460000}"/>
    <cellStyle name="Normal 5 2 2 9 6" xfId="14976" xr:uid="{00000000-0005-0000-0000-000007460000}"/>
    <cellStyle name="Normal 5 2 2 9 6 2" xfId="29255" xr:uid="{00000000-0005-0000-0000-000008460000}"/>
    <cellStyle name="Normal 5 2 2 9 6 3" xfId="43533" xr:uid="{00000000-0005-0000-0000-000009460000}"/>
    <cellStyle name="Normal 5 2 2 9 7" xfId="11354" xr:uid="{00000000-0005-0000-0000-00000A460000}"/>
    <cellStyle name="Normal 5 2 2 9 8" xfId="25633" xr:uid="{00000000-0005-0000-0000-00000B460000}"/>
    <cellStyle name="Normal 5 2 2 9 9" xfId="39911" xr:uid="{00000000-0005-0000-0000-00000C460000}"/>
    <cellStyle name="Normal 5 2 20" xfId="25583" xr:uid="{00000000-0005-0000-0000-00000D460000}"/>
    <cellStyle name="Normal 5 2 21" xfId="39861" xr:uid="{00000000-0005-0000-0000-00000E460000}"/>
    <cellStyle name="Normal 5 2 3" xfId="137" xr:uid="{00000000-0005-0000-0000-00000F460000}"/>
    <cellStyle name="Normal 5 2 3 10" xfId="2116" xr:uid="{00000000-0005-0000-0000-000010460000}"/>
    <cellStyle name="Normal 5 2 3 10 2" xfId="5333" xr:uid="{00000000-0005-0000-0000-000011460000}"/>
    <cellStyle name="Normal 5 2 3 10 2 2" xfId="11014" xr:uid="{00000000-0005-0000-0000-000012460000}"/>
    <cellStyle name="Normal 5 2 3 10 2 2 2" xfId="25293" xr:uid="{00000000-0005-0000-0000-000013460000}"/>
    <cellStyle name="Normal 5 2 3 10 2 2 3" xfId="39571" xr:uid="{00000000-0005-0000-0000-000014460000}"/>
    <cellStyle name="Normal 5 2 3 10 2 2 4" xfId="53849" xr:uid="{00000000-0005-0000-0000-000015460000}"/>
    <cellStyle name="Normal 5 2 3 10 2 3" xfId="19639" xr:uid="{00000000-0005-0000-0000-000016460000}"/>
    <cellStyle name="Normal 5 2 3 10 2 3 2" xfId="33918" xr:uid="{00000000-0005-0000-0000-000017460000}"/>
    <cellStyle name="Normal 5 2 3 10 2 3 3" xfId="48196" xr:uid="{00000000-0005-0000-0000-000018460000}"/>
    <cellStyle name="Normal 5 2 3 10 2 4" xfId="14636" xr:uid="{00000000-0005-0000-0000-000019460000}"/>
    <cellStyle name="Normal 5 2 3 10 2 5" xfId="28915" xr:uid="{00000000-0005-0000-0000-00001A460000}"/>
    <cellStyle name="Normal 5 2 3 10 2 6" xfId="43193" xr:uid="{00000000-0005-0000-0000-00001B460000}"/>
    <cellStyle name="Normal 5 2 3 10 3" xfId="5334" xr:uid="{00000000-0005-0000-0000-00001C460000}"/>
    <cellStyle name="Normal 5 2 3 10 3 2" xfId="19640" xr:uid="{00000000-0005-0000-0000-00001D460000}"/>
    <cellStyle name="Normal 5 2 3 10 3 3" xfId="33919" xr:uid="{00000000-0005-0000-0000-00001E460000}"/>
    <cellStyle name="Normal 5 2 3 10 3 4" xfId="48197" xr:uid="{00000000-0005-0000-0000-00001F460000}"/>
    <cellStyle name="Normal 5 2 3 10 4" xfId="3959" xr:uid="{00000000-0005-0000-0000-000020460000}"/>
    <cellStyle name="Normal 5 2 3 10 4 2" xfId="18270" xr:uid="{00000000-0005-0000-0000-000021460000}"/>
    <cellStyle name="Normal 5 2 3 10 4 3" xfId="32549" xr:uid="{00000000-0005-0000-0000-000022460000}"/>
    <cellStyle name="Normal 5 2 3 10 4 4" xfId="46827" xr:uid="{00000000-0005-0000-0000-000023460000}"/>
    <cellStyle name="Normal 5 2 3 10 5" xfId="9175" xr:uid="{00000000-0005-0000-0000-000024460000}"/>
    <cellStyle name="Normal 5 2 3 10 5 2" xfId="23481" xr:uid="{00000000-0005-0000-0000-000025460000}"/>
    <cellStyle name="Normal 5 2 3 10 5 3" xfId="37760" xr:uid="{00000000-0005-0000-0000-000026460000}"/>
    <cellStyle name="Normal 5 2 3 10 5 4" xfId="52038" xr:uid="{00000000-0005-0000-0000-000027460000}"/>
    <cellStyle name="Normal 5 2 3 10 6" xfId="16447" xr:uid="{00000000-0005-0000-0000-000028460000}"/>
    <cellStyle name="Normal 5 2 3 10 6 2" xfId="30726" xr:uid="{00000000-0005-0000-0000-000029460000}"/>
    <cellStyle name="Normal 5 2 3 10 6 3" xfId="45004" xr:uid="{00000000-0005-0000-0000-00002A460000}"/>
    <cellStyle name="Normal 5 2 3 10 7" xfId="12825" xr:uid="{00000000-0005-0000-0000-00002B460000}"/>
    <cellStyle name="Normal 5 2 3 10 8" xfId="27104" xr:uid="{00000000-0005-0000-0000-00002C460000}"/>
    <cellStyle name="Normal 5 2 3 10 9" xfId="41382" xr:uid="{00000000-0005-0000-0000-00002D460000}"/>
    <cellStyle name="Normal 5 2 3 11" xfId="2267" xr:uid="{00000000-0005-0000-0000-00002E460000}"/>
    <cellStyle name="Normal 5 2 3 11 2" xfId="5335" xr:uid="{00000000-0005-0000-0000-00002F460000}"/>
    <cellStyle name="Normal 5 2 3 11 2 2" xfId="11150" xr:uid="{00000000-0005-0000-0000-000030460000}"/>
    <cellStyle name="Normal 5 2 3 11 2 2 2" xfId="25429" xr:uid="{00000000-0005-0000-0000-000031460000}"/>
    <cellStyle name="Normal 5 2 3 11 2 2 3" xfId="39707" xr:uid="{00000000-0005-0000-0000-000032460000}"/>
    <cellStyle name="Normal 5 2 3 11 2 2 4" xfId="53985" xr:uid="{00000000-0005-0000-0000-000033460000}"/>
    <cellStyle name="Normal 5 2 3 11 2 3" xfId="19641" xr:uid="{00000000-0005-0000-0000-000034460000}"/>
    <cellStyle name="Normal 5 2 3 11 2 3 2" xfId="33920" xr:uid="{00000000-0005-0000-0000-000035460000}"/>
    <cellStyle name="Normal 5 2 3 11 2 3 3" xfId="48198" xr:uid="{00000000-0005-0000-0000-000036460000}"/>
    <cellStyle name="Normal 5 2 3 11 2 4" xfId="14772" xr:uid="{00000000-0005-0000-0000-000037460000}"/>
    <cellStyle name="Normal 5 2 3 11 2 5" xfId="29051" xr:uid="{00000000-0005-0000-0000-000038460000}"/>
    <cellStyle name="Normal 5 2 3 11 2 6" xfId="43329" xr:uid="{00000000-0005-0000-0000-000039460000}"/>
    <cellStyle name="Normal 5 2 3 11 3" xfId="4095" xr:uid="{00000000-0005-0000-0000-00003A460000}"/>
    <cellStyle name="Normal 5 2 3 11 3 2" xfId="18406" xr:uid="{00000000-0005-0000-0000-00003B460000}"/>
    <cellStyle name="Normal 5 2 3 11 3 3" xfId="32685" xr:uid="{00000000-0005-0000-0000-00003C460000}"/>
    <cellStyle name="Normal 5 2 3 11 3 4" xfId="46963" xr:uid="{00000000-0005-0000-0000-00003D460000}"/>
    <cellStyle name="Normal 5 2 3 11 4" xfId="9311" xr:uid="{00000000-0005-0000-0000-00003E460000}"/>
    <cellStyle name="Normal 5 2 3 11 4 2" xfId="23617" xr:uid="{00000000-0005-0000-0000-00003F460000}"/>
    <cellStyle name="Normal 5 2 3 11 4 3" xfId="37896" xr:uid="{00000000-0005-0000-0000-000040460000}"/>
    <cellStyle name="Normal 5 2 3 11 4 4" xfId="52174" xr:uid="{00000000-0005-0000-0000-000041460000}"/>
    <cellStyle name="Normal 5 2 3 11 5" xfId="16583" xr:uid="{00000000-0005-0000-0000-000042460000}"/>
    <cellStyle name="Normal 5 2 3 11 5 2" xfId="30862" xr:uid="{00000000-0005-0000-0000-000043460000}"/>
    <cellStyle name="Normal 5 2 3 11 5 3" xfId="45140" xr:uid="{00000000-0005-0000-0000-000044460000}"/>
    <cellStyle name="Normal 5 2 3 11 6" xfId="12961" xr:uid="{00000000-0005-0000-0000-000045460000}"/>
    <cellStyle name="Normal 5 2 3 11 7" xfId="27240" xr:uid="{00000000-0005-0000-0000-000046460000}"/>
    <cellStyle name="Normal 5 2 3 11 8" xfId="41518" xr:uid="{00000000-0005-0000-0000-000047460000}"/>
    <cellStyle name="Normal 5 2 3 12" xfId="2409" xr:uid="{00000000-0005-0000-0000-000048460000}"/>
    <cellStyle name="Normal 5 2 3 12 2" xfId="5336" xr:uid="{00000000-0005-0000-0000-000049460000}"/>
    <cellStyle name="Normal 5 2 3 12 2 2" xfId="19642" xr:uid="{00000000-0005-0000-0000-00004A460000}"/>
    <cellStyle name="Normal 5 2 3 12 2 3" xfId="33921" xr:uid="{00000000-0005-0000-0000-00004B460000}"/>
    <cellStyle name="Normal 5 2 3 12 2 4" xfId="48199" xr:uid="{00000000-0005-0000-0000-00004C460000}"/>
    <cellStyle name="Normal 5 2 3 12 3" xfId="9517" xr:uid="{00000000-0005-0000-0000-00004D460000}"/>
    <cellStyle name="Normal 5 2 3 12 3 2" xfId="23796" xr:uid="{00000000-0005-0000-0000-00004E460000}"/>
    <cellStyle name="Normal 5 2 3 12 3 3" xfId="38074" xr:uid="{00000000-0005-0000-0000-00004F460000}"/>
    <cellStyle name="Normal 5 2 3 12 3 4" xfId="52352" xr:uid="{00000000-0005-0000-0000-000050460000}"/>
    <cellStyle name="Normal 5 2 3 12 4" xfId="16725" xr:uid="{00000000-0005-0000-0000-000051460000}"/>
    <cellStyle name="Normal 5 2 3 12 4 2" xfId="31004" xr:uid="{00000000-0005-0000-0000-000052460000}"/>
    <cellStyle name="Normal 5 2 3 12 4 3" xfId="45282" xr:uid="{00000000-0005-0000-0000-000053460000}"/>
    <cellStyle name="Normal 5 2 3 12 5" xfId="13139" xr:uid="{00000000-0005-0000-0000-000054460000}"/>
    <cellStyle name="Normal 5 2 3 12 6" xfId="27418" xr:uid="{00000000-0005-0000-0000-000055460000}"/>
    <cellStyle name="Normal 5 2 3 12 7" xfId="41696" xr:uid="{00000000-0005-0000-0000-000056460000}"/>
    <cellStyle name="Normal 5 2 3 13" xfId="5337" xr:uid="{00000000-0005-0000-0000-000057460000}"/>
    <cellStyle name="Normal 5 2 3 13 2" xfId="19643" xr:uid="{00000000-0005-0000-0000-000058460000}"/>
    <cellStyle name="Normal 5 2 3 13 3" xfId="33922" xr:uid="{00000000-0005-0000-0000-000059460000}"/>
    <cellStyle name="Normal 5 2 3 13 4" xfId="48200" xr:uid="{00000000-0005-0000-0000-00005A460000}"/>
    <cellStyle name="Normal 5 2 3 14" xfId="2457" xr:uid="{00000000-0005-0000-0000-00005B460000}"/>
    <cellStyle name="Normal 5 2 3 14 2" xfId="16773" xr:uid="{00000000-0005-0000-0000-00005C460000}"/>
    <cellStyle name="Normal 5 2 3 14 3" xfId="31052" xr:uid="{00000000-0005-0000-0000-00005D460000}"/>
    <cellStyle name="Normal 5 2 3 14 4" xfId="45330" xr:uid="{00000000-0005-0000-0000-00005E460000}"/>
    <cellStyle name="Normal 5 2 3 15" xfId="7678" xr:uid="{00000000-0005-0000-0000-00005F460000}"/>
    <cellStyle name="Normal 5 2 3 15 2" xfId="21984" xr:uid="{00000000-0005-0000-0000-000060460000}"/>
    <cellStyle name="Normal 5 2 3 15 3" xfId="36263" xr:uid="{00000000-0005-0000-0000-000061460000}"/>
    <cellStyle name="Normal 5 2 3 15 4" xfId="50541" xr:uid="{00000000-0005-0000-0000-000062460000}"/>
    <cellStyle name="Normal 5 2 3 16" xfId="14950" xr:uid="{00000000-0005-0000-0000-000063460000}"/>
    <cellStyle name="Normal 5 2 3 16 2" xfId="29229" xr:uid="{00000000-0005-0000-0000-000064460000}"/>
    <cellStyle name="Normal 5 2 3 16 3" xfId="43507" xr:uid="{00000000-0005-0000-0000-000065460000}"/>
    <cellStyle name="Normal 5 2 3 17" xfId="11328" xr:uid="{00000000-0005-0000-0000-000066460000}"/>
    <cellStyle name="Normal 5 2 3 18" xfId="25607" xr:uid="{00000000-0005-0000-0000-000067460000}"/>
    <cellStyle name="Normal 5 2 3 19" xfId="39885" xr:uid="{00000000-0005-0000-0000-000068460000}"/>
    <cellStyle name="Normal 5 2 3 2" xfId="537" xr:uid="{00000000-0005-0000-0000-000069460000}"/>
    <cellStyle name="Normal 5 2 3 2 10" xfId="7844" xr:uid="{00000000-0005-0000-0000-00006A460000}"/>
    <cellStyle name="Normal 5 2 3 2 10 2" xfId="22150" xr:uid="{00000000-0005-0000-0000-00006B460000}"/>
    <cellStyle name="Normal 5 2 3 2 10 3" xfId="36429" xr:uid="{00000000-0005-0000-0000-00006C460000}"/>
    <cellStyle name="Normal 5 2 3 2 10 4" xfId="50707" xr:uid="{00000000-0005-0000-0000-00006D460000}"/>
    <cellStyle name="Normal 5 2 3 2 11" xfId="15116" xr:uid="{00000000-0005-0000-0000-00006E460000}"/>
    <cellStyle name="Normal 5 2 3 2 11 2" xfId="29395" xr:uid="{00000000-0005-0000-0000-00006F460000}"/>
    <cellStyle name="Normal 5 2 3 2 11 3" xfId="43673" xr:uid="{00000000-0005-0000-0000-000070460000}"/>
    <cellStyle name="Normal 5 2 3 2 12" xfId="11494" xr:uid="{00000000-0005-0000-0000-000071460000}"/>
    <cellStyle name="Normal 5 2 3 2 13" xfId="25773" xr:uid="{00000000-0005-0000-0000-000072460000}"/>
    <cellStyle name="Normal 5 2 3 2 14" xfId="40051" xr:uid="{00000000-0005-0000-0000-000073460000}"/>
    <cellStyle name="Normal 5 2 3 2 2" xfId="708" xr:uid="{00000000-0005-0000-0000-000074460000}"/>
    <cellStyle name="Normal 5 2 3 2 2 10" xfId="25908" xr:uid="{00000000-0005-0000-0000-000075460000}"/>
    <cellStyle name="Normal 5 2 3 2 2 11" xfId="40186" xr:uid="{00000000-0005-0000-0000-000076460000}"/>
    <cellStyle name="Normal 5 2 3 2 2 2" xfId="1174" xr:uid="{00000000-0005-0000-0000-000077460000}"/>
    <cellStyle name="Normal 5 2 3 2 2 2 10" xfId="40553" xr:uid="{00000000-0005-0000-0000-000078460000}"/>
    <cellStyle name="Normal 5 2 3 2 2 2 2" xfId="1529" xr:uid="{00000000-0005-0000-0000-000079460000}"/>
    <cellStyle name="Normal 5 2 3 2 2 2 2 2" xfId="5338" xr:uid="{00000000-0005-0000-0000-00007A460000}"/>
    <cellStyle name="Normal 5 2 3 2 2 2 2 2 2" xfId="10528" xr:uid="{00000000-0005-0000-0000-00007B460000}"/>
    <cellStyle name="Normal 5 2 3 2 2 2 2 2 2 2" xfId="24807" xr:uid="{00000000-0005-0000-0000-00007C460000}"/>
    <cellStyle name="Normal 5 2 3 2 2 2 2 2 2 3" xfId="39085" xr:uid="{00000000-0005-0000-0000-00007D460000}"/>
    <cellStyle name="Normal 5 2 3 2 2 2 2 2 2 4" xfId="53363" xr:uid="{00000000-0005-0000-0000-00007E460000}"/>
    <cellStyle name="Normal 5 2 3 2 2 2 2 2 3" xfId="19644" xr:uid="{00000000-0005-0000-0000-00007F460000}"/>
    <cellStyle name="Normal 5 2 3 2 2 2 2 2 3 2" xfId="33923" xr:uid="{00000000-0005-0000-0000-000080460000}"/>
    <cellStyle name="Normal 5 2 3 2 2 2 2 2 3 3" xfId="48201" xr:uid="{00000000-0005-0000-0000-000081460000}"/>
    <cellStyle name="Normal 5 2 3 2 2 2 2 2 4" xfId="14150" xr:uid="{00000000-0005-0000-0000-000082460000}"/>
    <cellStyle name="Normal 5 2 3 2 2 2 2 2 5" xfId="28429" xr:uid="{00000000-0005-0000-0000-000083460000}"/>
    <cellStyle name="Normal 5 2 3 2 2 2 2 2 6" xfId="42707" xr:uid="{00000000-0005-0000-0000-000084460000}"/>
    <cellStyle name="Normal 5 2 3 2 2 2 2 3" xfId="5339" xr:uid="{00000000-0005-0000-0000-000085460000}"/>
    <cellStyle name="Normal 5 2 3 2 2 2 2 3 2" xfId="19645" xr:uid="{00000000-0005-0000-0000-000086460000}"/>
    <cellStyle name="Normal 5 2 3 2 2 2 2 3 3" xfId="33924" xr:uid="{00000000-0005-0000-0000-000087460000}"/>
    <cellStyle name="Normal 5 2 3 2 2 2 2 3 4" xfId="48202" xr:uid="{00000000-0005-0000-0000-000088460000}"/>
    <cellStyle name="Normal 5 2 3 2 2 2 2 4" xfId="3470" xr:uid="{00000000-0005-0000-0000-000089460000}"/>
    <cellStyle name="Normal 5 2 3 2 2 2 2 4 2" xfId="17784" xr:uid="{00000000-0005-0000-0000-00008A460000}"/>
    <cellStyle name="Normal 5 2 3 2 2 2 2 4 3" xfId="32063" xr:uid="{00000000-0005-0000-0000-00008B460000}"/>
    <cellStyle name="Normal 5 2 3 2 2 2 2 4 4" xfId="46341" xr:uid="{00000000-0005-0000-0000-00008C460000}"/>
    <cellStyle name="Normal 5 2 3 2 2 2 2 5" xfId="8689" xr:uid="{00000000-0005-0000-0000-00008D460000}"/>
    <cellStyle name="Normal 5 2 3 2 2 2 2 5 2" xfId="22995" xr:uid="{00000000-0005-0000-0000-00008E460000}"/>
    <cellStyle name="Normal 5 2 3 2 2 2 2 5 3" xfId="37274" xr:uid="{00000000-0005-0000-0000-00008F460000}"/>
    <cellStyle name="Normal 5 2 3 2 2 2 2 5 4" xfId="51552" xr:uid="{00000000-0005-0000-0000-000090460000}"/>
    <cellStyle name="Normal 5 2 3 2 2 2 2 6" xfId="15961" xr:uid="{00000000-0005-0000-0000-000091460000}"/>
    <cellStyle name="Normal 5 2 3 2 2 2 2 6 2" xfId="30240" xr:uid="{00000000-0005-0000-0000-000092460000}"/>
    <cellStyle name="Normal 5 2 3 2 2 2 2 6 3" xfId="44518" xr:uid="{00000000-0005-0000-0000-000093460000}"/>
    <cellStyle name="Normal 5 2 3 2 2 2 2 7" xfId="12339" xr:uid="{00000000-0005-0000-0000-000094460000}"/>
    <cellStyle name="Normal 5 2 3 2 2 2 2 8" xfId="26618" xr:uid="{00000000-0005-0000-0000-000095460000}"/>
    <cellStyle name="Normal 5 2 3 2 2 2 2 9" xfId="40896" xr:uid="{00000000-0005-0000-0000-000096460000}"/>
    <cellStyle name="Normal 5 2 3 2 2 2 3" xfId="5340" xr:uid="{00000000-0005-0000-0000-000097460000}"/>
    <cellStyle name="Normal 5 2 3 2 2 2 3 2" xfId="10185" xr:uid="{00000000-0005-0000-0000-000098460000}"/>
    <cellStyle name="Normal 5 2 3 2 2 2 3 2 2" xfId="24464" xr:uid="{00000000-0005-0000-0000-000099460000}"/>
    <cellStyle name="Normal 5 2 3 2 2 2 3 2 3" xfId="38742" xr:uid="{00000000-0005-0000-0000-00009A460000}"/>
    <cellStyle name="Normal 5 2 3 2 2 2 3 2 4" xfId="53020" xr:uid="{00000000-0005-0000-0000-00009B460000}"/>
    <cellStyle name="Normal 5 2 3 2 2 2 3 3" xfId="19646" xr:uid="{00000000-0005-0000-0000-00009C460000}"/>
    <cellStyle name="Normal 5 2 3 2 2 2 3 3 2" xfId="33925" xr:uid="{00000000-0005-0000-0000-00009D460000}"/>
    <cellStyle name="Normal 5 2 3 2 2 2 3 3 3" xfId="48203" xr:uid="{00000000-0005-0000-0000-00009E460000}"/>
    <cellStyle name="Normal 5 2 3 2 2 2 3 4" xfId="13807" xr:uid="{00000000-0005-0000-0000-00009F460000}"/>
    <cellStyle name="Normal 5 2 3 2 2 2 3 5" xfId="28086" xr:uid="{00000000-0005-0000-0000-0000A0460000}"/>
    <cellStyle name="Normal 5 2 3 2 2 2 3 6" xfId="42364" xr:uid="{00000000-0005-0000-0000-0000A1460000}"/>
    <cellStyle name="Normal 5 2 3 2 2 2 4" xfId="5341" xr:uid="{00000000-0005-0000-0000-0000A2460000}"/>
    <cellStyle name="Normal 5 2 3 2 2 2 4 2" xfId="19647" xr:uid="{00000000-0005-0000-0000-0000A3460000}"/>
    <cellStyle name="Normal 5 2 3 2 2 2 4 3" xfId="33926" xr:uid="{00000000-0005-0000-0000-0000A4460000}"/>
    <cellStyle name="Normal 5 2 3 2 2 2 4 4" xfId="48204" xr:uid="{00000000-0005-0000-0000-0000A5460000}"/>
    <cellStyle name="Normal 5 2 3 2 2 2 5" xfId="3127" xr:uid="{00000000-0005-0000-0000-0000A6460000}"/>
    <cellStyle name="Normal 5 2 3 2 2 2 5 2" xfId="17441" xr:uid="{00000000-0005-0000-0000-0000A7460000}"/>
    <cellStyle name="Normal 5 2 3 2 2 2 5 3" xfId="31720" xr:uid="{00000000-0005-0000-0000-0000A8460000}"/>
    <cellStyle name="Normal 5 2 3 2 2 2 5 4" xfId="45998" xr:uid="{00000000-0005-0000-0000-0000A9460000}"/>
    <cellStyle name="Normal 5 2 3 2 2 2 6" xfId="8346" xr:uid="{00000000-0005-0000-0000-0000AA460000}"/>
    <cellStyle name="Normal 5 2 3 2 2 2 6 2" xfId="22652" xr:uid="{00000000-0005-0000-0000-0000AB460000}"/>
    <cellStyle name="Normal 5 2 3 2 2 2 6 3" xfId="36931" xr:uid="{00000000-0005-0000-0000-0000AC460000}"/>
    <cellStyle name="Normal 5 2 3 2 2 2 6 4" xfId="51209" xr:uid="{00000000-0005-0000-0000-0000AD460000}"/>
    <cellStyle name="Normal 5 2 3 2 2 2 7" xfId="15618" xr:uid="{00000000-0005-0000-0000-0000AE460000}"/>
    <cellStyle name="Normal 5 2 3 2 2 2 7 2" xfId="29897" xr:uid="{00000000-0005-0000-0000-0000AF460000}"/>
    <cellStyle name="Normal 5 2 3 2 2 2 7 3" xfId="44175" xr:uid="{00000000-0005-0000-0000-0000B0460000}"/>
    <cellStyle name="Normal 5 2 3 2 2 2 8" xfId="11996" xr:uid="{00000000-0005-0000-0000-0000B1460000}"/>
    <cellStyle name="Normal 5 2 3 2 2 2 9" xfId="26275" xr:uid="{00000000-0005-0000-0000-0000B2460000}"/>
    <cellStyle name="Normal 5 2 3 2 2 3" xfId="1528" xr:uid="{00000000-0005-0000-0000-0000B3460000}"/>
    <cellStyle name="Normal 5 2 3 2 2 3 2" xfId="5342" xr:uid="{00000000-0005-0000-0000-0000B4460000}"/>
    <cellStyle name="Normal 5 2 3 2 2 3 2 2" xfId="10527" xr:uid="{00000000-0005-0000-0000-0000B5460000}"/>
    <cellStyle name="Normal 5 2 3 2 2 3 2 2 2" xfId="24806" xr:uid="{00000000-0005-0000-0000-0000B6460000}"/>
    <cellStyle name="Normal 5 2 3 2 2 3 2 2 3" xfId="39084" xr:uid="{00000000-0005-0000-0000-0000B7460000}"/>
    <cellStyle name="Normal 5 2 3 2 2 3 2 2 4" xfId="53362" xr:uid="{00000000-0005-0000-0000-0000B8460000}"/>
    <cellStyle name="Normal 5 2 3 2 2 3 2 3" xfId="19648" xr:uid="{00000000-0005-0000-0000-0000B9460000}"/>
    <cellStyle name="Normal 5 2 3 2 2 3 2 3 2" xfId="33927" xr:uid="{00000000-0005-0000-0000-0000BA460000}"/>
    <cellStyle name="Normal 5 2 3 2 2 3 2 3 3" xfId="48205" xr:uid="{00000000-0005-0000-0000-0000BB460000}"/>
    <cellStyle name="Normal 5 2 3 2 2 3 2 4" xfId="14149" xr:uid="{00000000-0005-0000-0000-0000BC460000}"/>
    <cellStyle name="Normal 5 2 3 2 2 3 2 5" xfId="28428" xr:uid="{00000000-0005-0000-0000-0000BD460000}"/>
    <cellStyle name="Normal 5 2 3 2 2 3 2 6" xfId="42706" xr:uid="{00000000-0005-0000-0000-0000BE460000}"/>
    <cellStyle name="Normal 5 2 3 2 2 3 3" xfId="5343" xr:uid="{00000000-0005-0000-0000-0000BF460000}"/>
    <cellStyle name="Normal 5 2 3 2 2 3 3 2" xfId="19649" xr:uid="{00000000-0005-0000-0000-0000C0460000}"/>
    <cellStyle name="Normal 5 2 3 2 2 3 3 3" xfId="33928" xr:uid="{00000000-0005-0000-0000-0000C1460000}"/>
    <cellStyle name="Normal 5 2 3 2 2 3 3 4" xfId="48206" xr:uid="{00000000-0005-0000-0000-0000C2460000}"/>
    <cellStyle name="Normal 5 2 3 2 2 3 4" xfId="3469" xr:uid="{00000000-0005-0000-0000-0000C3460000}"/>
    <cellStyle name="Normal 5 2 3 2 2 3 4 2" xfId="17783" xr:uid="{00000000-0005-0000-0000-0000C4460000}"/>
    <cellStyle name="Normal 5 2 3 2 2 3 4 3" xfId="32062" xr:uid="{00000000-0005-0000-0000-0000C5460000}"/>
    <cellStyle name="Normal 5 2 3 2 2 3 4 4" xfId="46340" xr:uid="{00000000-0005-0000-0000-0000C6460000}"/>
    <cellStyle name="Normal 5 2 3 2 2 3 5" xfId="8688" xr:uid="{00000000-0005-0000-0000-0000C7460000}"/>
    <cellStyle name="Normal 5 2 3 2 2 3 5 2" xfId="22994" xr:uid="{00000000-0005-0000-0000-0000C8460000}"/>
    <cellStyle name="Normal 5 2 3 2 2 3 5 3" xfId="37273" xr:uid="{00000000-0005-0000-0000-0000C9460000}"/>
    <cellStyle name="Normal 5 2 3 2 2 3 5 4" xfId="51551" xr:uid="{00000000-0005-0000-0000-0000CA460000}"/>
    <cellStyle name="Normal 5 2 3 2 2 3 6" xfId="15960" xr:uid="{00000000-0005-0000-0000-0000CB460000}"/>
    <cellStyle name="Normal 5 2 3 2 2 3 6 2" xfId="30239" xr:uid="{00000000-0005-0000-0000-0000CC460000}"/>
    <cellStyle name="Normal 5 2 3 2 2 3 6 3" xfId="44517" xr:uid="{00000000-0005-0000-0000-0000CD460000}"/>
    <cellStyle name="Normal 5 2 3 2 2 3 7" xfId="12338" xr:uid="{00000000-0005-0000-0000-0000CE460000}"/>
    <cellStyle name="Normal 5 2 3 2 2 3 8" xfId="26617" xr:uid="{00000000-0005-0000-0000-0000CF460000}"/>
    <cellStyle name="Normal 5 2 3 2 2 3 9" xfId="40895" xr:uid="{00000000-0005-0000-0000-0000D0460000}"/>
    <cellStyle name="Normal 5 2 3 2 2 4" xfId="5344" xr:uid="{00000000-0005-0000-0000-0000D1460000}"/>
    <cellStyle name="Normal 5 2 3 2 2 4 2" xfId="9818" xr:uid="{00000000-0005-0000-0000-0000D2460000}"/>
    <cellStyle name="Normal 5 2 3 2 2 4 2 2" xfId="24097" xr:uid="{00000000-0005-0000-0000-0000D3460000}"/>
    <cellStyle name="Normal 5 2 3 2 2 4 2 3" xfId="38375" xr:uid="{00000000-0005-0000-0000-0000D4460000}"/>
    <cellStyle name="Normal 5 2 3 2 2 4 2 4" xfId="52653" xr:uid="{00000000-0005-0000-0000-0000D5460000}"/>
    <cellStyle name="Normal 5 2 3 2 2 4 3" xfId="19650" xr:uid="{00000000-0005-0000-0000-0000D6460000}"/>
    <cellStyle name="Normal 5 2 3 2 2 4 3 2" xfId="33929" xr:uid="{00000000-0005-0000-0000-0000D7460000}"/>
    <cellStyle name="Normal 5 2 3 2 2 4 3 3" xfId="48207" xr:uid="{00000000-0005-0000-0000-0000D8460000}"/>
    <cellStyle name="Normal 5 2 3 2 2 4 4" xfId="13440" xr:uid="{00000000-0005-0000-0000-0000D9460000}"/>
    <cellStyle name="Normal 5 2 3 2 2 4 5" xfId="27719" xr:uid="{00000000-0005-0000-0000-0000DA460000}"/>
    <cellStyle name="Normal 5 2 3 2 2 4 6" xfId="41997" xr:uid="{00000000-0005-0000-0000-0000DB460000}"/>
    <cellStyle name="Normal 5 2 3 2 2 5" xfId="5345" xr:uid="{00000000-0005-0000-0000-0000DC460000}"/>
    <cellStyle name="Normal 5 2 3 2 2 5 2" xfId="19651" xr:uid="{00000000-0005-0000-0000-0000DD460000}"/>
    <cellStyle name="Normal 5 2 3 2 2 5 3" xfId="33930" xr:uid="{00000000-0005-0000-0000-0000DE460000}"/>
    <cellStyle name="Normal 5 2 3 2 2 5 4" xfId="48208" xr:uid="{00000000-0005-0000-0000-0000DF460000}"/>
    <cellStyle name="Normal 5 2 3 2 2 6" xfId="2760" xr:uid="{00000000-0005-0000-0000-0000E0460000}"/>
    <cellStyle name="Normal 5 2 3 2 2 6 2" xfId="17074" xr:uid="{00000000-0005-0000-0000-0000E1460000}"/>
    <cellStyle name="Normal 5 2 3 2 2 6 3" xfId="31353" xr:uid="{00000000-0005-0000-0000-0000E2460000}"/>
    <cellStyle name="Normal 5 2 3 2 2 6 4" xfId="45631" xr:uid="{00000000-0005-0000-0000-0000E3460000}"/>
    <cellStyle name="Normal 5 2 3 2 2 7" xfId="7979" xr:uid="{00000000-0005-0000-0000-0000E4460000}"/>
    <cellStyle name="Normal 5 2 3 2 2 7 2" xfId="22285" xr:uid="{00000000-0005-0000-0000-0000E5460000}"/>
    <cellStyle name="Normal 5 2 3 2 2 7 3" xfId="36564" xr:uid="{00000000-0005-0000-0000-0000E6460000}"/>
    <cellStyle name="Normal 5 2 3 2 2 7 4" xfId="50842" xr:uid="{00000000-0005-0000-0000-0000E7460000}"/>
    <cellStyle name="Normal 5 2 3 2 2 8" xfId="15251" xr:uid="{00000000-0005-0000-0000-0000E8460000}"/>
    <cellStyle name="Normal 5 2 3 2 2 8 2" xfId="29530" xr:uid="{00000000-0005-0000-0000-0000E9460000}"/>
    <cellStyle name="Normal 5 2 3 2 2 8 3" xfId="43808" xr:uid="{00000000-0005-0000-0000-0000EA460000}"/>
    <cellStyle name="Normal 5 2 3 2 2 9" xfId="11629" xr:uid="{00000000-0005-0000-0000-0000EB460000}"/>
    <cellStyle name="Normal 5 2 3 2 3" xfId="861" xr:uid="{00000000-0005-0000-0000-0000EC460000}"/>
    <cellStyle name="Normal 5 2 3 2 3 10" xfId="40324" xr:uid="{00000000-0005-0000-0000-0000ED460000}"/>
    <cellStyle name="Normal 5 2 3 2 3 2" xfId="1530" xr:uid="{00000000-0005-0000-0000-0000EE460000}"/>
    <cellStyle name="Normal 5 2 3 2 3 2 2" xfId="5346" xr:uid="{00000000-0005-0000-0000-0000EF460000}"/>
    <cellStyle name="Normal 5 2 3 2 3 2 2 2" xfId="10529" xr:uid="{00000000-0005-0000-0000-0000F0460000}"/>
    <cellStyle name="Normal 5 2 3 2 3 2 2 2 2" xfId="24808" xr:uid="{00000000-0005-0000-0000-0000F1460000}"/>
    <cellStyle name="Normal 5 2 3 2 3 2 2 2 3" xfId="39086" xr:uid="{00000000-0005-0000-0000-0000F2460000}"/>
    <cellStyle name="Normal 5 2 3 2 3 2 2 2 4" xfId="53364" xr:uid="{00000000-0005-0000-0000-0000F3460000}"/>
    <cellStyle name="Normal 5 2 3 2 3 2 2 3" xfId="19652" xr:uid="{00000000-0005-0000-0000-0000F4460000}"/>
    <cellStyle name="Normal 5 2 3 2 3 2 2 3 2" xfId="33931" xr:uid="{00000000-0005-0000-0000-0000F5460000}"/>
    <cellStyle name="Normal 5 2 3 2 3 2 2 3 3" xfId="48209" xr:uid="{00000000-0005-0000-0000-0000F6460000}"/>
    <cellStyle name="Normal 5 2 3 2 3 2 2 4" xfId="14151" xr:uid="{00000000-0005-0000-0000-0000F7460000}"/>
    <cellStyle name="Normal 5 2 3 2 3 2 2 5" xfId="28430" xr:uid="{00000000-0005-0000-0000-0000F8460000}"/>
    <cellStyle name="Normal 5 2 3 2 3 2 2 6" xfId="42708" xr:uid="{00000000-0005-0000-0000-0000F9460000}"/>
    <cellStyle name="Normal 5 2 3 2 3 2 3" xfId="5347" xr:uid="{00000000-0005-0000-0000-0000FA460000}"/>
    <cellStyle name="Normal 5 2 3 2 3 2 3 2" xfId="19653" xr:uid="{00000000-0005-0000-0000-0000FB460000}"/>
    <cellStyle name="Normal 5 2 3 2 3 2 3 3" xfId="33932" xr:uid="{00000000-0005-0000-0000-0000FC460000}"/>
    <cellStyle name="Normal 5 2 3 2 3 2 3 4" xfId="48210" xr:uid="{00000000-0005-0000-0000-0000FD460000}"/>
    <cellStyle name="Normal 5 2 3 2 3 2 4" xfId="3471" xr:uid="{00000000-0005-0000-0000-0000FE460000}"/>
    <cellStyle name="Normal 5 2 3 2 3 2 4 2" xfId="17785" xr:uid="{00000000-0005-0000-0000-0000FF460000}"/>
    <cellStyle name="Normal 5 2 3 2 3 2 4 3" xfId="32064" xr:uid="{00000000-0005-0000-0000-000000470000}"/>
    <cellStyle name="Normal 5 2 3 2 3 2 4 4" xfId="46342" xr:uid="{00000000-0005-0000-0000-000001470000}"/>
    <cellStyle name="Normal 5 2 3 2 3 2 5" xfId="8690" xr:uid="{00000000-0005-0000-0000-000002470000}"/>
    <cellStyle name="Normal 5 2 3 2 3 2 5 2" xfId="22996" xr:uid="{00000000-0005-0000-0000-000003470000}"/>
    <cellStyle name="Normal 5 2 3 2 3 2 5 3" xfId="37275" xr:uid="{00000000-0005-0000-0000-000004470000}"/>
    <cellStyle name="Normal 5 2 3 2 3 2 5 4" xfId="51553" xr:uid="{00000000-0005-0000-0000-000005470000}"/>
    <cellStyle name="Normal 5 2 3 2 3 2 6" xfId="15962" xr:uid="{00000000-0005-0000-0000-000006470000}"/>
    <cellStyle name="Normal 5 2 3 2 3 2 6 2" xfId="30241" xr:uid="{00000000-0005-0000-0000-000007470000}"/>
    <cellStyle name="Normal 5 2 3 2 3 2 6 3" xfId="44519" xr:uid="{00000000-0005-0000-0000-000008470000}"/>
    <cellStyle name="Normal 5 2 3 2 3 2 7" xfId="12340" xr:uid="{00000000-0005-0000-0000-000009470000}"/>
    <cellStyle name="Normal 5 2 3 2 3 2 8" xfId="26619" xr:uid="{00000000-0005-0000-0000-00000A470000}"/>
    <cellStyle name="Normal 5 2 3 2 3 2 9" xfId="40897" xr:uid="{00000000-0005-0000-0000-00000B470000}"/>
    <cellStyle name="Normal 5 2 3 2 3 3" xfId="5348" xr:uid="{00000000-0005-0000-0000-00000C470000}"/>
    <cellStyle name="Normal 5 2 3 2 3 3 2" xfId="9956" xr:uid="{00000000-0005-0000-0000-00000D470000}"/>
    <cellStyle name="Normal 5 2 3 2 3 3 2 2" xfId="24235" xr:uid="{00000000-0005-0000-0000-00000E470000}"/>
    <cellStyle name="Normal 5 2 3 2 3 3 2 3" xfId="38513" xr:uid="{00000000-0005-0000-0000-00000F470000}"/>
    <cellStyle name="Normal 5 2 3 2 3 3 2 4" xfId="52791" xr:uid="{00000000-0005-0000-0000-000010470000}"/>
    <cellStyle name="Normal 5 2 3 2 3 3 3" xfId="19654" xr:uid="{00000000-0005-0000-0000-000011470000}"/>
    <cellStyle name="Normal 5 2 3 2 3 3 3 2" xfId="33933" xr:uid="{00000000-0005-0000-0000-000012470000}"/>
    <cellStyle name="Normal 5 2 3 2 3 3 3 3" xfId="48211" xr:uid="{00000000-0005-0000-0000-000013470000}"/>
    <cellStyle name="Normal 5 2 3 2 3 3 4" xfId="13578" xr:uid="{00000000-0005-0000-0000-000014470000}"/>
    <cellStyle name="Normal 5 2 3 2 3 3 5" xfId="27857" xr:uid="{00000000-0005-0000-0000-000015470000}"/>
    <cellStyle name="Normal 5 2 3 2 3 3 6" xfId="42135" xr:uid="{00000000-0005-0000-0000-000016470000}"/>
    <cellStyle name="Normal 5 2 3 2 3 4" xfId="5349" xr:uid="{00000000-0005-0000-0000-000017470000}"/>
    <cellStyle name="Normal 5 2 3 2 3 4 2" xfId="19655" xr:uid="{00000000-0005-0000-0000-000018470000}"/>
    <cellStyle name="Normal 5 2 3 2 3 4 3" xfId="33934" xr:uid="{00000000-0005-0000-0000-000019470000}"/>
    <cellStyle name="Normal 5 2 3 2 3 4 4" xfId="48212" xr:uid="{00000000-0005-0000-0000-00001A470000}"/>
    <cellStyle name="Normal 5 2 3 2 3 5" xfId="2898" xr:uid="{00000000-0005-0000-0000-00001B470000}"/>
    <cellStyle name="Normal 5 2 3 2 3 5 2" xfId="17212" xr:uid="{00000000-0005-0000-0000-00001C470000}"/>
    <cellStyle name="Normal 5 2 3 2 3 5 3" xfId="31491" xr:uid="{00000000-0005-0000-0000-00001D470000}"/>
    <cellStyle name="Normal 5 2 3 2 3 5 4" xfId="45769" xr:uid="{00000000-0005-0000-0000-00001E470000}"/>
    <cellStyle name="Normal 5 2 3 2 3 6" xfId="8117" xr:uid="{00000000-0005-0000-0000-00001F470000}"/>
    <cellStyle name="Normal 5 2 3 2 3 6 2" xfId="22423" xr:uid="{00000000-0005-0000-0000-000020470000}"/>
    <cellStyle name="Normal 5 2 3 2 3 6 3" xfId="36702" xr:uid="{00000000-0005-0000-0000-000021470000}"/>
    <cellStyle name="Normal 5 2 3 2 3 6 4" xfId="50980" xr:uid="{00000000-0005-0000-0000-000022470000}"/>
    <cellStyle name="Normal 5 2 3 2 3 7" xfId="15389" xr:uid="{00000000-0005-0000-0000-000023470000}"/>
    <cellStyle name="Normal 5 2 3 2 3 7 2" xfId="29668" xr:uid="{00000000-0005-0000-0000-000024470000}"/>
    <cellStyle name="Normal 5 2 3 2 3 7 3" xfId="43946" xr:uid="{00000000-0005-0000-0000-000025470000}"/>
    <cellStyle name="Normal 5 2 3 2 3 8" xfId="11767" xr:uid="{00000000-0005-0000-0000-000026470000}"/>
    <cellStyle name="Normal 5 2 3 2 3 9" xfId="26046" xr:uid="{00000000-0005-0000-0000-000027470000}"/>
    <cellStyle name="Normal 5 2 3 2 4" xfId="1527" xr:uid="{00000000-0005-0000-0000-000028470000}"/>
    <cellStyle name="Normal 5 2 3 2 4 2" xfId="5350" xr:uid="{00000000-0005-0000-0000-000029470000}"/>
    <cellStyle name="Normal 5 2 3 2 4 2 2" xfId="10526" xr:uid="{00000000-0005-0000-0000-00002A470000}"/>
    <cellStyle name="Normal 5 2 3 2 4 2 2 2" xfId="24805" xr:uid="{00000000-0005-0000-0000-00002B470000}"/>
    <cellStyle name="Normal 5 2 3 2 4 2 2 3" xfId="39083" xr:uid="{00000000-0005-0000-0000-00002C470000}"/>
    <cellStyle name="Normal 5 2 3 2 4 2 2 4" xfId="53361" xr:uid="{00000000-0005-0000-0000-00002D470000}"/>
    <cellStyle name="Normal 5 2 3 2 4 2 3" xfId="19656" xr:uid="{00000000-0005-0000-0000-00002E470000}"/>
    <cellStyle name="Normal 5 2 3 2 4 2 3 2" xfId="33935" xr:uid="{00000000-0005-0000-0000-00002F470000}"/>
    <cellStyle name="Normal 5 2 3 2 4 2 3 3" xfId="48213" xr:uid="{00000000-0005-0000-0000-000030470000}"/>
    <cellStyle name="Normal 5 2 3 2 4 2 4" xfId="14148" xr:uid="{00000000-0005-0000-0000-000031470000}"/>
    <cellStyle name="Normal 5 2 3 2 4 2 5" xfId="28427" xr:uid="{00000000-0005-0000-0000-000032470000}"/>
    <cellStyle name="Normal 5 2 3 2 4 2 6" xfId="42705" xr:uid="{00000000-0005-0000-0000-000033470000}"/>
    <cellStyle name="Normal 5 2 3 2 4 3" xfId="5351" xr:uid="{00000000-0005-0000-0000-000034470000}"/>
    <cellStyle name="Normal 5 2 3 2 4 3 2" xfId="19657" xr:uid="{00000000-0005-0000-0000-000035470000}"/>
    <cellStyle name="Normal 5 2 3 2 4 3 3" xfId="33936" xr:uid="{00000000-0005-0000-0000-000036470000}"/>
    <cellStyle name="Normal 5 2 3 2 4 3 4" xfId="48214" xr:uid="{00000000-0005-0000-0000-000037470000}"/>
    <cellStyle name="Normal 5 2 3 2 4 4" xfId="3468" xr:uid="{00000000-0005-0000-0000-000038470000}"/>
    <cellStyle name="Normal 5 2 3 2 4 4 2" xfId="17782" xr:uid="{00000000-0005-0000-0000-000039470000}"/>
    <cellStyle name="Normal 5 2 3 2 4 4 3" xfId="32061" xr:uid="{00000000-0005-0000-0000-00003A470000}"/>
    <cellStyle name="Normal 5 2 3 2 4 4 4" xfId="46339" xr:uid="{00000000-0005-0000-0000-00003B470000}"/>
    <cellStyle name="Normal 5 2 3 2 4 5" xfId="8687" xr:uid="{00000000-0005-0000-0000-00003C470000}"/>
    <cellStyle name="Normal 5 2 3 2 4 5 2" xfId="22993" xr:uid="{00000000-0005-0000-0000-00003D470000}"/>
    <cellStyle name="Normal 5 2 3 2 4 5 3" xfId="37272" xr:uid="{00000000-0005-0000-0000-00003E470000}"/>
    <cellStyle name="Normal 5 2 3 2 4 5 4" xfId="51550" xr:uid="{00000000-0005-0000-0000-00003F470000}"/>
    <cellStyle name="Normal 5 2 3 2 4 6" xfId="15959" xr:uid="{00000000-0005-0000-0000-000040470000}"/>
    <cellStyle name="Normal 5 2 3 2 4 6 2" xfId="30238" xr:uid="{00000000-0005-0000-0000-000041470000}"/>
    <cellStyle name="Normal 5 2 3 2 4 6 3" xfId="44516" xr:uid="{00000000-0005-0000-0000-000042470000}"/>
    <cellStyle name="Normal 5 2 3 2 4 7" xfId="12337" xr:uid="{00000000-0005-0000-0000-000043470000}"/>
    <cellStyle name="Normal 5 2 3 2 4 8" xfId="26616" xr:uid="{00000000-0005-0000-0000-000044470000}"/>
    <cellStyle name="Normal 5 2 3 2 4 9" xfId="40894" xr:uid="{00000000-0005-0000-0000-000045470000}"/>
    <cellStyle name="Normal 5 2 3 2 5" xfId="2168" xr:uid="{00000000-0005-0000-0000-000046470000}"/>
    <cellStyle name="Normal 5 2 3 2 5 2" xfId="5352" xr:uid="{00000000-0005-0000-0000-000047470000}"/>
    <cellStyle name="Normal 5 2 3 2 5 2 2" xfId="11061" xr:uid="{00000000-0005-0000-0000-000048470000}"/>
    <cellStyle name="Normal 5 2 3 2 5 2 2 2" xfId="25340" xr:uid="{00000000-0005-0000-0000-000049470000}"/>
    <cellStyle name="Normal 5 2 3 2 5 2 2 3" xfId="39618" xr:uid="{00000000-0005-0000-0000-00004A470000}"/>
    <cellStyle name="Normal 5 2 3 2 5 2 2 4" xfId="53896" xr:uid="{00000000-0005-0000-0000-00004B470000}"/>
    <cellStyle name="Normal 5 2 3 2 5 2 3" xfId="19658" xr:uid="{00000000-0005-0000-0000-00004C470000}"/>
    <cellStyle name="Normal 5 2 3 2 5 2 3 2" xfId="33937" xr:uid="{00000000-0005-0000-0000-00004D470000}"/>
    <cellStyle name="Normal 5 2 3 2 5 2 3 3" xfId="48215" xr:uid="{00000000-0005-0000-0000-00004E470000}"/>
    <cellStyle name="Normal 5 2 3 2 5 2 4" xfId="14683" xr:uid="{00000000-0005-0000-0000-00004F470000}"/>
    <cellStyle name="Normal 5 2 3 2 5 2 5" xfId="28962" xr:uid="{00000000-0005-0000-0000-000050470000}"/>
    <cellStyle name="Normal 5 2 3 2 5 2 6" xfId="43240" xr:uid="{00000000-0005-0000-0000-000051470000}"/>
    <cellStyle name="Normal 5 2 3 2 5 3" xfId="5353" xr:uid="{00000000-0005-0000-0000-000052470000}"/>
    <cellStyle name="Normal 5 2 3 2 5 3 2" xfId="19659" xr:uid="{00000000-0005-0000-0000-000053470000}"/>
    <cellStyle name="Normal 5 2 3 2 5 3 3" xfId="33938" xr:uid="{00000000-0005-0000-0000-000054470000}"/>
    <cellStyle name="Normal 5 2 3 2 5 3 4" xfId="48216" xr:uid="{00000000-0005-0000-0000-000055470000}"/>
    <cellStyle name="Normal 5 2 3 2 5 4" xfId="4006" xr:uid="{00000000-0005-0000-0000-000056470000}"/>
    <cellStyle name="Normal 5 2 3 2 5 4 2" xfId="18317" xr:uid="{00000000-0005-0000-0000-000057470000}"/>
    <cellStyle name="Normal 5 2 3 2 5 4 3" xfId="32596" xr:uid="{00000000-0005-0000-0000-000058470000}"/>
    <cellStyle name="Normal 5 2 3 2 5 4 4" xfId="46874" xr:uid="{00000000-0005-0000-0000-000059470000}"/>
    <cellStyle name="Normal 5 2 3 2 5 5" xfId="9222" xr:uid="{00000000-0005-0000-0000-00005A470000}"/>
    <cellStyle name="Normal 5 2 3 2 5 5 2" xfId="23528" xr:uid="{00000000-0005-0000-0000-00005B470000}"/>
    <cellStyle name="Normal 5 2 3 2 5 5 3" xfId="37807" xr:uid="{00000000-0005-0000-0000-00005C470000}"/>
    <cellStyle name="Normal 5 2 3 2 5 5 4" xfId="52085" xr:uid="{00000000-0005-0000-0000-00005D470000}"/>
    <cellStyle name="Normal 5 2 3 2 5 6" xfId="16494" xr:uid="{00000000-0005-0000-0000-00005E470000}"/>
    <cellStyle name="Normal 5 2 3 2 5 6 2" xfId="30773" xr:uid="{00000000-0005-0000-0000-00005F470000}"/>
    <cellStyle name="Normal 5 2 3 2 5 6 3" xfId="45051" xr:uid="{00000000-0005-0000-0000-000060470000}"/>
    <cellStyle name="Normal 5 2 3 2 5 7" xfId="12872" xr:uid="{00000000-0005-0000-0000-000061470000}"/>
    <cellStyle name="Normal 5 2 3 2 5 8" xfId="27151" xr:uid="{00000000-0005-0000-0000-000062470000}"/>
    <cellStyle name="Normal 5 2 3 2 5 9" xfId="41429" xr:uid="{00000000-0005-0000-0000-000063470000}"/>
    <cellStyle name="Normal 5 2 3 2 6" xfId="2313" xr:uid="{00000000-0005-0000-0000-000064470000}"/>
    <cellStyle name="Normal 5 2 3 2 6 2" xfId="5354" xr:uid="{00000000-0005-0000-0000-000065470000}"/>
    <cellStyle name="Normal 5 2 3 2 6 2 2" xfId="11196" xr:uid="{00000000-0005-0000-0000-000066470000}"/>
    <cellStyle name="Normal 5 2 3 2 6 2 2 2" xfId="25475" xr:uid="{00000000-0005-0000-0000-000067470000}"/>
    <cellStyle name="Normal 5 2 3 2 6 2 2 3" xfId="39753" xr:uid="{00000000-0005-0000-0000-000068470000}"/>
    <cellStyle name="Normal 5 2 3 2 6 2 2 4" xfId="54031" xr:uid="{00000000-0005-0000-0000-000069470000}"/>
    <cellStyle name="Normal 5 2 3 2 6 2 3" xfId="19660" xr:uid="{00000000-0005-0000-0000-00006A470000}"/>
    <cellStyle name="Normal 5 2 3 2 6 2 3 2" xfId="33939" xr:uid="{00000000-0005-0000-0000-00006B470000}"/>
    <cellStyle name="Normal 5 2 3 2 6 2 3 3" xfId="48217" xr:uid="{00000000-0005-0000-0000-00006C470000}"/>
    <cellStyle name="Normal 5 2 3 2 6 2 4" xfId="14818" xr:uid="{00000000-0005-0000-0000-00006D470000}"/>
    <cellStyle name="Normal 5 2 3 2 6 2 5" xfId="29097" xr:uid="{00000000-0005-0000-0000-00006E470000}"/>
    <cellStyle name="Normal 5 2 3 2 6 2 6" xfId="43375" xr:uid="{00000000-0005-0000-0000-00006F470000}"/>
    <cellStyle name="Normal 5 2 3 2 6 3" xfId="4141" xr:uid="{00000000-0005-0000-0000-000070470000}"/>
    <cellStyle name="Normal 5 2 3 2 6 3 2" xfId="18452" xr:uid="{00000000-0005-0000-0000-000071470000}"/>
    <cellStyle name="Normal 5 2 3 2 6 3 3" xfId="32731" xr:uid="{00000000-0005-0000-0000-000072470000}"/>
    <cellStyle name="Normal 5 2 3 2 6 3 4" xfId="47009" xr:uid="{00000000-0005-0000-0000-000073470000}"/>
    <cellStyle name="Normal 5 2 3 2 6 4" xfId="9357" xr:uid="{00000000-0005-0000-0000-000074470000}"/>
    <cellStyle name="Normal 5 2 3 2 6 4 2" xfId="23663" xr:uid="{00000000-0005-0000-0000-000075470000}"/>
    <cellStyle name="Normal 5 2 3 2 6 4 3" xfId="37942" xr:uid="{00000000-0005-0000-0000-000076470000}"/>
    <cellStyle name="Normal 5 2 3 2 6 4 4" xfId="52220" xr:uid="{00000000-0005-0000-0000-000077470000}"/>
    <cellStyle name="Normal 5 2 3 2 6 5" xfId="16629" xr:uid="{00000000-0005-0000-0000-000078470000}"/>
    <cellStyle name="Normal 5 2 3 2 6 5 2" xfId="30908" xr:uid="{00000000-0005-0000-0000-000079470000}"/>
    <cellStyle name="Normal 5 2 3 2 6 5 3" xfId="45186" xr:uid="{00000000-0005-0000-0000-00007A470000}"/>
    <cellStyle name="Normal 5 2 3 2 6 6" xfId="13007" xr:uid="{00000000-0005-0000-0000-00007B470000}"/>
    <cellStyle name="Normal 5 2 3 2 6 7" xfId="27286" xr:uid="{00000000-0005-0000-0000-00007C470000}"/>
    <cellStyle name="Normal 5 2 3 2 6 8" xfId="41564" xr:uid="{00000000-0005-0000-0000-00007D470000}"/>
    <cellStyle name="Normal 5 2 3 2 7" xfId="5355" xr:uid="{00000000-0005-0000-0000-00007E470000}"/>
    <cellStyle name="Normal 5 2 3 2 7 2" xfId="9683" xr:uid="{00000000-0005-0000-0000-00007F470000}"/>
    <cellStyle name="Normal 5 2 3 2 7 2 2" xfId="23962" xr:uid="{00000000-0005-0000-0000-000080470000}"/>
    <cellStyle name="Normal 5 2 3 2 7 2 3" xfId="38240" xr:uid="{00000000-0005-0000-0000-000081470000}"/>
    <cellStyle name="Normal 5 2 3 2 7 2 4" xfId="52518" xr:uid="{00000000-0005-0000-0000-000082470000}"/>
    <cellStyle name="Normal 5 2 3 2 7 3" xfId="19661" xr:uid="{00000000-0005-0000-0000-000083470000}"/>
    <cellStyle name="Normal 5 2 3 2 7 3 2" xfId="33940" xr:uid="{00000000-0005-0000-0000-000084470000}"/>
    <cellStyle name="Normal 5 2 3 2 7 3 3" xfId="48218" xr:uid="{00000000-0005-0000-0000-000085470000}"/>
    <cellStyle name="Normal 5 2 3 2 7 4" xfId="13305" xr:uid="{00000000-0005-0000-0000-000086470000}"/>
    <cellStyle name="Normal 5 2 3 2 7 5" xfId="27584" xr:uid="{00000000-0005-0000-0000-000087470000}"/>
    <cellStyle name="Normal 5 2 3 2 7 6" xfId="41862" xr:uid="{00000000-0005-0000-0000-000088470000}"/>
    <cellStyle name="Normal 5 2 3 2 8" xfId="5356" xr:uid="{00000000-0005-0000-0000-000089470000}"/>
    <cellStyle name="Normal 5 2 3 2 8 2" xfId="19662" xr:uid="{00000000-0005-0000-0000-00008A470000}"/>
    <cellStyle name="Normal 5 2 3 2 8 3" xfId="33941" xr:uid="{00000000-0005-0000-0000-00008B470000}"/>
    <cellStyle name="Normal 5 2 3 2 8 4" xfId="48219" xr:uid="{00000000-0005-0000-0000-00008C470000}"/>
    <cellStyle name="Normal 5 2 3 2 9" xfId="2625" xr:uid="{00000000-0005-0000-0000-00008D470000}"/>
    <cellStyle name="Normal 5 2 3 2 9 2" xfId="16939" xr:uid="{00000000-0005-0000-0000-00008E470000}"/>
    <cellStyle name="Normal 5 2 3 2 9 3" xfId="31218" xr:uid="{00000000-0005-0000-0000-00008F470000}"/>
    <cellStyle name="Normal 5 2 3 2 9 4" xfId="45496" xr:uid="{00000000-0005-0000-0000-000090470000}"/>
    <cellStyle name="Normal 5 2 3 3" xfId="611" xr:uid="{00000000-0005-0000-0000-000091470000}"/>
    <cellStyle name="Normal 5 2 3 3 10" xfId="7887" xr:uid="{00000000-0005-0000-0000-000092470000}"/>
    <cellStyle name="Normal 5 2 3 3 10 2" xfId="22193" xr:uid="{00000000-0005-0000-0000-000093470000}"/>
    <cellStyle name="Normal 5 2 3 3 10 3" xfId="36472" xr:uid="{00000000-0005-0000-0000-000094470000}"/>
    <cellStyle name="Normal 5 2 3 3 10 4" xfId="50750" xr:uid="{00000000-0005-0000-0000-000095470000}"/>
    <cellStyle name="Normal 5 2 3 3 11" xfId="15159" xr:uid="{00000000-0005-0000-0000-000096470000}"/>
    <cellStyle name="Normal 5 2 3 3 11 2" xfId="29438" xr:uid="{00000000-0005-0000-0000-000097470000}"/>
    <cellStyle name="Normal 5 2 3 3 11 3" xfId="43716" xr:uid="{00000000-0005-0000-0000-000098470000}"/>
    <cellStyle name="Normal 5 2 3 3 12" xfId="11537" xr:uid="{00000000-0005-0000-0000-000099470000}"/>
    <cellStyle name="Normal 5 2 3 3 13" xfId="25816" xr:uid="{00000000-0005-0000-0000-00009A470000}"/>
    <cellStyle name="Normal 5 2 3 3 14" xfId="40094" xr:uid="{00000000-0005-0000-0000-00009B470000}"/>
    <cellStyle name="Normal 5 2 3 3 2" xfId="752" xr:uid="{00000000-0005-0000-0000-00009C470000}"/>
    <cellStyle name="Normal 5 2 3 3 2 10" xfId="25951" xr:uid="{00000000-0005-0000-0000-00009D470000}"/>
    <cellStyle name="Normal 5 2 3 3 2 11" xfId="40229" xr:uid="{00000000-0005-0000-0000-00009E470000}"/>
    <cellStyle name="Normal 5 2 3 3 2 2" xfId="1217" xr:uid="{00000000-0005-0000-0000-00009F470000}"/>
    <cellStyle name="Normal 5 2 3 3 2 2 10" xfId="40596" xr:uid="{00000000-0005-0000-0000-0000A0470000}"/>
    <cellStyle name="Normal 5 2 3 3 2 2 2" xfId="1533" xr:uid="{00000000-0005-0000-0000-0000A1470000}"/>
    <cellStyle name="Normal 5 2 3 3 2 2 2 2" xfId="5357" xr:uid="{00000000-0005-0000-0000-0000A2470000}"/>
    <cellStyle name="Normal 5 2 3 3 2 2 2 2 2" xfId="10532" xr:uid="{00000000-0005-0000-0000-0000A3470000}"/>
    <cellStyle name="Normal 5 2 3 3 2 2 2 2 2 2" xfId="24811" xr:uid="{00000000-0005-0000-0000-0000A4470000}"/>
    <cellStyle name="Normal 5 2 3 3 2 2 2 2 2 3" xfId="39089" xr:uid="{00000000-0005-0000-0000-0000A5470000}"/>
    <cellStyle name="Normal 5 2 3 3 2 2 2 2 2 4" xfId="53367" xr:uid="{00000000-0005-0000-0000-0000A6470000}"/>
    <cellStyle name="Normal 5 2 3 3 2 2 2 2 3" xfId="19663" xr:uid="{00000000-0005-0000-0000-0000A7470000}"/>
    <cellStyle name="Normal 5 2 3 3 2 2 2 2 3 2" xfId="33942" xr:uid="{00000000-0005-0000-0000-0000A8470000}"/>
    <cellStyle name="Normal 5 2 3 3 2 2 2 2 3 3" xfId="48220" xr:uid="{00000000-0005-0000-0000-0000A9470000}"/>
    <cellStyle name="Normal 5 2 3 3 2 2 2 2 4" xfId="14154" xr:uid="{00000000-0005-0000-0000-0000AA470000}"/>
    <cellStyle name="Normal 5 2 3 3 2 2 2 2 5" xfId="28433" xr:uid="{00000000-0005-0000-0000-0000AB470000}"/>
    <cellStyle name="Normal 5 2 3 3 2 2 2 2 6" xfId="42711" xr:uid="{00000000-0005-0000-0000-0000AC470000}"/>
    <cellStyle name="Normal 5 2 3 3 2 2 2 3" xfId="5358" xr:uid="{00000000-0005-0000-0000-0000AD470000}"/>
    <cellStyle name="Normal 5 2 3 3 2 2 2 3 2" xfId="19664" xr:uid="{00000000-0005-0000-0000-0000AE470000}"/>
    <cellStyle name="Normal 5 2 3 3 2 2 2 3 3" xfId="33943" xr:uid="{00000000-0005-0000-0000-0000AF470000}"/>
    <cellStyle name="Normal 5 2 3 3 2 2 2 3 4" xfId="48221" xr:uid="{00000000-0005-0000-0000-0000B0470000}"/>
    <cellStyle name="Normal 5 2 3 3 2 2 2 4" xfId="3474" xr:uid="{00000000-0005-0000-0000-0000B1470000}"/>
    <cellStyle name="Normal 5 2 3 3 2 2 2 4 2" xfId="17788" xr:uid="{00000000-0005-0000-0000-0000B2470000}"/>
    <cellStyle name="Normal 5 2 3 3 2 2 2 4 3" xfId="32067" xr:uid="{00000000-0005-0000-0000-0000B3470000}"/>
    <cellStyle name="Normal 5 2 3 3 2 2 2 4 4" xfId="46345" xr:uid="{00000000-0005-0000-0000-0000B4470000}"/>
    <cellStyle name="Normal 5 2 3 3 2 2 2 5" xfId="8693" xr:uid="{00000000-0005-0000-0000-0000B5470000}"/>
    <cellStyle name="Normal 5 2 3 3 2 2 2 5 2" xfId="22999" xr:uid="{00000000-0005-0000-0000-0000B6470000}"/>
    <cellStyle name="Normal 5 2 3 3 2 2 2 5 3" xfId="37278" xr:uid="{00000000-0005-0000-0000-0000B7470000}"/>
    <cellStyle name="Normal 5 2 3 3 2 2 2 5 4" xfId="51556" xr:uid="{00000000-0005-0000-0000-0000B8470000}"/>
    <cellStyle name="Normal 5 2 3 3 2 2 2 6" xfId="15965" xr:uid="{00000000-0005-0000-0000-0000B9470000}"/>
    <cellStyle name="Normal 5 2 3 3 2 2 2 6 2" xfId="30244" xr:uid="{00000000-0005-0000-0000-0000BA470000}"/>
    <cellStyle name="Normal 5 2 3 3 2 2 2 6 3" xfId="44522" xr:uid="{00000000-0005-0000-0000-0000BB470000}"/>
    <cellStyle name="Normal 5 2 3 3 2 2 2 7" xfId="12343" xr:uid="{00000000-0005-0000-0000-0000BC470000}"/>
    <cellStyle name="Normal 5 2 3 3 2 2 2 8" xfId="26622" xr:uid="{00000000-0005-0000-0000-0000BD470000}"/>
    <cellStyle name="Normal 5 2 3 3 2 2 2 9" xfId="40900" xr:uid="{00000000-0005-0000-0000-0000BE470000}"/>
    <cellStyle name="Normal 5 2 3 3 2 2 3" xfId="5359" xr:uid="{00000000-0005-0000-0000-0000BF470000}"/>
    <cellStyle name="Normal 5 2 3 3 2 2 3 2" xfId="10228" xr:uid="{00000000-0005-0000-0000-0000C0470000}"/>
    <cellStyle name="Normal 5 2 3 3 2 2 3 2 2" xfId="24507" xr:uid="{00000000-0005-0000-0000-0000C1470000}"/>
    <cellStyle name="Normal 5 2 3 3 2 2 3 2 3" xfId="38785" xr:uid="{00000000-0005-0000-0000-0000C2470000}"/>
    <cellStyle name="Normal 5 2 3 3 2 2 3 2 4" xfId="53063" xr:uid="{00000000-0005-0000-0000-0000C3470000}"/>
    <cellStyle name="Normal 5 2 3 3 2 2 3 3" xfId="19665" xr:uid="{00000000-0005-0000-0000-0000C4470000}"/>
    <cellStyle name="Normal 5 2 3 3 2 2 3 3 2" xfId="33944" xr:uid="{00000000-0005-0000-0000-0000C5470000}"/>
    <cellStyle name="Normal 5 2 3 3 2 2 3 3 3" xfId="48222" xr:uid="{00000000-0005-0000-0000-0000C6470000}"/>
    <cellStyle name="Normal 5 2 3 3 2 2 3 4" xfId="13850" xr:uid="{00000000-0005-0000-0000-0000C7470000}"/>
    <cellStyle name="Normal 5 2 3 3 2 2 3 5" xfId="28129" xr:uid="{00000000-0005-0000-0000-0000C8470000}"/>
    <cellStyle name="Normal 5 2 3 3 2 2 3 6" xfId="42407" xr:uid="{00000000-0005-0000-0000-0000C9470000}"/>
    <cellStyle name="Normal 5 2 3 3 2 2 4" xfId="5360" xr:uid="{00000000-0005-0000-0000-0000CA470000}"/>
    <cellStyle name="Normal 5 2 3 3 2 2 4 2" xfId="19666" xr:uid="{00000000-0005-0000-0000-0000CB470000}"/>
    <cellStyle name="Normal 5 2 3 3 2 2 4 3" xfId="33945" xr:uid="{00000000-0005-0000-0000-0000CC470000}"/>
    <cellStyle name="Normal 5 2 3 3 2 2 4 4" xfId="48223" xr:uid="{00000000-0005-0000-0000-0000CD470000}"/>
    <cellStyle name="Normal 5 2 3 3 2 2 5" xfId="3170" xr:uid="{00000000-0005-0000-0000-0000CE470000}"/>
    <cellStyle name="Normal 5 2 3 3 2 2 5 2" xfId="17484" xr:uid="{00000000-0005-0000-0000-0000CF470000}"/>
    <cellStyle name="Normal 5 2 3 3 2 2 5 3" xfId="31763" xr:uid="{00000000-0005-0000-0000-0000D0470000}"/>
    <cellStyle name="Normal 5 2 3 3 2 2 5 4" xfId="46041" xr:uid="{00000000-0005-0000-0000-0000D1470000}"/>
    <cellStyle name="Normal 5 2 3 3 2 2 6" xfId="8389" xr:uid="{00000000-0005-0000-0000-0000D2470000}"/>
    <cellStyle name="Normal 5 2 3 3 2 2 6 2" xfId="22695" xr:uid="{00000000-0005-0000-0000-0000D3470000}"/>
    <cellStyle name="Normal 5 2 3 3 2 2 6 3" xfId="36974" xr:uid="{00000000-0005-0000-0000-0000D4470000}"/>
    <cellStyle name="Normal 5 2 3 3 2 2 6 4" xfId="51252" xr:uid="{00000000-0005-0000-0000-0000D5470000}"/>
    <cellStyle name="Normal 5 2 3 3 2 2 7" xfId="15661" xr:uid="{00000000-0005-0000-0000-0000D6470000}"/>
    <cellStyle name="Normal 5 2 3 3 2 2 7 2" xfId="29940" xr:uid="{00000000-0005-0000-0000-0000D7470000}"/>
    <cellStyle name="Normal 5 2 3 3 2 2 7 3" xfId="44218" xr:uid="{00000000-0005-0000-0000-0000D8470000}"/>
    <cellStyle name="Normal 5 2 3 3 2 2 8" xfId="12039" xr:uid="{00000000-0005-0000-0000-0000D9470000}"/>
    <cellStyle name="Normal 5 2 3 3 2 2 9" xfId="26318" xr:uid="{00000000-0005-0000-0000-0000DA470000}"/>
    <cellStyle name="Normal 5 2 3 3 2 3" xfId="1532" xr:uid="{00000000-0005-0000-0000-0000DB470000}"/>
    <cellStyle name="Normal 5 2 3 3 2 3 2" xfId="5361" xr:uid="{00000000-0005-0000-0000-0000DC470000}"/>
    <cellStyle name="Normal 5 2 3 3 2 3 2 2" xfId="10531" xr:uid="{00000000-0005-0000-0000-0000DD470000}"/>
    <cellStyle name="Normal 5 2 3 3 2 3 2 2 2" xfId="24810" xr:uid="{00000000-0005-0000-0000-0000DE470000}"/>
    <cellStyle name="Normal 5 2 3 3 2 3 2 2 3" xfId="39088" xr:uid="{00000000-0005-0000-0000-0000DF470000}"/>
    <cellStyle name="Normal 5 2 3 3 2 3 2 2 4" xfId="53366" xr:uid="{00000000-0005-0000-0000-0000E0470000}"/>
    <cellStyle name="Normal 5 2 3 3 2 3 2 3" xfId="19667" xr:uid="{00000000-0005-0000-0000-0000E1470000}"/>
    <cellStyle name="Normal 5 2 3 3 2 3 2 3 2" xfId="33946" xr:uid="{00000000-0005-0000-0000-0000E2470000}"/>
    <cellStyle name="Normal 5 2 3 3 2 3 2 3 3" xfId="48224" xr:uid="{00000000-0005-0000-0000-0000E3470000}"/>
    <cellStyle name="Normal 5 2 3 3 2 3 2 4" xfId="14153" xr:uid="{00000000-0005-0000-0000-0000E4470000}"/>
    <cellStyle name="Normal 5 2 3 3 2 3 2 5" xfId="28432" xr:uid="{00000000-0005-0000-0000-0000E5470000}"/>
    <cellStyle name="Normal 5 2 3 3 2 3 2 6" xfId="42710" xr:uid="{00000000-0005-0000-0000-0000E6470000}"/>
    <cellStyle name="Normal 5 2 3 3 2 3 3" xfId="5362" xr:uid="{00000000-0005-0000-0000-0000E7470000}"/>
    <cellStyle name="Normal 5 2 3 3 2 3 3 2" xfId="19668" xr:uid="{00000000-0005-0000-0000-0000E8470000}"/>
    <cellStyle name="Normal 5 2 3 3 2 3 3 3" xfId="33947" xr:uid="{00000000-0005-0000-0000-0000E9470000}"/>
    <cellStyle name="Normal 5 2 3 3 2 3 3 4" xfId="48225" xr:uid="{00000000-0005-0000-0000-0000EA470000}"/>
    <cellStyle name="Normal 5 2 3 3 2 3 4" xfId="3473" xr:uid="{00000000-0005-0000-0000-0000EB470000}"/>
    <cellStyle name="Normal 5 2 3 3 2 3 4 2" xfId="17787" xr:uid="{00000000-0005-0000-0000-0000EC470000}"/>
    <cellStyle name="Normal 5 2 3 3 2 3 4 3" xfId="32066" xr:uid="{00000000-0005-0000-0000-0000ED470000}"/>
    <cellStyle name="Normal 5 2 3 3 2 3 4 4" xfId="46344" xr:uid="{00000000-0005-0000-0000-0000EE470000}"/>
    <cellStyle name="Normal 5 2 3 3 2 3 5" xfId="8692" xr:uid="{00000000-0005-0000-0000-0000EF470000}"/>
    <cellStyle name="Normal 5 2 3 3 2 3 5 2" xfId="22998" xr:uid="{00000000-0005-0000-0000-0000F0470000}"/>
    <cellStyle name="Normal 5 2 3 3 2 3 5 3" xfId="37277" xr:uid="{00000000-0005-0000-0000-0000F1470000}"/>
    <cellStyle name="Normal 5 2 3 3 2 3 5 4" xfId="51555" xr:uid="{00000000-0005-0000-0000-0000F2470000}"/>
    <cellStyle name="Normal 5 2 3 3 2 3 6" xfId="15964" xr:uid="{00000000-0005-0000-0000-0000F3470000}"/>
    <cellStyle name="Normal 5 2 3 3 2 3 6 2" xfId="30243" xr:uid="{00000000-0005-0000-0000-0000F4470000}"/>
    <cellStyle name="Normal 5 2 3 3 2 3 6 3" xfId="44521" xr:uid="{00000000-0005-0000-0000-0000F5470000}"/>
    <cellStyle name="Normal 5 2 3 3 2 3 7" xfId="12342" xr:uid="{00000000-0005-0000-0000-0000F6470000}"/>
    <cellStyle name="Normal 5 2 3 3 2 3 8" xfId="26621" xr:uid="{00000000-0005-0000-0000-0000F7470000}"/>
    <cellStyle name="Normal 5 2 3 3 2 3 9" xfId="40899" xr:uid="{00000000-0005-0000-0000-0000F8470000}"/>
    <cellStyle name="Normal 5 2 3 3 2 4" xfId="5363" xr:uid="{00000000-0005-0000-0000-0000F9470000}"/>
    <cellStyle name="Normal 5 2 3 3 2 4 2" xfId="9861" xr:uid="{00000000-0005-0000-0000-0000FA470000}"/>
    <cellStyle name="Normal 5 2 3 3 2 4 2 2" xfId="24140" xr:uid="{00000000-0005-0000-0000-0000FB470000}"/>
    <cellStyle name="Normal 5 2 3 3 2 4 2 3" xfId="38418" xr:uid="{00000000-0005-0000-0000-0000FC470000}"/>
    <cellStyle name="Normal 5 2 3 3 2 4 2 4" xfId="52696" xr:uid="{00000000-0005-0000-0000-0000FD470000}"/>
    <cellStyle name="Normal 5 2 3 3 2 4 3" xfId="19669" xr:uid="{00000000-0005-0000-0000-0000FE470000}"/>
    <cellStyle name="Normal 5 2 3 3 2 4 3 2" xfId="33948" xr:uid="{00000000-0005-0000-0000-0000FF470000}"/>
    <cellStyle name="Normal 5 2 3 3 2 4 3 3" xfId="48226" xr:uid="{00000000-0005-0000-0000-000000480000}"/>
    <cellStyle name="Normal 5 2 3 3 2 4 4" xfId="13483" xr:uid="{00000000-0005-0000-0000-000001480000}"/>
    <cellStyle name="Normal 5 2 3 3 2 4 5" xfId="27762" xr:uid="{00000000-0005-0000-0000-000002480000}"/>
    <cellStyle name="Normal 5 2 3 3 2 4 6" xfId="42040" xr:uid="{00000000-0005-0000-0000-000003480000}"/>
    <cellStyle name="Normal 5 2 3 3 2 5" xfId="5364" xr:uid="{00000000-0005-0000-0000-000004480000}"/>
    <cellStyle name="Normal 5 2 3 3 2 5 2" xfId="19670" xr:uid="{00000000-0005-0000-0000-000005480000}"/>
    <cellStyle name="Normal 5 2 3 3 2 5 3" xfId="33949" xr:uid="{00000000-0005-0000-0000-000006480000}"/>
    <cellStyle name="Normal 5 2 3 3 2 5 4" xfId="48227" xr:uid="{00000000-0005-0000-0000-000007480000}"/>
    <cellStyle name="Normal 5 2 3 3 2 6" xfId="2803" xr:uid="{00000000-0005-0000-0000-000008480000}"/>
    <cellStyle name="Normal 5 2 3 3 2 6 2" xfId="17117" xr:uid="{00000000-0005-0000-0000-000009480000}"/>
    <cellStyle name="Normal 5 2 3 3 2 6 3" xfId="31396" xr:uid="{00000000-0005-0000-0000-00000A480000}"/>
    <cellStyle name="Normal 5 2 3 3 2 6 4" xfId="45674" xr:uid="{00000000-0005-0000-0000-00000B480000}"/>
    <cellStyle name="Normal 5 2 3 3 2 7" xfId="8022" xr:uid="{00000000-0005-0000-0000-00000C480000}"/>
    <cellStyle name="Normal 5 2 3 3 2 7 2" xfId="22328" xr:uid="{00000000-0005-0000-0000-00000D480000}"/>
    <cellStyle name="Normal 5 2 3 3 2 7 3" xfId="36607" xr:uid="{00000000-0005-0000-0000-00000E480000}"/>
    <cellStyle name="Normal 5 2 3 3 2 7 4" xfId="50885" xr:uid="{00000000-0005-0000-0000-00000F480000}"/>
    <cellStyle name="Normal 5 2 3 3 2 8" xfId="15294" xr:uid="{00000000-0005-0000-0000-000010480000}"/>
    <cellStyle name="Normal 5 2 3 3 2 8 2" xfId="29573" xr:uid="{00000000-0005-0000-0000-000011480000}"/>
    <cellStyle name="Normal 5 2 3 3 2 8 3" xfId="43851" xr:uid="{00000000-0005-0000-0000-000012480000}"/>
    <cellStyle name="Normal 5 2 3 3 2 9" xfId="11672" xr:uid="{00000000-0005-0000-0000-000013480000}"/>
    <cellStyle name="Normal 5 2 3 3 3" xfId="905" xr:uid="{00000000-0005-0000-0000-000014480000}"/>
    <cellStyle name="Normal 5 2 3 3 3 10" xfId="40367" xr:uid="{00000000-0005-0000-0000-000015480000}"/>
    <cellStyle name="Normal 5 2 3 3 3 2" xfId="1534" xr:uid="{00000000-0005-0000-0000-000016480000}"/>
    <cellStyle name="Normal 5 2 3 3 3 2 2" xfId="5365" xr:uid="{00000000-0005-0000-0000-000017480000}"/>
    <cellStyle name="Normal 5 2 3 3 3 2 2 2" xfId="10533" xr:uid="{00000000-0005-0000-0000-000018480000}"/>
    <cellStyle name="Normal 5 2 3 3 3 2 2 2 2" xfId="24812" xr:uid="{00000000-0005-0000-0000-000019480000}"/>
    <cellStyle name="Normal 5 2 3 3 3 2 2 2 3" xfId="39090" xr:uid="{00000000-0005-0000-0000-00001A480000}"/>
    <cellStyle name="Normal 5 2 3 3 3 2 2 2 4" xfId="53368" xr:uid="{00000000-0005-0000-0000-00001B480000}"/>
    <cellStyle name="Normal 5 2 3 3 3 2 2 3" xfId="19671" xr:uid="{00000000-0005-0000-0000-00001C480000}"/>
    <cellStyle name="Normal 5 2 3 3 3 2 2 3 2" xfId="33950" xr:uid="{00000000-0005-0000-0000-00001D480000}"/>
    <cellStyle name="Normal 5 2 3 3 3 2 2 3 3" xfId="48228" xr:uid="{00000000-0005-0000-0000-00001E480000}"/>
    <cellStyle name="Normal 5 2 3 3 3 2 2 4" xfId="14155" xr:uid="{00000000-0005-0000-0000-00001F480000}"/>
    <cellStyle name="Normal 5 2 3 3 3 2 2 5" xfId="28434" xr:uid="{00000000-0005-0000-0000-000020480000}"/>
    <cellStyle name="Normal 5 2 3 3 3 2 2 6" xfId="42712" xr:uid="{00000000-0005-0000-0000-000021480000}"/>
    <cellStyle name="Normal 5 2 3 3 3 2 3" xfId="5366" xr:uid="{00000000-0005-0000-0000-000022480000}"/>
    <cellStyle name="Normal 5 2 3 3 3 2 3 2" xfId="19672" xr:uid="{00000000-0005-0000-0000-000023480000}"/>
    <cellStyle name="Normal 5 2 3 3 3 2 3 3" xfId="33951" xr:uid="{00000000-0005-0000-0000-000024480000}"/>
    <cellStyle name="Normal 5 2 3 3 3 2 3 4" xfId="48229" xr:uid="{00000000-0005-0000-0000-000025480000}"/>
    <cellStyle name="Normal 5 2 3 3 3 2 4" xfId="3475" xr:uid="{00000000-0005-0000-0000-000026480000}"/>
    <cellStyle name="Normal 5 2 3 3 3 2 4 2" xfId="17789" xr:uid="{00000000-0005-0000-0000-000027480000}"/>
    <cellStyle name="Normal 5 2 3 3 3 2 4 3" xfId="32068" xr:uid="{00000000-0005-0000-0000-000028480000}"/>
    <cellStyle name="Normal 5 2 3 3 3 2 4 4" xfId="46346" xr:uid="{00000000-0005-0000-0000-000029480000}"/>
    <cellStyle name="Normal 5 2 3 3 3 2 5" xfId="8694" xr:uid="{00000000-0005-0000-0000-00002A480000}"/>
    <cellStyle name="Normal 5 2 3 3 3 2 5 2" xfId="23000" xr:uid="{00000000-0005-0000-0000-00002B480000}"/>
    <cellStyle name="Normal 5 2 3 3 3 2 5 3" xfId="37279" xr:uid="{00000000-0005-0000-0000-00002C480000}"/>
    <cellStyle name="Normal 5 2 3 3 3 2 5 4" xfId="51557" xr:uid="{00000000-0005-0000-0000-00002D480000}"/>
    <cellStyle name="Normal 5 2 3 3 3 2 6" xfId="15966" xr:uid="{00000000-0005-0000-0000-00002E480000}"/>
    <cellStyle name="Normal 5 2 3 3 3 2 6 2" xfId="30245" xr:uid="{00000000-0005-0000-0000-00002F480000}"/>
    <cellStyle name="Normal 5 2 3 3 3 2 6 3" xfId="44523" xr:uid="{00000000-0005-0000-0000-000030480000}"/>
    <cellStyle name="Normal 5 2 3 3 3 2 7" xfId="12344" xr:uid="{00000000-0005-0000-0000-000031480000}"/>
    <cellStyle name="Normal 5 2 3 3 3 2 8" xfId="26623" xr:uid="{00000000-0005-0000-0000-000032480000}"/>
    <cellStyle name="Normal 5 2 3 3 3 2 9" xfId="40901" xr:uid="{00000000-0005-0000-0000-000033480000}"/>
    <cellStyle name="Normal 5 2 3 3 3 3" xfId="5367" xr:uid="{00000000-0005-0000-0000-000034480000}"/>
    <cellStyle name="Normal 5 2 3 3 3 3 2" xfId="9999" xr:uid="{00000000-0005-0000-0000-000035480000}"/>
    <cellStyle name="Normal 5 2 3 3 3 3 2 2" xfId="24278" xr:uid="{00000000-0005-0000-0000-000036480000}"/>
    <cellStyle name="Normal 5 2 3 3 3 3 2 3" xfId="38556" xr:uid="{00000000-0005-0000-0000-000037480000}"/>
    <cellStyle name="Normal 5 2 3 3 3 3 2 4" xfId="52834" xr:uid="{00000000-0005-0000-0000-000038480000}"/>
    <cellStyle name="Normal 5 2 3 3 3 3 3" xfId="19673" xr:uid="{00000000-0005-0000-0000-000039480000}"/>
    <cellStyle name="Normal 5 2 3 3 3 3 3 2" xfId="33952" xr:uid="{00000000-0005-0000-0000-00003A480000}"/>
    <cellStyle name="Normal 5 2 3 3 3 3 3 3" xfId="48230" xr:uid="{00000000-0005-0000-0000-00003B480000}"/>
    <cellStyle name="Normal 5 2 3 3 3 3 4" xfId="13621" xr:uid="{00000000-0005-0000-0000-00003C480000}"/>
    <cellStyle name="Normal 5 2 3 3 3 3 5" xfId="27900" xr:uid="{00000000-0005-0000-0000-00003D480000}"/>
    <cellStyle name="Normal 5 2 3 3 3 3 6" xfId="42178" xr:uid="{00000000-0005-0000-0000-00003E480000}"/>
    <cellStyle name="Normal 5 2 3 3 3 4" xfId="5368" xr:uid="{00000000-0005-0000-0000-00003F480000}"/>
    <cellStyle name="Normal 5 2 3 3 3 4 2" xfId="19674" xr:uid="{00000000-0005-0000-0000-000040480000}"/>
    <cellStyle name="Normal 5 2 3 3 3 4 3" xfId="33953" xr:uid="{00000000-0005-0000-0000-000041480000}"/>
    <cellStyle name="Normal 5 2 3 3 3 4 4" xfId="48231" xr:uid="{00000000-0005-0000-0000-000042480000}"/>
    <cellStyle name="Normal 5 2 3 3 3 5" xfId="2941" xr:uid="{00000000-0005-0000-0000-000043480000}"/>
    <cellStyle name="Normal 5 2 3 3 3 5 2" xfId="17255" xr:uid="{00000000-0005-0000-0000-000044480000}"/>
    <cellStyle name="Normal 5 2 3 3 3 5 3" xfId="31534" xr:uid="{00000000-0005-0000-0000-000045480000}"/>
    <cellStyle name="Normal 5 2 3 3 3 5 4" xfId="45812" xr:uid="{00000000-0005-0000-0000-000046480000}"/>
    <cellStyle name="Normal 5 2 3 3 3 6" xfId="8160" xr:uid="{00000000-0005-0000-0000-000047480000}"/>
    <cellStyle name="Normal 5 2 3 3 3 6 2" xfId="22466" xr:uid="{00000000-0005-0000-0000-000048480000}"/>
    <cellStyle name="Normal 5 2 3 3 3 6 3" xfId="36745" xr:uid="{00000000-0005-0000-0000-000049480000}"/>
    <cellStyle name="Normal 5 2 3 3 3 6 4" xfId="51023" xr:uid="{00000000-0005-0000-0000-00004A480000}"/>
    <cellStyle name="Normal 5 2 3 3 3 7" xfId="15432" xr:uid="{00000000-0005-0000-0000-00004B480000}"/>
    <cellStyle name="Normal 5 2 3 3 3 7 2" xfId="29711" xr:uid="{00000000-0005-0000-0000-00004C480000}"/>
    <cellStyle name="Normal 5 2 3 3 3 7 3" xfId="43989" xr:uid="{00000000-0005-0000-0000-00004D480000}"/>
    <cellStyle name="Normal 5 2 3 3 3 8" xfId="11810" xr:uid="{00000000-0005-0000-0000-00004E480000}"/>
    <cellStyle name="Normal 5 2 3 3 3 9" xfId="26089" xr:uid="{00000000-0005-0000-0000-00004F480000}"/>
    <cellStyle name="Normal 5 2 3 3 4" xfId="1531" xr:uid="{00000000-0005-0000-0000-000050480000}"/>
    <cellStyle name="Normal 5 2 3 3 4 2" xfId="5369" xr:uid="{00000000-0005-0000-0000-000051480000}"/>
    <cellStyle name="Normal 5 2 3 3 4 2 2" xfId="10530" xr:uid="{00000000-0005-0000-0000-000052480000}"/>
    <cellStyle name="Normal 5 2 3 3 4 2 2 2" xfId="24809" xr:uid="{00000000-0005-0000-0000-000053480000}"/>
    <cellStyle name="Normal 5 2 3 3 4 2 2 3" xfId="39087" xr:uid="{00000000-0005-0000-0000-000054480000}"/>
    <cellStyle name="Normal 5 2 3 3 4 2 2 4" xfId="53365" xr:uid="{00000000-0005-0000-0000-000055480000}"/>
    <cellStyle name="Normal 5 2 3 3 4 2 3" xfId="19675" xr:uid="{00000000-0005-0000-0000-000056480000}"/>
    <cellStyle name="Normal 5 2 3 3 4 2 3 2" xfId="33954" xr:uid="{00000000-0005-0000-0000-000057480000}"/>
    <cellStyle name="Normal 5 2 3 3 4 2 3 3" xfId="48232" xr:uid="{00000000-0005-0000-0000-000058480000}"/>
    <cellStyle name="Normal 5 2 3 3 4 2 4" xfId="14152" xr:uid="{00000000-0005-0000-0000-000059480000}"/>
    <cellStyle name="Normal 5 2 3 3 4 2 5" xfId="28431" xr:uid="{00000000-0005-0000-0000-00005A480000}"/>
    <cellStyle name="Normal 5 2 3 3 4 2 6" xfId="42709" xr:uid="{00000000-0005-0000-0000-00005B480000}"/>
    <cellStyle name="Normal 5 2 3 3 4 3" xfId="5370" xr:uid="{00000000-0005-0000-0000-00005C480000}"/>
    <cellStyle name="Normal 5 2 3 3 4 3 2" xfId="19676" xr:uid="{00000000-0005-0000-0000-00005D480000}"/>
    <cellStyle name="Normal 5 2 3 3 4 3 3" xfId="33955" xr:uid="{00000000-0005-0000-0000-00005E480000}"/>
    <cellStyle name="Normal 5 2 3 3 4 3 4" xfId="48233" xr:uid="{00000000-0005-0000-0000-00005F480000}"/>
    <cellStyle name="Normal 5 2 3 3 4 4" xfId="3472" xr:uid="{00000000-0005-0000-0000-000060480000}"/>
    <cellStyle name="Normal 5 2 3 3 4 4 2" xfId="17786" xr:uid="{00000000-0005-0000-0000-000061480000}"/>
    <cellStyle name="Normal 5 2 3 3 4 4 3" xfId="32065" xr:uid="{00000000-0005-0000-0000-000062480000}"/>
    <cellStyle name="Normal 5 2 3 3 4 4 4" xfId="46343" xr:uid="{00000000-0005-0000-0000-000063480000}"/>
    <cellStyle name="Normal 5 2 3 3 4 5" xfId="8691" xr:uid="{00000000-0005-0000-0000-000064480000}"/>
    <cellStyle name="Normal 5 2 3 3 4 5 2" xfId="22997" xr:uid="{00000000-0005-0000-0000-000065480000}"/>
    <cellStyle name="Normal 5 2 3 3 4 5 3" xfId="37276" xr:uid="{00000000-0005-0000-0000-000066480000}"/>
    <cellStyle name="Normal 5 2 3 3 4 5 4" xfId="51554" xr:uid="{00000000-0005-0000-0000-000067480000}"/>
    <cellStyle name="Normal 5 2 3 3 4 6" xfId="15963" xr:uid="{00000000-0005-0000-0000-000068480000}"/>
    <cellStyle name="Normal 5 2 3 3 4 6 2" xfId="30242" xr:uid="{00000000-0005-0000-0000-000069480000}"/>
    <cellStyle name="Normal 5 2 3 3 4 6 3" xfId="44520" xr:uid="{00000000-0005-0000-0000-00006A480000}"/>
    <cellStyle name="Normal 5 2 3 3 4 7" xfId="12341" xr:uid="{00000000-0005-0000-0000-00006B480000}"/>
    <cellStyle name="Normal 5 2 3 3 4 8" xfId="26620" xr:uid="{00000000-0005-0000-0000-00006C480000}"/>
    <cellStyle name="Normal 5 2 3 3 4 9" xfId="40898" xr:uid="{00000000-0005-0000-0000-00006D480000}"/>
    <cellStyle name="Normal 5 2 3 3 5" xfId="2212" xr:uid="{00000000-0005-0000-0000-00006E480000}"/>
    <cellStyle name="Normal 5 2 3 3 5 2" xfId="5371" xr:uid="{00000000-0005-0000-0000-00006F480000}"/>
    <cellStyle name="Normal 5 2 3 3 5 2 2" xfId="11104" xr:uid="{00000000-0005-0000-0000-000070480000}"/>
    <cellStyle name="Normal 5 2 3 3 5 2 2 2" xfId="25383" xr:uid="{00000000-0005-0000-0000-000071480000}"/>
    <cellStyle name="Normal 5 2 3 3 5 2 2 3" xfId="39661" xr:uid="{00000000-0005-0000-0000-000072480000}"/>
    <cellStyle name="Normal 5 2 3 3 5 2 2 4" xfId="53939" xr:uid="{00000000-0005-0000-0000-000073480000}"/>
    <cellStyle name="Normal 5 2 3 3 5 2 3" xfId="19677" xr:uid="{00000000-0005-0000-0000-000074480000}"/>
    <cellStyle name="Normal 5 2 3 3 5 2 3 2" xfId="33956" xr:uid="{00000000-0005-0000-0000-000075480000}"/>
    <cellStyle name="Normal 5 2 3 3 5 2 3 3" xfId="48234" xr:uid="{00000000-0005-0000-0000-000076480000}"/>
    <cellStyle name="Normal 5 2 3 3 5 2 4" xfId="14726" xr:uid="{00000000-0005-0000-0000-000077480000}"/>
    <cellStyle name="Normal 5 2 3 3 5 2 5" xfId="29005" xr:uid="{00000000-0005-0000-0000-000078480000}"/>
    <cellStyle name="Normal 5 2 3 3 5 2 6" xfId="43283" xr:uid="{00000000-0005-0000-0000-000079480000}"/>
    <cellStyle name="Normal 5 2 3 3 5 3" xfId="5372" xr:uid="{00000000-0005-0000-0000-00007A480000}"/>
    <cellStyle name="Normal 5 2 3 3 5 3 2" xfId="19678" xr:uid="{00000000-0005-0000-0000-00007B480000}"/>
    <cellStyle name="Normal 5 2 3 3 5 3 3" xfId="33957" xr:uid="{00000000-0005-0000-0000-00007C480000}"/>
    <cellStyle name="Normal 5 2 3 3 5 3 4" xfId="48235" xr:uid="{00000000-0005-0000-0000-00007D480000}"/>
    <cellStyle name="Normal 5 2 3 3 5 4" xfId="4049" xr:uid="{00000000-0005-0000-0000-00007E480000}"/>
    <cellStyle name="Normal 5 2 3 3 5 4 2" xfId="18360" xr:uid="{00000000-0005-0000-0000-00007F480000}"/>
    <cellStyle name="Normal 5 2 3 3 5 4 3" xfId="32639" xr:uid="{00000000-0005-0000-0000-000080480000}"/>
    <cellStyle name="Normal 5 2 3 3 5 4 4" xfId="46917" xr:uid="{00000000-0005-0000-0000-000081480000}"/>
    <cellStyle name="Normal 5 2 3 3 5 5" xfId="9265" xr:uid="{00000000-0005-0000-0000-000082480000}"/>
    <cellStyle name="Normal 5 2 3 3 5 5 2" xfId="23571" xr:uid="{00000000-0005-0000-0000-000083480000}"/>
    <cellStyle name="Normal 5 2 3 3 5 5 3" xfId="37850" xr:uid="{00000000-0005-0000-0000-000084480000}"/>
    <cellStyle name="Normal 5 2 3 3 5 5 4" xfId="52128" xr:uid="{00000000-0005-0000-0000-000085480000}"/>
    <cellStyle name="Normal 5 2 3 3 5 6" xfId="16537" xr:uid="{00000000-0005-0000-0000-000086480000}"/>
    <cellStyle name="Normal 5 2 3 3 5 6 2" xfId="30816" xr:uid="{00000000-0005-0000-0000-000087480000}"/>
    <cellStyle name="Normal 5 2 3 3 5 6 3" xfId="45094" xr:uid="{00000000-0005-0000-0000-000088480000}"/>
    <cellStyle name="Normal 5 2 3 3 5 7" xfId="12915" xr:uid="{00000000-0005-0000-0000-000089480000}"/>
    <cellStyle name="Normal 5 2 3 3 5 8" xfId="27194" xr:uid="{00000000-0005-0000-0000-00008A480000}"/>
    <cellStyle name="Normal 5 2 3 3 5 9" xfId="41472" xr:uid="{00000000-0005-0000-0000-00008B480000}"/>
    <cellStyle name="Normal 5 2 3 3 6" xfId="2356" xr:uid="{00000000-0005-0000-0000-00008C480000}"/>
    <cellStyle name="Normal 5 2 3 3 6 2" xfId="5373" xr:uid="{00000000-0005-0000-0000-00008D480000}"/>
    <cellStyle name="Normal 5 2 3 3 6 2 2" xfId="11239" xr:uid="{00000000-0005-0000-0000-00008E480000}"/>
    <cellStyle name="Normal 5 2 3 3 6 2 2 2" xfId="25518" xr:uid="{00000000-0005-0000-0000-00008F480000}"/>
    <cellStyle name="Normal 5 2 3 3 6 2 2 3" xfId="39796" xr:uid="{00000000-0005-0000-0000-000090480000}"/>
    <cellStyle name="Normal 5 2 3 3 6 2 2 4" xfId="54074" xr:uid="{00000000-0005-0000-0000-000091480000}"/>
    <cellStyle name="Normal 5 2 3 3 6 2 3" xfId="19679" xr:uid="{00000000-0005-0000-0000-000092480000}"/>
    <cellStyle name="Normal 5 2 3 3 6 2 3 2" xfId="33958" xr:uid="{00000000-0005-0000-0000-000093480000}"/>
    <cellStyle name="Normal 5 2 3 3 6 2 3 3" xfId="48236" xr:uid="{00000000-0005-0000-0000-000094480000}"/>
    <cellStyle name="Normal 5 2 3 3 6 2 4" xfId="14861" xr:uid="{00000000-0005-0000-0000-000095480000}"/>
    <cellStyle name="Normal 5 2 3 3 6 2 5" xfId="29140" xr:uid="{00000000-0005-0000-0000-000096480000}"/>
    <cellStyle name="Normal 5 2 3 3 6 2 6" xfId="43418" xr:uid="{00000000-0005-0000-0000-000097480000}"/>
    <cellStyle name="Normal 5 2 3 3 6 3" xfId="4184" xr:uid="{00000000-0005-0000-0000-000098480000}"/>
    <cellStyle name="Normal 5 2 3 3 6 3 2" xfId="18495" xr:uid="{00000000-0005-0000-0000-000099480000}"/>
    <cellStyle name="Normal 5 2 3 3 6 3 3" xfId="32774" xr:uid="{00000000-0005-0000-0000-00009A480000}"/>
    <cellStyle name="Normal 5 2 3 3 6 3 4" xfId="47052" xr:uid="{00000000-0005-0000-0000-00009B480000}"/>
    <cellStyle name="Normal 5 2 3 3 6 4" xfId="9400" xr:uid="{00000000-0005-0000-0000-00009C480000}"/>
    <cellStyle name="Normal 5 2 3 3 6 4 2" xfId="23706" xr:uid="{00000000-0005-0000-0000-00009D480000}"/>
    <cellStyle name="Normal 5 2 3 3 6 4 3" xfId="37985" xr:uid="{00000000-0005-0000-0000-00009E480000}"/>
    <cellStyle name="Normal 5 2 3 3 6 4 4" xfId="52263" xr:uid="{00000000-0005-0000-0000-00009F480000}"/>
    <cellStyle name="Normal 5 2 3 3 6 5" xfId="16672" xr:uid="{00000000-0005-0000-0000-0000A0480000}"/>
    <cellStyle name="Normal 5 2 3 3 6 5 2" xfId="30951" xr:uid="{00000000-0005-0000-0000-0000A1480000}"/>
    <cellStyle name="Normal 5 2 3 3 6 5 3" xfId="45229" xr:uid="{00000000-0005-0000-0000-0000A2480000}"/>
    <cellStyle name="Normal 5 2 3 3 6 6" xfId="13050" xr:uid="{00000000-0005-0000-0000-0000A3480000}"/>
    <cellStyle name="Normal 5 2 3 3 6 7" xfId="27329" xr:uid="{00000000-0005-0000-0000-0000A4480000}"/>
    <cellStyle name="Normal 5 2 3 3 6 8" xfId="41607" xr:uid="{00000000-0005-0000-0000-0000A5480000}"/>
    <cellStyle name="Normal 5 2 3 3 7" xfId="5374" xr:uid="{00000000-0005-0000-0000-0000A6480000}"/>
    <cellStyle name="Normal 5 2 3 3 7 2" xfId="9726" xr:uid="{00000000-0005-0000-0000-0000A7480000}"/>
    <cellStyle name="Normal 5 2 3 3 7 2 2" xfId="24005" xr:uid="{00000000-0005-0000-0000-0000A8480000}"/>
    <cellStyle name="Normal 5 2 3 3 7 2 3" xfId="38283" xr:uid="{00000000-0005-0000-0000-0000A9480000}"/>
    <cellStyle name="Normal 5 2 3 3 7 2 4" xfId="52561" xr:uid="{00000000-0005-0000-0000-0000AA480000}"/>
    <cellStyle name="Normal 5 2 3 3 7 3" xfId="19680" xr:uid="{00000000-0005-0000-0000-0000AB480000}"/>
    <cellStyle name="Normal 5 2 3 3 7 3 2" xfId="33959" xr:uid="{00000000-0005-0000-0000-0000AC480000}"/>
    <cellStyle name="Normal 5 2 3 3 7 3 3" xfId="48237" xr:uid="{00000000-0005-0000-0000-0000AD480000}"/>
    <cellStyle name="Normal 5 2 3 3 7 4" xfId="13348" xr:uid="{00000000-0005-0000-0000-0000AE480000}"/>
    <cellStyle name="Normal 5 2 3 3 7 5" xfId="27627" xr:uid="{00000000-0005-0000-0000-0000AF480000}"/>
    <cellStyle name="Normal 5 2 3 3 7 6" xfId="41905" xr:uid="{00000000-0005-0000-0000-0000B0480000}"/>
    <cellStyle name="Normal 5 2 3 3 8" xfId="5375" xr:uid="{00000000-0005-0000-0000-0000B1480000}"/>
    <cellStyle name="Normal 5 2 3 3 8 2" xfId="19681" xr:uid="{00000000-0005-0000-0000-0000B2480000}"/>
    <cellStyle name="Normal 5 2 3 3 8 3" xfId="33960" xr:uid="{00000000-0005-0000-0000-0000B3480000}"/>
    <cellStyle name="Normal 5 2 3 3 8 4" xfId="48238" xr:uid="{00000000-0005-0000-0000-0000B4480000}"/>
    <cellStyle name="Normal 5 2 3 3 9" xfId="2668" xr:uid="{00000000-0005-0000-0000-0000B5480000}"/>
    <cellStyle name="Normal 5 2 3 3 9 2" xfId="16982" xr:uid="{00000000-0005-0000-0000-0000B6480000}"/>
    <cellStyle name="Normal 5 2 3 3 9 3" xfId="31261" xr:uid="{00000000-0005-0000-0000-0000B7480000}"/>
    <cellStyle name="Normal 5 2 3 3 9 4" xfId="45539" xr:uid="{00000000-0005-0000-0000-0000B8480000}"/>
    <cellStyle name="Normal 5 2 3 4" xfId="445" xr:uid="{00000000-0005-0000-0000-0000B9480000}"/>
    <cellStyle name="Normal 5 2 3 4 10" xfId="25727" xr:uid="{00000000-0005-0000-0000-0000BA480000}"/>
    <cellStyle name="Normal 5 2 3 4 11" xfId="40005" xr:uid="{00000000-0005-0000-0000-0000BB480000}"/>
    <cellStyle name="Normal 5 2 3 4 2" xfId="1015" xr:uid="{00000000-0005-0000-0000-0000BC480000}"/>
    <cellStyle name="Normal 5 2 3 4 2 10" xfId="40457" xr:uid="{00000000-0005-0000-0000-0000BD480000}"/>
    <cellStyle name="Normal 5 2 3 4 2 2" xfId="1536" xr:uid="{00000000-0005-0000-0000-0000BE480000}"/>
    <cellStyle name="Normal 5 2 3 4 2 2 2" xfId="5376" xr:uid="{00000000-0005-0000-0000-0000BF480000}"/>
    <cellStyle name="Normal 5 2 3 4 2 2 2 2" xfId="10535" xr:uid="{00000000-0005-0000-0000-0000C0480000}"/>
    <cellStyle name="Normal 5 2 3 4 2 2 2 2 2" xfId="24814" xr:uid="{00000000-0005-0000-0000-0000C1480000}"/>
    <cellStyle name="Normal 5 2 3 4 2 2 2 2 3" xfId="39092" xr:uid="{00000000-0005-0000-0000-0000C2480000}"/>
    <cellStyle name="Normal 5 2 3 4 2 2 2 2 4" xfId="53370" xr:uid="{00000000-0005-0000-0000-0000C3480000}"/>
    <cellStyle name="Normal 5 2 3 4 2 2 2 3" xfId="19682" xr:uid="{00000000-0005-0000-0000-0000C4480000}"/>
    <cellStyle name="Normal 5 2 3 4 2 2 2 3 2" xfId="33961" xr:uid="{00000000-0005-0000-0000-0000C5480000}"/>
    <cellStyle name="Normal 5 2 3 4 2 2 2 3 3" xfId="48239" xr:uid="{00000000-0005-0000-0000-0000C6480000}"/>
    <cellStyle name="Normal 5 2 3 4 2 2 2 4" xfId="14157" xr:uid="{00000000-0005-0000-0000-0000C7480000}"/>
    <cellStyle name="Normal 5 2 3 4 2 2 2 5" xfId="28436" xr:uid="{00000000-0005-0000-0000-0000C8480000}"/>
    <cellStyle name="Normal 5 2 3 4 2 2 2 6" xfId="42714" xr:uid="{00000000-0005-0000-0000-0000C9480000}"/>
    <cellStyle name="Normal 5 2 3 4 2 2 3" xfId="5377" xr:uid="{00000000-0005-0000-0000-0000CA480000}"/>
    <cellStyle name="Normal 5 2 3 4 2 2 3 2" xfId="19683" xr:uid="{00000000-0005-0000-0000-0000CB480000}"/>
    <cellStyle name="Normal 5 2 3 4 2 2 3 3" xfId="33962" xr:uid="{00000000-0005-0000-0000-0000CC480000}"/>
    <cellStyle name="Normal 5 2 3 4 2 2 3 4" xfId="48240" xr:uid="{00000000-0005-0000-0000-0000CD480000}"/>
    <cellStyle name="Normal 5 2 3 4 2 2 4" xfId="3477" xr:uid="{00000000-0005-0000-0000-0000CE480000}"/>
    <cellStyle name="Normal 5 2 3 4 2 2 4 2" xfId="17791" xr:uid="{00000000-0005-0000-0000-0000CF480000}"/>
    <cellStyle name="Normal 5 2 3 4 2 2 4 3" xfId="32070" xr:uid="{00000000-0005-0000-0000-0000D0480000}"/>
    <cellStyle name="Normal 5 2 3 4 2 2 4 4" xfId="46348" xr:uid="{00000000-0005-0000-0000-0000D1480000}"/>
    <cellStyle name="Normal 5 2 3 4 2 2 5" xfId="8696" xr:uid="{00000000-0005-0000-0000-0000D2480000}"/>
    <cellStyle name="Normal 5 2 3 4 2 2 5 2" xfId="23002" xr:uid="{00000000-0005-0000-0000-0000D3480000}"/>
    <cellStyle name="Normal 5 2 3 4 2 2 5 3" xfId="37281" xr:uid="{00000000-0005-0000-0000-0000D4480000}"/>
    <cellStyle name="Normal 5 2 3 4 2 2 5 4" xfId="51559" xr:uid="{00000000-0005-0000-0000-0000D5480000}"/>
    <cellStyle name="Normal 5 2 3 4 2 2 6" xfId="15968" xr:uid="{00000000-0005-0000-0000-0000D6480000}"/>
    <cellStyle name="Normal 5 2 3 4 2 2 6 2" xfId="30247" xr:uid="{00000000-0005-0000-0000-0000D7480000}"/>
    <cellStyle name="Normal 5 2 3 4 2 2 6 3" xfId="44525" xr:uid="{00000000-0005-0000-0000-0000D8480000}"/>
    <cellStyle name="Normal 5 2 3 4 2 2 7" xfId="12346" xr:uid="{00000000-0005-0000-0000-0000D9480000}"/>
    <cellStyle name="Normal 5 2 3 4 2 2 8" xfId="26625" xr:uid="{00000000-0005-0000-0000-0000DA480000}"/>
    <cellStyle name="Normal 5 2 3 4 2 2 9" xfId="40903" xr:uid="{00000000-0005-0000-0000-0000DB480000}"/>
    <cellStyle name="Normal 5 2 3 4 2 3" xfId="5378" xr:uid="{00000000-0005-0000-0000-0000DC480000}"/>
    <cellStyle name="Normal 5 2 3 4 2 3 2" xfId="10089" xr:uid="{00000000-0005-0000-0000-0000DD480000}"/>
    <cellStyle name="Normal 5 2 3 4 2 3 2 2" xfId="24368" xr:uid="{00000000-0005-0000-0000-0000DE480000}"/>
    <cellStyle name="Normal 5 2 3 4 2 3 2 3" xfId="38646" xr:uid="{00000000-0005-0000-0000-0000DF480000}"/>
    <cellStyle name="Normal 5 2 3 4 2 3 2 4" xfId="52924" xr:uid="{00000000-0005-0000-0000-0000E0480000}"/>
    <cellStyle name="Normal 5 2 3 4 2 3 3" xfId="19684" xr:uid="{00000000-0005-0000-0000-0000E1480000}"/>
    <cellStyle name="Normal 5 2 3 4 2 3 3 2" xfId="33963" xr:uid="{00000000-0005-0000-0000-0000E2480000}"/>
    <cellStyle name="Normal 5 2 3 4 2 3 3 3" xfId="48241" xr:uid="{00000000-0005-0000-0000-0000E3480000}"/>
    <cellStyle name="Normal 5 2 3 4 2 3 4" xfId="13711" xr:uid="{00000000-0005-0000-0000-0000E4480000}"/>
    <cellStyle name="Normal 5 2 3 4 2 3 5" xfId="27990" xr:uid="{00000000-0005-0000-0000-0000E5480000}"/>
    <cellStyle name="Normal 5 2 3 4 2 3 6" xfId="42268" xr:uid="{00000000-0005-0000-0000-0000E6480000}"/>
    <cellStyle name="Normal 5 2 3 4 2 4" xfId="5379" xr:uid="{00000000-0005-0000-0000-0000E7480000}"/>
    <cellStyle name="Normal 5 2 3 4 2 4 2" xfId="19685" xr:uid="{00000000-0005-0000-0000-0000E8480000}"/>
    <cellStyle name="Normal 5 2 3 4 2 4 3" xfId="33964" xr:uid="{00000000-0005-0000-0000-0000E9480000}"/>
    <cellStyle name="Normal 5 2 3 4 2 4 4" xfId="48242" xr:uid="{00000000-0005-0000-0000-0000EA480000}"/>
    <cellStyle name="Normal 5 2 3 4 2 5" xfId="3031" xr:uid="{00000000-0005-0000-0000-0000EB480000}"/>
    <cellStyle name="Normal 5 2 3 4 2 5 2" xfId="17345" xr:uid="{00000000-0005-0000-0000-0000EC480000}"/>
    <cellStyle name="Normal 5 2 3 4 2 5 3" xfId="31624" xr:uid="{00000000-0005-0000-0000-0000ED480000}"/>
    <cellStyle name="Normal 5 2 3 4 2 5 4" xfId="45902" xr:uid="{00000000-0005-0000-0000-0000EE480000}"/>
    <cellStyle name="Normal 5 2 3 4 2 6" xfId="8250" xr:uid="{00000000-0005-0000-0000-0000EF480000}"/>
    <cellStyle name="Normal 5 2 3 4 2 6 2" xfId="22556" xr:uid="{00000000-0005-0000-0000-0000F0480000}"/>
    <cellStyle name="Normal 5 2 3 4 2 6 3" xfId="36835" xr:uid="{00000000-0005-0000-0000-0000F1480000}"/>
    <cellStyle name="Normal 5 2 3 4 2 6 4" xfId="51113" xr:uid="{00000000-0005-0000-0000-0000F2480000}"/>
    <cellStyle name="Normal 5 2 3 4 2 7" xfId="15522" xr:uid="{00000000-0005-0000-0000-0000F3480000}"/>
    <cellStyle name="Normal 5 2 3 4 2 7 2" xfId="29801" xr:uid="{00000000-0005-0000-0000-0000F4480000}"/>
    <cellStyle name="Normal 5 2 3 4 2 7 3" xfId="44079" xr:uid="{00000000-0005-0000-0000-0000F5480000}"/>
    <cellStyle name="Normal 5 2 3 4 2 8" xfId="11900" xr:uid="{00000000-0005-0000-0000-0000F6480000}"/>
    <cellStyle name="Normal 5 2 3 4 2 9" xfId="26179" xr:uid="{00000000-0005-0000-0000-0000F7480000}"/>
    <cellStyle name="Normal 5 2 3 4 3" xfId="1535" xr:uid="{00000000-0005-0000-0000-0000F8480000}"/>
    <cellStyle name="Normal 5 2 3 4 3 2" xfId="5380" xr:uid="{00000000-0005-0000-0000-0000F9480000}"/>
    <cellStyle name="Normal 5 2 3 4 3 2 2" xfId="10534" xr:uid="{00000000-0005-0000-0000-0000FA480000}"/>
    <cellStyle name="Normal 5 2 3 4 3 2 2 2" xfId="24813" xr:uid="{00000000-0005-0000-0000-0000FB480000}"/>
    <cellStyle name="Normal 5 2 3 4 3 2 2 3" xfId="39091" xr:uid="{00000000-0005-0000-0000-0000FC480000}"/>
    <cellStyle name="Normal 5 2 3 4 3 2 2 4" xfId="53369" xr:uid="{00000000-0005-0000-0000-0000FD480000}"/>
    <cellStyle name="Normal 5 2 3 4 3 2 3" xfId="19686" xr:uid="{00000000-0005-0000-0000-0000FE480000}"/>
    <cellStyle name="Normal 5 2 3 4 3 2 3 2" xfId="33965" xr:uid="{00000000-0005-0000-0000-0000FF480000}"/>
    <cellStyle name="Normal 5 2 3 4 3 2 3 3" xfId="48243" xr:uid="{00000000-0005-0000-0000-000000490000}"/>
    <cellStyle name="Normal 5 2 3 4 3 2 4" xfId="14156" xr:uid="{00000000-0005-0000-0000-000001490000}"/>
    <cellStyle name="Normal 5 2 3 4 3 2 5" xfId="28435" xr:uid="{00000000-0005-0000-0000-000002490000}"/>
    <cellStyle name="Normal 5 2 3 4 3 2 6" xfId="42713" xr:uid="{00000000-0005-0000-0000-000003490000}"/>
    <cellStyle name="Normal 5 2 3 4 3 3" xfId="5381" xr:uid="{00000000-0005-0000-0000-000004490000}"/>
    <cellStyle name="Normal 5 2 3 4 3 3 2" xfId="19687" xr:uid="{00000000-0005-0000-0000-000005490000}"/>
    <cellStyle name="Normal 5 2 3 4 3 3 3" xfId="33966" xr:uid="{00000000-0005-0000-0000-000006490000}"/>
    <cellStyle name="Normal 5 2 3 4 3 3 4" xfId="48244" xr:uid="{00000000-0005-0000-0000-000007490000}"/>
    <cellStyle name="Normal 5 2 3 4 3 4" xfId="3476" xr:uid="{00000000-0005-0000-0000-000008490000}"/>
    <cellStyle name="Normal 5 2 3 4 3 4 2" xfId="17790" xr:uid="{00000000-0005-0000-0000-000009490000}"/>
    <cellStyle name="Normal 5 2 3 4 3 4 3" xfId="32069" xr:uid="{00000000-0005-0000-0000-00000A490000}"/>
    <cellStyle name="Normal 5 2 3 4 3 4 4" xfId="46347" xr:uid="{00000000-0005-0000-0000-00000B490000}"/>
    <cellStyle name="Normal 5 2 3 4 3 5" xfId="8695" xr:uid="{00000000-0005-0000-0000-00000C490000}"/>
    <cellStyle name="Normal 5 2 3 4 3 5 2" xfId="23001" xr:uid="{00000000-0005-0000-0000-00000D490000}"/>
    <cellStyle name="Normal 5 2 3 4 3 5 3" xfId="37280" xr:uid="{00000000-0005-0000-0000-00000E490000}"/>
    <cellStyle name="Normal 5 2 3 4 3 5 4" xfId="51558" xr:uid="{00000000-0005-0000-0000-00000F490000}"/>
    <cellStyle name="Normal 5 2 3 4 3 6" xfId="15967" xr:uid="{00000000-0005-0000-0000-000010490000}"/>
    <cellStyle name="Normal 5 2 3 4 3 6 2" xfId="30246" xr:uid="{00000000-0005-0000-0000-000011490000}"/>
    <cellStyle name="Normal 5 2 3 4 3 6 3" xfId="44524" xr:uid="{00000000-0005-0000-0000-000012490000}"/>
    <cellStyle name="Normal 5 2 3 4 3 7" xfId="12345" xr:uid="{00000000-0005-0000-0000-000013490000}"/>
    <cellStyle name="Normal 5 2 3 4 3 8" xfId="26624" xr:uid="{00000000-0005-0000-0000-000014490000}"/>
    <cellStyle name="Normal 5 2 3 4 3 9" xfId="40902" xr:uid="{00000000-0005-0000-0000-000015490000}"/>
    <cellStyle name="Normal 5 2 3 4 4" xfId="5382" xr:uid="{00000000-0005-0000-0000-000016490000}"/>
    <cellStyle name="Normal 5 2 3 4 4 2" xfId="9637" xr:uid="{00000000-0005-0000-0000-000017490000}"/>
    <cellStyle name="Normal 5 2 3 4 4 2 2" xfId="23916" xr:uid="{00000000-0005-0000-0000-000018490000}"/>
    <cellStyle name="Normal 5 2 3 4 4 2 3" xfId="38194" xr:uid="{00000000-0005-0000-0000-000019490000}"/>
    <cellStyle name="Normal 5 2 3 4 4 2 4" xfId="52472" xr:uid="{00000000-0005-0000-0000-00001A490000}"/>
    <cellStyle name="Normal 5 2 3 4 4 3" xfId="19688" xr:uid="{00000000-0005-0000-0000-00001B490000}"/>
    <cellStyle name="Normal 5 2 3 4 4 3 2" xfId="33967" xr:uid="{00000000-0005-0000-0000-00001C490000}"/>
    <cellStyle name="Normal 5 2 3 4 4 3 3" xfId="48245" xr:uid="{00000000-0005-0000-0000-00001D490000}"/>
    <cellStyle name="Normal 5 2 3 4 4 4" xfId="13259" xr:uid="{00000000-0005-0000-0000-00001E490000}"/>
    <cellStyle name="Normal 5 2 3 4 4 5" xfId="27538" xr:uid="{00000000-0005-0000-0000-00001F490000}"/>
    <cellStyle name="Normal 5 2 3 4 4 6" xfId="41816" xr:uid="{00000000-0005-0000-0000-000020490000}"/>
    <cellStyle name="Normal 5 2 3 4 5" xfId="5383" xr:uid="{00000000-0005-0000-0000-000021490000}"/>
    <cellStyle name="Normal 5 2 3 4 5 2" xfId="19689" xr:uid="{00000000-0005-0000-0000-000022490000}"/>
    <cellStyle name="Normal 5 2 3 4 5 3" xfId="33968" xr:uid="{00000000-0005-0000-0000-000023490000}"/>
    <cellStyle name="Normal 5 2 3 4 5 4" xfId="48246" xr:uid="{00000000-0005-0000-0000-000024490000}"/>
    <cellStyle name="Normal 5 2 3 4 6" xfId="2579" xr:uid="{00000000-0005-0000-0000-000025490000}"/>
    <cellStyle name="Normal 5 2 3 4 6 2" xfId="16893" xr:uid="{00000000-0005-0000-0000-000026490000}"/>
    <cellStyle name="Normal 5 2 3 4 6 3" xfId="31172" xr:uid="{00000000-0005-0000-0000-000027490000}"/>
    <cellStyle name="Normal 5 2 3 4 6 4" xfId="45450" xr:uid="{00000000-0005-0000-0000-000028490000}"/>
    <cellStyle name="Normal 5 2 3 4 7" xfId="7798" xr:uid="{00000000-0005-0000-0000-000029490000}"/>
    <cellStyle name="Normal 5 2 3 4 7 2" xfId="22104" xr:uid="{00000000-0005-0000-0000-00002A490000}"/>
    <cellStyle name="Normal 5 2 3 4 7 3" xfId="36383" xr:uid="{00000000-0005-0000-0000-00002B490000}"/>
    <cellStyle name="Normal 5 2 3 4 7 4" xfId="50661" xr:uid="{00000000-0005-0000-0000-00002C490000}"/>
    <cellStyle name="Normal 5 2 3 4 8" xfId="15070" xr:uid="{00000000-0005-0000-0000-00002D490000}"/>
    <cellStyle name="Normal 5 2 3 4 8 2" xfId="29349" xr:uid="{00000000-0005-0000-0000-00002E490000}"/>
    <cellStyle name="Normal 5 2 3 4 8 3" xfId="43627" xr:uid="{00000000-0005-0000-0000-00002F490000}"/>
    <cellStyle name="Normal 5 2 3 4 9" xfId="11448" xr:uid="{00000000-0005-0000-0000-000030490000}"/>
    <cellStyle name="Normal 5 2 3 5" xfId="662" xr:uid="{00000000-0005-0000-0000-000031490000}"/>
    <cellStyle name="Normal 5 2 3 5 10" xfId="25862" xr:uid="{00000000-0005-0000-0000-000032490000}"/>
    <cellStyle name="Normal 5 2 3 5 11" xfId="40140" xr:uid="{00000000-0005-0000-0000-000033490000}"/>
    <cellStyle name="Normal 5 2 3 5 2" xfId="1128" xr:uid="{00000000-0005-0000-0000-000034490000}"/>
    <cellStyle name="Normal 5 2 3 5 2 10" xfId="40507" xr:uid="{00000000-0005-0000-0000-000035490000}"/>
    <cellStyle name="Normal 5 2 3 5 2 2" xfId="1538" xr:uid="{00000000-0005-0000-0000-000036490000}"/>
    <cellStyle name="Normal 5 2 3 5 2 2 2" xfId="5384" xr:uid="{00000000-0005-0000-0000-000037490000}"/>
    <cellStyle name="Normal 5 2 3 5 2 2 2 2" xfId="10537" xr:uid="{00000000-0005-0000-0000-000038490000}"/>
    <cellStyle name="Normal 5 2 3 5 2 2 2 2 2" xfId="24816" xr:uid="{00000000-0005-0000-0000-000039490000}"/>
    <cellStyle name="Normal 5 2 3 5 2 2 2 2 3" xfId="39094" xr:uid="{00000000-0005-0000-0000-00003A490000}"/>
    <cellStyle name="Normal 5 2 3 5 2 2 2 2 4" xfId="53372" xr:uid="{00000000-0005-0000-0000-00003B490000}"/>
    <cellStyle name="Normal 5 2 3 5 2 2 2 3" xfId="19690" xr:uid="{00000000-0005-0000-0000-00003C490000}"/>
    <cellStyle name="Normal 5 2 3 5 2 2 2 3 2" xfId="33969" xr:uid="{00000000-0005-0000-0000-00003D490000}"/>
    <cellStyle name="Normal 5 2 3 5 2 2 2 3 3" xfId="48247" xr:uid="{00000000-0005-0000-0000-00003E490000}"/>
    <cellStyle name="Normal 5 2 3 5 2 2 2 4" xfId="14159" xr:uid="{00000000-0005-0000-0000-00003F490000}"/>
    <cellStyle name="Normal 5 2 3 5 2 2 2 5" xfId="28438" xr:uid="{00000000-0005-0000-0000-000040490000}"/>
    <cellStyle name="Normal 5 2 3 5 2 2 2 6" xfId="42716" xr:uid="{00000000-0005-0000-0000-000041490000}"/>
    <cellStyle name="Normal 5 2 3 5 2 2 3" xfId="5385" xr:uid="{00000000-0005-0000-0000-000042490000}"/>
    <cellStyle name="Normal 5 2 3 5 2 2 3 2" xfId="19691" xr:uid="{00000000-0005-0000-0000-000043490000}"/>
    <cellStyle name="Normal 5 2 3 5 2 2 3 3" xfId="33970" xr:uid="{00000000-0005-0000-0000-000044490000}"/>
    <cellStyle name="Normal 5 2 3 5 2 2 3 4" xfId="48248" xr:uid="{00000000-0005-0000-0000-000045490000}"/>
    <cellStyle name="Normal 5 2 3 5 2 2 4" xfId="3479" xr:uid="{00000000-0005-0000-0000-000046490000}"/>
    <cellStyle name="Normal 5 2 3 5 2 2 4 2" xfId="17793" xr:uid="{00000000-0005-0000-0000-000047490000}"/>
    <cellStyle name="Normal 5 2 3 5 2 2 4 3" xfId="32072" xr:uid="{00000000-0005-0000-0000-000048490000}"/>
    <cellStyle name="Normal 5 2 3 5 2 2 4 4" xfId="46350" xr:uid="{00000000-0005-0000-0000-000049490000}"/>
    <cellStyle name="Normal 5 2 3 5 2 2 5" xfId="8698" xr:uid="{00000000-0005-0000-0000-00004A490000}"/>
    <cellStyle name="Normal 5 2 3 5 2 2 5 2" xfId="23004" xr:uid="{00000000-0005-0000-0000-00004B490000}"/>
    <cellStyle name="Normal 5 2 3 5 2 2 5 3" xfId="37283" xr:uid="{00000000-0005-0000-0000-00004C490000}"/>
    <cellStyle name="Normal 5 2 3 5 2 2 5 4" xfId="51561" xr:uid="{00000000-0005-0000-0000-00004D490000}"/>
    <cellStyle name="Normal 5 2 3 5 2 2 6" xfId="15970" xr:uid="{00000000-0005-0000-0000-00004E490000}"/>
    <cellStyle name="Normal 5 2 3 5 2 2 6 2" xfId="30249" xr:uid="{00000000-0005-0000-0000-00004F490000}"/>
    <cellStyle name="Normal 5 2 3 5 2 2 6 3" xfId="44527" xr:uid="{00000000-0005-0000-0000-000050490000}"/>
    <cellStyle name="Normal 5 2 3 5 2 2 7" xfId="12348" xr:uid="{00000000-0005-0000-0000-000051490000}"/>
    <cellStyle name="Normal 5 2 3 5 2 2 8" xfId="26627" xr:uid="{00000000-0005-0000-0000-000052490000}"/>
    <cellStyle name="Normal 5 2 3 5 2 2 9" xfId="40905" xr:uid="{00000000-0005-0000-0000-000053490000}"/>
    <cellStyle name="Normal 5 2 3 5 2 3" xfId="5386" xr:uid="{00000000-0005-0000-0000-000054490000}"/>
    <cellStyle name="Normal 5 2 3 5 2 3 2" xfId="10139" xr:uid="{00000000-0005-0000-0000-000055490000}"/>
    <cellStyle name="Normal 5 2 3 5 2 3 2 2" xfId="24418" xr:uid="{00000000-0005-0000-0000-000056490000}"/>
    <cellStyle name="Normal 5 2 3 5 2 3 2 3" xfId="38696" xr:uid="{00000000-0005-0000-0000-000057490000}"/>
    <cellStyle name="Normal 5 2 3 5 2 3 2 4" xfId="52974" xr:uid="{00000000-0005-0000-0000-000058490000}"/>
    <cellStyle name="Normal 5 2 3 5 2 3 3" xfId="19692" xr:uid="{00000000-0005-0000-0000-000059490000}"/>
    <cellStyle name="Normal 5 2 3 5 2 3 3 2" xfId="33971" xr:uid="{00000000-0005-0000-0000-00005A490000}"/>
    <cellStyle name="Normal 5 2 3 5 2 3 3 3" xfId="48249" xr:uid="{00000000-0005-0000-0000-00005B490000}"/>
    <cellStyle name="Normal 5 2 3 5 2 3 4" xfId="13761" xr:uid="{00000000-0005-0000-0000-00005C490000}"/>
    <cellStyle name="Normal 5 2 3 5 2 3 5" xfId="28040" xr:uid="{00000000-0005-0000-0000-00005D490000}"/>
    <cellStyle name="Normal 5 2 3 5 2 3 6" xfId="42318" xr:uid="{00000000-0005-0000-0000-00005E490000}"/>
    <cellStyle name="Normal 5 2 3 5 2 4" xfId="5387" xr:uid="{00000000-0005-0000-0000-00005F490000}"/>
    <cellStyle name="Normal 5 2 3 5 2 4 2" xfId="19693" xr:uid="{00000000-0005-0000-0000-000060490000}"/>
    <cellStyle name="Normal 5 2 3 5 2 4 3" xfId="33972" xr:uid="{00000000-0005-0000-0000-000061490000}"/>
    <cellStyle name="Normal 5 2 3 5 2 4 4" xfId="48250" xr:uid="{00000000-0005-0000-0000-000062490000}"/>
    <cellStyle name="Normal 5 2 3 5 2 5" xfId="3081" xr:uid="{00000000-0005-0000-0000-000063490000}"/>
    <cellStyle name="Normal 5 2 3 5 2 5 2" xfId="17395" xr:uid="{00000000-0005-0000-0000-000064490000}"/>
    <cellStyle name="Normal 5 2 3 5 2 5 3" xfId="31674" xr:uid="{00000000-0005-0000-0000-000065490000}"/>
    <cellStyle name="Normal 5 2 3 5 2 5 4" xfId="45952" xr:uid="{00000000-0005-0000-0000-000066490000}"/>
    <cellStyle name="Normal 5 2 3 5 2 6" xfId="8300" xr:uid="{00000000-0005-0000-0000-000067490000}"/>
    <cellStyle name="Normal 5 2 3 5 2 6 2" xfId="22606" xr:uid="{00000000-0005-0000-0000-000068490000}"/>
    <cellStyle name="Normal 5 2 3 5 2 6 3" xfId="36885" xr:uid="{00000000-0005-0000-0000-000069490000}"/>
    <cellStyle name="Normal 5 2 3 5 2 6 4" xfId="51163" xr:uid="{00000000-0005-0000-0000-00006A490000}"/>
    <cellStyle name="Normal 5 2 3 5 2 7" xfId="15572" xr:uid="{00000000-0005-0000-0000-00006B490000}"/>
    <cellStyle name="Normal 5 2 3 5 2 7 2" xfId="29851" xr:uid="{00000000-0005-0000-0000-00006C490000}"/>
    <cellStyle name="Normal 5 2 3 5 2 7 3" xfId="44129" xr:uid="{00000000-0005-0000-0000-00006D490000}"/>
    <cellStyle name="Normal 5 2 3 5 2 8" xfId="11950" xr:uid="{00000000-0005-0000-0000-00006E490000}"/>
    <cellStyle name="Normal 5 2 3 5 2 9" xfId="26229" xr:uid="{00000000-0005-0000-0000-00006F490000}"/>
    <cellStyle name="Normal 5 2 3 5 3" xfId="1537" xr:uid="{00000000-0005-0000-0000-000070490000}"/>
    <cellStyle name="Normal 5 2 3 5 3 2" xfId="5388" xr:uid="{00000000-0005-0000-0000-000071490000}"/>
    <cellStyle name="Normal 5 2 3 5 3 2 2" xfId="10536" xr:uid="{00000000-0005-0000-0000-000072490000}"/>
    <cellStyle name="Normal 5 2 3 5 3 2 2 2" xfId="24815" xr:uid="{00000000-0005-0000-0000-000073490000}"/>
    <cellStyle name="Normal 5 2 3 5 3 2 2 3" xfId="39093" xr:uid="{00000000-0005-0000-0000-000074490000}"/>
    <cellStyle name="Normal 5 2 3 5 3 2 2 4" xfId="53371" xr:uid="{00000000-0005-0000-0000-000075490000}"/>
    <cellStyle name="Normal 5 2 3 5 3 2 3" xfId="19694" xr:uid="{00000000-0005-0000-0000-000076490000}"/>
    <cellStyle name="Normal 5 2 3 5 3 2 3 2" xfId="33973" xr:uid="{00000000-0005-0000-0000-000077490000}"/>
    <cellStyle name="Normal 5 2 3 5 3 2 3 3" xfId="48251" xr:uid="{00000000-0005-0000-0000-000078490000}"/>
    <cellStyle name="Normal 5 2 3 5 3 2 4" xfId="14158" xr:uid="{00000000-0005-0000-0000-000079490000}"/>
    <cellStyle name="Normal 5 2 3 5 3 2 5" xfId="28437" xr:uid="{00000000-0005-0000-0000-00007A490000}"/>
    <cellStyle name="Normal 5 2 3 5 3 2 6" xfId="42715" xr:uid="{00000000-0005-0000-0000-00007B490000}"/>
    <cellStyle name="Normal 5 2 3 5 3 3" xfId="5389" xr:uid="{00000000-0005-0000-0000-00007C490000}"/>
    <cellStyle name="Normal 5 2 3 5 3 3 2" xfId="19695" xr:uid="{00000000-0005-0000-0000-00007D490000}"/>
    <cellStyle name="Normal 5 2 3 5 3 3 3" xfId="33974" xr:uid="{00000000-0005-0000-0000-00007E490000}"/>
    <cellStyle name="Normal 5 2 3 5 3 3 4" xfId="48252" xr:uid="{00000000-0005-0000-0000-00007F490000}"/>
    <cellStyle name="Normal 5 2 3 5 3 4" xfId="3478" xr:uid="{00000000-0005-0000-0000-000080490000}"/>
    <cellStyle name="Normal 5 2 3 5 3 4 2" xfId="17792" xr:uid="{00000000-0005-0000-0000-000081490000}"/>
    <cellStyle name="Normal 5 2 3 5 3 4 3" xfId="32071" xr:uid="{00000000-0005-0000-0000-000082490000}"/>
    <cellStyle name="Normal 5 2 3 5 3 4 4" xfId="46349" xr:uid="{00000000-0005-0000-0000-000083490000}"/>
    <cellStyle name="Normal 5 2 3 5 3 5" xfId="8697" xr:uid="{00000000-0005-0000-0000-000084490000}"/>
    <cellStyle name="Normal 5 2 3 5 3 5 2" xfId="23003" xr:uid="{00000000-0005-0000-0000-000085490000}"/>
    <cellStyle name="Normal 5 2 3 5 3 5 3" xfId="37282" xr:uid="{00000000-0005-0000-0000-000086490000}"/>
    <cellStyle name="Normal 5 2 3 5 3 5 4" xfId="51560" xr:uid="{00000000-0005-0000-0000-000087490000}"/>
    <cellStyle name="Normal 5 2 3 5 3 6" xfId="15969" xr:uid="{00000000-0005-0000-0000-000088490000}"/>
    <cellStyle name="Normal 5 2 3 5 3 6 2" xfId="30248" xr:uid="{00000000-0005-0000-0000-000089490000}"/>
    <cellStyle name="Normal 5 2 3 5 3 6 3" xfId="44526" xr:uid="{00000000-0005-0000-0000-00008A490000}"/>
    <cellStyle name="Normal 5 2 3 5 3 7" xfId="12347" xr:uid="{00000000-0005-0000-0000-00008B490000}"/>
    <cellStyle name="Normal 5 2 3 5 3 8" xfId="26626" xr:uid="{00000000-0005-0000-0000-00008C490000}"/>
    <cellStyle name="Normal 5 2 3 5 3 9" xfId="40904" xr:uid="{00000000-0005-0000-0000-00008D490000}"/>
    <cellStyle name="Normal 5 2 3 5 4" xfId="5390" xr:uid="{00000000-0005-0000-0000-00008E490000}"/>
    <cellStyle name="Normal 5 2 3 5 4 2" xfId="9772" xr:uid="{00000000-0005-0000-0000-00008F490000}"/>
    <cellStyle name="Normal 5 2 3 5 4 2 2" xfId="24051" xr:uid="{00000000-0005-0000-0000-000090490000}"/>
    <cellStyle name="Normal 5 2 3 5 4 2 3" xfId="38329" xr:uid="{00000000-0005-0000-0000-000091490000}"/>
    <cellStyle name="Normal 5 2 3 5 4 2 4" xfId="52607" xr:uid="{00000000-0005-0000-0000-000092490000}"/>
    <cellStyle name="Normal 5 2 3 5 4 3" xfId="19696" xr:uid="{00000000-0005-0000-0000-000093490000}"/>
    <cellStyle name="Normal 5 2 3 5 4 3 2" xfId="33975" xr:uid="{00000000-0005-0000-0000-000094490000}"/>
    <cellStyle name="Normal 5 2 3 5 4 3 3" xfId="48253" xr:uid="{00000000-0005-0000-0000-000095490000}"/>
    <cellStyle name="Normal 5 2 3 5 4 4" xfId="13394" xr:uid="{00000000-0005-0000-0000-000096490000}"/>
    <cellStyle name="Normal 5 2 3 5 4 5" xfId="27673" xr:uid="{00000000-0005-0000-0000-000097490000}"/>
    <cellStyle name="Normal 5 2 3 5 4 6" xfId="41951" xr:uid="{00000000-0005-0000-0000-000098490000}"/>
    <cellStyle name="Normal 5 2 3 5 5" xfId="5391" xr:uid="{00000000-0005-0000-0000-000099490000}"/>
    <cellStyle name="Normal 5 2 3 5 5 2" xfId="19697" xr:uid="{00000000-0005-0000-0000-00009A490000}"/>
    <cellStyle name="Normal 5 2 3 5 5 3" xfId="33976" xr:uid="{00000000-0005-0000-0000-00009B490000}"/>
    <cellStyle name="Normal 5 2 3 5 5 4" xfId="48254" xr:uid="{00000000-0005-0000-0000-00009C490000}"/>
    <cellStyle name="Normal 5 2 3 5 6" xfId="2714" xr:uid="{00000000-0005-0000-0000-00009D490000}"/>
    <cellStyle name="Normal 5 2 3 5 6 2" xfId="17028" xr:uid="{00000000-0005-0000-0000-00009E490000}"/>
    <cellStyle name="Normal 5 2 3 5 6 3" xfId="31307" xr:uid="{00000000-0005-0000-0000-00009F490000}"/>
    <cellStyle name="Normal 5 2 3 5 6 4" xfId="45585" xr:uid="{00000000-0005-0000-0000-0000A0490000}"/>
    <cellStyle name="Normal 5 2 3 5 7" xfId="7933" xr:uid="{00000000-0005-0000-0000-0000A1490000}"/>
    <cellStyle name="Normal 5 2 3 5 7 2" xfId="22239" xr:uid="{00000000-0005-0000-0000-0000A2490000}"/>
    <cellStyle name="Normal 5 2 3 5 7 3" xfId="36518" xr:uid="{00000000-0005-0000-0000-0000A3490000}"/>
    <cellStyle name="Normal 5 2 3 5 7 4" xfId="50796" xr:uid="{00000000-0005-0000-0000-0000A4490000}"/>
    <cellStyle name="Normal 5 2 3 5 8" xfId="15205" xr:uid="{00000000-0005-0000-0000-0000A5490000}"/>
    <cellStyle name="Normal 5 2 3 5 8 2" xfId="29484" xr:uid="{00000000-0005-0000-0000-0000A6490000}"/>
    <cellStyle name="Normal 5 2 3 5 8 3" xfId="43762" xr:uid="{00000000-0005-0000-0000-0000A7490000}"/>
    <cellStyle name="Normal 5 2 3 5 9" xfId="11583" xr:uid="{00000000-0005-0000-0000-0000A8490000}"/>
    <cellStyle name="Normal 5 2 3 6" xfId="329" xr:uid="{00000000-0005-0000-0000-0000A9490000}"/>
    <cellStyle name="Normal 5 2 3 6 10" xfId="25678" xr:uid="{00000000-0005-0000-0000-0000AA490000}"/>
    <cellStyle name="Normal 5 2 3 6 11" xfId="39956" xr:uid="{00000000-0005-0000-0000-0000AB490000}"/>
    <cellStyle name="Normal 5 2 3 6 2" xfId="957" xr:uid="{00000000-0005-0000-0000-0000AC490000}"/>
    <cellStyle name="Normal 5 2 3 6 2 10" xfId="40413" xr:uid="{00000000-0005-0000-0000-0000AD490000}"/>
    <cellStyle name="Normal 5 2 3 6 2 2" xfId="1540" xr:uid="{00000000-0005-0000-0000-0000AE490000}"/>
    <cellStyle name="Normal 5 2 3 6 2 2 2" xfId="5392" xr:uid="{00000000-0005-0000-0000-0000AF490000}"/>
    <cellStyle name="Normal 5 2 3 6 2 2 2 2" xfId="10539" xr:uid="{00000000-0005-0000-0000-0000B0490000}"/>
    <cellStyle name="Normal 5 2 3 6 2 2 2 2 2" xfId="24818" xr:uid="{00000000-0005-0000-0000-0000B1490000}"/>
    <cellStyle name="Normal 5 2 3 6 2 2 2 2 3" xfId="39096" xr:uid="{00000000-0005-0000-0000-0000B2490000}"/>
    <cellStyle name="Normal 5 2 3 6 2 2 2 2 4" xfId="53374" xr:uid="{00000000-0005-0000-0000-0000B3490000}"/>
    <cellStyle name="Normal 5 2 3 6 2 2 2 3" xfId="19698" xr:uid="{00000000-0005-0000-0000-0000B4490000}"/>
    <cellStyle name="Normal 5 2 3 6 2 2 2 3 2" xfId="33977" xr:uid="{00000000-0005-0000-0000-0000B5490000}"/>
    <cellStyle name="Normal 5 2 3 6 2 2 2 3 3" xfId="48255" xr:uid="{00000000-0005-0000-0000-0000B6490000}"/>
    <cellStyle name="Normal 5 2 3 6 2 2 2 4" xfId="14161" xr:uid="{00000000-0005-0000-0000-0000B7490000}"/>
    <cellStyle name="Normal 5 2 3 6 2 2 2 5" xfId="28440" xr:uid="{00000000-0005-0000-0000-0000B8490000}"/>
    <cellStyle name="Normal 5 2 3 6 2 2 2 6" xfId="42718" xr:uid="{00000000-0005-0000-0000-0000B9490000}"/>
    <cellStyle name="Normal 5 2 3 6 2 2 3" xfId="5393" xr:uid="{00000000-0005-0000-0000-0000BA490000}"/>
    <cellStyle name="Normal 5 2 3 6 2 2 3 2" xfId="19699" xr:uid="{00000000-0005-0000-0000-0000BB490000}"/>
    <cellStyle name="Normal 5 2 3 6 2 2 3 3" xfId="33978" xr:uid="{00000000-0005-0000-0000-0000BC490000}"/>
    <cellStyle name="Normal 5 2 3 6 2 2 3 4" xfId="48256" xr:uid="{00000000-0005-0000-0000-0000BD490000}"/>
    <cellStyle name="Normal 5 2 3 6 2 2 4" xfId="3481" xr:uid="{00000000-0005-0000-0000-0000BE490000}"/>
    <cellStyle name="Normal 5 2 3 6 2 2 4 2" xfId="17795" xr:uid="{00000000-0005-0000-0000-0000BF490000}"/>
    <cellStyle name="Normal 5 2 3 6 2 2 4 3" xfId="32074" xr:uid="{00000000-0005-0000-0000-0000C0490000}"/>
    <cellStyle name="Normal 5 2 3 6 2 2 4 4" xfId="46352" xr:uid="{00000000-0005-0000-0000-0000C1490000}"/>
    <cellStyle name="Normal 5 2 3 6 2 2 5" xfId="8700" xr:uid="{00000000-0005-0000-0000-0000C2490000}"/>
    <cellStyle name="Normal 5 2 3 6 2 2 5 2" xfId="23006" xr:uid="{00000000-0005-0000-0000-0000C3490000}"/>
    <cellStyle name="Normal 5 2 3 6 2 2 5 3" xfId="37285" xr:uid="{00000000-0005-0000-0000-0000C4490000}"/>
    <cellStyle name="Normal 5 2 3 6 2 2 5 4" xfId="51563" xr:uid="{00000000-0005-0000-0000-0000C5490000}"/>
    <cellStyle name="Normal 5 2 3 6 2 2 6" xfId="15972" xr:uid="{00000000-0005-0000-0000-0000C6490000}"/>
    <cellStyle name="Normal 5 2 3 6 2 2 6 2" xfId="30251" xr:uid="{00000000-0005-0000-0000-0000C7490000}"/>
    <cellStyle name="Normal 5 2 3 6 2 2 6 3" xfId="44529" xr:uid="{00000000-0005-0000-0000-0000C8490000}"/>
    <cellStyle name="Normal 5 2 3 6 2 2 7" xfId="12350" xr:uid="{00000000-0005-0000-0000-0000C9490000}"/>
    <cellStyle name="Normal 5 2 3 6 2 2 8" xfId="26629" xr:uid="{00000000-0005-0000-0000-0000CA490000}"/>
    <cellStyle name="Normal 5 2 3 6 2 2 9" xfId="40907" xr:uid="{00000000-0005-0000-0000-0000CB490000}"/>
    <cellStyle name="Normal 5 2 3 6 2 3" xfId="5394" xr:uid="{00000000-0005-0000-0000-0000CC490000}"/>
    <cellStyle name="Normal 5 2 3 6 2 3 2" xfId="10045" xr:uid="{00000000-0005-0000-0000-0000CD490000}"/>
    <cellStyle name="Normal 5 2 3 6 2 3 2 2" xfId="24324" xr:uid="{00000000-0005-0000-0000-0000CE490000}"/>
    <cellStyle name="Normal 5 2 3 6 2 3 2 3" xfId="38602" xr:uid="{00000000-0005-0000-0000-0000CF490000}"/>
    <cellStyle name="Normal 5 2 3 6 2 3 2 4" xfId="52880" xr:uid="{00000000-0005-0000-0000-0000D0490000}"/>
    <cellStyle name="Normal 5 2 3 6 2 3 3" xfId="19700" xr:uid="{00000000-0005-0000-0000-0000D1490000}"/>
    <cellStyle name="Normal 5 2 3 6 2 3 3 2" xfId="33979" xr:uid="{00000000-0005-0000-0000-0000D2490000}"/>
    <cellStyle name="Normal 5 2 3 6 2 3 3 3" xfId="48257" xr:uid="{00000000-0005-0000-0000-0000D3490000}"/>
    <cellStyle name="Normal 5 2 3 6 2 3 4" xfId="13667" xr:uid="{00000000-0005-0000-0000-0000D4490000}"/>
    <cellStyle name="Normal 5 2 3 6 2 3 5" xfId="27946" xr:uid="{00000000-0005-0000-0000-0000D5490000}"/>
    <cellStyle name="Normal 5 2 3 6 2 3 6" xfId="42224" xr:uid="{00000000-0005-0000-0000-0000D6490000}"/>
    <cellStyle name="Normal 5 2 3 6 2 4" xfId="5395" xr:uid="{00000000-0005-0000-0000-0000D7490000}"/>
    <cellStyle name="Normal 5 2 3 6 2 4 2" xfId="19701" xr:uid="{00000000-0005-0000-0000-0000D8490000}"/>
    <cellStyle name="Normal 5 2 3 6 2 4 3" xfId="33980" xr:uid="{00000000-0005-0000-0000-0000D9490000}"/>
    <cellStyle name="Normal 5 2 3 6 2 4 4" xfId="48258" xr:uid="{00000000-0005-0000-0000-0000DA490000}"/>
    <cellStyle name="Normal 5 2 3 6 2 5" xfId="2987" xr:uid="{00000000-0005-0000-0000-0000DB490000}"/>
    <cellStyle name="Normal 5 2 3 6 2 5 2" xfId="17301" xr:uid="{00000000-0005-0000-0000-0000DC490000}"/>
    <cellStyle name="Normal 5 2 3 6 2 5 3" xfId="31580" xr:uid="{00000000-0005-0000-0000-0000DD490000}"/>
    <cellStyle name="Normal 5 2 3 6 2 5 4" xfId="45858" xr:uid="{00000000-0005-0000-0000-0000DE490000}"/>
    <cellStyle name="Normal 5 2 3 6 2 6" xfId="8206" xr:uid="{00000000-0005-0000-0000-0000DF490000}"/>
    <cellStyle name="Normal 5 2 3 6 2 6 2" xfId="22512" xr:uid="{00000000-0005-0000-0000-0000E0490000}"/>
    <cellStyle name="Normal 5 2 3 6 2 6 3" xfId="36791" xr:uid="{00000000-0005-0000-0000-0000E1490000}"/>
    <cellStyle name="Normal 5 2 3 6 2 6 4" xfId="51069" xr:uid="{00000000-0005-0000-0000-0000E2490000}"/>
    <cellStyle name="Normal 5 2 3 6 2 7" xfId="15478" xr:uid="{00000000-0005-0000-0000-0000E3490000}"/>
    <cellStyle name="Normal 5 2 3 6 2 7 2" xfId="29757" xr:uid="{00000000-0005-0000-0000-0000E4490000}"/>
    <cellStyle name="Normal 5 2 3 6 2 7 3" xfId="44035" xr:uid="{00000000-0005-0000-0000-0000E5490000}"/>
    <cellStyle name="Normal 5 2 3 6 2 8" xfId="11856" xr:uid="{00000000-0005-0000-0000-0000E6490000}"/>
    <cellStyle name="Normal 5 2 3 6 2 9" xfId="26135" xr:uid="{00000000-0005-0000-0000-0000E7490000}"/>
    <cellStyle name="Normal 5 2 3 6 3" xfId="1539" xr:uid="{00000000-0005-0000-0000-0000E8490000}"/>
    <cellStyle name="Normal 5 2 3 6 3 2" xfId="5396" xr:uid="{00000000-0005-0000-0000-0000E9490000}"/>
    <cellStyle name="Normal 5 2 3 6 3 2 2" xfId="10538" xr:uid="{00000000-0005-0000-0000-0000EA490000}"/>
    <cellStyle name="Normal 5 2 3 6 3 2 2 2" xfId="24817" xr:uid="{00000000-0005-0000-0000-0000EB490000}"/>
    <cellStyle name="Normal 5 2 3 6 3 2 2 3" xfId="39095" xr:uid="{00000000-0005-0000-0000-0000EC490000}"/>
    <cellStyle name="Normal 5 2 3 6 3 2 2 4" xfId="53373" xr:uid="{00000000-0005-0000-0000-0000ED490000}"/>
    <cellStyle name="Normal 5 2 3 6 3 2 3" xfId="19702" xr:uid="{00000000-0005-0000-0000-0000EE490000}"/>
    <cellStyle name="Normal 5 2 3 6 3 2 3 2" xfId="33981" xr:uid="{00000000-0005-0000-0000-0000EF490000}"/>
    <cellStyle name="Normal 5 2 3 6 3 2 3 3" xfId="48259" xr:uid="{00000000-0005-0000-0000-0000F0490000}"/>
    <cellStyle name="Normal 5 2 3 6 3 2 4" xfId="14160" xr:uid="{00000000-0005-0000-0000-0000F1490000}"/>
    <cellStyle name="Normal 5 2 3 6 3 2 5" xfId="28439" xr:uid="{00000000-0005-0000-0000-0000F2490000}"/>
    <cellStyle name="Normal 5 2 3 6 3 2 6" xfId="42717" xr:uid="{00000000-0005-0000-0000-0000F3490000}"/>
    <cellStyle name="Normal 5 2 3 6 3 3" xfId="5397" xr:uid="{00000000-0005-0000-0000-0000F4490000}"/>
    <cellStyle name="Normal 5 2 3 6 3 3 2" xfId="19703" xr:uid="{00000000-0005-0000-0000-0000F5490000}"/>
    <cellStyle name="Normal 5 2 3 6 3 3 3" xfId="33982" xr:uid="{00000000-0005-0000-0000-0000F6490000}"/>
    <cellStyle name="Normal 5 2 3 6 3 3 4" xfId="48260" xr:uid="{00000000-0005-0000-0000-0000F7490000}"/>
    <cellStyle name="Normal 5 2 3 6 3 4" xfId="3480" xr:uid="{00000000-0005-0000-0000-0000F8490000}"/>
    <cellStyle name="Normal 5 2 3 6 3 4 2" xfId="17794" xr:uid="{00000000-0005-0000-0000-0000F9490000}"/>
    <cellStyle name="Normal 5 2 3 6 3 4 3" xfId="32073" xr:uid="{00000000-0005-0000-0000-0000FA490000}"/>
    <cellStyle name="Normal 5 2 3 6 3 4 4" xfId="46351" xr:uid="{00000000-0005-0000-0000-0000FB490000}"/>
    <cellStyle name="Normal 5 2 3 6 3 5" xfId="8699" xr:uid="{00000000-0005-0000-0000-0000FC490000}"/>
    <cellStyle name="Normal 5 2 3 6 3 5 2" xfId="23005" xr:uid="{00000000-0005-0000-0000-0000FD490000}"/>
    <cellStyle name="Normal 5 2 3 6 3 5 3" xfId="37284" xr:uid="{00000000-0005-0000-0000-0000FE490000}"/>
    <cellStyle name="Normal 5 2 3 6 3 5 4" xfId="51562" xr:uid="{00000000-0005-0000-0000-0000FF490000}"/>
    <cellStyle name="Normal 5 2 3 6 3 6" xfId="15971" xr:uid="{00000000-0005-0000-0000-0000004A0000}"/>
    <cellStyle name="Normal 5 2 3 6 3 6 2" xfId="30250" xr:uid="{00000000-0005-0000-0000-0000014A0000}"/>
    <cellStyle name="Normal 5 2 3 6 3 6 3" xfId="44528" xr:uid="{00000000-0005-0000-0000-0000024A0000}"/>
    <cellStyle name="Normal 5 2 3 6 3 7" xfId="12349" xr:uid="{00000000-0005-0000-0000-0000034A0000}"/>
    <cellStyle name="Normal 5 2 3 6 3 8" xfId="26628" xr:uid="{00000000-0005-0000-0000-0000044A0000}"/>
    <cellStyle name="Normal 5 2 3 6 3 9" xfId="40906" xr:uid="{00000000-0005-0000-0000-0000054A0000}"/>
    <cellStyle name="Normal 5 2 3 6 4" xfId="5398" xr:uid="{00000000-0005-0000-0000-0000064A0000}"/>
    <cellStyle name="Normal 5 2 3 6 4 2" xfId="9588" xr:uid="{00000000-0005-0000-0000-0000074A0000}"/>
    <cellStyle name="Normal 5 2 3 6 4 2 2" xfId="23867" xr:uid="{00000000-0005-0000-0000-0000084A0000}"/>
    <cellStyle name="Normal 5 2 3 6 4 2 3" xfId="38145" xr:uid="{00000000-0005-0000-0000-0000094A0000}"/>
    <cellStyle name="Normal 5 2 3 6 4 2 4" xfId="52423" xr:uid="{00000000-0005-0000-0000-00000A4A0000}"/>
    <cellStyle name="Normal 5 2 3 6 4 3" xfId="19704" xr:uid="{00000000-0005-0000-0000-00000B4A0000}"/>
    <cellStyle name="Normal 5 2 3 6 4 3 2" xfId="33983" xr:uid="{00000000-0005-0000-0000-00000C4A0000}"/>
    <cellStyle name="Normal 5 2 3 6 4 3 3" xfId="48261" xr:uid="{00000000-0005-0000-0000-00000D4A0000}"/>
    <cellStyle name="Normal 5 2 3 6 4 4" xfId="13210" xr:uid="{00000000-0005-0000-0000-00000E4A0000}"/>
    <cellStyle name="Normal 5 2 3 6 4 5" xfId="27489" xr:uid="{00000000-0005-0000-0000-00000F4A0000}"/>
    <cellStyle name="Normal 5 2 3 6 4 6" xfId="41767" xr:uid="{00000000-0005-0000-0000-0000104A0000}"/>
    <cellStyle name="Normal 5 2 3 6 5" xfId="5399" xr:uid="{00000000-0005-0000-0000-0000114A0000}"/>
    <cellStyle name="Normal 5 2 3 6 5 2" xfId="19705" xr:uid="{00000000-0005-0000-0000-0000124A0000}"/>
    <cellStyle name="Normal 5 2 3 6 5 3" xfId="33984" xr:uid="{00000000-0005-0000-0000-0000134A0000}"/>
    <cellStyle name="Normal 5 2 3 6 5 4" xfId="48262" xr:uid="{00000000-0005-0000-0000-0000144A0000}"/>
    <cellStyle name="Normal 5 2 3 6 6" xfId="2530" xr:uid="{00000000-0005-0000-0000-0000154A0000}"/>
    <cellStyle name="Normal 5 2 3 6 6 2" xfId="16844" xr:uid="{00000000-0005-0000-0000-0000164A0000}"/>
    <cellStyle name="Normal 5 2 3 6 6 3" xfId="31123" xr:uid="{00000000-0005-0000-0000-0000174A0000}"/>
    <cellStyle name="Normal 5 2 3 6 6 4" xfId="45401" xr:uid="{00000000-0005-0000-0000-0000184A0000}"/>
    <cellStyle name="Normal 5 2 3 6 7" xfId="7749" xr:uid="{00000000-0005-0000-0000-0000194A0000}"/>
    <cellStyle name="Normal 5 2 3 6 7 2" xfId="22055" xr:uid="{00000000-0005-0000-0000-00001A4A0000}"/>
    <cellStyle name="Normal 5 2 3 6 7 3" xfId="36334" xr:uid="{00000000-0005-0000-0000-00001B4A0000}"/>
    <cellStyle name="Normal 5 2 3 6 7 4" xfId="50612" xr:uid="{00000000-0005-0000-0000-00001C4A0000}"/>
    <cellStyle name="Normal 5 2 3 6 8" xfId="15021" xr:uid="{00000000-0005-0000-0000-00001D4A0000}"/>
    <cellStyle name="Normal 5 2 3 6 8 2" xfId="29300" xr:uid="{00000000-0005-0000-0000-00001E4A0000}"/>
    <cellStyle name="Normal 5 2 3 6 8 3" xfId="43578" xr:uid="{00000000-0005-0000-0000-00001F4A0000}"/>
    <cellStyle name="Normal 5 2 3 6 9" xfId="11399" xr:uid="{00000000-0005-0000-0000-0000204A0000}"/>
    <cellStyle name="Normal 5 2 3 7" xfId="811" xr:uid="{00000000-0005-0000-0000-0000214A0000}"/>
    <cellStyle name="Normal 5 2 3 7 10" xfId="40278" xr:uid="{00000000-0005-0000-0000-0000224A0000}"/>
    <cellStyle name="Normal 5 2 3 7 2" xfId="1541" xr:uid="{00000000-0005-0000-0000-0000234A0000}"/>
    <cellStyle name="Normal 5 2 3 7 2 2" xfId="5400" xr:uid="{00000000-0005-0000-0000-0000244A0000}"/>
    <cellStyle name="Normal 5 2 3 7 2 2 2" xfId="10540" xr:uid="{00000000-0005-0000-0000-0000254A0000}"/>
    <cellStyle name="Normal 5 2 3 7 2 2 2 2" xfId="24819" xr:uid="{00000000-0005-0000-0000-0000264A0000}"/>
    <cellStyle name="Normal 5 2 3 7 2 2 2 3" xfId="39097" xr:uid="{00000000-0005-0000-0000-0000274A0000}"/>
    <cellStyle name="Normal 5 2 3 7 2 2 2 4" xfId="53375" xr:uid="{00000000-0005-0000-0000-0000284A0000}"/>
    <cellStyle name="Normal 5 2 3 7 2 2 3" xfId="19706" xr:uid="{00000000-0005-0000-0000-0000294A0000}"/>
    <cellStyle name="Normal 5 2 3 7 2 2 3 2" xfId="33985" xr:uid="{00000000-0005-0000-0000-00002A4A0000}"/>
    <cellStyle name="Normal 5 2 3 7 2 2 3 3" xfId="48263" xr:uid="{00000000-0005-0000-0000-00002B4A0000}"/>
    <cellStyle name="Normal 5 2 3 7 2 2 4" xfId="14162" xr:uid="{00000000-0005-0000-0000-00002C4A0000}"/>
    <cellStyle name="Normal 5 2 3 7 2 2 5" xfId="28441" xr:uid="{00000000-0005-0000-0000-00002D4A0000}"/>
    <cellStyle name="Normal 5 2 3 7 2 2 6" xfId="42719" xr:uid="{00000000-0005-0000-0000-00002E4A0000}"/>
    <cellStyle name="Normal 5 2 3 7 2 3" xfId="5401" xr:uid="{00000000-0005-0000-0000-00002F4A0000}"/>
    <cellStyle name="Normal 5 2 3 7 2 3 2" xfId="19707" xr:uid="{00000000-0005-0000-0000-0000304A0000}"/>
    <cellStyle name="Normal 5 2 3 7 2 3 3" xfId="33986" xr:uid="{00000000-0005-0000-0000-0000314A0000}"/>
    <cellStyle name="Normal 5 2 3 7 2 3 4" xfId="48264" xr:uid="{00000000-0005-0000-0000-0000324A0000}"/>
    <cellStyle name="Normal 5 2 3 7 2 4" xfId="3482" xr:uid="{00000000-0005-0000-0000-0000334A0000}"/>
    <cellStyle name="Normal 5 2 3 7 2 4 2" xfId="17796" xr:uid="{00000000-0005-0000-0000-0000344A0000}"/>
    <cellStyle name="Normal 5 2 3 7 2 4 3" xfId="32075" xr:uid="{00000000-0005-0000-0000-0000354A0000}"/>
    <cellStyle name="Normal 5 2 3 7 2 4 4" xfId="46353" xr:uid="{00000000-0005-0000-0000-0000364A0000}"/>
    <cellStyle name="Normal 5 2 3 7 2 5" xfId="8701" xr:uid="{00000000-0005-0000-0000-0000374A0000}"/>
    <cellStyle name="Normal 5 2 3 7 2 5 2" xfId="23007" xr:uid="{00000000-0005-0000-0000-0000384A0000}"/>
    <cellStyle name="Normal 5 2 3 7 2 5 3" xfId="37286" xr:uid="{00000000-0005-0000-0000-0000394A0000}"/>
    <cellStyle name="Normal 5 2 3 7 2 5 4" xfId="51564" xr:uid="{00000000-0005-0000-0000-00003A4A0000}"/>
    <cellStyle name="Normal 5 2 3 7 2 6" xfId="15973" xr:uid="{00000000-0005-0000-0000-00003B4A0000}"/>
    <cellStyle name="Normal 5 2 3 7 2 6 2" xfId="30252" xr:uid="{00000000-0005-0000-0000-00003C4A0000}"/>
    <cellStyle name="Normal 5 2 3 7 2 6 3" xfId="44530" xr:uid="{00000000-0005-0000-0000-00003D4A0000}"/>
    <cellStyle name="Normal 5 2 3 7 2 7" xfId="12351" xr:uid="{00000000-0005-0000-0000-00003E4A0000}"/>
    <cellStyle name="Normal 5 2 3 7 2 8" xfId="26630" xr:uid="{00000000-0005-0000-0000-00003F4A0000}"/>
    <cellStyle name="Normal 5 2 3 7 2 9" xfId="40908" xr:uid="{00000000-0005-0000-0000-0000404A0000}"/>
    <cellStyle name="Normal 5 2 3 7 3" xfId="5402" xr:uid="{00000000-0005-0000-0000-0000414A0000}"/>
    <cellStyle name="Normal 5 2 3 7 3 2" xfId="9910" xr:uid="{00000000-0005-0000-0000-0000424A0000}"/>
    <cellStyle name="Normal 5 2 3 7 3 2 2" xfId="24189" xr:uid="{00000000-0005-0000-0000-0000434A0000}"/>
    <cellStyle name="Normal 5 2 3 7 3 2 3" xfId="38467" xr:uid="{00000000-0005-0000-0000-0000444A0000}"/>
    <cellStyle name="Normal 5 2 3 7 3 2 4" xfId="52745" xr:uid="{00000000-0005-0000-0000-0000454A0000}"/>
    <cellStyle name="Normal 5 2 3 7 3 3" xfId="19708" xr:uid="{00000000-0005-0000-0000-0000464A0000}"/>
    <cellStyle name="Normal 5 2 3 7 3 3 2" xfId="33987" xr:uid="{00000000-0005-0000-0000-0000474A0000}"/>
    <cellStyle name="Normal 5 2 3 7 3 3 3" xfId="48265" xr:uid="{00000000-0005-0000-0000-0000484A0000}"/>
    <cellStyle name="Normal 5 2 3 7 3 4" xfId="13532" xr:uid="{00000000-0005-0000-0000-0000494A0000}"/>
    <cellStyle name="Normal 5 2 3 7 3 5" xfId="27811" xr:uid="{00000000-0005-0000-0000-00004A4A0000}"/>
    <cellStyle name="Normal 5 2 3 7 3 6" xfId="42089" xr:uid="{00000000-0005-0000-0000-00004B4A0000}"/>
    <cellStyle name="Normal 5 2 3 7 4" xfId="5403" xr:uid="{00000000-0005-0000-0000-00004C4A0000}"/>
    <cellStyle name="Normal 5 2 3 7 4 2" xfId="19709" xr:uid="{00000000-0005-0000-0000-00004D4A0000}"/>
    <cellStyle name="Normal 5 2 3 7 4 3" xfId="33988" xr:uid="{00000000-0005-0000-0000-00004E4A0000}"/>
    <cellStyle name="Normal 5 2 3 7 4 4" xfId="48266" xr:uid="{00000000-0005-0000-0000-00004F4A0000}"/>
    <cellStyle name="Normal 5 2 3 7 5" xfId="2852" xr:uid="{00000000-0005-0000-0000-0000504A0000}"/>
    <cellStyle name="Normal 5 2 3 7 5 2" xfId="17166" xr:uid="{00000000-0005-0000-0000-0000514A0000}"/>
    <cellStyle name="Normal 5 2 3 7 5 3" xfId="31445" xr:uid="{00000000-0005-0000-0000-0000524A0000}"/>
    <cellStyle name="Normal 5 2 3 7 5 4" xfId="45723" xr:uid="{00000000-0005-0000-0000-0000534A0000}"/>
    <cellStyle name="Normal 5 2 3 7 6" xfId="8071" xr:uid="{00000000-0005-0000-0000-0000544A0000}"/>
    <cellStyle name="Normal 5 2 3 7 6 2" xfId="22377" xr:uid="{00000000-0005-0000-0000-0000554A0000}"/>
    <cellStyle name="Normal 5 2 3 7 6 3" xfId="36656" xr:uid="{00000000-0005-0000-0000-0000564A0000}"/>
    <cellStyle name="Normal 5 2 3 7 6 4" xfId="50934" xr:uid="{00000000-0005-0000-0000-0000574A0000}"/>
    <cellStyle name="Normal 5 2 3 7 7" xfId="15343" xr:uid="{00000000-0005-0000-0000-0000584A0000}"/>
    <cellStyle name="Normal 5 2 3 7 7 2" xfId="29622" xr:uid="{00000000-0005-0000-0000-0000594A0000}"/>
    <cellStyle name="Normal 5 2 3 7 7 3" xfId="43900" xr:uid="{00000000-0005-0000-0000-00005A4A0000}"/>
    <cellStyle name="Normal 5 2 3 7 8" xfId="11721" xr:uid="{00000000-0005-0000-0000-00005B4A0000}"/>
    <cellStyle name="Normal 5 2 3 7 9" xfId="26000" xr:uid="{00000000-0005-0000-0000-00005C4A0000}"/>
    <cellStyle name="Normal 5 2 3 8" xfId="1278" xr:uid="{00000000-0005-0000-0000-00005D4A0000}"/>
    <cellStyle name="Normal 5 2 3 8 2" xfId="5404" xr:uid="{00000000-0005-0000-0000-00005E4A0000}"/>
    <cellStyle name="Normal 5 2 3 8 2 2" xfId="10277" xr:uid="{00000000-0005-0000-0000-00005F4A0000}"/>
    <cellStyle name="Normal 5 2 3 8 2 2 2" xfId="24556" xr:uid="{00000000-0005-0000-0000-0000604A0000}"/>
    <cellStyle name="Normal 5 2 3 8 2 2 3" xfId="38834" xr:uid="{00000000-0005-0000-0000-0000614A0000}"/>
    <cellStyle name="Normal 5 2 3 8 2 2 4" xfId="53112" xr:uid="{00000000-0005-0000-0000-0000624A0000}"/>
    <cellStyle name="Normal 5 2 3 8 2 3" xfId="19710" xr:uid="{00000000-0005-0000-0000-0000634A0000}"/>
    <cellStyle name="Normal 5 2 3 8 2 3 2" xfId="33989" xr:uid="{00000000-0005-0000-0000-0000644A0000}"/>
    <cellStyle name="Normal 5 2 3 8 2 3 3" xfId="48267" xr:uid="{00000000-0005-0000-0000-0000654A0000}"/>
    <cellStyle name="Normal 5 2 3 8 2 4" xfId="13899" xr:uid="{00000000-0005-0000-0000-0000664A0000}"/>
    <cellStyle name="Normal 5 2 3 8 2 5" xfId="28178" xr:uid="{00000000-0005-0000-0000-0000674A0000}"/>
    <cellStyle name="Normal 5 2 3 8 2 6" xfId="42456" xr:uid="{00000000-0005-0000-0000-0000684A0000}"/>
    <cellStyle name="Normal 5 2 3 8 3" xfId="5405" xr:uid="{00000000-0005-0000-0000-0000694A0000}"/>
    <cellStyle name="Normal 5 2 3 8 3 2" xfId="19711" xr:uid="{00000000-0005-0000-0000-00006A4A0000}"/>
    <cellStyle name="Normal 5 2 3 8 3 3" xfId="33990" xr:uid="{00000000-0005-0000-0000-00006B4A0000}"/>
    <cellStyle name="Normal 5 2 3 8 3 4" xfId="48268" xr:uid="{00000000-0005-0000-0000-00006C4A0000}"/>
    <cellStyle name="Normal 5 2 3 8 4" xfId="3219" xr:uid="{00000000-0005-0000-0000-00006D4A0000}"/>
    <cellStyle name="Normal 5 2 3 8 4 2" xfId="17533" xr:uid="{00000000-0005-0000-0000-00006E4A0000}"/>
    <cellStyle name="Normal 5 2 3 8 4 3" xfId="31812" xr:uid="{00000000-0005-0000-0000-00006F4A0000}"/>
    <cellStyle name="Normal 5 2 3 8 4 4" xfId="46090" xr:uid="{00000000-0005-0000-0000-0000704A0000}"/>
    <cellStyle name="Normal 5 2 3 8 5" xfId="8438" xr:uid="{00000000-0005-0000-0000-0000714A0000}"/>
    <cellStyle name="Normal 5 2 3 8 5 2" xfId="22744" xr:uid="{00000000-0005-0000-0000-0000724A0000}"/>
    <cellStyle name="Normal 5 2 3 8 5 3" xfId="37023" xr:uid="{00000000-0005-0000-0000-0000734A0000}"/>
    <cellStyle name="Normal 5 2 3 8 5 4" xfId="51301" xr:uid="{00000000-0005-0000-0000-0000744A0000}"/>
    <cellStyle name="Normal 5 2 3 8 6" xfId="15710" xr:uid="{00000000-0005-0000-0000-0000754A0000}"/>
    <cellStyle name="Normal 5 2 3 8 6 2" xfId="29989" xr:uid="{00000000-0005-0000-0000-0000764A0000}"/>
    <cellStyle name="Normal 5 2 3 8 6 3" xfId="44267" xr:uid="{00000000-0005-0000-0000-0000774A0000}"/>
    <cellStyle name="Normal 5 2 3 8 7" xfId="12088" xr:uid="{00000000-0005-0000-0000-0000784A0000}"/>
    <cellStyle name="Normal 5 2 3 8 8" xfId="26367" xr:uid="{00000000-0005-0000-0000-0000794A0000}"/>
    <cellStyle name="Normal 5 2 3 8 9" xfId="40645" xr:uid="{00000000-0005-0000-0000-00007A4A0000}"/>
    <cellStyle name="Normal 5 2 3 9" xfId="221" xr:uid="{00000000-0005-0000-0000-00007B4A0000}"/>
    <cellStyle name="Normal 5 2 3 9 2" xfId="5406" xr:uid="{00000000-0005-0000-0000-00007C4A0000}"/>
    <cellStyle name="Normal 5 2 3 9 2 2" xfId="9544" xr:uid="{00000000-0005-0000-0000-00007D4A0000}"/>
    <cellStyle name="Normal 5 2 3 9 2 2 2" xfId="23823" xr:uid="{00000000-0005-0000-0000-00007E4A0000}"/>
    <cellStyle name="Normal 5 2 3 9 2 2 3" xfId="38101" xr:uid="{00000000-0005-0000-0000-00007F4A0000}"/>
    <cellStyle name="Normal 5 2 3 9 2 2 4" xfId="52379" xr:uid="{00000000-0005-0000-0000-0000804A0000}"/>
    <cellStyle name="Normal 5 2 3 9 2 3" xfId="19712" xr:uid="{00000000-0005-0000-0000-0000814A0000}"/>
    <cellStyle name="Normal 5 2 3 9 2 3 2" xfId="33991" xr:uid="{00000000-0005-0000-0000-0000824A0000}"/>
    <cellStyle name="Normal 5 2 3 9 2 3 3" xfId="48269" xr:uid="{00000000-0005-0000-0000-0000834A0000}"/>
    <cellStyle name="Normal 5 2 3 9 2 4" xfId="13166" xr:uid="{00000000-0005-0000-0000-0000844A0000}"/>
    <cellStyle name="Normal 5 2 3 9 2 5" xfId="27445" xr:uid="{00000000-0005-0000-0000-0000854A0000}"/>
    <cellStyle name="Normal 5 2 3 9 2 6" xfId="41723" xr:uid="{00000000-0005-0000-0000-0000864A0000}"/>
    <cellStyle name="Normal 5 2 3 9 3" xfId="5407" xr:uid="{00000000-0005-0000-0000-0000874A0000}"/>
    <cellStyle name="Normal 5 2 3 9 3 2" xfId="19713" xr:uid="{00000000-0005-0000-0000-0000884A0000}"/>
    <cellStyle name="Normal 5 2 3 9 3 3" xfId="33992" xr:uid="{00000000-0005-0000-0000-0000894A0000}"/>
    <cellStyle name="Normal 5 2 3 9 3 4" xfId="48270" xr:uid="{00000000-0005-0000-0000-00008A4A0000}"/>
    <cellStyle name="Normal 5 2 3 9 4" xfId="2485" xr:uid="{00000000-0005-0000-0000-00008B4A0000}"/>
    <cellStyle name="Normal 5 2 3 9 4 2" xfId="16800" xr:uid="{00000000-0005-0000-0000-00008C4A0000}"/>
    <cellStyle name="Normal 5 2 3 9 4 3" xfId="31079" xr:uid="{00000000-0005-0000-0000-00008D4A0000}"/>
    <cellStyle name="Normal 5 2 3 9 4 4" xfId="45357" xr:uid="{00000000-0005-0000-0000-00008E4A0000}"/>
    <cellStyle name="Normal 5 2 3 9 5" xfId="7705" xr:uid="{00000000-0005-0000-0000-00008F4A0000}"/>
    <cellStyle name="Normal 5 2 3 9 5 2" xfId="22011" xr:uid="{00000000-0005-0000-0000-0000904A0000}"/>
    <cellStyle name="Normal 5 2 3 9 5 3" xfId="36290" xr:uid="{00000000-0005-0000-0000-0000914A0000}"/>
    <cellStyle name="Normal 5 2 3 9 5 4" xfId="50568" xr:uid="{00000000-0005-0000-0000-0000924A0000}"/>
    <cellStyle name="Normal 5 2 3 9 6" xfId="14977" xr:uid="{00000000-0005-0000-0000-0000934A0000}"/>
    <cellStyle name="Normal 5 2 3 9 6 2" xfId="29256" xr:uid="{00000000-0005-0000-0000-0000944A0000}"/>
    <cellStyle name="Normal 5 2 3 9 6 3" xfId="43534" xr:uid="{00000000-0005-0000-0000-0000954A0000}"/>
    <cellStyle name="Normal 5 2 3 9 7" xfId="11355" xr:uid="{00000000-0005-0000-0000-0000964A0000}"/>
    <cellStyle name="Normal 5 2 3 9 8" xfId="25634" xr:uid="{00000000-0005-0000-0000-0000974A0000}"/>
    <cellStyle name="Normal 5 2 3 9 9" xfId="39912" xr:uid="{00000000-0005-0000-0000-0000984A0000}"/>
    <cellStyle name="Normal 5 2 4" xfId="535" xr:uid="{00000000-0005-0000-0000-0000994A0000}"/>
    <cellStyle name="Normal 5 2 4 10" xfId="7842" xr:uid="{00000000-0005-0000-0000-00009A4A0000}"/>
    <cellStyle name="Normal 5 2 4 10 2" xfId="22148" xr:uid="{00000000-0005-0000-0000-00009B4A0000}"/>
    <cellStyle name="Normal 5 2 4 10 3" xfId="36427" xr:uid="{00000000-0005-0000-0000-00009C4A0000}"/>
    <cellStyle name="Normal 5 2 4 10 4" xfId="50705" xr:uid="{00000000-0005-0000-0000-00009D4A0000}"/>
    <cellStyle name="Normal 5 2 4 11" xfId="15114" xr:uid="{00000000-0005-0000-0000-00009E4A0000}"/>
    <cellStyle name="Normal 5 2 4 11 2" xfId="29393" xr:uid="{00000000-0005-0000-0000-00009F4A0000}"/>
    <cellStyle name="Normal 5 2 4 11 3" xfId="43671" xr:uid="{00000000-0005-0000-0000-0000A04A0000}"/>
    <cellStyle name="Normal 5 2 4 12" xfId="11492" xr:uid="{00000000-0005-0000-0000-0000A14A0000}"/>
    <cellStyle name="Normal 5 2 4 13" xfId="25771" xr:uid="{00000000-0005-0000-0000-0000A24A0000}"/>
    <cellStyle name="Normal 5 2 4 14" xfId="40049" xr:uid="{00000000-0005-0000-0000-0000A34A0000}"/>
    <cellStyle name="Normal 5 2 4 2" xfId="706" xr:uid="{00000000-0005-0000-0000-0000A44A0000}"/>
    <cellStyle name="Normal 5 2 4 2 10" xfId="25906" xr:uid="{00000000-0005-0000-0000-0000A54A0000}"/>
    <cellStyle name="Normal 5 2 4 2 11" xfId="40184" xr:uid="{00000000-0005-0000-0000-0000A64A0000}"/>
    <cellStyle name="Normal 5 2 4 2 2" xfId="1172" xr:uid="{00000000-0005-0000-0000-0000A74A0000}"/>
    <cellStyle name="Normal 5 2 4 2 2 10" xfId="40551" xr:uid="{00000000-0005-0000-0000-0000A84A0000}"/>
    <cellStyle name="Normal 5 2 4 2 2 2" xfId="1544" xr:uid="{00000000-0005-0000-0000-0000A94A0000}"/>
    <cellStyle name="Normal 5 2 4 2 2 2 2" xfId="5408" xr:uid="{00000000-0005-0000-0000-0000AA4A0000}"/>
    <cellStyle name="Normal 5 2 4 2 2 2 2 2" xfId="10543" xr:uid="{00000000-0005-0000-0000-0000AB4A0000}"/>
    <cellStyle name="Normal 5 2 4 2 2 2 2 2 2" xfId="24822" xr:uid="{00000000-0005-0000-0000-0000AC4A0000}"/>
    <cellStyle name="Normal 5 2 4 2 2 2 2 2 3" xfId="39100" xr:uid="{00000000-0005-0000-0000-0000AD4A0000}"/>
    <cellStyle name="Normal 5 2 4 2 2 2 2 2 4" xfId="53378" xr:uid="{00000000-0005-0000-0000-0000AE4A0000}"/>
    <cellStyle name="Normal 5 2 4 2 2 2 2 3" xfId="19714" xr:uid="{00000000-0005-0000-0000-0000AF4A0000}"/>
    <cellStyle name="Normal 5 2 4 2 2 2 2 3 2" xfId="33993" xr:uid="{00000000-0005-0000-0000-0000B04A0000}"/>
    <cellStyle name="Normal 5 2 4 2 2 2 2 3 3" xfId="48271" xr:uid="{00000000-0005-0000-0000-0000B14A0000}"/>
    <cellStyle name="Normal 5 2 4 2 2 2 2 4" xfId="14165" xr:uid="{00000000-0005-0000-0000-0000B24A0000}"/>
    <cellStyle name="Normal 5 2 4 2 2 2 2 5" xfId="28444" xr:uid="{00000000-0005-0000-0000-0000B34A0000}"/>
    <cellStyle name="Normal 5 2 4 2 2 2 2 6" xfId="42722" xr:uid="{00000000-0005-0000-0000-0000B44A0000}"/>
    <cellStyle name="Normal 5 2 4 2 2 2 3" xfId="5409" xr:uid="{00000000-0005-0000-0000-0000B54A0000}"/>
    <cellStyle name="Normal 5 2 4 2 2 2 3 2" xfId="19715" xr:uid="{00000000-0005-0000-0000-0000B64A0000}"/>
    <cellStyle name="Normal 5 2 4 2 2 2 3 3" xfId="33994" xr:uid="{00000000-0005-0000-0000-0000B74A0000}"/>
    <cellStyle name="Normal 5 2 4 2 2 2 3 4" xfId="48272" xr:uid="{00000000-0005-0000-0000-0000B84A0000}"/>
    <cellStyle name="Normal 5 2 4 2 2 2 4" xfId="3485" xr:uid="{00000000-0005-0000-0000-0000B94A0000}"/>
    <cellStyle name="Normal 5 2 4 2 2 2 4 2" xfId="17799" xr:uid="{00000000-0005-0000-0000-0000BA4A0000}"/>
    <cellStyle name="Normal 5 2 4 2 2 2 4 3" xfId="32078" xr:uid="{00000000-0005-0000-0000-0000BB4A0000}"/>
    <cellStyle name="Normal 5 2 4 2 2 2 4 4" xfId="46356" xr:uid="{00000000-0005-0000-0000-0000BC4A0000}"/>
    <cellStyle name="Normal 5 2 4 2 2 2 5" xfId="8704" xr:uid="{00000000-0005-0000-0000-0000BD4A0000}"/>
    <cellStyle name="Normal 5 2 4 2 2 2 5 2" xfId="23010" xr:uid="{00000000-0005-0000-0000-0000BE4A0000}"/>
    <cellStyle name="Normal 5 2 4 2 2 2 5 3" xfId="37289" xr:uid="{00000000-0005-0000-0000-0000BF4A0000}"/>
    <cellStyle name="Normal 5 2 4 2 2 2 5 4" xfId="51567" xr:uid="{00000000-0005-0000-0000-0000C04A0000}"/>
    <cellStyle name="Normal 5 2 4 2 2 2 6" xfId="15976" xr:uid="{00000000-0005-0000-0000-0000C14A0000}"/>
    <cellStyle name="Normal 5 2 4 2 2 2 6 2" xfId="30255" xr:uid="{00000000-0005-0000-0000-0000C24A0000}"/>
    <cellStyle name="Normal 5 2 4 2 2 2 6 3" xfId="44533" xr:uid="{00000000-0005-0000-0000-0000C34A0000}"/>
    <cellStyle name="Normal 5 2 4 2 2 2 7" xfId="12354" xr:uid="{00000000-0005-0000-0000-0000C44A0000}"/>
    <cellStyle name="Normal 5 2 4 2 2 2 8" xfId="26633" xr:uid="{00000000-0005-0000-0000-0000C54A0000}"/>
    <cellStyle name="Normal 5 2 4 2 2 2 9" xfId="40911" xr:uid="{00000000-0005-0000-0000-0000C64A0000}"/>
    <cellStyle name="Normal 5 2 4 2 2 3" xfId="5410" xr:uid="{00000000-0005-0000-0000-0000C74A0000}"/>
    <cellStyle name="Normal 5 2 4 2 2 3 2" xfId="10183" xr:uid="{00000000-0005-0000-0000-0000C84A0000}"/>
    <cellStyle name="Normal 5 2 4 2 2 3 2 2" xfId="24462" xr:uid="{00000000-0005-0000-0000-0000C94A0000}"/>
    <cellStyle name="Normal 5 2 4 2 2 3 2 3" xfId="38740" xr:uid="{00000000-0005-0000-0000-0000CA4A0000}"/>
    <cellStyle name="Normal 5 2 4 2 2 3 2 4" xfId="53018" xr:uid="{00000000-0005-0000-0000-0000CB4A0000}"/>
    <cellStyle name="Normal 5 2 4 2 2 3 3" xfId="19716" xr:uid="{00000000-0005-0000-0000-0000CC4A0000}"/>
    <cellStyle name="Normal 5 2 4 2 2 3 3 2" xfId="33995" xr:uid="{00000000-0005-0000-0000-0000CD4A0000}"/>
    <cellStyle name="Normal 5 2 4 2 2 3 3 3" xfId="48273" xr:uid="{00000000-0005-0000-0000-0000CE4A0000}"/>
    <cellStyle name="Normal 5 2 4 2 2 3 4" xfId="13805" xr:uid="{00000000-0005-0000-0000-0000CF4A0000}"/>
    <cellStyle name="Normal 5 2 4 2 2 3 5" xfId="28084" xr:uid="{00000000-0005-0000-0000-0000D04A0000}"/>
    <cellStyle name="Normal 5 2 4 2 2 3 6" xfId="42362" xr:uid="{00000000-0005-0000-0000-0000D14A0000}"/>
    <cellStyle name="Normal 5 2 4 2 2 4" xfId="5411" xr:uid="{00000000-0005-0000-0000-0000D24A0000}"/>
    <cellStyle name="Normal 5 2 4 2 2 4 2" xfId="19717" xr:uid="{00000000-0005-0000-0000-0000D34A0000}"/>
    <cellStyle name="Normal 5 2 4 2 2 4 3" xfId="33996" xr:uid="{00000000-0005-0000-0000-0000D44A0000}"/>
    <cellStyle name="Normal 5 2 4 2 2 4 4" xfId="48274" xr:uid="{00000000-0005-0000-0000-0000D54A0000}"/>
    <cellStyle name="Normal 5 2 4 2 2 5" xfId="3125" xr:uid="{00000000-0005-0000-0000-0000D64A0000}"/>
    <cellStyle name="Normal 5 2 4 2 2 5 2" xfId="17439" xr:uid="{00000000-0005-0000-0000-0000D74A0000}"/>
    <cellStyle name="Normal 5 2 4 2 2 5 3" xfId="31718" xr:uid="{00000000-0005-0000-0000-0000D84A0000}"/>
    <cellStyle name="Normal 5 2 4 2 2 5 4" xfId="45996" xr:uid="{00000000-0005-0000-0000-0000D94A0000}"/>
    <cellStyle name="Normal 5 2 4 2 2 6" xfId="8344" xr:uid="{00000000-0005-0000-0000-0000DA4A0000}"/>
    <cellStyle name="Normal 5 2 4 2 2 6 2" xfId="22650" xr:uid="{00000000-0005-0000-0000-0000DB4A0000}"/>
    <cellStyle name="Normal 5 2 4 2 2 6 3" xfId="36929" xr:uid="{00000000-0005-0000-0000-0000DC4A0000}"/>
    <cellStyle name="Normal 5 2 4 2 2 6 4" xfId="51207" xr:uid="{00000000-0005-0000-0000-0000DD4A0000}"/>
    <cellStyle name="Normal 5 2 4 2 2 7" xfId="15616" xr:uid="{00000000-0005-0000-0000-0000DE4A0000}"/>
    <cellStyle name="Normal 5 2 4 2 2 7 2" xfId="29895" xr:uid="{00000000-0005-0000-0000-0000DF4A0000}"/>
    <cellStyle name="Normal 5 2 4 2 2 7 3" xfId="44173" xr:uid="{00000000-0005-0000-0000-0000E04A0000}"/>
    <cellStyle name="Normal 5 2 4 2 2 8" xfId="11994" xr:uid="{00000000-0005-0000-0000-0000E14A0000}"/>
    <cellStyle name="Normal 5 2 4 2 2 9" xfId="26273" xr:uid="{00000000-0005-0000-0000-0000E24A0000}"/>
    <cellStyle name="Normal 5 2 4 2 3" xfId="1543" xr:uid="{00000000-0005-0000-0000-0000E34A0000}"/>
    <cellStyle name="Normal 5 2 4 2 3 2" xfId="5412" xr:uid="{00000000-0005-0000-0000-0000E44A0000}"/>
    <cellStyle name="Normal 5 2 4 2 3 2 2" xfId="10542" xr:uid="{00000000-0005-0000-0000-0000E54A0000}"/>
    <cellStyle name="Normal 5 2 4 2 3 2 2 2" xfId="24821" xr:uid="{00000000-0005-0000-0000-0000E64A0000}"/>
    <cellStyle name="Normal 5 2 4 2 3 2 2 3" xfId="39099" xr:uid="{00000000-0005-0000-0000-0000E74A0000}"/>
    <cellStyle name="Normal 5 2 4 2 3 2 2 4" xfId="53377" xr:uid="{00000000-0005-0000-0000-0000E84A0000}"/>
    <cellStyle name="Normal 5 2 4 2 3 2 3" xfId="19718" xr:uid="{00000000-0005-0000-0000-0000E94A0000}"/>
    <cellStyle name="Normal 5 2 4 2 3 2 3 2" xfId="33997" xr:uid="{00000000-0005-0000-0000-0000EA4A0000}"/>
    <cellStyle name="Normal 5 2 4 2 3 2 3 3" xfId="48275" xr:uid="{00000000-0005-0000-0000-0000EB4A0000}"/>
    <cellStyle name="Normal 5 2 4 2 3 2 4" xfId="14164" xr:uid="{00000000-0005-0000-0000-0000EC4A0000}"/>
    <cellStyle name="Normal 5 2 4 2 3 2 5" xfId="28443" xr:uid="{00000000-0005-0000-0000-0000ED4A0000}"/>
    <cellStyle name="Normal 5 2 4 2 3 2 6" xfId="42721" xr:uid="{00000000-0005-0000-0000-0000EE4A0000}"/>
    <cellStyle name="Normal 5 2 4 2 3 3" xfId="5413" xr:uid="{00000000-0005-0000-0000-0000EF4A0000}"/>
    <cellStyle name="Normal 5 2 4 2 3 3 2" xfId="19719" xr:uid="{00000000-0005-0000-0000-0000F04A0000}"/>
    <cellStyle name="Normal 5 2 4 2 3 3 3" xfId="33998" xr:uid="{00000000-0005-0000-0000-0000F14A0000}"/>
    <cellStyle name="Normal 5 2 4 2 3 3 4" xfId="48276" xr:uid="{00000000-0005-0000-0000-0000F24A0000}"/>
    <cellStyle name="Normal 5 2 4 2 3 4" xfId="3484" xr:uid="{00000000-0005-0000-0000-0000F34A0000}"/>
    <cellStyle name="Normal 5 2 4 2 3 4 2" xfId="17798" xr:uid="{00000000-0005-0000-0000-0000F44A0000}"/>
    <cellStyle name="Normal 5 2 4 2 3 4 3" xfId="32077" xr:uid="{00000000-0005-0000-0000-0000F54A0000}"/>
    <cellStyle name="Normal 5 2 4 2 3 4 4" xfId="46355" xr:uid="{00000000-0005-0000-0000-0000F64A0000}"/>
    <cellStyle name="Normal 5 2 4 2 3 5" xfId="8703" xr:uid="{00000000-0005-0000-0000-0000F74A0000}"/>
    <cellStyle name="Normal 5 2 4 2 3 5 2" xfId="23009" xr:uid="{00000000-0005-0000-0000-0000F84A0000}"/>
    <cellStyle name="Normal 5 2 4 2 3 5 3" xfId="37288" xr:uid="{00000000-0005-0000-0000-0000F94A0000}"/>
    <cellStyle name="Normal 5 2 4 2 3 5 4" xfId="51566" xr:uid="{00000000-0005-0000-0000-0000FA4A0000}"/>
    <cellStyle name="Normal 5 2 4 2 3 6" xfId="15975" xr:uid="{00000000-0005-0000-0000-0000FB4A0000}"/>
    <cellStyle name="Normal 5 2 4 2 3 6 2" xfId="30254" xr:uid="{00000000-0005-0000-0000-0000FC4A0000}"/>
    <cellStyle name="Normal 5 2 4 2 3 6 3" xfId="44532" xr:uid="{00000000-0005-0000-0000-0000FD4A0000}"/>
    <cellStyle name="Normal 5 2 4 2 3 7" xfId="12353" xr:uid="{00000000-0005-0000-0000-0000FE4A0000}"/>
    <cellStyle name="Normal 5 2 4 2 3 8" xfId="26632" xr:uid="{00000000-0005-0000-0000-0000FF4A0000}"/>
    <cellStyle name="Normal 5 2 4 2 3 9" xfId="40910" xr:uid="{00000000-0005-0000-0000-0000004B0000}"/>
    <cellStyle name="Normal 5 2 4 2 4" xfId="5414" xr:uid="{00000000-0005-0000-0000-0000014B0000}"/>
    <cellStyle name="Normal 5 2 4 2 4 2" xfId="9816" xr:uid="{00000000-0005-0000-0000-0000024B0000}"/>
    <cellStyle name="Normal 5 2 4 2 4 2 2" xfId="24095" xr:uid="{00000000-0005-0000-0000-0000034B0000}"/>
    <cellStyle name="Normal 5 2 4 2 4 2 3" xfId="38373" xr:uid="{00000000-0005-0000-0000-0000044B0000}"/>
    <cellStyle name="Normal 5 2 4 2 4 2 4" xfId="52651" xr:uid="{00000000-0005-0000-0000-0000054B0000}"/>
    <cellStyle name="Normal 5 2 4 2 4 3" xfId="19720" xr:uid="{00000000-0005-0000-0000-0000064B0000}"/>
    <cellStyle name="Normal 5 2 4 2 4 3 2" xfId="33999" xr:uid="{00000000-0005-0000-0000-0000074B0000}"/>
    <cellStyle name="Normal 5 2 4 2 4 3 3" xfId="48277" xr:uid="{00000000-0005-0000-0000-0000084B0000}"/>
    <cellStyle name="Normal 5 2 4 2 4 4" xfId="13438" xr:uid="{00000000-0005-0000-0000-0000094B0000}"/>
    <cellStyle name="Normal 5 2 4 2 4 5" xfId="27717" xr:uid="{00000000-0005-0000-0000-00000A4B0000}"/>
    <cellStyle name="Normal 5 2 4 2 4 6" xfId="41995" xr:uid="{00000000-0005-0000-0000-00000B4B0000}"/>
    <cellStyle name="Normal 5 2 4 2 5" xfId="5415" xr:uid="{00000000-0005-0000-0000-00000C4B0000}"/>
    <cellStyle name="Normal 5 2 4 2 5 2" xfId="19721" xr:uid="{00000000-0005-0000-0000-00000D4B0000}"/>
    <cellStyle name="Normal 5 2 4 2 5 3" xfId="34000" xr:uid="{00000000-0005-0000-0000-00000E4B0000}"/>
    <cellStyle name="Normal 5 2 4 2 5 4" xfId="48278" xr:uid="{00000000-0005-0000-0000-00000F4B0000}"/>
    <cellStyle name="Normal 5 2 4 2 6" xfId="2758" xr:uid="{00000000-0005-0000-0000-0000104B0000}"/>
    <cellStyle name="Normal 5 2 4 2 6 2" xfId="17072" xr:uid="{00000000-0005-0000-0000-0000114B0000}"/>
    <cellStyle name="Normal 5 2 4 2 6 3" xfId="31351" xr:uid="{00000000-0005-0000-0000-0000124B0000}"/>
    <cellStyle name="Normal 5 2 4 2 6 4" xfId="45629" xr:uid="{00000000-0005-0000-0000-0000134B0000}"/>
    <cellStyle name="Normal 5 2 4 2 7" xfId="7977" xr:uid="{00000000-0005-0000-0000-0000144B0000}"/>
    <cellStyle name="Normal 5 2 4 2 7 2" xfId="22283" xr:uid="{00000000-0005-0000-0000-0000154B0000}"/>
    <cellStyle name="Normal 5 2 4 2 7 3" xfId="36562" xr:uid="{00000000-0005-0000-0000-0000164B0000}"/>
    <cellStyle name="Normal 5 2 4 2 7 4" xfId="50840" xr:uid="{00000000-0005-0000-0000-0000174B0000}"/>
    <cellStyle name="Normal 5 2 4 2 8" xfId="15249" xr:uid="{00000000-0005-0000-0000-0000184B0000}"/>
    <cellStyle name="Normal 5 2 4 2 8 2" xfId="29528" xr:uid="{00000000-0005-0000-0000-0000194B0000}"/>
    <cellStyle name="Normal 5 2 4 2 8 3" xfId="43806" xr:uid="{00000000-0005-0000-0000-00001A4B0000}"/>
    <cellStyle name="Normal 5 2 4 2 9" xfId="11627" xr:uid="{00000000-0005-0000-0000-00001B4B0000}"/>
    <cellStyle name="Normal 5 2 4 3" xfId="859" xr:uid="{00000000-0005-0000-0000-00001C4B0000}"/>
    <cellStyle name="Normal 5 2 4 3 10" xfId="40322" xr:uid="{00000000-0005-0000-0000-00001D4B0000}"/>
    <cellStyle name="Normal 5 2 4 3 2" xfId="1545" xr:uid="{00000000-0005-0000-0000-00001E4B0000}"/>
    <cellStyle name="Normal 5 2 4 3 2 2" xfId="5416" xr:uid="{00000000-0005-0000-0000-00001F4B0000}"/>
    <cellStyle name="Normal 5 2 4 3 2 2 2" xfId="10544" xr:uid="{00000000-0005-0000-0000-0000204B0000}"/>
    <cellStyle name="Normal 5 2 4 3 2 2 2 2" xfId="24823" xr:uid="{00000000-0005-0000-0000-0000214B0000}"/>
    <cellStyle name="Normal 5 2 4 3 2 2 2 3" xfId="39101" xr:uid="{00000000-0005-0000-0000-0000224B0000}"/>
    <cellStyle name="Normal 5 2 4 3 2 2 2 4" xfId="53379" xr:uid="{00000000-0005-0000-0000-0000234B0000}"/>
    <cellStyle name="Normal 5 2 4 3 2 2 3" xfId="19722" xr:uid="{00000000-0005-0000-0000-0000244B0000}"/>
    <cellStyle name="Normal 5 2 4 3 2 2 3 2" xfId="34001" xr:uid="{00000000-0005-0000-0000-0000254B0000}"/>
    <cellStyle name="Normal 5 2 4 3 2 2 3 3" xfId="48279" xr:uid="{00000000-0005-0000-0000-0000264B0000}"/>
    <cellStyle name="Normal 5 2 4 3 2 2 4" xfId="14166" xr:uid="{00000000-0005-0000-0000-0000274B0000}"/>
    <cellStyle name="Normal 5 2 4 3 2 2 5" xfId="28445" xr:uid="{00000000-0005-0000-0000-0000284B0000}"/>
    <cellStyle name="Normal 5 2 4 3 2 2 6" xfId="42723" xr:uid="{00000000-0005-0000-0000-0000294B0000}"/>
    <cellStyle name="Normal 5 2 4 3 2 3" xfId="5417" xr:uid="{00000000-0005-0000-0000-00002A4B0000}"/>
    <cellStyle name="Normal 5 2 4 3 2 3 2" xfId="19723" xr:uid="{00000000-0005-0000-0000-00002B4B0000}"/>
    <cellStyle name="Normal 5 2 4 3 2 3 3" xfId="34002" xr:uid="{00000000-0005-0000-0000-00002C4B0000}"/>
    <cellStyle name="Normal 5 2 4 3 2 3 4" xfId="48280" xr:uid="{00000000-0005-0000-0000-00002D4B0000}"/>
    <cellStyle name="Normal 5 2 4 3 2 4" xfId="3486" xr:uid="{00000000-0005-0000-0000-00002E4B0000}"/>
    <cellStyle name="Normal 5 2 4 3 2 4 2" xfId="17800" xr:uid="{00000000-0005-0000-0000-00002F4B0000}"/>
    <cellStyle name="Normal 5 2 4 3 2 4 3" xfId="32079" xr:uid="{00000000-0005-0000-0000-0000304B0000}"/>
    <cellStyle name="Normal 5 2 4 3 2 4 4" xfId="46357" xr:uid="{00000000-0005-0000-0000-0000314B0000}"/>
    <cellStyle name="Normal 5 2 4 3 2 5" xfId="8705" xr:uid="{00000000-0005-0000-0000-0000324B0000}"/>
    <cellStyle name="Normal 5 2 4 3 2 5 2" xfId="23011" xr:uid="{00000000-0005-0000-0000-0000334B0000}"/>
    <cellStyle name="Normal 5 2 4 3 2 5 3" xfId="37290" xr:uid="{00000000-0005-0000-0000-0000344B0000}"/>
    <cellStyle name="Normal 5 2 4 3 2 5 4" xfId="51568" xr:uid="{00000000-0005-0000-0000-0000354B0000}"/>
    <cellStyle name="Normal 5 2 4 3 2 6" xfId="15977" xr:uid="{00000000-0005-0000-0000-0000364B0000}"/>
    <cellStyle name="Normal 5 2 4 3 2 6 2" xfId="30256" xr:uid="{00000000-0005-0000-0000-0000374B0000}"/>
    <cellStyle name="Normal 5 2 4 3 2 6 3" xfId="44534" xr:uid="{00000000-0005-0000-0000-0000384B0000}"/>
    <cellStyle name="Normal 5 2 4 3 2 7" xfId="12355" xr:uid="{00000000-0005-0000-0000-0000394B0000}"/>
    <cellStyle name="Normal 5 2 4 3 2 8" xfId="26634" xr:uid="{00000000-0005-0000-0000-00003A4B0000}"/>
    <cellStyle name="Normal 5 2 4 3 2 9" xfId="40912" xr:uid="{00000000-0005-0000-0000-00003B4B0000}"/>
    <cellStyle name="Normal 5 2 4 3 3" xfId="5418" xr:uid="{00000000-0005-0000-0000-00003C4B0000}"/>
    <cellStyle name="Normal 5 2 4 3 3 2" xfId="9954" xr:uid="{00000000-0005-0000-0000-00003D4B0000}"/>
    <cellStyle name="Normal 5 2 4 3 3 2 2" xfId="24233" xr:uid="{00000000-0005-0000-0000-00003E4B0000}"/>
    <cellStyle name="Normal 5 2 4 3 3 2 3" xfId="38511" xr:uid="{00000000-0005-0000-0000-00003F4B0000}"/>
    <cellStyle name="Normal 5 2 4 3 3 2 4" xfId="52789" xr:uid="{00000000-0005-0000-0000-0000404B0000}"/>
    <cellStyle name="Normal 5 2 4 3 3 3" xfId="19724" xr:uid="{00000000-0005-0000-0000-0000414B0000}"/>
    <cellStyle name="Normal 5 2 4 3 3 3 2" xfId="34003" xr:uid="{00000000-0005-0000-0000-0000424B0000}"/>
    <cellStyle name="Normal 5 2 4 3 3 3 3" xfId="48281" xr:uid="{00000000-0005-0000-0000-0000434B0000}"/>
    <cellStyle name="Normal 5 2 4 3 3 4" xfId="13576" xr:uid="{00000000-0005-0000-0000-0000444B0000}"/>
    <cellStyle name="Normal 5 2 4 3 3 5" xfId="27855" xr:uid="{00000000-0005-0000-0000-0000454B0000}"/>
    <cellStyle name="Normal 5 2 4 3 3 6" xfId="42133" xr:uid="{00000000-0005-0000-0000-0000464B0000}"/>
    <cellStyle name="Normal 5 2 4 3 4" xfId="5419" xr:uid="{00000000-0005-0000-0000-0000474B0000}"/>
    <cellStyle name="Normal 5 2 4 3 4 2" xfId="19725" xr:uid="{00000000-0005-0000-0000-0000484B0000}"/>
    <cellStyle name="Normal 5 2 4 3 4 3" xfId="34004" xr:uid="{00000000-0005-0000-0000-0000494B0000}"/>
    <cellStyle name="Normal 5 2 4 3 4 4" xfId="48282" xr:uid="{00000000-0005-0000-0000-00004A4B0000}"/>
    <cellStyle name="Normal 5 2 4 3 5" xfId="2896" xr:uid="{00000000-0005-0000-0000-00004B4B0000}"/>
    <cellStyle name="Normal 5 2 4 3 5 2" xfId="17210" xr:uid="{00000000-0005-0000-0000-00004C4B0000}"/>
    <cellStyle name="Normal 5 2 4 3 5 3" xfId="31489" xr:uid="{00000000-0005-0000-0000-00004D4B0000}"/>
    <cellStyle name="Normal 5 2 4 3 5 4" xfId="45767" xr:uid="{00000000-0005-0000-0000-00004E4B0000}"/>
    <cellStyle name="Normal 5 2 4 3 6" xfId="8115" xr:uid="{00000000-0005-0000-0000-00004F4B0000}"/>
    <cellStyle name="Normal 5 2 4 3 6 2" xfId="22421" xr:uid="{00000000-0005-0000-0000-0000504B0000}"/>
    <cellStyle name="Normal 5 2 4 3 6 3" xfId="36700" xr:uid="{00000000-0005-0000-0000-0000514B0000}"/>
    <cellStyle name="Normal 5 2 4 3 6 4" xfId="50978" xr:uid="{00000000-0005-0000-0000-0000524B0000}"/>
    <cellStyle name="Normal 5 2 4 3 7" xfId="15387" xr:uid="{00000000-0005-0000-0000-0000534B0000}"/>
    <cellStyle name="Normal 5 2 4 3 7 2" xfId="29666" xr:uid="{00000000-0005-0000-0000-0000544B0000}"/>
    <cellStyle name="Normal 5 2 4 3 7 3" xfId="43944" xr:uid="{00000000-0005-0000-0000-0000554B0000}"/>
    <cellStyle name="Normal 5 2 4 3 8" xfId="11765" xr:uid="{00000000-0005-0000-0000-0000564B0000}"/>
    <cellStyle name="Normal 5 2 4 3 9" xfId="26044" xr:uid="{00000000-0005-0000-0000-0000574B0000}"/>
    <cellStyle name="Normal 5 2 4 4" xfId="1542" xr:uid="{00000000-0005-0000-0000-0000584B0000}"/>
    <cellStyle name="Normal 5 2 4 4 2" xfId="5420" xr:uid="{00000000-0005-0000-0000-0000594B0000}"/>
    <cellStyle name="Normal 5 2 4 4 2 2" xfId="10541" xr:uid="{00000000-0005-0000-0000-00005A4B0000}"/>
    <cellStyle name="Normal 5 2 4 4 2 2 2" xfId="24820" xr:uid="{00000000-0005-0000-0000-00005B4B0000}"/>
    <cellStyle name="Normal 5 2 4 4 2 2 3" xfId="39098" xr:uid="{00000000-0005-0000-0000-00005C4B0000}"/>
    <cellStyle name="Normal 5 2 4 4 2 2 4" xfId="53376" xr:uid="{00000000-0005-0000-0000-00005D4B0000}"/>
    <cellStyle name="Normal 5 2 4 4 2 3" xfId="19726" xr:uid="{00000000-0005-0000-0000-00005E4B0000}"/>
    <cellStyle name="Normal 5 2 4 4 2 3 2" xfId="34005" xr:uid="{00000000-0005-0000-0000-00005F4B0000}"/>
    <cellStyle name="Normal 5 2 4 4 2 3 3" xfId="48283" xr:uid="{00000000-0005-0000-0000-0000604B0000}"/>
    <cellStyle name="Normal 5 2 4 4 2 4" xfId="14163" xr:uid="{00000000-0005-0000-0000-0000614B0000}"/>
    <cellStyle name="Normal 5 2 4 4 2 5" xfId="28442" xr:uid="{00000000-0005-0000-0000-0000624B0000}"/>
    <cellStyle name="Normal 5 2 4 4 2 6" xfId="42720" xr:uid="{00000000-0005-0000-0000-0000634B0000}"/>
    <cellStyle name="Normal 5 2 4 4 3" xfId="5421" xr:uid="{00000000-0005-0000-0000-0000644B0000}"/>
    <cellStyle name="Normal 5 2 4 4 3 2" xfId="19727" xr:uid="{00000000-0005-0000-0000-0000654B0000}"/>
    <cellStyle name="Normal 5 2 4 4 3 3" xfId="34006" xr:uid="{00000000-0005-0000-0000-0000664B0000}"/>
    <cellStyle name="Normal 5 2 4 4 3 4" xfId="48284" xr:uid="{00000000-0005-0000-0000-0000674B0000}"/>
    <cellStyle name="Normal 5 2 4 4 4" xfId="3483" xr:uid="{00000000-0005-0000-0000-0000684B0000}"/>
    <cellStyle name="Normal 5 2 4 4 4 2" xfId="17797" xr:uid="{00000000-0005-0000-0000-0000694B0000}"/>
    <cellStyle name="Normal 5 2 4 4 4 3" xfId="32076" xr:uid="{00000000-0005-0000-0000-00006A4B0000}"/>
    <cellStyle name="Normal 5 2 4 4 4 4" xfId="46354" xr:uid="{00000000-0005-0000-0000-00006B4B0000}"/>
    <cellStyle name="Normal 5 2 4 4 5" xfId="8702" xr:uid="{00000000-0005-0000-0000-00006C4B0000}"/>
    <cellStyle name="Normal 5 2 4 4 5 2" xfId="23008" xr:uid="{00000000-0005-0000-0000-00006D4B0000}"/>
    <cellStyle name="Normal 5 2 4 4 5 3" xfId="37287" xr:uid="{00000000-0005-0000-0000-00006E4B0000}"/>
    <cellStyle name="Normal 5 2 4 4 5 4" xfId="51565" xr:uid="{00000000-0005-0000-0000-00006F4B0000}"/>
    <cellStyle name="Normal 5 2 4 4 6" xfId="15974" xr:uid="{00000000-0005-0000-0000-0000704B0000}"/>
    <cellStyle name="Normal 5 2 4 4 6 2" xfId="30253" xr:uid="{00000000-0005-0000-0000-0000714B0000}"/>
    <cellStyle name="Normal 5 2 4 4 6 3" xfId="44531" xr:uid="{00000000-0005-0000-0000-0000724B0000}"/>
    <cellStyle name="Normal 5 2 4 4 7" xfId="12352" xr:uid="{00000000-0005-0000-0000-0000734B0000}"/>
    <cellStyle name="Normal 5 2 4 4 8" xfId="26631" xr:uid="{00000000-0005-0000-0000-0000744B0000}"/>
    <cellStyle name="Normal 5 2 4 4 9" xfId="40909" xr:uid="{00000000-0005-0000-0000-0000754B0000}"/>
    <cellStyle name="Normal 5 2 4 5" xfId="2166" xr:uid="{00000000-0005-0000-0000-0000764B0000}"/>
    <cellStyle name="Normal 5 2 4 5 2" xfId="5422" xr:uid="{00000000-0005-0000-0000-0000774B0000}"/>
    <cellStyle name="Normal 5 2 4 5 2 2" xfId="11059" xr:uid="{00000000-0005-0000-0000-0000784B0000}"/>
    <cellStyle name="Normal 5 2 4 5 2 2 2" xfId="25338" xr:uid="{00000000-0005-0000-0000-0000794B0000}"/>
    <cellStyle name="Normal 5 2 4 5 2 2 3" xfId="39616" xr:uid="{00000000-0005-0000-0000-00007A4B0000}"/>
    <cellStyle name="Normal 5 2 4 5 2 2 4" xfId="53894" xr:uid="{00000000-0005-0000-0000-00007B4B0000}"/>
    <cellStyle name="Normal 5 2 4 5 2 3" xfId="19728" xr:uid="{00000000-0005-0000-0000-00007C4B0000}"/>
    <cellStyle name="Normal 5 2 4 5 2 3 2" xfId="34007" xr:uid="{00000000-0005-0000-0000-00007D4B0000}"/>
    <cellStyle name="Normal 5 2 4 5 2 3 3" xfId="48285" xr:uid="{00000000-0005-0000-0000-00007E4B0000}"/>
    <cellStyle name="Normal 5 2 4 5 2 4" xfId="14681" xr:uid="{00000000-0005-0000-0000-00007F4B0000}"/>
    <cellStyle name="Normal 5 2 4 5 2 5" xfId="28960" xr:uid="{00000000-0005-0000-0000-0000804B0000}"/>
    <cellStyle name="Normal 5 2 4 5 2 6" xfId="43238" xr:uid="{00000000-0005-0000-0000-0000814B0000}"/>
    <cellStyle name="Normal 5 2 4 5 3" xfId="5423" xr:uid="{00000000-0005-0000-0000-0000824B0000}"/>
    <cellStyle name="Normal 5 2 4 5 3 2" xfId="19729" xr:uid="{00000000-0005-0000-0000-0000834B0000}"/>
    <cellStyle name="Normal 5 2 4 5 3 3" xfId="34008" xr:uid="{00000000-0005-0000-0000-0000844B0000}"/>
    <cellStyle name="Normal 5 2 4 5 3 4" xfId="48286" xr:uid="{00000000-0005-0000-0000-0000854B0000}"/>
    <cellStyle name="Normal 5 2 4 5 4" xfId="4004" xr:uid="{00000000-0005-0000-0000-0000864B0000}"/>
    <cellStyle name="Normal 5 2 4 5 4 2" xfId="18315" xr:uid="{00000000-0005-0000-0000-0000874B0000}"/>
    <cellStyle name="Normal 5 2 4 5 4 3" xfId="32594" xr:uid="{00000000-0005-0000-0000-0000884B0000}"/>
    <cellStyle name="Normal 5 2 4 5 4 4" xfId="46872" xr:uid="{00000000-0005-0000-0000-0000894B0000}"/>
    <cellStyle name="Normal 5 2 4 5 5" xfId="9220" xr:uid="{00000000-0005-0000-0000-00008A4B0000}"/>
    <cellStyle name="Normal 5 2 4 5 5 2" xfId="23526" xr:uid="{00000000-0005-0000-0000-00008B4B0000}"/>
    <cellStyle name="Normal 5 2 4 5 5 3" xfId="37805" xr:uid="{00000000-0005-0000-0000-00008C4B0000}"/>
    <cellStyle name="Normal 5 2 4 5 5 4" xfId="52083" xr:uid="{00000000-0005-0000-0000-00008D4B0000}"/>
    <cellStyle name="Normal 5 2 4 5 6" xfId="16492" xr:uid="{00000000-0005-0000-0000-00008E4B0000}"/>
    <cellStyle name="Normal 5 2 4 5 6 2" xfId="30771" xr:uid="{00000000-0005-0000-0000-00008F4B0000}"/>
    <cellStyle name="Normal 5 2 4 5 6 3" xfId="45049" xr:uid="{00000000-0005-0000-0000-0000904B0000}"/>
    <cellStyle name="Normal 5 2 4 5 7" xfId="12870" xr:uid="{00000000-0005-0000-0000-0000914B0000}"/>
    <cellStyle name="Normal 5 2 4 5 8" xfId="27149" xr:uid="{00000000-0005-0000-0000-0000924B0000}"/>
    <cellStyle name="Normal 5 2 4 5 9" xfId="41427" xr:uid="{00000000-0005-0000-0000-0000934B0000}"/>
    <cellStyle name="Normal 5 2 4 6" xfId="2311" xr:uid="{00000000-0005-0000-0000-0000944B0000}"/>
    <cellStyle name="Normal 5 2 4 6 2" xfId="5424" xr:uid="{00000000-0005-0000-0000-0000954B0000}"/>
    <cellStyle name="Normal 5 2 4 6 2 2" xfId="11194" xr:uid="{00000000-0005-0000-0000-0000964B0000}"/>
    <cellStyle name="Normal 5 2 4 6 2 2 2" xfId="25473" xr:uid="{00000000-0005-0000-0000-0000974B0000}"/>
    <cellStyle name="Normal 5 2 4 6 2 2 3" xfId="39751" xr:uid="{00000000-0005-0000-0000-0000984B0000}"/>
    <cellStyle name="Normal 5 2 4 6 2 2 4" xfId="54029" xr:uid="{00000000-0005-0000-0000-0000994B0000}"/>
    <cellStyle name="Normal 5 2 4 6 2 3" xfId="19730" xr:uid="{00000000-0005-0000-0000-00009A4B0000}"/>
    <cellStyle name="Normal 5 2 4 6 2 3 2" xfId="34009" xr:uid="{00000000-0005-0000-0000-00009B4B0000}"/>
    <cellStyle name="Normal 5 2 4 6 2 3 3" xfId="48287" xr:uid="{00000000-0005-0000-0000-00009C4B0000}"/>
    <cellStyle name="Normal 5 2 4 6 2 4" xfId="14816" xr:uid="{00000000-0005-0000-0000-00009D4B0000}"/>
    <cellStyle name="Normal 5 2 4 6 2 5" xfId="29095" xr:uid="{00000000-0005-0000-0000-00009E4B0000}"/>
    <cellStyle name="Normal 5 2 4 6 2 6" xfId="43373" xr:uid="{00000000-0005-0000-0000-00009F4B0000}"/>
    <cellStyle name="Normal 5 2 4 6 3" xfId="4139" xr:uid="{00000000-0005-0000-0000-0000A04B0000}"/>
    <cellStyle name="Normal 5 2 4 6 3 2" xfId="18450" xr:uid="{00000000-0005-0000-0000-0000A14B0000}"/>
    <cellStyle name="Normal 5 2 4 6 3 3" xfId="32729" xr:uid="{00000000-0005-0000-0000-0000A24B0000}"/>
    <cellStyle name="Normal 5 2 4 6 3 4" xfId="47007" xr:uid="{00000000-0005-0000-0000-0000A34B0000}"/>
    <cellStyle name="Normal 5 2 4 6 4" xfId="9355" xr:uid="{00000000-0005-0000-0000-0000A44B0000}"/>
    <cellStyle name="Normal 5 2 4 6 4 2" xfId="23661" xr:uid="{00000000-0005-0000-0000-0000A54B0000}"/>
    <cellStyle name="Normal 5 2 4 6 4 3" xfId="37940" xr:uid="{00000000-0005-0000-0000-0000A64B0000}"/>
    <cellStyle name="Normal 5 2 4 6 4 4" xfId="52218" xr:uid="{00000000-0005-0000-0000-0000A74B0000}"/>
    <cellStyle name="Normal 5 2 4 6 5" xfId="16627" xr:uid="{00000000-0005-0000-0000-0000A84B0000}"/>
    <cellStyle name="Normal 5 2 4 6 5 2" xfId="30906" xr:uid="{00000000-0005-0000-0000-0000A94B0000}"/>
    <cellStyle name="Normal 5 2 4 6 5 3" xfId="45184" xr:uid="{00000000-0005-0000-0000-0000AA4B0000}"/>
    <cellStyle name="Normal 5 2 4 6 6" xfId="13005" xr:uid="{00000000-0005-0000-0000-0000AB4B0000}"/>
    <cellStyle name="Normal 5 2 4 6 7" xfId="27284" xr:uid="{00000000-0005-0000-0000-0000AC4B0000}"/>
    <cellStyle name="Normal 5 2 4 6 8" xfId="41562" xr:uid="{00000000-0005-0000-0000-0000AD4B0000}"/>
    <cellStyle name="Normal 5 2 4 7" xfId="5425" xr:uid="{00000000-0005-0000-0000-0000AE4B0000}"/>
    <cellStyle name="Normal 5 2 4 7 2" xfId="9681" xr:uid="{00000000-0005-0000-0000-0000AF4B0000}"/>
    <cellStyle name="Normal 5 2 4 7 2 2" xfId="23960" xr:uid="{00000000-0005-0000-0000-0000B04B0000}"/>
    <cellStyle name="Normal 5 2 4 7 2 3" xfId="38238" xr:uid="{00000000-0005-0000-0000-0000B14B0000}"/>
    <cellStyle name="Normal 5 2 4 7 2 4" xfId="52516" xr:uid="{00000000-0005-0000-0000-0000B24B0000}"/>
    <cellStyle name="Normal 5 2 4 7 3" xfId="19731" xr:uid="{00000000-0005-0000-0000-0000B34B0000}"/>
    <cellStyle name="Normal 5 2 4 7 3 2" xfId="34010" xr:uid="{00000000-0005-0000-0000-0000B44B0000}"/>
    <cellStyle name="Normal 5 2 4 7 3 3" xfId="48288" xr:uid="{00000000-0005-0000-0000-0000B54B0000}"/>
    <cellStyle name="Normal 5 2 4 7 4" xfId="13303" xr:uid="{00000000-0005-0000-0000-0000B64B0000}"/>
    <cellStyle name="Normal 5 2 4 7 5" xfId="27582" xr:uid="{00000000-0005-0000-0000-0000B74B0000}"/>
    <cellStyle name="Normal 5 2 4 7 6" xfId="41860" xr:uid="{00000000-0005-0000-0000-0000B84B0000}"/>
    <cellStyle name="Normal 5 2 4 8" xfId="5426" xr:uid="{00000000-0005-0000-0000-0000B94B0000}"/>
    <cellStyle name="Normal 5 2 4 8 2" xfId="19732" xr:uid="{00000000-0005-0000-0000-0000BA4B0000}"/>
    <cellStyle name="Normal 5 2 4 8 3" xfId="34011" xr:uid="{00000000-0005-0000-0000-0000BB4B0000}"/>
    <cellStyle name="Normal 5 2 4 8 4" xfId="48289" xr:uid="{00000000-0005-0000-0000-0000BC4B0000}"/>
    <cellStyle name="Normal 5 2 4 9" xfId="2623" xr:uid="{00000000-0005-0000-0000-0000BD4B0000}"/>
    <cellStyle name="Normal 5 2 4 9 2" xfId="16937" xr:uid="{00000000-0005-0000-0000-0000BE4B0000}"/>
    <cellStyle name="Normal 5 2 4 9 3" xfId="31216" xr:uid="{00000000-0005-0000-0000-0000BF4B0000}"/>
    <cellStyle name="Normal 5 2 4 9 4" xfId="45494" xr:uid="{00000000-0005-0000-0000-0000C04B0000}"/>
    <cellStyle name="Normal 5 2 5" xfId="609" xr:uid="{00000000-0005-0000-0000-0000C14B0000}"/>
    <cellStyle name="Normal 5 2 5 10" xfId="7885" xr:uid="{00000000-0005-0000-0000-0000C24B0000}"/>
    <cellStyle name="Normal 5 2 5 10 2" xfId="22191" xr:uid="{00000000-0005-0000-0000-0000C34B0000}"/>
    <cellStyle name="Normal 5 2 5 10 3" xfId="36470" xr:uid="{00000000-0005-0000-0000-0000C44B0000}"/>
    <cellStyle name="Normal 5 2 5 10 4" xfId="50748" xr:uid="{00000000-0005-0000-0000-0000C54B0000}"/>
    <cellStyle name="Normal 5 2 5 11" xfId="15157" xr:uid="{00000000-0005-0000-0000-0000C64B0000}"/>
    <cellStyle name="Normal 5 2 5 11 2" xfId="29436" xr:uid="{00000000-0005-0000-0000-0000C74B0000}"/>
    <cellStyle name="Normal 5 2 5 11 3" xfId="43714" xr:uid="{00000000-0005-0000-0000-0000C84B0000}"/>
    <cellStyle name="Normal 5 2 5 12" xfId="11535" xr:uid="{00000000-0005-0000-0000-0000C94B0000}"/>
    <cellStyle name="Normal 5 2 5 13" xfId="25814" xr:uid="{00000000-0005-0000-0000-0000CA4B0000}"/>
    <cellStyle name="Normal 5 2 5 14" xfId="40092" xr:uid="{00000000-0005-0000-0000-0000CB4B0000}"/>
    <cellStyle name="Normal 5 2 5 2" xfId="750" xr:uid="{00000000-0005-0000-0000-0000CC4B0000}"/>
    <cellStyle name="Normal 5 2 5 2 10" xfId="25949" xr:uid="{00000000-0005-0000-0000-0000CD4B0000}"/>
    <cellStyle name="Normal 5 2 5 2 11" xfId="40227" xr:uid="{00000000-0005-0000-0000-0000CE4B0000}"/>
    <cellStyle name="Normal 5 2 5 2 2" xfId="1215" xr:uid="{00000000-0005-0000-0000-0000CF4B0000}"/>
    <cellStyle name="Normal 5 2 5 2 2 10" xfId="40594" xr:uid="{00000000-0005-0000-0000-0000D04B0000}"/>
    <cellStyle name="Normal 5 2 5 2 2 2" xfId="1548" xr:uid="{00000000-0005-0000-0000-0000D14B0000}"/>
    <cellStyle name="Normal 5 2 5 2 2 2 2" xfId="5427" xr:uid="{00000000-0005-0000-0000-0000D24B0000}"/>
    <cellStyle name="Normal 5 2 5 2 2 2 2 2" xfId="10547" xr:uid="{00000000-0005-0000-0000-0000D34B0000}"/>
    <cellStyle name="Normal 5 2 5 2 2 2 2 2 2" xfId="24826" xr:uid="{00000000-0005-0000-0000-0000D44B0000}"/>
    <cellStyle name="Normal 5 2 5 2 2 2 2 2 3" xfId="39104" xr:uid="{00000000-0005-0000-0000-0000D54B0000}"/>
    <cellStyle name="Normal 5 2 5 2 2 2 2 2 4" xfId="53382" xr:uid="{00000000-0005-0000-0000-0000D64B0000}"/>
    <cellStyle name="Normal 5 2 5 2 2 2 2 3" xfId="19733" xr:uid="{00000000-0005-0000-0000-0000D74B0000}"/>
    <cellStyle name="Normal 5 2 5 2 2 2 2 3 2" xfId="34012" xr:uid="{00000000-0005-0000-0000-0000D84B0000}"/>
    <cellStyle name="Normal 5 2 5 2 2 2 2 3 3" xfId="48290" xr:uid="{00000000-0005-0000-0000-0000D94B0000}"/>
    <cellStyle name="Normal 5 2 5 2 2 2 2 4" xfId="14169" xr:uid="{00000000-0005-0000-0000-0000DA4B0000}"/>
    <cellStyle name="Normal 5 2 5 2 2 2 2 5" xfId="28448" xr:uid="{00000000-0005-0000-0000-0000DB4B0000}"/>
    <cellStyle name="Normal 5 2 5 2 2 2 2 6" xfId="42726" xr:uid="{00000000-0005-0000-0000-0000DC4B0000}"/>
    <cellStyle name="Normal 5 2 5 2 2 2 3" xfId="5428" xr:uid="{00000000-0005-0000-0000-0000DD4B0000}"/>
    <cellStyle name="Normal 5 2 5 2 2 2 3 2" xfId="19734" xr:uid="{00000000-0005-0000-0000-0000DE4B0000}"/>
    <cellStyle name="Normal 5 2 5 2 2 2 3 3" xfId="34013" xr:uid="{00000000-0005-0000-0000-0000DF4B0000}"/>
    <cellStyle name="Normal 5 2 5 2 2 2 3 4" xfId="48291" xr:uid="{00000000-0005-0000-0000-0000E04B0000}"/>
    <cellStyle name="Normal 5 2 5 2 2 2 4" xfId="3489" xr:uid="{00000000-0005-0000-0000-0000E14B0000}"/>
    <cellStyle name="Normal 5 2 5 2 2 2 4 2" xfId="17803" xr:uid="{00000000-0005-0000-0000-0000E24B0000}"/>
    <cellStyle name="Normal 5 2 5 2 2 2 4 3" xfId="32082" xr:uid="{00000000-0005-0000-0000-0000E34B0000}"/>
    <cellStyle name="Normal 5 2 5 2 2 2 4 4" xfId="46360" xr:uid="{00000000-0005-0000-0000-0000E44B0000}"/>
    <cellStyle name="Normal 5 2 5 2 2 2 5" xfId="8708" xr:uid="{00000000-0005-0000-0000-0000E54B0000}"/>
    <cellStyle name="Normal 5 2 5 2 2 2 5 2" xfId="23014" xr:uid="{00000000-0005-0000-0000-0000E64B0000}"/>
    <cellStyle name="Normal 5 2 5 2 2 2 5 3" xfId="37293" xr:uid="{00000000-0005-0000-0000-0000E74B0000}"/>
    <cellStyle name="Normal 5 2 5 2 2 2 5 4" xfId="51571" xr:uid="{00000000-0005-0000-0000-0000E84B0000}"/>
    <cellStyle name="Normal 5 2 5 2 2 2 6" xfId="15980" xr:uid="{00000000-0005-0000-0000-0000E94B0000}"/>
    <cellStyle name="Normal 5 2 5 2 2 2 6 2" xfId="30259" xr:uid="{00000000-0005-0000-0000-0000EA4B0000}"/>
    <cellStyle name="Normal 5 2 5 2 2 2 6 3" xfId="44537" xr:uid="{00000000-0005-0000-0000-0000EB4B0000}"/>
    <cellStyle name="Normal 5 2 5 2 2 2 7" xfId="12358" xr:uid="{00000000-0005-0000-0000-0000EC4B0000}"/>
    <cellStyle name="Normal 5 2 5 2 2 2 8" xfId="26637" xr:uid="{00000000-0005-0000-0000-0000ED4B0000}"/>
    <cellStyle name="Normal 5 2 5 2 2 2 9" xfId="40915" xr:uid="{00000000-0005-0000-0000-0000EE4B0000}"/>
    <cellStyle name="Normal 5 2 5 2 2 3" xfId="5429" xr:uid="{00000000-0005-0000-0000-0000EF4B0000}"/>
    <cellStyle name="Normal 5 2 5 2 2 3 2" xfId="10226" xr:uid="{00000000-0005-0000-0000-0000F04B0000}"/>
    <cellStyle name="Normal 5 2 5 2 2 3 2 2" xfId="24505" xr:uid="{00000000-0005-0000-0000-0000F14B0000}"/>
    <cellStyle name="Normal 5 2 5 2 2 3 2 3" xfId="38783" xr:uid="{00000000-0005-0000-0000-0000F24B0000}"/>
    <cellStyle name="Normal 5 2 5 2 2 3 2 4" xfId="53061" xr:uid="{00000000-0005-0000-0000-0000F34B0000}"/>
    <cellStyle name="Normal 5 2 5 2 2 3 3" xfId="19735" xr:uid="{00000000-0005-0000-0000-0000F44B0000}"/>
    <cellStyle name="Normal 5 2 5 2 2 3 3 2" xfId="34014" xr:uid="{00000000-0005-0000-0000-0000F54B0000}"/>
    <cellStyle name="Normal 5 2 5 2 2 3 3 3" xfId="48292" xr:uid="{00000000-0005-0000-0000-0000F64B0000}"/>
    <cellStyle name="Normal 5 2 5 2 2 3 4" xfId="13848" xr:uid="{00000000-0005-0000-0000-0000F74B0000}"/>
    <cellStyle name="Normal 5 2 5 2 2 3 5" xfId="28127" xr:uid="{00000000-0005-0000-0000-0000F84B0000}"/>
    <cellStyle name="Normal 5 2 5 2 2 3 6" xfId="42405" xr:uid="{00000000-0005-0000-0000-0000F94B0000}"/>
    <cellStyle name="Normal 5 2 5 2 2 4" xfId="5430" xr:uid="{00000000-0005-0000-0000-0000FA4B0000}"/>
    <cellStyle name="Normal 5 2 5 2 2 4 2" xfId="19736" xr:uid="{00000000-0005-0000-0000-0000FB4B0000}"/>
    <cellStyle name="Normal 5 2 5 2 2 4 3" xfId="34015" xr:uid="{00000000-0005-0000-0000-0000FC4B0000}"/>
    <cellStyle name="Normal 5 2 5 2 2 4 4" xfId="48293" xr:uid="{00000000-0005-0000-0000-0000FD4B0000}"/>
    <cellStyle name="Normal 5 2 5 2 2 5" xfId="3168" xr:uid="{00000000-0005-0000-0000-0000FE4B0000}"/>
    <cellStyle name="Normal 5 2 5 2 2 5 2" xfId="17482" xr:uid="{00000000-0005-0000-0000-0000FF4B0000}"/>
    <cellStyle name="Normal 5 2 5 2 2 5 3" xfId="31761" xr:uid="{00000000-0005-0000-0000-0000004C0000}"/>
    <cellStyle name="Normal 5 2 5 2 2 5 4" xfId="46039" xr:uid="{00000000-0005-0000-0000-0000014C0000}"/>
    <cellStyle name="Normal 5 2 5 2 2 6" xfId="8387" xr:uid="{00000000-0005-0000-0000-0000024C0000}"/>
    <cellStyle name="Normal 5 2 5 2 2 6 2" xfId="22693" xr:uid="{00000000-0005-0000-0000-0000034C0000}"/>
    <cellStyle name="Normal 5 2 5 2 2 6 3" xfId="36972" xr:uid="{00000000-0005-0000-0000-0000044C0000}"/>
    <cellStyle name="Normal 5 2 5 2 2 6 4" xfId="51250" xr:uid="{00000000-0005-0000-0000-0000054C0000}"/>
    <cellStyle name="Normal 5 2 5 2 2 7" xfId="15659" xr:uid="{00000000-0005-0000-0000-0000064C0000}"/>
    <cellStyle name="Normal 5 2 5 2 2 7 2" xfId="29938" xr:uid="{00000000-0005-0000-0000-0000074C0000}"/>
    <cellStyle name="Normal 5 2 5 2 2 7 3" xfId="44216" xr:uid="{00000000-0005-0000-0000-0000084C0000}"/>
    <cellStyle name="Normal 5 2 5 2 2 8" xfId="12037" xr:uid="{00000000-0005-0000-0000-0000094C0000}"/>
    <cellStyle name="Normal 5 2 5 2 2 9" xfId="26316" xr:uid="{00000000-0005-0000-0000-00000A4C0000}"/>
    <cellStyle name="Normal 5 2 5 2 3" xfId="1547" xr:uid="{00000000-0005-0000-0000-00000B4C0000}"/>
    <cellStyle name="Normal 5 2 5 2 3 2" xfId="5431" xr:uid="{00000000-0005-0000-0000-00000C4C0000}"/>
    <cellStyle name="Normal 5 2 5 2 3 2 2" xfId="10546" xr:uid="{00000000-0005-0000-0000-00000D4C0000}"/>
    <cellStyle name="Normal 5 2 5 2 3 2 2 2" xfId="24825" xr:uid="{00000000-0005-0000-0000-00000E4C0000}"/>
    <cellStyle name="Normal 5 2 5 2 3 2 2 3" xfId="39103" xr:uid="{00000000-0005-0000-0000-00000F4C0000}"/>
    <cellStyle name="Normal 5 2 5 2 3 2 2 4" xfId="53381" xr:uid="{00000000-0005-0000-0000-0000104C0000}"/>
    <cellStyle name="Normal 5 2 5 2 3 2 3" xfId="19737" xr:uid="{00000000-0005-0000-0000-0000114C0000}"/>
    <cellStyle name="Normal 5 2 5 2 3 2 3 2" xfId="34016" xr:uid="{00000000-0005-0000-0000-0000124C0000}"/>
    <cellStyle name="Normal 5 2 5 2 3 2 3 3" xfId="48294" xr:uid="{00000000-0005-0000-0000-0000134C0000}"/>
    <cellStyle name="Normal 5 2 5 2 3 2 4" xfId="14168" xr:uid="{00000000-0005-0000-0000-0000144C0000}"/>
    <cellStyle name="Normal 5 2 5 2 3 2 5" xfId="28447" xr:uid="{00000000-0005-0000-0000-0000154C0000}"/>
    <cellStyle name="Normal 5 2 5 2 3 2 6" xfId="42725" xr:uid="{00000000-0005-0000-0000-0000164C0000}"/>
    <cellStyle name="Normal 5 2 5 2 3 3" xfId="5432" xr:uid="{00000000-0005-0000-0000-0000174C0000}"/>
    <cellStyle name="Normal 5 2 5 2 3 3 2" xfId="19738" xr:uid="{00000000-0005-0000-0000-0000184C0000}"/>
    <cellStyle name="Normal 5 2 5 2 3 3 3" xfId="34017" xr:uid="{00000000-0005-0000-0000-0000194C0000}"/>
    <cellStyle name="Normal 5 2 5 2 3 3 4" xfId="48295" xr:uid="{00000000-0005-0000-0000-00001A4C0000}"/>
    <cellStyle name="Normal 5 2 5 2 3 4" xfId="3488" xr:uid="{00000000-0005-0000-0000-00001B4C0000}"/>
    <cellStyle name="Normal 5 2 5 2 3 4 2" xfId="17802" xr:uid="{00000000-0005-0000-0000-00001C4C0000}"/>
    <cellStyle name="Normal 5 2 5 2 3 4 3" xfId="32081" xr:uid="{00000000-0005-0000-0000-00001D4C0000}"/>
    <cellStyle name="Normal 5 2 5 2 3 4 4" xfId="46359" xr:uid="{00000000-0005-0000-0000-00001E4C0000}"/>
    <cellStyle name="Normal 5 2 5 2 3 5" xfId="8707" xr:uid="{00000000-0005-0000-0000-00001F4C0000}"/>
    <cellStyle name="Normal 5 2 5 2 3 5 2" xfId="23013" xr:uid="{00000000-0005-0000-0000-0000204C0000}"/>
    <cellStyle name="Normal 5 2 5 2 3 5 3" xfId="37292" xr:uid="{00000000-0005-0000-0000-0000214C0000}"/>
    <cellStyle name="Normal 5 2 5 2 3 5 4" xfId="51570" xr:uid="{00000000-0005-0000-0000-0000224C0000}"/>
    <cellStyle name="Normal 5 2 5 2 3 6" xfId="15979" xr:uid="{00000000-0005-0000-0000-0000234C0000}"/>
    <cellStyle name="Normal 5 2 5 2 3 6 2" xfId="30258" xr:uid="{00000000-0005-0000-0000-0000244C0000}"/>
    <cellStyle name="Normal 5 2 5 2 3 6 3" xfId="44536" xr:uid="{00000000-0005-0000-0000-0000254C0000}"/>
    <cellStyle name="Normal 5 2 5 2 3 7" xfId="12357" xr:uid="{00000000-0005-0000-0000-0000264C0000}"/>
    <cellStyle name="Normal 5 2 5 2 3 8" xfId="26636" xr:uid="{00000000-0005-0000-0000-0000274C0000}"/>
    <cellStyle name="Normal 5 2 5 2 3 9" xfId="40914" xr:uid="{00000000-0005-0000-0000-0000284C0000}"/>
    <cellStyle name="Normal 5 2 5 2 4" xfId="5433" xr:uid="{00000000-0005-0000-0000-0000294C0000}"/>
    <cellStyle name="Normal 5 2 5 2 4 2" xfId="9859" xr:uid="{00000000-0005-0000-0000-00002A4C0000}"/>
    <cellStyle name="Normal 5 2 5 2 4 2 2" xfId="24138" xr:uid="{00000000-0005-0000-0000-00002B4C0000}"/>
    <cellStyle name="Normal 5 2 5 2 4 2 3" xfId="38416" xr:uid="{00000000-0005-0000-0000-00002C4C0000}"/>
    <cellStyle name="Normal 5 2 5 2 4 2 4" xfId="52694" xr:uid="{00000000-0005-0000-0000-00002D4C0000}"/>
    <cellStyle name="Normal 5 2 5 2 4 3" xfId="19739" xr:uid="{00000000-0005-0000-0000-00002E4C0000}"/>
    <cellStyle name="Normal 5 2 5 2 4 3 2" xfId="34018" xr:uid="{00000000-0005-0000-0000-00002F4C0000}"/>
    <cellStyle name="Normal 5 2 5 2 4 3 3" xfId="48296" xr:uid="{00000000-0005-0000-0000-0000304C0000}"/>
    <cellStyle name="Normal 5 2 5 2 4 4" xfId="13481" xr:uid="{00000000-0005-0000-0000-0000314C0000}"/>
    <cellStyle name="Normal 5 2 5 2 4 5" xfId="27760" xr:uid="{00000000-0005-0000-0000-0000324C0000}"/>
    <cellStyle name="Normal 5 2 5 2 4 6" xfId="42038" xr:uid="{00000000-0005-0000-0000-0000334C0000}"/>
    <cellStyle name="Normal 5 2 5 2 5" xfId="5434" xr:uid="{00000000-0005-0000-0000-0000344C0000}"/>
    <cellStyle name="Normal 5 2 5 2 5 2" xfId="19740" xr:uid="{00000000-0005-0000-0000-0000354C0000}"/>
    <cellStyle name="Normal 5 2 5 2 5 3" xfId="34019" xr:uid="{00000000-0005-0000-0000-0000364C0000}"/>
    <cellStyle name="Normal 5 2 5 2 5 4" xfId="48297" xr:uid="{00000000-0005-0000-0000-0000374C0000}"/>
    <cellStyle name="Normal 5 2 5 2 6" xfId="2801" xr:uid="{00000000-0005-0000-0000-0000384C0000}"/>
    <cellStyle name="Normal 5 2 5 2 6 2" xfId="17115" xr:uid="{00000000-0005-0000-0000-0000394C0000}"/>
    <cellStyle name="Normal 5 2 5 2 6 3" xfId="31394" xr:uid="{00000000-0005-0000-0000-00003A4C0000}"/>
    <cellStyle name="Normal 5 2 5 2 6 4" xfId="45672" xr:uid="{00000000-0005-0000-0000-00003B4C0000}"/>
    <cellStyle name="Normal 5 2 5 2 7" xfId="8020" xr:uid="{00000000-0005-0000-0000-00003C4C0000}"/>
    <cellStyle name="Normal 5 2 5 2 7 2" xfId="22326" xr:uid="{00000000-0005-0000-0000-00003D4C0000}"/>
    <cellStyle name="Normal 5 2 5 2 7 3" xfId="36605" xr:uid="{00000000-0005-0000-0000-00003E4C0000}"/>
    <cellStyle name="Normal 5 2 5 2 7 4" xfId="50883" xr:uid="{00000000-0005-0000-0000-00003F4C0000}"/>
    <cellStyle name="Normal 5 2 5 2 8" xfId="15292" xr:uid="{00000000-0005-0000-0000-0000404C0000}"/>
    <cellStyle name="Normal 5 2 5 2 8 2" xfId="29571" xr:uid="{00000000-0005-0000-0000-0000414C0000}"/>
    <cellStyle name="Normal 5 2 5 2 8 3" xfId="43849" xr:uid="{00000000-0005-0000-0000-0000424C0000}"/>
    <cellStyle name="Normal 5 2 5 2 9" xfId="11670" xr:uid="{00000000-0005-0000-0000-0000434C0000}"/>
    <cellStyle name="Normal 5 2 5 3" xfId="903" xr:uid="{00000000-0005-0000-0000-0000444C0000}"/>
    <cellStyle name="Normal 5 2 5 3 10" xfId="40365" xr:uid="{00000000-0005-0000-0000-0000454C0000}"/>
    <cellStyle name="Normal 5 2 5 3 2" xfId="1549" xr:uid="{00000000-0005-0000-0000-0000464C0000}"/>
    <cellStyle name="Normal 5 2 5 3 2 2" xfId="5435" xr:uid="{00000000-0005-0000-0000-0000474C0000}"/>
    <cellStyle name="Normal 5 2 5 3 2 2 2" xfId="10548" xr:uid="{00000000-0005-0000-0000-0000484C0000}"/>
    <cellStyle name="Normal 5 2 5 3 2 2 2 2" xfId="24827" xr:uid="{00000000-0005-0000-0000-0000494C0000}"/>
    <cellStyle name="Normal 5 2 5 3 2 2 2 3" xfId="39105" xr:uid="{00000000-0005-0000-0000-00004A4C0000}"/>
    <cellStyle name="Normal 5 2 5 3 2 2 2 4" xfId="53383" xr:uid="{00000000-0005-0000-0000-00004B4C0000}"/>
    <cellStyle name="Normal 5 2 5 3 2 2 3" xfId="19741" xr:uid="{00000000-0005-0000-0000-00004C4C0000}"/>
    <cellStyle name="Normal 5 2 5 3 2 2 3 2" xfId="34020" xr:uid="{00000000-0005-0000-0000-00004D4C0000}"/>
    <cellStyle name="Normal 5 2 5 3 2 2 3 3" xfId="48298" xr:uid="{00000000-0005-0000-0000-00004E4C0000}"/>
    <cellStyle name="Normal 5 2 5 3 2 2 4" xfId="14170" xr:uid="{00000000-0005-0000-0000-00004F4C0000}"/>
    <cellStyle name="Normal 5 2 5 3 2 2 5" xfId="28449" xr:uid="{00000000-0005-0000-0000-0000504C0000}"/>
    <cellStyle name="Normal 5 2 5 3 2 2 6" xfId="42727" xr:uid="{00000000-0005-0000-0000-0000514C0000}"/>
    <cellStyle name="Normal 5 2 5 3 2 3" xfId="5436" xr:uid="{00000000-0005-0000-0000-0000524C0000}"/>
    <cellStyle name="Normal 5 2 5 3 2 3 2" xfId="19742" xr:uid="{00000000-0005-0000-0000-0000534C0000}"/>
    <cellStyle name="Normal 5 2 5 3 2 3 3" xfId="34021" xr:uid="{00000000-0005-0000-0000-0000544C0000}"/>
    <cellStyle name="Normal 5 2 5 3 2 3 4" xfId="48299" xr:uid="{00000000-0005-0000-0000-0000554C0000}"/>
    <cellStyle name="Normal 5 2 5 3 2 4" xfId="3490" xr:uid="{00000000-0005-0000-0000-0000564C0000}"/>
    <cellStyle name="Normal 5 2 5 3 2 4 2" xfId="17804" xr:uid="{00000000-0005-0000-0000-0000574C0000}"/>
    <cellStyle name="Normal 5 2 5 3 2 4 3" xfId="32083" xr:uid="{00000000-0005-0000-0000-0000584C0000}"/>
    <cellStyle name="Normal 5 2 5 3 2 4 4" xfId="46361" xr:uid="{00000000-0005-0000-0000-0000594C0000}"/>
    <cellStyle name="Normal 5 2 5 3 2 5" xfId="8709" xr:uid="{00000000-0005-0000-0000-00005A4C0000}"/>
    <cellStyle name="Normal 5 2 5 3 2 5 2" xfId="23015" xr:uid="{00000000-0005-0000-0000-00005B4C0000}"/>
    <cellStyle name="Normal 5 2 5 3 2 5 3" xfId="37294" xr:uid="{00000000-0005-0000-0000-00005C4C0000}"/>
    <cellStyle name="Normal 5 2 5 3 2 5 4" xfId="51572" xr:uid="{00000000-0005-0000-0000-00005D4C0000}"/>
    <cellStyle name="Normal 5 2 5 3 2 6" xfId="15981" xr:uid="{00000000-0005-0000-0000-00005E4C0000}"/>
    <cellStyle name="Normal 5 2 5 3 2 6 2" xfId="30260" xr:uid="{00000000-0005-0000-0000-00005F4C0000}"/>
    <cellStyle name="Normal 5 2 5 3 2 6 3" xfId="44538" xr:uid="{00000000-0005-0000-0000-0000604C0000}"/>
    <cellStyle name="Normal 5 2 5 3 2 7" xfId="12359" xr:uid="{00000000-0005-0000-0000-0000614C0000}"/>
    <cellStyle name="Normal 5 2 5 3 2 8" xfId="26638" xr:uid="{00000000-0005-0000-0000-0000624C0000}"/>
    <cellStyle name="Normal 5 2 5 3 2 9" xfId="40916" xr:uid="{00000000-0005-0000-0000-0000634C0000}"/>
    <cellStyle name="Normal 5 2 5 3 3" xfId="5437" xr:uid="{00000000-0005-0000-0000-0000644C0000}"/>
    <cellStyle name="Normal 5 2 5 3 3 2" xfId="9997" xr:uid="{00000000-0005-0000-0000-0000654C0000}"/>
    <cellStyle name="Normal 5 2 5 3 3 2 2" xfId="24276" xr:uid="{00000000-0005-0000-0000-0000664C0000}"/>
    <cellStyle name="Normal 5 2 5 3 3 2 3" xfId="38554" xr:uid="{00000000-0005-0000-0000-0000674C0000}"/>
    <cellStyle name="Normal 5 2 5 3 3 2 4" xfId="52832" xr:uid="{00000000-0005-0000-0000-0000684C0000}"/>
    <cellStyle name="Normal 5 2 5 3 3 3" xfId="19743" xr:uid="{00000000-0005-0000-0000-0000694C0000}"/>
    <cellStyle name="Normal 5 2 5 3 3 3 2" xfId="34022" xr:uid="{00000000-0005-0000-0000-00006A4C0000}"/>
    <cellStyle name="Normal 5 2 5 3 3 3 3" xfId="48300" xr:uid="{00000000-0005-0000-0000-00006B4C0000}"/>
    <cellStyle name="Normal 5 2 5 3 3 4" xfId="13619" xr:uid="{00000000-0005-0000-0000-00006C4C0000}"/>
    <cellStyle name="Normal 5 2 5 3 3 5" xfId="27898" xr:uid="{00000000-0005-0000-0000-00006D4C0000}"/>
    <cellStyle name="Normal 5 2 5 3 3 6" xfId="42176" xr:uid="{00000000-0005-0000-0000-00006E4C0000}"/>
    <cellStyle name="Normal 5 2 5 3 4" xfId="5438" xr:uid="{00000000-0005-0000-0000-00006F4C0000}"/>
    <cellStyle name="Normal 5 2 5 3 4 2" xfId="19744" xr:uid="{00000000-0005-0000-0000-0000704C0000}"/>
    <cellStyle name="Normal 5 2 5 3 4 3" xfId="34023" xr:uid="{00000000-0005-0000-0000-0000714C0000}"/>
    <cellStyle name="Normal 5 2 5 3 4 4" xfId="48301" xr:uid="{00000000-0005-0000-0000-0000724C0000}"/>
    <cellStyle name="Normal 5 2 5 3 5" xfId="2939" xr:uid="{00000000-0005-0000-0000-0000734C0000}"/>
    <cellStyle name="Normal 5 2 5 3 5 2" xfId="17253" xr:uid="{00000000-0005-0000-0000-0000744C0000}"/>
    <cellStyle name="Normal 5 2 5 3 5 3" xfId="31532" xr:uid="{00000000-0005-0000-0000-0000754C0000}"/>
    <cellStyle name="Normal 5 2 5 3 5 4" xfId="45810" xr:uid="{00000000-0005-0000-0000-0000764C0000}"/>
    <cellStyle name="Normal 5 2 5 3 6" xfId="8158" xr:uid="{00000000-0005-0000-0000-0000774C0000}"/>
    <cellStyle name="Normal 5 2 5 3 6 2" xfId="22464" xr:uid="{00000000-0005-0000-0000-0000784C0000}"/>
    <cellStyle name="Normal 5 2 5 3 6 3" xfId="36743" xr:uid="{00000000-0005-0000-0000-0000794C0000}"/>
    <cellStyle name="Normal 5 2 5 3 6 4" xfId="51021" xr:uid="{00000000-0005-0000-0000-00007A4C0000}"/>
    <cellStyle name="Normal 5 2 5 3 7" xfId="15430" xr:uid="{00000000-0005-0000-0000-00007B4C0000}"/>
    <cellStyle name="Normal 5 2 5 3 7 2" xfId="29709" xr:uid="{00000000-0005-0000-0000-00007C4C0000}"/>
    <cellStyle name="Normal 5 2 5 3 7 3" xfId="43987" xr:uid="{00000000-0005-0000-0000-00007D4C0000}"/>
    <cellStyle name="Normal 5 2 5 3 8" xfId="11808" xr:uid="{00000000-0005-0000-0000-00007E4C0000}"/>
    <cellStyle name="Normal 5 2 5 3 9" xfId="26087" xr:uid="{00000000-0005-0000-0000-00007F4C0000}"/>
    <cellStyle name="Normal 5 2 5 4" xfId="1546" xr:uid="{00000000-0005-0000-0000-0000804C0000}"/>
    <cellStyle name="Normal 5 2 5 4 2" xfId="5439" xr:uid="{00000000-0005-0000-0000-0000814C0000}"/>
    <cellStyle name="Normal 5 2 5 4 2 2" xfId="10545" xr:uid="{00000000-0005-0000-0000-0000824C0000}"/>
    <cellStyle name="Normal 5 2 5 4 2 2 2" xfId="24824" xr:uid="{00000000-0005-0000-0000-0000834C0000}"/>
    <cellStyle name="Normal 5 2 5 4 2 2 3" xfId="39102" xr:uid="{00000000-0005-0000-0000-0000844C0000}"/>
    <cellStyle name="Normal 5 2 5 4 2 2 4" xfId="53380" xr:uid="{00000000-0005-0000-0000-0000854C0000}"/>
    <cellStyle name="Normal 5 2 5 4 2 3" xfId="19745" xr:uid="{00000000-0005-0000-0000-0000864C0000}"/>
    <cellStyle name="Normal 5 2 5 4 2 3 2" xfId="34024" xr:uid="{00000000-0005-0000-0000-0000874C0000}"/>
    <cellStyle name="Normal 5 2 5 4 2 3 3" xfId="48302" xr:uid="{00000000-0005-0000-0000-0000884C0000}"/>
    <cellStyle name="Normal 5 2 5 4 2 4" xfId="14167" xr:uid="{00000000-0005-0000-0000-0000894C0000}"/>
    <cellStyle name="Normal 5 2 5 4 2 5" xfId="28446" xr:uid="{00000000-0005-0000-0000-00008A4C0000}"/>
    <cellStyle name="Normal 5 2 5 4 2 6" xfId="42724" xr:uid="{00000000-0005-0000-0000-00008B4C0000}"/>
    <cellStyle name="Normal 5 2 5 4 3" xfId="5440" xr:uid="{00000000-0005-0000-0000-00008C4C0000}"/>
    <cellStyle name="Normal 5 2 5 4 3 2" xfId="19746" xr:uid="{00000000-0005-0000-0000-00008D4C0000}"/>
    <cellStyle name="Normal 5 2 5 4 3 3" xfId="34025" xr:uid="{00000000-0005-0000-0000-00008E4C0000}"/>
    <cellStyle name="Normal 5 2 5 4 3 4" xfId="48303" xr:uid="{00000000-0005-0000-0000-00008F4C0000}"/>
    <cellStyle name="Normal 5 2 5 4 4" xfId="3487" xr:uid="{00000000-0005-0000-0000-0000904C0000}"/>
    <cellStyle name="Normal 5 2 5 4 4 2" xfId="17801" xr:uid="{00000000-0005-0000-0000-0000914C0000}"/>
    <cellStyle name="Normal 5 2 5 4 4 3" xfId="32080" xr:uid="{00000000-0005-0000-0000-0000924C0000}"/>
    <cellStyle name="Normal 5 2 5 4 4 4" xfId="46358" xr:uid="{00000000-0005-0000-0000-0000934C0000}"/>
    <cellStyle name="Normal 5 2 5 4 5" xfId="8706" xr:uid="{00000000-0005-0000-0000-0000944C0000}"/>
    <cellStyle name="Normal 5 2 5 4 5 2" xfId="23012" xr:uid="{00000000-0005-0000-0000-0000954C0000}"/>
    <cellStyle name="Normal 5 2 5 4 5 3" xfId="37291" xr:uid="{00000000-0005-0000-0000-0000964C0000}"/>
    <cellStyle name="Normal 5 2 5 4 5 4" xfId="51569" xr:uid="{00000000-0005-0000-0000-0000974C0000}"/>
    <cellStyle name="Normal 5 2 5 4 6" xfId="15978" xr:uid="{00000000-0005-0000-0000-0000984C0000}"/>
    <cellStyle name="Normal 5 2 5 4 6 2" xfId="30257" xr:uid="{00000000-0005-0000-0000-0000994C0000}"/>
    <cellStyle name="Normal 5 2 5 4 6 3" xfId="44535" xr:uid="{00000000-0005-0000-0000-00009A4C0000}"/>
    <cellStyle name="Normal 5 2 5 4 7" xfId="12356" xr:uid="{00000000-0005-0000-0000-00009B4C0000}"/>
    <cellStyle name="Normal 5 2 5 4 8" xfId="26635" xr:uid="{00000000-0005-0000-0000-00009C4C0000}"/>
    <cellStyle name="Normal 5 2 5 4 9" xfId="40913" xr:uid="{00000000-0005-0000-0000-00009D4C0000}"/>
    <cellStyle name="Normal 5 2 5 5" xfId="2210" xr:uid="{00000000-0005-0000-0000-00009E4C0000}"/>
    <cellStyle name="Normal 5 2 5 5 2" xfId="5441" xr:uid="{00000000-0005-0000-0000-00009F4C0000}"/>
    <cellStyle name="Normal 5 2 5 5 2 2" xfId="11102" xr:uid="{00000000-0005-0000-0000-0000A04C0000}"/>
    <cellStyle name="Normal 5 2 5 5 2 2 2" xfId="25381" xr:uid="{00000000-0005-0000-0000-0000A14C0000}"/>
    <cellStyle name="Normal 5 2 5 5 2 2 3" xfId="39659" xr:uid="{00000000-0005-0000-0000-0000A24C0000}"/>
    <cellStyle name="Normal 5 2 5 5 2 2 4" xfId="53937" xr:uid="{00000000-0005-0000-0000-0000A34C0000}"/>
    <cellStyle name="Normal 5 2 5 5 2 3" xfId="19747" xr:uid="{00000000-0005-0000-0000-0000A44C0000}"/>
    <cellStyle name="Normal 5 2 5 5 2 3 2" xfId="34026" xr:uid="{00000000-0005-0000-0000-0000A54C0000}"/>
    <cellStyle name="Normal 5 2 5 5 2 3 3" xfId="48304" xr:uid="{00000000-0005-0000-0000-0000A64C0000}"/>
    <cellStyle name="Normal 5 2 5 5 2 4" xfId="14724" xr:uid="{00000000-0005-0000-0000-0000A74C0000}"/>
    <cellStyle name="Normal 5 2 5 5 2 5" xfId="29003" xr:uid="{00000000-0005-0000-0000-0000A84C0000}"/>
    <cellStyle name="Normal 5 2 5 5 2 6" xfId="43281" xr:uid="{00000000-0005-0000-0000-0000A94C0000}"/>
    <cellStyle name="Normal 5 2 5 5 3" xfId="5442" xr:uid="{00000000-0005-0000-0000-0000AA4C0000}"/>
    <cellStyle name="Normal 5 2 5 5 3 2" xfId="19748" xr:uid="{00000000-0005-0000-0000-0000AB4C0000}"/>
    <cellStyle name="Normal 5 2 5 5 3 3" xfId="34027" xr:uid="{00000000-0005-0000-0000-0000AC4C0000}"/>
    <cellStyle name="Normal 5 2 5 5 3 4" xfId="48305" xr:uid="{00000000-0005-0000-0000-0000AD4C0000}"/>
    <cellStyle name="Normal 5 2 5 5 4" xfId="4047" xr:uid="{00000000-0005-0000-0000-0000AE4C0000}"/>
    <cellStyle name="Normal 5 2 5 5 4 2" xfId="18358" xr:uid="{00000000-0005-0000-0000-0000AF4C0000}"/>
    <cellStyle name="Normal 5 2 5 5 4 3" xfId="32637" xr:uid="{00000000-0005-0000-0000-0000B04C0000}"/>
    <cellStyle name="Normal 5 2 5 5 4 4" xfId="46915" xr:uid="{00000000-0005-0000-0000-0000B14C0000}"/>
    <cellStyle name="Normal 5 2 5 5 5" xfId="9263" xr:uid="{00000000-0005-0000-0000-0000B24C0000}"/>
    <cellStyle name="Normal 5 2 5 5 5 2" xfId="23569" xr:uid="{00000000-0005-0000-0000-0000B34C0000}"/>
    <cellStyle name="Normal 5 2 5 5 5 3" xfId="37848" xr:uid="{00000000-0005-0000-0000-0000B44C0000}"/>
    <cellStyle name="Normal 5 2 5 5 5 4" xfId="52126" xr:uid="{00000000-0005-0000-0000-0000B54C0000}"/>
    <cellStyle name="Normal 5 2 5 5 6" xfId="16535" xr:uid="{00000000-0005-0000-0000-0000B64C0000}"/>
    <cellStyle name="Normal 5 2 5 5 6 2" xfId="30814" xr:uid="{00000000-0005-0000-0000-0000B74C0000}"/>
    <cellStyle name="Normal 5 2 5 5 6 3" xfId="45092" xr:uid="{00000000-0005-0000-0000-0000B84C0000}"/>
    <cellStyle name="Normal 5 2 5 5 7" xfId="12913" xr:uid="{00000000-0005-0000-0000-0000B94C0000}"/>
    <cellStyle name="Normal 5 2 5 5 8" xfId="27192" xr:uid="{00000000-0005-0000-0000-0000BA4C0000}"/>
    <cellStyle name="Normal 5 2 5 5 9" xfId="41470" xr:uid="{00000000-0005-0000-0000-0000BB4C0000}"/>
    <cellStyle name="Normal 5 2 5 6" xfId="2354" xr:uid="{00000000-0005-0000-0000-0000BC4C0000}"/>
    <cellStyle name="Normal 5 2 5 6 2" xfId="5443" xr:uid="{00000000-0005-0000-0000-0000BD4C0000}"/>
    <cellStyle name="Normal 5 2 5 6 2 2" xfId="11237" xr:uid="{00000000-0005-0000-0000-0000BE4C0000}"/>
    <cellStyle name="Normal 5 2 5 6 2 2 2" xfId="25516" xr:uid="{00000000-0005-0000-0000-0000BF4C0000}"/>
    <cellStyle name="Normal 5 2 5 6 2 2 3" xfId="39794" xr:uid="{00000000-0005-0000-0000-0000C04C0000}"/>
    <cellStyle name="Normal 5 2 5 6 2 2 4" xfId="54072" xr:uid="{00000000-0005-0000-0000-0000C14C0000}"/>
    <cellStyle name="Normal 5 2 5 6 2 3" xfId="19749" xr:uid="{00000000-0005-0000-0000-0000C24C0000}"/>
    <cellStyle name="Normal 5 2 5 6 2 3 2" xfId="34028" xr:uid="{00000000-0005-0000-0000-0000C34C0000}"/>
    <cellStyle name="Normal 5 2 5 6 2 3 3" xfId="48306" xr:uid="{00000000-0005-0000-0000-0000C44C0000}"/>
    <cellStyle name="Normal 5 2 5 6 2 4" xfId="14859" xr:uid="{00000000-0005-0000-0000-0000C54C0000}"/>
    <cellStyle name="Normal 5 2 5 6 2 5" xfId="29138" xr:uid="{00000000-0005-0000-0000-0000C64C0000}"/>
    <cellStyle name="Normal 5 2 5 6 2 6" xfId="43416" xr:uid="{00000000-0005-0000-0000-0000C74C0000}"/>
    <cellStyle name="Normal 5 2 5 6 3" xfId="4182" xr:uid="{00000000-0005-0000-0000-0000C84C0000}"/>
    <cellStyle name="Normal 5 2 5 6 3 2" xfId="18493" xr:uid="{00000000-0005-0000-0000-0000C94C0000}"/>
    <cellStyle name="Normal 5 2 5 6 3 3" xfId="32772" xr:uid="{00000000-0005-0000-0000-0000CA4C0000}"/>
    <cellStyle name="Normal 5 2 5 6 3 4" xfId="47050" xr:uid="{00000000-0005-0000-0000-0000CB4C0000}"/>
    <cellStyle name="Normal 5 2 5 6 4" xfId="9398" xr:uid="{00000000-0005-0000-0000-0000CC4C0000}"/>
    <cellStyle name="Normal 5 2 5 6 4 2" xfId="23704" xr:uid="{00000000-0005-0000-0000-0000CD4C0000}"/>
    <cellStyle name="Normal 5 2 5 6 4 3" xfId="37983" xr:uid="{00000000-0005-0000-0000-0000CE4C0000}"/>
    <cellStyle name="Normal 5 2 5 6 4 4" xfId="52261" xr:uid="{00000000-0005-0000-0000-0000CF4C0000}"/>
    <cellStyle name="Normal 5 2 5 6 5" xfId="16670" xr:uid="{00000000-0005-0000-0000-0000D04C0000}"/>
    <cellStyle name="Normal 5 2 5 6 5 2" xfId="30949" xr:uid="{00000000-0005-0000-0000-0000D14C0000}"/>
    <cellStyle name="Normal 5 2 5 6 5 3" xfId="45227" xr:uid="{00000000-0005-0000-0000-0000D24C0000}"/>
    <cellStyle name="Normal 5 2 5 6 6" xfId="13048" xr:uid="{00000000-0005-0000-0000-0000D34C0000}"/>
    <cellStyle name="Normal 5 2 5 6 7" xfId="27327" xr:uid="{00000000-0005-0000-0000-0000D44C0000}"/>
    <cellStyle name="Normal 5 2 5 6 8" xfId="41605" xr:uid="{00000000-0005-0000-0000-0000D54C0000}"/>
    <cellStyle name="Normal 5 2 5 7" xfId="5444" xr:uid="{00000000-0005-0000-0000-0000D64C0000}"/>
    <cellStyle name="Normal 5 2 5 7 2" xfId="9724" xr:uid="{00000000-0005-0000-0000-0000D74C0000}"/>
    <cellStyle name="Normal 5 2 5 7 2 2" xfId="24003" xr:uid="{00000000-0005-0000-0000-0000D84C0000}"/>
    <cellStyle name="Normal 5 2 5 7 2 3" xfId="38281" xr:uid="{00000000-0005-0000-0000-0000D94C0000}"/>
    <cellStyle name="Normal 5 2 5 7 2 4" xfId="52559" xr:uid="{00000000-0005-0000-0000-0000DA4C0000}"/>
    <cellStyle name="Normal 5 2 5 7 3" xfId="19750" xr:uid="{00000000-0005-0000-0000-0000DB4C0000}"/>
    <cellStyle name="Normal 5 2 5 7 3 2" xfId="34029" xr:uid="{00000000-0005-0000-0000-0000DC4C0000}"/>
    <cellStyle name="Normal 5 2 5 7 3 3" xfId="48307" xr:uid="{00000000-0005-0000-0000-0000DD4C0000}"/>
    <cellStyle name="Normal 5 2 5 7 4" xfId="13346" xr:uid="{00000000-0005-0000-0000-0000DE4C0000}"/>
    <cellStyle name="Normal 5 2 5 7 5" xfId="27625" xr:uid="{00000000-0005-0000-0000-0000DF4C0000}"/>
    <cellStyle name="Normal 5 2 5 7 6" xfId="41903" xr:uid="{00000000-0005-0000-0000-0000E04C0000}"/>
    <cellStyle name="Normal 5 2 5 8" xfId="5445" xr:uid="{00000000-0005-0000-0000-0000E14C0000}"/>
    <cellStyle name="Normal 5 2 5 8 2" xfId="19751" xr:uid="{00000000-0005-0000-0000-0000E24C0000}"/>
    <cellStyle name="Normal 5 2 5 8 3" xfId="34030" xr:uid="{00000000-0005-0000-0000-0000E34C0000}"/>
    <cellStyle name="Normal 5 2 5 8 4" xfId="48308" xr:uid="{00000000-0005-0000-0000-0000E44C0000}"/>
    <cellStyle name="Normal 5 2 5 9" xfId="2666" xr:uid="{00000000-0005-0000-0000-0000E54C0000}"/>
    <cellStyle name="Normal 5 2 5 9 2" xfId="16980" xr:uid="{00000000-0005-0000-0000-0000E64C0000}"/>
    <cellStyle name="Normal 5 2 5 9 3" xfId="31259" xr:uid="{00000000-0005-0000-0000-0000E74C0000}"/>
    <cellStyle name="Normal 5 2 5 9 4" xfId="45537" xr:uid="{00000000-0005-0000-0000-0000E84C0000}"/>
    <cellStyle name="Normal 5 2 6" xfId="443" xr:uid="{00000000-0005-0000-0000-0000E94C0000}"/>
    <cellStyle name="Normal 5 2 6 10" xfId="25725" xr:uid="{00000000-0005-0000-0000-0000EA4C0000}"/>
    <cellStyle name="Normal 5 2 6 11" xfId="40003" xr:uid="{00000000-0005-0000-0000-0000EB4C0000}"/>
    <cellStyle name="Normal 5 2 6 2" xfId="1013" xr:uid="{00000000-0005-0000-0000-0000EC4C0000}"/>
    <cellStyle name="Normal 5 2 6 2 10" xfId="40455" xr:uid="{00000000-0005-0000-0000-0000ED4C0000}"/>
    <cellStyle name="Normal 5 2 6 2 2" xfId="1551" xr:uid="{00000000-0005-0000-0000-0000EE4C0000}"/>
    <cellStyle name="Normal 5 2 6 2 2 2" xfId="5446" xr:uid="{00000000-0005-0000-0000-0000EF4C0000}"/>
    <cellStyle name="Normal 5 2 6 2 2 2 2" xfId="10550" xr:uid="{00000000-0005-0000-0000-0000F04C0000}"/>
    <cellStyle name="Normal 5 2 6 2 2 2 2 2" xfId="24829" xr:uid="{00000000-0005-0000-0000-0000F14C0000}"/>
    <cellStyle name="Normal 5 2 6 2 2 2 2 3" xfId="39107" xr:uid="{00000000-0005-0000-0000-0000F24C0000}"/>
    <cellStyle name="Normal 5 2 6 2 2 2 2 4" xfId="53385" xr:uid="{00000000-0005-0000-0000-0000F34C0000}"/>
    <cellStyle name="Normal 5 2 6 2 2 2 3" xfId="19752" xr:uid="{00000000-0005-0000-0000-0000F44C0000}"/>
    <cellStyle name="Normal 5 2 6 2 2 2 3 2" xfId="34031" xr:uid="{00000000-0005-0000-0000-0000F54C0000}"/>
    <cellStyle name="Normal 5 2 6 2 2 2 3 3" xfId="48309" xr:uid="{00000000-0005-0000-0000-0000F64C0000}"/>
    <cellStyle name="Normal 5 2 6 2 2 2 4" xfId="14172" xr:uid="{00000000-0005-0000-0000-0000F74C0000}"/>
    <cellStyle name="Normal 5 2 6 2 2 2 5" xfId="28451" xr:uid="{00000000-0005-0000-0000-0000F84C0000}"/>
    <cellStyle name="Normal 5 2 6 2 2 2 6" xfId="42729" xr:uid="{00000000-0005-0000-0000-0000F94C0000}"/>
    <cellStyle name="Normal 5 2 6 2 2 3" xfId="5447" xr:uid="{00000000-0005-0000-0000-0000FA4C0000}"/>
    <cellStyle name="Normal 5 2 6 2 2 3 2" xfId="19753" xr:uid="{00000000-0005-0000-0000-0000FB4C0000}"/>
    <cellStyle name="Normal 5 2 6 2 2 3 3" xfId="34032" xr:uid="{00000000-0005-0000-0000-0000FC4C0000}"/>
    <cellStyle name="Normal 5 2 6 2 2 3 4" xfId="48310" xr:uid="{00000000-0005-0000-0000-0000FD4C0000}"/>
    <cellStyle name="Normal 5 2 6 2 2 4" xfId="3492" xr:uid="{00000000-0005-0000-0000-0000FE4C0000}"/>
    <cellStyle name="Normal 5 2 6 2 2 4 2" xfId="17806" xr:uid="{00000000-0005-0000-0000-0000FF4C0000}"/>
    <cellStyle name="Normal 5 2 6 2 2 4 3" xfId="32085" xr:uid="{00000000-0005-0000-0000-0000004D0000}"/>
    <cellStyle name="Normal 5 2 6 2 2 4 4" xfId="46363" xr:uid="{00000000-0005-0000-0000-0000014D0000}"/>
    <cellStyle name="Normal 5 2 6 2 2 5" xfId="8711" xr:uid="{00000000-0005-0000-0000-0000024D0000}"/>
    <cellStyle name="Normal 5 2 6 2 2 5 2" xfId="23017" xr:uid="{00000000-0005-0000-0000-0000034D0000}"/>
    <cellStyle name="Normal 5 2 6 2 2 5 3" xfId="37296" xr:uid="{00000000-0005-0000-0000-0000044D0000}"/>
    <cellStyle name="Normal 5 2 6 2 2 5 4" xfId="51574" xr:uid="{00000000-0005-0000-0000-0000054D0000}"/>
    <cellStyle name="Normal 5 2 6 2 2 6" xfId="15983" xr:uid="{00000000-0005-0000-0000-0000064D0000}"/>
    <cellStyle name="Normal 5 2 6 2 2 6 2" xfId="30262" xr:uid="{00000000-0005-0000-0000-0000074D0000}"/>
    <cellStyle name="Normal 5 2 6 2 2 6 3" xfId="44540" xr:uid="{00000000-0005-0000-0000-0000084D0000}"/>
    <cellStyle name="Normal 5 2 6 2 2 7" xfId="12361" xr:uid="{00000000-0005-0000-0000-0000094D0000}"/>
    <cellStyle name="Normal 5 2 6 2 2 8" xfId="26640" xr:uid="{00000000-0005-0000-0000-00000A4D0000}"/>
    <cellStyle name="Normal 5 2 6 2 2 9" xfId="40918" xr:uid="{00000000-0005-0000-0000-00000B4D0000}"/>
    <cellStyle name="Normal 5 2 6 2 3" xfId="5448" xr:uid="{00000000-0005-0000-0000-00000C4D0000}"/>
    <cellStyle name="Normal 5 2 6 2 3 2" xfId="10087" xr:uid="{00000000-0005-0000-0000-00000D4D0000}"/>
    <cellStyle name="Normal 5 2 6 2 3 2 2" xfId="24366" xr:uid="{00000000-0005-0000-0000-00000E4D0000}"/>
    <cellStyle name="Normal 5 2 6 2 3 2 3" xfId="38644" xr:uid="{00000000-0005-0000-0000-00000F4D0000}"/>
    <cellStyle name="Normal 5 2 6 2 3 2 4" xfId="52922" xr:uid="{00000000-0005-0000-0000-0000104D0000}"/>
    <cellStyle name="Normal 5 2 6 2 3 3" xfId="19754" xr:uid="{00000000-0005-0000-0000-0000114D0000}"/>
    <cellStyle name="Normal 5 2 6 2 3 3 2" xfId="34033" xr:uid="{00000000-0005-0000-0000-0000124D0000}"/>
    <cellStyle name="Normal 5 2 6 2 3 3 3" xfId="48311" xr:uid="{00000000-0005-0000-0000-0000134D0000}"/>
    <cellStyle name="Normal 5 2 6 2 3 4" xfId="13709" xr:uid="{00000000-0005-0000-0000-0000144D0000}"/>
    <cellStyle name="Normal 5 2 6 2 3 5" xfId="27988" xr:uid="{00000000-0005-0000-0000-0000154D0000}"/>
    <cellStyle name="Normal 5 2 6 2 3 6" xfId="42266" xr:uid="{00000000-0005-0000-0000-0000164D0000}"/>
    <cellStyle name="Normal 5 2 6 2 4" xfId="5449" xr:uid="{00000000-0005-0000-0000-0000174D0000}"/>
    <cellStyle name="Normal 5 2 6 2 4 2" xfId="19755" xr:uid="{00000000-0005-0000-0000-0000184D0000}"/>
    <cellStyle name="Normal 5 2 6 2 4 3" xfId="34034" xr:uid="{00000000-0005-0000-0000-0000194D0000}"/>
    <cellStyle name="Normal 5 2 6 2 4 4" xfId="48312" xr:uid="{00000000-0005-0000-0000-00001A4D0000}"/>
    <cellStyle name="Normal 5 2 6 2 5" xfId="3029" xr:uid="{00000000-0005-0000-0000-00001B4D0000}"/>
    <cellStyle name="Normal 5 2 6 2 5 2" xfId="17343" xr:uid="{00000000-0005-0000-0000-00001C4D0000}"/>
    <cellStyle name="Normal 5 2 6 2 5 3" xfId="31622" xr:uid="{00000000-0005-0000-0000-00001D4D0000}"/>
    <cellStyle name="Normal 5 2 6 2 5 4" xfId="45900" xr:uid="{00000000-0005-0000-0000-00001E4D0000}"/>
    <cellStyle name="Normal 5 2 6 2 6" xfId="8248" xr:uid="{00000000-0005-0000-0000-00001F4D0000}"/>
    <cellStyle name="Normal 5 2 6 2 6 2" xfId="22554" xr:uid="{00000000-0005-0000-0000-0000204D0000}"/>
    <cellStyle name="Normal 5 2 6 2 6 3" xfId="36833" xr:uid="{00000000-0005-0000-0000-0000214D0000}"/>
    <cellStyle name="Normal 5 2 6 2 6 4" xfId="51111" xr:uid="{00000000-0005-0000-0000-0000224D0000}"/>
    <cellStyle name="Normal 5 2 6 2 7" xfId="15520" xr:uid="{00000000-0005-0000-0000-0000234D0000}"/>
    <cellStyle name="Normal 5 2 6 2 7 2" xfId="29799" xr:uid="{00000000-0005-0000-0000-0000244D0000}"/>
    <cellStyle name="Normal 5 2 6 2 7 3" xfId="44077" xr:uid="{00000000-0005-0000-0000-0000254D0000}"/>
    <cellStyle name="Normal 5 2 6 2 8" xfId="11898" xr:uid="{00000000-0005-0000-0000-0000264D0000}"/>
    <cellStyle name="Normal 5 2 6 2 9" xfId="26177" xr:uid="{00000000-0005-0000-0000-0000274D0000}"/>
    <cellStyle name="Normal 5 2 6 3" xfId="1550" xr:uid="{00000000-0005-0000-0000-0000284D0000}"/>
    <cellStyle name="Normal 5 2 6 3 2" xfId="5450" xr:uid="{00000000-0005-0000-0000-0000294D0000}"/>
    <cellStyle name="Normal 5 2 6 3 2 2" xfId="10549" xr:uid="{00000000-0005-0000-0000-00002A4D0000}"/>
    <cellStyle name="Normal 5 2 6 3 2 2 2" xfId="24828" xr:uid="{00000000-0005-0000-0000-00002B4D0000}"/>
    <cellStyle name="Normal 5 2 6 3 2 2 3" xfId="39106" xr:uid="{00000000-0005-0000-0000-00002C4D0000}"/>
    <cellStyle name="Normal 5 2 6 3 2 2 4" xfId="53384" xr:uid="{00000000-0005-0000-0000-00002D4D0000}"/>
    <cellStyle name="Normal 5 2 6 3 2 3" xfId="19756" xr:uid="{00000000-0005-0000-0000-00002E4D0000}"/>
    <cellStyle name="Normal 5 2 6 3 2 3 2" xfId="34035" xr:uid="{00000000-0005-0000-0000-00002F4D0000}"/>
    <cellStyle name="Normal 5 2 6 3 2 3 3" xfId="48313" xr:uid="{00000000-0005-0000-0000-0000304D0000}"/>
    <cellStyle name="Normal 5 2 6 3 2 4" xfId="14171" xr:uid="{00000000-0005-0000-0000-0000314D0000}"/>
    <cellStyle name="Normal 5 2 6 3 2 5" xfId="28450" xr:uid="{00000000-0005-0000-0000-0000324D0000}"/>
    <cellStyle name="Normal 5 2 6 3 2 6" xfId="42728" xr:uid="{00000000-0005-0000-0000-0000334D0000}"/>
    <cellStyle name="Normal 5 2 6 3 3" xfId="5451" xr:uid="{00000000-0005-0000-0000-0000344D0000}"/>
    <cellStyle name="Normal 5 2 6 3 3 2" xfId="19757" xr:uid="{00000000-0005-0000-0000-0000354D0000}"/>
    <cellStyle name="Normal 5 2 6 3 3 3" xfId="34036" xr:uid="{00000000-0005-0000-0000-0000364D0000}"/>
    <cellStyle name="Normal 5 2 6 3 3 4" xfId="48314" xr:uid="{00000000-0005-0000-0000-0000374D0000}"/>
    <cellStyle name="Normal 5 2 6 3 4" xfId="3491" xr:uid="{00000000-0005-0000-0000-0000384D0000}"/>
    <cellStyle name="Normal 5 2 6 3 4 2" xfId="17805" xr:uid="{00000000-0005-0000-0000-0000394D0000}"/>
    <cellStyle name="Normal 5 2 6 3 4 3" xfId="32084" xr:uid="{00000000-0005-0000-0000-00003A4D0000}"/>
    <cellStyle name="Normal 5 2 6 3 4 4" xfId="46362" xr:uid="{00000000-0005-0000-0000-00003B4D0000}"/>
    <cellStyle name="Normal 5 2 6 3 5" xfId="8710" xr:uid="{00000000-0005-0000-0000-00003C4D0000}"/>
    <cellStyle name="Normal 5 2 6 3 5 2" xfId="23016" xr:uid="{00000000-0005-0000-0000-00003D4D0000}"/>
    <cellStyle name="Normal 5 2 6 3 5 3" xfId="37295" xr:uid="{00000000-0005-0000-0000-00003E4D0000}"/>
    <cellStyle name="Normal 5 2 6 3 5 4" xfId="51573" xr:uid="{00000000-0005-0000-0000-00003F4D0000}"/>
    <cellStyle name="Normal 5 2 6 3 6" xfId="15982" xr:uid="{00000000-0005-0000-0000-0000404D0000}"/>
    <cellStyle name="Normal 5 2 6 3 6 2" xfId="30261" xr:uid="{00000000-0005-0000-0000-0000414D0000}"/>
    <cellStyle name="Normal 5 2 6 3 6 3" xfId="44539" xr:uid="{00000000-0005-0000-0000-0000424D0000}"/>
    <cellStyle name="Normal 5 2 6 3 7" xfId="12360" xr:uid="{00000000-0005-0000-0000-0000434D0000}"/>
    <cellStyle name="Normal 5 2 6 3 8" xfId="26639" xr:uid="{00000000-0005-0000-0000-0000444D0000}"/>
    <cellStyle name="Normal 5 2 6 3 9" xfId="40917" xr:uid="{00000000-0005-0000-0000-0000454D0000}"/>
    <cellStyle name="Normal 5 2 6 4" xfId="5452" xr:uid="{00000000-0005-0000-0000-0000464D0000}"/>
    <cellStyle name="Normal 5 2 6 4 2" xfId="9635" xr:uid="{00000000-0005-0000-0000-0000474D0000}"/>
    <cellStyle name="Normal 5 2 6 4 2 2" xfId="23914" xr:uid="{00000000-0005-0000-0000-0000484D0000}"/>
    <cellStyle name="Normal 5 2 6 4 2 3" xfId="38192" xr:uid="{00000000-0005-0000-0000-0000494D0000}"/>
    <cellStyle name="Normal 5 2 6 4 2 4" xfId="52470" xr:uid="{00000000-0005-0000-0000-00004A4D0000}"/>
    <cellStyle name="Normal 5 2 6 4 3" xfId="19758" xr:uid="{00000000-0005-0000-0000-00004B4D0000}"/>
    <cellStyle name="Normal 5 2 6 4 3 2" xfId="34037" xr:uid="{00000000-0005-0000-0000-00004C4D0000}"/>
    <cellStyle name="Normal 5 2 6 4 3 3" xfId="48315" xr:uid="{00000000-0005-0000-0000-00004D4D0000}"/>
    <cellStyle name="Normal 5 2 6 4 4" xfId="13257" xr:uid="{00000000-0005-0000-0000-00004E4D0000}"/>
    <cellStyle name="Normal 5 2 6 4 5" xfId="27536" xr:uid="{00000000-0005-0000-0000-00004F4D0000}"/>
    <cellStyle name="Normal 5 2 6 4 6" xfId="41814" xr:uid="{00000000-0005-0000-0000-0000504D0000}"/>
    <cellStyle name="Normal 5 2 6 5" xfId="5453" xr:uid="{00000000-0005-0000-0000-0000514D0000}"/>
    <cellStyle name="Normal 5 2 6 5 2" xfId="19759" xr:uid="{00000000-0005-0000-0000-0000524D0000}"/>
    <cellStyle name="Normal 5 2 6 5 3" xfId="34038" xr:uid="{00000000-0005-0000-0000-0000534D0000}"/>
    <cellStyle name="Normal 5 2 6 5 4" xfId="48316" xr:uid="{00000000-0005-0000-0000-0000544D0000}"/>
    <cellStyle name="Normal 5 2 6 6" xfId="2577" xr:uid="{00000000-0005-0000-0000-0000554D0000}"/>
    <cellStyle name="Normal 5 2 6 6 2" xfId="16891" xr:uid="{00000000-0005-0000-0000-0000564D0000}"/>
    <cellStyle name="Normal 5 2 6 6 3" xfId="31170" xr:uid="{00000000-0005-0000-0000-0000574D0000}"/>
    <cellStyle name="Normal 5 2 6 6 4" xfId="45448" xr:uid="{00000000-0005-0000-0000-0000584D0000}"/>
    <cellStyle name="Normal 5 2 6 7" xfId="7796" xr:uid="{00000000-0005-0000-0000-0000594D0000}"/>
    <cellStyle name="Normal 5 2 6 7 2" xfId="22102" xr:uid="{00000000-0005-0000-0000-00005A4D0000}"/>
    <cellStyle name="Normal 5 2 6 7 3" xfId="36381" xr:uid="{00000000-0005-0000-0000-00005B4D0000}"/>
    <cellStyle name="Normal 5 2 6 7 4" xfId="50659" xr:uid="{00000000-0005-0000-0000-00005C4D0000}"/>
    <cellStyle name="Normal 5 2 6 8" xfId="15068" xr:uid="{00000000-0005-0000-0000-00005D4D0000}"/>
    <cellStyle name="Normal 5 2 6 8 2" xfId="29347" xr:uid="{00000000-0005-0000-0000-00005E4D0000}"/>
    <cellStyle name="Normal 5 2 6 8 3" xfId="43625" xr:uid="{00000000-0005-0000-0000-00005F4D0000}"/>
    <cellStyle name="Normal 5 2 6 9" xfId="11446" xr:uid="{00000000-0005-0000-0000-0000604D0000}"/>
    <cellStyle name="Normal 5 2 7" xfId="660" xr:uid="{00000000-0005-0000-0000-0000614D0000}"/>
    <cellStyle name="Normal 5 2 7 10" xfId="25860" xr:uid="{00000000-0005-0000-0000-0000624D0000}"/>
    <cellStyle name="Normal 5 2 7 11" xfId="40138" xr:uid="{00000000-0005-0000-0000-0000634D0000}"/>
    <cellStyle name="Normal 5 2 7 2" xfId="1126" xr:uid="{00000000-0005-0000-0000-0000644D0000}"/>
    <cellStyle name="Normal 5 2 7 2 10" xfId="40505" xr:uid="{00000000-0005-0000-0000-0000654D0000}"/>
    <cellStyle name="Normal 5 2 7 2 2" xfId="1553" xr:uid="{00000000-0005-0000-0000-0000664D0000}"/>
    <cellStyle name="Normal 5 2 7 2 2 2" xfId="5454" xr:uid="{00000000-0005-0000-0000-0000674D0000}"/>
    <cellStyle name="Normal 5 2 7 2 2 2 2" xfId="10552" xr:uid="{00000000-0005-0000-0000-0000684D0000}"/>
    <cellStyle name="Normal 5 2 7 2 2 2 2 2" xfId="24831" xr:uid="{00000000-0005-0000-0000-0000694D0000}"/>
    <cellStyle name="Normal 5 2 7 2 2 2 2 3" xfId="39109" xr:uid="{00000000-0005-0000-0000-00006A4D0000}"/>
    <cellStyle name="Normal 5 2 7 2 2 2 2 4" xfId="53387" xr:uid="{00000000-0005-0000-0000-00006B4D0000}"/>
    <cellStyle name="Normal 5 2 7 2 2 2 3" xfId="19760" xr:uid="{00000000-0005-0000-0000-00006C4D0000}"/>
    <cellStyle name="Normal 5 2 7 2 2 2 3 2" xfId="34039" xr:uid="{00000000-0005-0000-0000-00006D4D0000}"/>
    <cellStyle name="Normal 5 2 7 2 2 2 3 3" xfId="48317" xr:uid="{00000000-0005-0000-0000-00006E4D0000}"/>
    <cellStyle name="Normal 5 2 7 2 2 2 4" xfId="14174" xr:uid="{00000000-0005-0000-0000-00006F4D0000}"/>
    <cellStyle name="Normal 5 2 7 2 2 2 5" xfId="28453" xr:uid="{00000000-0005-0000-0000-0000704D0000}"/>
    <cellStyle name="Normal 5 2 7 2 2 2 6" xfId="42731" xr:uid="{00000000-0005-0000-0000-0000714D0000}"/>
    <cellStyle name="Normal 5 2 7 2 2 3" xfId="5455" xr:uid="{00000000-0005-0000-0000-0000724D0000}"/>
    <cellStyle name="Normal 5 2 7 2 2 3 2" xfId="19761" xr:uid="{00000000-0005-0000-0000-0000734D0000}"/>
    <cellStyle name="Normal 5 2 7 2 2 3 3" xfId="34040" xr:uid="{00000000-0005-0000-0000-0000744D0000}"/>
    <cellStyle name="Normal 5 2 7 2 2 3 4" xfId="48318" xr:uid="{00000000-0005-0000-0000-0000754D0000}"/>
    <cellStyle name="Normal 5 2 7 2 2 4" xfId="3494" xr:uid="{00000000-0005-0000-0000-0000764D0000}"/>
    <cellStyle name="Normal 5 2 7 2 2 4 2" xfId="17808" xr:uid="{00000000-0005-0000-0000-0000774D0000}"/>
    <cellStyle name="Normal 5 2 7 2 2 4 3" xfId="32087" xr:uid="{00000000-0005-0000-0000-0000784D0000}"/>
    <cellStyle name="Normal 5 2 7 2 2 4 4" xfId="46365" xr:uid="{00000000-0005-0000-0000-0000794D0000}"/>
    <cellStyle name="Normal 5 2 7 2 2 5" xfId="8713" xr:uid="{00000000-0005-0000-0000-00007A4D0000}"/>
    <cellStyle name="Normal 5 2 7 2 2 5 2" xfId="23019" xr:uid="{00000000-0005-0000-0000-00007B4D0000}"/>
    <cellStyle name="Normal 5 2 7 2 2 5 3" xfId="37298" xr:uid="{00000000-0005-0000-0000-00007C4D0000}"/>
    <cellStyle name="Normal 5 2 7 2 2 5 4" xfId="51576" xr:uid="{00000000-0005-0000-0000-00007D4D0000}"/>
    <cellStyle name="Normal 5 2 7 2 2 6" xfId="15985" xr:uid="{00000000-0005-0000-0000-00007E4D0000}"/>
    <cellStyle name="Normal 5 2 7 2 2 6 2" xfId="30264" xr:uid="{00000000-0005-0000-0000-00007F4D0000}"/>
    <cellStyle name="Normal 5 2 7 2 2 6 3" xfId="44542" xr:uid="{00000000-0005-0000-0000-0000804D0000}"/>
    <cellStyle name="Normal 5 2 7 2 2 7" xfId="12363" xr:uid="{00000000-0005-0000-0000-0000814D0000}"/>
    <cellStyle name="Normal 5 2 7 2 2 8" xfId="26642" xr:uid="{00000000-0005-0000-0000-0000824D0000}"/>
    <cellStyle name="Normal 5 2 7 2 2 9" xfId="40920" xr:uid="{00000000-0005-0000-0000-0000834D0000}"/>
    <cellStyle name="Normal 5 2 7 2 3" xfId="5456" xr:uid="{00000000-0005-0000-0000-0000844D0000}"/>
    <cellStyle name="Normal 5 2 7 2 3 2" xfId="10137" xr:uid="{00000000-0005-0000-0000-0000854D0000}"/>
    <cellStyle name="Normal 5 2 7 2 3 2 2" xfId="24416" xr:uid="{00000000-0005-0000-0000-0000864D0000}"/>
    <cellStyle name="Normal 5 2 7 2 3 2 3" xfId="38694" xr:uid="{00000000-0005-0000-0000-0000874D0000}"/>
    <cellStyle name="Normal 5 2 7 2 3 2 4" xfId="52972" xr:uid="{00000000-0005-0000-0000-0000884D0000}"/>
    <cellStyle name="Normal 5 2 7 2 3 3" xfId="19762" xr:uid="{00000000-0005-0000-0000-0000894D0000}"/>
    <cellStyle name="Normal 5 2 7 2 3 3 2" xfId="34041" xr:uid="{00000000-0005-0000-0000-00008A4D0000}"/>
    <cellStyle name="Normal 5 2 7 2 3 3 3" xfId="48319" xr:uid="{00000000-0005-0000-0000-00008B4D0000}"/>
    <cellStyle name="Normal 5 2 7 2 3 4" xfId="13759" xr:uid="{00000000-0005-0000-0000-00008C4D0000}"/>
    <cellStyle name="Normal 5 2 7 2 3 5" xfId="28038" xr:uid="{00000000-0005-0000-0000-00008D4D0000}"/>
    <cellStyle name="Normal 5 2 7 2 3 6" xfId="42316" xr:uid="{00000000-0005-0000-0000-00008E4D0000}"/>
    <cellStyle name="Normal 5 2 7 2 4" xfId="5457" xr:uid="{00000000-0005-0000-0000-00008F4D0000}"/>
    <cellStyle name="Normal 5 2 7 2 4 2" xfId="19763" xr:uid="{00000000-0005-0000-0000-0000904D0000}"/>
    <cellStyle name="Normal 5 2 7 2 4 3" xfId="34042" xr:uid="{00000000-0005-0000-0000-0000914D0000}"/>
    <cellStyle name="Normal 5 2 7 2 4 4" xfId="48320" xr:uid="{00000000-0005-0000-0000-0000924D0000}"/>
    <cellStyle name="Normal 5 2 7 2 5" xfId="3079" xr:uid="{00000000-0005-0000-0000-0000934D0000}"/>
    <cellStyle name="Normal 5 2 7 2 5 2" xfId="17393" xr:uid="{00000000-0005-0000-0000-0000944D0000}"/>
    <cellStyle name="Normal 5 2 7 2 5 3" xfId="31672" xr:uid="{00000000-0005-0000-0000-0000954D0000}"/>
    <cellStyle name="Normal 5 2 7 2 5 4" xfId="45950" xr:uid="{00000000-0005-0000-0000-0000964D0000}"/>
    <cellStyle name="Normal 5 2 7 2 6" xfId="8298" xr:uid="{00000000-0005-0000-0000-0000974D0000}"/>
    <cellStyle name="Normal 5 2 7 2 6 2" xfId="22604" xr:uid="{00000000-0005-0000-0000-0000984D0000}"/>
    <cellStyle name="Normal 5 2 7 2 6 3" xfId="36883" xr:uid="{00000000-0005-0000-0000-0000994D0000}"/>
    <cellStyle name="Normal 5 2 7 2 6 4" xfId="51161" xr:uid="{00000000-0005-0000-0000-00009A4D0000}"/>
    <cellStyle name="Normal 5 2 7 2 7" xfId="15570" xr:uid="{00000000-0005-0000-0000-00009B4D0000}"/>
    <cellStyle name="Normal 5 2 7 2 7 2" xfId="29849" xr:uid="{00000000-0005-0000-0000-00009C4D0000}"/>
    <cellStyle name="Normal 5 2 7 2 7 3" xfId="44127" xr:uid="{00000000-0005-0000-0000-00009D4D0000}"/>
    <cellStyle name="Normal 5 2 7 2 8" xfId="11948" xr:uid="{00000000-0005-0000-0000-00009E4D0000}"/>
    <cellStyle name="Normal 5 2 7 2 9" xfId="26227" xr:uid="{00000000-0005-0000-0000-00009F4D0000}"/>
    <cellStyle name="Normal 5 2 7 3" xfId="1552" xr:uid="{00000000-0005-0000-0000-0000A04D0000}"/>
    <cellStyle name="Normal 5 2 7 3 2" xfId="5458" xr:uid="{00000000-0005-0000-0000-0000A14D0000}"/>
    <cellStyle name="Normal 5 2 7 3 2 2" xfId="10551" xr:uid="{00000000-0005-0000-0000-0000A24D0000}"/>
    <cellStyle name="Normal 5 2 7 3 2 2 2" xfId="24830" xr:uid="{00000000-0005-0000-0000-0000A34D0000}"/>
    <cellStyle name="Normal 5 2 7 3 2 2 3" xfId="39108" xr:uid="{00000000-0005-0000-0000-0000A44D0000}"/>
    <cellStyle name="Normal 5 2 7 3 2 2 4" xfId="53386" xr:uid="{00000000-0005-0000-0000-0000A54D0000}"/>
    <cellStyle name="Normal 5 2 7 3 2 3" xfId="19764" xr:uid="{00000000-0005-0000-0000-0000A64D0000}"/>
    <cellStyle name="Normal 5 2 7 3 2 3 2" xfId="34043" xr:uid="{00000000-0005-0000-0000-0000A74D0000}"/>
    <cellStyle name="Normal 5 2 7 3 2 3 3" xfId="48321" xr:uid="{00000000-0005-0000-0000-0000A84D0000}"/>
    <cellStyle name="Normal 5 2 7 3 2 4" xfId="14173" xr:uid="{00000000-0005-0000-0000-0000A94D0000}"/>
    <cellStyle name="Normal 5 2 7 3 2 5" xfId="28452" xr:uid="{00000000-0005-0000-0000-0000AA4D0000}"/>
    <cellStyle name="Normal 5 2 7 3 2 6" xfId="42730" xr:uid="{00000000-0005-0000-0000-0000AB4D0000}"/>
    <cellStyle name="Normal 5 2 7 3 3" xfId="5459" xr:uid="{00000000-0005-0000-0000-0000AC4D0000}"/>
    <cellStyle name="Normal 5 2 7 3 3 2" xfId="19765" xr:uid="{00000000-0005-0000-0000-0000AD4D0000}"/>
    <cellStyle name="Normal 5 2 7 3 3 3" xfId="34044" xr:uid="{00000000-0005-0000-0000-0000AE4D0000}"/>
    <cellStyle name="Normal 5 2 7 3 3 4" xfId="48322" xr:uid="{00000000-0005-0000-0000-0000AF4D0000}"/>
    <cellStyle name="Normal 5 2 7 3 4" xfId="3493" xr:uid="{00000000-0005-0000-0000-0000B04D0000}"/>
    <cellStyle name="Normal 5 2 7 3 4 2" xfId="17807" xr:uid="{00000000-0005-0000-0000-0000B14D0000}"/>
    <cellStyle name="Normal 5 2 7 3 4 3" xfId="32086" xr:uid="{00000000-0005-0000-0000-0000B24D0000}"/>
    <cellStyle name="Normal 5 2 7 3 4 4" xfId="46364" xr:uid="{00000000-0005-0000-0000-0000B34D0000}"/>
    <cellStyle name="Normal 5 2 7 3 5" xfId="8712" xr:uid="{00000000-0005-0000-0000-0000B44D0000}"/>
    <cellStyle name="Normal 5 2 7 3 5 2" xfId="23018" xr:uid="{00000000-0005-0000-0000-0000B54D0000}"/>
    <cellStyle name="Normal 5 2 7 3 5 3" xfId="37297" xr:uid="{00000000-0005-0000-0000-0000B64D0000}"/>
    <cellStyle name="Normal 5 2 7 3 5 4" xfId="51575" xr:uid="{00000000-0005-0000-0000-0000B74D0000}"/>
    <cellStyle name="Normal 5 2 7 3 6" xfId="15984" xr:uid="{00000000-0005-0000-0000-0000B84D0000}"/>
    <cellStyle name="Normal 5 2 7 3 6 2" xfId="30263" xr:uid="{00000000-0005-0000-0000-0000B94D0000}"/>
    <cellStyle name="Normal 5 2 7 3 6 3" xfId="44541" xr:uid="{00000000-0005-0000-0000-0000BA4D0000}"/>
    <cellStyle name="Normal 5 2 7 3 7" xfId="12362" xr:uid="{00000000-0005-0000-0000-0000BB4D0000}"/>
    <cellStyle name="Normal 5 2 7 3 8" xfId="26641" xr:uid="{00000000-0005-0000-0000-0000BC4D0000}"/>
    <cellStyle name="Normal 5 2 7 3 9" xfId="40919" xr:uid="{00000000-0005-0000-0000-0000BD4D0000}"/>
    <cellStyle name="Normal 5 2 7 4" xfId="5460" xr:uid="{00000000-0005-0000-0000-0000BE4D0000}"/>
    <cellStyle name="Normal 5 2 7 4 2" xfId="9770" xr:uid="{00000000-0005-0000-0000-0000BF4D0000}"/>
    <cellStyle name="Normal 5 2 7 4 2 2" xfId="24049" xr:uid="{00000000-0005-0000-0000-0000C04D0000}"/>
    <cellStyle name="Normal 5 2 7 4 2 3" xfId="38327" xr:uid="{00000000-0005-0000-0000-0000C14D0000}"/>
    <cellStyle name="Normal 5 2 7 4 2 4" xfId="52605" xr:uid="{00000000-0005-0000-0000-0000C24D0000}"/>
    <cellStyle name="Normal 5 2 7 4 3" xfId="19766" xr:uid="{00000000-0005-0000-0000-0000C34D0000}"/>
    <cellStyle name="Normal 5 2 7 4 3 2" xfId="34045" xr:uid="{00000000-0005-0000-0000-0000C44D0000}"/>
    <cellStyle name="Normal 5 2 7 4 3 3" xfId="48323" xr:uid="{00000000-0005-0000-0000-0000C54D0000}"/>
    <cellStyle name="Normal 5 2 7 4 4" xfId="13392" xr:uid="{00000000-0005-0000-0000-0000C64D0000}"/>
    <cellStyle name="Normal 5 2 7 4 5" xfId="27671" xr:uid="{00000000-0005-0000-0000-0000C74D0000}"/>
    <cellStyle name="Normal 5 2 7 4 6" xfId="41949" xr:uid="{00000000-0005-0000-0000-0000C84D0000}"/>
    <cellStyle name="Normal 5 2 7 5" xfId="5461" xr:uid="{00000000-0005-0000-0000-0000C94D0000}"/>
    <cellStyle name="Normal 5 2 7 5 2" xfId="19767" xr:uid="{00000000-0005-0000-0000-0000CA4D0000}"/>
    <cellStyle name="Normal 5 2 7 5 3" xfId="34046" xr:uid="{00000000-0005-0000-0000-0000CB4D0000}"/>
    <cellStyle name="Normal 5 2 7 5 4" xfId="48324" xr:uid="{00000000-0005-0000-0000-0000CC4D0000}"/>
    <cellStyle name="Normal 5 2 7 6" xfId="2712" xr:uid="{00000000-0005-0000-0000-0000CD4D0000}"/>
    <cellStyle name="Normal 5 2 7 6 2" xfId="17026" xr:uid="{00000000-0005-0000-0000-0000CE4D0000}"/>
    <cellStyle name="Normal 5 2 7 6 3" xfId="31305" xr:uid="{00000000-0005-0000-0000-0000CF4D0000}"/>
    <cellStyle name="Normal 5 2 7 6 4" xfId="45583" xr:uid="{00000000-0005-0000-0000-0000D04D0000}"/>
    <cellStyle name="Normal 5 2 7 7" xfId="7931" xr:uid="{00000000-0005-0000-0000-0000D14D0000}"/>
    <cellStyle name="Normal 5 2 7 7 2" xfId="22237" xr:uid="{00000000-0005-0000-0000-0000D24D0000}"/>
    <cellStyle name="Normal 5 2 7 7 3" xfId="36516" xr:uid="{00000000-0005-0000-0000-0000D34D0000}"/>
    <cellStyle name="Normal 5 2 7 7 4" xfId="50794" xr:uid="{00000000-0005-0000-0000-0000D44D0000}"/>
    <cellStyle name="Normal 5 2 7 8" xfId="15203" xr:uid="{00000000-0005-0000-0000-0000D54D0000}"/>
    <cellStyle name="Normal 5 2 7 8 2" xfId="29482" xr:uid="{00000000-0005-0000-0000-0000D64D0000}"/>
    <cellStyle name="Normal 5 2 7 8 3" xfId="43760" xr:uid="{00000000-0005-0000-0000-0000D74D0000}"/>
    <cellStyle name="Normal 5 2 7 9" xfId="11581" xr:uid="{00000000-0005-0000-0000-0000D84D0000}"/>
    <cellStyle name="Normal 5 2 8" xfId="327" xr:uid="{00000000-0005-0000-0000-0000D94D0000}"/>
    <cellStyle name="Normal 5 2 8 10" xfId="25676" xr:uid="{00000000-0005-0000-0000-0000DA4D0000}"/>
    <cellStyle name="Normal 5 2 8 11" xfId="39954" xr:uid="{00000000-0005-0000-0000-0000DB4D0000}"/>
    <cellStyle name="Normal 5 2 8 2" xfId="955" xr:uid="{00000000-0005-0000-0000-0000DC4D0000}"/>
    <cellStyle name="Normal 5 2 8 2 10" xfId="40411" xr:uid="{00000000-0005-0000-0000-0000DD4D0000}"/>
    <cellStyle name="Normal 5 2 8 2 2" xfId="1555" xr:uid="{00000000-0005-0000-0000-0000DE4D0000}"/>
    <cellStyle name="Normal 5 2 8 2 2 2" xfId="5462" xr:uid="{00000000-0005-0000-0000-0000DF4D0000}"/>
    <cellStyle name="Normal 5 2 8 2 2 2 2" xfId="10554" xr:uid="{00000000-0005-0000-0000-0000E04D0000}"/>
    <cellStyle name="Normal 5 2 8 2 2 2 2 2" xfId="24833" xr:uid="{00000000-0005-0000-0000-0000E14D0000}"/>
    <cellStyle name="Normal 5 2 8 2 2 2 2 3" xfId="39111" xr:uid="{00000000-0005-0000-0000-0000E24D0000}"/>
    <cellStyle name="Normal 5 2 8 2 2 2 2 4" xfId="53389" xr:uid="{00000000-0005-0000-0000-0000E34D0000}"/>
    <cellStyle name="Normal 5 2 8 2 2 2 3" xfId="19768" xr:uid="{00000000-0005-0000-0000-0000E44D0000}"/>
    <cellStyle name="Normal 5 2 8 2 2 2 3 2" xfId="34047" xr:uid="{00000000-0005-0000-0000-0000E54D0000}"/>
    <cellStyle name="Normal 5 2 8 2 2 2 3 3" xfId="48325" xr:uid="{00000000-0005-0000-0000-0000E64D0000}"/>
    <cellStyle name="Normal 5 2 8 2 2 2 4" xfId="14176" xr:uid="{00000000-0005-0000-0000-0000E74D0000}"/>
    <cellStyle name="Normal 5 2 8 2 2 2 5" xfId="28455" xr:uid="{00000000-0005-0000-0000-0000E84D0000}"/>
    <cellStyle name="Normal 5 2 8 2 2 2 6" xfId="42733" xr:uid="{00000000-0005-0000-0000-0000E94D0000}"/>
    <cellStyle name="Normal 5 2 8 2 2 3" xfId="5463" xr:uid="{00000000-0005-0000-0000-0000EA4D0000}"/>
    <cellStyle name="Normal 5 2 8 2 2 3 2" xfId="19769" xr:uid="{00000000-0005-0000-0000-0000EB4D0000}"/>
    <cellStyle name="Normal 5 2 8 2 2 3 3" xfId="34048" xr:uid="{00000000-0005-0000-0000-0000EC4D0000}"/>
    <cellStyle name="Normal 5 2 8 2 2 3 4" xfId="48326" xr:uid="{00000000-0005-0000-0000-0000ED4D0000}"/>
    <cellStyle name="Normal 5 2 8 2 2 4" xfId="3496" xr:uid="{00000000-0005-0000-0000-0000EE4D0000}"/>
    <cellStyle name="Normal 5 2 8 2 2 4 2" xfId="17810" xr:uid="{00000000-0005-0000-0000-0000EF4D0000}"/>
    <cellStyle name="Normal 5 2 8 2 2 4 3" xfId="32089" xr:uid="{00000000-0005-0000-0000-0000F04D0000}"/>
    <cellStyle name="Normal 5 2 8 2 2 4 4" xfId="46367" xr:uid="{00000000-0005-0000-0000-0000F14D0000}"/>
    <cellStyle name="Normal 5 2 8 2 2 5" xfId="8715" xr:uid="{00000000-0005-0000-0000-0000F24D0000}"/>
    <cellStyle name="Normal 5 2 8 2 2 5 2" xfId="23021" xr:uid="{00000000-0005-0000-0000-0000F34D0000}"/>
    <cellStyle name="Normal 5 2 8 2 2 5 3" xfId="37300" xr:uid="{00000000-0005-0000-0000-0000F44D0000}"/>
    <cellStyle name="Normal 5 2 8 2 2 5 4" xfId="51578" xr:uid="{00000000-0005-0000-0000-0000F54D0000}"/>
    <cellStyle name="Normal 5 2 8 2 2 6" xfId="15987" xr:uid="{00000000-0005-0000-0000-0000F64D0000}"/>
    <cellStyle name="Normal 5 2 8 2 2 6 2" xfId="30266" xr:uid="{00000000-0005-0000-0000-0000F74D0000}"/>
    <cellStyle name="Normal 5 2 8 2 2 6 3" xfId="44544" xr:uid="{00000000-0005-0000-0000-0000F84D0000}"/>
    <cellStyle name="Normal 5 2 8 2 2 7" xfId="12365" xr:uid="{00000000-0005-0000-0000-0000F94D0000}"/>
    <cellStyle name="Normal 5 2 8 2 2 8" xfId="26644" xr:uid="{00000000-0005-0000-0000-0000FA4D0000}"/>
    <cellStyle name="Normal 5 2 8 2 2 9" xfId="40922" xr:uid="{00000000-0005-0000-0000-0000FB4D0000}"/>
    <cellStyle name="Normal 5 2 8 2 3" xfId="5464" xr:uid="{00000000-0005-0000-0000-0000FC4D0000}"/>
    <cellStyle name="Normal 5 2 8 2 3 2" xfId="10043" xr:uid="{00000000-0005-0000-0000-0000FD4D0000}"/>
    <cellStyle name="Normal 5 2 8 2 3 2 2" xfId="24322" xr:uid="{00000000-0005-0000-0000-0000FE4D0000}"/>
    <cellStyle name="Normal 5 2 8 2 3 2 3" xfId="38600" xr:uid="{00000000-0005-0000-0000-0000FF4D0000}"/>
    <cellStyle name="Normal 5 2 8 2 3 2 4" xfId="52878" xr:uid="{00000000-0005-0000-0000-0000004E0000}"/>
    <cellStyle name="Normal 5 2 8 2 3 3" xfId="19770" xr:uid="{00000000-0005-0000-0000-0000014E0000}"/>
    <cellStyle name="Normal 5 2 8 2 3 3 2" xfId="34049" xr:uid="{00000000-0005-0000-0000-0000024E0000}"/>
    <cellStyle name="Normal 5 2 8 2 3 3 3" xfId="48327" xr:uid="{00000000-0005-0000-0000-0000034E0000}"/>
    <cellStyle name="Normal 5 2 8 2 3 4" xfId="13665" xr:uid="{00000000-0005-0000-0000-0000044E0000}"/>
    <cellStyle name="Normal 5 2 8 2 3 5" xfId="27944" xr:uid="{00000000-0005-0000-0000-0000054E0000}"/>
    <cellStyle name="Normal 5 2 8 2 3 6" xfId="42222" xr:uid="{00000000-0005-0000-0000-0000064E0000}"/>
    <cellStyle name="Normal 5 2 8 2 4" xfId="5465" xr:uid="{00000000-0005-0000-0000-0000074E0000}"/>
    <cellStyle name="Normal 5 2 8 2 4 2" xfId="19771" xr:uid="{00000000-0005-0000-0000-0000084E0000}"/>
    <cellStyle name="Normal 5 2 8 2 4 3" xfId="34050" xr:uid="{00000000-0005-0000-0000-0000094E0000}"/>
    <cellStyle name="Normal 5 2 8 2 4 4" xfId="48328" xr:uid="{00000000-0005-0000-0000-00000A4E0000}"/>
    <cellStyle name="Normal 5 2 8 2 5" xfId="2985" xr:uid="{00000000-0005-0000-0000-00000B4E0000}"/>
    <cellStyle name="Normal 5 2 8 2 5 2" xfId="17299" xr:uid="{00000000-0005-0000-0000-00000C4E0000}"/>
    <cellStyle name="Normal 5 2 8 2 5 3" xfId="31578" xr:uid="{00000000-0005-0000-0000-00000D4E0000}"/>
    <cellStyle name="Normal 5 2 8 2 5 4" xfId="45856" xr:uid="{00000000-0005-0000-0000-00000E4E0000}"/>
    <cellStyle name="Normal 5 2 8 2 6" xfId="8204" xr:uid="{00000000-0005-0000-0000-00000F4E0000}"/>
    <cellStyle name="Normal 5 2 8 2 6 2" xfId="22510" xr:uid="{00000000-0005-0000-0000-0000104E0000}"/>
    <cellStyle name="Normal 5 2 8 2 6 3" xfId="36789" xr:uid="{00000000-0005-0000-0000-0000114E0000}"/>
    <cellStyle name="Normal 5 2 8 2 6 4" xfId="51067" xr:uid="{00000000-0005-0000-0000-0000124E0000}"/>
    <cellStyle name="Normal 5 2 8 2 7" xfId="15476" xr:uid="{00000000-0005-0000-0000-0000134E0000}"/>
    <cellStyle name="Normal 5 2 8 2 7 2" xfId="29755" xr:uid="{00000000-0005-0000-0000-0000144E0000}"/>
    <cellStyle name="Normal 5 2 8 2 7 3" xfId="44033" xr:uid="{00000000-0005-0000-0000-0000154E0000}"/>
    <cellStyle name="Normal 5 2 8 2 8" xfId="11854" xr:uid="{00000000-0005-0000-0000-0000164E0000}"/>
    <cellStyle name="Normal 5 2 8 2 9" xfId="26133" xr:uid="{00000000-0005-0000-0000-0000174E0000}"/>
    <cellStyle name="Normal 5 2 8 3" xfId="1554" xr:uid="{00000000-0005-0000-0000-0000184E0000}"/>
    <cellStyle name="Normal 5 2 8 3 2" xfId="5466" xr:uid="{00000000-0005-0000-0000-0000194E0000}"/>
    <cellStyle name="Normal 5 2 8 3 2 2" xfId="10553" xr:uid="{00000000-0005-0000-0000-00001A4E0000}"/>
    <cellStyle name="Normal 5 2 8 3 2 2 2" xfId="24832" xr:uid="{00000000-0005-0000-0000-00001B4E0000}"/>
    <cellStyle name="Normal 5 2 8 3 2 2 3" xfId="39110" xr:uid="{00000000-0005-0000-0000-00001C4E0000}"/>
    <cellStyle name="Normal 5 2 8 3 2 2 4" xfId="53388" xr:uid="{00000000-0005-0000-0000-00001D4E0000}"/>
    <cellStyle name="Normal 5 2 8 3 2 3" xfId="19772" xr:uid="{00000000-0005-0000-0000-00001E4E0000}"/>
    <cellStyle name="Normal 5 2 8 3 2 3 2" xfId="34051" xr:uid="{00000000-0005-0000-0000-00001F4E0000}"/>
    <cellStyle name="Normal 5 2 8 3 2 3 3" xfId="48329" xr:uid="{00000000-0005-0000-0000-0000204E0000}"/>
    <cellStyle name="Normal 5 2 8 3 2 4" xfId="14175" xr:uid="{00000000-0005-0000-0000-0000214E0000}"/>
    <cellStyle name="Normal 5 2 8 3 2 5" xfId="28454" xr:uid="{00000000-0005-0000-0000-0000224E0000}"/>
    <cellStyle name="Normal 5 2 8 3 2 6" xfId="42732" xr:uid="{00000000-0005-0000-0000-0000234E0000}"/>
    <cellStyle name="Normal 5 2 8 3 3" xfId="5467" xr:uid="{00000000-0005-0000-0000-0000244E0000}"/>
    <cellStyle name="Normal 5 2 8 3 3 2" xfId="19773" xr:uid="{00000000-0005-0000-0000-0000254E0000}"/>
    <cellStyle name="Normal 5 2 8 3 3 3" xfId="34052" xr:uid="{00000000-0005-0000-0000-0000264E0000}"/>
    <cellStyle name="Normal 5 2 8 3 3 4" xfId="48330" xr:uid="{00000000-0005-0000-0000-0000274E0000}"/>
    <cellStyle name="Normal 5 2 8 3 4" xfId="3495" xr:uid="{00000000-0005-0000-0000-0000284E0000}"/>
    <cellStyle name="Normal 5 2 8 3 4 2" xfId="17809" xr:uid="{00000000-0005-0000-0000-0000294E0000}"/>
    <cellStyle name="Normal 5 2 8 3 4 3" xfId="32088" xr:uid="{00000000-0005-0000-0000-00002A4E0000}"/>
    <cellStyle name="Normal 5 2 8 3 4 4" xfId="46366" xr:uid="{00000000-0005-0000-0000-00002B4E0000}"/>
    <cellStyle name="Normal 5 2 8 3 5" xfId="8714" xr:uid="{00000000-0005-0000-0000-00002C4E0000}"/>
    <cellStyle name="Normal 5 2 8 3 5 2" xfId="23020" xr:uid="{00000000-0005-0000-0000-00002D4E0000}"/>
    <cellStyle name="Normal 5 2 8 3 5 3" xfId="37299" xr:uid="{00000000-0005-0000-0000-00002E4E0000}"/>
    <cellStyle name="Normal 5 2 8 3 5 4" xfId="51577" xr:uid="{00000000-0005-0000-0000-00002F4E0000}"/>
    <cellStyle name="Normal 5 2 8 3 6" xfId="15986" xr:uid="{00000000-0005-0000-0000-0000304E0000}"/>
    <cellStyle name="Normal 5 2 8 3 6 2" xfId="30265" xr:uid="{00000000-0005-0000-0000-0000314E0000}"/>
    <cellStyle name="Normal 5 2 8 3 6 3" xfId="44543" xr:uid="{00000000-0005-0000-0000-0000324E0000}"/>
    <cellStyle name="Normal 5 2 8 3 7" xfId="12364" xr:uid="{00000000-0005-0000-0000-0000334E0000}"/>
    <cellStyle name="Normal 5 2 8 3 8" xfId="26643" xr:uid="{00000000-0005-0000-0000-0000344E0000}"/>
    <cellStyle name="Normal 5 2 8 3 9" xfId="40921" xr:uid="{00000000-0005-0000-0000-0000354E0000}"/>
    <cellStyle name="Normal 5 2 8 4" xfId="5468" xr:uid="{00000000-0005-0000-0000-0000364E0000}"/>
    <cellStyle name="Normal 5 2 8 4 2" xfId="9586" xr:uid="{00000000-0005-0000-0000-0000374E0000}"/>
    <cellStyle name="Normal 5 2 8 4 2 2" xfId="23865" xr:uid="{00000000-0005-0000-0000-0000384E0000}"/>
    <cellStyle name="Normal 5 2 8 4 2 3" xfId="38143" xr:uid="{00000000-0005-0000-0000-0000394E0000}"/>
    <cellStyle name="Normal 5 2 8 4 2 4" xfId="52421" xr:uid="{00000000-0005-0000-0000-00003A4E0000}"/>
    <cellStyle name="Normal 5 2 8 4 3" xfId="19774" xr:uid="{00000000-0005-0000-0000-00003B4E0000}"/>
    <cellStyle name="Normal 5 2 8 4 3 2" xfId="34053" xr:uid="{00000000-0005-0000-0000-00003C4E0000}"/>
    <cellStyle name="Normal 5 2 8 4 3 3" xfId="48331" xr:uid="{00000000-0005-0000-0000-00003D4E0000}"/>
    <cellStyle name="Normal 5 2 8 4 4" xfId="13208" xr:uid="{00000000-0005-0000-0000-00003E4E0000}"/>
    <cellStyle name="Normal 5 2 8 4 5" xfId="27487" xr:uid="{00000000-0005-0000-0000-00003F4E0000}"/>
    <cellStyle name="Normal 5 2 8 4 6" xfId="41765" xr:uid="{00000000-0005-0000-0000-0000404E0000}"/>
    <cellStyle name="Normal 5 2 8 5" xfId="5469" xr:uid="{00000000-0005-0000-0000-0000414E0000}"/>
    <cellStyle name="Normal 5 2 8 5 2" xfId="19775" xr:uid="{00000000-0005-0000-0000-0000424E0000}"/>
    <cellStyle name="Normal 5 2 8 5 3" xfId="34054" xr:uid="{00000000-0005-0000-0000-0000434E0000}"/>
    <cellStyle name="Normal 5 2 8 5 4" xfId="48332" xr:uid="{00000000-0005-0000-0000-0000444E0000}"/>
    <cellStyle name="Normal 5 2 8 6" xfId="2528" xr:uid="{00000000-0005-0000-0000-0000454E0000}"/>
    <cellStyle name="Normal 5 2 8 6 2" xfId="16842" xr:uid="{00000000-0005-0000-0000-0000464E0000}"/>
    <cellStyle name="Normal 5 2 8 6 3" xfId="31121" xr:uid="{00000000-0005-0000-0000-0000474E0000}"/>
    <cellStyle name="Normal 5 2 8 6 4" xfId="45399" xr:uid="{00000000-0005-0000-0000-0000484E0000}"/>
    <cellStyle name="Normal 5 2 8 7" xfId="7747" xr:uid="{00000000-0005-0000-0000-0000494E0000}"/>
    <cellStyle name="Normal 5 2 8 7 2" xfId="22053" xr:uid="{00000000-0005-0000-0000-00004A4E0000}"/>
    <cellStyle name="Normal 5 2 8 7 3" xfId="36332" xr:uid="{00000000-0005-0000-0000-00004B4E0000}"/>
    <cellStyle name="Normal 5 2 8 7 4" xfId="50610" xr:uid="{00000000-0005-0000-0000-00004C4E0000}"/>
    <cellStyle name="Normal 5 2 8 8" xfId="15019" xr:uid="{00000000-0005-0000-0000-00004D4E0000}"/>
    <cellStyle name="Normal 5 2 8 8 2" xfId="29298" xr:uid="{00000000-0005-0000-0000-00004E4E0000}"/>
    <cellStyle name="Normal 5 2 8 8 3" xfId="43576" xr:uid="{00000000-0005-0000-0000-00004F4E0000}"/>
    <cellStyle name="Normal 5 2 8 9" xfId="11397" xr:uid="{00000000-0005-0000-0000-0000504E0000}"/>
    <cellStyle name="Normal 5 2 9" xfId="809" xr:uid="{00000000-0005-0000-0000-0000514E0000}"/>
    <cellStyle name="Normal 5 2 9 10" xfId="40276" xr:uid="{00000000-0005-0000-0000-0000524E0000}"/>
    <cellStyle name="Normal 5 2 9 2" xfId="1556" xr:uid="{00000000-0005-0000-0000-0000534E0000}"/>
    <cellStyle name="Normal 5 2 9 2 2" xfId="5470" xr:uid="{00000000-0005-0000-0000-0000544E0000}"/>
    <cellStyle name="Normal 5 2 9 2 2 2" xfId="10555" xr:uid="{00000000-0005-0000-0000-0000554E0000}"/>
    <cellStyle name="Normal 5 2 9 2 2 2 2" xfId="24834" xr:uid="{00000000-0005-0000-0000-0000564E0000}"/>
    <cellStyle name="Normal 5 2 9 2 2 2 3" xfId="39112" xr:uid="{00000000-0005-0000-0000-0000574E0000}"/>
    <cellStyle name="Normal 5 2 9 2 2 2 4" xfId="53390" xr:uid="{00000000-0005-0000-0000-0000584E0000}"/>
    <cellStyle name="Normal 5 2 9 2 2 3" xfId="19776" xr:uid="{00000000-0005-0000-0000-0000594E0000}"/>
    <cellStyle name="Normal 5 2 9 2 2 3 2" xfId="34055" xr:uid="{00000000-0005-0000-0000-00005A4E0000}"/>
    <cellStyle name="Normal 5 2 9 2 2 3 3" xfId="48333" xr:uid="{00000000-0005-0000-0000-00005B4E0000}"/>
    <cellStyle name="Normal 5 2 9 2 2 4" xfId="14177" xr:uid="{00000000-0005-0000-0000-00005C4E0000}"/>
    <cellStyle name="Normal 5 2 9 2 2 5" xfId="28456" xr:uid="{00000000-0005-0000-0000-00005D4E0000}"/>
    <cellStyle name="Normal 5 2 9 2 2 6" xfId="42734" xr:uid="{00000000-0005-0000-0000-00005E4E0000}"/>
    <cellStyle name="Normal 5 2 9 2 3" xfId="5471" xr:uid="{00000000-0005-0000-0000-00005F4E0000}"/>
    <cellStyle name="Normal 5 2 9 2 3 2" xfId="19777" xr:uid="{00000000-0005-0000-0000-0000604E0000}"/>
    <cellStyle name="Normal 5 2 9 2 3 3" xfId="34056" xr:uid="{00000000-0005-0000-0000-0000614E0000}"/>
    <cellStyle name="Normal 5 2 9 2 3 4" xfId="48334" xr:uid="{00000000-0005-0000-0000-0000624E0000}"/>
    <cellStyle name="Normal 5 2 9 2 4" xfId="3497" xr:uid="{00000000-0005-0000-0000-0000634E0000}"/>
    <cellStyle name="Normal 5 2 9 2 4 2" xfId="17811" xr:uid="{00000000-0005-0000-0000-0000644E0000}"/>
    <cellStyle name="Normal 5 2 9 2 4 3" xfId="32090" xr:uid="{00000000-0005-0000-0000-0000654E0000}"/>
    <cellStyle name="Normal 5 2 9 2 4 4" xfId="46368" xr:uid="{00000000-0005-0000-0000-0000664E0000}"/>
    <cellStyle name="Normal 5 2 9 2 5" xfId="8716" xr:uid="{00000000-0005-0000-0000-0000674E0000}"/>
    <cellStyle name="Normal 5 2 9 2 5 2" xfId="23022" xr:uid="{00000000-0005-0000-0000-0000684E0000}"/>
    <cellStyle name="Normal 5 2 9 2 5 3" xfId="37301" xr:uid="{00000000-0005-0000-0000-0000694E0000}"/>
    <cellStyle name="Normal 5 2 9 2 5 4" xfId="51579" xr:uid="{00000000-0005-0000-0000-00006A4E0000}"/>
    <cellStyle name="Normal 5 2 9 2 6" xfId="15988" xr:uid="{00000000-0005-0000-0000-00006B4E0000}"/>
    <cellStyle name="Normal 5 2 9 2 6 2" xfId="30267" xr:uid="{00000000-0005-0000-0000-00006C4E0000}"/>
    <cellStyle name="Normal 5 2 9 2 6 3" xfId="44545" xr:uid="{00000000-0005-0000-0000-00006D4E0000}"/>
    <cellStyle name="Normal 5 2 9 2 7" xfId="12366" xr:uid="{00000000-0005-0000-0000-00006E4E0000}"/>
    <cellStyle name="Normal 5 2 9 2 8" xfId="26645" xr:uid="{00000000-0005-0000-0000-00006F4E0000}"/>
    <cellStyle name="Normal 5 2 9 2 9" xfId="40923" xr:uid="{00000000-0005-0000-0000-0000704E0000}"/>
    <cellStyle name="Normal 5 2 9 3" xfId="5472" xr:uid="{00000000-0005-0000-0000-0000714E0000}"/>
    <cellStyle name="Normal 5 2 9 3 2" xfId="9908" xr:uid="{00000000-0005-0000-0000-0000724E0000}"/>
    <cellStyle name="Normal 5 2 9 3 2 2" xfId="24187" xr:uid="{00000000-0005-0000-0000-0000734E0000}"/>
    <cellStyle name="Normal 5 2 9 3 2 3" xfId="38465" xr:uid="{00000000-0005-0000-0000-0000744E0000}"/>
    <cellStyle name="Normal 5 2 9 3 2 4" xfId="52743" xr:uid="{00000000-0005-0000-0000-0000754E0000}"/>
    <cellStyle name="Normal 5 2 9 3 3" xfId="19778" xr:uid="{00000000-0005-0000-0000-0000764E0000}"/>
    <cellStyle name="Normal 5 2 9 3 3 2" xfId="34057" xr:uid="{00000000-0005-0000-0000-0000774E0000}"/>
    <cellStyle name="Normal 5 2 9 3 3 3" xfId="48335" xr:uid="{00000000-0005-0000-0000-0000784E0000}"/>
    <cellStyle name="Normal 5 2 9 3 4" xfId="13530" xr:uid="{00000000-0005-0000-0000-0000794E0000}"/>
    <cellStyle name="Normal 5 2 9 3 5" xfId="27809" xr:uid="{00000000-0005-0000-0000-00007A4E0000}"/>
    <cellStyle name="Normal 5 2 9 3 6" xfId="42087" xr:uid="{00000000-0005-0000-0000-00007B4E0000}"/>
    <cellStyle name="Normal 5 2 9 4" xfId="5473" xr:uid="{00000000-0005-0000-0000-00007C4E0000}"/>
    <cellStyle name="Normal 5 2 9 4 2" xfId="19779" xr:uid="{00000000-0005-0000-0000-00007D4E0000}"/>
    <cellStyle name="Normal 5 2 9 4 3" xfId="34058" xr:uid="{00000000-0005-0000-0000-00007E4E0000}"/>
    <cellStyle name="Normal 5 2 9 4 4" xfId="48336" xr:uid="{00000000-0005-0000-0000-00007F4E0000}"/>
    <cellStyle name="Normal 5 2 9 5" xfId="2850" xr:uid="{00000000-0005-0000-0000-0000804E0000}"/>
    <cellStyle name="Normal 5 2 9 5 2" xfId="17164" xr:uid="{00000000-0005-0000-0000-0000814E0000}"/>
    <cellStyle name="Normal 5 2 9 5 3" xfId="31443" xr:uid="{00000000-0005-0000-0000-0000824E0000}"/>
    <cellStyle name="Normal 5 2 9 5 4" xfId="45721" xr:uid="{00000000-0005-0000-0000-0000834E0000}"/>
    <cellStyle name="Normal 5 2 9 6" xfId="8069" xr:uid="{00000000-0005-0000-0000-0000844E0000}"/>
    <cellStyle name="Normal 5 2 9 6 2" xfId="22375" xr:uid="{00000000-0005-0000-0000-0000854E0000}"/>
    <cellStyle name="Normal 5 2 9 6 3" xfId="36654" xr:uid="{00000000-0005-0000-0000-0000864E0000}"/>
    <cellStyle name="Normal 5 2 9 6 4" xfId="50932" xr:uid="{00000000-0005-0000-0000-0000874E0000}"/>
    <cellStyle name="Normal 5 2 9 7" xfId="15341" xr:uid="{00000000-0005-0000-0000-0000884E0000}"/>
    <cellStyle name="Normal 5 2 9 7 2" xfId="29620" xr:uid="{00000000-0005-0000-0000-0000894E0000}"/>
    <cellStyle name="Normal 5 2 9 7 3" xfId="43898" xr:uid="{00000000-0005-0000-0000-00008A4E0000}"/>
    <cellStyle name="Normal 5 2 9 8" xfId="11719" xr:uid="{00000000-0005-0000-0000-00008B4E0000}"/>
    <cellStyle name="Normal 5 2 9 9" xfId="25998" xr:uid="{00000000-0005-0000-0000-00008C4E0000}"/>
    <cellStyle name="Normal 5 20" xfId="14920" xr:uid="{00000000-0005-0000-0000-00008D4E0000}"/>
    <cellStyle name="Normal 5 20 2" xfId="29199" xr:uid="{00000000-0005-0000-0000-00008E4E0000}"/>
    <cellStyle name="Normal 5 20 3" xfId="43477" xr:uid="{00000000-0005-0000-0000-00008F4E0000}"/>
    <cellStyle name="Normal 5 20 4" xfId="54187" xr:uid="{615ED859-BEC4-4B7A-B6DC-C34A66E3A6AB}"/>
    <cellStyle name="Normal 5 21" xfId="11298" xr:uid="{00000000-0005-0000-0000-0000904E0000}"/>
    <cellStyle name="Normal 5 22" xfId="25577" xr:uid="{00000000-0005-0000-0000-0000914E0000}"/>
    <cellStyle name="Normal 5 23" xfId="39855" xr:uid="{00000000-0005-0000-0000-0000924E0000}"/>
    <cellStyle name="Normal 5 25" xfId="54183" xr:uid="{70F40FF2-EF6B-40AE-9D96-5D9B74FBADA7}"/>
    <cellStyle name="Normal 5 3" xfId="97" xr:uid="{00000000-0005-0000-0000-0000934E0000}"/>
    <cellStyle name="Normal 5 3 10" xfId="2117" xr:uid="{00000000-0005-0000-0000-0000944E0000}"/>
    <cellStyle name="Normal 5 3 10 2" xfId="5474" xr:uid="{00000000-0005-0000-0000-0000954E0000}"/>
    <cellStyle name="Normal 5 3 10 2 2" xfId="11015" xr:uid="{00000000-0005-0000-0000-0000964E0000}"/>
    <cellStyle name="Normal 5 3 10 2 2 2" xfId="25294" xr:uid="{00000000-0005-0000-0000-0000974E0000}"/>
    <cellStyle name="Normal 5 3 10 2 2 3" xfId="39572" xr:uid="{00000000-0005-0000-0000-0000984E0000}"/>
    <cellStyle name="Normal 5 3 10 2 2 4" xfId="53850" xr:uid="{00000000-0005-0000-0000-0000994E0000}"/>
    <cellStyle name="Normal 5 3 10 2 3" xfId="19780" xr:uid="{00000000-0005-0000-0000-00009A4E0000}"/>
    <cellStyle name="Normal 5 3 10 2 3 2" xfId="34059" xr:uid="{00000000-0005-0000-0000-00009B4E0000}"/>
    <cellStyle name="Normal 5 3 10 2 3 3" xfId="48337" xr:uid="{00000000-0005-0000-0000-00009C4E0000}"/>
    <cellStyle name="Normal 5 3 10 2 4" xfId="14637" xr:uid="{00000000-0005-0000-0000-00009D4E0000}"/>
    <cellStyle name="Normal 5 3 10 2 5" xfId="28916" xr:uid="{00000000-0005-0000-0000-00009E4E0000}"/>
    <cellStyle name="Normal 5 3 10 2 6" xfId="43194" xr:uid="{00000000-0005-0000-0000-00009F4E0000}"/>
    <cellStyle name="Normal 5 3 10 3" xfId="5475" xr:uid="{00000000-0005-0000-0000-0000A04E0000}"/>
    <cellStyle name="Normal 5 3 10 3 2" xfId="19781" xr:uid="{00000000-0005-0000-0000-0000A14E0000}"/>
    <cellStyle name="Normal 5 3 10 3 3" xfId="34060" xr:uid="{00000000-0005-0000-0000-0000A24E0000}"/>
    <cellStyle name="Normal 5 3 10 3 4" xfId="48338" xr:uid="{00000000-0005-0000-0000-0000A34E0000}"/>
    <cellStyle name="Normal 5 3 10 4" xfId="3960" xr:uid="{00000000-0005-0000-0000-0000A44E0000}"/>
    <cellStyle name="Normal 5 3 10 4 2" xfId="18271" xr:uid="{00000000-0005-0000-0000-0000A54E0000}"/>
    <cellStyle name="Normal 5 3 10 4 3" xfId="32550" xr:uid="{00000000-0005-0000-0000-0000A64E0000}"/>
    <cellStyle name="Normal 5 3 10 4 4" xfId="46828" xr:uid="{00000000-0005-0000-0000-0000A74E0000}"/>
    <cellStyle name="Normal 5 3 10 5" xfId="9176" xr:uid="{00000000-0005-0000-0000-0000A84E0000}"/>
    <cellStyle name="Normal 5 3 10 5 2" xfId="23482" xr:uid="{00000000-0005-0000-0000-0000A94E0000}"/>
    <cellStyle name="Normal 5 3 10 5 3" xfId="37761" xr:uid="{00000000-0005-0000-0000-0000AA4E0000}"/>
    <cellStyle name="Normal 5 3 10 5 4" xfId="52039" xr:uid="{00000000-0005-0000-0000-0000AB4E0000}"/>
    <cellStyle name="Normal 5 3 10 6" xfId="16448" xr:uid="{00000000-0005-0000-0000-0000AC4E0000}"/>
    <cellStyle name="Normal 5 3 10 6 2" xfId="30727" xr:uid="{00000000-0005-0000-0000-0000AD4E0000}"/>
    <cellStyle name="Normal 5 3 10 6 3" xfId="45005" xr:uid="{00000000-0005-0000-0000-0000AE4E0000}"/>
    <cellStyle name="Normal 5 3 10 7" xfId="12826" xr:uid="{00000000-0005-0000-0000-0000AF4E0000}"/>
    <cellStyle name="Normal 5 3 10 8" xfId="27105" xr:uid="{00000000-0005-0000-0000-0000B04E0000}"/>
    <cellStyle name="Normal 5 3 10 9" xfId="41383" xr:uid="{00000000-0005-0000-0000-0000B14E0000}"/>
    <cellStyle name="Normal 5 3 11" xfId="2268" xr:uid="{00000000-0005-0000-0000-0000B24E0000}"/>
    <cellStyle name="Normal 5 3 11 2" xfId="5476" xr:uid="{00000000-0005-0000-0000-0000B34E0000}"/>
    <cellStyle name="Normal 5 3 11 2 2" xfId="11151" xr:uid="{00000000-0005-0000-0000-0000B44E0000}"/>
    <cellStyle name="Normal 5 3 11 2 2 2" xfId="25430" xr:uid="{00000000-0005-0000-0000-0000B54E0000}"/>
    <cellStyle name="Normal 5 3 11 2 2 3" xfId="39708" xr:uid="{00000000-0005-0000-0000-0000B64E0000}"/>
    <cellStyle name="Normal 5 3 11 2 2 4" xfId="53986" xr:uid="{00000000-0005-0000-0000-0000B74E0000}"/>
    <cellStyle name="Normal 5 3 11 2 3" xfId="19782" xr:uid="{00000000-0005-0000-0000-0000B84E0000}"/>
    <cellStyle name="Normal 5 3 11 2 3 2" xfId="34061" xr:uid="{00000000-0005-0000-0000-0000B94E0000}"/>
    <cellStyle name="Normal 5 3 11 2 3 3" xfId="48339" xr:uid="{00000000-0005-0000-0000-0000BA4E0000}"/>
    <cellStyle name="Normal 5 3 11 2 4" xfId="14773" xr:uid="{00000000-0005-0000-0000-0000BB4E0000}"/>
    <cellStyle name="Normal 5 3 11 2 5" xfId="29052" xr:uid="{00000000-0005-0000-0000-0000BC4E0000}"/>
    <cellStyle name="Normal 5 3 11 2 6" xfId="43330" xr:uid="{00000000-0005-0000-0000-0000BD4E0000}"/>
    <cellStyle name="Normal 5 3 11 3" xfId="4096" xr:uid="{00000000-0005-0000-0000-0000BE4E0000}"/>
    <cellStyle name="Normal 5 3 11 3 2" xfId="18407" xr:uid="{00000000-0005-0000-0000-0000BF4E0000}"/>
    <cellStyle name="Normal 5 3 11 3 3" xfId="32686" xr:uid="{00000000-0005-0000-0000-0000C04E0000}"/>
    <cellStyle name="Normal 5 3 11 3 4" xfId="46964" xr:uid="{00000000-0005-0000-0000-0000C14E0000}"/>
    <cellStyle name="Normal 5 3 11 4" xfId="9312" xr:uid="{00000000-0005-0000-0000-0000C24E0000}"/>
    <cellStyle name="Normal 5 3 11 4 2" xfId="23618" xr:uid="{00000000-0005-0000-0000-0000C34E0000}"/>
    <cellStyle name="Normal 5 3 11 4 3" xfId="37897" xr:uid="{00000000-0005-0000-0000-0000C44E0000}"/>
    <cellStyle name="Normal 5 3 11 4 4" xfId="52175" xr:uid="{00000000-0005-0000-0000-0000C54E0000}"/>
    <cellStyle name="Normal 5 3 11 5" xfId="16584" xr:uid="{00000000-0005-0000-0000-0000C64E0000}"/>
    <cellStyle name="Normal 5 3 11 5 2" xfId="30863" xr:uid="{00000000-0005-0000-0000-0000C74E0000}"/>
    <cellStyle name="Normal 5 3 11 5 3" xfId="45141" xr:uid="{00000000-0005-0000-0000-0000C84E0000}"/>
    <cellStyle name="Normal 5 3 11 6" xfId="12962" xr:uid="{00000000-0005-0000-0000-0000C94E0000}"/>
    <cellStyle name="Normal 5 3 11 7" xfId="27241" xr:uid="{00000000-0005-0000-0000-0000CA4E0000}"/>
    <cellStyle name="Normal 5 3 11 8" xfId="41519" xr:uid="{00000000-0005-0000-0000-0000CB4E0000}"/>
    <cellStyle name="Normal 5 3 12" xfId="2410" xr:uid="{00000000-0005-0000-0000-0000CC4E0000}"/>
    <cellStyle name="Normal 5 3 12 2" xfId="5477" xr:uid="{00000000-0005-0000-0000-0000CD4E0000}"/>
    <cellStyle name="Normal 5 3 12 2 2" xfId="19783" xr:uid="{00000000-0005-0000-0000-0000CE4E0000}"/>
    <cellStyle name="Normal 5 3 12 2 3" xfId="34062" xr:uid="{00000000-0005-0000-0000-0000CF4E0000}"/>
    <cellStyle name="Normal 5 3 12 2 4" xfId="48340" xr:uid="{00000000-0005-0000-0000-0000D04E0000}"/>
    <cellStyle name="Normal 5 3 12 3" xfId="9499" xr:uid="{00000000-0005-0000-0000-0000D14E0000}"/>
    <cellStyle name="Normal 5 3 12 3 2" xfId="23778" xr:uid="{00000000-0005-0000-0000-0000D24E0000}"/>
    <cellStyle name="Normal 5 3 12 3 3" xfId="38056" xr:uid="{00000000-0005-0000-0000-0000D34E0000}"/>
    <cellStyle name="Normal 5 3 12 3 4" xfId="52334" xr:uid="{00000000-0005-0000-0000-0000D44E0000}"/>
    <cellStyle name="Normal 5 3 12 4" xfId="16726" xr:uid="{00000000-0005-0000-0000-0000D54E0000}"/>
    <cellStyle name="Normal 5 3 12 4 2" xfId="31005" xr:uid="{00000000-0005-0000-0000-0000D64E0000}"/>
    <cellStyle name="Normal 5 3 12 4 3" xfId="45283" xr:uid="{00000000-0005-0000-0000-0000D74E0000}"/>
    <cellStyle name="Normal 5 3 12 5" xfId="13121" xr:uid="{00000000-0005-0000-0000-0000D84E0000}"/>
    <cellStyle name="Normal 5 3 12 6" xfId="27400" xr:uid="{00000000-0005-0000-0000-0000D94E0000}"/>
    <cellStyle name="Normal 5 3 12 7" xfId="41678" xr:uid="{00000000-0005-0000-0000-0000DA4E0000}"/>
    <cellStyle name="Normal 5 3 13" xfId="5478" xr:uid="{00000000-0005-0000-0000-0000DB4E0000}"/>
    <cellStyle name="Normal 5 3 13 2" xfId="19784" xr:uid="{00000000-0005-0000-0000-0000DC4E0000}"/>
    <cellStyle name="Normal 5 3 13 3" xfId="34063" xr:uid="{00000000-0005-0000-0000-0000DD4E0000}"/>
    <cellStyle name="Normal 5 3 13 4" xfId="48341" xr:uid="{00000000-0005-0000-0000-0000DE4E0000}"/>
    <cellStyle name="Normal 5 3 14" xfId="2439" xr:uid="{00000000-0005-0000-0000-0000DF4E0000}"/>
    <cellStyle name="Normal 5 3 14 2" xfId="16755" xr:uid="{00000000-0005-0000-0000-0000E04E0000}"/>
    <cellStyle name="Normal 5 3 14 3" xfId="31034" xr:uid="{00000000-0005-0000-0000-0000E14E0000}"/>
    <cellStyle name="Normal 5 3 14 4" xfId="45312" xr:uid="{00000000-0005-0000-0000-0000E24E0000}"/>
    <cellStyle name="Normal 5 3 15" xfId="7660" xr:uid="{00000000-0005-0000-0000-0000E34E0000}"/>
    <cellStyle name="Normal 5 3 15 2" xfId="21966" xr:uid="{00000000-0005-0000-0000-0000E44E0000}"/>
    <cellStyle name="Normal 5 3 15 3" xfId="36245" xr:uid="{00000000-0005-0000-0000-0000E54E0000}"/>
    <cellStyle name="Normal 5 3 15 4" xfId="50523" xr:uid="{00000000-0005-0000-0000-0000E64E0000}"/>
    <cellStyle name="Normal 5 3 16" xfId="14932" xr:uid="{00000000-0005-0000-0000-0000E74E0000}"/>
    <cellStyle name="Normal 5 3 16 2" xfId="29211" xr:uid="{00000000-0005-0000-0000-0000E84E0000}"/>
    <cellStyle name="Normal 5 3 16 3" xfId="43489" xr:uid="{00000000-0005-0000-0000-0000E94E0000}"/>
    <cellStyle name="Normal 5 3 17" xfId="11310" xr:uid="{00000000-0005-0000-0000-0000EA4E0000}"/>
    <cellStyle name="Normal 5 3 18" xfId="25589" xr:uid="{00000000-0005-0000-0000-0000EB4E0000}"/>
    <cellStyle name="Normal 5 3 19" xfId="39867" xr:uid="{00000000-0005-0000-0000-0000EC4E0000}"/>
    <cellStyle name="Normal 5 3 2" xfId="538" xr:uid="{00000000-0005-0000-0000-0000ED4E0000}"/>
    <cellStyle name="Normal 5 3 2 10" xfId="7845" xr:uid="{00000000-0005-0000-0000-0000EE4E0000}"/>
    <cellStyle name="Normal 5 3 2 10 2" xfId="22151" xr:uid="{00000000-0005-0000-0000-0000EF4E0000}"/>
    <cellStyle name="Normal 5 3 2 10 3" xfId="36430" xr:uid="{00000000-0005-0000-0000-0000F04E0000}"/>
    <cellStyle name="Normal 5 3 2 10 4" xfId="50708" xr:uid="{00000000-0005-0000-0000-0000F14E0000}"/>
    <cellStyle name="Normal 5 3 2 11" xfId="15117" xr:uid="{00000000-0005-0000-0000-0000F24E0000}"/>
    <cellStyle name="Normal 5 3 2 11 2" xfId="29396" xr:uid="{00000000-0005-0000-0000-0000F34E0000}"/>
    <cellStyle name="Normal 5 3 2 11 3" xfId="43674" xr:uid="{00000000-0005-0000-0000-0000F44E0000}"/>
    <cellStyle name="Normal 5 3 2 12" xfId="11495" xr:uid="{00000000-0005-0000-0000-0000F54E0000}"/>
    <cellStyle name="Normal 5 3 2 13" xfId="25774" xr:uid="{00000000-0005-0000-0000-0000F64E0000}"/>
    <cellStyle name="Normal 5 3 2 14" xfId="40052" xr:uid="{00000000-0005-0000-0000-0000F74E0000}"/>
    <cellStyle name="Normal 5 3 2 2" xfId="709" xr:uid="{00000000-0005-0000-0000-0000F84E0000}"/>
    <cellStyle name="Normal 5 3 2 2 10" xfId="25909" xr:uid="{00000000-0005-0000-0000-0000F94E0000}"/>
    <cellStyle name="Normal 5 3 2 2 11" xfId="40187" xr:uid="{00000000-0005-0000-0000-0000FA4E0000}"/>
    <cellStyle name="Normal 5 3 2 2 2" xfId="1175" xr:uid="{00000000-0005-0000-0000-0000FB4E0000}"/>
    <cellStyle name="Normal 5 3 2 2 2 10" xfId="40554" xr:uid="{00000000-0005-0000-0000-0000FC4E0000}"/>
    <cellStyle name="Normal 5 3 2 2 2 2" xfId="1559" xr:uid="{00000000-0005-0000-0000-0000FD4E0000}"/>
    <cellStyle name="Normal 5 3 2 2 2 2 2" xfId="5479" xr:uid="{00000000-0005-0000-0000-0000FE4E0000}"/>
    <cellStyle name="Normal 5 3 2 2 2 2 2 2" xfId="10558" xr:uid="{00000000-0005-0000-0000-0000FF4E0000}"/>
    <cellStyle name="Normal 5 3 2 2 2 2 2 2 2" xfId="24837" xr:uid="{00000000-0005-0000-0000-0000004F0000}"/>
    <cellStyle name="Normal 5 3 2 2 2 2 2 2 3" xfId="39115" xr:uid="{00000000-0005-0000-0000-0000014F0000}"/>
    <cellStyle name="Normal 5 3 2 2 2 2 2 2 4" xfId="53393" xr:uid="{00000000-0005-0000-0000-0000024F0000}"/>
    <cellStyle name="Normal 5 3 2 2 2 2 2 3" xfId="19785" xr:uid="{00000000-0005-0000-0000-0000034F0000}"/>
    <cellStyle name="Normal 5 3 2 2 2 2 2 3 2" xfId="34064" xr:uid="{00000000-0005-0000-0000-0000044F0000}"/>
    <cellStyle name="Normal 5 3 2 2 2 2 2 3 3" xfId="48342" xr:uid="{00000000-0005-0000-0000-0000054F0000}"/>
    <cellStyle name="Normal 5 3 2 2 2 2 2 4" xfId="14180" xr:uid="{00000000-0005-0000-0000-0000064F0000}"/>
    <cellStyle name="Normal 5 3 2 2 2 2 2 5" xfId="28459" xr:uid="{00000000-0005-0000-0000-0000074F0000}"/>
    <cellStyle name="Normal 5 3 2 2 2 2 2 6" xfId="42737" xr:uid="{00000000-0005-0000-0000-0000084F0000}"/>
    <cellStyle name="Normal 5 3 2 2 2 2 3" xfId="5480" xr:uid="{00000000-0005-0000-0000-0000094F0000}"/>
    <cellStyle name="Normal 5 3 2 2 2 2 3 2" xfId="19786" xr:uid="{00000000-0005-0000-0000-00000A4F0000}"/>
    <cellStyle name="Normal 5 3 2 2 2 2 3 3" xfId="34065" xr:uid="{00000000-0005-0000-0000-00000B4F0000}"/>
    <cellStyle name="Normal 5 3 2 2 2 2 3 4" xfId="48343" xr:uid="{00000000-0005-0000-0000-00000C4F0000}"/>
    <cellStyle name="Normal 5 3 2 2 2 2 4" xfId="3500" xr:uid="{00000000-0005-0000-0000-00000D4F0000}"/>
    <cellStyle name="Normal 5 3 2 2 2 2 4 2" xfId="17814" xr:uid="{00000000-0005-0000-0000-00000E4F0000}"/>
    <cellStyle name="Normal 5 3 2 2 2 2 4 3" xfId="32093" xr:uid="{00000000-0005-0000-0000-00000F4F0000}"/>
    <cellStyle name="Normal 5 3 2 2 2 2 4 4" xfId="46371" xr:uid="{00000000-0005-0000-0000-0000104F0000}"/>
    <cellStyle name="Normal 5 3 2 2 2 2 5" xfId="8719" xr:uid="{00000000-0005-0000-0000-0000114F0000}"/>
    <cellStyle name="Normal 5 3 2 2 2 2 5 2" xfId="23025" xr:uid="{00000000-0005-0000-0000-0000124F0000}"/>
    <cellStyle name="Normal 5 3 2 2 2 2 5 3" xfId="37304" xr:uid="{00000000-0005-0000-0000-0000134F0000}"/>
    <cellStyle name="Normal 5 3 2 2 2 2 5 4" xfId="51582" xr:uid="{00000000-0005-0000-0000-0000144F0000}"/>
    <cellStyle name="Normal 5 3 2 2 2 2 6" xfId="15991" xr:uid="{00000000-0005-0000-0000-0000154F0000}"/>
    <cellStyle name="Normal 5 3 2 2 2 2 6 2" xfId="30270" xr:uid="{00000000-0005-0000-0000-0000164F0000}"/>
    <cellStyle name="Normal 5 3 2 2 2 2 6 3" xfId="44548" xr:uid="{00000000-0005-0000-0000-0000174F0000}"/>
    <cellStyle name="Normal 5 3 2 2 2 2 7" xfId="12369" xr:uid="{00000000-0005-0000-0000-0000184F0000}"/>
    <cellStyle name="Normal 5 3 2 2 2 2 8" xfId="26648" xr:uid="{00000000-0005-0000-0000-0000194F0000}"/>
    <cellStyle name="Normal 5 3 2 2 2 2 9" xfId="40926" xr:uid="{00000000-0005-0000-0000-00001A4F0000}"/>
    <cellStyle name="Normal 5 3 2 2 2 3" xfId="5481" xr:uid="{00000000-0005-0000-0000-00001B4F0000}"/>
    <cellStyle name="Normal 5 3 2 2 2 3 2" xfId="10186" xr:uid="{00000000-0005-0000-0000-00001C4F0000}"/>
    <cellStyle name="Normal 5 3 2 2 2 3 2 2" xfId="24465" xr:uid="{00000000-0005-0000-0000-00001D4F0000}"/>
    <cellStyle name="Normal 5 3 2 2 2 3 2 3" xfId="38743" xr:uid="{00000000-0005-0000-0000-00001E4F0000}"/>
    <cellStyle name="Normal 5 3 2 2 2 3 2 4" xfId="53021" xr:uid="{00000000-0005-0000-0000-00001F4F0000}"/>
    <cellStyle name="Normal 5 3 2 2 2 3 3" xfId="19787" xr:uid="{00000000-0005-0000-0000-0000204F0000}"/>
    <cellStyle name="Normal 5 3 2 2 2 3 3 2" xfId="34066" xr:uid="{00000000-0005-0000-0000-0000214F0000}"/>
    <cellStyle name="Normal 5 3 2 2 2 3 3 3" xfId="48344" xr:uid="{00000000-0005-0000-0000-0000224F0000}"/>
    <cellStyle name="Normal 5 3 2 2 2 3 4" xfId="13808" xr:uid="{00000000-0005-0000-0000-0000234F0000}"/>
    <cellStyle name="Normal 5 3 2 2 2 3 5" xfId="28087" xr:uid="{00000000-0005-0000-0000-0000244F0000}"/>
    <cellStyle name="Normal 5 3 2 2 2 3 6" xfId="42365" xr:uid="{00000000-0005-0000-0000-0000254F0000}"/>
    <cellStyle name="Normal 5 3 2 2 2 4" xfId="5482" xr:uid="{00000000-0005-0000-0000-0000264F0000}"/>
    <cellStyle name="Normal 5 3 2 2 2 4 2" xfId="19788" xr:uid="{00000000-0005-0000-0000-0000274F0000}"/>
    <cellStyle name="Normal 5 3 2 2 2 4 3" xfId="34067" xr:uid="{00000000-0005-0000-0000-0000284F0000}"/>
    <cellStyle name="Normal 5 3 2 2 2 4 4" xfId="48345" xr:uid="{00000000-0005-0000-0000-0000294F0000}"/>
    <cellStyle name="Normal 5 3 2 2 2 5" xfId="3128" xr:uid="{00000000-0005-0000-0000-00002A4F0000}"/>
    <cellStyle name="Normal 5 3 2 2 2 5 2" xfId="17442" xr:uid="{00000000-0005-0000-0000-00002B4F0000}"/>
    <cellStyle name="Normal 5 3 2 2 2 5 3" xfId="31721" xr:uid="{00000000-0005-0000-0000-00002C4F0000}"/>
    <cellStyle name="Normal 5 3 2 2 2 5 4" xfId="45999" xr:uid="{00000000-0005-0000-0000-00002D4F0000}"/>
    <cellStyle name="Normal 5 3 2 2 2 6" xfId="8347" xr:uid="{00000000-0005-0000-0000-00002E4F0000}"/>
    <cellStyle name="Normal 5 3 2 2 2 6 2" xfId="22653" xr:uid="{00000000-0005-0000-0000-00002F4F0000}"/>
    <cellStyle name="Normal 5 3 2 2 2 6 3" xfId="36932" xr:uid="{00000000-0005-0000-0000-0000304F0000}"/>
    <cellStyle name="Normal 5 3 2 2 2 6 4" xfId="51210" xr:uid="{00000000-0005-0000-0000-0000314F0000}"/>
    <cellStyle name="Normal 5 3 2 2 2 7" xfId="15619" xr:uid="{00000000-0005-0000-0000-0000324F0000}"/>
    <cellStyle name="Normal 5 3 2 2 2 7 2" xfId="29898" xr:uid="{00000000-0005-0000-0000-0000334F0000}"/>
    <cellStyle name="Normal 5 3 2 2 2 7 3" xfId="44176" xr:uid="{00000000-0005-0000-0000-0000344F0000}"/>
    <cellStyle name="Normal 5 3 2 2 2 8" xfId="11997" xr:uid="{00000000-0005-0000-0000-0000354F0000}"/>
    <cellStyle name="Normal 5 3 2 2 2 9" xfId="26276" xr:uid="{00000000-0005-0000-0000-0000364F0000}"/>
    <cellStyle name="Normal 5 3 2 2 3" xfId="1558" xr:uid="{00000000-0005-0000-0000-0000374F0000}"/>
    <cellStyle name="Normal 5 3 2 2 3 2" xfId="5483" xr:uid="{00000000-0005-0000-0000-0000384F0000}"/>
    <cellStyle name="Normal 5 3 2 2 3 2 2" xfId="10557" xr:uid="{00000000-0005-0000-0000-0000394F0000}"/>
    <cellStyle name="Normal 5 3 2 2 3 2 2 2" xfId="24836" xr:uid="{00000000-0005-0000-0000-00003A4F0000}"/>
    <cellStyle name="Normal 5 3 2 2 3 2 2 3" xfId="39114" xr:uid="{00000000-0005-0000-0000-00003B4F0000}"/>
    <cellStyle name="Normal 5 3 2 2 3 2 2 4" xfId="53392" xr:uid="{00000000-0005-0000-0000-00003C4F0000}"/>
    <cellStyle name="Normal 5 3 2 2 3 2 3" xfId="19789" xr:uid="{00000000-0005-0000-0000-00003D4F0000}"/>
    <cellStyle name="Normal 5 3 2 2 3 2 3 2" xfId="34068" xr:uid="{00000000-0005-0000-0000-00003E4F0000}"/>
    <cellStyle name="Normal 5 3 2 2 3 2 3 3" xfId="48346" xr:uid="{00000000-0005-0000-0000-00003F4F0000}"/>
    <cellStyle name="Normal 5 3 2 2 3 2 4" xfId="14179" xr:uid="{00000000-0005-0000-0000-0000404F0000}"/>
    <cellStyle name="Normal 5 3 2 2 3 2 5" xfId="28458" xr:uid="{00000000-0005-0000-0000-0000414F0000}"/>
    <cellStyle name="Normal 5 3 2 2 3 2 6" xfId="42736" xr:uid="{00000000-0005-0000-0000-0000424F0000}"/>
    <cellStyle name="Normal 5 3 2 2 3 3" xfId="5484" xr:uid="{00000000-0005-0000-0000-0000434F0000}"/>
    <cellStyle name="Normal 5 3 2 2 3 3 2" xfId="19790" xr:uid="{00000000-0005-0000-0000-0000444F0000}"/>
    <cellStyle name="Normal 5 3 2 2 3 3 3" xfId="34069" xr:uid="{00000000-0005-0000-0000-0000454F0000}"/>
    <cellStyle name="Normal 5 3 2 2 3 3 4" xfId="48347" xr:uid="{00000000-0005-0000-0000-0000464F0000}"/>
    <cellStyle name="Normal 5 3 2 2 3 4" xfId="3499" xr:uid="{00000000-0005-0000-0000-0000474F0000}"/>
    <cellStyle name="Normal 5 3 2 2 3 4 2" xfId="17813" xr:uid="{00000000-0005-0000-0000-0000484F0000}"/>
    <cellStyle name="Normal 5 3 2 2 3 4 3" xfId="32092" xr:uid="{00000000-0005-0000-0000-0000494F0000}"/>
    <cellStyle name="Normal 5 3 2 2 3 4 4" xfId="46370" xr:uid="{00000000-0005-0000-0000-00004A4F0000}"/>
    <cellStyle name="Normal 5 3 2 2 3 5" xfId="8718" xr:uid="{00000000-0005-0000-0000-00004B4F0000}"/>
    <cellStyle name="Normal 5 3 2 2 3 5 2" xfId="23024" xr:uid="{00000000-0005-0000-0000-00004C4F0000}"/>
    <cellStyle name="Normal 5 3 2 2 3 5 3" xfId="37303" xr:uid="{00000000-0005-0000-0000-00004D4F0000}"/>
    <cellStyle name="Normal 5 3 2 2 3 5 4" xfId="51581" xr:uid="{00000000-0005-0000-0000-00004E4F0000}"/>
    <cellStyle name="Normal 5 3 2 2 3 6" xfId="15990" xr:uid="{00000000-0005-0000-0000-00004F4F0000}"/>
    <cellStyle name="Normal 5 3 2 2 3 6 2" xfId="30269" xr:uid="{00000000-0005-0000-0000-0000504F0000}"/>
    <cellStyle name="Normal 5 3 2 2 3 6 3" xfId="44547" xr:uid="{00000000-0005-0000-0000-0000514F0000}"/>
    <cellStyle name="Normal 5 3 2 2 3 7" xfId="12368" xr:uid="{00000000-0005-0000-0000-0000524F0000}"/>
    <cellStyle name="Normal 5 3 2 2 3 8" xfId="26647" xr:uid="{00000000-0005-0000-0000-0000534F0000}"/>
    <cellStyle name="Normal 5 3 2 2 3 9" xfId="40925" xr:uid="{00000000-0005-0000-0000-0000544F0000}"/>
    <cellStyle name="Normal 5 3 2 2 4" xfId="5485" xr:uid="{00000000-0005-0000-0000-0000554F0000}"/>
    <cellStyle name="Normal 5 3 2 2 4 2" xfId="9819" xr:uid="{00000000-0005-0000-0000-0000564F0000}"/>
    <cellStyle name="Normal 5 3 2 2 4 2 2" xfId="24098" xr:uid="{00000000-0005-0000-0000-0000574F0000}"/>
    <cellStyle name="Normal 5 3 2 2 4 2 3" xfId="38376" xr:uid="{00000000-0005-0000-0000-0000584F0000}"/>
    <cellStyle name="Normal 5 3 2 2 4 2 4" xfId="52654" xr:uid="{00000000-0005-0000-0000-0000594F0000}"/>
    <cellStyle name="Normal 5 3 2 2 4 3" xfId="19791" xr:uid="{00000000-0005-0000-0000-00005A4F0000}"/>
    <cellStyle name="Normal 5 3 2 2 4 3 2" xfId="34070" xr:uid="{00000000-0005-0000-0000-00005B4F0000}"/>
    <cellStyle name="Normal 5 3 2 2 4 3 3" xfId="48348" xr:uid="{00000000-0005-0000-0000-00005C4F0000}"/>
    <cellStyle name="Normal 5 3 2 2 4 4" xfId="13441" xr:uid="{00000000-0005-0000-0000-00005D4F0000}"/>
    <cellStyle name="Normal 5 3 2 2 4 5" xfId="27720" xr:uid="{00000000-0005-0000-0000-00005E4F0000}"/>
    <cellStyle name="Normal 5 3 2 2 4 6" xfId="41998" xr:uid="{00000000-0005-0000-0000-00005F4F0000}"/>
    <cellStyle name="Normal 5 3 2 2 5" xfId="5486" xr:uid="{00000000-0005-0000-0000-0000604F0000}"/>
    <cellStyle name="Normal 5 3 2 2 5 2" xfId="19792" xr:uid="{00000000-0005-0000-0000-0000614F0000}"/>
    <cellStyle name="Normal 5 3 2 2 5 3" xfId="34071" xr:uid="{00000000-0005-0000-0000-0000624F0000}"/>
    <cellStyle name="Normal 5 3 2 2 5 4" xfId="48349" xr:uid="{00000000-0005-0000-0000-0000634F0000}"/>
    <cellStyle name="Normal 5 3 2 2 6" xfId="2761" xr:uid="{00000000-0005-0000-0000-0000644F0000}"/>
    <cellStyle name="Normal 5 3 2 2 6 2" xfId="17075" xr:uid="{00000000-0005-0000-0000-0000654F0000}"/>
    <cellStyle name="Normal 5 3 2 2 6 3" xfId="31354" xr:uid="{00000000-0005-0000-0000-0000664F0000}"/>
    <cellStyle name="Normal 5 3 2 2 6 4" xfId="45632" xr:uid="{00000000-0005-0000-0000-0000674F0000}"/>
    <cellStyle name="Normal 5 3 2 2 7" xfId="7980" xr:uid="{00000000-0005-0000-0000-0000684F0000}"/>
    <cellStyle name="Normal 5 3 2 2 7 2" xfId="22286" xr:uid="{00000000-0005-0000-0000-0000694F0000}"/>
    <cellStyle name="Normal 5 3 2 2 7 3" xfId="36565" xr:uid="{00000000-0005-0000-0000-00006A4F0000}"/>
    <cellStyle name="Normal 5 3 2 2 7 4" xfId="50843" xr:uid="{00000000-0005-0000-0000-00006B4F0000}"/>
    <cellStyle name="Normal 5 3 2 2 8" xfId="15252" xr:uid="{00000000-0005-0000-0000-00006C4F0000}"/>
    <cellStyle name="Normal 5 3 2 2 8 2" xfId="29531" xr:uid="{00000000-0005-0000-0000-00006D4F0000}"/>
    <cellStyle name="Normal 5 3 2 2 8 3" xfId="43809" xr:uid="{00000000-0005-0000-0000-00006E4F0000}"/>
    <cellStyle name="Normal 5 3 2 2 9" xfId="11630" xr:uid="{00000000-0005-0000-0000-00006F4F0000}"/>
    <cellStyle name="Normal 5 3 2 3" xfId="862" xr:uid="{00000000-0005-0000-0000-0000704F0000}"/>
    <cellStyle name="Normal 5 3 2 3 10" xfId="40325" xr:uid="{00000000-0005-0000-0000-0000714F0000}"/>
    <cellStyle name="Normal 5 3 2 3 2" xfId="1560" xr:uid="{00000000-0005-0000-0000-0000724F0000}"/>
    <cellStyle name="Normal 5 3 2 3 2 2" xfId="5487" xr:uid="{00000000-0005-0000-0000-0000734F0000}"/>
    <cellStyle name="Normal 5 3 2 3 2 2 2" xfId="10559" xr:uid="{00000000-0005-0000-0000-0000744F0000}"/>
    <cellStyle name="Normal 5 3 2 3 2 2 2 2" xfId="24838" xr:uid="{00000000-0005-0000-0000-0000754F0000}"/>
    <cellStyle name="Normal 5 3 2 3 2 2 2 3" xfId="39116" xr:uid="{00000000-0005-0000-0000-0000764F0000}"/>
    <cellStyle name="Normal 5 3 2 3 2 2 2 4" xfId="53394" xr:uid="{00000000-0005-0000-0000-0000774F0000}"/>
    <cellStyle name="Normal 5 3 2 3 2 2 3" xfId="19793" xr:uid="{00000000-0005-0000-0000-0000784F0000}"/>
    <cellStyle name="Normal 5 3 2 3 2 2 3 2" xfId="34072" xr:uid="{00000000-0005-0000-0000-0000794F0000}"/>
    <cellStyle name="Normal 5 3 2 3 2 2 3 3" xfId="48350" xr:uid="{00000000-0005-0000-0000-00007A4F0000}"/>
    <cellStyle name="Normal 5 3 2 3 2 2 4" xfId="14181" xr:uid="{00000000-0005-0000-0000-00007B4F0000}"/>
    <cellStyle name="Normal 5 3 2 3 2 2 5" xfId="28460" xr:uid="{00000000-0005-0000-0000-00007C4F0000}"/>
    <cellStyle name="Normal 5 3 2 3 2 2 6" xfId="42738" xr:uid="{00000000-0005-0000-0000-00007D4F0000}"/>
    <cellStyle name="Normal 5 3 2 3 2 3" xfId="5488" xr:uid="{00000000-0005-0000-0000-00007E4F0000}"/>
    <cellStyle name="Normal 5 3 2 3 2 3 2" xfId="19794" xr:uid="{00000000-0005-0000-0000-00007F4F0000}"/>
    <cellStyle name="Normal 5 3 2 3 2 3 3" xfId="34073" xr:uid="{00000000-0005-0000-0000-0000804F0000}"/>
    <cellStyle name="Normal 5 3 2 3 2 3 4" xfId="48351" xr:uid="{00000000-0005-0000-0000-0000814F0000}"/>
    <cellStyle name="Normal 5 3 2 3 2 4" xfId="3501" xr:uid="{00000000-0005-0000-0000-0000824F0000}"/>
    <cellStyle name="Normal 5 3 2 3 2 4 2" xfId="17815" xr:uid="{00000000-0005-0000-0000-0000834F0000}"/>
    <cellStyle name="Normal 5 3 2 3 2 4 3" xfId="32094" xr:uid="{00000000-0005-0000-0000-0000844F0000}"/>
    <cellStyle name="Normal 5 3 2 3 2 4 4" xfId="46372" xr:uid="{00000000-0005-0000-0000-0000854F0000}"/>
    <cellStyle name="Normal 5 3 2 3 2 5" xfId="8720" xr:uid="{00000000-0005-0000-0000-0000864F0000}"/>
    <cellStyle name="Normal 5 3 2 3 2 5 2" xfId="23026" xr:uid="{00000000-0005-0000-0000-0000874F0000}"/>
    <cellStyle name="Normal 5 3 2 3 2 5 3" xfId="37305" xr:uid="{00000000-0005-0000-0000-0000884F0000}"/>
    <cellStyle name="Normal 5 3 2 3 2 5 4" xfId="51583" xr:uid="{00000000-0005-0000-0000-0000894F0000}"/>
    <cellStyle name="Normal 5 3 2 3 2 6" xfId="15992" xr:uid="{00000000-0005-0000-0000-00008A4F0000}"/>
    <cellStyle name="Normal 5 3 2 3 2 6 2" xfId="30271" xr:uid="{00000000-0005-0000-0000-00008B4F0000}"/>
    <cellStyle name="Normal 5 3 2 3 2 6 3" xfId="44549" xr:uid="{00000000-0005-0000-0000-00008C4F0000}"/>
    <cellStyle name="Normal 5 3 2 3 2 7" xfId="12370" xr:uid="{00000000-0005-0000-0000-00008D4F0000}"/>
    <cellStyle name="Normal 5 3 2 3 2 8" xfId="26649" xr:uid="{00000000-0005-0000-0000-00008E4F0000}"/>
    <cellStyle name="Normal 5 3 2 3 2 9" xfId="40927" xr:uid="{00000000-0005-0000-0000-00008F4F0000}"/>
    <cellStyle name="Normal 5 3 2 3 3" xfId="5489" xr:uid="{00000000-0005-0000-0000-0000904F0000}"/>
    <cellStyle name="Normal 5 3 2 3 3 2" xfId="9957" xr:uid="{00000000-0005-0000-0000-0000914F0000}"/>
    <cellStyle name="Normal 5 3 2 3 3 2 2" xfId="24236" xr:uid="{00000000-0005-0000-0000-0000924F0000}"/>
    <cellStyle name="Normal 5 3 2 3 3 2 3" xfId="38514" xr:uid="{00000000-0005-0000-0000-0000934F0000}"/>
    <cellStyle name="Normal 5 3 2 3 3 2 4" xfId="52792" xr:uid="{00000000-0005-0000-0000-0000944F0000}"/>
    <cellStyle name="Normal 5 3 2 3 3 3" xfId="19795" xr:uid="{00000000-0005-0000-0000-0000954F0000}"/>
    <cellStyle name="Normal 5 3 2 3 3 3 2" xfId="34074" xr:uid="{00000000-0005-0000-0000-0000964F0000}"/>
    <cellStyle name="Normal 5 3 2 3 3 3 3" xfId="48352" xr:uid="{00000000-0005-0000-0000-0000974F0000}"/>
    <cellStyle name="Normal 5 3 2 3 3 4" xfId="13579" xr:uid="{00000000-0005-0000-0000-0000984F0000}"/>
    <cellStyle name="Normal 5 3 2 3 3 5" xfId="27858" xr:uid="{00000000-0005-0000-0000-0000994F0000}"/>
    <cellStyle name="Normal 5 3 2 3 3 6" xfId="42136" xr:uid="{00000000-0005-0000-0000-00009A4F0000}"/>
    <cellStyle name="Normal 5 3 2 3 4" xfId="5490" xr:uid="{00000000-0005-0000-0000-00009B4F0000}"/>
    <cellStyle name="Normal 5 3 2 3 4 2" xfId="19796" xr:uid="{00000000-0005-0000-0000-00009C4F0000}"/>
    <cellStyle name="Normal 5 3 2 3 4 3" xfId="34075" xr:uid="{00000000-0005-0000-0000-00009D4F0000}"/>
    <cellStyle name="Normal 5 3 2 3 4 4" xfId="48353" xr:uid="{00000000-0005-0000-0000-00009E4F0000}"/>
    <cellStyle name="Normal 5 3 2 3 5" xfId="2899" xr:uid="{00000000-0005-0000-0000-00009F4F0000}"/>
    <cellStyle name="Normal 5 3 2 3 5 2" xfId="17213" xr:uid="{00000000-0005-0000-0000-0000A04F0000}"/>
    <cellStyle name="Normal 5 3 2 3 5 3" xfId="31492" xr:uid="{00000000-0005-0000-0000-0000A14F0000}"/>
    <cellStyle name="Normal 5 3 2 3 5 4" xfId="45770" xr:uid="{00000000-0005-0000-0000-0000A24F0000}"/>
    <cellStyle name="Normal 5 3 2 3 6" xfId="8118" xr:uid="{00000000-0005-0000-0000-0000A34F0000}"/>
    <cellStyle name="Normal 5 3 2 3 6 2" xfId="22424" xr:uid="{00000000-0005-0000-0000-0000A44F0000}"/>
    <cellStyle name="Normal 5 3 2 3 6 3" xfId="36703" xr:uid="{00000000-0005-0000-0000-0000A54F0000}"/>
    <cellStyle name="Normal 5 3 2 3 6 4" xfId="50981" xr:uid="{00000000-0005-0000-0000-0000A64F0000}"/>
    <cellStyle name="Normal 5 3 2 3 7" xfId="15390" xr:uid="{00000000-0005-0000-0000-0000A74F0000}"/>
    <cellStyle name="Normal 5 3 2 3 7 2" xfId="29669" xr:uid="{00000000-0005-0000-0000-0000A84F0000}"/>
    <cellStyle name="Normal 5 3 2 3 7 3" xfId="43947" xr:uid="{00000000-0005-0000-0000-0000A94F0000}"/>
    <cellStyle name="Normal 5 3 2 3 8" xfId="11768" xr:uid="{00000000-0005-0000-0000-0000AA4F0000}"/>
    <cellStyle name="Normal 5 3 2 3 9" xfId="26047" xr:uid="{00000000-0005-0000-0000-0000AB4F0000}"/>
    <cellStyle name="Normal 5 3 2 4" xfId="1557" xr:uid="{00000000-0005-0000-0000-0000AC4F0000}"/>
    <cellStyle name="Normal 5 3 2 4 2" xfId="5491" xr:uid="{00000000-0005-0000-0000-0000AD4F0000}"/>
    <cellStyle name="Normal 5 3 2 4 2 2" xfId="10556" xr:uid="{00000000-0005-0000-0000-0000AE4F0000}"/>
    <cellStyle name="Normal 5 3 2 4 2 2 2" xfId="24835" xr:uid="{00000000-0005-0000-0000-0000AF4F0000}"/>
    <cellStyle name="Normal 5 3 2 4 2 2 3" xfId="39113" xr:uid="{00000000-0005-0000-0000-0000B04F0000}"/>
    <cellStyle name="Normal 5 3 2 4 2 2 4" xfId="53391" xr:uid="{00000000-0005-0000-0000-0000B14F0000}"/>
    <cellStyle name="Normal 5 3 2 4 2 3" xfId="19797" xr:uid="{00000000-0005-0000-0000-0000B24F0000}"/>
    <cellStyle name="Normal 5 3 2 4 2 3 2" xfId="34076" xr:uid="{00000000-0005-0000-0000-0000B34F0000}"/>
    <cellStyle name="Normal 5 3 2 4 2 3 3" xfId="48354" xr:uid="{00000000-0005-0000-0000-0000B44F0000}"/>
    <cellStyle name="Normal 5 3 2 4 2 4" xfId="14178" xr:uid="{00000000-0005-0000-0000-0000B54F0000}"/>
    <cellStyle name="Normal 5 3 2 4 2 5" xfId="28457" xr:uid="{00000000-0005-0000-0000-0000B64F0000}"/>
    <cellStyle name="Normal 5 3 2 4 2 6" xfId="42735" xr:uid="{00000000-0005-0000-0000-0000B74F0000}"/>
    <cellStyle name="Normal 5 3 2 4 3" xfId="5492" xr:uid="{00000000-0005-0000-0000-0000B84F0000}"/>
    <cellStyle name="Normal 5 3 2 4 3 2" xfId="19798" xr:uid="{00000000-0005-0000-0000-0000B94F0000}"/>
    <cellStyle name="Normal 5 3 2 4 3 3" xfId="34077" xr:uid="{00000000-0005-0000-0000-0000BA4F0000}"/>
    <cellStyle name="Normal 5 3 2 4 3 4" xfId="48355" xr:uid="{00000000-0005-0000-0000-0000BB4F0000}"/>
    <cellStyle name="Normal 5 3 2 4 4" xfId="3498" xr:uid="{00000000-0005-0000-0000-0000BC4F0000}"/>
    <cellStyle name="Normal 5 3 2 4 4 2" xfId="17812" xr:uid="{00000000-0005-0000-0000-0000BD4F0000}"/>
    <cellStyle name="Normal 5 3 2 4 4 3" xfId="32091" xr:uid="{00000000-0005-0000-0000-0000BE4F0000}"/>
    <cellStyle name="Normal 5 3 2 4 4 4" xfId="46369" xr:uid="{00000000-0005-0000-0000-0000BF4F0000}"/>
    <cellStyle name="Normal 5 3 2 4 5" xfId="8717" xr:uid="{00000000-0005-0000-0000-0000C04F0000}"/>
    <cellStyle name="Normal 5 3 2 4 5 2" xfId="23023" xr:uid="{00000000-0005-0000-0000-0000C14F0000}"/>
    <cellStyle name="Normal 5 3 2 4 5 3" xfId="37302" xr:uid="{00000000-0005-0000-0000-0000C24F0000}"/>
    <cellStyle name="Normal 5 3 2 4 5 4" xfId="51580" xr:uid="{00000000-0005-0000-0000-0000C34F0000}"/>
    <cellStyle name="Normal 5 3 2 4 6" xfId="15989" xr:uid="{00000000-0005-0000-0000-0000C44F0000}"/>
    <cellStyle name="Normal 5 3 2 4 6 2" xfId="30268" xr:uid="{00000000-0005-0000-0000-0000C54F0000}"/>
    <cellStyle name="Normal 5 3 2 4 6 3" xfId="44546" xr:uid="{00000000-0005-0000-0000-0000C64F0000}"/>
    <cellStyle name="Normal 5 3 2 4 7" xfId="12367" xr:uid="{00000000-0005-0000-0000-0000C74F0000}"/>
    <cellStyle name="Normal 5 3 2 4 8" xfId="26646" xr:uid="{00000000-0005-0000-0000-0000C84F0000}"/>
    <cellStyle name="Normal 5 3 2 4 9" xfId="40924" xr:uid="{00000000-0005-0000-0000-0000C94F0000}"/>
    <cellStyle name="Normal 5 3 2 5" xfId="2169" xr:uid="{00000000-0005-0000-0000-0000CA4F0000}"/>
    <cellStyle name="Normal 5 3 2 5 2" xfId="5493" xr:uid="{00000000-0005-0000-0000-0000CB4F0000}"/>
    <cellStyle name="Normal 5 3 2 5 2 2" xfId="11062" xr:uid="{00000000-0005-0000-0000-0000CC4F0000}"/>
    <cellStyle name="Normal 5 3 2 5 2 2 2" xfId="25341" xr:uid="{00000000-0005-0000-0000-0000CD4F0000}"/>
    <cellStyle name="Normal 5 3 2 5 2 2 3" xfId="39619" xr:uid="{00000000-0005-0000-0000-0000CE4F0000}"/>
    <cellStyle name="Normal 5 3 2 5 2 2 4" xfId="53897" xr:uid="{00000000-0005-0000-0000-0000CF4F0000}"/>
    <cellStyle name="Normal 5 3 2 5 2 3" xfId="19799" xr:uid="{00000000-0005-0000-0000-0000D04F0000}"/>
    <cellStyle name="Normal 5 3 2 5 2 3 2" xfId="34078" xr:uid="{00000000-0005-0000-0000-0000D14F0000}"/>
    <cellStyle name="Normal 5 3 2 5 2 3 3" xfId="48356" xr:uid="{00000000-0005-0000-0000-0000D24F0000}"/>
    <cellStyle name="Normal 5 3 2 5 2 4" xfId="14684" xr:uid="{00000000-0005-0000-0000-0000D34F0000}"/>
    <cellStyle name="Normal 5 3 2 5 2 5" xfId="28963" xr:uid="{00000000-0005-0000-0000-0000D44F0000}"/>
    <cellStyle name="Normal 5 3 2 5 2 6" xfId="43241" xr:uid="{00000000-0005-0000-0000-0000D54F0000}"/>
    <cellStyle name="Normal 5 3 2 5 3" xfId="5494" xr:uid="{00000000-0005-0000-0000-0000D64F0000}"/>
    <cellStyle name="Normal 5 3 2 5 3 2" xfId="19800" xr:uid="{00000000-0005-0000-0000-0000D74F0000}"/>
    <cellStyle name="Normal 5 3 2 5 3 3" xfId="34079" xr:uid="{00000000-0005-0000-0000-0000D84F0000}"/>
    <cellStyle name="Normal 5 3 2 5 3 4" xfId="48357" xr:uid="{00000000-0005-0000-0000-0000D94F0000}"/>
    <cellStyle name="Normal 5 3 2 5 4" xfId="4007" xr:uid="{00000000-0005-0000-0000-0000DA4F0000}"/>
    <cellStyle name="Normal 5 3 2 5 4 2" xfId="18318" xr:uid="{00000000-0005-0000-0000-0000DB4F0000}"/>
    <cellStyle name="Normal 5 3 2 5 4 3" xfId="32597" xr:uid="{00000000-0005-0000-0000-0000DC4F0000}"/>
    <cellStyle name="Normal 5 3 2 5 4 4" xfId="46875" xr:uid="{00000000-0005-0000-0000-0000DD4F0000}"/>
    <cellStyle name="Normal 5 3 2 5 5" xfId="9223" xr:uid="{00000000-0005-0000-0000-0000DE4F0000}"/>
    <cellStyle name="Normal 5 3 2 5 5 2" xfId="23529" xr:uid="{00000000-0005-0000-0000-0000DF4F0000}"/>
    <cellStyle name="Normal 5 3 2 5 5 3" xfId="37808" xr:uid="{00000000-0005-0000-0000-0000E04F0000}"/>
    <cellStyle name="Normal 5 3 2 5 5 4" xfId="52086" xr:uid="{00000000-0005-0000-0000-0000E14F0000}"/>
    <cellStyle name="Normal 5 3 2 5 6" xfId="16495" xr:uid="{00000000-0005-0000-0000-0000E24F0000}"/>
    <cellStyle name="Normal 5 3 2 5 6 2" xfId="30774" xr:uid="{00000000-0005-0000-0000-0000E34F0000}"/>
    <cellStyle name="Normal 5 3 2 5 6 3" xfId="45052" xr:uid="{00000000-0005-0000-0000-0000E44F0000}"/>
    <cellStyle name="Normal 5 3 2 5 7" xfId="12873" xr:uid="{00000000-0005-0000-0000-0000E54F0000}"/>
    <cellStyle name="Normal 5 3 2 5 8" xfId="27152" xr:uid="{00000000-0005-0000-0000-0000E64F0000}"/>
    <cellStyle name="Normal 5 3 2 5 9" xfId="41430" xr:uid="{00000000-0005-0000-0000-0000E74F0000}"/>
    <cellStyle name="Normal 5 3 2 6" xfId="2314" xr:uid="{00000000-0005-0000-0000-0000E84F0000}"/>
    <cellStyle name="Normal 5 3 2 6 2" xfId="5495" xr:uid="{00000000-0005-0000-0000-0000E94F0000}"/>
    <cellStyle name="Normal 5 3 2 6 2 2" xfId="11197" xr:uid="{00000000-0005-0000-0000-0000EA4F0000}"/>
    <cellStyle name="Normal 5 3 2 6 2 2 2" xfId="25476" xr:uid="{00000000-0005-0000-0000-0000EB4F0000}"/>
    <cellStyle name="Normal 5 3 2 6 2 2 3" xfId="39754" xr:uid="{00000000-0005-0000-0000-0000EC4F0000}"/>
    <cellStyle name="Normal 5 3 2 6 2 2 4" xfId="54032" xr:uid="{00000000-0005-0000-0000-0000ED4F0000}"/>
    <cellStyle name="Normal 5 3 2 6 2 3" xfId="19801" xr:uid="{00000000-0005-0000-0000-0000EE4F0000}"/>
    <cellStyle name="Normal 5 3 2 6 2 3 2" xfId="34080" xr:uid="{00000000-0005-0000-0000-0000EF4F0000}"/>
    <cellStyle name="Normal 5 3 2 6 2 3 3" xfId="48358" xr:uid="{00000000-0005-0000-0000-0000F04F0000}"/>
    <cellStyle name="Normal 5 3 2 6 2 4" xfId="14819" xr:uid="{00000000-0005-0000-0000-0000F14F0000}"/>
    <cellStyle name="Normal 5 3 2 6 2 5" xfId="29098" xr:uid="{00000000-0005-0000-0000-0000F24F0000}"/>
    <cellStyle name="Normal 5 3 2 6 2 6" xfId="43376" xr:uid="{00000000-0005-0000-0000-0000F34F0000}"/>
    <cellStyle name="Normal 5 3 2 6 3" xfId="4142" xr:uid="{00000000-0005-0000-0000-0000F44F0000}"/>
    <cellStyle name="Normal 5 3 2 6 3 2" xfId="18453" xr:uid="{00000000-0005-0000-0000-0000F54F0000}"/>
    <cellStyle name="Normal 5 3 2 6 3 3" xfId="32732" xr:uid="{00000000-0005-0000-0000-0000F64F0000}"/>
    <cellStyle name="Normal 5 3 2 6 3 4" xfId="47010" xr:uid="{00000000-0005-0000-0000-0000F74F0000}"/>
    <cellStyle name="Normal 5 3 2 6 4" xfId="9358" xr:uid="{00000000-0005-0000-0000-0000F84F0000}"/>
    <cellStyle name="Normal 5 3 2 6 4 2" xfId="23664" xr:uid="{00000000-0005-0000-0000-0000F94F0000}"/>
    <cellStyle name="Normal 5 3 2 6 4 3" xfId="37943" xr:uid="{00000000-0005-0000-0000-0000FA4F0000}"/>
    <cellStyle name="Normal 5 3 2 6 4 4" xfId="52221" xr:uid="{00000000-0005-0000-0000-0000FB4F0000}"/>
    <cellStyle name="Normal 5 3 2 6 5" xfId="16630" xr:uid="{00000000-0005-0000-0000-0000FC4F0000}"/>
    <cellStyle name="Normal 5 3 2 6 5 2" xfId="30909" xr:uid="{00000000-0005-0000-0000-0000FD4F0000}"/>
    <cellStyle name="Normal 5 3 2 6 5 3" xfId="45187" xr:uid="{00000000-0005-0000-0000-0000FE4F0000}"/>
    <cellStyle name="Normal 5 3 2 6 6" xfId="13008" xr:uid="{00000000-0005-0000-0000-0000FF4F0000}"/>
    <cellStyle name="Normal 5 3 2 6 7" xfId="27287" xr:uid="{00000000-0005-0000-0000-000000500000}"/>
    <cellStyle name="Normal 5 3 2 6 8" xfId="41565" xr:uid="{00000000-0005-0000-0000-000001500000}"/>
    <cellStyle name="Normal 5 3 2 7" xfId="5496" xr:uid="{00000000-0005-0000-0000-000002500000}"/>
    <cellStyle name="Normal 5 3 2 7 2" xfId="9684" xr:uid="{00000000-0005-0000-0000-000003500000}"/>
    <cellStyle name="Normal 5 3 2 7 2 2" xfId="23963" xr:uid="{00000000-0005-0000-0000-000004500000}"/>
    <cellStyle name="Normal 5 3 2 7 2 3" xfId="38241" xr:uid="{00000000-0005-0000-0000-000005500000}"/>
    <cellStyle name="Normal 5 3 2 7 2 4" xfId="52519" xr:uid="{00000000-0005-0000-0000-000006500000}"/>
    <cellStyle name="Normal 5 3 2 7 3" xfId="19802" xr:uid="{00000000-0005-0000-0000-000007500000}"/>
    <cellStyle name="Normal 5 3 2 7 3 2" xfId="34081" xr:uid="{00000000-0005-0000-0000-000008500000}"/>
    <cellStyle name="Normal 5 3 2 7 3 3" xfId="48359" xr:uid="{00000000-0005-0000-0000-000009500000}"/>
    <cellStyle name="Normal 5 3 2 7 4" xfId="13306" xr:uid="{00000000-0005-0000-0000-00000A500000}"/>
    <cellStyle name="Normal 5 3 2 7 5" xfId="27585" xr:uid="{00000000-0005-0000-0000-00000B500000}"/>
    <cellStyle name="Normal 5 3 2 7 6" xfId="41863" xr:uid="{00000000-0005-0000-0000-00000C500000}"/>
    <cellStyle name="Normal 5 3 2 8" xfId="5497" xr:uid="{00000000-0005-0000-0000-00000D500000}"/>
    <cellStyle name="Normal 5 3 2 8 2" xfId="19803" xr:uid="{00000000-0005-0000-0000-00000E500000}"/>
    <cellStyle name="Normal 5 3 2 8 3" xfId="34082" xr:uid="{00000000-0005-0000-0000-00000F500000}"/>
    <cellStyle name="Normal 5 3 2 8 4" xfId="48360" xr:uid="{00000000-0005-0000-0000-000010500000}"/>
    <cellStyle name="Normal 5 3 2 9" xfId="2626" xr:uid="{00000000-0005-0000-0000-000011500000}"/>
    <cellStyle name="Normal 5 3 2 9 2" xfId="16940" xr:uid="{00000000-0005-0000-0000-000012500000}"/>
    <cellStyle name="Normal 5 3 2 9 3" xfId="31219" xr:uid="{00000000-0005-0000-0000-000013500000}"/>
    <cellStyle name="Normal 5 3 2 9 4" xfId="45497" xr:uid="{00000000-0005-0000-0000-000014500000}"/>
    <cellStyle name="Normal 5 3 3" xfId="612" xr:uid="{00000000-0005-0000-0000-000015500000}"/>
    <cellStyle name="Normal 5 3 3 10" xfId="7888" xr:uid="{00000000-0005-0000-0000-000016500000}"/>
    <cellStyle name="Normal 5 3 3 10 2" xfId="22194" xr:uid="{00000000-0005-0000-0000-000017500000}"/>
    <cellStyle name="Normal 5 3 3 10 3" xfId="36473" xr:uid="{00000000-0005-0000-0000-000018500000}"/>
    <cellStyle name="Normal 5 3 3 10 4" xfId="50751" xr:uid="{00000000-0005-0000-0000-000019500000}"/>
    <cellStyle name="Normal 5 3 3 11" xfId="15160" xr:uid="{00000000-0005-0000-0000-00001A500000}"/>
    <cellStyle name="Normal 5 3 3 11 2" xfId="29439" xr:uid="{00000000-0005-0000-0000-00001B500000}"/>
    <cellStyle name="Normal 5 3 3 11 3" xfId="43717" xr:uid="{00000000-0005-0000-0000-00001C500000}"/>
    <cellStyle name="Normal 5 3 3 12" xfId="11538" xr:uid="{00000000-0005-0000-0000-00001D500000}"/>
    <cellStyle name="Normal 5 3 3 13" xfId="25817" xr:uid="{00000000-0005-0000-0000-00001E500000}"/>
    <cellStyle name="Normal 5 3 3 14" xfId="40095" xr:uid="{00000000-0005-0000-0000-00001F500000}"/>
    <cellStyle name="Normal 5 3 3 2" xfId="753" xr:uid="{00000000-0005-0000-0000-000020500000}"/>
    <cellStyle name="Normal 5 3 3 2 10" xfId="25952" xr:uid="{00000000-0005-0000-0000-000021500000}"/>
    <cellStyle name="Normal 5 3 3 2 11" xfId="40230" xr:uid="{00000000-0005-0000-0000-000022500000}"/>
    <cellStyle name="Normal 5 3 3 2 2" xfId="1218" xr:uid="{00000000-0005-0000-0000-000023500000}"/>
    <cellStyle name="Normal 5 3 3 2 2 10" xfId="40597" xr:uid="{00000000-0005-0000-0000-000024500000}"/>
    <cellStyle name="Normal 5 3 3 2 2 2" xfId="1563" xr:uid="{00000000-0005-0000-0000-000025500000}"/>
    <cellStyle name="Normal 5 3 3 2 2 2 2" xfId="5498" xr:uid="{00000000-0005-0000-0000-000026500000}"/>
    <cellStyle name="Normal 5 3 3 2 2 2 2 2" xfId="10562" xr:uid="{00000000-0005-0000-0000-000027500000}"/>
    <cellStyle name="Normal 5 3 3 2 2 2 2 2 2" xfId="24841" xr:uid="{00000000-0005-0000-0000-000028500000}"/>
    <cellStyle name="Normal 5 3 3 2 2 2 2 2 3" xfId="39119" xr:uid="{00000000-0005-0000-0000-000029500000}"/>
    <cellStyle name="Normal 5 3 3 2 2 2 2 2 4" xfId="53397" xr:uid="{00000000-0005-0000-0000-00002A500000}"/>
    <cellStyle name="Normal 5 3 3 2 2 2 2 3" xfId="19804" xr:uid="{00000000-0005-0000-0000-00002B500000}"/>
    <cellStyle name="Normal 5 3 3 2 2 2 2 3 2" xfId="34083" xr:uid="{00000000-0005-0000-0000-00002C500000}"/>
    <cellStyle name="Normal 5 3 3 2 2 2 2 3 3" xfId="48361" xr:uid="{00000000-0005-0000-0000-00002D500000}"/>
    <cellStyle name="Normal 5 3 3 2 2 2 2 4" xfId="14184" xr:uid="{00000000-0005-0000-0000-00002E500000}"/>
    <cellStyle name="Normal 5 3 3 2 2 2 2 5" xfId="28463" xr:uid="{00000000-0005-0000-0000-00002F500000}"/>
    <cellStyle name="Normal 5 3 3 2 2 2 2 6" xfId="42741" xr:uid="{00000000-0005-0000-0000-000030500000}"/>
    <cellStyle name="Normal 5 3 3 2 2 2 3" xfId="5499" xr:uid="{00000000-0005-0000-0000-000031500000}"/>
    <cellStyle name="Normal 5 3 3 2 2 2 3 2" xfId="19805" xr:uid="{00000000-0005-0000-0000-000032500000}"/>
    <cellStyle name="Normal 5 3 3 2 2 2 3 3" xfId="34084" xr:uid="{00000000-0005-0000-0000-000033500000}"/>
    <cellStyle name="Normal 5 3 3 2 2 2 3 4" xfId="48362" xr:uid="{00000000-0005-0000-0000-000034500000}"/>
    <cellStyle name="Normal 5 3 3 2 2 2 4" xfId="3504" xr:uid="{00000000-0005-0000-0000-000035500000}"/>
    <cellStyle name="Normal 5 3 3 2 2 2 4 2" xfId="17818" xr:uid="{00000000-0005-0000-0000-000036500000}"/>
    <cellStyle name="Normal 5 3 3 2 2 2 4 3" xfId="32097" xr:uid="{00000000-0005-0000-0000-000037500000}"/>
    <cellStyle name="Normal 5 3 3 2 2 2 4 4" xfId="46375" xr:uid="{00000000-0005-0000-0000-000038500000}"/>
    <cellStyle name="Normal 5 3 3 2 2 2 5" xfId="8723" xr:uid="{00000000-0005-0000-0000-000039500000}"/>
    <cellStyle name="Normal 5 3 3 2 2 2 5 2" xfId="23029" xr:uid="{00000000-0005-0000-0000-00003A500000}"/>
    <cellStyle name="Normal 5 3 3 2 2 2 5 3" xfId="37308" xr:uid="{00000000-0005-0000-0000-00003B500000}"/>
    <cellStyle name="Normal 5 3 3 2 2 2 5 4" xfId="51586" xr:uid="{00000000-0005-0000-0000-00003C500000}"/>
    <cellStyle name="Normal 5 3 3 2 2 2 6" xfId="15995" xr:uid="{00000000-0005-0000-0000-00003D500000}"/>
    <cellStyle name="Normal 5 3 3 2 2 2 6 2" xfId="30274" xr:uid="{00000000-0005-0000-0000-00003E500000}"/>
    <cellStyle name="Normal 5 3 3 2 2 2 6 3" xfId="44552" xr:uid="{00000000-0005-0000-0000-00003F500000}"/>
    <cellStyle name="Normal 5 3 3 2 2 2 7" xfId="12373" xr:uid="{00000000-0005-0000-0000-000040500000}"/>
    <cellStyle name="Normal 5 3 3 2 2 2 8" xfId="26652" xr:uid="{00000000-0005-0000-0000-000041500000}"/>
    <cellStyle name="Normal 5 3 3 2 2 2 9" xfId="40930" xr:uid="{00000000-0005-0000-0000-000042500000}"/>
    <cellStyle name="Normal 5 3 3 2 2 3" xfId="5500" xr:uid="{00000000-0005-0000-0000-000043500000}"/>
    <cellStyle name="Normal 5 3 3 2 2 3 2" xfId="10229" xr:uid="{00000000-0005-0000-0000-000044500000}"/>
    <cellStyle name="Normal 5 3 3 2 2 3 2 2" xfId="24508" xr:uid="{00000000-0005-0000-0000-000045500000}"/>
    <cellStyle name="Normal 5 3 3 2 2 3 2 3" xfId="38786" xr:uid="{00000000-0005-0000-0000-000046500000}"/>
    <cellStyle name="Normal 5 3 3 2 2 3 2 4" xfId="53064" xr:uid="{00000000-0005-0000-0000-000047500000}"/>
    <cellStyle name="Normal 5 3 3 2 2 3 3" xfId="19806" xr:uid="{00000000-0005-0000-0000-000048500000}"/>
    <cellStyle name="Normal 5 3 3 2 2 3 3 2" xfId="34085" xr:uid="{00000000-0005-0000-0000-000049500000}"/>
    <cellStyle name="Normal 5 3 3 2 2 3 3 3" xfId="48363" xr:uid="{00000000-0005-0000-0000-00004A500000}"/>
    <cellStyle name="Normal 5 3 3 2 2 3 4" xfId="13851" xr:uid="{00000000-0005-0000-0000-00004B500000}"/>
    <cellStyle name="Normal 5 3 3 2 2 3 5" xfId="28130" xr:uid="{00000000-0005-0000-0000-00004C500000}"/>
    <cellStyle name="Normal 5 3 3 2 2 3 6" xfId="42408" xr:uid="{00000000-0005-0000-0000-00004D500000}"/>
    <cellStyle name="Normal 5 3 3 2 2 4" xfId="5501" xr:uid="{00000000-0005-0000-0000-00004E500000}"/>
    <cellStyle name="Normal 5 3 3 2 2 4 2" xfId="19807" xr:uid="{00000000-0005-0000-0000-00004F500000}"/>
    <cellStyle name="Normal 5 3 3 2 2 4 3" xfId="34086" xr:uid="{00000000-0005-0000-0000-000050500000}"/>
    <cellStyle name="Normal 5 3 3 2 2 4 4" xfId="48364" xr:uid="{00000000-0005-0000-0000-000051500000}"/>
    <cellStyle name="Normal 5 3 3 2 2 5" xfId="3171" xr:uid="{00000000-0005-0000-0000-000052500000}"/>
    <cellStyle name="Normal 5 3 3 2 2 5 2" xfId="17485" xr:uid="{00000000-0005-0000-0000-000053500000}"/>
    <cellStyle name="Normal 5 3 3 2 2 5 3" xfId="31764" xr:uid="{00000000-0005-0000-0000-000054500000}"/>
    <cellStyle name="Normal 5 3 3 2 2 5 4" xfId="46042" xr:uid="{00000000-0005-0000-0000-000055500000}"/>
    <cellStyle name="Normal 5 3 3 2 2 6" xfId="8390" xr:uid="{00000000-0005-0000-0000-000056500000}"/>
    <cellStyle name="Normal 5 3 3 2 2 6 2" xfId="22696" xr:uid="{00000000-0005-0000-0000-000057500000}"/>
    <cellStyle name="Normal 5 3 3 2 2 6 3" xfId="36975" xr:uid="{00000000-0005-0000-0000-000058500000}"/>
    <cellStyle name="Normal 5 3 3 2 2 6 4" xfId="51253" xr:uid="{00000000-0005-0000-0000-000059500000}"/>
    <cellStyle name="Normal 5 3 3 2 2 7" xfId="15662" xr:uid="{00000000-0005-0000-0000-00005A500000}"/>
    <cellStyle name="Normal 5 3 3 2 2 7 2" xfId="29941" xr:uid="{00000000-0005-0000-0000-00005B500000}"/>
    <cellStyle name="Normal 5 3 3 2 2 7 3" xfId="44219" xr:uid="{00000000-0005-0000-0000-00005C500000}"/>
    <cellStyle name="Normal 5 3 3 2 2 8" xfId="12040" xr:uid="{00000000-0005-0000-0000-00005D500000}"/>
    <cellStyle name="Normal 5 3 3 2 2 9" xfId="26319" xr:uid="{00000000-0005-0000-0000-00005E500000}"/>
    <cellStyle name="Normal 5 3 3 2 3" xfId="1562" xr:uid="{00000000-0005-0000-0000-00005F500000}"/>
    <cellStyle name="Normal 5 3 3 2 3 2" xfId="5502" xr:uid="{00000000-0005-0000-0000-000060500000}"/>
    <cellStyle name="Normal 5 3 3 2 3 2 2" xfId="10561" xr:uid="{00000000-0005-0000-0000-000061500000}"/>
    <cellStyle name="Normal 5 3 3 2 3 2 2 2" xfId="24840" xr:uid="{00000000-0005-0000-0000-000062500000}"/>
    <cellStyle name="Normal 5 3 3 2 3 2 2 3" xfId="39118" xr:uid="{00000000-0005-0000-0000-000063500000}"/>
    <cellStyle name="Normal 5 3 3 2 3 2 2 4" xfId="53396" xr:uid="{00000000-0005-0000-0000-000064500000}"/>
    <cellStyle name="Normal 5 3 3 2 3 2 3" xfId="19808" xr:uid="{00000000-0005-0000-0000-000065500000}"/>
    <cellStyle name="Normal 5 3 3 2 3 2 3 2" xfId="34087" xr:uid="{00000000-0005-0000-0000-000066500000}"/>
    <cellStyle name="Normal 5 3 3 2 3 2 3 3" xfId="48365" xr:uid="{00000000-0005-0000-0000-000067500000}"/>
    <cellStyle name="Normal 5 3 3 2 3 2 4" xfId="14183" xr:uid="{00000000-0005-0000-0000-000068500000}"/>
    <cellStyle name="Normal 5 3 3 2 3 2 5" xfId="28462" xr:uid="{00000000-0005-0000-0000-000069500000}"/>
    <cellStyle name="Normal 5 3 3 2 3 2 6" xfId="42740" xr:uid="{00000000-0005-0000-0000-00006A500000}"/>
    <cellStyle name="Normal 5 3 3 2 3 3" xfId="5503" xr:uid="{00000000-0005-0000-0000-00006B500000}"/>
    <cellStyle name="Normal 5 3 3 2 3 3 2" xfId="19809" xr:uid="{00000000-0005-0000-0000-00006C500000}"/>
    <cellStyle name="Normal 5 3 3 2 3 3 3" xfId="34088" xr:uid="{00000000-0005-0000-0000-00006D500000}"/>
    <cellStyle name="Normal 5 3 3 2 3 3 4" xfId="48366" xr:uid="{00000000-0005-0000-0000-00006E500000}"/>
    <cellStyle name="Normal 5 3 3 2 3 4" xfId="3503" xr:uid="{00000000-0005-0000-0000-00006F500000}"/>
    <cellStyle name="Normal 5 3 3 2 3 4 2" xfId="17817" xr:uid="{00000000-0005-0000-0000-000070500000}"/>
    <cellStyle name="Normal 5 3 3 2 3 4 3" xfId="32096" xr:uid="{00000000-0005-0000-0000-000071500000}"/>
    <cellStyle name="Normal 5 3 3 2 3 4 4" xfId="46374" xr:uid="{00000000-0005-0000-0000-000072500000}"/>
    <cellStyle name="Normal 5 3 3 2 3 5" xfId="8722" xr:uid="{00000000-0005-0000-0000-000073500000}"/>
    <cellStyle name="Normal 5 3 3 2 3 5 2" xfId="23028" xr:uid="{00000000-0005-0000-0000-000074500000}"/>
    <cellStyle name="Normal 5 3 3 2 3 5 3" xfId="37307" xr:uid="{00000000-0005-0000-0000-000075500000}"/>
    <cellStyle name="Normal 5 3 3 2 3 5 4" xfId="51585" xr:uid="{00000000-0005-0000-0000-000076500000}"/>
    <cellStyle name="Normal 5 3 3 2 3 6" xfId="15994" xr:uid="{00000000-0005-0000-0000-000077500000}"/>
    <cellStyle name="Normal 5 3 3 2 3 6 2" xfId="30273" xr:uid="{00000000-0005-0000-0000-000078500000}"/>
    <cellStyle name="Normal 5 3 3 2 3 6 3" xfId="44551" xr:uid="{00000000-0005-0000-0000-000079500000}"/>
    <cellStyle name="Normal 5 3 3 2 3 7" xfId="12372" xr:uid="{00000000-0005-0000-0000-00007A500000}"/>
    <cellStyle name="Normal 5 3 3 2 3 8" xfId="26651" xr:uid="{00000000-0005-0000-0000-00007B500000}"/>
    <cellStyle name="Normal 5 3 3 2 3 9" xfId="40929" xr:uid="{00000000-0005-0000-0000-00007C500000}"/>
    <cellStyle name="Normal 5 3 3 2 4" xfId="5504" xr:uid="{00000000-0005-0000-0000-00007D500000}"/>
    <cellStyle name="Normal 5 3 3 2 4 2" xfId="9862" xr:uid="{00000000-0005-0000-0000-00007E500000}"/>
    <cellStyle name="Normal 5 3 3 2 4 2 2" xfId="24141" xr:uid="{00000000-0005-0000-0000-00007F500000}"/>
    <cellStyle name="Normal 5 3 3 2 4 2 3" xfId="38419" xr:uid="{00000000-0005-0000-0000-000080500000}"/>
    <cellStyle name="Normal 5 3 3 2 4 2 4" xfId="52697" xr:uid="{00000000-0005-0000-0000-000081500000}"/>
    <cellStyle name="Normal 5 3 3 2 4 3" xfId="19810" xr:uid="{00000000-0005-0000-0000-000082500000}"/>
    <cellStyle name="Normal 5 3 3 2 4 3 2" xfId="34089" xr:uid="{00000000-0005-0000-0000-000083500000}"/>
    <cellStyle name="Normal 5 3 3 2 4 3 3" xfId="48367" xr:uid="{00000000-0005-0000-0000-000084500000}"/>
    <cellStyle name="Normal 5 3 3 2 4 4" xfId="13484" xr:uid="{00000000-0005-0000-0000-000085500000}"/>
    <cellStyle name="Normal 5 3 3 2 4 5" xfId="27763" xr:uid="{00000000-0005-0000-0000-000086500000}"/>
    <cellStyle name="Normal 5 3 3 2 4 6" xfId="42041" xr:uid="{00000000-0005-0000-0000-000087500000}"/>
    <cellStyle name="Normal 5 3 3 2 5" xfId="5505" xr:uid="{00000000-0005-0000-0000-000088500000}"/>
    <cellStyle name="Normal 5 3 3 2 5 2" xfId="19811" xr:uid="{00000000-0005-0000-0000-000089500000}"/>
    <cellStyle name="Normal 5 3 3 2 5 3" xfId="34090" xr:uid="{00000000-0005-0000-0000-00008A500000}"/>
    <cellStyle name="Normal 5 3 3 2 5 4" xfId="48368" xr:uid="{00000000-0005-0000-0000-00008B500000}"/>
    <cellStyle name="Normal 5 3 3 2 6" xfId="2804" xr:uid="{00000000-0005-0000-0000-00008C500000}"/>
    <cellStyle name="Normal 5 3 3 2 6 2" xfId="17118" xr:uid="{00000000-0005-0000-0000-00008D500000}"/>
    <cellStyle name="Normal 5 3 3 2 6 3" xfId="31397" xr:uid="{00000000-0005-0000-0000-00008E500000}"/>
    <cellStyle name="Normal 5 3 3 2 6 4" xfId="45675" xr:uid="{00000000-0005-0000-0000-00008F500000}"/>
    <cellStyle name="Normal 5 3 3 2 7" xfId="8023" xr:uid="{00000000-0005-0000-0000-000090500000}"/>
    <cellStyle name="Normal 5 3 3 2 7 2" xfId="22329" xr:uid="{00000000-0005-0000-0000-000091500000}"/>
    <cellStyle name="Normal 5 3 3 2 7 3" xfId="36608" xr:uid="{00000000-0005-0000-0000-000092500000}"/>
    <cellStyle name="Normal 5 3 3 2 7 4" xfId="50886" xr:uid="{00000000-0005-0000-0000-000093500000}"/>
    <cellStyle name="Normal 5 3 3 2 8" xfId="15295" xr:uid="{00000000-0005-0000-0000-000094500000}"/>
    <cellStyle name="Normal 5 3 3 2 8 2" xfId="29574" xr:uid="{00000000-0005-0000-0000-000095500000}"/>
    <cellStyle name="Normal 5 3 3 2 8 3" xfId="43852" xr:uid="{00000000-0005-0000-0000-000096500000}"/>
    <cellStyle name="Normal 5 3 3 2 9" xfId="11673" xr:uid="{00000000-0005-0000-0000-000097500000}"/>
    <cellStyle name="Normal 5 3 3 3" xfId="906" xr:uid="{00000000-0005-0000-0000-000098500000}"/>
    <cellStyle name="Normal 5 3 3 3 10" xfId="40368" xr:uid="{00000000-0005-0000-0000-000099500000}"/>
    <cellStyle name="Normal 5 3 3 3 2" xfId="1564" xr:uid="{00000000-0005-0000-0000-00009A500000}"/>
    <cellStyle name="Normal 5 3 3 3 2 2" xfId="5506" xr:uid="{00000000-0005-0000-0000-00009B500000}"/>
    <cellStyle name="Normal 5 3 3 3 2 2 2" xfId="10563" xr:uid="{00000000-0005-0000-0000-00009C500000}"/>
    <cellStyle name="Normal 5 3 3 3 2 2 2 2" xfId="24842" xr:uid="{00000000-0005-0000-0000-00009D500000}"/>
    <cellStyle name="Normal 5 3 3 3 2 2 2 3" xfId="39120" xr:uid="{00000000-0005-0000-0000-00009E500000}"/>
    <cellStyle name="Normal 5 3 3 3 2 2 2 4" xfId="53398" xr:uid="{00000000-0005-0000-0000-00009F500000}"/>
    <cellStyle name="Normal 5 3 3 3 2 2 3" xfId="19812" xr:uid="{00000000-0005-0000-0000-0000A0500000}"/>
    <cellStyle name="Normal 5 3 3 3 2 2 3 2" xfId="34091" xr:uid="{00000000-0005-0000-0000-0000A1500000}"/>
    <cellStyle name="Normal 5 3 3 3 2 2 3 3" xfId="48369" xr:uid="{00000000-0005-0000-0000-0000A2500000}"/>
    <cellStyle name="Normal 5 3 3 3 2 2 4" xfId="14185" xr:uid="{00000000-0005-0000-0000-0000A3500000}"/>
    <cellStyle name="Normal 5 3 3 3 2 2 5" xfId="28464" xr:uid="{00000000-0005-0000-0000-0000A4500000}"/>
    <cellStyle name="Normal 5 3 3 3 2 2 6" xfId="42742" xr:uid="{00000000-0005-0000-0000-0000A5500000}"/>
    <cellStyle name="Normal 5 3 3 3 2 3" xfId="5507" xr:uid="{00000000-0005-0000-0000-0000A6500000}"/>
    <cellStyle name="Normal 5 3 3 3 2 3 2" xfId="19813" xr:uid="{00000000-0005-0000-0000-0000A7500000}"/>
    <cellStyle name="Normal 5 3 3 3 2 3 3" xfId="34092" xr:uid="{00000000-0005-0000-0000-0000A8500000}"/>
    <cellStyle name="Normal 5 3 3 3 2 3 4" xfId="48370" xr:uid="{00000000-0005-0000-0000-0000A9500000}"/>
    <cellStyle name="Normal 5 3 3 3 2 4" xfId="3505" xr:uid="{00000000-0005-0000-0000-0000AA500000}"/>
    <cellStyle name="Normal 5 3 3 3 2 4 2" xfId="17819" xr:uid="{00000000-0005-0000-0000-0000AB500000}"/>
    <cellStyle name="Normal 5 3 3 3 2 4 3" xfId="32098" xr:uid="{00000000-0005-0000-0000-0000AC500000}"/>
    <cellStyle name="Normal 5 3 3 3 2 4 4" xfId="46376" xr:uid="{00000000-0005-0000-0000-0000AD500000}"/>
    <cellStyle name="Normal 5 3 3 3 2 5" xfId="8724" xr:uid="{00000000-0005-0000-0000-0000AE500000}"/>
    <cellStyle name="Normal 5 3 3 3 2 5 2" xfId="23030" xr:uid="{00000000-0005-0000-0000-0000AF500000}"/>
    <cellStyle name="Normal 5 3 3 3 2 5 3" xfId="37309" xr:uid="{00000000-0005-0000-0000-0000B0500000}"/>
    <cellStyle name="Normal 5 3 3 3 2 5 4" xfId="51587" xr:uid="{00000000-0005-0000-0000-0000B1500000}"/>
    <cellStyle name="Normal 5 3 3 3 2 6" xfId="15996" xr:uid="{00000000-0005-0000-0000-0000B2500000}"/>
    <cellStyle name="Normal 5 3 3 3 2 6 2" xfId="30275" xr:uid="{00000000-0005-0000-0000-0000B3500000}"/>
    <cellStyle name="Normal 5 3 3 3 2 6 3" xfId="44553" xr:uid="{00000000-0005-0000-0000-0000B4500000}"/>
    <cellStyle name="Normal 5 3 3 3 2 7" xfId="12374" xr:uid="{00000000-0005-0000-0000-0000B5500000}"/>
    <cellStyle name="Normal 5 3 3 3 2 8" xfId="26653" xr:uid="{00000000-0005-0000-0000-0000B6500000}"/>
    <cellStyle name="Normal 5 3 3 3 2 9" xfId="40931" xr:uid="{00000000-0005-0000-0000-0000B7500000}"/>
    <cellStyle name="Normal 5 3 3 3 3" xfId="5508" xr:uid="{00000000-0005-0000-0000-0000B8500000}"/>
    <cellStyle name="Normal 5 3 3 3 3 2" xfId="10000" xr:uid="{00000000-0005-0000-0000-0000B9500000}"/>
    <cellStyle name="Normal 5 3 3 3 3 2 2" xfId="24279" xr:uid="{00000000-0005-0000-0000-0000BA500000}"/>
    <cellStyle name="Normal 5 3 3 3 3 2 3" xfId="38557" xr:uid="{00000000-0005-0000-0000-0000BB500000}"/>
    <cellStyle name="Normal 5 3 3 3 3 2 4" xfId="52835" xr:uid="{00000000-0005-0000-0000-0000BC500000}"/>
    <cellStyle name="Normal 5 3 3 3 3 3" xfId="19814" xr:uid="{00000000-0005-0000-0000-0000BD500000}"/>
    <cellStyle name="Normal 5 3 3 3 3 3 2" xfId="34093" xr:uid="{00000000-0005-0000-0000-0000BE500000}"/>
    <cellStyle name="Normal 5 3 3 3 3 3 3" xfId="48371" xr:uid="{00000000-0005-0000-0000-0000BF500000}"/>
    <cellStyle name="Normal 5 3 3 3 3 4" xfId="13622" xr:uid="{00000000-0005-0000-0000-0000C0500000}"/>
    <cellStyle name="Normal 5 3 3 3 3 5" xfId="27901" xr:uid="{00000000-0005-0000-0000-0000C1500000}"/>
    <cellStyle name="Normal 5 3 3 3 3 6" xfId="42179" xr:uid="{00000000-0005-0000-0000-0000C2500000}"/>
    <cellStyle name="Normal 5 3 3 3 4" xfId="5509" xr:uid="{00000000-0005-0000-0000-0000C3500000}"/>
    <cellStyle name="Normal 5 3 3 3 4 2" xfId="19815" xr:uid="{00000000-0005-0000-0000-0000C4500000}"/>
    <cellStyle name="Normal 5 3 3 3 4 3" xfId="34094" xr:uid="{00000000-0005-0000-0000-0000C5500000}"/>
    <cellStyle name="Normal 5 3 3 3 4 4" xfId="48372" xr:uid="{00000000-0005-0000-0000-0000C6500000}"/>
    <cellStyle name="Normal 5 3 3 3 5" xfId="2942" xr:uid="{00000000-0005-0000-0000-0000C7500000}"/>
    <cellStyle name="Normal 5 3 3 3 5 2" xfId="17256" xr:uid="{00000000-0005-0000-0000-0000C8500000}"/>
    <cellStyle name="Normal 5 3 3 3 5 3" xfId="31535" xr:uid="{00000000-0005-0000-0000-0000C9500000}"/>
    <cellStyle name="Normal 5 3 3 3 5 4" xfId="45813" xr:uid="{00000000-0005-0000-0000-0000CA500000}"/>
    <cellStyle name="Normal 5 3 3 3 6" xfId="8161" xr:uid="{00000000-0005-0000-0000-0000CB500000}"/>
    <cellStyle name="Normal 5 3 3 3 6 2" xfId="22467" xr:uid="{00000000-0005-0000-0000-0000CC500000}"/>
    <cellStyle name="Normal 5 3 3 3 6 3" xfId="36746" xr:uid="{00000000-0005-0000-0000-0000CD500000}"/>
    <cellStyle name="Normal 5 3 3 3 6 4" xfId="51024" xr:uid="{00000000-0005-0000-0000-0000CE500000}"/>
    <cellStyle name="Normal 5 3 3 3 7" xfId="15433" xr:uid="{00000000-0005-0000-0000-0000CF500000}"/>
    <cellStyle name="Normal 5 3 3 3 7 2" xfId="29712" xr:uid="{00000000-0005-0000-0000-0000D0500000}"/>
    <cellStyle name="Normal 5 3 3 3 7 3" xfId="43990" xr:uid="{00000000-0005-0000-0000-0000D1500000}"/>
    <cellStyle name="Normal 5 3 3 3 8" xfId="11811" xr:uid="{00000000-0005-0000-0000-0000D2500000}"/>
    <cellStyle name="Normal 5 3 3 3 9" xfId="26090" xr:uid="{00000000-0005-0000-0000-0000D3500000}"/>
    <cellStyle name="Normal 5 3 3 4" xfId="1561" xr:uid="{00000000-0005-0000-0000-0000D4500000}"/>
    <cellStyle name="Normal 5 3 3 4 2" xfId="5510" xr:uid="{00000000-0005-0000-0000-0000D5500000}"/>
    <cellStyle name="Normal 5 3 3 4 2 2" xfId="10560" xr:uid="{00000000-0005-0000-0000-0000D6500000}"/>
    <cellStyle name="Normal 5 3 3 4 2 2 2" xfId="24839" xr:uid="{00000000-0005-0000-0000-0000D7500000}"/>
    <cellStyle name="Normal 5 3 3 4 2 2 3" xfId="39117" xr:uid="{00000000-0005-0000-0000-0000D8500000}"/>
    <cellStyle name="Normal 5 3 3 4 2 2 4" xfId="53395" xr:uid="{00000000-0005-0000-0000-0000D9500000}"/>
    <cellStyle name="Normal 5 3 3 4 2 3" xfId="19816" xr:uid="{00000000-0005-0000-0000-0000DA500000}"/>
    <cellStyle name="Normal 5 3 3 4 2 3 2" xfId="34095" xr:uid="{00000000-0005-0000-0000-0000DB500000}"/>
    <cellStyle name="Normal 5 3 3 4 2 3 3" xfId="48373" xr:uid="{00000000-0005-0000-0000-0000DC500000}"/>
    <cellStyle name="Normal 5 3 3 4 2 4" xfId="14182" xr:uid="{00000000-0005-0000-0000-0000DD500000}"/>
    <cellStyle name="Normal 5 3 3 4 2 5" xfId="28461" xr:uid="{00000000-0005-0000-0000-0000DE500000}"/>
    <cellStyle name="Normal 5 3 3 4 2 6" xfId="42739" xr:uid="{00000000-0005-0000-0000-0000DF500000}"/>
    <cellStyle name="Normal 5 3 3 4 3" xfId="5511" xr:uid="{00000000-0005-0000-0000-0000E0500000}"/>
    <cellStyle name="Normal 5 3 3 4 3 2" xfId="19817" xr:uid="{00000000-0005-0000-0000-0000E1500000}"/>
    <cellStyle name="Normal 5 3 3 4 3 3" xfId="34096" xr:uid="{00000000-0005-0000-0000-0000E2500000}"/>
    <cellStyle name="Normal 5 3 3 4 3 4" xfId="48374" xr:uid="{00000000-0005-0000-0000-0000E3500000}"/>
    <cellStyle name="Normal 5 3 3 4 4" xfId="3502" xr:uid="{00000000-0005-0000-0000-0000E4500000}"/>
    <cellStyle name="Normal 5 3 3 4 4 2" xfId="17816" xr:uid="{00000000-0005-0000-0000-0000E5500000}"/>
    <cellStyle name="Normal 5 3 3 4 4 3" xfId="32095" xr:uid="{00000000-0005-0000-0000-0000E6500000}"/>
    <cellStyle name="Normal 5 3 3 4 4 4" xfId="46373" xr:uid="{00000000-0005-0000-0000-0000E7500000}"/>
    <cellStyle name="Normal 5 3 3 4 5" xfId="8721" xr:uid="{00000000-0005-0000-0000-0000E8500000}"/>
    <cellStyle name="Normal 5 3 3 4 5 2" xfId="23027" xr:uid="{00000000-0005-0000-0000-0000E9500000}"/>
    <cellStyle name="Normal 5 3 3 4 5 3" xfId="37306" xr:uid="{00000000-0005-0000-0000-0000EA500000}"/>
    <cellStyle name="Normal 5 3 3 4 5 4" xfId="51584" xr:uid="{00000000-0005-0000-0000-0000EB500000}"/>
    <cellStyle name="Normal 5 3 3 4 6" xfId="15993" xr:uid="{00000000-0005-0000-0000-0000EC500000}"/>
    <cellStyle name="Normal 5 3 3 4 6 2" xfId="30272" xr:uid="{00000000-0005-0000-0000-0000ED500000}"/>
    <cellStyle name="Normal 5 3 3 4 6 3" xfId="44550" xr:uid="{00000000-0005-0000-0000-0000EE500000}"/>
    <cellStyle name="Normal 5 3 3 4 7" xfId="12371" xr:uid="{00000000-0005-0000-0000-0000EF500000}"/>
    <cellStyle name="Normal 5 3 3 4 8" xfId="26650" xr:uid="{00000000-0005-0000-0000-0000F0500000}"/>
    <cellStyle name="Normal 5 3 3 4 9" xfId="40928" xr:uid="{00000000-0005-0000-0000-0000F1500000}"/>
    <cellStyle name="Normal 5 3 3 5" xfId="2213" xr:uid="{00000000-0005-0000-0000-0000F2500000}"/>
    <cellStyle name="Normal 5 3 3 5 2" xfId="5512" xr:uid="{00000000-0005-0000-0000-0000F3500000}"/>
    <cellStyle name="Normal 5 3 3 5 2 2" xfId="11105" xr:uid="{00000000-0005-0000-0000-0000F4500000}"/>
    <cellStyle name="Normal 5 3 3 5 2 2 2" xfId="25384" xr:uid="{00000000-0005-0000-0000-0000F5500000}"/>
    <cellStyle name="Normal 5 3 3 5 2 2 3" xfId="39662" xr:uid="{00000000-0005-0000-0000-0000F6500000}"/>
    <cellStyle name="Normal 5 3 3 5 2 2 4" xfId="53940" xr:uid="{00000000-0005-0000-0000-0000F7500000}"/>
    <cellStyle name="Normal 5 3 3 5 2 3" xfId="19818" xr:uid="{00000000-0005-0000-0000-0000F8500000}"/>
    <cellStyle name="Normal 5 3 3 5 2 3 2" xfId="34097" xr:uid="{00000000-0005-0000-0000-0000F9500000}"/>
    <cellStyle name="Normal 5 3 3 5 2 3 3" xfId="48375" xr:uid="{00000000-0005-0000-0000-0000FA500000}"/>
    <cellStyle name="Normal 5 3 3 5 2 4" xfId="14727" xr:uid="{00000000-0005-0000-0000-0000FB500000}"/>
    <cellStyle name="Normal 5 3 3 5 2 5" xfId="29006" xr:uid="{00000000-0005-0000-0000-0000FC500000}"/>
    <cellStyle name="Normal 5 3 3 5 2 6" xfId="43284" xr:uid="{00000000-0005-0000-0000-0000FD500000}"/>
    <cellStyle name="Normal 5 3 3 5 3" xfId="5513" xr:uid="{00000000-0005-0000-0000-0000FE500000}"/>
    <cellStyle name="Normal 5 3 3 5 3 2" xfId="19819" xr:uid="{00000000-0005-0000-0000-0000FF500000}"/>
    <cellStyle name="Normal 5 3 3 5 3 3" xfId="34098" xr:uid="{00000000-0005-0000-0000-000000510000}"/>
    <cellStyle name="Normal 5 3 3 5 3 4" xfId="48376" xr:uid="{00000000-0005-0000-0000-000001510000}"/>
    <cellStyle name="Normal 5 3 3 5 4" xfId="4050" xr:uid="{00000000-0005-0000-0000-000002510000}"/>
    <cellStyle name="Normal 5 3 3 5 4 2" xfId="18361" xr:uid="{00000000-0005-0000-0000-000003510000}"/>
    <cellStyle name="Normal 5 3 3 5 4 3" xfId="32640" xr:uid="{00000000-0005-0000-0000-000004510000}"/>
    <cellStyle name="Normal 5 3 3 5 4 4" xfId="46918" xr:uid="{00000000-0005-0000-0000-000005510000}"/>
    <cellStyle name="Normal 5 3 3 5 5" xfId="9266" xr:uid="{00000000-0005-0000-0000-000006510000}"/>
    <cellStyle name="Normal 5 3 3 5 5 2" xfId="23572" xr:uid="{00000000-0005-0000-0000-000007510000}"/>
    <cellStyle name="Normal 5 3 3 5 5 3" xfId="37851" xr:uid="{00000000-0005-0000-0000-000008510000}"/>
    <cellStyle name="Normal 5 3 3 5 5 4" xfId="52129" xr:uid="{00000000-0005-0000-0000-000009510000}"/>
    <cellStyle name="Normal 5 3 3 5 6" xfId="16538" xr:uid="{00000000-0005-0000-0000-00000A510000}"/>
    <cellStyle name="Normal 5 3 3 5 6 2" xfId="30817" xr:uid="{00000000-0005-0000-0000-00000B510000}"/>
    <cellStyle name="Normal 5 3 3 5 6 3" xfId="45095" xr:uid="{00000000-0005-0000-0000-00000C510000}"/>
    <cellStyle name="Normal 5 3 3 5 7" xfId="12916" xr:uid="{00000000-0005-0000-0000-00000D510000}"/>
    <cellStyle name="Normal 5 3 3 5 8" xfId="27195" xr:uid="{00000000-0005-0000-0000-00000E510000}"/>
    <cellStyle name="Normal 5 3 3 5 9" xfId="41473" xr:uid="{00000000-0005-0000-0000-00000F510000}"/>
    <cellStyle name="Normal 5 3 3 6" xfId="2357" xr:uid="{00000000-0005-0000-0000-000010510000}"/>
    <cellStyle name="Normal 5 3 3 6 2" xfId="5514" xr:uid="{00000000-0005-0000-0000-000011510000}"/>
    <cellStyle name="Normal 5 3 3 6 2 2" xfId="11240" xr:uid="{00000000-0005-0000-0000-000012510000}"/>
    <cellStyle name="Normal 5 3 3 6 2 2 2" xfId="25519" xr:uid="{00000000-0005-0000-0000-000013510000}"/>
    <cellStyle name="Normal 5 3 3 6 2 2 3" xfId="39797" xr:uid="{00000000-0005-0000-0000-000014510000}"/>
    <cellStyle name="Normal 5 3 3 6 2 2 4" xfId="54075" xr:uid="{00000000-0005-0000-0000-000015510000}"/>
    <cellStyle name="Normal 5 3 3 6 2 3" xfId="19820" xr:uid="{00000000-0005-0000-0000-000016510000}"/>
    <cellStyle name="Normal 5 3 3 6 2 3 2" xfId="34099" xr:uid="{00000000-0005-0000-0000-000017510000}"/>
    <cellStyle name="Normal 5 3 3 6 2 3 3" xfId="48377" xr:uid="{00000000-0005-0000-0000-000018510000}"/>
    <cellStyle name="Normal 5 3 3 6 2 4" xfId="14862" xr:uid="{00000000-0005-0000-0000-000019510000}"/>
    <cellStyle name="Normal 5 3 3 6 2 5" xfId="29141" xr:uid="{00000000-0005-0000-0000-00001A510000}"/>
    <cellStyle name="Normal 5 3 3 6 2 6" xfId="43419" xr:uid="{00000000-0005-0000-0000-00001B510000}"/>
    <cellStyle name="Normal 5 3 3 6 3" xfId="4185" xr:uid="{00000000-0005-0000-0000-00001C510000}"/>
    <cellStyle name="Normal 5 3 3 6 3 2" xfId="18496" xr:uid="{00000000-0005-0000-0000-00001D510000}"/>
    <cellStyle name="Normal 5 3 3 6 3 3" xfId="32775" xr:uid="{00000000-0005-0000-0000-00001E510000}"/>
    <cellStyle name="Normal 5 3 3 6 3 4" xfId="47053" xr:uid="{00000000-0005-0000-0000-00001F510000}"/>
    <cellStyle name="Normal 5 3 3 6 4" xfId="9401" xr:uid="{00000000-0005-0000-0000-000020510000}"/>
    <cellStyle name="Normal 5 3 3 6 4 2" xfId="23707" xr:uid="{00000000-0005-0000-0000-000021510000}"/>
    <cellStyle name="Normal 5 3 3 6 4 3" xfId="37986" xr:uid="{00000000-0005-0000-0000-000022510000}"/>
    <cellStyle name="Normal 5 3 3 6 4 4" xfId="52264" xr:uid="{00000000-0005-0000-0000-000023510000}"/>
    <cellStyle name="Normal 5 3 3 6 5" xfId="16673" xr:uid="{00000000-0005-0000-0000-000024510000}"/>
    <cellStyle name="Normal 5 3 3 6 5 2" xfId="30952" xr:uid="{00000000-0005-0000-0000-000025510000}"/>
    <cellStyle name="Normal 5 3 3 6 5 3" xfId="45230" xr:uid="{00000000-0005-0000-0000-000026510000}"/>
    <cellStyle name="Normal 5 3 3 6 6" xfId="13051" xr:uid="{00000000-0005-0000-0000-000027510000}"/>
    <cellStyle name="Normal 5 3 3 6 7" xfId="27330" xr:uid="{00000000-0005-0000-0000-000028510000}"/>
    <cellStyle name="Normal 5 3 3 6 8" xfId="41608" xr:uid="{00000000-0005-0000-0000-000029510000}"/>
    <cellStyle name="Normal 5 3 3 7" xfId="5515" xr:uid="{00000000-0005-0000-0000-00002A510000}"/>
    <cellStyle name="Normal 5 3 3 7 2" xfId="9727" xr:uid="{00000000-0005-0000-0000-00002B510000}"/>
    <cellStyle name="Normal 5 3 3 7 2 2" xfId="24006" xr:uid="{00000000-0005-0000-0000-00002C510000}"/>
    <cellStyle name="Normal 5 3 3 7 2 3" xfId="38284" xr:uid="{00000000-0005-0000-0000-00002D510000}"/>
    <cellStyle name="Normal 5 3 3 7 2 4" xfId="52562" xr:uid="{00000000-0005-0000-0000-00002E510000}"/>
    <cellStyle name="Normal 5 3 3 7 3" xfId="19821" xr:uid="{00000000-0005-0000-0000-00002F510000}"/>
    <cellStyle name="Normal 5 3 3 7 3 2" xfId="34100" xr:uid="{00000000-0005-0000-0000-000030510000}"/>
    <cellStyle name="Normal 5 3 3 7 3 3" xfId="48378" xr:uid="{00000000-0005-0000-0000-000031510000}"/>
    <cellStyle name="Normal 5 3 3 7 4" xfId="13349" xr:uid="{00000000-0005-0000-0000-000032510000}"/>
    <cellStyle name="Normal 5 3 3 7 5" xfId="27628" xr:uid="{00000000-0005-0000-0000-000033510000}"/>
    <cellStyle name="Normal 5 3 3 7 6" xfId="41906" xr:uid="{00000000-0005-0000-0000-000034510000}"/>
    <cellStyle name="Normal 5 3 3 8" xfId="5516" xr:uid="{00000000-0005-0000-0000-000035510000}"/>
    <cellStyle name="Normal 5 3 3 8 2" xfId="19822" xr:uid="{00000000-0005-0000-0000-000036510000}"/>
    <cellStyle name="Normal 5 3 3 8 3" xfId="34101" xr:uid="{00000000-0005-0000-0000-000037510000}"/>
    <cellStyle name="Normal 5 3 3 8 4" xfId="48379" xr:uid="{00000000-0005-0000-0000-000038510000}"/>
    <cellStyle name="Normal 5 3 3 9" xfId="2669" xr:uid="{00000000-0005-0000-0000-000039510000}"/>
    <cellStyle name="Normal 5 3 3 9 2" xfId="16983" xr:uid="{00000000-0005-0000-0000-00003A510000}"/>
    <cellStyle name="Normal 5 3 3 9 3" xfId="31262" xr:uid="{00000000-0005-0000-0000-00003B510000}"/>
    <cellStyle name="Normal 5 3 3 9 4" xfId="45540" xr:uid="{00000000-0005-0000-0000-00003C510000}"/>
    <cellStyle name="Normal 5 3 4" xfId="446" xr:uid="{00000000-0005-0000-0000-00003D510000}"/>
    <cellStyle name="Normal 5 3 4 10" xfId="25728" xr:uid="{00000000-0005-0000-0000-00003E510000}"/>
    <cellStyle name="Normal 5 3 4 11" xfId="40006" xr:uid="{00000000-0005-0000-0000-00003F510000}"/>
    <cellStyle name="Normal 5 3 4 2" xfId="1016" xr:uid="{00000000-0005-0000-0000-000040510000}"/>
    <cellStyle name="Normal 5 3 4 2 10" xfId="40458" xr:uid="{00000000-0005-0000-0000-000041510000}"/>
    <cellStyle name="Normal 5 3 4 2 2" xfId="1566" xr:uid="{00000000-0005-0000-0000-000042510000}"/>
    <cellStyle name="Normal 5 3 4 2 2 2" xfId="5517" xr:uid="{00000000-0005-0000-0000-000043510000}"/>
    <cellStyle name="Normal 5 3 4 2 2 2 2" xfId="10565" xr:uid="{00000000-0005-0000-0000-000044510000}"/>
    <cellStyle name="Normal 5 3 4 2 2 2 2 2" xfId="24844" xr:uid="{00000000-0005-0000-0000-000045510000}"/>
    <cellStyle name="Normal 5 3 4 2 2 2 2 3" xfId="39122" xr:uid="{00000000-0005-0000-0000-000046510000}"/>
    <cellStyle name="Normal 5 3 4 2 2 2 2 4" xfId="53400" xr:uid="{00000000-0005-0000-0000-000047510000}"/>
    <cellStyle name="Normal 5 3 4 2 2 2 3" xfId="19823" xr:uid="{00000000-0005-0000-0000-000048510000}"/>
    <cellStyle name="Normal 5 3 4 2 2 2 3 2" xfId="34102" xr:uid="{00000000-0005-0000-0000-000049510000}"/>
    <cellStyle name="Normal 5 3 4 2 2 2 3 3" xfId="48380" xr:uid="{00000000-0005-0000-0000-00004A510000}"/>
    <cellStyle name="Normal 5 3 4 2 2 2 4" xfId="14187" xr:uid="{00000000-0005-0000-0000-00004B510000}"/>
    <cellStyle name="Normal 5 3 4 2 2 2 5" xfId="28466" xr:uid="{00000000-0005-0000-0000-00004C510000}"/>
    <cellStyle name="Normal 5 3 4 2 2 2 6" xfId="42744" xr:uid="{00000000-0005-0000-0000-00004D510000}"/>
    <cellStyle name="Normal 5 3 4 2 2 3" xfId="5518" xr:uid="{00000000-0005-0000-0000-00004E510000}"/>
    <cellStyle name="Normal 5 3 4 2 2 3 2" xfId="19824" xr:uid="{00000000-0005-0000-0000-00004F510000}"/>
    <cellStyle name="Normal 5 3 4 2 2 3 3" xfId="34103" xr:uid="{00000000-0005-0000-0000-000050510000}"/>
    <cellStyle name="Normal 5 3 4 2 2 3 4" xfId="48381" xr:uid="{00000000-0005-0000-0000-000051510000}"/>
    <cellStyle name="Normal 5 3 4 2 2 4" xfId="3507" xr:uid="{00000000-0005-0000-0000-000052510000}"/>
    <cellStyle name="Normal 5 3 4 2 2 4 2" xfId="17821" xr:uid="{00000000-0005-0000-0000-000053510000}"/>
    <cellStyle name="Normal 5 3 4 2 2 4 3" xfId="32100" xr:uid="{00000000-0005-0000-0000-000054510000}"/>
    <cellStyle name="Normal 5 3 4 2 2 4 4" xfId="46378" xr:uid="{00000000-0005-0000-0000-000055510000}"/>
    <cellStyle name="Normal 5 3 4 2 2 5" xfId="8726" xr:uid="{00000000-0005-0000-0000-000056510000}"/>
    <cellStyle name="Normal 5 3 4 2 2 5 2" xfId="23032" xr:uid="{00000000-0005-0000-0000-000057510000}"/>
    <cellStyle name="Normal 5 3 4 2 2 5 3" xfId="37311" xr:uid="{00000000-0005-0000-0000-000058510000}"/>
    <cellStyle name="Normal 5 3 4 2 2 5 4" xfId="51589" xr:uid="{00000000-0005-0000-0000-000059510000}"/>
    <cellStyle name="Normal 5 3 4 2 2 6" xfId="15998" xr:uid="{00000000-0005-0000-0000-00005A510000}"/>
    <cellStyle name="Normal 5 3 4 2 2 6 2" xfId="30277" xr:uid="{00000000-0005-0000-0000-00005B510000}"/>
    <cellStyle name="Normal 5 3 4 2 2 6 3" xfId="44555" xr:uid="{00000000-0005-0000-0000-00005C510000}"/>
    <cellStyle name="Normal 5 3 4 2 2 7" xfId="12376" xr:uid="{00000000-0005-0000-0000-00005D510000}"/>
    <cellStyle name="Normal 5 3 4 2 2 8" xfId="26655" xr:uid="{00000000-0005-0000-0000-00005E510000}"/>
    <cellStyle name="Normal 5 3 4 2 2 9" xfId="40933" xr:uid="{00000000-0005-0000-0000-00005F510000}"/>
    <cellStyle name="Normal 5 3 4 2 3" xfId="5519" xr:uid="{00000000-0005-0000-0000-000060510000}"/>
    <cellStyle name="Normal 5 3 4 2 3 2" xfId="10090" xr:uid="{00000000-0005-0000-0000-000061510000}"/>
    <cellStyle name="Normal 5 3 4 2 3 2 2" xfId="24369" xr:uid="{00000000-0005-0000-0000-000062510000}"/>
    <cellStyle name="Normal 5 3 4 2 3 2 3" xfId="38647" xr:uid="{00000000-0005-0000-0000-000063510000}"/>
    <cellStyle name="Normal 5 3 4 2 3 2 4" xfId="52925" xr:uid="{00000000-0005-0000-0000-000064510000}"/>
    <cellStyle name="Normal 5 3 4 2 3 3" xfId="19825" xr:uid="{00000000-0005-0000-0000-000065510000}"/>
    <cellStyle name="Normal 5 3 4 2 3 3 2" xfId="34104" xr:uid="{00000000-0005-0000-0000-000066510000}"/>
    <cellStyle name="Normal 5 3 4 2 3 3 3" xfId="48382" xr:uid="{00000000-0005-0000-0000-000067510000}"/>
    <cellStyle name="Normal 5 3 4 2 3 4" xfId="13712" xr:uid="{00000000-0005-0000-0000-000068510000}"/>
    <cellStyle name="Normal 5 3 4 2 3 5" xfId="27991" xr:uid="{00000000-0005-0000-0000-000069510000}"/>
    <cellStyle name="Normal 5 3 4 2 3 6" xfId="42269" xr:uid="{00000000-0005-0000-0000-00006A510000}"/>
    <cellStyle name="Normal 5 3 4 2 4" xfId="5520" xr:uid="{00000000-0005-0000-0000-00006B510000}"/>
    <cellStyle name="Normal 5 3 4 2 4 2" xfId="19826" xr:uid="{00000000-0005-0000-0000-00006C510000}"/>
    <cellStyle name="Normal 5 3 4 2 4 3" xfId="34105" xr:uid="{00000000-0005-0000-0000-00006D510000}"/>
    <cellStyle name="Normal 5 3 4 2 4 4" xfId="48383" xr:uid="{00000000-0005-0000-0000-00006E510000}"/>
    <cellStyle name="Normal 5 3 4 2 5" xfId="3032" xr:uid="{00000000-0005-0000-0000-00006F510000}"/>
    <cellStyle name="Normal 5 3 4 2 5 2" xfId="17346" xr:uid="{00000000-0005-0000-0000-000070510000}"/>
    <cellStyle name="Normal 5 3 4 2 5 3" xfId="31625" xr:uid="{00000000-0005-0000-0000-000071510000}"/>
    <cellStyle name="Normal 5 3 4 2 5 4" xfId="45903" xr:uid="{00000000-0005-0000-0000-000072510000}"/>
    <cellStyle name="Normal 5 3 4 2 6" xfId="8251" xr:uid="{00000000-0005-0000-0000-000073510000}"/>
    <cellStyle name="Normal 5 3 4 2 6 2" xfId="22557" xr:uid="{00000000-0005-0000-0000-000074510000}"/>
    <cellStyle name="Normal 5 3 4 2 6 3" xfId="36836" xr:uid="{00000000-0005-0000-0000-000075510000}"/>
    <cellStyle name="Normal 5 3 4 2 6 4" xfId="51114" xr:uid="{00000000-0005-0000-0000-000076510000}"/>
    <cellStyle name="Normal 5 3 4 2 7" xfId="15523" xr:uid="{00000000-0005-0000-0000-000077510000}"/>
    <cellStyle name="Normal 5 3 4 2 7 2" xfId="29802" xr:uid="{00000000-0005-0000-0000-000078510000}"/>
    <cellStyle name="Normal 5 3 4 2 7 3" xfId="44080" xr:uid="{00000000-0005-0000-0000-000079510000}"/>
    <cellStyle name="Normal 5 3 4 2 8" xfId="11901" xr:uid="{00000000-0005-0000-0000-00007A510000}"/>
    <cellStyle name="Normal 5 3 4 2 9" xfId="26180" xr:uid="{00000000-0005-0000-0000-00007B510000}"/>
    <cellStyle name="Normal 5 3 4 3" xfId="1565" xr:uid="{00000000-0005-0000-0000-00007C510000}"/>
    <cellStyle name="Normal 5 3 4 3 2" xfId="5521" xr:uid="{00000000-0005-0000-0000-00007D510000}"/>
    <cellStyle name="Normal 5 3 4 3 2 2" xfId="10564" xr:uid="{00000000-0005-0000-0000-00007E510000}"/>
    <cellStyle name="Normal 5 3 4 3 2 2 2" xfId="24843" xr:uid="{00000000-0005-0000-0000-00007F510000}"/>
    <cellStyle name="Normal 5 3 4 3 2 2 3" xfId="39121" xr:uid="{00000000-0005-0000-0000-000080510000}"/>
    <cellStyle name="Normal 5 3 4 3 2 2 4" xfId="53399" xr:uid="{00000000-0005-0000-0000-000081510000}"/>
    <cellStyle name="Normal 5 3 4 3 2 3" xfId="19827" xr:uid="{00000000-0005-0000-0000-000082510000}"/>
    <cellStyle name="Normal 5 3 4 3 2 3 2" xfId="34106" xr:uid="{00000000-0005-0000-0000-000083510000}"/>
    <cellStyle name="Normal 5 3 4 3 2 3 3" xfId="48384" xr:uid="{00000000-0005-0000-0000-000084510000}"/>
    <cellStyle name="Normal 5 3 4 3 2 4" xfId="14186" xr:uid="{00000000-0005-0000-0000-000085510000}"/>
    <cellStyle name="Normal 5 3 4 3 2 5" xfId="28465" xr:uid="{00000000-0005-0000-0000-000086510000}"/>
    <cellStyle name="Normal 5 3 4 3 2 6" xfId="42743" xr:uid="{00000000-0005-0000-0000-000087510000}"/>
    <cellStyle name="Normal 5 3 4 3 3" xfId="5522" xr:uid="{00000000-0005-0000-0000-000088510000}"/>
    <cellStyle name="Normal 5 3 4 3 3 2" xfId="19828" xr:uid="{00000000-0005-0000-0000-000089510000}"/>
    <cellStyle name="Normal 5 3 4 3 3 3" xfId="34107" xr:uid="{00000000-0005-0000-0000-00008A510000}"/>
    <cellStyle name="Normal 5 3 4 3 3 4" xfId="48385" xr:uid="{00000000-0005-0000-0000-00008B510000}"/>
    <cellStyle name="Normal 5 3 4 3 4" xfId="3506" xr:uid="{00000000-0005-0000-0000-00008C510000}"/>
    <cellStyle name="Normal 5 3 4 3 4 2" xfId="17820" xr:uid="{00000000-0005-0000-0000-00008D510000}"/>
    <cellStyle name="Normal 5 3 4 3 4 3" xfId="32099" xr:uid="{00000000-0005-0000-0000-00008E510000}"/>
    <cellStyle name="Normal 5 3 4 3 4 4" xfId="46377" xr:uid="{00000000-0005-0000-0000-00008F510000}"/>
    <cellStyle name="Normal 5 3 4 3 5" xfId="8725" xr:uid="{00000000-0005-0000-0000-000090510000}"/>
    <cellStyle name="Normal 5 3 4 3 5 2" xfId="23031" xr:uid="{00000000-0005-0000-0000-000091510000}"/>
    <cellStyle name="Normal 5 3 4 3 5 3" xfId="37310" xr:uid="{00000000-0005-0000-0000-000092510000}"/>
    <cellStyle name="Normal 5 3 4 3 5 4" xfId="51588" xr:uid="{00000000-0005-0000-0000-000093510000}"/>
    <cellStyle name="Normal 5 3 4 3 6" xfId="15997" xr:uid="{00000000-0005-0000-0000-000094510000}"/>
    <cellStyle name="Normal 5 3 4 3 6 2" xfId="30276" xr:uid="{00000000-0005-0000-0000-000095510000}"/>
    <cellStyle name="Normal 5 3 4 3 6 3" xfId="44554" xr:uid="{00000000-0005-0000-0000-000096510000}"/>
    <cellStyle name="Normal 5 3 4 3 7" xfId="12375" xr:uid="{00000000-0005-0000-0000-000097510000}"/>
    <cellStyle name="Normal 5 3 4 3 8" xfId="26654" xr:uid="{00000000-0005-0000-0000-000098510000}"/>
    <cellStyle name="Normal 5 3 4 3 9" xfId="40932" xr:uid="{00000000-0005-0000-0000-000099510000}"/>
    <cellStyle name="Normal 5 3 4 4" xfId="5523" xr:uid="{00000000-0005-0000-0000-00009A510000}"/>
    <cellStyle name="Normal 5 3 4 4 2" xfId="9638" xr:uid="{00000000-0005-0000-0000-00009B510000}"/>
    <cellStyle name="Normal 5 3 4 4 2 2" xfId="23917" xr:uid="{00000000-0005-0000-0000-00009C510000}"/>
    <cellStyle name="Normal 5 3 4 4 2 3" xfId="38195" xr:uid="{00000000-0005-0000-0000-00009D510000}"/>
    <cellStyle name="Normal 5 3 4 4 2 4" xfId="52473" xr:uid="{00000000-0005-0000-0000-00009E510000}"/>
    <cellStyle name="Normal 5 3 4 4 3" xfId="19829" xr:uid="{00000000-0005-0000-0000-00009F510000}"/>
    <cellStyle name="Normal 5 3 4 4 3 2" xfId="34108" xr:uid="{00000000-0005-0000-0000-0000A0510000}"/>
    <cellStyle name="Normal 5 3 4 4 3 3" xfId="48386" xr:uid="{00000000-0005-0000-0000-0000A1510000}"/>
    <cellStyle name="Normal 5 3 4 4 4" xfId="13260" xr:uid="{00000000-0005-0000-0000-0000A2510000}"/>
    <cellStyle name="Normal 5 3 4 4 5" xfId="27539" xr:uid="{00000000-0005-0000-0000-0000A3510000}"/>
    <cellStyle name="Normal 5 3 4 4 6" xfId="41817" xr:uid="{00000000-0005-0000-0000-0000A4510000}"/>
    <cellStyle name="Normal 5 3 4 5" xfId="5524" xr:uid="{00000000-0005-0000-0000-0000A5510000}"/>
    <cellStyle name="Normal 5 3 4 5 2" xfId="19830" xr:uid="{00000000-0005-0000-0000-0000A6510000}"/>
    <cellStyle name="Normal 5 3 4 5 3" xfId="34109" xr:uid="{00000000-0005-0000-0000-0000A7510000}"/>
    <cellStyle name="Normal 5 3 4 5 4" xfId="48387" xr:uid="{00000000-0005-0000-0000-0000A8510000}"/>
    <cellStyle name="Normal 5 3 4 6" xfId="2580" xr:uid="{00000000-0005-0000-0000-0000A9510000}"/>
    <cellStyle name="Normal 5 3 4 6 2" xfId="16894" xr:uid="{00000000-0005-0000-0000-0000AA510000}"/>
    <cellStyle name="Normal 5 3 4 6 3" xfId="31173" xr:uid="{00000000-0005-0000-0000-0000AB510000}"/>
    <cellStyle name="Normal 5 3 4 6 4" xfId="45451" xr:uid="{00000000-0005-0000-0000-0000AC510000}"/>
    <cellStyle name="Normal 5 3 4 7" xfId="7799" xr:uid="{00000000-0005-0000-0000-0000AD510000}"/>
    <cellStyle name="Normal 5 3 4 7 2" xfId="22105" xr:uid="{00000000-0005-0000-0000-0000AE510000}"/>
    <cellStyle name="Normal 5 3 4 7 3" xfId="36384" xr:uid="{00000000-0005-0000-0000-0000AF510000}"/>
    <cellStyle name="Normal 5 3 4 7 4" xfId="50662" xr:uid="{00000000-0005-0000-0000-0000B0510000}"/>
    <cellStyle name="Normal 5 3 4 8" xfId="15071" xr:uid="{00000000-0005-0000-0000-0000B1510000}"/>
    <cellStyle name="Normal 5 3 4 8 2" xfId="29350" xr:uid="{00000000-0005-0000-0000-0000B2510000}"/>
    <cellStyle name="Normal 5 3 4 8 3" xfId="43628" xr:uid="{00000000-0005-0000-0000-0000B3510000}"/>
    <cellStyle name="Normal 5 3 4 9" xfId="11449" xr:uid="{00000000-0005-0000-0000-0000B4510000}"/>
    <cellStyle name="Normal 5 3 5" xfId="663" xr:uid="{00000000-0005-0000-0000-0000B5510000}"/>
    <cellStyle name="Normal 5 3 5 10" xfId="25863" xr:uid="{00000000-0005-0000-0000-0000B6510000}"/>
    <cellStyle name="Normal 5 3 5 11" xfId="40141" xr:uid="{00000000-0005-0000-0000-0000B7510000}"/>
    <cellStyle name="Normal 5 3 5 2" xfId="1129" xr:uid="{00000000-0005-0000-0000-0000B8510000}"/>
    <cellStyle name="Normal 5 3 5 2 10" xfId="40508" xr:uid="{00000000-0005-0000-0000-0000B9510000}"/>
    <cellStyle name="Normal 5 3 5 2 2" xfId="1568" xr:uid="{00000000-0005-0000-0000-0000BA510000}"/>
    <cellStyle name="Normal 5 3 5 2 2 2" xfId="5525" xr:uid="{00000000-0005-0000-0000-0000BB510000}"/>
    <cellStyle name="Normal 5 3 5 2 2 2 2" xfId="10567" xr:uid="{00000000-0005-0000-0000-0000BC510000}"/>
    <cellStyle name="Normal 5 3 5 2 2 2 2 2" xfId="24846" xr:uid="{00000000-0005-0000-0000-0000BD510000}"/>
    <cellStyle name="Normal 5 3 5 2 2 2 2 3" xfId="39124" xr:uid="{00000000-0005-0000-0000-0000BE510000}"/>
    <cellStyle name="Normal 5 3 5 2 2 2 2 4" xfId="53402" xr:uid="{00000000-0005-0000-0000-0000BF510000}"/>
    <cellStyle name="Normal 5 3 5 2 2 2 3" xfId="19831" xr:uid="{00000000-0005-0000-0000-0000C0510000}"/>
    <cellStyle name="Normal 5 3 5 2 2 2 3 2" xfId="34110" xr:uid="{00000000-0005-0000-0000-0000C1510000}"/>
    <cellStyle name="Normal 5 3 5 2 2 2 3 3" xfId="48388" xr:uid="{00000000-0005-0000-0000-0000C2510000}"/>
    <cellStyle name="Normal 5 3 5 2 2 2 4" xfId="14189" xr:uid="{00000000-0005-0000-0000-0000C3510000}"/>
    <cellStyle name="Normal 5 3 5 2 2 2 5" xfId="28468" xr:uid="{00000000-0005-0000-0000-0000C4510000}"/>
    <cellStyle name="Normal 5 3 5 2 2 2 6" xfId="42746" xr:uid="{00000000-0005-0000-0000-0000C5510000}"/>
    <cellStyle name="Normal 5 3 5 2 2 3" xfId="5526" xr:uid="{00000000-0005-0000-0000-0000C6510000}"/>
    <cellStyle name="Normal 5 3 5 2 2 3 2" xfId="19832" xr:uid="{00000000-0005-0000-0000-0000C7510000}"/>
    <cellStyle name="Normal 5 3 5 2 2 3 3" xfId="34111" xr:uid="{00000000-0005-0000-0000-0000C8510000}"/>
    <cellStyle name="Normal 5 3 5 2 2 3 4" xfId="48389" xr:uid="{00000000-0005-0000-0000-0000C9510000}"/>
    <cellStyle name="Normal 5 3 5 2 2 4" xfId="3509" xr:uid="{00000000-0005-0000-0000-0000CA510000}"/>
    <cellStyle name="Normal 5 3 5 2 2 4 2" xfId="17823" xr:uid="{00000000-0005-0000-0000-0000CB510000}"/>
    <cellStyle name="Normal 5 3 5 2 2 4 3" xfId="32102" xr:uid="{00000000-0005-0000-0000-0000CC510000}"/>
    <cellStyle name="Normal 5 3 5 2 2 4 4" xfId="46380" xr:uid="{00000000-0005-0000-0000-0000CD510000}"/>
    <cellStyle name="Normal 5 3 5 2 2 5" xfId="8728" xr:uid="{00000000-0005-0000-0000-0000CE510000}"/>
    <cellStyle name="Normal 5 3 5 2 2 5 2" xfId="23034" xr:uid="{00000000-0005-0000-0000-0000CF510000}"/>
    <cellStyle name="Normal 5 3 5 2 2 5 3" xfId="37313" xr:uid="{00000000-0005-0000-0000-0000D0510000}"/>
    <cellStyle name="Normal 5 3 5 2 2 5 4" xfId="51591" xr:uid="{00000000-0005-0000-0000-0000D1510000}"/>
    <cellStyle name="Normal 5 3 5 2 2 6" xfId="16000" xr:uid="{00000000-0005-0000-0000-0000D2510000}"/>
    <cellStyle name="Normal 5 3 5 2 2 6 2" xfId="30279" xr:uid="{00000000-0005-0000-0000-0000D3510000}"/>
    <cellStyle name="Normal 5 3 5 2 2 6 3" xfId="44557" xr:uid="{00000000-0005-0000-0000-0000D4510000}"/>
    <cellStyle name="Normal 5 3 5 2 2 7" xfId="12378" xr:uid="{00000000-0005-0000-0000-0000D5510000}"/>
    <cellStyle name="Normal 5 3 5 2 2 8" xfId="26657" xr:uid="{00000000-0005-0000-0000-0000D6510000}"/>
    <cellStyle name="Normal 5 3 5 2 2 9" xfId="40935" xr:uid="{00000000-0005-0000-0000-0000D7510000}"/>
    <cellStyle name="Normal 5 3 5 2 3" xfId="5527" xr:uid="{00000000-0005-0000-0000-0000D8510000}"/>
    <cellStyle name="Normal 5 3 5 2 3 2" xfId="10140" xr:uid="{00000000-0005-0000-0000-0000D9510000}"/>
    <cellStyle name="Normal 5 3 5 2 3 2 2" xfId="24419" xr:uid="{00000000-0005-0000-0000-0000DA510000}"/>
    <cellStyle name="Normal 5 3 5 2 3 2 3" xfId="38697" xr:uid="{00000000-0005-0000-0000-0000DB510000}"/>
    <cellStyle name="Normal 5 3 5 2 3 2 4" xfId="52975" xr:uid="{00000000-0005-0000-0000-0000DC510000}"/>
    <cellStyle name="Normal 5 3 5 2 3 3" xfId="19833" xr:uid="{00000000-0005-0000-0000-0000DD510000}"/>
    <cellStyle name="Normal 5 3 5 2 3 3 2" xfId="34112" xr:uid="{00000000-0005-0000-0000-0000DE510000}"/>
    <cellStyle name="Normal 5 3 5 2 3 3 3" xfId="48390" xr:uid="{00000000-0005-0000-0000-0000DF510000}"/>
    <cellStyle name="Normal 5 3 5 2 3 4" xfId="13762" xr:uid="{00000000-0005-0000-0000-0000E0510000}"/>
    <cellStyle name="Normal 5 3 5 2 3 5" xfId="28041" xr:uid="{00000000-0005-0000-0000-0000E1510000}"/>
    <cellStyle name="Normal 5 3 5 2 3 6" xfId="42319" xr:uid="{00000000-0005-0000-0000-0000E2510000}"/>
    <cellStyle name="Normal 5 3 5 2 4" xfId="5528" xr:uid="{00000000-0005-0000-0000-0000E3510000}"/>
    <cellStyle name="Normal 5 3 5 2 4 2" xfId="19834" xr:uid="{00000000-0005-0000-0000-0000E4510000}"/>
    <cellStyle name="Normal 5 3 5 2 4 3" xfId="34113" xr:uid="{00000000-0005-0000-0000-0000E5510000}"/>
    <cellStyle name="Normal 5 3 5 2 4 4" xfId="48391" xr:uid="{00000000-0005-0000-0000-0000E6510000}"/>
    <cellStyle name="Normal 5 3 5 2 5" xfId="3082" xr:uid="{00000000-0005-0000-0000-0000E7510000}"/>
    <cellStyle name="Normal 5 3 5 2 5 2" xfId="17396" xr:uid="{00000000-0005-0000-0000-0000E8510000}"/>
    <cellStyle name="Normal 5 3 5 2 5 3" xfId="31675" xr:uid="{00000000-0005-0000-0000-0000E9510000}"/>
    <cellStyle name="Normal 5 3 5 2 5 4" xfId="45953" xr:uid="{00000000-0005-0000-0000-0000EA510000}"/>
    <cellStyle name="Normal 5 3 5 2 6" xfId="8301" xr:uid="{00000000-0005-0000-0000-0000EB510000}"/>
    <cellStyle name="Normal 5 3 5 2 6 2" xfId="22607" xr:uid="{00000000-0005-0000-0000-0000EC510000}"/>
    <cellStyle name="Normal 5 3 5 2 6 3" xfId="36886" xr:uid="{00000000-0005-0000-0000-0000ED510000}"/>
    <cellStyle name="Normal 5 3 5 2 6 4" xfId="51164" xr:uid="{00000000-0005-0000-0000-0000EE510000}"/>
    <cellStyle name="Normal 5 3 5 2 7" xfId="15573" xr:uid="{00000000-0005-0000-0000-0000EF510000}"/>
    <cellStyle name="Normal 5 3 5 2 7 2" xfId="29852" xr:uid="{00000000-0005-0000-0000-0000F0510000}"/>
    <cellStyle name="Normal 5 3 5 2 7 3" xfId="44130" xr:uid="{00000000-0005-0000-0000-0000F1510000}"/>
    <cellStyle name="Normal 5 3 5 2 8" xfId="11951" xr:uid="{00000000-0005-0000-0000-0000F2510000}"/>
    <cellStyle name="Normal 5 3 5 2 9" xfId="26230" xr:uid="{00000000-0005-0000-0000-0000F3510000}"/>
    <cellStyle name="Normal 5 3 5 3" xfId="1567" xr:uid="{00000000-0005-0000-0000-0000F4510000}"/>
    <cellStyle name="Normal 5 3 5 3 2" xfId="5529" xr:uid="{00000000-0005-0000-0000-0000F5510000}"/>
    <cellStyle name="Normal 5 3 5 3 2 2" xfId="10566" xr:uid="{00000000-0005-0000-0000-0000F6510000}"/>
    <cellStyle name="Normal 5 3 5 3 2 2 2" xfId="24845" xr:uid="{00000000-0005-0000-0000-0000F7510000}"/>
    <cellStyle name="Normal 5 3 5 3 2 2 3" xfId="39123" xr:uid="{00000000-0005-0000-0000-0000F8510000}"/>
    <cellStyle name="Normal 5 3 5 3 2 2 4" xfId="53401" xr:uid="{00000000-0005-0000-0000-0000F9510000}"/>
    <cellStyle name="Normal 5 3 5 3 2 3" xfId="19835" xr:uid="{00000000-0005-0000-0000-0000FA510000}"/>
    <cellStyle name="Normal 5 3 5 3 2 3 2" xfId="34114" xr:uid="{00000000-0005-0000-0000-0000FB510000}"/>
    <cellStyle name="Normal 5 3 5 3 2 3 3" xfId="48392" xr:uid="{00000000-0005-0000-0000-0000FC510000}"/>
    <cellStyle name="Normal 5 3 5 3 2 4" xfId="14188" xr:uid="{00000000-0005-0000-0000-0000FD510000}"/>
    <cellStyle name="Normal 5 3 5 3 2 5" xfId="28467" xr:uid="{00000000-0005-0000-0000-0000FE510000}"/>
    <cellStyle name="Normal 5 3 5 3 2 6" xfId="42745" xr:uid="{00000000-0005-0000-0000-0000FF510000}"/>
    <cellStyle name="Normal 5 3 5 3 3" xfId="5530" xr:uid="{00000000-0005-0000-0000-000000520000}"/>
    <cellStyle name="Normal 5 3 5 3 3 2" xfId="19836" xr:uid="{00000000-0005-0000-0000-000001520000}"/>
    <cellStyle name="Normal 5 3 5 3 3 3" xfId="34115" xr:uid="{00000000-0005-0000-0000-000002520000}"/>
    <cellStyle name="Normal 5 3 5 3 3 4" xfId="48393" xr:uid="{00000000-0005-0000-0000-000003520000}"/>
    <cellStyle name="Normal 5 3 5 3 4" xfId="3508" xr:uid="{00000000-0005-0000-0000-000004520000}"/>
    <cellStyle name="Normal 5 3 5 3 4 2" xfId="17822" xr:uid="{00000000-0005-0000-0000-000005520000}"/>
    <cellStyle name="Normal 5 3 5 3 4 3" xfId="32101" xr:uid="{00000000-0005-0000-0000-000006520000}"/>
    <cellStyle name="Normal 5 3 5 3 4 4" xfId="46379" xr:uid="{00000000-0005-0000-0000-000007520000}"/>
    <cellStyle name="Normal 5 3 5 3 5" xfId="8727" xr:uid="{00000000-0005-0000-0000-000008520000}"/>
    <cellStyle name="Normal 5 3 5 3 5 2" xfId="23033" xr:uid="{00000000-0005-0000-0000-000009520000}"/>
    <cellStyle name="Normal 5 3 5 3 5 3" xfId="37312" xr:uid="{00000000-0005-0000-0000-00000A520000}"/>
    <cellStyle name="Normal 5 3 5 3 5 4" xfId="51590" xr:uid="{00000000-0005-0000-0000-00000B520000}"/>
    <cellStyle name="Normal 5 3 5 3 6" xfId="15999" xr:uid="{00000000-0005-0000-0000-00000C520000}"/>
    <cellStyle name="Normal 5 3 5 3 6 2" xfId="30278" xr:uid="{00000000-0005-0000-0000-00000D520000}"/>
    <cellStyle name="Normal 5 3 5 3 6 3" xfId="44556" xr:uid="{00000000-0005-0000-0000-00000E520000}"/>
    <cellStyle name="Normal 5 3 5 3 7" xfId="12377" xr:uid="{00000000-0005-0000-0000-00000F520000}"/>
    <cellStyle name="Normal 5 3 5 3 8" xfId="26656" xr:uid="{00000000-0005-0000-0000-000010520000}"/>
    <cellStyle name="Normal 5 3 5 3 9" xfId="40934" xr:uid="{00000000-0005-0000-0000-000011520000}"/>
    <cellStyle name="Normal 5 3 5 4" xfId="5531" xr:uid="{00000000-0005-0000-0000-000012520000}"/>
    <cellStyle name="Normal 5 3 5 4 2" xfId="9773" xr:uid="{00000000-0005-0000-0000-000013520000}"/>
    <cellStyle name="Normal 5 3 5 4 2 2" xfId="24052" xr:uid="{00000000-0005-0000-0000-000014520000}"/>
    <cellStyle name="Normal 5 3 5 4 2 3" xfId="38330" xr:uid="{00000000-0005-0000-0000-000015520000}"/>
    <cellStyle name="Normal 5 3 5 4 2 4" xfId="52608" xr:uid="{00000000-0005-0000-0000-000016520000}"/>
    <cellStyle name="Normal 5 3 5 4 3" xfId="19837" xr:uid="{00000000-0005-0000-0000-000017520000}"/>
    <cellStyle name="Normal 5 3 5 4 3 2" xfId="34116" xr:uid="{00000000-0005-0000-0000-000018520000}"/>
    <cellStyle name="Normal 5 3 5 4 3 3" xfId="48394" xr:uid="{00000000-0005-0000-0000-000019520000}"/>
    <cellStyle name="Normal 5 3 5 4 4" xfId="13395" xr:uid="{00000000-0005-0000-0000-00001A520000}"/>
    <cellStyle name="Normal 5 3 5 4 5" xfId="27674" xr:uid="{00000000-0005-0000-0000-00001B520000}"/>
    <cellStyle name="Normal 5 3 5 4 6" xfId="41952" xr:uid="{00000000-0005-0000-0000-00001C520000}"/>
    <cellStyle name="Normal 5 3 5 5" xfId="5532" xr:uid="{00000000-0005-0000-0000-00001D520000}"/>
    <cellStyle name="Normal 5 3 5 5 2" xfId="19838" xr:uid="{00000000-0005-0000-0000-00001E520000}"/>
    <cellStyle name="Normal 5 3 5 5 3" xfId="34117" xr:uid="{00000000-0005-0000-0000-00001F520000}"/>
    <cellStyle name="Normal 5 3 5 5 4" xfId="48395" xr:uid="{00000000-0005-0000-0000-000020520000}"/>
    <cellStyle name="Normal 5 3 5 6" xfId="2715" xr:uid="{00000000-0005-0000-0000-000021520000}"/>
    <cellStyle name="Normal 5 3 5 6 2" xfId="17029" xr:uid="{00000000-0005-0000-0000-000022520000}"/>
    <cellStyle name="Normal 5 3 5 6 3" xfId="31308" xr:uid="{00000000-0005-0000-0000-000023520000}"/>
    <cellStyle name="Normal 5 3 5 6 4" xfId="45586" xr:uid="{00000000-0005-0000-0000-000024520000}"/>
    <cellStyle name="Normal 5 3 5 7" xfId="7934" xr:uid="{00000000-0005-0000-0000-000025520000}"/>
    <cellStyle name="Normal 5 3 5 7 2" xfId="22240" xr:uid="{00000000-0005-0000-0000-000026520000}"/>
    <cellStyle name="Normal 5 3 5 7 3" xfId="36519" xr:uid="{00000000-0005-0000-0000-000027520000}"/>
    <cellStyle name="Normal 5 3 5 7 4" xfId="50797" xr:uid="{00000000-0005-0000-0000-000028520000}"/>
    <cellStyle name="Normal 5 3 5 8" xfId="15206" xr:uid="{00000000-0005-0000-0000-000029520000}"/>
    <cellStyle name="Normal 5 3 5 8 2" xfId="29485" xr:uid="{00000000-0005-0000-0000-00002A520000}"/>
    <cellStyle name="Normal 5 3 5 8 3" xfId="43763" xr:uid="{00000000-0005-0000-0000-00002B520000}"/>
    <cellStyle name="Normal 5 3 5 9" xfId="11584" xr:uid="{00000000-0005-0000-0000-00002C520000}"/>
    <cellStyle name="Normal 5 3 6" xfId="330" xr:uid="{00000000-0005-0000-0000-00002D520000}"/>
    <cellStyle name="Normal 5 3 6 10" xfId="25679" xr:uid="{00000000-0005-0000-0000-00002E520000}"/>
    <cellStyle name="Normal 5 3 6 11" xfId="39957" xr:uid="{00000000-0005-0000-0000-00002F520000}"/>
    <cellStyle name="Normal 5 3 6 2" xfId="958" xr:uid="{00000000-0005-0000-0000-000030520000}"/>
    <cellStyle name="Normal 5 3 6 2 10" xfId="40414" xr:uid="{00000000-0005-0000-0000-000031520000}"/>
    <cellStyle name="Normal 5 3 6 2 2" xfId="1570" xr:uid="{00000000-0005-0000-0000-000032520000}"/>
    <cellStyle name="Normal 5 3 6 2 2 2" xfId="5533" xr:uid="{00000000-0005-0000-0000-000033520000}"/>
    <cellStyle name="Normal 5 3 6 2 2 2 2" xfId="10569" xr:uid="{00000000-0005-0000-0000-000034520000}"/>
    <cellStyle name="Normal 5 3 6 2 2 2 2 2" xfId="24848" xr:uid="{00000000-0005-0000-0000-000035520000}"/>
    <cellStyle name="Normal 5 3 6 2 2 2 2 3" xfId="39126" xr:uid="{00000000-0005-0000-0000-000036520000}"/>
    <cellStyle name="Normal 5 3 6 2 2 2 2 4" xfId="53404" xr:uid="{00000000-0005-0000-0000-000037520000}"/>
    <cellStyle name="Normal 5 3 6 2 2 2 3" xfId="19839" xr:uid="{00000000-0005-0000-0000-000038520000}"/>
    <cellStyle name="Normal 5 3 6 2 2 2 3 2" xfId="34118" xr:uid="{00000000-0005-0000-0000-000039520000}"/>
    <cellStyle name="Normal 5 3 6 2 2 2 3 3" xfId="48396" xr:uid="{00000000-0005-0000-0000-00003A520000}"/>
    <cellStyle name="Normal 5 3 6 2 2 2 4" xfId="14191" xr:uid="{00000000-0005-0000-0000-00003B520000}"/>
    <cellStyle name="Normal 5 3 6 2 2 2 5" xfId="28470" xr:uid="{00000000-0005-0000-0000-00003C520000}"/>
    <cellStyle name="Normal 5 3 6 2 2 2 6" xfId="42748" xr:uid="{00000000-0005-0000-0000-00003D520000}"/>
    <cellStyle name="Normal 5 3 6 2 2 3" xfId="5534" xr:uid="{00000000-0005-0000-0000-00003E520000}"/>
    <cellStyle name="Normal 5 3 6 2 2 3 2" xfId="19840" xr:uid="{00000000-0005-0000-0000-00003F520000}"/>
    <cellStyle name="Normal 5 3 6 2 2 3 3" xfId="34119" xr:uid="{00000000-0005-0000-0000-000040520000}"/>
    <cellStyle name="Normal 5 3 6 2 2 3 4" xfId="48397" xr:uid="{00000000-0005-0000-0000-000041520000}"/>
    <cellStyle name="Normal 5 3 6 2 2 4" xfId="3511" xr:uid="{00000000-0005-0000-0000-000042520000}"/>
    <cellStyle name="Normal 5 3 6 2 2 4 2" xfId="17825" xr:uid="{00000000-0005-0000-0000-000043520000}"/>
    <cellStyle name="Normal 5 3 6 2 2 4 3" xfId="32104" xr:uid="{00000000-0005-0000-0000-000044520000}"/>
    <cellStyle name="Normal 5 3 6 2 2 4 4" xfId="46382" xr:uid="{00000000-0005-0000-0000-000045520000}"/>
    <cellStyle name="Normal 5 3 6 2 2 5" xfId="8730" xr:uid="{00000000-0005-0000-0000-000046520000}"/>
    <cellStyle name="Normal 5 3 6 2 2 5 2" xfId="23036" xr:uid="{00000000-0005-0000-0000-000047520000}"/>
    <cellStyle name="Normal 5 3 6 2 2 5 3" xfId="37315" xr:uid="{00000000-0005-0000-0000-000048520000}"/>
    <cellStyle name="Normal 5 3 6 2 2 5 4" xfId="51593" xr:uid="{00000000-0005-0000-0000-000049520000}"/>
    <cellStyle name="Normal 5 3 6 2 2 6" xfId="16002" xr:uid="{00000000-0005-0000-0000-00004A520000}"/>
    <cellStyle name="Normal 5 3 6 2 2 6 2" xfId="30281" xr:uid="{00000000-0005-0000-0000-00004B520000}"/>
    <cellStyle name="Normal 5 3 6 2 2 6 3" xfId="44559" xr:uid="{00000000-0005-0000-0000-00004C520000}"/>
    <cellStyle name="Normal 5 3 6 2 2 7" xfId="12380" xr:uid="{00000000-0005-0000-0000-00004D520000}"/>
    <cellStyle name="Normal 5 3 6 2 2 8" xfId="26659" xr:uid="{00000000-0005-0000-0000-00004E520000}"/>
    <cellStyle name="Normal 5 3 6 2 2 9" xfId="40937" xr:uid="{00000000-0005-0000-0000-00004F520000}"/>
    <cellStyle name="Normal 5 3 6 2 3" xfId="5535" xr:uid="{00000000-0005-0000-0000-000050520000}"/>
    <cellStyle name="Normal 5 3 6 2 3 2" xfId="10046" xr:uid="{00000000-0005-0000-0000-000051520000}"/>
    <cellStyle name="Normal 5 3 6 2 3 2 2" xfId="24325" xr:uid="{00000000-0005-0000-0000-000052520000}"/>
    <cellStyle name="Normal 5 3 6 2 3 2 3" xfId="38603" xr:uid="{00000000-0005-0000-0000-000053520000}"/>
    <cellStyle name="Normal 5 3 6 2 3 2 4" xfId="52881" xr:uid="{00000000-0005-0000-0000-000054520000}"/>
    <cellStyle name="Normal 5 3 6 2 3 3" xfId="19841" xr:uid="{00000000-0005-0000-0000-000055520000}"/>
    <cellStyle name="Normal 5 3 6 2 3 3 2" xfId="34120" xr:uid="{00000000-0005-0000-0000-000056520000}"/>
    <cellStyle name="Normal 5 3 6 2 3 3 3" xfId="48398" xr:uid="{00000000-0005-0000-0000-000057520000}"/>
    <cellStyle name="Normal 5 3 6 2 3 4" xfId="13668" xr:uid="{00000000-0005-0000-0000-000058520000}"/>
    <cellStyle name="Normal 5 3 6 2 3 5" xfId="27947" xr:uid="{00000000-0005-0000-0000-000059520000}"/>
    <cellStyle name="Normal 5 3 6 2 3 6" xfId="42225" xr:uid="{00000000-0005-0000-0000-00005A520000}"/>
    <cellStyle name="Normal 5 3 6 2 4" xfId="5536" xr:uid="{00000000-0005-0000-0000-00005B520000}"/>
    <cellStyle name="Normal 5 3 6 2 4 2" xfId="19842" xr:uid="{00000000-0005-0000-0000-00005C520000}"/>
    <cellStyle name="Normal 5 3 6 2 4 3" xfId="34121" xr:uid="{00000000-0005-0000-0000-00005D520000}"/>
    <cellStyle name="Normal 5 3 6 2 4 4" xfId="48399" xr:uid="{00000000-0005-0000-0000-00005E520000}"/>
    <cellStyle name="Normal 5 3 6 2 5" xfId="2988" xr:uid="{00000000-0005-0000-0000-00005F520000}"/>
    <cellStyle name="Normal 5 3 6 2 5 2" xfId="17302" xr:uid="{00000000-0005-0000-0000-000060520000}"/>
    <cellStyle name="Normal 5 3 6 2 5 3" xfId="31581" xr:uid="{00000000-0005-0000-0000-000061520000}"/>
    <cellStyle name="Normal 5 3 6 2 5 4" xfId="45859" xr:uid="{00000000-0005-0000-0000-000062520000}"/>
    <cellStyle name="Normal 5 3 6 2 6" xfId="8207" xr:uid="{00000000-0005-0000-0000-000063520000}"/>
    <cellStyle name="Normal 5 3 6 2 6 2" xfId="22513" xr:uid="{00000000-0005-0000-0000-000064520000}"/>
    <cellStyle name="Normal 5 3 6 2 6 3" xfId="36792" xr:uid="{00000000-0005-0000-0000-000065520000}"/>
    <cellStyle name="Normal 5 3 6 2 6 4" xfId="51070" xr:uid="{00000000-0005-0000-0000-000066520000}"/>
    <cellStyle name="Normal 5 3 6 2 7" xfId="15479" xr:uid="{00000000-0005-0000-0000-000067520000}"/>
    <cellStyle name="Normal 5 3 6 2 7 2" xfId="29758" xr:uid="{00000000-0005-0000-0000-000068520000}"/>
    <cellStyle name="Normal 5 3 6 2 7 3" xfId="44036" xr:uid="{00000000-0005-0000-0000-000069520000}"/>
    <cellStyle name="Normal 5 3 6 2 8" xfId="11857" xr:uid="{00000000-0005-0000-0000-00006A520000}"/>
    <cellStyle name="Normal 5 3 6 2 9" xfId="26136" xr:uid="{00000000-0005-0000-0000-00006B520000}"/>
    <cellStyle name="Normal 5 3 6 3" xfId="1569" xr:uid="{00000000-0005-0000-0000-00006C520000}"/>
    <cellStyle name="Normal 5 3 6 3 2" xfId="5537" xr:uid="{00000000-0005-0000-0000-00006D520000}"/>
    <cellStyle name="Normal 5 3 6 3 2 2" xfId="10568" xr:uid="{00000000-0005-0000-0000-00006E520000}"/>
    <cellStyle name="Normal 5 3 6 3 2 2 2" xfId="24847" xr:uid="{00000000-0005-0000-0000-00006F520000}"/>
    <cellStyle name="Normal 5 3 6 3 2 2 3" xfId="39125" xr:uid="{00000000-0005-0000-0000-000070520000}"/>
    <cellStyle name="Normal 5 3 6 3 2 2 4" xfId="53403" xr:uid="{00000000-0005-0000-0000-000071520000}"/>
    <cellStyle name="Normal 5 3 6 3 2 3" xfId="19843" xr:uid="{00000000-0005-0000-0000-000072520000}"/>
    <cellStyle name="Normal 5 3 6 3 2 3 2" xfId="34122" xr:uid="{00000000-0005-0000-0000-000073520000}"/>
    <cellStyle name="Normal 5 3 6 3 2 3 3" xfId="48400" xr:uid="{00000000-0005-0000-0000-000074520000}"/>
    <cellStyle name="Normal 5 3 6 3 2 4" xfId="14190" xr:uid="{00000000-0005-0000-0000-000075520000}"/>
    <cellStyle name="Normal 5 3 6 3 2 5" xfId="28469" xr:uid="{00000000-0005-0000-0000-000076520000}"/>
    <cellStyle name="Normal 5 3 6 3 2 6" xfId="42747" xr:uid="{00000000-0005-0000-0000-000077520000}"/>
    <cellStyle name="Normal 5 3 6 3 3" xfId="5538" xr:uid="{00000000-0005-0000-0000-000078520000}"/>
    <cellStyle name="Normal 5 3 6 3 3 2" xfId="19844" xr:uid="{00000000-0005-0000-0000-000079520000}"/>
    <cellStyle name="Normal 5 3 6 3 3 3" xfId="34123" xr:uid="{00000000-0005-0000-0000-00007A520000}"/>
    <cellStyle name="Normal 5 3 6 3 3 4" xfId="48401" xr:uid="{00000000-0005-0000-0000-00007B520000}"/>
    <cellStyle name="Normal 5 3 6 3 4" xfId="3510" xr:uid="{00000000-0005-0000-0000-00007C520000}"/>
    <cellStyle name="Normal 5 3 6 3 4 2" xfId="17824" xr:uid="{00000000-0005-0000-0000-00007D520000}"/>
    <cellStyle name="Normal 5 3 6 3 4 3" xfId="32103" xr:uid="{00000000-0005-0000-0000-00007E520000}"/>
    <cellStyle name="Normal 5 3 6 3 4 4" xfId="46381" xr:uid="{00000000-0005-0000-0000-00007F520000}"/>
    <cellStyle name="Normal 5 3 6 3 5" xfId="8729" xr:uid="{00000000-0005-0000-0000-000080520000}"/>
    <cellStyle name="Normal 5 3 6 3 5 2" xfId="23035" xr:uid="{00000000-0005-0000-0000-000081520000}"/>
    <cellStyle name="Normal 5 3 6 3 5 3" xfId="37314" xr:uid="{00000000-0005-0000-0000-000082520000}"/>
    <cellStyle name="Normal 5 3 6 3 5 4" xfId="51592" xr:uid="{00000000-0005-0000-0000-000083520000}"/>
    <cellStyle name="Normal 5 3 6 3 6" xfId="16001" xr:uid="{00000000-0005-0000-0000-000084520000}"/>
    <cellStyle name="Normal 5 3 6 3 6 2" xfId="30280" xr:uid="{00000000-0005-0000-0000-000085520000}"/>
    <cellStyle name="Normal 5 3 6 3 6 3" xfId="44558" xr:uid="{00000000-0005-0000-0000-000086520000}"/>
    <cellStyle name="Normal 5 3 6 3 7" xfId="12379" xr:uid="{00000000-0005-0000-0000-000087520000}"/>
    <cellStyle name="Normal 5 3 6 3 8" xfId="26658" xr:uid="{00000000-0005-0000-0000-000088520000}"/>
    <cellStyle name="Normal 5 3 6 3 9" xfId="40936" xr:uid="{00000000-0005-0000-0000-000089520000}"/>
    <cellStyle name="Normal 5 3 6 4" xfId="5539" xr:uid="{00000000-0005-0000-0000-00008A520000}"/>
    <cellStyle name="Normal 5 3 6 4 2" xfId="9589" xr:uid="{00000000-0005-0000-0000-00008B520000}"/>
    <cellStyle name="Normal 5 3 6 4 2 2" xfId="23868" xr:uid="{00000000-0005-0000-0000-00008C520000}"/>
    <cellStyle name="Normal 5 3 6 4 2 3" xfId="38146" xr:uid="{00000000-0005-0000-0000-00008D520000}"/>
    <cellStyle name="Normal 5 3 6 4 2 4" xfId="52424" xr:uid="{00000000-0005-0000-0000-00008E520000}"/>
    <cellStyle name="Normal 5 3 6 4 3" xfId="19845" xr:uid="{00000000-0005-0000-0000-00008F520000}"/>
    <cellStyle name="Normal 5 3 6 4 3 2" xfId="34124" xr:uid="{00000000-0005-0000-0000-000090520000}"/>
    <cellStyle name="Normal 5 3 6 4 3 3" xfId="48402" xr:uid="{00000000-0005-0000-0000-000091520000}"/>
    <cellStyle name="Normal 5 3 6 4 4" xfId="13211" xr:uid="{00000000-0005-0000-0000-000092520000}"/>
    <cellStyle name="Normal 5 3 6 4 5" xfId="27490" xr:uid="{00000000-0005-0000-0000-000093520000}"/>
    <cellStyle name="Normal 5 3 6 4 6" xfId="41768" xr:uid="{00000000-0005-0000-0000-000094520000}"/>
    <cellStyle name="Normal 5 3 6 5" xfId="5540" xr:uid="{00000000-0005-0000-0000-000095520000}"/>
    <cellStyle name="Normal 5 3 6 5 2" xfId="19846" xr:uid="{00000000-0005-0000-0000-000096520000}"/>
    <cellStyle name="Normal 5 3 6 5 3" xfId="34125" xr:uid="{00000000-0005-0000-0000-000097520000}"/>
    <cellStyle name="Normal 5 3 6 5 4" xfId="48403" xr:uid="{00000000-0005-0000-0000-000098520000}"/>
    <cellStyle name="Normal 5 3 6 6" xfId="2531" xr:uid="{00000000-0005-0000-0000-000099520000}"/>
    <cellStyle name="Normal 5 3 6 6 2" xfId="16845" xr:uid="{00000000-0005-0000-0000-00009A520000}"/>
    <cellStyle name="Normal 5 3 6 6 3" xfId="31124" xr:uid="{00000000-0005-0000-0000-00009B520000}"/>
    <cellStyle name="Normal 5 3 6 6 4" xfId="45402" xr:uid="{00000000-0005-0000-0000-00009C520000}"/>
    <cellStyle name="Normal 5 3 6 7" xfId="7750" xr:uid="{00000000-0005-0000-0000-00009D520000}"/>
    <cellStyle name="Normal 5 3 6 7 2" xfId="22056" xr:uid="{00000000-0005-0000-0000-00009E520000}"/>
    <cellStyle name="Normal 5 3 6 7 3" xfId="36335" xr:uid="{00000000-0005-0000-0000-00009F520000}"/>
    <cellStyle name="Normal 5 3 6 7 4" xfId="50613" xr:uid="{00000000-0005-0000-0000-0000A0520000}"/>
    <cellStyle name="Normal 5 3 6 8" xfId="15022" xr:uid="{00000000-0005-0000-0000-0000A1520000}"/>
    <cellStyle name="Normal 5 3 6 8 2" xfId="29301" xr:uid="{00000000-0005-0000-0000-0000A2520000}"/>
    <cellStyle name="Normal 5 3 6 8 3" xfId="43579" xr:uid="{00000000-0005-0000-0000-0000A3520000}"/>
    <cellStyle name="Normal 5 3 6 9" xfId="11400" xr:uid="{00000000-0005-0000-0000-0000A4520000}"/>
    <cellStyle name="Normal 5 3 7" xfId="812" xr:uid="{00000000-0005-0000-0000-0000A5520000}"/>
    <cellStyle name="Normal 5 3 7 10" xfId="40279" xr:uid="{00000000-0005-0000-0000-0000A6520000}"/>
    <cellStyle name="Normal 5 3 7 2" xfId="1571" xr:uid="{00000000-0005-0000-0000-0000A7520000}"/>
    <cellStyle name="Normal 5 3 7 2 2" xfId="5541" xr:uid="{00000000-0005-0000-0000-0000A8520000}"/>
    <cellStyle name="Normal 5 3 7 2 2 2" xfId="10570" xr:uid="{00000000-0005-0000-0000-0000A9520000}"/>
    <cellStyle name="Normal 5 3 7 2 2 2 2" xfId="24849" xr:uid="{00000000-0005-0000-0000-0000AA520000}"/>
    <cellStyle name="Normal 5 3 7 2 2 2 3" xfId="39127" xr:uid="{00000000-0005-0000-0000-0000AB520000}"/>
    <cellStyle name="Normal 5 3 7 2 2 2 4" xfId="53405" xr:uid="{00000000-0005-0000-0000-0000AC520000}"/>
    <cellStyle name="Normal 5 3 7 2 2 3" xfId="19847" xr:uid="{00000000-0005-0000-0000-0000AD520000}"/>
    <cellStyle name="Normal 5 3 7 2 2 3 2" xfId="34126" xr:uid="{00000000-0005-0000-0000-0000AE520000}"/>
    <cellStyle name="Normal 5 3 7 2 2 3 3" xfId="48404" xr:uid="{00000000-0005-0000-0000-0000AF520000}"/>
    <cellStyle name="Normal 5 3 7 2 2 4" xfId="14192" xr:uid="{00000000-0005-0000-0000-0000B0520000}"/>
    <cellStyle name="Normal 5 3 7 2 2 5" xfId="28471" xr:uid="{00000000-0005-0000-0000-0000B1520000}"/>
    <cellStyle name="Normal 5 3 7 2 2 6" xfId="42749" xr:uid="{00000000-0005-0000-0000-0000B2520000}"/>
    <cellStyle name="Normal 5 3 7 2 3" xfId="5542" xr:uid="{00000000-0005-0000-0000-0000B3520000}"/>
    <cellStyle name="Normal 5 3 7 2 3 2" xfId="19848" xr:uid="{00000000-0005-0000-0000-0000B4520000}"/>
    <cellStyle name="Normal 5 3 7 2 3 3" xfId="34127" xr:uid="{00000000-0005-0000-0000-0000B5520000}"/>
    <cellStyle name="Normal 5 3 7 2 3 4" xfId="48405" xr:uid="{00000000-0005-0000-0000-0000B6520000}"/>
    <cellStyle name="Normal 5 3 7 2 4" xfId="3512" xr:uid="{00000000-0005-0000-0000-0000B7520000}"/>
    <cellStyle name="Normal 5 3 7 2 4 2" xfId="17826" xr:uid="{00000000-0005-0000-0000-0000B8520000}"/>
    <cellStyle name="Normal 5 3 7 2 4 3" xfId="32105" xr:uid="{00000000-0005-0000-0000-0000B9520000}"/>
    <cellStyle name="Normal 5 3 7 2 4 4" xfId="46383" xr:uid="{00000000-0005-0000-0000-0000BA520000}"/>
    <cellStyle name="Normal 5 3 7 2 5" xfId="8731" xr:uid="{00000000-0005-0000-0000-0000BB520000}"/>
    <cellStyle name="Normal 5 3 7 2 5 2" xfId="23037" xr:uid="{00000000-0005-0000-0000-0000BC520000}"/>
    <cellStyle name="Normal 5 3 7 2 5 3" xfId="37316" xr:uid="{00000000-0005-0000-0000-0000BD520000}"/>
    <cellStyle name="Normal 5 3 7 2 5 4" xfId="51594" xr:uid="{00000000-0005-0000-0000-0000BE520000}"/>
    <cellStyle name="Normal 5 3 7 2 6" xfId="16003" xr:uid="{00000000-0005-0000-0000-0000BF520000}"/>
    <cellStyle name="Normal 5 3 7 2 6 2" xfId="30282" xr:uid="{00000000-0005-0000-0000-0000C0520000}"/>
    <cellStyle name="Normal 5 3 7 2 6 3" xfId="44560" xr:uid="{00000000-0005-0000-0000-0000C1520000}"/>
    <cellStyle name="Normal 5 3 7 2 7" xfId="12381" xr:uid="{00000000-0005-0000-0000-0000C2520000}"/>
    <cellStyle name="Normal 5 3 7 2 8" xfId="26660" xr:uid="{00000000-0005-0000-0000-0000C3520000}"/>
    <cellStyle name="Normal 5 3 7 2 9" xfId="40938" xr:uid="{00000000-0005-0000-0000-0000C4520000}"/>
    <cellStyle name="Normal 5 3 7 3" xfId="5543" xr:uid="{00000000-0005-0000-0000-0000C5520000}"/>
    <cellStyle name="Normal 5 3 7 3 2" xfId="9911" xr:uid="{00000000-0005-0000-0000-0000C6520000}"/>
    <cellStyle name="Normal 5 3 7 3 2 2" xfId="24190" xr:uid="{00000000-0005-0000-0000-0000C7520000}"/>
    <cellStyle name="Normal 5 3 7 3 2 3" xfId="38468" xr:uid="{00000000-0005-0000-0000-0000C8520000}"/>
    <cellStyle name="Normal 5 3 7 3 2 4" xfId="52746" xr:uid="{00000000-0005-0000-0000-0000C9520000}"/>
    <cellStyle name="Normal 5 3 7 3 3" xfId="19849" xr:uid="{00000000-0005-0000-0000-0000CA520000}"/>
    <cellStyle name="Normal 5 3 7 3 3 2" xfId="34128" xr:uid="{00000000-0005-0000-0000-0000CB520000}"/>
    <cellStyle name="Normal 5 3 7 3 3 3" xfId="48406" xr:uid="{00000000-0005-0000-0000-0000CC520000}"/>
    <cellStyle name="Normal 5 3 7 3 4" xfId="13533" xr:uid="{00000000-0005-0000-0000-0000CD520000}"/>
    <cellStyle name="Normal 5 3 7 3 5" xfId="27812" xr:uid="{00000000-0005-0000-0000-0000CE520000}"/>
    <cellStyle name="Normal 5 3 7 3 6" xfId="42090" xr:uid="{00000000-0005-0000-0000-0000CF520000}"/>
    <cellStyle name="Normal 5 3 7 4" xfId="5544" xr:uid="{00000000-0005-0000-0000-0000D0520000}"/>
    <cellStyle name="Normal 5 3 7 4 2" xfId="19850" xr:uid="{00000000-0005-0000-0000-0000D1520000}"/>
    <cellStyle name="Normal 5 3 7 4 3" xfId="34129" xr:uid="{00000000-0005-0000-0000-0000D2520000}"/>
    <cellStyle name="Normal 5 3 7 4 4" xfId="48407" xr:uid="{00000000-0005-0000-0000-0000D3520000}"/>
    <cellStyle name="Normal 5 3 7 5" xfId="2853" xr:uid="{00000000-0005-0000-0000-0000D4520000}"/>
    <cellStyle name="Normal 5 3 7 5 2" xfId="17167" xr:uid="{00000000-0005-0000-0000-0000D5520000}"/>
    <cellStyle name="Normal 5 3 7 5 3" xfId="31446" xr:uid="{00000000-0005-0000-0000-0000D6520000}"/>
    <cellStyle name="Normal 5 3 7 5 4" xfId="45724" xr:uid="{00000000-0005-0000-0000-0000D7520000}"/>
    <cellStyle name="Normal 5 3 7 6" xfId="8072" xr:uid="{00000000-0005-0000-0000-0000D8520000}"/>
    <cellStyle name="Normal 5 3 7 6 2" xfId="22378" xr:uid="{00000000-0005-0000-0000-0000D9520000}"/>
    <cellStyle name="Normal 5 3 7 6 3" xfId="36657" xr:uid="{00000000-0005-0000-0000-0000DA520000}"/>
    <cellStyle name="Normal 5 3 7 6 4" xfId="50935" xr:uid="{00000000-0005-0000-0000-0000DB520000}"/>
    <cellStyle name="Normal 5 3 7 7" xfId="15344" xr:uid="{00000000-0005-0000-0000-0000DC520000}"/>
    <cellStyle name="Normal 5 3 7 7 2" xfId="29623" xr:uid="{00000000-0005-0000-0000-0000DD520000}"/>
    <cellStyle name="Normal 5 3 7 7 3" xfId="43901" xr:uid="{00000000-0005-0000-0000-0000DE520000}"/>
    <cellStyle name="Normal 5 3 7 8" xfId="11722" xr:uid="{00000000-0005-0000-0000-0000DF520000}"/>
    <cellStyle name="Normal 5 3 7 9" xfId="26001" xr:uid="{00000000-0005-0000-0000-0000E0520000}"/>
    <cellStyle name="Normal 5 3 8" xfId="1279" xr:uid="{00000000-0005-0000-0000-0000E1520000}"/>
    <cellStyle name="Normal 5 3 8 2" xfId="5545" xr:uid="{00000000-0005-0000-0000-0000E2520000}"/>
    <cellStyle name="Normal 5 3 8 2 2" xfId="10278" xr:uid="{00000000-0005-0000-0000-0000E3520000}"/>
    <cellStyle name="Normal 5 3 8 2 2 2" xfId="24557" xr:uid="{00000000-0005-0000-0000-0000E4520000}"/>
    <cellStyle name="Normal 5 3 8 2 2 3" xfId="38835" xr:uid="{00000000-0005-0000-0000-0000E5520000}"/>
    <cellStyle name="Normal 5 3 8 2 2 4" xfId="53113" xr:uid="{00000000-0005-0000-0000-0000E6520000}"/>
    <cellStyle name="Normal 5 3 8 2 3" xfId="19851" xr:uid="{00000000-0005-0000-0000-0000E7520000}"/>
    <cellStyle name="Normal 5 3 8 2 3 2" xfId="34130" xr:uid="{00000000-0005-0000-0000-0000E8520000}"/>
    <cellStyle name="Normal 5 3 8 2 3 3" xfId="48408" xr:uid="{00000000-0005-0000-0000-0000E9520000}"/>
    <cellStyle name="Normal 5 3 8 2 4" xfId="13900" xr:uid="{00000000-0005-0000-0000-0000EA520000}"/>
    <cellStyle name="Normal 5 3 8 2 5" xfId="28179" xr:uid="{00000000-0005-0000-0000-0000EB520000}"/>
    <cellStyle name="Normal 5 3 8 2 6" xfId="42457" xr:uid="{00000000-0005-0000-0000-0000EC520000}"/>
    <cellStyle name="Normal 5 3 8 3" xfId="5546" xr:uid="{00000000-0005-0000-0000-0000ED520000}"/>
    <cellStyle name="Normal 5 3 8 3 2" xfId="19852" xr:uid="{00000000-0005-0000-0000-0000EE520000}"/>
    <cellStyle name="Normal 5 3 8 3 3" xfId="34131" xr:uid="{00000000-0005-0000-0000-0000EF520000}"/>
    <cellStyle name="Normal 5 3 8 3 4" xfId="48409" xr:uid="{00000000-0005-0000-0000-0000F0520000}"/>
    <cellStyle name="Normal 5 3 8 4" xfId="3220" xr:uid="{00000000-0005-0000-0000-0000F1520000}"/>
    <cellStyle name="Normal 5 3 8 4 2" xfId="17534" xr:uid="{00000000-0005-0000-0000-0000F2520000}"/>
    <cellStyle name="Normal 5 3 8 4 3" xfId="31813" xr:uid="{00000000-0005-0000-0000-0000F3520000}"/>
    <cellStyle name="Normal 5 3 8 4 4" xfId="46091" xr:uid="{00000000-0005-0000-0000-0000F4520000}"/>
    <cellStyle name="Normal 5 3 8 5" xfId="8439" xr:uid="{00000000-0005-0000-0000-0000F5520000}"/>
    <cellStyle name="Normal 5 3 8 5 2" xfId="22745" xr:uid="{00000000-0005-0000-0000-0000F6520000}"/>
    <cellStyle name="Normal 5 3 8 5 3" xfId="37024" xr:uid="{00000000-0005-0000-0000-0000F7520000}"/>
    <cellStyle name="Normal 5 3 8 5 4" xfId="51302" xr:uid="{00000000-0005-0000-0000-0000F8520000}"/>
    <cellStyle name="Normal 5 3 8 6" xfId="15711" xr:uid="{00000000-0005-0000-0000-0000F9520000}"/>
    <cellStyle name="Normal 5 3 8 6 2" xfId="29990" xr:uid="{00000000-0005-0000-0000-0000FA520000}"/>
    <cellStyle name="Normal 5 3 8 6 3" xfId="44268" xr:uid="{00000000-0005-0000-0000-0000FB520000}"/>
    <cellStyle name="Normal 5 3 8 7" xfId="12089" xr:uid="{00000000-0005-0000-0000-0000FC520000}"/>
    <cellStyle name="Normal 5 3 8 8" xfId="26368" xr:uid="{00000000-0005-0000-0000-0000FD520000}"/>
    <cellStyle name="Normal 5 3 8 9" xfId="40646" xr:uid="{00000000-0005-0000-0000-0000FE520000}"/>
    <cellStyle name="Normal 5 3 9" xfId="222" xr:uid="{00000000-0005-0000-0000-0000FF520000}"/>
    <cellStyle name="Normal 5 3 9 2" xfId="5547" xr:uid="{00000000-0005-0000-0000-000000530000}"/>
    <cellStyle name="Normal 5 3 9 2 2" xfId="9545" xr:uid="{00000000-0005-0000-0000-000001530000}"/>
    <cellStyle name="Normal 5 3 9 2 2 2" xfId="23824" xr:uid="{00000000-0005-0000-0000-000002530000}"/>
    <cellStyle name="Normal 5 3 9 2 2 3" xfId="38102" xr:uid="{00000000-0005-0000-0000-000003530000}"/>
    <cellStyle name="Normal 5 3 9 2 2 4" xfId="52380" xr:uid="{00000000-0005-0000-0000-000004530000}"/>
    <cellStyle name="Normal 5 3 9 2 3" xfId="19853" xr:uid="{00000000-0005-0000-0000-000005530000}"/>
    <cellStyle name="Normal 5 3 9 2 3 2" xfId="34132" xr:uid="{00000000-0005-0000-0000-000006530000}"/>
    <cellStyle name="Normal 5 3 9 2 3 3" xfId="48410" xr:uid="{00000000-0005-0000-0000-000007530000}"/>
    <cellStyle name="Normal 5 3 9 2 4" xfId="13167" xr:uid="{00000000-0005-0000-0000-000008530000}"/>
    <cellStyle name="Normal 5 3 9 2 5" xfId="27446" xr:uid="{00000000-0005-0000-0000-000009530000}"/>
    <cellStyle name="Normal 5 3 9 2 6" xfId="41724" xr:uid="{00000000-0005-0000-0000-00000A530000}"/>
    <cellStyle name="Normal 5 3 9 3" xfId="5548" xr:uid="{00000000-0005-0000-0000-00000B530000}"/>
    <cellStyle name="Normal 5 3 9 3 2" xfId="19854" xr:uid="{00000000-0005-0000-0000-00000C530000}"/>
    <cellStyle name="Normal 5 3 9 3 3" xfId="34133" xr:uid="{00000000-0005-0000-0000-00000D530000}"/>
    <cellStyle name="Normal 5 3 9 3 4" xfId="48411" xr:uid="{00000000-0005-0000-0000-00000E530000}"/>
    <cellStyle name="Normal 5 3 9 4" xfId="2486" xr:uid="{00000000-0005-0000-0000-00000F530000}"/>
    <cellStyle name="Normal 5 3 9 4 2" xfId="16801" xr:uid="{00000000-0005-0000-0000-000010530000}"/>
    <cellStyle name="Normal 5 3 9 4 3" xfId="31080" xr:uid="{00000000-0005-0000-0000-000011530000}"/>
    <cellStyle name="Normal 5 3 9 4 4" xfId="45358" xr:uid="{00000000-0005-0000-0000-000012530000}"/>
    <cellStyle name="Normal 5 3 9 5" xfId="7706" xr:uid="{00000000-0005-0000-0000-000013530000}"/>
    <cellStyle name="Normal 5 3 9 5 2" xfId="22012" xr:uid="{00000000-0005-0000-0000-000014530000}"/>
    <cellStyle name="Normal 5 3 9 5 3" xfId="36291" xr:uid="{00000000-0005-0000-0000-000015530000}"/>
    <cellStyle name="Normal 5 3 9 5 4" xfId="50569" xr:uid="{00000000-0005-0000-0000-000016530000}"/>
    <cellStyle name="Normal 5 3 9 6" xfId="14978" xr:uid="{00000000-0005-0000-0000-000017530000}"/>
    <cellStyle name="Normal 5 3 9 6 2" xfId="29257" xr:uid="{00000000-0005-0000-0000-000018530000}"/>
    <cellStyle name="Normal 5 3 9 6 3" xfId="43535" xr:uid="{00000000-0005-0000-0000-000019530000}"/>
    <cellStyle name="Normal 5 3 9 7" xfId="11356" xr:uid="{00000000-0005-0000-0000-00001A530000}"/>
    <cellStyle name="Normal 5 3 9 8" xfId="25635" xr:uid="{00000000-0005-0000-0000-00001B530000}"/>
    <cellStyle name="Normal 5 3 9 9" xfId="39913" xr:uid="{00000000-0005-0000-0000-00001C530000}"/>
    <cellStyle name="Normal 5 4" xfId="134" xr:uid="{00000000-0005-0000-0000-00001D530000}"/>
    <cellStyle name="Normal 5 4 10" xfId="2118" xr:uid="{00000000-0005-0000-0000-00001E530000}"/>
    <cellStyle name="Normal 5 4 10 2" xfId="5549" xr:uid="{00000000-0005-0000-0000-00001F530000}"/>
    <cellStyle name="Normal 5 4 10 2 2" xfId="11016" xr:uid="{00000000-0005-0000-0000-000020530000}"/>
    <cellStyle name="Normal 5 4 10 2 2 2" xfId="25295" xr:uid="{00000000-0005-0000-0000-000021530000}"/>
    <cellStyle name="Normal 5 4 10 2 2 3" xfId="39573" xr:uid="{00000000-0005-0000-0000-000022530000}"/>
    <cellStyle name="Normal 5 4 10 2 2 4" xfId="53851" xr:uid="{00000000-0005-0000-0000-000023530000}"/>
    <cellStyle name="Normal 5 4 10 2 3" xfId="19855" xr:uid="{00000000-0005-0000-0000-000024530000}"/>
    <cellStyle name="Normal 5 4 10 2 3 2" xfId="34134" xr:uid="{00000000-0005-0000-0000-000025530000}"/>
    <cellStyle name="Normal 5 4 10 2 3 3" xfId="48412" xr:uid="{00000000-0005-0000-0000-000026530000}"/>
    <cellStyle name="Normal 5 4 10 2 4" xfId="14638" xr:uid="{00000000-0005-0000-0000-000027530000}"/>
    <cellStyle name="Normal 5 4 10 2 5" xfId="28917" xr:uid="{00000000-0005-0000-0000-000028530000}"/>
    <cellStyle name="Normal 5 4 10 2 6" xfId="43195" xr:uid="{00000000-0005-0000-0000-000029530000}"/>
    <cellStyle name="Normal 5 4 10 3" xfId="5550" xr:uid="{00000000-0005-0000-0000-00002A530000}"/>
    <cellStyle name="Normal 5 4 10 3 2" xfId="19856" xr:uid="{00000000-0005-0000-0000-00002B530000}"/>
    <cellStyle name="Normal 5 4 10 3 3" xfId="34135" xr:uid="{00000000-0005-0000-0000-00002C530000}"/>
    <cellStyle name="Normal 5 4 10 3 4" xfId="48413" xr:uid="{00000000-0005-0000-0000-00002D530000}"/>
    <cellStyle name="Normal 5 4 10 4" xfId="3961" xr:uid="{00000000-0005-0000-0000-00002E530000}"/>
    <cellStyle name="Normal 5 4 10 4 2" xfId="18272" xr:uid="{00000000-0005-0000-0000-00002F530000}"/>
    <cellStyle name="Normal 5 4 10 4 3" xfId="32551" xr:uid="{00000000-0005-0000-0000-000030530000}"/>
    <cellStyle name="Normal 5 4 10 4 4" xfId="46829" xr:uid="{00000000-0005-0000-0000-000031530000}"/>
    <cellStyle name="Normal 5 4 10 5" xfId="9177" xr:uid="{00000000-0005-0000-0000-000032530000}"/>
    <cellStyle name="Normal 5 4 10 5 2" xfId="23483" xr:uid="{00000000-0005-0000-0000-000033530000}"/>
    <cellStyle name="Normal 5 4 10 5 3" xfId="37762" xr:uid="{00000000-0005-0000-0000-000034530000}"/>
    <cellStyle name="Normal 5 4 10 5 4" xfId="52040" xr:uid="{00000000-0005-0000-0000-000035530000}"/>
    <cellStyle name="Normal 5 4 10 6" xfId="16449" xr:uid="{00000000-0005-0000-0000-000036530000}"/>
    <cellStyle name="Normal 5 4 10 6 2" xfId="30728" xr:uid="{00000000-0005-0000-0000-000037530000}"/>
    <cellStyle name="Normal 5 4 10 6 3" xfId="45006" xr:uid="{00000000-0005-0000-0000-000038530000}"/>
    <cellStyle name="Normal 5 4 10 7" xfId="12827" xr:uid="{00000000-0005-0000-0000-000039530000}"/>
    <cellStyle name="Normal 5 4 10 8" xfId="27106" xr:uid="{00000000-0005-0000-0000-00003A530000}"/>
    <cellStyle name="Normal 5 4 10 9" xfId="41384" xr:uid="{00000000-0005-0000-0000-00003B530000}"/>
    <cellStyle name="Normal 5 4 11" xfId="2269" xr:uid="{00000000-0005-0000-0000-00003C530000}"/>
    <cellStyle name="Normal 5 4 11 2" xfId="5551" xr:uid="{00000000-0005-0000-0000-00003D530000}"/>
    <cellStyle name="Normal 5 4 11 2 2" xfId="11152" xr:uid="{00000000-0005-0000-0000-00003E530000}"/>
    <cellStyle name="Normal 5 4 11 2 2 2" xfId="25431" xr:uid="{00000000-0005-0000-0000-00003F530000}"/>
    <cellStyle name="Normal 5 4 11 2 2 3" xfId="39709" xr:uid="{00000000-0005-0000-0000-000040530000}"/>
    <cellStyle name="Normal 5 4 11 2 2 4" xfId="53987" xr:uid="{00000000-0005-0000-0000-000041530000}"/>
    <cellStyle name="Normal 5 4 11 2 3" xfId="19857" xr:uid="{00000000-0005-0000-0000-000042530000}"/>
    <cellStyle name="Normal 5 4 11 2 3 2" xfId="34136" xr:uid="{00000000-0005-0000-0000-000043530000}"/>
    <cellStyle name="Normal 5 4 11 2 3 3" xfId="48414" xr:uid="{00000000-0005-0000-0000-000044530000}"/>
    <cellStyle name="Normal 5 4 11 2 4" xfId="14774" xr:uid="{00000000-0005-0000-0000-000045530000}"/>
    <cellStyle name="Normal 5 4 11 2 5" xfId="29053" xr:uid="{00000000-0005-0000-0000-000046530000}"/>
    <cellStyle name="Normal 5 4 11 2 6" xfId="43331" xr:uid="{00000000-0005-0000-0000-000047530000}"/>
    <cellStyle name="Normal 5 4 11 3" xfId="4097" xr:uid="{00000000-0005-0000-0000-000048530000}"/>
    <cellStyle name="Normal 5 4 11 3 2" xfId="18408" xr:uid="{00000000-0005-0000-0000-000049530000}"/>
    <cellStyle name="Normal 5 4 11 3 3" xfId="32687" xr:uid="{00000000-0005-0000-0000-00004A530000}"/>
    <cellStyle name="Normal 5 4 11 3 4" xfId="46965" xr:uid="{00000000-0005-0000-0000-00004B530000}"/>
    <cellStyle name="Normal 5 4 11 4" xfId="9313" xr:uid="{00000000-0005-0000-0000-00004C530000}"/>
    <cellStyle name="Normal 5 4 11 4 2" xfId="23619" xr:uid="{00000000-0005-0000-0000-00004D530000}"/>
    <cellStyle name="Normal 5 4 11 4 3" xfId="37898" xr:uid="{00000000-0005-0000-0000-00004E530000}"/>
    <cellStyle name="Normal 5 4 11 4 4" xfId="52176" xr:uid="{00000000-0005-0000-0000-00004F530000}"/>
    <cellStyle name="Normal 5 4 11 5" xfId="16585" xr:uid="{00000000-0005-0000-0000-000050530000}"/>
    <cellStyle name="Normal 5 4 11 5 2" xfId="30864" xr:uid="{00000000-0005-0000-0000-000051530000}"/>
    <cellStyle name="Normal 5 4 11 5 3" xfId="45142" xr:uid="{00000000-0005-0000-0000-000052530000}"/>
    <cellStyle name="Normal 5 4 11 6" xfId="12963" xr:uid="{00000000-0005-0000-0000-000053530000}"/>
    <cellStyle name="Normal 5 4 11 7" xfId="27242" xr:uid="{00000000-0005-0000-0000-000054530000}"/>
    <cellStyle name="Normal 5 4 11 8" xfId="41520" xr:uid="{00000000-0005-0000-0000-000055530000}"/>
    <cellStyle name="Normal 5 4 12" xfId="2411" xr:uid="{00000000-0005-0000-0000-000056530000}"/>
    <cellStyle name="Normal 5 4 12 2" xfId="5552" xr:uid="{00000000-0005-0000-0000-000057530000}"/>
    <cellStyle name="Normal 5 4 12 2 2" xfId="19858" xr:uid="{00000000-0005-0000-0000-000058530000}"/>
    <cellStyle name="Normal 5 4 12 2 3" xfId="34137" xr:uid="{00000000-0005-0000-0000-000059530000}"/>
    <cellStyle name="Normal 5 4 12 2 4" xfId="48415" xr:uid="{00000000-0005-0000-0000-00005A530000}"/>
    <cellStyle name="Normal 5 4 12 3" xfId="9514" xr:uid="{00000000-0005-0000-0000-00005B530000}"/>
    <cellStyle name="Normal 5 4 12 3 2" xfId="23793" xr:uid="{00000000-0005-0000-0000-00005C530000}"/>
    <cellStyle name="Normal 5 4 12 3 3" xfId="38071" xr:uid="{00000000-0005-0000-0000-00005D530000}"/>
    <cellStyle name="Normal 5 4 12 3 4" xfId="52349" xr:uid="{00000000-0005-0000-0000-00005E530000}"/>
    <cellStyle name="Normal 5 4 12 4" xfId="16727" xr:uid="{00000000-0005-0000-0000-00005F530000}"/>
    <cellStyle name="Normal 5 4 12 4 2" xfId="31006" xr:uid="{00000000-0005-0000-0000-000060530000}"/>
    <cellStyle name="Normal 5 4 12 4 3" xfId="45284" xr:uid="{00000000-0005-0000-0000-000061530000}"/>
    <cellStyle name="Normal 5 4 12 5" xfId="13136" xr:uid="{00000000-0005-0000-0000-000062530000}"/>
    <cellStyle name="Normal 5 4 12 6" xfId="27415" xr:uid="{00000000-0005-0000-0000-000063530000}"/>
    <cellStyle name="Normal 5 4 12 7" xfId="41693" xr:uid="{00000000-0005-0000-0000-000064530000}"/>
    <cellStyle name="Normal 5 4 13" xfId="5553" xr:uid="{00000000-0005-0000-0000-000065530000}"/>
    <cellStyle name="Normal 5 4 13 2" xfId="19859" xr:uid="{00000000-0005-0000-0000-000066530000}"/>
    <cellStyle name="Normal 5 4 13 3" xfId="34138" xr:uid="{00000000-0005-0000-0000-000067530000}"/>
    <cellStyle name="Normal 5 4 13 4" xfId="48416" xr:uid="{00000000-0005-0000-0000-000068530000}"/>
    <cellStyle name="Normal 5 4 14" xfId="2454" xr:uid="{00000000-0005-0000-0000-000069530000}"/>
    <cellStyle name="Normal 5 4 14 2" xfId="16770" xr:uid="{00000000-0005-0000-0000-00006A530000}"/>
    <cellStyle name="Normal 5 4 14 3" xfId="31049" xr:uid="{00000000-0005-0000-0000-00006B530000}"/>
    <cellStyle name="Normal 5 4 14 4" xfId="45327" xr:uid="{00000000-0005-0000-0000-00006C530000}"/>
    <cellStyle name="Normal 5 4 15" xfId="7675" xr:uid="{00000000-0005-0000-0000-00006D530000}"/>
    <cellStyle name="Normal 5 4 15 2" xfId="21981" xr:uid="{00000000-0005-0000-0000-00006E530000}"/>
    <cellStyle name="Normal 5 4 15 3" xfId="36260" xr:uid="{00000000-0005-0000-0000-00006F530000}"/>
    <cellStyle name="Normal 5 4 15 4" xfId="50538" xr:uid="{00000000-0005-0000-0000-000070530000}"/>
    <cellStyle name="Normal 5 4 16" xfId="14947" xr:uid="{00000000-0005-0000-0000-000071530000}"/>
    <cellStyle name="Normal 5 4 16 2" xfId="29226" xr:uid="{00000000-0005-0000-0000-000072530000}"/>
    <cellStyle name="Normal 5 4 16 3" xfId="43504" xr:uid="{00000000-0005-0000-0000-000073530000}"/>
    <cellStyle name="Normal 5 4 17" xfId="11325" xr:uid="{00000000-0005-0000-0000-000074530000}"/>
    <cellStyle name="Normal 5 4 18" xfId="25604" xr:uid="{00000000-0005-0000-0000-000075530000}"/>
    <cellStyle name="Normal 5 4 19" xfId="39882" xr:uid="{00000000-0005-0000-0000-000076530000}"/>
    <cellStyle name="Normal 5 4 2" xfId="539" xr:uid="{00000000-0005-0000-0000-000077530000}"/>
    <cellStyle name="Normal 5 4 2 10" xfId="7846" xr:uid="{00000000-0005-0000-0000-000078530000}"/>
    <cellStyle name="Normal 5 4 2 10 2" xfId="22152" xr:uid="{00000000-0005-0000-0000-000079530000}"/>
    <cellStyle name="Normal 5 4 2 10 3" xfId="36431" xr:uid="{00000000-0005-0000-0000-00007A530000}"/>
    <cellStyle name="Normal 5 4 2 10 4" xfId="50709" xr:uid="{00000000-0005-0000-0000-00007B530000}"/>
    <cellStyle name="Normal 5 4 2 11" xfId="15118" xr:uid="{00000000-0005-0000-0000-00007C530000}"/>
    <cellStyle name="Normal 5 4 2 11 2" xfId="29397" xr:uid="{00000000-0005-0000-0000-00007D530000}"/>
    <cellStyle name="Normal 5 4 2 11 3" xfId="43675" xr:uid="{00000000-0005-0000-0000-00007E530000}"/>
    <cellStyle name="Normal 5 4 2 12" xfId="11496" xr:uid="{00000000-0005-0000-0000-00007F530000}"/>
    <cellStyle name="Normal 5 4 2 13" xfId="25775" xr:uid="{00000000-0005-0000-0000-000080530000}"/>
    <cellStyle name="Normal 5 4 2 14" xfId="40053" xr:uid="{00000000-0005-0000-0000-000081530000}"/>
    <cellStyle name="Normal 5 4 2 2" xfId="710" xr:uid="{00000000-0005-0000-0000-000082530000}"/>
    <cellStyle name="Normal 5 4 2 2 10" xfId="25910" xr:uid="{00000000-0005-0000-0000-000083530000}"/>
    <cellStyle name="Normal 5 4 2 2 11" xfId="40188" xr:uid="{00000000-0005-0000-0000-000084530000}"/>
    <cellStyle name="Normal 5 4 2 2 2" xfId="1176" xr:uid="{00000000-0005-0000-0000-000085530000}"/>
    <cellStyle name="Normal 5 4 2 2 2 10" xfId="40555" xr:uid="{00000000-0005-0000-0000-000086530000}"/>
    <cellStyle name="Normal 5 4 2 2 2 2" xfId="1574" xr:uid="{00000000-0005-0000-0000-000087530000}"/>
    <cellStyle name="Normal 5 4 2 2 2 2 2" xfId="5554" xr:uid="{00000000-0005-0000-0000-000088530000}"/>
    <cellStyle name="Normal 5 4 2 2 2 2 2 2" xfId="10573" xr:uid="{00000000-0005-0000-0000-000089530000}"/>
    <cellStyle name="Normal 5 4 2 2 2 2 2 2 2" xfId="24852" xr:uid="{00000000-0005-0000-0000-00008A530000}"/>
    <cellStyle name="Normal 5 4 2 2 2 2 2 2 3" xfId="39130" xr:uid="{00000000-0005-0000-0000-00008B530000}"/>
    <cellStyle name="Normal 5 4 2 2 2 2 2 2 4" xfId="53408" xr:uid="{00000000-0005-0000-0000-00008C530000}"/>
    <cellStyle name="Normal 5 4 2 2 2 2 2 3" xfId="19860" xr:uid="{00000000-0005-0000-0000-00008D530000}"/>
    <cellStyle name="Normal 5 4 2 2 2 2 2 3 2" xfId="34139" xr:uid="{00000000-0005-0000-0000-00008E530000}"/>
    <cellStyle name="Normal 5 4 2 2 2 2 2 3 3" xfId="48417" xr:uid="{00000000-0005-0000-0000-00008F530000}"/>
    <cellStyle name="Normal 5 4 2 2 2 2 2 4" xfId="14195" xr:uid="{00000000-0005-0000-0000-000090530000}"/>
    <cellStyle name="Normal 5 4 2 2 2 2 2 5" xfId="28474" xr:uid="{00000000-0005-0000-0000-000091530000}"/>
    <cellStyle name="Normal 5 4 2 2 2 2 2 6" xfId="42752" xr:uid="{00000000-0005-0000-0000-000092530000}"/>
    <cellStyle name="Normal 5 4 2 2 2 2 3" xfId="5555" xr:uid="{00000000-0005-0000-0000-000093530000}"/>
    <cellStyle name="Normal 5 4 2 2 2 2 3 2" xfId="19861" xr:uid="{00000000-0005-0000-0000-000094530000}"/>
    <cellStyle name="Normal 5 4 2 2 2 2 3 3" xfId="34140" xr:uid="{00000000-0005-0000-0000-000095530000}"/>
    <cellStyle name="Normal 5 4 2 2 2 2 3 4" xfId="48418" xr:uid="{00000000-0005-0000-0000-000096530000}"/>
    <cellStyle name="Normal 5 4 2 2 2 2 4" xfId="3515" xr:uid="{00000000-0005-0000-0000-000097530000}"/>
    <cellStyle name="Normal 5 4 2 2 2 2 4 2" xfId="17829" xr:uid="{00000000-0005-0000-0000-000098530000}"/>
    <cellStyle name="Normal 5 4 2 2 2 2 4 3" xfId="32108" xr:uid="{00000000-0005-0000-0000-000099530000}"/>
    <cellStyle name="Normal 5 4 2 2 2 2 4 4" xfId="46386" xr:uid="{00000000-0005-0000-0000-00009A530000}"/>
    <cellStyle name="Normal 5 4 2 2 2 2 5" xfId="8734" xr:uid="{00000000-0005-0000-0000-00009B530000}"/>
    <cellStyle name="Normal 5 4 2 2 2 2 5 2" xfId="23040" xr:uid="{00000000-0005-0000-0000-00009C530000}"/>
    <cellStyle name="Normal 5 4 2 2 2 2 5 3" xfId="37319" xr:uid="{00000000-0005-0000-0000-00009D530000}"/>
    <cellStyle name="Normal 5 4 2 2 2 2 5 4" xfId="51597" xr:uid="{00000000-0005-0000-0000-00009E530000}"/>
    <cellStyle name="Normal 5 4 2 2 2 2 6" xfId="16006" xr:uid="{00000000-0005-0000-0000-00009F530000}"/>
    <cellStyle name="Normal 5 4 2 2 2 2 6 2" xfId="30285" xr:uid="{00000000-0005-0000-0000-0000A0530000}"/>
    <cellStyle name="Normal 5 4 2 2 2 2 6 3" xfId="44563" xr:uid="{00000000-0005-0000-0000-0000A1530000}"/>
    <cellStyle name="Normal 5 4 2 2 2 2 7" xfId="12384" xr:uid="{00000000-0005-0000-0000-0000A2530000}"/>
    <cellStyle name="Normal 5 4 2 2 2 2 8" xfId="26663" xr:uid="{00000000-0005-0000-0000-0000A3530000}"/>
    <cellStyle name="Normal 5 4 2 2 2 2 9" xfId="40941" xr:uid="{00000000-0005-0000-0000-0000A4530000}"/>
    <cellStyle name="Normal 5 4 2 2 2 3" xfId="5556" xr:uid="{00000000-0005-0000-0000-0000A5530000}"/>
    <cellStyle name="Normal 5 4 2 2 2 3 2" xfId="10187" xr:uid="{00000000-0005-0000-0000-0000A6530000}"/>
    <cellStyle name="Normal 5 4 2 2 2 3 2 2" xfId="24466" xr:uid="{00000000-0005-0000-0000-0000A7530000}"/>
    <cellStyle name="Normal 5 4 2 2 2 3 2 3" xfId="38744" xr:uid="{00000000-0005-0000-0000-0000A8530000}"/>
    <cellStyle name="Normal 5 4 2 2 2 3 2 4" xfId="53022" xr:uid="{00000000-0005-0000-0000-0000A9530000}"/>
    <cellStyle name="Normal 5 4 2 2 2 3 3" xfId="19862" xr:uid="{00000000-0005-0000-0000-0000AA530000}"/>
    <cellStyle name="Normal 5 4 2 2 2 3 3 2" xfId="34141" xr:uid="{00000000-0005-0000-0000-0000AB530000}"/>
    <cellStyle name="Normal 5 4 2 2 2 3 3 3" xfId="48419" xr:uid="{00000000-0005-0000-0000-0000AC530000}"/>
    <cellStyle name="Normal 5 4 2 2 2 3 4" xfId="13809" xr:uid="{00000000-0005-0000-0000-0000AD530000}"/>
    <cellStyle name="Normal 5 4 2 2 2 3 5" xfId="28088" xr:uid="{00000000-0005-0000-0000-0000AE530000}"/>
    <cellStyle name="Normal 5 4 2 2 2 3 6" xfId="42366" xr:uid="{00000000-0005-0000-0000-0000AF530000}"/>
    <cellStyle name="Normal 5 4 2 2 2 4" xfId="5557" xr:uid="{00000000-0005-0000-0000-0000B0530000}"/>
    <cellStyle name="Normal 5 4 2 2 2 4 2" xfId="19863" xr:uid="{00000000-0005-0000-0000-0000B1530000}"/>
    <cellStyle name="Normal 5 4 2 2 2 4 3" xfId="34142" xr:uid="{00000000-0005-0000-0000-0000B2530000}"/>
    <cellStyle name="Normal 5 4 2 2 2 4 4" xfId="48420" xr:uid="{00000000-0005-0000-0000-0000B3530000}"/>
    <cellStyle name="Normal 5 4 2 2 2 5" xfId="3129" xr:uid="{00000000-0005-0000-0000-0000B4530000}"/>
    <cellStyle name="Normal 5 4 2 2 2 5 2" xfId="17443" xr:uid="{00000000-0005-0000-0000-0000B5530000}"/>
    <cellStyle name="Normal 5 4 2 2 2 5 3" xfId="31722" xr:uid="{00000000-0005-0000-0000-0000B6530000}"/>
    <cellStyle name="Normal 5 4 2 2 2 5 4" xfId="46000" xr:uid="{00000000-0005-0000-0000-0000B7530000}"/>
    <cellStyle name="Normal 5 4 2 2 2 6" xfId="8348" xr:uid="{00000000-0005-0000-0000-0000B8530000}"/>
    <cellStyle name="Normal 5 4 2 2 2 6 2" xfId="22654" xr:uid="{00000000-0005-0000-0000-0000B9530000}"/>
    <cellStyle name="Normal 5 4 2 2 2 6 3" xfId="36933" xr:uid="{00000000-0005-0000-0000-0000BA530000}"/>
    <cellStyle name="Normal 5 4 2 2 2 6 4" xfId="51211" xr:uid="{00000000-0005-0000-0000-0000BB530000}"/>
    <cellStyle name="Normal 5 4 2 2 2 7" xfId="15620" xr:uid="{00000000-0005-0000-0000-0000BC530000}"/>
    <cellStyle name="Normal 5 4 2 2 2 7 2" xfId="29899" xr:uid="{00000000-0005-0000-0000-0000BD530000}"/>
    <cellStyle name="Normal 5 4 2 2 2 7 3" xfId="44177" xr:uid="{00000000-0005-0000-0000-0000BE530000}"/>
    <cellStyle name="Normal 5 4 2 2 2 8" xfId="11998" xr:uid="{00000000-0005-0000-0000-0000BF530000}"/>
    <cellStyle name="Normal 5 4 2 2 2 9" xfId="26277" xr:uid="{00000000-0005-0000-0000-0000C0530000}"/>
    <cellStyle name="Normal 5 4 2 2 3" xfId="1573" xr:uid="{00000000-0005-0000-0000-0000C1530000}"/>
    <cellStyle name="Normal 5 4 2 2 3 2" xfId="5558" xr:uid="{00000000-0005-0000-0000-0000C2530000}"/>
    <cellStyle name="Normal 5 4 2 2 3 2 2" xfId="10572" xr:uid="{00000000-0005-0000-0000-0000C3530000}"/>
    <cellStyle name="Normal 5 4 2 2 3 2 2 2" xfId="24851" xr:uid="{00000000-0005-0000-0000-0000C4530000}"/>
    <cellStyle name="Normal 5 4 2 2 3 2 2 3" xfId="39129" xr:uid="{00000000-0005-0000-0000-0000C5530000}"/>
    <cellStyle name="Normal 5 4 2 2 3 2 2 4" xfId="53407" xr:uid="{00000000-0005-0000-0000-0000C6530000}"/>
    <cellStyle name="Normal 5 4 2 2 3 2 3" xfId="19864" xr:uid="{00000000-0005-0000-0000-0000C7530000}"/>
    <cellStyle name="Normal 5 4 2 2 3 2 3 2" xfId="34143" xr:uid="{00000000-0005-0000-0000-0000C8530000}"/>
    <cellStyle name="Normal 5 4 2 2 3 2 3 3" xfId="48421" xr:uid="{00000000-0005-0000-0000-0000C9530000}"/>
    <cellStyle name="Normal 5 4 2 2 3 2 4" xfId="14194" xr:uid="{00000000-0005-0000-0000-0000CA530000}"/>
    <cellStyle name="Normal 5 4 2 2 3 2 5" xfId="28473" xr:uid="{00000000-0005-0000-0000-0000CB530000}"/>
    <cellStyle name="Normal 5 4 2 2 3 2 6" xfId="42751" xr:uid="{00000000-0005-0000-0000-0000CC530000}"/>
    <cellStyle name="Normal 5 4 2 2 3 3" xfId="5559" xr:uid="{00000000-0005-0000-0000-0000CD530000}"/>
    <cellStyle name="Normal 5 4 2 2 3 3 2" xfId="19865" xr:uid="{00000000-0005-0000-0000-0000CE530000}"/>
    <cellStyle name="Normal 5 4 2 2 3 3 3" xfId="34144" xr:uid="{00000000-0005-0000-0000-0000CF530000}"/>
    <cellStyle name="Normal 5 4 2 2 3 3 4" xfId="48422" xr:uid="{00000000-0005-0000-0000-0000D0530000}"/>
    <cellStyle name="Normal 5 4 2 2 3 4" xfId="3514" xr:uid="{00000000-0005-0000-0000-0000D1530000}"/>
    <cellStyle name="Normal 5 4 2 2 3 4 2" xfId="17828" xr:uid="{00000000-0005-0000-0000-0000D2530000}"/>
    <cellStyle name="Normal 5 4 2 2 3 4 3" xfId="32107" xr:uid="{00000000-0005-0000-0000-0000D3530000}"/>
    <cellStyle name="Normal 5 4 2 2 3 4 4" xfId="46385" xr:uid="{00000000-0005-0000-0000-0000D4530000}"/>
    <cellStyle name="Normal 5 4 2 2 3 5" xfId="8733" xr:uid="{00000000-0005-0000-0000-0000D5530000}"/>
    <cellStyle name="Normal 5 4 2 2 3 5 2" xfId="23039" xr:uid="{00000000-0005-0000-0000-0000D6530000}"/>
    <cellStyle name="Normal 5 4 2 2 3 5 3" xfId="37318" xr:uid="{00000000-0005-0000-0000-0000D7530000}"/>
    <cellStyle name="Normal 5 4 2 2 3 5 4" xfId="51596" xr:uid="{00000000-0005-0000-0000-0000D8530000}"/>
    <cellStyle name="Normal 5 4 2 2 3 6" xfId="16005" xr:uid="{00000000-0005-0000-0000-0000D9530000}"/>
    <cellStyle name="Normal 5 4 2 2 3 6 2" xfId="30284" xr:uid="{00000000-0005-0000-0000-0000DA530000}"/>
    <cellStyle name="Normal 5 4 2 2 3 6 3" xfId="44562" xr:uid="{00000000-0005-0000-0000-0000DB530000}"/>
    <cellStyle name="Normal 5 4 2 2 3 7" xfId="12383" xr:uid="{00000000-0005-0000-0000-0000DC530000}"/>
    <cellStyle name="Normal 5 4 2 2 3 8" xfId="26662" xr:uid="{00000000-0005-0000-0000-0000DD530000}"/>
    <cellStyle name="Normal 5 4 2 2 3 9" xfId="40940" xr:uid="{00000000-0005-0000-0000-0000DE530000}"/>
    <cellStyle name="Normal 5 4 2 2 4" xfId="5560" xr:uid="{00000000-0005-0000-0000-0000DF530000}"/>
    <cellStyle name="Normal 5 4 2 2 4 2" xfId="9820" xr:uid="{00000000-0005-0000-0000-0000E0530000}"/>
    <cellStyle name="Normal 5 4 2 2 4 2 2" xfId="24099" xr:uid="{00000000-0005-0000-0000-0000E1530000}"/>
    <cellStyle name="Normal 5 4 2 2 4 2 3" xfId="38377" xr:uid="{00000000-0005-0000-0000-0000E2530000}"/>
    <cellStyle name="Normal 5 4 2 2 4 2 4" xfId="52655" xr:uid="{00000000-0005-0000-0000-0000E3530000}"/>
    <cellStyle name="Normal 5 4 2 2 4 3" xfId="19866" xr:uid="{00000000-0005-0000-0000-0000E4530000}"/>
    <cellStyle name="Normal 5 4 2 2 4 3 2" xfId="34145" xr:uid="{00000000-0005-0000-0000-0000E5530000}"/>
    <cellStyle name="Normal 5 4 2 2 4 3 3" xfId="48423" xr:uid="{00000000-0005-0000-0000-0000E6530000}"/>
    <cellStyle name="Normal 5 4 2 2 4 4" xfId="13442" xr:uid="{00000000-0005-0000-0000-0000E7530000}"/>
    <cellStyle name="Normal 5 4 2 2 4 5" xfId="27721" xr:uid="{00000000-0005-0000-0000-0000E8530000}"/>
    <cellStyle name="Normal 5 4 2 2 4 6" xfId="41999" xr:uid="{00000000-0005-0000-0000-0000E9530000}"/>
    <cellStyle name="Normal 5 4 2 2 5" xfId="5561" xr:uid="{00000000-0005-0000-0000-0000EA530000}"/>
    <cellStyle name="Normal 5 4 2 2 5 2" xfId="19867" xr:uid="{00000000-0005-0000-0000-0000EB530000}"/>
    <cellStyle name="Normal 5 4 2 2 5 3" xfId="34146" xr:uid="{00000000-0005-0000-0000-0000EC530000}"/>
    <cellStyle name="Normal 5 4 2 2 5 4" xfId="48424" xr:uid="{00000000-0005-0000-0000-0000ED530000}"/>
    <cellStyle name="Normal 5 4 2 2 6" xfId="2762" xr:uid="{00000000-0005-0000-0000-0000EE530000}"/>
    <cellStyle name="Normal 5 4 2 2 6 2" xfId="17076" xr:uid="{00000000-0005-0000-0000-0000EF530000}"/>
    <cellStyle name="Normal 5 4 2 2 6 3" xfId="31355" xr:uid="{00000000-0005-0000-0000-0000F0530000}"/>
    <cellStyle name="Normal 5 4 2 2 6 4" xfId="45633" xr:uid="{00000000-0005-0000-0000-0000F1530000}"/>
    <cellStyle name="Normal 5 4 2 2 7" xfId="7981" xr:uid="{00000000-0005-0000-0000-0000F2530000}"/>
    <cellStyle name="Normal 5 4 2 2 7 2" xfId="22287" xr:uid="{00000000-0005-0000-0000-0000F3530000}"/>
    <cellStyle name="Normal 5 4 2 2 7 3" xfId="36566" xr:uid="{00000000-0005-0000-0000-0000F4530000}"/>
    <cellStyle name="Normal 5 4 2 2 7 4" xfId="50844" xr:uid="{00000000-0005-0000-0000-0000F5530000}"/>
    <cellStyle name="Normal 5 4 2 2 8" xfId="15253" xr:uid="{00000000-0005-0000-0000-0000F6530000}"/>
    <cellStyle name="Normal 5 4 2 2 8 2" xfId="29532" xr:uid="{00000000-0005-0000-0000-0000F7530000}"/>
    <cellStyle name="Normal 5 4 2 2 8 3" xfId="43810" xr:uid="{00000000-0005-0000-0000-0000F8530000}"/>
    <cellStyle name="Normal 5 4 2 2 9" xfId="11631" xr:uid="{00000000-0005-0000-0000-0000F9530000}"/>
    <cellStyle name="Normal 5 4 2 3" xfId="863" xr:uid="{00000000-0005-0000-0000-0000FA530000}"/>
    <cellStyle name="Normal 5 4 2 3 10" xfId="40326" xr:uid="{00000000-0005-0000-0000-0000FB530000}"/>
    <cellStyle name="Normal 5 4 2 3 2" xfId="1575" xr:uid="{00000000-0005-0000-0000-0000FC530000}"/>
    <cellStyle name="Normal 5 4 2 3 2 2" xfId="5562" xr:uid="{00000000-0005-0000-0000-0000FD530000}"/>
    <cellStyle name="Normal 5 4 2 3 2 2 2" xfId="10574" xr:uid="{00000000-0005-0000-0000-0000FE530000}"/>
    <cellStyle name="Normal 5 4 2 3 2 2 2 2" xfId="24853" xr:uid="{00000000-0005-0000-0000-0000FF530000}"/>
    <cellStyle name="Normal 5 4 2 3 2 2 2 3" xfId="39131" xr:uid="{00000000-0005-0000-0000-000000540000}"/>
    <cellStyle name="Normal 5 4 2 3 2 2 2 4" xfId="53409" xr:uid="{00000000-0005-0000-0000-000001540000}"/>
    <cellStyle name="Normal 5 4 2 3 2 2 3" xfId="19868" xr:uid="{00000000-0005-0000-0000-000002540000}"/>
    <cellStyle name="Normal 5 4 2 3 2 2 3 2" xfId="34147" xr:uid="{00000000-0005-0000-0000-000003540000}"/>
    <cellStyle name="Normal 5 4 2 3 2 2 3 3" xfId="48425" xr:uid="{00000000-0005-0000-0000-000004540000}"/>
    <cellStyle name="Normal 5 4 2 3 2 2 4" xfId="14196" xr:uid="{00000000-0005-0000-0000-000005540000}"/>
    <cellStyle name="Normal 5 4 2 3 2 2 5" xfId="28475" xr:uid="{00000000-0005-0000-0000-000006540000}"/>
    <cellStyle name="Normal 5 4 2 3 2 2 6" xfId="42753" xr:uid="{00000000-0005-0000-0000-000007540000}"/>
    <cellStyle name="Normal 5 4 2 3 2 3" xfId="5563" xr:uid="{00000000-0005-0000-0000-000008540000}"/>
    <cellStyle name="Normal 5 4 2 3 2 3 2" xfId="19869" xr:uid="{00000000-0005-0000-0000-000009540000}"/>
    <cellStyle name="Normal 5 4 2 3 2 3 3" xfId="34148" xr:uid="{00000000-0005-0000-0000-00000A540000}"/>
    <cellStyle name="Normal 5 4 2 3 2 3 4" xfId="48426" xr:uid="{00000000-0005-0000-0000-00000B540000}"/>
    <cellStyle name="Normal 5 4 2 3 2 4" xfId="3516" xr:uid="{00000000-0005-0000-0000-00000C540000}"/>
    <cellStyle name="Normal 5 4 2 3 2 4 2" xfId="17830" xr:uid="{00000000-0005-0000-0000-00000D540000}"/>
    <cellStyle name="Normal 5 4 2 3 2 4 3" xfId="32109" xr:uid="{00000000-0005-0000-0000-00000E540000}"/>
    <cellStyle name="Normal 5 4 2 3 2 4 4" xfId="46387" xr:uid="{00000000-0005-0000-0000-00000F540000}"/>
    <cellStyle name="Normal 5 4 2 3 2 5" xfId="8735" xr:uid="{00000000-0005-0000-0000-000010540000}"/>
    <cellStyle name="Normal 5 4 2 3 2 5 2" xfId="23041" xr:uid="{00000000-0005-0000-0000-000011540000}"/>
    <cellStyle name="Normal 5 4 2 3 2 5 3" xfId="37320" xr:uid="{00000000-0005-0000-0000-000012540000}"/>
    <cellStyle name="Normal 5 4 2 3 2 5 4" xfId="51598" xr:uid="{00000000-0005-0000-0000-000013540000}"/>
    <cellStyle name="Normal 5 4 2 3 2 6" xfId="16007" xr:uid="{00000000-0005-0000-0000-000014540000}"/>
    <cellStyle name="Normal 5 4 2 3 2 6 2" xfId="30286" xr:uid="{00000000-0005-0000-0000-000015540000}"/>
    <cellStyle name="Normal 5 4 2 3 2 6 3" xfId="44564" xr:uid="{00000000-0005-0000-0000-000016540000}"/>
    <cellStyle name="Normal 5 4 2 3 2 7" xfId="12385" xr:uid="{00000000-0005-0000-0000-000017540000}"/>
    <cellStyle name="Normal 5 4 2 3 2 8" xfId="26664" xr:uid="{00000000-0005-0000-0000-000018540000}"/>
    <cellStyle name="Normal 5 4 2 3 2 9" xfId="40942" xr:uid="{00000000-0005-0000-0000-000019540000}"/>
    <cellStyle name="Normal 5 4 2 3 3" xfId="5564" xr:uid="{00000000-0005-0000-0000-00001A540000}"/>
    <cellStyle name="Normal 5 4 2 3 3 2" xfId="9958" xr:uid="{00000000-0005-0000-0000-00001B540000}"/>
    <cellStyle name="Normal 5 4 2 3 3 2 2" xfId="24237" xr:uid="{00000000-0005-0000-0000-00001C540000}"/>
    <cellStyle name="Normal 5 4 2 3 3 2 3" xfId="38515" xr:uid="{00000000-0005-0000-0000-00001D540000}"/>
    <cellStyle name="Normal 5 4 2 3 3 2 4" xfId="52793" xr:uid="{00000000-0005-0000-0000-00001E540000}"/>
    <cellStyle name="Normal 5 4 2 3 3 3" xfId="19870" xr:uid="{00000000-0005-0000-0000-00001F540000}"/>
    <cellStyle name="Normal 5 4 2 3 3 3 2" xfId="34149" xr:uid="{00000000-0005-0000-0000-000020540000}"/>
    <cellStyle name="Normal 5 4 2 3 3 3 3" xfId="48427" xr:uid="{00000000-0005-0000-0000-000021540000}"/>
    <cellStyle name="Normal 5 4 2 3 3 4" xfId="13580" xr:uid="{00000000-0005-0000-0000-000022540000}"/>
    <cellStyle name="Normal 5 4 2 3 3 5" xfId="27859" xr:uid="{00000000-0005-0000-0000-000023540000}"/>
    <cellStyle name="Normal 5 4 2 3 3 6" xfId="42137" xr:uid="{00000000-0005-0000-0000-000024540000}"/>
    <cellStyle name="Normal 5 4 2 3 4" xfId="5565" xr:uid="{00000000-0005-0000-0000-000025540000}"/>
    <cellStyle name="Normal 5 4 2 3 4 2" xfId="19871" xr:uid="{00000000-0005-0000-0000-000026540000}"/>
    <cellStyle name="Normal 5 4 2 3 4 3" xfId="34150" xr:uid="{00000000-0005-0000-0000-000027540000}"/>
    <cellStyle name="Normal 5 4 2 3 4 4" xfId="48428" xr:uid="{00000000-0005-0000-0000-000028540000}"/>
    <cellStyle name="Normal 5 4 2 3 5" xfId="2900" xr:uid="{00000000-0005-0000-0000-000029540000}"/>
    <cellStyle name="Normal 5 4 2 3 5 2" xfId="17214" xr:uid="{00000000-0005-0000-0000-00002A540000}"/>
    <cellStyle name="Normal 5 4 2 3 5 3" xfId="31493" xr:uid="{00000000-0005-0000-0000-00002B540000}"/>
    <cellStyle name="Normal 5 4 2 3 5 4" xfId="45771" xr:uid="{00000000-0005-0000-0000-00002C540000}"/>
    <cellStyle name="Normal 5 4 2 3 6" xfId="8119" xr:uid="{00000000-0005-0000-0000-00002D540000}"/>
    <cellStyle name="Normal 5 4 2 3 6 2" xfId="22425" xr:uid="{00000000-0005-0000-0000-00002E540000}"/>
    <cellStyle name="Normal 5 4 2 3 6 3" xfId="36704" xr:uid="{00000000-0005-0000-0000-00002F540000}"/>
    <cellStyle name="Normal 5 4 2 3 6 4" xfId="50982" xr:uid="{00000000-0005-0000-0000-000030540000}"/>
    <cellStyle name="Normal 5 4 2 3 7" xfId="15391" xr:uid="{00000000-0005-0000-0000-000031540000}"/>
    <cellStyle name="Normal 5 4 2 3 7 2" xfId="29670" xr:uid="{00000000-0005-0000-0000-000032540000}"/>
    <cellStyle name="Normal 5 4 2 3 7 3" xfId="43948" xr:uid="{00000000-0005-0000-0000-000033540000}"/>
    <cellStyle name="Normal 5 4 2 3 8" xfId="11769" xr:uid="{00000000-0005-0000-0000-000034540000}"/>
    <cellStyle name="Normal 5 4 2 3 9" xfId="26048" xr:uid="{00000000-0005-0000-0000-000035540000}"/>
    <cellStyle name="Normal 5 4 2 4" xfId="1572" xr:uid="{00000000-0005-0000-0000-000036540000}"/>
    <cellStyle name="Normal 5 4 2 4 2" xfId="5566" xr:uid="{00000000-0005-0000-0000-000037540000}"/>
    <cellStyle name="Normal 5 4 2 4 2 2" xfId="10571" xr:uid="{00000000-0005-0000-0000-000038540000}"/>
    <cellStyle name="Normal 5 4 2 4 2 2 2" xfId="24850" xr:uid="{00000000-0005-0000-0000-000039540000}"/>
    <cellStyle name="Normal 5 4 2 4 2 2 3" xfId="39128" xr:uid="{00000000-0005-0000-0000-00003A540000}"/>
    <cellStyle name="Normal 5 4 2 4 2 2 4" xfId="53406" xr:uid="{00000000-0005-0000-0000-00003B540000}"/>
    <cellStyle name="Normal 5 4 2 4 2 3" xfId="19872" xr:uid="{00000000-0005-0000-0000-00003C540000}"/>
    <cellStyle name="Normal 5 4 2 4 2 3 2" xfId="34151" xr:uid="{00000000-0005-0000-0000-00003D540000}"/>
    <cellStyle name="Normal 5 4 2 4 2 3 3" xfId="48429" xr:uid="{00000000-0005-0000-0000-00003E540000}"/>
    <cellStyle name="Normal 5 4 2 4 2 4" xfId="14193" xr:uid="{00000000-0005-0000-0000-00003F540000}"/>
    <cellStyle name="Normal 5 4 2 4 2 5" xfId="28472" xr:uid="{00000000-0005-0000-0000-000040540000}"/>
    <cellStyle name="Normal 5 4 2 4 2 6" xfId="42750" xr:uid="{00000000-0005-0000-0000-000041540000}"/>
    <cellStyle name="Normal 5 4 2 4 3" xfId="5567" xr:uid="{00000000-0005-0000-0000-000042540000}"/>
    <cellStyle name="Normal 5 4 2 4 3 2" xfId="19873" xr:uid="{00000000-0005-0000-0000-000043540000}"/>
    <cellStyle name="Normal 5 4 2 4 3 3" xfId="34152" xr:uid="{00000000-0005-0000-0000-000044540000}"/>
    <cellStyle name="Normal 5 4 2 4 3 4" xfId="48430" xr:uid="{00000000-0005-0000-0000-000045540000}"/>
    <cellStyle name="Normal 5 4 2 4 4" xfId="3513" xr:uid="{00000000-0005-0000-0000-000046540000}"/>
    <cellStyle name="Normal 5 4 2 4 4 2" xfId="17827" xr:uid="{00000000-0005-0000-0000-000047540000}"/>
    <cellStyle name="Normal 5 4 2 4 4 3" xfId="32106" xr:uid="{00000000-0005-0000-0000-000048540000}"/>
    <cellStyle name="Normal 5 4 2 4 4 4" xfId="46384" xr:uid="{00000000-0005-0000-0000-000049540000}"/>
    <cellStyle name="Normal 5 4 2 4 5" xfId="8732" xr:uid="{00000000-0005-0000-0000-00004A540000}"/>
    <cellStyle name="Normal 5 4 2 4 5 2" xfId="23038" xr:uid="{00000000-0005-0000-0000-00004B540000}"/>
    <cellStyle name="Normal 5 4 2 4 5 3" xfId="37317" xr:uid="{00000000-0005-0000-0000-00004C540000}"/>
    <cellStyle name="Normal 5 4 2 4 5 4" xfId="51595" xr:uid="{00000000-0005-0000-0000-00004D540000}"/>
    <cellStyle name="Normal 5 4 2 4 6" xfId="16004" xr:uid="{00000000-0005-0000-0000-00004E540000}"/>
    <cellStyle name="Normal 5 4 2 4 6 2" xfId="30283" xr:uid="{00000000-0005-0000-0000-00004F540000}"/>
    <cellStyle name="Normal 5 4 2 4 6 3" xfId="44561" xr:uid="{00000000-0005-0000-0000-000050540000}"/>
    <cellStyle name="Normal 5 4 2 4 7" xfId="12382" xr:uid="{00000000-0005-0000-0000-000051540000}"/>
    <cellStyle name="Normal 5 4 2 4 8" xfId="26661" xr:uid="{00000000-0005-0000-0000-000052540000}"/>
    <cellStyle name="Normal 5 4 2 4 9" xfId="40939" xr:uid="{00000000-0005-0000-0000-000053540000}"/>
    <cellStyle name="Normal 5 4 2 5" xfId="2170" xr:uid="{00000000-0005-0000-0000-000054540000}"/>
    <cellStyle name="Normal 5 4 2 5 2" xfId="5568" xr:uid="{00000000-0005-0000-0000-000055540000}"/>
    <cellStyle name="Normal 5 4 2 5 2 2" xfId="11063" xr:uid="{00000000-0005-0000-0000-000056540000}"/>
    <cellStyle name="Normal 5 4 2 5 2 2 2" xfId="25342" xr:uid="{00000000-0005-0000-0000-000057540000}"/>
    <cellStyle name="Normal 5 4 2 5 2 2 3" xfId="39620" xr:uid="{00000000-0005-0000-0000-000058540000}"/>
    <cellStyle name="Normal 5 4 2 5 2 2 4" xfId="53898" xr:uid="{00000000-0005-0000-0000-000059540000}"/>
    <cellStyle name="Normal 5 4 2 5 2 3" xfId="19874" xr:uid="{00000000-0005-0000-0000-00005A540000}"/>
    <cellStyle name="Normal 5 4 2 5 2 3 2" xfId="34153" xr:uid="{00000000-0005-0000-0000-00005B540000}"/>
    <cellStyle name="Normal 5 4 2 5 2 3 3" xfId="48431" xr:uid="{00000000-0005-0000-0000-00005C540000}"/>
    <cellStyle name="Normal 5 4 2 5 2 4" xfId="14685" xr:uid="{00000000-0005-0000-0000-00005D540000}"/>
    <cellStyle name="Normal 5 4 2 5 2 5" xfId="28964" xr:uid="{00000000-0005-0000-0000-00005E540000}"/>
    <cellStyle name="Normal 5 4 2 5 2 6" xfId="43242" xr:uid="{00000000-0005-0000-0000-00005F540000}"/>
    <cellStyle name="Normal 5 4 2 5 3" xfId="5569" xr:uid="{00000000-0005-0000-0000-000060540000}"/>
    <cellStyle name="Normal 5 4 2 5 3 2" xfId="19875" xr:uid="{00000000-0005-0000-0000-000061540000}"/>
    <cellStyle name="Normal 5 4 2 5 3 3" xfId="34154" xr:uid="{00000000-0005-0000-0000-000062540000}"/>
    <cellStyle name="Normal 5 4 2 5 3 4" xfId="48432" xr:uid="{00000000-0005-0000-0000-000063540000}"/>
    <cellStyle name="Normal 5 4 2 5 4" xfId="4008" xr:uid="{00000000-0005-0000-0000-000064540000}"/>
    <cellStyle name="Normal 5 4 2 5 4 2" xfId="18319" xr:uid="{00000000-0005-0000-0000-000065540000}"/>
    <cellStyle name="Normal 5 4 2 5 4 3" xfId="32598" xr:uid="{00000000-0005-0000-0000-000066540000}"/>
    <cellStyle name="Normal 5 4 2 5 4 4" xfId="46876" xr:uid="{00000000-0005-0000-0000-000067540000}"/>
    <cellStyle name="Normal 5 4 2 5 5" xfId="9224" xr:uid="{00000000-0005-0000-0000-000068540000}"/>
    <cellStyle name="Normal 5 4 2 5 5 2" xfId="23530" xr:uid="{00000000-0005-0000-0000-000069540000}"/>
    <cellStyle name="Normal 5 4 2 5 5 3" xfId="37809" xr:uid="{00000000-0005-0000-0000-00006A540000}"/>
    <cellStyle name="Normal 5 4 2 5 5 4" xfId="52087" xr:uid="{00000000-0005-0000-0000-00006B540000}"/>
    <cellStyle name="Normal 5 4 2 5 6" xfId="16496" xr:uid="{00000000-0005-0000-0000-00006C540000}"/>
    <cellStyle name="Normal 5 4 2 5 6 2" xfId="30775" xr:uid="{00000000-0005-0000-0000-00006D540000}"/>
    <cellStyle name="Normal 5 4 2 5 6 3" xfId="45053" xr:uid="{00000000-0005-0000-0000-00006E540000}"/>
    <cellStyle name="Normal 5 4 2 5 7" xfId="12874" xr:uid="{00000000-0005-0000-0000-00006F540000}"/>
    <cellStyle name="Normal 5 4 2 5 8" xfId="27153" xr:uid="{00000000-0005-0000-0000-000070540000}"/>
    <cellStyle name="Normal 5 4 2 5 9" xfId="41431" xr:uid="{00000000-0005-0000-0000-000071540000}"/>
    <cellStyle name="Normal 5 4 2 6" xfId="2315" xr:uid="{00000000-0005-0000-0000-000072540000}"/>
    <cellStyle name="Normal 5 4 2 6 2" xfId="5570" xr:uid="{00000000-0005-0000-0000-000073540000}"/>
    <cellStyle name="Normal 5 4 2 6 2 2" xfId="11198" xr:uid="{00000000-0005-0000-0000-000074540000}"/>
    <cellStyle name="Normal 5 4 2 6 2 2 2" xfId="25477" xr:uid="{00000000-0005-0000-0000-000075540000}"/>
    <cellStyle name="Normal 5 4 2 6 2 2 3" xfId="39755" xr:uid="{00000000-0005-0000-0000-000076540000}"/>
    <cellStyle name="Normal 5 4 2 6 2 2 4" xfId="54033" xr:uid="{00000000-0005-0000-0000-000077540000}"/>
    <cellStyle name="Normal 5 4 2 6 2 3" xfId="19876" xr:uid="{00000000-0005-0000-0000-000078540000}"/>
    <cellStyle name="Normal 5 4 2 6 2 3 2" xfId="34155" xr:uid="{00000000-0005-0000-0000-000079540000}"/>
    <cellStyle name="Normal 5 4 2 6 2 3 3" xfId="48433" xr:uid="{00000000-0005-0000-0000-00007A540000}"/>
    <cellStyle name="Normal 5 4 2 6 2 4" xfId="14820" xr:uid="{00000000-0005-0000-0000-00007B540000}"/>
    <cellStyle name="Normal 5 4 2 6 2 5" xfId="29099" xr:uid="{00000000-0005-0000-0000-00007C540000}"/>
    <cellStyle name="Normal 5 4 2 6 2 6" xfId="43377" xr:uid="{00000000-0005-0000-0000-00007D540000}"/>
    <cellStyle name="Normal 5 4 2 6 3" xfId="4143" xr:uid="{00000000-0005-0000-0000-00007E540000}"/>
    <cellStyle name="Normal 5 4 2 6 3 2" xfId="18454" xr:uid="{00000000-0005-0000-0000-00007F540000}"/>
    <cellStyle name="Normal 5 4 2 6 3 3" xfId="32733" xr:uid="{00000000-0005-0000-0000-000080540000}"/>
    <cellStyle name="Normal 5 4 2 6 3 4" xfId="47011" xr:uid="{00000000-0005-0000-0000-000081540000}"/>
    <cellStyle name="Normal 5 4 2 6 4" xfId="9359" xr:uid="{00000000-0005-0000-0000-000082540000}"/>
    <cellStyle name="Normal 5 4 2 6 4 2" xfId="23665" xr:uid="{00000000-0005-0000-0000-000083540000}"/>
    <cellStyle name="Normal 5 4 2 6 4 3" xfId="37944" xr:uid="{00000000-0005-0000-0000-000084540000}"/>
    <cellStyle name="Normal 5 4 2 6 4 4" xfId="52222" xr:uid="{00000000-0005-0000-0000-000085540000}"/>
    <cellStyle name="Normal 5 4 2 6 5" xfId="16631" xr:uid="{00000000-0005-0000-0000-000086540000}"/>
    <cellStyle name="Normal 5 4 2 6 5 2" xfId="30910" xr:uid="{00000000-0005-0000-0000-000087540000}"/>
    <cellStyle name="Normal 5 4 2 6 5 3" xfId="45188" xr:uid="{00000000-0005-0000-0000-000088540000}"/>
    <cellStyle name="Normal 5 4 2 6 6" xfId="13009" xr:uid="{00000000-0005-0000-0000-000089540000}"/>
    <cellStyle name="Normal 5 4 2 6 7" xfId="27288" xr:uid="{00000000-0005-0000-0000-00008A540000}"/>
    <cellStyle name="Normal 5 4 2 6 8" xfId="41566" xr:uid="{00000000-0005-0000-0000-00008B540000}"/>
    <cellStyle name="Normal 5 4 2 7" xfId="5571" xr:uid="{00000000-0005-0000-0000-00008C540000}"/>
    <cellStyle name="Normal 5 4 2 7 2" xfId="9685" xr:uid="{00000000-0005-0000-0000-00008D540000}"/>
    <cellStyle name="Normal 5 4 2 7 2 2" xfId="23964" xr:uid="{00000000-0005-0000-0000-00008E540000}"/>
    <cellStyle name="Normal 5 4 2 7 2 3" xfId="38242" xr:uid="{00000000-0005-0000-0000-00008F540000}"/>
    <cellStyle name="Normal 5 4 2 7 2 4" xfId="52520" xr:uid="{00000000-0005-0000-0000-000090540000}"/>
    <cellStyle name="Normal 5 4 2 7 3" xfId="19877" xr:uid="{00000000-0005-0000-0000-000091540000}"/>
    <cellStyle name="Normal 5 4 2 7 3 2" xfId="34156" xr:uid="{00000000-0005-0000-0000-000092540000}"/>
    <cellStyle name="Normal 5 4 2 7 3 3" xfId="48434" xr:uid="{00000000-0005-0000-0000-000093540000}"/>
    <cellStyle name="Normal 5 4 2 7 4" xfId="13307" xr:uid="{00000000-0005-0000-0000-000094540000}"/>
    <cellStyle name="Normal 5 4 2 7 5" xfId="27586" xr:uid="{00000000-0005-0000-0000-000095540000}"/>
    <cellStyle name="Normal 5 4 2 7 6" xfId="41864" xr:uid="{00000000-0005-0000-0000-000096540000}"/>
    <cellStyle name="Normal 5 4 2 8" xfId="5572" xr:uid="{00000000-0005-0000-0000-000097540000}"/>
    <cellStyle name="Normal 5 4 2 8 2" xfId="19878" xr:uid="{00000000-0005-0000-0000-000098540000}"/>
    <cellStyle name="Normal 5 4 2 8 3" xfId="34157" xr:uid="{00000000-0005-0000-0000-000099540000}"/>
    <cellStyle name="Normal 5 4 2 8 4" xfId="48435" xr:uid="{00000000-0005-0000-0000-00009A540000}"/>
    <cellStyle name="Normal 5 4 2 9" xfId="2627" xr:uid="{00000000-0005-0000-0000-00009B540000}"/>
    <cellStyle name="Normal 5 4 2 9 2" xfId="16941" xr:uid="{00000000-0005-0000-0000-00009C540000}"/>
    <cellStyle name="Normal 5 4 2 9 3" xfId="31220" xr:uid="{00000000-0005-0000-0000-00009D540000}"/>
    <cellStyle name="Normal 5 4 2 9 4" xfId="45498" xr:uid="{00000000-0005-0000-0000-00009E540000}"/>
    <cellStyle name="Normal 5 4 3" xfId="613" xr:uid="{00000000-0005-0000-0000-00009F540000}"/>
    <cellStyle name="Normal 5 4 3 10" xfId="7889" xr:uid="{00000000-0005-0000-0000-0000A0540000}"/>
    <cellStyle name="Normal 5 4 3 10 2" xfId="22195" xr:uid="{00000000-0005-0000-0000-0000A1540000}"/>
    <cellStyle name="Normal 5 4 3 10 3" xfId="36474" xr:uid="{00000000-0005-0000-0000-0000A2540000}"/>
    <cellStyle name="Normal 5 4 3 10 4" xfId="50752" xr:uid="{00000000-0005-0000-0000-0000A3540000}"/>
    <cellStyle name="Normal 5 4 3 11" xfId="15161" xr:uid="{00000000-0005-0000-0000-0000A4540000}"/>
    <cellStyle name="Normal 5 4 3 11 2" xfId="29440" xr:uid="{00000000-0005-0000-0000-0000A5540000}"/>
    <cellStyle name="Normal 5 4 3 11 3" xfId="43718" xr:uid="{00000000-0005-0000-0000-0000A6540000}"/>
    <cellStyle name="Normal 5 4 3 12" xfId="11539" xr:uid="{00000000-0005-0000-0000-0000A7540000}"/>
    <cellStyle name="Normal 5 4 3 13" xfId="25818" xr:uid="{00000000-0005-0000-0000-0000A8540000}"/>
    <cellStyle name="Normal 5 4 3 14" xfId="40096" xr:uid="{00000000-0005-0000-0000-0000A9540000}"/>
    <cellStyle name="Normal 5 4 3 2" xfId="754" xr:uid="{00000000-0005-0000-0000-0000AA540000}"/>
    <cellStyle name="Normal 5 4 3 2 10" xfId="25953" xr:uid="{00000000-0005-0000-0000-0000AB540000}"/>
    <cellStyle name="Normal 5 4 3 2 11" xfId="40231" xr:uid="{00000000-0005-0000-0000-0000AC540000}"/>
    <cellStyle name="Normal 5 4 3 2 2" xfId="1219" xr:uid="{00000000-0005-0000-0000-0000AD540000}"/>
    <cellStyle name="Normal 5 4 3 2 2 10" xfId="40598" xr:uid="{00000000-0005-0000-0000-0000AE540000}"/>
    <cellStyle name="Normal 5 4 3 2 2 2" xfId="1578" xr:uid="{00000000-0005-0000-0000-0000AF540000}"/>
    <cellStyle name="Normal 5 4 3 2 2 2 2" xfId="5573" xr:uid="{00000000-0005-0000-0000-0000B0540000}"/>
    <cellStyle name="Normal 5 4 3 2 2 2 2 2" xfId="10577" xr:uid="{00000000-0005-0000-0000-0000B1540000}"/>
    <cellStyle name="Normal 5 4 3 2 2 2 2 2 2" xfId="24856" xr:uid="{00000000-0005-0000-0000-0000B2540000}"/>
    <cellStyle name="Normal 5 4 3 2 2 2 2 2 3" xfId="39134" xr:uid="{00000000-0005-0000-0000-0000B3540000}"/>
    <cellStyle name="Normal 5 4 3 2 2 2 2 2 4" xfId="53412" xr:uid="{00000000-0005-0000-0000-0000B4540000}"/>
    <cellStyle name="Normal 5 4 3 2 2 2 2 3" xfId="19879" xr:uid="{00000000-0005-0000-0000-0000B5540000}"/>
    <cellStyle name="Normal 5 4 3 2 2 2 2 3 2" xfId="34158" xr:uid="{00000000-0005-0000-0000-0000B6540000}"/>
    <cellStyle name="Normal 5 4 3 2 2 2 2 3 3" xfId="48436" xr:uid="{00000000-0005-0000-0000-0000B7540000}"/>
    <cellStyle name="Normal 5 4 3 2 2 2 2 4" xfId="14199" xr:uid="{00000000-0005-0000-0000-0000B8540000}"/>
    <cellStyle name="Normal 5 4 3 2 2 2 2 5" xfId="28478" xr:uid="{00000000-0005-0000-0000-0000B9540000}"/>
    <cellStyle name="Normal 5 4 3 2 2 2 2 6" xfId="42756" xr:uid="{00000000-0005-0000-0000-0000BA540000}"/>
    <cellStyle name="Normal 5 4 3 2 2 2 3" xfId="5574" xr:uid="{00000000-0005-0000-0000-0000BB540000}"/>
    <cellStyle name="Normal 5 4 3 2 2 2 3 2" xfId="19880" xr:uid="{00000000-0005-0000-0000-0000BC540000}"/>
    <cellStyle name="Normal 5 4 3 2 2 2 3 3" xfId="34159" xr:uid="{00000000-0005-0000-0000-0000BD540000}"/>
    <cellStyle name="Normal 5 4 3 2 2 2 3 4" xfId="48437" xr:uid="{00000000-0005-0000-0000-0000BE540000}"/>
    <cellStyle name="Normal 5 4 3 2 2 2 4" xfId="3519" xr:uid="{00000000-0005-0000-0000-0000BF540000}"/>
    <cellStyle name="Normal 5 4 3 2 2 2 4 2" xfId="17833" xr:uid="{00000000-0005-0000-0000-0000C0540000}"/>
    <cellStyle name="Normal 5 4 3 2 2 2 4 3" xfId="32112" xr:uid="{00000000-0005-0000-0000-0000C1540000}"/>
    <cellStyle name="Normal 5 4 3 2 2 2 4 4" xfId="46390" xr:uid="{00000000-0005-0000-0000-0000C2540000}"/>
    <cellStyle name="Normal 5 4 3 2 2 2 5" xfId="8738" xr:uid="{00000000-0005-0000-0000-0000C3540000}"/>
    <cellStyle name="Normal 5 4 3 2 2 2 5 2" xfId="23044" xr:uid="{00000000-0005-0000-0000-0000C4540000}"/>
    <cellStyle name="Normal 5 4 3 2 2 2 5 3" xfId="37323" xr:uid="{00000000-0005-0000-0000-0000C5540000}"/>
    <cellStyle name="Normal 5 4 3 2 2 2 5 4" xfId="51601" xr:uid="{00000000-0005-0000-0000-0000C6540000}"/>
    <cellStyle name="Normal 5 4 3 2 2 2 6" xfId="16010" xr:uid="{00000000-0005-0000-0000-0000C7540000}"/>
    <cellStyle name="Normal 5 4 3 2 2 2 6 2" xfId="30289" xr:uid="{00000000-0005-0000-0000-0000C8540000}"/>
    <cellStyle name="Normal 5 4 3 2 2 2 6 3" xfId="44567" xr:uid="{00000000-0005-0000-0000-0000C9540000}"/>
    <cellStyle name="Normal 5 4 3 2 2 2 7" xfId="12388" xr:uid="{00000000-0005-0000-0000-0000CA540000}"/>
    <cellStyle name="Normal 5 4 3 2 2 2 8" xfId="26667" xr:uid="{00000000-0005-0000-0000-0000CB540000}"/>
    <cellStyle name="Normal 5 4 3 2 2 2 9" xfId="40945" xr:uid="{00000000-0005-0000-0000-0000CC540000}"/>
    <cellStyle name="Normal 5 4 3 2 2 3" xfId="5575" xr:uid="{00000000-0005-0000-0000-0000CD540000}"/>
    <cellStyle name="Normal 5 4 3 2 2 3 2" xfId="10230" xr:uid="{00000000-0005-0000-0000-0000CE540000}"/>
    <cellStyle name="Normal 5 4 3 2 2 3 2 2" xfId="24509" xr:uid="{00000000-0005-0000-0000-0000CF540000}"/>
    <cellStyle name="Normal 5 4 3 2 2 3 2 3" xfId="38787" xr:uid="{00000000-0005-0000-0000-0000D0540000}"/>
    <cellStyle name="Normal 5 4 3 2 2 3 2 4" xfId="53065" xr:uid="{00000000-0005-0000-0000-0000D1540000}"/>
    <cellStyle name="Normal 5 4 3 2 2 3 3" xfId="19881" xr:uid="{00000000-0005-0000-0000-0000D2540000}"/>
    <cellStyle name="Normal 5 4 3 2 2 3 3 2" xfId="34160" xr:uid="{00000000-0005-0000-0000-0000D3540000}"/>
    <cellStyle name="Normal 5 4 3 2 2 3 3 3" xfId="48438" xr:uid="{00000000-0005-0000-0000-0000D4540000}"/>
    <cellStyle name="Normal 5 4 3 2 2 3 4" xfId="13852" xr:uid="{00000000-0005-0000-0000-0000D5540000}"/>
    <cellStyle name="Normal 5 4 3 2 2 3 5" xfId="28131" xr:uid="{00000000-0005-0000-0000-0000D6540000}"/>
    <cellStyle name="Normal 5 4 3 2 2 3 6" xfId="42409" xr:uid="{00000000-0005-0000-0000-0000D7540000}"/>
    <cellStyle name="Normal 5 4 3 2 2 4" xfId="5576" xr:uid="{00000000-0005-0000-0000-0000D8540000}"/>
    <cellStyle name="Normal 5 4 3 2 2 4 2" xfId="19882" xr:uid="{00000000-0005-0000-0000-0000D9540000}"/>
    <cellStyle name="Normal 5 4 3 2 2 4 3" xfId="34161" xr:uid="{00000000-0005-0000-0000-0000DA540000}"/>
    <cellStyle name="Normal 5 4 3 2 2 4 4" xfId="48439" xr:uid="{00000000-0005-0000-0000-0000DB540000}"/>
    <cellStyle name="Normal 5 4 3 2 2 5" xfId="3172" xr:uid="{00000000-0005-0000-0000-0000DC540000}"/>
    <cellStyle name="Normal 5 4 3 2 2 5 2" xfId="17486" xr:uid="{00000000-0005-0000-0000-0000DD540000}"/>
    <cellStyle name="Normal 5 4 3 2 2 5 3" xfId="31765" xr:uid="{00000000-0005-0000-0000-0000DE540000}"/>
    <cellStyle name="Normal 5 4 3 2 2 5 4" xfId="46043" xr:uid="{00000000-0005-0000-0000-0000DF540000}"/>
    <cellStyle name="Normal 5 4 3 2 2 6" xfId="8391" xr:uid="{00000000-0005-0000-0000-0000E0540000}"/>
    <cellStyle name="Normal 5 4 3 2 2 6 2" xfId="22697" xr:uid="{00000000-0005-0000-0000-0000E1540000}"/>
    <cellStyle name="Normal 5 4 3 2 2 6 3" xfId="36976" xr:uid="{00000000-0005-0000-0000-0000E2540000}"/>
    <cellStyle name="Normal 5 4 3 2 2 6 4" xfId="51254" xr:uid="{00000000-0005-0000-0000-0000E3540000}"/>
    <cellStyle name="Normal 5 4 3 2 2 7" xfId="15663" xr:uid="{00000000-0005-0000-0000-0000E4540000}"/>
    <cellStyle name="Normal 5 4 3 2 2 7 2" xfId="29942" xr:uid="{00000000-0005-0000-0000-0000E5540000}"/>
    <cellStyle name="Normal 5 4 3 2 2 7 3" xfId="44220" xr:uid="{00000000-0005-0000-0000-0000E6540000}"/>
    <cellStyle name="Normal 5 4 3 2 2 8" xfId="12041" xr:uid="{00000000-0005-0000-0000-0000E7540000}"/>
    <cellStyle name="Normal 5 4 3 2 2 9" xfId="26320" xr:uid="{00000000-0005-0000-0000-0000E8540000}"/>
    <cellStyle name="Normal 5 4 3 2 3" xfId="1577" xr:uid="{00000000-0005-0000-0000-0000E9540000}"/>
    <cellStyle name="Normal 5 4 3 2 3 2" xfId="5577" xr:uid="{00000000-0005-0000-0000-0000EA540000}"/>
    <cellStyle name="Normal 5 4 3 2 3 2 2" xfId="10576" xr:uid="{00000000-0005-0000-0000-0000EB540000}"/>
    <cellStyle name="Normal 5 4 3 2 3 2 2 2" xfId="24855" xr:uid="{00000000-0005-0000-0000-0000EC540000}"/>
    <cellStyle name="Normal 5 4 3 2 3 2 2 3" xfId="39133" xr:uid="{00000000-0005-0000-0000-0000ED540000}"/>
    <cellStyle name="Normal 5 4 3 2 3 2 2 4" xfId="53411" xr:uid="{00000000-0005-0000-0000-0000EE540000}"/>
    <cellStyle name="Normal 5 4 3 2 3 2 3" xfId="19883" xr:uid="{00000000-0005-0000-0000-0000EF540000}"/>
    <cellStyle name="Normal 5 4 3 2 3 2 3 2" xfId="34162" xr:uid="{00000000-0005-0000-0000-0000F0540000}"/>
    <cellStyle name="Normal 5 4 3 2 3 2 3 3" xfId="48440" xr:uid="{00000000-0005-0000-0000-0000F1540000}"/>
    <cellStyle name="Normal 5 4 3 2 3 2 4" xfId="14198" xr:uid="{00000000-0005-0000-0000-0000F2540000}"/>
    <cellStyle name="Normal 5 4 3 2 3 2 5" xfId="28477" xr:uid="{00000000-0005-0000-0000-0000F3540000}"/>
    <cellStyle name="Normal 5 4 3 2 3 2 6" xfId="42755" xr:uid="{00000000-0005-0000-0000-0000F4540000}"/>
    <cellStyle name="Normal 5 4 3 2 3 3" xfId="5578" xr:uid="{00000000-0005-0000-0000-0000F5540000}"/>
    <cellStyle name="Normal 5 4 3 2 3 3 2" xfId="19884" xr:uid="{00000000-0005-0000-0000-0000F6540000}"/>
    <cellStyle name="Normal 5 4 3 2 3 3 3" xfId="34163" xr:uid="{00000000-0005-0000-0000-0000F7540000}"/>
    <cellStyle name="Normal 5 4 3 2 3 3 4" xfId="48441" xr:uid="{00000000-0005-0000-0000-0000F8540000}"/>
    <cellStyle name="Normal 5 4 3 2 3 4" xfId="3518" xr:uid="{00000000-0005-0000-0000-0000F9540000}"/>
    <cellStyle name="Normal 5 4 3 2 3 4 2" xfId="17832" xr:uid="{00000000-0005-0000-0000-0000FA540000}"/>
    <cellStyle name="Normal 5 4 3 2 3 4 3" xfId="32111" xr:uid="{00000000-0005-0000-0000-0000FB540000}"/>
    <cellStyle name="Normal 5 4 3 2 3 4 4" xfId="46389" xr:uid="{00000000-0005-0000-0000-0000FC540000}"/>
    <cellStyle name="Normal 5 4 3 2 3 5" xfId="8737" xr:uid="{00000000-0005-0000-0000-0000FD540000}"/>
    <cellStyle name="Normal 5 4 3 2 3 5 2" xfId="23043" xr:uid="{00000000-0005-0000-0000-0000FE540000}"/>
    <cellStyle name="Normal 5 4 3 2 3 5 3" xfId="37322" xr:uid="{00000000-0005-0000-0000-0000FF540000}"/>
    <cellStyle name="Normal 5 4 3 2 3 5 4" xfId="51600" xr:uid="{00000000-0005-0000-0000-000000550000}"/>
    <cellStyle name="Normal 5 4 3 2 3 6" xfId="16009" xr:uid="{00000000-0005-0000-0000-000001550000}"/>
    <cellStyle name="Normal 5 4 3 2 3 6 2" xfId="30288" xr:uid="{00000000-0005-0000-0000-000002550000}"/>
    <cellStyle name="Normal 5 4 3 2 3 6 3" xfId="44566" xr:uid="{00000000-0005-0000-0000-000003550000}"/>
    <cellStyle name="Normal 5 4 3 2 3 7" xfId="12387" xr:uid="{00000000-0005-0000-0000-000004550000}"/>
    <cellStyle name="Normal 5 4 3 2 3 8" xfId="26666" xr:uid="{00000000-0005-0000-0000-000005550000}"/>
    <cellStyle name="Normal 5 4 3 2 3 9" xfId="40944" xr:uid="{00000000-0005-0000-0000-000006550000}"/>
    <cellStyle name="Normal 5 4 3 2 4" xfId="5579" xr:uid="{00000000-0005-0000-0000-000007550000}"/>
    <cellStyle name="Normal 5 4 3 2 4 2" xfId="9863" xr:uid="{00000000-0005-0000-0000-000008550000}"/>
    <cellStyle name="Normal 5 4 3 2 4 2 2" xfId="24142" xr:uid="{00000000-0005-0000-0000-000009550000}"/>
    <cellStyle name="Normal 5 4 3 2 4 2 3" xfId="38420" xr:uid="{00000000-0005-0000-0000-00000A550000}"/>
    <cellStyle name="Normal 5 4 3 2 4 2 4" xfId="52698" xr:uid="{00000000-0005-0000-0000-00000B550000}"/>
    <cellStyle name="Normal 5 4 3 2 4 3" xfId="19885" xr:uid="{00000000-0005-0000-0000-00000C550000}"/>
    <cellStyle name="Normal 5 4 3 2 4 3 2" xfId="34164" xr:uid="{00000000-0005-0000-0000-00000D550000}"/>
    <cellStyle name="Normal 5 4 3 2 4 3 3" xfId="48442" xr:uid="{00000000-0005-0000-0000-00000E550000}"/>
    <cellStyle name="Normal 5 4 3 2 4 4" xfId="13485" xr:uid="{00000000-0005-0000-0000-00000F550000}"/>
    <cellStyle name="Normal 5 4 3 2 4 5" xfId="27764" xr:uid="{00000000-0005-0000-0000-000010550000}"/>
    <cellStyle name="Normal 5 4 3 2 4 6" xfId="42042" xr:uid="{00000000-0005-0000-0000-000011550000}"/>
    <cellStyle name="Normal 5 4 3 2 5" xfId="5580" xr:uid="{00000000-0005-0000-0000-000012550000}"/>
    <cellStyle name="Normal 5 4 3 2 5 2" xfId="19886" xr:uid="{00000000-0005-0000-0000-000013550000}"/>
    <cellStyle name="Normal 5 4 3 2 5 3" xfId="34165" xr:uid="{00000000-0005-0000-0000-000014550000}"/>
    <cellStyle name="Normal 5 4 3 2 5 4" xfId="48443" xr:uid="{00000000-0005-0000-0000-000015550000}"/>
    <cellStyle name="Normal 5 4 3 2 6" xfId="2805" xr:uid="{00000000-0005-0000-0000-000016550000}"/>
    <cellStyle name="Normal 5 4 3 2 6 2" xfId="17119" xr:uid="{00000000-0005-0000-0000-000017550000}"/>
    <cellStyle name="Normal 5 4 3 2 6 3" xfId="31398" xr:uid="{00000000-0005-0000-0000-000018550000}"/>
    <cellStyle name="Normal 5 4 3 2 6 4" xfId="45676" xr:uid="{00000000-0005-0000-0000-000019550000}"/>
    <cellStyle name="Normal 5 4 3 2 7" xfId="8024" xr:uid="{00000000-0005-0000-0000-00001A550000}"/>
    <cellStyle name="Normal 5 4 3 2 7 2" xfId="22330" xr:uid="{00000000-0005-0000-0000-00001B550000}"/>
    <cellStyle name="Normal 5 4 3 2 7 3" xfId="36609" xr:uid="{00000000-0005-0000-0000-00001C550000}"/>
    <cellStyle name="Normal 5 4 3 2 7 4" xfId="50887" xr:uid="{00000000-0005-0000-0000-00001D550000}"/>
    <cellStyle name="Normal 5 4 3 2 8" xfId="15296" xr:uid="{00000000-0005-0000-0000-00001E550000}"/>
    <cellStyle name="Normal 5 4 3 2 8 2" xfId="29575" xr:uid="{00000000-0005-0000-0000-00001F550000}"/>
    <cellStyle name="Normal 5 4 3 2 8 3" xfId="43853" xr:uid="{00000000-0005-0000-0000-000020550000}"/>
    <cellStyle name="Normal 5 4 3 2 9" xfId="11674" xr:uid="{00000000-0005-0000-0000-000021550000}"/>
    <cellStyle name="Normal 5 4 3 3" xfId="907" xr:uid="{00000000-0005-0000-0000-000022550000}"/>
    <cellStyle name="Normal 5 4 3 3 10" xfId="40369" xr:uid="{00000000-0005-0000-0000-000023550000}"/>
    <cellStyle name="Normal 5 4 3 3 2" xfId="1579" xr:uid="{00000000-0005-0000-0000-000024550000}"/>
    <cellStyle name="Normal 5 4 3 3 2 2" xfId="5581" xr:uid="{00000000-0005-0000-0000-000025550000}"/>
    <cellStyle name="Normal 5 4 3 3 2 2 2" xfId="10578" xr:uid="{00000000-0005-0000-0000-000026550000}"/>
    <cellStyle name="Normal 5 4 3 3 2 2 2 2" xfId="24857" xr:uid="{00000000-0005-0000-0000-000027550000}"/>
    <cellStyle name="Normal 5 4 3 3 2 2 2 3" xfId="39135" xr:uid="{00000000-0005-0000-0000-000028550000}"/>
    <cellStyle name="Normal 5 4 3 3 2 2 2 4" xfId="53413" xr:uid="{00000000-0005-0000-0000-000029550000}"/>
    <cellStyle name="Normal 5 4 3 3 2 2 3" xfId="19887" xr:uid="{00000000-0005-0000-0000-00002A550000}"/>
    <cellStyle name="Normal 5 4 3 3 2 2 3 2" xfId="34166" xr:uid="{00000000-0005-0000-0000-00002B550000}"/>
    <cellStyle name="Normal 5 4 3 3 2 2 3 3" xfId="48444" xr:uid="{00000000-0005-0000-0000-00002C550000}"/>
    <cellStyle name="Normal 5 4 3 3 2 2 4" xfId="14200" xr:uid="{00000000-0005-0000-0000-00002D550000}"/>
    <cellStyle name="Normal 5 4 3 3 2 2 5" xfId="28479" xr:uid="{00000000-0005-0000-0000-00002E550000}"/>
    <cellStyle name="Normal 5 4 3 3 2 2 6" xfId="42757" xr:uid="{00000000-0005-0000-0000-00002F550000}"/>
    <cellStyle name="Normal 5 4 3 3 2 3" xfId="5582" xr:uid="{00000000-0005-0000-0000-000030550000}"/>
    <cellStyle name="Normal 5 4 3 3 2 3 2" xfId="19888" xr:uid="{00000000-0005-0000-0000-000031550000}"/>
    <cellStyle name="Normal 5 4 3 3 2 3 3" xfId="34167" xr:uid="{00000000-0005-0000-0000-000032550000}"/>
    <cellStyle name="Normal 5 4 3 3 2 3 4" xfId="48445" xr:uid="{00000000-0005-0000-0000-000033550000}"/>
    <cellStyle name="Normal 5 4 3 3 2 4" xfId="3520" xr:uid="{00000000-0005-0000-0000-000034550000}"/>
    <cellStyle name="Normal 5 4 3 3 2 4 2" xfId="17834" xr:uid="{00000000-0005-0000-0000-000035550000}"/>
    <cellStyle name="Normal 5 4 3 3 2 4 3" xfId="32113" xr:uid="{00000000-0005-0000-0000-000036550000}"/>
    <cellStyle name="Normal 5 4 3 3 2 4 4" xfId="46391" xr:uid="{00000000-0005-0000-0000-000037550000}"/>
    <cellStyle name="Normal 5 4 3 3 2 5" xfId="8739" xr:uid="{00000000-0005-0000-0000-000038550000}"/>
    <cellStyle name="Normal 5 4 3 3 2 5 2" xfId="23045" xr:uid="{00000000-0005-0000-0000-000039550000}"/>
    <cellStyle name="Normal 5 4 3 3 2 5 3" xfId="37324" xr:uid="{00000000-0005-0000-0000-00003A550000}"/>
    <cellStyle name="Normal 5 4 3 3 2 5 4" xfId="51602" xr:uid="{00000000-0005-0000-0000-00003B550000}"/>
    <cellStyle name="Normal 5 4 3 3 2 6" xfId="16011" xr:uid="{00000000-0005-0000-0000-00003C550000}"/>
    <cellStyle name="Normal 5 4 3 3 2 6 2" xfId="30290" xr:uid="{00000000-0005-0000-0000-00003D550000}"/>
    <cellStyle name="Normal 5 4 3 3 2 6 3" xfId="44568" xr:uid="{00000000-0005-0000-0000-00003E550000}"/>
    <cellStyle name="Normal 5 4 3 3 2 7" xfId="12389" xr:uid="{00000000-0005-0000-0000-00003F550000}"/>
    <cellStyle name="Normal 5 4 3 3 2 8" xfId="26668" xr:uid="{00000000-0005-0000-0000-000040550000}"/>
    <cellStyle name="Normal 5 4 3 3 2 9" xfId="40946" xr:uid="{00000000-0005-0000-0000-000041550000}"/>
    <cellStyle name="Normal 5 4 3 3 3" xfId="5583" xr:uid="{00000000-0005-0000-0000-000042550000}"/>
    <cellStyle name="Normal 5 4 3 3 3 2" xfId="10001" xr:uid="{00000000-0005-0000-0000-000043550000}"/>
    <cellStyle name="Normal 5 4 3 3 3 2 2" xfId="24280" xr:uid="{00000000-0005-0000-0000-000044550000}"/>
    <cellStyle name="Normal 5 4 3 3 3 2 3" xfId="38558" xr:uid="{00000000-0005-0000-0000-000045550000}"/>
    <cellStyle name="Normal 5 4 3 3 3 2 4" xfId="52836" xr:uid="{00000000-0005-0000-0000-000046550000}"/>
    <cellStyle name="Normal 5 4 3 3 3 3" xfId="19889" xr:uid="{00000000-0005-0000-0000-000047550000}"/>
    <cellStyle name="Normal 5 4 3 3 3 3 2" xfId="34168" xr:uid="{00000000-0005-0000-0000-000048550000}"/>
    <cellStyle name="Normal 5 4 3 3 3 3 3" xfId="48446" xr:uid="{00000000-0005-0000-0000-000049550000}"/>
    <cellStyle name="Normal 5 4 3 3 3 4" xfId="13623" xr:uid="{00000000-0005-0000-0000-00004A550000}"/>
    <cellStyle name="Normal 5 4 3 3 3 5" xfId="27902" xr:uid="{00000000-0005-0000-0000-00004B550000}"/>
    <cellStyle name="Normal 5 4 3 3 3 6" xfId="42180" xr:uid="{00000000-0005-0000-0000-00004C550000}"/>
    <cellStyle name="Normal 5 4 3 3 4" xfId="5584" xr:uid="{00000000-0005-0000-0000-00004D550000}"/>
    <cellStyle name="Normal 5 4 3 3 4 2" xfId="19890" xr:uid="{00000000-0005-0000-0000-00004E550000}"/>
    <cellStyle name="Normal 5 4 3 3 4 3" xfId="34169" xr:uid="{00000000-0005-0000-0000-00004F550000}"/>
    <cellStyle name="Normal 5 4 3 3 4 4" xfId="48447" xr:uid="{00000000-0005-0000-0000-000050550000}"/>
    <cellStyle name="Normal 5 4 3 3 5" xfId="2943" xr:uid="{00000000-0005-0000-0000-000051550000}"/>
    <cellStyle name="Normal 5 4 3 3 5 2" xfId="17257" xr:uid="{00000000-0005-0000-0000-000052550000}"/>
    <cellStyle name="Normal 5 4 3 3 5 3" xfId="31536" xr:uid="{00000000-0005-0000-0000-000053550000}"/>
    <cellStyle name="Normal 5 4 3 3 5 4" xfId="45814" xr:uid="{00000000-0005-0000-0000-000054550000}"/>
    <cellStyle name="Normal 5 4 3 3 6" xfId="8162" xr:uid="{00000000-0005-0000-0000-000055550000}"/>
    <cellStyle name="Normal 5 4 3 3 6 2" xfId="22468" xr:uid="{00000000-0005-0000-0000-000056550000}"/>
    <cellStyle name="Normal 5 4 3 3 6 3" xfId="36747" xr:uid="{00000000-0005-0000-0000-000057550000}"/>
    <cellStyle name="Normal 5 4 3 3 6 4" xfId="51025" xr:uid="{00000000-0005-0000-0000-000058550000}"/>
    <cellStyle name="Normal 5 4 3 3 7" xfId="15434" xr:uid="{00000000-0005-0000-0000-000059550000}"/>
    <cellStyle name="Normal 5 4 3 3 7 2" xfId="29713" xr:uid="{00000000-0005-0000-0000-00005A550000}"/>
    <cellStyle name="Normal 5 4 3 3 7 3" xfId="43991" xr:uid="{00000000-0005-0000-0000-00005B550000}"/>
    <cellStyle name="Normal 5 4 3 3 8" xfId="11812" xr:uid="{00000000-0005-0000-0000-00005C550000}"/>
    <cellStyle name="Normal 5 4 3 3 9" xfId="26091" xr:uid="{00000000-0005-0000-0000-00005D550000}"/>
    <cellStyle name="Normal 5 4 3 4" xfId="1576" xr:uid="{00000000-0005-0000-0000-00005E550000}"/>
    <cellStyle name="Normal 5 4 3 4 2" xfId="5585" xr:uid="{00000000-0005-0000-0000-00005F550000}"/>
    <cellStyle name="Normal 5 4 3 4 2 2" xfId="10575" xr:uid="{00000000-0005-0000-0000-000060550000}"/>
    <cellStyle name="Normal 5 4 3 4 2 2 2" xfId="24854" xr:uid="{00000000-0005-0000-0000-000061550000}"/>
    <cellStyle name="Normal 5 4 3 4 2 2 3" xfId="39132" xr:uid="{00000000-0005-0000-0000-000062550000}"/>
    <cellStyle name="Normal 5 4 3 4 2 2 4" xfId="53410" xr:uid="{00000000-0005-0000-0000-000063550000}"/>
    <cellStyle name="Normal 5 4 3 4 2 3" xfId="19891" xr:uid="{00000000-0005-0000-0000-000064550000}"/>
    <cellStyle name="Normal 5 4 3 4 2 3 2" xfId="34170" xr:uid="{00000000-0005-0000-0000-000065550000}"/>
    <cellStyle name="Normal 5 4 3 4 2 3 3" xfId="48448" xr:uid="{00000000-0005-0000-0000-000066550000}"/>
    <cellStyle name="Normal 5 4 3 4 2 4" xfId="14197" xr:uid="{00000000-0005-0000-0000-000067550000}"/>
    <cellStyle name="Normal 5 4 3 4 2 5" xfId="28476" xr:uid="{00000000-0005-0000-0000-000068550000}"/>
    <cellStyle name="Normal 5 4 3 4 2 6" xfId="42754" xr:uid="{00000000-0005-0000-0000-000069550000}"/>
    <cellStyle name="Normal 5 4 3 4 3" xfId="5586" xr:uid="{00000000-0005-0000-0000-00006A550000}"/>
    <cellStyle name="Normal 5 4 3 4 3 2" xfId="19892" xr:uid="{00000000-0005-0000-0000-00006B550000}"/>
    <cellStyle name="Normal 5 4 3 4 3 3" xfId="34171" xr:uid="{00000000-0005-0000-0000-00006C550000}"/>
    <cellStyle name="Normal 5 4 3 4 3 4" xfId="48449" xr:uid="{00000000-0005-0000-0000-00006D550000}"/>
    <cellStyle name="Normal 5 4 3 4 4" xfId="3517" xr:uid="{00000000-0005-0000-0000-00006E550000}"/>
    <cellStyle name="Normal 5 4 3 4 4 2" xfId="17831" xr:uid="{00000000-0005-0000-0000-00006F550000}"/>
    <cellStyle name="Normal 5 4 3 4 4 3" xfId="32110" xr:uid="{00000000-0005-0000-0000-000070550000}"/>
    <cellStyle name="Normal 5 4 3 4 4 4" xfId="46388" xr:uid="{00000000-0005-0000-0000-000071550000}"/>
    <cellStyle name="Normal 5 4 3 4 5" xfId="8736" xr:uid="{00000000-0005-0000-0000-000072550000}"/>
    <cellStyle name="Normal 5 4 3 4 5 2" xfId="23042" xr:uid="{00000000-0005-0000-0000-000073550000}"/>
    <cellStyle name="Normal 5 4 3 4 5 3" xfId="37321" xr:uid="{00000000-0005-0000-0000-000074550000}"/>
    <cellStyle name="Normal 5 4 3 4 5 4" xfId="51599" xr:uid="{00000000-0005-0000-0000-000075550000}"/>
    <cellStyle name="Normal 5 4 3 4 6" xfId="16008" xr:uid="{00000000-0005-0000-0000-000076550000}"/>
    <cellStyle name="Normal 5 4 3 4 6 2" xfId="30287" xr:uid="{00000000-0005-0000-0000-000077550000}"/>
    <cellStyle name="Normal 5 4 3 4 6 3" xfId="44565" xr:uid="{00000000-0005-0000-0000-000078550000}"/>
    <cellStyle name="Normal 5 4 3 4 7" xfId="12386" xr:uid="{00000000-0005-0000-0000-000079550000}"/>
    <cellStyle name="Normal 5 4 3 4 8" xfId="26665" xr:uid="{00000000-0005-0000-0000-00007A550000}"/>
    <cellStyle name="Normal 5 4 3 4 9" xfId="40943" xr:uid="{00000000-0005-0000-0000-00007B550000}"/>
    <cellStyle name="Normal 5 4 3 5" xfId="2214" xr:uid="{00000000-0005-0000-0000-00007C550000}"/>
    <cellStyle name="Normal 5 4 3 5 2" xfId="5587" xr:uid="{00000000-0005-0000-0000-00007D550000}"/>
    <cellStyle name="Normal 5 4 3 5 2 2" xfId="11106" xr:uid="{00000000-0005-0000-0000-00007E550000}"/>
    <cellStyle name="Normal 5 4 3 5 2 2 2" xfId="25385" xr:uid="{00000000-0005-0000-0000-00007F550000}"/>
    <cellStyle name="Normal 5 4 3 5 2 2 3" xfId="39663" xr:uid="{00000000-0005-0000-0000-000080550000}"/>
    <cellStyle name="Normal 5 4 3 5 2 2 4" xfId="53941" xr:uid="{00000000-0005-0000-0000-000081550000}"/>
    <cellStyle name="Normal 5 4 3 5 2 3" xfId="19893" xr:uid="{00000000-0005-0000-0000-000082550000}"/>
    <cellStyle name="Normal 5 4 3 5 2 3 2" xfId="34172" xr:uid="{00000000-0005-0000-0000-000083550000}"/>
    <cellStyle name="Normal 5 4 3 5 2 3 3" xfId="48450" xr:uid="{00000000-0005-0000-0000-000084550000}"/>
    <cellStyle name="Normal 5 4 3 5 2 4" xfId="14728" xr:uid="{00000000-0005-0000-0000-000085550000}"/>
    <cellStyle name="Normal 5 4 3 5 2 5" xfId="29007" xr:uid="{00000000-0005-0000-0000-000086550000}"/>
    <cellStyle name="Normal 5 4 3 5 2 6" xfId="43285" xr:uid="{00000000-0005-0000-0000-000087550000}"/>
    <cellStyle name="Normal 5 4 3 5 3" xfId="5588" xr:uid="{00000000-0005-0000-0000-000088550000}"/>
    <cellStyle name="Normal 5 4 3 5 3 2" xfId="19894" xr:uid="{00000000-0005-0000-0000-000089550000}"/>
    <cellStyle name="Normal 5 4 3 5 3 3" xfId="34173" xr:uid="{00000000-0005-0000-0000-00008A550000}"/>
    <cellStyle name="Normal 5 4 3 5 3 4" xfId="48451" xr:uid="{00000000-0005-0000-0000-00008B550000}"/>
    <cellStyle name="Normal 5 4 3 5 4" xfId="4051" xr:uid="{00000000-0005-0000-0000-00008C550000}"/>
    <cellStyle name="Normal 5 4 3 5 4 2" xfId="18362" xr:uid="{00000000-0005-0000-0000-00008D550000}"/>
    <cellStyle name="Normal 5 4 3 5 4 3" xfId="32641" xr:uid="{00000000-0005-0000-0000-00008E550000}"/>
    <cellStyle name="Normal 5 4 3 5 4 4" xfId="46919" xr:uid="{00000000-0005-0000-0000-00008F550000}"/>
    <cellStyle name="Normal 5 4 3 5 5" xfId="9267" xr:uid="{00000000-0005-0000-0000-000090550000}"/>
    <cellStyle name="Normal 5 4 3 5 5 2" xfId="23573" xr:uid="{00000000-0005-0000-0000-000091550000}"/>
    <cellStyle name="Normal 5 4 3 5 5 3" xfId="37852" xr:uid="{00000000-0005-0000-0000-000092550000}"/>
    <cellStyle name="Normal 5 4 3 5 5 4" xfId="52130" xr:uid="{00000000-0005-0000-0000-000093550000}"/>
    <cellStyle name="Normal 5 4 3 5 6" xfId="16539" xr:uid="{00000000-0005-0000-0000-000094550000}"/>
    <cellStyle name="Normal 5 4 3 5 6 2" xfId="30818" xr:uid="{00000000-0005-0000-0000-000095550000}"/>
    <cellStyle name="Normal 5 4 3 5 6 3" xfId="45096" xr:uid="{00000000-0005-0000-0000-000096550000}"/>
    <cellStyle name="Normal 5 4 3 5 7" xfId="12917" xr:uid="{00000000-0005-0000-0000-000097550000}"/>
    <cellStyle name="Normal 5 4 3 5 8" xfId="27196" xr:uid="{00000000-0005-0000-0000-000098550000}"/>
    <cellStyle name="Normal 5 4 3 5 9" xfId="41474" xr:uid="{00000000-0005-0000-0000-000099550000}"/>
    <cellStyle name="Normal 5 4 3 6" xfId="2358" xr:uid="{00000000-0005-0000-0000-00009A550000}"/>
    <cellStyle name="Normal 5 4 3 6 2" xfId="5589" xr:uid="{00000000-0005-0000-0000-00009B550000}"/>
    <cellStyle name="Normal 5 4 3 6 2 2" xfId="11241" xr:uid="{00000000-0005-0000-0000-00009C550000}"/>
    <cellStyle name="Normal 5 4 3 6 2 2 2" xfId="25520" xr:uid="{00000000-0005-0000-0000-00009D550000}"/>
    <cellStyle name="Normal 5 4 3 6 2 2 3" xfId="39798" xr:uid="{00000000-0005-0000-0000-00009E550000}"/>
    <cellStyle name="Normal 5 4 3 6 2 2 4" xfId="54076" xr:uid="{00000000-0005-0000-0000-00009F550000}"/>
    <cellStyle name="Normal 5 4 3 6 2 3" xfId="19895" xr:uid="{00000000-0005-0000-0000-0000A0550000}"/>
    <cellStyle name="Normal 5 4 3 6 2 3 2" xfId="34174" xr:uid="{00000000-0005-0000-0000-0000A1550000}"/>
    <cellStyle name="Normal 5 4 3 6 2 3 3" xfId="48452" xr:uid="{00000000-0005-0000-0000-0000A2550000}"/>
    <cellStyle name="Normal 5 4 3 6 2 4" xfId="14863" xr:uid="{00000000-0005-0000-0000-0000A3550000}"/>
    <cellStyle name="Normal 5 4 3 6 2 5" xfId="29142" xr:uid="{00000000-0005-0000-0000-0000A4550000}"/>
    <cellStyle name="Normal 5 4 3 6 2 6" xfId="43420" xr:uid="{00000000-0005-0000-0000-0000A5550000}"/>
    <cellStyle name="Normal 5 4 3 6 3" xfId="4186" xr:uid="{00000000-0005-0000-0000-0000A6550000}"/>
    <cellStyle name="Normal 5 4 3 6 3 2" xfId="18497" xr:uid="{00000000-0005-0000-0000-0000A7550000}"/>
    <cellStyle name="Normal 5 4 3 6 3 3" xfId="32776" xr:uid="{00000000-0005-0000-0000-0000A8550000}"/>
    <cellStyle name="Normal 5 4 3 6 3 4" xfId="47054" xr:uid="{00000000-0005-0000-0000-0000A9550000}"/>
    <cellStyle name="Normal 5 4 3 6 4" xfId="9402" xr:uid="{00000000-0005-0000-0000-0000AA550000}"/>
    <cellStyle name="Normal 5 4 3 6 4 2" xfId="23708" xr:uid="{00000000-0005-0000-0000-0000AB550000}"/>
    <cellStyle name="Normal 5 4 3 6 4 3" xfId="37987" xr:uid="{00000000-0005-0000-0000-0000AC550000}"/>
    <cellStyle name="Normal 5 4 3 6 4 4" xfId="52265" xr:uid="{00000000-0005-0000-0000-0000AD550000}"/>
    <cellStyle name="Normal 5 4 3 6 5" xfId="16674" xr:uid="{00000000-0005-0000-0000-0000AE550000}"/>
    <cellStyle name="Normal 5 4 3 6 5 2" xfId="30953" xr:uid="{00000000-0005-0000-0000-0000AF550000}"/>
    <cellStyle name="Normal 5 4 3 6 5 3" xfId="45231" xr:uid="{00000000-0005-0000-0000-0000B0550000}"/>
    <cellStyle name="Normal 5 4 3 6 6" xfId="13052" xr:uid="{00000000-0005-0000-0000-0000B1550000}"/>
    <cellStyle name="Normal 5 4 3 6 7" xfId="27331" xr:uid="{00000000-0005-0000-0000-0000B2550000}"/>
    <cellStyle name="Normal 5 4 3 6 8" xfId="41609" xr:uid="{00000000-0005-0000-0000-0000B3550000}"/>
    <cellStyle name="Normal 5 4 3 7" xfId="5590" xr:uid="{00000000-0005-0000-0000-0000B4550000}"/>
    <cellStyle name="Normal 5 4 3 7 2" xfId="9728" xr:uid="{00000000-0005-0000-0000-0000B5550000}"/>
    <cellStyle name="Normal 5 4 3 7 2 2" xfId="24007" xr:uid="{00000000-0005-0000-0000-0000B6550000}"/>
    <cellStyle name="Normal 5 4 3 7 2 3" xfId="38285" xr:uid="{00000000-0005-0000-0000-0000B7550000}"/>
    <cellStyle name="Normal 5 4 3 7 2 4" xfId="52563" xr:uid="{00000000-0005-0000-0000-0000B8550000}"/>
    <cellStyle name="Normal 5 4 3 7 3" xfId="19896" xr:uid="{00000000-0005-0000-0000-0000B9550000}"/>
    <cellStyle name="Normal 5 4 3 7 3 2" xfId="34175" xr:uid="{00000000-0005-0000-0000-0000BA550000}"/>
    <cellStyle name="Normal 5 4 3 7 3 3" xfId="48453" xr:uid="{00000000-0005-0000-0000-0000BB550000}"/>
    <cellStyle name="Normal 5 4 3 7 4" xfId="13350" xr:uid="{00000000-0005-0000-0000-0000BC550000}"/>
    <cellStyle name="Normal 5 4 3 7 5" xfId="27629" xr:uid="{00000000-0005-0000-0000-0000BD550000}"/>
    <cellStyle name="Normal 5 4 3 7 6" xfId="41907" xr:uid="{00000000-0005-0000-0000-0000BE550000}"/>
    <cellStyle name="Normal 5 4 3 8" xfId="5591" xr:uid="{00000000-0005-0000-0000-0000BF550000}"/>
    <cellStyle name="Normal 5 4 3 8 2" xfId="19897" xr:uid="{00000000-0005-0000-0000-0000C0550000}"/>
    <cellStyle name="Normal 5 4 3 8 3" xfId="34176" xr:uid="{00000000-0005-0000-0000-0000C1550000}"/>
    <cellStyle name="Normal 5 4 3 8 4" xfId="48454" xr:uid="{00000000-0005-0000-0000-0000C2550000}"/>
    <cellStyle name="Normal 5 4 3 9" xfId="2670" xr:uid="{00000000-0005-0000-0000-0000C3550000}"/>
    <cellStyle name="Normal 5 4 3 9 2" xfId="16984" xr:uid="{00000000-0005-0000-0000-0000C4550000}"/>
    <cellStyle name="Normal 5 4 3 9 3" xfId="31263" xr:uid="{00000000-0005-0000-0000-0000C5550000}"/>
    <cellStyle name="Normal 5 4 3 9 4" xfId="45541" xr:uid="{00000000-0005-0000-0000-0000C6550000}"/>
    <cellStyle name="Normal 5 4 4" xfId="447" xr:uid="{00000000-0005-0000-0000-0000C7550000}"/>
    <cellStyle name="Normal 5 4 4 10" xfId="25729" xr:uid="{00000000-0005-0000-0000-0000C8550000}"/>
    <cellStyle name="Normal 5 4 4 11" xfId="40007" xr:uid="{00000000-0005-0000-0000-0000C9550000}"/>
    <cellStyle name="Normal 5 4 4 2" xfId="1017" xr:uid="{00000000-0005-0000-0000-0000CA550000}"/>
    <cellStyle name="Normal 5 4 4 2 10" xfId="40459" xr:uid="{00000000-0005-0000-0000-0000CB550000}"/>
    <cellStyle name="Normal 5 4 4 2 2" xfId="1581" xr:uid="{00000000-0005-0000-0000-0000CC550000}"/>
    <cellStyle name="Normal 5 4 4 2 2 2" xfId="5592" xr:uid="{00000000-0005-0000-0000-0000CD550000}"/>
    <cellStyle name="Normal 5 4 4 2 2 2 2" xfId="10580" xr:uid="{00000000-0005-0000-0000-0000CE550000}"/>
    <cellStyle name="Normal 5 4 4 2 2 2 2 2" xfId="24859" xr:uid="{00000000-0005-0000-0000-0000CF550000}"/>
    <cellStyle name="Normal 5 4 4 2 2 2 2 3" xfId="39137" xr:uid="{00000000-0005-0000-0000-0000D0550000}"/>
    <cellStyle name="Normal 5 4 4 2 2 2 2 4" xfId="53415" xr:uid="{00000000-0005-0000-0000-0000D1550000}"/>
    <cellStyle name="Normal 5 4 4 2 2 2 3" xfId="19898" xr:uid="{00000000-0005-0000-0000-0000D2550000}"/>
    <cellStyle name="Normal 5 4 4 2 2 2 3 2" xfId="34177" xr:uid="{00000000-0005-0000-0000-0000D3550000}"/>
    <cellStyle name="Normal 5 4 4 2 2 2 3 3" xfId="48455" xr:uid="{00000000-0005-0000-0000-0000D4550000}"/>
    <cellStyle name="Normal 5 4 4 2 2 2 4" xfId="14202" xr:uid="{00000000-0005-0000-0000-0000D5550000}"/>
    <cellStyle name="Normal 5 4 4 2 2 2 5" xfId="28481" xr:uid="{00000000-0005-0000-0000-0000D6550000}"/>
    <cellStyle name="Normal 5 4 4 2 2 2 6" xfId="42759" xr:uid="{00000000-0005-0000-0000-0000D7550000}"/>
    <cellStyle name="Normal 5 4 4 2 2 3" xfId="5593" xr:uid="{00000000-0005-0000-0000-0000D8550000}"/>
    <cellStyle name="Normal 5 4 4 2 2 3 2" xfId="19899" xr:uid="{00000000-0005-0000-0000-0000D9550000}"/>
    <cellStyle name="Normal 5 4 4 2 2 3 3" xfId="34178" xr:uid="{00000000-0005-0000-0000-0000DA550000}"/>
    <cellStyle name="Normal 5 4 4 2 2 3 4" xfId="48456" xr:uid="{00000000-0005-0000-0000-0000DB550000}"/>
    <cellStyle name="Normal 5 4 4 2 2 4" xfId="3522" xr:uid="{00000000-0005-0000-0000-0000DC550000}"/>
    <cellStyle name="Normal 5 4 4 2 2 4 2" xfId="17836" xr:uid="{00000000-0005-0000-0000-0000DD550000}"/>
    <cellStyle name="Normal 5 4 4 2 2 4 3" xfId="32115" xr:uid="{00000000-0005-0000-0000-0000DE550000}"/>
    <cellStyle name="Normal 5 4 4 2 2 4 4" xfId="46393" xr:uid="{00000000-0005-0000-0000-0000DF550000}"/>
    <cellStyle name="Normal 5 4 4 2 2 5" xfId="8741" xr:uid="{00000000-0005-0000-0000-0000E0550000}"/>
    <cellStyle name="Normal 5 4 4 2 2 5 2" xfId="23047" xr:uid="{00000000-0005-0000-0000-0000E1550000}"/>
    <cellStyle name="Normal 5 4 4 2 2 5 3" xfId="37326" xr:uid="{00000000-0005-0000-0000-0000E2550000}"/>
    <cellStyle name="Normal 5 4 4 2 2 5 4" xfId="51604" xr:uid="{00000000-0005-0000-0000-0000E3550000}"/>
    <cellStyle name="Normal 5 4 4 2 2 6" xfId="16013" xr:uid="{00000000-0005-0000-0000-0000E4550000}"/>
    <cellStyle name="Normal 5 4 4 2 2 6 2" xfId="30292" xr:uid="{00000000-0005-0000-0000-0000E5550000}"/>
    <cellStyle name="Normal 5 4 4 2 2 6 3" xfId="44570" xr:uid="{00000000-0005-0000-0000-0000E6550000}"/>
    <cellStyle name="Normal 5 4 4 2 2 7" xfId="12391" xr:uid="{00000000-0005-0000-0000-0000E7550000}"/>
    <cellStyle name="Normal 5 4 4 2 2 8" xfId="26670" xr:uid="{00000000-0005-0000-0000-0000E8550000}"/>
    <cellStyle name="Normal 5 4 4 2 2 9" xfId="40948" xr:uid="{00000000-0005-0000-0000-0000E9550000}"/>
    <cellStyle name="Normal 5 4 4 2 3" xfId="5594" xr:uid="{00000000-0005-0000-0000-0000EA550000}"/>
    <cellStyle name="Normal 5 4 4 2 3 2" xfId="10091" xr:uid="{00000000-0005-0000-0000-0000EB550000}"/>
    <cellStyle name="Normal 5 4 4 2 3 2 2" xfId="24370" xr:uid="{00000000-0005-0000-0000-0000EC550000}"/>
    <cellStyle name="Normal 5 4 4 2 3 2 3" xfId="38648" xr:uid="{00000000-0005-0000-0000-0000ED550000}"/>
    <cellStyle name="Normal 5 4 4 2 3 2 4" xfId="52926" xr:uid="{00000000-0005-0000-0000-0000EE550000}"/>
    <cellStyle name="Normal 5 4 4 2 3 3" xfId="19900" xr:uid="{00000000-0005-0000-0000-0000EF550000}"/>
    <cellStyle name="Normal 5 4 4 2 3 3 2" xfId="34179" xr:uid="{00000000-0005-0000-0000-0000F0550000}"/>
    <cellStyle name="Normal 5 4 4 2 3 3 3" xfId="48457" xr:uid="{00000000-0005-0000-0000-0000F1550000}"/>
    <cellStyle name="Normal 5 4 4 2 3 4" xfId="13713" xr:uid="{00000000-0005-0000-0000-0000F2550000}"/>
    <cellStyle name="Normal 5 4 4 2 3 5" xfId="27992" xr:uid="{00000000-0005-0000-0000-0000F3550000}"/>
    <cellStyle name="Normal 5 4 4 2 3 6" xfId="42270" xr:uid="{00000000-0005-0000-0000-0000F4550000}"/>
    <cellStyle name="Normal 5 4 4 2 4" xfId="5595" xr:uid="{00000000-0005-0000-0000-0000F5550000}"/>
    <cellStyle name="Normal 5 4 4 2 4 2" xfId="19901" xr:uid="{00000000-0005-0000-0000-0000F6550000}"/>
    <cellStyle name="Normal 5 4 4 2 4 3" xfId="34180" xr:uid="{00000000-0005-0000-0000-0000F7550000}"/>
    <cellStyle name="Normal 5 4 4 2 4 4" xfId="48458" xr:uid="{00000000-0005-0000-0000-0000F8550000}"/>
    <cellStyle name="Normal 5 4 4 2 5" xfId="3033" xr:uid="{00000000-0005-0000-0000-0000F9550000}"/>
    <cellStyle name="Normal 5 4 4 2 5 2" xfId="17347" xr:uid="{00000000-0005-0000-0000-0000FA550000}"/>
    <cellStyle name="Normal 5 4 4 2 5 3" xfId="31626" xr:uid="{00000000-0005-0000-0000-0000FB550000}"/>
    <cellStyle name="Normal 5 4 4 2 5 4" xfId="45904" xr:uid="{00000000-0005-0000-0000-0000FC550000}"/>
    <cellStyle name="Normal 5 4 4 2 6" xfId="8252" xr:uid="{00000000-0005-0000-0000-0000FD550000}"/>
    <cellStyle name="Normal 5 4 4 2 6 2" xfId="22558" xr:uid="{00000000-0005-0000-0000-0000FE550000}"/>
    <cellStyle name="Normal 5 4 4 2 6 3" xfId="36837" xr:uid="{00000000-0005-0000-0000-0000FF550000}"/>
    <cellStyle name="Normal 5 4 4 2 6 4" xfId="51115" xr:uid="{00000000-0005-0000-0000-000000560000}"/>
    <cellStyle name="Normal 5 4 4 2 7" xfId="15524" xr:uid="{00000000-0005-0000-0000-000001560000}"/>
    <cellStyle name="Normal 5 4 4 2 7 2" xfId="29803" xr:uid="{00000000-0005-0000-0000-000002560000}"/>
    <cellStyle name="Normal 5 4 4 2 7 3" xfId="44081" xr:uid="{00000000-0005-0000-0000-000003560000}"/>
    <cellStyle name="Normal 5 4 4 2 8" xfId="11902" xr:uid="{00000000-0005-0000-0000-000004560000}"/>
    <cellStyle name="Normal 5 4 4 2 9" xfId="26181" xr:uid="{00000000-0005-0000-0000-000005560000}"/>
    <cellStyle name="Normal 5 4 4 3" xfId="1580" xr:uid="{00000000-0005-0000-0000-000006560000}"/>
    <cellStyle name="Normal 5 4 4 3 2" xfId="5596" xr:uid="{00000000-0005-0000-0000-000007560000}"/>
    <cellStyle name="Normal 5 4 4 3 2 2" xfId="10579" xr:uid="{00000000-0005-0000-0000-000008560000}"/>
    <cellStyle name="Normal 5 4 4 3 2 2 2" xfId="24858" xr:uid="{00000000-0005-0000-0000-000009560000}"/>
    <cellStyle name="Normal 5 4 4 3 2 2 3" xfId="39136" xr:uid="{00000000-0005-0000-0000-00000A560000}"/>
    <cellStyle name="Normal 5 4 4 3 2 2 4" xfId="53414" xr:uid="{00000000-0005-0000-0000-00000B560000}"/>
    <cellStyle name="Normal 5 4 4 3 2 3" xfId="19902" xr:uid="{00000000-0005-0000-0000-00000C560000}"/>
    <cellStyle name="Normal 5 4 4 3 2 3 2" xfId="34181" xr:uid="{00000000-0005-0000-0000-00000D560000}"/>
    <cellStyle name="Normal 5 4 4 3 2 3 3" xfId="48459" xr:uid="{00000000-0005-0000-0000-00000E560000}"/>
    <cellStyle name="Normal 5 4 4 3 2 4" xfId="14201" xr:uid="{00000000-0005-0000-0000-00000F560000}"/>
    <cellStyle name="Normal 5 4 4 3 2 5" xfId="28480" xr:uid="{00000000-0005-0000-0000-000010560000}"/>
    <cellStyle name="Normal 5 4 4 3 2 6" xfId="42758" xr:uid="{00000000-0005-0000-0000-000011560000}"/>
    <cellStyle name="Normal 5 4 4 3 3" xfId="5597" xr:uid="{00000000-0005-0000-0000-000012560000}"/>
    <cellStyle name="Normal 5 4 4 3 3 2" xfId="19903" xr:uid="{00000000-0005-0000-0000-000013560000}"/>
    <cellStyle name="Normal 5 4 4 3 3 3" xfId="34182" xr:uid="{00000000-0005-0000-0000-000014560000}"/>
    <cellStyle name="Normal 5 4 4 3 3 4" xfId="48460" xr:uid="{00000000-0005-0000-0000-000015560000}"/>
    <cellStyle name="Normal 5 4 4 3 4" xfId="3521" xr:uid="{00000000-0005-0000-0000-000016560000}"/>
    <cellStyle name="Normal 5 4 4 3 4 2" xfId="17835" xr:uid="{00000000-0005-0000-0000-000017560000}"/>
    <cellStyle name="Normal 5 4 4 3 4 3" xfId="32114" xr:uid="{00000000-0005-0000-0000-000018560000}"/>
    <cellStyle name="Normal 5 4 4 3 4 4" xfId="46392" xr:uid="{00000000-0005-0000-0000-000019560000}"/>
    <cellStyle name="Normal 5 4 4 3 5" xfId="8740" xr:uid="{00000000-0005-0000-0000-00001A560000}"/>
    <cellStyle name="Normal 5 4 4 3 5 2" xfId="23046" xr:uid="{00000000-0005-0000-0000-00001B560000}"/>
    <cellStyle name="Normal 5 4 4 3 5 3" xfId="37325" xr:uid="{00000000-0005-0000-0000-00001C560000}"/>
    <cellStyle name="Normal 5 4 4 3 5 4" xfId="51603" xr:uid="{00000000-0005-0000-0000-00001D560000}"/>
    <cellStyle name="Normal 5 4 4 3 6" xfId="16012" xr:uid="{00000000-0005-0000-0000-00001E560000}"/>
    <cellStyle name="Normal 5 4 4 3 6 2" xfId="30291" xr:uid="{00000000-0005-0000-0000-00001F560000}"/>
    <cellStyle name="Normal 5 4 4 3 6 3" xfId="44569" xr:uid="{00000000-0005-0000-0000-000020560000}"/>
    <cellStyle name="Normal 5 4 4 3 7" xfId="12390" xr:uid="{00000000-0005-0000-0000-000021560000}"/>
    <cellStyle name="Normal 5 4 4 3 8" xfId="26669" xr:uid="{00000000-0005-0000-0000-000022560000}"/>
    <cellStyle name="Normal 5 4 4 3 9" xfId="40947" xr:uid="{00000000-0005-0000-0000-000023560000}"/>
    <cellStyle name="Normal 5 4 4 4" xfId="5598" xr:uid="{00000000-0005-0000-0000-000024560000}"/>
    <cellStyle name="Normal 5 4 4 4 2" xfId="9639" xr:uid="{00000000-0005-0000-0000-000025560000}"/>
    <cellStyle name="Normal 5 4 4 4 2 2" xfId="23918" xr:uid="{00000000-0005-0000-0000-000026560000}"/>
    <cellStyle name="Normal 5 4 4 4 2 3" xfId="38196" xr:uid="{00000000-0005-0000-0000-000027560000}"/>
    <cellStyle name="Normal 5 4 4 4 2 4" xfId="52474" xr:uid="{00000000-0005-0000-0000-000028560000}"/>
    <cellStyle name="Normal 5 4 4 4 3" xfId="19904" xr:uid="{00000000-0005-0000-0000-000029560000}"/>
    <cellStyle name="Normal 5 4 4 4 3 2" xfId="34183" xr:uid="{00000000-0005-0000-0000-00002A560000}"/>
    <cellStyle name="Normal 5 4 4 4 3 3" xfId="48461" xr:uid="{00000000-0005-0000-0000-00002B560000}"/>
    <cellStyle name="Normal 5 4 4 4 4" xfId="13261" xr:uid="{00000000-0005-0000-0000-00002C560000}"/>
    <cellStyle name="Normal 5 4 4 4 5" xfId="27540" xr:uid="{00000000-0005-0000-0000-00002D560000}"/>
    <cellStyle name="Normal 5 4 4 4 6" xfId="41818" xr:uid="{00000000-0005-0000-0000-00002E560000}"/>
    <cellStyle name="Normal 5 4 4 5" xfId="5599" xr:uid="{00000000-0005-0000-0000-00002F560000}"/>
    <cellStyle name="Normal 5 4 4 5 2" xfId="19905" xr:uid="{00000000-0005-0000-0000-000030560000}"/>
    <cellStyle name="Normal 5 4 4 5 3" xfId="34184" xr:uid="{00000000-0005-0000-0000-000031560000}"/>
    <cellStyle name="Normal 5 4 4 5 4" xfId="48462" xr:uid="{00000000-0005-0000-0000-000032560000}"/>
    <cellStyle name="Normal 5 4 4 6" xfId="2581" xr:uid="{00000000-0005-0000-0000-000033560000}"/>
    <cellStyle name="Normal 5 4 4 6 2" xfId="16895" xr:uid="{00000000-0005-0000-0000-000034560000}"/>
    <cellStyle name="Normal 5 4 4 6 3" xfId="31174" xr:uid="{00000000-0005-0000-0000-000035560000}"/>
    <cellStyle name="Normal 5 4 4 6 4" xfId="45452" xr:uid="{00000000-0005-0000-0000-000036560000}"/>
    <cellStyle name="Normal 5 4 4 7" xfId="7800" xr:uid="{00000000-0005-0000-0000-000037560000}"/>
    <cellStyle name="Normal 5 4 4 7 2" xfId="22106" xr:uid="{00000000-0005-0000-0000-000038560000}"/>
    <cellStyle name="Normal 5 4 4 7 3" xfId="36385" xr:uid="{00000000-0005-0000-0000-000039560000}"/>
    <cellStyle name="Normal 5 4 4 7 4" xfId="50663" xr:uid="{00000000-0005-0000-0000-00003A560000}"/>
    <cellStyle name="Normal 5 4 4 8" xfId="15072" xr:uid="{00000000-0005-0000-0000-00003B560000}"/>
    <cellStyle name="Normal 5 4 4 8 2" xfId="29351" xr:uid="{00000000-0005-0000-0000-00003C560000}"/>
    <cellStyle name="Normal 5 4 4 8 3" xfId="43629" xr:uid="{00000000-0005-0000-0000-00003D560000}"/>
    <cellStyle name="Normal 5 4 4 9" xfId="11450" xr:uid="{00000000-0005-0000-0000-00003E560000}"/>
    <cellStyle name="Normal 5 4 5" xfId="664" xr:uid="{00000000-0005-0000-0000-00003F560000}"/>
    <cellStyle name="Normal 5 4 5 10" xfId="25864" xr:uid="{00000000-0005-0000-0000-000040560000}"/>
    <cellStyle name="Normal 5 4 5 11" xfId="40142" xr:uid="{00000000-0005-0000-0000-000041560000}"/>
    <cellStyle name="Normal 5 4 5 2" xfId="1130" xr:uid="{00000000-0005-0000-0000-000042560000}"/>
    <cellStyle name="Normal 5 4 5 2 10" xfId="40509" xr:uid="{00000000-0005-0000-0000-000043560000}"/>
    <cellStyle name="Normal 5 4 5 2 2" xfId="1583" xr:uid="{00000000-0005-0000-0000-000044560000}"/>
    <cellStyle name="Normal 5 4 5 2 2 2" xfId="5600" xr:uid="{00000000-0005-0000-0000-000045560000}"/>
    <cellStyle name="Normal 5 4 5 2 2 2 2" xfId="10582" xr:uid="{00000000-0005-0000-0000-000046560000}"/>
    <cellStyle name="Normal 5 4 5 2 2 2 2 2" xfId="24861" xr:uid="{00000000-0005-0000-0000-000047560000}"/>
    <cellStyle name="Normal 5 4 5 2 2 2 2 3" xfId="39139" xr:uid="{00000000-0005-0000-0000-000048560000}"/>
    <cellStyle name="Normal 5 4 5 2 2 2 2 4" xfId="53417" xr:uid="{00000000-0005-0000-0000-000049560000}"/>
    <cellStyle name="Normal 5 4 5 2 2 2 3" xfId="19906" xr:uid="{00000000-0005-0000-0000-00004A560000}"/>
    <cellStyle name="Normal 5 4 5 2 2 2 3 2" xfId="34185" xr:uid="{00000000-0005-0000-0000-00004B560000}"/>
    <cellStyle name="Normal 5 4 5 2 2 2 3 3" xfId="48463" xr:uid="{00000000-0005-0000-0000-00004C560000}"/>
    <cellStyle name="Normal 5 4 5 2 2 2 4" xfId="14204" xr:uid="{00000000-0005-0000-0000-00004D560000}"/>
    <cellStyle name="Normal 5 4 5 2 2 2 5" xfId="28483" xr:uid="{00000000-0005-0000-0000-00004E560000}"/>
    <cellStyle name="Normal 5 4 5 2 2 2 6" xfId="42761" xr:uid="{00000000-0005-0000-0000-00004F560000}"/>
    <cellStyle name="Normal 5 4 5 2 2 3" xfId="5601" xr:uid="{00000000-0005-0000-0000-000050560000}"/>
    <cellStyle name="Normal 5 4 5 2 2 3 2" xfId="19907" xr:uid="{00000000-0005-0000-0000-000051560000}"/>
    <cellStyle name="Normal 5 4 5 2 2 3 3" xfId="34186" xr:uid="{00000000-0005-0000-0000-000052560000}"/>
    <cellStyle name="Normal 5 4 5 2 2 3 4" xfId="48464" xr:uid="{00000000-0005-0000-0000-000053560000}"/>
    <cellStyle name="Normal 5 4 5 2 2 4" xfId="3524" xr:uid="{00000000-0005-0000-0000-000054560000}"/>
    <cellStyle name="Normal 5 4 5 2 2 4 2" xfId="17838" xr:uid="{00000000-0005-0000-0000-000055560000}"/>
    <cellStyle name="Normal 5 4 5 2 2 4 3" xfId="32117" xr:uid="{00000000-0005-0000-0000-000056560000}"/>
    <cellStyle name="Normal 5 4 5 2 2 4 4" xfId="46395" xr:uid="{00000000-0005-0000-0000-000057560000}"/>
    <cellStyle name="Normal 5 4 5 2 2 5" xfId="8743" xr:uid="{00000000-0005-0000-0000-000058560000}"/>
    <cellStyle name="Normal 5 4 5 2 2 5 2" xfId="23049" xr:uid="{00000000-0005-0000-0000-000059560000}"/>
    <cellStyle name="Normal 5 4 5 2 2 5 3" xfId="37328" xr:uid="{00000000-0005-0000-0000-00005A560000}"/>
    <cellStyle name="Normal 5 4 5 2 2 5 4" xfId="51606" xr:uid="{00000000-0005-0000-0000-00005B560000}"/>
    <cellStyle name="Normal 5 4 5 2 2 6" xfId="16015" xr:uid="{00000000-0005-0000-0000-00005C560000}"/>
    <cellStyle name="Normal 5 4 5 2 2 6 2" xfId="30294" xr:uid="{00000000-0005-0000-0000-00005D560000}"/>
    <cellStyle name="Normal 5 4 5 2 2 6 3" xfId="44572" xr:uid="{00000000-0005-0000-0000-00005E560000}"/>
    <cellStyle name="Normal 5 4 5 2 2 7" xfId="12393" xr:uid="{00000000-0005-0000-0000-00005F560000}"/>
    <cellStyle name="Normal 5 4 5 2 2 8" xfId="26672" xr:uid="{00000000-0005-0000-0000-000060560000}"/>
    <cellStyle name="Normal 5 4 5 2 2 9" xfId="40950" xr:uid="{00000000-0005-0000-0000-000061560000}"/>
    <cellStyle name="Normal 5 4 5 2 3" xfId="5602" xr:uid="{00000000-0005-0000-0000-000062560000}"/>
    <cellStyle name="Normal 5 4 5 2 3 2" xfId="10141" xr:uid="{00000000-0005-0000-0000-000063560000}"/>
    <cellStyle name="Normal 5 4 5 2 3 2 2" xfId="24420" xr:uid="{00000000-0005-0000-0000-000064560000}"/>
    <cellStyle name="Normal 5 4 5 2 3 2 3" xfId="38698" xr:uid="{00000000-0005-0000-0000-000065560000}"/>
    <cellStyle name="Normal 5 4 5 2 3 2 4" xfId="52976" xr:uid="{00000000-0005-0000-0000-000066560000}"/>
    <cellStyle name="Normal 5 4 5 2 3 3" xfId="19908" xr:uid="{00000000-0005-0000-0000-000067560000}"/>
    <cellStyle name="Normal 5 4 5 2 3 3 2" xfId="34187" xr:uid="{00000000-0005-0000-0000-000068560000}"/>
    <cellStyle name="Normal 5 4 5 2 3 3 3" xfId="48465" xr:uid="{00000000-0005-0000-0000-000069560000}"/>
    <cellStyle name="Normal 5 4 5 2 3 4" xfId="13763" xr:uid="{00000000-0005-0000-0000-00006A560000}"/>
    <cellStyle name="Normal 5 4 5 2 3 5" xfId="28042" xr:uid="{00000000-0005-0000-0000-00006B560000}"/>
    <cellStyle name="Normal 5 4 5 2 3 6" xfId="42320" xr:uid="{00000000-0005-0000-0000-00006C560000}"/>
    <cellStyle name="Normal 5 4 5 2 4" xfId="5603" xr:uid="{00000000-0005-0000-0000-00006D560000}"/>
    <cellStyle name="Normal 5 4 5 2 4 2" xfId="19909" xr:uid="{00000000-0005-0000-0000-00006E560000}"/>
    <cellStyle name="Normal 5 4 5 2 4 3" xfId="34188" xr:uid="{00000000-0005-0000-0000-00006F560000}"/>
    <cellStyle name="Normal 5 4 5 2 4 4" xfId="48466" xr:uid="{00000000-0005-0000-0000-000070560000}"/>
    <cellStyle name="Normal 5 4 5 2 5" xfId="3083" xr:uid="{00000000-0005-0000-0000-000071560000}"/>
    <cellStyle name="Normal 5 4 5 2 5 2" xfId="17397" xr:uid="{00000000-0005-0000-0000-000072560000}"/>
    <cellStyle name="Normal 5 4 5 2 5 3" xfId="31676" xr:uid="{00000000-0005-0000-0000-000073560000}"/>
    <cellStyle name="Normal 5 4 5 2 5 4" xfId="45954" xr:uid="{00000000-0005-0000-0000-000074560000}"/>
    <cellStyle name="Normal 5 4 5 2 6" xfId="8302" xr:uid="{00000000-0005-0000-0000-000075560000}"/>
    <cellStyle name="Normal 5 4 5 2 6 2" xfId="22608" xr:uid="{00000000-0005-0000-0000-000076560000}"/>
    <cellStyle name="Normal 5 4 5 2 6 3" xfId="36887" xr:uid="{00000000-0005-0000-0000-000077560000}"/>
    <cellStyle name="Normal 5 4 5 2 6 4" xfId="51165" xr:uid="{00000000-0005-0000-0000-000078560000}"/>
    <cellStyle name="Normal 5 4 5 2 7" xfId="15574" xr:uid="{00000000-0005-0000-0000-000079560000}"/>
    <cellStyle name="Normal 5 4 5 2 7 2" xfId="29853" xr:uid="{00000000-0005-0000-0000-00007A560000}"/>
    <cellStyle name="Normal 5 4 5 2 7 3" xfId="44131" xr:uid="{00000000-0005-0000-0000-00007B560000}"/>
    <cellStyle name="Normal 5 4 5 2 8" xfId="11952" xr:uid="{00000000-0005-0000-0000-00007C560000}"/>
    <cellStyle name="Normal 5 4 5 2 9" xfId="26231" xr:uid="{00000000-0005-0000-0000-00007D560000}"/>
    <cellStyle name="Normal 5 4 5 3" xfId="1582" xr:uid="{00000000-0005-0000-0000-00007E560000}"/>
    <cellStyle name="Normal 5 4 5 3 2" xfId="5604" xr:uid="{00000000-0005-0000-0000-00007F560000}"/>
    <cellStyle name="Normal 5 4 5 3 2 2" xfId="10581" xr:uid="{00000000-0005-0000-0000-000080560000}"/>
    <cellStyle name="Normal 5 4 5 3 2 2 2" xfId="24860" xr:uid="{00000000-0005-0000-0000-000081560000}"/>
    <cellStyle name="Normal 5 4 5 3 2 2 3" xfId="39138" xr:uid="{00000000-0005-0000-0000-000082560000}"/>
    <cellStyle name="Normal 5 4 5 3 2 2 4" xfId="53416" xr:uid="{00000000-0005-0000-0000-000083560000}"/>
    <cellStyle name="Normal 5 4 5 3 2 3" xfId="19910" xr:uid="{00000000-0005-0000-0000-000084560000}"/>
    <cellStyle name="Normal 5 4 5 3 2 3 2" xfId="34189" xr:uid="{00000000-0005-0000-0000-000085560000}"/>
    <cellStyle name="Normal 5 4 5 3 2 3 3" xfId="48467" xr:uid="{00000000-0005-0000-0000-000086560000}"/>
    <cellStyle name="Normal 5 4 5 3 2 4" xfId="14203" xr:uid="{00000000-0005-0000-0000-000087560000}"/>
    <cellStyle name="Normal 5 4 5 3 2 5" xfId="28482" xr:uid="{00000000-0005-0000-0000-000088560000}"/>
    <cellStyle name="Normal 5 4 5 3 2 6" xfId="42760" xr:uid="{00000000-0005-0000-0000-000089560000}"/>
    <cellStyle name="Normal 5 4 5 3 3" xfId="5605" xr:uid="{00000000-0005-0000-0000-00008A560000}"/>
    <cellStyle name="Normal 5 4 5 3 3 2" xfId="19911" xr:uid="{00000000-0005-0000-0000-00008B560000}"/>
    <cellStyle name="Normal 5 4 5 3 3 3" xfId="34190" xr:uid="{00000000-0005-0000-0000-00008C560000}"/>
    <cellStyle name="Normal 5 4 5 3 3 4" xfId="48468" xr:uid="{00000000-0005-0000-0000-00008D560000}"/>
    <cellStyle name="Normal 5 4 5 3 4" xfId="3523" xr:uid="{00000000-0005-0000-0000-00008E560000}"/>
    <cellStyle name="Normal 5 4 5 3 4 2" xfId="17837" xr:uid="{00000000-0005-0000-0000-00008F560000}"/>
    <cellStyle name="Normal 5 4 5 3 4 3" xfId="32116" xr:uid="{00000000-0005-0000-0000-000090560000}"/>
    <cellStyle name="Normal 5 4 5 3 4 4" xfId="46394" xr:uid="{00000000-0005-0000-0000-000091560000}"/>
    <cellStyle name="Normal 5 4 5 3 5" xfId="8742" xr:uid="{00000000-0005-0000-0000-000092560000}"/>
    <cellStyle name="Normal 5 4 5 3 5 2" xfId="23048" xr:uid="{00000000-0005-0000-0000-000093560000}"/>
    <cellStyle name="Normal 5 4 5 3 5 3" xfId="37327" xr:uid="{00000000-0005-0000-0000-000094560000}"/>
    <cellStyle name="Normal 5 4 5 3 5 4" xfId="51605" xr:uid="{00000000-0005-0000-0000-000095560000}"/>
    <cellStyle name="Normal 5 4 5 3 6" xfId="16014" xr:uid="{00000000-0005-0000-0000-000096560000}"/>
    <cellStyle name="Normal 5 4 5 3 6 2" xfId="30293" xr:uid="{00000000-0005-0000-0000-000097560000}"/>
    <cellStyle name="Normal 5 4 5 3 6 3" xfId="44571" xr:uid="{00000000-0005-0000-0000-000098560000}"/>
    <cellStyle name="Normal 5 4 5 3 7" xfId="12392" xr:uid="{00000000-0005-0000-0000-000099560000}"/>
    <cellStyle name="Normal 5 4 5 3 8" xfId="26671" xr:uid="{00000000-0005-0000-0000-00009A560000}"/>
    <cellStyle name="Normal 5 4 5 3 9" xfId="40949" xr:uid="{00000000-0005-0000-0000-00009B560000}"/>
    <cellStyle name="Normal 5 4 5 4" xfId="5606" xr:uid="{00000000-0005-0000-0000-00009C560000}"/>
    <cellStyle name="Normal 5 4 5 4 2" xfId="9774" xr:uid="{00000000-0005-0000-0000-00009D560000}"/>
    <cellStyle name="Normal 5 4 5 4 2 2" xfId="24053" xr:uid="{00000000-0005-0000-0000-00009E560000}"/>
    <cellStyle name="Normal 5 4 5 4 2 3" xfId="38331" xr:uid="{00000000-0005-0000-0000-00009F560000}"/>
    <cellStyle name="Normal 5 4 5 4 2 4" xfId="52609" xr:uid="{00000000-0005-0000-0000-0000A0560000}"/>
    <cellStyle name="Normal 5 4 5 4 3" xfId="19912" xr:uid="{00000000-0005-0000-0000-0000A1560000}"/>
    <cellStyle name="Normal 5 4 5 4 3 2" xfId="34191" xr:uid="{00000000-0005-0000-0000-0000A2560000}"/>
    <cellStyle name="Normal 5 4 5 4 3 3" xfId="48469" xr:uid="{00000000-0005-0000-0000-0000A3560000}"/>
    <cellStyle name="Normal 5 4 5 4 4" xfId="13396" xr:uid="{00000000-0005-0000-0000-0000A4560000}"/>
    <cellStyle name="Normal 5 4 5 4 5" xfId="27675" xr:uid="{00000000-0005-0000-0000-0000A5560000}"/>
    <cellStyle name="Normal 5 4 5 4 6" xfId="41953" xr:uid="{00000000-0005-0000-0000-0000A6560000}"/>
    <cellStyle name="Normal 5 4 5 5" xfId="5607" xr:uid="{00000000-0005-0000-0000-0000A7560000}"/>
    <cellStyle name="Normal 5 4 5 5 2" xfId="19913" xr:uid="{00000000-0005-0000-0000-0000A8560000}"/>
    <cellStyle name="Normal 5 4 5 5 3" xfId="34192" xr:uid="{00000000-0005-0000-0000-0000A9560000}"/>
    <cellStyle name="Normal 5 4 5 5 4" xfId="48470" xr:uid="{00000000-0005-0000-0000-0000AA560000}"/>
    <cellStyle name="Normal 5 4 5 6" xfId="2716" xr:uid="{00000000-0005-0000-0000-0000AB560000}"/>
    <cellStyle name="Normal 5 4 5 6 2" xfId="17030" xr:uid="{00000000-0005-0000-0000-0000AC560000}"/>
    <cellStyle name="Normal 5 4 5 6 3" xfId="31309" xr:uid="{00000000-0005-0000-0000-0000AD560000}"/>
    <cellStyle name="Normal 5 4 5 6 4" xfId="45587" xr:uid="{00000000-0005-0000-0000-0000AE560000}"/>
    <cellStyle name="Normal 5 4 5 7" xfId="7935" xr:uid="{00000000-0005-0000-0000-0000AF560000}"/>
    <cellStyle name="Normal 5 4 5 7 2" xfId="22241" xr:uid="{00000000-0005-0000-0000-0000B0560000}"/>
    <cellStyle name="Normal 5 4 5 7 3" xfId="36520" xr:uid="{00000000-0005-0000-0000-0000B1560000}"/>
    <cellStyle name="Normal 5 4 5 7 4" xfId="50798" xr:uid="{00000000-0005-0000-0000-0000B2560000}"/>
    <cellStyle name="Normal 5 4 5 8" xfId="15207" xr:uid="{00000000-0005-0000-0000-0000B3560000}"/>
    <cellStyle name="Normal 5 4 5 8 2" xfId="29486" xr:uid="{00000000-0005-0000-0000-0000B4560000}"/>
    <cellStyle name="Normal 5 4 5 8 3" xfId="43764" xr:uid="{00000000-0005-0000-0000-0000B5560000}"/>
    <cellStyle name="Normal 5 4 5 9" xfId="11585" xr:uid="{00000000-0005-0000-0000-0000B6560000}"/>
    <cellStyle name="Normal 5 4 6" xfId="331" xr:uid="{00000000-0005-0000-0000-0000B7560000}"/>
    <cellStyle name="Normal 5 4 6 10" xfId="25680" xr:uid="{00000000-0005-0000-0000-0000B8560000}"/>
    <cellStyle name="Normal 5 4 6 11" xfId="39958" xr:uid="{00000000-0005-0000-0000-0000B9560000}"/>
    <cellStyle name="Normal 5 4 6 2" xfId="959" xr:uid="{00000000-0005-0000-0000-0000BA560000}"/>
    <cellStyle name="Normal 5 4 6 2 10" xfId="40415" xr:uid="{00000000-0005-0000-0000-0000BB560000}"/>
    <cellStyle name="Normal 5 4 6 2 2" xfId="1585" xr:uid="{00000000-0005-0000-0000-0000BC560000}"/>
    <cellStyle name="Normal 5 4 6 2 2 2" xfId="5608" xr:uid="{00000000-0005-0000-0000-0000BD560000}"/>
    <cellStyle name="Normal 5 4 6 2 2 2 2" xfId="10584" xr:uid="{00000000-0005-0000-0000-0000BE560000}"/>
    <cellStyle name="Normal 5 4 6 2 2 2 2 2" xfId="24863" xr:uid="{00000000-0005-0000-0000-0000BF560000}"/>
    <cellStyle name="Normal 5 4 6 2 2 2 2 3" xfId="39141" xr:uid="{00000000-0005-0000-0000-0000C0560000}"/>
    <cellStyle name="Normal 5 4 6 2 2 2 2 4" xfId="53419" xr:uid="{00000000-0005-0000-0000-0000C1560000}"/>
    <cellStyle name="Normal 5 4 6 2 2 2 3" xfId="19914" xr:uid="{00000000-0005-0000-0000-0000C2560000}"/>
    <cellStyle name="Normal 5 4 6 2 2 2 3 2" xfId="34193" xr:uid="{00000000-0005-0000-0000-0000C3560000}"/>
    <cellStyle name="Normal 5 4 6 2 2 2 3 3" xfId="48471" xr:uid="{00000000-0005-0000-0000-0000C4560000}"/>
    <cellStyle name="Normal 5 4 6 2 2 2 4" xfId="14206" xr:uid="{00000000-0005-0000-0000-0000C5560000}"/>
    <cellStyle name="Normal 5 4 6 2 2 2 5" xfId="28485" xr:uid="{00000000-0005-0000-0000-0000C6560000}"/>
    <cellStyle name="Normal 5 4 6 2 2 2 6" xfId="42763" xr:uid="{00000000-0005-0000-0000-0000C7560000}"/>
    <cellStyle name="Normal 5 4 6 2 2 3" xfId="5609" xr:uid="{00000000-0005-0000-0000-0000C8560000}"/>
    <cellStyle name="Normal 5 4 6 2 2 3 2" xfId="19915" xr:uid="{00000000-0005-0000-0000-0000C9560000}"/>
    <cellStyle name="Normal 5 4 6 2 2 3 3" xfId="34194" xr:uid="{00000000-0005-0000-0000-0000CA560000}"/>
    <cellStyle name="Normal 5 4 6 2 2 3 4" xfId="48472" xr:uid="{00000000-0005-0000-0000-0000CB560000}"/>
    <cellStyle name="Normal 5 4 6 2 2 4" xfId="3526" xr:uid="{00000000-0005-0000-0000-0000CC560000}"/>
    <cellStyle name="Normal 5 4 6 2 2 4 2" xfId="17840" xr:uid="{00000000-0005-0000-0000-0000CD560000}"/>
    <cellStyle name="Normal 5 4 6 2 2 4 3" xfId="32119" xr:uid="{00000000-0005-0000-0000-0000CE560000}"/>
    <cellStyle name="Normal 5 4 6 2 2 4 4" xfId="46397" xr:uid="{00000000-0005-0000-0000-0000CF560000}"/>
    <cellStyle name="Normal 5 4 6 2 2 5" xfId="8745" xr:uid="{00000000-0005-0000-0000-0000D0560000}"/>
    <cellStyle name="Normal 5 4 6 2 2 5 2" xfId="23051" xr:uid="{00000000-0005-0000-0000-0000D1560000}"/>
    <cellStyle name="Normal 5 4 6 2 2 5 3" xfId="37330" xr:uid="{00000000-0005-0000-0000-0000D2560000}"/>
    <cellStyle name="Normal 5 4 6 2 2 5 4" xfId="51608" xr:uid="{00000000-0005-0000-0000-0000D3560000}"/>
    <cellStyle name="Normal 5 4 6 2 2 6" xfId="16017" xr:uid="{00000000-0005-0000-0000-0000D4560000}"/>
    <cellStyle name="Normal 5 4 6 2 2 6 2" xfId="30296" xr:uid="{00000000-0005-0000-0000-0000D5560000}"/>
    <cellStyle name="Normal 5 4 6 2 2 6 3" xfId="44574" xr:uid="{00000000-0005-0000-0000-0000D6560000}"/>
    <cellStyle name="Normal 5 4 6 2 2 7" xfId="12395" xr:uid="{00000000-0005-0000-0000-0000D7560000}"/>
    <cellStyle name="Normal 5 4 6 2 2 8" xfId="26674" xr:uid="{00000000-0005-0000-0000-0000D8560000}"/>
    <cellStyle name="Normal 5 4 6 2 2 9" xfId="40952" xr:uid="{00000000-0005-0000-0000-0000D9560000}"/>
    <cellStyle name="Normal 5 4 6 2 3" xfId="5610" xr:uid="{00000000-0005-0000-0000-0000DA560000}"/>
    <cellStyle name="Normal 5 4 6 2 3 2" xfId="10047" xr:uid="{00000000-0005-0000-0000-0000DB560000}"/>
    <cellStyle name="Normal 5 4 6 2 3 2 2" xfId="24326" xr:uid="{00000000-0005-0000-0000-0000DC560000}"/>
    <cellStyle name="Normal 5 4 6 2 3 2 3" xfId="38604" xr:uid="{00000000-0005-0000-0000-0000DD560000}"/>
    <cellStyle name="Normal 5 4 6 2 3 2 4" xfId="52882" xr:uid="{00000000-0005-0000-0000-0000DE560000}"/>
    <cellStyle name="Normal 5 4 6 2 3 3" xfId="19916" xr:uid="{00000000-0005-0000-0000-0000DF560000}"/>
    <cellStyle name="Normal 5 4 6 2 3 3 2" xfId="34195" xr:uid="{00000000-0005-0000-0000-0000E0560000}"/>
    <cellStyle name="Normal 5 4 6 2 3 3 3" xfId="48473" xr:uid="{00000000-0005-0000-0000-0000E1560000}"/>
    <cellStyle name="Normal 5 4 6 2 3 4" xfId="13669" xr:uid="{00000000-0005-0000-0000-0000E2560000}"/>
    <cellStyle name="Normal 5 4 6 2 3 5" xfId="27948" xr:uid="{00000000-0005-0000-0000-0000E3560000}"/>
    <cellStyle name="Normal 5 4 6 2 3 6" xfId="42226" xr:uid="{00000000-0005-0000-0000-0000E4560000}"/>
    <cellStyle name="Normal 5 4 6 2 4" xfId="5611" xr:uid="{00000000-0005-0000-0000-0000E5560000}"/>
    <cellStyle name="Normal 5 4 6 2 4 2" xfId="19917" xr:uid="{00000000-0005-0000-0000-0000E6560000}"/>
    <cellStyle name="Normal 5 4 6 2 4 3" xfId="34196" xr:uid="{00000000-0005-0000-0000-0000E7560000}"/>
    <cellStyle name="Normal 5 4 6 2 4 4" xfId="48474" xr:uid="{00000000-0005-0000-0000-0000E8560000}"/>
    <cellStyle name="Normal 5 4 6 2 5" xfId="2989" xr:uid="{00000000-0005-0000-0000-0000E9560000}"/>
    <cellStyle name="Normal 5 4 6 2 5 2" xfId="17303" xr:uid="{00000000-0005-0000-0000-0000EA560000}"/>
    <cellStyle name="Normal 5 4 6 2 5 3" xfId="31582" xr:uid="{00000000-0005-0000-0000-0000EB560000}"/>
    <cellStyle name="Normal 5 4 6 2 5 4" xfId="45860" xr:uid="{00000000-0005-0000-0000-0000EC560000}"/>
    <cellStyle name="Normal 5 4 6 2 6" xfId="8208" xr:uid="{00000000-0005-0000-0000-0000ED560000}"/>
    <cellStyle name="Normal 5 4 6 2 6 2" xfId="22514" xr:uid="{00000000-0005-0000-0000-0000EE560000}"/>
    <cellStyle name="Normal 5 4 6 2 6 3" xfId="36793" xr:uid="{00000000-0005-0000-0000-0000EF560000}"/>
    <cellStyle name="Normal 5 4 6 2 6 4" xfId="51071" xr:uid="{00000000-0005-0000-0000-0000F0560000}"/>
    <cellStyle name="Normal 5 4 6 2 7" xfId="15480" xr:uid="{00000000-0005-0000-0000-0000F1560000}"/>
    <cellStyle name="Normal 5 4 6 2 7 2" xfId="29759" xr:uid="{00000000-0005-0000-0000-0000F2560000}"/>
    <cellStyle name="Normal 5 4 6 2 7 3" xfId="44037" xr:uid="{00000000-0005-0000-0000-0000F3560000}"/>
    <cellStyle name="Normal 5 4 6 2 8" xfId="11858" xr:uid="{00000000-0005-0000-0000-0000F4560000}"/>
    <cellStyle name="Normal 5 4 6 2 9" xfId="26137" xr:uid="{00000000-0005-0000-0000-0000F5560000}"/>
    <cellStyle name="Normal 5 4 6 3" xfId="1584" xr:uid="{00000000-0005-0000-0000-0000F6560000}"/>
    <cellStyle name="Normal 5 4 6 3 2" xfId="5612" xr:uid="{00000000-0005-0000-0000-0000F7560000}"/>
    <cellStyle name="Normal 5 4 6 3 2 2" xfId="10583" xr:uid="{00000000-0005-0000-0000-0000F8560000}"/>
    <cellStyle name="Normal 5 4 6 3 2 2 2" xfId="24862" xr:uid="{00000000-0005-0000-0000-0000F9560000}"/>
    <cellStyle name="Normal 5 4 6 3 2 2 3" xfId="39140" xr:uid="{00000000-0005-0000-0000-0000FA560000}"/>
    <cellStyle name="Normal 5 4 6 3 2 2 4" xfId="53418" xr:uid="{00000000-0005-0000-0000-0000FB560000}"/>
    <cellStyle name="Normal 5 4 6 3 2 3" xfId="19918" xr:uid="{00000000-0005-0000-0000-0000FC560000}"/>
    <cellStyle name="Normal 5 4 6 3 2 3 2" xfId="34197" xr:uid="{00000000-0005-0000-0000-0000FD560000}"/>
    <cellStyle name="Normal 5 4 6 3 2 3 3" xfId="48475" xr:uid="{00000000-0005-0000-0000-0000FE560000}"/>
    <cellStyle name="Normal 5 4 6 3 2 4" xfId="14205" xr:uid="{00000000-0005-0000-0000-0000FF560000}"/>
    <cellStyle name="Normal 5 4 6 3 2 5" xfId="28484" xr:uid="{00000000-0005-0000-0000-000000570000}"/>
    <cellStyle name="Normal 5 4 6 3 2 6" xfId="42762" xr:uid="{00000000-0005-0000-0000-000001570000}"/>
    <cellStyle name="Normal 5 4 6 3 3" xfId="5613" xr:uid="{00000000-0005-0000-0000-000002570000}"/>
    <cellStyle name="Normal 5 4 6 3 3 2" xfId="19919" xr:uid="{00000000-0005-0000-0000-000003570000}"/>
    <cellStyle name="Normal 5 4 6 3 3 3" xfId="34198" xr:uid="{00000000-0005-0000-0000-000004570000}"/>
    <cellStyle name="Normal 5 4 6 3 3 4" xfId="48476" xr:uid="{00000000-0005-0000-0000-000005570000}"/>
    <cellStyle name="Normal 5 4 6 3 4" xfId="3525" xr:uid="{00000000-0005-0000-0000-000006570000}"/>
    <cellStyle name="Normal 5 4 6 3 4 2" xfId="17839" xr:uid="{00000000-0005-0000-0000-000007570000}"/>
    <cellStyle name="Normal 5 4 6 3 4 3" xfId="32118" xr:uid="{00000000-0005-0000-0000-000008570000}"/>
    <cellStyle name="Normal 5 4 6 3 4 4" xfId="46396" xr:uid="{00000000-0005-0000-0000-000009570000}"/>
    <cellStyle name="Normal 5 4 6 3 5" xfId="8744" xr:uid="{00000000-0005-0000-0000-00000A570000}"/>
    <cellStyle name="Normal 5 4 6 3 5 2" xfId="23050" xr:uid="{00000000-0005-0000-0000-00000B570000}"/>
    <cellStyle name="Normal 5 4 6 3 5 3" xfId="37329" xr:uid="{00000000-0005-0000-0000-00000C570000}"/>
    <cellStyle name="Normal 5 4 6 3 5 4" xfId="51607" xr:uid="{00000000-0005-0000-0000-00000D570000}"/>
    <cellStyle name="Normal 5 4 6 3 6" xfId="16016" xr:uid="{00000000-0005-0000-0000-00000E570000}"/>
    <cellStyle name="Normal 5 4 6 3 6 2" xfId="30295" xr:uid="{00000000-0005-0000-0000-00000F570000}"/>
    <cellStyle name="Normal 5 4 6 3 6 3" xfId="44573" xr:uid="{00000000-0005-0000-0000-000010570000}"/>
    <cellStyle name="Normal 5 4 6 3 7" xfId="12394" xr:uid="{00000000-0005-0000-0000-000011570000}"/>
    <cellStyle name="Normal 5 4 6 3 8" xfId="26673" xr:uid="{00000000-0005-0000-0000-000012570000}"/>
    <cellStyle name="Normal 5 4 6 3 9" xfId="40951" xr:uid="{00000000-0005-0000-0000-000013570000}"/>
    <cellStyle name="Normal 5 4 6 4" xfId="5614" xr:uid="{00000000-0005-0000-0000-000014570000}"/>
    <cellStyle name="Normal 5 4 6 4 2" xfId="9590" xr:uid="{00000000-0005-0000-0000-000015570000}"/>
    <cellStyle name="Normal 5 4 6 4 2 2" xfId="23869" xr:uid="{00000000-0005-0000-0000-000016570000}"/>
    <cellStyle name="Normal 5 4 6 4 2 3" xfId="38147" xr:uid="{00000000-0005-0000-0000-000017570000}"/>
    <cellStyle name="Normal 5 4 6 4 2 4" xfId="52425" xr:uid="{00000000-0005-0000-0000-000018570000}"/>
    <cellStyle name="Normal 5 4 6 4 3" xfId="19920" xr:uid="{00000000-0005-0000-0000-000019570000}"/>
    <cellStyle name="Normal 5 4 6 4 3 2" xfId="34199" xr:uid="{00000000-0005-0000-0000-00001A570000}"/>
    <cellStyle name="Normal 5 4 6 4 3 3" xfId="48477" xr:uid="{00000000-0005-0000-0000-00001B570000}"/>
    <cellStyle name="Normal 5 4 6 4 4" xfId="13212" xr:uid="{00000000-0005-0000-0000-00001C570000}"/>
    <cellStyle name="Normal 5 4 6 4 5" xfId="27491" xr:uid="{00000000-0005-0000-0000-00001D570000}"/>
    <cellStyle name="Normal 5 4 6 4 6" xfId="41769" xr:uid="{00000000-0005-0000-0000-00001E570000}"/>
    <cellStyle name="Normal 5 4 6 5" xfId="5615" xr:uid="{00000000-0005-0000-0000-00001F570000}"/>
    <cellStyle name="Normal 5 4 6 5 2" xfId="19921" xr:uid="{00000000-0005-0000-0000-000020570000}"/>
    <cellStyle name="Normal 5 4 6 5 3" xfId="34200" xr:uid="{00000000-0005-0000-0000-000021570000}"/>
    <cellStyle name="Normal 5 4 6 5 4" xfId="48478" xr:uid="{00000000-0005-0000-0000-000022570000}"/>
    <cellStyle name="Normal 5 4 6 6" xfId="2532" xr:uid="{00000000-0005-0000-0000-000023570000}"/>
    <cellStyle name="Normal 5 4 6 6 2" xfId="16846" xr:uid="{00000000-0005-0000-0000-000024570000}"/>
    <cellStyle name="Normal 5 4 6 6 3" xfId="31125" xr:uid="{00000000-0005-0000-0000-000025570000}"/>
    <cellStyle name="Normal 5 4 6 6 4" xfId="45403" xr:uid="{00000000-0005-0000-0000-000026570000}"/>
    <cellStyle name="Normal 5 4 6 7" xfId="7751" xr:uid="{00000000-0005-0000-0000-000027570000}"/>
    <cellStyle name="Normal 5 4 6 7 2" xfId="22057" xr:uid="{00000000-0005-0000-0000-000028570000}"/>
    <cellStyle name="Normal 5 4 6 7 3" xfId="36336" xr:uid="{00000000-0005-0000-0000-000029570000}"/>
    <cellStyle name="Normal 5 4 6 7 4" xfId="50614" xr:uid="{00000000-0005-0000-0000-00002A570000}"/>
    <cellStyle name="Normal 5 4 6 8" xfId="15023" xr:uid="{00000000-0005-0000-0000-00002B570000}"/>
    <cellStyle name="Normal 5 4 6 8 2" xfId="29302" xr:uid="{00000000-0005-0000-0000-00002C570000}"/>
    <cellStyle name="Normal 5 4 6 8 3" xfId="43580" xr:uid="{00000000-0005-0000-0000-00002D570000}"/>
    <cellStyle name="Normal 5 4 6 9" xfId="11401" xr:uid="{00000000-0005-0000-0000-00002E570000}"/>
    <cellStyle name="Normal 5 4 7" xfId="813" xr:uid="{00000000-0005-0000-0000-00002F570000}"/>
    <cellStyle name="Normal 5 4 7 10" xfId="40280" xr:uid="{00000000-0005-0000-0000-000030570000}"/>
    <cellStyle name="Normal 5 4 7 2" xfId="1586" xr:uid="{00000000-0005-0000-0000-000031570000}"/>
    <cellStyle name="Normal 5 4 7 2 2" xfId="5616" xr:uid="{00000000-0005-0000-0000-000032570000}"/>
    <cellStyle name="Normal 5 4 7 2 2 2" xfId="10585" xr:uid="{00000000-0005-0000-0000-000033570000}"/>
    <cellStyle name="Normal 5 4 7 2 2 2 2" xfId="24864" xr:uid="{00000000-0005-0000-0000-000034570000}"/>
    <cellStyle name="Normal 5 4 7 2 2 2 3" xfId="39142" xr:uid="{00000000-0005-0000-0000-000035570000}"/>
    <cellStyle name="Normal 5 4 7 2 2 2 4" xfId="53420" xr:uid="{00000000-0005-0000-0000-000036570000}"/>
    <cellStyle name="Normal 5 4 7 2 2 3" xfId="19922" xr:uid="{00000000-0005-0000-0000-000037570000}"/>
    <cellStyle name="Normal 5 4 7 2 2 3 2" xfId="34201" xr:uid="{00000000-0005-0000-0000-000038570000}"/>
    <cellStyle name="Normal 5 4 7 2 2 3 3" xfId="48479" xr:uid="{00000000-0005-0000-0000-000039570000}"/>
    <cellStyle name="Normal 5 4 7 2 2 4" xfId="14207" xr:uid="{00000000-0005-0000-0000-00003A570000}"/>
    <cellStyle name="Normal 5 4 7 2 2 5" xfId="28486" xr:uid="{00000000-0005-0000-0000-00003B570000}"/>
    <cellStyle name="Normal 5 4 7 2 2 6" xfId="42764" xr:uid="{00000000-0005-0000-0000-00003C570000}"/>
    <cellStyle name="Normal 5 4 7 2 3" xfId="5617" xr:uid="{00000000-0005-0000-0000-00003D570000}"/>
    <cellStyle name="Normal 5 4 7 2 3 2" xfId="19923" xr:uid="{00000000-0005-0000-0000-00003E570000}"/>
    <cellStyle name="Normal 5 4 7 2 3 3" xfId="34202" xr:uid="{00000000-0005-0000-0000-00003F570000}"/>
    <cellStyle name="Normal 5 4 7 2 3 4" xfId="48480" xr:uid="{00000000-0005-0000-0000-000040570000}"/>
    <cellStyle name="Normal 5 4 7 2 4" xfId="3527" xr:uid="{00000000-0005-0000-0000-000041570000}"/>
    <cellStyle name="Normal 5 4 7 2 4 2" xfId="17841" xr:uid="{00000000-0005-0000-0000-000042570000}"/>
    <cellStyle name="Normal 5 4 7 2 4 3" xfId="32120" xr:uid="{00000000-0005-0000-0000-000043570000}"/>
    <cellStyle name="Normal 5 4 7 2 4 4" xfId="46398" xr:uid="{00000000-0005-0000-0000-000044570000}"/>
    <cellStyle name="Normal 5 4 7 2 5" xfId="8746" xr:uid="{00000000-0005-0000-0000-000045570000}"/>
    <cellStyle name="Normal 5 4 7 2 5 2" xfId="23052" xr:uid="{00000000-0005-0000-0000-000046570000}"/>
    <cellStyle name="Normal 5 4 7 2 5 3" xfId="37331" xr:uid="{00000000-0005-0000-0000-000047570000}"/>
    <cellStyle name="Normal 5 4 7 2 5 4" xfId="51609" xr:uid="{00000000-0005-0000-0000-000048570000}"/>
    <cellStyle name="Normal 5 4 7 2 6" xfId="16018" xr:uid="{00000000-0005-0000-0000-000049570000}"/>
    <cellStyle name="Normal 5 4 7 2 6 2" xfId="30297" xr:uid="{00000000-0005-0000-0000-00004A570000}"/>
    <cellStyle name="Normal 5 4 7 2 6 3" xfId="44575" xr:uid="{00000000-0005-0000-0000-00004B570000}"/>
    <cellStyle name="Normal 5 4 7 2 7" xfId="12396" xr:uid="{00000000-0005-0000-0000-00004C570000}"/>
    <cellStyle name="Normal 5 4 7 2 8" xfId="26675" xr:uid="{00000000-0005-0000-0000-00004D570000}"/>
    <cellStyle name="Normal 5 4 7 2 9" xfId="40953" xr:uid="{00000000-0005-0000-0000-00004E570000}"/>
    <cellStyle name="Normal 5 4 7 3" xfId="5618" xr:uid="{00000000-0005-0000-0000-00004F570000}"/>
    <cellStyle name="Normal 5 4 7 3 2" xfId="9912" xr:uid="{00000000-0005-0000-0000-000050570000}"/>
    <cellStyle name="Normal 5 4 7 3 2 2" xfId="24191" xr:uid="{00000000-0005-0000-0000-000051570000}"/>
    <cellStyle name="Normal 5 4 7 3 2 3" xfId="38469" xr:uid="{00000000-0005-0000-0000-000052570000}"/>
    <cellStyle name="Normal 5 4 7 3 2 4" xfId="52747" xr:uid="{00000000-0005-0000-0000-000053570000}"/>
    <cellStyle name="Normal 5 4 7 3 3" xfId="19924" xr:uid="{00000000-0005-0000-0000-000054570000}"/>
    <cellStyle name="Normal 5 4 7 3 3 2" xfId="34203" xr:uid="{00000000-0005-0000-0000-000055570000}"/>
    <cellStyle name="Normal 5 4 7 3 3 3" xfId="48481" xr:uid="{00000000-0005-0000-0000-000056570000}"/>
    <cellStyle name="Normal 5 4 7 3 4" xfId="13534" xr:uid="{00000000-0005-0000-0000-000057570000}"/>
    <cellStyle name="Normal 5 4 7 3 5" xfId="27813" xr:uid="{00000000-0005-0000-0000-000058570000}"/>
    <cellStyle name="Normal 5 4 7 3 6" xfId="42091" xr:uid="{00000000-0005-0000-0000-000059570000}"/>
    <cellStyle name="Normal 5 4 7 4" xfId="5619" xr:uid="{00000000-0005-0000-0000-00005A570000}"/>
    <cellStyle name="Normal 5 4 7 4 2" xfId="19925" xr:uid="{00000000-0005-0000-0000-00005B570000}"/>
    <cellStyle name="Normal 5 4 7 4 3" xfId="34204" xr:uid="{00000000-0005-0000-0000-00005C570000}"/>
    <cellStyle name="Normal 5 4 7 4 4" xfId="48482" xr:uid="{00000000-0005-0000-0000-00005D570000}"/>
    <cellStyle name="Normal 5 4 7 5" xfId="2854" xr:uid="{00000000-0005-0000-0000-00005E570000}"/>
    <cellStyle name="Normal 5 4 7 5 2" xfId="17168" xr:uid="{00000000-0005-0000-0000-00005F570000}"/>
    <cellStyle name="Normal 5 4 7 5 3" xfId="31447" xr:uid="{00000000-0005-0000-0000-000060570000}"/>
    <cellStyle name="Normal 5 4 7 5 4" xfId="45725" xr:uid="{00000000-0005-0000-0000-000061570000}"/>
    <cellStyle name="Normal 5 4 7 6" xfId="8073" xr:uid="{00000000-0005-0000-0000-000062570000}"/>
    <cellStyle name="Normal 5 4 7 6 2" xfId="22379" xr:uid="{00000000-0005-0000-0000-000063570000}"/>
    <cellStyle name="Normal 5 4 7 6 3" xfId="36658" xr:uid="{00000000-0005-0000-0000-000064570000}"/>
    <cellStyle name="Normal 5 4 7 6 4" xfId="50936" xr:uid="{00000000-0005-0000-0000-000065570000}"/>
    <cellStyle name="Normal 5 4 7 7" xfId="15345" xr:uid="{00000000-0005-0000-0000-000066570000}"/>
    <cellStyle name="Normal 5 4 7 7 2" xfId="29624" xr:uid="{00000000-0005-0000-0000-000067570000}"/>
    <cellStyle name="Normal 5 4 7 7 3" xfId="43902" xr:uid="{00000000-0005-0000-0000-000068570000}"/>
    <cellStyle name="Normal 5 4 7 8" xfId="11723" xr:uid="{00000000-0005-0000-0000-000069570000}"/>
    <cellStyle name="Normal 5 4 7 9" xfId="26002" xr:uid="{00000000-0005-0000-0000-00006A570000}"/>
    <cellStyle name="Normal 5 4 8" xfId="1280" xr:uid="{00000000-0005-0000-0000-00006B570000}"/>
    <cellStyle name="Normal 5 4 8 2" xfId="5620" xr:uid="{00000000-0005-0000-0000-00006C570000}"/>
    <cellStyle name="Normal 5 4 8 2 2" xfId="10279" xr:uid="{00000000-0005-0000-0000-00006D570000}"/>
    <cellStyle name="Normal 5 4 8 2 2 2" xfId="24558" xr:uid="{00000000-0005-0000-0000-00006E570000}"/>
    <cellStyle name="Normal 5 4 8 2 2 3" xfId="38836" xr:uid="{00000000-0005-0000-0000-00006F570000}"/>
    <cellStyle name="Normal 5 4 8 2 2 4" xfId="53114" xr:uid="{00000000-0005-0000-0000-000070570000}"/>
    <cellStyle name="Normal 5 4 8 2 3" xfId="19926" xr:uid="{00000000-0005-0000-0000-000071570000}"/>
    <cellStyle name="Normal 5 4 8 2 3 2" xfId="34205" xr:uid="{00000000-0005-0000-0000-000072570000}"/>
    <cellStyle name="Normal 5 4 8 2 3 3" xfId="48483" xr:uid="{00000000-0005-0000-0000-000073570000}"/>
    <cellStyle name="Normal 5 4 8 2 4" xfId="13901" xr:uid="{00000000-0005-0000-0000-000074570000}"/>
    <cellStyle name="Normal 5 4 8 2 5" xfId="28180" xr:uid="{00000000-0005-0000-0000-000075570000}"/>
    <cellStyle name="Normal 5 4 8 2 6" xfId="42458" xr:uid="{00000000-0005-0000-0000-000076570000}"/>
    <cellStyle name="Normal 5 4 8 3" xfId="5621" xr:uid="{00000000-0005-0000-0000-000077570000}"/>
    <cellStyle name="Normal 5 4 8 3 2" xfId="19927" xr:uid="{00000000-0005-0000-0000-000078570000}"/>
    <cellStyle name="Normal 5 4 8 3 3" xfId="34206" xr:uid="{00000000-0005-0000-0000-000079570000}"/>
    <cellStyle name="Normal 5 4 8 3 4" xfId="48484" xr:uid="{00000000-0005-0000-0000-00007A570000}"/>
    <cellStyle name="Normal 5 4 8 4" xfId="3221" xr:uid="{00000000-0005-0000-0000-00007B570000}"/>
    <cellStyle name="Normal 5 4 8 4 2" xfId="17535" xr:uid="{00000000-0005-0000-0000-00007C570000}"/>
    <cellStyle name="Normal 5 4 8 4 3" xfId="31814" xr:uid="{00000000-0005-0000-0000-00007D570000}"/>
    <cellStyle name="Normal 5 4 8 4 4" xfId="46092" xr:uid="{00000000-0005-0000-0000-00007E570000}"/>
    <cellStyle name="Normal 5 4 8 5" xfId="8440" xr:uid="{00000000-0005-0000-0000-00007F570000}"/>
    <cellStyle name="Normal 5 4 8 5 2" xfId="22746" xr:uid="{00000000-0005-0000-0000-000080570000}"/>
    <cellStyle name="Normal 5 4 8 5 3" xfId="37025" xr:uid="{00000000-0005-0000-0000-000081570000}"/>
    <cellStyle name="Normal 5 4 8 5 4" xfId="51303" xr:uid="{00000000-0005-0000-0000-000082570000}"/>
    <cellStyle name="Normal 5 4 8 6" xfId="15712" xr:uid="{00000000-0005-0000-0000-000083570000}"/>
    <cellStyle name="Normal 5 4 8 6 2" xfId="29991" xr:uid="{00000000-0005-0000-0000-000084570000}"/>
    <cellStyle name="Normal 5 4 8 6 3" xfId="44269" xr:uid="{00000000-0005-0000-0000-000085570000}"/>
    <cellStyle name="Normal 5 4 8 7" xfId="12090" xr:uid="{00000000-0005-0000-0000-000086570000}"/>
    <cellStyle name="Normal 5 4 8 8" xfId="26369" xr:uid="{00000000-0005-0000-0000-000087570000}"/>
    <cellStyle name="Normal 5 4 8 9" xfId="40647" xr:uid="{00000000-0005-0000-0000-000088570000}"/>
    <cellStyle name="Normal 5 4 9" xfId="223" xr:uid="{00000000-0005-0000-0000-000089570000}"/>
    <cellStyle name="Normal 5 4 9 2" xfId="5622" xr:uid="{00000000-0005-0000-0000-00008A570000}"/>
    <cellStyle name="Normal 5 4 9 2 2" xfId="9546" xr:uid="{00000000-0005-0000-0000-00008B570000}"/>
    <cellStyle name="Normal 5 4 9 2 2 2" xfId="23825" xr:uid="{00000000-0005-0000-0000-00008C570000}"/>
    <cellStyle name="Normal 5 4 9 2 2 3" xfId="38103" xr:uid="{00000000-0005-0000-0000-00008D570000}"/>
    <cellStyle name="Normal 5 4 9 2 2 4" xfId="52381" xr:uid="{00000000-0005-0000-0000-00008E570000}"/>
    <cellStyle name="Normal 5 4 9 2 3" xfId="19928" xr:uid="{00000000-0005-0000-0000-00008F570000}"/>
    <cellStyle name="Normal 5 4 9 2 3 2" xfId="34207" xr:uid="{00000000-0005-0000-0000-000090570000}"/>
    <cellStyle name="Normal 5 4 9 2 3 3" xfId="48485" xr:uid="{00000000-0005-0000-0000-000091570000}"/>
    <cellStyle name="Normal 5 4 9 2 4" xfId="13168" xr:uid="{00000000-0005-0000-0000-000092570000}"/>
    <cellStyle name="Normal 5 4 9 2 5" xfId="27447" xr:uid="{00000000-0005-0000-0000-000093570000}"/>
    <cellStyle name="Normal 5 4 9 2 6" xfId="41725" xr:uid="{00000000-0005-0000-0000-000094570000}"/>
    <cellStyle name="Normal 5 4 9 3" xfId="5623" xr:uid="{00000000-0005-0000-0000-000095570000}"/>
    <cellStyle name="Normal 5 4 9 3 2" xfId="19929" xr:uid="{00000000-0005-0000-0000-000096570000}"/>
    <cellStyle name="Normal 5 4 9 3 3" xfId="34208" xr:uid="{00000000-0005-0000-0000-000097570000}"/>
    <cellStyle name="Normal 5 4 9 3 4" xfId="48486" xr:uid="{00000000-0005-0000-0000-000098570000}"/>
    <cellStyle name="Normal 5 4 9 4" xfId="2487" xr:uid="{00000000-0005-0000-0000-000099570000}"/>
    <cellStyle name="Normal 5 4 9 4 2" xfId="16802" xr:uid="{00000000-0005-0000-0000-00009A570000}"/>
    <cellStyle name="Normal 5 4 9 4 3" xfId="31081" xr:uid="{00000000-0005-0000-0000-00009B570000}"/>
    <cellStyle name="Normal 5 4 9 4 4" xfId="45359" xr:uid="{00000000-0005-0000-0000-00009C570000}"/>
    <cellStyle name="Normal 5 4 9 5" xfId="7707" xr:uid="{00000000-0005-0000-0000-00009D570000}"/>
    <cellStyle name="Normal 5 4 9 5 2" xfId="22013" xr:uid="{00000000-0005-0000-0000-00009E570000}"/>
    <cellStyle name="Normal 5 4 9 5 3" xfId="36292" xr:uid="{00000000-0005-0000-0000-00009F570000}"/>
    <cellStyle name="Normal 5 4 9 5 4" xfId="50570" xr:uid="{00000000-0005-0000-0000-0000A0570000}"/>
    <cellStyle name="Normal 5 4 9 6" xfId="14979" xr:uid="{00000000-0005-0000-0000-0000A1570000}"/>
    <cellStyle name="Normal 5 4 9 6 2" xfId="29258" xr:uid="{00000000-0005-0000-0000-0000A2570000}"/>
    <cellStyle name="Normal 5 4 9 6 3" xfId="43536" xr:uid="{00000000-0005-0000-0000-0000A3570000}"/>
    <cellStyle name="Normal 5 4 9 7" xfId="11357" xr:uid="{00000000-0005-0000-0000-0000A4570000}"/>
    <cellStyle name="Normal 5 4 9 8" xfId="25636" xr:uid="{00000000-0005-0000-0000-0000A5570000}"/>
    <cellStyle name="Normal 5 4 9 9" xfId="39914" xr:uid="{00000000-0005-0000-0000-0000A6570000}"/>
    <cellStyle name="Normal 5 5" xfId="534" xr:uid="{00000000-0005-0000-0000-0000A7570000}"/>
    <cellStyle name="Normal 5 5 10" xfId="7841" xr:uid="{00000000-0005-0000-0000-0000A8570000}"/>
    <cellStyle name="Normal 5 5 10 2" xfId="22147" xr:uid="{00000000-0005-0000-0000-0000A9570000}"/>
    <cellStyle name="Normal 5 5 10 3" xfId="36426" xr:uid="{00000000-0005-0000-0000-0000AA570000}"/>
    <cellStyle name="Normal 5 5 10 4" xfId="50704" xr:uid="{00000000-0005-0000-0000-0000AB570000}"/>
    <cellStyle name="Normal 5 5 11" xfId="15113" xr:uid="{00000000-0005-0000-0000-0000AC570000}"/>
    <cellStyle name="Normal 5 5 11 2" xfId="29392" xr:uid="{00000000-0005-0000-0000-0000AD570000}"/>
    <cellStyle name="Normal 5 5 11 3" xfId="43670" xr:uid="{00000000-0005-0000-0000-0000AE570000}"/>
    <cellStyle name="Normal 5 5 12" xfId="11491" xr:uid="{00000000-0005-0000-0000-0000AF570000}"/>
    <cellStyle name="Normal 5 5 13" xfId="25770" xr:uid="{00000000-0005-0000-0000-0000B0570000}"/>
    <cellStyle name="Normal 5 5 14" xfId="40048" xr:uid="{00000000-0005-0000-0000-0000B1570000}"/>
    <cellStyle name="Normal 5 5 2" xfId="705" xr:uid="{00000000-0005-0000-0000-0000B2570000}"/>
    <cellStyle name="Normal 5 5 2 10" xfId="25905" xr:uid="{00000000-0005-0000-0000-0000B3570000}"/>
    <cellStyle name="Normal 5 5 2 11" xfId="40183" xr:uid="{00000000-0005-0000-0000-0000B4570000}"/>
    <cellStyle name="Normal 5 5 2 2" xfId="1171" xr:uid="{00000000-0005-0000-0000-0000B5570000}"/>
    <cellStyle name="Normal 5 5 2 2 10" xfId="40550" xr:uid="{00000000-0005-0000-0000-0000B6570000}"/>
    <cellStyle name="Normal 5 5 2 2 2" xfId="1589" xr:uid="{00000000-0005-0000-0000-0000B7570000}"/>
    <cellStyle name="Normal 5 5 2 2 2 2" xfId="5624" xr:uid="{00000000-0005-0000-0000-0000B8570000}"/>
    <cellStyle name="Normal 5 5 2 2 2 2 2" xfId="10588" xr:uid="{00000000-0005-0000-0000-0000B9570000}"/>
    <cellStyle name="Normal 5 5 2 2 2 2 2 2" xfId="24867" xr:uid="{00000000-0005-0000-0000-0000BA570000}"/>
    <cellStyle name="Normal 5 5 2 2 2 2 2 3" xfId="39145" xr:uid="{00000000-0005-0000-0000-0000BB570000}"/>
    <cellStyle name="Normal 5 5 2 2 2 2 2 4" xfId="53423" xr:uid="{00000000-0005-0000-0000-0000BC570000}"/>
    <cellStyle name="Normal 5 5 2 2 2 2 3" xfId="19930" xr:uid="{00000000-0005-0000-0000-0000BD570000}"/>
    <cellStyle name="Normal 5 5 2 2 2 2 3 2" xfId="34209" xr:uid="{00000000-0005-0000-0000-0000BE570000}"/>
    <cellStyle name="Normal 5 5 2 2 2 2 3 3" xfId="48487" xr:uid="{00000000-0005-0000-0000-0000BF570000}"/>
    <cellStyle name="Normal 5 5 2 2 2 2 4" xfId="14210" xr:uid="{00000000-0005-0000-0000-0000C0570000}"/>
    <cellStyle name="Normal 5 5 2 2 2 2 5" xfId="28489" xr:uid="{00000000-0005-0000-0000-0000C1570000}"/>
    <cellStyle name="Normal 5 5 2 2 2 2 6" xfId="42767" xr:uid="{00000000-0005-0000-0000-0000C2570000}"/>
    <cellStyle name="Normal 5 5 2 2 2 3" xfId="5625" xr:uid="{00000000-0005-0000-0000-0000C3570000}"/>
    <cellStyle name="Normal 5 5 2 2 2 3 2" xfId="19931" xr:uid="{00000000-0005-0000-0000-0000C4570000}"/>
    <cellStyle name="Normal 5 5 2 2 2 3 3" xfId="34210" xr:uid="{00000000-0005-0000-0000-0000C5570000}"/>
    <cellStyle name="Normal 5 5 2 2 2 3 4" xfId="48488" xr:uid="{00000000-0005-0000-0000-0000C6570000}"/>
    <cellStyle name="Normal 5 5 2 2 2 4" xfId="3530" xr:uid="{00000000-0005-0000-0000-0000C7570000}"/>
    <cellStyle name="Normal 5 5 2 2 2 4 2" xfId="17844" xr:uid="{00000000-0005-0000-0000-0000C8570000}"/>
    <cellStyle name="Normal 5 5 2 2 2 4 3" xfId="32123" xr:uid="{00000000-0005-0000-0000-0000C9570000}"/>
    <cellStyle name="Normal 5 5 2 2 2 4 4" xfId="46401" xr:uid="{00000000-0005-0000-0000-0000CA570000}"/>
    <cellStyle name="Normal 5 5 2 2 2 5" xfId="8749" xr:uid="{00000000-0005-0000-0000-0000CB570000}"/>
    <cellStyle name="Normal 5 5 2 2 2 5 2" xfId="23055" xr:uid="{00000000-0005-0000-0000-0000CC570000}"/>
    <cellStyle name="Normal 5 5 2 2 2 5 3" xfId="37334" xr:uid="{00000000-0005-0000-0000-0000CD570000}"/>
    <cellStyle name="Normal 5 5 2 2 2 5 4" xfId="51612" xr:uid="{00000000-0005-0000-0000-0000CE570000}"/>
    <cellStyle name="Normal 5 5 2 2 2 6" xfId="16021" xr:uid="{00000000-0005-0000-0000-0000CF570000}"/>
    <cellStyle name="Normal 5 5 2 2 2 6 2" xfId="30300" xr:uid="{00000000-0005-0000-0000-0000D0570000}"/>
    <cellStyle name="Normal 5 5 2 2 2 6 3" xfId="44578" xr:uid="{00000000-0005-0000-0000-0000D1570000}"/>
    <cellStyle name="Normal 5 5 2 2 2 7" xfId="12399" xr:uid="{00000000-0005-0000-0000-0000D2570000}"/>
    <cellStyle name="Normal 5 5 2 2 2 8" xfId="26678" xr:uid="{00000000-0005-0000-0000-0000D3570000}"/>
    <cellStyle name="Normal 5 5 2 2 2 9" xfId="40956" xr:uid="{00000000-0005-0000-0000-0000D4570000}"/>
    <cellStyle name="Normal 5 5 2 2 3" xfId="5626" xr:uid="{00000000-0005-0000-0000-0000D5570000}"/>
    <cellStyle name="Normal 5 5 2 2 3 2" xfId="10182" xr:uid="{00000000-0005-0000-0000-0000D6570000}"/>
    <cellStyle name="Normal 5 5 2 2 3 2 2" xfId="24461" xr:uid="{00000000-0005-0000-0000-0000D7570000}"/>
    <cellStyle name="Normal 5 5 2 2 3 2 3" xfId="38739" xr:uid="{00000000-0005-0000-0000-0000D8570000}"/>
    <cellStyle name="Normal 5 5 2 2 3 2 4" xfId="53017" xr:uid="{00000000-0005-0000-0000-0000D9570000}"/>
    <cellStyle name="Normal 5 5 2 2 3 3" xfId="19932" xr:uid="{00000000-0005-0000-0000-0000DA570000}"/>
    <cellStyle name="Normal 5 5 2 2 3 3 2" xfId="34211" xr:uid="{00000000-0005-0000-0000-0000DB570000}"/>
    <cellStyle name="Normal 5 5 2 2 3 3 3" xfId="48489" xr:uid="{00000000-0005-0000-0000-0000DC570000}"/>
    <cellStyle name="Normal 5 5 2 2 3 4" xfId="13804" xr:uid="{00000000-0005-0000-0000-0000DD570000}"/>
    <cellStyle name="Normal 5 5 2 2 3 5" xfId="28083" xr:uid="{00000000-0005-0000-0000-0000DE570000}"/>
    <cellStyle name="Normal 5 5 2 2 3 6" xfId="42361" xr:uid="{00000000-0005-0000-0000-0000DF570000}"/>
    <cellStyle name="Normal 5 5 2 2 4" xfId="5627" xr:uid="{00000000-0005-0000-0000-0000E0570000}"/>
    <cellStyle name="Normal 5 5 2 2 4 2" xfId="19933" xr:uid="{00000000-0005-0000-0000-0000E1570000}"/>
    <cellStyle name="Normal 5 5 2 2 4 3" xfId="34212" xr:uid="{00000000-0005-0000-0000-0000E2570000}"/>
    <cellStyle name="Normal 5 5 2 2 4 4" xfId="48490" xr:uid="{00000000-0005-0000-0000-0000E3570000}"/>
    <cellStyle name="Normal 5 5 2 2 5" xfId="3124" xr:uid="{00000000-0005-0000-0000-0000E4570000}"/>
    <cellStyle name="Normal 5 5 2 2 5 2" xfId="17438" xr:uid="{00000000-0005-0000-0000-0000E5570000}"/>
    <cellStyle name="Normal 5 5 2 2 5 3" xfId="31717" xr:uid="{00000000-0005-0000-0000-0000E6570000}"/>
    <cellStyle name="Normal 5 5 2 2 5 4" xfId="45995" xr:uid="{00000000-0005-0000-0000-0000E7570000}"/>
    <cellStyle name="Normal 5 5 2 2 6" xfId="8343" xr:uid="{00000000-0005-0000-0000-0000E8570000}"/>
    <cellStyle name="Normal 5 5 2 2 6 2" xfId="22649" xr:uid="{00000000-0005-0000-0000-0000E9570000}"/>
    <cellStyle name="Normal 5 5 2 2 6 3" xfId="36928" xr:uid="{00000000-0005-0000-0000-0000EA570000}"/>
    <cellStyle name="Normal 5 5 2 2 6 4" xfId="51206" xr:uid="{00000000-0005-0000-0000-0000EB570000}"/>
    <cellStyle name="Normal 5 5 2 2 7" xfId="15615" xr:uid="{00000000-0005-0000-0000-0000EC570000}"/>
    <cellStyle name="Normal 5 5 2 2 7 2" xfId="29894" xr:uid="{00000000-0005-0000-0000-0000ED570000}"/>
    <cellStyle name="Normal 5 5 2 2 7 3" xfId="44172" xr:uid="{00000000-0005-0000-0000-0000EE570000}"/>
    <cellStyle name="Normal 5 5 2 2 8" xfId="11993" xr:uid="{00000000-0005-0000-0000-0000EF570000}"/>
    <cellStyle name="Normal 5 5 2 2 9" xfId="26272" xr:uid="{00000000-0005-0000-0000-0000F0570000}"/>
    <cellStyle name="Normal 5 5 2 3" xfId="1588" xr:uid="{00000000-0005-0000-0000-0000F1570000}"/>
    <cellStyle name="Normal 5 5 2 3 2" xfId="5628" xr:uid="{00000000-0005-0000-0000-0000F2570000}"/>
    <cellStyle name="Normal 5 5 2 3 2 2" xfId="10587" xr:uid="{00000000-0005-0000-0000-0000F3570000}"/>
    <cellStyle name="Normal 5 5 2 3 2 2 2" xfId="24866" xr:uid="{00000000-0005-0000-0000-0000F4570000}"/>
    <cellStyle name="Normal 5 5 2 3 2 2 3" xfId="39144" xr:uid="{00000000-0005-0000-0000-0000F5570000}"/>
    <cellStyle name="Normal 5 5 2 3 2 2 4" xfId="53422" xr:uid="{00000000-0005-0000-0000-0000F6570000}"/>
    <cellStyle name="Normal 5 5 2 3 2 3" xfId="19934" xr:uid="{00000000-0005-0000-0000-0000F7570000}"/>
    <cellStyle name="Normal 5 5 2 3 2 3 2" xfId="34213" xr:uid="{00000000-0005-0000-0000-0000F8570000}"/>
    <cellStyle name="Normal 5 5 2 3 2 3 3" xfId="48491" xr:uid="{00000000-0005-0000-0000-0000F9570000}"/>
    <cellStyle name="Normal 5 5 2 3 2 4" xfId="14209" xr:uid="{00000000-0005-0000-0000-0000FA570000}"/>
    <cellStyle name="Normal 5 5 2 3 2 5" xfId="28488" xr:uid="{00000000-0005-0000-0000-0000FB570000}"/>
    <cellStyle name="Normal 5 5 2 3 2 6" xfId="42766" xr:uid="{00000000-0005-0000-0000-0000FC570000}"/>
    <cellStyle name="Normal 5 5 2 3 3" xfId="5629" xr:uid="{00000000-0005-0000-0000-0000FD570000}"/>
    <cellStyle name="Normal 5 5 2 3 3 2" xfId="19935" xr:uid="{00000000-0005-0000-0000-0000FE570000}"/>
    <cellStyle name="Normal 5 5 2 3 3 3" xfId="34214" xr:uid="{00000000-0005-0000-0000-0000FF570000}"/>
    <cellStyle name="Normal 5 5 2 3 3 4" xfId="48492" xr:uid="{00000000-0005-0000-0000-000000580000}"/>
    <cellStyle name="Normal 5 5 2 3 4" xfId="3529" xr:uid="{00000000-0005-0000-0000-000001580000}"/>
    <cellStyle name="Normal 5 5 2 3 4 2" xfId="17843" xr:uid="{00000000-0005-0000-0000-000002580000}"/>
    <cellStyle name="Normal 5 5 2 3 4 3" xfId="32122" xr:uid="{00000000-0005-0000-0000-000003580000}"/>
    <cellStyle name="Normal 5 5 2 3 4 4" xfId="46400" xr:uid="{00000000-0005-0000-0000-000004580000}"/>
    <cellStyle name="Normal 5 5 2 3 5" xfId="8748" xr:uid="{00000000-0005-0000-0000-000005580000}"/>
    <cellStyle name="Normal 5 5 2 3 5 2" xfId="23054" xr:uid="{00000000-0005-0000-0000-000006580000}"/>
    <cellStyle name="Normal 5 5 2 3 5 3" xfId="37333" xr:uid="{00000000-0005-0000-0000-000007580000}"/>
    <cellStyle name="Normal 5 5 2 3 5 4" xfId="51611" xr:uid="{00000000-0005-0000-0000-000008580000}"/>
    <cellStyle name="Normal 5 5 2 3 6" xfId="16020" xr:uid="{00000000-0005-0000-0000-000009580000}"/>
    <cellStyle name="Normal 5 5 2 3 6 2" xfId="30299" xr:uid="{00000000-0005-0000-0000-00000A580000}"/>
    <cellStyle name="Normal 5 5 2 3 6 3" xfId="44577" xr:uid="{00000000-0005-0000-0000-00000B580000}"/>
    <cellStyle name="Normal 5 5 2 3 7" xfId="12398" xr:uid="{00000000-0005-0000-0000-00000C580000}"/>
    <cellStyle name="Normal 5 5 2 3 8" xfId="26677" xr:uid="{00000000-0005-0000-0000-00000D580000}"/>
    <cellStyle name="Normal 5 5 2 3 9" xfId="40955" xr:uid="{00000000-0005-0000-0000-00000E580000}"/>
    <cellStyle name="Normal 5 5 2 4" xfId="5630" xr:uid="{00000000-0005-0000-0000-00000F580000}"/>
    <cellStyle name="Normal 5 5 2 4 2" xfId="9815" xr:uid="{00000000-0005-0000-0000-000010580000}"/>
    <cellStyle name="Normal 5 5 2 4 2 2" xfId="24094" xr:uid="{00000000-0005-0000-0000-000011580000}"/>
    <cellStyle name="Normal 5 5 2 4 2 3" xfId="38372" xr:uid="{00000000-0005-0000-0000-000012580000}"/>
    <cellStyle name="Normal 5 5 2 4 2 4" xfId="52650" xr:uid="{00000000-0005-0000-0000-000013580000}"/>
    <cellStyle name="Normal 5 5 2 4 3" xfId="19936" xr:uid="{00000000-0005-0000-0000-000014580000}"/>
    <cellStyle name="Normal 5 5 2 4 3 2" xfId="34215" xr:uid="{00000000-0005-0000-0000-000015580000}"/>
    <cellStyle name="Normal 5 5 2 4 3 3" xfId="48493" xr:uid="{00000000-0005-0000-0000-000016580000}"/>
    <cellStyle name="Normal 5 5 2 4 4" xfId="13437" xr:uid="{00000000-0005-0000-0000-000017580000}"/>
    <cellStyle name="Normal 5 5 2 4 5" xfId="27716" xr:uid="{00000000-0005-0000-0000-000018580000}"/>
    <cellStyle name="Normal 5 5 2 4 6" xfId="41994" xr:uid="{00000000-0005-0000-0000-000019580000}"/>
    <cellStyle name="Normal 5 5 2 5" xfId="5631" xr:uid="{00000000-0005-0000-0000-00001A580000}"/>
    <cellStyle name="Normal 5 5 2 5 2" xfId="19937" xr:uid="{00000000-0005-0000-0000-00001B580000}"/>
    <cellStyle name="Normal 5 5 2 5 3" xfId="34216" xr:uid="{00000000-0005-0000-0000-00001C580000}"/>
    <cellStyle name="Normal 5 5 2 5 4" xfId="48494" xr:uid="{00000000-0005-0000-0000-00001D580000}"/>
    <cellStyle name="Normal 5 5 2 6" xfId="2757" xr:uid="{00000000-0005-0000-0000-00001E580000}"/>
    <cellStyle name="Normal 5 5 2 6 2" xfId="17071" xr:uid="{00000000-0005-0000-0000-00001F580000}"/>
    <cellStyle name="Normal 5 5 2 6 3" xfId="31350" xr:uid="{00000000-0005-0000-0000-000020580000}"/>
    <cellStyle name="Normal 5 5 2 6 4" xfId="45628" xr:uid="{00000000-0005-0000-0000-000021580000}"/>
    <cellStyle name="Normal 5 5 2 7" xfId="7976" xr:uid="{00000000-0005-0000-0000-000022580000}"/>
    <cellStyle name="Normal 5 5 2 7 2" xfId="22282" xr:uid="{00000000-0005-0000-0000-000023580000}"/>
    <cellStyle name="Normal 5 5 2 7 3" xfId="36561" xr:uid="{00000000-0005-0000-0000-000024580000}"/>
    <cellStyle name="Normal 5 5 2 7 4" xfId="50839" xr:uid="{00000000-0005-0000-0000-000025580000}"/>
    <cellStyle name="Normal 5 5 2 8" xfId="15248" xr:uid="{00000000-0005-0000-0000-000026580000}"/>
    <cellStyle name="Normal 5 5 2 8 2" xfId="29527" xr:uid="{00000000-0005-0000-0000-000027580000}"/>
    <cellStyle name="Normal 5 5 2 8 3" xfId="43805" xr:uid="{00000000-0005-0000-0000-000028580000}"/>
    <cellStyle name="Normal 5 5 2 9" xfId="11626" xr:uid="{00000000-0005-0000-0000-000029580000}"/>
    <cellStyle name="Normal 5 5 3" xfId="858" xr:uid="{00000000-0005-0000-0000-00002A580000}"/>
    <cellStyle name="Normal 5 5 3 10" xfId="40321" xr:uid="{00000000-0005-0000-0000-00002B580000}"/>
    <cellStyle name="Normal 5 5 3 2" xfId="1590" xr:uid="{00000000-0005-0000-0000-00002C580000}"/>
    <cellStyle name="Normal 5 5 3 2 2" xfId="5632" xr:uid="{00000000-0005-0000-0000-00002D580000}"/>
    <cellStyle name="Normal 5 5 3 2 2 2" xfId="10589" xr:uid="{00000000-0005-0000-0000-00002E580000}"/>
    <cellStyle name="Normal 5 5 3 2 2 2 2" xfId="24868" xr:uid="{00000000-0005-0000-0000-00002F580000}"/>
    <cellStyle name="Normal 5 5 3 2 2 2 3" xfId="39146" xr:uid="{00000000-0005-0000-0000-000030580000}"/>
    <cellStyle name="Normal 5 5 3 2 2 2 4" xfId="53424" xr:uid="{00000000-0005-0000-0000-000031580000}"/>
    <cellStyle name="Normal 5 5 3 2 2 3" xfId="19938" xr:uid="{00000000-0005-0000-0000-000032580000}"/>
    <cellStyle name="Normal 5 5 3 2 2 3 2" xfId="34217" xr:uid="{00000000-0005-0000-0000-000033580000}"/>
    <cellStyle name="Normal 5 5 3 2 2 3 3" xfId="48495" xr:uid="{00000000-0005-0000-0000-000034580000}"/>
    <cellStyle name="Normal 5 5 3 2 2 4" xfId="14211" xr:uid="{00000000-0005-0000-0000-000035580000}"/>
    <cellStyle name="Normal 5 5 3 2 2 5" xfId="28490" xr:uid="{00000000-0005-0000-0000-000036580000}"/>
    <cellStyle name="Normal 5 5 3 2 2 6" xfId="42768" xr:uid="{00000000-0005-0000-0000-000037580000}"/>
    <cellStyle name="Normal 5 5 3 2 3" xfId="5633" xr:uid="{00000000-0005-0000-0000-000038580000}"/>
    <cellStyle name="Normal 5 5 3 2 3 2" xfId="19939" xr:uid="{00000000-0005-0000-0000-000039580000}"/>
    <cellStyle name="Normal 5 5 3 2 3 3" xfId="34218" xr:uid="{00000000-0005-0000-0000-00003A580000}"/>
    <cellStyle name="Normal 5 5 3 2 3 4" xfId="48496" xr:uid="{00000000-0005-0000-0000-00003B580000}"/>
    <cellStyle name="Normal 5 5 3 2 4" xfId="3531" xr:uid="{00000000-0005-0000-0000-00003C580000}"/>
    <cellStyle name="Normal 5 5 3 2 4 2" xfId="17845" xr:uid="{00000000-0005-0000-0000-00003D580000}"/>
    <cellStyle name="Normal 5 5 3 2 4 3" xfId="32124" xr:uid="{00000000-0005-0000-0000-00003E580000}"/>
    <cellStyle name="Normal 5 5 3 2 4 4" xfId="46402" xr:uid="{00000000-0005-0000-0000-00003F580000}"/>
    <cellStyle name="Normal 5 5 3 2 5" xfId="8750" xr:uid="{00000000-0005-0000-0000-000040580000}"/>
    <cellStyle name="Normal 5 5 3 2 5 2" xfId="23056" xr:uid="{00000000-0005-0000-0000-000041580000}"/>
    <cellStyle name="Normal 5 5 3 2 5 3" xfId="37335" xr:uid="{00000000-0005-0000-0000-000042580000}"/>
    <cellStyle name="Normal 5 5 3 2 5 4" xfId="51613" xr:uid="{00000000-0005-0000-0000-000043580000}"/>
    <cellStyle name="Normal 5 5 3 2 6" xfId="16022" xr:uid="{00000000-0005-0000-0000-000044580000}"/>
    <cellStyle name="Normal 5 5 3 2 6 2" xfId="30301" xr:uid="{00000000-0005-0000-0000-000045580000}"/>
    <cellStyle name="Normal 5 5 3 2 6 3" xfId="44579" xr:uid="{00000000-0005-0000-0000-000046580000}"/>
    <cellStyle name="Normal 5 5 3 2 7" xfId="12400" xr:uid="{00000000-0005-0000-0000-000047580000}"/>
    <cellStyle name="Normal 5 5 3 2 8" xfId="26679" xr:uid="{00000000-0005-0000-0000-000048580000}"/>
    <cellStyle name="Normal 5 5 3 2 9" xfId="40957" xr:uid="{00000000-0005-0000-0000-000049580000}"/>
    <cellStyle name="Normal 5 5 3 3" xfId="5634" xr:uid="{00000000-0005-0000-0000-00004A580000}"/>
    <cellStyle name="Normal 5 5 3 3 2" xfId="9953" xr:uid="{00000000-0005-0000-0000-00004B580000}"/>
    <cellStyle name="Normal 5 5 3 3 2 2" xfId="24232" xr:uid="{00000000-0005-0000-0000-00004C580000}"/>
    <cellStyle name="Normal 5 5 3 3 2 3" xfId="38510" xr:uid="{00000000-0005-0000-0000-00004D580000}"/>
    <cellStyle name="Normal 5 5 3 3 2 4" xfId="52788" xr:uid="{00000000-0005-0000-0000-00004E580000}"/>
    <cellStyle name="Normal 5 5 3 3 3" xfId="19940" xr:uid="{00000000-0005-0000-0000-00004F580000}"/>
    <cellStyle name="Normal 5 5 3 3 3 2" xfId="34219" xr:uid="{00000000-0005-0000-0000-000050580000}"/>
    <cellStyle name="Normal 5 5 3 3 3 3" xfId="48497" xr:uid="{00000000-0005-0000-0000-000051580000}"/>
    <cellStyle name="Normal 5 5 3 3 4" xfId="13575" xr:uid="{00000000-0005-0000-0000-000052580000}"/>
    <cellStyle name="Normal 5 5 3 3 5" xfId="27854" xr:uid="{00000000-0005-0000-0000-000053580000}"/>
    <cellStyle name="Normal 5 5 3 3 6" xfId="42132" xr:uid="{00000000-0005-0000-0000-000054580000}"/>
    <cellStyle name="Normal 5 5 3 4" xfId="5635" xr:uid="{00000000-0005-0000-0000-000055580000}"/>
    <cellStyle name="Normal 5 5 3 4 2" xfId="19941" xr:uid="{00000000-0005-0000-0000-000056580000}"/>
    <cellStyle name="Normal 5 5 3 4 3" xfId="34220" xr:uid="{00000000-0005-0000-0000-000057580000}"/>
    <cellStyle name="Normal 5 5 3 4 4" xfId="48498" xr:uid="{00000000-0005-0000-0000-000058580000}"/>
    <cellStyle name="Normal 5 5 3 5" xfId="2895" xr:uid="{00000000-0005-0000-0000-000059580000}"/>
    <cellStyle name="Normal 5 5 3 5 2" xfId="17209" xr:uid="{00000000-0005-0000-0000-00005A580000}"/>
    <cellStyle name="Normal 5 5 3 5 3" xfId="31488" xr:uid="{00000000-0005-0000-0000-00005B580000}"/>
    <cellStyle name="Normal 5 5 3 5 4" xfId="45766" xr:uid="{00000000-0005-0000-0000-00005C580000}"/>
    <cellStyle name="Normal 5 5 3 6" xfId="8114" xr:uid="{00000000-0005-0000-0000-00005D580000}"/>
    <cellStyle name="Normal 5 5 3 6 2" xfId="22420" xr:uid="{00000000-0005-0000-0000-00005E580000}"/>
    <cellStyle name="Normal 5 5 3 6 3" xfId="36699" xr:uid="{00000000-0005-0000-0000-00005F580000}"/>
    <cellStyle name="Normal 5 5 3 6 4" xfId="50977" xr:uid="{00000000-0005-0000-0000-000060580000}"/>
    <cellStyle name="Normal 5 5 3 7" xfId="15386" xr:uid="{00000000-0005-0000-0000-000061580000}"/>
    <cellStyle name="Normal 5 5 3 7 2" xfId="29665" xr:uid="{00000000-0005-0000-0000-000062580000}"/>
    <cellStyle name="Normal 5 5 3 7 3" xfId="43943" xr:uid="{00000000-0005-0000-0000-000063580000}"/>
    <cellStyle name="Normal 5 5 3 8" xfId="11764" xr:uid="{00000000-0005-0000-0000-000064580000}"/>
    <cellStyle name="Normal 5 5 3 9" xfId="26043" xr:uid="{00000000-0005-0000-0000-000065580000}"/>
    <cellStyle name="Normal 5 5 4" xfId="1587" xr:uid="{00000000-0005-0000-0000-000066580000}"/>
    <cellStyle name="Normal 5 5 4 2" xfId="5636" xr:uid="{00000000-0005-0000-0000-000067580000}"/>
    <cellStyle name="Normal 5 5 4 2 2" xfId="10586" xr:uid="{00000000-0005-0000-0000-000068580000}"/>
    <cellStyle name="Normal 5 5 4 2 2 2" xfId="24865" xr:uid="{00000000-0005-0000-0000-000069580000}"/>
    <cellStyle name="Normal 5 5 4 2 2 3" xfId="39143" xr:uid="{00000000-0005-0000-0000-00006A580000}"/>
    <cellStyle name="Normal 5 5 4 2 2 4" xfId="53421" xr:uid="{00000000-0005-0000-0000-00006B580000}"/>
    <cellStyle name="Normal 5 5 4 2 3" xfId="19942" xr:uid="{00000000-0005-0000-0000-00006C580000}"/>
    <cellStyle name="Normal 5 5 4 2 3 2" xfId="34221" xr:uid="{00000000-0005-0000-0000-00006D580000}"/>
    <cellStyle name="Normal 5 5 4 2 3 3" xfId="48499" xr:uid="{00000000-0005-0000-0000-00006E580000}"/>
    <cellStyle name="Normal 5 5 4 2 4" xfId="14208" xr:uid="{00000000-0005-0000-0000-00006F580000}"/>
    <cellStyle name="Normal 5 5 4 2 5" xfId="28487" xr:uid="{00000000-0005-0000-0000-000070580000}"/>
    <cellStyle name="Normal 5 5 4 2 6" xfId="42765" xr:uid="{00000000-0005-0000-0000-000071580000}"/>
    <cellStyle name="Normal 5 5 4 3" xfId="5637" xr:uid="{00000000-0005-0000-0000-000072580000}"/>
    <cellStyle name="Normal 5 5 4 3 2" xfId="19943" xr:uid="{00000000-0005-0000-0000-000073580000}"/>
    <cellStyle name="Normal 5 5 4 3 3" xfId="34222" xr:uid="{00000000-0005-0000-0000-000074580000}"/>
    <cellStyle name="Normal 5 5 4 3 4" xfId="48500" xr:uid="{00000000-0005-0000-0000-000075580000}"/>
    <cellStyle name="Normal 5 5 4 4" xfId="3528" xr:uid="{00000000-0005-0000-0000-000076580000}"/>
    <cellStyle name="Normal 5 5 4 4 2" xfId="17842" xr:uid="{00000000-0005-0000-0000-000077580000}"/>
    <cellStyle name="Normal 5 5 4 4 3" xfId="32121" xr:uid="{00000000-0005-0000-0000-000078580000}"/>
    <cellStyle name="Normal 5 5 4 4 4" xfId="46399" xr:uid="{00000000-0005-0000-0000-000079580000}"/>
    <cellStyle name="Normal 5 5 4 5" xfId="8747" xr:uid="{00000000-0005-0000-0000-00007A580000}"/>
    <cellStyle name="Normal 5 5 4 5 2" xfId="23053" xr:uid="{00000000-0005-0000-0000-00007B580000}"/>
    <cellStyle name="Normal 5 5 4 5 3" xfId="37332" xr:uid="{00000000-0005-0000-0000-00007C580000}"/>
    <cellStyle name="Normal 5 5 4 5 4" xfId="51610" xr:uid="{00000000-0005-0000-0000-00007D580000}"/>
    <cellStyle name="Normal 5 5 4 6" xfId="16019" xr:uid="{00000000-0005-0000-0000-00007E580000}"/>
    <cellStyle name="Normal 5 5 4 6 2" xfId="30298" xr:uid="{00000000-0005-0000-0000-00007F580000}"/>
    <cellStyle name="Normal 5 5 4 6 3" xfId="44576" xr:uid="{00000000-0005-0000-0000-000080580000}"/>
    <cellStyle name="Normal 5 5 4 7" xfId="12397" xr:uid="{00000000-0005-0000-0000-000081580000}"/>
    <cellStyle name="Normal 5 5 4 8" xfId="26676" xr:uid="{00000000-0005-0000-0000-000082580000}"/>
    <cellStyle name="Normal 5 5 4 9" xfId="40954" xr:uid="{00000000-0005-0000-0000-000083580000}"/>
    <cellStyle name="Normal 5 5 5" xfId="2165" xr:uid="{00000000-0005-0000-0000-000084580000}"/>
    <cellStyle name="Normal 5 5 5 2" xfId="5638" xr:uid="{00000000-0005-0000-0000-000085580000}"/>
    <cellStyle name="Normal 5 5 5 2 2" xfId="11058" xr:uid="{00000000-0005-0000-0000-000086580000}"/>
    <cellStyle name="Normal 5 5 5 2 2 2" xfId="25337" xr:uid="{00000000-0005-0000-0000-000087580000}"/>
    <cellStyle name="Normal 5 5 5 2 2 3" xfId="39615" xr:uid="{00000000-0005-0000-0000-000088580000}"/>
    <cellStyle name="Normal 5 5 5 2 2 4" xfId="53893" xr:uid="{00000000-0005-0000-0000-000089580000}"/>
    <cellStyle name="Normal 5 5 5 2 3" xfId="19944" xr:uid="{00000000-0005-0000-0000-00008A580000}"/>
    <cellStyle name="Normal 5 5 5 2 3 2" xfId="34223" xr:uid="{00000000-0005-0000-0000-00008B580000}"/>
    <cellStyle name="Normal 5 5 5 2 3 3" xfId="48501" xr:uid="{00000000-0005-0000-0000-00008C580000}"/>
    <cellStyle name="Normal 5 5 5 2 4" xfId="14680" xr:uid="{00000000-0005-0000-0000-00008D580000}"/>
    <cellStyle name="Normal 5 5 5 2 5" xfId="28959" xr:uid="{00000000-0005-0000-0000-00008E580000}"/>
    <cellStyle name="Normal 5 5 5 2 6" xfId="43237" xr:uid="{00000000-0005-0000-0000-00008F580000}"/>
    <cellStyle name="Normal 5 5 5 3" xfId="5639" xr:uid="{00000000-0005-0000-0000-000090580000}"/>
    <cellStyle name="Normal 5 5 5 3 2" xfId="19945" xr:uid="{00000000-0005-0000-0000-000091580000}"/>
    <cellStyle name="Normal 5 5 5 3 3" xfId="34224" xr:uid="{00000000-0005-0000-0000-000092580000}"/>
    <cellStyle name="Normal 5 5 5 3 4" xfId="48502" xr:uid="{00000000-0005-0000-0000-000093580000}"/>
    <cellStyle name="Normal 5 5 5 4" xfId="4003" xr:uid="{00000000-0005-0000-0000-000094580000}"/>
    <cellStyle name="Normal 5 5 5 4 2" xfId="18314" xr:uid="{00000000-0005-0000-0000-000095580000}"/>
    <cellStyle name="Normal 5 5 5 4 3" xfId="32593" xr:uid="{00000000-0005-0000-0000-000096580000}"/>
    <cellStyle name="Normal 5 5 5 4 4" xfId="46871" xr:uid="{00000000-0005-0000-0000-000097580000}"/>
    <cellStyle name="Normal 5 5 5 5" xfId="9219" xr:uid="{00000000-0005-0000-0000-000098580000}"/>
    <cellStyle name="Normal 5 5 5 5 2" xfId="23525" xr:uid="{00000000-0005-0000-0000-000099580000}"/>
    <cellStyle name="Normal 5 5 5 5 3" xfId="37804" xr:uid="{00000000-0005-0000-0000-00009A580000}"/>
    <cellStyle name="Normal 5 5 5 5 4" xfId="52082" xr:uid="{00000000-0005-0000-0000-00009B580000}"/>
    <cellStyle name="Normal 5 5 5 6" xfId="16491" xr:uid="{00000000-0005-0000-0000-00009C580000}"/>
    <cellStyle name="Normal 5 5 5 6 2" xfId="30770" xr:uid="{00000000-0005-0000-0000-00009D580000}"/>
    <cellStyle name="Normal 5 5 5 6 3" xfId="45048" xr:uid="{00000000-0005-0000-0000-00009E580000}"/>
    <cellStyle name="Normal 5 5 5 7" xfId="12869" xr:uid="{00000000-0005-0000-0000-00009F580000}"/>
    <cellStyle name="Normal 5 5 5 8" xfId="27148" xr:uid="{00000000-0005-0000-0000-0000A0580000}"/>
    <cellStyle name="Normal 5 5 5 9" xfId="41426" xr:uid="{00000000-0005-0000-0000-0000A1580000}"/>
    <cellStyle name="Normal 5 5 6" xfId="2310" xr:uid="{00000000-0005-0000-0000-0000A2580000}"/>
    <cellStyle name="Normal 5 5 6 2" xfId="5640" xr:uid="{00000000-0005-0000-0000-0000A3580000}"/>
    <cellStyle name="Normal 5 5 6 2 2" xfId="11193" xr:uid="{00000000-0005-0000-0000-0000A4580000}"/>
    <cellStyle name="Normal 5 5 6 2 2 2" xfId="25472" xr:uid="{00000000-0005-0000-0000-0000A5580000}"/>
    <cellStyle name="Normal 5 5 6 2 2 3" xfId="39750" xr:uid="{00000000-0005-0000-0000-0000A6580000}"/>
    <cellStyle name="Normal 5 5 6 2 2 4" xfId="54028" xr:uid="{00000000-0005-0000-0000-0000A7580000}"/>
    <cellStyle name="Normal 5 5 6 2 3" xfId="19946" xr:uid="{00000000-0005-0000-0000-0000A8580000}"/>
    <cellStyle name="Normal 5 5 6 2 3 2" xfId="34225" xr:uid="{00000000-0005-0000-0000-0000A9580000}"/>
    <cellStyle name="Normal 5 5 6 2 3 3" xfId="48503" xr:uid="{00000000-0005-0000-0000-0000AA580000}"/>
    <cellStyle name="Normal 5 5 6 2 4" xfId="14815" xr:uid="{00000000-0005-0000-0000-0000AB580000}"/>
    <cellStyle name="Normal 5 5 6 2 5" xfId="29094" xr:uid="{00000000-0005-0000-0000-0000AC580000}"/>
    <cellStyle name="Normal 5 5 6 2 6" xfId="43372" xr:uid="{00000000-0005-0000-0000-0000AD580000}"/>
    <cellStyle name="Normal 5 5 6 3" xfId="4138" xr:uid="{00000000-0005-0000-0000-0000AE580000}"/>
    <cellStyle name="Normal 5 5 6 3 2" xfId="18449" xr:uid="{00000000-0005-0000-0000-0000AF580000}"/>
    <cellStyle name="Normal 5 5 6 3 3" xfId="32728" xr:uid="{00000000-0005-0000-0000-0000B0580000}"/>
    <cellStyle name="Normal 5 5 6 3 4" xfId="47006" xr:uid="{00000000-0005-0000-0000-0000B1580000}"/>
    <cellStyle name="Normal 5 5 6 4" xfId="9354" xr:uid="{00000000-0005-0000-0000-0000B2580000}"/>
    <cellStyle name="Normal 5 5 6 4 2" xfId="23660" xr:uid="{00000000-0005-0000-0000-0000B3580000}"/>
    <cellStyle name="Normal 5 5 6 4 3" xfId="37939" xr:uid="{00000000-0005-0000-0000-0000B4580000}"/>
    <cellStyle name="Normal 5 5 6 4 4" xfId="52217" xr:uid="{00000000-0005-0000-0000-0000B5580000}"/>
    <cellStyle name="Normal 5 5 6 5" xfId="16626" xr:uid="{00000000-0005-0000-0000-0000B6580000}"/>
    <cellStyle name="Normal 5 5 6 5 2" xfId="30905" xr:uid="{00000000-0005-0000-0000-0000B7580000}"/>
    <cellStyle name="Normal 5 5 6 5 3" xfId="45183" xr:uid="{00000000-0005-0000-0000-0000B8580000}"/>
    <cellStyle name="Normal 5 5 6 6" xfId="13004" xr:uid="{00000000-0005-0000-0000-0000B9580000}"/>
    <cellStyle name="Normal 5 5 6 7" xfId="27283" xr:uid="{00000000-0005-0000-0000-0000BA580000}"/>
    <cellStyle name="Normal 5 5 6 8" xfId="41561" xr:uid="{00000000-0005-0000-0000-0000BB580000}"/>
    <cellStyle name="Normal 5 5 7" xfId="5641" xr:uid="{00000000-0005-0000-0000-0000BC580000}"/>
    <cellStyle name="Normal 5 5 7 2" xfId="9680" xr:uid="{00000000-0005-0000-0000-0000BD580000}"/>
    <cellStyle name="Normal 5 5 7 2 2" xfId="23959" xr:uid="{00000000-0005-0000-0000-0000BE580000}"/>
    <cellStyle name="Normal 5 5 7 2 3" xfId="38237" xr:uid="{00000000-0005-0000-0000-0000BF580000}"/>
    <cellStyle name="Normal 5 5 7 2 4" xfId="52515" xr:uid="{00000000-0005-0000-0000-0000C0580000}"/>
    <cellStyle name="Normal 5 5 7 3" xfId="19947" xr:uid="{00000000-0005-0000-0000-0000C1580000}"/>
    <cellStyle name="Normal 5 5 7 3 2" xfId="34226" xr:uid="{00000000-0005-0000-0000-0000C2580000}"/>
    <cellStyle name="Normal 5 5 7 3 3" xfId="48504" xr:uid="{00000000-0005-0000-0000-0000C3580000}"/>
    <cellStyle name="Normal 5 5 7 4" xfId="13302" xr:uid="{00000000-0005-0000-0000-0000C4580000}"/>
    <cellStyle name="Normal 5 5 7 5" xfId="27581" xr:uid="{00000000-0005-0000-0000-0000C5580000}"/>
    <cellStyle name="Normal 5 5 7 6" xfId="41859" xr:uid="{00000000-0005-0000-0000-0000C6580000}"/>
    <cellStyle name="Normal 5 5 8" xfId="5642" xr:uid="{00000000-0005-0000-0000-0000C7580000}"/>
    <cellStyle name="Normal 5 5 8 2" xfId="19948" xr:uid="{00000000-0005-0000-0000-0000C8580000}"/>
    <cellStyle name="Normal 5 5 8 3" xfId="34227" xr:uid="{00000000-0005-0000-0000-0000C9580000}"/>
    <cellStyle name="Normal 5 5 8 4" xfId="48505" xr:uid="{00000000-0005-0000-0000-0000CA580000}"/>
    <cellStyle name="Normal 5 5 9" xfId="2622" xr:uid="{00000000-0005-0000-0000-0000CB580000}"/>
    <cellStyle name="Normal 5 5 9 2" xfId="16936" xr:uid="{00000000-0005-0000-0000-0000CC580000}"/>
    <cellStyle name="Normal 5 5 9 3" xfId="31215" xr:uid="{00000000-0005-0000-0000-0000CD580000}"/>
    <cellStyle name="Normal 5 5 9 4" xfId="45493" xr:uid="{00000000-0005-0000-0000-0000CE580000}"/>
    <cellStyle name="Normal 5 6" xfId="608" xr:uid="{00000000-0005-0000-0000-0000CF580000}"/>
    <cellStyle name="Normal 5 6 10" xfId="7884" xr:uid="{00000000-0005-0000-0000-0000D0580000}"/>
    <cellStyle name="Normal 5 6 10 2" xfId="22190" xr:uid="{00000000-0005-0000-0000-0000D1580000}"/>
    <cellStyle name="Normal 5 6 10 3" xfId="36469" xr:uid="{00000000-0005-0000-0000-0000D2580000}"/>
    <cellStyle name="Normal 5 6 10 4" xfId="50747" xr:uid="{00000000-0005-0000-0000-0000D3580000}"/>
    <cellStyle name="Normal 5 6 11" xfId="15156" xr:uid="{00000000-0005-0000-0000-0000D4580000}"/>
    <cellStyle name="Normal 5 6 11 2" xfId="29435" xr:uid="{00000000-0005-0000-0000-0000D5580000}"/>
    <cellStyle name="Normal 5 6 11 3" xfId="43713" xr:uid="{00000000-0005-0000-0000-0000D6580000}"/>
    <cellStyle name="Normal 5 6 12" xfId="11534" xr:uid="{00000000-0005-0000-0000-0000D7580000}"/>
    <cellStyle name="Normal 5 6 13" xfId="25813" xr:uid="{00000000-0005-0000-0000-0000D8580000}"/>
    <cellStyle name="Normal 5 6 14" xfId="40091" xr:uid="{00000000-0005-0000-0000-0000D9580000}"/>
    <cellStyle name="Normal 5 6 2" xfId="749" xr:uid="{00000000-0005-0000-0000-0000DA580000}"/>
    <cellStyle name="Normal 5 6 2 10" xfId="25948" xr:uid="{00000000-0005-0000-0000-0000DB580000}"/>
    <cellStyle name="Normal 5 6 2 11" xfId="40226" xr:uid="{00000000-0005-0000-0000-0000DC580000}"/>
    <cellStyle name="Normal 5 6 2 2" xfId="1214" xr:uid="{00000000-0005-0000-0000-0000DD580000}"/>
    <cellStyle name="Normal 5 6 2 2 10" xfId="40593" xr:uid="{00000000-0005-0000-0000-0000DE580000}"/>
    <cellStyle name="Normal 5 6 2 2 2" xfId="1593" xr:uid="{00000000-0005-0000-0000-0000DF580000}"/>
    <cellStyle name="Normal 5 6 2 2 2 2" xfId="5643" xr:uid="{00000000-0005-0000-0000-0000E0580000}"/>
    <cellStyle name="Normal 5 6 2 2 2 2 2" xfId="10592" xr:uid="{00000000-0005-0000-0000-0000E1580000}"/>
    <cellStyle name="Normal 5 6 2 2 2 2 2 2" xfId="24871" xr:uid="{00000000-0005-0000-0000-0000E2580000}"/>
    <cellStyle name="Normal 5 6 2 2 2 2 2 3" xfId="39149" xr:uid="{00000000-0005-0000-0000-0000E3580000}"/>
    <cellStyle name="Normal 5 6 2 2 2 2 2 4" xfId="53427" xr:uid="{00000000-0005-0000-0000-0000E4580000}"/>
    <cellStyle name="Normal 5 6 2 2 2 2 3" xfId="19949" xr:uid="{00000000-0005-0000-0000-0000E5580000}"/>
    <cellStyle name="Normal 5 6 2 2 2 2 3 2" xfId="34228" xr:uid="{00000000-0005-0000-0000-0000E6580000}"/>
    <cellStyle name="Normal 5 6 2 2 2 2 3 3" xfId="48506" xr:uid="{00000000-0005-0000-0000-0000E7580000}"/>
    <cellStyle name="Normal 5 6 2 2 2 2 4" xfId="14214" xr:uid="{00000000-0005-0000-0000-0000E8580000}"/>
    <cellStyle name="Normal 5 6 2 2 2 2 5" xfId="28493" xr:uid="{00000000-0005-0000-0000-0000E9580000}"/>
    <cellStyle name="Normal 5 6 2 2 2 2 6" xfId="42771" xr:uid="{00000000-0005-0000-0000-0000EA580000}"/>
    <cellStyle name="Normal 5 6 2 2 2 3" xfId="5644" xr:uid="{00000000-0005-0000-0000-0000EB580000}"/>
    <cellStyle name="Normal 5 6 2 2 2 3 2" xfId="19950" xr:uid="{00000000-0005-0000-0000-0000EC580000}"/>
    <cellStyle name="Normal 5 6 2 2 2 3 3" xfId="34229" xr:uid="{00000000-0005-0000-0000-0000ED580000}"/>
    <cellStyle name="Normal 5 6 2 2 2 3 4" xfId="48507" xr:uid="{00000000-0005-0000-0000-0000EE580000}"/>
    <cellStyle name="Normal 5 6 2 2 2 4" xfId="3534" xr:uid="{00000000-0005-0000-0000-0000EF580000}"/>
    <cellStyle name="Normal 5 6 2 2 2 4 2" xfId="17848" xr:uid="{00000000-0005-0000-0000-0000F0580000}"/>
    <cellStyle name="Normal 5 6 2 2 2 4 3" xfId="32127" xr:uid="{00000000-0005-0000-0000-0000F1580000}"/>
    <cellStyle name="Normal 5 6 2 2 2 4 4" xfId="46405" xr:uid="{00000000-0005-0000-0000-0000F2580000}"/>
    <cellStyle name="Normal 5 6 2 2 2 5" xfId="8753" xr:uid="{00000000-0005-0000-0000-0000F3580000}"/>
    <cellStyle name="Normal 5 6 2 2 2 5 2" xfId="23059" xr:uid="{00000000-0005-0000-0000-0000F4580000}"/>
    <cellStyle name="Normal 5 6 2 2 2 5 3" xfId="37338" xr:uid="{00000000-0005-0000-0000-0000F5580000}"/>
    <cellStyle name="Normal 5 6 2 2 2 5 4" xfId="51616" xr:uid="{00000000-0005-0000-0000-0000F6580000}"/>
    <cellStyle name="Normal 5 6 2 2 2 6" xfId="16025" xr:uid="{00000000-0005-0000-0000-0000F7580000}"/>
    <cellStyle name="Normal 5 6 2 2 2 6 2" xfId="30304" xr:uid="{00000000-0005-0000-0000-0000F8580000}"/>
    <cellStyle name="Normal 5 6 2 2 2 6 3" xfId="44582" xr:uid="{00000000-0005-0000-0000-0000F9580000}"/>
    <cellStyle name="Normal 5 6 2 2 2 7" xfId="12403" xr:uid="{00000000-0005-0000-0000-0000FA580000}"/>
    <cellStyle name="Normal 5 6 2 2 2 8" xfId="26682" xr:uid="{00000000-0005-0000-0000-0000FB580000}"/>
    <cellStyle name="Normal 5 6 2 2 2 9" xfId="40960" xr:uid="{00000000-0005-0000-0000-0000FC580000}"/>
    <cellStyle name="Normal 5 6 2 2 3" xfId="5645" xr:uid="{00000000-0005-0000-0000-0000FD580000}"/>
    <cellStyle name="Normal 5 6 2 2 3 2" xfId="10225" xr:uid="{00000000-0005-0000-0000-0000FE580000}"/>
    <cellStyle name="Normal 5 6 2 2 3 2 2" xfId="24504" xr:uid="{00000000-0005-0000-0000-0000FF580000}"/>
    <cellStyle name="Normal 5 6 2 2 3 2 3" xfId="38782" xr:uid="{00000000-0005-0000-0000-000000590000}"/>
    <cellStyle name="Normal 5 6 2 2 3 2 4" xfId="53060" xr:uid="{00000000-0005-0000-0000-000001590000}"/>
    <cellStyle name="Normal 5 6 2 2 3 3" xfId="19951" xr:uid="{00000000-0005-0000-0000-000002590000}"/>
    <cellStyle name="Normal 5 6 2 2 3 3 2" xfId="34230" xr:uid="{00000000-0005-0000-0000-000003590000}"/>
    <cellStyle name="Normal 5 6 2 2 3 3 3" xfId="48508" xr:uid="{00000000-0005-0000-0000-000004590000}"/>
    <cellStyle name="Normal 5 6 2 2 3 4" xfId="13847" xr:uid="{00000000-0005-0000-0000-000005590000}"/>
    <cellStyle name="Normal 5 6 2 2 3 5" xfId="28126" xr:uid="{00000000-0005-0000-0000-000006590000}"/>
    <cellStyle name="Normal 5 6 2 2 3 6" xfId="42404" xr:uid="{00000000-0005-0000-0000-000007590000}"/>
    <cellStyle name="Normal 5 6 2 2 4" xfId="5646" xr:uid="{00000000-0005-0000-0000-000008590000}"/>
    <cellStyle name="Normal 5 6 2 2 4 2" xfId="19952" xr:uid="{00000000-0005-0000-0000-000009590000}"/>
    <cellStyle name="Normal 5 6 2 2 4 3" xfId="34231" xr:uid="{00000000-0005-0000-0000-00000A590000}"/>
    <cellStyle name="Normal 5 6 2 2 4 4" xfId="48509" xr:uid="{00000000-0005-0000-0000-00000B590000}"/>
    <cellStyle name="Normal 5 6 2 2 5" xfId="3167" xr:uid="{00000000-0005-0000-0000-00000C590000}"/>
    <cellStyle name="Normal 5 6 2 2 5 2" xfId="17481" xr:uid="{00000000-0005-0000-0000-00000D590000}"/>
    <cellStyle name="Normal 5 6 2 2 5 3" xfId="31760" xr:uid="{00000000-0005-0000-0000-00000E590000}"/>
    <cellStyle name="Normal 5 6 2 2 5 4" xfId="46038" xr:uid="{00000000-0005-0000-0000-00000F590000}"/>
    <cellStyle name="Normal 5 6 2 2 6" xfId="8386" xr:uid="{00000000-0005-0000-0000-000010590000}"/>
    <cellStyle name="Normal 5 6 2 2 6 2" xfId="22692" xr:uid="{00000000-0005-0000-0000-000011590000}"/>
    <cellStyle name="Normal 5 6 2 2 6 3" xfId="36971" xr:uid="{00000000-0005-0000-0000-000012590000}"/>
    <cellStyle name="Normal 5 6 2 2 6 4" xfId="51249" xr:uid="{00000000-0005-0000-0000-000013590000}"/>
    <cellStyle name="Normal 5 6 2 2 7" xfId="15658" xr:uid="{00000000-0005-0000-0000-000014590000}"/>
    <cellStyle name="Normal 5 6 2 2 7 2" xfId="29937" xr:uid="{00000000-0005-0000-0000-000015590000}"/>
    <cellStyle name="Normal 5 6 2 2 7 3" xfId="44215" xr:uid="{00000000-0005-0000-0000-000016590000}"/>
    <cellStyle name="Normal 5 6 2 2 8" xfId="12036" xr:uid="{00000000-0005-0000-0000-000017590000}"/>
    <cellStyle name="Normal 5 6 2 2 9" xfId="26315" xr:uid="{00000000-0005-0000-0000-000018590000}"/>
    <cellStyle name="Normal 5 6 2 3" xfId="1592" xr:uid="{00000000-0005-0000-0000-000019590000}"/>
    <cellStyle name="Normal 5 6 2 3 2" xfId="5647" xr:uid="{00000000-0005-0000-0000-00001A590000}"/>
    <cellStyle name="Normal 5 6 2 3 2 2" xfId="10591" xr:uid="{00000000-0005-0000-0000-00001B590000}"/>
    <cellStyle name="Normal 5 6 2 3 2 2 2" xfId="24870" xr:uid="{00000000-0005-0000-0000-00001C590000}"/>
    <cellStyle name="Normal 5 6 2 3 2 2 3" xfId="39148" xr:uid="{00000000-0005-0000-0000-00001D590000}"/>
    <cellStyle name="Normal 5 6 2 3 2 2 4" xfId="53426" xr:uid="{00000000-0005-0000-0000-00001E590000}"/>
    <cellStyle name="Normal 5 6 2 3 2 3" xfId="19953" xr:uid="{00000000-0005-0000-0000-00001F590000}"/>
    <cellStyle name="Normal 5 6 2 3 2 3 2" xfId="34232" xr:uid="{00000000-0005-0000-0000-000020590000}"/>
    <cellStyle name="Normal 5 6 2 3 2 3 3" xfId="48510" xr:uid="{00000000-0005-0000-0000-000021590000}"/>
    <cellStyle name="Normal 5 6 2 3 2 4" xfId="14213" xr:uid="{00000000-0005-0000-0000-000022590000}"/>
    <cellStyle name="Normal 5 6 2 3 2 5" xfId="28492" xr:uid="{00000000-0005-0000-0000-000023590000}"/>
    <cellStyle name="Normal 5 6 2 3 2 6" xfId="42770" xr:uid="{00000000-0005-0000-0000-000024590000}"/>
    <cellStyle name="Normal 5 6 2 3 3" xfId="5648" xr:uid="{00000000-0005-0000-0000-000025590000}"/>
    <cellStyle name="Normal 5 6 2 3 3 2" xfId="19954" xr:uid="{00000000-0005-0000-0000-000026590000}"/>
    <cellStyle name="Normal 5 6 2 3 3 3" xfId="34233" xr:uid="{00000000-0005-0000-0000-000027590000}"/>
    <cellStyle name="Normal 5 6 2 3 3 4" xfId="48511" xr:uid="{00000000-0005-0000-0000-000028590000}"/>
    <cellStyle name="Normal 5 6 2 3 4" xfId="3533" xr:uid="{00000000-0005-0000-0000-000029590000}"/>
    <cellStyle name="Normal 5 6 2 3 4 2" xfId="17847" xr:uid="{00000000-0005-0000-0000-00002A590000}"/>
    <cellStyle name="Normal 5 6 2 3 4 3" xfId="32126" xr:uid="{00000000-0005-0000-0000-00002B590000}"/>
    <cellStyle name="Normal 5 6 2 3 4 4" xfId="46404" xr:uid="{00000000-0005-0000-0000-00002C590000}"/>
    <cellStyle name="Normal 5 6 2 3 5" xfId="8752" xr:uid="{00000000-0005-0000-0000-00002D590000}"/>
    <cellStyle name="Normal 5 6 2 3 5 2" xfId="23058" xr:uid="{00000000-0005-0000-0000-00002E590000}"/>
    <cellStyle name="Normal 5 6 2 3 5 3" xfId="37337" xr:uid="{00000000-0005-0000-0000-00002F590000}"/>
    <cellStyle name="Normal 5 6 2 3 5 4" xfId="51615" xr:uid="{00000000-0005-0000-0000-000030590000}"/>
    <cellStyle name="Normal 5 6 2 3 6" xfId="16024" xr:uid="{00000000-0005-0000-0000-000031590000}"/>
    <cellStyle name="Normal 5 6 2 3 6 2" xfId="30303" xr:uid="{00000000-0005-0000-0000-000032590000}"/>
    <cellStyle name="Normal 5 6 2 3 6 3" xfId="44581" xr:uid="{00000000-0005-0000-0000-000033590000}"/>
    <cellStyle name="Normal 5 6 2 3 7" xfId="12402" xr:uid="{00000000-0005-0000-0000-000034590000}"/>
    <cellStyle name="Normal 5 6 2 3 8" xfId="26681" xr:uid="{00000000-0005-0000-0000-000035590000}"/>
    <cellStyle name="Normal 5 6 2 3 9" xfId="40959" xr:uid="{00000000-0005-0000-0000-000036590000}"/>
    <cellStyle name="Normal 5 6 2 4" xfId="5649" xr:uid="{00000000-0005-0000-0000-000037590000}"/>
    <cellStyle name="Normal 5 6 2 4 2" xfId="9858" xr:uid="{00000000-0005-0000-0000-000038590000}"/>
    <cellStyle name="Normal 5 6 2 4 2 2" xfId="24137" xr:uid="{00000000-0005-0000-0000-000039590000}"/>
    <cellStyle name="Normal 5 6 2 4 2 3" xfId="38415" xr:uid="{00000000-0005-0000-0000-00003A590000}"/>
    <cellStyle name="Normal 5 6 2 4 2 4" xfId="52693" xr:uid="{00000000-0005-0000-0000-00003B590000}"/>
    <cellStyle name="Normal 5 6 2 4 3" xfId="19955" xr:uid="{00000000-0005-0000-0000-00003C590000}"/>
    <cellStyle name="Normal 5 6 2 4 3 2" xfId="34234" xr:uid="{00000000-0005-0000-0000-00003D590000}"/>
    <cellStyle name="Normal 5 6 2 4 3 3" xfId="48512" xr:uid="{00000000-0005-0000-0000-00003E590000}"/>
    <cellStyle name="Normal 5 6 2 4 4" xfId="13480" xr:uid="{00000000-0005-0000-0000-00003F590000}"/>
    <cellStyle name="Normal 5 6 2 4 5" xfId="27759" xr:uid="{00000000-0005-0000-0000-000040590000}"/>
    <cellStyle name="Normal 5 6 2 4 6" xfId="42037" xr:uid="{00000000-0005-0000-0000-000041590000}"/>
    <cellStyle name="Normal 5 6 2 5" xfId="5650" xr:uid="{00000000-0005-0000-0000-000042590000}"/>
    <cellStyle name="Normal 5 6 2 5 2" xfId="19956" xr:uid="{00000000-0005-0000-0000-000043590000}"/>
    <cellStyle name="Normal 5 6 2 5 3" xfId="34235" xr:uid="{00000000-0005-0000-0000-000044590000}"/>
    <cellStyle name="Normal 5 6 2 5 4" xfId="48513" xr:uid="{00000000-0005-0000-0000-000045590000}"/>
    <cellStyle name="Normal 5 6 2 6" xfId="2800" xr:uid="{00000000-0005-0000-0000-000046590000}"/>
    <cellStyle name="Normal 5 6 2 6 2" xfId="17114" xr:uid="{00000000-0005-0000-0000-000047590000}"/>
    <cellStyle name="Normal 5 6 2 6 3" xfId="31393" xr:uid="{00000000-0005-0000-0000-000048590000}"/>
    <cellStyle name="Normal 5 6 2 6 4" xfId="45671" xr:uid="{00000000-0005-0000-0000-000049590000}"/>
    <cellStyle name="Normal 5 6 2 7" xfId="8019" xr:uid="{00000000-0005-0000-0000-00004A590000}"/>
    <cellStyle name="Normal 5 6 2 7 2" xfId="22325" xr:uid="{00000000-0005-0000-0000-00004B590000}"/>
    <cellStyle name="Normal 5 6 2 7 3" xfId="36604" xr:uid="{00000000-0005-0000-0000-00004C590000}"/>
    <cellStyle name="Normal 5 6 2 7 4" xfId="50882" xr:uid="{00000000-0005-0000-0000-00004D590000}"/>
    <cellStyle name="Normal 5 6 2 8" xfId="15291" xr:uid="{00000000-0005-0000-0000-00004E590000}"/>
    <cellStyle name="Normal 5 6 2 8 2" xfId="29570" xr:uid="{00000000-0005-0000-0000-00004F590000}"/>
    <cellStyle name="Normal 5 6 2 8 3" xfId="43848" xr:uid="{00000000-0005-0000-0000-000050590000}"/>
    <cellStyle name="Normal 5 6 2 9" xfId="11669" xr:uid="{00000000-0005-0000-0000-000051590000}"/>
    <cellStyle name="Normal 5 6 3" xfId="902" xr:uid="{00000000-0005-0000-0000-000052590000}"/>
    <cellStyle name="Normal 5 6 3 10" xfId="40364" xr:uid="{00000000-0005-0000-0000-000053590000}"/>
    <cellStyle name="Normal 5 6 3 2" xfId="1594" xr:uid="{00000000-0005-0000-0000-000054590000}"/>
    <cellStyle name="Normal 5 6 3 2 2" xfId="5651" xr:uid="{00000000-0005-0000-0000-000055590000}"/>
    <cellStyle name="Normal 5 6 3 2 2 2" xfId="10593" xr:uid="{00000000-0005-0000-0000-000056590000}"/>
    <cellStyle name="Normal 5 6 3 2 2 2 2" xfId="24872" xr:uid="{00000000-0005-0000-0000-000057590000}"/>
    <cellStyle name="Normal 5 6 3 2 2 2 3" xfId="39150" xr:uid="{00000000-0005-0000-0000-000058590000}"/>
    <cellStyle name="Normal 5 6 3 2 2 2 4" xfId="53428" xr:uid="{00000000-0005-0000-0000-000059590000}"/>
    <cellStyle name="Normal 5 6 3 2 2 3" xfId="19957" xr:uid="{00000000-0005-0000-0000-00005A590000}"/>
    <cellStyle name="Normal 5 6 3 2 2 3 2" xfId="34236" xr:uid="{00000000-0005-0000-0000-00005B590000}"/>
    <cellStyle name="Normal 5 6 3 2 2 3 3" xfId="48514" xr:uid="{00000000-0005-0000-0000-00005C590000}"/>
    <cellStyle name="Normal 5 6 3 2 2 4" xfId="14215" xr:uid="{00000000-0005-0000-0000-00005D590000}"/>
    <cellStyle name="Normal 5 6 3 2 2 5" xfId="28494" xr:uid="{00000000-0005-0000-0000-00005E590000}"/>
    <cellStyle name="Normal 5 6 3 2 2 6" xfId="42772" xr:uid="{00000000-0005-0000-0000-00005F590000}"/>
    <cellStyle name="Normal 5 6 3 2 3" xfId="5652" xr:uid="{00000000-0005-0000-0000-000060590000}"/>
    <cellStyle name="Normal 5 6 3 2 3 2" xfId="19958" xr:uid="{00000000-0005-0000-0000-000061590000}"/>
    <cellStyle name="Normal 5 6 3 2 3 3" xfId="34237" xr:uid="{00000000-0005-0000-0000-000062590000}"/>
    <cellStyle name="Normal 5 6 3 2 3 4" xfId="48515" xr:uid="{00000000-0005-0000-0000-000063590000}"/>
    <cellStyle name="Normal 5 6 3 2 4" xfId="3535" xr:uid="{00000000-0005-0000-0000-000064590000}"/>
    <cellStyle name="Normal 5 6 3 2 4 2" xfId="17849" xr:uid="{00000000-0005-0000-0000-000065590000}"/>
    <cellStyle name="Normal 5 6 3 2 4 3" xfId="32128" xr:uid="{00000000-0005-0000-0000-000066590000}"/>
    <cellStyle name="Normal 5 6 3 2 4 4" xfId="46406" xr:uid="{00000000-0005-0000-0000-000067590000}"/>
    <cellStyle name="Normal 5 6 3 2 5" xfId="8754" xr:uid="{00000000-0005-0000-0000-000068590000}"/>
    <cellStyle name="Normal 5 6 3 2 5 2" xfId="23060" xr:uid="{00000000-0005-0000-0000-000069590000}"/>
    <cellStyle name="Normal 5 6 3 2 5 3" xfId="37339" xr:uid="{00000000-0005-0000-0000-00006A590000}"/>
    <cellStyle name="Normal 5 6 3 2 5 4" xfId="51617" xr:uid="{00000000-0005-0000-0000-00006B590000}"/>
    <cellStyle name="Normal 5 6 3 2 6" xfId="16026" xr:uid="{00000000-0005-0000-0000-00006C590000}"/>
    <cellStyle name="Normal 5 6 3 2 6 2" xfId="30305" xr:uid="{00000000-0005-0000-0000-00006D590000}"/>
    <cellStyle name="Normal 5 6 3 2 6 3" xfId="44583" xr:uid="{00000000-0005-0000-0000-00006E590000}"/>
    <cellStyle name="Normal 5 6 3 2 7" xfId="12404" xr:uid="{00000000-0005-0000-0000-00006F590000}"/>
    <cellStyle name="Normal 5 6 3 2 8" xfId="26683" xr:uid="{00000000-0005-0000-0000-000070590000}"/>
    <cellStyle name="Normal 5 6 3 2 9" xfId="40961" xr:uid="{00000000-0005-0000-0000-000071590000}"/>
    <cellStyle name="Normal 5 6 3 3" xfId="5653" xr:uid="{00000000-0005-0000-0000-000072590000}"/>
    <cellStyle name="Normal 5 6 3 3 2" xfId="9996" xr:uid="{00000000-0005-0000-0000-000073590000}"/>
    <cellStyle name="Normal 5 6 3 3 2 2" xfId="24275" xr:uid="{00000000-0005-0000-0000-000074590000}"/>
    <cellStyle name="Normal 5 6 3 3 2 3" xfId="38553" xr:uid="{00000000-0005-0000-0000-000075590000}"/>
    <cellStyle name="Normal 5 6 3 3 2 4" xfId="52831" xr:uid="{00000000-0005-0000-0000-000076590000}"/>
    <cellStyle name="Normal 5 6 3 3 3" xfId="19959" xr:uid="{00000000-0005-0000-0000-000077590000}"/>
    <cellStyle name="Normal 5 6 3 3 3 2" xfId="34238" xr:uid="{00000000-0005-0000-0000-000078590000}"/>
    <cellStyle name="Normal 5 6 3 3 3 3" xfId="48516" xr:uid="{00000000-0005-0000-0000-000079590000}"/>
    <cellStyle name="Normal 5 6 3 3 4" xfId="13618" xr:uid="{00000000-0005-0000-0000-00007A590000}"/>
    <cellStyle name="Normal 5 6 3 3 5" xfId="27897" xr:uid="{00000000-0005-0000-0000-00007B590000}"/>
    <cellStyle name="Normal 5 6 3 3 6" xfId="42175" xr:uid="{00000000-0005-0000-0000-00007C590000}"/>
    <cellStyle name="Normal 5 6 3 4" xfId="5654" xr:uid="{00000000-0005-0000-0000-00007D590000}"/>
    <cellStyle name="Normal 5 6 3 4 2" xfId="19960" xr:uid="{00000000-0005-0000-0000-00007E590000}"/>
    <cellStyle name="Normal 5 6 3 4 3" xfId="34239" xr:uid="{00000000-0005-0000-0000-00007F590000}"/>
    <cellStyle name="Normal 5 6 3 4 4" xfId="48517" xr:uid="{00000000-0005-0000-0000-000080590000}"/>
    <cellStyle name="Normal 5 6 3 5" xfId="2938" xr:uid="{00000000-0005-0000-0000-000081590000}"/>
    <cellStyle name="Normal 5 6 3 5 2" xfId="17252" xr:uid="{00000000-0005-0000-0000-000082590000}"/>
    <cellStyle name="Normal 5 6 3 5 3" xfId="31531" xr:uid="{00000000-0005-0000-0000-000083590000}"/>
    <cellStyle name="Normal 5 6 3 5 4" xfId="45809" xr:uid="{00000000-0005-0000-0000-000084590000}"/>
    <cellStyle name="Normal 5 6 3 6" xfId="8157" xr:uid="{00000000-0005-0000-0000-000085590000}"/>
    <cellStyle name="Normal 5 6 3 6 2" xfId="22463" xr:uid="{00000000-0005-0000-0000-000086590000}"/>
    <cellStyle name="Normal 5 6 3 6 3" xfId="36742" xr:uid="{00000000-0005-0000-0000-000087590000}"/>
    <cellStyle name="Normal 5 6 3 6 4" xfId="51020" xr:uid="{00000000-0005-0000-0000-000088590000}"/>
    <cellStyle name="Normal 5 6 3 7" xfId="15429" xr:uid="{00000000-0005-0000-0000-000089590000}"/>
    <cellStyle name="Normal 5 6 3 7 2" xfId="29708" xr:uid="{00000000-0005-0000-0000-00008A590000}"/>
    <cellStyle name="Normal 5 6 3 7 3" xfId="43986" xr:uid="{00000000-0005-0000-0000-00008B590000}"/>
    <cellStyle name="Normal 5 6 3 8" xfId="11807" xr:uid="{00000000-0005-0000-0000-00008C590000}"/>
    <cellStyle name="Normal 5 6 3 9" xfId="26086" xr:uid="{00000000-0005-0000-0000-00008D590000}"/>
    <cellStyle name="Normal 5 6 4" xfId="1591" xr:uid="{00000000-0005-0000-0000-00008E590000}"/>
    <cellStyle name="Normal 5 6 4 2" xfId="5655" xr:uid="{00000000-0005-0000-0000-00008F590000}"/>
    <cellStyle name="Normal 5 6 4 2 2" xfId="10590" xr:uid="{00000000-0005-0000-0000-000090590000}"/>
    <cellStyle name="Normal 5 6 4 2 2 2" xfId="24869" xr:uid="{00000000-0005-0000-0000-000091590000}"/>
    <cellStyle name="Normal 5 6 4 2 2 3" xfId="39147" xr:uid="{00000000-0005-0000-0000-000092590000}"/>
    <cellStyle name="Normal 5 6 4 2 2 4" xfId="53425" xr:uid="{00000000-0005-0000-0000-000093590000}"/>
    <cellStyle name="Normal 5 6 4 2 3" xfId="19961" xr:uid="{00000000-0005-0000-0000-000094590000}"/>
    <cellStyle name="Normal 5 6 4 2 3 2" xfId="34240" xr:uid="{00000000-0005-0000-0000-000095590000}"/>
    <cellStyle name="Normal 5 6 4 2 3 3" xfId="48518" xr:uid="{00000000-0005-0000-0000-000096590000}"/>
    <cellStyle name="Normal 5 6 4 2 4" xfId="14212" xr:uid="{00000000-0005-0000-0000-000097590000}"/>
    <cellStyle name="Normal 5 6 4 2 5" xfId="28491" xr:uid="{00000000-0005-0000-0000-000098590000}"/>
    <cellStyle name="Normal 5 6 4 2 6" xfId="42769" xr:uid="{00000000-0005-0000-0000-000099590000}"/>
    <cellStyle name="Normal 5 6 4 3" xfId="5656" xr:uid="{00000000-0005-0000-0000-00009A590000}"/>
    <cellStyle name="Normal 5 6 4 3 2" xfId="19962" xr:uid="{00000000-0005-0000-0000-00009B590000}"/>
    <cellStyle name="Normal 5 6 4 3 3" xfId="34241" xr:uid="{00000000-0005-0000-0000-00009C590000}"/>
    <cellStyle name="Normal 5 6 4 3 4" xfId="48519" xr:uid="{00000000-0005-0000-0000-00009D590000}"/>
    <cellStyle name="Normal 5 6 4 4" xfId="3532" xr:uid="{00000000-0005-0000-0000-00009E590000}"/>
    <cellStyle name="Normal 5 6 4 4 2" xfId="17846" xr:uid="{00000000-0005-0000-0000-00009F590000}"/>
    <cellStyle name="Normal 5 6 4 4 3" xfId="32125" xr:uid="{00000000-0005-0000-0000-0000A0590000}"/>
    <cellStyle name="Normal 5 6 4 4 4" xfId="46403" xr:uid="{00000000-0005-0000-0000-0000A1590000}"/>
    <cellStyle name="Normal 5 6 4 5" xfId="8751" xr:uid="{00000000-0005-0000-0000-0000A2590000}"/>
    <cellStyle name="Normal 5 6 4 5 2" xfId="23057" xr:uid="{00000000-0005-0000-0000-0000A3590000}"/>
    <cellStyle name="Normal 5 6 4 5 3" xfId="37336" xr:uid="{00000000-0005-0000-0000-0000A4590000}"/>
    <cellStyle name="Normal 5 6 4 5 4" xfId="51614" xr:uid="{00000000-0005-0000-0000-0000A5590000}"/>
    <cellStyle name="Normal 5 6 4 6" xfId="16023" xr:uid="{00000000-0005-0000-0000-0000A6590000}"/>
    <cellStyle name="Normal 5 6 4 6 2" xfId="30302" xr:uid="{00000000-0005-0000-0000-0000A7590000}"/>
    <cellStyle name="Normal 5 6 4 6 3" xfId="44580" xr:uid="{00000000-0005-0000-0000-0000A8590000}"/>
    <cellStyle name="Normal 5 6 4 7" xfId="12401" xr:uid="{00000000-0005-0000-0000-0000A9590000}"/>
    <cellStyle name="Normal 5 6 4 8" xfId="26680" xr:uid="{00000000-0005-0000-0000-0000AA590000}"/>
    <cellStyle name="Normal 5 6 4 9" xfId="40958" xr:uid="{00000000-0005-0000-0000-0000AB590000}"/>
    <cellStyle name="Normal 5 6 5" xfId="2209" xr:uid="{00000000-0005-0000-0000-0000AC590000}"/>
    <cellStyle name="Normal 5 6 5 2" xfId="5657" xr:uid="{00000000-0005-0000-0000-0000AD590000}"/>
    <cellStyle name="Normal 5 6 5 2 2" xfId="11101" xr:uid="{00000000-0005-0000-0000-0000AE590000}"/>
    <cellStyle name="Normal 5 6 5 2 2 2" xfId="25380" xr:uid="{00000000-0005-0000-0000-0000AF590000}"/>
    <cellStyle name="Normal 5 6 5 2 2 3" xfId="39658" xr:uid="{00000000-0005-0000-0000-0000B0590000}"/>
    <cellStyle name="Normal 5 6 5 2 2 4" xfId="53936" xr:uid="{00000000-0005-0000-0000-0000B1590000}"/>
    <cellStyle name="Normal 5 6 5 2 3" xfId="19963" xr:uid="{00000000-0005-0000-0000-0000B2590000}"/>
    <cellStyle name="Normal 5 6 5 2 3 2" xfId="34242" xr:uid="{00000000-0005-0000-0000-0000B3590000}"/>
    <cellStyle name="Normal 5 6 5 2 3 3" xfId="48520" xr:uid="{00000000-0005-0000-0000-0000B4590000}"/>
    <cellStyle name="Normal 5 6 5 2 4" xfId="14723" xr:uid="{00000000-0005-0000-0000-0000B5590000}"/>
    <cellStyle name="Normal 5 6 5 2 5" xfId="29002" xr:uid="{00000000-0005-0000-0000-0000B6590000}"/>
    <cellStyle name="Normal 5 6 5 2 6" xfId="43280" xr:uid="{00000000-0005-0000-0000-0000B7590000}"/>
    <cellStyle name="Normal 5 6 5 3" xfId="5658" xr:uid="{00000000-0005-0000-0000-0000B8590000}"/>
    <cellStyle name="Normal 5 6 5 3 2" xfId="19964" xr:uid="{00000000-0005-0000-0000-0000B9590000}"/>
    <cellStyle name="Normal 5 6 5 3 3" xfId="34243" xr:uid="{00000000-0005-0000-0000-0000BA590000}"/>
    <cellStyle name="Normal 5 6 5 3 4" xfId="48521" xr:uid="{00000000-0005-0000-0000-0000BB590000}"/>
    <cellStyle name="Normal 5 6 5 4" xfId="4046" xr:uid="{00000000-0005-0000-0000-0000BC590000}"/>
    <cellStyle name="Normal 5 6 5 4 2" xfId="18357" xr:uid="{00000000-0005-0000-0000-0000BD590000}"/>
    <cellStyle name="Normal 5 6 5 4 3" xfId="32636" xr:uid="{00000000-0005-0000-0000-0000BE590000}"/>
    <cellStyle name="Normal 5 6 5 4 4" xfId="46914" xr:uid="{00000000-0005-0000-0000-0000BF590000}"/>
    <cellStyle name="Normal 5 6 5 5" xfId="9262" xr:uid="{00000000-0005-0000-0000-0000C0590000}"/>
    <cellStyle name="Normal 5 6 5 5 2" xfId="23568" xr:uid="{00000000-0005-0000-0000-0000C1590000}"/>
    <cellStyle name="Normal 5 6 5 5 3" xfId="37847" xr:uid="{00000000-0005-0000-0000-0000C2590000}"/>
    <cellStyle name="Normal 5 6 5 5 4" xfId="52125" xr:uid="{00000000-0005-0000-0000-0000C3590000}"/>
    <cellStyle name="Normal 5 6 5 6" xfId="16534" xr:uid="{00000000-0005-0000-0000-0000C4590000}"/>
    <cellStyle name="Normal 5 6 5 6 2" xfId="30813" xr:uid="{00000000-0005-0000-0000-0000C5590000}"/>
    <cellStyle name="Normal 5 6 5 6 3" xfId="45091" xr:uid="{00000000-0005-0000-0000-0000C6590000}"/>
    <cellStyle name="Normal 5 6 5 7" xfId="12912" xr:uid="{00000000-0005-0000-0000-0000C7590000}"/>
    <cellStyle name="Normal 5 6 5 8" xfId="27191" xr:uid="{00000000-0005-0000-0000-0000C8590000}"/>
    <cellStyle name="Normal 5 6 5 9" xfId="41469" xr:uid="{00000000-0005-0000-0000-0000C9590000}"/>
    <cellStyle name="Normal 5 6 6" xfId="2353" xr:uid="{00000000-0005-0000-0000-0000CA590000}"/>
    <cellStyle name="Normal 5 6 6 2" xfId="5659" xr:uid="{00000000-0005-0000-0000-0000CB590000}"/>
    <cellStyle name="Normal 5 6 6 2 2" xfId="11236" xr:uid="{00000000-0005-0000-0000-0000CC590000}"/>
    <cellStyle name="Normal 5 6 6 2 2 2" xfId="25515" xr:uid="{00000000-0005-0000-0000-0000CD590000}"/>
    <cellStyle name="Normal 5 6 6 2 2 3" xfId="39793" xr:uid="{00000000-0005-0000-0000-0000CE590000}"/>
    <cellStyle name="Normal 5 6 6 2 2 4" xfId="54071" xr:uid="{00000000-0005-0000-0000-0000CF590000}"/>
    <cellStyle name="Normal 5 6 6 2 3" xfId="19965" xr:uid="{00000000-0005-0000-0000-0000D0590000}"/>
    <cellStyle name="Normal 5 6 6 2 3 2" xfId="34244" xr:uid="{00000000-0005-0000-0000-0000D1590000}"/>
    <cellStyle name="Normal 5 6 6 2 3 3" xfId="48522" xr:uid="{00000000-0005-0000-0000-0000D2590000}"/>
    <cellStyle name="Normal 5 6 6 2 4" xfId="14858" xr:uid="{00000000-0005-0000-0000-0000D3590000}"/>
    <cellStyle name="Normal 5 6 6 2 5" xfId="29137" xr:uid="{00000000-0005-0000-0000-0000D4590000}"/>
    <cellStyle name="Normal 5 6 6 2 6" xfId="43415" xr:uid="{00000000-0005-0000-0000-0000D5590000}"/>
    <cellStyle name="Normal 5 6 6 3" xfId="4181" xr:uid="{00000000-0005-0000-0000-0000D6590000}"/>
    <cellStyle name="Normal 5 6 6 3 2" xfId="18492" xr:uid="{00000000-0005-0000-0000-0000D7590000}"/>
    <cellStyle name="Normal 5 6 6 3 3" xfId="32771" xr:uid="{00000000-0005-0000-0000-0000D8590000}"/>
    <cellStyle name="Normal 5 6 6 3 4" xfId="47049" xr:uid="{00000000-0005-0000-0000-0000D9590000}"/>
    <cellStyle name="Normal 5 6 6 4" xfId="9397" xr:uid="{00000000-0005-0000-0000-0000DA590000}"/>
    <cellStyle name="Normal 5 6 6 4 2" xfId="23703" xr:uid="{00000000-0005-0000-0000-0000DB590000}"/>
    <cellStyle name="Normal 5 6 6 4 3" xfId="37982" xr:uid="{00000000-0005-0000-0000-0000DC590000}"/>
    <cellStyle name="Normal 5 6 6 4 4" xfId="52260" xr:uid="{00000000-0005-0000-0000-0000DD590000}"/>
    <cellStyle name="Normal 5 6 6 5" xfId="16669" xr:uid="{00000000-0005-0000-0000-0000DE590000}"/>
    <cellStyle name="Normal 5 6 6 5 2" xfId="30948" xr:uid="{00000000-0005-0000-0000-0000DF590000}"/>
    <cellStyle name="Normal 5 6 6 5 3" xfId="45226" xr:uid="{00000000-0005-0000-0000-0000E0590000}"/>
    <cellStyle name="Normal 5 6 6 6" xfId="13047" xr:uid="{00000000-0005-0000-0000-0000E1590000}"/>
    <cellStyle name="Normal 5 6 6 7" xfId="27326" xr:uid="{00000000-0005-0000-0000-0000E2590000}"/>
    <cellStyle name="Normal 5 6 6 8" xfId="41604" xr:uid="{00000000-0005-0000-0000-0000E3590000}"/>
    <cellStyle name="Normal 5 6 7" xfId="5660" xr:uid="{00000000-0005-0000-0000-0000E4590000}"/>
    <cellStyle name="Normal 5 6 7 2" xfId="9723" xr:uid="{00000000-0005-0000-0000-0000E5590000}"/>
    <cellStyle name="Normal 5 6 7 2 2" xfId="24002" xr:uid="{00000000-0005-0000-0000-0000E6590000}"/>
    <cellStyle name="Normal 5 6 7 2 3" xfId="38280" xr:uid="{00000000-0005-0000-0000-0000E7590000}"/>
    <cellStyle name="Normal 5 6 7 2 4" xfId="52558" xr:uid="{00000000-0005-0000-0000-0000E8590000}"/>
    <cellStyle name="Normal 5 6 7 3" xfId="19966" xr:uid="{00000000-0005-0000-0000-0000E9590000}"/>
    <cellStyle name="Normal 5 6 7 3 2" xfId="34245" xr:uid="{00000000-0005-0000-0000-0000EA590000}"/>
    <cellStyle name="Normal 5 6 7 3 3" xfId="48523" xr:uid="{00000000-0005-0000-0000-0000EB590000}"/>
    <cellStyle name="Normal 5 6 7 4" xfId="13345" xr:uid="{00000000-0005-0000-0000-0000EC590000}"/>
    <cellStyle name="Normal 5 6 7 5" xfId="27624" xr:uid="{00000000-0005-0000-0000-0000ED590000}"/>
    <cellStyle name="Normal 5 6 7 6" xfId="41902" xr:uid="{00000000-0005-0000-0000-0000EE590000}"/>
    <cellStyle name="Normal 5 6 8" xfId="5661" xr:uid="{00000000-0005-0000-0000-0000EF590000}"/>
    <cellStyle name="Normal 5 6 8 2" xfId="19967" xr:uid="{00000000-0005-0000-0000-0000F0590000}"/>
    <cellStyle name="Normal 5 6 8 3" xfId="34246" xr:uid="{00000000-0005-0000-0000-0000F1590000}"/>
    <cellStyle name="Normal 5 6 8 4" xfId="48524" xr:uid="{00000000-0005-0000-0000-0000F2590000}"/>
    <cellStyle name="Normal 5 6 9" xfId="2665" xr:uid="{00000000-0005-0000-0000-0000F3590000}"/>
    <cellStyle name="Normal 5 6 9 2" xfId="16979" xr:uid="{00000000-0005-0000-0000-0000F4590000}"/>
    <cellStyle name="Normal 5 6 9 3" xfId="31258" xr:uid="{00000000-0005-0000-0000-0000F5590000}"/>
    <cellStyle name="Normal 5 6 9 4" xfId="45536" xr:uid="{00000000-0005-0000-0000-0000F6590000}"/>
    <cellStyle name="Normal 5 7" xfId="442" xr:uid="{00000000-0005-0000-0000-0000F7590000}"/>
    <cellStyle name="Normal 5 7 10" xfId="25724" xr:uid="{00000000-0005-0000-0000-0000F8590000}"/>
    <cellStyle name="Normal 5 7 11" xfId="40002" xr:uid="{00000000-0005-0000-0000-0000F9590000}"/>
    <cellStyle name="Normal 5 7 2" xfId="1012" xr:uid="{00000000-0005-0000-0000-0000FA590000}"/>
    <cellStyle name="Normal 5 7 2 10" xfId="40454" xr:uid="{00000000-0005-0000-0000-0000FB590000}"/>
    <cellStyle name="Normal 5 7 2 2" xfId="1596" xr:uid="{00000000-0005-0000-0000-0000FC590000}"/>
    <cellStyle name="Normal 5 7 2 2 2" xfId="5662" xr:uid="{00000000-0005-0000-0000-0000FD590000}"/>
    <cellStyle name="Normal 5 7 2 2 2 2" xfId="10595" xr:uid="{00000000-0005-0000-0000-0000FE590000}"/>
    <cellStyle name="Normal 5 7 2 2 2 2 2" xfId="24874" xr:uid="{00000000-0005-0000-0000-0000FF590000}"/>
    <cellStyle name="Normal 5 7 2 2 2 2 3" xfId="39152" xr:uid="{00000000-0005-0000-0000-0000005A0000}"/>
    <cellStyle name="Normal 5 7 2 2 2 2 4" xfId="53430" xr:uid="{00000000-0005-0000-0000-0000015A0000}"/>
    <cellStyle name="Normal 5 7 2 2 2 3" xfId="19968" xr:uid="{00000000-0005-0000-0000-0000025A0000}"/>
    <cellStyle name="Normal 5 7 2 2 2 3 2" xfId="34247" xr:uid="{00000000-0005-0000-0000-0000035A0000}"/>
    <cellStyle name="Normal 5 7 2 2 2 3 3" xfId="48525" xr:uid="{00000000-0005-0000-0000-0000045A0000}"/>
    <cellStyle name="Normal 5 7 2 2 2 4" xfId="14217" xr:uid="{00000000-0005-0000-0000-0000055A0000}"/>
    <cellStyle name="Normal 5 7 2 2 2 5" xfId="28496" xr:uid="{00000000-0005-0000-0000-0000065A0000}"/>
    <cellStyle name="Normal 5 7 2 2 2 6" xfId="42774" xr:uid="{00000000-0005-0000-0000-0000075A0000}"/>
    <cellStyle name="Normal 5 7 2 2 3" xfId="5663" xr:uid="{00000000-0005-0000-0000-0000085A0000}"/>
    <cellStyle name="Normal 5 7 2 2 3 2" xfId="19969" xr:uid="{00000000-0005-0000-0000-0000095A0000}"/>
    <cellStyle name="Normal 5 7 2 2 3 3" xfId="34248" xr:uid="{00000000-0005-0000-0000-00000A5A0000}"/>
    <cellStyle name="Normal 5 7 2 2 3 4" xfId="48526" xr:uid="{00000000-0005-0000-0000-00000B5A0000}"/>
    <cellStyle name="Normal 5 7 2 2 4" xfId="3537" xr:uid="{00000000-0005-0000-0000-00000C5A0000}"/>
    <cellStyle name="Normal 5 7 2 2 4 2" xfId="17851" xr:uid="{00000000-0005-0000-0000-00000D5A0000}"/>
    <cellStyle name="Normal 5 7 2 2 4 3" xfId="32130" xr:uid="{00000000-0005-0000-0000-00000E5A0000}"/>
    <cellStyle name="Normal 5 7 2 2 4 4" xfId="46408" xr:uid="{00000000-0005-0000-0000-00000F5A0000}"/>
    <cellStyle name="Normal 5 7 2 2 5" xfId="8756" xr:uid="{00000000-0005-0000-0000-0000105A0000}"/>
    <cellStyle name="Normal 5 7 2 2 5 2" xfId="23062" xr:uid="{00000000-0005-0000-0000-0000115A0000}"/>
    <cellStyle name="Normal 5 7 2 2 5 3" xfId="37341" xr:uid="{00000000-0005-0000-0000-0000125A0000}"/>
    <cellStyle name="Normal 5 7 2 2 5 4" xfId="51619" xr:uid="{00000000-0005-0000-0000-0000135A0000}"/>
    <cellStyle name="Normal 5 7 2 2 6" xfId="16028" xr:uid="{00000000-0005-0000-0000-0000145A0000}"/>
    <cellStyle name="Normal 5 7 2 2 6 2" xfId="30307" xr:uid="{00000000-0005-0000-0000-0000155A0000}"/>
    <cellStyle name="Normal 5 7 2 2 6 3" xfId="44585" xr:uid="{00000000-0005-0000-0000-0000165A0000}"/>
    <cellStyle name="Normal 5 7 2 2 7" xfId="12406" xr:uid="{00000000-0005-0000-0000-0000175A0000}"/>
    <cellStyle name="Normal 5 7 2 2 8" xfId="26685" xr:uid="{00000000-0005-0000-0000-0000185A0000}"/>
    <cellStyle name="Normal 5 7 2 2 9" xfId="40963" xr:uid="{00000000-0005-0000-0000-0000195A0000}"/>
    <cellStyle name="Normal 5 7 2 3" xfId="5664" xr:uid="{00000000-0005-0000-0000-00001A5A0000}"/>
    <cellStyle name="Normal 5 7 2 3 2" xfId="10086" xr:uid="{00000000-0005-0000-0000-00001B5A0000}"/>
    <cellStyle name="Normal 5 7 2 3 2 2" xfId="24365" xr:uid="{00000000-0005-0000-0000-00001C5A0000}"/>
    <cellStyle name="Normal 5 7 2 3 2 3" xfId="38643" xr:uid="{00000000-0005-0000-0000-00001D5A0000}"/>
    <cellStyle name="Normal 5 7 2 3 2 4" xfId="52921" xr:uid="{00000000-0005-0000-0000-00001E5A0000}"/>
    <cellStyle name="Normal 5 7 2 3 3" xfId="19970" xr:uid="{00000000-0005-0000-0000-00001F5A0000}"/>
    <cellStyle name="Normal 5 7 2 3 3 2" xfId="34249" xr:uid="{00000000-0005-0000-0000-0000205A0000}"/>
    <cellStyle name="Normal 5 7 2 3 3 3" xfId="48527" xr:uid="{00000000-0005-0000-0000-0000215A0000}"/>
    <cellStyle name="Normal 5 7 2 3 4" xfId="13708" xr:uid="{00000000-0005-0000-0000-0000225A0000}"/>
    <cellStyle name="Normal 5 7 2 3 5" xfId="27987" xr:uid="{00000000-0005-0000-0000-0000235A0000}"/>
    <cellStyle name="Normal 5 7 2 3 6" xfId="42265" xr:uid="{00000000-0005-0000-0000-0000245A0000}"/>
    <cellStyle name="Normal 5 7 2 4" xfId="5665" xr:uid="{00000000-0005-0000-0000-0000255A0000}"/>
    <cellStyle name="Normal 5 7 2 4 2" xfId="19971" xr:uid="{00000000-0005-0000-0000-0000265A0000}"/>
    <cellStyle name="Normal 5 7 2 4 3" xfId="34250" xr:uid="{00000000-0005-0000-0000-0000275A0000}"/>
    <cellStyle name="Normal 5 7 2 4 4" xfId="48528" xr:uid="{00000000-0005-0000-0000-0000285A0000}"/>
    <cellStyle name="Normal 5 7 2 5" xfId="3028" xr:uid="{00000000-0005-0000-0000-0000295A0000}"/>
    <cellStyle name="Normal 5 7 2 5 2" xfId="17342" xr:uid="{00000000-0005-0000-0000-00002A5A0000}"/>
    <cellStyle name="Normal 5 7 2 5 3" xfId="31621" xr:uid="{00000000-0005-0000-0000-00002B5A0000}"/>
    <cellStyle name="Normal 5 7 2 5 4" xfId="45899" xr:uid="{00000000-0005-0000-0000-00002C5A0000}"/>
    <cellStyle name="Normal 5 7 2 6" xfId="8247" xr:uid="{00000000-0005-0000-0000-00002D5A0000}"/>
    <cellStyle name="Normal 5 7 2 6 2" xfId="22553" xr:uid="{00000000-0005-0000-0000-00002E5A0000}"/>
    <cellStyle name="Normal 5 7 2 6 3" xfId="36832" xr:uid="{00000000-0005-0000-0000-00002F5A0000}"/>
    <cellStyle name="Normal 5 7 2 6 4" xfId="51110" xr:uid="{00000000-0005-0000-0000-0000305A0000}"/>
    <cellStyle name="Normal 5 7 2 7" xfId="15519" xr:uid="{00000000-0005-0000-0000-0000315A0000}"/>
    <cellStyle name="Normal 5 7 2 7 2" xfId="29798" xr:uid="{00000000-0005-0000-0000-0000325A0000}"/>
    <cellStyle name="Normal 5 7 2 7 3" xfId="44076" xr:uid="{00000000-0005-0000-0000-0000335A0000}"/>
    <cellStyle name="Normal 5 7 2 8" xfId="11897" xr:uid="{00000000-0005-0000-0000-0000345A0000}"/>
    <cellStyle name="Normal 5 7 2 9" xfId="26176" xr:uid="{00000000-0005-0000-0000-0000355A0000}"/>
    <cellStyle name="Normal 5 7 3" xfId="1595" xr:uid="{00000000-0005-0000-0000-0000365A0000}"/>
    <cellStyle name="Normal 5 7 3 2" xfId="5666" xr:uid="{00000000-0005-0000-0000-0000375A0000}"/>
    <cellStyle name="Normal 5 7 3 2 2" xfId="10594" xr:uid="{00000000-0005-0000-0000-0000385A0000}"/>
    <cellStyle name="Normal 5 7 3 2 2 2" xfId="24873" xr:uid="{00000000-0005-0000-0000-0000395A0000}"/>
    <cellStyle name="Normal 5 7 3 2 2 3" xfId="39151" xr:uid="{00000000-0005-0000-0000-00003A5A0000}"/>
    <cellStyle name="Normal 5 7 3 2 2 4" xfId="53429" xr:uid="{00000000-0005-0000-0000-00003B5A0000}"/>
    <cellStyle name="Normal 5 7 3 2 3" xfId="19972" xr:uid="{00000000-0005-0000-0000-00003C5A0000}"/>
    <cellStyle name="Normal 5 7 3 2 3 2" xfId="34251" xr:uid="{00000000-0005-0000-0000-00003D5A0000}"/>
    <cellStyle name="Normal 5 7 3 2 3 3" xfId="48529" xr:uid="{00000000-0005-0000-0000-00003E5A0000}"/>
    <cellStyle name="Normal 5 7 3 2 4" xfId="14216" xr:uid="{00000000-0005-0000-0000-00003F5A0000}"/>
    <cellStyle name="Normal 5 7 3 2 5" xfId="28495" xr:uid="{00000000-0005-0000-0000-0000405A0000}"/>
    <cellStyle name="Normal 5 7 3 2 6" xfId="42773" xr:uid="{00000000-0005-0000-0000-0000415A0000}"/>
    <cellStyle name="Normal 5 7 3 3" xfId="5667" xr:uid="{00000000-0005-0000-0000-0000425A0000}"/>
    <cellStyle name="Normal 5 7 3 3 2" xfId="19973" xr:uid="{00000000-0005-0000-0000-0000435A0000}"/>
    <cellStyle name="Normal 5 7 3 3 3" xfId="34252" xr:uid="{00000000-0005-0000-0000-0000445A0000}"/>
    <cellStyle name="Normal 5 7 3 3 4" xfId="48530" xr:uid="{00000000-0005-0000-0000-0000455A0000}"/>
    <cellStyle name="Normal 5 7 3 4" xfId="3536" xr:uid="{00000000-0005-0000-0000-0000465A0000}"/>
    <cellStyle name="Normal 5 7 3 4 2" xfId="17850" xr:uid="{00000000-0005-0000-0000-0000475A0000}"/>
    <cellStyle name="Normal 5 7 3 4 3" xfId="32129" xr:uid="{00000000-0005-0000-0000-0000485A0000}"/>
    <cellStyle name="Normal 5 7 3 4 4" xfId="46407" xr:uid="{00000000-0005-0000-0000-0000495A0000}"/>
    <cellStyle name="Normal 5 7 3 5" xfId="8755" xr:uid="{00000000-0005-0000-0000-00004A5A0000}"/>
    <cellStyle name="Normal 5 7 3 5 2" xfId="23061" xr:uid="{00000000-0005-0000-0000-00004B5A0000}"/>
    <cellStyle name="Normal 5 7 3 5 3" xfId="37340" xr:uid="{00000000-0005-0000-0000-00004C5A0000}"/>
    <cellStyle name="Normal 5 7 3 5 4" xfId="51618" xr:uid="{00000000-0005-0000-0000-00004D5A0000}"/>
    <cellStyle name="Normal 5 7 3 6" xfId="16027" xr:uid="{00000000-0005-0000-0000-00004E5A0000}"/>
    <cellStyle name="Normal 5 7 3 6 2" xfId="30306" xr:uid="{00000000-0005-0000-0000-00004F5A0000}"/>
    <cellStyle name="Normal 5 7 3 6 3" xfId="44584" xr:uid="{00000000-0005-0000-0000-0000505A0000}"/>
    <cellStyle name="Normal 5 7 3 7" xfId="12405" xr:uid="{00000000-0005-0000-0000-0000515A0000}"/>
    <cellStyle name="Normal 5 7 3 8" xfId="26684" xr:uid="{00000000-0005-0000-0000-0000525A0000}"/>
    <cellStyle name="Normal 5 7 3 9" xfId="40962" xr:uid="{00000000-0005-0000-0000-0000535A0000}"/>
    <cellStyle name="Normal 5 7 4" xfId="5668" xr:uid="{00000000-0005-0000-0000-0000545A0000}"/>
    <cellStyle name="Normal 5 7 4 2" xfId="9634" xr:uid="{00000000-0005-0000-0000-0000555A0000}"/>
    <cellStyle name="Normal 5 7 4 2 2" xfId="23913" xr:uid="{00000000-0005-0000-0000-0000565A0000}"/>
    <cellStyle name="Normal 5 7 4 2 3" xfId="38191" xr:uid="{00000000-0005-0000-0000-0000575A0000}"/>
    <cellStyle name="Normal 5 7 4 2 4" xfId="52469" xr:uid="{00000000-0005-0000-0000-0000585A0000}"/>
    <cellStyle name="Normal 5 7 4 3" xfId="19974" xr:uid="{00000000-0005-0000-0000-0000595A0000}"/>
    <cellStyle name="Normal 5 7 4 3 2" xfId="34253" xr:uid="{00000000-0005-0000-0000-00005A5A0000}"/>
    <cellStyle name="Normal 5 7 4 3 3" xfId="48531" xr:uid="{00000000-0005-0000-0000-00005B5A0000}"/>
    <cellStyle name="Normal 5 7 4 4" xfId="13256" xr:uid="{00000000-0005-0000-0000-00005C5A0000}"/>
    <cellStyle name="Normal 5 7 4 5" xfId="27535" xr:uid="{00000000-0005-0000-0000-00005D5A0000}"/>
    <cellStyle name="Normal 5 7 4 6" xfId="41813" xr:uid="{00000000-0005-0000-0000-00005E5A0000}"/>
    <cellStyle name="Normal 5 7 5" xfId="5669" xr:uid="{00000000-0005-0000-0000-00005F5A0000}"/>
    <cellStyle name="Normal 5 7 5 2" xfId="19975" xr:uid="{00000000-0005-0000-0000-0000605A0000}"/>
    <cellStyle name="Normal 5 7 5 3" xfId="34254" xr:uid="{00000000-0005-0000-0000-0000615A0000}"/>
    <cellStyle name="Normal 5 7 5 4" xfId="48532" xr:uid="{00000000-0005-0000-0000-0000625A0000}"/>
    <cellStyle name="Normal 5 7 6" xfId="2576" xr:uid="{00000000-0005-0000-0000-0000635A0000}"/>
    <cellStyle name="Normal 5 7 6 2" xfId="16890" xr:uid="{00000000-0005-0000-0000-0000645A0000}"/>
    <cellStyle name="Normal 5 7 6 3" xfId="31169" xr:uid="{00000000-0005-0000-0000-0000655A0000}"/>
    <cellStyle name="Normal 5 7 6 4" xfId="45447" xr:uid="{00000000-0005-0000-0000-0000665A0000}"/>
    <cellStyle name="Normal 5 7 7" xfId="7795" xr:uid="{00000000-0005-0000-0000-0000675A0000}"/>
    <cellStyle name="Normal 5 7 7 2" xfId="22101" xr:uid="{00000000-0005-0000-0000-0000685A0000}"/>
    <cellStyle name="Normal 5 7 7 3" xfId="36380" xr:uid="{00000000-0005-0000-0000-0000695A0000}"/>
    <cellStyle name="Normal 5 7 7 4" xfId="50658" xr:uid="{00000000-0005-0000-0000-00006A5A0000}"/>
    <cellStyle name="Normal 5 7 8" xfId="15067" xr:uid="{00000000-0005-0000-0000-00006B5A0000}"/>
    <cellStyle name="Normal 5 7 8 2" xfId="29346" xr:uid="{00000000-0005-0000-0000-00006C5A0000}"/>
    <cellStyle name="Normal 5 7 8 3" xfId="43624" xr:uid="{00000000-0005-0000-0000-00006D5A0000}"/>
    <cellStyle name="Normal 5 7 9" xfId="11445" xr:uid="{00000000-0005-0000-0000-00006E5A0000}"/>
    <cellStyle name="Normal 5 8" xfId="659" xr:uid="{00000000-0005-0000-0000-00006F5A0000}"/>
    <cellStyle name="Normal 5 8 10" xfId="25859" xr:uid="{00000000-0005-0000-0000-0000705A0000}"/>
    <cellStyle name="Normal 5 8 11" xfId="40137" xr:uid="{00000000-0005-0000-0000-0000715A0000}"/>
    <cellStyle name="Normal 5 8 2" xfId="1125" xr:uid="{00000000-0005-0000-0000-0000725A0000}"/>
    <cellStyle name="Normal 5 8 2 10" xfId="40504" xr:uid="{00000000-0005-0000-0000-0000735A0000}"/>
    <cellStyle name="Normal 5 8 2 2" xfId="1598" xr:uid="{00000000-0005-0000-0000-0000745A0000}"/>
    <cellStyle name="Normal 5 8 2 2 2" xfId="5670" xr:uid="{00000000-0005-0000-0000-0000755A0000}"/>
    <cellStyle name="Normal 5 8 2 2 2 2" xfId="10597" xr:uid="{00000000-0005-0000-0000-0000765A0000}"/>
    <cellStyle name="Normal 5 8 2 2 2 2 2" xfId="24876" xr:uid="{00000000-0005-0000-0000-0000775A0000}"/>
    <cellStyle name="Normal 5 8 2 2 2 2 3" xfId="39154" xr:uid="{00000000-0005-0000-0000-0000785A0000}"/>
    <cellStyle name="Normal 5 8 2 2 2 2 4" xfId="53432" xr:uid="{00000000-0005-0000-0000-0000795A0000}"/>
    <cellStyle name="Normal 5 8 2 2 2 3" xfId="19976" xr:uid="{00000000-0005-0000-0000-00007A5A0000}"/>
    <cellStyle name="Normal 5 8 2 2 2 3 2" xfId="34255" xr:uid="{00000000-0005-0000-0000-00007B5A0000}"/>
    <cellStyle name="Normal 5 8 2 2 2 3 3" xfId="48533" xr:uid="{00000000-0005-0000-0000-00007C5A0000}"/>
    <cellStyle name="Normal 5 8 2 2 2 4" xfId="14219" xr:uid="{00000000-0005-0000-0000-00007D5A0000}"/>
    <cellStyle name="Normal 5 8 2 2 2 5" xfId="28498" xr:uid="{00000000-0005-0000-0000-00007E5A0000}"/>
    <cellStyle name="Normal 5 8 2 2 2 6" xfId="42776" xr:uid="{00000000-0005-0000-0000-00007F5A0000}"/>
    <cellStyle name="Normal 5 8 2 2 3" xfId="5671" xr:uid="{00000000-0005-0000-0000-0000805A0000}"/>
    <cellStyle name="Normal 5 8 2 2 3 2" xfId="19977" xr:uid="{00000000-0005-0000-0000-0000815A0000}"/>
    <cellStyle name="Normal 5 8 2 2 3 3" xfId="34256" xr:uid="{00000000-0005-0000-0000-0000825A0000}"/>
    <cellStyle name="Normal 5 8 2 2 3 4" xfId="48534" xr:uid="{00000000-0005-0000-0000-0000835A0000}"/>
    <cellStyle name="Normal 5 8 2 2 4" xfId="3539" xr:uid="{00000000-0005-0000-0000-0000845A0000}"/>
    <cellStyle name="Normal 5 8 2 2 4 2" xfId="17853" xr:uid="{00000000-0005-0000-0000-0000855A0000}"/>
    <cellStyle name="Normal 5 8 2 2 4 3" xfId="32132" xr:uid="{00000000-0005-0000-0000-0000865A0000}"/>
    <cellStyle name="Normal 5 8 2 2 4 4" xfId="46410" xr:uid="{00000000-0005-0000-0000-0000875A0000}"/>
    <cellStyle name="Normal 5 8 2 2 5" xfId="8758" xr:uid="{00000000-0005-0000-0000-0000885A0000}"/>
    <cellStyle name="Normal 5 8 2 2 5 2" xfId="23064" xr:uid="{00000000-0005-0000-0000-0000895A0000}"/>
    <cellStyle name="Normal 5 8 2 2 5 3" xfId="37343" xr:uid="{00000000-0005-0000-0000-00008A5A0000}"/>
    <cellStyle name="Normal 5 8 2 2 5 4" xfId="51621" xr:uid="{00000000-0005-0000-0000-00008B5A0000}"/>
    <cellStyle name="Normal 5 8 2 2 6" xfId="16030" xr:uid="{00000000-0005-0000-0000-00008C5A0000}"/>
    <cellStyle name="Normal 5 8 2 2 6 2" xfId="30309" xr:uid="{00000000-0005-0000-0000-00008D5A0000}"/>
    <cellStyle name="Normal 5 8 2 2 6 3" xfId="44587" xr:uid="{00000000-0005-0000-0000-00008E5A0000}"/>
    <cellStyle name="Normal 5 8 2 2 7" xfId="12408" xr:uid="{00000000-0005-0000-0000-00008F5A0000}"/>
    <cellStyle name="Normal 5 8 2 2 8" xfId="26687" xr:uid="{00000000-0005-0000-0000-0000905A0000}"/>
    <cellStyle name="Normal 5 8 2 2 9" xfId="40965" xr:uid="{00000000-0005-0000-0000-0000915A0000}"/>
    <cellStyle name="Normal 5 8 2 3" xfId="5672" xr:uid="{00000000-0005-0000-0000-0000925A0000}"/>
    <cellStyle name="Normal 5 8 2 3 2" xfId="10136" xr:uid="{00000000-0005-0000-0000-0000935A0000}"/>
    <cellStyle name="Normal 5 8 2 3 2 2" xfId="24415" xr:uid="{00000000-0005-0000-0000-0000945A0000}"/>
    <cellStyle name="Normal 5 8 2 3 2 3" xfId="38693" xr:uid="{00000000-0005-0000-0000-0000955A0000}"/>
    <cellStyle name="Normal 5 8 2 3 2 4" xfId="52971" xr:uid="{00000000-0005-0000-0000-0000965A0000}"/>
    <cellStyle name="Normal 5 8 2 3 3" xfId="19978" xr:uid="{00000000-0005-0000-0000-0000975A0000}"/>
    <cellStyle name="Normal 5 8 2 3 3 2" xfId="34257" xr:uid="{00000000-0005-0000-0000-0000985A0000}"/>
    <cellStyle name="Normal 5 8 2 3 3 3" xfId="48535" xr:uid="{00000000-0005-0000-0000-0000995A0000}"/>
    <cellStyle name="Normal 5 8 2 3 4" xfId="13758" xr:uid="{00000000-0005-0000-0000-00009A5A0000}"/>
    <cellStyle name="Normal 5 8 2 3 5" xfId="28037" xr:uid="{00000000-0005-0000-0000-00009B5A0000}"/>
    <cellStyle name="Normal 5 8 2 3 6" xfId="42315" xr:uid="{00000000-0005-0000-0000-00009C5A0000}"/>
    <cellStyle name="Normal 5 8 2 4" xfId="5673" xr:uid="{00000000-0005-0000-0000-00009D5A0000}"/>
    <cellStyle name="Normal 5 8 2 4 2" xfId="19979" xr:uid="{00000000-0005-0000-0000-00009E5A0000}"/>
    <cellStyle name="Normal 5 8 2 4 3" xfId="34258" xr:uid="{00000000-0005-0000-0000-00009F5A0000}"/>
    <cellStyle name="Normal 5 8 2 4 4" xfId="48536" xr:uid="{00000000-0005-0000-0000-0000A05A0000}"/>
    <cellStyle name="Normal 5 8 2 5" xfId="3078" xr:uid="{00000000-0005-0000-0000-0000A15A0000}"/>
    <cellStyle name="Normal 5 8 2 5 2" xfId="17392" xr:uid="{00000000-0005-0000-0000-0000A25A0000}"/>
    <cellStyle name="Normal 5 8 2 5 3" xfId="31671" xr:uid="{00000000-0005-0000-0000-0000A35A0000}"/>
    <cellStyle name="Normal 5 8 2 5 4" xfId="45949" xr:uid="{00000000-0005-0000-0000-0000A45A0000}"/>
    <cellStyle name="Normal 5 8 2 6" xfId="8297" xr:uid="{00000000-0005-0000-0000-0000A55A0000}"/>
    <cellStyle name="Normal 5 8 2 6 2" xfId="22603" xr:uid="{00000000-0005-0000-0000-0000A65A0000}"/>
    <cellStyle name="Normal 5 8 2 6 3" xfId="36882" xr:uid="{00000000-0005-0000-0000-0000A75A0000}"/>
    <cellStyle name="Normal 5 8 2 6 4" xfId="51160" xr:uid="{00000000-0005-0000-0000-0000A85A0000}"/>
    <cellStyle name="Normal 5 8 2 7" xfId="15569" xr:uid="{00000000-0005-0000-0000-0000A95A0000}"/>
    <cellStyle name="Normal 5 8 2 7 2" xfId="29848" xr:uid="{00000000-0005-0000-0000-0000AA5A0000}"/>
    <cellStyle name="Normal 5 8 2 7 3" xfId="44126" xr:uid="{00000000-0005-0000-0000-0000AB5A0000}"/>
    <cellStyle name="Normal 5 8 2 8" xfId="11947" xr:uid="{00000000-0005-0000-0000-0000AC5A0000}"/>
    <cellStyle name="Normal 5 8 2 9" xfId="26226" xr:uid="{00000000-0005-0000-0000-0000AD5A0000}"/>
    <cellStyle name="Normal 5 8 3" xfId="1597" xr:uid="{00000000-0005-0000-0000-0000AE5A0000}"/>
    <cellStyle name="Normal 5 8 3 2" xfId="5674" xr:uid="{00000000-0005-0000-0000-0000AF5A0000}"/>
    <cellStyle name="Normal 5 8 3 2 2" xfId="10596" xr:uid="{00000000-0005-0000-0000-0000B05A0000}"/>
    <cellStyle name="Normal 5 8 3 2 2 2" xfId="24875" xr:uid="{00000000-0005-0000-0000-0000B15A0000}"/>
    <cellStyle name="Normal 5 8 3 2 2 3" xfId="39153" xr:uid="{00000000-0005-0000-0000-0000B25A0000}"/>
    <cellStyle name="Normal 5 8 3 2 2 4" xfId="53431" xr:uid="{00000000-0005-0000-0000-0000B35A0000}"/>
    <cellStyle name="Normal 5 8 3 2 3" xfId="19980" xr:uid="{00000000-0005-0000-0000-0000B45A0000}"/>
    <cellStyle name="Normal 5 8 3 2 3 2" xfId="34259" xr:uid="{00000000-0005-0000-0000-0000B55A0000}"/>
    <cellStyle name="Normal 5 8 3 2 3 3" xfId="48537" xr:uid="{00000000-0005-0000-0000-0000B65A0000}"/>
    <cellStyle name="Normal 5 8 3 2 4" xfId="14218" xr:uid="{00000000-0005-0000-0000-0000B75A0000}"/>
    <cellStyle name="Normal 5 8 3 2 5" xfId="28497" xr:uid="{00000000-0005-0000-0000-0000B85A0000}"/>
    <cellStyle name="Normal 5 8 3 2 6" xfId="42775" xr:uid="{00000000-0005-0000-0000-0000B95A0000}"/>
    <cellStyle name="Normal 5 8 3 3" xfId="5675" xr:uid="{00000000-0005-0000-0000-0000BA5A0000}"/>
    <cellStyle name="Normal 5 8 3 3 2" xfId="19981" xr:uid="{00000000-0005-0000-0000-0000BB5A0000}"/>
    <cellStyle name="Normal 5 8 3 3 3" xfId="34260" xr:uid="{00000000-0005-0000-0000-0000BC5A0000}"/>
    <cellStyle name="Normal 5 8 3 3 4" xfId="48538" xr:uid="{00000000-0005-0000-0000-0000BD5A0000}"/>
    <cellStyle name="Normal 5 8 3 4" xfId="3538" xr:uid="{00000000-0005-0000-0000-0000BE5A0000}"/>
    <cellStyle name="Normal 5 8 3 4 2" xfId="17852" xr:uid="{00000000-0005-0000-0000-0000BF5A0000}"/>
    <cellStyle name="Normal 5 8 3 4 3" xfId="32131" xr:uid="{00000000-0005-0000-0000-0000C05A0000}"/>
    <cellStyle name="Normal 5 8 3 4 4" xfId="46409" xr:uid="{00000000-0005-0000-0000-0000C15A0000}"/>
    <cellStyle name="Normal 5 8 3 5" xfId="8757" xr:uid="{00000000-0005-0000-0000-0000C25A0000}"/>
    <cellStyle name="Normal 5 8 3 5 2" xfId="23063" xr:uid="{00000000-0005-0000-0000-0000C35A0000}"/>
    <cellStyle name="Normal 5 8 3 5 3" xfId="37342" xr:uid="{00000000-0005-0000-0000-0000C45A0000}"/>
    <cellStyle name="Normal 5 8 3 5 4" xfId="51620" xr:uid="{00000000-0005-0000-0000-0000C55A0000}"/>
    <cellStyle name="Normal 5 8 3 6" xfId="16029" xr:uid="{00000000-0005-0000-0000-0000C65A0000}"/>
    <cellStyle name="Normal 5 8 3 6 2" xfId="30308" xr:uid="{00000000-0005-0000-0000-0000C75A0000}"/>
    <cellStyle name="Normal 5 8 3 6 3" xfId="44586" xr:uid="{00000000-0005-0000-0000-0000C85A0000}"/>
    <cellStyle name="Normal 5 8 3 7" xfId="12407" xr:uid="{00000000-0005-0000-0000-0000C95A0000}"/>
    <cellStyle name="Normal 5 8 3 8" xfId="26686" xr:uid="{00000000-0005-0000-0000-0000CA5A0000}"/>
    <cellStyle name="Normal 5 8 3 9" xfId="40964" xr:uid="{00000000-0005-0000-0000-0000CB5A0000}"/>
    <cellStyle name="Normal 5 8 4" xfId="5676" xr:uid="{00000000-0005-0000-0000-0000CC5A0000}"/>
    <cellStyle name="Normal 5 8 4 2" xfId="9769" xr:uid="{00000000-0005-0000-0000-0000CD5A0000}"/>
    <cellStyle name="Normal 5 8 4 2 2" xfId="24048" xr:uid="{00000000-0005-0000-0000-0000CE5A0000}"/>
    <cellStyle name="Normal 5 8 4 2 3" xfId="38326" xr:uid="{00000000-0005-0000-0000-0000CF5A0000}"/>
    <cellStyle name="Normal 5 8 4 2 4" xfId="52604" xr:uid="{00000000-0005-0000-0000-0000D05A0000}"/>
    <cellStyle name="Normal 5 8 4 3" xfId="19982" xr:uid="{00000000-0005-0000-0000-0000D15A0000}"/>
    <cellStyle name="Normal 5 8 4 3 2" xfId="34261" xr:uid="{00000000-0005-0000-0000-0000D25A0000}"/>
    <cellStyle name="Normal 5 8 4 3 3" xfId="48539" xr:uid="{00000000-0005-0000-0000-0000D35A0000}"/>
    <cellStyle name="Normal 5 8 4 4" xfId="13391" xr:uid="{00000000-0005-0000-0000-0000D45A0000}"/>
    <cellStyle name="Normal 5 8 4 5" xfId="27670" xr:uid="{00000000-0005-0000-0000-0000D55A0000}"/>
    <cellStyle name="Normal 5 8 4 6" xfId="41948" xr:uid="{00000000-0005-0000-0000-0000D65A0000}"/>
    <cellStyle name="Normal 5 8 5" xfId="5677" xr:uid="{00000000-0005-0000-0000-0000D75A0000}"/>
    <cellStyle name="Normal 5 8 5 2" xfId="19983" xr:uid="{00000000-0005-0000-0000-0000D85A0000}"/>
    <cellStyle name="Normal 5 8 5 3" xfId="34262" xr:uid="{00000000-0005-0000-0000-0000D95A0000}"/>
    <cellStyle name="Normal 5 8 5 4" xfId="48540" xr:uid="{00000000-0005-0000-0000-0000DA5A0000}"/>
    <cellStyle name="Normal 5 8 6" xfId="2711" xr:uid="{00000000-0005-0000-0000-0000DB5A0000}"/>
    <cellStyle name="Normal 5 8 6 2" xfId="17025" xr:uid="{00000000-0005-0000-0000-0000DC5A0000}"/>
    <cellStyle name="Normal 5 8 6 3" xfId="31304" xr:uid="{00000000-0005-0000-0000-0000DD5A0000}"/>
    <cellStyle name="Normal 5 8 6 4" xfId="45582" xr:uid="{00000000-0005-0000-0000-0000DE5A0000}"/>
    <cellStyle name="Normal 5 8 7" xfId="7930" xr:uid="{00000000-0005-0000-0000-0000DF5A0000}"/>
    <cellStyle name="Normal 5 8 7 2" xfId="22236" xr:uid="{00000000-0005-0000-0000-0000E05A0000}"/>
    <cellStyle name="Normal 5 8 7 3" xfId="36515" xr:uid="{00000000-0005-0000-0000-0000E15A0000}"/>
    <cellStyle name="Normal 5 8 7 4" xfId="50793" xr:uid="{00000000-0005-0000-0000-0000E25A0000}"/>
    <cellStyle name="Normal 5 8 8" xfId="15202" xr:uid="{00000000-0005-0000-0000-0000E35A0000}"/>
    <cellStyle name="Normal 5 8 8 2" xfId="29481" xr:uid="{00000000-0005-0000-0000-0000E45A0000}"/>
    <cellStyle name="Normal 5 8 8 3" xfId="43759" xr:uid="{00000000-0005-0000-0000-0000E55A0000}"/>
    <cellStyle name="Normal 5 8 9" xfId="11580" xr:uid="{00000000-0005-0000-0000-0000E65A0000}"/>
    <cellStyle name="Normal 5 9" xfId="326" xr:uid="{00000000-0005-0000-0000-0000E75A0000}"/>
    <cellStyle name="Normal 5 9 10" xfId="25675" xr:uid="{00000000-0005-0000-0000-0000E85A0000}"/>
    <cellStyle name="Normal 5 9 11" xfId="39953" xr:uid="{00000000-0005-0000-0000-0000E95A0000}"/>
    <cellStyle name="Normal 5 9 2" xfId="954" xr:uid="{00000000-0005-0000-0000-0000EA5A0000}"/>
    <cellStyle name="Normal 5 9 2 10" xfId="40410" xr:uid="{00000000-0005-0000-0000-0000EB5A0000}"/>
    <cellStyle name="Normal 5 9 2 2" xfId="1600" xr:uid="{00000000-0005-0000-0000-0000EC5A0000}"/>
    <cellStyle name="Normal 5 9 2 2 2" xfId="5678" xr:uid="{00000000-0005-0000-0000-0000ED5A0000}"/>
    <cellStyle name="Normal 5 9 2 2 2 2" xfId="10599" xr:uid="{00000000-0005-0000-0000-0000EE5A0000}"/>
    <cellStyle name="Normal 5 9 2 2 2 2 2" xfId="24878" xr:uid="{00000000-0005-0000-0000-0000EF5A0000}"/>
    <cellStyle name="Normal 5 9 2 2 2 2 3" xfId="39156" xr:uid="{00000000-0005-0000-0000-0000F05A0000}"/>
    <cellStyle name="Normal 5 9 2 2 2 2 4" xfId="53434" xr:uid="{00000000-0005-0000-0000-0000F15A0000}"/>
    <cellStyle name="Normal 5 9 2 2 2 3" xfId="19984" xr:uid="{00000000-0005-0000-0000-0000F25A0000}"/>
    <cellStyle name="Normal 5 9 2 2 2 3 2" xfId="34263" xr:uid="{00000000-0005-0000-0000-0000F35A0000}"/>
    <cellStyle name="Normal 5 9 2 2 2 3 3" xfId="48541" xr:uid="{00000000-0005-0000-0000-0000F45A0000}"/>
    <cellStyle name="Normal 5 9 2 2 2 4" xfId="14221" xr:uid="{00000000-0005-0000-0000-0000F55A0000}"/>
    <cellStyle name="Normal 5 9 2 2 2 5" xfId="28500" xr:uid="{00000000-0005-0000-0000-0000F65A0000}"/>
    <cellStyle name="Normal 5 9 2 2 2 6" xfId="42778" xr:uid="{00000000-0005-0000-0000-0000F75A0000}"/>
    <cellStyle name="Normal 5 9 2 2 3" xfId="5679" xr:uid="{00000000-0005-0000-0000-0000F85A0000}"/>
    <cellStyle name="Normal 5 9 2 2 3 2" xfId="19985" xr:uid="{00000000-0005-0000-0000-0000F95A0000}"/>
    <cellStyle name="Normal 5 9 2 2 3 3" xfId="34264" xr:uid="{00000000-0005-0000-0000-0000FA5A0000}"/>
    <cellStyle name="Normal 5 9 2 2 3 4" xfId="48542" xr:uid="{00000000-0005-0000-0000-0000FB5A0000}"/>
    <cellStyle name="Normal 5 9 2 2 4" xfId="3541" xr:uid="{00000000-0005-0000-0000-0000FC5A0000}"/>
    <cellStyle name="Normal 5 9 2 2 4 2" xfId="17855" xr:uid="{00000000-0005-0000-0000-0000FD5A0000}"/>
    <cellStyle name="Normal 5 9 2 2 4 3" xfId="32134" xr:uid="{00000000-0005-0000-0000-0000FE5A0000}"/>
    <cellStyle name="Normal 5 9 2 2 4 4" xfId="46412" xr:uid="{00000000-0005-0000-0000-0000FF5A0000}"/>
    <cellStyle name="Normal 5 9 2 2 5" xfId="8760" xr:uid="{00000000-0005-0000-0000-0000005B0000}"/>
    <cellStyle name="Normal 5 9 2 2 5 2" xfId="23066" xr:uid="{00000000-0005-0000-0000-0000015B0000}"/>
    <cellStyle name="Normal 5 9 2 2 5 3" xfId="37345" xr:uid="{00000000-0005-0000-0000-0000025B0000}"/>
    <cellStyle name="Normal 5 9 2 2 5 4" xfId="51623" xr:uid="{00000000-0005-0000-0000-0000035B0000}"/>
    <cellStyle name="Normal 5 9 2 2 6" xfId="16032" xr:uid="{00000000-0005-0000-0000-0000045B0000}"/>
    <cellStyle name="Normal 5 9 2 2 6 2" xfId="30311" xr:uid="{00000000-0005-0000-0000-0000055B0000}"/>
    <cellStyle name="Normal 5 9 2 2 6 3" xfId="44589" xr:uid="{00000000-0005-0000-0000-0000065B0000}"/>
    <cellStyle name="Normal 5 9 2 2 7" xfId="12410" xr:uid="{00000000-0005-0000-0000-0000075B0000}"/>
    <cellStyle name="Normal 5 9 2 2 8" xfId="26689" xr:uid="{00000000-0005-0000-0000-0000085B0000}"/>
    <cellStyle name="Normal 5 9 2 2 9" xfId="40967" xr:uid="{00000000-0005-0000-0000-0000095B0000}"/>
    <cellStyle name="Normal 5 9 2 3" xfId="5680" xr:uid="{00000000-0005-0000-0000-00000A5B0000}"/>
    <cellStyle name="Normal 5 9 2 3 2" xfId="10042" xr:uid="{00000000-0005-0000-0000-00000B5B0000}"/>
    <cellStyle name="Normal 5 9 2 3 2 2" xfId="24321" xr:uid="{00000000-0005-0000-0000-00000C5B0000}"/>
    <cellStyle name="Normal 5 9 2 3 2 3" xfId="38599" xr:uid="{00000000-0005-0000-0000-00000D5B0000}"/>
    <cellStyle name="Normal 5 9 2 3 2 4" xfId="52877" xr:uid="{00000000-0005-0000-0000-00000E5B0000}"/>
    <cellStyle name="Normal 5 9 2 3 3" xfId="19986" xr:uid="{00000000-0005-0000-0000-00000F5B0000}"/>
    <cellStyle name="Normal 5 9 2 3 3 2" xfId="34265" xr:uid="{00000000-0005-0000-0000-0000105B0000}"/>
    <cellStyle name="Normal 5 9 2 3 3 3" xfId="48543" xr:uid="{00000000-0005-0000-0000-0000115B0000}"/>
    <cellStyle name="Normal 5 9 2 3 4" xfId="13664" xr:uid="{00000000-0005-0000-0000-0000125B0000}"/>
    <cellStyle name="Normal 5 9 2 3 5" xfId="27943" xr:uid="{00000000-0005-0000-0000-0000135B0000}"/>
    <cellStyle name="Normal 5 9 2 3 6" xfId="42221" xr:uid="{00000000-0005-0000-0000-0000145B0000}"/>
    <cellStyle name="Normal 5 9 2 4" xfId="5681" xr:uid="{00000000-0005-0000-0000-0000155B0000}"/>
    <cellStyle name="Normal 5 9 2 4 2" xfId="19987" xr:uid="{00000000-0005-0000-0000-0000165B0000}"/>
    <cellStyle name="Normal 5 9 2 4 3" xfId="34266" xr:uid="{00000000-0005-0000-0000-0000175B0000}"/>
    <cellStyle name="Normal 5 9 2 4 4" xfId="48544" xr:uid="{00000000-0005-0000-0000-0000185B0000}"/>
    <cellStyle name="Normal 5 9 2 5" xfId="2984" xr:uid="{00000000-0005-0000-0000-0000195B0000}"/>
    <cellStyle name="Normal 5 9 2 5 2" xfId="17298" xr:uid="{00000000-0005-0000-0000-00001A5B0000}"/>
    <cellStyle name="Normal 5 9 2 5 3" xfId="31577" xr:uid="{00000000-0005-0000-0000-00001B5B0000}"/>
    <cellStyle name="Normal 5 9 2 5 4" xfId="45855" xr:uid="{00000000-0005-0000-0000-00001C5B0000}"/>
    <cellStyle name="Normal 5 9 2 6" xfId="8203" xr:uid="{00000000-0005-0000-0000-00001D5B0000}"/>
    <cellStyle name="Normal 5 9 2 6 2" xfId="22509" xr:uid="{00000000-0005-0000-0000-00001E5B0000}"/>
    <cellStyle name="Normal 5 9 2 6 3" xfId="36788" xr:uid="{00000000-0005-0000-0000-00001F5B0000}"/>
    <cellStyle name="Normal 5 9 2 6 4" xfId="51066" xr:uid="{00000000-0005-0000-0000-0000205B0000}"/>
    <cellStyle name="Normal 5 9 2 7" xfId="15475" xr:uid="{00000000-0005-0000-0000-0000215B0000}"/>
    <cellStyle name="Normal 5 9 2 7 2" xfId="29754" xr:uid="{00000000-0005-0000-0000-0000225B0000}"/>
    <cellStyle name="Normal 5 9 2 7 3" xfId="44032" xr:uid="{00000000-0005-0000-0000-0000235B0000}"/>
    <cellStyle name="Normal 5 9 2 8" xfId="11853" xr:uid="{00000000-0005-0000-0000-0000245B0000}"/>
    <cellStyle name="Normal 5 9 2 9" xfId="26132" xr:uid="{00000000-0005-0000-0000-0000255B0000}"/>
    <cellStyle name="Normal 5 9 3" xfId="1599" xr:uid="{00000000-0005-0000-0000-0000265B0000}"/>
    <cellStyle name="Normal 5 9 3 2" xfId="5682" xr:uid="{00000000-0005-0000-0000-0000275B0000}"/>
    <cellStyle name="Normal 5 9 3 2 2" xfId="10598" xr:uid="{00000000-0005-0000-0000-0000285B0000}"/>
    <cellStyle name="Normal 5 9 3 2 2 2" xfId="24877" xr:uid="{00000000-0005-0000-0000-0000295B0000}"/>
    <cellStyle name="Normal 5 9 3 2 2 3" xfId="39155" xr:uid="{00000000-0005-0000-0000-00002A5B0000}"/>
    <cellStyle name="Normal 5 9 3 2 2 4" xfId="53433" xr:uid="{00000000-0005-0000-0000-00002B5B0000}"/>
    <cellStyle name="Normal 5 9 3 2 3" xfId="19988" xr:uid="{00000000-0005-0000-0000-00002C5B0000}"/>
    <cellStyle name="Normal 5 9 3 2 3 2" xfId="34267" xr:uid="{00000000-0005-0000-0000-00002D5B0000}"/>
    <cellStyle name="Normal 5 9 3 2 3 3" xfId="48545" xr:uid="{00000000-0005-0000-0000-00002E5B0000}"/>
    <cellStyle name="Normal 5 9 3 2 4" xfId="14220" xr:uid="{00000000-0005-0000-0000-00002F5B0000}"/>
    <cellStyle name="Normal 5 9 3 2 5" xfId="28499" xr:uid="{00000000-0005-0000-0000-0000305B0000}"/>
    <cellStyle name="Normal 5 9 3 2 6" xfId="42777" xr:uid="{00000000-0005-0000-0000-0000315B0000}"/>
    <cellStyle name="Normal 5 9 3 3" xfId="5683" xr:uid="{00000000-0005-0000-0000-0000325B0000}"/>
    <cellStyle name="Normal 5 9 3 3 2" xfId="19989" xr:uid="{00000000-0005-0000-0000-0000335B0000}"/>
    <cellStyle name="Normal 5 9 3 3 3" xfId="34268" xr:uid="{00000000-0005-0000-0000-0000345B0000}"/>
    <cellStyle name="Normal 5 9 3 3 4" xfId="48546" xr:uid="{00000000-0005-0000-0000-0000355B0000}"/>
    <cellStyle name="Normal 5 9 3 4" xfId="3540" xr:uid="{00000000-0005-0000-0000-0000365B0000}"/>
    <cellStyle name="Normal 5 9 3 4 2" xfId="17854" xr:uid="{00000000-0005-0000-0000-0000375B0000}"/>
    <cellStyle name="Normal 5 9 3 4 3" xfId="32133" xr:uid="{00000000-0005-0000-0000-0000385B0000}"/>
    <cellStyle name="Normal 5 9 3 4 4" xfId="46411" xr:uid="{00000000-0005-0000-0000-0000395B0000}"/>
    <cellStyle name="Normal 5 9 3 5" xfId="8759" xr:uid="{00000000-0005-0000-0000-00003A5B0000}"/>
    <cellStyle name="Normal 5 9 3 5 2" xfId="23065" xr:uid="{00000000-0005-0000-0000-00003B5B0000}"/>
    <cellStyle name="Normal 5 9 3 5 3" xfId="37344" xr:uid="{00000000-0005-0000-0000-00003C5B0000}"/>
    <cellStyle name="Normal 5 9 3 5 4" xfId="51622" xr:uid="{00000000-0005-0000-0000-00003D5B0000}"/>
    <cellStyle name="Normal 5 9 3 6" xfId="16031" xr:uid="{00000000-0005-0000-0000-00003E5B0000}"/>
    <cellStyle name="Normal 5 9 3 6 2" xfId="30310" xr:uid="{00000000-0005-0000-0000-00003F5B0000}"/>
    <cellStyle name="Normal 5 9 3 6 3" xfId="44588" xr:uid="{00000000-0005-0000-0000-0000405B0000}"/>
    <cellStyle name="Normal 5 9 3 7" xfId="12409" xr:uid="{00000000-0005-0000-0000-0000415B0000}"/>
    <cellStyle name="Normal 5 9 3 8" xfId="26688" xr:uid="{00000000-0005-0000-0000-0000425B0000}"/>
    <cellStyle name="Normal 5 9 3 9" xfId="40966" xr:uid="{00000000-0005-0000-0000-0000435B0000}"/>
    <cellStyle name="Normal 5 9 4" xfId="5684" xr:uid="{00000000-0005-0000-0000-0000445B0000}"/>
    <cellStyle name="Normal 5 9 4 2" xfId="9585" xr:uid="{00000000-0005-0000-0000-0000455B0000}"/>
    <cellStyle name="Normal 5 9 4 2 2" xfId="23864" xr:uid="{00000000-0005-0000-0000-0000465B0000}"/>
    <cellStyle name="Normal 5 9 4 2 3" xfId="38142" xr:uid="{00000000-0005-0000-0000-0000475B0000}"/>
    <cellStyle name="Normal 5 9 4 2 4" xfId="52420" xr:uid="{00000000-0005-0000-0000-0000485B0000}"/>
    <cellStyle name="Normal 5 9 4 3" xfId="19990" xr:uid="{00000000-0005-0000-0000-0000495B0000}"/>
    <cellStyle name="Normal 5 9 4 3 2" xfId="34269" xr:uid="{00000000-0005-0000-0000-00004A5B0000}"/>
    <cellStyle name="Normal 5 9 4 3 3" xfId="48547" xr:uid="{00000000-0005-0000-0000-00004B5B0000}"/>
    <cellStyle name="Normal 5 9 4 4" xfId="13207" xr:uid="{00000000-0005-0000-0000-00004C5B0000}"/>
    <cellStyle name="Normal 5 9 4 5" xfId="27486" xr:uid="{00000000-0005-0000-0000-00004D5B0000}"/>
    <cellStyle name="Normal 5 9 4 6" xfId="41764" xr:uid="{00000000-0005-0000-0000-00004E5B0000}"/>
    <cellStyle name="Normal 5 9 5" xfId="5685" xr:uid="{00000000-0005-0000-0000-00004F5B0000}"/>
    <cellStyle name="Normal 5 9 5 2" xfId="19991" xr:uid="{00000000-0005-0000-0000-0000505B0000}"/>
    <cellStyle name="Normal 5 9 5 3" xfId="34270" xr:uid="{00000000-0005-0000-0000-0000515B0000}"/>
    <cellStyle name="Normal 5 9 5 4" xfId="48548" xr:uid="{00000000-0005-0000-0000-0000525B0000}"/>
    <cellStyle name="Normal 5 9 6" xfId="2527" xr:uid="{00000000-0005-0000-0000-0000535B0000}"/>
    <cellStyle name="Normal 5 9 6 2" xfId="16841" xr:uid="{00000000-0005-0000-0000-0000545B0000}"/>
    <cellStyle name="Normal 5 9 6 3" xfId="31120" xr:uid="{00000000-0005-0000-0000-0000555B0000}"/>
    <cellStyle name="Normal 5 9 6 4" xfId="45398" xr:uid="{00000000-0005-0000-0000-0000565B0000}"/>
    <cellStyle name="Normal 5 9 7" xfId="7746" xr:uid="{00000000-0005-0000-0000-0000575B0000}"/>
    <cellStyle name="Normal 5 9 7 2" xfId="22052" xr:uid="{00000000-0005-0000-0000-0000585B0000}"/>
    <cellStyle name="Normal 5 9 7 3" xfId="36331" xr:uid="{00000000-0005-0000-0000-0000595B0000}"/>
    <cellStyle name="Normal 5 9 7 4" xfId="50609" xr:uid="{00000000-0005-0000-0000-00005A5B0000}"/>
    <cellStyle name="Normal 5 9 8" xfId="15018" xr:uid="{00000000-0005-0000-0000-00005B5B0000}"/>
    <cellStyle name="Normal 5 9 8 2" xfId="29297" xr:uid="{00000000-0005-0000-0000-00005C5B0000}"/>
    <cellStyle name="Normal 5 9 8 3" xfId="43575" xr:uid="{00000000-0005-0000-0000-00005D5B0000}"/>
    <cellStyle name="Normal 5 9 9" xfId="11396" xr:uid="{00000000-0005-0000-0000-00005E5B0000}"/>
    <cellStyle name="Normal 50" xfId="159" xr:uid="{00000000-0005-0000-0000-00005F5B0000}"/>
    <cellStyle name="Normal 50 2" xfId="540" xr:uid="{00000000-0005-0000-0000-0000605B0000}"/>
    <cellStyle name="Normal 50 2 2" xfId="1081" xr:uid="{00000000-0005-0000-0000-0000615B0000}"/>
    <cellStyle name="Normal 50 3" xfId="403" xr:uid="{00000000-0005-0000-0000-0000625B0000}"/>
    <cellStyle name="Normal 50 4" xfId="287" xr:uid="{00000000-0005-0000-0000-0000635B0000}"/>
    <cellStyle name="Normal 50 5" xfId="192" xr:uid="{00000000-0005-0000-0000-0000645B0000}"/>
    <cellStyle name="Normal 51" xfId="160" xr:uid="{00000000-0005-0000-0000-0000655B0000}"/>
    <cellStyle name="Normal 51 2" xfId="541" xr:uid="{00000000-0005-0000-0000-0000665B0000}"/>
    <cellStyle name="Normal 51 2 2" xfId="1082" xr:uid="{00000000-0005-0000-0000-0000675B0000}"/>
    <cellStyle name="Normal 51 3" xfId="404" xr:uid="{00000000-0005-0000-0000-0000685B0000}"/>
    <cellStyle name="Normal 51 4" xfId="288" xr:uid="{00000000-0005-0000-0000-0000695B0000}"/>
    <cellStyle name="Normal 51 5" xfId="193" xr:uid="{00000000-0005-0000-0000-00006A5B0000}"/>
    <cellStyle name="Normal 52" xfId="161" xr:uid="{00000000-0005-0000-0000-00006B5B0000}"/>
    <cellStyle name="Normal 52 2" xfId="542" xr:uid="{00000000-0005-0000-0000-00006C5B0000}"/>
    <cellStyle name="Normal 52 2 2" xfId="1083" xr:uid="{00000000-0005-0000-0000-00006D5B0000}"/>
    <cellStyle name="Normal 52 3" xfId="405" xr:uid="{00000000-0005-0000-0000-00006E5B0000}"/>
    <cellStyle name="Normal 52 4" xfId="289" xr:uid="{00000000-0005-0000-0000-00006F5B0000}"/>
    <cellStyle name="Normal 52 5" xfId="194" xr:uid="{00000000-0005-0000-0000-0000705B0000}"/>
    <cellStyle name="Normal 53" xfId="162" xr:uid="{00000000-0005-0000-0000-0000715B0000}"/>
    <cellStyle name="Normal 53 2" xfId="543" xr:uid="{00000000-0005-0000-0000-0000725B0000}"/>
    <cellStyle name="Normal 53 2 2" xfId="1084" xr:uid="{00000000-0005-0000-0000-0000735B0000}"/>
    <cellStyle name="Normal 53 3" xfId="407" xr:uid="{00000000-0005-0000-0000-0000745B0000}"/>
    <cellStyle name="Normal 53 4" xfId="291" xr:uid="{00000000-0005-0000-0000-0000755B0000}"/>
    <cellStyle name="Normal 53 5" xfId="195" xr:uid="{00000000-0005-0000-0000-0000765B0000}"/>
    <cellStyle name="Normal 54" xfId="163" xr:uid="{00000000-0005-0000-0000-0000775B0000}"/>
    <cellStyle name="Normal 54 2" xfId="544" xr:uid="{00000000-0005-0000-0000-0000785B0000}"/>
    <cellStyle name="Normal 54 2 2" xfId="1085" xr:uid="{00000000-0005-0000-0000-0000795B0000}"/>
    <cellStyle name="Normal 54 3" xfId="410" xr:uid="{00000000-0005-0000-0000-00007A5B0000}"/>
    <cellStyle name="Normal 54 4" xfId="294" xr:uid="{00000000-0005-0000-0000-00007B5B0000}"/>
    <cellStyle name="Normal 54 5" xfId="196" xr:uid="{00000000-0005-0000-0000-00007C5B0000}"/>
    <cellStyle name="Normal 55" xfId="164" xr:uid="{00000000-0005-0000-0000-00007D5B0000}"/>
    <cellStyle name="Normal 55 2" xfId="545" xr:uid="{00000000-0005-0000-0000-00007E5B0000}"/>
    <cellStyle name="Normal 55 2 2" xfId="1086" xr:uid="{00000000-0005-0000-0000-00007F5B0000}"/>
    <cellStyle name="Normal 55 3" xfId="412" xr:uid="{00000000-0005-0000-0000-0000805B0000}"/>
    <cellStyle name="Normal 55 4" xfId="296" xr:uid="{00000000-0005-0000-0000-0000815B0000}"/>
    <cellStyle name="Normal 55 5" xfId="197" xr:uid="{00000000-0005-0000-0000-0000825B0000}"/>
    <cellStyle name="Normal 56" xfId="165" xr:uid="{00000000-0005-0000-0000-0000835B0000}"/>
    <cellStyle name="Normal 56 2" xfId="546" xr:uid="{00000000-0005-0000-0000-0000845B0000}"/>
    <cellStyle name="Normal 56 2 2" xfId="1087" xr:uid="{00000000-0005-0000-0000-0000855B0000}"/>
    <cellStyle name="Normal 56 3" xfId="414" xr:uid="{00000000-0005-0000-0000-0000865B0000}"/>
    <cellStyle name="Normal 56 4" xfId="298" xr:uid="{00000000-0005-0000-0000-0000875B0000}"/>
    <cellStyle name="Normal 56 5" xfId="198" xr:uid="{00000000-0005-0000-0000-0000885B0000}"/>
    <cellStyle name="Normal 57" xfId="166" xr:uid="{00000000-0005-0000-0000-0000895B0000}"/>
    <cellStyle name="Normal 57 2" xfId="547" xr:uid="{00000000-0005-0000-0000-00008A5B0000}"/>
    <cellStyle name="Normal 57 2 2" xfId="1088" xr:uid="{00000000-0005-0000-0000-00008B5B0000}"/>
    <cellStyle name="Normal 57 3" xfId="416" xr:uid="{00000000-0005-0000-0000-00008C5B0000}"/>
    <cellStyle name="Normal 57 4" xfId="300" xr:uid="{00000000-0005-0000-0000-00008D5B0000}"/>
    <cellStyle name="Normal 57 5" xfId="199" xr:uid="{00000000-0005-0000-0000-00008E5B0000}"/>
    <cellStyle name="Normal 58" xfId="167" xr:uid="{00000000-0005-0000-0000-00008F5B0000}"/>
    <cellStyle name="Normal 58 2" xfId="548" xr:uid="{00000000-0005-0000-0000-0000905B0000}"/>
    <cellStyle name="Normal 58 2 2" xfId="1089" xr:uid="{00000000-0005-0000-0000-0000915B0000}"/>
    <cellStyle name="Normal 58 3" xfId="418" xr:uid="{00000000-0005-0000-0000-0000925B0000}"/>
    <cellStyle name="Normal 58 4" xfId="302" xr:uid="{00000000-0005-0000-0000-0000935B0000}"/>
    <cellStyle name="Normal 58 5" xfId="200" xr:uid="{00000000-0005-0000-0000-0000945B0000}"/>
    <cellStyle name="Normal 59" xfId="168" xr:uid="{00000000-0005-0000-0000-0000955B0000}"/>
    <cellStyle name="Normal 59 2" xfId="549" xr:uid="{00000000-0005-0000-0000-0000965B0000}"/>
    <cellStyle name="Normal 59 2 2" xfId="1090" xr:uid="{00000000-0005-0000-0000-0000975B0000}"/>
    <cellStyle name="Normal 59 3" xfId="419" xr:uid="{00000000-0005-0000-0000-0000985B0000}"/>
    <cellStyle name="Normal 59 4" xfId="303" xr:uid="{00000000-0005-0000-0000-0000995B0000}"/>
    <cellStyle name="Normal 59 5" xfId="201" xr:uid="{00000000-0005-0000-0000-00009A5B0000}"/>
    <cellStyle name="Normal 6" xfId="24" xr:uid="{00000000-0005-0000-0000-00009B5B0000}"/>
    <cellStyle name="Normal 6 10" xfId="260" xr:uid="{00000000-0005-0000-0000-00009C5B0000}"/>
    <cellStyle name="Normal 6 10 10" xfId="25662" xr:uid="{00000000-0005-0000-0000-00009D5B0000}"/>
    <cellStyle name="Normal 6 10 11" xfId="39940" xr:uid="{00000000-0005-0000-0000-00009E5B0000}"/>
    <cellStyle name="Normal 6 10 2" xfId="936" xr:uid="{00000000-0005-0000-0000-00009F5B0000}"/>
    <cellStyle name="Normal 6 10 2 10" xfId="40397" xr:uid="{00000000-0005-0000-0000-0000A05B0000}"/>
    <cellStyle name="Normal 6 10 2 2" xfId="1602" xr:uid="{00000000-0005-0000-0000-0000A15B0000}"/>
    <cellStyle name="Normal 6 10 2 2 2" xfId="5686" xr:uid="{00000000-0005-0000-0000-0000A25B0000}"/>
    <cellStyle name="Normal 6 10 2 2 2 2" xfId="10601" xr:uid="{00000000-0005-0000-0000-0000A35B0000}"/>
    <cellStyle name="Normal 6 10 2 2 2 2 2" xfId="24880" xr:uid="{00000000-0005-0000-0000-0000A45B0000}"/>
    <cellStyle name="Normal 6 10 2 2 2 2 3" xfId="39158" xr:uid="{00000000-0005-0000-0000-0000A55B0000}"/>
    <cellStyle name="Normal 6 10 2 2 2 2 4" xfId="53436" xr:uid="{00000000-0005-0000-0000-0000A65B0000}"/>
    <cellStyle name="Normal 6 10 2 2 2 3" xfId="19992" xr:uid="{00000000-0005-0000-0000-0000A75B0000}"/>
    <cellStyle name="Normal 6 10 2 2 2 3 2" xfId="34271" xr:uid="{00000000-0005-0000-0000-0000A85B0000}"/>
    <cellStyle name="Normal 6 10 2 2 2 3 3" xfId="48549" xr:uid="{00000000-0005-0000-0000-0000A95B0000}"/>
    <cellStyle name="Normal 6 10 2 2 2 4" xfId="14223" xr:uid="{00000000-0005-0000-0000-0000AA5B0000}"/>
    <cellStyle name="Normal 6 10 2 2 2 5" xfId="28502" xr:uid="{00000000-0005-0000-0000-0000AB5B0000}"/>
    <cellStyle name="Normal 6 10 2 2 2 6" xfId="42780" xr:uid="{00000000-0005-0000-0000-0000AC5B0000}"/>
    <cellStyle name="Normal 6 10 2 2 3" xfId="5687" xr:uid="{00000000-0005-0000-0000-0000AD5B0000}"/>
    <cellStyle name="Normal 6 10 2 2 3 2" xfId="19993" xr:uid="{00000000-0005-0000-0000-0000AE5B0000}"/>
    <cellStyle name="Normal 6 10 2 2 3 3" xfId="34272" xr:uid="{00000000-0005-0000-0000-0000AF5B0000}"/>
    <cellStyle name="Normal 6 10 2 2 3 4" xfId="48550" xr:uid="{00000000-0005-0000-0000-0000B05B0000}"/>
    <cellStyle name="Normal 6 10 2 2 4" xfId="3543" xr:uid="{00000000-0005-0000-0000-0000B15B0000}"/>
    <cellStyle name="Normal 6 10 2 2 4 2" xfId="17857" xr:uid="{00000000-0005-0000-0000-0000B25B0000}"/>
    <cellStyle name="Normal 6 10 2 2 4 3" xfId="32136" xr:uid="{00000000-0005-0000-0000-0000B35B0000}"/>
    <cellStyle name="Normal 6 10 2 2 4 4" xfId="46414" xr:uid="{00000000-0005-0000-0000-0000B45B0000}"/>
    <cellStyle name="Normal 6 10 2 2 5" xfId="8762" xr:uid="{00000000-0005-0000-0000-0000B55B0000}"/>
    <cellStyle name="Normal 6 10 2 2 5 2" xfId="23068" xr:uid="{00000000-0005-0000-0000-0000B65B0000}"/>
    <cellStyle name="Normal 6 10 2 2 5 3" xfId="37347" xr:uid="{00000000-0005-0000-0000-0000B75B0000}"/>
    <cellStyle name="Normal 6 10 2 2 5 4" xfId="51625" xr:uid="{00000000-0005-0000-0000-0000B85B0000}"/>
    <cellStyle name="Normal 6 10 2 2 6" xfId="16034" xr:uid="{00000000-0005-0000-0000-0000B95B0000}"/>
    <cellStyle name="Normal 6 10 2 2 6 2" xfId="30313" xr:uid="{00000000-0005-0000-0000-0000BA5B0000}"/>
    <cellStyle name="Normal 6 10 2 2 6 3" xfId="44591" xr:uid="{00000000-0005-0000-0000-0000BB5B0000}"/>
    <cellStyle name="Normal 6 10 2 2 7" xfId="12412" xr:uid="{00000000-0005-0000-0000-0000BC5B0000}"/>
    <cellStyle name="Normal 6 10 2 2 8" xfId="26691" xr:uid="{00000000-0005-0000-0000-0000BD5B0000}"/>
    <cellStyle name="Normal 6 10 2 2 9" xfId="40969" xr:uid="{00000000-0005-0000-0000-0000BE5B0000}"/>
    <cellStyle name="Normal 6 10 2 3" xfId="5688" xr:uid="{00000000-0005-0000-0000-0000BF5B0000}"/>
    <cellStyle name="Normal 6 10 2 3 2" xfId="10029" xr:uid="{00000000-0005-0000-0000-0000C05B0000}"/>
    <cellStyle name="Normal 6 10 2 3 2 2" xfId="24308" xr:uid="{00000000-0005-0000-0000-0000C15B0000}"/>
    <cellStyle name="Normal 6 10 2 3 2 3" xfId="38586" xr:uid="{00000000-0005-0000-0000-0000C25B0000}"/>
    <cellStyle name="Normal 6 10 2 3 2 4" xfId="52864" xr:uid="{00000000-0005-0000-0000-0000C35B0000}"/>
    <cellStyle name="Normal 6 10 2 3 3" xfId="19994" xr:uid="{00000000-0005-0000-0000-0000C45B0000}"/>
    <cellStyle name="Normal 6 10 2 3 3 2" xfId="34273" xr:uid="{00000000-0005-0000-0000-0000C55B0000}"/>
    <cellStyle name="Normal 6 10 2 3 3 3" xfId="48551" xr:uid="{00000000-0005-0000-0000-0000C65B0000}"/>
    <cellStyle name="Normal 6 10 2 3 4" xfId="13651" xr:uid="{00000000-0005-0000-0000-0000C75B0000}"/>
    <cellStyle name="Normal 6 10 2 3 5" xfId="27930" xr:uid="{00000000-0005-0000-0000-0000C85B0000}"/>
    <cellStyle name="Normal 6 10 2 3 6" xfId="42208" xr:uid="{00000000-0005-0000-0000-0000C95B0000}"/>
    <cellStyle name="Normal 6 10 2 4" xfId="5689" xr:uid="{00000000-0005-0000-0000-0000CA5B0000}"/>
    <cellStyle name="Normal 6 10 2 4 2" xfId="19995" xr:uid="{00000000-0005-0000-0000-0000CB5B0000}"/>
    <cellStyle name="Normal 6 10 2 4 3" xfId="34274" xr:uid="{00000000-0005-0000-0000-0000CC5B0000}"/>
    <cellStyle name="Normal 6 10 2 4 4" xfId="48552" xr:uid="{00000000-0005-0000-0000-0000CD5B0000}"/>
    <cellStyle name="Normal 6 10 2 5" xfId="2971" xr:uid="{00000000-0005-0000-0000-0000CE5B0000}"/>
    <cellStyle name="Normal 6 10 2 5 2" xfId="17285" xr:uid="{00000000-0005-0000-0000-0000CF5B0000}"/>
    <cellStyle name="Normal 6 10 2 5 3" xfId="31564" xr:uid="{00000000-0005-0000-0000-0000D05B0000}"/>
    <cellStyle name="Normal 6 10 2 5 4" xfId="45842" xr:uid="{00000000-0005-0000-0000-0000D15B0000}"/>
    <cellStyle name="Normal 6 10 2 6" xfId="8190" xr:uid="{00000000-0005-0000-0000-0000D25B0000}"/>
    <cellStyle name="Normal 6 10 2 6 2" xfId="22496" xr:uid="{00000000-0005-0000-0000-0000D35B0000}"/>
    <cellStyle name="Normal 6 10 2 6 3" xfId="36775" xr:uid="{00000000-0005-0000-0000-0000D45B0000}"/>
    <cellStyle name="Normal 6 10 2 6 4" xfId="51053" xr:uid="{00000000-0005-0000-0000-0000D55B0000}"/>
    <cellStyle name="Normal 6 10 2 7" xfId="15462" xr:uid="{00000000-0005-0000-0000-0000D65B0000}"/>
    <cellStyle name="Normal 6 10 2 7 2" xfId="29741" xr:uid="{00000000-0005-0000-0000-0000D75B0000}"/>
    <cellStyle name="Normal 6 10 2 7 3" xfId="44019" xr:uid="{00000000-0005-0000-0000-0000D85B0000}"/>
    <cellStyle name="Normal 6 10 2 8" xfId="11840" xr:uid="{00000000-0005-0000-0000-0000D95B0000}"/>
    <cellStyle name="Normal 6 10 2 9" xfId="26119" xr:uid="{00000000-0005-0000-0000-0000DA5B0000}"/>
    <cellStyle name="Normal 6 10 3" xfId="1601" xr:uid="{00000000-0005-0000-0000-0000DB5B0000}"/>
    <cellStyle name="Normal 6 10 3 2" xfId="5690" xr:uid="{00000000-0005-0000-0000-0000DC5B0000}"/>
    <cellStyle name="Normal 6 10 3 2 2" xfId="10600" xr:uid="{00000000-0005-0000-0000-0000DD5B0000}"/>
    <cellStyle name="Normal 6 10 3 2 2 2" xfId="24879" xr:uid="{00000000-0005-0000-0000-0000DE5B0000}"/>
    <cellStyle name="Normal 6 10 3 2 2 3" xfId="39157" xr:uid="{00000000-0005-0000-0000-0000DF5B0000}"/>
    <cellStyle name="Normal 6 10 3 2 2 4" xfId="53435" xr:uid="{00000000-0005-0000-0000-0000E05B0000}"/>
    <cellStyle name="Normal 6 10 3 2 3" xfId="19996" xr:uid="{00000000-0005-0000-0000-0000E15B0000}"/>
    <cellStyle name="Normal 6 10 3 2 3 2" xfId="34275" xr:uid="{00000000-0005-0000-0000-0000E25B0000}"/>
    <cellStyle name="Normal 6 10 3 2 3 3" xfId="48553" xr:uid="{00000000-0005-0000-0000-0000E35B0000}"/>
    <cellStyle name="Normal 6 10 3 2 4" xfId="14222" xr:uid="{00000000-0005-0000-0000-0000E45B0000}"/>
    <cellStyle name="Normal 6 10 3 2 5" xfId="28501" xr:uid="{00000000-0005-0000-0000-0000E55B0000}"/>
    <cellStyle name="Normal 6 10 3 2 6" xfId="42779" xr:uid="{00000000-0005-0000-0000-0000E65B0000}"/>
    <cellStyle name="Normal 6 10 3 3" xfId="5691" xr:uid="{00000000-0005-0000-0000-0000E75B0000}"/>
    <cellStyle name="Normal 6 10 3 3 2" xfId="19997" xr:uid="{00000000-0005-0000-0000-0000E85B0000}"/>
    <cellStyle name="Normal 6 10 3 3 3" xfId="34276" xr:uid="{00000000-0005-0000-0000-0000E95B0000}"/>
    <cellStyle name="Normal 6 10 3 3 4" xfId="48554" xr:uid="{00000000-0005-0000-0000-0000EA5B0000}"/>
    <cellStyle name="Normal 6 10 3 4" xfId="3542" xr:uid="{00000000-0005-0000-0000-0000EB5B0000}"/>
    <cellStyle name="Normal 6 10 3 4 2" xfId="17856" xr:uid="{00000000-0005-0000-0000-0000EC5B0000}"/>
    <cellStyle name="Normal 6 10 3 4 3" xfId="32135" xr:uid="{00000000-0005-0000-0000-0000ED5B0000}"/>
    <cellStyle name="Normal 6 10 3 4 4" xfId="46413" xr:uid="{00000000-0005-0000-0000-0000EE5B0000}"/>
    <cellStyle name="Normal 6 10 3 5" xfId="8761" xr:uid="{00000000-0005-0000-0000-0000EF5B0000}"/>
    <cellStyle name="Normal 6 10 3 5 2" xfId="23067" xr:uid="{00000000-0005-0000-0000-0000F05B0000}"/>
    <cellStyle name="Normal 6 10 3 5 3" xfId="37346" xr:uid="{00000000-0005-0000-0000-0000F15B0000}"/>
    <cellStyle name="Normal 6 10 3 5 4" xfId="51624" xr:uid="{00000000-0005-0000-0000-0000F25B0000}"/>
    <cellStyle name="Normal 6 10 3 6" xfId="16033" xr:uid="{00000000-0005-0000-0000-0000F35B0000}"/>
    <cellStyle name="Normal 6 10 3 6 2" xfId="30312" xr:uid="{00000000-0005-0000-0000-0000F45B0000}"/>
    <cellStyle name="Normal 6 10 3 6 3" xfId="44590" xr:uid="{00000000-0005-0000-0000-0000F55B0000}"/>
    <cellStyle name="Normal 6 10 3 7" xfId="12411" xr:uid="{00000000-0005-0000-0000-0000F65B0000}"/>
    <cellStyle name="Normal 6 10 3 8" xfId="26690" xr:uid="{00000000-0005-0000-0000-0000F75B0000}"/>
    <cellStyle name="Normal 6 10 3 9" xfId="40968" xr:uid="{00000000-0005-0000-0000-0000F85B0000}"/>
    <cellStyle name="Normal 6 10 4" xfId="5692" xr:uid="{00000000-0005-0000-0000-0000F95B0000}"/>
    <cellStyle name="Normal 6 10 4 2" xfId="9572" xr:uid="{00000000-0005-0000-0000-0000FA5B0000}"/>
    <cellStyle name="Normal 6 10 4 2 2" xfId="23851" xr:uid="{00000000-0005-0000-0000-0000FB5B0000}"/>
    <cellStyle name="Normal 6 10 4 2 3" xfId="38129" xr:uid="{00000000-0005-0000-0000-0000FC5B0000}"/>
    <cellStyle name="Normal 6 10 4 2 4" xfId="52407" xr:uid="{00000000-0005-0000-0000-0000FD5B0000}"/>
    <cellStyle name="Normal 6 10 4 3" xfId="19998" xr:uid="{00000000-0005-0000-0000-0000FE5B0000}"/>
    <cellStyle name="Normal 6 10 4 3 2" xfId="34277" xr:uid="{00000000-0005-0000-0000-0000FF5B0000}"/>
    <cellStyle name="Normal 6 10 4 3 3" xfId="48555" xr:uid="{00000000-0005-0000-0000-0000005C0000}"/>
    <cellStyle name="Normal 6 10 4 4" xfId="13194" xr:uid="{00000000-0005-0000-0000-0000015C0000}"/>
    <cellStyle name="Normal 6 10 4 5" xfId="27473" xr:uid="{00000000-0005-0000-0000-0000025C0000}"/>
    <cellStyle name="Normal 6 10 4 6" xfId="41751" xr:uid="{00000000-0005-0000-0000-0000035C0000}"/>
    <cellStyle name="Normal 6 10 5" xfId="5693" xr:uid="{00000000-0005-0000-0000-0000045C0000}"/>
    <cellStyle name="Normal 6 10 5 2" xfId="19999" xr:uid="{00000000-0005-0000-0000-0000055C0000}"/>
    <cellStyle name="Normal 6 10 5 3" xfId="34278" xr:uid="{00000000-0005-0000-0000-0000065C0000}"/>
    <cellStyle name="Normal 6 10 5 4" xfId="48556" xr:uid="{00000000-0005-0000-0000-0000075C0000}"/>
    <cellStyle name="Normal 6 10 6" xfId="2514" xr:uid="{00000000-0005-0000-0000-0000085C0000}"/>
    <cellStyle name="Normal 6 10 6 2" xfId="16828" xr:uid="{00000000-0005-0000-0000-0000095C0000}"/>
    <cellStyle name="Normal 6 10 6 3" xfId="31107" xr:uid="{00000000-0005-0000-0000-00000A5C0000}"/>
    <cellStyle name="Normal 6 10 6 4" xfId="45385" xr:uid="{00000000-0005-0000-0000-00000B5C0000}"/>
    <cellStyle name="Normal 6 10 7" xfId="7733" xr:uid="{00000000-0005-0000-0000-00000C5C0000}"/>
    <cellStyle name="Normal 6 10 7 2" xfId="22039" xr:uid="{00000000-0005-0000-0000-00000D5C0000}"/>
    <cellStyle name="Normal 6 10 7 3" xfId="36318" xr:uid="{00000000-0005-0000-0000-00000E5C0000}"/>
    <cellStyle name="Normal 6 10 7 4" xfId="50596" xr:uid="{00000000-0005-0000-0000-00000F5C0000}"/>
    <cellStyle name="Normal 6 10 8" xfId="15005" xr:uid="{00000000-0005-0000-0000-0000105C0000}"/>
    <cellStyle name="Normal 6 10 8 2" xfId="29284" xr:uid="{00000000-0005-0000-0000-0000115C0000}"/>
    <cellStyle name="Normal 6 10 8 3" xfId="43562" xr:uid="{00000000-0005-0000-0000-0000125C0000}"/>
    <cellStyle name="Normal 6 10 9" xfId="11383" xr:uid="{00000000-0005-0000-0000-0000135C0000}"/>
    <cellStyle name="Normal 6 11" xfId="793" xr:uid="{00000000-0005-0000-0000-0000145C0000}"/>
    <cellStyle name="Normal 6 11 10" xfId="40262" xr:uid="{00000000-0005-0000-0000-0000155C0000}"/>
    <cellStyle name="Normal 6 11 2" xfId="1603" xr:uid="{00000000-0005-0000-0000-0000165C0000}"/>
    <cellStyle name="Normal 6 11 2 2" xfId="5694" xr:uid="{00000000-0005-0000-0000-0000175C0000}"/>
    <cellStyle name="Normal 6 11 2 2 2" xfId="10602" xr:uid="{00000000-0005-0000-0000-0000185C0000}"/>
    <cellStyle name="Normal 6 11 2 2 2 2" xfId="24881" xr:uid="{00000000-0005-0000-0000-0000195C0000}"/>
    <cellStyle name="Normal 6 11 2 2 2 3" xfId="39159" xr:uid="{00000000-0005-0000-0000-00001A5C0000}"/>
    <cellStyle name="Normal 6 11 2 2 2 4" xfId="53437" xr:uid="{00000000-0005-0000-0000-00001B5C0000}"/>
    <cellStyle name="Normal 6 11 2 2 3" xfId="20000" xr:uid="{00000000-0005-0000-0000-00001C5C0000}"/>
    <cellStyle name="Normal 6 11 2 2 3 2" xfId="34279" xr:uid="{00000000-0005-0000-0000-00001D5C0000}"/>
    <cellStyle name="Normal 6 11 2 2 3 3" xfId="48557" xr:uid="{00000000-0005-0000-0000-00001E5C0000}"/>
    <cellStyle name="Normal 6 11 2 2 4" xfId="14224" xr:uid="{00000000-0005-0000-0000-00001F5C0000}"/>
    <cellStyle name="Normal 6 11 2 2 5" xfId="28503" xr:uid="{00000000-0005-0000-0000-0000205C0000}"/>
    <cellStyle name="Normal 6 11 2 2 6" xfId="42781" xr:uid="{00000000-0005-0000-0000-0000215C0000}"/>
    <cellStyle name="Normal 6 11 2 3" xfId="5695" xr:uid="{00000000-0005-0000-0000-0000225C0000}"/>
    <cellStyle name="Normal 6 11 2 3 2" xfId="20001" xr:uid="{00000000-0005-0000-0000-0000235C0000}"/>
    <cellStyle name="Normal 6 11 2 3 3" xfId="34280" xr:uid="{00000000-0005-0000-0000-0000245C0000}"/>
    <cellStyle name="Normal 6 11 2 3 4" xfId="48558" xr:uid="{00000000-0005-0000-0000-0000255C0000}"/>
    <cellStyle name="Normal 6 11 2 4" xfId="3544" xr:uid="{00000000-0005-0000-0000-0000265C0000}"/>
    <cellStyle name="Normal 6 11 2 4 2" xfId="17858" xr:uid="{00000000-0005-0000-0000-0000275C0000}"/>
    <cellStyle name="Normal 6 11 2 4 3" xfId="32137" xr:uid="{00000000-0005-0000-0000-0000285C0000}"/>
    <cellStyle name="Normal 6 11 2 4 4" xfId="46415" xr:uid="{00000000-0005-0000-0000-0000295C0000}"/>
    <cellStyle name="Normal 6 11 2 5" xfId="8763" xr:uid="{00000000-0005-0000-0000-00002A5C0000}"/>
    <cellStyle name="Normal 6 11 2 5 2" xfId="23069" xr:uid="{00000000-0005-0000-0000-00002B5C0000}"/>
    <cellStyle name="Normal 6 11 2 5 3" xfId="37348" xr:uid="{00000000-0005-0000-0000-00002C5C0000}"/>
    <cellStyle name="Normal 6 11 2 5 4" xfId="51626" xr:uid="{00000000-0005-0000-0000-00002D5C0000}"/>
    <cellStyle name="Normal 6 11 2 6" xfId="16035" xr:uid="{00000000-0005-0000-0000-00002E5C0000}"/>
    <cellStyle name="Normal 6 11 2 6 2" xfId="30314" xr:uid="{00000000-0005-0000-0000-00002F5C0000}"/>
    <cellStyle name="Normal 6 11 2 6 3" xfId="44592" xr:uid="{00000000-0005-0000-0000-0000305C0000}"/>
    <cellStyle name="Normal 6 11 2 7" xfId="12413" xr:uid="{00000000-0005-0000-0000-0000315C0000}"/>
    <cellStyle name="Normal 6 11 2 8" xfId="26692" xr:uid="{00000000-0005-0000-0000-0000325C0000}"/>
    <cellStyle name="Normal 6 11 2 9" xfId="40970" xr:uid="{00000000-0005-0000-0000-0000335C0000}"/>
    <cellStyle name="Normal 6 11 3" xfId="5696" xr:uid="{00000000-0005-0000-0000-0000345C0000}"/>
    <cellStyle name="Normal 6 11 3 2" xfId="9894" xr:uid="{00000000-0005-0000-0000-0000355C0000}"/>
    <cellStyle name="Normal 6 11 3 2 2" xfId="24173" xr:uid="{00000000-0005-0000-0000-0000365C0000}"/>
    <cellStyle name="Normal 6 11 3 2 3" xfId="38451" xr:uid="{00000000-0005-0000-0000-0000375C0000}"/>
    <cellStyle name="Normal 6 11 3 2 4" xfId="52729" xr:uid="{00000000-0005-0000-0000-0000385C0000}"/>
    <cellStyle name="Normal 6 11 3 3" xfId="20002" xr:uid="{00000000-0005-0000-0000-0000395C0000}"/>
    <cellStyle name="Normal 6 11 3 3 2" xfId="34281" xr:uid="{00000000-0005-0000-0000-00003A5C0000}"/>
    <cellStyle name="Normal 6 11 3 3 3" xfId="48559" xr:uid="{00000000-0005-0000-0000-00003B5C0000}"/>
    <cellStyle name="Normal 6 11 3 4" xfId="13516" xr:uid="{00000000-0005-0000-0000-00003C5C0000}"/>
    <cellStyle name="Normal 6 11 3 5" xfId="27795" xr:uid="{00000000-0005-0000-0000-00003D5C0000}"/>
    <cellStyle name="Normal 6 11 3 6" xfId="42073" xr:uid="{00000000-0005-0000-0000-00003E5C0000}"/>
    <cellStyle name="Normal 6 11 4" xfId="5697" xr:uid="{00000000-0005-0000-0000-00003F5C0000}"/>
    <cellStyle name="Normal 6 11 4 2" xfId="20003" xr:uid="{00000000-0005-0000-0000-0000405C0000}"/>
    <cellStyle name="Normal 6 11 4 3" xfId="34282" xr:uid="{00000000-0005-0000-0000-0000415C0000}"/>
    <cellStyle name="Normal 6 11 4 4" xfId="48560" xr:uid="{00000000-0005-0000-0000-0000425C0000}"/>
    <cellStyle name="Normal 6 11 5" xfId="2836" xr:uid="{00000000-0005-0000-0000-0000435C0000}"/>
    <cellStyle name="Normal 6 11 5 2" xfId="17150" xr:uid="{00000000-0005-0000-0000-0000445C0000}"/>
    <cellStyle name="Normal 6 11 5 3" xfId="31429" xr:uid="{00000000-0005-0000-0000-0000455C0000}"/>
    <cellStyle name="Normal 6 11 5 4" xfId="45707" xr:uid="{00000000-0005-0000-0000-0000465C0000}"/>
    <cellStyle name="Normal 6 11 6" xfId="8055" xr:uid="{00000000-0005-0000-0000-0000475C0000}"/>
    <cellStyle name="Normal 6 11 6 2" xfId="22361" xr:uid="{00000000-0005-0000-0000-0000485C0000}"/>
    <cellStyle name="Normal 6 11 6 3" xfId="36640" xr:uid="{00000000-0005-0000-0000-0000495C0000}"/>
    <cellStyle name="Normal 6 11 6 4" xfId="50918" xr:uid="{00000000-0005-0000-0000-00004A5C0000}"/>
    <cellStyle name="Normal 6 11 7" xfId="15327" xr:uid="{00000000-0005-0000-0000-00004B5C0000}"/>
    <cellStyle name="Normal 6 11 7 2" xfId="29606" xr:uid="{00000000-0005-0000-0000-00004C5C0000}"/>
    <cellStyle name="Normal 6 11 7 3" xfId="43884" xr:uid="{00000000-0005-0000-0000-00004D5C0000}"/>
    <cellStyle name="Normal 6 11 8" xfId="11705" xr:uid="{00000000-0005-0000-0000-00004E5C0000}"/>
    <cellStyle name="Normal 6 11 9" xfId="25984" xr:uid="{00000000-0005-0000-0000-00004F5C0000}"/>
    <cellStyle name="Normal 6 12" xfId="1262" xr:uid="{00000000-0005-0000-0000-0000505C0000}"/>
    <cellStyle name="Normal 6 12 2" xfId="5698" xr:uid="{00000000-0005-0000-0000-0000515C0000}"/>
    <cellStyle name="Normal 6 12 2 2" xfId="10261" xr:uid="{00000000-0005-0000-0000-0000525C0000}"/>
    <cellStyle name="Normal 6 12 2 2 2" xfId="24540" xr:uid="{00000000-0005-0000-0000-0000535C0000}"/>
    <cellStyle name="Normal 6 12 2 2 3" xfId="38818" xr:uid="{00000000-0005-0000-0000-0000545C0000}"/>
    <cellStyle name="Normal 6 12 2 2 4" xfId="53096" xr:uid="{00000000-0005-0000-0000-0000555C0000}"/>
    <cellStyle name="Normal 6 12 2 3" xfId="20004" xr:uid="{00000000-0005-0000-0000-0000565C0000}"/>
    <cellStyle name="Normal 6 12 2 3 2" xfId="34283" xr:uid="{00000000-0005-0000-0000-0000575C0000}"/>
    <cellStyle name="Normal 6 12 2 3 3" xfId="48561" xr:uid="{00000000-0005-0000-0000-0000585C0000}"/>
    <cellStyle name="Normal 6 12 2 4" xfId="13883" xr:uid="{00000000-0005-0000-0000-0000595C0000}"/>
    <cellStyle name="Normal 6 12 2 5" xfId="28162" xr:uid="{00000000-0005-0000-0000-00005A5C0000}"/>
    <cellStyle name="Normal 6 12 2 6" xfId="42440" xr:uid="{00000000-0005-0000-0000-00005B5C0000}"/>
    <cellStyle name="Normal 6 12 3" xfId="5699" xr:uid="{00000000-0005-0000-0000-00005C5C0000}"/>
    <cellStyle name="Normal 6 12 3 2" xfId="20005" xr:uid="{00000000-0005-0000-0000-00005D5C0000}"/>
    <cellStyle name="Normal 6 12 3 3" xfId="34284" xr:uid="{00000000-0005-0000-0000-00005E5C0000}"/>
    <cellStyle name="Normal 6 12 3 4" xfId="48562" xr:uid="{00000000-0005-0000-0000-00005F5C0000}"/>
    <cellStyle name="Normal 6 12 4" xfId="3203" xr:uid="{00000000-0005-0000-0000-0000605C0000}"/>
    <cellStyle name="Normal 6 12 4 2" xfId="17517" xr:uid="{00000000-0005-0000-0000-0000615C0000}"/>
    <cellStyle name="Normal 6 12 4 3" xfId="31796" xr:uid="{00000000-0005-0000-0000-0000625C0000}"/>
    <cellStyle name="Normal 6 12 4 4" xfId="46074" xr:uid="{00000000-0005-0000-0000-0000635C0000}"/>
    <cellStyle name="Normal 6 12 5" xfId="8422" xr:uid="{00000000-0005-0000-0000-0000645C0000}"/>
    <cellStyle name="Normal 6 12 5 2" xfId="22728" xr:uid="{00000000-0005-0000-0000-0000655C0000}"/>
    <cellStyle name="Normal 6 12 5 3" xfId="37007" xr:uid="{00000000-0005-0000-0000-0000665C0000}"/>
    <cellStyle name="Normal 6 12 5 4" xfId="51285" xr:uid="{00000000-0005-0000-0000-0000675C0000}"/>
    <cellStyle name="Normal 6 12 6" xfId="15694" xr:uid="{00000000-0005-0000-0000-0000685C0000}"/>
    <cellStyle name="Normal 6 12 6 2" xfId="29973" xr:uid="{00000000-0005-0000-0000-0000695C0000}"/>
    <cellStyle name="Normal 6 12 6 3" xfId="44251" xr:uid="{00000000-0005-0000-0000-00006A5C0000}"/>
    <cellStyle name="Normal 6 12 7" xfId="12072" xr:uid="{00000000-0005-0000-0000-00006B5C0000}"/>
    <cellStyle name="Normal 6 12 8" xfId="26351" xr:uid="{00000000-0005-0000-0000-00006C5C0000}"/>
    <cellStyle name="Normal 6 12 9" xfId="40629" xr:uid="{00000000-0005-0000-0000-00006D5C0000}"/>
    <cellStyle name="Normal 6 13" xfId="180" xr:uid="{00000000-0005-0000-0000-00006E5C0000}"/>
    <cellStyle name="Normal 6 13 2" xfId="5700" xr:uid="{00000000-0005-0000-0000-00006F5C0000}"/>
    <cellStyle name="Normal 6 13 2 2" xfId="9528" xr:uid="{00000000-0005-0000-0000-0000705C0000}"/>
    <cellStyle name="Normal 6 13 2 2 2" xfId="23807" xr:uid="{00000000-0005-0000-0000-0000715C0000}"/>
    <cellStyle name="Normal 6 13 2 2 3" xfId="38085" xr:uid="{00000000-0005-0000-0000-0000725C0000}"/>
    <cellStyle name="Normal 6 13 2 2 4" xfId="52363" xr:uid="{00000000-0005-0000-0000-0000735C0000}"/>
    <cellStyle name="Normal 6 13 2 3" xfId="20006" xr:uid="{00000000-0005-0000-0000-0000745C0000}"/>
    <cellStyle name="Normal 6 13 2 3 2" xfId="34285" xr:uid="{00000000-0005-0000-0000-0000755C0000}"/>
    <cellStyle name="Normal 6 13 2 3 3" xfId="48563" xr:uid="{00000000-0005-0000-0000-0000765C0000}"/>
    <cellStyle name="Normal 6 13 2 4" xfId="13150" xr:uid="{00000000-0005-0000-0000-0000775C0000}"/>
    <cellStyle name="Normal 6 13 2 5" xfId="27429" xr:uid="{00000000-0005-0000-0000-0000785C0000}"/>
    <cellStyle name="Normal 6 13 2 6" xfId="41707" xr:uid="{00000000-0005-0000-0000-0000795C0000}"/>
    <cellStyle name="Normal 6 13 3" xfId="5701" xr:uid="{00000000-0005-0000-0000-00007A5C0000}"/>
    <cellStyle name="Normal 6 13 3 2" xfId="20007" xr:uid="{00000000-0005-0000-0000-00007B5C0000}"/>
    <cellStyle name="Normal 6 13 3 3" xfId="34286" xr:uid="{00000000-0005-0000-0000-00007C5C0000}"/>
    <cellStyle name="Normal 6 13 3 4" xfId="48564" xr:uid="{00000000-0005-0000-0000-00007D5C0000}"/>
    <cellStyle name="Normal 6 13 4" xfId="2469" xr:uid="{00000000-0005-0000-0000-00007E5C0000}"/>
    <cellStyle name="Normal 6 13 4 2" xfId="16784" xr:uid="{00000000-0005-0000-0000-00007F5C0000}"/>
    <cellStyle name="Normal 6 13 4 3" xfId="31063" xr:uid="{00000000-0005-0000-0000-0000805C0000}"/>
    <cellStyle name="Normal 6 13 4 4" xfId="45341" xr:uid="{00000000-0005-0000-0000-0000815C0000}"/>
    <cellStyle name="Normal 6 13 5" xfId="7689" xr:uid="{00000000-0005-0000-0000-0000825C0000}"/>
    <cellStyle name="Normal 6 13 5 2" xfId="21995" xr:uid="{00000000-0005-0000-0000-0000835C0000}"/>
    <cellStyle name="Normal 6 13 5 3" xfId="36274" xr:uid="{00000000-0005-0000-0000-0000845C0000}"/>
    <cellStyle name="Normal 6 13 5 4" xfId="50552" xr:uid="{00000000-0005-0000-0000-0000855C0000}"/>
    <cellStyle name="Normal 6 13 6" xfId="14961" xr:uid="{00000000-0005-0000-0000-0000865C0000}"/>
    <cellStyle name="Normal 6 13 6 2" xfId="29240" xr:uid="{00000000-0005-0000-0000-0000875C0000}"/>
    <cellStyle name="Normal 6 13 6 3" xfId="43518" xr:uid="{00000000-0005-0000-0000-0000885C0000}"/>
    <cellStyle name="Normal 6 13 7" xfId="11339" xr:uid="{00000000-0005-0000-0000-0000895C0000}"/>
    <cellStyle name="Normal 6 13 8" xfId="25618" xr:uid="{00000000-0005-0000-0000-00008A5C0000}"/>
    <cellStyle name="Normal 6 13 9" xfId="39896" xr:uid="{00000000-0005-0000-0000-00008B5C0000}"/>
    <cellStyle name="Normal 6 14" xfId="2100" xr:uid="{00000000-0005-0000-0000-00008C5C0000}"/>
    <cellStyle name="Normal 6 14 2" xfId="5702" xr:uid="{00000000-0005-0000-0000-00008D5C0000}"/>
    <cellStyle name="Normal 6 14 2 2" xfId="10998" xr:uid="{00000000-0005-0000-0000-00008E5C0000}"/>
    <cellStyle name="Normal 6 14 2 2 2" xfId="25277" xr:uid="{00000000-0005-0000-0000-00008F5C0000}"/>
    <cellStyle name="Normal 6 14 2 2 3" xfId="39555" xr:uid="{00000000-0005-0000-0000-0000905C0000}"/>
    <cellStyle name="Normal 6 14 2 2 4" xfId="53833" xr:uid="{00000000-0005-0000-0000-0000915C0000}"/>
    <cellStyle name="Normal 6 14 2 3" xfId="20008" xr:uid="{00000000-0005-0000-0000-0000925C0000}"/>
    <cellStyle name="Normal 6 14 2 3 2" xfId="34287" xr:uid="{00000000-0005-0000-0000-0000935C0000}"/>
    <cellStyle name="Normal 6 14 2 3 3" xfId="48565" xr:uid="{00000000-0005-0000-0000-0000945C0000}"/>
    <cellStyle name="Normal 6 14 2 4" xfId="14620" xr:uid="{00000000-0005-0000-0000-0000955C0000}"/>
    <cellStyle name="Normal 6 14 2 5" xfId="28899" xr:uid="{00000000-0005-0000-0000-0000965C0000}"/>
    <cellStyle name="Normal 6 14 2 6" xfId="43177" xr:uid="{00000000-0005-0000-0000-0000975C0000}"/>
    <cellStyle name="Normal 6 14 3" xfId="5703" xr:uid="{00000000-0005-0000-0000-0000985C0000}"/>
    <cellStyle name="Normal 6 14 3 2" xfId="20009" xr:uid="{00000000-0005-0000-0000-0000995C0000}"/>
    <cellStyle name="Normal 6 14 3 3" xfId="34288" xr:uid="{00000000-0005-0000-0000-00009A5C0000}"/>
    <cellStyle name="Normal 6 14 3 4" xfId="48566" xr:uid="{00000000-0005-0000-0000-00009B5C0000}"/>
    <cellStyle name="Normal 6 14 4" xfId="3943" xr:uid="{00000000-0005-0000-0000-00009C5C0000}"/>
    <cellStyle name="Normal 6 14 4 2" xfId="18254" xr:uid="{00000000-0005-0000-0000-00009D5C0000}"/>
    <cellStyle name="Normal 6 14 4 3" xfId="32533" xr:uid="{00000000-0005-0000-0000-00009E5C0000}"/>
    <cellStyle name="Normal 6 14 4 4" xfId="46811" xr:uid="{00000000-0005-0000-0000-00009F5C0000}"/>
    <cellStyle name="Normal 6 14 5" xfId="9159" xr:uid="{00000000-0005-0000-0000-0000A05C0000}"/>
    <cellStyle name="Normal 6 14 5 2" xfId="23465" xr:uid="{00000000-0005-0000-0000-0000A15C0000}"/>
    <cellStyle name="Normal 6 14 5 3" xfId="37744" xr:uid="{00000000-0005-0000-0000-0000A25C0000}"/>
    <cellStyle name="Normal 6 14 5 4" xfId="52022" xr:uid="{00000000-0005-0000-0000-0000A35C0000}"/>
    <cellStyle name="Normal 6 14 6" xfId="16431" xr:uid="{00000000-0005-0000-0000-0000A45C0000}"/>
    <cellStyle name="Normal 6 14 6 2" xfId="30710" xr:uid="{00000000-0005-0000-0000-0000A55C0000}"/>
    <cellStyle name="Normal 6 14 6 3" xfId="44988" xr:uid="{00000000-0005-0000-0000-0000A65C0000}"/>
    <cellStyle name="Normal 6 14 7" xfId="12809" xr:uid="{00000000-0005-0000-0000-0000A75C0000}"/>
    <cellStyle name="Normal 6 14 8" xfId="27088" xr:uid="{00000000-0005-0000-0000-0000A85C0000}"/>
    <cellStyle name="Normal 6 14 9" xfId="41366" xr:uid="{00000000-0005-0000-0000-0000A95C0000}"/>
    <cellStyle name="Normal 6 15" xfId="2251" xr:uid="{00000000-0005-0000-0000-0000AA5C0000}"/>
    <cellStyle name="Normal 6 15 2" xfId="5704" xr:uid="{00000000-0005-0000-0000-0000AB5C0000}"/>
    <cellStyle name="Normal 6 15 2 2" xfId="11134" xr:uid="{00000000-0005-0000-0000-0000AC5C0000}"/>
    <cellStyle name="Normal 6 15 2 2 2" xfId="25413" xr:uid="{00000000-0005-0000-0000-0000AD5C0000}"/>
    <cellStyle name="Normal 6 15 2 2 3" xfId="39691" xr:uid="{00000000-0005-0000-0000-0000AE5C0000}"/>
    <cellStyle name="Normal 6 15 2 2 4" xfId="53969" xr:uid="{00000000-0005-0000-0000-0000AF5C0000}"/>
    <cellStyle name="Normal 6 15 2 3" xfId="20010" xr:uid="{00000000-0005-0000-0000-0000B05C0000}"/>
    <cellStyle name="Normal 6 15 2 3 2" xfId="34289" xr:uid="{00000000-0005-0000-0000-0000B15C0000}"/>
    <cellStyle name="Normal 6 15 2 3 3" xfId="48567" xr:uid="{00000000-0005-0000-0000-0000B25C0000}"/>
    <cellStyle name="Normal 6 15 2 4" xfId="14756" xr:uid="{00000000-0005-0000-0000-0000B35C0000}"/>
    <cellStyle name="Normal 6 15 2 5" xfId="29035" xr:uid="{00000000-0005-0000-0000-0000B45C0000}"/>
    <cellStyle name="Normal 6 15 2 6" xfId="43313" xr:uid="{00000000-0005-0000-0000-0000B55C0000}"/>
    <cellStyle name="Normal 6 15 3" xfId="4079" xr:uid="{00000000-0005-0000-0000-0000B65C0000}"/>
    <cellStyle name="Normal 6 15 3 2" xfId="18390" xr:uid="{00000000-0005-0000-0000-0000B75C0000}"/>
    <cellStyle name="Normal 6 15 3 3" xfId="32669" xr:uid="{00000000-0005-0000-0000-0000B85C0000}"/>
    <cellStyle name="Normal 6 15 3 4" xfId="46947" xr:uid="{00000000-0005-0000-0000-0000B95C0000}"/>
    <cellStyle name="Normal 6 15 4" xfId="9295" xr:uid="{00000000-0005-0000-0000-0000BA5C0000}"/>
    <cellStyle name="Normal 6 15 4 2" xfId="23601" xr:uid="{00000000-0005-0000-0000-0000BB5C0000}"/>
    <cellStyle name="Normal 6 15 4 3" xfId="37880" xr:uid="{00000000-0005-0000-0000-0000BC5C0000}"/>
    <cellStyle name="Normal 6 15 4 4" xfId="52158" xr:uid="{00000000-0005-0000-0000-0000BD5C0000}"/>
    <cellStyle name="Normal 6 15 5" xfId="16567" xr:uid="{00000000-0005-0000-0000-0000BE5C0000}"/>
    <cellStyle name="Normal 6 15 5 2" xfId="30846" xr:uid="{00000000-0005-0000-0000-0000BF5C0000}"/>
    <cellStyle name="Normal 6 15 5 3" xfId="45124" xr:uid="{00000000-0005-0000-0000-0000C05C0000}"/>
    <cellStyle name="Normal 6 15 6" xfId="12945" xr:uid="{00000000-0005-0000-0000-0000C15C0000}"/>
    <cellStyle name="Normal 6 15 7" xfId="27224" xr:uid="{00000000-0005-0000-0000-0000C25C0000}"/>
    <cellStyle name="Normal 6 15 8" xfId="41502" xr:uid="{00000000-0005-0000-0000-0000C35C0000}"/>
    <cellStyle name="Normal 6 16" xfId="2387" xr:uid="{00000000-0005-0000-0000-0000C45C0000}"/>
    <cellStyle name="Normal 6 16 2" xfId="5705" xr:uid="{00000000-0005-0000-0000-0000C55C0000}"/>
    <cellStyle name="Normal 6 16 2 2" xfId="11287" xr:uid="{00000000-0005-0000-0000-0000C65C0000}"/>
    <cellStyle name="Normal 6 16 2 2 2" xfId="25566" xr:uid="{00000000-0005-0000-0000-0000C75C0000}"/>
    <cellStyle name="Normal 6 16 2 2 3" xfId="39844" xr:uid="{00000000-0005-0000-0000-0000C85C0000}"/>
    <cellStyle name="Normal 6 16 2 2 4" xfId="54122" xr:uid="{00000000-0005-0000-0000-0000C95C0000}"/>
    <cellStyle name="Normal 6 16 2 3" xfId="20011" xr:uid="{00000000-0005-0000-0000-0000CA5C0000}"/>
    <cellStyle name="Normal 6 16 2 3 2" xfId="34290" xr:uid="{00000000-0005-0000-0000-0000CB5C0000}"/>
    <cellStyle name="Normal 6 16 2 3 3" xfId="48568" xr:uid="{00000000-0005-0000-0000-0000CC5C0000}"/>
    <cellStyle name="Normal 6 16 2 4" xfId="14909" xr:uid="{00000000-0005-0000-0000-0000CD5C0000}"/>
    <cellStyle name="Normal 6 16 2 5" xfId="29188" xr:uid="{00000000-0005-0000-0000-0000CE5C0000}"/>
    <cellStyle name="Normal 6 16 2 6" xfId="43466" xr:uid="{00000000-0005-0000-0000-0000CF5C0000}"/>
    <cellStyle name="Normal 6 16 3" xfId="9468" xr:uid="{00000000-0005-0000-0000-0000D05C0000}"/>
    <cellStyle name="Normal 6 16 3 2" xfId="23754" xr:uid="{00000000-0005-0000-0000-0000D15C0000}"/>
    <cellStyle name="Normal 6 16 3 3" xfId="38033" xr:uid="{00000000-0005-0000-0000-0000D25C0000}"/>
    <cellStyle name="Normal 6 16 3 4" xfId="52311" xr:uid="{00000000-0005-0000-0000-0000D35C0000}"/>
    <cellStyle name="Normal 6 16 4" xfId="16703" xr:uid="{00000000-0005-0000-0000-0000D45C0000}"/>
    <cellStyle name="Normal 6 16 4 2" xfId="30982" xr:uid="{00000000-0005-0000-0000-0000D55C0000}"/>
    <cellStyle name="Normal 6 16 4 3" xfId="45260" xr:uid="{00000000-0005-0000-0000-0000D65C0000}"/>
    <cellStyle name="Normal 6 16 5" xfId="13098" xr:uid="{00000000-0005-0000-0000-0000D75C0000}"/>
    <cellStyle name="Normal 6 16 6" xfId="27377" xr:uid="{00000000-0005-0000-0000-0000D85C0000}"/>
    <cellStyle name="Normal 6 16 7" xfId="41655" xr:uid="{00000000-0005-0000-0000-0000D95C0000}"/>
    <cellStyle name="Normal 6 17" xfId="5706" xr:uid="{00000000-0005-0000-0000-0000DA5C0000}"/>
    <cellStyle name="Normal 6 17 2" xfId="9488" xr:uid="{00000000-0005-0000-0000-0000DB5C0000}"/>
    <cellStyle name="Normal 6 17 2 2" xfId="23767" xr:uid="{00000000-0005-0000-0000-0000DC5C0000}"/>
    <cellStyle name="Normal 6 17 2 3" xfId="38045" xr:uid="{00000000-0005-0000-0000-0000DD5C0000}"/>
    <cellStyle name="Normal 6 17 2 4" xfId="52323" xr:uid="{00000000-0005-0000-0000-0000DE5C0000}"/>
    <cellStyle name="Normal 6 17 3" xfId="20012" xr:uid="{00000000-0005-0000-0000-0000DF5C0000}"/>
    <cellStyle name="Normal 6 17 3 2" xfId="34291" xr:uid="{00000000-0005-0000-0000-0000E05C0000}"/>
    <cellStyle name="Normal 6 17 3 3" xfId="48569" xr:uid="{00000000-0005-0000-0000-0000E15C0000}"/>
    <cellStyle name="Normal 6 17 4" xfId="13110" xr:uid="{00000000-0005-0000-0000-0000E25C0000}"/>
    <cellStyle name="Normal 6 17 5" xfId="27389" xr:uid="{00000000-0005-0000-0000-0000E35C0000}"/>
    <cellStyle name="Normal 6 17 6" xfId="41667" xr:uid="{00000000-0005-0000-0000-0000E45C0000}"/>
    <cellStyle name="Normal 6 18" xfId="2428" xr:uid="{00000000-0005-0000-0000-0000E55C0000}"/>
    <cellStyle name="Normal 6 18 2" xfId="16744" xr:uid="{00000000-0005-0000-0000-0000E65C0000}"/>
    <cellStyle name="Normal 6 18 3" xfId="31023" xr:uid="{00000000-0005-0000-0000-0000E75C0000}"/>
    <cellStyle name="Normal 6 18 4" xfId="45301" xr:uid="{00000000-0005-0000-0000-0000E85C0000}"/>
    <cellStyle name="Normal 6 19" xfId="7649" xr:uid="{00000000-0005-0000-0000-0000E95C0000}"/>
    <cellStyle name="Normal 6 19 2" xfId="21955" xr:uid="{00000000-0005-0000-0000-0000EA5C0000}"/>
    <cellStyle name="Normal 6 19 3" xfId="36234" xr:uid="{00000000-0005-0000-0000-0000EB5C0000}"/>
    <cellStyle name="Normal 6 19 4" xfId="50512" xr:uid="{00000000-0005-0000-0000-0000EC5C0000}"/>
    <cellStyle name="Normal 6 2" xfId="42" xr:uid="{00000000-0005-0000-0000-0000ED5C0000}"/>
    <cellStyle name="Normal 6 2 10" xfId="814" xr:uid="{00000000-0005-0000-0000-0000EE5C0000}"/>
    <cellStyle name="Normal 6 2 10 10" xfId="40281" xr:uid="{00000000-0005-0000-0000-0000EF5C0000}"/>
    <cellStyle name="Normal 6 2 10 2" xfId="1604" xr:uid="{00000000-0005-0000-0000-0000F05C0000}"/>
    <cellStyle name="Normal 6 2 10 2 2" xfId="5707" xr:uid="{00000000-0005-0000-0000-0000F15C0000}"/>
    <cellStyle name="Normal 6 2 10 2 2 2" xfId="10603" xr:uid="{00000000-0005-0000-0000-0000F25C0000}"/>
    <cellStyle name="Normal 6 2 10 2 2 2 2" xfId="24882" xr:uid="{00000000-0005-0000-0000-0000F35C0000}"/>
    <cellStyle name="Normal 6 2 10 2 2 2 3" xfId="39160" xr:uid="{00000000-0005-0000-0000-0000F45C0000}"/>
    <cellStyle name="Normal 6 2 10 2 2 2 4" xfId="53438" xr:uid="{00000000-0005-0000-0000-0000F55C0000}"/>
    <cellStyle name="Normal 6 2 10 2 2 3" xfId="20013" xr:uid="{00000000-0005-0000-0000-0000F65C0000}"/>
    <cellStyle name="Normal 6 2 10 2 2 3 2" xfId="34292" xr:uid="{00000000-0005-0000-0000-0000F75C0000}"/>
    <cellStyle name="Normal 6 2 10 2 2 3 3" xfId="48570" xr:uid="{00000000-0005-0000-0000-0000F85C0000}"/>
    <cellStyle name="Normal 6 2 10 2 2 4" xfId="14225" xr:uid="{00000000-0005-0000-0000-0000F95C0000}"/>
    <cellStyle name="Normal 6 2 10 2 2 5" xfId="28504" xr:uid="{00000000-0005-0000-0000-0000FA5C0000}"/>
    <cellStyle name="Normal 6 2 10 2 2 6" xfId="42782" xr:uid="{00000000-0005-0000-0000-0000FB5C0000}"/>
    <cellStyle name="Normal 6 2 10 2 3" xfId="5708" xr:uid="{00000000-0005-0000-0000-0000FC5C0000}"/>
    <cellStyle name="Normal 6 2 10 2 3 2" xfId="20014" xr:uid="{00000000-0005-0000-0000-0000FD5C0000}"/>
    <cellStyle name="Normal 6 2 10 2 3 3" xfId="34293" xr:uid="{00000000-0005-0000-0000-0000FE5C0000}"/>
    <cellStyle name="Normal 6 2 10 2 3 4" xfId="48571" xr:uid="{00000000-0005-0000-0000-0000FF5C0000}"/>
    <cellStyle name="Normal 6 2 10 2 4" xfId="3545" xr:uid="{00000000-0005-0000-0000-0000005D0000}"/>
    <cellStyle name="Normal 6 2 10 2 4 2" xfId="17859" xr:uid="{00000000-0005-0000-0000-0000015D0000}"/>
    <cellStyle name="Normal 6 2 10 2 4 3" xfId="32138" xr:uid="{00000000-0005-0000-0000-0000025D0000}"/>
    <cellStyle name="Normal 6 2 10 2 4 4" xfId="46416" xr:uid="{00000000-0005-0000-0000-0000035D0000}"/>
    <cellStyle name="Normal 6 2 10 2 5" xfId="8764" xr:uid="{00000000-0005-0000-0000-0000045D0000}"/>
    <cellStyle name="Normal 6 2 10 2 5 2" xfId="23070" xr:uid="{00000000-0005-0000-0000-0000055D0000}"/>
    <cellStyle name="Normal 6 2 10 2 5 3" xfId="37349" xr:uid="{00000000-0005-0000-0000-0000065D0000}"/>
    <cellStyle name="Normal 6 2 10 2 5 4" xfId="51627" xr:uid="{00000000-0005-0000-0000-0000075D0000}"/>
    <cellStyle name="Normal 6 2 10 2 6" xfId="16036" xr:uid="{00000000-0005-0000-0000-0000085D0000}"/>
    <cellStyle name="Normal 6 2 10 2 6 2" xfId="30315" xr:uid="{00000000-0005-0000-0000-0000095D0000}"/>
    <cellStyle name="Normal 6 2 10 2 6 3" xfId="44593" xr:uid="{00000000-0005-0000-0000-00000A5D0000}"/>
    <cellStyle name="Normal 6 2 10 2 7" xfId="12414" xr:uid="{00000000-0005-0000-0000-00000B5D0000}"/>
    <cellStyle name="Normal 6 2 10 2 8" xfId="26693" xr:uid="{00000000-0005-0000-0000-00000C5D0000}"/>
    <cellStyle name="Normal 6 2 10 2 9" xfId="40971" xr:uid="{00000000-0005-0000-0000-00000D5D0000}"/>
    <cellStyle name="Normal 6 2 10 3" xfId="5709" xr:uid="{00000000-0005-0000-0000-00000E5D0000}"/>
    <cellStyle name="Normal 6 2 10 3 2" xfId="9913" xr:uid="{00000000-0005-0000-0000-00000F5D0000}"/>
    <cellStyle name="Normal 6 2 10 3 2 2" xfId="24192" xr:uid="{00000000-0005-0000-0000-0000105D0000}"/>
    <cellStyle name="Normal 6 2 10 3 2 3" xfId="38470" xr:uid="{00000000-0005-0000-0000-0000115D0000}"/>
    <cellStyle name="Normal 6 2 10 3 2 4" xfId="52748" xr:uid="{00000000-0005-0000-0000-0000125D0000}"/>
    <cellStyle name="Normal 6 2 10 3 3" xfId="20015" xr:uid="{00000000-0005-0000-0000-0000135D0000}"/>
    <cellStyle name="Normal 6 2 10 3 3 2" xfId="34294" xr:uid="{00000000-0005-0000-0000-0000145D0000}"/>
    <cellStyle name="Normal 6 2 10 3 3 3" xfId="48572" xr:uid="{00000000-0005-0000-0000-0000155D0000}"/>
    <cellStyle name="Normal 6 2 10 3 4" xfId="13535" xr:uid="{00000000-0005-0000-0000-0000165D0000}"/>
    <cellStyle name="Normal 6 2 10 3 5" xfId="27814" xr:uid="{00000000-0005-0000-0000-0000175D0000}"/>
    <cellStyle name="Normal 6 2 10 3 6" xfId="42092" xr:uid="{00000000-0005-0000-0000-0000185D0000}"/>
    <cellStyle name="Normal 6 2 10 4" xfId="5710" xr:uid="{00000000-0005-0000-0000-0000195D0000}"/>
    <cellStyle name="Normal 6 2 10 4 2" xfId="20016" xr:uid="{00000000-0005-0000-0000-00001A5D0000}"/>
    <cellStyle name="Normal 6 2 10 4 3" xfId="34295" xr:uid="{00000000-0005-0000-0000-00001B5D0000}"/>
    <cellStyle name="Normal 6 2 10 4 4" xfId="48573" xr:uid="{00000000-0005-0000-0000-00001C5D0000}"/>
    <cellStyle name="Normal 6 2 10 5" xfId="2855" xr:uid="{00000000-0005-0000-0000-00001D5D0000}"/>
    <cellStyle name="Normal 6 2 10 5 2" xfId="17169" xr:uid="{00000000-0005-0000-0000-00001E5D0000}"/>
    <cellStyle name="Normal 6 2 10 5 3" xfId="31448" xr:uid="{00000000-0005-0000-0000-00001F5D0000}"/>
    <cellStyle name="Normal 6 2 10 5 4" xfId="45726" xr:uid="{00000000-0005-0000-0000-0000205D0000}"/>
    <cellStyle name="Normal 6 2 10 6" xfId="8074" xr:uid="{00000000-0005-0000-0000-0000215D0000}"/>
    <cellStyle name="Normal 6 2 10 6 2" xfId="22380" xr:uid="{00000000-0005-0000-0000-0000225D0000}"/>
    <cellStyle name="Normal 6 2 10 6 3" xfId="36659" xr:uid="{00000000-0005-0000-0000-0000235D0000}"/>
    <cellStyle name="Normal 6 2 10 6 4" xfId="50937" xr:uid="{00000000-0005-0000-0000-0000245D0000}"/>
    <cellStyle name="Normal 6 2 10 7" xfId="15346" xr:uid="{00000000-0005-0000-0000-0000255D0000}"/>
    <cellStyle name="Normal 6 2 10 7 2" xfId="29625" xr:uid="{00000000-0005-0000-0000-0000265D0000}"/>
    <cellStyle name="Normal 6 2 10 7 3" xfId="43903" xr:uid="{00000000-0005-0000-0000-0000275D0000}"/>
    <cellStyle name="Normal 6 2 10 8" xfId="11724" xr:uid="{00000000-0005-0000-0000-0000285D0000}"/>
    <cellStyle name="Normal 6 2 10 9" xfId="26003" xr:uid="{00000000-0005-0000-0000-0000295D0000}"/>
    <cellStyle name="Normal 6 2 11" xfId="1281" xr:uid="{00000000-0005-0000-0000-00002A5D0000}"/>
    <cellStyle name="Normal 6 2 11 2" xfId="5711" xr:uid="{00000000-0005-0000-0000-00002B5D0000}"/>
    <cellStyle name="Normal 6 2 11 2 2" xfId="10280" xr:uid="{00000000-0005-0000-0000-00002C5D0000}"/>
    <cellStyle name="Normal 6 2 11 2 2 2" xfId="24559" xr:uid="{00000000-0005-0000-0000-00002D5D0000}"/>
    <cellStyle name="Normal 6 2 11 2 2 3" xfId="38837" xr:uid="{00000000-0005-0000-0000-00002E5D0000}"/>
    <cellStyle name="Normal 6 2 11 2 2 4" xfId="53115" xr:uid="{00000000-0005-0000-0000-00002F5D0000}"/>
    <cellStyle name="Normal 6 2 11 2 3" xfId="20017" xr:uid="{00000000-0005-0000-0000-0000305D0000}"/>
    <cellStyle name="Normal 6 2 11 2 3 2" xfId="34296" xr:uid="{00000000-0005-0000-0000-0000315D0000}"/>
    <cellStyle name="Normal 6 2 11 2 3 3" xfId="48574" xr:uid="{00000000-0005-0000-0000-0000325D0000}"/>
    <cellStyle name="Normal 6 2 11 2 4" xfId="13902" xr:uid="{00000000-0005-0000-0000-0000335D0000}"/>
    <cellStyle name="Normal 6 2 11 2 5" xfId="28181" xr:uid="{00000000-0005-0000-0000-0000345D0000}"/>
    <cellStyle name="Normal 6 2 11 2 6" xfId="42459" xr:uid="{00000000-0005-0000-0000-0000355D0000}"/>
    <cellStyle name="Normal 6 2 11 3" xfId="5712" xr:uid="{00000000-0005-0000-0000-0000365D0000}"/>
    <cellStyle name="Normal 6 2 11 3 2" xfId="20018" xr:uid="{00000000-0005-0000-0000-0000375D0000}"/>
    <cellStyle name="Normal 6 2 11 3 3" xfId="34297" xr:uid="{00000000-0005-0000-0000-0000385D0000}"/>
    <cellStyle name="Normal 6 2 11 3 4" xfId="48575" xr:uid="{00000000-0005-0000-0000-0000395D0000}"/>
    <cellStyle name="Normal 6 2 11 4" xfId="3222" xr:uid="{00000000-0005-0000-0000-00003A5D0000}"/>
    <cellStyle name="Normal 6 2 11 4 2" xfId="17536" xr:uid="{00000000-0005-0000-0000-00003B5D0000}"/>
    <cellStyle name="Normal 6 2 11 4 3" xfId="31815" xr:uid="{00000000-0005-0000-0000-00003C5D0000}"/>
    <cellStyle name="Normal 6 2 11 4 4" xfId="46093" xr:uid="{00000000-0005-0000-0000-00003D5D0000}"/>
    <cellStyle name="Normal 6 2 11 5" xfId="8441" xr:uid="{00000000-0005-0000-0000-00003E5D0000}"/>
    <cellStyle name="Normal 6 2 11 5 2" xfId="22747" xr:uid="{00000000-0005-0000-0000-00003F5D0000}"/>
    <cellStyle name="Normal 6 2 11 5 3" xfId="37026" xr:uid="{00000000-0005-0000-0000-0000405D0000}"/>
    <cellStyle name="Normal 6 2 11 5 4" xfId="51304" xr:uid="{00000000-0005-0000-0000-0000415D0000}"/>
    <cellStyle name="Normal 6 2 11 6" xfId="15713" xr:uid="{00000000-0005-0000-0000-0000425D0000}"/>
    <cellStyle name="Normal 6 2 11 6 2" xfId="29992" xr:uid="{00000000-0005-0000-0000-0000435D0000}"/>
    <cellStyle name="Normal 6 2 11 6 3" xfId="44270" xr:uid="{00000000-0005-0000-0000-0000445D0000}"/>
    <cellStyle name="Normal 6 2 11 7" xfId="12091" xr:uid="{00000000-0005-0000-0000-0000455D0000}"/>
    <cellStyle name="Normal 6 2 11 8" xfId="26370" xr:uid="{00000000-0005-0000-0000-0000465D0000}"/>
    <cellStyle name="Normal 6 2 11 9" xfId="40648" xr:uid="{00000000-0005-0000-0000-0000475D0000}"/>
    <cellStyle name="Normal 6 2 12" xfId="224" xr:uid="{00000000-0005-0000-0000-0000485D0000}"/>
    <cellStyle name="Normal 6 2 12 2" xfId="5713" xr:uid="{00000000-0005-0000-0000-0000495D0000}"/>
    <cellStyle name="Normal 6 2 12 2 2" xfId="9547" xr:uid="{00000000-0005-0000-0000-00004A5D0000}"/>
    <cellStyle name="Normal 6 2 12 2 2 2" xfId="23826" xr:uid="{00000000-0005-0000-0000-00004B5D0000}"/>
    <cellStyle name="Normal 6 2 12 2 2 3" xfId="38104" xr:uid="{00000000-0005-0000-0000-00004C5D0000}"/>
    <cellStyle name="Normal 6 2 12 2 2 4" xfId="52382" xr:uid="{00000000-0005-0000-0000-00004D5D0000}"/>
    <cellStyle name="Normal 6 2 12 2 3" xfId="20019" xr:uid="{00000000-0005-0000-0000-00004E5D0000}"/>
    <cellStyle name="Normal 6 2 12 2 3 2" xfId="34298" xr:uid="{00000000-0005-0000-0000-00004F5D0000}"/>
    <cellStyle name="Normal 6 2 12 2 3 3" xfId="48576" xr:uid="{00000000-0005-0000-0000-0000505D0000}"/>
    <cellStyle name="Normal 6 2 12 2 4" xfId="13169" xr:uid="{00000000-0005-0000-0000-0000515D0000}"/>
    <cellStyle name="Normal 6 2 12 2 5" xfId="27448" xr:uid="{00000000-0005-0000-0000-0000525D0000}"/>
    <cellStyle name="Normal 6 2 12 2 6" xfId="41726" xr:uid="{00000000-0005-0000-0000-0000535D0000}"/>
    <cellStyle name="Normal 6 2 12 3" xfId="5714" xr:uid="{00000000-0005-0000-0000-0000545D0000}"/>
    <cellStyle name="Normal 6 2 12 3 2" xfId="20020" xr:uid="{00000000-0005-0000-0000-0000555D0000}"/>
    <cellStyle name="Normal 6 2 12 3 3" xfId="34299" xr:uid="{00000000-0005-0000-0000-0000565D0000}"/>
    <cellStyle name="Normal 6 2 12 3 4" xfId="48577" xr:uid="{00000000-0005-0000-0000-0000575D0000}"/>
    <cellStyle name="Normal 6 2 12 4" xfId="2488" xr:uid="{00000000-0005-0000-0000-0000585D0000}"/>
    <cellStyle name="Normal 6 2 12 4 2" xfId="16803" xr:uid="{00000000-0005-0000-0000-0000595D0000}"/>
    <cellStyle name="Normal 6 2 12 4 3" xfId="31082" xr:uid="{00000000-0005-0000-0000-00005A5D0000}"/>
    <cellStyle name="Normal 6 2 12 4 4" xfId="45360" xr:uid="{00000000-0005-0000-0000-00005B5D0000}"/>
    <cellStyle name="Normal 6 2 12 5" xfId="7708" xr:uid="{00000000-0005-0000-0000-00005C5D0000}"/>
    <cellStyle name="Normal 6 2 12 5 2" xfId="22014" xr:uid="{00000000-0005-0000-0000-00005D5D0000}"/>
    <cellStyle name="Normal 6 2 12 5 3" xfId="36293" xr:uid="{00000000-0005-0000-0000-00005E5D0000}"/>
    <cellStyle name="Normal 6 2 12 5 4" xfId="50571" xr:uid="{00000000-0005-0000-0000-00005F5D0000}"/>
    <cellStyle name="Normal 6 2 12 6" xfId="14980" xr:uid="{00000000-0005-0000-0000-0000605D0000}"/>
    <cellStyle name="Normal 6 2 12 6 2" xfId="29259" xr:uid="{00000000-0005-0000-0000-0000615D0000}"/>
    <cellStyle name="Normal 6 2 12 6 3" xfId="43537" xr:uid="{00000000-0005-0000-0000-0000625D0000}"/>
    <cellStyle name="Normal 6 2 12 7" xfId="11358" xr:uid="{00000000-0005-0000-0000-0000635D0000}"/>
    <cellStyle name="Normal 6 2 12 8" xfId="25637" xr:uid="{00000000-0005-0000-0000-0000645D0000}"/>
    <cellStyle name="Normal 6 2 12 9" xfId="39915" xr:uid="{00000000-0005-0000-0000-0000655D0000}"/>
    <cellStyle name="Normal 6 2 13" xfId="2119" xr:uid="{00000000-0005-0000-0000-0000665D0000}"/>
    <cellStyle name="Normal 6 2 13 2" xfId="5715" xr:uid="{00000000-0005-0000-0000-0000675D0000}"/>
    <cellStyle name="Normal 6 2 13 2 2" xfId="11017" xr:uid="{00000000-0005-0000-0000-0000685D0000}"/>
    <cellStyle name="Normal 6 2 13 2 2 2" xfId="25296" xr:uid="{00000000-0005-0000-0000-0000695D0000}"/>
    <cellStyle name="Normal 6 2 13 2 2 3" xfId="39574" xr:uid="{00000000-0005-0000-0000-00006A5D0000}"/>
    <cellStyle name="Normal 6 2 13 2 2 4" xfId="53852" xr:uid="{00000000-0005-0000-0000-00006B5D0000}"/>
    <cellStyle name="Normal 6 2 13 2 3" xfId="20021" xr:uid="{00000000-0005-0000-0000-00006C5D0000}"/>
    <cellStyle name="Normal 6 2 13 2 3 2" xfId="34300" xr:uid="{00000000-0005-0000-0000-00006D5D0000}"/>
    <cellStyle name="Normal 6 2 13 2 3 3" xfId="48578" xr:uid="{00000000-0005-0000-0000-00006E5D0000}"/>
    <cellStyle name="Normal 6 2 13 2 4" xfId="14639" xr:uid="{00000000-0005-0000-0000-00006F5D0000}"/>
    <cellStyle name="Normal 6 2 13 2 5" xfId="28918" xr:uid="{00000000-0005-0000-0000-0000705D0000}"/>
    <cellStyle name="Normal 6 2 13 2 6" xfId="43196" xr:uid="{00000000-0005-0000-0000-0000715D0000}"/>
    <cellStyle name="Normal 6 2 13 3" xfId="5716" xr:uid="{00000000-0005-0000-0000-0000725D0000}"/>
    <cellStyle name="Normal 6 2 13 3 2" xfId="20022" xr:uid="{00000000-0005-0000-0000-0000735D0000}"/>
    <cellStyle name="Normal 6 2 13 3 3" xfId="34301" xr:uid="{00000000-0005-0000-0000-0000745D0000}"/>
    <cellStyle name="Normal 6 2 13 3 4" xfId="48579" xr:uid="{00000000-0005-0000-0000-0000755D0000}"/>
    <cellStyle name="Normal 6 2 13 4" xfId="3962" xr:uid="{00000000-0005-0000-0000-0000765D0000}"/>
    <cellStyle name="Normal 6 2 13 4 2" xfId="18273" xr:uid="{00000000-0005-0000-0000-0000775D0000}"/>
    <cellStyle name="Normal 6 2 13 4 3" xfId="32552" xr:uid="{00000000-0005-0000-0000-0000785D0000}"/>
    <cellStyle name="Normal 6 2 13 4 4" xfId="46830" xr:uid="{00000000-0005-0000-0000-0000795D0000}"/>
    <cellStyle name="Normal 6 2 13 5" xfId="9178" xr:uid="{00000000-0005-0000-0000-00007A5D0000}"/>
    <cellStyle name="Normal 6 2 13 5 2" xfId="23484" xr:uid="{00000000-0005-0000-0000-00007B5D0000}"/>
    <cellStyle name="Normal 6 2 13 5 3" xfId="37763" xr:uid="{00000000-0005-0000-0000-00007C5D0000}"/>
    <cellStyle name="Normal 6 2 13 5 4" xfId="52041" xr:uid="{00000000-0005-0000-0000-00007D5D0000}"/>
    <cellStyle name="Normal 6 2 13 6" xfId="16450" xr:uid="{00000000-0005-0000-0000-00007E5D0000}"/>
    <cellStyle name="Normal 6 2 13 6 2" xfId="30729" xr:uid="{00000000-0005-0000-0000-00007F5D0000}"/>
    <cellStyle name="Normal 6 2 13 6 3" xfId="45007" xr:uid="{00000000-0005-0000-0000-0000805D0000}"/>
    <cellStyle name="Normal 6 2 13 7" xfId="12828" xr:uid="{00000000-0005-0000-0000-0000815D0000}"/>
    <cellStyle name="Normal 6 2 13 8" xfId="27107" xr:uid="{00000000-0005-0000-0000-0000825D0000}"/>
    <cellStyle name="Normal 6 2 13 9" xfId="41385" xr:uid="{00000000-0005-0000-0000-0000835D0000}"/>
    <cellStyle name="Normal 6 2 14" xfId="2270" xr:uid="{00000000-0005-0000-0000-0000845D0000}"/>
    <cellStyle name="Normal 6 2 14 2" xfId="5717" xr:uid="{00000000-0005-0000-0000-0000855D0000}"/>
    <cellStyle name="Normal 6 2 14 2 2" xfId="11153" xr:uid="{00000000-0005-0000-0000-0000865D0000}"/>
    <cellStyle name="Normal 6 2 14 2 2 2" xfId="25432" xr:uid="{00000000-0005-0000-0000-0000875D0000}"/>
    <cellStyle name="Normal 6 2 14 2 2 3" xfId="39710" xr:uid="{00000000-0005-0000-0000-0000885D0000}"/>
    <cellStyle name="Normal 6 2 14 2 2 4" xfId="53988" xr:uid="{00000000-0005-0000-0000-0000895D0000}"/>
    <cellStyle name="Normal 6 2 14 2 3" xfId="20023" xr:uid="{00000000-0005-0000-0000-00008A5D0000}"/>
    <cellStyle name="Normal 6 2 14 2 3 2" xfId="34302" xr:uid="{00000000-0005-0000-0000-00008B5D0000}"/>
    <cellStyle name="Normal 6 2 14 2 3 3" xfId="48580" xr:uid="{00000000-0005-0000-0000-00008C5D0000}"/>
    <cellStyle name="Normal 6 2 14 2 4" xfId="14775" xr:uid="{00000000-0005-0000-0000-00008D5D0000}"/>
    <cellStyle name="Normal 6 2 14 2 5" xfId="29054" xr:uid="{00000000-0005-0000-0000-00008E5D0000}"/>
    <cellStyle name="Normal 6 2 14 2 6" xfId="43332" xr:uid="{00000000-0005-0000-0000-00008F5D0000}"/>
    <cellStyle name="Normal 6 2 14 3" xfId="4098" xr:uid="{00000000-0005-0000-0000-0000905D0000}"/>
    <cellStyle name="Normal 6 2 14 3 2" xfId="18409" xr:uid="{00000000-0005-0000-0000-0000915D0000}"/>
    <cellStyle name="Normal 6 2 14 3 3" xfId="32688" xr:uid="{00000000-0005-0000-0000-0000925D0000}"/>
    <cellStyle name="Normal 6 2 14 3 4" xfId="46966" xr:uid="{00000000-0005-0000-0000-0000935D0000}"/>
    <cellStyle name="Normal 6 2 14 4" xfId="9314" xr:uid="{00000000-0005-0000-0000-0000945D0000}"/>
    <cellStyle name="Normal 6 2 14 4 2" xfId="23620" xr:uid="{00000000-0005-0000-0000-0000955D0000}"/>
    <cellStyle name="Normal 6 2 14 4 3" xfId="37899" xr:uid="{00000000-0005-0000-0000-0000965D0000}"/>
    <cellStyle name="Normal 6 2 14 4 4" xfId="52177" xr:uid="{00000000-0005-0000-0000-0000975D0000}"/>
    <cellStyle name="Normal 6 2 14 5" xfId="16586" xr:uid="{00000000-0005-0000-0000-0000985D0000}"/>
    <cellStyle name="Normal 6 2 14 5 2" xfId="30865" xr:uid="{00000000-0005-0000-0000-0000995D0000}"/>
    <cellStyle name="Normal 6 2 14 5 3" xfId="45143" xr:uid="{00000000-0005-0000-0000-00009A5D0000}"/>
    <cellStyle name="Normal 6 2 14 6" xfId="12964" xr:uid="{00000000-0005-0000-0000-00009B5D0000}"/>
    <cellStyle name="Normal 6 2 14 7" xfId="27243" xr:uid="{00000000-0005-0000-0000-00009C5D0000}"/>
    <cellStyle name="Normal 6 2 14 8" xfId="41521" xr:uid="{00000000-0005-0000-0000-00009D5D0000}"/>
    <cellStyle name="Normal 6 2 15" xfId="2388" xr:uid="{00000000-0005-0000-0000-00009E5D0000}"/>
    <cellStyle name="Normal 6 2 15 2" xfId="5718" xr:uid="{00000000-0005-0000-0000-00009F5D0000}"/>
    <cellStyle name="Normal 6 2 15 2 2" xfId="20024" xr:uid="{00000000-0005-0000-0000-0000A05D0000}"/>
    <cellStyle name="Normal 6 2 15 2 3" xfId="34303" xr:uid="{00000000-0005-0000-0000-0000A15D0000}"/>
    <cellStyle name="Normal 6 2 15 2 4" xfId="48581" xr:uid="{00000000-0005-0000-0000-0000A25D0000}"/>
    <cellStyle name="Normal 6 2 15 3" xfId="9489" xr:uid="{00000000-0005-0000-0000-0000A35D0000}"/>
    <cellStyle name="Normal 6 2 15 3 2" xfId="23768" xr:uid="{00000000-0005-0000-0000-0000A45D0000}"/>
    <cellStyle name="Normal 6 2 15 3 3" xfId="38046" xr:uid="{00000000-0005-0000-0000-0000A55D0000}"/>
    <cellStyle name="Normal 6 2 15 3 4" xfId="52324" xr:uid="{00000000-0005-0000-0000-0000A65D0000}"/>
    <cellStyle name="Normal 6 2 15 4" xfId="16704" xr:uid="{00000000-0005-0000-0000-0000A75D0000}"/>
    <cellStyle name="Normal 6 2 15 4 2" xfId="30983" xr:uid="{00000000-0005-0000-0000-0000A85D0000}"/>
    <cellStyle name="Normal 6 2 15 4 3" xfId="45261" xr:uid="{00000000-0005-0000-0000-0000A95D0000}"/>
    <cellStyle name="Normal 6 2 15 5" xfId="13111" xr:uid="{00000000-0005-0000-0000-0000AA5D0000}"/>
    <cellStyle name="Normal 6 2 15 6" xfId="27390" xr:uid="{00000000-0005-0000-0000-0000AB5D0000}"/>
    <cellStyle name="Normal 6 2 15 7" xfId="41668" xr:uid="{00000000-0005-0000-0000-0000AC5D0000}"/>
    <cellStyle name="Normal 6 2 16" xfId="5719" xr:uid="{00000000-0005-0000-0000-0000AD5D0000}"/>
    <cellStyle name="Normal 6 2 16 2" xfId="20025" xr:uid="{00000000-0005-0000-0000-0000AE5D0000}"/>
    <cellStyle name="Normal 6 2 16 3" xfId="34304" xr:uid="{00000000-0005-0000-0000-0000AF5D0000}"/>
    <cellStyle name="Normal 6 2 16 4" xfId="48582" xr:uid="{00000000-0005-0000-0000-0000B05D0000}"/>
    <cellStyle name="Normal 6 2 17" xfId="2429" xr:uid="{00000000-0005-0000-0000-0000B15D0000}"/>
    <cellStyle name="Normal 6 2 17 2" xfId="16745" xr:uid="{00000000-0005-0000-0000-0000B25D0000}"/>
    <cellStyle name="Normal 6 2 17 3" xfId="31024" xr:uid="{00000000-0005-0000-0000-0000B35D0000}"/>
    <cellStyle name="Normal 6 2 17 4" xfId="45302" xr:uid="{00000000-0005-0000-0000-0000B45D0000}"/>
    <cellStyle name="Normal 6 2 18" xfId="7650" xr:uid="{00000000-0005-0000-0000-0000B55D0000}"/>
    <cellStyle name="Normal 6 2 18 2" xfId="21956" xr:uid="{00000000-0005-0000-0000-0000B65D0000}"/>
    <cellStyle name="Normal 6 2 18 3" xfId="36235" xr:uid="{00000000-0005-0000-0000-0000B75D0000}"/>
    <cellStyle name="Normal 6 2 18 4" xfId="50513" xr:uid="{00000000-0005-0000-0000-0000B85D0000}"/>
    <cellStyle name="Normal 6 2 19" xfId="14922" xr:uid="{00000000-0005-0000-0000-0000B95D0000}"/>
    <cellStyle name="Normal 6 2 19 2" xfId="29201" xr:uid="{00000000-0005-0000-0000-0000BA5D0000}"/>
    <cellStyle name="Normal 6 2 19 3" xfId="43479" xr:uid="{00000000-0005-0000-0000-0000BB5D0000}"/>
    <cellStyle name="Normal 6 2 2" xfId="54" xr:uid="{00000000-0005-0000-0000-0000BC5D0000}"/>
    <cellStyle name="Normal 6 2 2 10" xfId="1282" xr:uid="{00000000-0005-0000-0000-0000BD5D0000}"/>
    <cellStyle name="Normal 6 2 2 10 2" xfId="5720" xr:uid="{00000000-0005-0000-0000-0000BE5D0000}"/>
    <cellStyle name="Normal 6 2 2 10 2 2" xfId="10281" xr:uid="{00000000-0005-0000-0000-0000BF5D0000}"/>
    <cellStyle name="Normal 6 2 2 10 2 2 2" xfId="24560" xr:uid="{00000000-0005-0000-0000-0000C05D0000}"/>
    <cellStyle name="Normal 6 2 2 10 2 2 3" xfId="38838" xr:uid="{00000000-0005-0000-0000-0000C15D0000}"/>
    <cellStyle name="Normal 6 2 2 10 2 2 4" xfId="53116" xr:uid="{00000000-0005-0000-0000-0000C25D0000}"/>
    <cellStyle name="Normal 6 2 2 10 2 3" xfId="20026" xr:uid="{00000000-0005-0000-0000-0000C35D0000}"/>
    <cellStyle name="Normal 6 2 2 10 2 3 2" xfId="34305" xr:uid="{00000000-0005-0000-0000-0000C45D0000}"/>
    <cellStyle name="Normal 6 2 2 10 2 3 3" xfId="48583" xr:uid="{00000000-0005-0000-0000-0000C55D0000}"/>
    <cellStyle name="Normal 6 2 2 10 2 4" xfId="13903" xr:uid="{00000000-0005-0000-0000-0000C65D0000}"/>
    <cellStyle name="Normal 6 2 2 10 2 5" xfId="28182" xr:uid="{00000000-0005-0000-0000-0000C75D0000}"/>
    <cellStyle name="Normal 6 2 2 10 2 6" xfId="42460" xr:uid="{00000000-0005-0000-0000-0000C85D0000}"/>
    <cellStyle name="Normal 6 2 2 10 3" xfId="5721" xr:uid="{00000000-0005-0000-0000-0000C95D0000}"/>
    <cellStyle name="Normal 6 2 2 10 3 2" xfId="20027" xr:uid="{00000000-0005-0000-0000-0000CA5D0000}"/>
    <cellStyle name="Normal 6 2 2 10 3 3" xfId="34306" xr:uid="{00000000-0005-0000-0000-0000CB5D0000}"/>
    <cellStyle name="Normal 6 2 2 10 3 4" xfId="48584" xr:uid="{00000000-0005-0000-0000-0000CC5D0000}"/>
    <cellStyle name="Normal 6 2 2 10 4" xfId="3223" xr:uid="{00000000-0005-0000-0000-0000CD5D0000}"/>
    <cellStyle name="Normal 6 2 2 10 4 2" xfId="17537" xr:uid="{00000000-0005-0000-0000-0000CE5D0000}"/>
    <cellStyle name="Normal 6 2 2 10 4 3" xfId="31816" xr:uid="{00000000-0005-0000-0000-0000CF5D0000}"/>
    <cellStyle name="Normal 6 2 2 10 4 4" xfId="46094" xr:uid="{00000000-0005-0000-0000-0000D05D0000}"/>
    <cellStyle name="Normal 6 2 2 10 5" xfId="8442" xr:uid="{00000000-0005-0000-0000-0000D15D0000}"/>
    <cellStyle name="Normal 6 2 2 10 5 2" xfId="22748" xr:uid="{00000000-0005-0000-0000-0000D25D0000}"/>
    <cellStyle name="Normal 6 2 2 10 5 3" xfId="37027" xr:uid="{00000000-0005-0000-0000-0000D35D0000}"/>
    <cellStyle name="Normal 6 2 2 10 5 4" xfId="51305" xr:uid="{00000000-0005-0000-0000-0000D45D0000}"/>
    <cellStyle name="Normal 6 2 2 10 6" xfId="15714" xr:uid="{00000000-0005-0000-0000-0000D55D0000}"/>
    <cellStyle name="Normal 6 2 2 10 6 2" xfId="29993" xr:uid="{00000000-0005-0000-0000-0000D65D0000}"/>
    <cellStyle name="Normal 6 2 2 10 6 3" xfId="44271" xr:uid="{00000000-0005-0000-0000-0000D75D0000}"/>
    <cellStyle name="Normal 6 2 2 10 7" xfId="12092" xr:uid="{00000000-0005-0000-0000-0000D85D0000}"/>
    <cellStyle name="Normal 6 2 2 10 8" xfId="26371" xr:uid="{00000000-0005-0000-0000-0000D95D0000}"/>
    <cellStyle name="Normal 6 2 2 10 9" xfId="40649" xr:uid="{00000000-0005-0000-0000-0000DA5D0000}"/>
    <cellStyle name="Normal 6 2 2 11" xfId="225" xr:uid="{00000000-0005-0000-0000-0000DB5D0000}"/>
    <cellStyle name="Normal 6 2 2 11 2" xfId="5722" xr:uid="{00000000-0005-0000-0000-0000DC5D0000}"/>
    <cellStyle name="Normal 6 2 2 11 2 2" xfId="9548" xr:uid="{00000000-0005-0000-0000-0000DD5D0000}"/>
    <cellStyle name="Normal 6 2 2 11 2 2 2" xfId="23827" xr:uid="{00000000-0005-0000-0000-0000DE5D0000}"/>
    <cellStyle name="Normal 6 2 2 11 2 2 3" xfId="38105" xr:uid="{00000000-0005-0000-0000-0000DF5D0000}"/>
    <cellStyle name="Normal 6 2 2 11 2 2 4" xfId="52383" xr:uid="{00000000-0005-0000-0000-0000E05D0000}"/>
    <cellStyle name="Normal 6 2 2 11 2 3" xfId="20028" xr:uid="{00000000-0005-0000-0000-0000E15D0000}"/>
    <cellStyle name="Normal 6 2 2 11 2 3 2" xfId="34307" xr:uid="{00000000-0005-0000-0000-0000E25D0000}"/>
    <cellStyle name="Normal 6 2 2 11 2 3 3" xfId="48585" xr:uid="{00000000-0005-0000-0000-0000E35D0000}"/>
    <cellStyle name="Normal 6 2 2 11 2 4" xfId="13170" xr:uid="{00000000-0005-0000-0000-0000E45D0000}"/>
    <cellStyle name="Normal 6 2 2 11 2 5" xfId="27449" xr:uid="{00000000-0005-0000-0000-0000E55D0000}"/>
    <cellStyle name="Normal 6 2 2 11 2 6" xfId="41727" xr:uid="{00000000-0005-0000-0000-0000E65D0000}"/>
    <cellStyle name="Normal 6 2 2 11 3" xfId="5723" xr:uid="{00000000-0005-0000-0000-0000E75D0000}"/>
    <cellStyle name="Normal 6 2 2 11 3 2" xfId="20029" xr:uid="{00000000-0005-0000-0000-0000E85D0000}"/>
    <cellStyle name="Normal 6 2 2 11 3 3" xfId="34308" xr:uid="{00000000-0005-0000-0000-0000E95D0000}"/>
    <cellStyle name="Normal 6 2 2 11 3 4" xfId="48586" xr:uid="{00000000-0005-0000-0000-0000EA5D0000}"/>
    <cellStyle name="Normal 6 2 2 11 4" xfId="2489" xr:uid="{00000000-0005-0000-0000-0000EB5D0000}"/>
    <cellStyle name="Normal 6 2 2 11 4 2" xfId="16804" xr:uid="{00000000-0005-0000-0000-0000EC5D0000}"/>
    <cellStyle name="Normal 6 2 2 11 4 3" xfId="31083" xr:uid="{00000000-0005-0000-0000-0000ED5D0000}"/>
    <cellStyle name="Normal 6 2 2 11 4 4" xfId="45361" xr:uid="{00000000-0005-0000-0000-0000EE5D0000}"/>
    <cellStyle name="Normal 6 2 2 11 5" xfId="7709" xr:uid="{00000000-0005-0000-0000-0000EF5D0000}"/>
    <cellStyle name="Normal 6 2 2 11 5 2" xfId="22015" xr:uid="{00000000-0005-0000-0000-0000F05D0000}"/>
    <cellStyle name="Normal 6 2 2 11 5 3" xfId="36294" xr:uid="{00000000-0005-0000-0000-0000F15D0000}"/>
    <cellStyle name="Normal 6 2 2 11 5 4" xfId="50572" xr:uid="{00000000-0005-0000-0000-0000F25D0000}"/>
    <cellStyle name="Normal 6 2 2 11 6" xfId="14981" xr:uid="{00000000-0005-0000-0000-0000F35D0000}"/>
    <cellStyle name="Normal 6 2 2 11 6 2" xfId="29260" xr:uid="{00000000-0005-0000-0000-0000F45D0000}"/>
    <cellStyle name="Normal 6 2 2 11 6 3" xfId="43538" xr:uid="{00000000-0005-0000-0000-0000F55D0000}"/>
    <cellStyle name="Normal 6 2 2 11 7" xfId="11359" xr:uid="{00000000-0005-0000-0000-0000F65D0000}"/>
    <cellStyle name="Normal 6 2 2 11 8" xfId="25638" xr:uid="{00000000-0005-0000-0000-0000F75D0000}"/>
    <cellStyle name="Normal 6 2 2 11 9" xfId="39916" xr:uid="{00000000-0005-0000-0000-0000F85D0000}"/>
    <cellStyle name="Normal 6 2 2 12" xfId="2120" xr:uid="{00000000-0005-0000-0000-0000F95D0000}"/>
    <cellStyle name="Normal 6 2 2 12 2" xfId="5724" xr:uid="{00000000-0005-0000-0000-0000FA5D0000}"/>
    <cellStyle name="Normal 6 2 2 12 2 2" xfId="11018" xr:uid="{00000000-0005-0000-0000-0000FB5D0000}"/>
    <cellStyle name="Normal 6 2 2 12 2 2 2" xfId="25297" xr:uid="{00000000-0005-0000-0000-0000FC5D0000}"/>
    <cellStyle name="Normal 6 2 2 12 2 2 3" xfId="39575" xr:uid="{00000000-0005-0000-0000-0000FD5D0000}"/>
    <cellStyle name="Normal 6 2 2 12 2 2 4" xfId="53853" xr:uid="{00000000-0005-0000-0000-0000FE5D0000}"/>
    <cellStyle name="Normal 6 2 2 12 2 3" xfId="20030" xr:uid="{00000000-0005-0000-0000-0000FF5D0000}"/>
    <cellStyle name="Normal 6 2 2 12 2 3 2" xfId="34309" xr:uid="{00000000-0005-0000-0000-0000005E0000}"/>
    <cellStyle name="Normal 6 2 2 12 2 3 3" xfId="48587" xr:uid="{00000000-0005-0000-0000-0000015E0000}"/>
    <cellStyle name="Normal 6 2 2 12 2 4" xfId="14640" xr:uid="{00000000-0005-0000-0000-0000025E0000}"/>
    <cellStyle name="Normal 6 2 2 12 2 5" xfId="28919" xr:uid="{00000000-0005-0000-0000-0000035E0000}"/>
    <cellStyle name="Normal 6 2 2 12 2 6" xfId="43197" xr:uid="{00000000-0005-0000-0000-0000045E0000}"/>
    <cellStyle name="Normal 6 2 2 12 3" xfId="5725" xr:uid="{00000000-0005-0000-0000-0000055E0000}"/>
    <cellStyle name="Normal 6 2 2 12 3 2" xfId="20031" xr:uid="{00000000-0005-0000-0000-0000065E0000}"/>
    <cellStyle name="Normal 6 2 2 12 3 3" xfId="34310" xr:uid="{00000000-0005-0000-0000-0000075E0000}"/>
    <cellStyle name="Normal 6 2 2 12 3 4" xfId="48588" xr:uid="{00000000-0005-0000-0000-0000085E0000}"/>
    <cellStyle name="Normal 6 2 2 12 4" xfId="3963" xr:uid="{00000000-0005-0000-0000-0000095E0000}"/>
    <cellStyle name="Normal 6 2 2 12 4 2" xfId="18274" xr:uid="{00000000-0005-0000-0000-00000A5E0000}"/>
    <cellStyle name="Normal 6 2 2 12 4 3" xfId="32553" xr:uid="{00000000-0005-0000-0000-00000B5E0000}"/>
    <cellStyle name="Normal 6 2 2 12 4 4" xfId="46831" xr:uid="{00000000-0005-0000-0000-00000C5E0000}"/>
    <cellStyle name="Normal 6 2 2 12 5" xfId="9179" xr:uid="{00000000-0005-0000-0000-00000D5E0000}"/>
    <cellStyle name="Normal 6 2 2 12 5 2" xfId="23485" xr:uid="{00000000-0005-0000-0000-00000E5E0000}"/>
    <cellStyle name="Normal 6 2 2 12 5 3" xfId="37764" xr:uid="{00000000-0005-0000-0000-00000F5E0000}"/>
    <cellStyle name="Normal 6 2 2 12 5 4" xfId="52042" xr:uid="{00000000-0005-0000-0000-0000105E0000}"/>
    <cellStyle name="Normal 6 2 2 12 6" xfId="16451" xr:uid="{00000000-0005-0000-0000-0000115E0000}"/>
    <cellStyle name="Normal 6 2 2 12 6 2" xfId="30730" xr:uid="{00000000-0005-0000-0000-0000125E0000}"/>
    <cellStyle name="Normal 6 2 2 12 6 3" xfId="45008" xr:uid="{00000000-0005-0000-0000-0000135E0000}"/>
    <cellStyle name="Normal 6 2 2 12 7" xfId="12829" xr:uid="{00000000-0005-0000-0000-0000145E0000}"/>
    <cellStyle name="Normal 6 2 2 12 8" xfId="27108" xr:uid="{00000000-0005-0000-0000-0000155E0000}"/>
    <cellStyle name="Normal 6 2 2 12 9" xfId="41386" xr:uid="{00000000-0005-0000-0000-0000165E0000}"/>
    <cellStyle name="Normal 6 2 2 13" xfId="2271" xr:uid="{00000000-0005-0000-0000-0000175E0000}"/>
    <cellStyle name="Normal 6 2 2 13 2" xfId="5726" xr:uid="{00000000-0005-0000-0000-0000185E0000}"/>
    <cellStyle name="Normal 6 2 2 13 2 2" xfId="11154" xr:uid="{00000000-0005-0000-0000-0000195E0000}"/>
    <cellStyle name="Normal 6 2 2 13 2 2 2" xfId="25433" xr:uid="{00000000-0005-0000-0000-00001A5E0000}"/>
    <cellStyle name="Normal 6 2 2 13 2 2 3" xfId="39711" xr:uid="{00000000-0005-0000-0000-00001B5E0000}"/>
    <cellStyle name="Normal 6 2 2 13 2 2 4" xfId="53989" xr:uid="{00000000-0005-0000-0000-00001C5E0000}"/>
    <cellStyle name="Normal 6 2 2 13 2 3" xfId="20032" xr:uid="{00000000-0005-0000-0000-00001D5E0000}"/>
    <cellStyle name="Normal 6 2 2 13 2 3 2" xfId="34311" xr:uid="{00000000-0005-0000-0000-00001E5E0000}"/>
    <cellStyle name="Normal 6 2 2 13 2 3 3" xfId="48589" xr:uid="{00000000-0005-0000-0000-00001F5E0000}"/>
    <cellStyle name="Normal 6 2 2 13 2 4" xfId="14776" xr:uid="{00000000-0005-0000-0000-0000205E0000}"/>
    <cellStyle name="Normal 6 2 2 13 2 5" xfId="29055" xr:uid="{00000000-0005-0000-0000-0000215E0000}"/>
    <cellStyle name="Normal 6 2 2 13 2 6" xfId="43333" xr:uid="{00000000-0005-0000-0000-0000225E0000}"/>
    <cellStyle name="Normal 6 2 2 13 3" xfId="4099" xr:uid="{00000000-0005-0000-0000-0000235E0000}"/>
    <cellStyle name="Normal 6 2 2 13 3 2" xfId="18410" xr:uid="{00000000-0005-0000-0000-0000245E0000}"/>
    <cellStyle name="Normal 6 2 2 13 3 3" xfId="32689" xr:uid="{00000000-0005-0000-0000-0000255E0000}"/>
    <cellStyle name="Normal 6 2 2 13 3 4" xfId="46967" xr:uid="{00000000-0005-0000-0000-0000265E0000}"/>
    <cellStyle name="Normal 6 2 2 13 4" xfId="9315" xr:uid="{00000000-0005-0000-0000-0000275E0000}"/>
    <cellStyle name="Normal 6 2 2 13 4 2" xfId="23621" xr:uid="{00000000-0005-0000-0000-0000285E0000}"/>
    <cellStyle name="Normal 6 2 2 13 4 3" xfId="37900" xr:uid="{00000000-0005-0000-0000-0000295E0000}"/>
    <cellStyle name="Normal 6 2 2 13 4 4" xfId="52178" xr:uid="{00000000-0005-0000-0000-00002A5E0000}"/>
    <cellStyle name="Normal 6 2 2 13 5" xfId="16587" xr:uid="{00000000-0005-0000-0000-00002B5E0000}"/>
    <cellStyle name="Normal 6 2 2 13 5 2" xfId="30866" xr:uid="{00000000-0005-0000-0000-00002C5E0000}"/>
    <cellStyle name="Normal 6 2 2 13 5 3" xfId="45144" xr:uid="{00000000-0005-0000-0000-00002D5E0000}"/>
    <cellStyle name="Normal 6 2 2 13 6" xfId="12965" xr:uid="{00000000-0005-0000-0000-00002E5E0000}"/>
    <cellStyle name="Normal 6 2 2 13 7" xfId="27244" xr:uid="{00000000-0005-0000-0000-00002F5E0000}"/>
    <cellStyle name="Normal 6 2 2 13 8" xfId="41522" xr:uid="{00000000-0005-0000-0000-0000305E0000}"/>
    <cellStyle name="Normal 6 2 2 14" xfId="2393" xr:uid="{00000000-0005-0000-0000-0000315E0000}"/>
    <cellStyle name="Normal 6 2 2 14 2" xfId="5727" xr:uid="{00000000-0005-0000-0000-0000325E0000}"/>
    <cellStyle name="Normal 6 2 2 14 2 2" xfId="20033" xr:uid="{00000000-0005-0000-0000-0000335E0000}"/>
    <cellStyle name="Normal 6 2 2 14 2 3" xfId="34312" xr:uid="{00000000-0005-0000-0000-0000345E0000}"/>
    <cellStyle name="Normal 6 2 2 14 2 4" xfId="48590" xr:uid="{00000000-0005-0000-0000-0000355E0000}"/>
    <cellStyle name="Normal 6 2 2 14 3" xfId="9494" xr:uid="{00000000-0005-0000-0000-0000365E0000}"/>
    <cellStyle name="Normal 6 2 2 14 3 2" xfId="23773" xr:uid="{00000000-0005-0000-0000-0000375E0000}"/>
    <cellStyle name="Normal 6 2 2 14 3 3" xfId="38051" xr:uid="{00000000-0005-0000-0000-0000385E0000}"/>
    <cellStyle name="Normal 6 2 2 14 3 4" xfId="52329" xr:uid="{00000000-0005-0000-0000-0000395E0000}"/>
    <cellStyle name="Normal 6 2 2 14 4" xfId="16709" xr:uid="{00000000-0005-0000-0000-00003A5E0000}"/>
    <cellStyle name="Normal 6 2 2 14 4 2" xfId="30988" xr:uid="{00000000-0005-0000-0000-00003B5E0000}"/>
    <cellStyle name="Normal 6 2 2 14 4 3" xfId="45266" xr:uid="{00000000-0005-0000-0000-00003C5E0000}"/>
    <cellStyle name="Normal 6 2 2 14 5" xfId="13116" xr:uid="{00000000-0005-0000-0000-00003D5E0000}"/>
    <cellStyle name="Normal 6 2 2 14 6" xfId="27395" xr:uid="{00000000-0005-0000-0000-00003E5E0000}"/>
    <cellStyle name="Normal 6 2 2 14 7" xfId="41673" xr:uid="{00000000-0005-0000-0000-00003F5E0000}"/>
    <cellStyle name="Normal 6 2 2 15" xfId="5728" xr:uid="{00000000-0005-0000-0000-0000405E0000}"/>
    <cellStyle name="Normal 6 2 2 15 2" xfId="20034" xr:uid="{00000000-0005-0000-0000-0000415E0000}"/>
    <cellStyle name="Normal 6 2 2 15 3" xfId="34313" xr:uid="{00000000-0005-0000-0000-0000425E0000}"/>
    <cellStyle name="Normal 6 2 2 15 4" xfId="48591" xr:uid="{00000000-0005-0000-0000-0000435E0000}"/>
    <cellStyle name="Normal 6 2 2 16" xfId="2434" xr:uid="{00000000-0005-0000-0000-0000445E0000}"/>
    <cellStyle name="Normal 6 2 2 16 2" xfId="16750" xr:uid="{00000000-0005-0000-0000-0000455E0000}"/>
    <cellStyle name="Normal 6 2 2 16 3" xfId="31029" xr:uid="{00000000-0005-0000-0000-0000465E0000}"/>
    <cellStyle name="Normal 6 2 2 16 4" xfId="45307" xr:uid="{00000000-0005-0000-0000-0000475E0000}"/>
    <cellStyle name="Normal 6 2 2 17" xfId="7655" xr:uid="{00000000-0005-0000-0000-0000485E0000}"/>
    <cellStyle name="Normal 6 2 2 17 2" xfId="21961" xr:uid="{00000000-0005-0000-0000-0000495E0000}"/>
    <cellStyle name="Normal 6 2 2 17 3" xfId="36240" xr:uid="{00000000-0005-0000-0000-00004A5E0000}"/>
    <cellStyle name="Normal 6 2 2 17 4" xfId="50518" xr:uid="{00000000-0005-0000-0000-00004B5E0000}"/>
    <cellStyle name="Normal 6 2 2 18" xfId="14927" xr:uid="{00000000-0005-0000-0000-00004C5E0000}"/>
    <cellStyle name="Normal 6 2 2 18 2" xfId="29206" xr:uid="{00000000-0005-0000-0000-00004D5E0000}"/>
    <cellStyle name="Normal 6 2 2 18 3" xfId="43484" xr:uid="{00000000-0005-0000-0000-00004E5E0000}"/>
    <cellStyle name="Normal 6 2 2 19" xfId="11305" xr:uid="{00000000-0005-0000-0000-00004F5E0000}"/>
    <cellStyle name="Normal 6 2 2 2" xfId="102" xr:uid="{00000000-0005-0000-0000-0000505E0000}"/>
    <cellStyle name="Normal 6 2 2 2 10" xfId="2121" xr:uid="{00000000-0005-0000-0000-0000515E0000}"/>
    <cellStyle name="Normal 6 2 2 2 10 2" xfId="5729" xr:uid="{00000000-0005-0000-0000-0000525E0000}"/>
    <cellStyle name="Normal 6 2 2 2 10 2 2" xfId="11019" xr:uid="{00000000-0005-0000-0000-0000535E0000}"/>
    <cellStyle name="Normal 6 2 2 2 10 2 2 2" xfId="25298" xr:uid="{00000000-0005-0000-0000-0000545E0000}"/>
    <cellStyle name="Normal 6 2 2 2 10 2 2 3" xfId="39576" xr:uid="{00000000-0005-0000-0000-0000555E0000}"/>
    <cellStyle name="Normal 6 2 2 2 10 2 2 4" xfId="53854" xr:uid="{00000000-0005-0000-0000-0000565E0000}"/>
    <cellStyle name="Normal 6 2 2 2 10 2 3" xfId="20035" xr:uid="{00000000-0005-0000-0000-0000575E0000}"/>
    <cellStyle name="Normal 6 2 2 2 10 2 3 2" xfId="34314" xr:uid="{00000000-0005-0000-0000-0000585E0000}"/>
    <cellStyle name="Normal 6 2 2 2 10 2 3 3" xfId="48592" xr:uid="{00000000-0005-0000-0000-0000595E0000}"/>
    <cellStyle name="Normal 6 2 2 2 10 2 4" xfId="14641" xr:uid="{00000000-0005-0000-0000-00005A5E0000}"/>
    <cellStyle name="Normal 6 2 2 2 10 2 5" xfId="28920" xr:uid="{00000000-0005-0000-0000-00005B5E0000}"/>
    <cellStyle name="Normal 6 2 2 2 10 2 6" xfId="43198" xr:uid="{00000000-0005-0000-0000-00005C5E0000}"/>
    <cellStyle name="Normal 6 2 2 2 10 3" xfId="5730" xr:uid="{00000000-0005-0000-0000-00005D5E0000}"/>
    <cellStyle name="Normal 6 2 2 2 10 3 2" xfId="20036" xr:uid="{00000000-0005-0000-0000-00005E5E0000}"/>
    <cellStyle name="Normal 6 2 2 2 10 3 3" xfId="34315" xr:uid="{00000000-0005-0000-0000-00005F5E0000}"/>
    <cellStyle name="Normal 6 2 2 2 10 3 4" xfId="48593" xr:uid="{00000000-0005-0000-0000-0000605E0000}"/>
    <cellStyle name="Normal 6 2 2 2 10 4" xfId="3964" xr:uid="{00000000-0005-0000-0000-0000615E0000}"/>
    <cellStyle name="Normal 6 2 2 2 10 4 2" xfId="18275" xr:uid="{00000000-0005-0000-0000-0000625E0000}"/>
    <cellStyle name="Normal 6 2 2 2 10 4 3" xfId="32554" xr:uid="{00000000-0005-0000-0000-0000635E0000}"/>
    <cellStyle name="Normal 6 2 2 2 10 4 4" xfId="46832" xr:uid="{00000000-0005-0000-0000-0000645E0000}"/>
    <cellStyle name="Normal 6 2 2 2 10 5" xfId="9180" xr:uid="{00000000-0005-0000-0000-0000655E0000}"/>
    <cellStyle name="Normal 6 2 2 2 10 5 2" xfId="23486" xr:uid="{00000000-0005-0000-0000-0000665E0000}"/>
    <cellStyle name="Normal 6 2 2 2 10 5 3" xfId="37765" xr:uid="{00000000-0005-0000-0000-0000675E0000}"/>
    <cellStyle name="Normal 6 2 2 2 10 5 4" xfId="52043" xr:uid="{00000000-0005-0000-0000-0000685E0000}"/>
    <cellStyle name="Normal 6 2 2 2 10 6" xfId="16452" xr:uid="{00000000-0005-0000-0000-0000695E0000}"/>
    <cellStyle name="Normal 6 2 2 2 10 6 2" xfId="30731" xr:uid="{00000000-0005-0000-0000-00006A5E0000}"/>
    <cellStyle name="Normal 6 2 2 2 10 6 3" xfId="45009" xr:uid="{00000000-0005-0000-0000-00006B5E0000}"/>
    <cellStyle name="Normal 6 2 2 2 10 7" xfId="12830" xr:uid="{00000000-0005-0000-0000-00006C5E0000}"/>
    <cellStyle name="Normal 6 2 2 2 10 8" xfId="27109" xr:uid="{00000000-0005-0000-0000-00006D5E0000}"/>
    <cellStyle name="Normal 6 2 2 2 10 9" xfId="41387" xr:uid="{00000000-0005-0000-0000-00006E5E0000}"/>
    <cellStyle name="Normal 6 2 2 2 11" xfId="2272" xr:uid="{00000000-0005-0000-0000-00006F5E0000}"/>
    <cellStyle name="Normal 6 2 2 2 11 2" xfId="5731" xr:uid="{00000000-0005-0000-0000-0000705E0000}"/>
    <cellStyle name="Normal 6 2 2 2 11 2 2" xfId="11155" xr:uid="{00000000-0005-0000-0000-0000715E0000}"/>
    <cellStyle name="Normal 6 2 2 2 11 2 2 2" xfId="25434" xr:uid="{00000000-0005-0000-0000-0000725E0000}"/>
    <cellStyle name="Normal 6 2 2 2 11 2 2 3" xfId="39712" xr:uid="{00000000-0005-0000-0000-0000735E0000}"/>
    <cellStyle name="Normal 6 2 2 2 11 2 2 4" xfId="53990" xr:uid="{00000000-0005-0000-0000-0000745E0000}"/>
    <cellStyle name="Normal 6 2 2 2 11 2 3" xfId="20037" xr:uid="{00000000-0005-0000-0000-0000755E0000}"/>
    <cellStyle name="Normal 6 2 2 2 11 2 3 2" xfId="34316" xr:uid="{00000000-0005-0000-0000-0000765E0000}"/>
    <cellStyle name="Normal 6 2 2 2 11 2 3 3" xfId="48594" xr:uid="{00000000-0005-0000-0000-0000775E0000}"/>
    <cellStyle name="Normal 6 2 2 2 11 2 4" xfId="14777" xr:uid="{00000000-0005-0000-0000-0000785E0000}"/>
    <cellStyle name="Normal 6 2 2 2 11 2 5" xfId="29056" xr:uid="{00000000-0005-0000-0000-0000795E0000}"/>
    <cellStyle name="Normal 6 2 2 2 11 2 6" xfId="43334" xr:uid="{00000000-0005-0000-0000-00007A5E0000}"/>
    <cellStyle name="Normal 6 2 2 2 11 3" xfId="4100" xr:uid="{00000000-0005-0000-0000-00007B5E0000}"/>
    <cellStyle name="Normal 6 2 2 2 11 3 2" xfId="18411" xr:uid="{00000000-0005-0000-0000-00007C5E0000}"/>
    <cellStyle name="Normal 6 2 2 2 11 3 3" xfId="32690" xr:uid="{00000000-0005-0000-0000-00007D5E0000}"/>
    <cellStyle name="Normal 6 2 2 2 11 3 4" xfId="46968" xr:uid="{00000000-0005-0000-0000-00007E5E0000}"/>
    <cellStyle name="Normal 6 2 2 2 11 4" xfId="9316" xr:uid="{00000000-0005-0000-0000-00007F5E0000}"/>
    <cellStyle name="Normal 6 2 2 2 11 4 2" xfId="23622" xr:uid="{00000000-0005-0000-0000-0000805E0000}"/>
    <cellStyle name="Normal 6 2 2 2 11 4 3" xfId="37901" xr:uid="{00000000-0005-0000-0000-0000815E0000}"/>
    <cellStyle name="Normal 6 2 2 2 11 4 4" xfId="52179" xr:uid="{00000000-0005-0000-0000-0000825E0000}"/>
    <cellStyle name="Normal 6 2 2 2 11 5" xfId="16588" xr:uid="{00000000-0005-0000-0000-0000835E0000}"/>
    <cellStyle name="Normal 6 2 2 2 11 5 2" xfId="30867" xr:uid="{00000000-0005-0000-0000-0000845E0000}"/>
    <cellStyle name="Normal 6 2 2 2 11 5 3" xfId="45145" xr:uid="{00000000-0005-0000-0000-0000855E0000}"/>
    <cellStyle name="Normal 6 2 2 2 11 6" xfId="12966" xr:uid="{00000000-0005-0000-0000-0000865E0000}"/>
    <cellStyle name="Normal 6 2 2 2 11 7" xfId="27245" xr:uid="{00000000-0005-0000-0000-0000875E0000}"/>
    <cellStyle name="Normal 6 2 2 2 11 8" xfId="41523" xr:uid="{00000000-0005-0000-0000-0000885E0000}"/>
    <cellStyle name="Normal 6 2 2 2 12" xfId="2412" xr:uid="{00000000-0005-0000-0000-0000895E0000}"/>
    <cellStyle name="Normal 6 2 2 2 12 2" xfId="5732" xr:uid="{00000000-0005-0000-0000-00008A5E0000}"/>
    <cellStyle name="Normal 6 2 2 2 12 2 2" xfId="20038" xr:uid="{00000000-0005-0000-0000-00008B5E0000}"/>
    <cellStyle name="Normal 6 2 2 2 12 2 3" xfId="34317" xr:uid="{00000000-0005-0000-0000-00008C5E0000}"/>
    <cellStyle name="Normal 6 2 2 2 12 2 4" xfId="48595" xr:uid="{00000000-0005-0000-0000-00008D5E0000}"/>
    <cellStyle name="Normal 6 2 2 2 12 3" xfId="9504" xr:uid="{00000000-0005-0000-0000-00008E5E0000}"/>
    <cellStyle name="Normal 6 2 2 2 12 3 2" xfId="23783" xr:uid="{00000000-0005-0000-0000-00008F5E0000}"/>
    <cellStyle name="Normal 6 2 2 2 12 3 3" xfId="38061" xr:uid="{00000000-0005-0000-0000-0000905E0000}"/>
    <cellStyle name="Normal 6 2 2 2 12 3 4" xfId="52339" xr:uid="{00000000-0005-0000-0000-0000915E0000}"/>
    <cellStyle name="Normal 6 2 2 2 12 4" xfId="16728" xr:uid="{00000000-0005-0000-0000-0000925E0000}"/>
    <cellStyle name="Normal 6 2 2 2 12 4 2" xfId="31007" xr:uid="{00000000-0005-0000-0000-0000935E0000}"/>
    <cellStyle name="Normal 6 2 2 2 12 4 3" xfId="45285" xr:uid="{00000000-0005-0000-0000-0000945E0000}"/>
    <cellStyle name="Normal 6 2 2 2 12 5" xfId="13126" xr:uid="{00000000-0005-0000-0000-0000955E0000}"/>
    <cellStyle name="Normal 6 2 2 2 12 6" xfId="27405" xr:uid="{00000000-0005-0000-0000-0000965E0000}"/>
    <cellStyle name="Normal 6 2 2 2 12 7" xfId="41683" xr:uid="{00000000-0005-0000-0000-0000975E0000}"/>
    <cellStyle name="Normal 6 2 2 2 13" xfId="5733" xr:uid="{00000000-0005-0000-0000-0000985E0000}"/>
    <cellStyle name="Normal 6 2 2 2 13 2" xfId="20039" xr:uid="{00000000-0005-0000-0000-0000995E0000}"/>
    <cellStyle name="Normal 6 2 2 2 13 3" xfId="34318" xr:uid="{00000000-0005-0000-0000-00009A5E0000}"/>
    <cellStyle name="Normal 6 2 2 2 13 4" xfId="48596" xr:uid="{00000000-0005-0000-0000-00009B5E0000}"/>
    <cellStyle name="Normal 6 2 2 2 14" xfId="2444" xr:uid="{00000000-0005-0000-0000-00009C5E0000}"/>
    <cellStyle name="Normal 6 2 2 2 14 2" xfId="16760" xr:uid="{00000000-0005-0000-0000-00009D5E0000}"/>
    <cellStyle name="Normal 6 2 2 2 14 3" xfId="31039" xr:uid="{00000000-0005-0000-0000-00009E5E0000}"/>
    <cellStyle name="Normal 6 2 2 2 14 4" xfId="45317" xr:uid="{00000000-0005-0000-0000-00009F5E0000}"/>
    <cellStyle name="Normal 6 2 2 2 15" xfId="7665" xr:uid="{00000000-0005-0000-0000-0000A05E0000}"/>
    <cellStyle name="Normal 6 2 2 2 15 2" xfId="21971" xr:uid="{00000000-0005-0000-0000-0000A15E0000}"/>
    <cellStyle name="Normal 6 2 2 2 15 3" xfId="36250" xr:uid="{00000000-0005-0000-0000-0000A25E0000}"/>
    <cellStyle name="Normal 6 2 2 2 15 4" xfId="50528" xr:uid="{00000000-0005-0000-0000-0000A35E0000}"/>
    <cellStyle name="Normal 6 2 2 2 16" xfId="14937" xr:uid="{00000000-0005-0000-0000-0000A45E0000}"/>
    <cellStyle name="Normal 6 2 2 2 16 2" xfId="29216" xr:uid="{00000000-0005-0000-0000-0000A55E0000}"/>
    <cellStyle name="Normal 6 2 2 2 16 3" xfId="43494" xr:uid="{00000000-0005-0000-0000-0000A65E0000}"/>
    <cellStyle name="Normal 6 2 2 2 17" xfId="11315" xr:uid="{00000000-0005-0000-0000-0000A75E0000}"/>
    <cellStyle name="Normal 6 2 2 2 18" xfId="25594" xr:uid="{00000000-0005-0000-0000-0000A85E0000}"/>
    <cellStyle name="Normal 6 2 2 2 19" xfId="39872" xr:uid="{00000000-0005-0000-0000-0000A95E0000}"/>
    <cellStyle name="Normal 6 2 2 2 2" xfId="553" xr:uid="{00000000-0005-0000-0000-0000AA5E0000}"/>
    <cellStyle name="Normal 6 2 2 2 2 10" xfId="7850" xr:uid="{00000000-0005-0000-0000-0000AB5E0000}"/>
    <cellStyle name="Normal 6 2 2 2 2 10 2" xfId="22156" xr:uid="{00000000-0005-0000-0000-0000AC5E0000}"/>
    <cellStyle name="Normal 6 2 2 2 2 10 3" xfId="36435" xr:uid="{00000000-0005-0000-0000-0000AD5E0000}"/>
    <cellStyle name="Normal 6 2 2 2 2 10 4" xfId="50713" xr:uid="{00000000-0005-0000-0000-0000AE5E0000}"/>
    <cellStyle name="Normal 6 2 2 2 2 11" xfId="15122" xr:uid="{00000000-0005-0000-0000-0000AF5E0000}"/>
    <cellStyle name="Normal 6 2 2 2 2 11 2" xfId="29401" xr:uid="{00000000-0005-0000-0000-0000B05E0000}"/>
    <cellStyle name="Normal 6 2 2 2 2 11 3" xfId="43679" xr:uid="{00000000-0005-0000-0000-0000B15E0000}"/>
    <cellStyle name="Normal 6 2 2 2 2 12" xfId="11500" xr:uid="{00000000-0005-0000-0000-0000B25E0000}"/>
    <cellStyle name="Normal 6 2 2 2 2 13" xfId="25779" xr:uid="{00000000-0005-0000-0000-0000B35E0000}"/>
    <cellStyle name="Normal 6 2 2 2 2 14" xfId="40057" xr:uid="{00000000-0005-0000-0000-0000B45E0000}"/>
    <cellStyle name="Normal 6 2 2 2 2 2" xfId="714" xr:uid="{00000000-0005-0000-0000-0000B55E0000}"/>
    <cellStyle name="Normal 6 2 2 2 2 2 10" xfId="25914" xr:uid="{00000000-0005-0000-0000-0000B65E0000}"/>
    <cellStyle name="Normal 6 2 2 2 2 2 11" xfId="40192" xr:uid="{00000000-0005-0000-0000-0000B75E0000}"/>
    <cellStyle name="Normal 6 2 2 2 2 2 2" xfId="1180" xr:uid="{00000000-0005-0000-0000-0000B85E0000}"/>
    <cellStyle name="Normal 6 2 2 2 2 2 2 10" xfId="40559" xr:uid="{00000000-0005-0000-0000-0000B95E0000}"/>
    <cellStyle name="Normal 6 2 2 2 2 2 2 2" xfId="1607" xr:uid="{00000000-0005-0000-0000-0000BA5E0000}"/>
    <cellStyle name="Normal 6 2 2 2 2 2 2 2 2" xfId="5734" xr:uid="{00000000-0005-0000-0000-0000BB5E0000}"/>
    <cellStyle name="Normal 6 2 2 2 2 2 2 2 2 2" xfId="10606" xr:uid="{00000000-0005-0000-0000-0000BC5E0000}"/>
    <cellStyle name="Normal 6 2 2 2 2 2 2 2 2 2 2" xfId="24885" xr:uid="{00000000-0005-0000-0000-0000BD5E0000}"/>
    <cellStyle name="Normal 6 2 2 2 2 2 2 2 2 2 3" xfId="39163" xr:uid="{00000000-0005-0000-0000-0000BE5E0000}"/>
    <cellStyle name="Normal 6 2 2 2 2 2 2 2 2 2 4" xfId="53441" xr:uid="{00000000-0005-0000-0000-0000BF5E0000}"/>
    <cellStyle name="Normal 6 2 2 2 2 2 2 2 2 3" xfId="20040" xr:uid="{00000000-0005-0000-0000-0000C05E0000}"/>
    <cellStyle name="Normal 6 2 2 2 2 2 2 2 2 3 2" xfId="34319" xr:uid="{00000000-0005-0000-0000-0000C15E0000}"/>
    <cellStyle name="Normal 6 2 2 2 2 2 2 2 2 3 3" xfId="48597" xr:uid="{00000000-0005-0000-0000-0000C25E0000}"/>
    <cellStyle name="Normal 6 2 2 2 2 2 2 2 2 4" xfId="14228" xr:uid="{00000000-0005-0000-0000-0000C35E0000}"/>
    <cellStyle name="Normal 6 2 2 2 2 2 2 2 2 5" xfId="28507" xr:uid="{00000000-0005-0000-0000-0000C45E0000}"/>
    <cellStyle name="Normal 6 2 2 2 2 2 2 2 2 6" xfId="42785" xr:uid="{00000000-0005-0000-0000-0000C55E0000}"/>
    <cellStyle name="Normal 6 2 2 2 2 2 2 2 3" xfId="5735" xr:uid="{00000000-0005-0000-0000-0000C65E0000}"/>
    <cellStyle name="Normal 6 2 2 2 2 2 2 2 3 2" xfId="20041" xr:uid="{00000000-0005-0000-0000-0000C75E0000}"/>
    <cellStyle name="Normal 6 2 2 2 2 2 2 2 3 3" xfId="34320" xr:uid="{00000000-0005-0000-0000-0000C85E0000}"/>
    <cellStyle name="Normal 6 2 2 2 2 2 2 2 3 4" xfId="48598" xr:uid="{00000000-0005-0000-0000-0000C95E0000}"/>
    <cellStyle name="Normal 6 2 2 2 2 2 2 2 4" xfId="3548" xr:uid="{00000000-0005-0000-0000-0000CA5E0000}"/>
    <cellStyle name="Normal 6 2 2 2 2 2 2 2 4 2" xfId="17862" xr:uid="{00000000-0005-0000-0000-0000CB5E0000}"/>
    <cellStyle name="Normal 6 2 2 2 2 2 2 2 4 3" xfId="32141" xr:uid="{00000000-0005-0000-0000-0000CC5E0000}"/>
    <cellStyle name="Normal 6 2 2 2 2 2 2 2 4 4" xfId="46419" xr:uid="{00000000-0005-0000-0000-0000CD5E0000}"/>
    <cellStyle name="Normal 6 2 2 2 2 2 2 2 5" xfId="8767" xr:uid="{00000000-0005-0000-0000-0000CE5E0000}"/>
    <cellStyle name="Normal 6 2 2 2 2 2 2 2 5 2" xfId="23073" xr:uid="{00000000-0005-0000-0000-0000CF5E0000}"/>
    <cellStyle name="Normal 6 2 2 2 2 2 2 2 5 3" xfId="37352" xr:uid="{00000000-0005-0000-0000-0000D05E0000}"/>
    <cellStyle name="Normal 6 2 2 2 2 2 2 2 5 4" xfId="51630" xr:uid="{00000000-0005-0000-0000-0000D15E0000}"/>
    <cellStyle name="Normal 6 2 2 2 2 2 2 2 6" xfId="16039" xr:uid="{00000000-0005-0000-0000-0000D25E0000}"/>
    <cellStyle name="Normal 6 2 2 2 2 2 2 2 6 2" xfId="30318" xr:uid="{00000000-0005-0000-0000-0000D35E0000}"/>
    <cellStyle name="Normal 6 2 2 2 2 2 2 2 6 3" xfId="44596" xr:uid="{00000000-0005-0000-0000-0000D45E0000}"/>
    <cellStyle name="Normal 6 2 2 2 2 2 2 2 7" xfId="12417" xr:uid="{00000000-0005-0000-0000-0000D55E0000}"/>
    <cellStyle name="Normal 6 2 2 2 2 2 2 2 8" xfId="26696" xr:uid="{00000000-0005-0000-0000-0000D65E0000}"/>
    <cellStyle name="Normal 6 2 2 2 2 2 2 2 9" xfId="40974" xr:uid="{00000000-0005-0000-0000-0000D75E0000}"/>
    <cellStyle name="Normal 6 2 2 2 2 2 2 3" xfId="5736" xr:uid="{00000000-0005-0000-0000-0000D85E0000}"/>
    <cellStyle name="Normal 6 2 2 2 2 2 2 3 2" xfId="10191" xr:uid="{00000000-0005-0000-0000-0000D95E0000}"/>
    <cellStyle name="Normal 6 2 2 2 2 2 2 3 2 2" xfId="24470" xr:uid="{00000000-0005-0000-0000-0000DA5E0000}"/>
    <cellStyle name="Normal 6 2 2 2 2 2 2 3 2 3" xfId="38748" xr:uid="{00000000-0005-0000-0000-0000DB5E0000}"/>
    <cellStyle name="Normal 6 2 2 2 2 2 2 3 2 4" xfId="53026" xr:uid="{00000000-0005-0000-0000-0000DC5E0000}"/>
    <cellStyle name="Normal 6 2 2 2 2 2 2 3 3" xfId="20042" xr:uid="{00000000-0005-0000-0000-0000DD5E0000}"/>
    <cellStyle name="Normal 6 2 2 2 2 2 2 3 3 2" xfId="34321" xr:uid="{00000000-0005-0000-0000-0000DE5E0000}"/>
    <cellStyle name="Normal 6 2 2 2 2 2 2 3 3 3" xfId="48599" xr:uid="{00000000-0005-0000-0000-0000DF5E0000}"/>
    <cellStyle name="Normal 6 2 2 2 2 2 2 3 4" xfId="13813" xr:uid="{00000000-0005-0000-0000-0000E05E0000}"/>
    <cellStyle name="Normal 6 2 2 2 2 2 2 3 5" xfId="28092" xr:uid="{00000000-0005-0000-0000-0000E15E0000}"/>
    <cellStyle name="Normal 6 2 2 2 2 2 2 3 6" xfId="42370" xr:uid="{00000000-0005-0000-0000-0000E25E0000}"/>
    <cellStyle name="Normal 6 2 2 2 2 2 2 4" xfId="5737" xr:uid="{00000000-0005-0000-0000-0000E35E0000}"/>
    <cellStyle name="Normal 6 2 2 2 2 2 2 4 2" xfId="20043" xr:uid="{00000000-0005-0000-0000-0000E45E0000}"/>
    <cellStyle name="Normal 6 2 2 2 2 2 2 4 3" xfId="34322" xr:uid="{00000000-0005-0000-0000-0000E55E0000}"/>
    <cellStyle name="Normal 6 2 2 2 2 2 2 4 4" xfId="48600" xr:uid="{00000000-0005-0000-0000-0000E65E0000}"/>
    <cellStyle name="Normal 6 2 2 2 2 2 2 5" xfId="3133" xr:uid="{00000000-0005-0000-0000-0000E75E0000}"/>
    <cellStyle name="Normal 6 2 2 2 2 2 2 5 2" xfId="17447" xr:uid="{00000000-0005-0000-0000-0000E85E0000}"/>
    <cellStyle name="Normal 6 2 2 2 2 2 2 5 3" xfId="31726" xr:uid="{00000000-0005-0000-0000-0000E95E0000}"/>
    <cellStyle name="Normal 6 2 2 2 2 2 2 5 4" xfId="46004" xr:uid="{00000000-0005-0000-0000-0000EA5E0000}"/>
    <cellStyle name="Normal 6 2 2 2 2 2 2 6" xfId="8352" xr:uid="{00000000-0005-0000-0000-0000EB5E0000}"/>
    <cellStyle name="Normal 6 2 2 2 2 2 2 6 2" xfId="22658" xr:uid="{00000000-0005-0000-0000-0000EC5E0000}"/>
    <cellStyle name="Normal 6 2 2 2 2 2 2 6 3" xfId="36937" xr:uid="{00000000-0005-0000-0000-0000ED5E0000}"/>
    <cellStyle name="Normal 6 2 2 2 2 2 2 6 4" xfId="51215" xr:uid="{00000000-0005-0000-0000-0000EE5E0000}"/>
    <cellStyle name="Normal 6 2 2 2 2 2 2 7" xfId="15624" xr:uid="{00000000-0005-0000-0000-0000EF5E0000}"/>
    <cellStyle name="Normal 6 2 2 2 2 2 2 7 2" xfId="29903" xr:uid="{00000000-0005-0000-0000-0000F05E0000}"/>
    <cellStyle name="Normal 6 2 2 2 2 2 2 7 3" xfId="44181" xr:uid="{00000000-0005-0000-0000-0000F15E0000}"/>
    <cellStyle name="Normal 6 2 2 2 2 2 2 8" xfId="12002" xr:uid="{00000000-0005-0000-0000-0000F25E0000}"/>
    <cellStyle name="Normal 6 2 2 2 2 2 2 9" xfId="26281" xr:uid="{00000000-0005-0000-0000-0000F35E0000}"/>
    <cellStyle name="Normal 6 2 2 2 2 2 3" xfId="1606" xr:uid="{00000000-0005-0000-0000-0000F45E0000}"/>
    <cellStyle name="Normal 6 2 2 2 2 2 3 2" xfId="5738" xr:uid="{00000000-0005-0000-0000-0000F55E0000}"/>
    <cellStyle name="Normal 6 2 2 2 2 2 3 2 2" xfId="10605" xr:uid="{00000000-0005-0000-0000-0000F65E0000}"/>
    <cellStyle name="Normal 6 2 2 2 2 2 3 2 2 2" xfId="24884" xr:uid="{00000000-0005-0000-0000-0000F75E0000}"/>
    <cellStyle name="Normal 6 2 2 2 2 2 3 2 2 3" xfId="39162" xr:uid="{00000000-0005-0000-0000-0000F85E0000}"/>
    <cellStyle name="Normal 6 2 2 2 2 2 3 2 2 4" xfId="53440" xr:uid="{00000000-0005-0000-0000-0000F95E0000}"/>
    <cellStyle name="Normal 6 2 2 2 2 2 3 2 3" xfId="20044" xr:uid="{00000000-0005-0000-0000-0000FA5E0000}"/>
    <cellStyle name="Normal 6 2 2 2 2 2 3 2 3 2" xfId="34323" xr:uid="{00000000-0005-0000-0000-0000FB5E0000}"/>
    <cellStyle name="Normal 6 2 2 2 2 2 3 2 3 3" xfId="48601" xr:uid="{00000000-0005-0000-0000-0000FC5E0000}"/>
    <cellStyle name="Normal 6 2 2 2 2 2 3 2 4" xfId="14227" xr:uid="{00000000-0005-0000-0000-0000FD5E0000}"/>
    <cellStyle name="Normal 6 2 2 2 2 2 3 2 5" xfId="28506" xr:uid="{00000000-0005-0000-0000-0000FE5E0000}"/>
    <cellStyle name="Normal 6 2 2 2 2 2 3 2 6" xfId="42784" xr:uid="{00000000-0005-0000-0000-0000FF5E0000}"/>
    <cellStyle name="Normal 6 2 2 2 2 2 3 3" xfId="5739" xr:uid="{00000000-0005-0000-0000-0000005F0000}"/>
    <cellStyle name="Normal 6 2 2 2 2 2 3 3 2" xfId="20045" xr:uid="{00000000-0005-0000-0000-0000015F0000}"/>
    <cellStyle name="Normal 6 2 2 2 2 2 3 3 3" xfId="34324" xr:uid="{00000000-0005-0000-0000-0000025F0000}"/>
    <cellStyle name="Normal 6 2 2 2 2 2 3 3 4" xfId="48602" xr:uid="{00000000-0005-0000-0000-0000035F0000}"/>
    <cellStyle name="Normal 6 2 2 2 2 2 3 4" xfId="3547" xr:uid="{00000000-0005-0000-0000-0000045F0000}"/>
    <cellStyle name="Normal 6 2 2 2 2 2 3 4 2" xfId="17861" xr:uid="{00000000-0005-0000-0000-0000055F0000}"/>
    <cellStyle name="Normal 6 2 2 2 2 2 3 4 3" xfId="32140" xr:uid="{00000000-0005-0000-0000-0000065F0000}"/>
    <cellStyle name="Normal 6 2 2 2 2 2 3 4 4" xfId="46418" xr:uid="{00000000-0005-0000-0000-0000075F0000}"/>
    <cellStyle name="Normal 6 2 2 2 2 2 3 5" xfId="8766" xr:uid="{00000000-0005-0000-0000-0000085F0000}"/>
    <cellStyle name="Normal 6 2 2 2 2 2 3 5 2" xfId="23072" xr:uid="{00000000-0005-0000-0000-0000095F0000}"/>
    <cellStyle name="Normal 6 2 2 2 2 2 3 5 3" xfId="37351" xr:uid="{00000000-0005-0000-0000-00000A5F0000}"/>
    <cellStyle name="Normal 6 2 2 2 2 2 3 5 4" xfId="51629" xr:uid="{00000000-0005-0000-0000-00000B5F0000}"/>
    <cellStyle name="Normal 6 2 2 2 2 2 3 6" xfId="16038" xr:uid="{00000000-0005-0000-0000-00000C5F0000}"/>
    <cellStyle name="Normal 6 2 2 2 2 2 3 6 2" xfId="30317" xr:uid="{00000000-0005-0000-0000-00000D5F0000}"/>
    <cellStyle name="Normal 6 2 2 2 2 2 3 6 3" xfId="44595" xr:uid="{00000000-0005-0000-0000-00000E5F0000}"/>
    <cellStyle name="Normal 6 2 2 2 2 2 3 7" xfId="12416" xr:uid="{00000000-0005-0000-0000-00000F5F0000}"/>
    <cellStyle name="Normal 6 2 2 2 2 2 3 8" xfId="26695" xr:uid="{00000000-0005-0000-0000-0000105F0000}"/>
    <cellStyle name="Normal 6 2 2 2 2 2 3 9" xfId="40973" xr:uid="{00000000-0005-0000-0000-0000115F0000}"/>
    <cellStyle name="Normal 6 2 2 2 2 2 4" xfId="5740" xr:uid="{00000000-0005-0000-0000-0000125F0000}"/>
    <cellStyle name="Normal 6 2 2 2 2 2 4 2" xfId="9824" xr:uid="{00000000-0005-0000-0000-0000135F0000}"/>
    <cellStyle name="Normal 6 2 2 2 2 2 4 2 2" xfId="24103" xr:uid="{00000000-0005-0000-0000-0000145F0000}"/>
    <cellStyle name="Normal 6 2 2 2 2 2 4 2 3" xfId="38381" xr:uid="{00000000-0005-0000-0000-0000155F0000}"/>
    <cellStyle name="Normal 6 2 2 2 2 2 4 2 4" xfId="52659" xr:uid="{00000000-0005-0000-0000-0000165F0000}"/>
    <cellStyle name="Normal 6 2 2 2 2 2 4 3" xfId="20046" xr:uid="{00000000-0005-0000-0000-0000175F0000}"/>
    <cellStyle name="Normal 6 2 2 2 2 2 4 3 2" xfId="34325" xr:uid="{00000000-0005-0000-0000-0000185F0000}"/>
    <cellStyle name="Normal 6 2 2 2 2 2 4 3 3" xfId="48603" xr:uid="{00000000-0005-0000-0000-0000195F0000}"/>
    <cellStyle name="Normal 6 2 2 2 2 2 4 4" xfId="13446" xr:uid="{00000000-0005-0000-0000-00001A5F0000}"/>
    <cellStyle name="Normal 6 2 2 2 2 2 4 5" xfId="27725" xr:uid="{00000000-0005-0000-0000-00001B5F0000}"/>
    <cellStyle name="Normal 6 2 2 2 2 2 4 6" xfId="42003" xr:uid="{00000000-0005-0000-0000-00001C5F0000}"/>
    <cellStyle name="Normal 6 2 2 2 2 2 5" xfId="5741" xr:uid="{00000000-0005-0000-0000-00001D5F0000}"/>
    <cellStyle name="Normal 6 2 2 2 2 2 5 2" xfId="20047" xr:uid="{00000000-0005-0000-0000-00001E5F0000}"/>
    <cellStyle name="Normal 6 2 2 2 2 2 5 3" xfId="34326" xr:uid="{00000000-0005-0000-0000-00001F5F0000}"/>
    <cellStyle name="Normal 6 2 2 2 2 2 5 4" xfId="48604" xr:uid="{00000000-0005-0000-0000-0000205F0000}"/>
    <cellStyle name="Normal 6 2 2 2 2 2 6" xfId="2766" xr:uid="{00000000-0005-0000-0000-0000215F0000}"/>
    <cellStyle name="Normal 6 2 2 2 2 2 6 2" xfId="17080" xr:uid="{00000000-0005-0000-0000-0000225F0000}"/>
    <cellStyle name="Normal 6 2 2 2 2 2 6 3" xfId="31359" xr:uid="{00000000-0005-0000-0000-0000235F0000}"/>
    <cellStyle name="Normal 6 2 2 2 2 2 6 4" xfId="45637" xr:uid="{00000000-0005-0000-0000-0000245F0000}"/>
    <cellStyle name="Normal 6 2 2 2 2 2 7" xfId="7985" xr:uid="{00000000-0005-0000-0000-0000255F0000}"/>
    <cellStyle name="Normal 6 2 2 2 2 2 7 2" xfId="22291" xr:uid="{00000000-0005-0000-0000-0000265F0000}"/>
    <cellStyle name="Normal 6 2 2 2 2 2 7 3" xfId="36570" xr:uid="{00000000-0005-0000-0000-0000275F0000}"/>
    <cellStyle name="Normal 6 2 2 2 2 2 7 4" xfId="50848" xr:uid="{00000000-0005-0000-0000-0000285F0000}"/>
    <cellStyle name="Normal 6 2 2 2 2 2 8" xfId="15257" xr:uid="{00000000-0005-0000-0000-0000295F0000}"/>
    <cellStyle name="Normal 6 2 2 2 2 2 8 2" xfId="29536" xr:uid="{00000000-0005-0000-0000-00002A5F0000}"/>
    <cellStyle name="Normal 6 2 2 2 2 2 8 3" xfId="43814" xr:uid="{00000000-0005-0000-0000-00002B5F0000}"/>
    <cellStyle name="Normal 6 2 2 2 2 2 9" xfId="11635" xr:uid="{00000000-0005-0000-0000-00002C5F0000}"/>
    <cellStyle name="Normal 6 2 2 2 2 3" xfId="867" xr:uid="{00000000-0005-0000-0000-00002D5F0000}"/>
    <cellStyle name="Normal 6 2 2 2 2 3 10" xfId="40330" xr:uid="{00000000-0005-0000-0000-00002E5F0000}"/>
    <cellStyle name="Normal 6 2 2 2 2 3 2" xfId="1608" xr:uid="{00000000-0005-0000-0000-00002F5F0000}"/>
    <cellStyle name="Normal 6 2 2 2 2 3 2 2" xfId="5742" xr:uid="{00000000-0005-0000-0000-0000305F0000}"/>
    <cellStyle name="Normal 6 2 2 2 2 3 2 2 2" xfId="10607" xr:uid="{00000000-0005-0000-0000-0000315F0000}"/>
    <cellStyle name="Normal 6 2 2 2 2 3 2 2 2 2" xfId="24886" xr:uid="{00000000-0005-0000-0000-0000325F0000}"/>
    <cellStyle name="Normal 6 2 2 2 2 3 2 2 2 3" xfId="39164" xr:uid="{00000000-0005-0000-0000-0000335F0000}"/>
    <cellStyle name="Normal 6 2 2 2 2 3 2 2 2 4" xfId="53442" xr:uid="{00000000-0005-0000-0000-0000345F0000}"/>
    <cellStyle name="Normal 6 2 2 2 2 3 2 2 3" xfId="20048" xr:uid="{00000000-0005-0000-0000-0000355F0000}"/>
    <cellStyle name="Normal 6 2 2 2 2 3 2 2 3 2" xfId="34327" xr:uid="{00000000-0005-0000-0000-0000365F0000}"/>
    <cellStyle name="Normal 6 2 2 2 2 3 2 2 3 3" xfId="48605" xr:uid="{00000000-0005-0000-0000-0000375F0000}"/>
    <cellStyle name="Normal 6 2 2 2 2 3 2 2 4" xfId="14229" xr:uid="{00000000-0005-0000-0000-0000385F0000}"/>
    <cellStyle name="Normal 6 2 2 2 2 3 2 2 5" xfId="28508" xr:uid="{00000000-0005-0000-0000-0000395F0000}"/>
    <cellStyle name="Normal 6 2 2 2 2 3 2 2 6" xfId="42786" xr:uid="{00000000-0005-0000-0000-00003A5F0000}"/>
    <cellStyle name="Normal 6 2 2 2 2 3 2 3" xfId="5743" xr:uid="{00000000-0005-0000-0000-00003B5F0000}"/>
    <cellStyle name="Normal 6 2 2 2 2 3 2 3 2" xfId="20049" xr:uid="{00000000-0005-0000-0000-00003C5F0000}"/>
    <cellStyle name="Normal 6 2 2 2 2 3 2 3 3" xfId="34328" xr:uid="{00000000-0005-0000-0000-00003D5F0000}"/>
    <cellStyle name="Normal 6 2 2 2 2 3 2 3 4" xfId="48606" xr:uid="{00000000-0005-0000-0000-00003E5F0000}"/>
    <cellStyle name="Normal 6 2 2 2 2 3 2 4" xfId="3549" xr:uid="{00000000-0005-0000-0000-00003F5F0000}"/>
    <cellStyle name="Normal 6 2 2 2 2 3 2 4 2" xfId="17863" xr:uid="{00000000-0005-0000-0000-0000405F0000}"/>
    <cellStyle name="Normal 6 2 2 2 2 3 2 4 3" xfId="32142" xr:uid="{00000000-0005-0000-0000-0000415F0000}"/>
    <cellStyle name="Normal 6 2 2 2 2 3 2 4 4" xfId="46420" xr:uid="{00000000-0005-0000-0000-0000425F0000}"/>
    <cellStyle name="Normal 6 2 2 2 2 3 2 5" xfId="8768" xr:uid="{00000000-0005-0000-0000-0000435F0000}"/>
    <cellStyle name="Normal 6 2 2 2 2 3 2 5 2" xfId="23074" xr:uid="{00000000-0005-0000-0000-0000445F0000}"/>
    <cellStyle name="Normal 6 2 2 2 2 3 2 5 3" xfId="37353" xr:uid="{00000000-0005-0000-0000-0000455F0000}"/>
    <cellStyle name="Normal 6 2 2 2 2 3 2 5 4" xfId="51631" xr:uid="{00000000-0005-0000-0000-0000465F0000}"/>
    <cellStyle name="Normal 6 2 2 2 2 3 2 6" xfId="16040" xr:uid="{00000000-0005-0000-0000-0000475F0000}"/>
    <cellStyle name="Normal 6 2 2 2 2 3 2 6 2" xfId="30319" xr:uid="{00000000-0005-0000-0000-0000485F0000}"/>
    <cellStyle name="Normal 6 2 2 2 2 3 2 6 3" xfId="44597" xr:uid="{00000000-0005-0000-0000-0000495F0000}"/>
    <cellStyle name="Normal 6 2 2 2 2 3 2 7" xfId="12418" xr:uid="{00000000-0005-0000-0000-00004A5F0000}"/>
    <cellStyle name="Normal 6 2 2 2 2 3 2 8" xfId="26697" xr:uid="{00000000-0005-0000-0000-00004B5F0000}"/>
    <cellStyle name="Normal 6 2 2 2 2 3 2 9" xfId="40975" xr:uid="{00000000-0005-0000-0000-00004C5F0000}"/>
    <cellStyle name="Normal 6 2 2 2 2 3 3" xfId="5744" xr:uid="{00000000-0005-0000-0000-00004D5F0000}"/>
    <cellStyle name="Normal 6 2 2 2 2 3 3 2" xfId="9962" xr:uid="{00000000-0005-0000-0000-00004E5F0000}"/>
    <cellStyle name="Normal 6 2 2 2 2 3 3 2 2" xfId="24241" xr:uid="{00000000-0005-0000-0000-00004F5F0000}"/>
    <cellStyle name="Normal 6 2 2 2 2 3 3 2 3" xfId="38519" xr:uid="{00000000-0005-0000-0000-0000505F0000}"/>
    <cellStyle name="Normal 6 2 2 2 2 3 3 2 4" xfId="52797" xr:uid="{00000000-0005-0000-0000-0000515F0000}"/>
    <cellStyle name="Normal 6 2 2 2 2 3 3 3" xfId="20050" xr:uid="{00000000-0005-0000-0000-0000525F0000}"/>
    <cellStyle name="Normal 6 2 2 2 2 3 3 3 2" xfId="34329" xr:uid="{00000000-0005-0000-0000-0000535F0000}"/>
    <cellStyle name="Normal 6 2 2 2 2 3 3 3 3" xfId="48607" xr:uid="{00000000-0005-0000-0000-0000545F0000}"/>
    <cellStyle name="Normal 6 2 2 2 2 3 3 4" xfId="13584" xr:uid="{00000000-0005-0000-0000-0000555F0000}"/>
    <cellStyle name="Normal 6 2 2 2 2 3 3 5" xfId="27863" xr:uid="{00000000-0005-0000-0000-0000565F0000}"/>
    <cellStyle name="Normal 6 2 2 2 2 3 3 6" xfId="42141" xr:uid="{00000000-0005-0000-0000-0000575F0000}"/>
    <cellStyle name="Normal 6 2 2 2 2 3 4" xfId="5745" xr:uid="{00000000-0005-0000-0000-0000585F0000}"/>
    <cellStyle name="Normal 6 2 2 2 2 3 4 2" xfId="20051" xr:uid="{00000000-0005-0000-0000-0000595F0000}"/>
    <cellStyle name="Normal 6 2 2 2 2 3 4 3" xfId="34330" xr:uid="{00000000-0005-0000-0000-00005A5F0000}"/>
    <cellStyle name="Normal 6 2 2 2 2 3 4 4" xfId="48608" xr:uid="{00000000-0005-0000-0000-00005B5F0000}"/>
    <cellStyle name="Normal 6 2 2 2 2 3 5" xfId="2904" xr:uid="{00000000-0005-0000-0000-00005C5F0000}"/>
    <cellStyle name="Normal 6 2 2 2 2 3 5 2" xfId="17218" xr:uid="{00000000-0005-0000-0000-00005D5F0000}"/>
    <cellStyle name="Normal 6 2 2 2 2 3 5 3" xfId="31497" xr:uid="{00000000-0005-0000-0000-00005E5F0000}"/>
    <cellStyle name="Normal 6 2 2 2 2 3 5 4" xfId="45775" xr:uid="{00000000-0005-0000-0000-00005F5F0000}"/>
    <cellStyle name="Normal 6 2 2 2 2 3 6" xfId="8123" xr:uid="{00000000-0005-0000-0000-0000605F0000}"/>
    <cellStyle name="Normal 6 2 2 2 2 3 6 2" xfId="22429" xr:uid="{00000000-0005-0000-0000-0000615F0000}"/>
    <cellStyle name="Normal 6 2 2 2 2 3 6 3" xfId="36708" xr:uid="{00000000-0005-0000-0000-0000625F0000}"/>
    <cellStyle name="Normal 6 2 2 2 2 3 6 4" xfId="50986" xr:uid="{00000000-0005-0000-0000-0000635F0000}"/>
    <cellStyle name="Normal 6 2 2 2 2 3 7" xfId="15395" xr:uid="{00000000-0005-0000-0000-0000645F0000}"/>
    <cellStyle name="Normal 6 2 2 2 2 3 7 2" xfId="29674" xr:uid="{00000000-0005-0000-0000-0000655F0000}"/>
    <cellStyle name="Normal 6 2 2 2 2 3 7 3" xfId="43952" xr:uid="{00000000-0005-0000-0000-0000665F0000}"/>
    <cellStyle name="Normal 6 2 2 2 2 3 8" xfId="11773" xr:uid="{00000000-0005-0000-0000-0000675F0000}"/>
    <cellStyle name="Normal 6 2 2 2 2 3 9" xfId="26052" xr:uid="{00000000-0005-0000-0000-0000685F0000}"/>
    <cellStyle name="Normal 6 2 2 2 2 4" xfId="1605" xr:uid="{00000000-0005-0000-0000-0000695F0000}"/>
    <cellStyle name="Normal 6 2 2 2 2 4 2" xfId="5746" xr:uid="{00000000-0005-0000-0000-00006A5F0000}"/>
    <cellStyle name="Normal 6 2 2 2 2 4 2 2" xfId="10604" xr:uid="{00000000-0005-0000-0000-00006B5F0000}"/>
    <cellStyle name="Normal 6 2 2 2 2 4 2 2 2" xfId="24883" xr:uid="{00000000-0005-0000-0000-00006C5F0000}"/>
    <cellStyle name="Normal 6 2 2 2 2 4 2 2 3" xfId="39161" xr:uid="{00000000-0005-0000-0000-00006D5F0000}"/>
    <cellStyle name="Normal 6 2 2 2 2 4 2 2 4" xfId="53439" xr:uid="{00000000-0005-0000-0000-00006E5F0000}"/>
    <cellStyle name="Normal 6 2 2 2 2 4 2 3" xfId="20052" xr:uid="{00000000-0005-0000-0000-00006F5F0000}"/>
    <cellStyle name="Normal 6 2 2 2 2 4 2 3 2" xfId="34331" xr:uid="{00000000-0005-0000-0000-0000705F0000}"/>
    <cellStyle name="Normal 6 2 2 2 2 4 2 3 3" xfId="48609" xr:uid="{00000000-0005-0000-0000-0000715F0000}"/>
    <cellStyle name="Normal 6 2 2 2 2 4 2 4" xfId="14226" xr:uid="{00000000-0005-0000-0000-0000725F0000}"/>
    <cellStyle name="Normal 6 2 2 2 2 4 2 5" xfId="28505" xr:uid="{00000000-0005-0000-0000-0000735F0000}"/>
    <cellStyle name="Normal 6 2 2 2 2 4 2 6" xfId="42783" xr:uid="{00000000-0005-0000-0000-0000745F0000}"/>
    <cellStyle name="Normal 6 2 2 2 2 4 3" xfId="5747" xr:uid="{00000000-0005-0000-0000-0000755F0000}"/>
    <cellStyle name="Normal 6 2 2 2 2 4 3 2" xfId="20053" xr:uid="{00000000-0005-0000-0000-0000765F0000}"/>
    <cellStyle name="Normal 6 2 2 2 2 4 3 3" xfId="34332" xr:uid="{00000000-0005-0000-0000-0000775F0000}"/>
    <cellStyle name="Normal 6 2 2 2 2 4 3 4" xfId="48610" xr:uid="{00000000-0005-0000-0000-0000785F0000}"/>
    <cellStyle name="Normal 6 2 2 2 2 4 4" xfId="3546" xr:uid="{00000000-0005-0000-0000-0000795F0000}"/>
    <cellStyle name="Normal 6 2 2 2 2 4 4 2" xfId="17860" xr:uid="{00000000-0005-0000-0000-00007A5F0000}"/>
    <cellStyle name="Normal 6 2 2 2 2 4 4 3" xfId="32139" xr:uid="{00000000-0005-0000-0000-00007B5F0000}"/>
    <cellStyle name="Normal 6 2 2 2 2 4 4 4" xfId="46417" xr:uid="{00000000-0005-0000-0000-00007C5F0000}"/>
    <cellStyle name="Normal 6 2 2 2 2 4 5" xfId="8765" xr:uid="{00000000-0005-0000-0000-00007D5F0000}"/>
    <cellStyle name="Normal 6 2 2 2 2 4 5 2" xfId="23071" xr:uid="{00000000-0005-0000-0000-00007E5F0000}"/>
    <cellStyle name="Normal 6 2 2 2 2 4 5 3" xfId="37350" xr:uid="{00000000-0005-0000-0000-00007F5F0000}"/>
    <cellStyle name="Normal 6 2 2 2 2 4 5 4" xfId="51628" xr:uid="{00000000-0005-0000-0000-0000805F0000}"/>
    <cellStyle name="Normal 6 2 2 2 2 4 6" xfId="16037" xr:uid="{00000000-0005-0000-0000-0000815F0000}"/>
    <cellStyle name="Normal 6 2 2 2 2 4 6 2" xfId="30316" xr:uid="{00000000-0005-0000-0000-0000825F0000}"/>
    <cellStyle name="Normal 6 2 2 2 2 4 6 3" xfId="44594" xr:uid="{00000000-0005-0000-0000-0000835F0000}"/>
    <cellStyle name="Normal 6 2 2 2 2 4 7" xfId="12415" xr:uid="{00000000-0005-0000-0000-0000845F0000}"/>
    <cellStyle name="Normal 6 2 2 2 2 4 8" xfId="26694" xr:uid="{00000000-0005-0000-0000-0000855F0000}"/>
    <cellStyle name="Normal 6 2 2 2 2 4 9" xfId="40972" xr:uid="{00000000-0005-0000-0000-0000865F0000}"/>
    <cellStyle name="Normal 6 2 2 2 2 5" xfId="2175" xr:uid="{00000000-0005-0000-0000-0000875F0000}"/>
    <cellStyle name="Normal 6 2 2 2 2 5 2" xfId="5748" xr:uid="{00000000-0005-0000-0000-0000885F0000}"/>
    <cellStyle name="Normal 6 2 2 2 2 5 2 2" xfId="11067" xr:uid="{00000000-0005-0000-0000-0000895F0000}"/>
    <cellStyle name="Normal 6 2 2 2 2 5 2 2 2" xfId="25346" xr:uid="{00000000-0005-0000-0000-00008A5F0000}"/>
    <cellStyle name="Normal 6 2 2 2 2 5 2 2 3" xfId="39624" xr:uid="{00000000-0005-0000-0000-00008B5F0000}"/>
    <cellStyle name="Normal 6 2 2 2 2 5 2 2 4" xfId="53902" xr:uid="{00000000-0005-0000-0000-00008C5F0000}"/>
    <cellStyle name="Normal 6 2 2 2 2 5 2 3" xfId="20054" xr:uid="{00000000-0005-0000-0000-00008D5F0000}"/>
    <cellStyle name="Normal 6 2 2 2 2 5 2 3 2" xfId="34333" xr:uid="{00000000-0005-0000-0000-00008E5F0000}"/>
    <cellStyle name="Normal 6 2 2 2 2 5 2 3 3" xfId="48611" xr:uid="{00000000-0005-0000-0000-00008F5F0000}"/>
    <cellStyle name="Normal 6 2 2 2 2 5 2 4" xfId="14689" xr:uid="{00000000-0005-0000-0000-0000905F0000}"/>
    <cellStyle name="Normal 6 2 2 2 2 5 2 5" xfId="28968" xr:uid="{00000000-0005-0000-0000-0000915F0000}"/>
    <cellStyle name="Normal 6 2 2 2 2 5 2 6" xfId="43246" xr:uid="{00000000-0005-0000-0000-0000925F0000}"/>
    <cellStyle name="Normal 6 2 2 2 2 5 3" xfId="5749" xr:uid="{00000000-0005-0000-0000-0000935F0000}"/>
    <cellStyle name="Normal 6 2 2 2 2 5 3 2" xfId="20055" xr:uid="{00000000-0005-0000-0000-0000945F0000}"/>
    <cellStyle name="Normal 6 2 2 2 2 5 3 3" xfId="34334" xr:uid="{00000000-0005-0000-0000-0000955F0000}"/>
    <cellStyle name="Normal 6 2 2 2 2 5 3 4" xfId="48612" xr:uid="{00000000-0005-0000-0000-0000965F0000}"/>
    <cellStyle name="Normal 6 2 2 2 2 5 4" xfId="4012" xr:uid="{00000000-0005-0000-0000-0000975F0000}"/>
    <cellStyle name="Normal 6 2 2 2 2 5 4 2" xfId="18323" xr:uid="{00000000-0005-0000-0000-0000985F0000}"/>
    <cellStyle name="Normal 6 2 2 2 2 5 4 3" xfId="32602" xr:uid="{00000000-0005-0000-0000-0000995F0000}"/>
    <cellStyle name="Normal 6 2 2 2 2 5 4 4" xfId="46880" xr:uid="{00000000-0005-0000-0000-00009A5F0000}"/>
    <cellStyle name="Normal 6 2 2 2 2 5 5" xfId="9228" xr:uid="{00000000-0005-0000-0000-00009B5F0000}"/>
    <cellStyle name="Normal 6 2 2 2 2 5 5 2" xfId="23534" xr:uid="{00000000-0005-0000-0000-00009C5F0000}"/>
    <cellStyle name="Normal 6 2 2 2 2 5 5 3" xfId="37813" xr:uid="{00000000-0005-0000-0000-00009D5F0000}"/>
    <cellStyle name="Normal 6 2 2 2 2 5 5 4" xfId="52091" xr:uid="{00000000-0005-0000-0000-00009E5F0000}"/>
    <cellStyle name="Normal 6 2 2 2 2 5 6" xfId="16500" xr:uid="{00000000-0005-0000-0000-00009F5F0000}"/>
    <cellStyle name="Normal 6 2 2 2 2 5 6 2" xfId="30779" xr:uid="{00000000-0005-0000-0000-0000A05F0000}"/>
    <cellStyle name="Normal 6 2 2 2 2 5 6 3" xfId="45057" xr:uid="{00000000-0005-0000-0000-0000A15F0000}"/>
    <cellStyle name="Normal 6 2 2 2 2 5 7" xfId="12878" xr:uid="{00000000-0005-0000-0000-0000A25F0000}"/>
    <cellStyle name="Normal 6 2 2 2 2 5 8" xfId="27157" xr:uid="{00000000-0005-0000-0000-0000A35F0000}"/>
    <cellStyle name="Normal 6 2 2 2 2 5 9" xfId="41435" xr:uid="{00000000-0005-0000-0000-0000A45F0000}"/>
    <cellStyle name="Normal 6 2 2 2 2 6" xfId="2319" xr:uid="{00000000-0005-0000-0000-0000A55F0000}"/>
    <cellStyle name="Normal 6 2 2 2 2 6 2" xfId="5750" xr:uid="{00000000-0005-0000-0000-0000A65F0000}"/>
    <cellStyle name="Normal 6 2 2 2 2 6 2 2" xfId="11202" xr:uid="{00000000-0005-0000-0000-0000A75F0000}"/>
    <cellStyle name="Normal 6 2 2 2 2 6 2 2 2" xfId="25481" xr:uid="{00000000-0005-0000-0000-0000A85F0000}"/>
    <cellStyle name="Normal 6 2 2 2 2 6 2 2 3" xfId="39759" xr:uid="{00000000-0005-0000-0000-0000A95F0000}"/>
    <cellStyle name="Normal 6 2 2 2 2 6 2 2 4" xfId="54037" xr:uid="{00000000-0005-0000-0000-0000AA5F0000}"/>
    <cellStyle name="Normal 6 2 2 2 2 6 2 3" xfId="20056" xr:uid="{00000000-0005-0000-0000-0000AB5F0000}"/>
    <cellStyle name="Normal 6 2 2 2 2 6 2 3 2" xfId="34335" xr:uid="{00000000-0005-0000-0000-0000AC5F0000}"/>
    <cellStyle name="Normal 6 2 2 2 2 6 2 3 3" xfId="48613" xr:uid="{00000000-0005-0000-0000-0000AD5F0000}"/>
    <cellStyle name="Normal 6 2 2 2 2 6 2 4" xfId="14824" xr:uid="{00000000-0005-0000-0000-0000AE5F0000}"/>
    <cellStyle name="Normal 6 2 2 2 2 6 2 5" xfId="29103" xr:uid="{00000000-0005-0000-0000-0000AF5F0000}"/>
    <cellStyle name="Normal 6 2 2 2 2 6 2 6" xfId="43381" xr:uid="{00000000-0005-0000-0000-0000B05F0000}"/>
    <cellStyle name="Normal 6 2 2 2 2 6 3" xfId="4147" xr:uid="{00000000-0005-0000-0000-0000B15F0000}"/>
    <cellStyle name="Normal 6 2 2 2 2 6 3 2" xfId="18458" xr:uid="{00000000-0005-0000-0000-0000B25F0000}"/>
    <cellStyle name="Normal 6 2 2 2 2 6 3 3" xfId="32737" xr:uid="{00000000-0005-0000-0000-0000B35F0000}"/>
    <cellStyle name="Normal 6 2 2 2 2 6 3 4" xfId="47015" xr:uid="{00000000-0005-0000-0000-0000B45F0000}"/>
    <cellStyle name="Normal 6 2 2 2 2 6 4" xfId="9363" xr:uid="{00000000-0005-0000-0000-0000B55F0000}"/>
    <cellStyle name="Normal 6 2 2 2 2 6 4 2" xfId="23669" xr:uid="{00000000-0005-0000-0000-0000B65F0000}"/>
    <cellStyle name="Normal 6 2 2 2 2 6 4 3" xfId="37948" xr:uid="{00000000-0005-0000-0000-0000B75F0000}"/>
    <cellStyle name="Normal 6 2 2 2 2 6 4 4" xfId="52226" xr:uid="{00000000-0005-0000-0000-0000B85F0000}"/>
    <cellStyle name="Normal 6 2 2 2 2 6 5" xfId="16635" xr:uid="{00000000-0005-0000-0000-0000B95F0000}"/>
    <cellStyle name="Normal 6 2 2 2 2 6 5 2" xfId="30914" xr:uid="{00000000-0005-0000-0000-0000BA5F0000}"/>
    <cellStyle name="Normal 6 2 2 2 2 6 5 3" xfId="45192" xr:uid="{00000000-0005-0000-0000-0000BB5F0000}"/>
    <cellStyle name="Normal 6 2 2 2 2 6 6" xfId="13013" xr:uid="{00000000-0005-0000-0000-0000BC5F0000}"/>
    <cellStyle name="Normal 6 2 2 2 2 6 7" xfId="27292" xr:uid="{00000000-0005-0000-0000-0000BD5F0000}"/>
    <cellStyle name="Normal 6 2 2 2 2 6 8" xfId="41570" xr:uid="{00000000-0005-0000-0000-0000BE5F0000}"/>
    <cellStyle name="Normal 6 2 2 2 2 7" xfId="5751" xr:uid="{00000000-0005-0000-0000-0000BF5F0000}"/>
    <cellStyle name="Normal 6 2 2 2 2 7 2" xfId="9689" xr:uid="{00000000-0005-0000-0000-0000C05F0000}"/>
    <cellStyle name="Normal 6 2 2 2 2 7 2 2" xfId="23968" xr:uid="{00000000-0005-0000-0000-0000C15F0000}"/>
    <cellStyle name="Normal 6 2 2 2 2 7 2 3" xfId="38246" xr:uid="{00000000-0005-0000-0000-0000C25F0000}"/>
    <cellStyle name="Normal 6 2 2 2 2 7 2 4" xfId="52524" xr:uid="{00000000-0005-0000-0000-0000C35F0000}"/>
    <cellStyle name="Normal 6 2 2 2 2 7 3" xfId="20057" xr:uid="{00000000-0005-0000-0000-0000C45F0000}"/>
    <cellStyle name="Normal 6 2 2 2 2 7 3 2" xfId="34336" xr:uid="{00000000-0005-0000-0000-0000C55F0000}"/>
    <cellStyle name="Normal 6 2 2 2 2 7 3 3" xfId="48614" xr:uid="{00000000-0005-0000-0000-0000C65F0000}"/>
    <cellStyle name="Normal 6 2 2 2 2 7 4" xfId="13311" xr:uid="{00000000-0005-0000-0000-0000C75F0000}"/>
    <cellStyle name="Normal 6 2 2 2 2 7 5" xfId="27590" xr:uid="{00000000-0005-0000-0000-0000C85F0000}"/>
    <cellStyle name="Normal 6 2 2 2 2 7 6" xfId="41868" xr:uid="{00000000-0005-0000-0000-0000C95F0000}"/>
    <cellStyle name="Normal 6 2 2 2 2 8" xfId="5752" xr:uid="{00000000-0005-0000-0000-0000CA5F0000}"/>
    <cellStyle name="Normal 6 2 2 2 2 8 2" xfId="20058" xr:uid="{00000000-0005-0000-0000-0000CB5F0000}"/>
    <cellStyle name="Normal 6 2 2 2 2 8 3" xfId="34337" xr:uid="{00000000-0005-0000-0000-0000CC5F0000}"/>
    <cellStyle name="Normal 6 2 2 2 2 8 4" xfId="48615" xr:uid="{00000000-0005-0000-0000-0000CD5F0000}"/>
    <cellStyle name="Normal 6 2 2 2 2 9" xfId="2631" xr:uid="{00000000-0005-0000-0000-0000CE5F0000}"/>
    <cellStyle name="Normal 6 2 2 2 2 9 2" xfId="16945" xr:uid="{00000000-0005-0000-0000-0000CF5F0000}"/>
    <cellStyle name="Normal 6 2 2 2 2 9 3" xfId="31224" xr:uid="{00000000-0005-0000-0000-0000D05F0000}"/>
    <cellStyle name="Normal 6 2 2 2 2 9 4" xfId="45502" xr:uid="{00000000-0005-0000-0000-0000D15F0000}"/>
    <cellStyle name="Normal 6 2 2 2 3" xfId="616" xr:uid="{00000000-0005-0000-0000-0000D25F0000}"/>
    <cellStyle name="Normal 6 2 2 2 3 10" xfId="7892" xr:uid="{00000000-0005-0000-0000-0000D35F0000}"/>
    <cellStyle name="Normal 6 2 2 2 3 10 2" xfId="22198" xr:uid="{00000000-0005-0000-0000-0000D45F0000}"/>
    <cellStyle name="Normal 6 2 2 2 3 10 3" xfId="36477" xr:uid="{00000000-0005-0000-0000-0000D55F0000}"/>
    <cellStyle name="Normal 6 2 2 2 3 10 4" xfId="50755" xr:uid="{00000000-0005-0000-0000-0000D65F0000}"/>
    <cellStyle name="Normal 6 2 2 2 3 11" xfId="15164" xr:uid="{00000000-0005-0000-0000-0000D75F0000}"/>
    <cellStyle name="Normal 6 2 2 2 3 11 2" xfId="29443" xr:uid="{00000000-0005-0000-0000-0000D85F0000}"/>
    <cellStyle name="Normal 6 2 2 2 3 11 3" xfId="43721" xr:uid="{00000000-0005-0000-0000-0000D95F0000}"/>
    <cellStyle name="Normal 6 2 2 2 3 12" xfId="11542" xr:uid="{00000000-0005-0000-0000-0000DA5F0000}"/>
    <cellStyle name="Normal 6 2 2 2 3 13" xfId="25821" xr:uid="{00000000-0005-0000-0000-0000DB5F0000}"/>
    <cellStyle name="Normal 6 2 2 2 3 14" xfId="40099" xr:uid="{00000000-0005-0000-0000-0000DC5F0000}"/>
    <cellStyle name="Normal 6 2 2 2 3 2" xfId="757" xr:uid="{00000000-0005-0000-0000-0000DD5F0000}"/>
    <cellStyle name="Normal 6 2 2 2 3 2 10" xfId="25956" xr:uid="{00000000-0005-0000-0000-0000DE5F0000}"/>
    <cellStyle name="Normal 6 2 2 2 3 2 11" xfId="40234" xr:uid="{00000000-0005-0000-0000-0000DF5F0000}"/>
    <cellStyle name="Normal 6 2 2 2 3 2 2" xfId="1222" xr:uid="{00000000-0005-0000-0000-0000E05F0000}"/>
    <cellStyle name="Normal 6 2 2 2 3 2 2 10" xfId="40601" xr:uid="{00000000-0005-0000-0000-0000E15F0000}"/>
    <cellStyle name="Normal 6 2 2 2 3 2 2 2" xfId="1611" xr:uid="{00000000-0005-0000-0000-0000E25F0000}"/>
    <cellStyle name="Normal 6 2 2 2 3 2 2 2 2" xfId="5753" xr:uid="{00000000-0005-0000-0000-0000E35F0000}"/>
    <cellStyle name="Normal 6 2 2 2 3 2 2 2 2 2" xfId="10610" xr:uid="{00000000-0005-0000-0000-0000E45F0000}"/>
    <cellStyle name="Normal 6 2 2 2 3 2 2 2 2 2 2" xfId="24889" xr:uid="{00000000-0005-0000-0000-0000E55F0000}"/>
    <cellStyle name="Normal 6 2 2 2 3 2 2 2 2 2 3" xfId="39167" xr:uid="{00000000-0005-0000-0000-0000E65F0000}"/>
    <cellStyle name="Normal 6 2 2 2 3 2 2 2 2 2 4" xfId="53445" xr:uid="{00000000-0005-0000-0000-0000E75F0000}"/>
    <cellStyle name="Normal 6 2 2 2 3 2 2 2 2 3" xfId="20059" xr:uid="{00000000-0005-0000-0000-0000E85F0000}"/>
    <cellStyle name="Normal 6 2 2 2 3 2 2 2 2 3 2" xfId="34338" xr:uid="{00000000-0005-0000-0000-0000E95F0000}"/>
    <cellStyle name="Normal 6 2 2 2 3 2 2 2 2 3 3" xfId="48616" xr:uid="{00000000-0005-0000-0000-0000EA5F0000}"/>
    <cellStyle name="Normal 6 2 2 2 3 2 2 2 2 4" xfId="14232" xr:uid="{00000000-0005-0000-0000-0000EB5F0000}"/>
    <cellStyle name="Normal 6 2 2 2 3 2 2 2 2 5" xfId="28511" xr:uid="{00000000-0005-0000-0000-0000EC5F0000}"/>
    <cellStyle name="Normal 6 2 2 2 3 2 2 2 2 6" xfId="42789" xr:uid="{00000000-0005-0000-0000-0000ED5F0000}"/>
    <cellStyle name="Normal 6 2 2 2 3 2 2 2 3" xfId="5754" xr:uid="{00000000-0005-0000-0000-0000EE5F0000}"/>
    <cellStyle name="Normal 6 2 2 2 3 2 2 2 3 2" xfId="20060" xr:uid="{00000000-0005-0000-0000-0000EF5F0000}"/>
    <cellStyle name="Normal 6 2 2 2 3 2 2 2 3 3" xfId="34339" xr:uid="{00000000-0005-0000-0000-0000F05F0000}"/>
    <cellStyle name="Normal 6 2 2 2 3 2 2 2 3 4" xfId="48617" xr:uid="{00000000-0005-0000-0000-0000F15F0000}"/>
    <cellStyle name="Normal 6 2 2 2 3 2 2 2 4" xfId="3552" xr:uid="{00000000-0005-0000-0000-0000F25F0000}"/>
    <cellStyle name="Normal 6 2 2 2 3 2 2 2 4 2" xfId="17866" xr:uid="{00000000-0005-0000-0000-0000F35F0000}"/>
    <cellStyle name="Normal 6 2 2 2 3 2 2 2 4 3" xfId="32145" xr:uid="{00000000-0005-0000-0000-0000F45F0000}"/>
    <cellStyle name="Normal 6 2 2 2 3 2 2 2 4 4" xfId="46423" xr:uid="{00000000-0005-0000-0000-0000F55F0000}"/>
    <cellStyle name="Normal 6 2 2 2 3 2 2 2 5" xfId="8771" xr:uid="{00000000-0005-0000-0000-0000F65F0000}"/>
    <cellStyle name="Normal 6 2 2 2 3 2 2 2 5 2" xfId="23077" xr:uid="{00000000-0005-0000-0000-0000F75F0000}"/>
    <cellStyle name="Normal 6 2 2 2 3 2 2 2 5 3" xfId="37356" xr:uid="{00000000-0005-0000-0000-0000F85F0000}"/>
    <cellStyle name="Normal 6 2 2 2 3 2 2 2 5 4" xfId="51634" xr:uid="{00000000-0005-0000-0000-0000F95F0000}"/>
    <cellStyle name="Normal 6 2 2 2 3 2 2 2 6" xfId="16043" xr:uid="{00000000-0005-0000-0000-0000FA5F0000}"/>
    <cellStyle name="Normal 6 2 2 2 3 2 2 2 6 2" xfId="30322" xr:uid="{00000000-0005-0000-0000-0000FB5F0000}"/>
    <cellStyle name="Normal 6 2 2 2 3 2 2 2 6 3" xfId="44600" xr:uid="{00000000-0005-0000-0000-0000FC5F0000}"/>
    <cellStyle name="Normal 6 2 2 2 3 2 2 2 7" xfId="12421" xr:uid="{00000000-0005-0000-0000-0000FD5F0000}"/>
    <cellStyle name="Normal 6 2 2 2 3 2 2 2 8" xfId="26700" xr:uid="{00000000-0005-0000-0000-0000FE5F0000}"/>
    <cellStyle name="Normal 6 2 2 2 3 2 2 2 9" xfId="40978" xr:uid="{00000000-0005-0000-0000-0000FF5F0000}"/>
    <cellStyle name="Normal 6 2 2 2 3 2 2 3" xfId="5755" xr:uid="{00000000-0005-0000-0000-000000600000}"/>
    <cellStyle name="Normal 6 2 2 2 3 2 2 3 2" xfId="10233" xr:uid="{00000000-0005-0000-0000-000001600000}"/>
    <cellStyle name="Normal 6 2 2 2 3 2 2 3 2 2" xfId="24512" xr:uid="{00000000-0005-0000-0000-000002600000}"/>
    <cellStyle name="Normal 6 2 2 2 3 2 2 3 2 3" xfId="38790" xr:uid="{00000000-0005-0000-0000-000003600000}"/>
    <cellStyle name="Normal 6 2 2 2 3 2 2 3 2 4" xfId="53068" xr:uid="{00000000-0005-0000-0000-000004600000}"/>
    <cellStyle name="Normal 6 2 2 2 3 2 2 3 3" xfId="20061" xr:uid="{00000000-0005-0000-0000-000005600000}"/>
    <cellStyle name="Normal 6 2 2 2 3 2 2 3 3 2" xfId="34340" xr:uid="{00000000-0005-0000-0000-000006600000}"/>
    <cellStyle name="Normal 6 2 2 2 3 2 2 3 3 3" xfId="48618" xr:uid="{00000000-0005-0000-0000-000007600000}"/>
    <cellStyle name="Normal 6 2 2 2 3 2 2 3 4" xfId="13855" xr:uid="{00000000-0005-0000-0000-000008600000}"/>
    <cellStyle name="Normal 6 2 2 2 3 2 2 3 5" xfId="28134" xr:uid="{00000000-0005-0000-0000-000009600000}"/>
    <cellStyle name="Normal 6 2 2 2 3 2 2 3 6" xfId="42412" xr:uid="{00000000-0005-0000-0000-00000A600000}"/>
    <cellStyle name="Normal 6 2 2 2 3 2 2 4" xfId="5756" xr:uid="{00000000-0005-0000-0000-00000B600000}"/>
    <cellStyle name="Normal 6 2 2 2 3 2 2 4 2" xfId="20062" xr:uid="{00000000-0005-0000-0000-00000C600000}"/>
    <cellStyle name="Normal 6 2 2 2 3 2 2 4 3" xfId="34341" xr:uid="{00000000-0005-0000-0000-00000D600000}"/>
    <cellStyle name="Normal 6 2 2 2 3 2 2 4 4" xfId="48619" xr:uid="{00000000-0005-0000-0000-00000E600000}"/>
    <cellStyle name="Normal 6 2 2 2 3 2 2 5" xfId="3175" xr:uid="{00000000-0005-0000-0000-00000F600000}"/>
    <cellStyle name="Normal 6 2 2 2 3 2 2 5 2" xfId="17489" xr:uid="{00000000-0005-0000-0000-000010600000}"/>
    <cellStyle name="Normal 6 2 2 2 3 2 2 5 3" xfId="31768" xr:uid="{00000000-0005-0000-0000-000011600000}"/>
    <cellStyle name="Normal 6 2 2 2 3 2 2 5 4" xfId="46046" xr:uid="{00000000-0005-0000-0000-000012600000}"/>
    <cellStyle name="Normal 6 2 2 2 3 2 2 6" xfId="8394" xr:uid="{00000000-0005-0000-0000-000013600000}"/>
    <cellStyle name="Normal 6 2 2 2 3 2 2 6 2" xfId="22700" xr:uid="{00000000-0005-0000-0000-000014600000}"/>
    <cellStyle name="Normal 6 2 2 2 3 2 2 6 3" xfId="36979" xr:uid="{00000000-0005-0000-0000-000015600000}"/>
    <cellStyle name="Normal 6 2 2 2 3 2 2 6 4" xfId="51257" xr:uid="{00000000-0005-0000-0000-000016600000}"/>
    <cellStyle name="Normal 6 2 2 2 3 2 2 7" xfId="15666" xr:uid="{00000000-0005-0000-0000-000017600000}"/>
    <cellStyle name="Normal 6 2 2 2 3 2 2 7 2" xfId="29945" xr:uid="{00000000-0005-0000-0000-000018600000}"/>
    <cellStyle name="Normal 6 2 2 2 3 2 2 7 3" xfId="44223" xr:uid="{00000000-0005-0000-0000-000019600000}"/>
    <cellStyle name="Normal 6 2 2 2 3 2 2 8" xfId="12044" xr:uid="{00000000-0005-0000-0000-00001A600000}"/>
    <cellStyle name="Normal 6 2 2 2 3 2 2 9" xfId="26323" xr:uid="{00000000-0005-0000-0000-00001B600000}"/>
    <cellStyle name="Normal 6 2 2 2 3 2 3" xfId="1610" xr:uid="{00000000-0005-0000-0000-00001C600000}"/>
    <cellStyle name="Normal 6 2 2 2 3 2 3 2" xfId="5757" xr:uid="{00000000-0005-0000-0000-00001D600000}"/>
    <cellStyle name="Normal 6 2 2 2 3 2 3 2 2" xfId="10609" xr:uid="{00000000-0005-0000-0000-00001E600000}"/>
    <cellStyle name="Normal 6 2 2 2 3 2 3 2 2 2" xfId="24888" xr:uid="{00000000-0005-0000-0000-00001F600000}"/>
    <cellStyle name="Normal 6 2 2 2 3 2 3 2 2 3" xfId="39166" xr:uid="{00000000-0005-0000-0000-000020600000}"/>
    <cellStyle name="Normal 6 2 2 2 3 2 3 2 2 4" xfId="53444" xr:uid="{00000000-0005-0000-0000-000021600000}"/>
    <cellStyle name="Normal 6 2 2 2 3 2 3 2 3" xfId="20063" xr:uid="{00000000-0005-0000-0000-000022600000}"/>
    <cellStyle name="Normal 6 2 2 2 3 2 3 2 3 2" xfId="34342" xr:uid="{00000000-0005-0000-0000-000023600000}"/>
    <cellStyle name="Normal 6 2 2 2 3 2 3 2 3 3" xfId="48620" xr:uid="{00000000-0005-0000-0000-000024600000}"/>
    <cellStyle name="Normal 6 2 2 2 3 2 3 2 4" xfId="14231" xr:uid="{00000000-0005-0000-0000-000025600000}"/>
    <cellStyle name="Normal 6 2 2 2 3 2 3 2 5" xfId="28510" xr:uid="{00000000-0005-0000-0000-000026600000}"/>
    <cellStyle name="Normal 6 2 2 2 3 2 3 2 6" xfId="42788" xr:uid="{00000000-0005-0000-0000-000027600000}"/>
    <cellStyle name="Normal 6 2 2 2 3 2 3 3" xfId="5758" xr:uid="{00000000-0005-0000-0000-000028600000}"/>
    <cellStyle name="Normal 6 2 2 2 3 2 3 3 2" xfId="20064" xr:uid="{00000000-0005-0000-0000-000029600000}"/>
    <cellStyle name="Normal 6 2 2 2 3 2 3 3 3" xfId="34343" xr:uid="{00000000-0005-0000-0000-00002A600000}"/>
    <cellStyle name="Normal 6 2 2 2 3 2 3 3 4" xfId="48621" xr:uid="{00000000-0005-0000-0000-00002B600000}"/>
    <cellStyle name="Normal 6 2 2 2 3 2 3 4" xfId="3551" xr:uid="{00000000-0005-0000-0000-00002C600000}"/>
    <cellStyle name="Normal 6 2 2 2 3 2 3 4 2" xfId="17865" xr:uid="{00000000-0005-0000-0000-00002D600000}"/>
    <cellStyle name="Normal 6 2 2 2 3 2 3 4 3" xfId="32144" xr:uid="{00000000-0005-0000-0000-00002E600000}"/>
    <cellStyle name="Normal 6 2 2 2 3 2 3 4 4" xfId="46422" xr:uid="{00000000-0005-0000-0000-00002F600000}"/>
    <cellStyle name="Normal 6 2 2 2 3 2 3 5" xfId="8770" xr:uid="{00000000-0005-0000-0000-000030600000}"/>
    <cellStyle name="Normal 6 2 2 2 3 2 3 5 2" xfId="23076" xr:uid="{00000000-0005-0000-0000-000031600000}"/>
    <cellStyle name="Normal 6 2 2 2 3 2 3 5 3" xfId="37355" xr:uid="{00000000-0005-0000-0000-000032600000}"/>
    <cellStyle name="Normal 6 2 2 2 3 2 3 5 4" xfId="51633" xr:uid="{00000000-0005-0000-0000-000033600000}"/>
    <cellStyle name="Normal 6 2 2 2 3 2 3 6" xfId="16042" xr:uid="{00000000-0005-0000-0000-000034600000}"/>
    <cellStyle name="Normal 6 2 2 2 3 2 3 6 2" xfId="30321" xr:uid="{00000000-0005-0000-0000-000035600000}"/>
    <cellStyle name="Normal 6 2 2 2 3 2 3 6 3" xfId="44599" xr:uid="{00000000-0005-0000-0000-000036600000}"/>
    <cellStyle name="Normal 6 2 2 2 3 2 3 7" xfId="12420" xr:uid="{00000000-0005-0000-0000-000037600000}"/>
    <cellStyle name="Normal 6 2 2 2 3 2 3 8" xfId="26699" xr:uid="{00000000-0005-0000-0000-000038600000}"/>
    <cellStyle name="Normal 6 2 2 2 3 2 3 9" xfId="40977" xr:uid="{00000000-0005-0000-0000-000039600000}"/>
    <cellStyle name="Normal 6 2 2 2 3 2 4" xfId="5759" xr:uid="{00000000-0005-0000-0000-00003A600000}"/>
    <cellStyle name="Normal 6 2 2 2 3 2 4 2" xfId="9866" xr:uid="{00000000-0005-0000-0000-00003B600000}"/>
    <cellStyle name="Normal 6 2 2 2 3 2 4 2 2" xfId="24145" xr:uid="{00000000-0005-0000-0000-00003C600000}"/>
    <cellStyle name="Normal 6 2 2 2 3 2 4 2 3" xfId="38423" xr:uid="{00000000-0005-0000-0000-00003D600000}"/>
    <cellStyle name="Normal 6 2 2 2 3 2 4 2 4" xfId="52701" xr:uid="{00000000-0005-0000-0000-00003E600000}"/>
    <cellStyle name="Normal 6 2 2 2 3 2 4 3" xfId="20065" xr:uid="{00000000-0005-0000-0000-00003F600000}"/>
    <cellStyle name="Normal 6 2 2 2 3 2 4 3 2" xfId="34344" xr:uid="{00000000-0005-0000-0000-000040600000}"/>
    <cellStyle name="Normal 6 2 2 2 3 2 4 3 3" xfId="48622" xr:uid="{00000000-0005-0000-0000-000041600000}"/>
    <cellStyle name="Normal 6 2 2 2 3 2 4 4" xfId="13488" xr:uid="{00000000-0005-0000-0000-000042600000}"/>
    <cellStyle name="Normal 6 2 2 2 3 2 4 5" xfId="27767" xr:uid="{00000000-0005-0000-0000-000043600000}"/>
    <cellStyle name="Normal 6 2 2 2 3 2 4 6" xfId="42045" xr:uid="{00000000-0005-0000-0000-000044600000}"/>
    <cellStyle name="Normal 6 2 2 2 3 2 5" xfId="5760" xr:uid="{00000000-0005-0000-0000-000045600000}"/>
    <cellStyle name="Normal 6 2 2 2 3 2 5 2" xfId="20066" xr:uid="{00000000-0005-0000-0000-000046600000}"/>
    <cellStyle name="Normal 6 2 2 2 3 2 5 3" xfId="34345" xr:uid="{00000000-0005-0000-0000-000047600000}"/>
    <cellStyle name="Normal 6 2 2 2 3 2 5 4" xfId="48623" xr:uid="{00000000-0005-0000-0000-000048600000}"/>
    <cellStyle name="Normal 6 2 2 2 3 2 6" xfId="2808" xr:uid="{00000000-0005-0000-0000-000049600000}"/>
    <cellStyle name="Normal 6 2 2 2 3 2 6 2" xfId="17122" xr:uid="{00000000-0005-0000-0000-00004A600000}"/>
    <cellStyle name="Normal 6 2 2 2 3 2 6 3" xfId="31401" xr:uid="{00000000-0005-0000-0000-00004B600000}"/>
    <cellStyle name="Normal 6 2 2 2 3 2 6 4" xfId="45679" xr:uid="{00000000-0005-0000-0000-00004C600000}"/>
    <cellStyle name="Normal 6 2 2 2 3 2 7" xfId="8027" xr:uid="{00000000-0005-0000-0000-00004D600000}"/>
    <cellStyle name="Normal 6 2 2 2 3 2 7 2" xfId="22333" xr:uid="{00000000-0005-0000-0000-00004E600000}"/>
    <cellStyle name="Normal 6 2 2 2 3 2 7 3" xfId="36612" xr:uid="{00000000-0005-0000-0000-00004F600000}"/>
    <cellStyle name="Normal 6 2 2 2 3 2 7 4" xfId="50890" xr:uid="{00000000-0005-0000-0000-000050600000}"/>
    <cellStyle name="Normal 6 2 2 2 3 2 8" xfId="15299" xr:uid="{00000000-0005-0000-0000-000051600000}"/>
    <cellStyle name="Normal 6 2 2 2 3 2 8 2" xfId="29578" xr:uid="{00000000-0005-0000-0000-000052600000}"/>
    <cellStyle name="Normal 6 2 2 2 3 2 8 3" xfId="43856" xr:uid="{00000000-0005-0000-0000-000053600000}"/>
    <cellStyle name="Normal 6 2 2 2 3 2 9" xfId="11677" xr:uid="{00000000-0005-0000-0000-000054600000}"/>
    <cellStyle name="Normal 6 2 2 2 3 3" xfId="910" xr:uid="{00000000-0005-0000-0000-000055600000}"/>
    <cellStyle name="Normal 6 2 2 2 3 3 10" xfId="40372" xr:uid="{00000000-0005-0000-0000-000056600000}"/>
    <cellStyle name="Normal 6 2 2 2 3 3 2" xfId="1612" xr:uid="{00000000-0005-0000-0000-000057600000}"/>
    <cellStyle name="Normal 6 2 2 2 3 3 2 2" xfId="5761" xr:uid="{00000000-0005-0000-0000-000058600000}"/>
    <cellStyle name="Normal 6 2 2 2 3 3 2 2 2" xfId="10611" xr:uid="{00000000-0005-0000-0000-000059600000}"/>
    <cellStyle name="Normal 6 2 2 2 3 3 2 2 2 2" xfId="24890" xr:uid="{00000000-0005-0000-0000-00005A600000}"/>
    <cellStyle name="Normal 6 2 2 2 3 3 2 2 2 3" xfId="39168" xr:uid="{00000000-0005-0000-0000-00005B600000}"/>
    <cellStyle name="Normal 6 2 2 2 3 3 2 2 2 4" xfId="53446" xr:uid="{00000000-0005-0000-0000-00005C600000}"/>
    <cellStyle name="Normal 6 2 2 2 3 3 2 2 3" xfId="20067" xr:uid="{00000000-0005-0000-0000-00005D600000}"/>
    <cellStyle name="Normal 6 2 2 2 3 3 2 2 3 2" xfId="34346" xr:uid="{00000000-0005-0000-0000-00005E600000}"/>
    <cellStyle name="Normal 6 2 2 2 3 3 2 2 3 3" xfId="48624" xr:uid="{00000000-0005-0000-0000-00005F600000}"/>
    <cellStyle name="Normal 6 2 2 2 3 3 2 2 4" xfId="14233" xr:uid="{00000000-0005-0000-0000-000060600000}"/>
    <cellStyle name="Normal 6 2 2 2 3 3 2 2 5" xfId="28512" xr:uid="{00000000-0005-0000-0000-000061600000}"/>
    <cellStyle name="Normal 6 2 2 2 3 3 2 2 6" xfId="42790" xr:uid="{00000000-0005-0000-0000-000062600000}"/>
    <cellStyle name="Normal 6 2 2 2 3 3 2 3" xfId="5762" xr:uid="{00000000-0005-0000-0000-000063600000}"/>
    <cellStyle name="Normal 6 2 2 2 3 3 2 3 2" xfId="20068" xr:uid="{00000000-0005-0000-0000-000064600000}"/>
    <cellStyle name="Normal 6 2 2 2 3 3 2 3 3" xfId="34347" xr:uid="{00000000-0005-0000-0000-000065600000}"/>
    <cellStyle name="Normal 6 2 2 2 3 3 2 3 4" xfId="48625" xr:uid="{00000000-0005-0000-0000-000066600000}"/>
    <cellStyle name="Normal 6 2 2 2 3 3 2 4" xfId="3553" xr:uid="{00000000-0005-0000-0000-000067600000}"/>
    <cellStyle name="Normal 6 2 2 2 3 3 2 4 2" xfId="17867" xr:uid="{00000000-0005-0000-0000-000068600000}"/>
    <cellStyle name="Normal 6 2 2 2 3 3 2 4 3" xfId="32146" xr:uid="{00000000-0005-0000-0000-000069600000}"/>
    <cellStyle name="Normal 6 2 2 2 3 3 2 4 4" xfId="46424" xr:uid="{00000000-0005-0000-0000-00006A600000}"/>
    <cellStyle name="Normal 6 2 2 2 3 3 2 5" xfId="8772" xr:uid="{00000000-0005-0000-0000-00006B600000}"/>
    <cellStyle name="Normal 6 2 2 2 3 3 2 5 2" xfId="23078" xr:uid="{00000000-0005-0000-0000-00006C600000}"/>
    <cellStyle name="Normal 6 2 2 2 3 3 2 5 3" xfId="37357" xr:uid="{00000000-0005-0000-0000-00006D600000}"/>
    <cellStyle name="Normal 6 2 2 2 3 3 2 5 4" xfId="51635" xr:uid="{00000000-0005-0000-0000-00006E600000}"/>
    <cellStyle name="Normal 6 2 2 2 3 3 2 6" xfId="16044" xr:uid="{00000000-0005-0000-0000-00006F600000}"/>
    <cellStyle name="Normal 6 2 2 2 3 3 2 6 2" xfId="30323" xr:uid="{00000000-0005-0000-0000-000070600000}"/>
    <cellStyle name="Normal 6 2 2 2 3 3 2 6 3" xfId="44601" xr:uid="{00000000-0005-0000-0000-000071600000}"/>
    <cellStyle name="Normal 6 2 2 2 3 3 2 7" xfId="12422" xr:uid="{00000000-0005-0000-0000-000072600000}"/>
    <cellStyle name="Normal 6 2 2 2 3 3 2 8" xfId="26701" xr:uid="{00000000-0005-0000-0000-000073600000}"/>
    <cellStyle name="Normal 6 2 2 2 3 3 2 9" xfId="40979" xr:uid="{00000000-0005-0000-0000-000074600000}"/>
    <cellStyle name="Normal 6 2 2 2 3 3 3" xfId="5763" xr:uid="{00000000-0005-0000-0000-000075600000}"/>
    <cellStyle name="Normal 6 2 2 2 3 3 3 2" xfId="10004" xr:uid="{00000000-0005-0000-0000-000076600000}"/>
    <cellStyle name="Normal 6 2 2 2 3 3 3 2 2" xfId="24283" xr:uid="{00000000-0005-0000-0000-000077600000}"/>
    <cellStyle name="Normal 6 2 2 2 3 3 3 2 3" xfId="38561" xr:uid="{00000000-0005-0000-0000-000078600000}"/>
    <cellStyle name="Normal 6 2 2 2 3 3 3 2 4" xfId="52839" xr:uid="{00000000-0005-0000-0000-000079600000}"/>
    <cellStyle name="Normal 6 2 2 2 3 3 3 3" xfId="20069" xr:uid="{00000000-0005-0000-0000-00007A600000}"/>
    <cellStyle name="Normal 6 2 2 2 3 3 3 3 2" xfId="34348" xr:uid="{00000000-0005-0000-0000-00007B600000}"/>
    <cellStyle name="Normal 6 2 2 2 3 3 3 3 3" xfId="48626" xr:uid="{00000000-0005-0000-0000-00007C600000}"/>
    <cellStyle name="Normal 6 2 2 2 3 3 3 4" xfId="13626" xr:uid="{00000000-0005-0000-0000-00007D600000}"/>
    <cellStyle name="Normal 6 2 2 2 3 3 3 5" xfId="27905" xr:uid="{00000000-0005-0000-0000-00007E600000}"/>
    <cellStyle name="Normal 6 2 2 2 3 3 3 6" xfId="42183" xr:uid="{00000000-0005-0000-0000-00007F600000}"/>
    <cellStyle name="Normal 6 2 2 2 3 3 4" xfId="5764" xr:uid="{00000000-0005-0000-0000-000080600000}"/>
    <cellStyle name="Normal 6 2 2 2 3 3 4 2" xfId="20070" xr:uid="{00000000-0005-0000-0000-000081600000}"/>
    <cellStyle name="Normal 6 2 2 2 3 3 4 3" xfId="34349" xr:uid="{00000000-0005-0000-0000-000082600000}"/>
    <cellStyle name="Normal 6 2 2 2 3 3 4 4" xfId="48627" xr:uid="{00000000-0005-0000-0000-000083600000}"/>
    <cellStyle name="Normal 6 2 2 2 3 3 5" xfId="2946" xr:uid="{00000000-0005-0000-0000-000084600000}"/>
    <cellStyle name="Normal 6 2 2 2 3 3 5 2" xfId="17260" xr:uid="{00000000-0005-0000-0000-000085600000}"/>
    <cellStyle name="Normal 6 2 2 2 3 3 5 3" xfId="31539" xr:uid="{00000000-0005-0000-0000-000086600000}"/>
    <cellStyle name="Normal 6 2 2 2 3 3 5 4" xfId="45817" xr:uid="{00000000-0005-0000-0000-000087600000}"/>
    <cellStyle name="Normal 6 2 2 2 3 3 6" xfId="8165" xr:uid="{00000000-0005-0000-0000-000088600000}"/>
    <cellStyle name="Normal 6 2 2 2 3 3 6 2" xfId="22471" xr:uid="{00000000-0005-0000-0000-000089600000}"/>
    <cellStyle name="Normal 6 2 2 2 3 3 6 3" xfId="36750" xr:uid="{00000000-0005-0000-0000-00008A600000}"/>
    <cellStyle name="Normal 6 2 2 2 3 3 6 4" xfId="51028" xr:uid="{00000000-0005-0000-0000-00008B600000}"/>
    <cellStyle name="Normal 6 2 2 2 3 3 7" xfId="15437" xr:uid="{00000000-0005-0000-0000-00008C600000}"/>
    <cellStyle name="Normal 6 2 2 2 3 3 7 2" xfId="29716" xr:uid="{00000000-0005-0000-0000-00008D600000}"/>
    <cellStyle name="Normal 6 2 2 2 3 3 7 3" xfId="43994" xr:uid="{00000000-0005-0000-0000-00008E600000}"/>
    <cellStyle name="Normal 6 2 2 2 3 3 8" xfId="11815" xr:uid="{00000000-0005-0000-0000-00008F600000}"/>
    <cellStyle name="Normal 6 2 2 2 3 3 9" xfId="26094" xr:uid="{00000000-0005-0000-0000-000090600000}"/>
    <cellStyle name="Normal 6 2 2 2 3 4" xfId="1609" xr:uid="{00000000-0005-0000-0000-000091600000}"/>
    <cellStyle name="Normal 6 2 2 2 3 4 2" xfId="5765" xr:uid="{00000000-0005-0000-0000-000092600000}"/>
    <cellStyle name="Normal 6 2 2 2 3 4 2 2" xfId="10608" xr:uid="{00000000-0005-0000-0000-000093600000}"/>
    <cellStyle name="Normal 6 2 2 2 3 4 2 2 2" xfId="24887" xr:uid="{00000000-0005-0000-0000-000094600000}"/>
    <cellStyle name="Normal 6 2 2 2 3 4 2 2 3" xfId="39165" xr:uid="{00000000-0005-0000-0000-000095600000}"/>
    <cellStyle name="Normal 6 2 2 2 3 4 2 2 4" xfId="53443" xr:uid="{00000000-0005-0000-0000-000096600000}"/>
    <cellStyle name="Normal 6 2 2 2 3 4 2 3" xfId="20071" xr:uid="{00000000-0005-0000-0000-000097600000}"/>
    <cellStyle name="Normal 6 2 2 2 3 4 2 3 2" xfId="34350" xr:uid="{00000000-0005-0000-0000-000098600000}"/>
    <cellStyle name="Normal 6 2 2 2 3 4 2 3 3" xfId="48628" xr:uid="{00000000-0005-0000-0000-000099600000}"/>
    <cellStyle name="Normal 6 2 2 2 3 4 2 4" xfId="14230" xr:uid="{00000000-0005-0000-0000-00009A600000}"/>
    <cellStyle name="Normal 6 2 2 2 3 4 2 5" xfId="28509" xr:uid="{00000000-0005-0000-0000-00009B600000}"/>
    <cellStyle name="Normal 6 2 2 2 3 4 2 6" xfId="42787" xr:uid="{00000000-0005-0000-0000-00009C600000}"/>
    <cellStyle name="Normal 6 2 2 2 3 4 3" xfId="5766" xr:uid="{00000000-0005-0000-0000-00009D600000}"/>
    <cellStyle name="Normal 6 2 2 2 3 4 3 2" xfId="20072" xr:uid="{00000000-0005-0000-0000-00009E600000}"/>
    <cellStyle name="Normal 6 2 2 2 3 4 3 3" xfId="34351" xr:uid="{00000000-0005-0000-0000-00009F600000}"/>
    <cellStyle name="Normal 6 2 2 2 3 4 3 4" xfId="48629" xr:uid="{00000000-0005-0000-0000-0000A0600000}"/>
    <cellStyle name="Normal 6 2 2 2 3 4 4" xfId="3550" xr:uid="{00000000-0005-0000-0000-0000A1600000}"/>
    <cellStyle name="Normal 6 2 2 2 3 4 4 2" xfId="17864" xr:uid="{00000000-0005-0000-0000-0000A2600000}"/>
    <cellStyle name="Normal 6 2 2 2 3 4 4 3" xfId="32143" xr:uid="{00000000-0005-0000-0000-0000A3600000}"/>
    <cellStyle name="Normal 6 2 2 2 3 4 4 4" xfId="46421" xr:uid="{00000000-0005-0000-0000-0000A4600000}"/>
    <cellStyle name="Normal 6 2 2 2 3 4 5" xfId="8769" xr:uid="{00000000-0005-0000-0000-0000A5600000}"/>
    <cellStyle name="Normal 6 2 2 2 3 4 5 2" xfId="23075" xr:uid="{00000000-0005-0000-0000-0000A6600000}"/>
    <cellStyle name="Normal 6 2 2 2 3 4 5 3" xfId="37354" xr:uid="{00000000-0005-0000-0000-0000A7600000}"/>
    <cellStyle name="Normal 6 2 2 2 3 4 5 4" xfId="51632" xr:uid="{00000000-0005-0000-0000-0000A8600000}"/>
    <cellStyle name="Normal 6 2 2 2 3 4 6" xfId="16041" xr:uid="{00000000-0005-0000-0000-0000A9600000}"/>
    <cellStyle name="Normal 6 2 2 2 3 4 6 2" xfId="30320" xr:uid="{00000000-0005-0000-0000-0000AA600000}"/>
    <cellStyle name="Normal 6 2 2 2 3 4 6 3" xfId="44598" xr:uid="{00000000-0005-0000-0000-0000AB600000}"/>
    <cellStyle name="Normal 6 2 2 2 3 4 7" xfId="12419" xr:uid="{00000000-0005-0000-0000-0000AC600000}"/>
    <cellStyle name="Normal 6 2 2 2 3 4 8" xfId="26698" xr:uid="{00000000-0005-0000-0000-0000AD600000}"/>
    <cellStyle name="Normal 6 2 2 2 3 4 9" xfId="40976" xr:uid="{00000000-0005-0000-0000-0000AE600000}"/>
    <cellStyle name="Normal 6 2 2 2 3 5" xfId="2217" xr:uid="{00000000-0005-0000-0000-0000AF600000}"/>
    <cellStyle name="Normal 6 2 2 2 3 5 2" xfId="5767" xr:uid="{00000000-0005-0000-0000-0000B0600000}"/>
    <cellStyle name="Normal 6 2 2 2 3 5 2 2" xfId="11109" xr:uid="{00000000-0005-0000-0000-0000B1600000}"/>
    <cellStyle name="Normal 6 2 2 2 3 5 2 2 2" xfId="25388" xr:uid="{00000000-0005-0000-0000-0000B2600000}"/>
    <cellStyle name="Normal 6 2 2 2 3 5 2 2 3" xfId="39666" xr:uid="{00000000-0005-0000-0000-0000B3600000}"/>
    <cellStyle name="Normal 6 2 2 2 3 5 2 2 4" xfId="53944" xr:uid="{00000000-0005-0000-0000-0000B4600000}"/>
    <cellStyle name="Normal 6 2 2 2 3 5 2 3" xfId="20073" xr:uid="{00000000-0005-0000-0000-0000B5600000}"/>
    <cellStyle name="Normal 6 2 2 2 3 5 2 3 2" xfId="34352" xr:uid="{00000000-0005-0000-0000-0000B6600000}"/>
    <cellStyle name="Normal 6 2 2 2 3 5 2 3 3" xfId="48630" xr:uid="{00000000-0005-0000-0000-0000B7600000}"/>
    <cellStyle name="Normal 6 2 2 2 3 5 2 4" xfId="14731" xr:uid="{00000000-0005-0000-0000-0000B8600000}"/>
    <cellStyle name="Normal 6 2 2 2 3 5 2 5" xfId="29010" xr:uid="{00000000-0005-0000-0000-0000B9600000}"/>
    <cellStyle name="Normal 6 2 2 2 3 5 2 6" xfId="43288" xr:uid="{00000000-0005-0000-0000-0000BA600000}"/>
    <cellStyle name="Normal 6 2 2 2 3 5 3" xfId="5768" xr:uid="{00000000-0005-0000-0000-0000BB600000}"/>
    <cellStyle name="Normal 6 2 2 2 3 5 3 2" xfId="20074" xr:uid="{00000000-0005-0000-0000-0000BC600000}"/>
    <cellStyle name="Normal 6 2 2 2 3 5 3 3" xfId="34353" xr:uid="{00000000-0005-0000-0000-0000BD600000}"/>
    <cellStyle name="Normal 6 2 2 2 3 5 3 4" xfId="48631" xr:uid="{00000000-0005-0000-0000-0000BE600000}"/>
    <cellStyle name="Normal 6 2 2 2 3 5 4" xfId="4054" xr:uid="{00000000-0005-0000-0000-0000BF600000}"/>
    <cellStyle name="Normal 6 2 2 2 3 5 4 2" xfId="18365" xr:uid="{00000000-0005-0000-0000-0000C0600000}"/>
    <cellStyle name="Normal 6 2 2 2 3 5 4 3" xfId="32644" xr:uid="{00000000-0005-0000-0000-0000C1600000}"/>
    <cellStyle name="Normal 6 2 2 2 3 5 4 4" xfId="46922" xr:uid="{00000000-0005-0000-0000-0000C2600000}"/>
    <cellStyle name="Normal 6 2 2 2 3 5 5" xfId="9270" xr:uid="{00000000-0005-0000-0000-0000C3600000}"/>
    <cellStyle name="Normal 6 2 2 2 3 5 5 2" xfId="23576" xr:uid="{00000000-0005-0000-0000-0000C4600000}"/>
    <cellStyle name="Normal 6 2 2 2 3 5 5 3" xfId="37855" xr:uid="{00000000-0005-0000-0000-0000C5600000}"/>
    <cellStyle name="Normal 6 2 2 2 3 5 5 4" xfId="52133" xr:uid="{00000000-0005-0000-0000-0000C6600000}"/>
    <cellStyle name="Normal 6 2 2 2 3 5 6" xfId="16542" xr:uid="{00000000-0005-0000-0000-0000C7600000}"/>
    <cellStyle name="Normal 6 2 2 2 3 5 6 2" xfId="30821" xr:uid="{00000000-0005-0000-0000-0000C8600000}"/>
    <cellStyle name="Normal 6 2 2 2 3 5 6 3" xfId="45099" xr:uid="{00000000-0005-0000-0000-0000C9600000}"/>
    <cellStyle name="Normal 6 2 2 2 3 5 7" xfId="12920" xr:uid="{00000000-0005-0000-0000-0000CA600000}"/>
    <cellStyle name="Normal 6 2 2 2 3 5 8" xfId="27199" xr:uid="{00000000-0005-0000-0000-0000CB600000}"/>
    <cellStyle name="Normal 6 2 2 2 3 5 9" xfId="41477" xr:uid="{00000000-0005-0000-0000-0000CC600000}"/>
    <cellStyle name="Normal 6 2 2 2 3 6" xfId="2361" xr:uid="{00000000-0005-0000-0000-0000CD600000}"/>
    <cellStyle name="Normal 6 2 2 2 3 6 2" xfId="5769" xr:uid="{00000000-0005-0000-0000-0000CE600000}"/>
    <cellStyle name="Normal 6 2 2 2 3 6 2 2" xfId="11244" xr:uid="{00000000-0005-0000-0000-0000CF600000}"/>
    <cellStyle name="Normal 6 2 2 2 3 6 2 2 2" xfId="25523" xr:uid="{00000000-0005-0000-0000-0000D0600000}"/>
    <cellStyle name="Normal 6 2 2 2 3 6 2 2 3" xfId="39801" xr:uid="{00000000-0005-0000-0000-0000D1600000}"/>
    <cellStyle name="Normal 6 2 2 2 3 6 2 2 4" xfId="54079" xr:uid="{00000000-0005-0000-0000-0000D2600000}"/>
    <cellStyle name="Normal 6 2 2 2 3 6 2 3" xfId="20075" xr:uid="{00000000-0005-0000-0000-0000D3600000}"/>
    <cellStyle name="Normal 6 2 2 2 3 6 2 3 2" xfId="34354" xr:uid="{00000000-0005-0000-0000-0000D4600000}"/>
    <cellStyle name="Normal 6 2 2 2 3 6 2 3 3" xfId="48632" xr:uid="{00000000-0005-0000-0000-0000D5600000}"/>
    <cellStyle name="Normal 6 2 2 2 3 6 2 4" xfId="14866" xr:uid="{00000000-0005-0000-0000-0000D6600000}"/>
    <cellStyle name="Normal 6 2 2 2 3 6 2 5" xfId="29145" xr:uid="{00000000-0005-0000-0000-0000D7600000}"/>
    <cellStyle name="Normal 6 2 2 2 3 6 2 6" xfId="43423" xr:uid="{00000000-0005-0000-0000-0000D8600000}"/>
    <cellStyle name="Normal 6 2 2 2 3 6 3" xfId="4189" xr:uid="{00000000-0005-0000-0000-0000D9600000}"/>
    <cellStyle name="Normal 6 2 2 2 3 6 3 2" xfId="18500" xr:uid="{00000000-0005-0000-0000-0000DA600000}"/>
    <cellStyle name="Normal 6 2 2 2 3 6 3 3" xfId="32779" xr:uid="{00000000-0005-0000-0000-0000DB600000}"/>
    <cellStyle name="Normal 6 2 2 2 3 6 3 4" xfId="47057" xr:uid="{00000000-0005-0000-0000-0000DC600000}"/>
    <cellStyle name="Normal 6 2 2 2 3 6 4" xfId="9405" xr:uid="{00000000-0005-0000-0000-0000DD600000}"/>
    <cellStyle name="Normal 6 2 2 2 3 6 4 2" xfId="23711" xr:uid="{00000000-0005-0000-0000-0000DE600000}"/>
    <cellStyle name="Normal 6 2 2 2 3 6 4 3" xfId="37990" xr:uid="{00000000-0005-0000-0000-0000DF600000}"/>
    <cellStyle name="Normal 6 2 2 2 3 6 4 4" xfId="52268" xr:uid="{00000000-0005-0000-0000-0000E0600000}"/>
    <cellStyle name="Normal 6 2 2 2 3 6 5" xfId="16677" xr:uid="{00000000-0005-0000-0000-0000E1600000}"/>
    <cellStyle name="Normal 6 2 2 2 3 6 5 2" xfId="30956" xr:uid="{00000000-0005-0000-0000-0000E2600000}"/>
    <cellStyle name="Normal 6 2 2 2 3 6 5 3" xfId="45234" xr:uid="{00000000-0005-0000-0000-0000E3600000}"/>
    <cellStyle name="Normal 6 2 2 2 3 6 6" xfId="13055" xr:uid="{00000000-0005-0000-0000-0000E4600000}"/>
    <cellStyle name="Normal 6 2 2 2 3 6 7" xfId="27334" xr:uid="{00000000-0005-0000-0000-0000E5600000}"/>
    <cellStyle name="Normal 6 2 2 2 3 6 8" xfId="41612" xr:uid="{00000000-0005-0000-0000-0000E6600000}"/>
    <cellStyle name="Normal 6 2 2 2 3 7" xfId="5770" xr:uid="{00000000-0005-0000-0000-0000E7600000}"/>
    <cellStyle name="Normal 6 2 2 2 3 7 2" xfId="9731" xr:uid="{00000000-0005-0000-0000-0000E8600000}"/>
    <cellStyle name="Normal 6 2 2 2 3 7 2 2" xfId="24010" xr:uid="{00000000-0005-0000-0000-0000E9600000}"/>
    <cellStyle name="Normal 6 2 2 2 3 7 2 3" xfId="38288" xr:uid="{00000000-0005-0000-0000-0000EA600000}"/>
    <cellStyle name="Normal 6 2 2 2 3 7 2 4" xfId="52566" xr:uid="{00000000-0005-0000-0000-0000EB600000}"/>
    <cellStyle name="Normal 6 2 2 2 3 7 3" xfId="20076" xr:uid="{00000000-0005-0000-0000-0000EC600000}"/>
    <cellStyle name="Normal 6 2 2 2 3 7 3 2" xfId="34355" xr:uid="{00000000-0005-0000-0000-0000ED600000}"/>
    <cellStyle name="Normal 6 2 2 2 3 7 3 3" xfId="48633" xr:uid="{00000000-0005-0000-0000-0000EE600000}"/>
    <cellStyle name="Normal 6 2 2 2 3 7 4" xfId="13353" xr:uid="{00000000-0005-0000-0000-0000EF600000}"/>
    <cellStyle name="Normal 6 2 2 2 3 7 5" xfId="27632" xr:uid="{00000000-0005-0000-0000-0000F0600000}"/>
    <cellStyle name="Normal 6 2 2 2 3 7 6" xfId="41910" xr:uid="{00000000-0005-0000-0000-0000F1600000}"/>
    <cellStyle name="Normal 6 2 2 2 3 8" xfId="5771" xr:uid="{00000000-0005-0000-0000-0000F2600000}"/>
    <cellStyle name="Normal 6 2 2 2 3 8 2" xfId="20077" xr:uid="{00000000-0005-0000-0000-0000F3600000}"/>
    <cellStyle name="Normal 6 2 2 2 3 8 3" xfId="34356" xr:uid="{00000000-0005-0000-0000-0000F4600000}"/>
    <cellStyle name="Normal 6 2 2 2 3 8 4" xfId="48634" xr:uid="{00000000-0005-0000-0000-0000F5600000}"/>
    <cellStyle name="Normal 6 2 2 2 3 9" xfId="2673" xr:uid="{00000000-0005-0000-0000-0000F6600000}"/>
    <cellStyle name="Normal 6 2 2 2 3 9 2" xfId="16987" xr:uid="{00000000-0005-0000-0000-0000F7600000}"/>
    <cellStyle name="Normal 6 2 2 2 3 9 3" xfId="31266" xr:uid="{00000000-0005-0000-0000-0000F8600000}"/>
    <cellStyle name="Normal 6 2 2 2 3 9 4" xfId="45544" xr:uid="{00000000-0005-0000-0000-0000F9600000}"/>
    <cellStyle name="Normal 6 2 2 2 4" xfId="450" xr:uid="{00000000-0005-0000-0000-0000FA600000}"/>
    <cellStyle name="Normal 6 2 2 2 4 10" xfId="25732" xr:uid="{00000000-0005-0000-0000-0000FB600000}"/>
    <cellStyle name="Normal 6 2 2 2 4 11" xfId="40010" xr:uid="{00000000-0005-0000-0000-0000FC600000}"/>
    <cellStyle name="Normal 6 2 2 2 4 2" xfId="1020" xr:uid="{00000000-0005-0000-0000-0000FD600000}"/>
    <cellStyle name="Normal 6 2 2 2 4 2 10" xfId="40462" xr:uid="{00000000-0005-0000-0000-0000FE600000}"/>
    <cellStyle name="Normal 6 2 2 2 4 2 2" xfId="1614" xr:uid="{00000000-0005-0000-0000-0000FF600000}"/>
    <cellStyle name="Normal 6 2 2 2 4 2 2 2" xfId="5772" xr:uid="{00000000-0005-0000-0000-000000610000}"/>
    <cellStyle name="Normal 6 2 2 2 4 2 2 2 2" xfId="10613" xr:uid="{00000000-0005-0000-0000-000001610000}"/>
    <cellStyle name="Normal 6 2 2 2 4 2 2 2 2 2" xfId="24892" xr:uid="{00000000-0005-0000-0000-000002610000}"/>
    <cellStyle name="Normal 6 2 2 2 4 2 2 2 2 3" xfId="39170" xr:uid="{00000000-0005-0000-0000-000003610000}"/>
    <cellStyle name="Normal 6 2 2 2 4 2 2 2 2 4" xfId="53448" xr:uid="{00000000-0005-0000-0000-000004610000}"/>
    <cellStyle name="Normal 6 2 2 2 4 2 2 2 3" xfId="20078" xr:uid="{00000000-0005-0000-0000-000005610000}"/>
    <cellStyle name="Normal 6 2 2 2 4 2 2 2 3 2" xfId="34357" xr:uid="{00000000-0005-0000-0000-000006610000}"/>
    <cellStyle name="Normal 6 2 2 2 4 2 2 2 3 3" xfId="48635" xr:uid="{00000000-0005-0000-0000-000007610000}"/>
    <cellStyle name="Normal 6 2 2 2 4 2 2 2 4" xfId="14235" xr:uid="{00000000-0005-0000-0000-000008610000}"/>
    <cellStyle name="Normal 6 2 2 2 4 2 2 2 5" xfId="28514" xr:uid="{00000000-0005-0000-0000-000009610000}"/>
    <cellStyle name="Normal 6 2 2 2 4 2 2 2 6" xfId="42792" xr:uid="{00000000-0005-0000-0000-00000A610000}"/>
    <cellStyle name="Normal 6 2 2 2 4 2 2 3" xfId="5773" xr:uid="{00000000-0005-0000-0000-00000B610000}"/>
    <cellStyle name="Normal 6 2 2 2 4 2 2 3 2" xfId="20079" xr:uid="{00000000-0005-0000-0000-00000C610000}"/>
    <cellStyle name="Normal 6 2 2 2 4 2 2 3 3" xfId="34358" xr:uid="{00000000-0005-0000-0000-00000D610000}"/>
    <cellStyle name="Normal 6 2 2 2 4 2 2 3 4" xfId="48636" xr:uid="{00000000-0005-0000-0000-00000E610000}"/>
    <cellStyle name="Normal 6 2 2 2 4 2 2 4" xfId="3555" xr:uid="{00000000-0005-0000-0000-00000F610000}"/>
    <cellStyle name="Normal 6 2 2 2 4 2 2 4 2" xfId="17869" xr:uid="{00000000-0005-0000-0000-000010610000}"/>
    <cellStyle name="Normal 6 2 2 2 4 2 2 4 3" xfId="32148" xr:uid="{00000000-0005-0000-0000-000011610000}"/>
    <cellStyle name="Normal 6 2 2 2 4 2 2 4 4" xfId="46426" xr:uid="{00000000-0005-0000-0000-000012610000}"/>
    <cellStyle name="Normal 6 2 2 2 4 2 2 5" xfId="8774" xr:uid="{00000000-0005-0000-0000-000013610000}"/>
    <cellStyle name="Normal 6 2 2 2 4 2 2 5 2" xfId="23080" xr:uid="{00000000-0005-0000-0000-000014610000}"/>
    <cellStyle name="Normal 6 2 2 2 4 2 2 5 3" xfId="37359" xr:uid="{00000000-0005-0000-0000-000015610000}"/>
    <cellStyle name="Normal 6 2 2 2 4 2 2 5 4" xfId="51637" xr:uid="{00000000-0005-0000-0000-000016610000}"/>
    <cellStyle name="Normal 6 2 2 2 4 2 2 6" xfId="16046" xr:uid="{00000000-0005-0000-0000-000017610000}"/>
    <cellStyle name="Normal 6 2 2 2 4 2 2 6 2" xfId="30325" xr:uid="{00000000-0005-0000-0000-000018610000}"/>
    <cellStyle name="Normal 6 2 2 2 4 2 2 6 3" xfId="44603" xr:uid="{00000000-0005-0000-0000-000019610000}"/>
    <cellStyle name="Normal 6 2 2 2 4 2 2 7" xfId="12424" xr:uid="{00000000-0005-0000-0000-00001A610000}"/>
    <cellStyle name="Normal 6 2 2 2 4 2 2 8" xfId="26703" xr:uid="{00000000-0005-0000-0000-00001B610000}"/>
    <cellStyle name="Normal 6 2 2 2 4 2 2 9" xfId="40981" xr:uid="{00000000-0005-0000-0000-00001C610000}"/>
    <cellStyle name="Normal 6 2 2 2 4 2 3" xfId="5774" xr:uid="{00000000-0005-0000-0000-00001D610000}"/>
    <cellStyle name="Normal 6 2 2 2 4 2 3 2" xfId="10094" xr:uid="{00000000-0005-0000-0000-00001E610000}"/>
    <cellStyle name="Normal 6 2 2 2 4 2 3 2 2" xfId="24373" xr:uid="{00000000-0005-0000-0000-00001F610000}"/>
    <cellStyle name="Normal 6 2 2 2 4 2 3 2 3" xfId="38651" xr:uid="{00000000-0005-0000-0000-000020610000}"/>
    <cellStyle name="Normal 6 2 2 2 4 2 3 2 4" xfId="52929" xr:uid="{00000000-0005-0000-0000-000021610000}"/>
    <cellStyle name="Normal 6 2 2 2 4 2 3 3" xfId="20080" xr:uid="{00000000-0005-0000-0000-000022610000}"/>
    <cellStyle name="Normal 6 2 2 2 4 2 3 3 2" xfId="34359" xr:uid="{00000000-0005-0000-0000-000023610000}"/>
    <cellStyle name="Normal 6 2 2 2 4 2 3 3 3" xfId="48637" xr:uid="{00000000-0005-0000-0000-000024610000}"/>
    <cellStyle name="Normal 6 2 2 2 4 2 3 4" xfId="13716" xr:uid="{00000000-0005-0000-0000-000025610000}"/>
    <cellStyle name="Normal 6 2 2 2 4 2 3 5" xfId="27995" xr:uid="{00000000-0005-0000-0000-000026610000}"/>
    <cellStyle name="Normal 6 2 2 2 4 2 3 6" xfId="42273" xr:uid="{00000000-0005-0000-0000-000027610000}"/>
    <cellStyle name="Normal 6 2 2 2 4 2 4" xfId="5775" xr:uid="{00000000-0005-0000-0000-000028610000}"/>
    <cellStyle name="Normal 6 2 2 2 4 2 4 2" xfId="20081" xr:uid="{00000000-0005-0000-0000-000029610000}"/>
    <cellStyle name="Normal 6 2 2 2 4 2 4 3" xfId="34360" xr:uid="{00000000-0005-0000-0000-00002A610000}"/>
    <cellStyle name="Normal 6 2 2 2 4 2 4 4" xfId="48638" xr:uid="{00000000-0005-0000-0000-00002B610000}"/>
    <cellStyle name="Normal 6 2 2 2 4 2 5" xfId="3036" xr:uid="{00000000-0005-0000-0000-00002C610000}"/>
    <cellStyle name="Normal 6 2 2 2 4 2 5 2" xfId="17350" xr:uid="{00000000-0005-0000-0000-00002D610000}"/>
    <cellStyle name="Normal 6 2 2 2 4 2 5 3" xfId="31629" xr:uid="{00000000-0005-0000-0000-00002E610000}"/>
    <cellStyle name="Normal 6 2 2 2 4 2 5 4" xfId="45907" xr:uid="{00000000-0005-0000-0000-00002F610000}"/>
    <cellStyle name="Normal 6 2 2 2 4 2 6" xfId="8255" xr:uid="{00000000-0005-0000-0000-000030610000}"/>
    <cellStyle name="Normal 6 2 2 2 4 2 6 2" xfId="22561" xr:uid="{00000000-0005-0000-0000-000031610000}"/>
    <cellStyle name="Normal 6 2 2 2 4 2 6 3" xfId="36840" xr:uid="{00000000-0005-0000-0000-000032610000}"/>
    <cellStyle name="Normal 6 2 2 2 4 2 6 4" xfId="51118" xr:uid="{00000000-0005-0000-0000-000033610000}"/>
    <cellStyle name="Normal 6 2 2 2 4 2 7" xfId="15527" xr:uid="{00000000-0005-0000-0000-000034610000}"/>
    <cellStyle name="Normal 6 2 2 2 4 2 7 2" xfId="29806" xr:uid="{00000000-0005-0000-0000-000035610000}"/>
    <cellStyle name="Normal 6 2 2 2 4 2 7 3" xfId="44084" xr:uid="{00000000-0005-0000-0000-000036610000}"/>
    <cellStyle name="Normal 6 2 2 2 4 2 8" xfId="11905" xr:uid="{00000000-0005-0000-0000-000037610000}"/>
    <cellStyle name="Normal 6 2 2 2 4 2 9" xfId="26184" xr:uid="{00000000-0005-0000-0000-000038610000}"/>
    <cellStyle name="Normal 6 2 2 2 4 3" xfId="1613" xr:uid="{00000000-0005-0000-0000-000039610000}"/>
    <cellStyle name="Normal 6 2 2 2 4 3 2" xfId="5776" xr:uid="{00000000-0005-0000-0000-00003A610000}"/>
    <cellStyle name="Normal 6 2 2 2 4 3 2 2" xfId="10612" xr:uid="{00000000-0005-0000-0000-00003B610000}"/>
    <cellStyle name="Normal 6 2 2 2 4 3 2 2 2" xfId="24891" xr:uid="{00000000-0005-0000-0000-00003C610000}"/>
    <cellStyle name="Normal 6 2 2 2 4 3 2 2 3" xfId="39169" xr:uid="{00000000-0005-0000-0000-00003D610000}"/>
    <cellStyle name="Normal 6 2 2 2 4 3 2 2 4" xfId="53447" xr:uid="{00000000-0005-0000-0000-00003E610000}"/>
    <cellStyle name="Normal 6 2 2 2 4 3 2 3" xfId="20082" xr:uid="{00000000-0005-0000-0000-00003F610000}"/>
    <cellStyle name="Normal 6 2 2 2 4 3 2 3 2" xfId="34361" xr:uid="{00000000-0005-0000-0000-000040610000}"/>
    <cellStyle name="Normal 6 2 2 2 4 3 2 3 3" xfId="48639" xr:uid="{00000000-0005-0000-0000-000041610000}"/>
    <cellStyle name="Normal 6 2 2 2 4 3 2 4" xfId="14234" xr:uid="{00000000-0005-0000-0000-000042610000}"/>
    <cellStyle name="Normal 6 2 2 2 4 3 2 5" xfId="28513" xr:uid="{00000000-0005-0000-0000-000043610000}"/>
    <cellStyle name="Normal 6 2 2 2 4 3 2 6" xfId="42791" xr:uid="{00000000-0005-0000-0000-000044610000}"/>
    <cellStyle name="Normal 6 2 2 2 4 3 3" xfId="5777" xr:uid="{00000000-0005-0000-0000-000045610000}"/>
    <cellStyle name="Normal 6 2 2 2 4 3 3 2" xfId="20083" xr:uid="{00000000-0005-0000-0000-000046610000}"/>
    <cellStyle name="Normal 6 2 2 2 4 3 3 3" xfId="34362" xr:uid="{00000000-0005-0000-0000-000047610000}"/>
    <cellStyle name="Normal 6 2 2 2 4 3 3 4" xfId="48640" xr:uid="{00000000-0005-0000-0000-000048610000}"/>
    <cellStyle name="Normal 6 2 2 2 4 3 4" xfId="3554" xr:uid="{00000000-0005-0000-0000-000049610000}"/>
    <cellStyle name="Normal 6 2 2 2 4 3 4 2" xfId="17868" xr:uid="{00000000-0005-0000-0000-00004A610000}"/>
    <cellStyle name="Normal 6 2 2 2 4 3 4 3" xfId="32147" xr:uid="{00000000-0005-0000-0000-00004B610000}"/>
    <cellStyle name="Normal 6 2 2 2 4 3 4 4" xfId="46425" xr:uid="{00000000-0005-0000-0000-00004C610000}"/>
    <cellStyle name="Normal 6 2 2 2 4 3 5" xfId="8773" xr:uid="{00000000-0005-0000-0000-00004D610000}"/>
    <cellStyle name="Normal 6 2 2 2 4 3 5 2" xfId="23079" xr:uid="{00000000-0005-0000-0000-00004E610000}"/>
    <cellStyle name="Normal 6 2 2 2 4 3 5 3" xfId="37358" xr:uid="{00000000-0005-0000-0000-00004F610000}"/>
    <cellStyle name="Normal 6 2 2 2 4 3 5 4" xfId="51636" xr:uid="{00000000-0005-0000-0000-000050610000}"/>
    <cellStyle name="Normal 6 2 2 2 4 3 6" xfId="16045" xr:uid="{00000000-0005-0000-0000-000051610000}"/>
    <cellStyle name="Normal 6 2 2 2 4 3 6 2" xfId="30324" xr:uid="{00000000-0005-0000-0000-000052610000}"/>
    <cellStyle name="Normal 6 2 2 2 4 3 6 3" xfId="44602" xr:uid="{00000000-0005-0000-0000-000053610000}"/>
    <cellStyle name="Normal 6 2 2 2 4 3 7" xfId="12423" xr:uid="{00000000-0005-0000-0000-000054610000}"/>
    <cellStyle name="Normal 6 2 2 2 4 3 8" xfId="26702" xr:uid="{00000000-0005-0000-0000-000055610000}"/>
    <cellStyle name="Normal 6 2 2 2 4 3 9" xfId="40980" xr:uid="{00000000-0005-0000-0000-000056610000}"/>
    <cellStyle name="Normal 6 2 2 2 4 4" xfId="5778" xr:uid="{00000000-0005-0000-0000-000057610000}"/>
    <cellStyle name="Normal 6 2 2 2 4 4 2" xfId="9642" xr:uid="{00000000-0005-0000-0000-000058610000}"/>
    <cellStyle name="Normal 6 2 2 2 4 4 2 2" xfId="23921" xr:uid="{00000000-0005-0000-0000-000059610000}"/>
    <cellStyle name="Normal 6 2 2 2 4 4 2 3" xfId="38199" xr:uid="{00000000-0005-0000-0000-00005A610000}"/>
    <cellStyle name="Normal 6 2 2 2 4 4 2 4" xfId="52477" xr:uid="{00000000-0005-0000-0000-00005B610000}"/>
    <cellStyle name="Normal 6 2 2 2 4 4 3" xfId="20084" xr:uid="{00000000-0005-0000-0000-00005C610000}"/>
    <cellStyle name="Normal 6 2 2 2 4 4 3 2" xfId="34363" xr:uid="{00000000-0005-0000-0000-00005D610000}"/>
    <cellStyle name="Normal 6 2 2 2 4 4 3 3" xfId="48641" xr:uid="{00000000-0005-0000-0000-00005E610000}"/>
    <cellStyle name="Normal 6 2 2 2 4 4 4" xfId="13264" xr:uid="{00000000-0005-0000-0000-00005F610000}"/>
    <cellStyle name="Normal 6 2 2 2 4 4 5" xfId="27543" xr:uid="{00000000-0005-0000-0000-000060610000}"/>
    <cellStyle name="Normal 6 2 2 2 4 4 6" xfId="41821" xr:uid="{00000000-0005-0000-0000-000061610000}"/>
    <cellStyle name="Normal 6 2 2 2 4 5" xfId="5779" xr:uid="{00000000-0005-0000-0000-000062610000}"/>
    <cellStyle name="Normal 6 2 2 2 4 5 2" xfId="20085" xr:uid="{00000000-0005-0000-0000-000063610000}"/>
    <cellStyle name="Normal 6 2 2 2 4 5 3" xfId="34364" xr:uid="{00000000-0005-0000-0000-000064610000}"/>
    <cellStyle name="Normal 6 2 2 2 4 5 4" xfId="48642" xr:uid="{00000000-0005-0000-0000-000065610000}"/>
    <cellStyle name="Normal 6 2 2 2 4 6" xfId="2584" xr:uid="{00000000-0005-0000-0000-000066610000}"/>
    <cellStyle name="Normal 6 2 2 2 4 6 2" xfId="16898" xr:uid="{00000000-0005-0000-0000-000067610000}"/>
    <cellStyle name="Normal 6 2 2 2 4 6 3" xfId="31177" xr:uid="{00000000-0005-0000-0000-000068610000}"/>
    <cellStyle name="Normal 6 2 2 2 4 6 4" xfId="45455" xr:uid="{00000000-0005-0000-0000-000069610000}"/>
    <cellStyle name="Normal 6 2 2 2 4 7" xfId="7803" xr:uid="{00000000-0005-0000-0000-00006A610000}"/>
    <cellStyle name="Normal 6 2 2 2 4 7 2" xfId="22109" xr:uid="{00000000-0005-0000-0000-00006B610000}"/>
    <cellStyle name="Normal 6 2 2 2 4 7 3" xfId="36388" xr:uid="{00000000-0005-0000-0000-00006C610000}"/>
    <cellStyle name="Normal 6 2 2 2 4 7 4" xfId="50666" xr:uid="{00000000-0005-0000-0000-00006D610000}"/>
    <cellStyle name="Normal 6 2 2 2 4 8" xfId="15075" xr:uid="{00000000-0005-0000-0000-00006E610000}"/>
    <cellStyle name="Normal 6 2 2 2 4 8 2" xfId="29354" xr:uid="{00000000-0005-0000-0000-00006F610000}"/>
    <cellStyle name="Normal 6 2 2 2 4 8 3" xfId="43632" xr:uid="{00000000-0005-0000-0000-000070610000}"/>
    <cellStyle name="Normal 6 2 2 2 4 9" xfId="11453" xr:uid="{00000000-0005-0000-0000-000071610000}"/>
    <cellStyle name="Normal 6 2 2 2 5" xfId="667" xr:uid="{00000000-0005-0000-0000-000072610000}"/>
    <cellStyle name="Normal 6 2 2 2 5 10" xfId="25867" xr:uid="{00000000-0005-0000-0000-000073610000}"/>
    <cellStyle name="Normal 6 2 2 2 5 11" xfId="40145" xr:uid="{00000000-0005-0000-0000-000074610000}"/>
    <cellStyle name="Normal 6 2 2 2 5 2" xfId="1133" xr:uid="{00000000-0005-0000-0000-000075610000}"/>
    <cellStyle name="Normal 6 2 2 2 5 2 10" xfId="40512" xr:uid="{00000000-0005-0000-0000-000076610000}"/>
    <cellStyle name="Normal 6 2 2 2 5 2 2" xfId="1616" xr:uid="{00000000-0005-0000-0000-000077610000}"/>
    <cellStyle name="Normal 6 2 2 2 5 2 2 2" xfId="5780" xr:uid="{00000000-0005-0000-0000-000078610000}"/>
    <cellStyle name="Normal 6 2 2 2 5 2 2 2 2" xfId="10615" xr:uid="{00000000-0005-0000-0000-000079610000}"/>
    <cellStyle name="Normal 6 2 2 2 5 2 2 2 2 2" xfId="24894" xr:uid="{00000000-0005-0000-0000-00007A610000}"/>
    <cellStyle name="Normal 6 2 2 2 5 2 2 2 2 3" xfId="39172" xr:uid="{00000000-0005-0000-0000-00007B610000}"/>
    <cellStyle name="Normal 6 2 2 2 5 2 2 2 2 4" xfId="53450" xr:uid="{00000000-0005-0000-0000-00007C610000}"/>
    <cellStyle name="Normal 6 2 2 2 5 2 2 2 3" xfId="20086" xr:uid="{00000000-0005-0000-0000-00007D610000}"/>
    <cellStyle name="Normal 6 2 2 2 5 2 2 2 3 2" xfId="34365" xr:uid="{00000000-0005-0000-0000-00007E610000}"/>
    <cellStyle name="Normal 6 2 2 2 5 2 2 2 3 3" xfId="48643" xr:uid="{00000000-0005-0000-0000-00007F610000}"/>
    <cellStyle name="Normal 6 2 2 2 5 2 2 2 4" xfId="14237" xr:uid="{00000000-0005-0000-0000-000080610000}"/>
    <cellStyle name="Normal 6 2 2 2 5 2 2 2 5" xfId="28516" xr:uid="{00000000-0005-0000-0000-000081610000}"/>
    <cellStyle name="Normal 6 2 2 2 5 2 2 2 6" xfId="42794" xr:uid="{00000000-0005-0000-0000-000082610000}"/>
    <cellStyle name="Normal 6 2 2 2 5 2 2 3" xfId="5781" xr:uid="{00000000-0005-0000-0000-000083610000}"/>
    <cellStyle name="Normal 6 2 2 2 5 2 2 3 2" xfId="20087" xr:uid="{00000000-0005-0000-0000-000084610000}"/>
    <cellStyle name="Normal 6 2 2 2 5 2 2 3 3" xfId="34366" xr:uid="{00000000-0005-0000-0000-000085610000}"/>
    <cellStyle name="Normal 6 2 2 2 5 2 2 3 4" xfId="48644" xr:uid="{00000000-0005-0000-0000-000086610000}"/>
    <cellStyle name="Normal 6 2 2 2 5 2 2 4" xfId="3557" xr:uid="{00000000-0005-0000-0000-000087610000}"/>
    <cellStyle name="Normal 6 2 2 2 5 2 2 4 2" xfId="17871" xr:uid="{00000000-0005-0000-0000-000088610000}"/>
    <cellStyle name="Normal 6 2 2 2 5 2 2 4 3" xfId="32150" xr:uid="{00000000-0005-0000-0000-000089610000}"/>
    <cellStyle name="Normal 6 2 2 2 5 2 2 4 4" xfId="46428" xr:uid="{00000000-0005-0000-0000-00008A610000}"/>
    <cellStyle name="Normal 6 2 2 2 5 2 2 5" xfId="8776" xr:uid="{00000000-0005-0000-0000-00008B610000}"/>
    <cellStyle name="Normal 6 2 2 2 5 2 2 5 2" xfId="23082" xr:uid="{00000000-0005-0000-0000-00008C610000}"/>
    <cellStyle name="Normal 6 2 2 2 5 2 2 5 3" xfId="37361" xr:uid="{00000000-0005-0000-0000-00008D610000}"/>
    <cellStyle name="Normal 6 2 2 2 5 2 2 5 4" xfId="51639" xr:uid="{00000000-0005-0000-0000-00008E610000}"/>
    <cellStyle name="Normal 6 2 2 2 5 2 2 6" xfId="16048" xr:uid="{00000000-0005-0000-0000-00008F610000}"/>
    <cellStyle name="Normal 6 2 2 2 5 2 2 6 2" xfId="30327" xr:uid="{00000000-0005-0000-0000-000090610000}"/>
    <cellStyle name="Normal 6 2 2 2 5 2 2 6 3" xfId="44605" xr:uid="{00000000-0005-0000-0000-000091610000}"/>
    <cellStyle name="Normal 6 2 2 2 5 2 2 7" xfId="12426" xr:uid="{00000000-0005-0000-0000-000092610000}"/>
    <cellStyle name="Normal 6 2 2 2 5 2 2 8" xfId="26705" xr:uid="{00000000-0005-0000-0000-000093610000}"/>
    <cellStyle name="Normal 6 2 2 2 5 2 2 9" xfId="40983" xr:uid="{00000000-0005-0000-0000-000094610000}"/>
    <cellStyle name="Normal 6 2 2 2 5 2 3" xfId="5782" xr:uid="{00000000-0005-0000-0000-000095610000}"/>
    <cellStyle name="Normal 6 2 2 2 5 2 3 2" xfId="10144" xr:uid="{00000000-0005-0000-0000-000096610000}"/>
    <cellStyle name="Normal 6 2 2 2 5 2 3 2 2" xfId="24423" xr:uid="{00000000-0005-0000-0000-000097610000}"/>
    <cellStyle name="Normal 6 2 2 2 5 2 3 2 3" xfId="38701" xr:uid="{00000000-0005-0000-0000-000098610000}"/>
    <cellStyle name="Normal 6 2 2 2 5 2 3 2 4" xfId="52979" xr:uid="{00000000-0005-0000-0000-000099610000}"/>
    <cellStyle name="Normal 6 2 2 2 5 2 3 3" xfId="20088" xr:uid="{00000000-0005-0000-0000-00009A610000}"/>
    <cellStyle name="Normal 6 2 2 2 5 2 3 3 2" xfId="34367" xr:uid="{00000000-0005-0000-0000-00009B610000}"/>
    <cellStyle name="Normal 6 2 2 2 5 2 3 3 3" xfId="48645" xr:uid="{00000000-0005-0000-0000-00009C610000}"/>
    <cellStyle name="Normal 6 2 2 2 5 2 3 4" xfId="13766" xr:uid="{00000000-0005-0000-0000-00009D610000}"/>
    <cellStyle name="Normal 6 2 2 2 5 2 3 5" xfId="28045" xr:uid="{00000000-0005-0000-0000-00009E610000}"/>
    <cellStyle name="Normal 6 2 2 2 5 2 3 6" xfId="42323" xr:uid="{00000000-0005-0000-0000-00009F610000}"/>
    <cellStyle name="Normal 6 2 2 2 5 2 4" xfId="5783" xr:uid="{00000000-0005-0000-0000-0000A0610000}"/>
    <cellStyle name="Normal 6 2 2 2 5 2 4 2" xfId="20089" xr:uid="{00000000-0005-0000-0000-0000A1610000}"/>
    <cellStyle name="Normal 6 2 2 2 5 2 4 3" xfId="34368" xr:uid="{00000000-0005-0000-0000-0000A2610000}"/>
    <cellStyle name="Normal 6 2 2 2 5 2 4 4" xfId="48646" xr:uid="{00000000-0005-0000-0000-0000A3610000}"/>
    <cellStyle name="Normal 6 2 2 2 5 2 5" xfId="3086" xr:uid="{00000000-0005-0000-0000-0000A4610000}"/>
    <cellStyle name="Normal 6 2 2 2 5 2 5 2" xfId="17400" xr:uid="{00000000-0005-0000-0000-0000A5610000}"/>
    <cellStyle name="Normal 6 2 2 2 5 2 5 3" xfId="31679" xr:uid="{00000000-0005-0000-0000-0000A6610000}"/>
    <cellStyle name="Normal 6 2 2 2 5 2 5 4" xfId="45957" xr:uid="{00000000-0005-0000-0000-0000A7610000}"/>
    <cellStyle name="Normal 6 2 2 2 5 2 6" xfId="8305" xr:uid="{00000000-0005-0000-0000-0000A8610000}"/>
    <cellStyle name="Normal 6 2 2 2 5 2 6 2" xfId="22611" xr:uid="{00000000-0005-0000-0000-0000A9610000}"/>
    <cellStyle name="Normal 6 2 2 2 5 2 6 3" xfId="36890" xr:uid="{00000000-0005-0000-0000-0000AA610000}"/>
    <cellStyle name="Normal 6 2 2 2 5 2 6 4" xfId="51168" xr:uid="{00000000-0005-0000-0000-0000AB610000}"/>
    <cellStyle name="Normal 6 2 2 2 5 2 7" xfId="15577" xr:uid="{00000000-0005-0000-0000-0000AC610000}"/>
    <cellStyle name="Normal 6 2 2 2 5 2 7 2" xfId="29856" xr:uid="{00000000-0005-0000-0000-0000AD610000}"/>
    <cellStyle name="Normal 6 2 2 2 5 2 7 3" xfId="44134" xr:uid="{00000000-0005-0000-0000-0000AE610000}"/>
    <cellStyle name="Normal 6 2 2 2 5 2 8" xfId="11955" xr:uid="{00000000-0005-0000-0000-0000AF610000}"/>
    <cellStyle name="Normal 6 2 2 2 5 2 9" xfId="26234" xr:uid="{00000000-0005-0000-0000-0000B0610000}"/>
    <cellStyle name="Normal 6 2 2 2 5 3" xfId="1615" xr:uid="{00000000-0005-0000-0000-0000B1610000}"/>
    <cellStyle name="Normal 6 2 2 2 5 3 2" xfId="5784" xr:uid="{00000000-0005-0000-0000-0000B2610000}"/>
    <cellStyle name="Normal 6 2 2 2 5 3 2 2" xfId="10614" xr:uid="{00000000-0005-0000-0000-0000B3610000}"/>
    <cellStyle name="Normal 6 2 2 2 5 3 2 2 2" xfId="24893" xr:uid="{00000000-0005-0000-0000-0000B4610000}"/>
    <cellStyle name="Normal 6 2 2 2 5 3 2 2 3" xfId="39171" xr:uid="{00000000-0005-0000-0000-0000B5610000}"/>
    <cellStyle name="Normal 6 2 2 2 5 3 2 2 4" xfId="53449" xr:uid="{00000000-0005-0000-0000-0000B6610000}"/>
    <cellStyle name="Normal 6 2 2 2 5 3 2 3" xfId="20090" xr:uid="{00000000-0005-0000-0000-0000B7610000}"/>
    <cellStyle name="Normal 6 2 2 2 5 3 2 3 2" xfId="34369" xr:uid="{00000000-0005-0000-0000-0000B8610000}"/>
    <cellStyle name="Normal 6 2 2 2 5 3 2 3 3" xfId="48647" xr:uid="{00000000-0005-0000-0000-0000B9610000}"/>
    <cellStyle name="Normal 6 2 2 2 5 3 2 4" xfId="14236" xr:uid="{00000000-0005-0000-0000-0000BA610000}"/>
    <cellStyle name="Normal 6 2 2 2 5 3 2 5" xfId="28515" xr:uid="{00000000-0005-0000-0000-0000BB610000}"/>
    <cellStyle name="Normal 6 2 2 2 5 3 2 6" xfId="42793" xr:uid="{00000000-0005-0000-0000-0000BC610000}"/>
    <cellStyle name="Normal 6 2 2 2 5 3 3" xfId="5785" xr:uid="{00000000-0005-0000-0000-0000BD610000}"/>
    <cellStyle name="Normal 6 2 2 2 5 3 3 2" xfId="20091" xr:uid="{00000000-0005-0000-0000-0000BE610000}"/>
    <cellStyle name="Normal 6 2 2 2 5 3 3 3" xfId="34370" xr:uid="{00000000-0005-0000-0000-0000BF610000}"/>
    <cellStyle name="Normal 6 2 2 2 5 3 3 4" xfId="48648" xr:uid="{00000000-0005-0000-0000-0000C0610000}"/>
    <cellStyle name="Normal 6 2 2 2 5 3 4" xfId="3556" xr:uid="{00000000-0005-0000-0000-0000C1610000}"/>
    <cellStyle name="Normal 6 2 2 2 5 3 4 2" xfId="17870" xr:uid="{00000000-0005-0000-0000-0000C2610000}"/>
    <cellStyle name="Normal 6 2 2 2 5 3 4 3" xfId="32149" xr:uid="{00000000-0005-0000-0000-0000C3610000}"/>
    <cellStyle name="Normal 6 2 2 2 5 3 4 4" xfId="46427" xr:uid="{00000000-0005-0000-0000-0000C4610000}"/>
    <cellStyle name="Normal 6 2 2 2 5 3 5" xfId="8775" xr:uid="{00000000-0005-0000-0000-0000C5610000}"/>
    <cellStyle name="Normal 6 2 2 2 5 3 5 2" xfId="23081" xr:uid="{00000000-0005-0000-0000-0000C6610000}"/>
    <cellStyle name="Normal 6 2 2 2 5 3 5 3" xfId="37360" xr:uid="{00000000-0005-0000-0000-0000C7610000}"/>
    <cellStyle name="Normal 6 2 2 2 5 3 5 4" xfId="51638" xr:uid="{00000000-0005-0000-0000-0000C8610000}"/>
    <cellStyle name="Normal 6 2 2 2 5 3 6" xfId="16047" xr:uid="{00000000-0005-0000-0000-0000C9610000}"/>
    <cellStyle name="Normal 6 2 2 2 5 3 6 2" xfId="30326" xr:uid="{00000000-0005-0000-0000-0000CA610000}"/>
    <cellStyle name="Normal 6 2 2 2 5 3 6 3" xfId="44604" xr:uid="{00000000-0005-0000-0000-0000CB610000}"/>
    <cellStyle name="Normal 6 2 2 2 5 3 7" xfId="12425" xr:uid="{00000000-0005-0000-0000-0000CC610000}"/>
    <cellStyle name="Normal 6 2 2 2 5 3 8" xfId="26704" xr:uid="{00000000-0005-0000-0000-0000CD610000}"/>
    <cellStyle name="Normal 6 2 2 2 5 3 9" xfId="40982" xr:uid="{00000000-0005-0000-0000-0000CE610000}"/>
    <cellStyle name="Normal 6 2 2 2 5 4" xfId="5786" xr:uid="{00000000-0005-0000-0000-0000CF610000}"/>
    <cellStyle name="Normal 6 2 2 2 5 4 2" xfId="9777" xr:uid="{00000000-0005-0000-0000-0000D0610000}"/>
    <cellStyle name="Normal 6 2 2 2 5 4 2 2" xfId="24056" xr:uid="{00000000-0005-0000-0000-0000D1610000}"/>
    <cellStyle name="Normal 6 2 2 2 5 4 2 3" xfId="38334" xr:uid="{00000000-0005-0000-0000-0000D2610000}"/>
    <cellStyle name="Normal 6 2 2 2 5 4 2 4" xfId="52612" xr:uid="{00000000-0005-0000-0000-0000D3610000}"/>
    <cellStyle name="Normal 6 2 2 2 5 4 3" xfId="20092" xr:uid="{00000000-0005-0000-0000-0000D4610000}"/>
    <cellStyle name="Normal 6 2 2 2 5 4 3 2" xfId="34371" xr:uid="{00000000-0005-0000-0000-0000D5610000}"/>
    <cellStyle name="Normal 6 2 2 2 5 4 3 3" xfId="48649" xr:uid="{00000000-0005-0000-0000-0000D6610000}"/>
    <cellStyle name="Normal 6 2 2 2 5 4 4" xfId="13399" xr:uid="{00000000-0005-0000-0000-0000D7610000}"/>
    <cellStyle name="Normal 6 2 2 2 5 4 5" xfId="27678" xr:uid="{00000000-0005-0000-0000-0000D8610000}"/>
    <cellStyle name="Normal 6 2 2 2 5 4 6" xfId="41956" xr:uid="{00000000-0005-0000-0000-0000D9610000}"/>
    <cellStyle name="Normal 6 2 2 2 5 5" xfId="5787" xr:uid="{00000000-0005-0000-0000-0000DA610000}"/>
    <cellStyle name="Normal 6 2 2 2 5 5 2" xfId="20093" xr:uid="{00000000-0005-0000-0000-0000DB610000}"/>
    <cellStyle name="Normal 6 2 2 2 5 5 3" xfId="34372" xr:uid="{00000000-0005-0000-0000-0000DC610000}"/>
    <cellStyle name="Normal 6 2 2 2 5 5 4" xfId="48650" xr:uid="{00000000-0005-0000-0000-0000DD610000}"/>
    <cellStyle name="Normal 6 2 2 2 5 6" xfId="2719" xr:uid="{00000000-0005-0000-0000-0000DE610000}"/>
    <cellStyle name="Normal 6 2 2 2 5 6 2" xfId="17033" xr:uid="{00000000-0005-0000-0000-0000DF610000}"/>
    <cellStyle name="Normal 6 2 2 2 5 6 3" xfId="31312" xr:uid="{00000000-0005-0000-0000-0000E0610000}"/>
    <cellStyle name="Normal 6 2 2 2 5 6 4" xfId="45590" xr:uid="{00000000-0005-0000-0000-0000E1610000}"/>
    <cellStyle name="Normal 6 2 2 2 5 7" xfId="7938" xr:uid="{00000000-0005-0000-0000-0000E2610000}"/>
    <cellStyle name="Normal 6 2 2 2 5 7 2" xfId="22244" xr:uid="{00000000-0005-0000-0000-0000E3610000}"/>
    <cellStyle name="Normal 6 2 2 2 5 7 3" xfId="36523" xr:uid="{00000000-0005-0000-0000-0000E4610000}"/>
    <cellStyle name="Normal 6 2 2 2 5 7 4" xfId="50801" xr:uid="{00000000-0005-0000-0000-0000E5610000}"/>
    <cellStyle name="Normal 6 2 2 2 5 8" xfId="15210" xr:uid="{00000000-0005-0000-0000-0000E6610000}"/>
    <cellStyle name="Normal 6 2 2 2 5 8 2" xfId="29489" xr:uid="{00000000-0005-0000-0000-0000E7610000}"/>
    <cellStyle name="Normal 6 2 2 2 5 8 3" xfId="43767" xr:uid="{00000000-0005-0000-0000-0000E8610000}"/>
    <cellStyle name="Normal 6 2 2 2 5 9" xfId="11588" xr:uid="{00000000-0005-0000-0000-0000E9610000}"/>
    <cellStyle name="Normal 6 2 2 2 6" xfId="334" xr:uid="{00000000-0005-0000-0000-0000EA610000}"/>
    <cellStyle name="Normal 6 2 2 2 6 10" xfId="25683" xr:uid="{00000000-0005-0000-0000-0000EB610000}"/>
    <cellStyle name="Normal 6 2 2 2 6 11" xfId="39961" xr:uid="{00000000-0005-0000-0000-0000EC610000}"/>
    <cellStyle name="Normal 6 2 2 2 6 2" xfId="962" xr:uid="{00000000-0005-0000-0000-0000ED610000}"/>
    <cellStyle name="Normal 6 2 2 2 6 2 10" xfId="40418" xr:uid="{00000000-0005-0000-0000-0000EE610000}"/>
    <cellStyle name="Normal 6 2 2 2 6 2 2" xfId="1618" xr:uid="{00000000-0005-0000-0000-0000EF610000}"/>
    <cellStyle name="Normal 6 2 2 2 6 2 2 2" xfId="5788" xr:uid="{00000000-0005-0000-0000-0000F0610000}"/>
    <cellStyle name="Normal 6 2 2 2 6 2 2 2 2" xfId="10617" xr:uid="{00000000-0005-0000-0000-0000F1610000}"/>
    <cellStyle name="Normal 6 2 2 2 6 2 2 2 2 2" xfId="24896" xr:uid="{00000000-0005-0000-0000-0000F2610000}"/>
    <cellStyle name="Normal 6 2 2 2 6 2 2 2 2 3" xfId="39174" xr:uid="{00000000-0005-0000-0000-0000F3610000}"/>
    <cellStyle name="Normal 6 2 2 2 6 2 2 2 2 4" xfId="53452" xr:uid="{00000000-0005-0000-0000-0000F4610000}"/>
    <cellStyle name="Normal 6 2 2 2 6 2 2 2 3" xfId="20094" xr:uid="{00000000-0005-0000-0000-0000F5610000}"/>
    <cellStyle name="Normal 6 2 2 2 6 2 2 2 3 2" xfId="34373" xr:uid="{00000000-0005-0000-0000-0000F6610000}"/>
    <cellStyle name="Normal 6 2 2 2 6 2 2 2 3 3" xfId="48651" xr:uid="{00000000-0005-0000-0000-0000F7610000}"/>
    <cellStyle name="Normal 6 2 2 2 6 2 2 2 4" xfId="14239" xr:uid="{00000000-0005-0000-0000-0000F8610000}"/>
    <cellStyle name="Normal 6 2 2 2 6 2 2 2 5" xfId="28518" xr:uid="{00000000-0005-0000-0000-0000F9610000}"/>
    <cellStyle name="Normal 6 2 2 2 6 2 2 2 6" xfId="42796" xr:uid="{00000000-0005-0000-0000-0000FA610000}"/>
    <cellStyle name="Normal 6 2 2 2 6 2 2 3" xfId="5789" xr:uid="{00000000-0005-0000-0000-0000FB610000}"/>
    <cellStyle name="Normal 6 2 2 2 6 2 2 3 2" xfId="20095" xr:uid="{00000000-0005-0000-0000-0000FC610000}"/>
    <cellStyle name="Normal 6 2 2 2 6 2 2 3 3" xfId="34374" xr:uid="{00000000-0005-0000-0000-0000FD610000}"/>
    <cellStyle name="Normal 6 2 2 2 6 2 2 3 4" xfId="48652" xr:uid="{00000000-0005-0000-0000-0000FE610000}"/>
    <cellStyle name="Normal 6 2 2 2 6 2 2 4" xfId="3559" xr:uid="{00000000-0005-0000-0000-0000FF610000}"/>
    <cellStyle name="Normal 6 2 2 2 6 2 2 4 2" xfId="17873" xr:uid="{00000000-0005-0000-0000-000000620000}"/>
    <cellStyle name="Normal 6 2 2 2 6 2 2 4 3" xfId="32152" xr:uid="{00000000-0005-0000-0000-000001620000}"/>
    <cellStyle name="Normal 6 2 2 2 6 2 2 4 4" xfId="46430" xr:uid="{00000000-0005-0000-0000-000002620000}"/>
    <cellStyle name="Normal 6 2 2 2 6 2 2 5" xfId="8778" xr:uid="{00000000-0005-0000-0000-000003620000}"/>
    <cellStyle name="Normal 6 2 2 2 6 2 2 5 2" xfId="23084" xr:uid="{00000000-0005-0000-0000-000004620000}"/>
    <cellStyle name="Normal 6 2 2 2 6 2 2 5 3" xfId="37363" xr:uid="{00000000-0005-0000-0000-000005620000}"/>
    <cellStyle name="Normal 6 2 2 2 6 2 2 5 4" xfId="51641" xr:uid="{00000000-0005-0000-0000-000006620000}"/>
    <cellStyle name="Normal 6 2 2 2 6 2 2 6" xfId="16050" xr:uid="{00000000-0005-0000-0000-000007620000}"/>
    <cellStyle name="Normal 6 2 2 2 6 2 2 6 2" xfId="30329" xr:uid="{00000000-0005-0000-0000-000008620000}"/>
    <cellStyle name="Normal 6 2 2 2 6 2 2 6 3" xfId="44607" xr:uid="{00000000-0005-0000-0000-000009620000}"/>
    <cellStyle name="Normal 6 2 2 2 6 2 2 7" xfId="12428" xr:uid="{00000000-0005-0000-0000-00000A620000}"/>
    <cellStyle name="Normal 6 2 2 2 6 2 2 8" xfId="26707" xr:uid="{00000000-0005-0000-0000-00000B620000}"/>
    <cellStyle name="Normal 6 2 2 2 6 2 2 9" xfId="40985" xr:uid="{00000000-0005-0000-0000-00000C620000}"/>
    <cellStyle name="Normal 6 2 2 2 6 2 3" xfId="5790" xr:uid="{00000000-0005-0000-0000-00000D620000}"/>
    <cellStyle name="Normal 6 2 2 2 6 2 3 2" xfId="10050" xr:uid="{00000000-0005-0000-0000-00000E620000}"/>
    <cellStyle name="Normal 6 2 2 2 6 2 3 2 2" xfId="24329" xr:uid="{00000000-0005-0000-0000-00000F620000}"/>
    <cellStyle name="Normal 6 2 2 2 6 2 3 2 3" xfId="38607" xr:uid="{00000000-0005-0000-0000-000010620000}"/>
    <cellStyle name="Normal 6 2 2 2 6 2 3 2 4" xfId="52885" xr:uid="{00000000-0005-0000-0000-000011620000}"/>
    <cellStyle name="Normal 6 2 2 2 6 2 3 3" xfId="20096" xr:uid="{00000000-0005-0000-0000-000012620000}"/>
    <cellStyle name="Normal 6 2 2 2 6 2 3 3 2" xfId="34375" xr:uid="{00000000-0005-0000-0000-000013620000}"/>
    <cellStyle name="Normal 6 2 2 2 6 2 3 3 3" xfId="48653" xr:uid="{00000000-0005-0000-0000-000014620000}"/>
    <cellStyle name="Normal 6 2 2 2 6 2 3 4" xfId="13672" xr:uid="{00000000-0005-0000-0000-000015620000}"/>
    <cellStyle name="Normal 6 2 2 2 6 2 3 5" xfId="27951" xr:uid="{00000000-0005-0000-0000-000016620000}"/>
    <cellStyle name="Normal 6 2 2 2 6 2 3 6" xfId="42229" xr:uid="{00000000-0005-0000-0000-000017620000}"/>
    <cellStyle name="Normal 6 2 2 2 6 2 4" xfId="5791" xr:uid="{00000000-0005-0000-0000-000018620000}"/>
    <cellStyle name="Normal 6 2 2 2 6 2 4 2" xfId="20097" xr:uid="{00000000-0005-0000-0000-000019620000}"/>
    <cellStyle name="Normal 6 2 2 2 6 2 4 3" xfId="34376" xr:uid="{00000000-0005-0000-0000-00001A620000}"/>
    <cellStyle name="Normal 6 2 2 2 6 2 4 4" xfId="48654" xr:uid="{00000000-0005-0000-0000-00001B620000}"/>
    <cellStyle name="Normal 6 2 2 2 6 2 5" xfId="2992" xr:uid="{00000000-0005-0000-0000-00001C620000}"/>
    <cellStyle name="Normal 6 2 2 2 6 2 5 2" xfId="17306" xr:uid="{00000000-0005-0000-0000-00001D620000}"/>
    <cellStyle name="Normal 6 2 2 2 6 2 5 3" xfId="31585" xr:uid="{00000000-0005-0000-0000-00001E620000}"/>
    <cellStyle name="Normal 6 2 2 2 6 2 5 4" xfId="45863" xr:uid="{00000000-0005-0000-0000-00001F620000}"/>
    <cellStyle name="Normal 6 2 2 2 6 2 6" xfId="8211" xr:uid="{00000000-0005-0000-0000-000020620000}"/>
    <cellStyle name="Normal 6 2 2 2 6 2 6 2" xfId="22517" xr:uid="{00000000-0005-0000-0000-000021620000}"/>
    <cellStyle name="Normal 6 2 2 2 6 2 6 3" xfId="36796" xr:uid="{00000000-0005-0000-0000-000022620000}"/>
    <cellStyle name="Normal 6 2 2 2 6 2 6 4" xfId="51074" xr:uid="{00000000-0005-0000-0000-000023620000}"/>
    <cellStyle name="Normal 6 2 2 2 6 2 7" xfId="15483" xr:uid="{00000000-0005-0000-0000-000024620000}"/>
    <cellStyle name="Normal 6 2 2 2 6 2 7 2" xfId="29762" xr:uid="{00000000-0005-0000-0000-000025620000}"/>
    <cellStyle name="Normal 6 2 2 2 6 2 7 3" xfId="44040" xr:uid="{00000000-0005-0000-0000-000026620000}"/>
    <cellStyle name="Normal 6 2 2 2 6 2 8" xfId="11861" xr:uid="{00000000-0005-0000-0000-000027620000}"/>
    <cellStyle name="Normal 6 2 2 2 6 2 9" xfId="26140" xr:uid="{00000000-0005-0000-0000-000028620000}"/>
    <cellStyle name="Normal 6 2 2 2 6 3" xfId="1617" xr:uid="{00000000-0005-0000-0000-000029620000}"/>
    <cellStyle name="Normal 6 2 2 2 6 3 2" xfId="5792" xr:uid="{00000000-0005-0000-0000-00002A620000}"/>
    <cellStyle name="Normal 6 2 2 2 6 3 2 2" xfId="10616" xr:uid="{00000000-0005-0000-0000-00002B620000}"/>
    <cellStyle name="Normal 6 2 2 2 6 3 2 2 2" xfId="24895" xr:uid="{00000000-0005-0000-0000-00002C620000}"/>
    <cellStyle name="Normal 6 2 2 2 6 3 2 2 3" xfId="39173" xr:uid="{00000000-0005-0000-0000-00002D620000}"/>
    <cellStyle name="Normal 6 2 2 2 6 3 2 2 4" xfId="53451" xr:uid="{00000000-0005-0000-0000-00002E620000}"/>
    <cellStyle name="Normal 6 2 2 2 6 3 2 3" xfId="20098" xr:uid="{00000000-0005-0000-0000-00002F620000}"/>
    <cellStyle name="Normal 6 2 2 2 6 3 2 3 2" xfId="34377" xr:uid="{00000000-0005-0000-0000-000030620000}"/>
    <cellStyle name="Normal 6 2 2 2 6 3 2 3 3" xfId="48655" xr:uid="{00000000-0005-0000-0000-000031620000}"/>
    <cellStyle name="Normal 6 2 2 2 6 3 2 4" xfId="14238" xr:uid="{00000000-0005-0000-0000-000032620000}"/>
    <cellStyle name="Normal 6 2 2 2 6 3 2 5" xfId="28517" xr:uid="{00000000-0005-0000-0000-000033620000}"/>
    <cellStyle name="Normal 6 2 2 2 6 3 2 6" xfId="42795" xr:uid="{00000000-0005-0000-0000-000034620000}"/>
    <cellStyle name="Normal 6 2 2 2 6 3 3" xfId="5793" xr:uid="{00000000-0005-0000-0000-000035620000}"/>
    <cellStyle name="Normal 6 2 2 2 6 3 3 2" xfId="20099" xr:uid="{00000000-0005-0000-0000-000036620000}"/>
    <cellStyle name="Normal 6 2 2 2 6 3 3 3" xfId="34378" xr:uid="{00000000-0005-0000-0000-000037620000}"/>
    <cellStyle name="Normal 6 2 2 2 6 3 3 4" xfId="48656" xr:uid="{00000000-0005-0000-0000-000038620000}"/>
    <cellStyle name="Normal 6 2 2 2 6 3 4" xfId="3558" xr:uid="{00000000-0005-0000-0000-000039620000}"/>
    <cellStyle name="Normal 6 2 2 2 6 3 4 2" xfId="17872" xr:uid="{00000000-0005-0000-0000-00003A620000}"/>
    <cellStyle name="Normal 6 2 2 2 6 3 4 3" xfId="32151" xr:uid="{00000000-0005-0000-0000-00003B620000}"/>
    <cellStyle name="Normal 6 2 2 2 6 3 4 4" xfId="46429" xr:uid="{00000000-0005-0000-0000-00003C620000}"/>
    <cellStyle name="Normal 6 2 2 2 6 3 5" xfId="8777" xr:uid="{00000000-0005-0000-0000-00003D620000}"/>
    <cellStyle name="Normal 6 2 2 2 6 3 5 2" xfId="23083" xr:uid="{00000000-0005-0000-0000-00003E620000}"/>
    <cellStyle name="Normal 6 2 2 2 6 3 5 3" xfId="37362" xr:uid="{00000000-0005-0000-0000-00003F620000}"/>
    <cellStyle name="Normal 6 2 2 2 6 3 5 4" xfId="51640" xr:uid="{00000000-0005-0000-0000-000040620000}"/>
    <cellStyle name="Normal 6 2 2 2 6 3 6" xfId="16049" xr:uid="{00000000-0005-0000-0000-000041620000}"/>
    <cellStyle name="Normal 6 2 2 2 6 3 6 2" xfId="30328" xr:uid="{00000000-0005-0000-0000-000042620000}"/>
    <cellStyle name="Normal 6 2 2 2 6 3 6 3" xfId="44606" xr:uid="{00000000-0005-0000-0000-000043620000}"/>
    <cellStyle name="Normal 6 2 2 2 6 3 7" xfId="12427" xr:uid="{00000000-0005-0000-0000-000044620000}"/>
    <cellStyle name="Normal 6 2 2 2 6 3 8" xfId="26706" xr:uid="{00000000-0005-0000-0000-000045620000}"/>
    <cellStyle name="Normal 6 2 2 2 6 3 9" xfId="40984" xr:uid="{00000000-0005-0000-0000-000046620000}"/>
    <cellStyle name="Normal 6 2 2 2 6 4" xfId="5794" xr:uid="{00000000-0005-0000-0000-000047620000}"/>
    <cellStyle name="Normal 6 2 2 2 6 4 2" xfId="9593" xr:uid="{00000000-0005-0000-0000-000048620000}"/>
    <cellStyle name="Normal 6 2 2 2 6 4 2 2" xfId="23872" xr:uid="{00000000-0005-0000-0000-000049620000}"/>
    <cellStyle name="Normal 6 2 2 2 6 4 2 3" xfId="38150" xr:uid="{00000000-0005-0000-0000-00004A620000}"/>
    <cellStyle name="Normal 6 2 2 2 6 4 2 4" xfId="52428" xr:uid="{00000000-0005-0000-0000-00004B620000}"/>
    <cellStyle name="Normal 6 2 2 2 6 4 3" xfId="20100" xr:uid="{00000000-0005-0000-0000-00004C620000}"/>
    <cellStyle name="Normal 6 2 2 2 6 4 3 2" xfId="34379" xr:uid="{00000000-0005-0000-0000-00004D620000}"/>
    <cellStyle name="Normal 6 2 2 2 6 4 3 3" xfId="48657" xr:uid="{00000000-0005-0000-0000-00004E620000}"/>
    <cellStyle name="Normal 6 2 2 2 6 4 4" xfId="13215" xr:uid="{00000000-0005-0000-0000-00004F620000}"/>
    <cellStyle name="Normal 6 2 2 2 6 4 5" xfId="27494" xr:uid="{00000000-0005-0000-0000-000050620000}"/>
    <cellStyle name="Normal 6 2 2 2 6 4 6" xfId="41772" xr:uid="{00000000-0005-0000-0000-000051620000}"/>
    <cellStyle name="Normal 6 2 2 2 6 5" xfId="5795" xr:uid="{00000000-0005-0000-0000-000052620000}"/>
    <cellStyle name="Normal 6 2 2 2 6 5 2" xfId="20101" xr:uid="{00000000-0005-0000-0000-000053620000}"/>
    <cellStyle name="Normal 6 2 2 2 6 5 3" xfId="34380" xr:uid="{00000000-0005-0000-0000-000054620000}"/>
    <cellStyle name="Normal 6 2 2 2 6 5 4" xfId="48658" xr:uid="{00000000-0005-0000-0000-000055620000}"/>
    <cellStyle name="Normal 6 2 2 2 6 6" xfId="2535" xr:uid="{00000000-0005-0000-0000-000056620000}"/>
    <cellStyle name="Normal 6 2 2 2 6 6 2" xfId="16849" xr:uid="{00000000-0005-0000-0000-000057620000}"/>
    <cellStyle name="Normal 6 2 2 2 6 6 3" xfId="31128" xr:uid="{00000000-0005-0000-0000-000058620000}"/>
    <cellStyle name="Normal 6 2 2 2 6 6 4" xfId="45406" xr:uid="{00000000-0005-0000-0000-000059620000}"/>
    <cellStyle name="Normal 6 2 2 2 6 7" xfId="7754" xr:uid="{00000000-0005-0000-0000-00005A620000}"/>
    <cellStyle name="Normal 6 2 2 2 6 7 2" xfId="22060" xr:uid="{00000000-0005-0000-0000-00005B620000}"/>
    <cellStyle name="Normal 6 2 2 2 6 7 3" xfId="36339" xr:uid="{00000000-0005-0000-0000-00005C620000}"/>
    <cellStyle name="Normal 6 2 2 2 6 7 4" xfId="50617" xr:uid="{00000000-0005-0000-0000-00005D620000}"/>
    <cellStyle name="Normal 6 2 2 2 6 8" xfId="15026" xr:uid="{00000000-0005-0000-0000-00005E620000}"/>
    <cellStyle name="Normal 6 2 2 2 6 8 2" xfId="29305" xr:uid="{00000000-0005-0000-0000-00005F620000}"/>
    <cellStyle name="Normal 6 2 2 2 6 8 3" xfId="43583" xr:uid="{00000000-0005-0000-0000-000060620000}"/>
    <cellStyle name="Normal 6 2 2 2 6 9" xfId="11404" xr:uid="{00000000-0005-0000-0000-000061620000}"/>
    <cellStyle name="Normal 6 2 2 2 7" xfId="816" xr:uid="{00000000-0005-0000-0000-000062620000}"/>
    <cellStyle name="Normal 6 2 2 2 7 10" xfId="40283" xr:uid="{00000000-0005-0000-0000-000063620000}"/>
    <cellStyle name="Normal 6 2 2 2 7 2" xfId="1619" xr:uid="{00000000-0005-0000-0000-000064620000}"/>
    <cellStyle name="Normal 6 2 2 2 7 2 2" xfId="5796" xr:uid="{00000000-0005-0000-0000-000065620000}"/>
    <cellStyle name="Normal 6 2 2 2 7 2 2 2" xfId="10618" xr:uid="{00000000-0005-0000-0000-000066620000}"/>
    <cellStyle name="Normal 6 2 2 2 7 2 2 2 2" xfId="24897" xr:uid="{00000000-0005-0000-0000-000067620000}"/>
    <cellStyle name="Normal 6 2 2 2 7 2 2 2 3" xfId="39175" xr:uid="{00000000-0005-0000-0000-000068620000}"/>
    <cellStyle name="Normal 6 2 2 2 7 2 2 2 4" xfId="53453" xr:uid="{00000000-0005-0000-0000-000069620000}"/>
    <cellStyle name="Normal 6 2 2 2 7 2 2 3" xfId="20102" xr:uid="{00000000-0005-0000-0000-00006A620000}"/>
    <cellStyle name="Normal 6 2 2 2 7 2 2 3 2" xfId="34381" xr:uid="{00000000-0005-0000-0000-00006B620000}"/>
    <cellStyle name="Normal 6 2 2 2 7 2 2 3 3" xfId="48659" xr:uid="{00000000-0005-0000-0000-00006C620000}"/>
    <cellStyle name="Normal 6 2 2 2 7 2 2 4" xfId="14240" xr:uid="{00000000-0005-0000-0000-00006D620000}"/>
    <cellStyle name="Normal 6 2 2 2 7 2 2 5" xfId="28519" xr:uid="{00000000-0005-0000-0000-00006E620000}"/>
    <cellStyle name="Normal 6 2 2 2 7 2 2 6" xfId="42797" xr:uid="{00000000-0005-0000-0000-00006F620000}"/>
    <cellStyle name="Normal 6 2 2 2 7 2 3" xfId="5797" xr:uid="{00000000-0005-0000-0000-000070620000}"/>
    <cellStyle name="Normal 6 2 2 2 7 2 3 2" xfId="20103" xr:uid="{00000000-0005-0000-0000-000071620000}"/>
    <cellStyle name="Normal 6 2 2 2 7 2 3 3" xfId="34382" xr:uid="{00000000-0005-0000-0000-000072620000}"/>
    <cellStyle name="Normal 6 2 2 2 7 2 3 4" xfId="48660" xr:uid="{00000000-0005-0000-0000-000073620000}"/>
    <cellStyle name="Normal 6 2 2 2 7 2 4" xfId="3560" xr:uid="{00000000-0005-0000-0000-000074620000}"/>
    <cellStyle name="Normal 6 2 2 2 7 2 4 2" xfId="17874" xr:uid="{00000000-0005-0000-0000-000075620000}"/>
    <cellStyle name="Normal 6 2 2 2 7 2 4 3" xfId="32153" xr:uid="{00000000-0005-0000-0000-000076620000}"/>
    <cellStyle name="Normal 6 2 2 2 7 2 4 4" xfId="46431" xr:uid="{00000000-0005-0000-0000-000077620000}"/>
    <cellStyle name="Normal 6 2 2 2 7 2 5" xfId="8779" xr:uid="{00000000-0005-0000-0000-000078620000}"/>
    <cellStyle name="Normal 6 2 2 2 7 2 5 2" xfId="23085" xr:uid="{00000000-0005-0000-0000-000079620000}"/>
    <cellStyle name="Normal 6 2 2 2 7 2 5 3" xfId="37364" xr:uid="{00000000-0005-0000-0000-00007A620000}"/>
    <cellStyle name="Normal 6 2 2 2 7 2 5 4" xfId="51642" xr:uid="{00000000-0005-0000-0000-00007B620000}"/>
    <cellStyle name="Normal 6 2 2 2 7 2 6" xfId="16051" xr:uid="{00000000-0005-0000-0000-00007C620000}"/>
    <cellStyle name="Normal 6 2 2 2 7 2 6 2" xfId="30330" xr:uid="{00000000-0005-0000-0000-00007D620000}"/>
    <cellStyle name="Normal 6 2 2 2 7 2 6 3" xfId="44608" xr:uid="{00000000-0005-0000-0000-00007E620000}"/>
    <cellStyle name="Normal 6 2 2 2 7 2 7" xfId="12429" xr:uid="{00000000-0005-0000-0000-00007F620000}"/>
    <cellStyle name="Normal 6 2 2 2 7 2 8" xfId="26708" xr:uid="{00000000-0005-0000-0000-000080620000}"/>
    <cellStyle name="Normal 6 2 2 2 7 2 9" xfId="40986" xr:uid="{00000000-0005-0000-0000-000081620000}"/>
    <cellStyle name="Normal 6 2 2 2 7 3" xfId="5798" xr:uid="{00000000-0005-0000-0000-000082620000}"/>
    <cellStyle name="Normal 6 2 2 2 7 3 2" xfId="9915" xr:uid="{00000000-0005-0000-0000-000083620000}"/>
    <cellStyle name="Normal 6 2 2 2 7 3 2 2" xfId="24194" xr:uid="{00000000-0005-0000-0000-000084620000}"/>
    <cellStyle name="Normal 6 2 2 2 7 3 2 3" xfId="38472" xr:uid="{00000000-0005-0000-0000-000085620000}"/>
    <cellStyle name="Normal 6 2 2 2 7 3 2 4" xfId="52750" xr:uid="{00000000-0005-0000-0000-000086620000}"/>
    <cellStyle name="Normal 6 2 2 2 7 3 3" xfId="20104" xr:uid="{00000000-0005-0000-0000-000087620000}"/>
    <cellStyle name="Normal 6 2 2 2 7 3 3 2" xfId="34383" xr:uid="{00000000-0005-0000-0000-000088620000}"/>
    <cellStyle name="Normal 6 2 2 2 7 3 3 3" xfId="48661" xr:uid="{00000000-0005-0000-0000-000089620000}"/>
    <cellStyle name="Normal 6 2 2 2 7 3 4" xfId="13537" xr:uid="{00000000-0005-0000-0000-00008A620000}"/>
    <cellStyle name="Normal 6 2 2 2 7 3 5" xfId="27816" xr:uid="{00000000-0005-0000-0000-00008B620000}"/>
    <cellStyle name="Normal 6 2 2 2 7 3 6" xfId="42094" xr:uid="{00000000-0005-0000-0000-00008C620000}"/>
    <cellStyle name="Normal 6 2 2 2 7 4" xfId="5799" xr:uid="{00000000-0005-0000-0000-00008D620000}"/>
    <cellStyle name="Normal 6 2 2 2 7 4 2" xfId="20105" xr:uid="{00000000-0005-0000-0000-00008E620000}"/>
    <cellStyle name="Normal 6 2 2 2 7 4 3" xfId="34384" xr:uid="{00000000-0005-0000-0000-00008F620000}"/>
    <cellStyle name="Normal 6 2 2 2 7 4 4" xfId="48662" xr:uid="{00000000-0005-0000-0000-000090620000}"/>
    <cellStyle name="Normal 6 2 2 2 7 5" xfId="2857" xr:uid="{00000000-0005-0000-0000-000091620000}"/>
    <cellStyle name="Normal 6 2 2 2 7 5 2" xfId="17171" xr:uid="{00000000-0005-0000-0000-000092620000}"/>
    <cellStyle name="Normal 6 2 2 2 7 5 3" xfId="31450" xr:uid="{00000000-0005-0000-0000-000093620000}"/>
    <cellStyle name="Normal 6 2 2 2 7 5 4" xfId="45728" xr:uid="{00000000-0005-0000-0000-000094620000}"/>
    <cellStyle name="Normal 6 2 2 2 7 6" xfId="8076" xr:uid="{00000000-0005-0000-0000-000095620000}"/>
    <cellStyle name="Normal 6 2 2 2 7 6 2" xfId="22382" xr:uid="{00000000-0005-0000-0000-000096620000}"/>
    <cellStyle name="Normal 6 2 2 2 7 6 3" xfId="36661" xr:uid="{00000000-0005-0000-0000-000097620000}"/>
    <cellStyle name="Normal 6 2 2 2 7 6 4" xfId="50939" xr:uid="{00000000-0005-0000-0000-000098620000}"/>
    <cellStyle name="Normal 6 2 2 2 7 7" xfId="15348" xr:uid="{00000000-0005-0000-0000-000099620000}"/>
    <cellStyle name="Normal 6 2 2 2 7 7 2" xfId="29627" xr:uid="{00000000-0005-0000-0000-00009A620000}"/>
    <cellStyle name="Normal 6 2 2 2 7 7 3" xfId="43905" xr:uid="{00000000-0005-0000-0000-00009B620000}"/>
    <cellStyle name="Normal 6 2 2 2 7 8" xfId="11726" xr:uid="{00000000-0005-0000-0000-00009C620000}"/>
    <cellStyle name="Normal 6 2 2 2 7 9" xfId="26005" xr:uid="{00000000-0005-0000-0000-00009D620000}"/>
    <cellStyle name="Normal 6 2 2 2 8" xfId="1283" xr:uid="{00000000-0005-0000-0000-00009E620000}"/>
    <cellStyle name="Normal 6 2 2 2 8 2" xfId="5800" xr:uid="{00000000-0005-0000-0000-00009F620000}"/>
    <cellStyle name="Normal 6 2 2 2 8 2 2" xfId="10282" xr:uid="{00000000-0005-0000-0000-0000A0620000}"/>
    <cellStyle name="Normal 6 2 2 2 8 2 2 2" xfId="24561" xr:uid="{00000000-0005-0000-0000-0000A1620000}"/>
    <cellStyle name="Normal 6 2 2 2 8 2 2 3" xfId="38839" xr:uid="{00000000-0005-0000-0000-0000A2620000}"/>
    <cellStyle name="Normal 6 2 2 2 8 2 2 4" xfId="53117" xr:uid="{00000000-0005-0000-0000-0000A3620000}"/>
    <cellStyle name="Normal 6 2 2 2 8 2 3" xfId="20106" xr:uid="{00000000-0005-0000-0000-0000A4620000}"/>
    <cellStyle name="Normal 6 2 2 2 8 2 3 2" xfId="34385" xr:uid="{00000000-0005-0000-0000-0000A5620000}"/>
    <cellStyle name="Normal 6 2 2 2 8 2 3 3" xfId="48663" xr:uid="{00000000-0005-0000-0000-0000A6620000}"/>
    <cellStyle name="Normal 6 2 2 2 8 2 4" xfId="13904" xr:uid="{00000000-0005-0000-0000-0000A7620000}"/>
    <cellStyle name="Normal 6 2 2 2 8 2 5" xfId="28183" xr:uid="{00000000-0005-0000-0000-0000A8620000}"/>
    <cellStyle name="Normal 6 2 2 2 8 2 6" xfId="42461" xr:uid="{00000000-0005-0000-0000-0000A9620000}"/>
    <cellStyle name="Normal 6 2 2 2 8 3" xfId="5801" xr:uid="{00000000-0005-0000-0000-0000AA620000}"/>
    <cellStyle name="Normal 6 2 2 2 8 3 2" xfId="20107" xr:uid="{00000000-0005-0000-0000-0000AB620000}"/>
    <cellStyle name="Normal 6 2 2 2 8 3 3" xfId="34386" xr:uid="{00000000-0005-0000-0000-0000AC620000}"/>
    <cellStyle name="Normal 6 2 2 2 8 3 4" xfId="48664" xr:uid="{00000000-0005-0000-0000-0000AD620000}"/>
    <cellStyle name="Normal 6 2 2 2 8 4" xfId="3224" xr:uid="{00000000-0005-0000-0000-0000AE620000}"/>
    <cellStyle name="Normal 6 2 2 2 8 4 2" xfId="17538" xr:uid="{00000000-0005-0000-0000-0000AF620000}"/>
    <cellStyle name="Normal 6 2 2 2 8 4 3" xfId="31817" xr:uid="{00000000-0005-0000-0000-0000B0620000}"/>
    <cellStyle name="Normal 6 2 2 2 8 4 4" xfId="46095" xr:uid="{00000000-0005-0000-0000-0000B1620000}"/>
    <cellStyle name="Normal 6 2 2 2 8 5" xfId="8443" xr:uid="{00000000-0005-0000-0000-0000B2620000}"/>
    <cellStyle name="Normal 6 2 2 2 8 5 2" xfId="22749" xr:uid="{00000000-0005-0000-0000-0000B3620000}"/>
    <cellStyle name="Normal 6 2 2 2 8 5 3" xfId="37028" xr:uid="{00000000-0005-0000-0000-0000B4620000}"/>
    <cellStyle name="Normal 6 2 2 2 8 5 4" xfId="51306" xr:uid="{00000000-0005-0000-0000-0000B5620000}"/>
    <cellStyle name="Normal 6 2 2 2 8 6" xfId="15715" xr:uid="{00000000-0005-0000-0000-0000B6620000}"/>
    <cellStyle name="Normal 6 2 2 2 8 6 2" xfId="29994" xr:uid="{00000000-0005-0000-0000-0000B7620000}"/>
    <cellStyle name="Normal 6 2 2 2 8 6 3" xfId="44272" xr:uid="{00000000-0005-0000-0000-0000B8620000}"/>
    <cellStyle name="Normal 6 2 2 2 8 7" xfId="12093" xr:uid="{00000000-0005-0000-0000-0000B9620000}"/>
    <cellStyle name="Normal 6 2 2 2 8 8" xfId="26372" xr:uid="{00000000-0005-0000-0000-0000BA620000}"/>
    <cellStyle name="Normal 6 2 2 2 8 9" xfId="40650" xr:uid="{00000000-0005-0000-0000-0000BB620000}"/>
    <cellStyle name="Normal 6 2 2 2 9" xfId="226" xr:uid="{00000000-0005-0000-0000-0000BC620000}"/>
    <cellStyle name="Normal 6 2 2 2 9 2" xfId="5802" xr:uid="{00000000-0005-0000-0000-0000BD620000}"/>
    <cellStyle name="Normal 6 2 2 2 9 2 2" xfId="9549" xr:uid="{00000000-0005-0000-0000-0000BE620000}"/>
    <cellStyle name="Normal 6 2 2 2 9 2 2 2" xfId="23828" xr:uid="{00000000-0005-0000-0000-0000BF620000}"/>
    <cellStyle name="Normal 6 2 2 2 9 2 2 3" xfId="38106" xr:uid="{00000000-0005-0000-0000-0000C0620000}"/>
    <cellStyle name="Normal 6 2 2 2 9 2 2 4" xfId="52384" xr:uid="{00000000-0005-0000-0000-0000C1620000}"/>
    <cellStyle name="Normal 6 2 2 2 9 2 3" xfId="20108" xr:uid="{00000000-0005-0000-0000-0000C2620000}"/>
    <cellStyle name="Normal 6 2 2 2 9 2 3 2" xfId="34387" xr:uid="{00000000-0005-0000-0000-0000C3620000}"/>
    <cellStyle name="Normal 6 2 2 2 9 2 3 3" xfId="48665" xr:uid="{00000000-0005-0000-0000-0000C4620000}"/>
    <cellStyle name="Normal 6 2 2 2 9 2 4" xfId="13171" xr:uid="{00000000-0005-0000-0000-0000C5620000}"/>
    <cellStyle name="Normal 6 2 2 2 9 2 5" xfId="27450" xr:uid="{00000000-0005-0000-0000-0000C6620000}"/>
    <cellStyle name="Normal 6 2 2 2 9 2 6" xfId="41728" xr:uid="{00000000-0005-0000-0000-0000C7620000}"/>
    <cellStyle name="Normal 6 2 2 2 9 3" xfId="5803" xr:uid="{00000000-0005-0000-0000-0000C8620000}"/>
    <cellStyle name="Normal 6 2 2 2 9 3 2" xfId="20109" xr:uid="{00000000-0005-0000-0000-0000C9620000}"/>
    <cellStyle name="Normal 6 2 2 2 9 3 3" xfId="34388" xr:uid="{00000000-0005-0000-0000-0000CA620000}"/>
    <cellStyle name="Normal 6 2 2 2 9 3 4" xfId="48666" xr:uid="{00000000-0005-0000-0000-0000CB620000}"/>
    <cellStyle name="Normal 6 2 2 2 9 4" xfId="2490" xr:uid="{00000000-0005-0000-0000-0000CC620000}"/>
    <cellStyle name="Normal 6 2 2 2 9 4 2" xfId="16805" xr:uid="{00000000-0005-0000-0000-0000CD620000}"/>
    <cellStyle name="Normal 6 2 2 2 9 4 3" xfId="31084" xr:uid="{00000000-0005-0000-0000-0000CE620000}"/>
    <cellStyle name="Normal 6 2 2 2 9 4 4" xfId="45362" xr:uid="{00000000-0005-0000-0000-0000CF620000}"/>
    <cellStyle name="Normal 6 2 2 2 9 5" xfId="7710" xr:uid="{00000000-0005-0000-0000-0000D0620000}"/>
    <cellStyle name="Normal 6 2 2 2 9 5 2" xfId="22016" xr:uid="{00000000-0005-0000-0000-0000D1620000}"/>
    <cellStyle name="Normal 6 2 2 2 9 5 3" xfId="36295" xr:uid="{00000000-0005-0000-0000-0000D2620000}"/>
    <cellStyle name="Normal 6 2 2 2 9 5 4" xfId="50573" xr:uid="{00000000-0005-0000-0000-0000D3620000}"/>
    <cellStyle name="Normal 6 2 2 2 9 6" xfId="14982" xr:uid="{00000000-0005-0000-0000-0000D4620000}"/>
    <cellStyle name="Normal 6 2 2 2 9 6 2" xfId="29261" xr:uid="{00000000-0005-0000-0000-0000D5620000}"/>
    <cellStyle name="Normal 6 2 2 2 9 6 3" xfId="43539" xr:uid="{00000000-0005-0000-0000-0000D6620000}"/>
    <cellStyle name="Normal 6 2 2 2 9 7" xfId="11360" xr:uid="{00000000-0005-0000-0000-0000D7620000}"/>
    <cellStyle name="Normal 6 2 2 2 9 8" xfId="25639" xr:uid="{00000000-0005-0000-0000-0000D8620000}"/>
    <cellStyle name="Normal 6 2 2 2 9 9" xfId="39917" xr:uid="{00000000-0005-0000-0000-0000D9620000}"/>
    <cellStyle name="Normal 6 2 2 20" xfId="25584" xr:uid="{00000000-0005-0000-0000-0000DA620000}"/>
    <cellStyle name="Normal 6 2 2 21" xfId="39862" xr:uid="{00000000-0005-0000-0000-0000DB620000}"/>
    <cellStyle name="Normal 6 2 2 3" xfId="139" xr:uid="{00000000-0005-0000-0000-0000DC620000}"/>
    <cellStyle name="Normal 6 2 2 3 10" xfId="2122" xr:uid="{00000000-0005-0000-0000-0000DD620000}"/>
    <cellStyle name="Normal 6 2 2 3 10 2" xfId="5804" xr:uid="{00000000-0005-0000-0000-0000DE620000}"/>
    <cellStyle name="Normal 6 2 2 3 10 2 2" xfId="11020" xr:uid="{00000000-0005-0000-0000-0000DF620000}"/>
    <cellStyle name="Normal 6 2 2 3 10 2 2 2" xfId="25299" xr:uid="{00000000-0005-0000-0000-0000E0620000}"/>
    <cellStyle name="Normal 6 2 2 3 10 2 2 3" xfId="39577" xr:uid="{00000000-0005-0000-0000-0000E1620000}"/>
    <cellStyle name="Normal 6 2 2 3 10 2 2 4" xfId="53855" xr:uid="{00000000-0005-0000-0000-0000E2620000}"/>
    <cellStyle name="Normal 6 2 2 3 10 2 3" xfId="20110" xr:uid="{00000000-0005-0000-0000-0000E3620000}"/>
    <cellStyle name="Normal 6 2 2 3 10 2 3 2" xfId="34389" xr:uid="{00000000-0005-0000-0000-0000E4620000}"/>
    <cellStyle name="Normal 6 2 2 3 10 2 3 3" xfId="48667" xr:uid="{00000000-0005-0000-0000-0000E5620000}"/>
    <cellStyle name="Normal 6 2 2 3 10 2 4" xfId="14642" xr:uid="{00000000-0005-0000-0000-0000E6620000}"/>
    <cellStyle name="Normal 6 2 2 3 10 2 5" xfId="28921" xr:uid="{00000000-0005-0000-0000-0000E7620000}"/>
    <cellStyle name="Normal 6 2 2 3 10 2 6" xfId="43199" xr:uid="{00000000-0005-0000-0000-0000E8620000}"/>
    <cellStyle name="Normal 6 2 2 3 10 3" xfId="5805" xr:uid="{00000000-0005-0000-0000-0000E9620000}"/>
    <cellStyle name="Normal 6 2 2 3 10 3 2" xfId="20111" xr:uid="{00000000-0005-0000-0000-0000EA620000}"/>
    <cellStyle name="Normal 6 2 2 3 10 3 3" xfId="34390" xr:uid="{00000000-0005-0000-0000-0000EB620000}"/>
    <cellStyle name="Normal 6 2 2 3 10 3 4" xfId="48668" xr:uid="{00000000-0005-0000-0000-0000EC620000}"/>
    <cellStyle name="Normal 6 2 2 3 10 4" xfId="3965" xr:uid="{00000000-0005-0000-0000-0000ED620000}"/>
    <cellStyle name="Normal 6 2 2 3 10 4 2" xfId="18276" xr:uid="{00000000-0005-0000-0000-0000EE620000}"/>
    <cellStyle name="Normal 6 2 2 3 10 4 3" xfId="32555" xr:uid="{00000000-0005-0000-0000-0000EF620000}"/>
    <cellStyle name="Normal 6 2 2 3 10 4 4" xfId="46833" xr:uid="{00000000-0005-0000-0000-0000F0620000}"/>
    <cellStyle name="Normal 6 2 2 3 10 5" xfId="9181" xr:uid="{00000000-0005-0000-0000-0000F1620000}"/>
    <cellStyle name="Normal 6 2 2 3 10 5 2" xfId="23487" xr:uid="{00000000-0005-0000-0000-0000F2620000}"/>
    <cellStyle name="Normal 6 2 2 3 10 5 3" xfId="37766" xr:uid="{00000000-0005-0000-0000-0000F3620000}"/>
    <cellStyle name="Normal 6 2 2 3 10 5 4" xfId="52044" xr:uid="{00000000-0005-0000-0000-0000F4620000}"/>
    <cellStyle name="Normal 6 2 2 3 10 6" xfId="16453" xr:uid="{00000000-0005-0000-0000-0000F5620000}"/>
    <cellStyle name="Normal 6 2 2 3 10 6 2" xfId="30732" xr:uid="{00000000-0005-0000-0000-0000F6620000}"/>
    <cellStyle name="Normal 6 2 2 3 10 6 3" xfId="45010" xr:uid="{00000000-0005-0000-0000-0000F7620000}"/>
    <cellStyle name="Normal 6 2 2 3 10 7" xfId="12831" xr:uid="{00000000-0005-0000-0000-0000F8620000}"/>
    <cellStyle name="Normal 6 2 2 3 10 8" xfId="27110" xr:uid="{00000000-0005-0000-0000-0000F9620000}"/>
    <cellStyle name="Normal 6 2 2 3 10 9" xfId="41388" xr:uid="{00000000-0005-0000-0000-0000FA620000}"/>
    <cellStyle name="Normal 6 2 2 3 11" xfId="2273" xr:uid="{00000000-0005-0000-0000-0000FB620000}"/>
    <cellStyle name="Normal 6 2 2 3 11 2" xfId="5806" xr:uid="{00000000-0005-0000-0000-0000FC620000}"/>
    <cellStyle name="Normal 6 2 2 3 11 2 2" xfId="11156" xr:uid="{00000000-0005-0000-0000-0000FD620000}"/>
    <cellStyle name="Normal 6 2 2 3 11 2 2 2" xfId="25435" xr:uid="{00000000-0005-0000-0000-0000FE620000}"/>
    <cellStyle name="Normal 6 2 2 3 11 2 2 3" xfId="39713" xr:uid="{00000000-0005-0000-0000-0000FF620000}"/>
    <cellStyle name="Normal 6 2 2 3 11 2 2 4" xfId="53991" xr:uid="{00000000-0005-0000-0000-000000630000}"/>
    <cellStyle name="Normal 6 2 2 3 11 2 3" xfId="20112" xr:uid="{00000000-0005-0000-0000-000001630000}"/>
    <cellStyle name="Normal 6 2 2 3 11 2 3 2" xfId="34391" xr:uid="{00000000-0005-0000-0000-000002630000}"/>
    <cellStyle name="Normal 6 2 2 3 11 2 3 3" xfId="48669" xr:uid="{00000000-0005-0000-0000-000003630000}"/>
    <cellStyle name="Normal 6 2 2 3 11 2 4" xfId="14778" xr:uid="{00000000-0005-0000-0000-000004630000}"/>
    <cellStyle name="Normal 6 2 2 3 11 2 5" xfId="29057" xr:uid="{00000000-0005-0000-0000-000005630000}"/>
    <cellStyle name="Normal 6 2 2 3 11 2 6" xfId="43335" xr:uid="{00000000-0005-0000-0000-000006630000}"/>
    <cellStyle name="Normal 6 2 2 3 11 3" xfId="4101" xr:uid="{00000000-0005-0000-0000-000007630000}"/>
    <cellStyle name="Normal 6 2 2 3 11 3 2" xfId="18412" xr:uid="{00000000-0005-0000-0000-000008630000}"/>
    <cellStyle name="Normal 6 2 2 3 11 3 3" xfId="32691" xr:uid="{00000000-0005-0000-0000-000009630000}"/>
    <cellStyle name="Normal 6 2 2 3 11 3 4" xfId="46969" xr:uid="{00000000-0005-0000-0000-00000A630000}"/>
    <cellStyle name="Normal 6 2 2 3 11 4" xfId="9317" xr:uid="{00000000-0005-0000-0000-00000B630000}"/>
    <cellStyle name="Normal 6 2 2 3 11 4 2" xfId="23623" xr:uid="{00000000-0005-0000-0000-00000C630000}"/>
    <cellStyle name="Normal 6 2 2 3 11 4 3" xfId="37902" xr:uid="{00000000-0005-0000-0000-00000D630000}"/>
    <cellStyle name="Normal 6 2 2 3 11 4 4" xfId="52180" xr:uid="{00000000-0005-0000-0000-00000E630000}"/>
    <cellStyle name="Normal 6 2 2 3 11 5" xfId="16589" xr:uid="{00000000-0005-0000-0000-00000F630000}"/>
    <cellStyle name="Normal 6 2 2 3 11 5 2" xfId="30868" xr:uid="{00000000-0005-0000-0000-000010630000}"/>
    <cellStyle name="Normal 6 2 2 3 11 5 3" xfId="45146" xr:uid="{00000000-0005-0000-0000-000011630000}"/>
    <cellStyle name="Normal 6 2 2 3 11 6" xfId="12967" xr:uid="{00000000-0005-0000-0000-000012630000}"/>
    <cellStyle name="Normal 6 2 2 3 11 7" xfId="27246" xr:uid="{00000000-0005-0000-0000-000013630000}"/>
    <cellStyle name="Normal 6 2 2 3 11 8" xfId="41524" xr:uid="{00000000-0005-0000-0000-000014630000}"/>
    <cellStyle name="Normal 6 2 2 3 12" xfId="2413" xr:uid="{00000000-0005-0000-0000-000015630000}"/>
    <cellStyle name="Normal 6 2 2 3 12 2" xfId="5807" xr:uid="{00000000-0005-0000-0000-000016630000}"/>
    <cellStyle name="Normal 6 2 2 3 12 2 2" xfId="20113" xr:uid="{00000000-0005-0000-0000-000017630000}"/>
    <cellStyle name="Normal 6 2 2 3 12 2 3" xfId="34392" xr:uid="{00000000-0005-0000-0000-000018630000}"/>
    <cellStyle name="Normal 6 2 2 3 12 2 4" xfId="48670" xr:uid="{00000000-0005-0000-0000-000019630000}"/>
    <cellStyle name="Normal 6 2 2 3 12 3" xfId="9519" xr:uid="{00000000-0005-0000-0000-00001A630000}"/>
    <cellStyle name="Normal 6 2 2 3 12 3 2" xfId="23798" xr:uid="{00000000-0005-0000-0000-00001B630000}"/>
    <cellStyle name="Normal 6 2 2 3 12 3 3" xfId="38076" xr:uid="{00000000-0005-0000-0000-00001C630000}"/>
    <cellStyle name="Normal 6 2 2 3 12 3 4" xfId="52354" xr:uid="{00000000-0005-0000-0000-00001D630000}"/>
    <cellStyle name="Normal 6 2 2 3 12 4" xfId="16729" xr:uid="{00000000-0005-0000-0000-00001E630000}"/>
    <cellStyle name="Normal 6 2 2 3 12 4 2" xfId="31008" xr:uid="{00000000-0005-0000-0000-00001F630000}"/>
    <cellStyle name="Normal 6 2 2 3 12 4 3" xfId="45286" xr:uid="{00000000-0005-0000-0000-000020630000}"/>
    <cellStyle name="Normal 6 2 2 3 12 5" xfId="13141" xr:uid="{00000000-0005-0000-0000-000021630000}"/>
    <cellStyle name="Normal 6 2 2 3 12 6" xfId="27420" xr:uid="{00000000-0005-0000-0000-000022630000}"/>
    <cellStyle name="Normal 6 2 2 3 12 7" xfId="41698" xr:uid="{00000000-0005-0000-0000-000023630000}"/>
    <cellStyle name="Normal 6 2 2 3 13" xfId="5808" xr:uid="{00000000-0005-0000-0000-000024630000}"/>
    <cellStyle name="Normal 6 2 2 3 13 2" xfId="20114" xr:uid="{00000000-0005-0000-0000-000025630000}"/>
    <cellStyle name="Normal 6 2 2 3 13 3" xfId="34393" xr:uid="{00000000-0005-0000-0000-000026630000}"/>
    <cellStyle name="Normal 6 2 2 3 13 4" xfId="48671" xr:uid="{00000000-0005-0000-0000-000027630000}"/>
    <cellStyle name="Normal 6 2 2 3 14" xfId="2459" xr:uid="{00000000-0005-0000-0000-000028630000}"/>
    <cellStyle name="Normal 6 2 2 3 14 2" xfId="16775" xr:uid="{00000000-0005-0000-0000-000029630000}"/>
    <cellStyle name="Normal 6 2 2 3 14 3" xfId="31054" xr:uid="{00000000-0005-0000-0000-00002A630000}"/>
    <cellStyle name="Normal 6 2 2 3 14 4" xfId="45332" xr:uid="{00000000-0005-0000-0000-00002B630000}"/>
    <cellStyle name="Normal 6 2 2 3 15" xfId="7680" xr:uid="{00000000-0005-0000-0000-00002C630000}"/>
    <cellStyle name="Normal 6 2 2 3 15 2" xfId="21986" xr:uid="{00000000-0005-0000-0000-00002D630000}"/>
    <cellStyle name="Normal 6 2 2 3 15 3" xfId="36265" xr:uid="{00000000-0005-0000-0000-00002E630000}"/>
    <cellStyle name="Normal 6 2 2 3 15 4" xfId="50543" xr:uid="{00000000-0005-0000-0000-00002F630000}"/>
    <cellStyle name="Normal 6 2 2 3 16" xfId="14952" xr:uid="{00000000-0005-0000-0000-000030630000}"/>
    <cellStyle name="Normal 6 2 2 3 16 2" xfId="29231" xr:uid="{00000000-0005-0000-0000-000031630000}"/>
    <cellStyle name="Normal 6 2 2 3 16 3" xfId="43509" xr:uid="{00000000-0005-0000-0000-000032630000}"/>
    <cellStyle name="Normal 6 2 2 3 17" xfId="11330" xr:uid="{00000000-0005-0000-0000-000033630000}"/>
    <cellStyle name="Normal 6 2 2 3 18" xfId="25609" xr:uid="{00000000-0005-0000-0000-000034630000}"/>
    <cellStyle name="Normal 6 2 2 3 19" xfId="39887" xr:uid="{00000000-0005-0000-0000-000035630000}"/>
    <cellStyle name="Normal 6 2 2 3 2" xfId="554" xr:uid="{00000000-0005-0000-0000-000036630000}"/>
    <cellStyle name="Normal 6 2 2 3 2 10" xfId="7851" xr:uid="{00000000-0005-0000-0000-000037630000}"/>
    <cellStyle name="Normal 6 2 2 3 2 10 2" xfId="22157" xr:uid="{00000000-0005-0000-0000-000038630000}"/>
    <cellStyle name="Normal 6 2 2 3 2 10 3" xfId="36436" xr:uid="{00000000-0005-0000-0000-000039630000}"/>
    <cellStyle name="Normal 6 2 2 3 2 10 4" xfId="50714" xr:uid="{00000000-0005-0000-0000-00003A630000}"/>
    <cellStyle name="Normal 6 2 2 3 2 11" xfId="15123" xr:uid="{00000000-0005-0000-0000-00003B630000}"/>
    <cellStyle name="Normal 6 2 2 3 2 11 2" xfId="29402" xr:uid="{00000000-0005-0000-0000-00003C630000}"/>
    <cellStyle name="Normal 6 2 2 3 2 11 3" xfId="43680" xr:uid="{00000000-0005-0000-0000-00003D630000}"/>
    <cellStyle name="Normal 6 2 2 3 2 12" xfId="11501" xr:uid="{00000000-0005-0000-0000-00003E630000}"/>
    <cellStyle name="Normal 6 2 2 3 2 13" xfId="25780" xr:uid="{00000000-0005-0000-0000-00003F630000}"/>
    <cellStyle name="Normal 6 2 2 3 2 14" xfId="40058" xr:uid="{00000000-0005-0000-0000-000040630000}"/>
    <cellStyle name="Normal 6 2 2 3 2 2" xfId="715" xr:uid="{00000000-0005-0000-0000-000041630000}"/>
    <cellStyle name="Normal 6 2 2 3 2 2 10" xfId="25915" xr:uid="{00000000-0005-0000-0000-000042630000}"/>
    <cellStyle name="Normal 6 2 2 3 2 2 11" xfId="40193" xr:uid="{00000000-0005-0000-0000-000043630000}"/>
    <cellStyle name="Normal 6 2 2 3 2 2 2" xfId="1181" xr:uid="{00000000-0005-0000-0000-000044630000}"/>
    <cellStyle name="Normal 6 2 2 3 2 2 2 10" xfId="40560" xr:uid="{00000000-0005-0000-0000-000045630000}"/>
    <cellStyle name="Normal 6 2 2 3 2 2 2 2" xfId="1622" xr:uid="{00000000-0005-0000-0000-000046630000}"/>
    <cellStyle name="Normal 6 2 2 3 2 2 2 2 2" xfId="5809" xr:uid="{00000000-0005-0000-0000-000047630000}"/>
    <cellStyle name="Normal 6 2 2 3 2 2 2 2 2 2" xfId="10621" xr:uid="{00000000-0005-0000-0000-000048630000}"/>
    <cellStyle name="Normal 6 2 2 3 2 2 2 2 2 2 2" xfId="24900" xr:uid="{00000000-0005-0000-0000-000049630000}"/>
    <cellStyle name="Normal 6 2 2 3 2 2 2 2 2 2 3" xfId="39178" xr:uid="{00000000-0005-0000-0000-00004A630000}"/>
    <cellStyle name="Normal 6 2 2 3 2 2 2 2 2 2 4" xfId="53456" xr:uid="{00000000-0005-0000-0000-00004B630000}"/>
    <cellStyle name="Normal 6 2 2 3 2 2 2 2 2 3" xfId="20115" xr:uid="{00000000-0005-0000-0000-00004C630000}"/>
    <cellStyle name="Normal 6 2 2 3 2 2 2 2 2 3 2" xfId="34394" xr:uid="{00000000-0005-0000-0000-00004D630000}"/>
    <cellStyle name="Normal 6 2 2 3 2 2 2 2 2 3 3" xfId="48672" xr:uid="{00000000-0005-0000-0000-00004E630000}"/>
    <cellStyle name="Normal 6 2 2 3 2 2 2 2 2 4" xfId="14243" xr:uid="{00000000-0005-0000-0000-00004F630000}"/>
    <cellStyle name="Normal 6 2 2 3 2 2 2 2 2 5" xfId="28522" xr:uid="{00000000-0005-0000-0000-000050630000}"/>
    <cellStyle name="Normal 6 2 2 3 2 2 2 2 2 6" xfId="42800" xr:uid="{00000000-0005-0000-0000-000051630000}"/>
    <cellStyle name="Normal 6 2 2 3 2 2 2 2 3" xfId="5810" xr:uid="{00000000-0005-0000-0000-000052630000}"/>
    <cellStyle name="Normal 6 2 2 3 2 2 2 2 3 2" xfId="20116" xr:uid="{00000000-0005-0000-0000-000053630000}"/>
    <cellStyle name="Normal 6 2 2 3 2 2 2 2 3 3" xfId="34395" xr:uid="{00000000-0005-0000-0000-000054630000}"/>
    <cellStyle name="Normal 6 2 2 3 2 2 2 2 3 4" xfId="48673" xr:uid="{00000000-0005-0000-0000-000055630000}"/>
    <cellStyle name="Normal 6 2 2 3 2 2 2 2 4" xfId="3563" xr:uid="{00000000-0005-0000-0000-000056630000}"/>
    <cellStyle name="Normal 6 2 2 3 2 2 2 2 4 2" xfId="17877" xr:uid="{00000000-0005-0000-0000-000057630000}"/>
    <cellStyle name="Normal 6 2 2 3 2 2 2 2 4 3" xfId="32156" xr:uid="{00000000-0005-0000-0000-000058630000}"/>
    <cellStyle name="Normal 6 2 2 3 2 2 2 2 4 4" xfId="46434" xr:uid="{00000000-0005-0000-0000-000059630000}"/>
    <cellStyle name="Normal 6 2 2 3 2 2 2 2 5" xfId="8782" xr:uid="{00000000-0005-0000-0000-00005A630000}"/>
    <cellStyle name="Normal 6 2 2 3 2 2 2 2 5 2" xfId="23088" xr:uid="{00000000-0005-0000-0000-00005B630000}"/>
    <cellStyle name="Normal 6 2 2 3 2 2 2 2 5 3" xfId="37367" xr:uid="{00000000-0005-0000-0000-00005C630000}"/>
    <cellStyle name="Normal 6 2 2 3 2 2 2 2 5 4" xfId="51645" xr:uid="{00000000-0005-0000-0000-00005D630000}"/>
    <cellStyle name="Normal 6 2 2 3 2 2 2 2 6" xfId="16054" xr:uid="{00000000-0005-0000-0000-00005E630000}"/>
    <cellStyle name="Normal 6 2 2 3 2 2 2 2 6 2" xfId="30333" xr:uid="{00000000-0005-0000-0000-00005F630000}"/>
    <cellStyle name="Normal 6 2 2 3 2 2 2 2 6 3" xfId="44611" xr:uid="{00000000-0005-0000-0000-000060630000}"/>
    <cellStyle name="Normal 6 2 2 3 2 2 2 2 7" xfId="12432" xr:uid="{00000000-0005-0000-0000-000061630000}"/>
    <cellStyle name="Normal 6 2 2 3 2 2 2 2 8" xfId="26711" xr:uid="{00000000-0005-0000-0000-000062630000}"/>
    <cellStyle name="Normal 6 2 2 3 2 2 2 2 9" xfId="40989" xr:uid="{00000000-0005-0000-0000-000063630000}"/>
    <cellStyle name="Normal 6 2 2 3 2 2 2 3" xfId="5811" xr:uid="{00000000-0005-0000-0000-000064630000}"/>
    <cellStyle name="Normal 6 2 2 3 2 2 2 3 2" xfId="10192" xr:uid="{00000000-0005-0000-0000-000065630000}"/>
    <cellStyle name="Normal 6 2 2 3 2 2 2 3 2 2" xfId="24471" xr:uid="{00000000-0005-0000-0000-000066630000}"/>
    <cellStyle name="Normal 6 2 2 3 2 2 2 3 2 3" xfId="38749" xr:uid="{00000000-0005-0000-0000-000067630000}"/>
    <cellStyle name="Normal 6 2 2 3 2 2 2 3 2 4" xfId="53027" xr:uid="{00000000-0005-0000-0000-000068630000}"/>
    <cellStyle name="Normal 6 2 2 3 2 2 2 3 3" xfId="20117" xr:uid="{00000000-0005-0000-0000-000069630000}"/>
    <cellStyle name="Normal 6 2 2 3 2 2 2 3 3 2" xfId="34396" xr:uid="{00000000-0005-0000-0000-00006A630000}"/>
    <cellStyle name="Normal 6 2 2 3 2 2 2 3 3 3" xfId="48674" xr:uid="{00000000-0005-0000-0000-00006B630000}"/>
    <cellStyle name="Normal 6 2 2 3 2 2 2 3 4" xfId="13814" xr:uid="{00000000-0005-0000-0000-00006C630000}"/>
    <cellStyle name="Normal 6 2 2 3 2 2 2 3 5" xfId="28093" xr:uid="{00000000-0005-0000-0000-00006D630000}"/>
    <cellStyle name="Normal 6 2 2 3 2 2 2 3 6" xfId="42371" xr:uid="{00000000-0005-0000-0000-00006E630000}"/>
    <cellStyle name="Normal 6 2 2 3 2 2 2 4" xfId="5812" xr:uid="{00000000-0005-0000-0000-00006F630000}"/>
    <cellStyle name="Normal 6 2 2 3 2 2 2 4 2" xfId="20118" xr:uid="{00000000-0005-0000-0000-000070630000}"/>
    <cellStyle name="Normal 6 2 2 3 2 2 2 4 3" xfId="34397" xr:uid="{00000000-0005-0000-0000-000071630000}"/>
    <cellStyle name="Normal 6 2 2 3 2 2 2 4 4" xfId="48675" xr:uid="{00000000-0005-0000-0000-000072630000}"/>
    <cellStyle name="Normal 6 2 2 3 2 2 2 5" xfId="3134" xr:uid="{00000000-0005-0000-0000-000073630000}"/>
    <cellStyle name="Normal 6 2 2 3 2 2 2 5 2" xfId="17448" xr:uid="{00000000-0005-0000-0000-000074630000}"/>
    <cellStyle name="Normal 6 2 2 3 2 2 2 5 3" xfId="31727" xr:uid="{00000000-0005-0000-0000-000075630000}"/>
    <cellStyle name="Normal 6 2 2 3 2 2 2 5 4" xfId="46005" xr:uid="{00000000-0005-0000-0000-000076630000}"/>
    <cellStyle name="Normal 6 2 2 3 2 2 2 6" xfId="8353" xr:uid="{00000000-0005-0000-0000-000077630000}"/>
    <cellStyle name="Normal 6 2 2 3 2 2 2 6 2" xfId="22659" xr:uid="{00000000-0005-0000-0000-000078630000}"/>
    <cellStyle name="Normal 6 2 2 3 2 2 2 6 3" xfId="36938" xr:uid="{00000000-0005-0000-0000-000079630000}"/>
    <cellStyle name="Normal 6 2 2 3 2 2 2 6 4" xfId="51216" xr:uid="{00000000-0005-0000-0000-00007A630000}"/>
    <cellStyle name="Normal 6 2 2 3 2 2 2 7" xfId="15625" xr:uid="{00000000-0005-0000-0000-00007B630000}"/>
    <cellStyle name="Normal 6 2 2 3 2 2 2 7 2" xfId="29904" xr:uid="{00000000-0005-0000-0000-00007C630000}"/>
    <cellStyle name="Normal 6 2 2 3 2 2 2 7 3" xfId="44182" xr:uid="{00000000-0005-0000-0000-00007D630000}"/>
    <cellStyle name="Normal 6 2 2 3 2 2 2 8" xfId="12003" xr:uid="{00000000-0005-0000-0000-00007E630000}"/>
    <cellStyle name="Normal 6 2 2 3 2 2 2 9" xfId="26282" xr:uid="{00000000-0005-0000-0000-00007F630000}"/>
    <cellStyle name="Normal 6 2 2 3 2 2 3" xfId="1621" xr:uid="{00000000-0005-0000-0000-000080630000}"/>
    <cellStyle name="Normal 6 2 2 3 2 2 3 2" xfId="5813" xr:uid="{00000000-0005-0000-0000-000081630000}"/>
    <cellStyle name="Normal 6 2 2 3 2 2 3 2 2" xfId="10620" xr:uid="{00000000-0005-0000-0000-000082630000}"/>
    <cellStyle name="Normal 6 2 2 3 2 2 3 2 2 2" xfId="24899" xr:uid="{00000000-0005-0000-0000-000083630000}"/>
    <cellStyle name="Normal 6 2 2 3 2 2 3 2 2 3" xfId="39177" xr:uid="{00000000-0005-0000-0000-000084630000}"/>
    <cellStyle name="Normal 6 2 2 3 2 2 3 2 2 4" xfId="53455" xr:uid="{00000000-0005-0000-0000-000085630000}"/>
    <cellStyle name="Normal 6 2 2 3 2 2 3 2 3" xfId="20119" xr:uid="{00000000-0005-0000-0000-000086630000}"/>
    <cellStyle name="Normal 6 2 2 3 2 2 3 2 3 2" xfId="34398" xr:uid="{00000000-0005-0000-0000-000087630000}"/>
    <cellStyle name="Normal 6 2 2 3 2 2 3 2 3 3" xfId="48676" xr:uid="{00000000-0005-0000-0000-000088630000}"/>
    <cellStyle name="Normal 6 2 2 3 2 2 3 2 4" xfId="14242" xr:uid="{00000000-0005-0000-0000-000089630000}"/>
    <cellStyle name="Normal 6 2 2 3 2 2 3 2 5" xfId="28521" xr:uid="{00000000-0005-0000-0000-00008A630000}"/>
    <cellStyle name="Normal 6 2 2 3 2 2 3 2 6" xfId="42799" xr:uid="{00000000-0005-0000-0000-00008B630000}"/>
    <cellStyle name="Normal 6 2 2 3 2 2 3 3" xfId="5814" xr:uid="{00000000-0005-0000-0000-00008C630000}"/>
    <cellStyle name="Normal 6 2 2 3 2 2 3 3 2" xfId="20120" xr:uid="{00000000-0005-0000-0000-00008D630000}"/>
    <cellStyle name="Normal 6 2 2 3 2 2 3 3 3" xfId="34399" xr:uid="{00000000-0005-0000-0000-00008E630000}"/>
    <cellStyle name="Normal 6 2 2 3 2 2 3 3 4" xfId="48677" xr:uid="{00000000-0005-0000-0000-00008F630000}"/>
    <cellStyle name="Normal 6 2 2 3 2 2 3 4" xfId="3562" xr:uid="{00000000-0005-0000-0000-000090630000}"/>
    <cellStyle name="Normal 6 2 2 3 2 2 3 4 2" xfId="17876" xr:uid="{00000000-0005-0000-0000-000091630000}"/>
    <cellStyle name="Normal 6 2 2 3 2 2 3 4 3" xfId="32155" xr:uid="{00000000-0005-0000-0000-000092630000}"/>
    <cellStyle name="Normal 6 2 2 3 2 2 3 4 4" xfId="46433" xr:uid="{00000000-0005-0000-0000-000093630000}"/>
    <cellStyle name="Normal 6 2 2 3 2 2 3 5" xfId="8781" xr:uid="{00000000-0005-0000-0000-000094630000}"/>
    <cellStyle name="Normal 6 2 2 3 2 2 3 5 2" xfId="23087" xr:uid="{00000000-0005-0000-0000-000095630000}"/>
    <cellStyle name="Normal 6 2 2 3 2 2 3 5 3" xfId="37366" xr:uid="{00000000-0005-0000-0000-000096630000}"/>
    <cellStyle name="Normal 6 2 2 3 2 2 3 5 4" xfId="51644" xr:uid="{00000000-0005-0000-0000-000097630000}"/>
    <cellStyle name="Normal 6 2 2 3 2 2 3 6" xfId="16053" xr:uid="{00000000-0005-0000-0000-000098630000}"/>
    <cellStyle name="Normal 6 2 2 3 2 2 3 6 2" xfId="30332" xr:uid="{00000000-0005-0000-0000-000099630000}"/>
    <cellStyle name="Normal 6 2 2 3 2 2 3 6 3" xfId="44610" xr:uid="{00000000-0005-0000-0000-00009A630000}"/>
    <cellStyle name="Normal 6 2 2 3 2 2 3 7" xfId="12431" xr:uid="{00000000-0005-0000-0000-00009B630000}"/>
    <cellStyle name="Normal 6 2 2 3 2 2 3 8" xfId="26710" xr:uid="{00000000-0005-0000-0000-00009C630000}"/>
    <cellStyle name="Normal 6 2 2 3 2 2 3 9" xfId="40988" xr:uid="{00000000-0005-0000-0000-00009D630000}"/>
    <cellStyle name="Normal 6 2 2 3 2 2 4" xfId="5815" xr:uid="{00000000-0005-0000-0000-00009E630000}"/>
    <cellStyle name="Normal 6 2 2 3 2 2 4 2" xfId="9825" xr:uid="{00000000-0005-0000-0000-00009F630000}"/>
    <cellStyle name="Normal 6 2 2 3 2 2 4 2 2" xfId="24104" xr:uid="{00000000-0005-0000-0000-0000A0630000}"/>
    <cellStyle name="Normal 6 2 2 3 2 2 4 2 3" xfId="38382" xr:uid="{00000000-0005-0000-0000-0000A1630000}"/>
    <cellStyle name="Normal 6 2 2 3 2 2 4 2 4" xfId="52660" xr:uid="{00000000-0005-0000-0000-0000A2630000}"/>
    <cellStyle name="Normal 6 2 2 3 2 2 4 3" xfId="20121" xr:uid="{00000000-0005-0000-0000-0000A3630000}"/>
    <cellStyle name="Normal 6 2 2 3 2 2 4 3 2" xfId="34400" xr:uid="{00000000-0005-0000-0000-0000A4630000}"/>
    <cellStyle name="Normal 6 2 2 3 2 2 4 3 3" xfId="48678" xr:uid="{00000000-0005-0000-0000-0000A5630000}"/>
    <cellStyle name="Normal 6 2 2 3 2 2 4 4" xfId="13447" xr:uid="{00000000-0005-0000-0000-0000A6630000}"/>
    <cellStyle name="Normal 6 2 2 3 2 2 4 5" xfId="27726" xr:uid="{00000000-0005-0000-0000-0000A7630000}"/>
    <cellStyle name="Normal 6 2 2 3 2 2 4 6" xfId="42004" xr:uid="{00000000-0005-0000-0000-0000A8630000}"/>
    <cellStyle name="Normal 6 2 2 3 2 2 5" xfId="5816" xr:uid="{00000000-0005-0000-0000-0000A9630000}"/>
    <cellStyle name="Normal 6 2 2 3 2 2 5 2" xfId="20122" xr:uid="{00000000-0005-0000-0000-0000AA630000}"/>
    <cellStyle name="Normal 6 2 2 3 2 2 5 3" xfId="34401" xr:uid="{00000000-0005-0000-0000-0000AB630000}"/>
    <cellStyle name="Normal 6 2 2 3 2 2 5 4" xfId="48679" xr:uid="{00000000-0005-0000-0000-0000AC630000}"/>
    <cellStyle name="Normal 6 2 2 3 2 2 6" xfId="2767" xr:uid="{00000000-0005-0000-0000-0000AD630000}"/>
    <cellStyle name="Normal 6 2 2 3 2 2 6 2" xfId="17081" xr:uid="{00000000-0005-0000-0000-0000AE630000}"/>
    <cellStyle name="Normal 6 2 2 3 2 2 6 3" xfId="31360" xr:uid="{00000000-0005-0000-0000-0000AF630000}"/>
    <cellStyle name="Normal 6 2 2 3 2 2 6 4" xfId="45638" xr:uid="{00000000-0005-0000-0000-0000B0630000}"/>
    <cellStyle name="Normal 6 2 2 3 2 2 7" xfId="7986" xr:uid="{00000000-0005-0000-0000-0000B1630000}"/>
    <cellStyle name="Normal 6 2 2 3 2 2 7 2" xfId="22292" xr:uid="{00000000-0005-0000-0000-0000B2630000}"/>
    <cellStyle name="Normal 6 2 2 3 2 2 7 3" xfId="36571" xr:uid="{00000000-0005-0000-0000-0000B3630000}"/>
    <cellStyle name="Normal 6 2 2 3 2 2 7 4" xfId="50849" xr:uid="{00000000-0005-0000-0000-0000B4630000}"/>
    <cellStyle name="Normal 6 2 2 3 2 2 8" xfId="15258" xr:uid="{00000000-0005-0000-0000-0000B5630000}"/>
    <cellStyle name="Normal 6 2 2 3 2 2 8 2" xfId="29537" xr:uid="{00000000-0005-0000-0000-0000B6630000}"/>
    <cellStyle name="Normal 6 2 2 3 2 2 8 3" xfId="43815" xr:uid="{00000000-0005-0000-0000-0000B7630000}"/>
    <cellStyle name="Normal 6 2 2 3 2 2 9" xfId="11636" xr:uid="{00000000-0005-0000-0000-0000B8630000}"/>
    <cellStyle name="Normal 6 2 2 3 2 3" xfId="868" xr:uid="{00000000-0005-0000-0000-0000B9630000}"/>
    <cellStyle name="Normal 6 2 2 3 2 3 10" xfId="40331" xr:uid="{00000000-0005-0000-0000-0000BA630000}"/>
    <cellStyle name="Normal 6 2 2 3 2 3 2" xfId="1623" xr:uid="{00000000-0005-0000-0000-0000BB630000}"/>
    <cellStyle name="Normal 6 2 2 3 2 3 2 2" xfId="5817" xr:uid="{00000000-0005-0000-0000-0000BC630000}"/>
    <cellStyle name="Normal 6 2 2 3 2 3 2 2 2" xfId="10622" xr:uid="{00000000-0005-0000-0000-0000BD630000}"/>
    <cellStyle name="Normal 6 2 2 3 2 3 2 2 2 2" xfId="24901" xr:uid="{00000000-0005-0000-0000-0000BE630000}"/>
    <cellStyle name="Normal 6 2 2 3 2 3 2 2 2 3" xfId="39179" xr:uid="{00000000-0005-0000-0000-0000BF630000}"/>
    <cellStyle name="Normal 6 2 2 3 2 3 2 2 2 4" xfId="53457" xr:uid="{00000000-0005-0000-0000-0000C0630000}"/>
    <cellStyle name="Normal 6 2 2 3 2 3 2 2 3" xfId="20123" xr:uid="{00000000-0005-0000-0000-0000C1630000}"/>
    <cellStyle name="Normal 6 2 2 3 2 3 2 2 3 2" xfId="34402" xr:uid="{00000000-0005-0000-0000-0000C2630000}"/>
    <cellStyle name="Normal 6 2 2 3 2 3 2 2 3 3" xfId="48680" xr:uid="{00000000-0005-0000-0000-0000C3630000}"/>
    <cellStyle name="Normal 6 2 2 3 2 3 2 2 4" xfId="14244" xr:uid="{00000000-0005-0000-0000-0000C4630000}"/>
    <cellStyle name="Normal 6 2 2 3 2 3 2 2 5" xfId="28523" xr:uid="{00000000-0005-0000-0000-0000C5630000}"/>
    <cellStyle name="Normal 6 2 2 3 2 3 2 2 6" xfId="42801" xr:uid="{00000000-0005-0000-0000-0000C6630000}"/>
    <cellStyle name="Normal 6 2 2 3 2 3 2 3" xfId="5818" xr:uid="{00000000-0005-0000-0000-0000C7630000}"/>
    <cellStyle name="Normal 6 2 2 3 2 3 2 3 2" xfId="20124" xr:uid="{00000000-0005-0000-0000-0000C8630000}"/>
    <cellStyle name="Normal 6 2 2 3 2 3 2 3 3" xfId="34403" xr:uid="{00000000-0005-0000-0000-0000C9630000}"/>
    <cellStyle name="Normal 6 2 2 3 2 3 2 3 4" xfId="48681" xr:uid="{00000000-0005-0000-0000-0000CA630000}"/>
    <cellStyle name="Normal 6 2 2 3 2 3 2 4" xfId="3564" xr:uid="{00000000-0005-0000-0000-0000CB630000}"/>
    <cellStyle name="Normal 6 2 2 3 2 3 2 4 2" xfId="17878" xr:uid="{00000000-0005-0000-0000-0000CC630000}"/>
    <cellStyle name="Normal 6 2 2 3 2 3 2 4 3" xfId="32157" xr:uid="{00000000-0005-0000-0000-0000CD630000}"/>
    <cellStyle name="Normal 6 2 2 3 2 3 2 4 4" xfId="46435" xr:uid="{00000000-0005-0000-0000-0000CE630000}"/>
    <cellStyle name="Normal 6 2 2 3 2 3 2 5" xfId="8783" xr:uid="{00000000-0005-0000-0000-0000CF630000}"/>
    <cellStyle name="Normal 6 2 2 3 2 3 2 5 2" xfId="23089" xr:uid="{00000000-0005-0000-0000-0000D0630000}"/>
    <cellStyle name="Normal 6 2 2 3 2 3 2 5 3" xfId="37368" xr:uid="{00000000-0005-0000-0000-0000D1630000}"/>
    <cellStyle name="Normal 6 2 2 3 2 3 2 5 4" xfId="51646" xr:uid="{00000000-0005-0000-0000-0000D2630000}"/>
    <cellStyle name="Normal 6 2 2 3 2 3 2 6" xfId="16055" xr:uid="{00000000-0005-0000-0000-0000D3630000}"/>
    <cellStyle name="Normal 6 2 2 3 2 3 2 6 2" xfId="30334" xr:uid="{00000000-0005-0000-0000-0000D4630000}"/>
    <cellStyle name="Normal 6 2 2 3 2 3 2 6 3" xfId="44612" xr:uid="{00000000-0005-0000-0000-0000D5630000}"/>
    <cellStyle name="Normal 6 2 2 3 2 3 2 7" xfId="12433" xr:uid="{00000000-0005-0000-0000-0000D6630000}"/>
    <cellStyle name="Normal 6 2 2 3 2 3 2 8" xfId="26712" xr:uid="{00000000-0005-0000-0000-0000D7630000}"/>
    <cellStyle name="Normal 6 2 2 3 2 3 2 9" xfId="40990" xr:uid="{00000000-0005-0000-0000-0000D8630000}"/>
    <cellStyle name="Normal 6 2 2 3 2 3 3" xfId="5819" xr:uid="{00000000-0005-0000-0000-0000D9630000}"/>
    <cellStyle name="Normal 6 2 2 3 2 3 3 2" xfId="9963" xr:uid="{00000000-0005-0000-0000-0000DA630000}"/>
    <cellStyle name="Normal 6 2 2 3 2 3 3 2 2" xfId="24242" xr:uid="{00000000-0005-0000-0000-0000DB630000}"/>
    <cellStyle name="Normal 6 2 2 3 2 3 3 2 3" xfId="38520" xr:uid="{00000000-0005-0000-0000-0000DC630000}"/>
    <cellStyle name="Normal 6 2 2 3 2 3 3 2 4" xfId="52798" xr:uid="{00000000-0005-0000-0000-0000DD630000}"/>
    <cellStyle name="Normal 6 2 2 3 2 3 3 3" xfId="20125" xr:uid="{00000000-0005-0000-0000-0000DE630000}"/>
    <cellStyle name="Normal 6 2 2 3 2 3 3 3 2" xfId="34404" xr:uid="{00000000-0005-0000-0000-0000DF630000}"/>
    <cellStyle name="Normal 6 2 2 3 2 3 3 3 3" xfId="48682" xr:uid="{00000000-0005-0000-0000-0000E0630000}"/>
    <cellStyle name="Normal 6 2 2 3 2 3 3 4" xfId="13585" xr:uid="{00000000-0005-0000-0000-0000E1630000}"/>
    <cellStyle name="Normal 6 2 2 3 2 3 3 5" xfId="27864" xr:uid="{00000000-0005-0000-0000-0000E2630000}"/>
    <cellStyle name="Normal 6 2 2 3 2 3 3 6" xfId="42142" xr:uid="{00000000-0005-0000-0000-0000E3630000}"/>
    <cellStyle name="Normal 6 2 2 3 2 3 4" xfId="5820" xr:uid="{00000000-0005-0000-0000-0000E4630000}"/>
    <cellStyle name="Normal 6 2 2 3 2 3 4 2" xfId="20126" xr:uid="{00000000-0005-0000-0000-0000E5630000}"/>
    <cellStyle name="Normal 6 2 2 3 2 3 4 3" xfId="34405" xr:uid="{00000000-0005-0000-0000-0000E6630000}"/>
    <cellStyle name="Normal 6 2 2 3 2 3 4 4" xfId="48683" xr:uid="{00000000-0005-0000-0000-0000E7630000}"/>
    <cellStyle name="Normal 6 2 2 3 2 3 5" xfId="2905" xr:uid="{00000000-0005-0000-0000-0000E8630000}"/>
    <cellStyle name="Normal 6 2 2 3 2 3 5 2" xfId="17219" xr:uid="{00000000-0005-0000-0000-0000E9630000}"/>
    <cellStyle name="Normal 6 2 2 3 2 3 5 3" xfId="31498" xr:uid="{00000000-0005-0000-0000-0000EA630000}"/>
    <cellStyle name="Normal 6 2 2 3 2 3 5 4" xfId="45776" xr:uid="{00000000-0005-0000-0000-0000EB630000}"/>
    <cellStyle name="Normal 6 2 2 3 2 3 6" xfId="8124" xr:uid="{00000000-0005-0000-0000-0000EC630000}"/>
    <cellStyle name="Normal 6 2 2 3 2 3 6 2" xfId="22430" xr:uid="{00000000-0005-0000-0000-0000ED630000}"/>
    <cellStyle name="Normal 6 2 2 3 2 3 6 3" xfId="36709" xr:uid="{00000000-0005-0000-0000-0000EE630000}"/>
    <cellStyle name="Normal 6 2 2 3 2 3 6 4" xfId="50987" xr:uid="{00000000-0005-0000-0000-0000EF630000}"/>
    <cellStyle name="Normal 6 2 2 3 2 3 7" xfId="15396" xr:uid="{00000000-0005-0000-0000-0000F0630000}"/>
    <cellStyle name="Normal 6 2 2 3 2 3 7 2" xfId="29675" xr:uid="{00000000-0005-0000-0000-0000F1630000}"/>
    <cellStyle name="Normal 6 2 2 3 2 3 7 3" xfId="43953" xr:uid="{00000000-0005-0000-0000-0000F2630000}"/>
    <cellStyle name="Normal 6 2 2 3 2 3 8" xfId="11774" xr:uid="{00000000-0005-0000-0000-0000F3630000}"/>
    <cellStyle name="Normal 6 2 2 3 2 3 9" xfId="26053" xr:uid="{00000000-0005-0000-0000-0000F4630000}"/>
    <cellStyle name="Normal 6 2 2 3 2 4" xfId="1620" xr:uid="{00000000-0005-0000-0000-0000F5630000}"/>
    <cellStyle name="Normal 6 2 2 3 2 4 2" xfId="5821" xr:uid="{00000000-0005-0000-0000-0000F6630000}"/>
    <cellStyle name="Normal 6 2 2 3 2 4 2 2" xfId="10619" xr:uid="{00000000-0005-0000-0000-0000F7630000}"/>
    <cellStyle name="Normal 6 2 2 3 2 4 2 2 2" xfId="24898" xr:uid="{00000000-0005-0000-0000-0000F8630000}"/>
    <cellStyle name="Normal 6 2 2 3 2 4 2 2 3" xfId="39176" xr:uid="{00000000-0005-0000-0000-0000F9630000}"/>
    <cellStyle name="Normal 6 2 2 3 2 4 2 2 4" xfId="53454" xr:uid="{00000000-0005-0000-0000-0000FA630000}"/>
    <cellStyle name="Normal 6 2 2 3 2 4 2 3" xfId="20127" xr:uid="{00000000-0005-0000-0000-0000FB630000}"/>
    <cellStyle name="Normal 6 2 2 3 2 4 2 3 2" xfId="34406" xr:uid="{00000000-0005-0000-0000-0000FC630000}"/>
    <cellStyle name="Normal 6 2 2 3 2 4 2 3 3" xfId="48684" xr:uid="{00000000-0005-0000-0000-0000FD630000}"/>
    <cellStyle name="Normal 6 2 2 3 2 4 2 4" xfId="14241" xr:uid="{00000000-0005-0000-0000-0000FE630000}"/>
    <cellStyle name="Normal 6 2 2 3 2 4 2 5" xfId="28520" xr:uid="{00000000-0005-0000-0000-0000FF630000}"/>
    <cellStyle name="Normal 6 2 2 3 2 4 2 6" xfId="42798" xr:uid="{00000000-0005-0000-0000-000000640000}"/>
    <cellStyle name="Normal 6 2 2 3 2 4 3" xfId="5822" xr:uid="{00000000-0005-0000-0000-000001640000}"/>
    <cellStyle name="Normal 6 2 2 3 2 4 3 2" xfId="20128" xr:uid="{00000000-0005-0000-0000-000002640000}"/>
    <cellStyle name="Normal 6 2 2 3 2 4 3 3" xfId="34407" xr:uid="{00000000-0005-0000-0000-000003640000}"/>
    <cellStyle name="Normal 6 2 2 3 2 4 3 4" xfId="48685" xr:uid="{00000000-0005-0000-0000-000004640000}"/>
    <cellStyle name="Normal 6 2 2 3 2 4 4" xfId="3561" xr:uid="{00000000-0005-0000-0000-000005640000}"/>
    <cellStyle name="Normal 6 2 2 3 2 4 4 2" xfId="17875" xr:uid="{00000000-0005-0000-0000-000006640000}"/>
    <cellStyle name="Normal 6 2 2 3 2 4 4 3" xfId="32154" xr:uid="{00000000-0005-0000-0000-000007640000}"/>
    <cellStyle name="Normal 6 2 2 3 2 4 4 4" xfId="46432" xr:uid="{00000000-0005-0000-0000-000008640000}"/>
    <cellStyle name="Normal 6 2 2 3 2 4 5" xfId="8780" xr:uid="{00000000-0005-0000-0000-000009640000}"/>
    <cellStyle name="Normal 6 2 2 3 2 4 5 2" xfId="23086" xr:uid="{00000000-0005-0000-0000-00000A640000}"/>
    <cellStyle name="Normal 6 2 2 3 2 4 5 3" xfId="37365" xr:uid="{00000000-0005-0000-0000-00000B640000}"/>
    <cellStyle name="Normal 6 2 2 3 2 4 5 4" xfId="51643" xr:uid="{00000000-0005-0000-0000-00000C640000}"/>
    <cellStyle name="Normal 6 2 2 3 2 4 6" xfId="16052" xr:uid="{00000000-0005-0000-0000-00000D640000}"/>
    <cellStyle name="Normal 6 2 2 3 2 4 6 2" xfId="30331" xr:uid="{00000000-0005-0000-0000-00000E640000}"/>
    <cellStyle name="Normal 6 2 2 3 2 4 6 3" xfId="44609" xr:uid="{00000000-0005-0000-0000-00000F640000}"/>
    <cellStyle name="Normal 6 2 2 3 2 4 7" xfId="12430" xr:uid="{00000000-0005-0000-0000-000010640000}"/>
    <cellStyle name="Normal 6 2 2 3 2 4 8" xfId="26709" xr:uid="{00000000-0005-0000-0000-000011640000}"/>
    <cellStyle name="Normal 6 2 2 3 2 4 9" xfId="40987" xr:uid="{00000000-0005-0000-0000-000012640000}"/>
    <cellStyle name="Normal 6 2 2 3 2 5" xfId="2176" xr:uid="{00000000-0005-0000-0000-000013640000}"/>
    <cellStyle name="Normal 6 2 2 3 2 5 2" xfId="5823" xr:uid="{00000000-0005-0000-0000-000014640000}"/>
    <cellStyle name="Normal 6 2 2 3 2 5 2 2" xfId="11068" xr:uid="{00000000-0005-0000-0000-000015640000}"/>
    <cellStyle name="Normal 6 2 2 3 2 5 2 2 2" xfId="25347" xr:uid="{00000000-0005-0000-0000-000016640000}"/>
    <cellStyle name="Normal 6 2 2 3 2 5 2 2 3" xfId="39625" xr:uid="{00000000-0005-0000-0000-000017640000}"/>
    <cellStyle name="Normal 6 2 2 3 2 5 2 2 4" xfId="53903" xr:uid="{00000000-0005-0000-0000-000018640000}"/>
    <cellStyle name="Normal 6 2 2 3 2 5 2 3" xfId="20129" xr:uid="{00000000-0005-0000-0000-000019640000}"/>
    <cellStyle name="Normal 6 2 2 3 2 5 2 3 2" xfId="34408" xr:uid="{00000000-0005-0000-0000-00001A640000}"/>
    <cellStyle name="Normal 6 2 2 3 2 5 2 3 3" xfId="48686" xr:uid="{00000000-0005-0000-0000-00001B640000}"/>
    <cellStyle name="Normal 6 2 2 3 2 5 2 4" xfId="14690" xr:uid="{00000000-0005-0000-0000-00001C640000}"/>
    <cellStyle name="Normal 6 2 2 3 2 5 2 5" xfId="28969" xr:uid="{00000000-0005-0000-0000-00001D640000}"/>
    <cellStyle name="Normal 6 2 2 3 2 5 2 6" xfId="43247" xr:uid="{00000000-0005-0000-0000-00001E640000}"/>
    <cellStyle name="Normal 6 2 2 3 2 5 3" xfId="5824" xr:uid="{00000000-0005-0000-0000-00001F640000}"/>
    <cellStyle name="Normal 6 2 2 3 2 5 3 2" xfId="20130" xr:uid="{00000000-0005-0000-0000-000020640000}"/>
    <cellStyle name="Normal 6 2 2 3 2 5 3 3" xfId="34409" xr:uid="{00000000-0005-0000-0000-000021640000}"/>
    <cellStyle name="Normal 6 2 2 3 2 5 3 4" xfId="48687" xr:uid="{00000000-0005-0000-0000-000022640000}"/>
    <cellStyle name="Normal 6 2 2 3 2 5 4" xfId="4013" xr:uid="{00000000-0005-0000-0000-000023640000}"/>
    <cellStyle name="Normal 6 2 2 3 2 5 4 2" xfId="18324" xr:uid="{00000000-0005-0000-0000-000024640000}"/>
    <cellStyle name="Normal 6 2 2 3 2 5 4 3" xfId="32603" xr:uid="{00000000-0005-0000-0000-000025640000}"/>
    <cellStyle name="Normal 6 2 2 3 2 5 4 4" xfId="46881" xr:uid="{00000000-0005-0000-0000-000026640000}"/>
    <cellStyle name="Normal 6 2 2 3 2 5 5" xfId="9229" xr:uid="{00000000-0005-0000-0000-000027640000}"/>
    <cellStyle name="Normal 6 2 2 3 2 5 5 2" xfId="23535" xr:uid="{00000000-0005-0000-0000-000028640000}"/>
    <cellStyle name="Normal 6 2 2 3 2 5 5 3" xfId="37814" xr:uid="{00000000-0005-0000-0000-000029640000}"/>
    <cellStyle name="Normal 6 2 2 3 2 5 5 4" xfId="52092" xr:uid="{00000000-0005-0000-0000-00002A640000}"/>
    <cellStyle name="Normal 6 2 2 3 2 5 6" xfId="16501" xr:uid="{00000000-0005-0000-0000-00002B640000}"/>
    <cellStyle name="Normal 6 2 2 3 2 5 6 2" xfId="30780" xr:uid="{00000000-0005-0000-0000-00002C640000}"/>
    <cellStyle name="Normal 6 2 2 3 2 5 6 3" xfId="45058" xr:uid="{00000000-0005-0000-0000-00002D640000}"/>
    <cellStyle name="Normal 6 2 2 3 2 5 7" xfId="12879" xr:uid="{00000000-0005-0000-0000-00002E640000}"/>
    <cellStyle name="Normal 6 2 2 3 2 5 8" xfId="27158" xr:uid="{00000000-0005-0000-0000-00002F640000}"/>
    <cellStyle name="Normal 6 2 2 3 2 5 9" xfId="41436" xr:uid="{00000000-0005-0000-0000-000030640000}"/>
    <cellStyle name="Normal 6 2 2 3 2 6" xfId="2320" xr:uid="{00000000-0005-0000-0000-000031640000}"/>
    <cellStyle name="Normal 6 2 2 3 2 6 2" xfId="5825" xr:uid="{00000000-0005-0000-0000-000032640000}"/>
    <cellStyle name="Normal 6 2 2 3 2 6 2 2" xfId="11203" xr:uid="{00000000-0005-0000-0000-000033640000}"/>
    <cellStyle name="Normal 6 2 2 3 2 6 2 2 2" xfId="25482" xr:uid="{00000000-0005-0000-0000-000034640000}"/>
    <cellStyle name="Normal 6 2 2 3 2 6 2 2 3" xfId="39760" xr:uid="{00000000-0005-0000-0000-000035640000}"/>
    <cellStyle name="Normal 6 2 2 3 2 6 2 2 4" xfId="54038" xr:uid="{00000000-0005-0000-0000-000036640000}"/>
    <cellStyle name="Normal 6 2 2 3 2 6 2 3" xfId="20131" xr:uid="{00000000-0005-0000-0000-000037640000}"/>
    <cellStyle name="Normal 6 2 2 3 2 6 2 3 2" xfId="34410" xr:uid="{00000000-0005-0000-0000-000038640000}"/>
    <cellStyle name="Normal 6 2 2 3 2 6 2 3 3" xfId="48688" xr:uid="{00000000-0005-0000-0000-000039640000}"/>
    <cellStyle name="Normal 6 2 2 3 2 6 2 4" xfId="14825" xr:uid="{00000000-0005-0000-0000-00003A640000}"/>
    <cellStyle name="Normal 6 2 2 3 2 6 2 5" xfId="29104" xr:uid="{00000000-0005-0000-0000-00003B640000}"/>
    <cellStyle name="Normal 6 2 2 3 2 6 2 6" xfId="43382" xr:uid="{00000000-0005-0000-0000-00003C640000}"/>
    <cellStyle name="Normal 6 2 2 3 2 6 3" xfId="4148" xr:uid="{00000000-0005-0000-0000-00003D640000}"/>
    <cellStyle name="Normal 6 2 2 3 2 6 3 2" xfId="18459" xr:uid="{00000000-0005-0000-0000-00003E640000}"/>
    <cellStyle name="Normal 6 2 2 3 2 6 3 3" xfId="32738" xr:uid="{00000000-0005-0000-0000-00003F640000}"/>
    <cellStyle name="Normal 6 2 2 3 2 6 3 4" xfId="47016" xr:uid="{00000000-0005-0000-0000-000040640000}"/>
    <cellStyle name="Normal 6 2 2 3 2 6 4" xfId="9364" xr:uid="{00000000-0005-0000-0000-000041640000}"/>
    <cellStyle name="Normal 6 2 2 3 2 6 4 2" xfId="23670" xr:uid="{00000000-0005-0000-0000-000042640000}"/>
    <cellStyle name="Normal 6 2 2 3 2 6 4 3" xfId="37949" xr:uid="{00000000-0005-0000-0000-000043640000}"/>
    <cellStyle name="Normal 6 2 2 3 2 6 4 4" xfId="52227" xr:uid="{00000000-0005-0000-0000-000044640000}"/>
    <cellStyle name="Normal 6 2 2 3 2 6 5" xfId="16636" xr:uid="{00000000-0005-0000-0000-000045640000}"/>
    <cellStyle name="Normal 6 2 2 3 2 6 5 2" xfId="30915" xr:uid="{00000000-0005-0000-0000-000046640000}"/>
    <cellStyle name="Normal 6 2 2 3 2 6 5 3" xfId="45193" xr:uid="{00000000-0005-0000-0000-000047640000}"/>
    <cellStyle name="Normal 6 2 2 3 2 6 6" xfId="13014" xr:uid="{00000000-0005-0000-0000-000048640000}"/>
    <cellStyle name="Normal 6 2 2 3 2 6 7" xfId="27293" xr:uid="{00000000-0005-0000-0000-000049640000}"/>
    <cellStyle name="Normal 6 2 2 3 2 6 8" xfId="41571" xr:uid="{00000000-0005-0000-0000-00004A640000}"/>
    <cellStyle name="Normal 6 2 2 3 2 7" xfId="5826" xr:uid="{00000000-0005-0000-0000-00004B640000}"/>
    <cellStyle name="Normal 6 2 2 3 2 7 2" xfId="9690" xr:uid="{00000000-0005-0000-0000-00004C640000}"/>
    <cellStyle name="Normal 6 2 2 3 2 7 2 2" xfId="23969" xr:uid="{00000000-0005-0000-0000-00004D640000}"/>
    <cellStyle name="Normal 6 2 2 3 2 7 2 3" xfId="38247" xr:uid="{00000000-0005-0000-0000-00004E640000}"/>
    <cellStyle name="Normal 6 2 2 3 2 7 2 4" xfId="52525" xr:uid="{00000000-0005-0000-0000-00004F640000}"/>
    <cellStyle name="Normal 6 2 2 3 2 7 3" xfId="20132" xr:uid="{00000000-0005-0000-0000-000050640000}"/>
    <cellStyle name="Normal 6 2 2 3 2 7 3 2" xfId="34411" xr:uid="{00000000-0005-0000-0000-000051640000}"/>
    <cellStyle name="Normal 6 2 2 3 2 7 3 3" xfId="48689" xr:uid="{00000000-0005-0000-0000-000052640000}"/>
    <cellStyle name="Normal 6 2 2 3 2 7 4" xfId="13312" xr:uid="{00000000-0005-0000-0000-000053640000}"/>
    <cellStyle name="Normal 6 2 2 3 2 7 5" xfId="27591" xr:uid="{00000000-0005-0000-0000-000054640000}"/>
    <cellStyle name="Normal 6 2 2 3 2 7 6" xfId="41869" xr:uid="{00000000-0005-0000-0000-000055640000}"/>
    <cellStyle name="Normal 6 2 2 3 2 8" xfId="5827" xr:uid="{00000000-0005-0000-0000-000056640000}"/>
    <cellStyle name="Normal 6 2 2 3 2 8 2" xfId="20133" xr:uid="{00000000-0005-0000-0000-000057640000}"/>
    <cellStyle name="Normal 6 2 2 3 2 8 3" xfId="34412" xr:uid="{00000000-0005-0000-0000-000058640000}"/>
    <cellStyle name="Normal 6 2 2 3 2 8 4" xfId="48690" xr:uid="{00000000-0005-0000-0000-000059640000}"/>
    <cellStyle name="Normal 6 2 2 3 2 9" xfId="2632" xr:uid="{00000000-0005-0000-0000-00005A640000}"/>
    <cellStyle name="Normal 6 2 2 3 2 9 2" xfId="16946" xr:uid="{00000000-0005-0000-0000-00005B640000}"/>
    <cellStyle name="Normal 6 2 2 3 2 9 3" xfId="31225" xr:uid="{00000000-0005-0000-0000-00005C640000}"/>
    <cellStyle name="Normal 6 2 2 3 2 9 4" xfId="45503" xr:uid="{00000000-0005-0000-0000-00005D640000}"/>
    <cellStyle name="Normal 6 2 2 3 3" xfId="617" xr:uid="{00000000-0005-0000-0000-00005E640000}"/>
    <cellStyle name="Normal 6 2 2 3 3 10" xfId="7893" xr:uid="{00000000-0005-0000-0000-00005F640000}"/>
    <cellStyle name="Normal 6 2 2 3 3 10 2" xfId="22199" xr:uid="{00000000-0005-0000-0000-000060640000}"/>
    <cellStyle name="Normal 6 2 2 3 3 10 3" xfId="36478" xr:uid="{00000000-0005-0000-0000-000061640000}"/>
    <cellStyle name="Normal 6 2 2 3 3 10 4" xfId="50756" xr:uid="{00000000-0005-0000-0000-000062640000}"/>
    <cellStyle name="Normal 6 2 2 3 3 11" xfId="15165" xr:uid="{00000000-0005-0000-0000-000063640000}"/>
    <cellStyle name="Normal 6 2 2 3 3 11 2" xfId="29444" xr:uid="{00000000-0005-0000-0000-000064640000}"/>
    <cellStyle name="Normal 6 2 2 3 3 11 3" xfId="43722" xr:uid="{00000000-0005-0000-0000-000065640000}"/>
    <cellStyle name="Normal 6 2 2 3 3 12" xfId="11543" xr:uid="{00000000-0005-0000-0000-000066640000}"/>
    <cellStyle name="Normal 6 2 2 3 3 13" xfId="25822" xr:uid="{00000000-0005-0000-0000-000067640000}"/>
    <cellStyle name="Normal 6 2 2 3 3 14" xfId="40100" xr:uid="{00000000-0005-0000-0000-000068640000}"/>
    <cellStyle name="Normal 6 2 2 3 3 2" xfId="758" xr:uid="{00000000-0005-0000-0000-000069640000}"/>
    <cellStyle name="Normal 6 2 2 3 3 2 10" xfId="25957" xr:uid="{00000000-0005-0000-0000-00006A640000}"/>
    <cellStyle name="Normal 6 2 2 3 3 2 11" xfId="40235" xr:uid="{00000000-0005-0000-0000-00006B640000}"/>
    <cellStyle name="Normal 6 2 2 3 3 2 2" xfId="1223" xr:uid="{00000000-0005-0000-0000-00006C640000}"/>
    <cellStyle name="Normal 6 2 2 3 3 2 2 10" xfId="40602" xr:uid="{00000000-0005-0000-0000-00006D640000}"/>
    <cellStyle name="Normal 6 2 2 3 3 2 2 2" xfId="1626" xr:uid="{00000000-0005-0000-0000-00006E640000}"/>
    <cellStyle name="Normal 6 2 2 3 3 2 2 2 2" xfId="5828" xr:uid="{00000000-0005-0000-0000-00006F640000}"/>
    <cellStyle name="Normal 6 2 2 3 3 2 2 2 2 2" xfId="10625" xr:uid="{00000000-0005-0000-0000-000070640000}"/>
    <cellStyle name="Normal 6 2 2 3 3 2 2 2 2 2 2" xfId="24904" xr:uid="{00000000-0005-0000-0000-000071640000}"/>
    <cellStyle name="Normal 6 2 2 3 3 2 2 2 2 2 3" xfId="39182" xr:uid="{00000000-0005-0000-0000-000072640000}"/>
    <cellStyle name="Normal 6 2 2 3 3 2 2 2 2 2 4" xfId="53460" xr:uid="{00000000-0005-0000-0000-000073640000}"/>
    <cellStyle name="Normal 6 2 2 3 3 2 2 2 2 3" xfId="20134" xr:uid="{00000000-0005-0000-0000-000074640000}"/>
    <cellStyle name="Normal 6 2 2 3 3 2 2 2 2 3 2" xfId="34413" xr:uid="{00000000-0005-0000-0000-000075640000}"/>
    <cellStyle name="Normal 6 2 2 3 3 2 2 2 2 3 3" xfId="48691" xr:uid="{00000000-0005-0000-0000-000076640000}"/>
    <cellStyle name="Normal 6 2 2 3 3 2 2 2 2 4" xfId="14247" xr:uid="{00000000-0005-0000-0000-000077640000}"/>
    <cellStyle name="Normal 6 2 2 3 3 2 2 2 2 5" xfId="28526" xr:uid="{00000000-0005-0000-0000-000078640000}"/>
    <cellStyle name="Normal 6 2 2 3 3 2 2 2 2 6" xfId="42804" xr:uid="{00000000-0005-0000-0000-000079640000}"/>
    <cellStyle name="Normal 6 2 2 3 3 2 2 2 3" xfId="5829" xr:uid="{00000000-0005-0000-0000-00007A640000}"/>
    <cellStyle name="Normal 6 2 2 3 3 2 2 2 3 2" xfId="20135" xr:uid="{00000000-0005-0000-0000-00007B640000}"/>
    <cellStyle name="Normal 6 2 2 3 3 2 2 2 3 3" xfId="34414" xr:uid="{00000000-0005-0000-0000-00007C640000}"/>
    <cellStyle name="Normal 6 2 2 3 3 2 2 2 3 4" xfId="48692" xr:uid="{00000000-0005-0000-0000-00007D640000}"/>
    <cellStyle name="Normal 6 2 2 3 3 2 2 2 4" xfId="3567" xr:uid="{00000000-0005-0000-0000-00007E640000}"/>
    <cellStyle name="Normal 6 2 2 3 3 2 2 2 4 2" xfId="17881" xr:uid="{00000000-0005-0000-0000-00007F640000}"/>
    <cellStyle name="Normal 6 2 2 3 3 2 2 2 4 3" xfId="32160" xr:uid="{00000000-0005-0000-0000-000080640000}"/>
    <cellStyle name="Normal 6 2 2 3 3 2 2 2 4 4" xfId="46438" xr:uid="{00000000-0005-0000-0000-000081640000}"/>
    <cellStyle name="Normal 6 2 2 3 3 2 2 2 5" xfId="8786" xr:uid="{00000000-0005-0000-0000-000082640000}"/>
    <cellStyle name="Normal 6 2 2 3 3 2 2 2 5 2" xfId="23092" xr:uid="{00000000-0005-0000-0000-000083640000}"/>
    <cellStyle name="Normal 6 2 2 3 3 2 2 2 5 3" xfId="37371" xr:uid="{00000000-0005-0000-0000-000084640000}"/>
    <cellStyle name="Normal 6 2 2 3 3 2 2 2 5 4" xfId="51649" xr:uid="{00000000-0005-0000-0000-000085640000}"/>
    <cellStyle name="Normal 6 2 2 3 3 2 2 2 6" xfId="16058" xr:uid="{00000000-0005-0000-0000-000086640000}"/>
    <cellStyle name="Normal 6 2 2 3 3 2 2 2 6 2" xfId="30337" xr:uid="{00000000-0005-0000-0000-000087640000}"/>
    <cellStyle name="Normal 6 2 2 3 3 2 2 2 6 3" xfId="44615" xr:uid="{00000000-0005-0000-0000-000088640000}"/>
    <cellStyle name="Normal 6 2 2 3 3 2 2 2 7" xfId="12436" xr:uid="{00000000-0005-0000-0000-000089640000}"/>
    <cellStyle name="Normal 6 2 2 3 3 2 2 2 8" xfId="26715" xr:uid="{00000000-0005-0000-0000-00008A640000}"/>
    <cellStyle name="Normal 6 2 2 3 3 2 2 2 9" xfId="40993" xr:uid="{00000000-0005-0000-0000-00008B640000}"/>
    <cellStyle name="Normal 6 2 2 3 3 2 2 3" xfId="5830" xr:uid="{00000000-0005-0000-0000-00008C640000}"/>
    <cellStyle name="Normal 6 2 2 3 3 2 2 3 2" xfId="10234" xr:uid="{00000000-0005-0000-0000-00008D640000}"/>
    <cellStyle name="Normal 6 2 2 3 3 2 2 3 2 2" xfId="24513" xr:uid="{00000000-0005-0000-0000-00008E640000}"/>
    <cellStyle name="Normal 6 2 2 3 3 2 2 3 2 3" xfId="38791" xr:uid="{00000000-0005-0000-0000-00008F640000}"/>
    <cellStyle name="Normal 6 2 2 3 3 2 2 3 2 4" xfId="53069" xr:uid="{00000000-0005-0000-0000-000090640000}"/>
    <cellStyle name="Normal 6 2 2 3 3 2 2 3 3" xfId="20136" xr:uid="{00000000-0005-0000-0000-000091640000}"/>
    <cellStyle name="Normal 6 2 2 3 3 2 2 3 3 2" xfId="34415" xr:uid="{00000000-0005-0000-0000-000092640000}"/>
    <cellStyle name="Normal 6 2 2 3 3 2 2 3 3 3" xfId="48693" xr:uid="{00000000-0005-0000-0000-000093640000}"/>
    <cellStyle name="Normal 6 2 2 3 3 2 2 3 4" xfId="13856" xr:uid="{00000000-0005-0000-0000-000094640000}"/>
    <cellStyle name="Normal 6 2 2 3 3 2 2 3 5" xfId="28135" xr:uid="{00000000-0005-0000-0000-000095640000}"/>
    <cellStyle name="Normal 6 2 2 3 3 2 2 3 6" xfId="42413" xr:uid="{00000000-0005-0000-0000-000096640000}"/>
    <cellStyle name="Normal 6 2 2 3 3 2 2 4" xfId="5831" xr:uid="{00000000-0005-0000-0000-000097640000}"/>
    <cellStyle name="Normal 6 2 2 3 3 2 2 4 2" xfId="20137" xr:uid="{00000000-0005-0000-0000-000098640000}"/>
    <cellStyle name="Normal 6 2 2 3 3 2 2 4 3" xfId="34416" xr:uid="{00000000-0005-0000-0000-000099640000}"/>
    <cellStyle name="Normal 6 2 2 3 3 2 2 4 4" xfId="48694" xr:uid="{00000000-0005-0000-0000-00009A640000}"/>
    <cellStyle name="Normal 6 2 2 3 3 2 2 5" xfId="3176" xr:uid="{00000000-0005-0000-0000-00009B640000}"/>
    <cellStyle name="Normal 6 2 2 3 3 2 2 5 2" xfId="17490" xr:uid="{00000000-0005-0000-0000-00009C640000}"/>
    <cellStyle name="Normal 6 2 2 3 3 2 2 5 3" xfId="31769" xr:uid="{00000000-0005-0000-0000-00009D640000}"/>
    <cellStyle name="Normal 6 2 2 3 3 2 2 5 4" xfId="46047" xr:uid="{00000000-0005-0000-0000-00009E640000}"/>
    <cellStyle name="Normal 6 2 2 3 3 2 2 6" xfId="8395" xr:uid="{00000000-0005-0000-0000-00009F640000}"/>
    <cellStyle name="Normal 6 2 2 3 3 2 2 6 2" xfId="22701" xr:uid="{00000000-0005-0000-0000-0000A0640000}"/>
    <cellStyle name="Normal 6 2 2 3 3 2 2 6 3" xfId="36980" xr:uid="{00000000-0005-0000-0000-0000A1640000}"/>
    <cellStyle name="Normal 6 2 2 3 3 2 2 6 4" xfId="51258" xr:uid="{00000000-0005-0000-0000-0000A2640000}"/>
    <cellStyle name="Normal 6 2 2 3 3 2 2 7" xfId="15667" xr:uid="{00000000-0005-0000-0000-0000A3640000}"/>
    <cellStyle name="Normal 6 2 2 3 3 2 2 7 2" xfId="29946" xr:uid="{00000000-0005-0000-0000-0000A4640000}"/>
    <cellStyle name="Normal 6 2 2 3 3 2 2 7 3" xfId="44224" xr:uid="{00000000-0005-0000-0000-0000A5640000}"/>
    <cellStyle name="Normal 6 2 2 3 3 2 2 8" xfId="12045" xr:uid="{00000000-0005-0000-0000-0000A6640000}"/>
    <cellStyle name="Normal 6 2 2 3 3 2 2 9" xfId="26324" xr:uid="{00000000-0005-0000-0000-0000A7640000}"/>
    <cellStyle name="Normal 6 2 2 3 3 2 3" xfId="1625" xr:uid="{00000000-0005-0000-0000-0000A8640000}"/>
    <cellStyle name="Normal 6 2 2 3 3 2 3 2" xfId="5832" xr:uid="{00000000-0005-0000-0000-0000A9640000}"/>
    <cellStyle name="Normal 6 2 2 3 3 2 3 2 2" xfId="10624" xr:uid="{00000000-0005-0000-0000-0000AA640000}"/>
    <cellStyle name="Normal 6 2 2 3 3 2 3 2 2 2" xfId="24903" xr:uid="{00000000-0005-0000-0000-0000AB640000}"/>
    <cellStyle name="Normal 6 2 2 3 3 2 3 2 2 3" xfId="39181" xr:uid="{00000000-0005-0000-0000-0000AC640000}"/>
    <cellStyle name="Normal 6 2 2 3 3 2 3 2 2 4" xfId="53459" xr:uid="{00000000-0005-0000-0000-0000AD640000}"/>
    <cellStyle name="Normal 6 2 2 3 3 2 3 2 3" xfId="20138" xr:uid="{00000000-0005-0000-0000-0000AE640000}"/>
    <cellStyle name="Normal 6 2 2 3 3 2 3 2 3 2" xfId="34417" xr:uid="{00000000-0005-0000-0000-0000AF640000}"/>
    <cellStyle name="Normal 6 2 2 3 3 2 3 2 3 3" xfId="48695" xr:uid="{00000000-0005-0000-0000-0000B0640000}"/>
    <cellStyle name="Normal 6 2 2 3 3 2 3 2 4" xfId="14246" xr:uid="{00000000-0005-0000-0000-0000B1640000}"/>
    <cellStyle name="Normal 6 2 2 3 3 2 3 2 5" xfId="28525" xr:uid="{00000000-0005-0000-0000-0000B2640000}"/>
    <cellStyle name="Normal 6 2 2 3 3 2 3 2 6" xfId="42803" xr:uid="{00000000-0005-0000-0000-0000B3640000}"/>
    <cellStyle name="Normal 6 2 2 3 3 2 3 3" xfId="5833" xr:uid="{00000000-0005-0000-0000-0000B4640000}"/>
    <cellStyle name="Normal 6 2 2 3 3 2 3 3 2" xfId="20139" xr:uid="{00000000-0005-0000-0000-0000B5640000}"/>
    <cellStyle name="Normal 6 2 2 3 3 2 3 3 3" xfId="34418" xr:uid="{00000000-0005-0000-0000-0000B6640000}"/>
    <cellStyle name="Normal 6 2 2 3 3 2 3 3 4" xfId="48696" xr:uid="{00000000-0005-0000-0000-0000B7640000}"/>
    <cellStyle name="Normal 6 2 2 3 3 2 3 4" xfId="3566" xr:uid="{00000000-0005-0000-0000-0000B8640000}"/>
    <cellStyle name="Normal 6 2 2 3 3 2 3 4 2" xfId="17880" xr:uid="{00000000-0005-0000-0000-0000B9640000}"/>
    <cellStyle name="Normal 6 2 2 3 3 2 3 4 3" xfId="32159" xr:uid="{00000000-0005-0000-0000-0000BA640000}"/>
    <cellStyle name="Normal 6 2 2 3 3 2 3 4 4" xfId="46437" xr:uid="{00000000-0005-0000-0000-0000BB640000}"/>
    <cellStyle name="Normal 6 2 2 3 3 2 3 5" xfId="8785" xr:uid="{00000000-0005-0000-0000-0000BC640000}"/>
    <cellStyle name="Normal 6 2 2 3 3 2 3 5 2" xfId="23091" xr:uid="{00000000-0005-0000-0000-0000BD640000}"/>
    <cellStyle name="Normal 6 2 2 3 3 2 3 5 3" xfId="37370" xr:uid="{00000000-0005-0000-0000-0000BE640000}"/>
    <cellStyle name="Normal 6 2 2 3 3 2 3 5 4" xfId="51648" xr:uid="{00000000-0005-0000-0000-0000BF640000}"/>
    <cellStyle name="Normal 6 2 2 3 3 2 3 6" xfId="16057" xr:uid="{00000000-0005-0000-0000-0000C0640000}"/>
    <cellStyle name="Normal 6 2 2 3 3 2 3 6 2" xfId="30336" xr:uid="{00000000-0005-0000-0000-0000C1640000}"/>
    <cellStyle name="Normal 6 2 2 3 3 2 3 6 3" xfId="44614" xr:uid="{00000000-0005-0000-0000-0000C2640000}"/>
    <cellStyle name="Normal 6 2 2 3 3 2 3 7" xfId="12435" xr:uid="{00000000-0005-0000-0000-0000C3640000}"/>
    <cellStyle name="Normal 6 2 2 3 3 2 3 8" xfId="26714" xr:uid="{00000000-0005-0000-0000-0000C4640000}"/>
    <cellStyle name="Normal 6 2 2 3 3 2 3 9" xfId="40992" xr:uid="{00000000-0005-0000-0000-0000C5640000}"/>
    <cellStyle name="Normal 6 2 2 3 3 2 4" xfId="5834" xr:uid="{00000000-0005-0000-0000-0000C6640000}"/>
    <cellStyle name="Normal 6 2 2 3 3 2 4 2" xfId="9867" xr:uid="{00000000-0005-0000-0000-0000C7640000}"/>
    <cellStyle name="Normal 6 2 2 3 3 2 4 2 2" xfId="24146" xr:uid="{00000000-0005-0000-0000-0000C8640000}"/>
    <cellStyle name="Normal 6 2 2 3 3 2 4 2 3" xfId="38424" xr:uid="{00000000-0005-0000-0000-0000C9640000}"/>
    <cellStyle name="Normal 6 2 2 3 3 2 4 2 4" xfId="52702" xr:uid="{00000000-0005-0000-0000-0000CA640000}"/>
    <cellStyle name="Normal 6 2 2 3 3 2 4 3" xfId="20140" xr:uid="{00000000-0005-0000-0000-0000CB640000}"/>
    <cellStyle name="Normal 6 2 2 3 3 2 4 3 2" xfId="34419" xr:uid="{00000000-0005-0000-0000-0000CC640000}"/>
    <cellStyle name="Normal 6 2 2 3 3 2 4 3 3" xfId="48697" xr:uid="{00000000-0005-0000-0000-0000CD640000}"/>
    <cellStyle name="Normal 6 2 2 3 3 2 4 4" xfId="13489" xr:uid="{00000000-0005-0000-0000-0000CE640000}"/>
    <cellStyle name="Normal 6 2 2 3 3 2 4 5" xfId="27768" xr:uid="{00000000-0005-0000-0000-0000CF640000}"/>
    <cellStyle name="Normal 6 2 2 3 3 2 4 6" xfId="42046" xr:uid="{00000000-0005-0000-0000-0000D0640000}"/>
    <cellStyle name="Normal 6 2 2 3 3 2 5" xfId="5835" xr:uid="{00000000-0005-0000-0000-0000D1640000}"/>
    <cellStyle name="Normal 6 2 2 3 3 2 5 2" xfId="20141" xr:uid="{00000000-0005-0000-0000-0000D2640000}"/>
    <cellStyle name="Normal 6 2 2 3 3 2 5 3" xfId="34420" xr:uid="{00000000-0005-0000-0000-0000D3640000}"/>
    <cellStyle name="Normal 6 2 2 3 3 2 5 4" xfId="48698" xr:uid="{00000000-0005-0000-0000-0000D4640000}"/>
    <cellStyle name="Normal 6 2 2 3 3 2 6" xfId="2809" xr:uid="{00000000-0005-0000-0000-0000D5640000}"/>
    <cellStyle name="Normal 6 2 2 3 3 2 6 2" xfId="17123" xr:uid="{00000000-0005-0000-0000-0000D6640000}"/>
    <cellStyle name="Normal 6 2 2 3 3 2 6 3" xfId="31402" xr:uid="{00000000-0005-0000-0000-0000D7640000}"/>
    <cellStyle name="Normal 6 2 2 3 3 2 6 4" xfId="45680" xr:uid="{00000000-0005-0000-0000-0000D8640000}"/>
    <cellStyle name="Normal 6 2 2 3 3 2 7" xfId="8028" xr:uid="{00000000-0005-0000-0000-0000D9640000}"/>
    <cellStyle name="Normal 6 2 2 3 3 2 7 2" xfId="22334" xr:uid="{00000000-0005-0000-0000-0000DA640000}"/>
    <cellStyle name="Normal 6 2 2 3 3 2 7 3" xfId="36613" xr:uid="{00000000-0005-0000-0000-0000DB640000}"/>
    <cellStyle name="Normal 6 2 2 3 3 2 7 4" xfId="50891" xr:uid="{00000000-0005-0000-0000-0000DC640000}"/>
    <cellStyle name="Normal 6 2 2 3 3 2 8" xfId="15300" xr:uid="{00000000-0005-0000-0000-0000DD640000}"/>
    <cellStyle name="Normal 6 2 2 3 3 2 8 2" xfId="29579" xr:uid="{00000000-0005-0000-0000-0000DE640000}"/>
    <cellStyle name="Normal 6 2 2 3 3 2 8 3" xfId="43857" xr:uid="{00000000-0005-0000-0000-0000DF640000}"/>
    <cellStyle name="Normal 6 2 2 3 3 2 9" xfId="11678" xr:uid="{00000000-0005-0000-0000-0000E0640000}"/>
    <cellStyle name="Normal 6 2 2 3 3 3" xfId="911" xr:uid="{00000000-0005-0000-0000-0000E1640000}"/>
    <cellStyle name="Normal 6 2 2 3 3 3 10" xfId="40373" xr:uid="{00000000-0005-0000-0000-0000E2640000}"/>
    <cellStyle name="Normal 6 2 2 3 3 3 2" xfId="1627" xr:uid="{00000000-0005-0000-0000-0000E3640000}"/>
    <cellStyle name="Normal 6 2 2 3 3 3 2 2" xfId="5836" xr:uid="{00000000-0005-0000-0000-0000E4640000}"/>
    <cellStyle name="Normal 6 2 2 3 3 3 2 2 2" xfId="10626" xr:uid="{00000000-0005-0000-0000-0000E5640000}"/>
    <cellStyle name="Normal 6 2 2 3 3 3 2 2 2 2" xfId="24905" xr:uid="{00000000-0005-0000-0000-0000E6640000}"/>
    <cellStyle name="Normal 6 2 2 3 3 3 2 2 2 3" xfId="39183" xr:uid="{00000000-0005-0000-0000-0000E7640000}"/>
    <cellStyle name="Normal 6 2 2 3 3 3 2 2 2 4" xfId="53461" xr:uid="{00000000-0005-0000-0000-0000E8640000}"/>
    <cellStyle name="Normal 6 2 2 3 3 3 2 2 3" xfId="20142" xr:uid="{00000000-0005-0000-0000-0000E9640000}"/>
    <cellStyle name="Normal 6 2 2 3 3 3 2 2 3 2" xfId="34421" xr:uid="{00000000-0005-0000-0000-0000EA640000}"/>
    <cellStyle name="Normal 6 2 2 3 3 3 2 2 3 3" xfId="48699" xr:uid="{00000000-0005-0000-0000-0000EB640000}"/>
    <cellStyle name="Normal 6 2 2 3 3 3 2 2 4" xfId="14248" xr:uid="{00000000-0005-0000-0000-0000EC640000}"/>
    <cellStyle name="Normal 6 2 2 3 3 3 2 2 5" xfId="28527" xr:uid="{00000000-0005-0000-0000-0000ED640000}"/>
    <cellStyle name="Normal 6 2 2 3 3 3 2 2 6" xfId="42805" xr:uid="{00000000-0005-0000-0000-0000EE640000}"/>
    <cellStyle name="Normal 6 2 2 3 3 3 2 3" xfId="5837" xr:uid="{00000000-0005-0000-0000-0000EF640000}"/>
    <cellStyle name="Normal 6 2 2 3 3 3 2 3 2" xfId="20143" xr:uid="{00000000-0005-0000-0000-0000F0640000}"/>
    <cellStyle name="Normal 6 2 2 3 3 3 2 3 3" xfId="34422" xr:uid="{00000000-0005-0000-0000-0000F1640000}"/>
    <cellStyle name="Normal 6 2 2 3 3 3 2 3 4" xfId="48700" xr:uid="{00000000-0005-0000-0000-0000F2640000}"/>
    <cellStyle name="Normal 6 2 2 3 3 3 2 4" xfId="3568" xr:uid="{00000000-0005-0000-0000-0000F3640000}"/>
    <cellStyle name="Normal 6 2 2 3 3 3 2 4 2" xfId="17882" xr:uid="{00000000-0005-0000-0000-0000F4640000}"/>
    <cellStyle name="Normal 6 2 2 3 3 3 2 4 3" xfId="32161" xr:uid="{00000000-0005-0000-0000-0000F5640000}"/>
    <cellStyle name="Normal 6 2 2 3 3 3 2 4 4" xfId="46439" xr:uid="{00000000-0005-0000-0000-0000F6640000}"/>
    <cellStyle name="Normal 6 2 2 3 3 3 2 5" xfId="8787" xr:uid="{00000000-0005-0000-0000-0000F7640000}"/>
    <cellStyle name="Normal 6 2 2 3 3 3 2 5 2" xfId="23093" xr:uid="{00000000-0005-0000-0000-0000F8640000}"/>
    <cellStyle name="Normal 6 2 2 3 3 3 2 5 3" xfId="37372" xr:uid="{00000000-0005-0000-0000-0000F9640000}"/>
    <cellStyle name="Normal 6 2 2 3 3 3 2 5 4" xfId="51650" xr:uid="{00000000-0005-0000-0000-0000FA640000}"/>
    <cellStyle name="Normal 6 2 2 3 3 3 2 6" xfId="16059" xr:uid="{00000000-0005-0000-0000-0000FB640000}"/>
    <cellStyle name="Normal 6 2 2 3 3 3 2 6 2" xfId="30338" xr:uid="{00000000-0005-0000-0000-0000FC640000}"/>
    <cellStyle name="Normal 6 2 2 3 3 3 2 6 3" xfId="44616" xr:uid="{00000000-0005-0000-0000-0000FD640000}"/>
    <cellStyle name="Normal 6 2 2 3 3 3 2 7" xfId="12437" xr:uid="{00000000-0005-0000-0000-0000FE640000}"/>
    <cellStyle name="Normal 6 2 2 3 3 3 2 8" xfId="26716" xr:uid="{00000000-0005-0000-0000-0000FF640000}"/>
    <cellStyle name="Normal 6 2 2 3 3 3 2 9" xfId="40994" xr:uid="{00000000-0005-0000-0000-000000650000}"/>
    <cellStyle name="Normal 6 2 2 3 3 3 3" xfId="5838" xr:uid="{00000000-0005-0000-0000-000001650000}"/>
    <cellStyle name="Normal 6 2 2 3 3 3 3 2" xfId="10005" xr:uid="{00000000-0005-0000-0000-000002650000}"/>
    <cellStyle name="Normal 6 2 2 3 3 3 3 2 2" xfId="24284" xr:uid="{00000000-0005-0000-0000-000003650000}"/>
    <cellStyle name="Normal 6 2 2 3 3 3 3 2 3" xfId="38562" xr:uid="{00000000-0005-0000-0000-000004650000}"/>
    <cellStyle name="Normal 6 2 2 3 3 3 3 2 4" xfId="52840" xr:uid="{00000000-0005-0000-0000-000005650000}"/>
    <cellStyle name="Normal 6 2 2 3 3 3 3 3" xfId="20144" xr:uid="{00000000-0005-0000-0000-000006650000}"/>
    <cellStyle name="Normal 6 2 2 3 3 3 3 3 2" xfId="34423" xr:uid="{00000000-0005-0000-0000-000007650000}"/>
    <cellStyle name="Normal 6 2 2 3 3 3 3 3 3" xfId="48701" xr:uid="{00000000-0005-0000-0000-000008650000}"/>
    <cellStyle name="Normal 6 2 2 3 3 3 3 4" xfId="13627" xr:uid="{00000000-0005-0000-0000-000009650000}"/>
    <cellStyle name="Normal 6 2 2 3 3 3 3 5" xfId="27906" xr:uid="{00000000-0005-0000-0000-00000A650000}"/>
    <cellStyle name="Normal 6 2 2 3 3 3 3 6" xfId="42184" xr:uid="{00000000-0005-0000-0000-00000B650000}"/>
    <cellStyle name="Normal 6 2 2 3 3 3 4" xfId="5839" xr:uid="{00000000-0005-0000-0000-00000C650000}"/>
    <cellStyle name="Normal 6 2 2 3 3 3 4 2" xfId="20145" xr:uid="{00000000-0005-0000-0000-00000D650000}"/>
    <cellStyle name="Normal 6 2 2 3 3 3 4 3" xfId="34424" xr:uid="{00000000-0005-0000-0000-00000E650000}"/>
    <cellStyle name="Normal 6 2 2 3 3 3 4 4" xfId="48702" xr:uid="{00000000-0005-0000-0000-00000F650000}"/>
    <cellStyle name="Normal 6 2 2 3 3 3 5" xfId="2947" xr:uid="{00000000-0005-0000-0000-000010650000}"/>
    <cellStyle name="Normal 6 2 2 3 3 3 5 2" xfId="17261" xr:uid="{00000000-0005-0000-0000-000011650000}"/>
    <cellStyle name="Normal 6 2 2 3 3 3 5 3" xfId="31540" xr:uid="{00000000-0005-0000-0000-000012650000}"/>
    <cellStyle name="Normal 6 2 2 3 3 3 5 4" xfId="45818" xr:uid="{00000000-0005-0000-0000-000013650000}"/>
    <cellStyle name="Normal 6 2 2 3 3 3 6" xfId="8166" xr:uid="{00000000-0005-0000-0000-000014650000}"/>
    <cellStyle name="Normal 6 2 2 3 3 3 6 2" xfId="22472" xr:uid="{00000000-0005-0000-0000-000015650000}"/>
    <cellStyle name="Normal 6 2 2 3 3 3 6 3" xfId="36751" xr:uid="{00000000-0005-0000-0000-000016650000}"/>
    <cellStyle name="Normal 6 2 2 3 3 3 6 4" xfId="51029" xr:uid="{00000000-0005-0000-0000-000017650000}"/>
    <cellStyle name="Normal 6 2 2 3 3 3 7" xfId="15438" xr:uid="{00000000-0005-0000-0000-000018650000}"/>
    <cellStyle name="Normal 6 2 2 3 3 3 7 2" xfId="29717" xr:uid="{00000000-0005-0000-0000-000019650000}"/>
    <cellStyle name="Normal 6 2 2 3 3 3 7 3" xfId="43995" xr:uid="{00000000-0005-0000-0000-00001A650000}"/>
    <cellStyle name="Normal 6 2 2 3 3 3 8" xfId="11816" xr:uid="{00000000-0005-0000-0000-00001B650000}"/>
    <cellStyle name="Normal 6 2 2 3 3 3 9" xfId="26095" xr:uid="{00000000-0005-0000-0000-00001C650000}"/>
    <cellStyle name="Normal 6 2 2 3 3 4" xfId="1624" xr:uid="{00000000-0005-0000-0000-00001D650000}"/>
    <cellStyle name="Normal 6 2 2 3 3 4 2" xfId="5840" xr:uid="{00000000-0005-0000-0000-00001E650000}"/>
    <cellStyle name="Normal 6 2 2 3 3 4 2 2" xfId="10623" xr:uid="{00000000-0005-0000-0000-00001F650000}"/>
    <cellStyle name="Normal 6 2 2 3 3 4 2 2 2" xfId="24902" xr:uid="{00000000-0005-0000-0000-000020650000}"/>
    <cellStyle name="Normal 6 2 2 3 3 4 2 2 3" xfId="39180" xr:uid="{00000000-0005-0000-0000-000021650000}"/>
    <cellStyle name="Normal 6 2 2 3 3 4 2 2 4" xfId="53458" xr:uid="{00000000-0005-0000-0000-000022650000}"/>
    <cellStyle name="Normal 6 2 2 3 3 4 2 3" xfId="20146" xr:uid="{00000000-0005-0000-0000-000023650000}"/>
    <cellStyle name="Normal 6 2 2 3 3 4 2 3 2" xfId="34425" xr:uid="{00000000-0005-0000-0000-000024650000}"/>
    <cellStyle name="Normal 6 2 2 3 3 4 2 3 3" xfId="48703" xr:uid="{00000000-0005-0000-0000-000025650000}"/>
    <cellStyle name="Normal 6 2 2 3 3 4 2 4" xfId="14245" xr:uid="{00000000-0005-0000-0000-000026650000}"/>
    <cellStyle name="Normal 6 2 2 3 3 4 2 5" xfId="28524" xr:uid="{00000000-0005-0000-0000-000027650000}"/>
    <cellStyle name="Normal 6 2 2 3 3 4 2 6" xfId="42802" xr:uid="{00000000-0005-0000-0000-000028650000}"/>
    <cellStyle name="Normal 6 2 2 3 3 4 3" xfId="5841" xr:uid="{00000000-0005-0000-0000-000029650000}"/>
    <cellStyle name="Normal 6 2 2 3 3 4 3 2" xfId="20147" xr:uid="{00000000-0005-0000-0000-00002A650000}"/>
    <cellStyle name="Normal 6 2 2 3 3 4 3 3" xfId="34426" xr:uid="{00000000-0005-0000-0000-00002B650000}"/>
    <cellStyle name="Normal 6 2 2 3 3 4 3 4" xfId="48704" xr:uid="{00000000-0005-0000-0000-00002C650000}"/>
    <cellStyle name="Normal 6 2 2 3 3 4 4" xfId="3565" xr:uid="{00000000-0005-0000-0000-00002D650000}"/>
    <cellStyle name="Normal 6 2 2 3 3 4 4 2" xfId="17879" xr:uid="{00000000-0005-0000-0000-00002E650000}"/>
    <cellStyle name="Normal 6 2 2 3 3 4 4 3" xfId="32158" xr:uid="{00000000-0005-0000-0000-00002F650000}"/>
    <cellStyle name="Normal 6 2 2 3 3 4 4 4" xfId="46436" xr:uid="{00000000-0005-0000-0000-000030650000}"/>
    <cellStyle name="Normal 6 2 2 3 3 4 5" xfId="8784" xr:uid="{00000000-0005-0000-0000-000031650000}"/>
    <cellStyle name="Normal 6 2 2 3 3 4 5 2" xfId="23090" xr:uid="{00000000-0005-0000-0000-000032650000}"/>
    <cellStyle name="Normal 6 2 2 3 3 4 5 3" xfId="37369" xr:uid="{00000000-0005-0000-0000-000033650000}"/>
    <cellStyle name="Normal 6 2 2 3 3 4 5 4" xfId="51647" xr:uid="{00000000-0005-0000-0000-000034650000}"/>
    <cellStyle name="Normal 6 2 2 3 3 4 6" xfId="16056" xr:uid="{00000000-0005-0000-0000-000035650000}"/>
    <cellStyle name="Normal 6 2 2 3 3 4 6 2" xfId="30335" xr:uid="{00000000-0005-0000-0000-000036650000}"/>
    <cellStyle name="Normal 6 2 2 3 3 4 6 3" xfId="44613" xr:uid="{00000000-0005-0000-0000-000037650000}"/>
    <cellStyle name="Normal 6 2 2 3 3 4 7" xfId="12434" xr:uid="{00000000-0005-0000-0000-000038650000}"/>
    <cellStyle name="Normal 6 2 2 3 3 4 8" xfId="26713" xr:uid="{00000000-0005-0000-0000-000039650000}"/>
    <cellStyle name="Normal 6 2 2 3 3 4 9" xfId="40991" xr:uid="{00000000-0005-0000-0000-00003A650000}"/>
    <cellStyle name="Normal 6 2 2 3 3 5" xfId="2218" xr:uid="{00000000-0005-0000-0000-00003B650000}"/>
    <cellStyle name="Normal 6 2 2 3 3 5 2" xfId="5842" xr:uid="{00000000-0005-0000-0000-00003C650000}"/>
    <cellStyle name="Normal 6 2 2 3 3 5 2 2" xfId="11110" xr:uid="{00000000-0005-0000-0000-00003D650000}"/>
    <cellStyle name="Normal 6 2 2 3 3 5 2 2 2" xfId="25389" xr:uid="{00000000-0005-0000-0000-00003E650000}"/>
    <cellStyle name="Normal 6 2 2 3 3 5 2 2 3" xfId="39667" xr:uid="{00000000-0005-0000-0000-00003F650000}"/>
    <cellStyle name="Normal 6 2 2 3 3 5 2 2 4" xfId="53945" xr:uid="{00000000-0005-0000-0000-000040650000}"/>
    <cellStyle name="Normal 6 2 2 3 3 5 2 3" xfId="20148" xr:uid="{00000000-0005-0000-0000-000041650000}"/>
    <cellStyle name="Normal 6 2 2 3 3 5 2 3 2" xfId="34427" xr:uid="{00000000-0005-0000-0000-000042650000}"/>
    <cellStyle name="Normal 6 2 2 3 3 5 2 3 3" xfId="48705" xr:uid="{00000000-0005-0000-0000-000043650000}"/>
    <cellStyle name="Normal 6 2 2 3 3 5 2 4" xfId="14732" xr:uid="{00000000-0005-0000-0000-000044650000}"/>
    <cellStyle name="Normal 6 2 2 3 3 5 2 5" xfId="29011" xr:uid="{00000000-0005-0000-0000-000045650000}"/>
    <cellStyle name="Normal 6 2 2 3 3 5 2 6" xfId="43289" xr:uid="{00000000-0005-0000-0000-000046650000}"/>
    <cellStyle name="Normal 6 2 2 3 3 5 3" xfId="5843" xr:uid="{00000000-0005-0000-0000-000047650000}"/>
    <cellStyle name="Normal 6 2 2 3 3 5 3 2" xfId="20149" xr:uid="{00000000-0005-0000-0000-000048650000}"/>
    <cellStyle name="Normal 6 2 2 3 3 5 3 3" xfId="34428" xr:uid="{00000000-0005-0000-0000-000049650000}"/>
    <cellStyle name="Normal 6 2 2 3 3 5 3 4" xfId="48706" xr:uid="{00000000-0005-0000-0000-00004A650000}"/>
    <cellStyle name="Normal 6 2 2 3 3 5 4" xfId="4055" xr:uid="{00000000-0005-0000-0000-00004B650000}"/>
    <cellStyle name="Normal 6 2 2 3 3 5 4 2" xfId="18366" xr:uid="{00000000-0005-0000-0000-00004C650000}"/>
    <cellStyle name="Normal 6 2 2 3 3 5 4 3" xfId="32645" xr:uid="{00000000-0005-0000-0000-00004D650000}"/>
    <cellStyle name="Normal 6 2 2 3 3 5 4 4" xfId="46923" xr:uid="{00000000-0005-0000-0000-00004E650000}"/>
    <cellStyle name="Normal 6 2 2 3 3 5 5" xfId="9271" xr:uid="{00000000-0005-0000-0000-00004F650000}"/>
    <cellStyle name="Normal 6 2 2 3 3 5 5 2" xfId="23577" xr:uid="{00000000-0005-0000-0000-000050650000}"/>
    <cellStyle name="Normal 6 2 2 3 3 5 5 3" xfId="37856" xr:uid="{00000000-0005-0000-0000-000051650000}"/>
    <cellStyle name="Normal 6 2 2 3 3 5 5 4" xfId="52134" xr:uid="{00000000-0005-0000-0000-000052650000}"/>
    <cellStyle name="Normal 6 2 2 3 3 5 6" xfId="16543" xr:uid="{00000000-0005-0000-0000-000053650000}"/>
    <cellStyle name="Normal 6 2 2 3 3 5 6 2" xfId="30822" xr:uid="{00000000-0005-0000-0000-000054650000}"/>
    <cellStyle name="Normal 6 2 2 3 3 5 6 3" xfId="45100" xr:uid="{00000000-0005-0000-0000-000055650000}"/>
    <cellStyle name="Normal 6 2 2 3 3 5 7" xfId="12921" xr:uid="{00000000-0005-0000-0000-000056650000}"/>
    <cellStyle name="Normal 6 2 2 3 3 5 8" xfId="27200" xr:uid="{00000000-0005-0000-0000-000057650000}"/>
    <cellStyle name="Normal 6 2 2 3 3 5 9" xfId="41478" xr:uid="{00000000-0005-0000-0000-000058650000}"/>
    <cellStyle name="Normal 6 2 2 3 3 6" xfId="2362" xr:uid="{00000000-0005-0000-0000-000059650000}"/>
    <cellStyle name="Normal 6 2 2 3 3 6 2" xfId="5844" xr:uid="{00000000-0005-0000-0000-00005A650000}"/>
    <cellStyle name="Normal 6 2 2 3 3 6 2 2" xfId="11245" xr:uid="{00000000-0005-0000-0000-00005B650000}"/>
    <cellStyle name="Normal 6 2 2 3 3 6 2 2 2" xfId="25524" xr:uid="{00000000-0005-0000-0000-00005C650000}"/>
    <cellStyle name="Normal 6 2 2 3 3 6 2 2 3" xfId="39802" xr:uid="{00000000-0005-0000-0000-00005D650000}"/>
    <cellStyle name="Normal 6 2 2 3 3 6 2 2 4" xfId="54080" xr:uid="{00000000-0005-0000-0000-00005E650000}"/>
    <cellStyle name="Normal 6 2 2 3 3 6 2 3" xfId="20150" xr:uid="{00000000-0005-0000-0000-00005F650000}"/>
    <cellStyle name="Normal 6 2 2 3 3 6 2 3 2" xfId="34429" xr:uid="{00000000-0005-0000-0000-000060650000}"/>
    <cellStyle name="Normal 6 2 2 3 3 6 2 3 3" xfId="48707" xr:uid="{00000000-0005-0000-0000-000061650000}"/>
    <cellStyle name="Normal 6 2 2 3 3 6 2 4" xfId="14867" xr:uid="{00000000-0005-0000-0000-000062650000}"/>
    <cellStyle name="Normal 6 2 2 3 3 6 2 5" xfId="29146" xr:uid="{00000000-0005-0000-0000-000063650000}"/>
    <cellStyle name="Normal 6 2 2 3 3 6 2 6" xfId="43424" xr:uid="{00000000-0005-0000-0000-000064650000}"/>
    <cellStyle name="Normal 6 2 2 3 3 6 3" xfId="4190" xr:uid="{00000000-0005-0000-0000-000065650000}"/>
    <cellStyle name="Normal 6 2 2 3 3 6 3 2" xfId="18501" xr:uid="{00000000-0005-0000-0000-000066650000}"/>
    <cellStyle name="Normal 6 2 2 3 3 6 3 3" xfId="32780" xr:uid="{00000000-0005-0000-0000-000067650000}"/>
    <cellStyle name="Normal 6 2 2 3 3 6 3 4" xfId="47058" xr:uid="{00000000-0005-0000-0000-000068650000}"/>
    <cellStyle name="Normal 6 2 2 3 3 6 4" xfId="9406" xr:uid="{00000000-0005-0000-0000-000069650000}"/>
    <cellStyle name="Normal 6 2 2 3 3 6 4 2" xfId="23712" xr:uid="{00000000-0005-0000-0000-00006A650000}"/>
    <cellStyle name="Normal 6 2 2 3 3 6 4 3" xfId="37991" xr:uid="{00000000-0005-0000-0000-00006B650000}"/>
    <cellStyle name="Normal 6 2 2 3 3 6 4 4" xfId="52269" xr:uid="{00000000-0005-0000-0000-00006C650000}"/>
    <cellStyle name="Normal 6 2 2 3 3 6 5" xfId="16678" xr:uid="{00000000-0005-0000-0000-00006D650000}"/>
    <cellStyle name="Normal 6 2 2 3 3 6 5 2" xfId="30957" xr:uid="{00000000-0005-0000-0000-00006E650000}"/>
    <cellStyle name="Normal 6 2 2 3 3 6 5 3" xfId="45235" xr:uid="{00000000-0005-0000-0000-00006F650000}"/>
    <cellStyle name="Normal 6 2 2 3 3 6 6" xfId="13056" xr:uid="{00000000-0005-0000-0000-000070650000}"/>
    <cellStyle name="Normal 6 2 2 3 3 6 7" xfId="27335" xr:uid="{00000000-0005-0000-0000-000071650000}"/>
    <cellStyle name="Normal 6 2 2 3 3 6 8" xfId="41613" xr:uid="{00000000-0005-0000-0000-000072650000}"/>
    <cellStyle name="Normal 6 2 2 3 3 7" xfId="5845" xr:uid="{00000000-0005-0000-0000-000073650000}"/>
    <cellStyle name="Normal 6 2 2 3 3 7 2" xfId="9732" xr:uid="{00000000-0005-0000-0000-000074650000}"/>
    <cellStyle name="Normal 6 2 2 3 3 7 2 2" xfId="24011" xr:uid="{00000000-0005-0000-0000-000075650000}"/>
    <cellStyle name="Normal 6 2 2 3 3 7 2 3" xfId="38289" xr:uid="{00000000-0005-0000-0000-000076650000}"/>
    <cellStyle name="Normal 6 2 2 3 3 7 2 4" xfId="52567" xr:uid="{00000000-0005-0000-0000-000077650000}"/>
    <cellStyle name="Normal 6 2 2 3 3 7 3" xfId="20151" xr:uid="{00000000-0005-0000-0000-000078650000}"/>
    <cellStyle name="Normal 6 2 2 3 3 7 3 2" xfId="34430" xr:uid="{00000000-0005-0000-0000-000079650000}"/>
    <cellStyle name="Normal 6 2 2 3 3 7 3 3" xfId="48708" xr:uid="{00000000-0005-0000-0000-00007A650000}"/>
    <cellStyle name="Normal 6 2 2 3 3 7 4" xfId="13354" xr:uid="{00000000-0005-0000-0000-00007B650000}"/>
    <cellStyle name="Normal 6 2 2 3 3 7 5" xfId="27633" xr:uid="{00000000-0005-0000-0000-00007C650000}"/>
    <cellStyle name="Normal 6 2 2 3 3 7 6" xfId="41911" xr:uid="{00000000-0005-0000-0000-00007D650000}"/>
    <cellStyle name="Normal 6 2 2 3 3 8" xfId="5846" xr:uid="{00000000-0005-0000-0000-00007E650000}"/>
    <cellStyle name="Normal 6 2 2 3 3 8 2" xfId="20152" xr:uid="{00000000-0005-0000-0000-00007F650000}"/>
    <cellStyle name="Normal 6 2 2 3 3 8 3" xfId="34431" xr:uid="{00000000-0005-0000-0000-000080650000}"/>
    <cellStyle name="Normal 6 2 2 3 3 8 4" xfId="48709" xr:uid="{00000000-0005-0000-0000-000081650000}"/>
    <cellStyle name="Normal 6 2 2 3 3 9" xfId="2674" xr:uid="{00000000-0005-0000-0000-000082650000}"/>
    <cellStyle name="Normal 6 2 2 3 3 9 2" xfId="16988" xr:uid="{00000000-0005-0000-0000-000083650000}"/>
    <cellStyle name="Normal 6 2 2 3 3 9 3" xfId="31267" xr:uid="{00000000-0005-0000-0000-000084650000}"/>
    <cellStyle name="Normal 6 2 2 3 3 9 4" xfId="45545" xr:uid="{00000000-0005-0000-0000-000085650000}"/>
    <cellStyle name="Normal 6 2 2 3 4" xfId="451" xr:uid="{00000000-0005-0000-0000-000086650000}"/>
    <cellStyle name="Normal 6 2 2 3 4 10" xfId="25733" xr:uid="{00000000-0005-0000-0000-000087650000}"/>
    <cellStyle name="Normal 6 2 2 3 4 11" xfId="40011" xr:uid="{00000000-0005-0000-0000-000088650000}"/>
    <cellStyle name="Normal 6 2 2 3 4 2" xfId="1021" xr:uid="{00000000-0005-0000-0000-000089650000}"/>
    <cellStyle name="Normal 6 2 2 3 4 2 10" xfId="40463" xr:uid="{00000000-0005-0000-0000-00008A650000}"/>
    <cellStyle name="Normal 6 2 2 3 4 2 2" xfId="1629" xr:uid="{00000000-0005-0000-0000-00008B650000}"/>
    <cellStyle name="Normal 6 2 2 3 4 2 2 2" xfId="5847" xr:uid="{00000000-0005-0000-0000-00008C650000}"/>
    <cellStyle name="Normal 6 2 2 3 4 2 2 2 2" xfId="10628" xr:uid="{00000000-0005-0000-0000-00008D650000}"/>
    <cellStyle name="Normal 6 2 2 3 4 2 2 2 2 2" xfId="24907" xr:uid="{00000000-0005-0000-0000-00008E650000}"/>
    <cellStyle name="Normal 6 2 2 3 4 2 2 2 2 3" xfId="39185" xr:uid="{00000000-0005-0000-0000-00008F650000}"/>
    <cellStyle name="Normal 6 2 2 3 4 2 2 2 2 4" xfId="53463" xr:uid="{00000000-0005-0000-0000-000090650000}"/>
    <cellStyle name="Normal 6 2 2 3 4 2 2 2 3" xfId="20153" xr:uid="{00000000-0005-0000-0000-000091650000}"/>
    <cellStyle name="Normal 6 2 2 3 4 2 2 2 3 2" xfId="34432" xr:uid="{00000000-0005-0000-0000-000092650000}"/>
    <cellStyle name="Normal 6 2 2 3 4 2 2 2 3 3" xfId="48710" xr:uid="{00000000-0005-0000-0000-000093650000}"/>
    <cellStyle name="Normal 6 2 2 3 4 2 2 2 4" xfId="14250" xr:uid="{00000000-0005-0000-0000-000094650000}"/>
    <cellStyle name="Normal 6 2 2 3 4 2 2 2 5" xfId="28529" xr:uid="{00000000-0005-0000-0000-000095650000}"/>
    <cellStyle name="Normal 6 2 2 3 4 2 2 2 6" xfId="42807" xr:uid="{00000000-0005-0000-0000-000096650000}"/>
    <cellStyle name="Normal 6 2 2 3 4 2 2 3" xfId="5848" xr:uid="{00000000-0005-0000-0000-000097650000}"/>
    <cellStyle name="Normal 6 2 2 3 4 2 2 3 2" xfId="20154" xr:uid="{00000000-0005-0000-0000-000098650000}"/>
    <cellStyle name="Normal 6 2 2 3 4 2 2 3 3" xfId="34433" xr:uid="{00000000-0005-0000-0000-000099650000}"/>
    <cellStyle name="Normal 6 2 2 3 4 2 2 3 4" xfId="48711" xr:uid="{00000000-0005-0000-0000-00009A650000}"/>
    <cellStyle name="Normal 6 2 2 3 4 2 2 4" xfId="3570" xr:uid="{00000000-0005-0000-0000-00009B650000}"/>
    <cellStyle name="Normal 6 2 2 3 4 2 2 4 2" xfId="17884" xr:uid="{00000000-0005-0000-0000-00009C650000}"/>
    <cellStyle name="Normal 6 2 2 3 4 2 2 4 3" xfId="32163" xr:uid="{00000000-0005-0000-0000-00009D650000}"/>
    <cellStyle name="Normal 6 2 2 3 4 2 2 4 4" xfId="46441" xr:uid="{00000000-0005-0000-0000-00009E650000}"/>
    <cellStyle name="Normal 6 2 2 3 4 2 2 5" xfId="8789" xr:uid="{00000000-0005-0000-0000-00009F650000}"/>
    <cellStyle name="Normal 6 2 2 3 4 2 2 5 2" xfId="23095" xr:uid="{00000000-0005-0000-0000-0000A0650000}"/>
    <cellStyle name="Normal 6 2 2 3 4 2 2 5 3" xfId="37374" xr:uid="{00000000-0005-0000-0000-0000A1650000}"/>
    <cellStyle name="Normal 6 2 2 3 4 2 2 5 4" xfId="51652" xr:uid="{00000000-0005-0000-0000-0000A2650000}"/>
    <cellStyle name="Normal 6 2 2 3 4 2 2 6" xfId="16061" xr:uid="{00000000-0005-0000-0000-0000A3650000}"/>
    <cellStyle name="Normal 6 2 2 3 4 2 2 6 2" xfId="30340" xr:uid="{00000000-0005-0000-0000-0000A4650000}"/>
    <cellStyle name="Normal 6 2 2 3 4 2 2 6 3" xfId="44618" xr:uid="{00000000-0005-0000-0000-0000A5650000}"/>
    <cellStyle name="Normal 6 2 2 3 4 2 2 7" xfId="12439" xr:uid="{00000000-0005-0000-0000-0000A6650000}"/>
    <cellStyle name="Normal 6 2 2 3 4 2 2 8" xfId="26718" xr:uid="{00000000-0005-0000-0000-0000A7650000}"/>
    <cellStyle name="Normal 6 2 2 3 4 2 2 9" xfId="40996" xr:uid="{00000000-0005-0000-0000-0000A8650000}"/>
    <cellStyle name="Normal 6 2 2 3 4 2 3" xfId="5849" xr:uid="{00000000-0005-0000-0000-0000A9650000}"/>
    <cellStyle name="Normal 6 2 2 3 4 2 3 2" xfId="10095" xr:uid="{00000000-0005-0000-0000-0000AA650000}"/>
    <cellStyle name="Normal 6 2 2 3 4 2 3 2 2" xfId="24374" xr:uid="{00000000-0005-0000-0000-0000AB650000}"/>
    <cellStyle name="Normal 6 2 2 3 4 2 3 2 3" xfId="38652" xr:uid="{00000000-0005-0000-0000-0000AC650000}"/>
    <cellStyle name="Normal 6 2 2 3 4 2 3 2 4" xfId="52930" xr:uid="{00000000-0005-0000-0000-0000AD650000}"/>
    <cellStyle name="Normal 6 2 2 3 4 2 3 3" xfId="20155" xr:uid="{00000000-0005-0000-0000-0000AE650000}"/>
    <cellStyle name="Normal 6 2 2 3 4 2 3 3 2" xfId="34434" xr:uid="{00000000-0005-0000-0000-0000AF650000}"/>
    <cellStyle name="Normal 6 2 2 3 4 2 3 3 3" xfId="48712" xr:uid="{00000000-0005-0000-0000-0000B0650000}"/>
    <cellStyle name="Normal 6 2 2 3 4 2 3 4" xfId="13717" xr:uid="{00000000-0005-0000-0000-0000B1650000}"/>
    <cellStyle name="Normal 6 2 2 3 4 2 3 5" xfId="27996" xr:uid="{00000000-0005-0000-0000-0000B2650000}"/>
    <cellStyle name="Normal 6 2 2 3 4 2 3 6" xfId="42274" xr:uid="{00000000-0005-0000-0000-0000B3650000}"/>
    <cellStyle name="Normal 6 2 2 3 4 2 4" xfId="5850" xr:uid="{00000000-0005-0000-0000-0000B4650000}"/>
    <cellStyle name="Normal 6 2 2 3 4 2 4 2" xfId="20156" xr:uid="{00000000-0005-0000-0000-0000B5650000}"/>
    <cellStyle name="Normal 6 2 2 3 4 2 4 3" xfId="34435" xr:uid="{00000000-0005-0000-0000-0000B6650000}"/>
    <cellStyle name="Normal 6 2 2 3 4 2 4 4" xfId="48713" xr:uid="{00000000-0005-0000-0000-0000B7650000}"/>
    <cellStyle name="Normal 6 2 2 3 4 2 5" xfId="3037" xr:uid="{00000000-0005-0000-0000-0000B8650000}"/>
    <cellStyle name="Normal 6 2 2 3 4 2 5 2" xfId="17351" xr:uid="{00000000-0005-0000-0000-0000B9650000}"/>
    <cellStyle name="Normal 6 2 2 3 4 2 5 3" xfId="31630" xr:uid="{00000000-0005-0000-0000-0000BA650000}"/>
    <cellStyle name="Normal 6 2 2 3 4 2 5 4" xfId="45908" xr:uid="{00000000-0005-0000-0000-0000BB650000}"/>
    <cellStyle name="Normal 6 2 2 3 4 2 6" xfId="8256" xr:uid="{00000000-0005-0000-0000-0000BC650000}"/>
    <cellStyle name="Normal 6 2 2 3 4 2 6 2" xfId="22562" xr:uid="{00000000-0005-0000-0000-0000BD650000}"/>
    <cellStyle name="Normal 6 2 2 3 4 2 6 3" xfId="36841" xr:uid="{00000000-0005-0000-0000-0000BE650000}"/>
    <cellStyle name="Normal 6 2 2 3 4 2 6 4" xfId="51119" xr:uid="{00000000-0005-0000-0000-0000BF650000}"/>
    <cellStyle name="Normal 6 2 2 3 4 2 7" xfId="15528" xr:uid="{00000000-0005-0000-0000-0000C0650000}"/>
    <cellStyle name="Normal 6 2 2 3 4 2 7 2" xfId="29807" xr:uid="{00000000-0005-0000-0000-0000C1650000}"/>
    <cellStyle name="Normal 6 2 2 3 4 2 7 3" xfId="44085" xr:uid="{00000000-0005-0000-0000-0000C2650000}"/>
    <cellStyle name="Normal 6 2 2 3 4 2 8" xfId="11906" xr:uid="{00000000-0005-0000-0000-0000C3650000}"/>
    <cellStyle name="Normal 6 2 2 3 4 2 9" xfId="26185" xr:uid="{00000000-0005-0000-0000-0000C4650000}"/>
    <cellStyle name="Normal 6 2 2 3 4 3" xfId="1628" xr:uid="{00000000-0005-0000-0000-0000C5650000}"/>
    <cellStyle name="Normal 6 2 2 3 4 3 2" xfId="5851" xr:uid="{00000000-0005-0000-0000-0000C6650000}"/>
    <cellStyle name="Normal 6 2 2 3 4 3 2 2" xfId="10627" xr:uid="{00000000-0005-0000-0000-0000C7650000}"/>
    <cellStyle name="Normal 6 2 2 3 4 3 2 2 2" xfId="24906" xr:uid="{00000000-0005-0000-0000-0000C8650000}"/>
    <cellStyle name="Normal 6 2 2 3 4 3 2 2 3" xfId="39184" xr:uid="{00000000-0005-0000-0000-0000C9650000}"/>
    <cellStyle name="Normal 6 2 2 3 4 3 2 2 4" xfId="53462" xr:uid="{00000000-0005-0000-0000-0000CA650000}"/>
    <cellStyle name="Normal 6 2 2 3 4 3 2 3" xfId="20157" xr:uid="{00000000-0005-0000-0000-0000CB650000}"/>
    <cellStyle name="Normal 6 2 2 3 4 3 2 3 2" xfId="34436" xr:uid="{00000000-0005-0000-0000-0000CC650000}"/>
    <cellStyle name="Normal 6 2 2 3 4 3 2 3 3" xfId="48714" xr:uid="{00000000-0005-0000-0000-0000CD650000}"/>
    <cellStyle name="Normal 6 2 2 3 4 3 2 4" xfId="14249" xr:uid="{00000000-0005-0000-0000-0000CE650000}"/>
    <cellStyle name="Normal 6 2 2 3 4 3 2 5" xfId="28528" xr:uid="{00000000-0005-0000-0000-0000CF650000}"/>
    <cellStyle name="Normal 6 2 2 3 4 3 2 6" xfId="42806" xr:uid="{00000000-0005-0000-0000-0000D0650000}"/>
    <cellStyle name="Normal 6 2 2 3 4 3 3" xfId="5852" xr:uid="{00000000-0005-0000-0000-0000D1650000}"/>
    <cellStyle name="Normal 6 2 2 3 4 3 3 2" xfId="20158" xr:uid="{00000000-0005-0000-0000-0000D2650000}"/>
    <cellStyle name="Normal 6 2 2 3 4 3 3 3" xfId="34437" xr:uid="{00000000-0005-0000-0000-0000D3650000}"/>
    <cellStyle name="Normal 6 2 2 3 4 3 3 4" xfId="48715" xr:uid="{00000000-0005-0000-0000-0000D4650000}"/>
    <cellStyle name="Normal 6 2 2 3 4 3 4" xfId="3569" xr:uid="{00000000-0005-0000-0000-0000D5650000}"/>
    <cellStyle name="Normal 6 2 2 3 4 3 4 2" xfId="17883" xr:uid="{00000000-0005-0000-0000-0000D6650000}"/>
    <cellStyle name="Normal 6 2 2 3 4 3 4 3" xfId="32162" xr:uid="{00000000-0005-0000-0000-0000D7650000}"/>
    <cellStyle name="Normal 6 2 2 3 4 3 4 4" xfId="46440" xr:uid="{00000000-0005-0000-0000-0000D8650000}"/>
    <cellStyle name="Normal 6 2 2 3 4 3 5" xfId="8788" xr:uid="{00000000-0005-0000-0000-0000D9650000}"/>
    <cellStyle name="Normal 6 2 2 3 4 3 5 2" xfId="23094" xr:uid="{00000000-0005-0000-0000-0000DA650000}"/>
    <cellStyle name="Normal 6 2 2 3 4 3 5 3" xfId="37373" xr:uid="{00000000-0005-0000-0000-0000DB650000}"/>
    <cellStyle name="Normal 6 2 2 3 4 3 5 4" xfId="51651" xr:uid="{00000000-0005-0000-0000-0000DC650000}"/>
    <cellStyle name="Normal 6 2 2 3 4 3 6" xfId="16060" xr:uid="{00000000-0005-0000-0000-0000DD650000}"/>
    <cellStyle name="Normal 6 2 2 3 4 3 6 2" xfId="30339" xr:uid="{00000000-0005-0000-0000-0000DE650000}"/>
    <cellStyle name="Normal 6 2 2 3 4 3 6 3" xfId="44617" xr:uid="{00000000-0005-0000-0000-0000DF650000}"/>
    <cellStyle name="Normal 6 2 2 3 4 3 7" xfId="12438" xr:uid="{00000000-0005-0000-0000-0000E0650000}"/>
    <cellStyle name="Normal 6 2 2 3 4 3 8" xfId="26717" xr:uid="{00000000-0005-0000-0000-0000E1650000}"/>
    <cellStyle name="Normal 6 2 2 3 4 3 9" xfId="40995" xr:uid="{00000000-0005-0000-0000-0000E2650000}"/>
    <cellStyle name="Normal 6 2 2 3 4 4" xfId="5853" xr:uid="{00000000-0005-0000-0000-0000E3650000}"/>
    <cellStyle name="Normal 6 2 2 3 4 4 2" xfId="9643" xr:uid="{00000000-0005-0000-0000-0000E4650000}"/>
    <cellStyle name="Normal 6 2 2 3 4 4 2 2" xfId="23922" xr:uid="{00000000-0005-0000-0000-0000E5650000}"/>
    <cellStyle name="Normal 6 2 2 3 4 4 2 3" xfId="38200" xr:uid="{00000000-0005-0000-0000-0000E6650000}"/>
    <cellStyle name="Normal 6 2 2 3 4 4 2 4" xfId="52478" xr:uid="{00000000-0005-0000-0000-0000E7650000}"/>
    <cellStyle name="Normal 6 2 2 3 4 4 3" xfId="20159" xr:uid="{00000000-0005-0000-0000-0000E8650000}"/>
    <cellStyle name="Normal 6 2 2 3 4 4 3 2" xfId="34438" xr:uid="{00000000-0005-0000-0000-0000E9650000}"/>
    <cellStyle name="Normal 6 2 2 3 4 4 3 3" xfId="48716" xr:uid="{00000000-0005-0000-0000-0000EA650000}"/>
    <cellStyle name="Normal 6 2 2 3 4 4 4" xfId="13265" xr:uid="{00000000-0005-0000-0000-0000EB650000}"/>
    <cellStyle name="Normal 6 2 2 3 4 4 5" xfId="27544" xr:uid="{00000000-0005-0000-0000-0000EC650000}"/>
    <cellStyle name="Normal 6 2 2 3 4 4 6" xfId="41822" xr:uid="{00000000-0005-0000-0000-0000ED650000}"/>
    <cellStyle name="Normal 6 2 2 3 4 5" xfId="5854" xr:uid="{00000000-0005-0000-0000-0000EE650000}"/>
    <cellStyle name="Normal 6 2 2 3 4 5 2" xfId="20160" xr:uid="{00000000-0005-0000-0000-0000EF650000}"/>
    <cellStyle name="Normal 6 2 2 3 4 5 3" xfId="34439" xr:uid="{00000000-0005-0000-0000-0000F0650000}"/>
    <cellStyle name="Normal 6 2 2 3 4 5 4" xfId="48717" xr:uid="{00000000-0005-0000-0000-0000F1650000}"/>
    <cellStyle name="Normal 6 2 2 3 4 6" xfId="2585" xr:uid="{00000000-0005-0000-0000-0000F2650000}"/>
    <cellStyle name="Normal 6 2 2 3 4 6 2" xfId="16899" xr:uid="{00000000-0005-0000-0000-0000F3650000}"/>
    <cellStyle name="Normal 6 2 2 3 4 6 3" xfId="31178" xr:uid="{00000000-0005-0000-0000-0000F4650000}"/>
    <cellStyle name="Normal 6 2 2 3 4 6 4" xfId="45456" xr:uid="{00000000-0005-0000-0000-0000F5650000}"/>
    <cellStyle name="Normal 6 2 2 3 4 7" xfId="7804" xr:uid="{00000000-0005-0000-0000-0000F6650000}"/>
    <cellStyle name="Normal 6 2 2 3 4 7 2" xfId="22110" xr:uid="{00000000-0005-0000-0000-0000F7650000}"/>
    <cellStyle name="Normal 6 2 2 3 4 7 3" xfId="36389" xr:uid="{00000000-0005-0000-0000-0000F8650000}"/>
    <cellStyle name="Normal 6 2 2 3 4 7 4" xfId="50667" xr:uid="{00000000-0005-0000-0000-0000F9650000}"/>
    <cellStyle name="Normal 6 2 2 3 4 8" xfId="15076" xr:uid="{00000000-0005-0000-0000-0000FA650000}"/>
    <cellStyle name="Normal 6 2 2 3 4 8 2" xfId="29355" xr:uid="{00000000-0005-0000-0000-0000FB650000}"/>
    <cellStyle name="Normal 6 2 2 3 4 8 3" xfId="43633" xr:uid="{00000000-0005-0000-0000-0000FC650000}"/>
    <cellStyle name="Normal 6 2 2 3 4 9" xfId="11454" xr:uid="{00000000-0005-0000-0000-0000FD650000}"/>
    <cellStyle name="Normal 6 2 2 3 5" xfId="668" xr:uid="{00000000-0005-0000-0000-0000FE650000}"/>
    <cellStyle name="Normal 6 2 2 3 5 10" xfId="25868" xr:uid="{00000000-0005-0000-0000-0000FF650000}"/>
    <cellStyle name="Normal 6 2 2 3 5 11" xfId="40146" xr:uid="{00000000-0005-0000-0000-000000660000}"/>
    <cellStyle name="Normal 6 2 2 3 5 2" xfId="1134" xr:uid="{00000000-0005-0000-0000-000001660000}"/>
    <cellStyle name="Normal 6 2 2 3 5 2 10" xfId="40513" xr:uid="{00000000-0005-0000-0000-000002660000}"/>
    <cellStyle name="Normal 6 2 2 3 5 2 2" xfId="1631" xr:uid="{00000000-0005-0000-0000-000003660000}"/>
    <cellStyle name="Normal 6 2 2 3 5 2 2 2" xfId="5855" xr:uid="{00000000-0005-0000-0000-000004660000}"/>
    <cellStyle name="Normal 6 2 2 3 5 2 2 2 2" xfId="10630" xr:uid="{00000000-0005-0000-0000-000005660000}"/>
    <cellStyle name="Normal 6 2 2 3 5 2 2 2 2 2" xfId="24909" xr:uid="{00000000-0005-0000-0000-000006660000}"/>
    <cellStyle name="Normal 6 2 2 3 5 2 2 2 2 3" xfId="39187" xr:uid="{00000000-0005-0000-0000-000007660000}"/>
    <cellStyle name="Normal 6 2 2 3 5 2 2 2 2 4" xfId="53465" xr:uid="{00000000-0005-0000-0000-000008660000}"/>
    <cellStyle name="Normal 6 2 2 3 5 2 2 2 3" xfId="20161" xr:uid="{00000000-0005-0000-0000-000009660000}"/>
    <cellStyle name="Normal 6 2 2 3 5 2 2 2 3 2" xfId="34440" xr:uid="{00000000-0005-0000-0000-00000A660000}"/>
    <cellStyle name="Normal 6 2 2 3 5 2 2 2 3 3" xfId="48718" xr:uid="{00000000-0005-0000-0000-00000B660000}"/>
    <cellStyle name="Normal 6 2 2 3 5 2 2 2 4" xfId="14252" xr:uid="{00000000-0005-0000-0000-00000C660000}"/>
    <cellStyle name="Normal 6 2 2 3 5 2 2 2 5" xfId="28531" xr:uid="{00000000-0005-0000-0000-00000D660000}"/>
    <cellStyle name="Normal 6 2 2 3 5 2 2 2 6" xfId="42809" xr:uid="{00000000-0005-0000-0000-00000E660000}"/>
    <cellStyle name="Normal 6 2 2 3 5 2 2 3" xfId="5856" xr:uid="{00000000-0005-0000-0000-00000F660000}"/>
    <cellStyle name="Normal 6 2 2 3 5 2 2 3 2" xfId="20162" xr:uid="{00000000-0005-0000-0000-000010660000}"/>
    <cellStyle name="Normal 6 2 2 3 5 2 2 3 3" xfId="34441" xr:uid="{00000000-0005-0000-0000-000011660000}"/>
    <cellStyle name="Normal 6 2 2 3 5 2 2 3 4" xfId="48719" xr:uid="{00000000-0005-0000-0000-000012660000}"/>
    <cellStyle name="Normal 6 2 2 3 5 2 2 4" xfId="3572" xr:uid="{00000000-0005-0000-0000-000013660000}"/>
    <cellStyle name="Normal 6 2 2 3 5 2 2 4 2" xfId="17886" xr:uid="{00000000-0005-0000-0000-000014660000}"/>
    <cellStyle name="Normal 6 2 2 3 5 2 2 4 3" xfId="32165" xr:uid="{00000000-0005-0000-0000-000015660000}"/>
    <cellStyle name="Normal 6 2 2 3 5 2 2 4 4" xfId="46443" xr:uid="{00000000-0005-0000-0000-000016660000}"/>
    <cellStyle name="Normal 6 2 2 3 5 2 2 5" xfId="8791" xr:uid="{00000000-0005-0000-0000-000017660000}"/>
    <cellStyle name="Normal 6 2 2 3 5 2 2 5 2" xfId="23097" xr:uid="{00000000-0005-0000-0000-000018660000}"/>
    <cellStyle name="Normal 6 2 2 3 5 2 2 5 3" xfId="37376" xr:uid="{00000000-0005-0000-0000-000019660000}"/>
    <cellStyle name="Normal 6 2 2 3 5 2 2 5 4" xfId="51654" xr:uid="{00000000-0005-0000-0000-00001A660000}"/>
    <cellStyle name="Normal 6 2 2 3 5 2 2 6" xfId="16063" xr:uid="{00000000-0005-0000-0000-00001B660000}"/>
    <cellStyle name="Normal 6 2 2 3 5 2 2 6 2" xfId="30342" xr:uid="{00000000-0005-0000-0000-00001C660000}"/>
    <cellStyle name="Normal 6 2 2 3 5 2 2 6 3" xfId="44620" xr:uid="{00000000-0005-0000-0000-00001D660000}"/>
    <cellStyle name="Normal 6 2 2 3 5 2 2 7" xfId="12441" xr:uid="{00000000-0005-0000-0000-00001E660000}"/>
    <cellStyle name="Normal 6 2 2 3 5 2 2 8" xfId="26720" xr:uid="{00000000-0005-0000-0000-00001F660000}"/>
    <cellStyle name="Normal 6 2 2 3 5 2 2 9" xfId="40998" xr:uid="{00000000-0005-0000-0000-000020660000}"/>
    <cellStyle name="Normal 6 2 2 3 5 2 3" xfId="5857" xr:uid="{00000000-0005-0000-0000-000021660000}"/>
    <cellStyle name="Normal 6 2 2 3 5 2 3 2" xfId="10145" xr:uid="{00000000-0005-0000-0000-000022660000}"/>
    <cellStyle name="Normal 6 2 2 3 5 2 3 2 2" xfId="24424" xr:uid="{00000000-0005-0000-0000-000023660000}"/>
    <cellStyle name="Normal 6 2 2 3 5 2 3 2 3" xfId="38702" xr:uid="{00000000-0005-0000-0000-000024660000}"/>
    <cellStyle name="Normal 6 2 2 3 5 2 3 2 4" xfId="52980" xr:uid="{00000000-0005-0000-0000-000025660000}"/>
    <cellStyle name="Normal 6 2 2 3 5 2 3 3" xfId="20163" xr:uid="{00000000-0005-0000-0000-000026660000}"/>
    <cellStyle name="Normal 6 2 2 3 5 2 3 3 2" xfId="34442" xr:uid="{00000000-0005-0000-0000-000027660000}"/>
    <cellStyle name="Normal 6 2 2 3 5 2 3 3 3" xfId="48720" xr:uid="{00000000-0005-0000-0000-000028660000}"/>
    <cellStyle name="Normal 6 2 2 3 5 2 3 4" xfId="13767" xr:uid="{00000000-0005-0000-0000-000029660000}"/>
    <cellStyle name="Normal 6 2 2 3 5 2 3 5" xfId="28046" xr:uid="{00000000-0005-0000-0000-00002A660000}"/>
    <cellStyle name="Normal 6 2 2 3 5 2 3 6" xfId="42324" xr:uid="{00000000-0005-0000-0000-00002B660000}"/>
    <cellStyle name="Normal 6 2 2 3 5 2 4" xfId="5858" xr:uid="{00000000-0005-0000-0000-00002C660000}"/>
    <cellStyle name="Normal 6 2 2 3 5 2 4 2" xfId="20164" xr:uid="{00000000-0005-0000-0000-00002D660000}"/>
    <cellStyle name="Normal 6 2 2 3 5 2 4 3" xfId="34443" xr:uid="{00000000-0005-0000-0000-00002E660000}"/>
    <cellStyle name="Normal 6 2 2 3 5 2 4 4" xfId="48721" xr:uid="{00000000-0005-0000-0000-00002F660000}"/>
    <cellStyle name="Normal 6 2 2 3 5 2 5" xfId="3087" xr:uid="{00000000-0005-0000-0000-000030660000}"/>
    <cellStyle name="Normal 6 2 2 3 5 2 5 2" xfId="17401" xr:uid="{00000000-0005-0000-0000-000031660000}"/>
    <cellStyle name="Normal 6 2 2 3 5 2 5 3" xfId="31680" xr:uid="{00000000-0005-0000-0000-000032660000}"/>
    <cellStyle name="Normal 6 2 2 3 5 2 5 4" xfId="45958" xr:uid="{00000000-0005-0000-0000-000033660000}"/>
    <cellStyle name="Normal 6 2 2 3 5 2 6" xfId="8306" xr:uid="{00000000-0005-0000-0000-000034660000}"/>
    <cellStyle name="Normal 6 2 2 3 5 2 6 2" xfId="22612" xr:uid="{00000000-0005-0000-0000-000035660000}"/>
    <cellStyle name="Normal 6 2 2 3 5 2 6 3" xfId="36891" xr:uid="{00000000-0005-0000-0000-000036660000}"/>
    <cellStyle name="Normal 6 2 2 3 5 2 6 4" xfId="51169" xr:uid="{00000000-0005-0000-0000-000037660000}"/>
    <cellStyle name="Normal 6 2 2 3 5 2 7" xfId="15578" xr:uid="{00000000-0005-0000-0000-000038660000}"/>
    <cellStyle name="Normal 6 2 2 3 5 2 7 2" xfId="29857" xr:uid="{00000000-0005-0000-0000-000039660000}"/>
    <cellStyle name="Normal 6 2 2 3 5 2 7 3" xfId="44135" xr:uid="{00000000-0005-0000-0000-00003A660000}"/>
    <cellStyle name="Normal 6 2 2 3 5 2 8" xfId="11956" xr:uid="{00000000-0005-0000-0000-00003B660000}"/>
    <cellStyle name="Normal 6 2 2 3 5 2 9" xfId="26235" xr:uid="{00000000-0005-0000-0000-00003C660000}"/>
    <cellStyle name="Normal 6 2 2 3 5 3" xfId="1630" xr:uid="{00000000-0005-0000-0000-00003D660000}"/>
    <cellStyle name="Normal 6 2 2 3 5 3 2" xfId="5859" xr:uid="{00000000-0005-0000-0000-00003E660000}"/>
    <cellStyle name="Normal 6 2 2 3 5 3 2 2" xfId="10629" xr:uid="{00000000-0005-0000-0000-00003F660000}"/>
    <cellStyle name="Normal 6 2 2 3 5 3 2 2 2" xfId="24908" xr:uid="{00000000-0005-0000-0000-000040660000}"/>
    <cellStyle name="Normal 6 2 2 3 5 3 2 2 3" xfId="39186" xr:uid="{00000000-0005-0000-0000-000041660000}"/>
    <cellStyle name="Normal 6 2 2 3 5 3 2 2 4" xfId="53464" xr:uid="{00000000-0005-0000-0000-000042660000}"/>
    <cellStyle name="Normal 6 2 2 3 5 3 2 3" xfId="20165" xr:uid="{00000000-0005-0000-0000-000043660000}"/>
    <cellStyle name="Normal 6 2 2 3 5 3 2 3 2" xfId="34444" xr:uid="{00000000-0005-0000-0000-000044660000}"/>
    <cellStyle name="Normal 6 2 2 3 5 3 2 3 3" xfId="48722" xr:uid="{00000000-0005-0000-0000-000045660000}"/>
    <cellStyle name="Normal 6 2 2 3 5 3 2 4" xfId="14251" xr:uid="{00000000-0005-0000-0000-000046660000}"/>
    <cellStyle name="Normal 6 2 2 3 5 3 2 5" xfId="28530" xr:uid="{00000000-0005-0000-0000-000047660000}"/>
    <cellStyle name="Normal 6 2 2 3 5 3 2 6" xfId="42808" xr:uid="{00000000-0005-0000-0000-000048660000}"/>
    <cellStyle name="Normal 6 2 2 3 5 3 3" xfId="5860" xr:uid="{00000000-0005-0000-0000-000049660000}"/>
    <cellStyle name="Normal 6 2 2 3 5 3 3 2" xfId="20166" xr:uid="{00000000-0005-0000-0000-00004A660000}"/>
    <cellStyle name="Normal 6 2 2 3 5 3 3 3" xfId="34445" xr:uid="{00000000-0005-0000-0000-00004B660000}"/>
    <cellStyle name="Normal 6 2 2 3 5 3 3 4" xfId="48723" xr:uid="{00000000-0005-0000-0000-00004C660000}"/>
    <cellStyle name="Normal 6 2 2 3 5 3 4" xfId="3571" xr:uid="{00000000-0005-0000-0000-00004D660000}"/>
    <cellStyle name="Normal 6 2 2 3 5 3 4 2" xfId="17885" xr:uid="{00000000-0005-0000-0000-00004E660000}"/>
    <cellStyle name="Normal 6 2 2 3 5 3 4 3" xfId="32164" xr:uid="{00000000-0005-0000-0000-00004F660000}"/>
    <cellStyle name="Normal 6 2 2 3 5 3 4 4" xfId="46442" xr:uid="{00000000-0005-0000-0000-000050660000}"/>
    <cellStyle name="Normal 6 2 2 3 5 3 5" xfId="8790" xr:uid="{00000000-0005-0000-0000-000051660000}"/>
    <cellStyle name="Normal 6 2 2 3 5 3 5 2" xfId="23096" xr:uid="{00000000-0005-0000-0000-000052660000}"/>
    <cellStyle name="Normal 6 2 2 3 5 3 5 3" xfId="37375" xr:uid="{00000000-0005-0000-0000-000053660000}"/>
    <cellStyle name="Normal 6 2 2 3 5 3 5 4" xfId="51653" xr:uid="{00000000-0005-0000-0000-000054660000}"/>
    <cellStyle name="Normal 6 2 2 3 5 3 6" xfId="16062" xr:uid="{00000000-0005-0000-0000-000055660000}"/>
    <cellStyle name="Normal 6 2 2 3 5 3 6 2" xfId="30341" xr:uid="{00000000-0005-0000-0000-000056660000}"/>
    <cellStyle name="Normal 6 2 2 3 5 3 6 3" xfId="44619" xr:uid="{00000000-0005-0000-0000-000057660000}"/>
    <cellStyle name="Normal 6 2 2 3 5 3 7" xfId="12440" xr:uid="{00000000-0005-0000-0000-000058660000}"/>
    <cellStyle name="Normal 6 2 2 3 5 3 8" xfId="26719" xr:uid="{00000000-0005-0000-0000-000059660000}"/>
    <cellStyle name="Normal 6 2 2 3 5 3 9" xfId="40997" xr:uid="{00000000-0005-0000-0000-00005A660000}"/>
    <cellStyle name="Normal 6 2 2 3 5 4" xfId="5861" xr:uid="{00000000-0005-0000-0000-00005B660000}"/>
    <cellStyle name="Normal 6 2 2 3 5 4 2" xfId="9778" xr:uid="{00000000-0005-0000-0000-00005C660000}"/>
    <cellStyle name="Normal 6 2 2 3 5 4 2 2" xfId="24057" xr:uid="{00000000-0005-0000-0000-00005D660000}"/>
    <cellStyle name="Normal 6 2 2 3 5 4 2 3" xfId="38335" xr:uid="{00000000-0005-0000-0000-00005E660000}"/>
    <cellStyle name="Normal 6 2 2 3 5 4 2 4" xfId="52613" xr:uid="{00000000-0005-0000-0000-00005F660000}"/>
    <cellStyle name="Normal 6 2 2 3 5 4 3" xfId="20167" xr:uid="{00000000-0005-0000-0000-000060660000}"/>
    <cellStyle name="Normal 6 2 2 3 5 4 3 2" xfId="34446" xr:uid="{00000000-0005-0000-0000-000061660000}"/>
    <cellStyle name="Normal 6 2 2 3 5 4 3 3" xfId="48724" xr:uid="{00000000-0005-0000-0000-000062660000}"/>
    <cellStyle name="Normal 6 2 2 3 5 4 4" xfId="13400" xr:uid="{00000000-0005-0000-0000-000063660000}"/>
    <cellStyle name="Normal 6 2 2 3 5 4 5" xfId="27679" xr:uid="{00000000-0005-0000-0000-000064660000}"/>
    <cellStyle name="Normal 6 2 2 3 5 4 6" xfId="41957" xr:uid="{00000000-0005-0000-0000-000065660000}"/>
    <cellStyle name="Normal 6 2 2 3 5 5" xfId="5862" xr:uid="{00000000-0005-0000-0000-000066660000}"/>
    <cellStyle name="Normal 6 2 2 3 5 5 2" xfId="20168" xr:uid="{00000000-0005-0000-0000-000067660000}"/>
    <cellStyle name="Normal 6 2 2 3 5 5 3" xfId="34447" xr:uid="{00000000-0005-0000-0000-000068660000}"/>
    <cellStyle name="Normal 6 2 2 3 5 5 4" xfId="48725" xr:uid="{00000000-0005-0000-0000-000069660000}"/>
    <cellStyle name="Normal 6 2 2 3 5 6" xfId="2720" xr:uid="{00000000-0005-0000-0000-00006A660000}"/>
    <cellStyle name="Normal 6 2 2 3 5 6 2" xfId="17034" xr:uid="{00000000-0005-0000-0000-00006B660000}"/>
    <cellStyle name="Normal 6 2 2 3 5 6 3" xfId="31313" xr:uid="{00000000-0005-0000-0000-00006C660000}"/>
    <cellStyle name="Normal 6 2 2 3 5 6 4" xfId="45591" xr:uid="{00000000-0005-0000-0000-00006D660000}"/>
    <cellStyle name="Normal 6 2 2 3 5 7" xfId="7939" xr:uid="{00000000-0005-0000-0000-00006E660000}"/>
    <cellStyle name="Normal 6 2 2 3 5 7 2" xfId="22245" xr:uid="{00000000-0005-0000-0000-00006F660000}"/>
    <cellStyle name="Normal 6 2 2 3 5 7 3" xfId="36524" xr:uid="{00000000-0005-0000-0000-000070660000}"/>
    <cellStyle name="Normal 6 2 2 3 5 7 4" xfId="50802" xr:uid="{00000000-0005-0000-0000-000071660000}"/>
    <cellStyle name="Normal 6 2 2 3 5 8" xfId="15211" xr:uid="{00000000-0005-0000-0000-000072660000}"/>
    <cellStyle name="Normal 6 2 2 3 5 8 2" xfId="29490" xr:uid="{00000000-0005-0000-0000-000073660000}"/>
    <cellStyle name="Normal 6 2 2 3 5 8 3" xfId="43768" xr:uid="{00000000-0005-0000-0000-000074660000}"/>
    <cellStyle name="Normal 6 2 2 3 5 9" xfId="11589" xr:uid="{00000000-0005-0000-0000-000075660000}"/>
    <cellStyle name="Normal 6 2 2 3 6" xfId="335" xr:uid="{00000000-0005-0000-0000-000076660000}"/>
    <cellStyle name="Normal 6 2 2 3 6 10" xfId="25684" xr:uid="{00000000-0005-0000-0000-000077660000}"/>
    <cellStyle name="Normal 6 2 2 3 6 11" xfId="39962" xr:uid="{00000000-0005-0000-0000-000078660000}"/>
    <cellStyle name="Normal 6 2 2 3 6 2" xfId="963" xr:uid="{00000000-0005-0000-0000-000079660000}"/>
    <cellStyle name="Normal 6 2 2 3 6 2 10" xfId="40419" xr:uid="{00000000-0005-0000-0000-00007A660000}"/>
    <cellStyle name="Normal 6 2 2 3 6 2 2" xfId="1633" xr:uid="{00000000-0005-0000-0000-00007B660000}"/>
    <cellStyle name="Normal 6 2 2 3 6 2 2 2" xfId="5863" xr:uid="{00000000-0005-0000-0000-00007C660000}"/>
    <cellStyle name="Normal 6 2 2 3 6 2 2 2 2" xfId="10632" xr:uid="{00000000-0005-0000-0000-00007D660000}"/>
    <cellStyle name="Normal 6 2 2 3 6 2 2 2 2 2" xfId="24911" xr:uid="{00000000-0005-0000-0000-00007E660000}"/>
    <cellStyle name="Normal 6 2 2 3 6 2 2 2 2 3" xfId="39189" xr:uid="{00000000-0005-0000-0000-00007F660000}"/>
    <cellStyle name="Normal 6 2 2 3 6 2 2 2 2 4" xfId="53467" xr:uid="{00000000-0005-0000-0000-000080660000}"/>
    <cellStyle name="Normal 6 2 2 3 6 2 2 2 3" xfId="20169" xr:uid="{00000000-0005-0000-0000-000081660000}"/>
    <cellStyle name="Normal 6 2 2 3 6 2 2 2 3 2" xfId="34448" xr:uid="{00000000-0005-0000-0000-000082660000}"/>
    <cellStyle name="Normal 6 2 2 3 6 2 2 2 3 3" xfId="48726" xr:uid="{00000000-0005-0000-0000-000083660000}"/>
    <cellStyle name="Normal 6 2 2 3 6 2 2 2 4" xfId="14254" xr:uid="{00000000-0005-0000-0000-000084660000}"/>
    <cellStyle name="Normal 6 2 2 3 6 2 2 2 5" xfId="28533" xr:uid="{00000000-0005-0000-0000-000085660000}"/>
    <cellStyle name="Normal 6 2 2 3 6 2 2 2 6" xfId="42811" xr:uid="{00000000-0005-0000-0000-000086660000}"/>
    <cellStyle name="Normal 6 2 2 3 6 2 2 3" xfId="5864" xr:uid="{00000000-0005-0000-0000-000087660000}"/>
    <cellStyle name="Normal 6 2 2 3 6 2 2 3 2" xfId="20170" xr:uid="{00000000-0005-0000-0000-000088660000}"/>
    <cellStyle name="Normal 6 2 2 3 6 2 2 3 3" xfId="34449" xr:uid="{00000000-0005-0000-0000-000089660000}"/>
    <cellStyle name="Normal 6 2 2 3 6 2 2 3 4" xfId="48727" xr:uid="{00000000-0005-0000-0000-00008A660000}"/>
    <cellStyle name="Normal 6 2 2 3 6 2 2 4" xfId="3574" xr:uid="{00000000-0005-0000-0000-00008B660000}"/>
    <cellStyle name="Normal 6 2 2 3 6 2 2 4 2" xfId="17888" xr:uid="{00000000-0005-0000-0000-00008C660000}"/>
    <cellStyle name="Normal 6 2 2 3 6 2 2 4 3" xfId="32167" xr:uid="{00000000-0005-0000-0000-00008D660000}"/>
    <cellStyle name="Normal 6 2 2 3 6 2 2 4 4" xfId="46445" xr:uid="{00000000-0005-0000-0000-00008E660000}"/>
    <cellStyle name="Normal 6 2 2 3 6 2 2 5" xfId="8793" xr:uid="{00000000-0005-0000-0000-00008F660000}"/>
    <cellStyle name="Normal 6 2 2 3 6 2 2 5 2" xfId="23099" xr:uid="{00000000-0005-0000-0000-000090660000}"/>
    <cellStyle name="Normal 6 2 2 3 6 2 2 5 3" xfId="37378" xr:uid="{00000000-0005-0000-0000-000091660000}"/>
    <cellStyle name="Normal 6 2 2 3 6 2 2 5 4" xfId="51656" xr:uid="{00000000-0005-0000-0000-000092660000}"/>
    <cellStyle name="Normal 6 2 2 3 6 2 2 6" xfId="16065" xr:uid="{00000000-0005-0000-0000-000093660000}"/>
    <cellStyle name="Normal 6 2 2 3 6 2 2 6 2" xfId="30344" xr:uid="{00000000-0005-0000-0000-000094660000}"/>
    <cellStyle name="Normal 6 2 2 3 6 2 2 6 3" xfId="44622" xr:uid="{00000000-0005-0000-0000-000095660000}"/>
    <cellStyle name="Normal 6 2 2 3 6 2 2 7" xfId="12443" xr:uid="{00000000-0005-0000-0000-000096660000}"/>
    <cellStyle name="Normal 6 2 2 3 6 2 2 8" xfId="26722" xr:uid="{00000000-0005-0000-0000-000097660000}"/>
    <cellStyle name="Normal 6 2 2 3 6 2 2 9" xfId="41000" xr:uid="{00000000-0005-0000-0000-000098660000}"/>
    <cellStyle name="Normal 6 2 2 3 6 2 3" xfId="5865" xr:uid="{00000000-0005-0000-0000-000099660000}"/>
    <cellStyle name="Normal 6 2 2 3 6 2 3 2" xfId="10051" xr:uid="{00000000-0005-0000-0000-00009A660000}"/>
    <cellStyle name="Normal 6 2 2 3 6 2 3 2 2" xfId="24330" xr:uid="{00000000-0005-0000-0000-00009B660000}"/>
    <cellStyle name="Normal 6 2 2 3 6 2 3 2 3" xfId="38608" xr:uid="{00000000-0005-0000-0000-00009C660000}"/>
    <cellStyle name="Normal 6 2 2 3 6 2 3 2 4" xfId="52886" xr:uid="{00000000-0005-0000-0000-00009D660000}"/>
    <cellStyle name="Normal 6 2 2 3 6 2 3 3" xfId="20171" xr:uid="{00000000-0005-0000-0000-00009E660000}"/>
    <cellStyle name="Normal 6 2 2 3 6 2 3 3 2" xfId="34450" xr:uid="{00000000-0005-0000-0000-00009F660000}"/>
    <cellStyle name="Normal 6 2 2 3 6 2 3 3 3" xfId="48728" xr:uid="{00000000-0005-0000-0000-0000A0660000}"/>
    <cellStyle name="Normal 6 2 2 3 6 2 3 4" xfId="13673" xr:uid="{00000000-0005-0000-0000-0000A1660000}"/>
    <cellStyle name="Normal 6 2 2 3 6 2 3 5" xfId="27952" xr:uid="{00000000-0005-0000-0000-0000A2660000}"/>
    <cellStyle name="Normal 6 2 2 3 6 2 3 6" xfId="42230" xr:uid="{00000000-0005-0000-0000-0000A3660000}"/>
    <cellStyle name="Normal 6 2 2 3 6 2 4" xfId="5866" xr:uid="{00000000-0005-0000-0000-0000A4660000}"/>
    <cellStyle name="Normal 6 2 2 3 6 2 4 2" xfId="20172" xr:uid="{00000000-0005-0000-0000-0000A5660000}"/>
    <cellStyle name="Normal 6 2 2 3 6 2 4 3" xfId="34451" xr:uid="{00000000-0005-0000-0000-0000A6660000}"/>
    <cellStyle name="Normal 6 2 2 3 6 2 4 4" xfId="48729" xr:uid="{00000000-0005-0000-0000-0000A7660000}"/>
    <cellStyle name="Normal 6 2 2 3 6 2 5" xfId="2993" xr:uid="{00000000-0005-0000-0000-0000A8660000}"/>
    <cellStyle name="Normal 6 2 2 3 6 2 5 2" xfId="17307" xr:uid="{00000000-0005-0000-0000-0000A9660000}"/>
    <cellStyle name="Normal 6 2 2 3 6 2 5 3" xfId="31586" xr:uid="{00000000-0005-0000-0000-0000AA660000}"/>
    <cellStyle name="Normal 6 2 2 3 6 2 5 4" xfId="45864" xr:uid="{00000000-0005-0000-0000-0000AB660000}"/>
    <cellStyle name="Normal 6 2 2 3 6 2 6" xfId="8212" xr:uid="{00000000-0005-0000-0000-0000AC660000}"/>
    <cellStyle name="Normal 6 2 2 3 6 2 6 2" xfId="22518" xr:uid="{00000000-0005-0000-0000-0000AD660000}"/>
    <cellStyle name="Normal 6 2 2 3 6 2 6 3" xfId="36797" xr:uid="{00000000-0005-0000-0000-0000AE660000}"/>
    <cellStyle name="Normal 6 2 2 3 6 2 6 4" xfId="51075" xr:uid="{00000000-0005-0000-0000-0000AF660000}"/>
    <cellStyle name="Normal 6 2 2 3 6 2 7" xfId="15484" xr:uid="{00000000-0005-0000-0000-0000B0660000}"/>
    <cellStyle name="Normal 6 2 2 3 6 2 7 2" xfId="29763" xr:uid="{00000000-0005-0000-0000-0000B1660000}"/>
    <cellStyle name="Normal 6 2 2 3 6 2 7 3" xfId="44041" xr:uid="{00000000-0005-0000-0000-0000B2660000}"/>
    <cellStyle name="Normal 6 2 2 3 6 2 8" xfId="11862" xr:uid="{00000000-0005-0000-0000-0000B3660000}"/>
    <cellStyle name="Normal 6 2 2 3 6 2 9" xfId="26141" xr:uid="{00000000-0005-0000-0000-0000B4660000}"/>
    <cellStyle name="Normal 6 2 2 3 6 3" xfId="1632" xr:uid="{00000000-0005-0000-0000-0000B5660000}"/>
    <cellStyle name="Normal 6 2 2 3 6 3 2" xfId="5867" xr:uid="{00000000-0005-0000-0000-0000B6660000}"/>
    <cellStyle name="Normal 6 2 2 3 6 3 2 2" xfId="10631" xr:uid="{00000000-0005-0000-0000-0000B7660000}"/>
    <cellStyle name="Normal 6 2 2 3 6 3 2 2 2" xfId="24910" xr:uid="{00000000-0005-0000-0000-0000B8660000}"/>
    <cellStyle name="Normal 6 2 2 3 6 3 2 2 3" xfId="39188" xr:uid="{00000000-0005-0000-0000-0000B9660000}"/>
    <cellStyle name="Normal 6 2 2 3 6 3 2 2 4" xfId="53466" xr:uid="{00000000-0005-0000-0000-0000BA660000}"/>
    <cellStyle name="Normal 6 2 2 3 6 3 2 3" xfId="20173" xr:uid="{00000000-0005-0000-0000-0000BB660000}"/>
    <cellStyle name="Normal 6 2 2 3 6 3 2 3 2" xfId="34452" xr:uid="{00000000-0005-0000-0000-0000BC660000}"/>
    <cellStyle name="Normal 6 2 2 3 6 3 2 3 3" xfId="48730" xr:uid="{00000000-0005-0000-0000-0000BD660000}"/>
    <cellStyle name="Normal 6 2 2 3 6 3 2 4" xfId="14253" xr:uid="{00000000-0005-0000-0000-0000BE660000}"/>
    <cellStyle name="Normal 6 2 2 3 6 3 2 5" xfId="28532" xr:uid="{00000000-0005-0000-0000-0000BF660000}"/>
    <cellStyle name="Normal 6 2 2 3 6 3 2 6" xfId="42810" xr:uid="{00000000-0005-0000-0000-0000C0660000}"/>
    <cellStyle name="Normal 6 2 2 3 6 3 3" xfId="5868" xr:uid="{00000000-0005-0000-0000-0000C1660000}"/>
    <cellStyle name="Normal 6 2 2 3 6 3 3 2" xfId="20174" xr:uid="{00000000-0005-0000-0000-0000C2660000}"/>
    <cellStyle name="Normal 6 2 2 3 6 3 3 3" xfId="34453" xr:uid="{00000000-0005-0000-0000-0000C3660000}"/>
    <cellStyle name="Normal 6 2 2 3 6 3 3 4" xfId="48731" xr:uid="{00000000-0005-0000-0000-0000C4660000}"/>
    <cellStyle name="Normal 6 2 2 3 6 3 4" xfId="3573" xr:uid="{00000000-0005-0000-0000-0000C5660000}"/>
    <cellStyle name="Normal 6 2 2 3 6 3 4 2" xfId="17887" xr:uid="{00000000-0005-0000-0000-0000C6660000}"/>
    <cellStyle name="Normal 6 2 2 3 6 3 4 3" xfId="32166" xr:uid="{00000000-0005-0000-0000-0000C7660000}"/>
    <cellStyle name="Normal 6 2 2 3 6 3 4 4" xfId="46444" xr:uid="{00000000-0005-0000-0000-0000C8660000}"/>
    <cellStyle name="Normal 6 2 2 3 6 3 5" xfId="8792" xr:uid="{00000000-0005-0000-0000-0000C9660000}"/>
    <cellStyle name="Normal 6 2 2 3 6 3 5 2" xfId="23098" xr:uid="{00000000-0005-0000-0000-0000CA660000}"/>
    <cellStyle name="Normal 6 2 2 3 6 3 5 3" xfId="37377" xr:uid="{00000000-0005-0000-0000-0000CB660000}"/>
    <cellStyle name="Normal 6 2 2 3 6 3 5 4" xfId="51655" xr:uid="{00000000-0005-0000-0000-0000CC660000}"/>
    <cellStyle name="Normal 6 2 2 3 6 3 6" xfId="16064" xr:uid="{00000000-0005-0000-0000-0000CD660000}"/>
    <cellStyle name="Normal 6 2 2 3 6 3 6 2" xfId="30343" xr:uid="{00000000-0005-0000-0000-0000CE660000}"/>
    <cellStyle name="Normal 6 2 2 3 6 3 6 3" xfId="44621" xr:uid="{00000000-0005-0000-0000-0000CF660000}"/>
    <cellStyle name="Normal 6 2 2 3 6 3 7" xfId="12442" xr:uid="{00000000-0005-0000-0000-0000D0660000}"/>
    <cellStyle name="Normal 6 2 2 3 6 3 8" xfId="26721" xr:uid="{00000000-0005-0000-0000-0000D1660000}"/>
    <cellStyle name="Normal 6 2 2 3 6 3 9" xfId="40999" xr:uid="{00000000-0005-0000-0000-0000D2660000}"/>
    <cellStyle name="Normal 6 2 2 3 6 4" xfId="5869" xr:uid="{00000000-0005-0000-0000-0000D3660000}"/>
    <cellStyle name="Normal 6 2 2 3 6 4 2" xfId="9594" xr:uid="{00000000-0005-0000-0000-0000D4660000}"/>
    <cellStyle name="Normal 6 2 2 3 6 4 2 2" xfId="23873" xr:uid="{00000000-0005-0000-0000-0000D5660000}"/>
    <cellStyle name="Normal 6 2 2 3 6 4 2 3" xfId="38151" xr:uid="{00000000-0005-0000-0000-0000D6660000}"/>
    <cellStyle name="Normal 6 2 2 3 6 4 2 4" xfId="52429" xr:uid="{00000000-0005-0000-0000-0000D7660000}"/>
    <cellStyle name="Normal 6 2 2 3 6 4 3" xfId="20175" xr:uid="{00000000-0005-0000-0000-0000D8660000}"/>
    <cellStyle name="Normal 6 2 2 3 6 4 3 2" xfId="34454" xr:uid="{00000000-0005-0000-0000-0000D9660000}"/>
    <cellStyle name="Normal 6 2 2 3 6 4 3 3" xfId="48732" xr:uid="{00000000-0005-0000-0000-0000DA660000}"/>
    <cellStyle name="Normal 6 2 2 3 6 4 4" xfId="13216" xr:uid="{00000000-0005-0000-0000-0000DB660000}"/>
    <cellStyle name="Normal 6 2 2 3 6 4 5" xfId="27495" xr:uid="{00000000-0005-0000-0000-0000DC660000}"/>
    <cellStyle name="Normal 6 2 2 3 6 4 6" xfId="41773" xr:uid="{00000000-0005-0000-0000-0000DD660000}"/>
    <cellStyle name="Normal 6 2 2 3 6 5" xfId="5870" xr:uid="{00000000-0005-0000-0000-0000DE660000}"/>
    <cellStyle name="Normal 6 2 2 3 6 5 2" xfId="20176" xr:uid="{00000000-0005-0000-0000-0000DF660000}"/>
    <cellStyle name="Normal 6 2 2 3 6 5 3" xfId="34455" xr:uid="{00000000-0005-0000-0000-0000E0660000}"/>
    <cellStyle name="Normal 6 2 2 3 6 5 4" xfId="48733" xr:uid="{00000000-0005-0000-0000-0000E1660000}"/>
    <cellStyle name="Normal 6 2 2 3 6 6" xfId="2536" xr:uid="{00000000-0005-0000-0000-0000E2660000}"/>
    <cellStyle name="Normal 6 2 2 3 6 6 2" xfId="16850" xr:uid="{00000000-0005-0000-0000-0000E3660000}"/>
    <cellStyle name="Normal 6 2 2 3 6 6 3" xfId="31129" xr:uid="{00000000-0005-0000-0000-0000E4660000}"/>
    <cellStyle name="Normal 6 2 2 3 6 6 4" xfId="45407" xr:uid="{00000000-0005-0000-0000-0000E5660000}"/>
    <cellStyle name="Normal 6 2 2 3 6 7" xfId="7755" xr:uid="{00000000-0005-0000-0000-0000E6660000}"/>
    <cellStyle name="Normal 6 2 2 3 6 7 2" xfId="22061" xr:uid="{00000000-0005-0000-0000-0000E7660000}"/>
    <cellStyle name="Normal 6 2 2 3 6 7 3" xfId="36340" xr:uid="{00000000-0005-0000-0000-0000E8660000}"/>
    <cellStyle name="Normal 6 2 2 3 6 7 4" xfId="50618" xr:uid="{00000000-0005-0000-0000-0000E9660000}"/>
    <cellStyle name="Normal 6 2 2 3 6 8" xfId="15027" xr:uid="{00000000-0005-0000-0000-0000EA660000}"/>
    <cellStyle name="Normal 6 2 2 3 6 8 2" xfId="29306" xr:uid="{00000000-0005-0000-0000-0000EB660000}"/>
    <cellStyle name="Normal 6 2 2 3 6 8 3" xfId="43584" xr:uid="{00000000-0005-0000-0000-0000EC660000}"/>
    <cellStyle name="Normal 6 2 2 3 6 9" xfId="11405" xr:uid="{00000000-0005-0000-0000-0000ED660000}"/>
    <cellStyle name="Normal 6 2 2 3 7" xfId="817" xr:uid="{00000000-0005-0000-0000-0000EE660000}"/>
    <cellStyle name="Normal 6 2 2 3 7 10" xfId="40284" xr:uid="{00000000-0005-0000-0000-0000EF660000}"/>
    <cellStyle name="Normal 6 2 2 3 7 2" xfId="1634" xr:uid="{00000000-0005-0000-0000-0000F0660000}"/>
    <cellStyle name="Normal 6 2 2 3 7 2 2" xfId="5871" xr:uid="{00000000-0005-0000-0000-0000F1660000}"/>
    <cellStyle name="Normal 6 2 2 3 7 2 2 2" xfId="10633" xr:uid="{00000000-0005-0000-0000-0000F2660000}"/>
    <cellStyle name="Normal 6 2 2 3 7 2 2 2 2" xfId="24912" xr:uid="{00000000-0005-0000-0000-0000F3660000}"/>
    <cellStyle name="Normal 6 2 2 3 7 2 2 2 3" xfId="39190" xr:uid="{00000000-0005-0000-0000-0000F4660000}"/>
    <cellStyle name="Normal 6 2 2 3 7 2 2 2 4" xfId="53468" xr:uid="{00000000-0005-0000-0000-0000F5660000}"/>
    <cellStyle name="Normal 6 2 2 3 7 2 2 3" xfId="20177" xr:uid="{00000000-0005-0000-0000-0000F6660000}"/>
    <cellStyle name="Normal 6 2 2 3 7 2 2 3 2" xfId="34456" xr:uid="{00000000-0005-0000-0000-0000F7660000}"/>
    <cellStyle name="Normal 6 2 2 3 7 2 2 3 3" xfId="48734" xr:uid="{00000000-0005-0000-0000-0000F8660000}"/>
    <cellStyle name="Normal 6 2 2 3 7 2 2 4" xfId="14255" xr:uid="{00000000-0005-0000-0000-0000F9660000}"/>
    <cellStyle name="Normal 6 2 2 3 7 2 2 5" xfId="28534" xr:uid="{00000000-0005-0000-0000-0000FA660000}"/>
    <cellStyle name="Normal 6 2 2 3 7 2 2 6" xfId="42812" xr:uid="{00000000-0005-0000-0000-0000FB660000}"/>
    <cellStyle name="Normal 6 2 2 3 7 2 3" xfId="5872" xr:uid="{00000000-0005-0000-0000-0000FC660000}"/>
    <cellStyle name="Normal 6 2 2 3 7 2 3 2" xfId="20178" xr:uid="{00000000-0005-0000-0000-0000FD660000}"/>
    <cellStyle name="Normal 6 2 2 3 7 2 3 3" xfId="34457" xr:uid="{00000000-0005-0000-0000-0000FE660000}"/>
    <cellStyle name="Normal 6 2 2 3 7 2 3 4" xfId="48735" xr:uid="{00000000-0005-0000-0000-0000FF660000}"/>
    <cellStyle name="Normal 6 2 2 3 7 2 4" xfId="3575" xr:uid="{00000000-0005-0000-0000-000000670000}"/>
    <cellStyle name="Normal 6 2 2 3 7 2 4 2" xfId="17889" xr:uid="{00000000-0005-0000-0000-000001670000}"/>
    <cellStyle name="Normal 6 2 2 3 7 2 4 3" xfId="32168" xr:uid="{00000000-0005-0000-0000-000002670000}"/>
    <cellStyle name="Normal 6 2 2 3 7 2 4 4" xfId="46446" xr:uid="{00000000-0005-0000-0000-000003670000}"/>
    <cellStyle name="Normal 6 2 2 3 7 2 5" xfId="8794" xr:uid="{00000000-0005-0000-0000-000004670000}"/>
    <cellStyle name="Normal 6 2 2 3 7 2 5 2" xfId="23100" xr:uid="{00000000-0005-0000-0000-000005670000}"/>
    <cellStyle name="Normal 6 2 2 3 7 2 5 3" xfId="37379" xr:uid="{00000000-0005-0000-0000-000006670000}"/>
    <cellStyle name="Normal 6 2 2 3 7 2 5 4" xfId="51657" xr:uid="{00000000-0005-0000-0000-000007670000}"/>
    <cellStyle name="Normal 6 2 2 3 7 2 6" xfId="16066" xr:uid="{00000000-0005-0000-0000-000008670000}"/>
    <cellStyle name="Normal 6 2 2 3 7 2 6 2" xfId="30345" xr:uid="{00000000-0005-0000-0000-000009670000}"/>
    <cellStyle name="Normal 6 2 2 3 7 2 6 3" xfId="44623" xr:uid="{00000000-0005-0000-0000-00000A670000}"/>
    <cellStyle name="Normal 6 2 2 3 7 2 7" xfId="12444" xr:uid="{00000000-0005-0000-0000-00000B670000}"/>
    <cellStyle name="Normal 6 2 2 3 7 2 8" xfId="26723" xr:uid="{00000000-0005-0000-0000-00000C670000}"/>
    <cellStyle name="Normal 6 2 2 3 7 2 9" xfId="41001" xr:uid="{00000000-0005-0000-0000-00000D670000}"/>
    <cellStyle name="Normal 6 2 2 3 7 3" xfId="5873" xr:uid="{00000000-0005-0000-0000-00000E670000}"/>
    <cellStyle name="Normal 6 2 2 3 7 3 2" xfId="9916" xr:uid="{00000000-0005-0000-0000-00000F670000}"/>
    <cellStyle name="Normal 6 2 2 3 7 3 2 2" xfId="24195" xr:uid="{00000000-0005-0000-0000-000010670000}"/>
    <cellStyle name="Normal 6 2 2 3 7 3 2 3" xfId="38473" xr:uid="{00000000-0005-0000-0000-000011670000}"/>
    <cellStyle name="Normal 6 2 2 3 7 3 2 4" xfId="52751" xr:uid="{00000000-0005-0000-0000-000012670000}"/>
    <cellStyle name="Normal 6 2 2 3 7 3 3" xfId="20179" xr:uid="{00000000-0005-0000-0000-000013670000}"/>
    <cellStyle name="Normal 6 2 2 3 7 3 3 2" xfId="34458" xr:uid="{00000000-0005-0000-0000-000014670000}"/>
    <cellStyle name="Normal 6 2 2 3 7 3 3 3" xfId="48736" xr:uid="{00000000-0005-0000-0000-000015670000}"/>
    <cellStyle name="Normal 6 2 2 3 7 3 4" xfId="13538" xr:uid="{00000000-0005-0000-0000-000016670000}"/>
    <cellStyle name="Normal 6 2 2 3 7 3 5" xfId="27817" xr:uid="{00000000-0005-0000-0000-000017670000}"/>
    <cellStyle name="Normal 6 2 2 3 7 3 6" xfId="42095" xr:uid="{00000000-0005-0000-0000-000018670000}"/>
    <cellStyle name="Normal 6 2 2 3 7 4" xfId="5874" xr:uid="{00000000-0005-0000-0000-000019670000}"/>
    <cellStyle name="Normal 6 2 2 3 7 4 2" xfId="20180" xr:uid="{00000000-0005-0000-0000-00001A670000}"/>
    <cellStyle name="Normal 6 2 2 3 7 4 3" xfId="34459" xr:uid="{00000000-0005-0000-0000-00001B670000}"/>
    <cellStyle name="Normal 6 2 2 3 7 4 4" xfId="48737" xr:uid="{00000000-0005-0000-0000-00001C670000}"/>
    <cellStyle name="Normal 6 2 2 3 7 5" xfId="2858" xr:uid="{00000000-0005-0000-0000-00001D670000}"/>
    <cellStyle name="Normal 6 2 2 3 7 5 2" xfId="17172" xr:uid="{00000000-0005-0000-0000-00001E670000}"/>
    <cellStyle name="Normal 6 2 2 3 7 5 3" xfId="31451" xr:uid="{00000000-0005-0000-0000-00001F670000}"/>
    <cellStyle name="Normal 6 2 2 3 7 5 4" xfId="45729" xr:uid="{00000000-0005-0000-0000-000020670000}"/>
    <cellStyle name="Normal 6 2 2 3 7 6" xfId="8077" xr:uid="{00000000-0005-0000-0000-000021670000}"/>
    <cellStyle name="Normal 6 2 2 3 7 6 2" xfId="22383" xr:uid="{00000000-0005-0000-0000-000022670000}"/>
    <cellStyle name="Normal 6 2 2 3 7 6 3" xfId="36662" xr:uid="{00000000-0005-0000-0000-000023670000}"/>
    <cellStyle name="Normal 6 2 2 3 7 6 4" xfId="50940" xr:uid="{00000000-0005-0000-0000-000024670000}"/>
    <cellStyle name="Normal 6 2 2 3 7 7" xfId="15349" xr:uid="{00000000-0005-0000-0000-000025670000}"/>
    <cellStyle name="Normal 6 2 2 3 7 7 2" xfId="29628" xr:uid="{00000000-0005-0000-0000-000026670000}"/>
    <cellStyle name="Normal 6 2 2 3 7 7 3" xfId="43906" xr:uid="{00000000-0005-0000-0000-000027670000}"/>
    <cellStyle name="Normal 6 2 2 3 7 8" xfId="11727" xr:uid="{00000000-0005-0000-0000-000028670000}"/>
    <cellStyle name="Normal 6 2 2 3 7 9" xfId="26006" xr:uid="{00000000-0005-0000-0000-000029670000}"/>
    <cellStyle name="Normal 6 2 2 3 8" xfId="1284" xr:uid="{00000000-0005-0000-0000-00002A670000}"/>
    <cellStyle name="Normal 6 2 2 3 8 2" xfId="5875" xr:uid="{00000000-0005-0000-0000-00002B670000}"/>
    <cellStyle name="Normal 6 2 2 3 8 2 2" xfId="10283" xr:uid="{00000000-0005-0000-0000-00002C670000}"/>
    <cellStyle name="Normal 6 2 2 3 8 2 2 2" xfId="24562" xr:uid="{00000000-0005-0000-0000-00002D670000}"/>
    <cellStyle name="Normal 6 2 2 3 8 2 2 3" xfId="38840" xr:uid="{00000000-0005-0000-0000-00002E670000}"/>
    <cellStyle name="Normal 6 2 2 3 8 2 2 4" xfId="53118" xr:uid="{00000000-0005-0000-0000-00002F670000}"/>
    <cellStyle name="Normal 6 2 2 3 8 2 3" xfId="20181" xr:uid="{00000000-0005-0000-0000-000030670000}"/>
    <cellStyle name="Normal 6 2 2 3 8 2 3 2" xfId="34460" xr:uid="{00000000-0005-0000-0000-000031670000}"/>
    <cellStyle name="Normal 6 2 2 3 8 2 3 3" xfId="48738" xr:uid="{00000000-0005-0000-0000-000032670000}"/>
    <cellStyle name="Normal 6 2 2 3 8 2 4" xfId="13905" xr:uid="{00000000-0005-0000-0000-000033670000}"/>
    <cellStyle name="Normal 6 2 2 3 8 2 5" xfId="28184" xr:uid="{00000000-0005-0000-0000-000034670000}"/>
    <cellStyle name="Normal 6 2 2 3 8 2 6" xfId="42462" xr:uid="{00000000-0005-0000-0000-000035670000}"/>
    <cellStyle name="Normal 6 2 2 3 8 3" xfId="5876" xr:uid="{00000000-0005-0000-0000-000036670000}"/>
    <cellStyle name="Normal 6 2 2 3 8 3 2" xfId="20182" xr:uid="{00000000-0005-0000-0000-000037670000}"/>
    <cellStyle name="Normal 6 2 2 3 8 3 3" xfId="34461" xr:uid="{00000000-0005-0000-0000-000038670000}"/>
    <cellStyle name="Normal 6 2 2 3 8 3 4" xfId="48739" xr:uid="{00000000-0005-0000-0000-000039670000}"/>
    <cellStyle name="Normal 6 2 2 3 8 4" xfId="3225" xr:uid="{00000000-0005-0000-0000-00003A670000}"/>
    <cellStyle name="Normal 6 2 2 3 8 4 2" xfId="17539" xr:uid="{00000000-0005-0000-0000-00003B670000}"/>
    <cellStyle name="Normal 6 2 2 3 8 4 3" xfId="31818" xr:uid="{00000000-0005-0000-0000-00003C670000}"/>
    <cellStyle name="Normal 6 2 2 3 8 4 4" xfId="46096" xr:uid="{00000000-0005-0000-0000-00003D670000}"/>
    <cellStyle name="Normal 6 2 2 3 8 5" xfId="8444" xr:uid="{00000000-0005-0000-0000-00003E670000}"/>
    <cellStyle name="Normal 6 2 2 3 8 5 2" xfId="22750" xr:uid="{00000000-0005-0000-0000-00003F670000}"/>
    <cellStyle name="Normal 6 2 2 3 8 5 3" xfId="37029" xr:uid="{00000000-0005-0000-0000-000040670000}"/>
    <cellStyle name="Normal 6 2 2 3 8 5 4" xfId="51307" xr:uid="{00000000-0005-0000-0000-000041670000}"/>
    <cellStyle name="Normal 6 2 2 3 8 6" xfId="15716" xr:uid="{00000000-0005-0000-0000-000042670000}"/>
    <cellStyle name="Normal 6 2 2 3 8 6 2" xfId="29995" xr:uid="{00000000-0005-0000-0000-000043670000}"/>
    <cellStyle name="Normal 6 2 2 3 8 6 3" xfId="44273" xr:uid="{00000000-0005-0000-0000-000044670000}"/>
    <cellStyle name="Normal 6 2 2 3 8 7" xfId="12094" xr:uid="{00000000-0005-0000-0000-000045670000}"/>
    <cellStyle name="Normal 6 2 2 3 8 8" xfId="26373" xr:uid="{00000000-0005-0000-0000-000046670000}"/>
    <cellStyle name="Normal 6 2 2 3 8 9" xfId="40651" xr:uid="{00000000-0005-0000-0000-000047670000}"/>
    <cellStyle name="Normal 6 2 2 3 9" xfId="227" xr:uid="{00000000-0005-0000-0000-000048670000}"/>
    <cellStyle name="Normal 6 2 2 3 9 2" xfId="5877" xr:uid="{00000000-0005-0000-0000-000049670000}"/>
    <cellStyle name="Normal 6 2 2 3 9 2 2" xfId="9550" xr:uid="{00000000-0005-0000-0000-00004A670000}"/>
    <cellStyle name="Normal 6 2 2 3 9 2 2 2" xfId="23829" xr:uid="{00000000-0005-0000-0000-00004B670000}"/>
    <cellStyle name="Normal 6 2 2 3 9 2 2 3" xfId="38107" xr:uid="{00000000-0005-0000-0000-00004C670000}"/>
    <cellStyle name="Normal 6 2 2 3 9 2 2 4" xfId="52385" xr:uid="{00000000-0005-0000-0000-00004D670000}"/>
    <cellStyle name="Normal 6 2 2 3 9 2 3" xfId="20183" xr:uid="{00000000-0005-0000-0000-00004E670000}"/>
    <cellStyle name="Normal 6 2 2 3 9 2 3 2" xfId="34462" xr:uid="{00000000-0005-0000-0000-00004F670000}"/>
    <cellStyle name="Normal 6 2 2 3 9 2 3 3" xfId="48740" xr:uid="{00000000-0005-0000-0000-000050670000}"/>
    <cellStyle name="Normal 6 2 2 3 9 2 4" xfId="13172" xr:uid="{00000000-0005-0000-0000-000051670000}"/>
    <cellStyle name="Normal 6 2 2 3 9 2 5" xfId="27451" xr:uid="{00000000-0005-0000-0000-000052670000}"/>
    <cellStyle name="Normal 6 2 2 3 9 2 6" xfId="41729" xr:uid="{00000000-0005-0000-0000-000053670000}"/>
    <cellStyle name="Normal 6 2 2 3 9 3" xfId="5878" xr:uid="{00000000-0005-0000-0000-000054670000}"/>
    <cellStyle name="Normal 6 2 2 3 9 3 2" xfId="20184" xr:uid="{00000000-0005-0000-0000-000055670000}"/>
    <cellStyle name="Normal 6 2 2 3 9 3 3" xfId="34463" xr:uid="{00000000-0005-0000-0000-000056670000}"/>
    <cellStyle name="Normal 6 2 2 3 9 3 4" xfId="48741" xr:uid="{00000000-0005-0000-0000-000057670000}"/>
    <cellStyle name="Normal 6 2 2 3 9 4" xfId="2491" xr:uid="{00000000-0005-0000-0000-000058670000}"/>
    <cellStyle name="Normal 6 2 2 3 9 4 2" xfId="16806" xr:uid="{00000000-0005-0000-0000-000059670000}"/>
    <cellStyle name="Normal 6 2 2 3 9 4 3" xfId="31085" xr:uid="{00000000-0005-0000-0000-00005A670000}"/>
    <cellStyle name="Normal 6 2 2 3 9 4 4" xfId="45363" xr:uid="{00000000-0005-0000-0000-00005B670000}"/>
    <cellStyle name="Normal 6 2 2 3 9 5" xfId="7711" xr:uid="{00000000-0005-0000-0000-00005C670000}"/>
    <cellStyle name="Normal 6 2 2 3 9 5 2" xfId="22017" xr:uid="{00000000-0005-0000-0000-00005D670000}"/>
    <cellStyle name="Normal 6 2 2 3 9 5 3" xfId="36296" xr:uid="{00000000-0005-0000-0000-00005E670000}"/>
    <cellStyle name="Normal 6 2 2 3 9 5 4" xfId="50574" xr:uid="{00000000-0005-0000-0000-00005F670000}"/>
    <cellStyle name="Normal 6 2 2 3 9 6" xfId="14983" xr:uid="{00000000-0005-0000-0000-000060670000}"/>
    <cellStyle name="Normal 6 2 2 3 9 6 2" xfId="29262" xr:uid="{00000000-0005-0000-0000-000061670000}"/>
    <cellStyle name="Normal 6 2 2 3 9 6 3" xfId="43540" xr:uid="{00000000-0005-0000-0000-000062670000}"/>
    <cellStyle name="Normal 6 2 2 3 9 7" xfId="11361" xr:uid="{00000000-0005-0000-0000-000063670000}"/>
    <cellStyle name="Normal 6 2 2 3 9 8" xfId="25640" xr:uid="{00000000-0005-0000-0000-000064670000}"/>
    <cellStyle name="Normal 6 2 2 3 9 9" xfId="39918" xr:uid="{00000000-0005-0000-0000-000065670000}"/>
    <cellStyle name="Normal 6 2 2 4" xfId="552" xr:uid="{00000000-0005-0000-0000-000066670000}"/>
    <cellStyle name="Normal 6 2 2 4 10" xfId="7849" xr:uid="{00000000-0005-0000-0000-000067670000}"/>
    <cellStyle name="Normal 6 2 2 4 10 2" xfId="22155" xr:uid="{00000000-0005-0000-0000-000068670000}"/>
    <cellStyle name="Normal 6 2 2 4 10 3" xfId="36434" xr:uid="{00000000-0005-0000-0000-000069670000}"/>
    <cellStyle name="Normal 6 2 2 4 10 4" xfId="50712" xr:uid="{00000000-0005-0000-0000-00006A670000}"/>
    <cellStyle name="Normal 6 2 2 4 11" xfId="15121" xr:uid="{00000000-0005-0000-0000-00006B670000}"/>
    <cellStyle name="Normal 6 2 2 4 11 2" xfId="29400" xr:uid="{00000000-0005-0000-0000-00006C670000}"/>
    <cellStyle name="Normal 6 2 2 4 11 3" xfId="43678" xr:uid="{00000000-0005-0000-0000-00006D670000}"/>
    <cellStyle name="Normal 6 2 2 4 12" xfId="11499" xr:uid="{00000000-0005-0000-0000-00006E670000}"/>
    <cellStyle name="Normal 6 2 2 4 13" xfId="25778" xr:uid="{00000000-0005-0000-0000-00006F670000}"/>
    <cellStyle name="Normal 6 2 2 4 14" xfId="40056" xr:uid="{00000000-0005-0000-0000-000070670000}"/>
    <cellStyle name="Normal 6 2 2 4 2" xfId="713" xr:uid="{00000000-0005-0000-0000-000071670000}"/>
    <cellStyle name="Normal 6 2 2 4 2 10" xfId="25913" xr:uid="{00000000-0005-0000-0000-000072670000}"/>
    <cellStyle name="Normal 6 2 2 4 2 11" xfId="40191" xr:uid="{00000000-0005-0000-0000-000073670000}"/>
    <cellStyle name="Normal 6 2 2 4 2 2" xfId="1179" xr:uid="{00000000-0005-0000-0000-000074670000}"/>
    <cellStyle name="Normal 6 2 2 4 2 2 10" xfId="40558" xr:uid="{00000000-0005-0000-0000-000075670000}"/>
    <cellStyle name="Normal 6 2 2 4 2 2 2" xfId="1637" xr:uid="{00000000-0005-0000-0000-000076670000}"/>
    <cellStyle name="Normal 6 2 2 4 2 2 2 2" xfId="5879" xr:uid="{00000000-0005-0000-0000-000077670000}"/>
    <cellStyle name="Normal 6 2 2 4 2 2 2 2 2" xfId="10636" xr:uid="{00000000-0005-0000-0000-000078670000}"/>
    <cellStyle name="Normal 6 2 2 4 2 2 2 2 2 2" xfId="24915" xr:uid="{00000000-0005-0000-0000-000079670000}"/>
    <cellStyle name="Normal 6 2 2 4 2 2 2 2 2 3" xfId="39193" xr:uid="{00000000-0005-0000-0000-00007A670000}"/>
    <cellStyle name="Normal 6 2 2 4 2 2 2 2 2 4" xfId="53471" xr:uid="{00000000-0005-0000-0000-00007B670000}"/>
    <cellStyle name="Normal 6 2 2 4 2 2 2 2 3" xfId="20185" xr:uid="{00000000-0005-0000-0000-00007C670000}"/>
    <cellStyle name="Normal 6 2 2 4 2 2 2 2 3 2" xfId="34464" xr:uid="{00000000-0005-0000-0000-00007D670000}"/>
    <cellStyle name="Normal 6 2 2 4 2 2 2 2 3 3" xfId="48742" xr:uid="{00000000-0005-0000-0000-00007E670000}"/>
    <cellStyle name="Normal 6 2 2 4 2 2 2 2 4" xfId="14258" xr:uid="{00000000-0005-0000-0000-00007F670000}"/>
    <cellStyle name="Normal 6 2 2 4 2 2 2 2 5" xfId="28537" xr:uid="{00000000-0005-0000-0000-000080670000}"/>
    <cellStyle name="Normal 6 2 2 4 2 2 2 2 6" xfId="42815" xr:uid="{00000000-0005-0000-0000-000081670000}"/>
    <cellStyle name="Normal 6 2 2 4 2 2 2 3" xfId="5880" xr:uid="{00000000-0005-0000-0000-000082670000}"/>
    <cellStyle name="Normal 6 2 2 4 2 2 2 3 2" xfId="20186" xr:uid="{00000000-0005-0000-0000-000083670000}"/>
    <cellStyle name="Normal 6 2 2 4 2 2 2 3 3" xfId="34465" xr:uid="{00000000-0005-0000-0000-000084670000}"/>
    <cellStyle name="Normal 6 2 2 4 2 2 2 3 4" xfId="48743" xr:uid="{00000000-0005-0000-0000-000085670000}"/>
    <cellStyle name="Normal 6 2 2 4 2 2 2 4" xfId="3578" xr:uid="{00000000-0005-0000-0000-000086670000}"/>
    <cellStyle name="Normal 6 2 2 4 2 2 2 4 2" xfId="17892" xr:uid="{00000000-0005-0000-0000-000087670000}"/>
    <cellStyle name="Normal 6 2 2 4 2 2 2 4 3" xfId="32171" xr:uid="{00000000-0005-0000-0000-000088670000}"/>
    <cellStyle name="Normal 6 2 2 4 2 2 2 4 4" xfId="46449" xr:uid="{00000000-0005-0000-0000-000089670000}"/>
    <cellStyle name="Normal 6 2 2 4 2 2 2 5" xfId="8797" xr:uid="{00000000-0005-0000-0000-00008A670000}"/>
    <cellStyle name="Normal 6 2 2 4 2 2 2 5 2" xfId="23103" xr:uid="{00000000-0005-0000-0000-00008B670000}"/>
    <cellStyle name="Normal 6 2 2 4 2 2 2 5 3" xfId="37382" xr:uid="{00000000-0005-0000-0000-00008C670000}"/>
    <cellStyle name="Normal 6 2 2 4 2 2 2 5 4" xfId="51660" xr:uid="{00000000-0005-0000-0000-00008D670000}"/>
    <cellStyle name="Normal 6 2 2 4 2 2 2 6" xfId="16069" xr:uid="{00000000-0005-0000-0000-00008E670000}"/>
    <cellStyle name="Normal 6 2 2 4 2 2 2 6 2" xfId="30348" xr:uid="{00000000-0005-0000-0000-00008F670000}"/>
    <cellStyle name="Normal 6 2 2 4 2 2 2 6 3" xfId="44626" xr:uid="{00000000-0005-0000-0000-000090670000}"/>
    <cellStyle name="Normal 6 2 2 4 2 2 2 7" xfId="12447" xr:uid="{00000000-0005-0000-0000-000091670000}"/>
    <cellStyle name="Normal 6 2 2 4 2 2 2 8" xfId="26726" xr:uid="{00000000-0005-0000-0000-000092670000}"/>
    <cellStyle name="Normal 6 2 2 4 2 2 2 9" xfId="41004" xr:uid="{00000000-0005-0000-0000-000093670000}"/>
    <cellStyle name="Normal 6 2 2 4 2 2 3" xfId="5881" xr:uid="{00000000-0005-0000-0000-000094670000}"/>
    <cellStyle name="Normal 6 2 2 4 2 2 3 2" xfId="10190" xr:uid="{00000000-0005-0000-0000-000095670000}"/>
    <cellStyle name="Normal 6 2 2 4 2 2 3 2 2" xfId="24469" xr:uid="{00000000-0005-0000-0000-000096670000}"/>
    <cellStyle name="Normal 6 2 2 4 2 2 3 2 3" xfId="38747" xr:uid="{00000000-0005-0000-0000-000097670000}"/>
    <cellStyle name="Normal 6 2 2 4 2 2 3 2 4" xfId="53025" xr:uid="{00000000-0005-0000-0000-000098670000}"/>
    <cellStyle name="Normal 6 2 2 4 2 2 3 3" xfId="20187" xr:uid="{00000000-0005-0000-0000-000099670000}"/>
    <cellStyle name="Normal 6 2 2 4 2 2 3 3 2" xfId="34466" xr:uid="{00000000-0005-0000-0000-00009A670000}"/>
    <cellStyle name="Normal 6 2 2 4 2 2 3 3 3" xfId="48744" xr:uid="{00000000-0005-0000-0000-00009B670000}"/>
    <cellStyle name="Normal 6 2 2 4 2 2 3 4" xfId="13812" xr:uid="{00000000-0005-0000-0000-00009C670000}"/>
    <cellStyle name="Normal 6 2 2 4 2 2 3 5" xfId="28091" xr:uid="{00000000-0005-0000-0000-00009D670000}"/>
    <cellStyle name="Normal 6 2 2 4 2 2 3 6" xfId="42369" xr:uid="{00000000-0005-0000-0000-00009E670000}"/>
    <cellStyle name="Normal 6 2 2 4 2 2 4" xfId="5882" xr:uid="{00000000-0005-0000-0000-00009F670000}"/>
    <cellStyle name="Normal 6 2 2 4 2 2 4 2" xfId="20188" xr:uid="{00000000-0005-0000-0000-0000A0670000}"/>
    <cellStyle name="Normal 6 2 2 4 2 2 4 3" xfId="34467" xr:uid="{00000000-0005-0000-0000-0000A1670000}"/>
    <cellStyle name="Normal 6 2 2 4 2 2 4 4" xfId="48745" xr:uid="{00000000-0005-0000-0000-0000A2670000}"/>
    <cellStyle name="Normal 6 2 2 4 2 2 5" xfId="3132" xr:uid="{00000000-0005-0000-0000-0000A3670000}"/>
    <cellStyle name="Normal 6 2 2 4 2 2 5 2" xfId="17446" xr:uid="{00000000-0005-0000-0000-0000A4670000}"/>
    <cellStyle name="Normal 6 2 2 4 2 2 5 3" xfId="31725" xr:uid="{00000000-0005-0000-0000-0000A5670000}"/>
    <cellStyle name="Normal 6 2 2 4 2 2 5 4" xfId="46003" xr:uid="{00000000-0005-0000-0000-0000A6670000}"/>
    <cellStyle name="Normal 6 2 2 4 2 2 6" xfId="8351" xr:uid="{00000000-0005-0000-0000-0000A7670000}"/>
    <cellStyle name="Normal 6 2 2 4 2 2 6 2" xfId="22657" xr:uid="{00000000-0005-0000-0000-0000A8670000}"/>
    <cellStyle name="Normal 6 2 2 4 2 2 6 3" xfId="36936" xr:uid="{00000000-0005-0000-0000-0000A9670000}"/>
    <cellStyle name="Normal 6 2 2 4 2 2 6 4" xfId="51214" xr:uid="{00000000-0005-0000-0000-0000AA670000}"/>
    <cellStyle name="Normal 6 2 2 4 2 2 7" xfId="15623" xr:uid="{00000000-0005-0000-0000-0000AB670000}"/>
    <cellStyle name="Normal 6 2 2 4 2 2 7 2" xfId="29902" xr:uid="{00000000-0005-0000-0000-0000AC670000}"/>
    <cellStyle name="Normal 6 2 2 4 2 2 7 3" xfId="44180" xr:uid="{00000000-0005-0000-0000-0000AD670000}"/>
    <cellStyle name="Normal 6 2 2 4 2 2 8" xfId="12001" xr:uid="{00000000-0005-0000-0000-0000AE670000}"/>
    <cellStyle name="Normal 6 2 2 4 2 2 9" xfId="26280" xr:uid="{00000000-0005-0000-0000-0000AF670000}"/>
    <cellStyle name="Normal 6 2 2 4 2 3" xfId="1636" xr:uid="{00000000-0005-0000-0000-0000B0670000}"/>
    <cellStyle name="Normal 6 2 2 4 2 3 2" xfId="5883" xr:uid="{00000000-0005-0000-0000-0000B1670000}"/>
    <cellStyle name="Normal 6 2 2 4 2 3 2 2" xfId="10635" xr:uid="{00000000-0005-0000-0000-0000B2670000}"/>
    <cellStyle name="Normal 6 2 2 4 2 3 2 2 2" xfId="24914" xr:uid="{00000000-0005-0000-0000-0000B3670000}"/>
    <cellStyle name="Normal 6 2 2 4 2 3 2 2 3" xfId="39192" xr:uid="{00000000-0005-0000-0000-0000B4670000}"/>
    <cellStyle name="Normal 6 2 2 4 2 3 2 2 4" xfId="53470" xr:uid="{00000000-0005-0000-0000-0000B5670000}"/>
    <cellStyle name="Normal 6 2 2 4 2 3 2 3" xfId="20189" xr:uid="{00000000-0005-0000-0000-0000B6670000}"/>
    <cellStyle name="Normal 6 2 2 4 2 3 2 3 2" xfId="34468" xr:uid="{00000000-0005-0000-0000-0000B7670000}"/>
    <cellStyle name="Normal 6 2 2 4 2 3 2 3 3" xfId="48746" xr:uid="{00000000-0005-0000-0000-0000B8670000}"/>
    <cellStyle name="Normal 6 2 2 4 2 3 2 4" xfId="14257" xr:uid="{00000000-0005-0000-0000-0000B9670000}"/>
    <cellStyle name="Normal 6 2 2 4 2 3 2 5" xfId="28536" xr:uid="{00000000-0005-0000-0000-0000BA670000}"/>
    <cellStyle name="Normal 6 2 2 4 2 3 2 6" xfId="42814" xr:uid="{00000000-0005-0000-0000-0000BB670000}"/>
    <cellStyle name="Normal 6 2 2 4 2 3 3" xfId="5884" xr:uid="{00000000-0005-0000-0000-0000BC670000}"/>
    <cellStyle name="Normal 6 2 2 4 2 3 3 2" xfId="20190" xr:uid="{00000000-0005-0000-0000-0000BD670000}"/>
    <cellStyle name="Normal 6 2 2 4 2 3 3 3" xfId="34469" xr:uid="{00000000-0005-0000-0000-0000BE670000}"/>
    <cellStyle name="Normal 6 2 2 4 2 3 3 4" xfId="48747" xr:uid="{00000000-0005-0000-0000-0000BF670000}"/>
    <cellStyle name="Normal 6 2 2 4 2 3 4" xfId="3577" xr:uid="{00000000-0005-0000-0000-0000C0670000}"/>
    <cellStyle name="Normal 6 2 2 4 2 3 4 2" xfId="17891" xr:uid="{00000000-0005-0000-0000-0000C1670000}"/>
    <cellStyle name="Normal 6 2 2 4 2 3 4 3" xfId="32170" xr:uid="{00000000-0005-0000-0000-0000C2670000}"/>
    <cellStyle name="Normal 6 2 2 4 2 3 4 4" xfId="46448" xr:uid="{00000000-0005-0000-0000-0000C3670000}"/>
    <cellStyle name="Normal 6 2 2 4 2 3 5" xfId="8796" xr:uid="{00000000-0005-0000-0000-0000C4670000}"/>
    <cellStyle name="Normal 6 2 2 4 2 3 5 2" xfId="23102" xr:uid="{00000000-0005-0000-0000-0000C5670000}"/>
    <cellStyle name="Normal 6 2 2 4 2 3 5 3" xfId="37381" xr:uid="{00000000-0005-0000-0000-0000C6670000}"/>
    <cellStyle name="Normal 6 2 2 4 2 3 5 4" xfId="51659" xr:uid="{00000000-0005-0000-0000-0000C7670000}"/>
    <cellStyle name="Normal 6 2 2 4 2 3 6" xfId="16068" xr:uid="{00000000-0005-0000-0000-0000C8670000}"/>
    <cellStyle name="Normal 6 2 2 4 2 3 6 2" xfId="30347" xr:uid="{00000000-0005-0000-0000-0000C9670000}"/>
    <cellStyle name="Normal 6 2 2 4 2 3 6 3" xfId="44625" xr:uid="{00000000-0005-0000-0000-0000CA670000}"/>
    <cellStyle name="Normal 6 2 2 4 2 3 7" xfId="12446" xr:uid="{00000000-0005-0000-0000-0000CB670000}"/>
    <cellStyle name="Normal 6 2 2 4 2 3 8" xfId="26725" xr:uid="{00000000-0005-0000-0000-0000CC670000}"/>
    <cellStyle name="Normal 6 2 2 4 2 3 9" xfId="41003" xr:uid="{00000000-0005-0000-0000-0000CD670000}"/>
    <cellStyle name="Normal 6 2 2 4 2 4" xfId="5885" xr:uid="{00000000-0005-0000-0000-0000CE670000}"/>
    <cellStyle name="Normal 6 2 2 4 2 4 2" xfId="9823" xr:uid="{00000000-0005-0000-0000-0000CF670000}"/>
    <cellStyle name="Normal 6 2 2 4 2 4 2 2" xfId="24102" xr:uid="{00000000-0005-0000-0000-0000D0670000}"/>
    <cellStyle name="Normal 6 2 2 4 2 4 2 3" xfId="38380" xr:uid="{00000000-0005-0000-0000-0000D1670000}"/>
    <cellStyle name="Normal 6 2 2 4 2 4 2 4" xfId="52658" xr:uid="{00000000-0005-0000-0000-0000D2670000}"/>
    <cellStyle name="Normal 6 2 2 4 2 4 3" xfId="20191" xr:uid="{00000000-0005-0000-0000-0000D3670000}"/>
    <cellStyle name="Normal 6 2 2 4 2 4 3 2" xfId="34470" xr:uid="{00000000-0005-0000-0000-0000D4670000}"/>
    <cellStyle name="Normal 6 2 2 4 2 4 3 3" xfId="48748" xr:uid="{00000000-0005-0000-0000-0000D5670000}"/>
    <cellStyle name="Normal 6 2 2 4 2 4 4" xfId="13445" xr:uid="{00000000-0005-0000-0000-0000D6670000}"/>
    <cellStyle name="Normal 6 2 2 4 2 4 5" xfId="27724" xr:uid="{00000000-0005-0000-0000-0000D7670000}"/>
    <cellStyle name="Normal 6 2 2 4 2 4 6" xfId="42002" xr:uid="{00000000-0005-0000-0000-0000D8670000}"/>
    <cellStyle name="Normal 6 2 2 4 2 5" xfId="5886" xr:uid="{00000000-0005-0000-0000-0000D9670000}"/>
    <cellStyle name="Normal 6 2 2 4 2 5 2" xfId="20192" xr:uid="{00000000-0005-0000-0000-0000DA670000}"/>
    <cellStyle name="Normal 6 2 2 4 2 5 3" xfId="34471" xr:uid="{00000000-0005-0000-0000-0000DB670000}"/>
    <cellStyle name="Normal 6 2 2 4 2 5 4" xfId="48749" xr:uid="{00000000-0005-0000-0000-0000DC670000}"/>
    <cellStyle name="Normal 6 2 2 4 2 6" xfId="2765" xr:uid="{00000000-0005-0000-0000-0000DD670000}"/>
    <cellStyle name="Normal 6 2 2 4 2 6 2" xfId="17079" xr:uid="{00000000-0005-0000-0000-0000DE670000}"/>
    <cellStyle name="Normal 6 2 2 4 2 6 3" xfId="31358" xr:uid="{00000000-0005-0000-0000-0000DF670000}"/>
    <cellStyle name="Normal 6 2 2 4 2 6 4" xfId="45636" xr:uid="{00000000-0005-0000-0000-0000E0670000}"/>
    <cellStyle name="Normal 6 2 2 4 2 7" xfId="7984" xr:uid="{00000000-0005-0000-0000-0000E1670000}"/>
    <cellStyle name="Normal 6 2 2 4 2 7 2" xfId="22290" xr:uid="{00000000-0005-0000-0000-0000E2670000}"/>
    <cellStyle name="Normal 6 2 2 4 2 7 3" xfId="36569" xr:uid="{00000000-0005-0000-0000-0000E3670000}"/>
    <cellStyle name="Normal 6 2 2 4 2 7 4" xfId="50847" xr:uid="{00000000-0005-0000-0000-0000E4670000}"/>
    <cellStyle name="Normal 6 2 2 4 2 8" xfId="15256" xr:uid="{00000000-0005-0000-0000-0000E5670000}"/>
    <cellStyle name="Normal 6 2 2 4 2 8 2" xfId="29535" xr:uid="{00000000-0005-0000-0000-0000E6670000}"/>
    <cellStyle name="Normal 6 2 2 4 2 8 3" xfId="43813" xr:uid="{00000000-0005-0000-0000-0000E7670000}"/>
    <cellStyle name="Normal 6 2 2 4 2 9" xfId="11634" xr:uid="{00000000-0005-0000-0000-0000E8670000}"/>
    <cellStyle name="Normal 6 2 2 4 3" xfId="866" xr:uid="{00000000-0005-0000-0000-0000E9670000}"/>
    <cellStyle name="Normal 6 2 2 4 3 10" xfId="40329" xr:uid="{00000000-0005-0000-0000-0000EA670000}"/>
    <cellStyle name="Normal 6 2 2 4 3 2" xfId="1638" xr:uid="{00000000-0005-0000-0000-0000EB670000}"/>
    <cellStyle name="Normal 6 2 2 4 3 2 2" xfId="5887" xr:uid="{00000000-0005-0000-0000-0000EC670000}"/>
    <cellStyle name="Normal 6 2 2 4 3 2 2 2" xfId="10637" xr:uid="{00000000-0005-0000-0000-0000ED670000}"/>
    <cellStyle name="Normal 6 2 2 4 3 2 2 2 2" xfId="24916" xr:uid="{00000000-0005-0000-0000-0000EE670000}"/>
    <cellStyle name="Normal 6 2 2 4 3 2 2 2 3" xfId="39194" xr:uid="{00000000-0005-0000-0000-0000EF670000}"/>
    <cellStyle name="Normal 6 2 2 4 3 2 2 2 4" xfId="53472" xr:uid="{00000000-0005-0000-0000-0000F0670000}"/>
    <cellStyle name="Normal 6 2 2 4 3 2 2 3" xfId="20193" xr:uid="{00000000-0005-0000-0000-0000F1670000}"/>
    <cellStyle name="Normal 6 2 2 4 3 2 2 3 2" xfId="34472" xr:uid="{00000000-0005-0000-0000-0000F2670000}"/>
    <cellStyle name="Normal 6 2 2 4 3 2 2 3 3" xfId="48750" xr:uid="{00000000-0005-0000-0000-0000F3670000}"/>
    <cellStyle name="Normal 6 2 2 4 3 2 2 4" xfId="14259" xr:uid="{00000000-0005-0000-0000-0000F4670000}"/>
    <cellStyle name="Normal 6 2 2 4 3 2 2 5" xfId="28538" xr:uid="{00000000-0005-0000-0000-0000F5670000}"/>
    <cellStyle name="Normal 6 2 2 4 3 2 2 6" xfId="42816" xr:uid="{00000000-0005-0000-0000-0000F6670000}"/>
    <cellStyle name="Normal 6 2 2 4 3 2 3" xfId="5888" xr:uid="{00000000-0005-0000-0000-0000F7670000}"/>
    <cellStyle name="Normal 6 2 2 4 3 2 3 2" xfId="20194" xr:uid="{00000000-0005-0000-0000-0000F8670000}"/>
    <cellStyle name="Normal 6 2 2 4 3 2 3 3" xfId="34473" xr:uid="{00000000-0005-0000-0000-0000F9670000}"/>
    <cellStyle name="Normal 6 2 2 4 3 2 3 4" xfId="48751" xr:uid="{00000000-0005-0000-0000-0000FA670000}"/>
    <cellStyle name="Normal 6 2 2 4 3 2 4" xfId="3579" xr:uid="{00000000-0005-0000-0000-0000FB670000}"/>
    <cellStyle name="Normal 6 2 2 4 3 2 4 2" xfId="17893" xr:uid="{00000000-0005-0000-0000-0000FC670000}"/>
    <cellStyle name="Normal 6 2 2 4 3 2 4 3" xfId="32172" xr:uid="{00000000-0005-0000-0000-0000FD670000}"/>
    <cellStyle name="Normal 6 2 2 4 3 2 4 4" xfId="46450" xr:uid="{00000000-0005-0000-0000-0000FE670000}"/>
    <cellStyle name="Normal 6 2 2 4 3 2 5" xfId="8798" xr:uid="{00000000-0005-0000-0000-0000FF670000}"/>
    <cellStyle name="Normal 6 2 2 4 3 2 5 2" xfId="23104" xr:uid="{00000000-0005-0000-0000-000000680000}"/>
    <cellStyle name="Normal 6 2 2 4 3 2 5 3" xfId="37383" xr:uid="{00000000-0005-0000-0000-000001680000}"/>
    <cellStyle name="Normal 6 2 2 4 3 2 5 4" xfId="51661" xr:uid="{00000000-0005-0000-0000-000002680000}"/>
    <cellStyle name="Normal 6 2 2 4 3 2 6" xfId="16070" xr:uid="{00000000-0005-0000-0000-000003680000}"/>
    <cellStyle name="Normal 6 2 2 4 3 2 6 2" xfId="30349" xr:uid="{00000000-0005-0000-0000-000004680000}"/>
    <cellStyle name="Normal 6 2 2 4 3 2 6 3" xfId="44627" xr:uid="{00000000-0005-0000-0000-000005680000}"/>
    <cellStyle name="Normal 6 2 2 4 3 2 7" xfId="12448" xr:uid="{00000000-0005-0000-0000-000006680000}"/>
    <cellStyle name="Normal 6 2 2 4 3 2 8" xfId="26727" xr:uid="{00000000-0005-0000-0000-000007680000}"/>
    <cellStyle name="Normal 6 2 2 4 3 2 9" xfId="41005" xr:uid="{00000000-0005-0000-0000-000008680000}"/>
    <cellStyle name="Normal 6 2 2 4 3 3" xfId="5889" xr:uid="{00000000-0005-0000-0000-000009680000}"/>
    <cellStyle name="Normal 6 2 2 4 3 3 2" xfId="9961" xr:uid="{00000000-0005-0000-0000-00000A680000}"/>
    <cellStyle name="Normal 6 2 2 4 3 3 2 2" xfId="24240" xr:uid="{00000000-0005-0000-0000-00000B680000}"/>
    <cellStyle name="Normal 6 2 2 4 3 3 2 3" xfId="38518" xr:uid="{00000000-0005-0000-0000-00000C680000}"/>
    <cellStyle name="Normal 6 2 2 4 3 3 2 4" xfId="52796" xr:uid="{00000000-0005-0000-0000-00000D680000}"/>
    <cellStyle name="Normal 6 2 2 4 3 3 3" xfId="20195" xr:uid="{00000000-0005-0000-0000-00000E680000}"/>
    <cellStyle name="Normal 6 2 2 4 3 3 3 2" xfId="34474" xr:uid="{00000000-0005-0000-0000-00000F680000}"/>
    <cellStyle name="Normal 6 2 2 4 3 3 3 3" xfId="48752" xr:uid="{00000000-0005-0000-0000-000010680000}"/>
    <cellStyle name="Normal 6 2 2 4 3 3 4" xfId="13583" xr:uid="{00000000-0005-0000-0000-000011680000}"/>
    <cellStyle name="Normal 6 2 2 4 3 3 5" xfId="27862" xr:uid="{00000000-0005-0000-0000-000012680000}"/>
    <cellStyle name="Normal 6 2 2 4 3 3 6" xfId="42140" xr:uid="{00000000-0005-0000-0000-000013680000}"/>
    <cellStyle name="Normal 6 2 2 4 3 4" xfId="5890" xr:uid="{00000000-0005-0000-0000-000014680000}"/>
    <cellStyle name="Normal 6 2 2 4 3 4 2" xfId="20196" xr:uid="{00000000-0005-0000-0000-000015680000}"/>
    <cellStyle name="Normal 6 2 2 4 3 4 3" xfId="34475" xr:uid="{00000000-0005-0000-0000-000016680000}"/>
    <cellStyle name="Normal 6 2 2 4 3 4 4" xfId="48753" xr:uid="{00000000-0005-0000-0000-000017680000}"/>
    <cellStyle name="Normal 6 2 2 4 3 5" xfId="2903" xr:uid="{00000000-0005-0000-0000-000018680000}"/>
    <cellStyle name="Normal 6 2 2 4 3 5 2" xfId="17217" xr:uid="{00000000-0005-0000-0000-000019680000}"/>
    <cellStyle name="Normal 6 2 2 4 3 5 3" xfId="31496" xr:uid="{00000000-0005-0000-0000-00001A680000}"/>
    <cellStyle name="Normal 6 2 2 4 3 5 4" xfId="45774" xr:uid="{00000000-0005-0000-0000-00001B680000}"/>
    <cellStyle name="Normal 6 2 2 4 3 6" xfId="8122" xr:uid="{00000000-0005-0000-0000-00001C680000}"/>
    <cellStyle name="Normal 6 2 2 4 3 6 2" xfId="22428" xr:uid="{00000000-0005-0000-0000-00001D680000}"/>
    <cellStyle name="Normal 6 2 2 4 3 6 3" xfId="36707" xr:uid="{00000000-0005-0000-0000-00001E680000}"/>
    <cellStyle name="Normal 6 2 2 4 3 6 4" xfId="50985" xr:uid="{00000000-0005-0000-0000-00001F680000}"/>
    <cellStyle name="Normal 6 2 2 4 3 7" xfId="15394" xr:uid="{00000000-0005-0000-0000-000020680000}"/>
    <cellStyle name="Normal 6 2 2 4 3 7 2" xfId="29673" xr:uid="{00000000-0005-0000-0000-000021680000}"/>
    <cellStyle name="Normal 6 2 2 4 3 7 3" xfId="43951" xr:uid="{00000000-0005-0000-0000-000022680000}"/>
    <cellStyle name="Normal 6 2 2 4 3 8" xfId="11772" xr:uid="{00000000-0005-0000-0000-000023680000}"/>
    <cellStyle name="Normal 6 2 2 4 3 9" xfId="26051" xr:uid="{00000000-0005-0000-0000-000024680000}"/>
    <cellStyle name="Normal 6 2 2 4 4" xfId="1635" xr:uid="{00000000-0005-0000-0000-000025680000}"/>
    <cellStyle name="Normal 6 2 2 4 4 2" xfId="5891" xr:uid="{00000000-0005-0000-0000-000026680000}"/>
    <cellStyle name="Normal 6 2 2 4 4 2 2" xfId="10634" xr:uid="{00000000-0005-0000-0000-000027680000}"/>
    <cellStyle name="Normal 6 2 2 4 4 2 2 2" xfId="24913" xr:uid="{00000000-0005-0000-0000-000028680000}"/>
    <cellStyle name="Normal 6 2 2 4 4 2 2 3" xfId="39191" xr:uid="{00000000-0005-0000-0000-000029680000}"/>
    <cellStyle name="Normal 6 2 2 4 4 2 2 4" xfId="53469" xr:uid="{00000000-0005-0000-0000-00002A680000}"/>
    <cellStyle name="Normal 6 2 2 4 4 2 3" xfId="20197" xr:uid="{00000000-0005-0000-0000-00002B680000}"/>
    <cellStyle name="Normal 6 2 2 4 4 2 3 2" xfId="34476" xr:uid="{00000000-0005-0000-0000-00002C680000}"/>
    <cellStyle name="Normal 6 2 2 4 4 2 3 3" xfId="48754" xr:uid="{00000000-0005-0000-0000-00002D680000}"/>
    <cellStyle name="Normal 6 2 2 4 4 2 4" xfId="14256" xr:uid="{00000000-0005-0000-0000-00002E680000}"/>
    <cellStyle name="Normal 6 2 2 4 4 2 5" xfId="28535" xr:uid="{00000000-0005-0000-0000-00002F680000}"/>
    <cellStyle name="Normal 6 2 2 4 4 2 6" xfId="42813" xr:uid="{00000000-0005-0000-0000-000030680000}"/>
    <cellStyle name="Normal 6 2 2 4 4 3" xfId="5892" xr:uid="{00000000-0005-0000-0000-000031680000}"/>
    <cellStyle name="Normal 6 2 2 4 4 3 2" xfId="20198" xr:uid="{00000000-0005-0000-0000-000032680000}"/>
    <cellStyle name="Normal 6 2 2 4 4 3 3" xfId="34477" xr:uid="{00000000-0005-0000-0000-000033680000}"/>
    <cellStyle name="Normal 6 2 2 4 4 3 4" xfId="48755" xr:uid="{00000000-0005-0000-0000-000034680000}"/>
    <cellStyle name="Normal 6 2 2 4 4 4" xfId="3576" xr:uid="{00000000-0005-0000-0000-000035680000}"/>
    <cellStyle name="Normal 6 2 2 4 4 4 2" xfId="17890" xr:uid="{00000000-0005-0000-0000-000036680000}"/>
    <cellStyle name="Normal 6 2 2 4 4 4 3" xfId="32169" xr:uid="{00000000-0005-0000-0000-000037680000}"/>
    <cellStyle name="Normal 6 2 2 4 4 4 4" xfId="46447" xr:uid="{00000000-0005-0000-0000-000038680000}"/>
    <cellStyle name="Normal 6 2 2 4 4 5" xfId="8795" xr:uid="{00000000-0005-0000-0000-000039680000}"/>
    <cellStyle name="Normal 6 2 2 4 4 5 2" xfId="23101" xr:uid="{00000000-0005-0000-0000-00003A680000}"/>
    <cellStyle name="Normal 6 2 2 4 4 5 3" xfId="37380" xr:uid="{00000000-0005-0000-0000-00003B680000}"/>
    <cellStyle name="Normal 6 2 2 4 4 5 4" xfId="51658" xr:uid="{00000000-0005-0000-0000-00003C680000}"/>
    <cellStyle name="Normal 6 2 2 4 4 6" xfId="16067" xr:uid="{00000000-0005-0000-0000-00003D680000}"/>
    <cellStyle name="Normal 6 2 2 4 4 6 2" xfId="30346" xr:uid="{00000000-0005-0000-0000-00003E680000}"/>
    <cellStyle name="Normal 6 2 2 4 4 6 3" xfId="44624" xr:uid="{00000000-0005-0000-0000-00003F680000}"/>
    <cellStyle name="Normal 6 2 2 4 4 7" xfId="12445" xr:uid="{00000000-0005-0000-0000-000040680000}"/>
    <cellStyle name="Normal 6 2 2 4 4 8" xfId="26724" xr:uid="{00000000-0005-0000-0000-000041680000}"/>
    <cellStyle name="Normal 6 2 2 4 4 9" xfId="41002" xr:uid="{00000000-0005-0000-0000-000042680000}"/>
    <cellStyle name="Normal 6 2 2 4 5" xfId="2174" xr:uid="{00000000-0005-0000-0000-000043680000}"/>
    <cellStyle name="Normal 6 2 2 4 5 2" xfId="5893" xr:uid="{00000000-0005-0000-0000-000044680000}"/>
    <cellStyle name="Normal 6 2 2 4 5 2 2" xfId="11066" xr:uid="{00000000-0005-0000-0000-000045680000}"/>
    <cellStyle name="Normal 6 2 2 4 5 2 2 2" xfId="25345" xr:uid="{00000000-0005-0000-0000-000046680000}"/>
    <cellStyle name="Normal 6 2 2 4 5 2 2 3" xfId="39623" xr:uid="{00000000-0005-0000-0000-000047680000}"/>
    <cellStyle name="Normal 6 2 2 4 5 2 2 4" xfId="53901" xr:uid="{00000000-0005-0000-0000-000048680000}"/>
    <cellStyle name="Normal 6 2 2 4 5 2 3" xfId="20199" xr:uid="{00000000-0005-0000-0000-000049680000}"/>
    <cellStyle name="Normal 6 2 2 4 5 2 3 2" xfId="34478" xr:uid="{00000000-0005-0000-0000-00004A680000}"/>
    <cellStyle name="Normal 6 2 2 4 5 2 3 3" xfId="48756" xr:uid="{00000000-0005-0000-0000-00004B680000}"/>
    <cellStyle name="Normal 6 2 2 4 5 2 4" xfId="14688" xr:uid="{00000000-0005-0000-0000-00004C680000}"/>
    <cellStyle name="Normal 6 2 2 4 5 2 5" xfId="28967" xr:uid="{00000000-0005-0000-0000-00004D680000}"/>
    <cellStyle name="Normal 6 2 2 4 5 2 6" xfId="43245" xr:uid="{00000000-0005-0000-0000-00004E680000}"/>
    <cellStyle name="Normal 6 2 2 4 5 3" xfId="5894" xr:uid="{00000000-0005-0000-0000-00004F680000}"/>
    <cellStyle name="Normal 6 2 2 4 5 3 2" xfId="20200" xr:uid="{00000000-0005-0000-0000-000050680000}"/>
    <cellStyle name="Normal 6 2 2 4 5 3 3" xfId="34479" xr:uid="{00000000-0005-0000-0000-000051680000}"/>
    <cellStyle name="Normal 6 2 2 4 5 3 4" xfId="48757" xr:uid="{00000000-0005-0000-0000-000052680000}"/>
    <cellStyle name="Normal 6 2 2 4 5 4" xfId="4011" xr:uid="{00000000-0005-0000-0000-000053680000}"/>
    <cellStyle name="Normal 6 2 2 4 5 4 2" xfId="18322" xr:uid="{00000000-0005-0000-0000-000054680000}"/>
    <cellStyle name="Normal 6 2 2 4 5 4 3" xfId="32601" xr:uid="{00000000-0005-0000-0000-000055680000}"/>
    <cellStyle name="Normal 6 2 2 4 5 4 4" xfId="46879" xr:uid="{00000000-0005-0000-0000-000056680000}"/>
    <cellStyle name="Normal 6 2 2 4 5 5" xfId="9227" xr:uid="{00000000-0005-0000-0000-000057680000}"/>
    <cellStyle name="Normal 6 2 2 4 5 5 2" xfId="23533" xr:uid="{00000000-0005-0000-0000-000058680000}"/>
    <cellStyle name="Normal 6 2 2 4 5 5 3" xfId="37812" xr:uid="{00000000-0005-0000-0000-000059680000}"/>
    <cellStyle name="Normal 6 2 2 4 5 5 4" xfId="52090" xr:uid="{00000000-0005-0000-0000-00005A680000}"/>
    <cellStyle name="Normal 6 2 2 4 5 6" xfId="16499" xr:uid="{00000000-0005-0000-0000-00005B680000}"/>
    <cellStyle name="Normal 6 2 2 4 5 6 2" xfId="30778" xr:uid="{00000000-0005-0000-0000-00005C680000}"/>
    <cellStyle name="Normal 6 2 2 4 5 6 3" xfId="45056" xr:uid="{00000000-0005-0000-0000-00005D680000}"/>
    <cellStyle name="Normal 6 2 2 4 5 7" xfId="12877" xr:uid="{00000000-0005-0000-0000-00005E680000}"/>
    <cellStyle name="Normal 6 2 2 4 5 8" xfId="27156" xr:uid="{00000000-0005-0000-0000-00005F680000}"/>
    <cellStyle name="Normal 6 2 2 4 5 9" xfId="41434" xr:uid="{00000000-0005-0000-0000-000060680000}"/>
    <cellStyle name="Normal 6 2 2 4 6" xfId="2318" xr:uid="{00000000-0005-0000-0000-000061680000}"/>
    <cellStyle name="Normal 6 2 2 4 6 2" xfId="5895" xr:uid="{00000000-0005-0000-0000-000062680000}"/>
    <cellStyle name="Normal 6 2 2 4 6 2 2" xfId="11201" xr:uid="{00000000-0005-0000-0000-000063680000}"/>
    <cellStyle name="Normal 6 2 2 4 6 2 2 2" xfId="25480" xr:uid="{00000000-0005-0000-0000-000064680000}"/>
    <cellStyle name="Normal 6 2 2 4 6 2 2 3" xfId="39758" xr:uid="{00000000-0005-0000-0000-000065680000}"/>
    <cellStyle name="Normal 6 2 2 4 6 2 2 4" xfId="54036" xr:uid="{00000000-0005-0000-0000-000066680000}"/>
    <cellStyle name="Normal 6 2 2 4 6 2 3" xfId="20201" xr:uid="{00000000-0005-0000-0000-000067680000}"/>
    <cellStyle name="Normal 6 2 2 4 6 2 3 2" xfId="34480" xr:uid="{00000000-0005-0000-0000-000068680000}"/>
    <cellStyle name="Normal 6 2 2 4 6 2 3 3" xfId="48758" xr:uid="{00000000-0005-0000-0000-000069680000}"/>
    <cellStyle name="Normal 6 2 2 4 6 2 4" xfId="14823" xr:uid="{00000000-0005-0000-0000-00006A680000}"/>
    <cellStyle name="Normal 6 2 2 4 6 2 5" xfId="29102" xr:uid="{00000000-0005-0000-0000-00006B680000}"/>
    <cellStyle name="Normal 6 2 2 4 6 2 6" xfId="43380" xr:uid="{00000000-0005-0000-0000-00006C680000}"/>
    <cellStyle name="Normal 6 2 2 4 6 3" xfId="4146" xr:uid="{00000000-0005-0000-0000-00006D680000}"/>
    <cellStyle name="Normal 6 2 2 4 6 3 2" xfId="18457" xr:uid="{00000000-0005-0000-0000-00006E680000}"/>
    <cellStyle name="Normal 6 2 2 4 6 3 3" xfId="32736" xr:uid="{00000000-0005-0000-0000-00006F680000}"/>
    <cellStyle name="Normal 6 2 2 4 6 3 4" xfId="47014" xr:uid="{00000000-0005-0000-0000-000070680000}"/>
    <cellStyle name="Normal 6 2 2 4 6 4" xfId="9362" xr:uid="{00000000-0005-0000-0000-000071680000}"/>
    <cellStyle name="Normal 6 2 2 4 6 4 2" xfId="23668" xr:uid="{00000000-0005-0000-0000-000072680000}"/>
    <cellStyle name="Normal 6 2 2 4 6 4 3" xfId="37947" xr:uid="{00000000-0005-0000-0000-000073680000}"/>
    <cellStyle name="Normal 6 2 2 4 6 4 4" xfId="52225" xr:uid="{00000000-0005-0000-0000-000074680000}"/>
    <cellStyle name="Normal 6 2 2 4 6 5" xfId="16634" xr:uid="{00000000-0005-0000-0000-000075680000}"/>
    <cellStyle name="Normal 6 2 2 4 6 5 2" xfId="30913" xr:uid="{00000000-0005-0000-0000-000076680000}"/>
    <cellStyle name="Normal 6 2 2 4 6 5 3" xfId="45191" xr:uid="{00000000-0005-0000-0000-000077680000}"/>
    <cellStyle name="Normal 6 2 2 4 6 6" xfId="13012" xr:uid="{00000000-0005-0000-0000-000078680000}"/>
    <cellStyle name="Normal 6 2 2 4 6 7" xfId="27291" xr:uid="{00000000-0005-0000-0000-000079680000}"/>
    <cellStyle name="Normal 6 2 2 4 6 8" xfId="41569" xr:uid="{00000000-0005-0000-0000-00007A680000}"/>
    <cellStyle name="Normal 6 2 2 4 7" xfId="5896" xr:uid="{00000000-0005-0000-0000-00007B680000}"/>
    <cellStyle name="Normal 6 2 2 4 7 2" xfId="9688" xr:uid="{00000000-0005-0000-0000-00007C680000}"/>
    <cellStyle name="Normal 6 2 2 4 7 2 2" xfId="23967" xr:uid="{00000000-0005-0000-0000-00007D680000}"/>
    <cellStyle name="Normal 6 2 2 4 7 2 3" xfId="38245" xr:uid="{00000000-0005-0000-0000-00007E680000}"/>
    <cellStyle name="Normal 6 2 2 4 7 2 4" xfId="52523" xr:uid="{00000000-0005-0000-0000-00007F680000}"/>
    <cellStyle name="Normal 6 2 2 4 7 3" xfId="20202" xr:uid="{00000000-0005-0000-0000-000080680000}"/>
    <cellStyle name="Normal 6 2 2 4 7 3 2" xfId="34481" xr:uid="{00000000-0005-0000-0000-000081680000}"/>
    <cellStyle name="Normal 6 2 2 4 7 3 3" xfId="48759" xr:uid="{00000000-0005-0000-0000-000082680000}"/>
    <cellStyle name="Normal 6 2 2 4 7 4" xfId="13310" xr:uid="{00000000-0005-0000-0000-000083680000}"/>
    <cellStyle name="Normal 6 2 2 4 7 5" xfId="27589" xr:uid="{00000000-0005-0000-0000-000084680000}"/>
    <cellStyle name="Normal 6 2 2 4 7 6" xfId="41867" xr:uid="{00000000-0005-0000-0000-000085680000}"/>
    <cellStyle name="Normal 6 2 2 4 8" xfId="5897" xr:uid="{00000000-0005-0000-0000-000086680000}"/>
    <cellStyle name="Normal 6 2 2 4 8 2" xfId="20203" xr:uid="{00000000-0005-0000-0000-000087680000}"/>
    <cellStyle name="Normal 6 2 2 4 8 3" xfId="34482" xr:uid="{00000000-0005-0000-0000-000088680000}"/>
    <cellStyle name="Normal 6 2 2 4 8 4" xfId="48760" xr:uid="{00000000-0005-0000-0000-000089680000}"/>
    <cellStyle name="Normal 6 2 2 4 9" xfId="2630" xr:uid="{00000000-0005-0000-0000-00008A680000}"/>
    <cellStyle name="Normal 6 2 2 4 9 2" xfId="16944" xr:uid="{00000000-0005-0000-0000-00008B680000}"/>
    <cellStyle name="Normal 6 2 2 4 9 3" xfId="31223" xr:uid="{00000000-0005-0000-0000-00008C680000}"/>
    <cellStyle name="Normal 6 2 2 4 9 4" xfId="45501" xr:uid="{00000000-0005-0000-0000-00008D680000}"/>
    <cellStyle name="Normal 6 2 2 5" xfId="615" xr:uid="{00000000-0005-0000-0000-00008E680000}"/>
    <cellStyle name="Normal 6 2 2 5 10" xfId="7891" xr:uid="{00000000-0005-0000-0000-00008F680000}"/>
    <cellStyle name="Normal 6 2 2 5 10 2" xfId="22197" xr:uid="{00000000-0005-0000-0000-000090680000}"/>
    <cellStyle name="Normal 6 2 2 5 10 3" xfId="36476" xr:uid="{00000000-0005-0000-0000-000091680000}"/>
    <cellStyle name="Normal 6 2 2 5 10 4" xfId="50754" xr:uid="{00000000-0005-0000-0000-000092680000}"/>
    <cellStyle name="Normal 6 2 2 5 11" xfId="15163" xr:uid="{00000000-0005-0000-0000-000093680000}"/>
    <cellStyle name="Normal 6 2 2 5 11 2" xfId="29442" xr:uid="{00000000-0005-0000-0000-000094680000}"/>
    <cellStyle name="Normal 6 2 2 5 11 3" xfId="43720" xr:uid="{00000000-0005-0000-0000-000095680000}"/>
    <cellStyle name="Normal 6 2 2 5 12" xfId="11541" xr:uid="{00000000-0005-0000-0000-000096680000}"/>
    <cellStyle name="Normal 6 2 2 5 13" xfId="25820" xr:uid="{00000000-0005-0000-0000-000097680000}"/>
    <cellStyle name="Normal 6 2 2 5 14" xfId="40098" xr:uid="{00000000-0005-0000-0000-000098680000}"/>
    <cellStyle name="Normal 6 2 2 5 2" xfId="756" xr:uid="{00000000-0005-0000-0000-000099680000}"/>
    <cellStyle name="Normal 6 2 2 5 2 10" xfId="25955" xr:uid="{00000000-0005-0000-0000-00009A680000}"/>
    <cellStyle name="Normal 6 2 2 5 2 11" xfId="40233" xr:uid="{00000000-0005-0000-0000-00009B680000}"/>
    <cellStyle name="Normal 6 2 2 5 2 2" xfId="1221" xr:uid="{00000000-0005-0000-0000-00009C680000}"/>
    <cellStyle name="Normal 6 2 2 5 2 2 10" xfId="40600" xr:uid="{00000000-0005-0000-0000-00009D680000}"/>
    <cellStyle name="Normal 6 2 2 5 2 2 2" xfId="1641" xr:uid="{00000000-0005-0000-0000-00009E680000}"/>
    <cellStyle name="Normal 6 2 2 5 2 2 2 2" xfId="5898" xr:uid="{00000000-0005-0000-0000-00009F680000}"/>
    <cellStyle name="Normal 6 2 2 5 2 2 2 2 2" xfId="10640" xr:uid="{00000000-0005-0000-0000-0000A0680000}"/>
    <cellStyle name="Normal 6 2 2 5 2 2 2 2 2 2" xfId="24919" xr:uid="{00000000-0005-0000-0000-0000A1680000}"/>
    <cellStyle name="Normal 6 2 2 5 2 2 2 2 2 3" xfId="39197" xr:uid="{00000000-0005-0000-0000-0000A2680000}"/>
    <cellStyle name="Normal 6 2 2 5 2 2 2 2 2 4" xfId="53475" xr:uid="{00000000-0005-0000-0000-0000A3680000}"/>
    <cellStyle name="Normal 6 2 2 5 2 2 2 2 3" xfId="20204" xr:uid="{00000000-0005-0000-0000-0000A4680000}"/>
    <cellStyle name="Normal 6 2 2 5 2 2 2 2 3 2" xfId="34483" xr:uid="{00000000-0005-0000-0000-0000A5680000}"/>
    <cellStyle name="Normal 6 2 2 5 2 2 2 2 3 3" xfId="48761" xr:uid="{00000000-0005-0000-0000-0000A6680000}"/>
    <cellStyle name="Normal 6 2 2 5 2 2 2 2 4" xfId="14262" xr:uid="{00000000-0005-0000-0000-0000A7680000}"/>
    <cellStyle name="Normal 6 2 2 5 2 2 2 2 5" xfId="28541" xr:uid="{00000000-0005-0000-0000-0000A8680000}"/>
    <cellStyle name="Normal 6 2 2 5 2 2 2 2 6" xfId="42819" xr:uid="{00000000-0005-0000-0000-0000A9680000}"/>
    <cellStyle name="Normal 6 2 2 5 2 2 2 3" xfId="5899" xr:uid="{00000000-0005-0000-0000-0000AA680000}"/>
    <cellStyle name="Normal 6 2 2 5 2 2 2 3 2" xfId="20205" xr:uid="{00000000-0005-0000-0000-0000AB680000}"/>
    <cellStyle name="Normal 6 2 2 5 2 2 2 3 3" xfId="34484" xr:uid="{00000000-0005-0000-0000-0000AC680000}"/>
    <cellStyle name="Normal 6 2 2 5 2 2 2 3 4" xfId="48762" xr:uid="{00000000-0005-0000-0000-0000AD680000}"/>
    <cellStyle name="Normal 6 2 2 5 2 2 2 4" xfId="3582" xr:uid="{00000000-0005-0000-0000-0000AE680000}"/>
    <cellStyle name="Normal 6 2 2 5 2 2 2 4 2" xfId="17896" xr:uid="{00000000-0005-0000-0000-0000AF680000}"/>
    <cellStyle name="Normal 6 2 2 5 2 2 2 4 3" xfId="32175" xr:uid="{00000000-0005-0000-0000-0000B0680000}"/>
    <cellStyle name="Normal 6 2 2 5 2 2 2 4 4" xfId="46453" xr:uid="{00000000-0005-0000-0000-0000B1680000}"/>
    <cellStyle name="Normal 6 2 2 5 2 2 2 5" xfId="8801" xr:uid="{00000000-0005-0000-0000-0000B2680000}"/>
    <cellStyle name="Normal 6 2 2 5 2 2 2 5 2" xfId="23107" xr:uid="{00000000-0005-0000-0000-0000B3680000}"/>
    <cellStyle name="Normal 6 2 2 5 2 2 2 5 3" xfId="37386" xr:uid="{00000000-0005-0000-0000-0000B4680000}"/>
    <cellStyle name="Normal 6 2 2 5 2 2 2 5 4" xfId="51664" xr:uid="{00000000-0005-0000-0000-0000B5680000}"/>
    <cellStyle name="Normal 6 2 2 5 2 2 2 6" xfId="16073" xr:uid="{00000000-0005-0000-0000-0000B6680000}"/>
    <cellStyle name="Normal 6 2 2 5 2 2 2 6 2" xfId="30352" xr:uid="{00000000-0005-0000-0000-0000B7680000}"/>
    <cellStyle name="Normal 6 2 2 5 2 2 2 6 3" xfId="44630" xr:uid="{00000000-0005-0000-0000-0000B8680000}"/>
    <cellStyle name="Normal 6 2 2 5 2 2 2 7" xfId="12451" xr:uid="{00000000-0005-0000-0000-0000B9680000}"/>
    <cellStyle name="Normal 6 2 2 5 2 2 2 8" xfId="26730" xr:uid="{00000000-0005-0000-0000-0000BA680000}"/>
    <cellStyle name="Normal 6 2 2 5 2 2 2 9" xfId="41008" xr:uid="{00000000-0005-0000-0000-0000BB680000}"/>
    <cellStyle name="Normal 6 2 2 5 2 2 3" xfId="5900" xr:uid="{00000000-0005-0000-0000-0000BC680000}"/>
    <cellStyle name="Normal 6 2 2 5 2 2 3 2" xfId="10232" xr:uid="{00000000-0005-0000-0000-0000BD680000}"/>
    <cellStyle name="Normal 6 2 2 5 2 2 3 2 2" xfId="24511" xr:uid="{00000000-0005-0000-0000-0000BE680000}"/>
    <cellStyle name="Normal 6 2 2 5 2 2 3 2 3" xfId="38789" xr:uid="{00000000-0005-0000-0000-0000BF680000}"/>
    <cellStyle name="Normal 6 2 2 5 2 2 3 2 4" xfId="53067" xr:uid="{00000000-0005-0000-0000-0000C0680000}"/>
    <cellStyle name="Normal 6 2 2 5 2 2 3 3" xfId="20206" xr:uid="{00000000-0005-0000-0000-0000C1680000}"/>
    <cellStyle name="Normal 6 2 2 5 2 2 3 3 2" xfId="34485" xr:uid="{00000000-0005-0000-0000-0000C2680000}"/>
    <cellStyle name="Normal 6 2 2 5 2 2 3 3 3" xfId="48763" xr:uid="{00000000-0005-0000-0000-0000C3680000}"/>
    <cellStyle name="Normal 6 2 2 5 2 2 3 4" xfId="13854" xr:uid="{00000000-0005-0000-0000-0000C4680000}"/>
    <cellStyle name="Normal 6 2 2 5 2 2 3 5" xfId="28133" xr:uid="{00000000-0005-0000-0000-0000C5680000}"/>
    <cellStyle name="Normal 6 2 2 5 2 2 3 6" xfId="42411" xr:uid="{00000000-0005-0000-0000-0000C6680000}"/>
    <cellStyle name="Normal 6 2 2 5 2 2 4" xfId="5901" xr:uid="{00000000-0005-0000-0000-0000C7680000}"/>
    <cellStyle name="Normal 6 2 2 5 2 2 4 2" xfId="20207" xr:uid="{00000000-0005-0000-0000-0000C8680000}"/>
    <cellStyle name="Normal 6 2 2 5 2 2 4 3" xfId="34486" xr:uid="{00000000-0005-0000-0000-0000C9680000}"/>
    <cellStyle name="Normal 6 2 2 5 2 2 4 4" xfId="48764" xr:uid="{00000000-0005-0000-0000-0000CA680000}"/>
    <cellStyle name="Normal 6 2 2 5 2 2 5" xfId="3174" xr:uid="{00000000-0005-0000-0000-0000CB680000}"/>
    <cellStyle name="Normal 6 2 2 5 2 2 5 2" xfId="17488" xr:uid="{00000000-0005-0000-0000-0000CC680000}"/>
    <cellStyle name="Normal 6 2 2 5 2 2 5 3" xfId="31767" xr:uid="{00000000-0005-0000-0000-0000CD680000}"/>
    <cellStyle name="Normal 6 2 2 5 2 2 5 4" xfId="46045" xr:uid="{00000000-0005-0000-0000-0000CE680000}"/>
    <cellStyle name="Normal 6 2 2 5 2 2 6" xfId="8393" xr:uid="{00000000-0005-0000-0000-0000CF680000}"/>
    <cellStyle name="Normal 6 2 2 5 2 2 6 2" xfId="22699" xr:uid="{00000000-0005-0000-0000-0000D0680000}"/>
    <cellStyle name="Normal 6 2 2 5 2 2 6 3" xfId="36978" xr:uid="{00000000-0005-0000-0000-0000D1680000}"/>
    <cellStyle name="Normal 6 2 2 5 2 2 6 4" xfId="51256" xr:uid="{00000000-0005-0000-0000-0000D2680000}"/>
    <cellStyle name="Normal 6 2 2 5 2 2 7" xfId="15665" xr:uid="{00000000-0005-0000-0000-0000D3680000}"/>
    <cellStyle name="Normal 6 2 2 5 2 2 7 2" xfId="29944" xr:uid="{00000000-0005-0000-0000-0000D4680000}"/>
    <cellStyle name="Normal 6 2 2 5 2 2 7 3" xfId="44222" xr:uid="{00000000-0005-0000-0000-0000D5680000}"/>
    <cellStyle name="Normal 6 2 2 5 2 2 8" xfId="12043" xr:uid="{00000000-0005-0000-0000-0000D6680000}"/>
    <cellStyle name="Normal 6 2 2 5 2 2 9" xfId="26322" xr:uid="{00000000-0005-0000-0000-0000D7680000}"/>
    <cellStyle name="Normal 6 2 2 5 2 3" xfId="1640" xr:uid="{00000000-0005-0000-0000-0000D8680000}"/>
    <cellStyle name="Normal 6 2 2 5 2 3 2" xfId="5902" xr:uid="{00000000-0005-0000-0000-0000D9680000}"/>
    <cellStyle name="Normal 6 2 2 5 2 3 2 2" xfId="10639" xr:uid="{00000000-0005-0000-0000-0000DA680000}"/>
    <cellStyle name="Normal 6 2 2 5 2 3 2 2 2" xfId="24918" xr:uid="{00000000-0005-0000-0000-0000DB680000}"/>
    <cellStyle name="Normal 6 2 2 5 2 3 2 2 3" xfId="39196" xr:uid="{00000000-0005-0000-0000-0000DC680000}"/>
    <cellStyle name="Normal 6 2 2 5 2 3 2 2 4" xfId="53474" xr:uid="{00000000-0005-0000-0000-0000DD680000}"/>
    <cellStyle name="Normal 6 2 2 5 2 3 2 3" xfId="20208" xr:uid="{00000000-0005-0000-0000-0000DE680000}"/>
    <cellStyle name="Normal 6 2 2 5 2 3 2 3 2" xfId="34487" xr:uid="{00000000-0005-0000-0000-0000DF680000}"/>
    <cellStyle name="Normal 6 2 2 5 2 3 2 3 3" xfId="48765" xr:uid="{00000000-0005-0000-0000-0000E0680000}"/>
    <cellStyle name="Normal 6 2 2 5 2 3 2 4" xfId="14261" xr:uid="{00000000-0005-0000-0000-0000E1680000}"/>
    <cellStyle name="Normal 6 2 2 5 2 3 2 5" xfId="28540" xr:uid="{00000000-0005-0000-0000-0000E2680000}"/>
    <cellStyle name="Normal 6 2 2 5 2 3 2 6" xfId="42818" xr:uid="{00000000-0005-0000-0000-0000E3680000}"/>
    <cellStyle name="Normal 6 2 2 5 2 3 3" xfId="5903" xr:uid="{00000000-0005-0000-0000-0000E4680000}"/>
    <cellStyle name="Normal 6 2 2 5 2 3 3 2" xfId="20209" xr:uid="{00000000-0005-0000-0000-0000E5680000}"/>
    <cellStyle name="Normal 6 2 2 5 2 3 3 3" xfId="34488" xr:uid="{00000000-0005-0000-0000-0000E6680000}"/>
    <cellStyle name="Normal 6 2 2 5 2 3 3 4" xfId="48766" xr:uid="{00000000-0005-0000-0000-0000E7680000}"/>
    <cellStyle name="Normal 6 2 2 5 2 3 4" xfId="3581" xr:uid="{00000000-0005-0000-0000-0000E8680000}"/>
    <cellStyle name="Normal 6 2 2 5 2 3 4 2" xfId="17895" xr:uid="{00000000-0005-0000-0000-0000E9680000}"/>
    <cellStyle name="Normal 6 2 2 5 2 3 4 3" xfId="32174" xr:uid="{00000000-0005-0000-0000-0000EA680000}"/>
    <cellStyle name="Normal 6 2 2 5 2 3 4 4" xfId="46452" xr:uid="{00000000-0005-0000-0000-0000EB680000}"/>
    <cellStyle name="Normal 6 2 2 5 2 3 5" xfId="8800" xr:uid="{00000000-0005-0000-0000-0000EC680000}"/>
    <cellStyle name="Normal 6 2 2 5 2 3 5 2" xfId="23106" xr:uid="{00000000-0005-0000-0000-0000ED680000}"/>
    <cellStyle name="Normal 6 2 2 5 2 3 5 3" xfId="37385" xr:uid="{00000000-0005-0000-0000-0000EE680000}"/>
    <cellStyle name="Normal 6 2 2 5 2 3 5 4" xfId="51663" xr:uid="{00000000-0005-0000-0000-0000EF680000}"/>
    <cellStyle name="Normal 6 2 2 5 2 3 6" xfId="16072" xr:uid="{00000000-0005-0000-0000-0000F0680000}"/>
    <cellStyle name="Normal 6 2 2 5 2 3 6 2" xfId="30351" xr:uid="{00000000-0005-0000-0000-0000F1680000}"/>
    <cellStyle name="Normal 6 2 2 5 2 3 6 3" xfId="44629" xr:uid="{00000000-0005-0000-0000-0000F2680000}"/>
    <cellStyle name="Normal 6 2 2 5 2 3 7" xfId="12450" xr:uid="{00000000-0005-0000-0000-0000F3680000}"/>
    <cellStyle name="Normal 6 2 2 5 2 3 8" xfId="26729" xr:uid="{00000000-0005-0000-0000-0000F4680000}"/>
    <cellStyle name="Normal 6 2 2 5 2 3 9" xfId="41007" xr:uid="{00000000-0005-0000-0000-0000F5680000}"/>
    <cellStyle name="Normal 6 2 2 5 2 4" xfId="5904" xr:uid="{00000000-0005-0000-0000-0000F6680000}"/>
    <cellStyle name="Normal 6 2 2 5 2 4 2" xfId="9865" xr:uid="{00000000-0005-0000-0000-0000F7680000}"/>
    <cellStyle name="Normal 6 2 2 5 2 4 2 2" xfId="24144" xr:uid="{00000000-0005-0000-0000-0000F8680000}"/>
    <cellStyle name="Normal 6 2 2 5 2 4 2 3" xfId="38422" xr:uid="{00000000-0005-0000-0000-0000F9680000}"/>
    <cellStyle name="Normal 6 2 2 5 2 4 2 4" xfId="52700" xr:uid="{00000000-0005-0000-0000-0000FA680000}"/>
    <cellStyle name="Normal 6 2 2 5 2 4 3" xfId="20210" xr:uid="{00000000-0005-0000-0000-0000FB680000}"/>
    <cellStyle name="Normal 6 2 2 5 2 4 3 2" xfId="34489" xr:uid="{00000000-0005-0000-0000-0000FC680000}"/>
    <cellStyle name="Normal 6 2 2 5 2 4 3 3" xfId="48767" xr:uid="{00000000-0005-0000-0000-0000FD680000}"/>
    <cellStyle name="Normal 6 2 2 5 2 4 4" xfId="13487" xr:uid="{00000000-0005-0000-0000-0000FE680000}"/>
    <cellStyle name="Normal 6 2 2 5 2 4 5" xfId="27766" xr:uid="{00000000-0005-0000-0000-0000FF680000}"/>
    <cellStyle name="Normal 6 2 2 5 2 4 6" xfId="42044" xr:uid="{00000000-0005-0000-0000-000000690000}"/>
    <cellStyle name="Normal 6 2 2 5 2 5" xfId="5905" xr:uid="{00000000-0005-0000-0000-000001690000}"/>
    <cellStyle name="Normal 6 2 2 5 2 5 2" xfId="20211" xr:uid="{00000000-0005-0000-0000-000002690000}"/>
    <cellStyle name="Normal 6 2 2 5 2 5 3" xfId="34490" xr:uid="{00000000-0005-0000-0000-000003690000}"/>
    <cellStyle name="Normal 6 2 2 5 2 5 4" xfId="48768" xr:uid="{00000000-0005-0000-0000-000004690000}"/>
    <cellStyle name="Normal 6 2 2 5 2 6" xfId="2807" xr:uid="{00000000-0005-0000-0000-000005690000}"/>
    <cellStyle name="Normal 6 2 2 5 2 6 2" xfId="17121" xr:uid="{00000000-0005-0000-0000-000006690000}"/>
    <cellStyle name="Normal 6 2 2 5 2 6 3" xfId="31400" xr:uid="{00000000-0005-0000-0000-000007690000}"/>
    <cellStyle name="Normal 6 2 2 5 2 6 4" xfId="45678" xr:uid="{00000000-0005-0000-0000-000008690000}"/>
    <cellStyle name="Normal 6 2 2 5 2 7" xfId="8026" xr:uid="{00000000-0005-0000-0000-000009690000}"/>
    <cellStyle name="Normal 6 2 2 5 2 7 2" xfId="22332" xr:uid="{00000000-0005-0000-0000-00000A690000}"/>
    <cellStyle name="Normal 6 2 2 5 2 7 3" xfId="36611" xr:uid="{00000000-0005-0000-0000-00000B690000}"/>
    <cellStyle name="Normal 6 2 2 5 2 7 4" xfId="50889" xr:uid="{00000000-0005-0000-0000-00000C690000}"/>
    <cellStyle name="Normal 6 2 2 5 2 8" xfId="15298" xr:uid="{00000000-0005-0000-0000-00000D690000}"/>
    <cellStyle name="Normal 6 2 2 5 2 8 2" xfId="29577" xr:uid="{00000000-0005-0000-0000-00000E690000}"/>
    <cellStyle name="Normal 6 2 2 5 2 8 3" xfId="43855" xr:uid="{00000000-0005-0000-0000-00000F690000}"/>
    <cellStyle name="Normal 6 2 2 5 2 9" xfId="11676" xr:uid="{00000000-0005-0000-0000-000010690000}"/>
    <cellStyle name="Normal 6 2 2 5 3" xfId="909" xr:uid="{00000000-0005-0000-0000-000011690000}"/>
    <cellStyle name="Normal 6 2 2 5 3 10" xfId="40371" xr:uid="{00000000-0005-0000-0000-000012690000}"/>
    <cellStyle name="Normal 6 2 2 5 3 2" xfId="1642" xr:uid="{00000000-0005-0000-0000-000013690000}"/>
    <cellStyle name="Normal 6 2 2 5 3 2 2" xfId="5906" xr:uid="{00000000-0005-0000-0000-000014690000}"/>
    <cellStyle name="Normal 6 2 2 5 3 2 2 2" xfId="10641" xr:uid="{00000000-0005-0000-0000-000015690000}"/>
    <cellStyle name="Normal 6 2 2 5 3 2 2 2 2" xfId="24920" xr:uid="{00000000-0005-0000-0000-000016690000}"/>
    <cellStyle name="Normal 6 2 2 5 3 2 2 2 3" xfId="39198" xr:uid="{00000000-0005-0000-0000-000017690000}"/>
    <cellStyle name="Normal 6 2 2 5 3 2 2 2 4" xfId="53476" xr:uid="{00000000-0005-0000-0000-000018690000}"/>
    <cellStyle name="Normal 6 2 2 5 3 2 2 3" xfId="20212" xr:uid="{00000000-0005-0000-0000-000019690000}"/>
    <cellStyle name="Normal 6 2 2 5 3 2 2 3 2" xfId="34491" xr:uid="{00000000-0005-0000-0000-00001A690000}"/>
    <cellStyle name="Normal 6 2 2 5 3 2 2 3 3" xfId="48769" xr:uid="{00000000-0005-0000-0000-00001B690000}"/>
    <cellStyle name="Normal 6 2 2 5 3 2 2 4" xfId="14263" xr:uid="{00000000-0005-0000-0000-00001C690000}"/>
    <cellStyle name="Normal 6 2 2 5 3 2 2 5" xfId="28542" xr:uid="{00000000-0005-0000-0000-00001D690000}"/>
    <cellStyle name="Normal 6 2 2 5 3 2 2 6" xfId="42820" xr:uid="{00000000-0005-0000-0000-00001E690000}"/>
    <cellStyle name="Normal 6 2 2 5 3 2 3" xfId="5907" xr:uid="{00000000-0005-0000-0000-00001F690000}"/>
    <cellStyle name="Normal 6 2 2 5 3 2 3 2" xfId="20213" xr:uid="{00000000-0005-0000-0000-000020690000}"/>
    <cellStyle name="Normal 6 2 2 5 3 2 3 3" xfId="34492" xr:uid="{00000000-0005-0000-0000-000021690000}"/>
    <cellStyle name="Normal 6 2 2 5 3 2 3 4" xfId="48770" xr:uid="{00000000-0005-0000-0000-000022690000}"/>
    <cellStyle name="Normal 6 2 2 5 3 2 4" xfId="3583" xr:uid="{00000000-0005-0000-0000-000023690000}"/>
    <cellStyle name="Normal 6 2 2 5 3 2 4 2" xfId="17897" xr:uid="{00000000-0005-0000-0000-000024690000}"/>
    <cellStyle name="Normal 6 2 2 5 3 2 4 3" xfId="32176" xr:uid="{00000000-0005-0000-0000-000025690000}"/>
    <cellStyle name="Normal 6 2 2 5 3 2 4 4" xfId="46454" xr:uid="{00000000-0005-0000-0000-000026690000}"/>
    <cellStyle name="Normal 6 2 2 5 3 2 5" xfId="8802" xr:uid="{00000000-0005-0000-0000-000027690000}"/>
    <cellStyle name="Normal 6 2 2 5 3 2 5 2" xfId="23108" xr:uid="{00000000-0005-0000-0000-000028690000}"/>
    <cellStyle name="Normal 6 2 2 5 3 2 5 3" xfId="37387" xr:uid="{00000000-0005-0000-0000-000029690000}"/>
    <cellStyle name="Normal 6 2 2 5 3 2 5 4" xfId="51665" xr:uid="{00000000-0005-0000-0000-00002A690000}"/>
    <cellStyle name="Normal 6 2 2 5 3 2 6" xfId="16074" xr:uid="{00000000-0005-0000-0000-00002B690000}"/>
    <cellStyle name="Normal 6 2 2 5 3 2 6 2" xfId="30353" xr:uid="{00000000-0005-0000-0000-00002C690000}"/>
    <cellStyle name="Normal 6 2 2 5 3 2 6 3" xfId="44631" xr:uid="{00000000-0005-0000-0000-00002D690000}"/>
    <cellStyle name="Normal 6 2 2 5 3 2 7" xfId="12452" xr:uid="{00000000-0005-0000-0000-00002E690000}"/>
    <cellStyle name="Normal 6 2 2 5 3 2 8" xfId="26731" xr:uid="{00000000-0005-0000-0000-00002F690000}"/>
    <cellStyle name="Normal 6 2 2 5 3 2 9" xfId="41009" xr:uid="{00000000-0005-0000-0000-000030690000}"/>
    <cellStyle name="Normal 6 2 2 5 3 3" xfId="5908" xr:uid="{00000000-0005-0000-0000-000031690000}"/>
    <cellStyle name="Normal 6 2 2 5 3 3 2" xfId="10003" xr:uid="{00000000-0005-0000-0000-000032690000}"/>
    <cellStyle name="Normal 6 2 2 5 3 3 2 2" xfId="24282" xr:uid="{00000000-0005-0000-0000-000033690000}"/>
    <cellStyle name="Normal 6 2 2 5 3 3 2 3" xfId="38560" xr:uid="{00000000-0005-0000-0000-000034690000}"/>
    <cellStyle name="Normal 6 2 2 5 3 3 2 4" xfId="52838" xr:uid="{00000000-0005-0000-0000-000035690000}"/>
    <cellStyle name="Normal 6 2 2 5 3 3 3" xfId="20214" xr:uid="{00000000-0005-0000-0000-000036690000}"/>
    <cellStyle name="Normal 6 2 2 5 3 3 3 2" xfId="34493" xr:uid="{00000000-0005-0000-0000-000037690000}"/>
    <cellStyle name="Normal 6 2 2 5 3 3 3 3" xfId="48771" xr:uid="{00000000-0005-0000-0000-000038690000}"/>
    <cellStyle name="Normal 6 2 2 5 3 3 4" xfId="13625" xr:uid="{00000000-0005-0000-0000-000039690000}"/>
    <cellStyle name="Normal 6 2 2 5 3 3 5" xfId="27904" xr:uid="{00000000-0005-0000-0000-00003A690000}"/>
    <cellStyle name="Normal 6 2 2 5 3 3 6" xfId="42182" xr:uid="{00000000-0005-0000-0000-00003B690000}"/>
    <cellStyle name="Normal 6 2 2 5 3 4" xfId="5909" xr:uid="{00000000-0005-0000-0000-00003C690000}"/>
    <cellStyle name="Normal 6 2 2 5 3 4 2" xfId="20215" xr:uid="{00000000-0005-0000-0000-00003D690000}"/>
    <cellStyle name="Normal 6 2 2 5 3 4 3" xfId="34494" xr:uid="{00000000-0005-0000-0000-00003E690000}"/>
    <cellStyle name="Normal 6 2 2 5 3 4 4" xfId="48772" xr:uid="{00000000-0005-0000-0000-00003F690000}"/>
    <cellStyle name="Normal 6 2 2 5 3 5" xfId="2945" xr:uid="{00000000-0005-0000-0000-000040690000}"/>
    <cellStyle name="Normal 6 2 2 5 3 5 2" xfId="17259" xr:uid="{00000000-0005-0000-0000-000041690000}"/>
    <cellStyle name="Normal 6 2 2 5 3 5 3" xfId="31538" xr:uid="{00000000-0005-0000-0000-000042690000}"/>
    <cellStyle name="Normal 6 2 2 5 3 5 4" xfId="45816" xr:uid="{00000000-0005-0000-0000-000043690000}"/>
    <cellStyle name="Normal 6 2 2 5 3 6" xfId="8164" xr:uid="{00000000-0005-0000-0000-000044690000}"/>
    <cellStyle name="Normal 6 2 2 5 3 6 2" xfId="22470" xr:uid="{00000000-0005-0000-0000-000045690000}"/>
    <cellStyle name="Normal 6 2 2 5 3 6 3" xfId="36749" xr:uid="{00000000-0005-0000-0000-000046690000}"/>
    <cellStyle name="Normal 6 2 2 5 3 6 4" xfId="51027" xr:uid="{00000000-0005-0000-0000-000047690000}"/>
    <cellStyle name="Normal 6 2 2 5 3 7" xfId="15436" xr:uid="{00000000-0005-0000-0000-000048690000}"/>
    <cellStyle name="Normal 6 2 2 5 3 7 2" xfId="29715" xr:uid="{00000000-0005-0000-0000-000049690000}"/>
    <cellStyle name="Normal 6 2 2 5 3 7 3" xfId="43993" xr:uid="{00000000-0005-0000-0000-00004A690000}"/>
    <cellStyle name="Normal 6 2 2 5 3 8" xfId="11814" xr:uid="{00000000-0005-0000-0000-00004B690000}"/>
    <cellStyle name="Normal 6 2 2 5 3 9" xfId="26093" xr:uid="{00000000-0005-0000-0000-00004C690000}"/>
    <cellStyle name="Normal 6 2 2 5 4" xfId="1639" xr:uid="{00000000-0005-0000-0000-00004D690000}"/>
    <cellStyle name="Normal 6 2 2 5 4 2" xfId="5910" xr:uid="{00000000-0005-0000-0000-00004E690000}"/>
    <cellStyle name="Normal 6 2 2 5 4 2 2" xfId="10638" xr:uid="{00000000-0005-0000-0000-00004F690000}"/>
    <cellStyle name="Normal 6 2 2 5 4 2 2 2" xfId="24917" xr:uid="{00000000-0005-0000-0000-000050690000}"/>
    <cellStyle name="Normal 6 2 2 5 4 2 2 3" xfId="39195" xr:uid="{00000000-0005-0000-0000-000051690000}"/>
    <cellStyle name="Normal 6 2 2 5 4 2 2 4" xfId="53473" xr:uid="{00000000-0005-0000-0000-000052690000}"/>
    <cellStyle name="Normal 6 2 2 5 4 2 3" xfId="20216" xr:uid="{00000000-0005-0000-0000-000053690000}"/>
    <cellStyle name="Normal 6 2 2 5 4 2 3 2" xfId="34495" xr:uid="{00000000-0005-0000-0000-000054690000}"/>
    <cellStyle name="Normal 6 2 2 5 4 2 3 3" xfId="48773" xr:uid="{00000000-0005-0000-0000-000055690000}"/>
    <cellStyle name="Normal 6 2 2 5 4 2 4" xfId="14260" xr:uid="{00000000-0005-0000-0000-000056690000}"/>
    <cellStyle name="Normal 6 2 2 5 4 2 5" xfId="28539" xr:uid="{00000000-0005-0000-0000-000057690000}"/>
    <cellStyle name="Normal 6 2 2 5 4 2 6" xfId="42817" xr:uid="{00000000-0005-0000-0000-000058690000}"/>
    <cellStyle name="Normal 6 2 2 5 4 3" xfId="5911" xr:uid="{00000000-0005-0000-0000-000059690000}"/>
    <cellStyle name="Normal 6 2 2 5 4 3 2" xfId="20217" xr:uid="{00000000-0005-0000-0000-00005A690000}"/>
    <cellStyle name="Normal 6 2 2 5 4 3 3" xfId="34496" xr:uid="{00000000-0005-0000-0000-00005B690000}"/>
    <cellStyle name="Normal 6 2 2 5 4 3 4" xfId="48774" xr:uid="{00000000-0005-0000-0000-00005C690000}"/>
    <cellStyle name="Normal 6 2 2 5 4 4" xfId="3580" xr:uid="{00000000-0005-0000-0000-00005D690000}"/>
    <cellStyle name="Normal 6 2 2 5 4 4 2" xfId="17894" xr:uid="{00000000-0005-0000-0000-00005E690000}"/>
    <cellStyle name="Normal 6 2 2 5 4 4 3" xfId="32173" xr:uid="{00000000-0005-0000-0000-00005F690000}"/>
    <cellStyle name="Normal 6 2 2 5 4 4 4" xfId="46451" xr:uid="{00000000-0005-0000-0000-000060690000}"/>
    <cellStyle name="Normal 6 2 2 5 4 5" xfId="8799" xr:uid="{00000000-0005-0000-0000-000061690000}"/>
    <cellStyle name="Normal 6 2 2 5 4 5 2" xfId="23105" xr:uid="{00000000-0005-0000-0000-000062690000}"/>
    <cellStyle name="Normal 6 2 2 5 4 5 3" xfId="37384" xr:uid="{00000000-0005-0000-0000-000063690000}"/>
    <cellStyle name="Normal 6 2 2 5 4 5 4" xfId="51662" xr:uid="{00000000-0005-0000-0000-000064690000}"/>
    <cellStyle name="Normal 6 2 2 5 4 6" xfId="16071" xr:uid="{00000000-0005-0000-0000-000065690000}"/>
    <cellStyle name="Normal 6 2 2 5 4 6 2" xfId="30350" xr:uid="{00000000-0005-0000-0000-000066690000}"/>
    <cellStyle name="Normal 6 2 2 5 4 6 3" xfId="44628" xr:uid="{00000000-0005-0000-0000-000067690000}"/>
    <cellStyle name="Normal 6 2 2 5 4 7" xfId="12449" xr:uid="{00000000-0005-0000-0000-000068690000}"/>
    <cellStyle name="Normal 6 2 2 5 4 8" xfId="26728" xr:uid="{00000000-0005-0000-0000-000069690000}"/>
    <cellStyle name="Normal 6 2 2 5 4 9" xfId="41006" xr:uid="{00000000-0005-0000-0000-00006A690000}"/>
    <cellStyle name="Normal 6 2 2 5 5" xfId="2216" xr:uid="{00000000-0005-0000-0000-00006B690000}"/>
    <cellStyle name="Normal 6 2 2 5 5 2" xfId="5912" xr:uid="{00000000-0005-0000-0000-00006C690000}"/>
    <cellStyle name="Normal 6 2 2 5 5 2 2" xfId="11108" xr:uid="{00000000-0005-0000-0000-00006D690000}"/>
    <cellStyle name="Normal 6 2 2 5 5 2 2 2" xfId="25387" xr:uid="{00000000-0005-0000-0000-00006E690000}"/>
    <cellStyle name="Normal 6 2 2 5 5 2 2 3" xfId="39665" xr:uid="{00000000-0005-0000-0000-00006F690000}"/>
    <cellStyle name="Normal 6 2 2 5 5 2 2 4" xfId="53943" xr:uid="{00000000-0005-0000-0000-000070690000}"/>
    <cellStyle name="Normal 6 2 2 5 5 2 3" xfId="20218" xr:uid="{00000000-0005-0000-0000-000071690000}"/>
    <cellStyle name="Normal 6 2 2 5 5 2 3 2" xfId="34497" xr:uid="{00000000-0005-0000-0000-000072690000}"/>
    <cellStyle name="Normal 6 2 2 5 5 2 3 3" xfId="48775" xr:uid="{00000000-0005-0000-0000-000073690000}"/>
    <cellStyle name="Normal 6 2 2 5 5 2 4" xfId="14730" xr:uid="{00000000-0005-0000-0000-000074690000}"/>
    <cellStyle name="Normal 6 2 2 5 5 2 5" xfId="29009" xr:uid="{00000000-0005-0000-0000-000075690000}"/>
    <cellStyle name="Normal 6 2 2 5 5 2 6" xfId="43287" xr:uid="{00000000-0005-0000-0000-000076690000}"/>
    <cellStyle name="Normal 6 2 2 5 5 3" xfId="5913" xr:uid="{00000000-0005-0000-0000-000077690000}"/>
    <cellStyle name="Normal 6 2 2 5 5 3 2" xfId="20219" xr:uid="{00000000-0005-0000-0000-000078690000}"/>
    <cellStyle name="Normal 6 2 2 5 5 3 3" xfId="34498" xr:uid="{00000000-0005-0000-0000-000079690000}"/>
    <cellStyle name="Normal 6 2 2 5 5 3 4" xfId="48776" xr:uid="{00000000-0005-0000-0000-00007A690000}"/>
    <cellStyle name="Normal 6 2 2 5 5 4" xfId="4053" xr:uid="{00000000-0005-0000-0000-00007B690000}"/>
    <cellStyle name="Normal 6 2 2 5 5 4 2" xfId="18364" xr:uid="{00000000-0005-0000-0000-00007C690000}"/>
    <cellStyle name="Normal 6 2 2 5 5 4 3" xfId="32643" xr:uid="{00000000-0005-0000-0000-00007D690000}"/>
    <cellStyle name="Normal 6 2 2 5 5 4 4" xfId="46921" xr:uid="{00000000-0005-0000-0000-00007E690000}"/>
    <cellStyle name="Normal 6 2 2 5 5 5" xfId="9269" xr:uid="{00000000-0005-0000-0000-00007F690000}"/>
    <cellStyle name="Normal 6 2 2 5 5 5 2" xfId="23575" xr:uid="{00000000-0005-0000-0000-000080690000}"/>
    <cellStyle name="Normal 6 2 2 5 5 5 3" xfId="37854" xr:uid="{00000000-0005-0000-0000-000081690000}"/>
    <cellStyle name="Normal 6 2 2 5 5 5 4" xfId="52132" xr:uid="{00000000-0005-0000-0000-000082690000}"/>
    <cellStyle name="Normal 6 2 2 5 5 6" xfId="16541" xr:uid="{00000000-0005-0000-0000-000083690000}"/>
    <cellStyle name="Normal 6 2 2 5 5 6 2" xfId="30820" xr:uid="{00000000-0005-0000-0000-000084690000}"/>
    <cellStyle name="Normal 6 2 2 5 5 6 3" xfId="45098" xr:uid="{00000000-0005-0000-0000-000085690000}"/>
    <cellStyle name="Normal 6 2 2 5 5 7" xfId="12919" xr:uid="{00000000-0005-0000-0000-000086690000}"/>
    <cellStyle name="Normal 6 2 2 5 5 8" xfId="27198" xr:uid="{00000000-0005-0000-0000-000087690000}"/>
    <cellStyle name="Normal 6 2 2 5 5 9" xfId="41476" xr:uid="{00000000-0005-0000-0000-000088690000}"/>
    <cellStyle name="Normal 6 2 2 5 6" xfId="2360" xr:uid="{00000000-0005-0000-0000-000089690000}"/>
    <cellStyle name="Normal 6 2 2 5 6 2" xfId="5914" xr:uid="{00000000-0005-0000-0000-00008A690000}"/>
    <cellStyle name="Normal 6 2 2 5 6 2 2" xfId="11243" xr:uid="{00000000-0005-0000-0000-00008B690000}"/>
    <cellStyle name="Normal 6 2 2 5 6 2 2 2" xfId="25522" xr:uid="{00000000-0005-0000-0000-00008C690000}"/>
    <cellStyle name="Normal 6 2 2 5 6 2 2 3" xfId="39800" xr:uid="{00000000-0005-0000-0000-00008D690000}"/>
    <cellStyle name="Normal 6 2 2 5 6 2 2 4" xfId="54078" xr:uid="{00000000-0005-0000-0000-00008E690000}"/>
    <cellStyle name="Normal 6 2 2 5 6 2 3" xfId="20220" xr:uid="{00000000-0005-0000-0000-00008F690000}"/>
    <cellStyle name="Normal 6 2 2 5 6 2 3 2" xfId="34499" xr:uid="{00000000-0005-0000-0000-000090690000}"/>
    <cellStyle name="Normal 6 2 2 5 6 2 3 3" xfId="48777" xr:uid="{00000000-0005-0000-0000-000091690000}"/>
    <cellStyle name="Normal 6 2 2 5 6 2 4" xfId="14865" xr:uid="{00000000-0005-0000-0000-000092690000}"/>
    <cellStyle name="Normal 6 2 2 5 6 2 5" xfId="29144" xr:uid="{00000000-0005-0000-0000-000093690000}"/>
    <cellStyle name="Normal 6 2 2 5 6 2 6" xfId="43422" xr:uid="{00000000-0005-0000-0000-000094690000}"/>
    <cellStyle name="Normal 6 2 2 5 6 3" xfId="4188" xr:uid="{00000000-0005-0000-0000-000095690000}"/>
    <cellStyle name="Normal 6 2 2 5 6 3 2" xfId="18499" xr:uid="{00000000-0005-0000-0000-000096690000}"/>
    <cellStyle name="Normal 6 2 2 5 6 3 3" xfId="32778" xr:uid="{00000000-0005-0000-0000-000097690000}"/>
    <cellStyle name="Normal 6 2 2 5 6 3 4" xfId="47056" xr:uid="{00000000-0005-0000-0000-000098690000}"/>
    <cellStyle name="Normal 6 2 2 5 6 4" xfId="9404" xr:uid="{00000000-0005-0000-0000-000099690000}"/>
    <cellStyle name="Normal 6 2 2 5 6 4 2" xfId="23710" xr:uid="{00000000-0005-0000-0000-00009A690000}"/>
    <cellStyle name="Normal 6 2 2 5 6 4 3" xfId="37989" xr:uid="{00000000-0005-0000-0000-00009B690000}"/>
    <cellStyle name="Normal 6 2 2 5 6 4 4" xfId="52267" xr:uid="{00000000-0005-0000-0000-00009C690000}"/>
    <cellStyle name="Normal 6 2 2 5 6 5" xfId="16676" xr:uid="{00000000-0005-0000-0000-00009D690000}"/>
    <cellStyle name="Normal 6 2 2 5 6 5 2" xfId="30955" xr:uid="{00000000-0005-0000-0000-00009E690000}"/>
    <cellStyle name="Normal 6 2 2 5 6 5 3" xfId="45233" xr:uid="{00000000-0005-0000-0000-00009F690000}"/>
    <cellStyle name="Normal 6 2 2 5 6 6" xfId="13054" xr:uid="{00000000-0005-0000-0000-0000A0690000}"/>
    <cellStyle name="Normal 6 2 2 5 6 7" xfId="27333" xr:uid="{00000000-0005-0000-0000-0000A1690000}"/>
    <cellStyle name="Normal 6 2 2 5 6 8" xfId="41611" xr:uid="{00000000-0005-0000-0000-0000A2690000}"/>
    <cellStyle name="Normal 6 2 2 5 7" xfId="5915" xr:uid="{00000000-0005-0000-0000-0000A3690000}"/>
    <cellStyle name="Normal 6 2 2 5 7 2" xfId="9730" xr:uid="{00000000-0005-0000-0000-0000A4690000}"/>
    <cellStyle name="Normal 6 2 2 5 7 2 2" xfId="24009" xr:uid="{00000000-0005-0000-0000-0000A5690000}"/>
    <cellStyle name="Normal 6 2 2 5 7 2 3" xfId="38287" xr:uid="{00000000-0005-0000-0000-0000A6690000}"/>
    <cellStyle name="Normal 6 2 2 5 7 2 4" xfId="52565" xr:uid="{00000000-0005-0000-0000-0000A7690000}"/>
    <cellStyle name="Normal 6 2 2 5 7 3" xfId="20221" xr:uid="{00000000-0005-0000-0000-0000A8690000}"/>
    <cellStyle name="Normal 6 2 2 5 7 3 2" xfId="34500" xr:uid="{00000000-0005-0000-0000-0000A9690000}"/>
    <cellStyle name="Normal 6 2 2 5 7 3 3" xfId="48778" xr:uid="{00000000-0005-0000-0000-0000AA690000}"/>
    <cellStyle name="Normal 6 2 2 5 7 4" xfId="13352" xr:uid="{00000000-0005-0000-0000-0000AB690000}"/>
    <cellStyle name="Normal 6 2 2 5 7 5" xfId="27631" xr:uid="{00000000-0005-0000-0000-0000AC690000}"/>
    <cellStyle name="Normal 6 2 2 5 7 6" xfId="41909" xr:uid="{00000000-0005-0000-0000-0000AD690000}"/>
    <cellStyle name="Normal 6 2 2 5 8" xfId="5916" xr:uid="{00000000-0005-0000-0000-0000AE690000}"/>
    <cellStyle name="Normal 6 2 2 5 8 2" xfId="20222" xr:uid="{00000000-0005-0000-0000-0000AF690000}"/>
    <cellStyle name="Normal 6 2 2 5 8 3" xfId="34501" xr:uid="{00000000-0005-0000-0000-0000B0690000}"/>
    <cellStyle name="Normal 6 2 2 5 8 4" xfId="48779" xr:uid="{00000000-0005-0000-0000-0000B1690000}"/>
    <cellStyle name="Normal 6 2 2 5 9" xfId="2672" xr:uid="{00000000-0005-0000-0000-0000B2690000}"/>
    <cellStyle name="Normal 6 2 2 5 9 2" xfId="16986" xr:uid="{00000000-0005-0000-0000-0000B3690000}"/>
    <cellStyle name="Normal 6 2 2 5 9 3" xfId="31265" xr:uid="{00000000-0005-0000-0000-0000B4690000}"/>
    <cellStyle name="Normal 6 2 2 5 9 4" xfId="45543" xr:uid="{00000000-0005-0000-0000-0000B5690000}"/>
    <cellStyle name="Normal 6 2 2 6" xfId="449" xr:uid="{00000000-0005-0000-0000-0000B6690000}"/>
    <cellStyle name="Normal 6 2 2 6 10" xfId="25731" xr:uid="{00000000-0005-0000-0000-0000B7690000}"/>
    <cellStyle name="Normal 6 2 2 6 11" xfId="40009" xr:uid="{00000000-0005-0000-0000-0000B8690000}"/>
    <cellStyle name="Normal 6 2 2 6 2" xfId="1019" xr:uid="{00000000-0005-0000-0000-0000B9690000}"/>
    <cellStyle name="Normal 6 2 2 6 2 10" xfId="40461" xr:uid="{00000000-0005-0000-0000-0000BA690000}"/>
    <cellStyle name="Normal 6 2 2 6 2 2" xfId="1644" xr:uid="{00000000-0005-0000-0000-0000BB690000}"/>
    <cellStyle name="Normal 6 2 2 6 2 2 2" xfId="5917" xr:uid="{00000000-0005-0000-0000-0000BC690000}"/>
    <cellStyle name="Normal 6 2 2 6 2 2 2 2" xfId="10643" xr:uid="{00000000-0005-0000-0000-0000BD690000}"/>
    <cellStyle name="Normal 6 2 2 6 2 2 2 2 2" xfId="24922" xr:uid="{00000000-0005-0000-0000-0000BE690000}"/>
    <cellStyle name="Normal 6 2 2 6 2 2 2 2 3" xfId="39200" xr:uid="{00000000-0005-0000-0000-0000BF690000}"/>
    <cellStyle name="Normal 6 2 2 6 2 2 2 2 4" xfId="53478" xr:uid="{00000000-0005-0000-0000-0000C0690000}"/>
    <cellStyle name="Normal 6 2 2 6 2 2 2 3" xfId="20223" xr:uid="{00000000-0005-0000-0000-0000C1690000}"/>
    <cellStyle name="Normal 6 2 2 6 2 2 2 3 2" xfId="34502" xr:uid="{00000000-0005-0000-0000-0000C2690000}"/>
    <cellStyle name="Normal 6 2 2 6 2 2 2 3 3" xfId="48780" xr:uid="{00000000-0005-0000-0000-0000C3690000}"/>
    <cellStyle name="Normal 6 2 2 6 2 2 2 4" xfId="14265" xr:uid="{00000000-0005-0000-0000-0000C4690000}"/>
    <cellStyle name="Normal 6 2 2 6 2 2 2 5" xfId="28544" xr:uid="{00000000-0005-0000-0000-0000C5690000}"/>
    <cellStyle name="Normal 6 2 2 6 2 2 2 6" xfId="42822" xr:uid="{00000000-0005-0000-0000-0000C6690000}"/>
    <cellStyle name="Normal 6 2 2 6 2 2 3" xfId="5918" xr:uid="{00000000-0005-0000-0000-0000C7690000}"/>
    <cellStyle name="Normal 6 2 2 6 2 2 3 2" xfId="20224" xr:uid="{00000000-0005-0000-0000-0000C8690000}"/>
    <cellStyle name="Normal 6 2 2 6 2 2 3 3" xfId="34503" xr:uid="{00000000-0005-0000-0000-0000C9690000}"/>
    <cellStyle name="Normal 6 2 2 6 2 2 3 4" xfId="48781" xr:uid="{00000000-0005-0000-0000-0000CA690000}"/>
    <cellStyle name="Normal 6 2 2 6 2 2 4" xfId="3585" xr:uid="{00000000-0005-0000-0000-0000CB690000}"/>
    <cellStyle name="Normal 6 2 2 6 2 2 4 2" xfId="17899" xr:uid="{00000000-0005-0000-0000-0000CC690000}"/>
    <cellStyle name="Normal 6 2 2 6 2 2 4 3" xfId="32178" xr:uid="{00000000-0005-0000-0000-0000CD690000}"/>
    <cellStyle name="Normal 6 2 2 6 2 2 4 4" xfId="46456" xr:uid="{00000000-0005-0000-0000-0000CE690000}"/>
    <cellStyle name="Normal 6 2 2 6 2 2 5" xfId="8804" xr:uid="{00000000-0005-0000-0000-0000CF690000}"/>
    <cellStyle name="Normal 6 2 2 6 2 2 5 2" xfId="23110" xr:uid="{00000000-0005-0000-0000-0000D0690000}"/>
    <cellStyle name="Normal 6 2 2 6 2 2 5 3" xfId="37389" xr:uid="{00000000-0005-0000-0000-0000D1690000}"/>
    <cellStyle name="Normal 6 2 2 6 2 2 5 4" xfId="51667" xr:uid="{00000000-0005-0000-0000-0000D2690000}"/>
    <cellStyle name="Normal 6 2 2 6 2 2 6" xfId="16076" xr:uid="{00000000-0005-0000-0000-0000D3690000}"/>
    <cellStyle name="Normal 6 2 2 6 2 2 6 2" xfId="30355" xr:uid="{00000000-0005-0000-0000-0000D4690000}"/>
    <cellStyle name="Normal 6 2 2 6 2 2 6 3" xfId="44633" xr:uid="{00000000-0005-0000-0000-0000D5690000}"/>
    <cellStyle name="Normal 6 2 2 6 2 2 7" xfId="12454" xr:uid="{00000000-0005-0000-0000-0000D6690000}"/>
    <cellStyle name="Normal 6 2 2 6 2 2 8" xfId="26733" xr:uid="{00000000-0005-0000-0000-0000D7690000}"/>
    <cellStyle name="Normal 6 2 2 6 2 2 9" xfId="41011" xr:uid="{00000000-0005-0000-0000-0000D8690000}"/>
    <cellStyle name="Normal 6 2 2 6 2 3" xfId="5919" xr:uid="{00000000-0005-0000-0000-0000D9690000}"/>
    <cellStyle name="Normal 6 2 2 6 2 3 2" xfId="10093" xr:uid="{00000000-0005-0000-0000-0000DA690000}"/>
    <cellStyle name="Normal 6 2 2 6 2 3 2 2" xfId="24372" xr:uid="{00000000-0005-0000-0000-0000DB690000}"/>
    <cellStyle name="Normal 6 2 2 6 2 3 2 3" xfId="38650" xr:uid="{00000000-0005-0000-0000-0000DC690000}"/>
    <cellStyle name="Normal 6 2 2 6 2 3 2 4" xfId="52928" xr:uid="{00000000-0005-0000-0000-0000DD690000}"/>
    <cellStyle name="Normal 6 2 2 6 2 3 3" xfId="20225" xr:uid="{00000000-0005-0000-0000-0000DE690000}"/>
    <cellStyle name="Normal 6 2 2 6 2 3 3 2" xfId="34504" xr:uid="{00000000-0005-0000-0000-0000DF690000}"/>
    <cellStyle name="Normal 6 2 2 6 2 3 3 3" xfId="48782" xr:uid="{00000000-0005-0000-0000-0000E0690000}"/>
    <cellStyle name="Normal 6 2 2 6 2 3 4" xfId="13715" xr:uid="{00000000-0005-0000-0000-0000E1690000}"/>
    <cellStyle name="Normal 6 2 2 6 2 3 5" xfId="27994" xr:uid="{00000000-0005-0000-0000-0000E2690000}"/>
    <cellStyle name="Normal 6 2 2 6 2 3 6" xfId="42272" xr:uid="{00000000-0005-0000-0000-0000E3690000}"/>
    <cellStyle name="Normal 6 2 2 6 2 4" xfId="5920" xr:uid="{00000000-0005-0000-0000-0000E4690000}"/>
    <cellStyle name="Normal 6 2 2 6 2 4 2" xfId="20226" xr:uid="{00000000-0005-0000-0000-0000E5690000}"/>
    <cellStyle name="Normal 6 2 2 6 2 4 3" xfId="34505" xr:uid="{00000000-0005-0000-0000-0000E6690000}"/>
    <cellStyle name="Normal 6 2 2 6 2 4 4" xfId="48783" xr:uid="{00000000-0005-0000-0000-0000E7690000}"/>
    <cellStyle name="Normal 6 2 2 6 2 5" xfId="3035" xr:uid="{00000000-0005-0000-0000-0000E8690000}"/>
    <cellStyle name="Normal 6 2 2 6 2 5 2" xfId="17349" xr:uid="{00000000-0005-0000-0000-0000E9690000}"/>
    <cellStyle name="Normal 6 2 2 6 2 5 3" xfId="31628" xr:uid="{00000000-0005-0000-0000-0000EA690000}"/>
    <cellStyle name="Normal 6 2 2 6 2 5 4" xfId="45906" xr:uid="{00000000-0005-0000-0000-0000EB690000}"/>
    <cellStyle name="Normal 6 2 2 6 2 6" xfId="8254" xr:uid="{00000000-0005-0000-0000-0000EC690000}"/>
    <cellStyle name="Normal 6 2 2 6 2 6 2" xfId="22560" xr:uid="{00000000-0005-0000-0000-0000ED690000}"/>
    <cellStyle name="Normal 6 2 2 6 2 6 3" xfId="36839" xr:uid="{00000000-0005-0000-0000-0000EE690000}"/>
    <cellStyle name="Normal 6 2 2 6 2 6 4" xfId="51117" xr:uid="{00000000-0005-0000-0000-0000EF690000}"/>
    <cellStyle name="Normal 6 2 2 6 2 7" xfId="15526" xr:uid="{00000000-0005-0000-0000-0000F0690000}"/>
    <cellStyle name="Normal 6 2 2 6 2 7 2" xfId="29805" xr:uid="{00000000-0005-0000-0000-0000F1690000}"/>
    <cellStyle name="Normal 6 2 2 6 2 7 3" xfId="44083" xr:uid="{00000000-0005-0000-0000-0000F2690000}"/>
    <cellStyle name="Normal 6 2 2 6 2 8" xfId="11904" xr:uid="{00000000-0005-0000-0000-0000F3690000}"/>
    <cellStyle name="Normal 6 2 2 6 2 9" xfId="26183" xr:uid="{00000000-0005-0000-0000-0000F4690000}"/>
    <cellStyle name="Normal 6 2 2 6 3" xfId="1643" xr:uid="{00000000-0005-0000-0000-0000F5690000}"/>
    <cellStyle name="Normal 6 2 2 6 3 2" xfId="5921" xr:uid="{00000000-0005-0000-0000-0000F6690000}"/>
    <cellStyle name="Normal 6 2 2 6 3 2 2" xfId="10642" xr:uid="{00000000-0005-0000-0000-0000F7690000}"/>
    <cellStyle name="Normal 6 2 2 6 3 2 2 2" xfId="24921" xr:uid="{00000000-0005-0000-0000-0000F8690000}"/>
    <cellStyle name="Normal 6 2 2 6 3 2 2 3" xfId="39199" xr:uid="{00000000-0005-0000-0000-0000F9690000}"/>
    <cellStyle name="Normal 6 2 2 6 3 2 2 4" xfId="53477" xr:uid="{00000000-0005-0000-0000-0000FA690000}"/>
    <cellStyle name="Normal 6 2 2 6 3 2 3" xfId="20227" xr:uid="{00000000-0005-0000-0000-0000FB690000}"/>
    <cellStyle name="Normal 6 2 2 6 3 2 3 2" xfId="34506" xr:uid="{00000000-0005-0000-0000-0000FC690000}"/>
    <cellStyle name="Normal 6 2 2 6 3 2 3 3" xfId="48784" xr:uid="{00000000-0005-0000-0000-0000FD690000}"/>
    <cellStyle name="Normal 6 2 2 6 3 2 4" xfId="14264" xr:uid="{00000000-0005-0000-0000-0000FE690000}"/>
    <cellStyle name="Normal 6 2 2 6 3 2 5" xfId="28543" xr:uid="{00000000-0005-0000-0000-0000FF690000}"/>
    <cellStyle name="Normal 6 2 2 6 3 2 6" xfId="42821" xr:uid="{00000000-0005-0000-0000-0000006A0000}"/>
    <cellStyle name="Normal 6 2 2 6 3 3" xfId="5922" xr:uid="{00000000-0005-0000-0000-0000016A0000}"/>
    <cellStyle name="Normal 6 2 2 6 3 3 2" xfId="20228" xr:uid="{00000000-0005-0000-0000-0000026A0000}"/>
    <cellStyle name="Normal 6 2 2 6 3 3 3" xfId="34507" xr:uid="{00000000-0005-0000-0000-0000036A0000}"/>
    <cellStyle name="Normal 6 2 2 6 3 3 4" xfId="48785" xr:uid="{00000000-0005-0000-0000-0000046A0000}"/>
    <cellStyle name="Normal 6 2 2 6 3 4" xfId="3584" xr:uid="{00000000-0005-0000-0000-0000056A0000}"/>
    <cellStyle name="Normal 6 2 2 6 3 4 2" xfId="17898" xr:uid="{00000000-0005-0000-0000-0000066A0000}"/>
    <cellStyle name="Normal 6 2 2 6 3 4 3" xfId="32177" xr:uid="{00000000-0005-0000-0000-0000076A0000}"/>
    <cellStyle name="Normal 6 2 2 6 3 4 4" xfId="46455" xr:uid="{00000000-0005-0000-0000-0000086A0000}"/>
    <cellStyle name="Normal 6 2 2 6 3 5" xfId="8803" xr:uid="{00000000-0005-0000-0000-0000096A0000}"/>
    <cellStyle name="Normal 6 2 2 6 3 5 2" xfId="23109" xr:uid="{00000000-0005-0000-0000-00000A6A0000}"/>
    <cellStyle name="Normal 6 2 2 6 3 5 3" xfId="37388" xr:uid="{00000000-0005-0000-0000-00000B6A0000}"/>
    <cellStyle name="Normal 6 2 2 6 3 5 4" xfId="51666" xr:uid="{00000000-0005-0000-0000-00000C6A0000}"/>
    <cellStyle name="Normal 6 2 2 6 3 6" xfId="16075" xr:uid="{00000000-0005-0000-0000-00000D6A0000}"/>
    <cellStyle name="Normal 6 2 2 6 3 6 2" xfId="30354" xr:uid="{00000000-0005-0000-0000-00000E6A0000}"/>
    <cellStyle name="Normal 6 2 2 6 3 6 3" xfId="44632" xr:uid="{00000000-0005-0000-0000-00000F6A0000}"/>
    <cellStyle name="Normal 6 2 2 6 3 7" xfId="12453" xr:uid="{00000000-0005-0000-0000-0000106A0000}"/>
    <cellStyle name="Normal 6 2 2 6 3 8" xfId="26732" xr:uid="{00000000-0005-0000-0000-0000116A0000}"/>
    <cellStyle name="Normal 6 2 2 6 3 9" xfId="41010" xr:uid="{00000000-0005-0000-0000-0000126A0000}"/>
    <cellStyle name="Normal 6 2 2 6 4" xfId="5923" xr:uid="{00000000-0005-0000-0000-0000136A0000}"/>
    <cellStyle name="Normal 6 2 2 6 4 2" xfId="9641" xr:uid="{00000000-0005-0000-0000-0000146A0000}"/>
    <cellStyle name="Normal 6 2 2 6 4 2 2" xfId="23920" xr:uid="{00000000-0005-0000-0000-0000156A0000}"/>
    <cellStyle name="Normal 6 2 2 6 4 2 3" xfId="38198" xr:uid="{00000000-0005-0000-0000-0000166A0000}"/>
    <cellStyle name="Normal 6 2 2 6 4 2 4" xfId="52476" xr:uid="{00000000-0005-0000-0000-0000176A0000}"/>
    <cellStyle name="Normal 6 2 2 6 4 3" xfId="20229" xr:uid="{00000000-0005-0000-0000-0000186A0000}"/>
    <cellStyle name="Normal 6 2 2 6 4 3 2" xfId="34508" xr:uid="{00000000-0005-0000-0000-0000196A0000}"/>
    <cellStyle name="Normal 6 2 2 6 4 3 3" xfId="48786" xr:uid="{00000000-0005-0000-0000-00001A6A0000}"/>
    <cellStyle name="Normal 6 2 2 6 4 4" xfId="13263" xr:uid="{00000000-0005-0000-0000-00001B6A0000}"/>
    <cellStyle name="Normal 6 2 2 6 4 5" xfId="27542" xr:uid="{00000000-0005-0000-0000-00001C6A0000}"/>
    <cellStyle name="Normal 6 2 2 6 4 6" xfId="41820" xr:uid="{00000000-0005-0000-0000-00001D6A0000}"/>
    <cellStyle name="Normal 6 2 2 6 5" xfId="5924" xr:uid="{00000000-0005-0000-0000-00001E6A0000}"/>
    <cellStyle name="Normal 6 2 2 6 5 2" xfId="20230" xr:uid="{00000000-0005-0000-0000-00001F6A0000}"/>
    <cellStyle name="Normal 6 2 2 6 5 3" xfId="34509" xr:uid="{00000000-0005-0000-0000-0000206A0000}"/>
    <cellStyle name="Normal 6 2 2 6 5 4" xfId="48787" xr:uid="{00000000-0005-0000-0000-0000216A0000}"/>
    <cellStyle name="Normal 6 2 2 6 6" xfId="2583" xr:uid="{00000000-0005-0000-0000-0000226A0000}"/>
    <cellStyle name="Normal 6 2 2 6 6 2" xfId="16897" xr:uid="{00000000-0005-0000-0000-0000236A0000}"/>
    <cellStyle name="Normal 6 2 2 6 6 3" xfId="31176" xr:uid="{00000000-0005-0000-0000-0000246A0000}"/>
    <cellStyle name="Normal 6 2 2 6 6 4" xfId="45454" xr:uid="{00000000-0005-0000-0000-0000256A0000}"/>
    <cellStyle name="Normal 6 2 2 6 7" xfId="7802" xr:uid="{00000000-0005-0000-0000-0000266A0000}"/>
    <cellStyle name="Normal 6 2 2 6 7 2" xfId="22108" xr:uid="{00000000-0005-0000-0000-0000276A0000}"/>
    <cellStyle name="Normal 6 2 2 6 7 3" xfId="36387" xr:uid="{00000000-0005-0000-0000-0000286A0000}"/>
    <cellStyle name="Normal 6 2 2 6 7 4" xfId="50665" xr:uid="{00000000-0005-0000-0000-0000296A0000}"/>
    <cellStyle name="Normal 6 2 2 6 8" xfId="15074" xr:uid="{00000000-0005-0000-0000-00002A6A0000}"/>
    <cellStyle name="Normal 6 2 2 6 8 2" xfId="29353" xr:uid="{00000000-0005-0000-0000-00002B6A0000}"/>
    <cellStyle name="Normal 6 2 2 6 8 3" xfId="43631" xr:uid="{00000000-0005-0000-0000-00002C6A0000}"/>
    <cellStyle name="Normal 6 2 2 6 9" xfId="11452" xr:uid="{00000000-0005-0000-0000-00002D6A0000}"/>
    <cellStyle name="Normal 6 2 2 7" xfId="666" xr:uid="{00000000-0005-0000-0000-00002E6A0000}"/>
    <cellStyle name="Normal 6 2 2 7 10" xfId="25866" xr:uid="{00000000-0005-0000-0000-00002F6A0000}"/>
    <cellStyle name="Normal 6 2 2 7 11" xfId="40144" xr:uid="{00000000-0005-0000-0000-0000306A0000}"/>
    <cellStyle name="Normal 6 2 2 7 2" xfId="1132" xr:uid="{00000000-0005-0000-0000-0000316A0000}"/>
    <cellStyle name="Normal 6 2 2 7 2 10" xfId="40511" xr:uid="{00000000-0005-0000-0000-0000326A0000}"/>
    <cellStyle name="Normal 6 2 2 7 2 2" xfId="1646" xr:uid="{00000000-0005-0000-0000-0000336A0000}"/>
    <cellStyle name="Normal 6 2 2 7 2 2 2" xfId="5925" xr:uid="{00000000-0005-0000-0000-0000346A0000}"/>
    <cellStyle name="Normal 6 2 2 7 2 2 2 2" xfId="10645" xr:uid="{00000000-0005-0000-0000-0000356A0000}"/>
    <cellStyle name="Normal 6 2 2 7 2 2 2 2 2" xfId="24924" xr:uid="{00000000-0005-0000-0000-0000366A0000}"/>
    <cellStyle name="Normal 6 2 2 7 2 2 2 2 3" xfId="39202" xr:uid="{00000000-0005-0000-0000-0000376A0000}"/>
    <cellStyle name="Normal 6 2 2 7 2 2 2 2 4" xfId="53480" xr:uid="{00000000-0005-0000-0000-0000386A0000}"/>
    <cellStyle name="Normal 6 2 2 7 2 2 2 3" xfId="20231" xr:uid="{00000000-0005-0000-0000-0000396A0000}"/>
    <cellStyle name="Normal 6 2 2 7 2 2 2 3 2" xfId="34510" xr:uid="{00000000-0005-0000-0000-00003A6A0000}"/>
    <cellStyle name="Normal 6 2 2 7 2 2 2 3 3" xfId="48788" xr:uid="{00000000-0005-0000-0000-00003B6A0000}"/>
    <cellStyle name="Normal 6 2 2 7 2 2 2 4" xfId="14267" xr:uid="{00000000-0005-0000-0000-00003C6A0000}"/>
    <cellStyle name="Normal 6 2 2 7 2 2 2 5" xfId="28546" xr:uid="{00000000-0005-0000-0000-00003D6A0000}"/>
    <cellStyle name="Normal 6 2 2 7 2 2 2 6" xfId="42824" xr:uid="{00000000-0005-0000-0000-00003E6A0000}"/>
    <cellStyle name="Normal 6 2 2 7 2 2 3" xfId="5926" xr:uid="{00000000-0005-0000-0000-00003F6A0000}"/>
    <cellStyle name="Normal 6 2 2 7 2 2 3 2" xfId="20232" xr:uid="{00000000-0005-0000-0000-0000406A0000}"/>
    <cellStyle name="Normal 6 2 2 7 2 2 3 3" xfId="34511" xr:uid="{00000000-0005-0000-0000-0000416A0000}"/>
    <cellStyle name="Normal 6 2 2 7 2 2 3 4" xfId="48789" xr:uid="{00000000-0005-0000-0000-0000426A0000}"/>
    <cellStyle name="Normal 6 2 2 7 2 2 4" xfId="3587" xr:uid="{00000000-0005-0000-0000-0000436A0000}"/>
    <cellStyle name="Normal 6 2 2 7 2 2 4 2" xfId="17901" xr:uid="{00000000-0005-0000-0000-0000446A0000}"/>
    <cellStyle name="Normal 6 2 2 7 2 2 4 3" xfId="32180" xr:uid="{00000000-0005-0000-0000-0000456A0000}"/>
    <cellStyle name="Normal 6 2 2 7 2 2 4 4" xfId="46458" xr:uid="{00000000-0005-0000-0000-0000466A0000}"/>
    <cellStyle name="Normal 6 2 2 7 2 2 5" xfId="8806" xr:uid="{00000000-0005-0000-0000-0000476A0000}"/>
    <cellStyle name="Normal 6 2 2 7 2 2 5 2" xfId="23112" xr:uid="{00000000-0005-0000-0000-0000486A0000}"/>
    <cellStyle name="Normal 6 2 2 7 2 2 5 3" xfId="37391" xr:uid="{00000000-0005-0000-0000-0000496A0000}"/>
    <cellStyle name="Normal 6 2 2 7 2 2 5 4" xfId="51669" xr:uid="{00000000-0005-0000-0000-00004A6A0000}"/>
    <cellStyle name="Normal 6 2 2 7 2 2 6" xfId="16078" xr:uid="{00000000-0005-0000-0000-00004B6A0000}"/>
    <cellStyle name="Normal 6 2 2 7 2 2 6 2" xfId="30357" xr:uid="{00000000-0005-0000-0000-00004C6A0000}"/>
    <cellStyle name="Normal 6 2 2 7 2 2 6 3" xfId="44635" xr:uid="{00000000-0005-0000-0000-00004D6A0000}"/>
    <cellStyle name="Normal 6 2 2 7 2 2 7" xfId="12456" xr:uid="{00000000-0005-0000-0000-00004E6A0000}"/>
    <cellStyle name="Normal 6 2 2 7 2 2 8" xfId="26735" xr:uid="{00000000-0005-0000-0000-00004F6A0000}"/>
    <cellStyle name="Normal 6 2 2 7 2 2 9" xfId="41013" xr:uid="{00000000-0005-0000-0000-0000506A0000}"/>
    <cellStyle name="Normal 6 2 2 7 2 3" xfId="5927" xr:uid="{00000000-0005-0000-0000-0000516A0000}"/>
    <cellStyle name="Normal 6 2 2 7 2 3 2" xfId="10143" xr:uid="{00000000-0005-0000-0000-0000526A0000}"/>
    <cellStyle name="Normal 6 2 2 7 2 3 2 2" xfId="24422" xr:uid="{00000000-0005-0000-0000-0000536A0000}"/>
    <cellStyle name="Normal 6 2 2 7 2 3 2 3" xfId="38700" xr:uid="{00000000-0005-0000-0000-0000546A0000}"/>
    <cellStyle name="Normal 6 2 2 7 2 3 2 4" xfId="52978" xr:uid="{00000000-0005-0000-0000-0000556A0000}"/>
    <cellStyle name="Normal 6 2 2 7 2 3 3" xfId="20233" xr:uid="{00000000-0005-0000-0000-0000566A0000}"/>
    <cellStyle name="Normal 6 2 2 7 2 3 3 2" xfId="34512" xr:uid="{00000000-0005-0000-0000-0000576A0000}"/>
    <cellStyle name="Normal 6 2 2 7 2 3 3 3" xfId="48790" xr:uid="{00000000-0005-0000-0000-0000586A0000}"/>
    <cellStyle name="Normal 6 2 2 7 2 3 4" xfId="13765" xr:uid="{00000000-0005-0000-0000-0000596A0000}"/>
    <cellStyle name="Normal 6 2 2 7 2 3 5" xfId="28044" xr:uid="{00000000-0005-0000-0000-00005A6A0000}"/>
    <cellStyle name="Normal 6 2 2 7 2 3 6" xfId="42322" xr:uid="{00000000-0005-0000-0000-00005B6A0000}"/>
    <cellStyle name="Normal 6 2 2 7 2 4" xfId="5928" xr:uid="{00000000-0005-0000-0000-00005C6A0000}"/>
    <cellStyle name="Normal 6 2 2 7 2 4 2" xfId="20234" xr:uid="{00000000-0005-0000-0000-00005D6A0000}"/>
    <cellStyle name="Normal 6 2 2 7 2 4 3" xfId="34513" xr:uid="{00000000-0005-0000-0000-00005E6A0000}"/>
    <cellStyle name="Normal 6 2 2 7 2 4 4" xfId="48791" xr:uid="{00000000-0005-0000-0000-00005F6A0000}"/>
    <cellStyle name="Normal 6 2 2 7 2 5" xfId="3085" xr:uid="{00000000-0005-0000-0000-0000606A0000}"/>
    <cellStyle name="Normal 6 2 2 7 2 5 2" xfId="17399" xr:uid="{00000000-0005-0000-0000-0000616A0000}"/>
    <cellStyle name="Normal 6 2 2 7 2 5 3" xfId="31678" xr:uid="{00000000-0005-0000-0000-0000626A0000}"/>
    <cellStyle name="Normal 6 2 2 7 2 5 4" xfId="45956" xr:uid="{00000000-0005-0000-0000-0000636A0000}"/>
    <cellStyle name="Normal 6 2 2 7 2 6" xfId="8304" xr:uid="{00000000-0005-0000-0000-0000646A0000}"/>
    <cellStyle name="Normal 6 2 2 7 2 6 2" xfId="22610" xr:uid="{00000000-0005-0000-0000-0000656A0000}"/>
    <cellStyle name="Normal 6 2 2 7 2 6 3" xfId="36889" xr:uid="{00000000-0005-0000-0000-0000666A0000}"/>
    <cellStyle name="Normal 6 2 2 7 2 6 4" xfId="51167" xr:uid="{00000000-0005-0000-0000-0000676A0000}"/>
    <cellStyle name="Normal 6 2 2 7 2 7" xfId="15576" xr:uid="{00000000-0005-0000-0000-0000686A0000}"/>
    <cellStyle name="Normal 6 2 2 7 2 7 2" xfId="29855" xr:uid="{00000000-0005-0000-0000-0000696A0000}"/>
    <cellStyle name="Normal 6 2 2 7 2 7 3" xfId="44133" xr:uid="{00000000-0005-0000-0000-00006A6A0000}"/>
    <cellStyle name="Normal 6 2 2 7 2 8" xfId="11954" xr:uid="{00000000-0005-0000-0000-00006B6A0000}"/>
    <cellStyle name="Normal 6 2 2 7 2 9" xfId="26233" xr:uid="{00000000-0005-0000-0000-00006C6A0000}"/>
    <cellStyle name="Normal 6 2 2 7 3" xfId="1645" xr:uid="{00000000-0005-0000-0000-00006D6A0000}"/>
    <cellStyle name="Normal 6 2 2 7 3 2" xfId="5929" xr:uid="{00000000-0005-0000-0000-00006E6A0000}"/>
    <cellStyle name="Normal 6 2 2 7 3 2 2" xfId="10644" xr:uid="{00000000-0005-0000-0000-00006F6A0000}"/>
    <cellStyle name="Normal 6 2 2 7 3 2 2 2" xfId="24923" xr:uid="{00000000-0005-0000-0000-0000706A0000}"/>
    <cellStyle name="Normal 6 2 2 7 3 2 2 3" xfId="39201" xr:uid="{00000000-0005-0000-0000-0000716A0000}"/>
    <cellStyle name="Normal 6 2 2 7 3 2 2 4" xfId="53479" xr:uid="{00000000-0005-0000-0000-0000726A0000}"/>
    <cellStyle name="Normal 6 2 2 7 3 2 3" xfId="20235" xr:uid="{00000000-0005-0000-0000-0000736A0000}"/>
    <cellStyle name="Normal 6 2 2 7 3 2 3 2" xfId="34514" xr:uid="{00000000-0005-0000-0000-0000746A0000}"/>
    <cellStyle name="Normal 6 2 2 7 3 2 3 3" xfId="48792" xr:uid="{00000000-0005-0000-0000-0000756A0000}"/>
    <cellStyle name="Normal 6 2 2 7 3 2 4" xfId="14266" xr:uid="{00000000-0005-0000-0000-0000766A0000}"/>
    <cellStyle name="Normal 6 2 2 7 3 2 5" xfId="28545" xr:uid="{00000000-0005-0000-0000-0000776A0000}"/>
    <cellStyle name="Normal 6 2 2 7 3 2 6" xfId="42823" xr:uid="{00000000-0005-0000-0000-0000786A0000}"/>
    <cellStyle name="Normal 6 2 2 7 3 3" xfId="5930" xr:uid="{00000000-0005-0000-0000-0000796A0000}"/>
    <cellStyle name="Normal 6 2 2 7 3 3 2" xfId="20236" xr:uid="{00000000-0005-0000-0000-00007A6A0000}"/>
    <cellStyle name="Normal 6 2 2 7 3 3 3" xfId="34515" xr:uid="{00000000-0005-0000-0000-00007B6A0000}"/>
    <cellStyle name="Normal 6 2 2 7 3 3 4" xfId="48793" xr:uid="{00000000-0005-0000-0000-00007C6A0000}"/>
    <cellStyle name="Normal 6 2 2 7 3 4" xfId="3586" xr:uid="{00000000-0005-0000-0000-00007D6A0000}"/>
    <cellStyle name="Normal 6 2 2 7 3 4 2" xfId="17900" xr:uid="{00000000-0005-0000-0000-00007E6A0000}"/>
    <cellStyle name="Normal 6 2 2 7 3 4 3" xfId="32179" xr:uid="{00000000-0005-0000-0000-00007F6A0000}"/>
    <cellStyle name="Normal 6 2 2 7 3 4 4" xfId="46457" xr:uid="{00000000-0005-0000-0000-0000806A0000}"/>
    <cellStyle name="Normal 6 2 2 7 3 5" xfId="8805" xr:uid="{00000000-0005-0000-0000-0000816A0000}"/>
    <cellStyle name="Normal 6 2 2 7 3 5 2" xfId="23111" xr:uid="{00000000-0005-0000-0000-0000826A0000}"/>
    <cellStyle name="Normal 6 2 2 7 3 5 3" xfId="37390" xr:uid="{00000000-0005-0000-0000-0000836A0000}"/>
    <cellStyle name="Normal 6 2 2 7 3 5 4" xfId="51668" xr:uid="{00000000-0005-0000-0000-0000846A0000}"/>
    <cellStyle name="Normal 6 2 2 7 3 6" xfId="16077" xr:uid="{00000000-0005-0000-0000-0000856A0000}"/>
    <cellStyle name="Normal 6 2 2 7 3 6 2" xfId="30356" xr:uid="{00000000-0005-0000-0000-0000866A0000}"/>
    <cellStyle name="Normal 6 2 2 7 3 6 3" xfId="44634" xr:uid="{00000000-0005-0000-0000-0000876A0000}"/>
    <cellStyle name="Normal 6 2 2 7 3 7" xfId="12455" xr:uid="{00000000-0005-0000-0000-0000886A0000}"/>
    <cellStyle name="Normal 6 2 2 7 3 8" xfId="26734" xr:uid="{00000000-0005-0000-0000-0000896A0000}"/>
    <cellStyle name="Normal 6 2 2 7 3 9" xfId="41012" xr:uid="{00000000-0005-0000-0000-00008A6A0000}"/>
    <cellStyle name="Normal 6 2 2 7 4" xfId="5931" xr:uid="{00000000-0005-0000-0000-00008B6A0000}"/>
    <cellStyle name="Normal 6 2 2 7 4 2" xfId="9776" xr:uid="{00000000-0005-0000-0000-00008C6A0000}"/>
    <cellStyle name="Normal 6 2 2 7 4 2 2" xfId="24055" xr:uid="{00000000-0005-0000-0000-00008D6A0000}"/>
    <cellStyle name="Normal 6 2 2 7 4 2 3" xfId="38333" xr:uid="{00000000-0005-0000-0000-00008E6A0000}"/>
    <cellStyle name="Normal 6 2 2 7 4 2 4" xfId="52611" xr:uid="{00000000-0005-0000-0000-00008F6A0000}"/>
    <cellStyle name="Normal 6 2 2 7 4 3" xfId="20237" xr:uid="{00000000-0005-0000-0000-0000906A0000}"/>
    <cellStyle name="Normal 6 2 2 7 4 3 2" xfId="34516" xr:uid="{00000000-0005-0000-0000-0000916A0000}"/>
    <cellStyle name="Normal 6 2 2 7 4 3 3" xfId="48794" xr:uid="{00000000-0005-0000-0000-0000926A0000}"/>
    <cellStyle name="Normal 6 2 2 7 4 4" xfId="13398" xr:uid="{00000000-0005-0000-0000-0000936A0000}"/>
    <cellStyle name="Normal 6 2 2 7 4 5" xfId="27677" xr:uid="{00000000-0005-0000-0000-0000946A0000}"/>
    <cellStyle name="Normal 6 2 2 7 4 6" xfId="41955" xr:uid="{00000000-0005-0000-0000-0000956A0000}"/>
    <cellStyle name="Normal 6 2 2 7 5" xfId="5932" xr:uid="{00000000-0005-0000-0000-0000966A0000}"/>
    <cellStyle name="Normal 6 2 2 7 5 2" xfId="20238" xr:uid="{00000000-0005-0000-0000-0000976A0000}"/>
    <cellStyle name="Normal 6 2 2 7 5 3" xfId="34517" xr:uid="{00000000-0005-0000-0000-0000986A0000}"/>
    <cellStyle name="Normal 6 2 2 7 5 4" xfId="48795" xr:uid="{00000000-0005-0000-0000-0000996A0000}"/>
    <cellStyle name="Normal 6 2 2 7 6" xfId="2718" xr:uid="{00000000-0005-0000-0000-00009A6A0000}"/>
    <cellStyle name="Normal 6 2 2 7 6 2" xfId="17032" xr:uid="{00000000-0005-0000-0000-00009B6A0000}"/>
    <cellStyle name="Normal 6 2 2 7 6 3" xfId="31311" xr:uid="{00000000-0005-0000-0000-00009C6A0000}"/>
    <cellStyle name="Normal 6 2 2 7 6 4" xfId="45589" xr:uid="{00000000-0005-0000-0000-00009D6A0000}"/>
    <cellStyle name="Normal 6 2 2 7 7" xfId="7937" xr:uid="{00000000-0005-0000-0000-00009E6A0000}"/>
    <cellStyle name="Normal 6 2 2 7 7 2" xfId="22243" xr:uid="{00000000-0005-0000-0000-00009F6A0000}"/>
    <cellStyle name="Normal 6 2 2 7 7 3" xfId="36522" xr:uid="{00000000-0005-0000-0000-0000A06A0000}"/>
    <cellStyle name="Normal 6 2 2 7 7 4" xfId="50800" xr:uid="{00000000-0005-0000-0000-0000A16A0000}"/>
    <cellStyle name="Normal 6 2 2 7 8" xfId="15209" xr:uid="{00000000-0005-0000-0000-0000A26A0000}"/>
    <cellStyle name="Normal 6 2 2 7 8 2" xfId="29488" xr:uid="{00000000-0005-0000-0000-0000A36A0000}"/>
    <cellStyle name="Normal 6 2 2 7 8 3" xfId="43766" xr:uid="{00000000-0005-0000-0000-0000A46A0000}"/>
    <cellStyle name="Normal 6 2 2 7 9" xfId="11587" xr:uid="{00000000-0005-0000-0000-0000A56A0000}"/>
    <cellStyle name="Normal 6 2 2 8" xfId="333" xr:uid="{00000000-0005-0000-0000-0000A66A0000}"/>
    <cellStyle name="Normal 6 2 2 8 10" xfId="25682" xr:uid="{00000000-0005-0000-0000-0000A76A0000}"/>
    <cellStyle name="Normal 6 2 2 8 11" xfId="39960" xr:uid="{00000000-0005-0000-0000-0000A86A0000}"/>
    <cellStyle name="Normal 6 2 2 8 2" xfId="961" xr:uid="{00000000-0005-0000-0000-0000A96A0000}"/>
    <cellStyle name="Normal 6 2 2 8 2 10" xfId="40417" xr:uid="{00000000-0005-0000-0000-0000AA6A0000}"/>
    <cellStyle name="Normal 6 2 2 8 2 2" xfId="1648" xr:uid="{00000000-0005-0000-0000-0000AB6A0000}"/>
    <cellStyle name="Normal 6 2 2 8 2 2 2" xfId="5933" xr:uid="{00000000-0005-0000-0000-0000AC6A0000}"/>
    <cellStyle name="Normal 6 2 2 8 2 2 2 2" xfId="10647" xr:uid="{00000000-0005-0000-0000-0000AD6A0000}"/>
    <cellStyle name="Normal 6 2 2 8 2 2 2 2 2" xfId="24926" xr:uid="{00000000-0005-0000-0000-0000AE6A0000}"/>
    <cellStyle name="Normal 6 2 2 8 2 2 2 2 3" xfId="39204" xr:uid="{00000000-0005-0000-0000-0000AF6A0000}"/>
    <cellStyle name="Normal 6 2 2 8 2 2 2 2 4" xfId="53482" xr:uid="{00000000-0005-0000-0000-0000B06A0000}"/>
    <cellStyle name="Normal 6 2 2 8 2 2 2 3" xfId="20239" xr:uid="{00000000-0005-0000-0000-0000B16A0000}"/>
    <cellStyle name="Normal 6 2 2 8 2 2 2 3 2" xfId="34518" xr:uid="{00000000-0005-0000-0000-0000B26A0000}"/>
    <cellStyle name="Normal 6 2 2 8 2 2 2 3 3" xfId="48796" xr:uid="{00000000-0005-0000-0000-0000B36A0000}"/>
    <cellStyle name="Normal 6 2 2 8 2 2 2 4" xfId="14269" xr:uid="{00000000-0005-0000-0000-0000B46A0000}"/>
    <cellStyle name="Normal 6 2 2 8 2 2 2 5" xfId="28548" xr:uid="{00000000-0005-0000-0000-0000B56A0000}"/>
    <cellStyle name="Normal 6 2 2 8 2 2 2 6" xfId="42826" xr:uid="{00000000-0005-0000-0000-0000B66A0000}"/>
    <cellStyle name="Normal 6 2 2 8 2 2 3" xfId="5934" xr:uid="{00000000-0005-0000-0000-0000B76A0000}"/>
    <cellStyle name="Normal 6 2 2 8 2 2 3 2" xfId="20240" xr:uid="{00000000-0005-0000-0000-0000B86A0000}"/>
    <cellStyle name="Normal 6 2 2 8 2 2 3 3" xfId="34519" xr:uid="{00000000-0005-0000-0000-0000B96A0000}"/>
    <cellStyle name="Normal 6 2 2 8 2 2 3 4" xfId="48797" xr:uid="{00000000-0005-0000-0000-0000BA6A0000}"/>
    <cellStyle name="Normal 6 2 2 8 2 2 4" xfId="3589" xr:uid="{00000000-0005-0000-0000-0000BB6A0000}"/>
    <cellStyle name="Normal 6 2 2 8 2 2 4 2" xfId="17903" xr:uid="{00000000-0005-0000-0000-0000BC6A0000}"/>
    <cellStyle name="Normal 6 2 2 8 2 2 4 3" xfId="32182" xr:uid="{00000000-0005-0000-0000-0000BD6A0000}"/>
    <cellStyle name="Normal 6 2 2 8 2 2 4 4" xfId="46460" xr:uid="{00000000-0005-0000-0000-0000BE6A0000}"/>
    <cellStyle name="Normal 6 2 2 8 2 2 5" xfId="8808" xr:uid="{00000000-0005-0000-0000-0000BF6A0000}"/>
    <cellStyle name="Normal 6 2 2 8 2 2 5 2" xfId="23114" xr:uid="{00000000-0005-0000-0000-0000C06A0000}"/>
    <cellStyle name="Normal 6 2 2 8 2 2 5 3" xfId="37393" xr:uid="{00000000-0005-0000-0000-0000C16A0000}"/>
    <cellStyle name="Normal 6 2 2 8 2 2 5 4" xfId="51671" xr:uid="{00000000-0005-0000-0000-0000C26A0000}"/>
    <cellStyle name="Normal 6 2 2 8 2 2 6" xfId="16080" xr:uid="{00000000-0005-0000-0000-0000C36A0000}"/>
    <cellStyle name="Normal 6 2 2 8 2 2 6 2" xfId="30359" xr:uid="{00000000-0005-0000-0000-0000C46A0000}"/>
    <cellStyle name="Normal 6 2 2 8 2 2 6 3" xfId="44637" xr:uid="{00000000-0005-0000-0000-0000C56A0000}"/>
    <cellStyle name="Normal 6 2 2 8 2 2 7" xfId="12458" xr:uid="{00000000-0005-0000-0000-0000C66A0000}"/>
    <cellStyle name="Normal 6 2 2 8 2 2 8" xfId="26737" xr:uid="{00000000-0005-0000-0000-0000C76A0000}"/>
    <cellStyle name="Normal 6 2 2 8 2 2 9" xfId="41015" xr:uid="{00000000-0005-0000-0000-0000C86A0000}"/>
    <cellStyle name="Normal 6 2 2 8 2 3" xfId="5935" xr:uid="{00000000-0005-0000-0000-0000C96A0000}"/>
    <cellStyle name="Normal 6 2 2 8 2 3 2" xfId="10049" xr:uid="{00000000-0005-0000-0000-0000CA6A0000}"/>
    <cellStyle name="Normal 6 2 2 8 2 3 2 2" xfId="24328" xr:uid="{00000000-0005-0000-0000-0000CB6A0000}"/>
    <cellStyle name="Normal 6 2 2 8 2 3 2 3" xfId="38606" xr:uid="{00000000-0005-0000-0000-0000CC6A0000}"/>
    <cellStyle name="Normal 6 2 2 8 2 3 2 4" xfId="52884" xr:uid="{00000000-0005-0000-0000-0000CD6A0000}"/>
    <cellStyle name="Normal 6 2 2 8 2 3 3" xfId="20241" xr:uid="{00000000-0005-0000-0000-0000CE6A0000}"/>
    <cellStyle name="Normal 6 2 2 8 2 3 3 2" xfId="34520" xr:uid="{00000000-0005-0000-0000-0000CF6A0000}"/>
    <cellStyle name="Normal 6 2 2 8 2 3 3 3" xfId="48798" xr:uid="{00000000-0005-0000-0000-0000D06A0000}"/>
    <cellStyle name="Normal 6 2 2 8 2 3 4" xfId="13671" xr:uid="{00000000-0005-0000-0000-0000D16A0000}"/>
    <cellStyle name="Normal 6 2 2 8 2 3 5" xfId="27950" xr:uid="{00000000-0005-0000-0000-0000D26A0000}"/>
    <cellStyle name="Normal 6 2 2 8 2 3 6" xfId="42228" xr:uid="{00000000-0005-0000-0000-0000D36A0000}"/>
    <cellStyle name="Normal 6 2 2 8 2 4" xfId="5936" xr:uid="{00000000-0005-0000-0000-0000D46A0000}"/>
    <cellStyle name="Normal 6 2 2 8 2 4 2" xfId="20242" xr:uid="{00000000-0005-0000-0000-0000D56A0000}"/>
    <cellStyle name="Normal 6 2 2 8 2 4 3" xfId="34521" xr:uid="{00000000-0005-0000-0000-0000D66A0000}"/>
    <cellStyle name="Normal 6 2 2 8 2 4 4" xfId="48799" xr:uid="{00000000-0005-0000-0000-0000D76A0000}"/>
    <cellStyle name="Normal 6 2 2 8 2 5" xfId="2991" xr:uid="{00000000-0005-0000-0000-0000D86A0000}"/>
    <cellStyle name="Normal 6 2 2 8 2 5 2" xfId="17305" xr:uid="{00000000-0005-0000-0000-0000D96A0000}"/>
    <cellStyle name="Normal 6 2 2 8 2 5 3" xfId="31584" xr:uid="{00000000-0005-0000-0000-0000DA6A0000}"/>
    <cellStyle name="Normal 6 2 2 8 2 5 4" xfId="45862" xr:uid="{00000000-0005-0000-0000-0000DB6A0000}"/>
    <cellStyle name="Normal 6 2 2 8 2 6" xfId="8210" xr:uid="{00000000-0005-0000-0000-0000DC6A0000}"/>
    <cellStyle name="Normal 6 2 2 8 2 6 2" xfId="22516" xr:uid="{00000000-0005-0000-0000-0000DD6A0000}"/>
    <cellStyle name="Normal 6 2 2 8 2 6 3" xfId="36795" xr:uid="{00000000-0005-0000-0000-0000DE6A0000}"/>
    <cellStyle name="Normal 6 2 2 8 2 6 4" xfId="51073" xr:uid="{00000000-0005-0000-0000-0000DF6A0000}"/>
    <cellStyle name="Normal 6 2 2 8 2 7" xfId="15482" xr:uid="{00000000-0005-0000-0000-0000E06A0000}"/>
    <cellStyle name="Normal 6 2 2 8 2 7 2" xfId="29761" xr:uid="{00000000-0005-0000-0000-0000E16A0000}"/>
    <cellStyle name="Normal 6 2 2 8 2 7 3" xfId="44039" xr:uid="{00000000-0005-0000-0000-0000E26A0000}"/>
    <cellStyle name="Normal 6 2 2 8 2 8" xfId="11860" xr:uid="{00000000-0005-0000-0000-0000E36A0000}"/>
    <cellStyle name="Normal 6 2 2 8 2 9" xfId="26139" xr:uid="{00000000-0005-0000-0000-0000E46A0000}"/>
    <cellStyle name="Normal 6 2 2 8 3" xfId="1647" xr:uid="{00000000-0005-0000-0000-0000E56A0000}"/>
    <cellStyle name="Normal 6 2 2 8 3 2" xfId="5937" xr:uid="{00000000-0005-0000-0000-0000E66A0000}"/>
    <cellStyle name="Normal 6 2 2 8 3 2 2" xfId="10646" xr:uid="{00000000-0005-0000-0000-0000E76A0000}"/>
    <cellStyle name="Normal 6 2 2 8 3 2 2 2" xfId="24925" xr:uid="{00000000-0005-0000-0000-0000E86A0000}"/>
    <cellStyle name="Normal 6 2 2 8 3 2 2 3" xfId="39203" xr:uid="{00000000-0005-0000-0000-0000E96A0000}"/>
    <cellStyle name="Normal 6 2 2 8 3 2 2 4" xfId="53481" xr:uid="{00000000-0005-0000-0000-0000EA6A0000}"/>
    <cellStyle name="Normal 6 2 2 8 3 2 3" xfId="20243" xr:uid="{00000000-0005-0000-0000-0000EB6A0000}"/>
    <cellStyle name="Normal 6 2 2 8 3 2 3 2" xfId="34522" xr:uid="{00000000-0005-0000-0000-0000EC6A0000}"/>
    <cellStyle name="Normal 6 2 2 8 3 2 3 3" xfId="48800" xr:uid="{00000000-0005-0000-0000-0000ED6A0000}"/>
    <cellStyle name="Normal 6 2 2 8 3 2 4" xfId="14268" xr:uid="{00000000-0005-0000-0000-0000EE6A0000}"/>
    <cellStyle name="Normal 6 2 2 8 3 2 5" xfId="28547" xr:uid="{00000000-0005-0000-0000-0000EF6A0000}"/>
    <cellStyle name="Normal 6 2 2 8 3 2 6" xfId="42825" xr:uid="{00000000-0005-0000-0000-0000F06A0000}"/>
    <cellStyle name="Normal 6 2 2 8 3 3" xfId="5938" xr:uid="{00000000-0005-0000-0000-0000F16A0000}"/>
    <cellStyle name="Normal 6 2 2 8 3 3 2" xfId="20244" xr:uid="{00000000-0005-0000-0000-0000F26A0000}"/>
    <cellStyle name="Normal 6 2 2 8 3 3 3" xfId="34523" xr:uid="{00000000-0005-0000-0000-0000F36A0000}"/>
    <cellStyle name="Normal 6 2 2 8 3 3 4" xfId="48801" xr:uid="{00000000-0005-0000-0000-0000F46A0000}"/>
    <cellStyle name="Normal 6 2 2 8 3 4" xfId="3588" xr:uid="{00000000-0005-0000-0000-0000F56A0000}"/>
    <cellStyle name="Normal 6 2 2 8 3 4 2" xfId="17902" xr:uid="{00000000-0005-0000-0000-0000F66A0000}"/>
    <cellStyle name="Normal 6 2 2 8 3 4 3" xfId="32181" xr:uid="{00000000-0005-0000-0000-0000F76A0000}"/>
    <cellStyle name="Normal 6 2 2 8 3 4 4" xfId="46459" xr:uid="{00000000-0005-0000-0000-0000F86A0000}"/>
    <cellStyle name="Normal 6 2 2 8 3 5" xfId="8807" xr:uid="{00000000-0005-0000-0000-0000F96A0000}"/>
    <cellStyle name="Normal 6 2 2 8 3 5 2" xfId="23113" xr:uid="{00000000-0005-0000-0000-0000FA6A0000}"/>
    <cellStyle name="Normal 6 2 2 8 3 5 3" xfId="37392" xr:uid="{00000000-0005-0000-0000-0000FB6A0000}"/>
    <cellStyle name="Normal 6 2 2 8 3 5 4" xfId="51670" xr:uid="{00000000-0005-0000-0000-0000FC6A0000}"/>
    <cellStyle name="Normal 6 2 2 8 3 6" xfId="16079" xr:uid="{00000000-0005-0000-0000-0000FD6A0000}"/>
    <cellStyle name="Normal 6 2 2 8 3 6 2" xfId="30358" xr:uid="{00000000-0005-0000-0000-0000FE6A0000}"/>
    <cellStyle name="Normal 6 2 2 8 3 6 3" xfId="44636" xr:uid="{00000000-0005-0000-0000-0000FF6A0000}"/>
    <cellStyle name="Normal 6 2 2 8 3 7" xfId="12457" xr:uid="{00000000-0005-0000-0000-0000006B0000}"/>
    <cellStyle name="Normal 6 2 2 8 3 8" xfId="26736" xr:uid="{00000000-0005-0000-0000-0000016B0000}"/>
    <cellStyle name="Normal 6 2 2 8 3 9" xfId="41014" xr:uid="{00000000-0005-0000-0000-0000026B0000}"/>
    <cellStyle name="Normal 6 2 2 8 4" xfId="5939" xr:uid="{00000000-0005-0000-0000-0000036B0000}"/>
    <cellStyle name="Normal 6 2 2 8 4 2" xfId="9592" xr:uid="{00000000-0005-0000-0000-0000046B0000}"/>
    <cellStyle name="Normal 6 2 2 8 4 2 2" xfId="23871" xr:uid="{00000000-0005-0000-0000-0000056B0000}"/>
    <cellStyle name="Normal 6 2 2 8 4 2 3" xfId="38149" xr:uid="{00000000-0005-0000-0000-0000066B0000}"/>
    <cellStyle name="Normal 6 2 2 8 4 2 4" xfId="52427" xr:uid="{00000000-0005-0000-0000-0000076B0000}"/>
    <cellStyle name="Normal 6 2 2 8 4 3" xfId="20245" xr:uid="{00000000-0005-0000-0000-0000086B0000}"/>
    <cellStyle name="Normal 6 2 2 8 4 3 2" xfId="34524" xr:uid="{00000000-0005-0000-0000-0000096B0000}"/>
    <cellStyle name="Normal 6 2 2 8 4 3 3" xfId="48802" xr:uid="{00000000-0005-0000-0000-00000A6B0000}"/>
    <cellStyle name="Normal 6 2 2 8 4 4" xfId="13214" xr:uid="{00000000-0005-0000-0000-00000B6B0000}"/>
    <cellStyle name="Normal 6 2 2 8 4 5" xfId="27493" xr:uid="{00000000-0005-0000-0000-00000C6B0000}"/>
    <cellStyle name="Normal 6 2 2 8 4 6" xfId="41771" xr:uid="{00000000-0005-0000-0000-00000D6B0000}"/>
    <cellStyle name="Normal 6 2 2 8 5" xfId="5940" xr:uid="{00000000-0005-0000-0000-00000E6B0000}"/>
    <cellStyle name="Normal 6 2 2 8 5 2" xfId="20246" xr:uid="{00000000-0005-0000-0000-00000F6B0000}"/>
    <cellStyle name="Normal 6 2 2 8 5 3" xfId="34525" xr:uid="{00000000-0005-0000-0000-0000106B0000}"/>
    <cellStyle name="Normal 6 2 2 8 5 4" xfId="48803" xr:uid="{00000000-0005-0000-0000-0000116B0000}"/>
    <cellStyle name="Normal 6 2 2 8 6" xfId="2534" xr:uid="{00000000-0005-0000-0000-0000126B0000}"/>
    <cellStyle name="Normal 6 2 2 8 6 2" xfId="16848" xr:uid="{00000000-0005-0000-0000-0000136B0000}"/>
    <cellStyle name="Normal 6 2 2 8 6 3" xfId="31127" xr:uid="{00000000-0005-0000-0000-0000146B0000}"/>
    <cellStyle name="Normal 6 2 2 8 6 4" xfId="45405" xr:uid="{00000000-0005-0000-0000-0000156B0000}"/>
    <cellStyle name="Normal 6 2 2 8 7" xfId="7753" xr:uid="{00000000-0005-0000-0000-0000166B0000}"/>
    <cellStyle name="Normal 6 2 2 8 7 2" xfId="22059" xr:uid="{00000000-0005-0000-0000-0000176B0000}"/>
    <cellStyle name="Normal 6 2 2 8 7 3" xfId="36338" xr:uid="{00000000-0005-0000-0000-0000186B0000}"/>
    <cellStyle name="Normal 6 2 2 8 7 4" xfId="50616" xr:uid="{00000000-0005-0000-0000-0000196B0000}"/>
    <cellStyle name="Normal 6 2 2 8 8" xfId="15025" xr:uid="{00000000-0005-0000-0000-00001A6B0000}"/>
    <cellStyle name="Normal 6 2 2 8 8 2" xfId="29304" xr:uid="{00000000-0005-0000-0000-00001B6B0000}"/>
    <cellStyle name="Normal 6 2 2 8 8 3" xfId="43582" xr:uid="{00000000-0005-0000-0000-00001C6B0000}"/>
    <cellStyle name="Normal 6 2 2 8 9" xfId="11403" xr:uid="{00000000-0005-0000-0000-00001D6B0000}"/>
    <cellStyle name="Normal 6 2 2 9" xfId="815" xr:uid="{00000000-0005-0000-0000-00001E6B0000}"/>
    <cellStyle name="Normal 6 2 2 9 10" xfId="40282" xr:uid="{00000000-0005-0000-0000-00001F6B0000}"/>
    <cellStyle name="Normal 6 2 2 9 2" xfId="1649" xr:uid="{00000000-0005-0000-0000-0000206B0000}"/>
    <cellStyle name="Normal 6 2 2 9 2 2" xfId="5941" xr:uid="{00000000-0005-0000-0000-0000216B0000}"/>
    <cellStyle name="Normal 6 2 2 9 2 2 2" xfId="10648" xr:uid="{00000000-0005-0000-0000-0000226B0000}"/>
    <cellStyle name="Normal 6 2 2 9 2 2 2 2" xfId="24927" xr:uid="{00000000-0005-0000-0000-0000236B0000}"/>
    <cellStyle name="Normal 6 2 2 9 2 2 2 3" xfId="39205" xr:uid="{00000000-0005-0000-0000-0000246B0000}"/>
    <cellStyle name="Normal 6 2 2 9 2 2 2 4" xfId="53483" xr:uid="{00000000-0005-0000-0000-0000256B0000}"/>
    <cellStyle name="Normal 6 2 2 9 2 2 3" xfId="20247" xr:uid="{00000000-0005-0000-0000-0000266B0000}"/>
    <cellStyle name="Normal 6 2 2 9 2 2 3 2" xfId="34526" xr:uid="{00000000-0005-0000-0000-0000276B0000}"/>
    <cellStyle name="Normal 6 2 2 9 2 2 3 3" xfId="48804" xr:uid="{00000000-0005-0000-0000-0000286B0000}"/>
    <cellStyle name="Normal 6 2 2 9 2 2 4" xfId="14270" xr:uid="{00000000-0005-0000-0000-0000296B0000}"/>
    <cellStyle name="Normal 6 2 2 9 2 2 5" xfId="28549" xr:uid="{00000000-0005-0000-0000-00002A6B0000}"/>
    <cellStyle name="Normal 6 2 2 9 2 2 6" xfId="42827" xr:uid="{00000000-0005-0000-0000-00002B6B0000}"/>
    <cellStyle name="Normal 6 2 2 9 2 3" xfId="5942" xr:uid="{00000000-0005-0000-0000-00002C6B0000}"/>
    <cellStyle name="Normal 6 2 2 9 2 3 2" xfId="20248" xr:uid="{00000000-0005-0000-0000-00002D6B0000}"/>
    <cellStyle name="Normal 6 2 2 9 2 3 3" xfId="34527" xr:uid="{00000000-0005-0000-0000-00002E6B0000}"/>
    <cellStyle name="Normal 6 2 2 9 2 3 4" xfId="48805" xr:uid="{00000000-0005-0000-0000-00002F6B0000}"/>
    <cellStyle name="Normal 6 2 2 9 2 4" xfId="3590" xr:uid="{00000000-0005-0000-0000-0000306B0000}"/>
    <cellStyle name="Normal 6 2 2 9 2 4 2" xfId="17904" xr:uid="{00000000-0005-0000-0000-0000316B0000}"/>
    <cellStyle name="Normal 6 2 2 9 2 4 3" xfId="32183" xr:uid="{00000000-0005-0000-0000-0000326B0000}"/>
    <cellStyle name="Normal 6 2 2 9 2 4 4" xfId="46461" xr:uid="{00000000-0005-0000-0000-0000336B0000}"/>
    <cellStyle name="Normal 6 2 2 9 2 5" xfId="8809" xr:uid="{00000000-0005-0000-0000-0000346B0000}"/>
    <cellStyle name="Normal 6 2 2 9 2 5 2" xfId="23115" xr:uid="{00000000-0005-0000-0000-0000356B0000}"/>
    <cellStyle name="Normal 6 2 2 9 2 5 3" xfId="37394" xr:uid="{00000000-0005-0000-0000-0000366B0000}"/>
    <cellStyle name="Normal 6 2 2 9 2 5 4" xfId="51672" xr:uid="{00000000-0005-0000-0000-0000376B0000}"/>
    <cellStyle name="Normal 6 2 2 9 2 6" xfId="16081" xr:uid="{00000000-0005-0000-0000-0000386B0000}"/>
    <cellStyle name="Normal 6 2 2 9 2 6 2" xfId="30360" xr:uid="{00000000-0005-0000-0000-0000396B0000}"/>
    <cellStyle name="Normal 6 2 2 9 2 6 3" xfId="44638" xr:uid="{00000000-0005-0000-0000-00003A6B0000}"/>
    <cellStyle name="Normal 6 2 2 9 2 7" xfId="12459" xr:uid="{00000000-0005-0000-0000-00003B6B0000}"/>
    <cellStyle name="Normal 6 2 2 9 2 8" xfId="26738" xr:uid="{00000000-0005-0000-0000-00003C6B0000}"/>
    <cellStyle name="Normal 6 2 2 9 2 9" xfId="41016" xr:uid="{00000000-0005-0000-0000-00003D6B0000}"/>
    <cellStyle name="Normal 6 2 2 9 3" xfId="5943" xr:uid="{00000000-0005-0000-0000-00003E6B0000}"/>
    <cellStyle name="Normal 6 2 2 9 3 2" xfId="9914" xr:uid="{00000000-0005-0000-0000-00003F6B0000}"/>
    <cellStyle name="Normal 6 2 2 9 3 2 2" xfId="24193" xr:uid="{00000000-0005-0000-0000-0000406B0000}"/>
    <cellStyle name="Normal 6 2 2 9 3 2 3" xfId="38471" xr:uid="{00000000-0005-0000-0000-0000416B0000}"/>
    <cellStyle name="Normal 6 2 2 9 3 2 4" xfId="52749" xr:uid="{00000000-0005-0000-0000-0000426B0000}"/>
    <cellStyle name="Normal 6 2 2 9 3 3" xfId="20249" xr:uid="{00000000-0005-0000-0000-0000436B0000}"/>
    <cellStyle name="Normal 6 2 2 9 3 3 2" xfId="34528" xr:uid="{00000000-0005-0000-0000-0000446B0000}"/>
    <cellStyle name="Normal 6 2 2 9 3 3 3" xfId="48806" xr:uid="{00000000-0005-0000-0000-0000456B0000}"/>
    <cellStyle name="Normal 6 2 2 9 3 4" xfId="13536" xr:uid="{00000000-0005-0000-0000-0000466B0000}"/>
    <cellStyle name="Normal 6 2 2 9 3 5" xfId="27815" xr:uid="{00000000-0005-0000-0000-0000476B0000}"/>
    <cellStyle name="Normal 6 2 2 9 3 6" xfId="42093" xr:uid="{00000000-0005-0000-0000-0000486B0000}"/>
    <cellStyle name="Normal 6 2 2 9 4" xfId="5944" xr:uid="{00000000-0005-0000-0000-0000496B0000}"/>
    <cellStyle name="Normal 6 2 2 9 4 2" xfId="20250" xr:uid="{00000000-0005-0000-0000-00004A6B0000}"/>
    <cellStyle name="Normal 6 2 2 9 4 3" xfId="34529" xr:uid="{00000000-0005-0000-0000-00004B6B0000}"/>
    <cellStyle name="Normal 6 2 2 9 4 4" xfId="48807" xr:uid="{00000000-0005-0000-0000-00004C6B0000}"/>
    <cellStyle name="Normal 6 2 2 9 5" xfId="2856" xr:uid="{00000000-0005-0000-0000-00004D6B0000}"/>
    <cellStyle name="Normal 6 2 2 9 5 2" xfId="17170" xr:uid="{00000000-0005-0000-0000-00004E6B0000}"/>
    <cellStyle name="Normal 6 2 2 9 5 3" xfId="31449" xr:uid="{00000000-0005-0000-0000-00004F6B0000}"/>
    <cellStyle name="Normal 6 2 2 9 5 4" xfId="45727" xr:uid="{00000000-0005-0000-0000-0000506B0000}"/>
    <cellStyle name="Normal 6 2 2 9 6" xfId="8075" xr:uid="{00000000-0005-0000-0000-0000516B0000}"/>
    <cellStyle name="Normal 6 2 2 9 6 2" xfId="22381" xr:uid="{00000000-0005-0000-0000-0000526B0000}"/>
    <cellStyle name="Normal 6 2 2 9 6 3" xfId="36660" xr:uid="{00000000-0005-0000-0000-0000536B0000}"/>
    <cellStyle name="Normal 6 2 2 9 6 4" xfId="50938" xr:uid="{00000000-0005-0000-0000-0000546B0000}"/>
    <cellStyle name="Normal 6 2 2 9 7" xfId="15347" xr:uid="{00000000-0005-0000-0000-0000556B0000}"/>
    <cellStyle name="Normal 6 2 2 9 7 2" xfId="29626" xr:uid="{00000000-0005-0000-0000-0000566B0000}"/>
    <cellStyle name="Normal 6 2 2 9 7 3" xfId="43904" xr:uid="{00000000-0005-0000-0000-0000576B0000}"/>
    <cellStyle name="Normal 6 2 2 9 8" xfId="11725" xr:uid="{00000000-0005-0000-0000-0000586B0000}"/>
    <cellStyle name="Normal 6 2 2 9 9" xfId="26004" xr:uid="{00000000-0005-0000-0000-0000596B0000}"/>
    <cellStyle name="Normal 6 2 20" xfId="11300" xr:uid="{00000000-0005-0000-0000-00005A6B0000}"/>
    <cellStyle name="Normal 6 2 21" xfId="25579" xr:uid="{00000000-0005-0000-0000-00005B6B0000}"/>
    <cellStyle name="Normal 6 2 22" xfId="39857" xr:uid="{00000000-0005-0000-0000-00005C6B0000}"/>
    <cellStyle name="Normal 6 2 3" xfId="99" xr:uid="{00000000-0005-0000-0000-00005D6B0000}"/>
    <cellStyle name="Normal 6 2 3 10" xfId="2123" xr:uid="{00000000-0005-0000-0000-00005E6B0000}"/>
    <cellStyle name="Normal 6 2 3 10 2" xfId="5945" xr:uid="{00000000-0005-0000-0000-00005F6B0000}"/>
    <cellStyle name="Normal 6 2 3 10 2 2" xfId="11021" xr:uid="{00000000-0005-0000-0000-0000606B0000}"/>
    <cellStyle name="Normal 6 2 3 10 2 2 2" xfId="25300" xr:uid="{00000000-0005-0000-0000-0000616B0000}"/>
    <cellStyle name="Normal 6 2 3 10 2 2 3" xfId="39578" xr:uid="{00000000-0005-0000-0000-0000626B0000}"/>
    <cellStyle name="Normal 6 2 3 10 2 2 4" xfId="53856" xr:uid="{00000000-0005-0000-0000-0000636B0000}"/>
    <cellStyle name="Normal 6 2 3 10 2 3" xfId="20251" xr:uid="{00000000-0005-0000-0000-0000646B0000}"/>
    <cellStyle name="Normal 6 2 3 10 2 3 2" xfId="34530" xr:uid="{00000000-0005-0000-0000-0000656B0000}"/>
    <cellStyle name="Normal 6 2 3 10 2 3 3" xfId="48808" xr:uid="{00000000-0005-0000-0000-0000666B0000}"/>
    <cellStyle name="Normal 6 2 3 10 2 4" xfId="14643" xr:uid="{00000000-0005-0000-0000-0000676B0000}"/>
    <cellStyle name="Normal 6 2 3 10 2 5" xfId="28922" xr:uid="{00000000-0005-0000-0000-0000686B0000}"/>
    <cellStyle name="Normal 6 2 3 10 2 6" xfId="43200" xr:uid="{00000000-0005-0000-0000-0000696B0000}"/>
    <cellStyle name="Normal 6 2 3 10 3" xfId="5946" xr:uid="{00000000-0005-0000-0000-00006A6B0000}"/>
    <cellStyle name="Normal 6 2 3 10 3 2" xfId="20252" xr:uid="{00000000-0005-0000-0000-00006B6B0000}"/>
    <cellStyle name="Normal 6 2 3 10 3 3" xfId="34531" xr:uid="{00000000-0005-0000-0000-00006C6B0000}"/>
    <cellStyle name="Normal 6 2 3 10 3 4" xfId="48809" xr:uid="{00000000-0005-0000-0000-00006D6B0000}"/>
    <cellStyle name="Normal 6 2 3 10 4" xfId="3966" xr:uid="{00000000-0005-0000-0000-00006E6B0000}"/>
    <cellStyle name="Normal 6 2 3 10 4 2" xfId="18277" xr:uid="{00000000-0005-0000-0000-00006F6B0000}"/>
    <cellStyle name="Normal 6 2 3 10 4 3" xfId="32556" xr:uid="{00000000-0005-0000-0000-0000706B0000}"/>
    <cellStyle name="Normal 6 2 3 10 4 4" xfId="46834" xr:uid="{00000000-0005-0000-0000-0000716B0000}"/>
    <cellStyle name="Normal 6 2 3 10 5" xfId="9182" xr:uid="{00000000-0005-0000-0000-0000726B0000}"/>
    <cellStyle name="Normal 6 2 3 10 5 2" xfId="23488" xr:uid="{00000000-0005-0000-0000-0000736B0000}"/>
    <cellStyle name="Normal 6 2 3 10 5 3" xfId="37767" xr:uid="{00000000-0005-0000-0000-0000746B0000}"/>
    <cellStyle name="Normal 6 2 3 10 5 4" xfId="52045" xr:uid="{00000000-0005-0000-0000-0000756B0000}"/>
    <cellStyle name="Normal 6 2 3 10 6" xfId="16454" xr:uid="{00000000-0005-0000-0000-0000766B0000}"/>
    <cellStyle name="Normal 6 2 3 10 6 2" xfId="30733" xr:uid="{00000000-0005-0000-0000-0000776B0000}"/>
    <cellStyle name="Normal 6 2 3 10 6 3" xfId="45011" xr:uid="{00000000-0005-0000-0000-0000786B0000}"/>
    <cellStyle name="Normal 6 2 3 10 7" xfId="12832" xr:uid="{00000000-0005-0000-0000-0000796B0000}"/>
    <cellStyle name="Normal 6 2 3 10 8" xfId="27111" xr:uid="{00000000-0005-0000-0000-00007A6B0000}"/>
    <cellStyle name="Normal 6 2 3 10 9" xfId="41389" xr:uid="{00000000-0005-0000-0000-00007B6B0000}"/>
    <cellStyle name="Normal 6 2 3 11" xfId="2274" xr:uid="{00000000-0005-0000-0000-00007C6B0000}"/>
    <cellStyle name="Normal 6 2 3 11 2" xfId="5947" xr:uid="{00000000-0005-0000-0000-00007D6B0000}"/>
    <cellStyle name="Normal 6 2 3 11 2 2" xfId="11157" xr:uid="{00000000-0005-0000-0000-00007E6B0000}"/>
    <cellStyle name="Normal 6 2 3 11 2 2 2" xfId="25436" xr:uid="{00000000-0005-0000-0000-00007F6B0000}"/>
    <cellStyle name="Normal 6 2 3 11 2 2 3" xfId="39714" xr:uid="{00000000-0005-0000-0000-0000806B0000}"/>
    <cellStyle name="Normal 6 2 3 11 2 2 4" xfId="53992" xr:uid="{00000000-0005-0000-0000-0000816B0000}"/>
    <cellStyle name="Normal 6 2 3 11 2 3" xfId="20253" xr:uid="{00000000-0005-0000-0000-0000826B0000}"/>
    <cellStyle name="Normal 6 2 3 11 2 3 2" xfId="34532" xr:uid="{00000000-0005-0000-0000-0000836B0000}"/>
    <cellStyle name="Normal 6 2 3 11 2 3 3" xfId="48810" xr:uid="{00000000-0005-0000-0000-0000846B0000}"/>
    <cellStyle name="Normal 6 2 3 11 2 4" xfId="14779" xr:uid="{00000000-0005-0000-0000-0000856B0000}"/>
    <cellStyle name="Normal 6 2 3 11 2 5" xfId="29058" xr:uid="{00000000-0005-0000-0000-0000866B0000}"/>
    <cellStyle name="Normal 6 2 3 11 2 6" xfId="43336" xr:uid="{00000000-0005-0000-0000-0000876B0000}"/>
    <cellStyle name="Normal 6 2 3 11 3" xfId="4102" xr:uid="{00000000-0005-0000-0000-0000886B0000}"/>
    <cellStyle name="Normal 6 2 3 11 3 2" xfId="18413" xr:uid="{00000000-0005-0000-0000-0000896B0000}"/>
    <cellStyle name="Normal 6 2 3 11 3 3" xfId="32692" xr:uid="{00000000-0005-0000-0000-00008A6B0000}"/>
    <cellStyle name="Normal 6 2 3 11 3 4" xfId="46970" xr:uid="{00000000-0005-0000-0000-00008B6B0000}"/>
    <cellStyle name="Normal 6 2 3 11 4" xfId="9318" xr:uid="{00000000-0005-0000-0000-00008C6B0000}"/>
    <cellStyle name="Normal 6 2 3 11 4 2" xfId="23624" xr:uid="{00000000-0005-0000-0000-00008D6B0000}"/>
    <cellStyle name="Normal 6 2 3 11 4 3" xfId="37903" xr:uid="{00000000-0005-0000-0000-00008E6B0000}"/>
    <cellStyle name="Normal 6 2 3 11 4 4" xfId="52181" xr:uid="{00000000-0005-0000-0000-00008F6B0000}"/>
    <cellStyle name="Normal 6 2 3 11 5" xfId="16590" xr:uid="{00000000-0005-0000-0000-0000906B0000}"/>
    <cellStyle name="Normal 6 2 3 11 5 2" xfId="30869" xr:uid="{00000000-0005-0000-0000-0000916B0000}"/>
    <cellStyle name="Normal 6 2 3 11 5 3" xfId="45147" xr:uid="{00000000-0005-0000-0000-0000926B0000}"/>
    <cellStyle name="Normal 6 2 3 11 6" xfId="12968" xr:uid="{00000000-0005-0000-0000-0000936B0000}"/>
    <cellStyle name="Normal 6 2 3 11 7" xfId="27247" xr:uid="{00000000-0005-0000-0000-0000946B0000}"/>
    <cellStyle name="Normal 6 2 3 11 8" xfId="41525" xr:uid="{00000000-0005-0000-0000-0000956B0000}"/>
    <cellStyle name="Normal 6 2 3 12" xfId="2414" xr:uid="{00000000-0005-0000-0000-0000966B0000}"/>
    <cellStyle name="Normal 6 2 3 12 2" xfId="5948" xr:uid="{00000000-0005-0000-0000-0000976B0000}"/>
    <cellStyle name="Normal 6 2 3 12 2 2" xfId="20254" xr:uid="{00000000-0005-0000-0000-0000986B0000}"/>
    <cellStyle name="Normal 6 2 3 12 2 3" xfId="34533" xr:uid="{00000000-0005-0000-0000-0000996B0000}"/>
    <cellStyle name="Normal 6 2 3 12 2 4" xfId="48811" xr:uid="{00000000-0005-0000-0000-00009A6B0000}"/>
    <cellStyle name="Normal 6 2 3 12 3" xfId="9501" xr:uid="{00000000-0005-0000-0000-00009B6B0000}"/>
    <cellStyle name="Normal 6 2 3 12 3 2" xfId="23780" xr:uid="{00000000-0005-0000-0000-00009C6B0000}"/>
    <cellStyle name="Normal 6 2 3 12 3 3" xfId="38058" xr:uid="{00000000-0005-0000-0000-00009D6B0000}"/>
    <cellStyle name="Normal 6 2 3 12 3 4" xfId="52336" xr:uid="{00000000-0005-0000-0000-00009E6B0000}"/>
    <cellStyle name="Normal 6 2 3 12 4" xfId="16730" xr:uid="{00000000-0005-0000-0000-00009F6B0000}"/>
    <cellStyle name="Normal 6 2 3 12 4 2" xfId="31009" xr:uid="{00000000-0005-0000-0000-0000A06B0000}"/>
    <cellStyle name="Normal 6 2 3 12 4 3" xfId="45287" xr:uid="{00000000-0005-0000-0000-0000A16B0000}"/>
    <cellStyle name="Normal 6 2 3 12 5" xfId="13123" xr:uid="{00000000-0005-0000-0000-0000A26B0000}"/>
    <cellStyle name="Normal 6 2 3 12 6" xfId="27402" xr:uid="{00000000-0005-0000-0000-0000A36B0000}"/>
    <cellStyle name="Normal 6 2 3 12 7" xfId="41680" xr:uid="{00000000-0005-0000-0000-0000A46B0000}"/>
    <cellStyle name="Normal 6 2 3 13" xfId="5949" xr:uid="{00000000-0005-0000-0000-0000A56B0000}"/>
    <cellStyle name="Normal 6 2 3 13 2" xfId="20255" xr:uid="{00000000-0005-0000-0000-0000A66B0000}"/>
    <cellStyle name="Normal 6 2 3 13 3" xfId="34534" xr:uid="{00000000-0005-0000-0000-0000A76B0000}"/>
    <cellStyle name="Normal 6 2 3 13 4" xfId="48812" xr:uid="{00000000-0005-0000-0000-0000A86B0000}"/>
    <cellStyle name="Normal 6 2 3 14" xfId="2441" xr:uid="{00000000-0005-0000-0000-0000A96B0000}"/>
    <cellStyle name="Normal 6 2 3 14 2" xfId="16757" xr:uid="{00000000-0005-0000-0000-0000AA6B0000}"/>
    <cellStyle name="Normal 6 2 3 14 3" xfId="31036" xr:uid="{00000000-0005-0000-0000-0000AB6B0000}"/>
    <cellStyle name="Normal 6 2 3 14 4" xfId="45314" xr:uid="{00000000-0005-0000-0000-0000AC6B0000}"/>
    <cellStyle name="Normal 6 2 3 15" xfId="7662" xr:uid="{00000000-0005-0000-0000-0000AD6B0000}"/>
    <cellStyle name="Normal 6 2 3 15 2" xfId="21968" xr:uid="{00000000-0005-0000-0000-0000AE6B0000}"/>
    <cellStyle name="Normal 6 2 3 15 3" xfId="36247" xr:uid="{00000000-0005-0000-0000-0000AF6B0000}"/>
    <cellStyle name="Normal 6 2 3 15 4" xfId="50525" xr:uid="{00000000-0005-0000-0000-0000B06B0000}"/>
    <cellStyle name="Normal 6 2 3 16" xfId="14934" xr:uid="{00000000-0005-0000-0000-0000B16B0000}"/>
    <cellStyle name="Normal 6 2 3 16 2" xfId="29213" xr:uid="{00000000-0005-0000-0000-0000B26B0000}"/>
    <cellStyle name="Normal 6 2 3 16 3" xfId="43491" xr:uid="{00000000-0005-0000-0000-0000B36B0000}"/>
    <cellStyle name="Normal 6 2 3 17" xfId="11312" xr:uid="{00000000-0005-0000-0000-0000B46B0000}"/>
    <cellStyle name="Normal 6 2 3 18" xfId="25591" xr:uid="{00000000-0005-0000-0000-0000B56B0000}"/>
    <cellStyle name="Normal 6 2 3 19" xfId="39869" xr:uid="{00000000-0005-0000-0000-0000B66B0000}"/>
    <cellStyle name="Normal 6 2 3 2" xfId="555" xr:uid="{00000000-0005-0000-0000-0000B76B0000}"/>
    <cellStyle name="Normal 6 2 3 2 10" xfId="7852" xr:uid="{00000000-0005-0000-0000-0000B86B0000}"/>
    <cellStyle name="Normal 6 2 3 2 10 2" xfId="22158" xr:uid="{00000000-0005-0000-0000-0000B96B0000}"/>
    <cellStyle name="Normal 6 2 3 2 10 3" xfId="36437" xr:uid="{00000000-0005-0000-0000-0000BA6B0000}"/>
    <cellStyle name="Normal 6 2 3 2 10 4" xfId="50715" xr:uid="{00000000-0005-0000-0000-0000BB6B0000}"/>
    <cellStyle name="Normal 6 2 3 2 11" xfId="15124" xr:uid="{00000000-0005-0000-0000-0000BC6B0000}"/>
    <cellStyle name="Normal 6 2 3 2 11 2" xfId="29403" xr:uid="{00000000-0005-0000-0000-0000BD6B0000}"/>
    <cellStyle name="Normal 6 2 3 2 11 3" xfId="43681" xr:uid="{00000000-0005-0000-0000-0000BE6B0000}"/>
    <cellStyle name="Normal 6 2 3 2 12" xfId="11502" xr:uid="{00000000-0005-0000-0000-0000BF6B0000}"/>
    <cellStyle name="Normal 6 2 3 2 13" xfId="25781" xr:uid="{00000000-0005-0000-0000-0000C06B0000}"/>
    <cellStyle name="Normal 6 2 3 2 14" xfId="40059" xr:uid="{00000000-0005-0000-0000-0000C16B0000}"/>
    <cellStyle name="Normal 6 2 3 2 2" xfId="716" xr:uid="{00000000-0005-0000-0000-0000C26B0000}"/>
    <cellStyle name="Normal 6 2 3 2 2 10" xfId="25916" xr:uid="{00000000-0005-0000-0000-0000C36B0000}"/>
    <cellStyle name="Normal 6 2 3 2 2 11" xfId="40194" xr:uid="{00000000-0005-0000-0000-0000C46B0000}"/>
    <cellStyle name="Normal 6 2 3 2 2 2" xfId="1182" xr:uid="{00000000-0005-0000-0000-0000C56B0000}"/>
    <cellStyle name="Normal 6 2 3 2 2 2 10" xfId="40561" xr:uid="{00000000-0005-0000-0000-0000C66B0000}"/>
    <cellStyle name="Normal 6 2 3 2 2 2 2" xfId="1652" xr:uid="{00000000-0005-0000-0000-0000C76B0000}"/>
    <cellStyle name="Normal 6 2 3 2 2 2 2 2" xfId="5950" xr:uid="{00000000-0005-0000-0000-0000C86B0000}"/>
    <cellStyle name="Normal 6 2 3 2 2 2 2 2 2" xfId="10651" xr:uid="{00000000-0005-0000-0000-0000C96B0000}"/>
    <cellStyle name="Normal 6 2 3 2 2 2 2 2 2 2" xfId="24930" xr:uid="{00000000-0005-0000-0000-0000CA6B0000}"/>
    <cellStyle name="Normal 6 2 3 2 2 2 2 2 2 3" xfId="39208" xr:uid="{00000000-0005-0000-0000-0000CB6B0000}"/>
    <cellStyle name="Normal 6 2 3 2 2 2 2 2 2 4" xfId="53486" xr:uid="{00000000-0005-0000-0000-0000CC6B0000}"/>
    <cellStyle name="Normal 6 2 3 2 2 2 2 2 3" xfId="20256" xr:uid="{00000000-0005-0000-0000-0000CD6B0000}"/>
    <cellStyle name="Normal 6 2 3 2 2 2 2 2 3 2" xfId="34535" xr:uid="{00000000-0005-0000-0000-0000CE6B0000}"/>
    <cellStyle name="Normal 6 2 3 2 2 2 2 2 3 3" xfId="48813" xr:uid="{00000000-0005-0000-0000-0000CF6B0000}"/>
    <cellStyle name="Normal 6 2 3 2 2 2 2 2 4" xfId="14273" xr:uid="{00000000-0005-0000-0000-0000D06B0000}"/>
    <cellStyle name="Normal 6 2 3 2 2 2 2 2 5" xfId="28552" xr:uid="{00000000-0005-0000-0000-0000D16B0000}"/>
    <cellStyle name="Normal 6 2 3 2 2 2 2 2 6" xfId="42830" xr:uid="{00000000-0005-0000-0000-0000D26B0000}"/>
    <cellStyle name="Normal 6 2 3 2 2 2 2 3" xfId="5951" xr:uid="{00000000-0005-0000-0000-0000D36B0000}"/>
    <cellStyle name="Normal 6 2 3 2 2 2 2 3 2" xfId="20257" xr:uid="{00000000-0005-0000-0000-0000D46B0000}"/>
    <cellStyle name="Normal 6 2 3 2 2 2 2 3 3" xfId="34536" xr:uid="{00000000-0005-0000-0000-0000D56B0000}"/>
    <cellStyle name="Normal 6 2 3 2 2 2 2 3 4" xfId="48814" xr:uid="{00000000-0005-0000-0000-0000D66B0000}"/>
    <cellStyle name="Normal 6 2 3 2 2 2 2 4" xfId="3593" xr:uid="{00000000-0005-0000-0000-0000D76B0000}"/>
    <cellStyle name="Normal 6 2 3 2 2 2 2 4 2" xfId="17907" xr:uid="{00000000-0005-0000-0000-0000D86B0000}"/>
    <cellStyle name="Normal 6 2 3 2 2 2 2 4 3" xfId="32186" xr:uid="{00000000-0005-0000-0000-0000D96B0000}"/>
    <cellStyle name="Normal 6 2 3 2 2 2 2 4 4" xfId="46464" xr:uid="{00000000-0005-0000-0000-0000DA6B0000}"/>
    <cellStyle name="Normal 6 2 3 2 2 2 2 5" xfId="8812" xr:uid="{00000000-0005-0000-0000-0000DB6B0000}"/>
    <cellStyle name="Normal 6 2 3 2 2 2 2 5 2" xfId="23118" xr:uid="{00000000-0005-0000-0000-0000DC6B0000}"/>
    <cellStyle name="Normal 6 2 3 2 2 2 2 5 3" xfId="37397" xr:uid="{00000000-0005-0000-0000-0000DD6B0000}"/>
    <cellStyle name="Normal 6 2 3 2 2 2 2 5 4" xfId="51675" xr:uid="{00000000-0005-0000-0000-0000DE6B0000}"/>
    <cellStyle name="Normal 6 2 3 2 2 2 2 6" xfId="16084" xr:uid="{00000000-0005-0000-0000-0000DF6B0000}"/>
    <cellStyle name="Normal 6 2 3 2 2 2 2 6 2" xfId="30363" xr:uid="{00000000-0005-0000-0000-0000E06B0000}"/>
    <cellStyle name="Normal 6 2 3 2 2 2 2 6 3" xfId="44641" xr:uid="{00000000-0005-0000-0000-0000E16B0000}"/>
    <cellStyle name="Normal 6 2 3 2 2 2 2 7" xfId="12462" xr:uid="{00000000-0005-0000-0000-0000E26B0000}"/>
    <cellStyle name="Normal 6 2 3 2 2 2 2 8" xfId="26741" xr:uid="{00000000-0005-0000-0000-0000E36B0000}"/>
    <cellStyle name="Normal 6 2 3 2 2 2 2 9" xfId="41019" xr:uid="{00000000-0005-0000-0000-0000E46B0000}"/>
    <cellStyle name="Normal 6 2 3 2 2 2 3" xfId="5952" xr:uid="{00000000-0005-0000-0000-0000E56B0000}"/>
    <cellStyle name="Normal 6 2 3 2 2 2 3 2" xfId="10193" xr:uid="{00000000-0005-0000-0000-0000E66B0000}"/>
    <cellStyle name="Normal 6 2 3 2 2 2 3 2 2" xfId="24472" xr:uid="{00000000-0005-0000-0000-0000E76B0000}"/>
    <cellStyle name="Normal 6 2 3 2 2 2 3 2 3" xfId="38750" xr:uid="{00000000-0005-0000-0000-0000E86B0000}"/>
    <cellStyle name="Normal 6 2 3 2 2 2 3 2 4" xfId="53028" xr:uid="{00000000-0005-0000-0000-0000E96B0000}"/>
    <cellStyle name="Normal 6 2 3 2 2 2 3 3" xfId="20258" xr:uid="{00000000-0005-0000-0000-0000EA6B0000}"/>
    <cellStyle name="Normal 6 2 3 2 2 2 3 3 2" xfId="34537" xr:uid="{00000000-0005-0000-0000-0000EB6B0000}"/>
    <cellStyle name="Normal 6 2 3 2 2 2 3 3 3" xfId="48815" xr:uid="{00000000-0005-0000-0000-0000EC6B0000}"/>
    <cellStyle name="Normal 6 2 3 2 2 2 3 4" xfId="13815" xr:uid="{00000000-0005-0000-0000-0000ED6B0000}"/>
    <cellStyle name="Normal 6 2 3 2 2 2 3 5" xfId="28094" xr:uid="{00000000-0005-0000-0000-0000EE6B0000}"/>
    <cellStyle name="Normal 6 2 3 2 2 2 3 6" xfId="42372" xr:uid="{00000000-0005-0000-0000-0000EF6B0000}"/>
    <cellStyle name="Normal 6 2 3 2 2 2 4" xfId="5953" xr:uid="{00000000-0005-0000-0000-0000F06B0000}"/>
    <cellStyle name="Normal 6 2 3 2 2 2 4 2" xfId="20259" xr:uid="{00000000-0005-0000-0000-0000F16B0000}"/>
    <cellStyle name="Normal 6 2 3 2 2 2 4 3" xfId="34538" xr:uid="{00000000-0005-0000-0000-0000F26B0000}"/>
    <cellStyle name="Normal 6 2 3 2 2 2 4 4" xfId="48816" xr:uid="{00000000-0005-0000-0000-0000F36B0000}"/>
    <cellStyle name="Normal 6 2 3 2 2 2 5" xfId="3135" xr:uid="{00000000-0005-0000-0000-0000F46B0000}"/>
    <cellStyle name="Normal 6 2 3 2 2 2 5 2" xfId="17449" xr:uid="{00000000-0005-0000-0000-0000F56B0000}"/>
    <cellStyle name="Normal 6 2 3 2 2 2 5 3" xfId="31728" xr:uid="{00000000-0005-0000-0000-0000F66B0000}"/>
    <cellStyle name="Normal 6 2 3 2 2 2 5 4" xfId="46006" xr:uid="{00000000-0005-0000-0000-0000F76B0000}"/>
    <cellStyle name="Normal 6 2 3 2 2 2 6" xfId="8354" xr:uid="{00000000-0005-0000-0000-0000F86B0000}"/>
    <cellStyle name="Normal 6 2 3 2 2 2 6 2" xfId="22660" xr:uid="{00000000-0005-0000-0000-0000F96B0000}"/>
    <cellStyle name="Normal 6 2 3 2 2 2 6 3" xfId="36939" xr:uid="{00000000-0005-0000-0000-0000FA6B0000}"/>
    <cellStyle name="Normal 6 2 3 2 2 2 6 4" xfId="51217" xr:uid="{00000000-0005-0000-0000-0000FB6B0000}"/>
    <cellStyle name="Normal 6 2 3 2 2 2 7" xfId="15626" xr:uid="{00000000-0005-0000-0000-0000FC6B0000}"/>
    <cellStyle name="Normal 6 2 3 2 2 2 7 2" xfId="29905" xr:uid="{00000000-0005-0000-0000-0000FD6B0000}"/>
    <cellStyle name="Normal 6 2 3 2 2 2 7 3" xfId="44183" xr:uid="{00000000-0005-0000-0000-0000FE6B0000}"/>
    <cellStyle name="Normal 6 2 3 2 2 2 8" xfId="12004" xr:uid="{00000000-0005-0000-0000-0000FF6B0000}"/>
    <cellStyle name="Normal 6 2 3 2 2 2 9" xfId="26283" xr:uid="{00000000-0005-0000-0000-0000006C0000}"/>
    <cellStyle name="Normal 6 2 3 2 2 3" xfId="1651" xr:uid="{00000000-0005-0000-0000-0000016C0000}"/>
    <cellStyle name="Normal 6 2 3 2 2 3 2" xfId="5954" xr:uid="{00000000-0005-0000-0000-0000026C0000}"/>
    <cellStyle name="Normal 6 2 3 2 2 3 2 2" xfId="10650" xr:uid="{00000000-0005-0000-0000-0000036C0000}"/>
    <cellStyle name="Normal 6 2 3 2 2 3 2 2 2" xfId="24929" xr:uid="{00000000-0005-0000-0000-0000046C0000}"/>
    <cellStyle name="Normal 6 2 3 2 2 3 2 2 3" xfId="39207" xr:uid="{00000000-0005-0000-0000-0000056C0000}"/>
    <cellStyle name="Normal 6 2 3 2 2 3 2 2 4" xfId="53485" xr:uid="{00000000-0005-0000-0000-0000066C0000}"/>
    <cellStyle name="Normal 6 2 3 2 2 3 2 3" xfId="20260" xr:uid="{00000000-0005-0000-0000-0000076C0000}"/>
    <cellStyle name="Normal 6 2 3 2 2 3 2 3 2" xfId="34539" xr:uid="{00000000-0005-0000-0000-0000086C0000}"/>
    <cellStyle name="Normal 6 2 3 2 2 3 2 3 3" xfId="48817" xr:uid="{00000000-0005-0000-0000-0000096C0000}"/>
    <cellStyle name="Normal 6 2 3 2 2 3 2 4" xfId="14272" xr:uid="{00000000-0005-0000-0000-00000A6C0000}"/>
    <cellStyle name="Normal 6 2 3 2 2 3 2 5" xfId="28551" xr:uid="{00000000-0005-0000-0000-00000B6C0000}"/>
    <cellStyle name="Normal 6 2 3 2 2 3 2 6" xfId="42829" xr:uid="{00000000-0005-0000-0000-00000C6C0000}"/>
    <cellStyle name="Normal 6 2 3 2 2 3 3" xfId="5955" xr:uid="{00000000-0005-0000-0000-00000D6C0000}"/>
    <cellStyle name="Normal 6 2 3 2 2 3 3 2" xfId="20261" xr:uid="{00000000-0005-0000-0000-00000E6C0000}"/>
    <cellStyle name="Normal 6 2 3 2 2 3 3 3" xfId="34540" xr:uid="{00000000-0005-0000-0000-00000F6C0000}"/>
    <cellStyle name="Normal 6 2 3 2 2 3 3 4" xfId="48818" xr:uid="{00000000-0005-0000-0000-0000106C0000}"/>
    <cellStyle name="Normal 6 2 3 2 2 3 4" xfId="3592" xr:uid="{00000000-0005-0000-0000-0000116C0000}"/>
    <cellStyle name="Normal 6 2 3 2 2 3 4 2" xfId="17906" xr:uid="{00000000-0005-0000-0000-0000126C0000}"/>
    <cellStyle name="Normal 6 2 3 2 2 3 4 3" xfId="32185" xr:uid="{00000000-0005-0000-0000-0000136C0000}"/>
    <cellStyle name="Normal 6 2 3 2 2 3 4 4" xfId="46463" xr:uid="{00000000-0005-0000-0000-0000146C0000}"/>
    <cellStyle name="Normal 6 2 3 2 2 3 5" xfId="8811" xr:uid="{00000000-0005-0000-0000-0000156C0000}"/>
    <cellStyle name="Normal 6 2 3 2 2 3 5 2" xfId="23117" xr:uid="{00000000-0005-0000-0000-0000166C0000}"/>
    <cellStyle name="Normal 6 2 3 2 2 3 5 3" xfId="37396" xr:uid="{00000000-0005-0000-0000-0000176C0000}"/>
    <cellStyle name="Normal 6 2 3 2 2 3 5 4" xfId="51674" xr:uid="{00000000-0005-0000-0000-0000186C0000}"/>
    <cellStyle name="Normal 6 2 3 2 2 3 6" xfId="16083" xr:uid="{00000000-0005-0000-0000-0000196C0000}"/>
    <cellStyle name="Normal 6 2 3 2 2 3 6 2" xfId="30362" xr:uid="{00000000-0005-0000-0000-00001A6C0000}"/>
    <cellStyle name="Normal 6 2 3 2 2 3 6 3" xfId="44640" xr:uid="{00000000-0005-0000-0000-00001B6C0000}"/>
    <cellStyle name="Normal 6 2 3 2 2 3 7" xfId="12461" xr:uid="{00000000-0005-0000-0000-00001C6C0000}"/>
    <cellStyle name="Normal 6 2 3 2 2 3 8" xfId="26740" xr:uid="{00000000-0005-0000-0000-00001D6C0000}"/>
    <cellStyle name="Normal 6 2 3 2 2 3 9" xfId="41018" xr:uid="{00000000-0005-0000-0000-00001E6C0000}"/>
    <cellStyle name="Normal 6 2 3 2 2 4" xfId="5956" xr:uid="{00000000-0005-0000-0000-00001F6C0000}"/>
    <cellStyle name="Normal 6 2 3 2 2 4 2" xfId="9826" xr:uid="{00000000-0005-0000-0000-0000206C0000}"/>
    <cellStyle name="Normal 6 2 3 2 2 4 2 2" xfId="24105" xr:uid="{00000000-0005-0000-0000-0000216C0000}"/>
    <cellStyle name="Normal 6 2 3 2 2 4 2 3" xfId="38383" xr:uid="{00000000-0005-0000-0000-0000226C0000}"/>
    <cellStyle name="Normal 6 2 3 2 2 4 2 4" xfId="52661" xr:uid="{00000000-0005-0000-0000-0000236C0000}"/>
    <cellStyle name="Normal 6 2 3 2 2 4 3" xfId="20262" xr:uid="{00000000-0005-0000-0000-0000246C0000}"/>
    <cellStyle name="Normal 6 2 3 2 2 4 3 2" xfId="34541" xr:uid="{00000000-0005-0000-0000-0000256C0000}"/>
    <cellStyle name="Normal 6 2 3 2 2 4 3 3" xfId="48819" xr:uid="{00000000-0005-0000-0000-0000266C0000}"/>
    <cellStyle name="Normal 6 2 3 2 2 4 4" xfId="13448" xr:uid="{00000000-0005-0000-0000-0000276C0000}"/>
    <cellStyle name="Normal 6 2 3 2 2 4 5" xfId="27727" xr:uid="{00000000-0005-0000-0000-0000286C0000}"/>
    <cellStyle name="Normal 6 2 3 2 2 4 6" xfId="42005" xr:uid="{00000000-0005-0000-0000-0000296C0000}"/>
    <cellStyle name="Normal 6 2 3 2 2 5" xfId="5957" xr:uid="{00000000-0005-0000-0000-00002A6C0000}"/>
    <cellStyle name="Normal 6 2 3 2 2 5 2" xfId="20263" xr:uid="{00000000-0005-0000-0000-00002B6C0000}"/>
    <cellStyle name="Normal 6 2 3 2 2 5 3" xfId="34542" xr:uid="{00000000-0005-0000-0000-00002C6C0000}"/>
    <cellStyle name="Normal 6 2 3 2 2 5 4" xfId="48820" xr:uid="{00000000-0005-0000-0000-00002D6C0000}"/>
    <cellStyle name="Normal 6 2 3 2 2 6" xfId="2768" xr:uid="{00000000-0005-0000-0000-00002E6C0000}"/>
    <cellStyle name="Normal 6 2 3 2 2 6 2" xfId="17082" xr:uid="{00000000-0005-0000-0000-00002F6C0000}"/>
    <cellStyle name="Normal 6 2 3 2 2 6 3" xfId="31361" xr:uid="{00000000-0005-0000-0000-0000306C0000}"/>
    <cellStyle name="Normal 6 2 3 2 2 6 4" xfId="45639" xr:uid="{00000000-0005-0000-0000-0000316C0000}"/>
    <cellStyle name="Normal 6 2 3 2 2 7" xfId="7987" xr:uid="{00000000-0005-0000-0000-0000326C0000}"/>
    <cellStyle name="Normal 6 2 3 2 2 7 2" xfId="22293" xr:uid="{00000000-0005-0000-0000-0000336C0000}"/>
    <cellStyle name="Normal 6 2 3 2 2 7 3" xfId="36572" xr:uid="{00000000-0005-0000-0000-0000346C0000}"/>
    <cellStyle name="Normal 6 2 3 2 2 7 4" xfId="50850" xr:uid="{00000000-0005-0000-0000-0000356C0000}"/>
    <cellStyle name="Normal 6 2 3 2 2 8" xfId="15259" xr:uid="{00000000-0005-0000-0000-0000366C0000}"/>
    <cellStyle name="Normal 6 2 3 2 2 8 2" xfId="29538" xr:uid="{00000000-0005-0000-0000-0000376C0000}"/>
    <cellStyle name="Normal 6 2 3 2 2 8 3" xfId="43816" xr:uid="{00000000-0005-0000-0000-0000386C0000}"/>
    <cellStyle name="Normal 6 2 3 2 2 9" xfId="11637" xr:uid="{00000000-0005-0000-0000-0000396C0000}"/>
    <cellStyle name="Normal 6 2 3 2 3" xfId="869" xr:uid="{00000000-0005-0000-0000-00003A6C0000}"/>
    <cellStyle name="Normal 6 2 3 2 3 10" xfId="40332" xr:uid="{00000000-0005-0000-0000-00003B6C0000}"/>
    <cellStyle name="Normal 6 2 3 2 3 2" xfId="1653" xr:uid="{00000000-0005-0000-0000-00003C6C0000}"/>
    <cellStyle name="Normal 6 2 3 2 3 2 2" xfId="5958" xr:uid="{00000000-0005-0000-0000-00003D6C0000}"/>
    <cellStyle name="Normal 6 2 3 2 3 2 2 2" xfId="10652" xr:uid="{00000000-0005-0000-0000-00003E6C0000}"/>
    <cellStyle name="Normal 6 2 3 2 3 2 2 2 2" xfId="24931" xr:uid="{00000000-0005-0000-0000-00003F6C0000}"/>
    <cellStyle name="Normal 6 2 3 2 3 2 2 2 3" xfId="39209" xr:uid="{00000000-0005-0000-0000-0000406C0000}"/>
    <cellStyle name="Normal 6 2 3 2 3 2 2 2 4" xfId="53487" xr:uid="{00000000-0005-0000-0000-0000416C0000}"/>
    <cellStyle name="Normal 6 2 3 2 3 2 2 3" xfId="20264" xr:uid="{00000000-0005-0000-0000-0000426C0000}"/>
    <cellStyle name="Normal 6 2 3 2 3 2 2 3 2" xfId="34543" xr:uid="{00000000-0005-0000-0000-0000436C0000}"/>
    <cellStyle name="Normal 6 2 3 2 3 2 2 3 3" xfId="48821" xr:uid="{00000000-0005-0000-0000-0000446C0000}"/>
    <cellStyle name="Normal 6 2 3 2 3 2 2 4" xfId="14274" xr:uid="{00000000-0005-0000-0000-0000456C0000}"/>
    <cellStyle name="Normal 6 2 3 2 3 2 2 5" xfId="28553" xr:uid="{00000000-0005-0000-0000-0000466C0000}"/>
    <cellStyle name="Normal 6 2 3 2 3 2 2 6" xfId="42831" xr:uid="{00000000-0005-0000-0000-0000476C0000}"/>
    <cellStyle name="Normal 6 2 3 2 3 2 3" xfId="5959" xr:uid="{00000000-0005-0000-0000-0000486C0000}"/>
    <cellStyle name="Normal 6 2 3 2 3 2 3 2" xfId="20265" xr:uid="{00000000-0005-0000-0000-0000496C0000}"/>
    <cellStyle name="Normal 6 2 3 2 3 2 3 3" xfId="34544" xr:uid="{00000000-0005-0000-0000-00004A6C0000}"/>
    <cellStyle name="Normal 6 2 3 2 3 2 3 4" xfId="48822" xr:uid="{00000000-0005-0000-0000-00004B6C0000}"/>
    <cellStyle name="Normal 6 2 3 2 3 2 4" xfId="3594" xr:uid="{00000000-0005-0000-0000-00004C6C0000}"/>
    <cellStyle name="Normal 6 2 3 2 3 2 4 2" xfId="17908" xr:uid="{00000000-0005-0000-0000-00004D6C0000}"/>
    <cellStyle name="Normal 6 2 3 2 3 2 4 3" xfId="32187" xr:uid="{00000000-0005-0000-0000-00004E6C0000}"/>
    <cellStyle name="Normal 6 2 3 2 3 2 4 4" xfId="46465" xr:uid="{00000000-0005-0000-0000-00004F6C0000}"/>
    <cellStyle name="Normal 6 2 3 2 3 2 5" xfId="8813" xr:uid="{00000000-0005-0000-0000-0000506C0000}"/>
    <cellStyle name="Normal 6 2 3 2 3 2 5 2" xfId="23119" xr:uid="{00000000-0005-0000-0000-0000516C0000}"/>
    <cellStyle name="Normal 6 2 3 2 3 2 5 3" xfId="37398" xr:uid="{00000000-0005-0000-0000-0000526C0000}"/>
    <cellStyle name="Normal 6 2 3 2 3 2 5 4" xfId="51676" xr:uid="{00000000-0005-0000-0000-0000536C0000}"/>
    <cellStyle name="Normal 6 2 3 2 3 2 6" xfId="16085" xr:uid="{00000000-0005-0000-0000-0000546C0000}"/>
    <cellStyle name="Normal 6 2 3 2 3 2 6 2" xfId="30364" xr:uid="{00000000-0005-0000-0000-0000556C0000}"/>
    <cellStyle name="Normal 6 2 3 2 3 2 6 3" xfId="44642" xr:uid="{00000000-0005-0000-0000-0000566C0000}"/>
    <cellStyle name="Normal 6 2 3 2 3 2 7" xfId="12463" xr:uid="{00000000-0005-0000-0000-0000576C0000}"/>
    <cellStyle name="Normal 6 2 3 2 3 2 8" xfId="26742" xr:uid="{00000000-0005-0000-0000-0000586C0000}"/>
    <cellStyle name="Normal 6 2 3 2 3 2 9" xfId="41020" xr:uid="{00000000-0005-0000-0000-0000596C0000}"/>
    <cellStyle name="Normal 6 2 3 2 3 3" xfId="5960" xr:uid="{00000000-0005-0000-0000-00005A6C0000}"/>
    <cellStyle name="Normal 6 2 3 2 3 3 2" xfId="9964" xr:uid="{00000000-0005-0000-0000-00005B6C0000}"/>
    <cellStyle name="Normal 6 2 3 2 3 3 2 2" xfId="24243" xr:uid="{00000000-0005-0000-0000-00005C6C0000}"/>
    <cellStyle name="Normal 6 2 3 2 3 3 2 3" xfId="38521" xr:uid="{00000000-0005-0000-0000-00005D6C0000}"/>
    <cellStyle name="Normal 6 2 3 2 3 3 2 4" xfId="52799" xr:uid="{00000000-0005-0000-0000-00005E6C0000}"/>
    <cellStyle name="Normal 6 2 3 2 3 3 3" xfId="20266" xr:uid="{00000000-0005-0000-0000-00005F6C0000}"/>
    <cellStyle name="Normal 6 2 3 2 3 3 3 2" xfId="34545" xr:uid="{00000000-0005-0000-0000-0000606C0000}"/>
    <cellStyle name="Normal 6 2 3 2 3 3 3 3" xfId="48823" xr:uid="{00000000-0005-0000-0000-0000616C0000}"/>
    <cellStyle name="Normal 6 2 3 2 3 3 4" xfId="13586" xr:uid="{00000000-0005-0000-0000-0000626C0000}"/>
    <cellStyle name="Normal 6 2 3 2 3 3 5" xfId="27865" xr:uid="{00000000-0005-0000-0000-0000636C0000}"/>
    <cellStyle name="Normal 6 2 3 2 3 3 6" xfId="42143" xr:uid="{00000000-0005-0000-0000-0000646C0000}"/>
    <cellStyle name="Normal 6 2 3 2 3 4" xfId="5961" xr:uid="{00000000-0005-0000-0000-0000656C0000}"/>
    <cellStyle name="Normal 6 2 3 2 3 4 2" xfId="20267" xr:uid="{00000000-0005-0000-0000-0000666C0000}"/>
    <cellStyle name="Normal 6 2 3 2 3 4 3" xfId="34546" xr:uid="{00000000-0005-0000-0000-0000676C0000}"/>
    <cellStyle name="Normal 6 2 3 2 3 4 4" xfId="48824" xr:uid="{00000000-0005-0000-0000-0000686C0000}"/>
    <cellStyle name="Normal 6 2 3 2 3 5" xfId="2906" xr:uid="{00000000-0005-0000-0000-0000696C0000}"/>
    <cellStyle name="Normal 6 2 3 2 3 5 2" xfId="17220" xr:uid="{00000000-0005-0000-0000-00006A6C0000}"/>
    <cellStyle name="Normal 6 2 3 2 3 5 3" xfId="31499" xr:uid="{00000000-0005-0000-0000-00006B6C0000}"/>
    <cellStyle name="Normal 6 2 3 2 3 5 4" xfId="45777" xr:uid="{00000000-0005-0000-0000-00006C6C0000}"/>
    <cellStyle name="Normal 6 2 3 2 3 6" xfId="8125" xr:uid="{00000000-0005-0000-0000-00006D6C0000}"/>
    <cellStyle name="Normal 6 2 3 2 3 6 2" xfId="22431" xr:uid="{00000000-0005-0000-0000-00006E6C0000}"/>
    <cellStyle name="Normal 6 2 3 2 3 6 3" xfId="36710" xr:uid="{00000000-0005-0000-0000-00006F6C0000}"/>
    <cellStyle name="Normal 6 2 3 2 3 6 4" xfId="50988" xr:uid="{00000000-0005-0000-0000-0000706C0000}"/>
    <cellStyle name="Normal 6 2 3 2 3 7" xfId="15397" xr:uid="{00000000-0005-0000-0000-0000716C0000}"/>
    <cellStyle name="Normal 6 2 3 2 3 7 2" xfId="29676" xr:uid="{00000000-0005-0000-0000-0000726C0000}"/>
    <cellStyle name="Normal 6 2 3 2 3 7 3" xfId="43954" xr:uid="{00000000-0005-0000-0000-0000736C0000}"/>
    <cellStyle name="Normal 6 2 3 2 3 8" xfId="11775" xr:uid="{00000000-0005-0000-0000-0000746C0000}"/>
    <cellStyle name="Normal 6 2 3 2 3 9" xfId="26054" xr:uid="{00000000-0005-0000-0000-0000756C0000}"/>
    <cellStyle name="Normal 6 2 3 2 4" xfId="1650" xr:uid="{00000000-0005-0000-0000-0000766C0000}"/>
    <cellStyle name="Normal 6 2 3 2 4 2" xfId="5962" xr:uid="{00000000-0005-0000-0000-0000776C0000}"/>
    <cellStyle name="Normal 6 2 3 2 4 2 2" xfId="10649" xr:uid="{00000000-0005-0000-0000-0000786C0000}"/>
    <cellStyle name="Normal 6 2 3 2 4 2 2 2" xfId="24928" xr:uid="{00000000-0005-0000-0000-0000796C0000}"/>
    <cellStyle name="Normal 6 2 3 2 4 2 2 3" xfId="39206" xr:uid="{00000000-0005-0000-0000-00007A6C0000}"/>
    <cellStyle name="Normal 6 2 3 2 4 2 2 4" xfId="53484" xr:uid="{00000000-0005-0000-0000-00007B6C0000}"/>
    <cellStyle name="Normal 6 2 3 2 4 2 3" xfId="20268" xr:uid="{00000000-0005-0000-0000-00007C6C0000}"/>
    <cellStyle name="Normal 6 2 3 2 4 2 3 2" xfId="34547" xr:uid="{00000000-0005-0000-0000-00007D6C0000}"/>
    <cellStyle name="Normal 6 2 3 2 4 2 3 3" xfId="48825" xr:uid="{00000000-0005-0000-0000-00007E6C0000}"/>
    <cellStyle name="Normal 6 2 3 2 4 2 4" xfId="14271" xr:uid="{00000000-0005-0000-0000-00007F6C0000}"/>
    <cellStyle name="Normal 6 2 3 2 4 2 5" xfId="28550" xr:uid="{00000000-0005-0000-0000-0000806C0000}"/>
    <cellStyle name="Normal 6 2 3 2 4 2 6" xfId="42828" xr:uid="{00000000-0005-0000-0000-0000816C0000}"/>
    <cellStyle name="Normal 6 2 3 2 4 3" xfId="5963" xr:uid="{00000000-0005-0000-0000-0000826C0000}"/>
    <cellStyle name="Normal 6 2 3 2 4 3 2" xfId="20269" xr:uid="{00000000-0005-0000-0000-0000836C0000}"/>
    <cellStyle name="Normal 6 2 3 2 4 3 3" xfId="34548" xr:uid="{00000000-0005-0000-0000-0000846C0000}"/>
    <cellStyle name="Normal 6 2 3 2 4 3 4" xfId="48826" xr:uid="{00000000-0005-0000-0000-0000856C0000}"/>
    <cellStyle name="Normal 6 2 3 2 4 4" xfId="3591" xr:uid="{00000000-0005-0000-0000-0000866C0000}"/>
    <cellStyle name="Normal 6 2 3 2 4 4 2" xfId="17905" xr:uid="{00000000-0005-0000-0000-0000876C0000}"/>
    <cellStyle name="Normal 6 2 3 2 4 4 3" xfId="32184" xr:uid="{00000000-0005-0000-0000-0000886C0000}"/>
    <cellStyle name="Normal 6 2 3 2 4 4 4" xfId="46462" xr:uid="{00000000-0005-0000-0000-0000896C0000}"/>
    <cellStyle name="Normal 6 2 3 2 4 5" xfId="8810" xr:uid="{00000000-0005-0000-0000-00008A6C0000}"/>
    <cellStyle name="Normal 6 2 3 2 4 5 2" xfId="23116" xr:uid="{00000000-0005-0000-0000-00008B6C0000}"/>
    <cellStyle name="Normal 6 2 3 2 4 5 3" xfId="37395" xr:uid="{00000000-0005-0000-0000-00008C6C0000}"/>
    <cellStyle name="Normal 6 2 3 2 4 5 4" xfId="51673" xr:uid="{00000000-0005-0000-0000-00008D6C0000}"/>
    <cellStyle name="Normal 6 2 3 2 4 6" xfId="16082" xr:uid="{00000000-0005-0000-0000-00008E6C0000}"/>
    <cellStyle name="Normal 6 2 3 2 4 6 2" xfId="30361" xr:uid="{00000000-0005-0000-0000-00008F6C0000}"/>
    <cellStyle name="Normal 6 2 3 2 4 6 3" xfId="44639" xr:uid="{00000000-0005-0000-0000-0000906C0000}"/>
    <cellStyle name="Normal 6 2 3 2 4 7" xfId="12460" xr:uid="{00000000-0005-0000-0000-0000916C0000}"/>
    <cellStyle name="Normal 6 2 3 2 4 8" xfId="26739" xr:uid="{00000000-0005-0000-0000-0000926C0000}"/>
    <cellStyle name="Normal 6 2 3 2 4 9" xfId="41017" xr:uid="{00000000-0005-0000-0000-0000936C0000}"/>
    <cellStyle name="Normal 6 2 3 2 5" xfId="2177" xr:uid="{00000000-0005-0000-0000-0000946C0000}"/>
    <cellStyle name="Normal 6 2 3 2 5 2" xfId="5964" xr:uid="{00000000-0005-0000-0000-0000956C0000}"/>
    <cellStyle name="Normal 6 2 3 2 5 2 2" xfId="11069" xr:uid="{00000000-0005-0000-0000-0000966C0000}"/>
    <cellStyle name="Normal 6 2 3 2 5 2 2 2" xfId="25348" xr:uid="{00000000-0005-0000-0000-0000976C0000}"/>
    <cellStyle name="Normal 6 2 3 2 5 2 2 3" xfId="39626" xr:uid="{00000000-0005-0000-0000-0000986C0000}"/>
    <cellStyle name="Normal 6 2 3 2 5 2 2 4" xfId="53904" xr:uid="{00000000-0005-0000-0000-0000996C0000}"/>
    <cellStyle name="Normal 6 2 3 2 5 2 3" xfId="20270" xr:uid="{00000000-0005-0000-0000-00009A6C0000}"/>
    <cellStyle name="Normal 6 2 3 2 5 2 3 2" xfId="34549" xr:uid="{00000000-0005-0000-0000-00009B6C0000}"/>
    <cellStyle name="Normal 6 2 3 2 5 2 3 3" xfId="48827" xr:uid="{00000000-0005-0000-0000-00009C6C0000}"/>
    <cellStyle name="Normal 6 2 3 2 5 2 4" xfId="14691" xr:uid="{00000000-0005-0000-0000-00009D6C0000}"/>
    <cellStyle name="Normal 6 2 3 2 5 2 5" xfId="28970" xr:uid="{00000000-0005-0000-0000-00009E6C0000}"/>
    <cellStyle name="Normal 6 2 3 2 5 2 6" xfId="43248" xr:uid="{00000000-0005-0000-0000-00009F6C0000}"/>
    <cellStyle name="Normal 6 2 3 2 5 3" xfId="5965" xr:uid="{00000000-0005-0000-0000-0000A06C0000}"/>
    <cellStyle name="Normal 6 2 3 2 5 3 2" xfId="20271" xr:uid="{00000000-0005-0000-0000-0000A16C0000}"/>
    <cellStyle name="Normal 6 2 3 2 5 3 3" xfId="34550" xr:uid="{00000000-0005-0000-0000-0000A26C0000}"/>
    <cellStyle name="Normal 6 2 3 2 5 3 4" xfId="48828" xr:uid="{00000000-0005-0000-0000-0000A36C0000}"/>
    <cellStyle name="Normal 6 2 3 2 5 4" xfId="4014" xr:uid="{00000000-0005-0000-0000-0000A46C0000}"/>
    <cellStyle name="Normal 6 2 3 2 5 4 2" xfId="18325" xr:uid="{00000000-0005-0000-0000-0000A56C0000}"/>
    <cellStyle name="Normal 6 2 3 2 5 4 3" xfId="32604" xr:uid="{00000000-0005-0000-0000-0000A66C0000}"/>
    <cellStyle name="Normal 6 2 3 2 5 4 4" xfId="46882" xr:uid="{00000000-0005-0000-0000-0000A76C0000}"/>
    <cellStyle name="Normal 6 2 3 2 5 5" xfId="9230" xr:uid="{00000000-0005-0000-0000-0000A86C0000}"/>
    <cellStyle name="Normal 6 2 3 2 5 5 2" xfId="23536" xr:uid="{00000000-0005-0000-0000-0000A96C0000}"/>
    <cellStyle name="Normal 6 2 3 2 5 5 3" xfId="37815" xr:uid="{00000000-0005-0000-0000-0000AA6C0000}"/>
    <cellStyle name="Normal 6 2 3 2 5 5 4" xfId="52093" xr:uid="{00000000-0005-0000-0000-0000AB6C0000}"/>
    <cellStyle name="Normal 6 2 3 2 5 6" xfId="16502" xr:uid="{00000000-0005-0000-0000-0000AC6C0000}"/>
    <cellStyle name="Normal 6 2 3 2 5 6 2" xfId="30781" xr:uid="{00000000-0005-0000-0000-0000AD6C0000}"/>
    <cellStyle name="Normal 6 2 3 2 5 6 3" xfId="45059" xr:uid="{00000000-0005-0000-0000-0000AE6C0000}"/>
    <cellStyle name="Normal 6 2 3 2 5 7" xfId="12880" xr:uid="{00000000-0005-0000-0000-0000AF6C0000}"/>
    <cellStyle name="Normal 6 2 3 2 5 8" xfId="27159" xr:uid="{00000000-0005-0000-0000-0000B06C0000}"/>
    <cellStyle name="Normal 6 2 3 2 5 9" xfId="41437" xr:uid="{00000000-0005-0000-0000-0000B16C0000}"/>
    <cellStyle name="Normal 6 2 3 2 6" xfId="2321" xr:uid="{00000000-0005-0000-0000-0000B26C0000}"/>
    <cellStyle name="Normal 6 2 3 2 6 2" xfId="5966" xr:uid="{00000000-0005-0000-0000-0000B36C0000}"/>
    <cellStyle name="Normal 6 2 3 2 6 2 2" xfId="11204" xr:uid="{00000000-0005-0000-0000-0000B46C0000}"/>
    <cellStyle name="Normal 6 2 3 2 6 2 2 2" xfId="25483" xr:uid="{00000000-0005-0000-0000-0000B56C0000}"/>
    <cellStyle name="Normal 6 2 3 2 6 2 2 3" xfId="39761" xr:uid="{00000000-0005-0000-0000-0000B66C0000}"/>
    <cellStyle name="Normal 6 2 3 2 6 2 2 4" xfId="54039" xr:uid="{00000000-0005-0000-0000-0000B76C0000}"/>
    <cellStyle name="Normal 6 2 3 2 6 2 3" xfId="20272" xr:uid="{00000000-0005-0000-0000-0000B86C0000}"/>
    <cellStyle name="Normal 6 2 3 2 6 2 3 2" xfId="34551" xr:uid="{00000000-0005-0000-0000-0000B96C0000}"/>
    <cellStyle name="Normal 6 2 3 2 6 2 3 3" xfId="48829" xr:uid="{00000000-0005-0000-0000-0000BA6C0000}"/>
    <cellStyle name="Normal 6 2 3 2 6 2 4" xfId="14826" xr:uid="{00000000-0005-0000-0000-0000BB6C0000}"/>
    <cellStyle name="Normal 6 2 3 2 6 2 5" xfId="29105" xr:uid="{00000000-0005-0000-0000-0000BC6C0000}"/>
    <cellStyle name="Normal 6 2 3 2 6 2 6" xfId="43383" xr:uid="{00000000-0005-0000-0000-0000BD6C0000}"/>
    <cellStyle name="Normal 6 2 3 2 6 3" xfId="4149" xr:uid="{00000000-0005-0000-0000-0000BE6C0000}"/>
    <cellStyle name="Normal 6 2 3 2 6 3 2" xfId="18460" xr:uid="{00000000-0005-0000-0000-0000BF6C0000}"/>
    <cellStyle name="Normal 6 2 3 2 6 3 3" xfId="32739" xr:uid="{00000000-0005-0000-0000-0000C06C0000}"/>
    <cellStyle name="Normal 6 2 3 2 6 3 4" xfId="47017" xr:uid="{00000000-0005-0000-0000-0000C16C0000}"/>
    <cellStyle name="Normal 6 2 3 2 6 4" xfId="9365" xr:uid="{00000000-0005-0000-0000-0000C26C0000}"/>
    <cellStyle name="Normal 6 2 3 2 6 4 2" xfId="23671" xr:uid="{00000000-0005-0000-0000-0000C36C0000}"/>
    <cellStyle name="Normal 6 2 3 2 6 4 3" xfId="37950" xr:uid="{00000000-0005-0000-0000-0000C46C0000}"/>
    <cellStyle name="Normal 6 2 3 2 6 4 4" xfId="52228" xr:uid="{00000000-0005-0000-0000-0000C56C0000}"/>
    <cellStyle name="Normal 6 2 3 2 6 5" xfId="16637" xr:uid="{00000000-0005-0000-0000-0000C66C0000}"/>
    <cellStyle name="Normal 6 2 3 2 6 5 2" xfId="30916" xr:uid="{00000000-0005-0000-0000-0000C76C0000}"/>
    <cellStyle name="Normal 6 2 3 2 6 5 3" xfId="45194" xr:uid="{00000000-0005-0000-0000-0000C86C0000}"/>
    <cellStyle name="Normal 6 2 3 2 6 6" xfId="13015" xr:uid="{00000000-0005-0000-0000-0000C96C0000}"/>
    <cellStyle name="Normal 6 2 3 2 6 7" xfId="27294" xr:uid="{00000000-0005-0000-0000-0000CA6C0000}"/>
    <cellStyle name="Normal 6 2 3 2 6 8" xfId="41572" xr:uid="{00000000-0005-0000-0000-0000CB6C0000}"/>
    <cellStyle name="Normal 6 2 3 2 7" xfId="5967" xr:uid="{00000000-0005-0000-0000-0000CC6C0000}"/>
    <cellStyle name="Normal 6 2 3 2 7 2" xfId="9691" xr:uid="{00000000-0005-0000-0000-0000CD6C0000}"/>
    <cellStyle name="Normal 6 2 3 2 7 2 2" xfId="23970" xr:uid="{00000000-0005-0000-0000-0000CE6C0000}"/>
    <cellStyle name="Normal 6 2 3 2 7 2 3" xfId="38248" xr:uid="{00000000-0005-0000-0000-0000CF6C0000}"/>
    <cellStyle name="Normal 6 2 3 2 7 2 4" xfId="52526" xr:uid="{00000000-0005-0000-0000-0000D06C0000}"/>
    <cellStyle name="Normal 6 2 3 2 7 3" xfId="20273" xr:uid="{00000000-0005-0000-0000-0000D16C0000}"/>
    <cellStyle name="Normal 6 2 3 2 7 3 2" xfId="34552" xr:uid="{00000000-0005-0000-0000-0000D26C0000}"/>
    <cellStyle name="Normal 6 2 3 2 7 3 3" xfId="48830" xr:uid="{00000000-0005-0000-0000-0000D36C0000}"/>
    <cellStyle name="Normal 6 2 3 2 7 4" xfId="13313" xr:uid="{00000000-0005-0000-0000-0000D46C0000}"/>
    <cellStyle name="Normal 6 2 3 2 7 5" xfId="27592" xr:uid="{00000000-0005-0000-0000-0000D56C0000}"/>
    <cellStyle name="Normal 6 2 3 2 7 6" xfId="41870" xr:uid="{00000000-0005-0000-0000-0000D66C0000}"/>
    <cellStyle name="Normal 6 2 3 2 8" xfId="5968" xr:uid="{00000000-0005-0000-0000-0000D76C0000}"/>
    <cellStyle name="Normal 6 2 3 2 8 2" xfId="20274" xr:uid="{00000000-0005-0000-0000-0000D86C0000}"/>
    <cellStyle name="Normal 6 2 3 2 8 3" xfId="34553" xr:uid="{00000000-0005-0000-0000-0000D96C0000}"/>
    <cellStyle name="Normal 6 2 3 2 8 4" xfId="48831" xr:uid="{00000000-0005-0000-0000-0000DA6C0000}"/>
    <cellStyle name="Normal 6 2 3 2 9" xfId="2633" xr:uid="{00000000-0005-0000-0000-0000DB6C0000}"/>
    <cellStyle name="Normal 6 2 3 2 9 2" xfId="16947" xr:uid="{00000000-0005-0000-0000-0000DC6C0000}"/>
    <cellStyle name="Normal 6 2 3 2 9 3" xfId="31226" xr:uid="{00000000-0005-0000-0000-0000DD6C0000}"/>
    <cellStyle name="Normal 6 2 3 2 9 4" xfId="45504" xr:uid="{00000000-0005-0000-0000-0000DE6C0000}"/>
    <cellStyle name="Normal 6 2 3 3" xfId="618" xr:uid="{00000000-0005-0000-0000-0000DF6C0000}"/>
    <cellStyle name="Normal 6 2 3 3 10" xfId="7894" xr:uid="{00000000-0005-0000-0000-0000E06C0000}"/>
    <cellStyle name="Normal 6 2 3 3 10 2" xfId="22200" xr:uid="{00000000-0005-0000-0000-0000E16C0000}"/>
    <cellStyle name="Normal 6 2 3 3 10 3" xfId="36479" xr:uid="{00000000-0005-0000-0000-0000E26C0000}"/>
    <cellStyle name="Normal 6 2 3 3 10 4" xfId="50757" xr:uid="{00000000-0005-0000-0000-0000E36C0000}"/>
    <cellStyle name="Normal 6 2 3 3 11" xfId="15166" xr:uid="{00000000-0005-0000-0000-0000E46C0000}"/>
    <cellStyle name="Normal 6 2 3 3 11 2" xfId="29445" xr:uid="{00000000-0005-0000-0000-0000E56C0000}"/>
    <cellStyle name="Normal 6 2 3 3 11 3" xfId="43723" xr:uid="{00000000-0005-0000-0000-0000E66C0000}"/>
    <cellStyle name="Normal 6 2 3 3 12" xfId="11544" xr:uid="{00000000-0005-0000-0000-0000E76C0000}"/>
    <cellStyle name="Normal 6 2 3 3 13" xfId="25823" xr:uid="{00000000-0005-0000-0000-0000E86C0000}"/>
    <cellStyle name="Normal 6 2 3 3 14" xfId="40101" xr:uid="{00000000-0005-0000-0000-0000E96C0000}"/>
    <cellStyle name="Normal 6 2 3 3 2" xfId="759" xr:uid="{00000000-0005-0000-0000-0000EA6C0000}"/>
    <cellStyle name="Normal 6 2 3 3 2 10" xfId="25958" xr:uid="{00000000-0005-0000-0000-0000EB6C0000}"/>
    <cellStyle name="Normal 6 2 3 3 2 11" xfId="40236" xr:uid="{00000000-0005-0000-0000-0000EC6C0000}"/>
    <cellStyle name="Normal 6 2 3 3 2 2" xfId="1224" xr:uid="{00000000-0005-0000-0000-0000ED6C0000}"/>
    <cellStyle name="Normal 6 2 3 3 2 2 10" xfId="40603" xr:uid="{00000000-0005-0000-0000-0000EE6C0000}"/>
    <cellStyle name="Normal 6 2 3 3 2 2 2" xfId="1656" xr:uid="{00000000-0005-0000-0000-0000EF6C0000}"/>
    <cellStyle name="Normal 6 2 3 3 2 2 2 2" xfId="5969" xr:uid="{00000000-0005-0000-0000-0000F06C0000}"/>
    <cellStyle name="Normal 6 2 3 3 2 2 2 2 2" xfId="10655" xr:uid="{00000000-0005-0000-0000-0000F16C0000}"/>
    <cellStyle name="Normal 6 2 3 3 2 2 2 2 2 2" xfId="24934" xr:uid="{00000000-0005-0000-0000-0000F26C0000}"/>
    <cellStyle name="Normal 6 2 3 3 2 2 2 2 2 3" xfId="39212" xr:uid="{00000000-0005-0000-0000-0000F36C0000}"/>
    <cellStyle name="Normal 6 2 3 3 2 2 2 2 2 4" xfId="53490" xr:uid="{00000000-0005-0000-0000-0000F46C0000}"/>
    <cellStyle name="Normal 6 2 3 3 2 2 2 2 3" xfId="20275" xr:uid="{00000000-0005-0000-0000-0000F56C0000}"/>
    <cellStyle name="Normal 6 2 3 3 2 2 2 2 3 2" xfId="34554" xr:uid="{00000000-0005-0000-0000-0000F66C0000}"/>
    <cellStyle name="Normal 6 2 3 3 2 2 2 2 3 3" xfId="48832" xr:uid="{00000000-0005-0000-0000-0000F76C0000}"/>
    <cellStyle name="Normal 6 2 3 3 2 2 2 2 4" xfId="14277" xr:uid="{00000000-0005-0000-0000-0000F86C0000}"/>
    <cellStyle name="Normal 6 2 3 3 2 2 2 2 5" xfId="28556" xr:uid="{00000000-0005-0000-0000-0000F96C0000}"/>
    <cellStyle name="Normal 6 2 3 3 2 2 2 2 6" xfId="42834" xr:uid="{00000000-0005-0000-0000-0000FA6C0000}"/>
    <cellStyle name="Normal 6 2 3 3 2 2 2 3" xfId="5970" xr:uid="{00000000-0005-0000-0000-0000FB6C0000}"/>
    <cellStyle name="Normal 6 2 3 3 2 2 2 3 2" xfId="20276" xr:uid="{00000000-0005-0000-0000-0000FC6C0000}"/>
    <cellStyle name="Normal 6 2 3 3 2 2 2 3 3" xfId="34555" xr:uid="{00000000-0005-0000-0000-0000FD6C0000}"/>
    <cellStyle name="Normal 6 2 3 3 2 2 2 3 4" xfId="48833" xr:uid="{00000000-0005-0000-0000-0000FE6C0000}"/>
    <cellStyle name="Normal 6 2 3 3 2 2 2 4" xfId="3597" xr:uid="{00000000-0005-0000-0000-0000FF6C0000}"/>
    <cellStyle name="Normal 6 2 3 3 2 2 2 4 2" xfId="17911" xr:uid="{00000000-0005-0000-0000-0000006D0000}"/>
    <cellStyle name="Normal 6 2 3 3 2 2 2 4 3" xfId="32190" xr:uid="{00000000-0005-0000-0000-0000016D0000}"/>
    <cellStyle name="Normal 6 2 3 3 2 2 2 4 4" xfId="46468" xr:uid="{00000000-0005-0000-0000-0000026D0000}"/>
    <cellStyle name="Normal 6 2 3 3 2 2 2 5" xfId="8816" xr:uid="{00000000-0005-0000-0000-0000036D0000}"/>
    <cellStyle name="Normal 6 2 3 3 2 2 2 5 2" xfId="23122" xr:uid="{00000000-0005-0000-0000-0000046D0000}"/>
    <cellStyle name="Normal 6 2 3 3 2 2 2 5 3" xfId="37401" xr:uid="{00000000-0005-0000-0000-0000056D0000}"/>
    <cellStyle name="Normal 6 2 3 3 2 2 2 5 4" xfId="51679" xr:uid="{00000000-0005-0000-0000-0000066D0000}"/>
    <cellStyle name="Normal 6 2 3 3 2 2 2 6" xfId="16088" xr:uid="{00000000-0005-0000-0000-0000076D0000}"/>
    <cellStyle name="Normal 6 2 3 3 2 2 2 6 2" xfId="30367" xr:uid="{00000000-0005-0000-0000-0000086D0000}"/>
    <cellStyle name="Normal 6 2 3 3 2 2 2 6 3" xfId="44645" xr:uid="{00000000-0005-0000-0000-0000096D0000}"/>
    <cellStyle name="Normal 6 2 3 3 2 2 2 7" xfId="12466" xr:uid="{00000000-0005-0000-0000-00000A6D0000}"/>
    <cellStyle name="Normal 6 2 3 3 2 2 2 8" xfId="26745" xr:uid="{00000000-0005-0000-0000-00000B6D0000}"/>
    <cellStyle name="Normal 6 2 3 3 2 2 2 9" xfId="41023" xr:uid="{00000000-0005-0000-0000-00000C6D0000}"/>
    <cellStyle name="Normal 6 2 3 3 2 2 3" xfId="5971" xr:uid="{00000000-0005-0000-0000-00000D6D0000}"/>
    <cellStyle name="Normal 6 2 3 3 2 2 3 2" xfId="10235" xr:uid="{00000000-0005-0000-0000-00000E6D0000}"/>
    <cellStyle name="Normal 6 2 3 3 2 2 3 2 2" xfId="24514" xr:uid="{00000000-0005-0000-0000-00000F6D0000}"/>
    <cellStyle name="Normal 6 2 3 3 2 2 3 2 3" xfId="38792" xr:uid="{00000000-0005-0000-0000-0000106D0000}"/>
    <cellStyle name="Normal 6 2 3 3 2 2 3 2 4" xfId="53070" xr:uid="{00000000-0005-0000-0000-0000116D0000}"/>
    <cellStyle name="Normal 6 2 3 3 2 2 3 3" xfId="20277" xr:uid="{00000000-0005-0000-0000-0000126D0000}"/>
    <cellStyle name="Normal 6 2 3 3 2 2 3 3 2" xfId="34556" xr:uid="{00000000-0005-0000-0000-0000136D0000}"/>
    <cellStyle name="Normal 6 2 3 3 2 2 3 3 3" xfId="48834" xr:uid="{00000000-0005-0000-0000-0000146D0000}"/>
    <cellStyle name="Normal 6 2 3 3 2 2 3 4" xfId="13857" xr:uid="{00000000-0005-0000-0000-0000156D0000}"/>
    <cellStyle name="Normal 6 2 3 3 2 2 3 5" xfId="28136" xr:uid="{00000000-0005-0000-0000-0000166D0000}"/>
    <cellStyle name="Normal 6 2 3 3 2 2 3 6" xfId="42414" xr:uid="{00000000-0005-0000-0000-0000176D0000}"/>
    <cellStyle name="Normal 6 2 3 3 2 2 4" xfId="5972" xr:uid="{00000000-0005-0000-0000-0000186D0000}"/>
    <cellStyle name="Normal 6 2 3 3 2 2 4 2" xfId="20278" xr:uid="{00000000-0005-0000-0000-0000196D0000}"/>
    <cellStyle name="Normal 6 2 3 3 2 2 4 3" xfId="34557" xr:uid="{00000000-0005-0000-0000-00001A6D0000}"/>
    <cellStyle name="Normal 6 2 3 3 2 2 4 4" xfId="48835" xr:uid="{00000000-0005-0000-0000-00001B6D0000}"/>
    <cellStyle name="Normal 6 2 3 3 2 2 5" xfId="3177" xr:uid="{00000000-0005-0000-0000-00001C6D0000}"/>
    <cellStyle name="Normal 6 2 3 3 2 2 5 2" xfId="17491" xr:uid="{00000000-0005-0000-0000-00001D6D0000}"/>
    <cellStyle name="Normal 6 2 3 3 2 2 5 3" xfId="31770" xr:uid="{00000000-0005-0000-0000-00001E6D0000}"/>
    <cellStyle name="Normal 6 2 3 3 2 2 5 4" xfId="46048" xr:uid="{00000000-0005-0000-0000-00001F6D0000}"/>
    <cellStyle name="Normal 6 2 3 3 2 2 6" xfId="8396" xr:uid="{00000000-0005-0000-0000-0000206D0000}"/>
    <cellStyle name="Normal 6 2 3 3 2 2 6 2" xfId="22702" xr:uid="{00000000-0005-0000-0000-0000216D0000}"/>
    <cellStyle name="Normal 6 2 3 3 2 2 6 3" xfId="36981" xr:uid="{00000000-0005-0000-0000-0000226D0000}"/>
    <cellStyle name="Normal 6 2 3 3 2 2 6 4" xfId="51259" xr:uid="{00000000-0005-0000-0000-0000236D0000}"/>
    <cellStyle name="Normal 6 2 3 3 2 2 7" xfId="15668" xr:uid="{00000000-0005-0000-0000-0000246D0000}"/>
    <cellStyle name="Normal 6 2 3 3 2 2 7 2" xfId="29947" xr:uid="{00000000-0005-0000-0000-0000256D0000}"/>
    <cellStyle name="Normal 6 2 3 3 2 2 7 3" xfId="44225" xr:uid="{00000000-0005-0000-0000-0000266D0000}"/>
    <cellStyle name="Normal 6 2 3 3 2 2 8" xfId="12046" xr:uid="{00000000-0005-0000-0000-0000276D0000}"/>
    <cellStyle name="Normal 6 2 3 3 2 2 9" xfId="26325" xr:uid="{00000000-0005-0000-0000-0000286D0000}"/>
    <cellStyle name="Normal 6 2 3 3 2 3" xfId="1655" xr:uid="{00000000-0005-0000-0000-0000296D0000}"/>
    <cellStyle name="Normal 6 2 3 3 2 3 2" xfId="5973" xr:uid="{00000000-0005-0000-0000-00002A6D0000}"/>
    <cellStyle name="Normal 6 2 3 3 2 3 2 2" xfId="10654" xr:uid="{00000000-0005-0000-0000-00002B6D0000}"/>
    <cellStyle name="Normal 6 2 3 3 2 3 2 2 2" xfId="24933" xr:uid="{00000000-0005-0000-0000-00002C6D0000}"/>
    <cellStyle name="Normal 6 2 3 3 2 3 2 2 3" xfId="39211" xr:uid="{00000000-0005-0000-0000-00002D6D0000}"/>
    <cellStyle name="Normal 6 2 3 3 2 3 2 2 4" xfId="53489" xr:uid="{00000000-0005-0000-0000-00002E6D0000}"/>
    <cellStyle name="Normal 6 2 3 3 2 3 2 3" xfId="20279" xr:uid="{00000000-0005-0000-0000-00002F6D0000}"/>
    <cellStyle name="Normal 6 2 3 3 2 3 2 3 2" xfId="34558" xr:uid="{00000000-0005-0000-0000-0000306D0000}"/>
    <cellStyle name="Normal 6 2 3 3 2 3 2 3 3" xfId="48836" xr:uid="{00000000-0005-0000-0000-0000316D0000}"/>
    <cellStyle name="Normal 6 2 3 3 2 3 2 4" xfId="14276" xr:uid="{00000000-0005-0000-0000-0000326D0000}"/>
    <cellStyle name="Normal 6 2 3 3 2 3 2 5" xfId="28555" xr:uid="{00000000-0005-0000-0000-0000336D0000}"/>
    <cellStyle name="Normal 6 2 3 3 2 3 2 6" xfId="42833" xr:uid="{00000000-0005-0000-0000-0000346D0000}"/>
    <cellStyle name="Normal 6 2 3 3 2 3 3" xfId="5974" xr:uid="{00000000-0005-0000-0000-0000356D0000}"/>
    <cellStyle name="Normal 6 2 3 3 2 3 3 2" xfId="20280" xr:uid="{00000000-0005-0000-0000-0000366D0000}"/>
    <cellStyle name="Normal 6 2 3 3 2 3 3 3" xfId="34559" xr:uid="{00000000-0005-0000-0000-0000376D0000}"/>
    <cellStyle name="Normal 6 2 3 3 2 3 3 4" xfId="48837" xr:uid="{00000000-0005-0000-0000-0000386D0000}"/>
    <cellStyle name="Normal 6 2 3 3 2 3 4" xfId="3596" xr:uid="{00000000-0005-0000-0000-0000396D0000}"/>
    <cellStyle name="Normal 6 2 3 3 2 3 4 2" xfId="17910" xr:uid="{00000000-0005-0000-0000-00003A6D0000}"/>
    <cellStyle name="Normal 6 2 3 3 2 3 4 3" xfId="32189" xr:uid="{00000000-0005-0000-0000-00003B6D0000}"/>
    <cellStyle name="Normal 6 2 3 3 2 3 4 4" xfId="46467" xr:uid="{00000000-0005-0000-0000-00003C6D0000}"/>
    <cellStyle name="Normal 6 2 3 3 2 3 5" xfId="8815" xr:uid="{00000000-0005-0000-0000-00003D6D0000}"/>
    <cellStyle name="Normal 6 2 3 3 2 3 5 2" xfId="23121" xr:uid="{00000000-0005-0000-0000-00003E6D0000}"/>
    <cellStyle name="Normal 6 2 3 3 2 3 5 3" xfId="37400" xr:uid="{00000000-0005-0000-0000-00003F6D0000}"/>
    <cellStyle name="Normal 6 2 3 3 2 3 5 4" xfId="51678" xr:uid="{00000000-0005-0000-0000-0000406D0000}"/>
    <cellStyle name="Normal 6 2 3 3 2 3 6" xfId="16087" xr:uid="{00000000-0005-0000-0000-0000416D0000}"/>
    <cellStyle name="Normal 6 2 3 3 2 3 6 2" xfId="30366" xr:uid="{00000000-0005-0000-0000-0000426D0000}"/>
    <cellStyle name="Normal 6 2 3 3 2 3 6 3" xfId="44644" xr:uid="{00000000-0005-0000-0000-0000436D0000}"/>
    <cellStyle name="Normal 6 2 3 3 2 3 7" xfId="12465" xr:uid="{00000000-0005-0000-0000-0000446D0000}"/>
    <cellStyle name="Normal 6 2 3 3 2 3 8" xfId="26744" xr:uid="{00000000-0005-0000-0000-0000456D0000}"/>
    <cellStyle name="Normal 6 2 3 3 2 3 9" xfId="41022" xr:uid="{00000000-0005-0000-0000-0000466D0000}"/>
    <cellStyle name="Normal 6 2 3 3 2 4" xfId="5975" xr:uid="{00000000-0005-0000-0000-0000476D0000}"/>
    <cellStyle name="Normal 6 2 3 3 2 4 2" xfId="9868" xr:uid="{00000000-0005-0000-0000-0000486D0000}"/>
    <cellStyle name="Normal 6 2 3 3 2 4 2 2" xfId="24147" xr:uid="{00000000-0005-0000-0000-0000496D0000}"/>
    <cellStyle name="Normal 6 2 3 3 2 4 2 3" xfId="38425" xr:uid="{00000000-0005-0000-0000-00004A6D0000}"/>
    <cellStyle name="Normal 6 2 3 3 2 4 2 4" xfId="52703" xr:uid="{00000000-0005-0000-0000-00004B6D0000}"/>
    <cellStyle name="Normal 6 2 3 3 2 4 3" xfId="20281" xr:uid="{00000000-0005-0000-0000-00004C6D0000}"/>
    <cellStyle name="Normal 6 2 3 3 2 4 3 2" xfId="34560" xr:uid="{00000000-0005-0000-0000-00004D6D0000}"/>
    <cellStyle name="Normal 6 2 3 3 2 4 3 3" xfId="48838" xr:uid="{00000000-0005-0000-0000-00004E6D0000}"/>
    <cellStyle name="Normal 6 2 3 3 2 4 4" xfId="13490" xr:uid="{00000000-0005-0000-0000-00004F6D0000}"/>
    <cellStyle name="Normal 6 2 3 3 2 4 5" xfId="27769" xr:uid="{00000000-0005-0000-0000-0000506D0000}"/>
    <cellStyle name="Normal 6 2 3 3 2 4 6" xfId="42047" xr:uid="{00000000-0005-0000-0000-0000516D0000}"/>
    <cellStyle name="Normal 6 2 3 3 2 5" xfId="5976" xr:uid="{00000000-0005-0000-0000-0000526D0000}"/>
    <cellStyle name="Normal 6 2 3 3 2 5 2" xfId="20282" xr:uid="{00000000-0005-0000-0000-0000536D0000}"/>
    <cellStyle name="Normal 6 2 3 3 2 5 3" xfId="34561" xr:uid="{00000000-0005-0000-0000-0000546D0000}"/>
    <cellStyle name="Normal 6 2 3 3 2 5 4" xfId="48839" xr:uid="{00000000-0005-0000-0000-0000556D0000}"/>
    <cellStyle name="Normal 6 2 3 3 2 6" xfId="2810" xr:uid="{00000000-0005-0000-0000-0000566D0000}"/>
    <cellStyle name="Normal 6 2 3 3 2 6 2" xfId="17124" xr:uid="{00000000-0005-0000-0000-0000576D0000}"/>
    <cellStyle name="Normal 6 2 3 3 2 6 3" xfId="31403" xr:uid="{00000000-0005-0000-0000-0000586D0000}"/>
    <cellStyle name="Normal 6 2 3 3 2 6 4" xfId="45681" xr:uid="{00000000-0005-0000-0000-0000596D0000}"/>
    <cellStyle name="Normal 6 2 3 3 2 7" xfId="8029" xr:uid="{00000000-0005-0000-0000-00005A6D0000}"/>
    <cellStyle name="Normal 6 2 3 3 2 7 2" xfId="22335" xr:uid="{00000000-0005-0000-0000-00005B6D0000}"/>
    <cellStyle name="Normal 6 2 3 3 2 7 3" xfId="36614" xr:uid="{00000000-0005-0000-0000-00005C6D0000}"/>
    <cellStyle name="Normal 6 2 3 3 2 7 4" xfId="50892" xr:uid="{00000000-0005-0000-0000-00005D6D0000}"/>
    <cellStyle name="Normal 6 2 3 3 2 8" xfId="15301" xr:uid="{00000000-0005-0000-0000-00005E6D0000}"/>
    <cellStyle name="Normal 6 2 3 3 2 8 2" xfId="29580" xr:uid="{00000000-0005-0000-0000-00005F6D0000}"/>
    <cellStyle name="Normal 6 2 3 3 2 8 3" xfId="43858" xr:uid="{00000000-0005-0000-0000-0000606D0000}"/>
    <cellStyle name="Normal 6 2 3 3 2 9" xfId="11679" xr:uid="{00000000-0005-0000-0000-0000616D0000}"/>
    <cellStyle name="Normal 6 2 3 3 3" xfId="912" xr:uid="{00000000-0005-0000-0000-0000626D0000}"/>
    <cellStyle name="Normal 6 2 3 3 3 10" xfId="40374" xr:uid="{00000000-0005-0000-0000-0000636D0000}"/>
    <cellStyle name="Normal 6 2 3 3 3 2" xfId="1657" xr:uid="{00000000-0005-0000-0000-0000646D0000}"/>
    <cellStyle name="Normal 6 2 3 3 3 2 2" xfId="5977" xr:uid="{00000000-0005-0000-0000-0000656D0000}"/>
    <cellStyle name="Normal 6 2 3 3 3 2 2 2" xfId="10656" xr:uid="{00000000-0005-0000-0000-0000666D0000}"/>
    <cellStyle name="Normal 6 2 3 3 3 2 2 2 2" xfId="24935" xr:uid="{00000000-0005-0000-0000-0000676D0000}"/>
    <cellStyle name="Normal 6 2 3 3 3 2 2 2 3" xfId="39213" xr:uid="{00000000-0005-0000-0000-0000686D0000}"/>
    <cellStyle name="Normal 6 2 3 3 3 2 2 2 4" xfId="53491" xr:uid="{00000000-0005-0000-0000-0000696D0000}"/>
    <cellStyle name="Normal 6 2 3 3 3 2 2 3" xfId="20283" xr:uid="{00000000-0005-0000-0000-00006A6D0000}"/>
    <cellStyle name="Normal 6 2 3 3 3 2 2 3 2" xfId="34562" xr:uid="{00000000-0005-0000-0000-00006B6D0000}"/>
    <cellStyle name="Normal 6 2 3 3 3 2 2 3 3" xfId="48840" xr:uid="{00000000-0005-0000-0000-00006C6D0000}"/>
    <cellStyle name="Normal 6 2 3 3 3 2 2 4" xfId="14278" xr:uid="{00000000-0005-0000-0000-00006D6D0000}"/>
    <cellStyle name="Normal 6 2 3 3 3 2 2 5" xfId="28557" xr:uid="{00000000-0005-0000-0000-00006E6D0000}"/>
    <cellStyle name="Normal 6 2 3 3 3 2 2 6" xfId="42835" xr:uid="{00000000-0005-0000-0000-00006F6D0000}"/>
    <cellStyle name="Normal 6 2 3 3 3 2 3" xfId="5978" xr:uid="{00000000-0005-0000-0000-0000706D0000}"/>
    <cellStyle name="Normal 6 2 3 3 3 2 3 2" xfId="20284" xr:uid="{00000000-0005-0000-0000-0000716D0000}"/>
    <cellStyle name="Normal 6 2 3 3 3 2 3 3" xfId="34563" xr:uid="{00000000-0005-0000-0000-0000726D0000}"/>
    <cellStyle name="Normal 6 2 3 3 3 2 3 4" xfId="48841" xr:uid="{00000000-0005-0000-0000-0000736D0000}"/>
    <cellStyle name="Normal 6 2 3 3 3 2 4" xfId="3598" xr:uid="{00000000-0005-0000-0000-0000746D0000}"/>
    <cellStyle name="Normal 6 2 3 3 3 2 4 2" xfId="17912" xr:uid="{00000000-0005-0000-0000-0000756D0000}"/>
    <cellStyle name="Normal 6 2 3 3 3 2 4 3" xfId="32191" xr:uid="{00000000-0005-0000-0000-0000766D0000}"/>
    <cellStyle name="Normal 6 2 3 3 3 2 4 4" xfId="46469" xr:uid="{00000000-0005-0000-0000-0000776D0000}"/>
    <cellStyle name="Normal 6 2 3 3 3 2 5" xfId="8817" xr:uid="{00000000-0005-0000-0000-0000786D0000}"/>
    <cellStyle name="Normal 6 2 3 3 3 2 5 2" xfId="23123" xr:uid="{00000000-0005-0000-0000-0000796D0000}"/>
    <cellStyle name="Normal 6 2 3 3 3 2 5 3" xfId="37402" xr:uid="{00000000-0005-0000-0000-00007A6D0000}"/>
    <cellStyle name="Normal 6 2 3 3 3 2 5 4" xfId="51680" xr:uid="{00000000-0005-0000-0000-00007B6D0000}"/>
    <cellStyle name="Normal 6 2 3 3 3 2 6" xfId="16089" xr:uid="{00000000-0005-0000-0000-00007C6D0000}"/>
    <cellStyle name="Normal 6 2 3 3 3 2 6 2" xfId="30368" xr:uid="{00000000-0005-0000-0000-00007D6D0000}"/>
    <cellStyle name="Normal 6 2 3 3 3 2 6 3" xfId="44646" xr:uid="{00000000-0005-0000-0000-00007E6D0000}"/>
    <cellStyle name="Normal 6 2 3 3 3 2 7" xfId="12467" xr:uid="{00000000-0005-0000-0000-00007F6D0000}"/>
    <cellStyle name="Normal 6 2 3 3 3 2 8" xfId="26746" xr:uid="{00000000-0005-0000-0000-0000806D0000}"/>
    <cellStyle name="Normal 6 2 3 3 3 2 9" xfId="41024" xr:uid="{00000000-0005-0000-0000-0000816D0000}"/>
    <cellStyle name="Normal 6 2 3 3 3 3" xfId="5979" xr:uid="{00000000-0005-0000-0000-0000826D0000}"/>
    <cellStyle name="Normal 6 2 3 3 3 3 2" xfId="10006" xr:uid="{00000000-0005-0000-0000-0000836D0000}"/>
    <cellStyle name="Normal 6 2 3 3 3 3 2 2" xfId="24285" xr:uid="{00000000-0005-0000-0000-0000846D0000}"/>
    <cellStyle name="Normal 6 2 3 3 3 3 2 3" xfId="38563" xr:uid="{00000000-0005-0000-0000-0000856D0000}"/>
    <cellStyle name="Normal 6 2 3 3 3 3 2 4" xfId="52841" xr:uid="{00000000-0005-0000-0000-0000866D0000}"/>
    <cellStyle name="Normal 6 2 3 3 3 3 3" xfId="20285" xr:uid="{00000000-0005-0000-0000-0000876D0000}"/>
    <cellStyle name="Normal 6 2 3 3 3 3 3 2" xfId="34564" xr:uid="{00000000-0005-0000-0000-0000886D0000}"/>
    <cellStyle name="Normal 6 2 3 3 3 3 3 3" xfId="48842" xr:uid="{00000000-0005-0000-0000-0000896D0000}"/>
    <cellStyle name="Normal 6 2 3 3 3 3 4" xfId="13628" xr:uid="{00000000-0005-0000-0000-00008A6D0000}"/>
    <cellStyle name="Normal 6 2 3 3 3 3 5" xfId="27907" xr:uid="{00000000-0005-0000-0000-00008B6D0000}"/>
    <cellStyle name="Normal 6 2 3 3 3 3 6" xfId="42185" xr:uid="{00000000-0005-0000-0000-00008C6D0000}"/>
    <cellStyle name="Normal 6 2 3 3 3 4" xfId="5980" xr:uid="{00000000-0005-0000-0000-00008D6D0000}"/>
    <cellStyle name="Normal 6 2 3 3 3 4 2" xfId="20286" xr:uid="{00000000-0005-0000-0000-00008E6D0000}"/>
    <cellStyle name="Normal 6 2 3 3 3 4 3" xfId="34565" xr:uid="{00000000-0005-0000-0000-00008F6D0000}"/>
    <cellStyle name="Normal 6 2 3 3 3 4 4" xfId="48843" xr:uid="{00000000-0005-0000-0000-0000906D0000}"/>
    <cellStyle name="Normal 6 2 3 3 3 5" xfId="2948" xr:uid="{00000000-0005-0000-0000-0000916D0000}"/>
    <cellStyle name="Normal 6 2 3 3 3 5 2" xfId="17262" xr:uid="{00000000-0005-0000-0000-0000926D0000}"/>
    <cellStyle name="Normal 6 2 3 3 3 5 3" xfId="31541" xr:uid="{00000000-0005-0000-0000-0000936D0000}"/>
    <cellStyle name="Normal 6 2 3 3 3 5 4" xfId="45819" xr:uid="{00000000-0005-0000-0000-0000946D0000}"/>
    <cellStyle name="Normal 6 2 3 3 3 6" xfId="8167" xr:uid="{00000000-0005-0000-0000-0000956D0000}"/>
    <cellStyle name="Normal 6 2 3 3 3 6 2" xfId="22473" xr:uid="{00000000-0005-0000-0000-0000966D0000}"/>
    <cellStyle name="Normal 6 2 3 3 3 6 3" xfId="36752" xr:uid="{00000000-0005-0000-0000-0000976D0000}"/>
    <cellStyle name="Normal 6 2 3 3 3 6 4" xfId="51030" xr:uid="{00000000-0005-0000-0000-0000986D0000}"/>
    <cellStyle name="Normal 6 2 3 3 3 7" xfId="15439" xr:uid="{00000000-0005-0000-0000-0000996D0000}"/>
    <cellStyle name="Normal 6 2 3 3 3 7 2" xfId="29718" xr:uid="{00000000-0005-0000-0000-00009A6D0000}"/>
    <cellStyle name="Normal 6 2 3 3 3 7 3" xfId="43996" xr:uid="{00000000-0005-0000-0000-00009B6D0000}"/>
    <cellStyle name="Normal 6 2 3 3 3 8" xfId="11817" xr:uid="{00000000-0005-0000-0000-00009C6D0000}"/>
    <cellStyle name="Normal 6 2 3 3 3 9" xfId="26096" xr:uid="{00000000-0005-0000-0000-00009D6D0000}"/>
    <cellStyle name="Normal 6 2 3 3 4" xfId="1654" xr:uid="{00000000-0005-0000-0000-00009E6D0000}"/>
    <cellStyle name="Normal 6 2 3 3 4 2" xfId="5981" xr:uid="{00000000-0005-0000-0000-00009F6D0000}"/>
    <cellStyle name="Normal 6 2 3 3 4 2 2" xfId="10653" xr:uid="{00000000-0005-0000-0000-0000A06D0000}"/>
    <cellStyle name="Normal 6 2 3 3 4 2 2 2" xfId="24932" xr:uid="{00000000-0005-0000-0000-0000A16D0000}"/>
    <cellStyle name="Normal 6 2 3 3 4 2 2 3" xfId="39210" xr:uid="{00000000-0005-0000-0000-0000A26D0000}"/>
    <cellStyle name="Normal 6 2 3 3 4 2 2 4" xfId="53488" xr:uid="{00000000-0005-0000-0000-0000A36D0000}"/>
    <cellStyle name="Normal 6 2 3 3 4 2 3" xfId="20287" xr:uid="{00000000-0005-0000-0000-0000A46D0000}"/>
    <cellStyle name="Normal 6 2 3 3 4 2 3 2" xfId="34566" xr:uid="{00000000-0005-0000-0000-0000A56D0000}"/>
    <cellStyle name="Normal 6 2 3 3 4 2 3 3" xfId="48844" xr:uid="{00000000-0005-0000-0000-0000A66D0000}"/>
    <cellStyle name="Normal 6 2 3 3 4 2 4" xfId="14275" xr:uid="{00000000-0005-0000-0000-0000A76D0000}"/>
    <cellStyle name="Normal 6 2 3 3 4 2 5" xfId="28554" xr:uid="{00000000-0005-0000-0000-0000A86D0000}"/>
    <cellStyle name="Normal 6 2 3 3 4 2 6" xfId="42832" xr:uid="{00000000-0005-0000-0000-0000A96D0000}"/>
    <cellStyle name="Normal 6 2 3 3 4 3" xfId="5982" xr:uid="{00000000-0005-0000-0000-0000AA6D0000}"/>
    <cellStyle name="Normal 6 2 3 3 4 3 2" xfId="20288" xr:uid="{00000000-0005-0000-0000-0000AB6D0000}"/>
    <cellStyle name="Normal 6 2 3 3 4 3 3" xfId="34567" xr:uid="{00000000-0005-0000-0000-0000AC6D0000}"/>
    <cellStyle name="Normal 6 2 3 3 4 3 4" xfId="48845" xr:uid="{00000000-0005-0000-0000-0000AD6D0000}"/>
    <cellStyle name="Normal 6 2 3 3 4 4" xfId="3595" xr:uid="{00000000-0005-0000-0000-0000AE6D0000}"/>
    <cellStyle name="Normal 6 2 3 3 4 4 2" xfId="17909" xr:uid="{00000000-0005-0000-0000-0000AF6D0000}"/>
    <cellStyle name="Normal 6 2 3 3 4 4 3" xfId="32188" xr:uid="{00000000-0005-0000-0000-0000B06D0000}"/>
    <cellStyle name="Normal 6 2 3 3 4 4 4" xfId="46466" xr:uid="{00000000-0005-0000-0000-0000B16D0000}"/>
    <cellStyle name="Normal 6 2 3 3 4 5" xfId="8814" xr:uid="{00000000-0005-0000-0000-0000B26D0000}"/>
    <cellStyle name="Normal 6 2 3 3 4 5 2" xfId="23120" xr:uid="{00000000-0005-0000-0000-0000B36D0000}"/>
    <cellStyle name="Normal 6 2 3 3 4 5 3" xfId="37399" xr:uid="{00000000-0005-0000-0000-0000B46D0000}"/>
    <cellStyle name="Normal 6 2 3 3 4 5 4" xfId="51677" xr:uid="{00000000-0005-0000-0000-0000B56D0000}"/>
    <cellStyle name="Normal 6 2 3 3 4 6" xfId="16086" xr:uid="{00000000-0005-0000-0000-0000B66D0000}"/>
    <cellStyle name="Normal 6 2 3 3 4 6 2" xfId="30365" xr:uid="{00000000-0005-0000-0000-0000B76D0000}"/>
    <cellStyle name="Normal 6 2 3 3 4 6 3" xfId="44643" xr:uid="{00000000-0005-0000-0000-0000B86D0000}"/>
    <cellStyle name="Normal 6 2 3 3 4 7" xfId="12464" xr:uid="{00000000-0005-0000-0000-0000B96D0000}"/>
    <cellStyle name="Normal 6 2 3 3 4 8" xfId="26743" xr:uid="{00000000-0005-0000-0000-0000BA6D0000}"/>
    <cellStyle name="Normal 6 2 3 3 4 9" xfId="41021" xr:uid="{00000000-0005-0000-0000-0000BB6D0000}"/>
    <cellStyle name="Normal 6 2 3 3 5" xfId="2219" xr:uid="{00000000-0005-0000-0000-0000BC6D0000}"/>
    <cellStyle name="Normal 6 2 3 3 5 2" xfId="5983" xr:uid="{00000000-0005-0000-0000-0000BD6D0000}"/>
    <cellStyle name="Normal 6 2 3 3 5 2 2" xfId="11111" xr:uid="{00000000-0005-0000-0000-0000BE6D0000}"/>
    <cellStyle name="Normal 6 2 3 3 5 2 2 2" xfId="25390" xr:uid="{00000000-0005-0000-0000-0000BF6D0000}"/>
    <cellStyle name="Normal 6 2 3 3 5 2 2 3" xfId="39668" xr:uid="{00000000-0005-0000-0000-0000C06D0000}"/>
    <cellStyle name="Normal 6 2 3 3 5 2 2 4" xfId="53946" xr:uid="{00000000-0005-0000-0000-0000C16D0000}"/>
    <cellStyle name="Normal 6 2 3 3 5 2 3" xfId="20289" xr:uid="{00000000-0005-0000-0000-0000C26D0000}"/>
    <cellStyle name="Normal 6 2 3 3 5 2 3 2" xfId="34568" xr:uid="{00000000-0005-0000-0000-0000C36D0000}"/>
    <cellStyle name="Normal 6 2 3 3 5 2 3 3" xfId="48846" xr:uid="{00000000-0005-0000-0000-0000C46D0000}"/>
    <cellStyle name="Normal 6 2 3 3 5 2 4" xfId="14733" xr:uid="{00000000-0005-0000-0000-0000C56D0000}"/>
    <cellStyle name="Normal 6 2 3 3 5 2 5" xfId="29012" xr:uid="{00000000-0005-0000-0000-0000C66D0000}"/>
    <cellStyle name="Normal 6 2 3 3 5 2 6" xfId="43290" xr:uid="{00000000-0005-0000-0000-0000C76D0000}"/>
    <cellStyle name="Normal 6 2 3 3 5 3" xfId="5984" xr:uid="{00000000-0005-0000-0000-0000C86D0000}"/>
    <cellStyle name="Normal 6 2 3 3 5 3 2" xfId="20290" xr:uid="{00000000-0005-0000-0000-0000C96D0000}"/>
    <cellStyle name="Normal 6 2 3 3 5 3 3" xfId="34569" xr:uid="{00000000-0005-0000-0000-0000CA6D0000}"/>
    <cellStyle name="Normal 6 2 3 3 5 3 4" xfId="48847" xr:uid="{00000000-0005-0000-0000-0000CB6D0000}"/>
    <cellStyle name="Normal 6 2 3 3 5 4" xfId="4056" xr:uid="{00000000-0005-0000-0000-0000CC6D0000}"/>
    <cellStyle name="Normal 6 2 3 3 5 4 2" xfId="18367" xr:uid="{00000000-0005-0000-0000-0000CD6D0000}"/>
    <cellStyle name="Normal 6 2 3 3 5 4 3" xfId="32646" xr:uid="{00000000-0005-0000-0000-0000CE6D0000}"/>
    <cellStyle name="Normal 6 2 3 3 5 4 4" xfId="46924" xr:uid="{00000000-0005-0000-0000-0000CF6D0000}"/>
    <cellStyle name="Normal 6 2 3 3 5 5" xfId="9272" xr:uid="{00000000-0005-0000-0000-0000D06D0000}"/>
    <cellStyle name="Normal 6 2 3 3 5 5 2" xfId="23578" xr:uid="{00000000-0005-0000-0000-0000D16D0000}"/>
    <cellStyle name="Normal 6 2 3 3 5 5 3" xfId="37857" xr:uid="{00000000-0005-0000-0000-0000D26D0000}"/>
    <cellStyle name="Normal 6 2 3 3 5 5 4" xfId="52135" xr:uid="{00000000-0005-0000-0000-0000D36D0000}"/>
    <cellStyle name="Normal 6 2 3 3 5 6" xfId="16544" xr:uid="{00000000-0005-0000-0000-0000D46D0000}"/>
    <cellStyle name="Normal 6 2 3 3 5 6 2" xfId="30823" xr:uid="{00000000-0005-0000-0000-0000D56D0000}"/>
    <cellStyle name="Normal 6 2 3 3 5 6 3" xfId="45101" xr:uid="{00000000-0005-0000-0000-0000D66D0000}"/>
    <cellStyle name="Normal 6 2 3 3 5 7" xfId="12922" xr:uid="{00000000-0005-0000-0000-0000D76D0000}"/>
    <cellStyle name="Normal 6 2 3 3 5 8" xfId="27201" xr:uid="{00000000-0005-0000-0000-0000D86D0000}"/>
    <cellStyle name="Normal 6 2 3 3 5 9" xfId="41479" xr:uid="{00000000-0005-0000-0000-0000D96D0000}"/>
    <cellStyle name="Normal 6 2 3 3 6" xfId="2363" xr:uid="{00000000-0005-0000-0000-0000DA6D0000}"/>
    <cellStyle name="Normal 6 2 3 3 6 2" xfId="5985" xr:uid="{00000000-0005-0000-0000-0000DB6D0000}"/>
    <cellStyle name="Normal 6 2 3 3 6 2 2" xfId="11246" xr:uid="{00000000-0005-0000-0000-0000DC6D0000}"/>
    <cellStyle name="Normal 6 2 3 3 6 2 2 2" xfId="25525" xr:uid="{00000000-0005-0000-0000-0000DD6D0000}"/>
    <cellStyle name="Normal 6 2 3 3 6 2 2 3" xfId="39803" xr:uid="{00000000-0005-0000-0000-0000DE6D0000}"/>
    <cellStyle name="Normal 6 2 3 3 6 2 2 4" xfId="54081" xr:uid="{00000000-0005-0000-0000-0000DF6D0000}"/>
    <cellStyle name="Normal 6 2 3 3 6 2 3" xfId="20291" xr:uid="{00000000-0005-0000-0000-0000E06D0000}"/>
    <cellStyle name="Normal 6 2 3 3 6 2 3 2" xfId="34570" xr:uid="{00000000-0005-0000-0000-0000E16D0000}"/>
    <cellStyle name="Normal 6 2 3 3 6 2 3 3" xfId="48848" xr:uid="{00000000-0005-0000-0000-0000E26D0000}"/>
    <cellStyle name="Normal 6 2 3 3 6 2 4" xfId="14868" xr:uid="{00000000-0005-0000-0000-0000E36D0000}"/>
    <cellStyle name="Normal 6 2 3 3 6 2 5" xfId="29147" xr:uid="{00000000-0005-0000-0000-0000E46D0000}"/>
    <cellStyle name="Normal 6 2 3 3 6 2 6" xfId="43425" xr:uid="{00000000-0005-0000-0000-0000E56D0000}"/>
    <cellStyle name="Normal 6 2 3 3 6 3" xfId="4191" xr:uid="{00000000-0005-0000-0000-0000E66D0000}"/>
    <cellStyle name="Normal 6 2 3 3 6 3 2" xfId="18502" xr:uid="{00000000-0005-0000-0000-0000E76D0000}"/>
    <cellStyle name="Normal 6 2 3 3 6 3 3" xfId="32781" xr:uid="{00000000-0005-0000-0000-0000E86D0000}"/>
    <cellStyle name="Normal 6 2 3 3 6 3 4" xfId="47059" xr:uid="{00000000-0005-0000-0000-0000E96D0000}"/>
    <cellStyle name="Normal 6 2 3 3 6 4" xfId="9407" xr:uid="{00000000-0005-0000-0000-0000EA6D0000}"/>
    <cellStyle name="Normal 6 2 3 3 6 4 2" xfId="23713" xr:uid="{00000000-0005-0000-0000-0000EB6D0000}"/>
    <cellStyle name="Normal 6 2 3 3 6 4 3" xfId="37992" xr:uid="{00000000-0005-0000-0000-0000EC6D0000}"/>
    <cellStyle name="Normal 6 2 3 3 6 4 4" xfId="52270" xr:uid="{00000000-0005-0000-0000-0000ED6D0000}"/>
    <cellStyle name="Normal 6 2 3 3 6 5" xfId="16679" xr:uid="{00000000-0005-0000-0000-0000EE6D0000}"/>
    <cellStyle name="Normal 6 2 3 3 6 5 2" xfId="30958" xr:uid="{00000000-0005-0000-0000-0000EF6D0000}"/>
    <cellStyle name="Normal 6 2 3 3 6 5 3" xfId="45236" xr:uid="{00000000-0005-0000-0000-0000F06D0000}"/>
    <cellStyle name="Normal 6 2 3 3 6 6" xfId="13057" xr:uid="{00000000-0005-0000-0000-0000F16D0000}"/>
    <cellStyle name="Normal 6 2 3 3 6 7" xfId="27336" xr:uid="{00000000-0005-0000-0000-0000F26D0000}"/>
    <cellStyle name="Normal 6 2 3 3 6 8" xfId="41614" xr:uid="{00000000-0005-0000-0000-0000F36D0000}"/>
    <cellStyle name="Normal 6 2 3 3 7" xfId="5986" xr:uid="{00000000-0005-0000-0000-0000F46D0000}"/>
    <cellStyle name="Normal 6 2 3 3 7 2" xfId="9733" xr:uid="{00000000-0005-0000-0000-0000F56D0000}"/>
    <cellStyle name="Normal 6 2 3 3 7 2 2" xfId="24012" xr:uid="{00000000-0005-0000-0000-0000F66D0000}"/>
    <cellStyle name="Normal 6 2 3 3 7 2 3" xfId="38290" xr:uid="{00000000-0005-0000-0000-0000F76D0000}"/>
    <cellStyle name="Normal 6 2 3 3 7 2 4" xfId="52568" xr:uid="{00000000-0005-0000-0000-0000F86D0000}"/>
    <cellStyle name="Normal 6 2 3 3 7 3" xfId="20292" xr:uid="{00000000-0005-0000-0000-0000F96D0000}"/>
    <cellStyle name="Normal 6 2 3 3 7 3 2" xfId="34571" xr:uid="{00000000-0005-0000-0000-0000FA6D0000}"/>
    <cellStyle name="Normal 6 2 3 3 7 3 3" xfId="48849" xr:uid="{00000000-0005-0000-0000-0000FB6D0000}"/>
    <cellStyle name="Normal 6 2 3 3 7 4" xfId="13355" xr:uid="{00000000-0005-0000-0000-0000FC6D0000}"/>
    <cellStyle name="Normal 6 2 3 3 7 5" xfId="27634" xr:uid="{00000000-0005-0000-0000-0000FD6D0000}"/>
    <cellStyle name="Normal 6 2 3 3 7 6" xfId="41912" xr:uid="{00000000-0005-0000-0000-0000FE6D0000}"/>
    <cellStyle name="Normal 6 2 3 3 8" xfId="5987" xr:uid="{00000000-0005-0000-0000-0000FF6D0000}"/>
    <cellStyle name="Normal 6 2 3 3 8 2" xfId="20293" xr:uid="{00000000-0005-0000-0000-0000006E0000}"/>
    <cellStyle name="Normal 6 2 3 3 8 3" xfId="34572" xr:uid="{00000000-0005-0000-0000-0000016E0000}"/>
    <cellStyle name="Normal 6 2 3 3 8 4" xfId="48850" xr:uid="{00000000-0005-0000-0000-0000026E0000}"/>
    <cellStyle name="Normal 6 2 3 3 9" xfId="2675" xr:uid="{00000000-0005-0000-0000-0000036E0000}"/>
    <cellStyle name="Normal 6 2 3 3 9 2" xfId="16989" xr:uid="{00000000-0005-0000-0000-0000046E0000}"/>
    <cellStyle name="Normal 6 2 3 3 9 3" xfId="31268" xr:uid="{00000000-0005-0000-0000-0000056E0000}"/>
    <cellStyle name="Normal 6 2 3 3 9 4" xfId="45546" xr:uid="{00000000-0005-0000-0000-0000066E0000}"/>
    <cellStyle name="Normal 6 2 3 4" xfId="452" xr:uid="{00000000-0005-0000-0000-0000076E0000}"/>
    <cellStyle name="Normal 6 2 3 4 10" xfId="25734" xr:uid="{00000000-0005-0000-0000-0000086E0000}"/>
    <cellStyle name="Normal 6 2 3 4 11" xfId="40012" xr:uid="{00000000-0005-0000-0000-0000096E0000}"/>
    <cellStyle name="Normal 6 2 3 4 2" xfId="1022" xr:uid="{00000000-0005-0000-0000-00000A6E0000}"/>
    <cellStyle name="Normal 6 2 3 4 2 10" xfId="40464" xr:uid="{00000000-0005-0000-0000-00000B6E0000}"/>
    <cellStyle name="Normal 6 2 3 4 2 2" xfId="1659" xr:uid="{00000000-0005-0000-0000-00000C6E0000}"/>
    <cellStyle name="Normal 6 2 3 4 2 2 2" xfId="5988" xr:uid="{00000000-0005-0000-0000-00000D6E0000}"/>
    <cellStyle name="Normal 6 2 3 4 2 2 2 2" xfId="10658" xr:uid="{00000000-0005-0000-0000-00000E6E0000}"/>
    <cellStyle name="Normal 6 2 3 4 2 2 2 2 2" xfId="24937" xr:uid="{00000000-0005-0000-0000-00000F6E0000}"/>
    <cellStyle name="Normal 6 2 3 4 2 2 2 2 3" xfId="39215" xr:uid="{00000000-0005-0000-0000-0000106E0000}"/>
    <cellStyle name="Normal 6 2 3 4 2 2 2 2 4" xfId="53493" xr:uid="{00000000-0005-0000-0000-0000116E0000}"/>
    <cellStyle name="Normal 6 2 3 4 2 2 2 3" xfId="20294" xr:uid="{00000000-0005-0000-0000-0000126E0000}"/>
    <cellStyle name="Normal 6 2 3 4 2 2 2 3 2" xfId="34573" xr:uid="{00000000-0005-0000-0000-0000136E0000}"/>
    <cellStyle name="Normal 6 2 3 4 2 2 2 3 3" xfId="48851" xr:uid="{00000000-0005-0000-0000-0000146E0000}"/>
    <cellStyle name="Normal 6 2 3 4 2 2 2 4" xfId="14280" xr:uid="{00000000-0005-0000-0000-0000156E0000}"/>
    <cellStyle name="Normal 6 2 3 4 2 2 2 5" xfId="28559" xr:uid="{00000000-0005-0000-0000-0000166E0000}"/>
    <cellStyle name="Normal 6 2 3 4 2 2 2 6" xfId="42837" xr:uid="{00000000-0005-0000-0000-0000176E0000}"/>
    <cellStyle name="Normal 6 2 3 4 2 2 3" xfId="5989" xr:uid="{00000000-0005-0000-0000-0000186E0000}"/>
    <cellStyle name="Normal 6 2 3 4 2 2 3 2" xfId="20295" xr:uid="{00000000-0005-0000-0000-0000196E0000}"/>
    <cellStyle name="Normal 6 2 3 4 2 2 3 3" xfId="34574" xr:uid="{00000000-0005-0000-0000-00001A6E0000}"/>
    <cellStyle name="Normal 6 2 3 4 2 2 3 4" xfId="48852" xr:uid="{00000000-0005-0000-0000-00001B6E0000}"/>
    <cellStyle name="Normal 6 2 3 4 2 2 4" xfId="3600" xr:uid="{00000000-0005-0000-0000-00001C6E0000}"/>
    <cellStyle name="Normal 6 2 3 4 2 2 4 2" xfId="17914" xr:uid="{00000000-0005-0000-0000-00001D6E0000}"/>
    <cellStyle name="Normal 6 2 3 4 2 2 4 3" xfId="32193" xr:uid="{00000000-0005-0000-0000-00001E6E0000}"/>
    <cellStyle name="Normal 6 2 3 4 2 2 4 4" xfId="46471" xr:uid="{00000000-0005-0000-0000-00001F6E0000}"/>
    <cellStyle name="Normal 6 2 3 4 2 2 5" xfId="8819" xr:uid="{00000000-0005-0000-0000-0000206E0000}"/>
    <cellStyle name="Normal 6 2 3 4 2 2 5 2" xfId="23125" xr:uid="{00000000-0005-0000-0000-0000216E0000}"/>
    <cellStyle name="Normal 6 2 3 4 2 2 5 3" xfId="37404" xr:uid="{00000000-0005-0000-0000-0000226E0000}"/>
    <cellStyle name="Normal 6 2 3 4 2 2 5 4" xfId="51682" xr:uid="{00000000-0005-0000-0000-0000236E0000}"/>
    <cellStyle name="Normal 6 2 3 4 2 2 6" xfId="16091" xr:uid="{00000000-0005-0000-0000-0000246E0000}"/>
    <cellStyle name="Normal 6 2 3 4 2 2 6 2" xfId="30370" xr:uid="{00000000-0005-0000-0000-0000256E0000}"/>
    <cellStyle name="Normal 6 2 3 4 2 2 6 3" xfId="44648" xr:uid="{00000000-0005-0000-0000-0000266E0000}"/>
    <cellStyle name="Normal 6 2 3 4 2 2 7" xfId="12469" xr:uid="{00000000-0005-0000-0000-0000276E0000}"/>
    <cellStyle name="Normal 6 2 3 4 2 2 8" xfId="26748" xr:uid="{00000000-0005-0000-0000-0000286E0000}"/>
    <cellStyle name="Normal 6 2 3 4 2 2 9" xfId="41026" xr:uid="{00000000-0005-0000-0000-0000296E0000}"/>
    <cellStyle name="Normal 6 2 3 4 2 3" xfId="5990" xr:uid="{00000000-0005-0000-0000-00002A6E0000}"/>
    <cellStyle name="Normal 6 2 3 4 2 3 2" xfId="10096" xr:uid="{00000000-0005-0000-0000-00002B6E0000}"/>
    <cellStyle name="Normal 6 2 3 4 2 3 2 2" xfId="24375" xr:uid="{00000000-0005-0000-0000-00002C6E0000}"/>
    <cellStyle name="Normal 6 2 3 4 2 3 2 3" xfId="38653" xr:uid="{00000000-0005-0000-0000-00002D6E0000}"/>
    <cellStyle name="Normal 6 2 3 4 2 3 2 4" xfId="52931" xr:uid="{00000000-0005-0000-0000-00002E6E0000}"/>
    <cellStyle name="Normal 6 2 3 4 2 3 3" xfId="20296" xr:uid="{00000000-0005-0000-0000-00002F6E0000}"/>
    <cellStyle name="Normal 6 2 3 4 2 3 3 2" xfId="34575" xr:uid="{00000000-0005-0000-0000-0000306E0000}"/>
    <cellStyle name="Normal 6 2 3 4 2 3 3 3" xfId="48853" xr:uid="{00000000-0005-0000-0000-0000316E0000}"/>
    <cellStyle name="Normal 6 2 3 4 2 3 4" xfId="13718" xr:uid="{00000000-0005-0000-0000-0000326E0000}"/>
    <cellStyle name="Normal 6 2 3 4 2 3 5" xfId="27997" xr:uid="{00000000-0005-0000-0000-0000336E0000}"/>
    <cellStyle name="Normal 6 2 3 4 2 3 6" xfId="42275" xr:uid="{00000000-0005-0000-0000-0000346E0000}"/>
    <cellStyle name="Normal 6 2 3 4 2 4" xfId="5991" xr:uid="{00000000-0005-0000-0000-0000356E0000}"/>
    <cellStyle name="Normal 6 2 3 4 2 4 2" xfId="20297" xr:uid="{00000000-0005-0000-0000-0000366E0000}"/>
    <cellStyle name="Normal 6 2 3 4 2 4 3" xfId="34576" xr:uid="{00000000-0005-0000-0000-0000376E0000}"/>
    <cellStyle name="Normal 6 2 3 4 2 4 4" xfId="48854" xr:uid="{00000000-0005-0000-0000-0000386E0000}"/>
    <cellStyle name="Normal 6 2 3 4 2 5" xfId="3038" xr:uid="{00000000-0005-0000-0000-0000396E0000}"/>
    <cellStyle name="Normal 6 2 3 4 2 5 2" xfId="17352" xr:uid="{00000000-0005-0000-0000-00003A6E0000}"/>
    <cellStyle name="Normal 6 2 3 4 2 5 3" xfId="31631" xr:uid="{00000000-0005-0000-0000-00003B6E0000}"/>
    <cellStyle name="Normal 6 2 3 4 2 5 4" xfId="45909" xr:uid="{00000000-0005-0000-0000-00003C6E0000}"/>
    <cellStyle name="Normal 6 2 3 4 2 6" xfId="8257" xr:uid="{00000000-0005-0000-0000-00003D6E0000}"/>
    <cellStyle name="Normal 6 2 3 4 2 6 2" xfId="22563" xr:uid="{00000000-0005-0000-0000-00003E6E0000}"/>
    <cellStyle name="Normal 6 2 3 4 2 6 3" xfId="36842" xr:uid="{00000000-0005-0000-0000-00003F6E0000}"/>
    <cellStyle name="Normal 6 2 3 4 2 6 4" xfId="51120" xr:uid="{00000000-0005-0000-0000-0000406E0000}"/>
    <cellStyle name="Normal 6 2 3 4 2 7" xfId="15529" xr:uid="{00000000-0005-0000-0000-0000416E0000}"/>
    <cellStyle name="Normal 6 2 3 4 2 7 2" xfId="29808" xr:uid="{00000000-0005-0000-0000-0000426E0000}"/>
    <cellStyle name="Normal 6 2 3 4 2 7 3" xfId="44086" xr:uid="{00000000-0005-0000-0000-0000436E0000}"/>
    <cellStyle name="Normal 6 2 3 4 2 8" xfId="11907" xr:uid="{00000000-0005-0000-0000-0000446E0000}"/>
    <cellStyle name="Normal 6 2 3 4 2 9" xfId="26186" xr:uid="{00000000-0005-0000-0000-0000456E0000}"/>
    <cellStyle name="Normal 6 2 3 4 3" xfId="1658" xr:uid="{00000000-0005-0000-0000-0000466E0000}"/>
    <cellStyle name="Normal 6 2 3 4 3 2" xfId="5992" xr:uid="{00000000-0005-0000-0000-0000476E0000}"/>
    <cellStyle name="Normal 6 2 3 4 3 2 2" xfId="10657" xr:uid="{00000000-0005-0000-0000-0000486E0000}"/>
    <cellStyle name="Normal 6 2 3 4 3 2 2 2" xfId="24936" xr:uid="{00000000-0005-0000-0000-0000496E0000}"/>
    <cellStyle name="Normal 6 2 3 4 3 2 2 3" xfId="39214" xr:uid="{00000000-0005-0000-0000-00004A6E0000}"/>
    <cellStyle name="Normal 6 2 3 4 3 2 2 4" xfId="53492" xr:uid="{00000000-0005-0000-0000-00004B6E0000}"/>
    <cellStyle name="Normal 6 2 3 4 3 2 3" xfId="20298" xr:uid="{00000000-0005-0000-0000-00004C6E0000}"/>
    <cellStyle name="Normal 6 2 3 4 3 2 3 2" xfId="34577" xr:uid="{00000000-0005-0000-0000-00004D6E0000}"/>
    <cellStyle name="Normal 6 2 3 4 3 2 3 3" xfId="48855" xr:uid="{00000000-0005-0000-0000-00004E6E0000}"/>
    <cellStyle name="Normal 6 2 3 4 3 2 4" xfId="14279" xr:uid="{00000000-0005-0000-0000-00004F6E0000}"/>
    <cellStyle name="Normal 6 2 3 4 3 2 5" xfId="28558" xr:uid="{00000000-0005-0000-0000-0000506E0000}"/>
    <cellStyle name="Normal 6 2 3 4 3 2 6" xfId="42836" xr:uid="{00000000-0005-0000-0000-0000516E0000}"/>
    <cellStyle name="Normal 6 2 3 4 3 3" xfId="5993" xr:uid="{00000000-0005-0000-0000-0000526E0000}"/>
    <cellStyle name="Normal 6 2 3 4 3 3 2" xfId="20299" xr:uid="{00000000-0005-0000-0000-0000536E0000}"/>
    <cellStyle name="Normal 6 2 3 4 3 3 3" xfId="34578" xr:uid="{00000000-0005-0000-0000-0000546E0000}"/>
    <cellStyle name="Normal 6 2 3 4 3 3 4" xfId="48856" xr:uid="{00000000-0005-0000-0000-0000556E0000}"/>
    <cellStyle name="Normal 6 2 3 4 3 4" xfId="3599" xr:uid="{00000000-0005-0000-0000-0000566E0000}"/>
    <cellStyle name="Normal 6 2 3 4 3 4 2" xfId="17913" xr:uid="{00000000-0005-0000-0000-0000576E0000}"/>
    <cellStyle name="Normal 6 2 3 4 3 4 3" xfId="32192" xr:uid="{00000000-0005-0000-0000-0000586E0000}"/>
    <cellStyle name="Normal 6 2 3 4 3 4 4" xfId="46470" xr:uid="{00000000-0005-0000-0000-0000596E0000}"/>
    <cellStyle name="Normal 6 2 3 4 3 5" xfId="8818" xr:uid="{00000000-0005-0000-0000-00005A6E0000}"/>
    <cellStyle name="Normal 6 2 3 4 3 5 2" xfId="23124" xr:uid="{00000000-0005-0000-0000-00005B6E0000}"/>
    <cellStyle name="Normal 6 2 3 4 3 5 3" xfId="37403" xr:uid="{00000000-0005-0000-0000-00005C6E0000}"/>
    <cellStyle name="Normal 6 2 3 4 3 5 4" xfId="51681" xr:uid="{00000000-0005-0000-0000-00005D6E0000}"/>
    <cellStyle name="Normal 6 2 3 4 3 6" xfId="16090" xr:uid="{00000000-0005-0000-0000-00005E6E0000}"/>
    <cellStyle name="Normal 6 2 3 4 3 6 2" xfId="30369" xr:uid="{00000000-0005-0000-0000-00005F6E0000}"/>
    <cellStyle name="Normal 6 2 3 4 3 6 3" xfId="44647" xr:uid="{00000000-0005-0000-0000-0000606E0000}"/>
    <cellStyle name="Normal 6 2 3 4 3 7" xfId="12468" xr:uid="{00000000-0005-0000-0000-0000616E0000}"/>
    <cellStyle name="Normal 6 2 3 4 3 8" xfId="26747" xr:uid="{00000000-0005-0000-0000-0000626E0000}"/>
    <cellStyle name="Normal 6 2 3 4 3 9" xfId="41025" xr:uid="{00000000-0005-0000-0000-0000636E0000}"/>
    <cellStyle name="Normal 6 2 3 4 4" xfId="5994" xr:uid="{00000000-0005-0000-0000-0000646E0000}"/>
    <cellStyle name="Normal 6 2 3 4 4 2" xfId="9644" xr:uid="{00000000-0005-0000-0000-0000656E0000}"/>
    <cellStyle name="Normal 6 2 3 4 4 2 2" xfId="23923" xr:uid="{00000000-0005-0000-0000-0000666E0000}"/>
    <cellStyle name="Normal 6 2 3 4 4 2 3" xfId="38201" xr:uid="{00000000-0005-0000-0000-0000676E0000}"/>
    <cellStyle name="Normal 6 2 3 4 4 2 4" xfId="52479" xr:uid="{00000000-0005-0000-0000-0000686E0000}"/>
    <cellStyle name="Normal 6 2 3 4 4 3" xfId="20300" xr:uid="{00000000-0005-0000-0000-0000696E0000}"/>
    <cellStyle name="Normal 6 2 3 4 4 3 2" xfId="34579" xr:uid="{00000000-0005-0000-0000-00006A6E0000}"/>
    <cellStyle name="Normal 6 2 3 4 4 3 3" xfId="48857" xr:uid="{00000000-0005-0000-0000-00006B6E0000}"/>
    <cellStyle name="Normal 6 2 3 4 4 4" xfId="13266" xr:uid="{00000000-0005-0000-0000-00006C6E0000}"/>
    <cellStyle name="Normal 6 2 3 4 4 5" xfId="27545" xr:uid="{00000000-0005-0000-0000-00006D6E0000}"/>
    <cellStyle name="Normal 6 2 3 4 4 6" xfId="41823" xr:uid="{00000000-0005-0000-0000-00006E6E0000}"/>
    <cellStyle name="Normal 6 2 3 4 5" xfId="5995" xr:uid="{00000000-0005-0000-0000-00006F6E0000}"/>
    <cellStyle name="Normal 6 2 3 4 5 2" xfId="20301" xr:uid="{00000000-0005-0000-0000-0000706E0000}"/>
    <cellStyle name="Normal 6 2 3 4 5 3" xfId="34580" xr:uid="{00000000-0005-0000-0000-0000716E0000}"/>
    <cellStyle name="Normal 6 2 3 4 5 4" xfId="48858" xr:uid="{00000000-0005-0000-0000-0000726E0000}"/>
    <cellStyle name="Normal 6 2 3 4 6" xfId="2586" xr:uid="{00000000-0005-0000-0000-0000736E0000}"/>
    <cellStyle name="Normal 6 2 3 4 6 2" xfId="16900" xr:uid="{00000000-0005-0000-0000-0000746E0000}"/>
    <cellStyle name="Normal 6 2 3 4 6 3" xfId="31179" xr:uid="{00000000-0005-0000-0000-0000756E0000}"/>
    <cellStyle name="Normal 6 2 3 4 6 4" xfId="45457" xr:uid="{00000000-0005-0000-0000-0000766E0000}"/>
    <cellStyle name="Normal 6 2 3 4 7" xfId="7805" xr:uid="{00000000-0005-0000-0000-0000776E0000}"/>
    <cellStyle name="Normal 6 2 3 4 7 2" xfId="22111" xr:uid="{00000000-0005-0000-0000-0000786E0000}"/>
    <cellStyle name="Normal 6 2 3 4 7 3" xfId="36390" xr:uid="{00000000-0005-0000-0000-0000796E0000}"/>
    <cellStyle name="Normal 6 2 3 4 7 4" xfId="50668" xr:uid="{00000000-0005-0000-0000-00007A6E0000}"/>
    <cellStyle name="Normal 6 2 3 4 8" xfId="15077" xr:uid="{00000000-0005-0000-0000-00007B6E0000}"/>
    <cellStyle name="Normal 6 2 3 4 8 2" xfId="29356" xr:uid="{00000000-0005-0000-0000-00007C6E0000}"/>
    <cellStyle name="Normal 6 2 3 4 8 3" xfId="43634" xr:uid="{00000000-0005-0000-0000-00007D6E0000}"/>
    <cellStyle name="Normal 6 2 3 4 9" xfId="11455" xr:uid="{00000000-0005-0000-0000-00007E6E0000}"/>
    <cellStyle name="Normal 6 2 3 5" xfId="669" xr:uid="{00000000-0005-0000-0000-00007F6E0000}"/>
    <cellStyle name="Normal 6 2 3 5 10" xfId="25869" xr:uid="{00000000-0005-0000-0000-0000806E0000}"/>
    <cellStyle name="Normal 6 2 3 5 11" xfId="40147" xr:uid="{00000000-0005-0000-0000-0000816E0000}"/>
    <cellStyle name="Normal 6 2 3 5 2" xfId="1135" xr:uid="{00000000-0005-0000-0000-0000826E0000}"/>
    <cellStyle name="Normal 6 2 3 5 2 10" xfId="40514" xr:uid="{00000000-0005-0000-0000-0000836E0000}"/>
    <cellStyle name="Normal 6 2 3 5 2 2" xfId="1661" xr:uid="{00000000-0005-0000-0000-0000846E0000}"/>
    <cellStyle name="Normal 6 2 3 5 2 2 2" xfId="5996" xr:uid="{00000000-0005-0000-0000-0000856E0000}"/>
    <cellStyle name="Normal 6 2 3 5 2 2 2 2" xfId="10660" xr:uid="{00000000-0005-0000-0000-0000866E0000}"/>
    <cellStyle name="Normal 6 2 3 5 2 2 2 2 2" xfId="24939" xr:uid="{00000000-0005-0000-0000-0000876E0000}"/>
    <cellStyle name="Normal 6 2 3 5 2 2 2 2 3" xfId="39217" xr:uid="{00000000-0005-0000-0000-0000886E0000}"/>
    <cellStyle name="Normal 6 2 3 5 2 2 2 2 4" xfId="53495" xr:uid="{00000000-0005-0000-0000-0000896E0000}"/>
    <cellStyle name="Normal 6 2 3 5 2 2 2 3" xfId="20302" xr:uid="{00000000-0005-0000-0000-00008A6E0000}"/>
    <cellStyle name="Normal 6 2 3 5 2 2 2 3 2" xfId="34581" xr:uid="{00000000-0005-0000-0000-00008B6E0000}"/>
    <cellStyle name="Normal 6 2 3 5 2 2 2 3 3" xfId="48859" xr:uid="{00000000-0005-0000-0000-00008C6E0000}"/>
    <cellStyle name="Normal 6 2 3 5 2 2 2 4" xfId="14282" xr:uid="{00000000-0005-0000-0000-00008D6E0000}"/>
    <cellStyle name="Normal 6 2 3 5 2 2 2 5" xfId="28561" xr:uid="{00000000-0005-0000-0000-00008E6E0000}"/>
    <cellStyle name="Normal 6 2 3 5 2 2 2 6" xfId="42839" xr:uid="{00000000-0005-0000-0000-00008F6E0000}"/>
    <cellStyle name="Normal 6 2 3 5 2 2 3" xfId="5997" xr:uid="{00000000-0005-0000-0000-0000906E0000}"/>
    <cellStyle name="Normal 6 2 3 5 2 2 3 2" xfId="20303" xr:uid="{00000000-0005-0000-0000-0000916E0000}"/>
    <cellStyle name="Normal 6 2 3 5 2 2 3 3" xfId="34582" xr:uid="{00000000-0005-0000-0000-0000926E0000}"/>
    <cellStyle name="Normal 6 2 3 5 2 2 3 4" xfId="48860" xr:uid="{00000000-0005-0000-0000-0000936E0000}"/>
    <cellStyle name="Normal 6 2 3 5 2 2 4" xfId="3602" xr:uid="{00000000-0005-0000-0000-0000946E0000}"/>
    <cellStyle name="Normal 6 2 3 5 2 2 4 2" xfId="17916" xr:uid="{00000000-0005-0000-0000-0000956E0000}"/>
    <cellStyle name="Normal 6 2 3 5 2 2 4 3" xfId="32195" xr:uid="{00000000-0005-0000-0000-0000966E0000}"/>
    <cellStyle name="Normal 6 2 3 5 2 2 4 4" xfId="46473" xr:uid="{00000000-0005-0000-0000-0000976E0000}"/>
    <cellStyle name="Normal 6 2 3 5 2 2 5" xfId="8821" xr:uid="{00000000-0005-0000-0000-0000986E0000}"/>
    <cellStyle name="Normal 6 2 3 5 2 2 5 2" xfId="23127" xr:uid="{00000000-0005-0000-0000-0000996E0000}"/>
    <cellStyle name="Normal 6 2 3 5 2 2 5 3" xfId="37406" xr:uid="{00000000-0005-0000-0000-00009A6E0000}"/>
    <cellStyle name="Normal 6 2 3 5 2 2 5 4" xfId="51684" xr:uid="{00000000-0005-0000-0000-00009B6E0000}"/>
    <cellStyle name="Normal 6 2 3 5 2 2 6" xfId="16093" xr:uid="{00000000-0005-0000-0000-00009C6E0000}"/>
    <cellStyle name="Normal 6 2 3 5 2 2 6 2" xfId="30372" xr:uid="{00000000-0005-0000-0000-00009D6E0000}"/>
    <cellStyle name="Normal 6 2 3 5 2 2 6 3" xfId="44650" xr:uid="{00000000-0005-0000-0000-00009E6E0000}"/>
    <cellStyle name="Normal 6 2 3 5 2 2 7" xfId="12471" xr:uid="{00000000-0005-0000-0000-00009F6E0000}"/>
    <cellStyle name="Normal 6 2 3 5 2 2 8" xfId="26750" xr:uid="{00000000-0005-0000-0000-0000A06E0000}"/>
    <cellStyle name="Normal 6 2 3 5 2 2 9" xfId="41028" xr:uid="{00000000-0005-0000-0000-0000A16E0000}"/>
    <cellStyle name="Normal 6 2 3 5 2 3" xfId="5998" xr:uid="{00000000-0005-0000-0000-0000A26E0000}"/>
    <cellStyle name="Normal 6 2 3 5 2 3 2" xfId="10146" xr:uid="{00000000-0005-0000-0000-0000A36E0000}"/>
    <cellStyle name="Normal 6 2 3 5 2 3 2 2" xfId="24425" xr:uid="{00000000-0005-0000-0000-0000A46E0000}"/>
    <cellStyle name="Normal 6 2 3 5 2 3 2 3" xfId="38703" xr:uid="{00000000-0005-0000-0000-0000A56E0000}"/>
    <cellStyle name="Normal 6 2 3 5 2 3 2 4" xfId="52981" xr:uid="{00000000-0005-0000-0000-0000A66E0000}"/>
    <cellStyle name="Normal 6 2 3 5 2 3 3" xfId="20304" xr:uid="{00000000-0005-0000-0000-0000A76E0000}"/>
    <cellStyle name="Normal 6 2 3 5 2 3 3 2" xfId="34583" xr:uid="{00000000-0005-0000-0000-0000A86E0000}"/>
    <cellStyle name="Normal 6 2 3 5 2 3 3 3" xfId="48861" xr:uid="{00000000-0005-0000-0000-0000A96E0000}"/>
    <cellStyle name="Normal 6 2 3 5 2 3 4" xfId="13768" xr:uid="{00000000-0005-0000-0000-0000AA6E0000}"/>
    <cellStyle name="Normal 6 2 3 5 2 3 5" xfId="28047" xr:uid="{00000000-0005-0000-0000-0000AB6E0000}"/>
    <cellStyle name="Normal 6 2 3 5 2 3 6" xfId="42325" xr:uid="{00000000-0005-0000-0000-0000AC6E0000}"/>
    <cellStyle name="Normal 6 2 3 5 2 4" xfId="5999" xr:uid="{00000000-0005-0000-0000-0000AD6E0000}"/>
    <cellStyle name="Normal 6 2 3 5 2 4 2" xfId="20305" xr:uid="{00000000-0005-0000-0000-0000AE6E0000}"/>
    <cellStyle name="Normal 6 2 3 5 2 4 3" xfId="34584" xr:uid="{00000000-0005-0000-0000-0000AF6E0000}"/>
    <cellStyle name="Normal 6 2 3 5 2 4 4" xfId="48862" xr:uid="{00000000-0005-0000-0000-0000B06E0000}"/>
    <cellStyle name="Normal 6 2 3 5 2 5" xfId="3088" xr:uid="{00000000-0005-0000-0000-0000B16E0000}"/>
    <cellStyle name="Normal 6 2 3 5 2 5 2" xfId="17402" xr:uid="{00000000-0005-0000-0000-0000B26E0000}"/>
    <cellStyle name="Normal 6 2 3 5 2 5 3" xfId="31681" xr:uid="{00000000-0005-0000-0000-0000B36E0000}"/>
    <cellStyle name="Normal 6 2 3 5 2 5 4" xfId="45959" xr:uid="{00000000-0005-0000-0000-0000B46E0000}"/>
    <cellStyle name="Normal 6 2 3 5 2 6" xfId="8307" xr:uid="{00000000-0005-0000-0000-0000B56E0000}"/>
    <cellStyle name="Normal 6 2 3 5 2 6 2" xfId="22613" xr:uid="{00000000-0005-0000-0000-0000B66E0000}"/>
    <cellStyle name="Normal 6 2 3 5 2 6 3" xfId="36892" xr:uid="{00000000-0005-0000-0000-0000B76E0000}"/>
    <cellStyle name="Normal 6 2 3 5 2 6 4" xfId="51170" xr:uid="{00000000-0005-0000-0000-0000B86E0000}"/>
    <cellStyle name="Normal 6 2 3 5 2 7" xfId="15579" xr:uid="{00000000-0005-0000-0000-0000B96E0000}"/>
    <cellStyle name="Normal 6 2 3 5 2 7 2" xfId="29858" xr:uid="{00000000-0005-0000-0000-0000BA6E0000}"/>
    <cellStyle name="Normal 6 2 3 5 2 7 3" xfId="44136" xr:uid="{00000000-0005-0000-0000-0000BB6E0000}"/>
    <cellStyle name="Normal 6 2 3 5 2 8" xfId="11957" xr:uid="{00000000-0005-0000-0000-0000BC6E0000}"/>
    <cellStyle name="Normal 6 2 3 5 2 9" xfId="26236" xr:uid="{00000000-0005-0000-0000-0000BD6E0000}"/>
    <cellStyle name="Normal 6 2 3 5 3" xfId="1660" xr:uid="{00000000-0005-0000-0000-0000BE6E0000}"/>
    <cellStyle name="Normal 6 2 3 5 3 2" xfId="6000" xr:uid="{00000000-0005-0000-0000-0000BF6E0000}"/>
    <cellStyle name="Normal 6 2 3 5 3 2 2" xfId="10659" xr:uid="{00000000-0005-0000-0000-0000C06E0000}"/>
    <cellStyle name="Normal 6 2 3 5 3 2 2 2" xfId="24938" xr:uid="{00000000-0005-0000-0000-0000C16E0000}"/>
    <cellStyle name="Normal 6 2 3 5 3 2 2 3" xfId="39216" xr:uid="{00000000-0005-0000-0000-0000C26E0000}"/>
    <cellStyle name="Normal 6 2 3 5 3 2 2 4" xfId="53494" xr:uid="{00000000-0005-0000-0000-0000C36E0000}"/>
    <cellStyle name="Normal 6 2 3 5 3 2 3" xfId="20306" xr:uid="{00000000-0005-0000-0000-0000C46E0000}"/>
    <cellStyle name="Normal 6 2 3 5 3 2 3 2" xfId="34585" xr:uid="{00000000-0005-0000-0000-0000C56E0000}"/>
    <cellStyle name="Normal 6 2 3 5 3 2 3 3" xfId="48863" xr:uid="{00000000-0005-0000-0000-0000C66E0000}"/>
    <cellStyle name="Normal 6 2 3 5 3 2 4" xfId="14281" xr:uid="{00000000-0005-0000-0000-0000C76E0000}"/>
    <cellStyle name="Normal 6 2 3 5 3 2 5" xfId="28560" xr:uid="{00000000-0005-0000-0000-0000C86E0000}"/>
    <cellStyle name="Normal 6 2 3 5 3 2 6" xfId="42838" xr:uid="{00000000-0005-0000-0000-0000C96E0000}"/>
    <cellStyle name="Normal 6 2 3 5 3 3" xfId="6001" xr:uid="{00000000-0005-0000-0000-0000CA6E0000}"/>
    <cellStyle name="Normal 6 2 3 5 3 3 2" xfId="20307" xr:uid="{00000000-0005-0000-0000-0000CB6E0000}"/>
    <cellStyle name="Normal 6 2 3 5 3 3 3" xfId="34586" xr:uid="{00000000-0005-0000-0000-0000CC6E0000}"/>
    <cellStyle name="Normal 6 2 3 5 3 3 4" xfId="48864" xr:uid="{00000000-0005-0000-0000-0000CD6E0000}"/>
    <cellStyle name="Normal 6 2 3 5 3 4" xfId="3601" xr:uid="{00000000-0005-0000-0000-0000CE6E0000}"/>
    <cellStyle name="Normal 6 2 3 5 3 4 2" xfId="17915" xr:uid="{00000000-0005-0000-0000-0000CF6E0000}"/>
    <cellStyle name="Normal 6 2 3 5 3 4 3" xfId="32194" xr:uid="{00000000-0005-0000-0000-0000D06E0000}"/>
    <cellStyle name="Normal 6 2 3 5 3 4 4" xfId="46472" xr:uid="{00000000-0005-0000-0000-0000D16E0000}"/>
    <cellStyle name="Normal 6 2 3 5 3 5" xfId="8820" xr:uid="{00000000-0005-0000-0000-0000D26E0000}"/>
    <cellStyle name="Normal 6 2 3 5 3 5 2" xfId="23126" xr:uid="{00000000-0005-0000-0000-0000D36E0000}"/>
    <cellStyle name="Normal 6 2 3 5 3 5 3" xfId="37405" xr:uid="{00000000-0005-0000-0000-0000D46E0000}"/>
    <cellStyle name="Normal 6 2 3 5 3 5 4" xfId="51683" xr:uid="{00000000-0005-0000-0000-0000D56E0000}"/>
    <cellStyle name="Normal 6 2 3 5 3 6" xfId="16092" xr:uid="{00000000-0005-0000-0000-0000D66E0000}"/>
    <cellStyle name="Normal 6 2 3 5 3 6 2" xfId="30371" xr:uid="{00000000-0005-0000-0000-0000D76E0000}"/>
    <cellStyle name="Normal 6 2 3 5 3 6 3" xfId="44649" xr:uid="{00000000-0005-0000-0000-0000D86E0000}"/>
    <cellStyle name="Normal 6 2 3 5 3 7" xfId="12470" xr:uid="{00000000-0005-0000-0000-0000D96E0000}"/>
    <cellStyle name="Normal 6 2 3 5 3 8" xfId="26749" xr:uid="{00000000-0005-0000-0000-0000DA6E0000}"/>
    <cellStyle name="Normal 6 2 3 5 3 9" xfId="41027" xr:uid="{00000000-0005-0000-0000-0000DB6E0000}"/>
    <cellStyle name="Normal 6 2 3 5 4" xfId="6002" xr:uid="{00000000-0005-0000-0000-0000DC6E0000}"/>
    <cellStyle name="Normal 6 2 3 5 4 2" xfId="9779" xr:uid="{00000000-0005-0000-0000-0000DD6E0000}"/>
    <cellStyle name="Normal 6 2 3 5 4 2 2" xfId="24058" xr:uid="{00000000-0005-0000-0000-0000DE6E0000}"/>
    <cellStyle name="Normal 6 2 3 5 4 2 3" xfId="38336" xr:uid="{00000000-0005-0000-0000-0000DF6E0000}"/>
    <cellStyle name="Normal 6 2 3 5 4 2 4" xfId="52614" xr:uid="{00000000-0005-0000-0000-0000E06E0000}"/>
    <cellStyle name="Normal 6 2 3 5 4 3" xfId="20308" xr:uid="{00000000-0005-0000-0000-0000E16E0000}"/>
    <cellStyle name="Normal 6 2 3 5 4 3 2" xfId="34587" xr:uid="{00000000-0005-0000-0000-0000E26E0000}"/>
    <cellStyle name="Normal 6 2 3 5 4 3 3" xfId="48865" xr:uid="{00000000-0005-0000-0000-0000E36E0000}"/>
    <cellStyle name="Normal 6 2 3 5 4 4" xfId="13401" xr:uid="{00000000-0005-0000-0000-0000E46E0000}"/>
    <cellStyle name="Normal 6 2 3 5 4 5" xfId="27680" xr:uid="{00000000-0005-0000-0000-0000E56E0000}"/>
    <cellStyle name="Normal 6 2 3 5 4 6" xfId="41958" xr:uid="{00000000-0005-0000-0000-0000E66E0000}"/>
    <cellStyle name="Normal 6 2 3 5 5" xfId="6003" xr:uid="{00000000-0005-0000-0000-0000E76E0000}"/>
    <cellStyle name="Normal 6 2 3 5 5 2" xfId="20309" xr:uid="{00000000-0005-0000-0000-0000E86E0000}"/>
    <cellStyle name="Normal 6 2 3 5 5 3" xfId="34588" xr:uid="{00000000-0005-0000-0000-0000E96E0000}"/>
    <cellStyle name="Normal 6 2 3 5 5 4" xfId="48866" xr:uid="{00000000-0005-0000-0000-0000EA6E0000}"/>
    <cellStyle name="Normal 6 2 3 5 6" xfId="2721" xr:uid="{00000000-0005-0000-0000-0000EB6E0000}"/>
    <cellStyle name="Normal 6 2 3 5 6 2" xfId="17035" xr:uid="{00000000-0005-0000-0000-0000EC6E0000}"/>
    <cellStyle name="Normal 6 2 3 5 6 3" xfId="31314" xr:uid="{00000000-0005-0000-0000-0000ED6E0000}"/>
    <cellStyle name="Normal 6 2 3 5 6 4" xfId="45592" xr:uid="{00000000-0005-0000-0000-0000EE6E0000}"/>
    <cellStyle name="Normal 6 2 3 5 7" xfId="7940" xr:uid="{00000000-0005-0000-0000-0000EF6E0000}"/>
    <cellStyle name="Normal 6 2 3 5 7 2" xfId="22246" xr:uid="{00000000-0005-0000-0000-0000F06E0000}"/>
    <cellStyle name="Normal 6 2 3 5 7 3" xfId="36525" xr:uid="{00000000-0005-0000-0000-0000F16E0000}"/>
    <cellStyle name="Normal 6 2 3 5 7 4" xfId="50803" xr:uid="{00000000-0005-0000-0000-0000F26E0000}"/>
    <cellStyle name="Normal 6 2 3 5 8" xfId="15212" xr:uid="{00000000-0005-0000-0000-0000F36E0000}"/>
    <cellStyle name="Normal 6 2 3 5 8 2" xfId="29491" xr:uid="{00000000-0005-0000-0000-0000F46E0000}"/>
    <cellStyle name="Normal 6 2 3 5 8 3" xfId="43769" xr:uid="{00000000-0005-0000-0000-0000F56E0000}"/>
    <cellStyle name="Normal 6 2 3 5 9" xfId="11590" xr:uid="{00000000-0005-0000-0000-0000F66E0000}"/>
    <cellStyle name="Normal 6 2 3 6" xfId="336" xr:uid="{00000000-0005-0000-0000-0000F76E0000}"/>
    <cellStyle name="Normal 6 2 3 6 10" xfId="25685" xr:uid="{00000000-0005-0000-0000-0000F86E0000}"/>
    <cellStyle name="Normal 6 2 3 6 11" xfId="39963" xr:uid="{00000000-0005-0000-0000-0000F96E0000}"/>
    <cellStyle name="Normal 6 2 3 6 2" xfId="964" xr:uid="{00000000-0005-0000-0000-0000FA6E0000}"/>
    <cellStyle name="Normal 6 2 3 6 2 10" xfId="40420" xr:uid="{00000000-0005-0000-0000-0000FB6E0000}"/>
    <cellStyle name="Normal 6 2 3 6 2 2" xfId="1663" xr:uid="{00000000-0005-0000-0000-0000FC6E0000}"/>
    <cellStyle name="Normal 6 2 3 6 2 2 2" xfId="6004" xr:uid="{00000000-0005-0000-0000-0000FD6E0000}"/>
    <cellStyle name="Normal 6 2 3 6 2 2 2 2" xfId="10662" xr:uid="{00000000-0005-0000-0000-0000FE6E0000}"/>
    <cellStyle name="Normal 6 2 3 6 2 2 2 2 2" xfId="24941" xr:uid="{00000000-0005-0000-0000-0000FF6E0000}"/>
    <cellStyle name="Normal 6 2 3 6 2 2 2 2 3" xfId="39219" xr:uid="{00000000-0005-0000-0000-0000006F0000}"/>
    <cellStyle name="Normal 6 2 3 6 2 2 2 2 4" xfId="53497" xr:uid="{00000000-0005-0000-0000-0000016F0000}"/>
    <cellStyle name="Normal 6 2 3 6 2 2 2 3" xfId="20310" xr:uid="{00000000-0005-0000-0000-0000026F0000}"/>
    <cellStyle name="Normal 6 2 3 6 2 2 2 3 2" xfId="34589" xr:uid="{00000000-0005-0000-0000-0000036F0000}"/>
    <cellStyle name="Normal 6 2 3 6 2 2 2 3 3" xfId="48867" xr:uid="{00000000-0005-0000-0000-0000046F0000}"/>
    <cellStyle name="Normal 6 2 3 6 2 2 2 4" xfId="14284" xr:uid="{00000000-0005-0000-0000-0000056F0000}"/>
    <cellStyle name="Normal 6 2 3 6 2 2 2 5" xfId="28563" xr:uid="{00000000-0005-0000-0000-0000066F0000}"/>
    <cellStyle name="Normal 6 2 3 6 2 2 2 6" xfId="42841" xr:uid="{00000000-0005-0000-0000-0000076F0000}"/>
    <cellStyle name="Normal 6 2 3 6 2 2 3" xfId="6005" xr:uid="{00000000-0005-0000-0000-0000086F0000}"/>
    <cellStyle name="Normal 6 2 3 6 2 2 3 2" xfId="20311" xr:uid="{00000000-0005-0000-0000-0000096F0000}"/>
    <cellStyle name="Normal 6 2 3 6 2 2 3 3" xfId="34590" xr:uid="{00000000-0005-0000-0000-00000A6F0000}"/>
    <cellStyle name="Normal 6 2 3 6 2 2 3 4" xfId="48868" xr:uid="{00000000-0005-0000-0000-00000B6F0000}"/>
    <cellStyle name="Normal 6 2 3 6 2 2 4" xfId="3604" xr:uid="{00000000-0005-0000-0000-00000C6F0000}"/>
    <cellStyle name="Normal 6 2 3 6 2 2 4 2" xfId="17918" xr:uid="{00000000-0005-0000-0000-00000D6F0000}"/>
    <cellStyle name="Normal 6 2 3 6 2 2 4 3" xfId="32197" xr:uid="{00000000-0005-0000-0000-00000E6F0000}"/>
    <cellStyle name="Normal 6 2 3 6 2 2 4 4" xfId="46475" xr:uid="{00000000-0005-0000-0000-00000F6F0000}"/>
    <cellStyle name="Normal 6 2 3 6 2 2 5" xfId="8823" xr:uid="{00000000-0005-0000-0000-0000106F0000}"/>
    <cellStyle name="Normal 6 2 3 6 2 2 5 2" xfId="23129" xr:uid="{00000000-0005-0000-0000-0000116F0000}"/>
    <cellStyle name="Normal 6 2 3 6 2 2 5 3" xfId="37408" xr:uid="{00000000-0005-0000-0000-0000126F0000}"/>
    <cellStyle name="Normal 6 2 3 6 2 2 5 4" xfId="51686" xr:uid="{00000000-0005-0000-0000-0000136F0000}"/>
    <cellStyle name="Normal 6 2 3 6 2 2 6" xfId="16095" xr:uid="{00000000-0005-0000-0000-0000146F0000}"/>
    <cellStyle name="Normal 6 2 3 6 2 2 6 2" xfId="30374" xr:uid="{00000000-0005-0000-0000-0000156F0000}"/>
    <cellStyle name="Normal 6 2 3 6 2 2 6 3" xfId="44652" xr:uid="{00000000-0005-0000-0000-0000166F0000}"/>
    <cellStyle name="Normal 6 2 3 6 2 2 7" xfId="12473" xr:uid="{00000000-0005-0000-0000-0000176F0000}"/>
    <cellStyle name="Normal 6 2 3 6 2 2 8" xfId="26752" xr:uid="{00000000-0005-0000-0000-0000186F0000}"/>
    <cellStyle name="Normal 6 2 3 6 2 2 9" xfId="41030" xr:uid="{00000000-0005-0000-0000-0000196F0000}"/>
    <cellStyle name="Normal 6 2 3 6 2 3" xfId="6006" xr:uid="{00000000-0005-0000-0000-00001A6F0000}"/>
    <cellStyle name="Normal 6 2 3 6 2 3 2" xfId="10052" xr:uid="{00000000-0005-0000-0000-00001B6F0000}"/>
    <cellStyle name="Normal 6 2 3 6 2 3 2 2" xfId="24331" xr:uid="{00000000-0005-0000-0000-00001C6F0000}"/>
    <cellStyle name="Normal 6 2 3 6 2 3 2 3" xfId="38609" xr:uid="{00000000-0005-0000-0000-00001D6F0000}"/>
    <cellStyle name="Normal 6 2 3 6 2 3 2 4" xfId="52887" xr:uid="{00000000-0005-0000-0000-00001E6F0000}"/>
    <cellStyle name="Normal 6 2 3 6 2 3 3" xfId="20312" xr:uid="{00000000-0005-0000-0000-00001F6F0000}"/>
    <cellStyle name="Normal 6 2 3 6 2 3 3 2" xfId="34591" xr:uid="{00000000-0005-0000-0000-0000206F0000}"/>
    <cellStyle name="Normal 6 2 3 6 2 3 3 3" xfId="48869" xr:uid="{00000000-0005-0000-0000-0000216F0000}"/>
    <cellStyle name="Normal 6 2 3 6 2 3 4" xfId="13674" xr:uid="{00000000-0005-0000-0000-0000226F0000}"/>
    <cellStyle name="Normal 6 2 3 6 2 3 5" xfId="27953" xr:uid="{00000000-0005-0000-0000-0000236F0000}"/>
    <cellStyle name="Normal 6 2 3 6 2 3 6" xfId="42231" xr:uid="{00000000-0005-0000-0000-0000246F0000}"/>
    <cellStyle name="Normal 6 2 3 6 2 4" xfId="6007" xr:uid="{00000000-0005-0000-0000-0000256F0000}"/>
    <cellStyle name="Normal 6 2 3 6 2 4 2" xfId="20313" xr:uid="{00000000-0005-0000-0000-0000266F0000}"/>
    <cellStyle name="Normal 6 2 3 6 2 4 3" xfId="34592" xr:uid="{00000000-0005-0000-0000-0000276F0000}"/>
    <cellStyle name="Normal 6 2 3 6 2 4 4" xfId="48870" xr:uid="{00000000-0005-0000-0000-0000286F0000}"/>
    <cellStyle name="Normal 6 2 3 6 2 5" xfId="2994" xr:uid="{00000000-0005-0000-0000-0000296F0000}"/>
    <cellStyle name="Normal 6 2 3 6 2 5 2" xfId="17308" xr:uid="{00000000-0005-0000-0000-00002A6F0000}"/>
    <cellStyle name="Normal 6 2 3 6 2 5 3" xfId="31587" xr:uid="{00000000-0005-0000-0000-00002B6F0000}"/>
    <cellStyle name="Normal 6 2 3 6 2 5 4" xfId="45865" xr:uid="{00000000-0005-0000-0000-00002C6F0000}"/>
    <cellStyle name="Normal 6 2 3 6 2 6" xfId="8213" xr:uid="{00000000-0005-0000-0000-00002D6F0000}"/>
    <cellStyle name="Normal 6 2 3 6 2 6 2" xfId="22519" xr:uid="{00000000-0005-0000-0000-00002E6F0000}"/>
    <cellStyle name="Normal 6 2 3 6 2 6 3" xfId="36798" xr:uid="{00000000-0005-0000-0000-00002F6F0000}"/>
    <cellStyle name="Normal 6 2 3 6 2 6 4" xfId="51076" xr:uid="{00000000-0005-0000-0000-0000306F0000}"/>
    <cellStyle name="Normal 6 2 3 6 2 7" xfId="15485" xr:uid="{00000000-0005-0000-0000-0000316F0000}"/>
    <cellStyle name="Normal 6 2 3 6 2 7 2" xfId="29764" xr:uid="{00000000-0005-0000-0000-0000326F0000}"/>
    <cellStyle name="Normal 6 2 3 6 2 7 3" xfId="44042" xr:uid="{00000000-0005-0000-0000-0000336F0000}"/>
    <cellStyle name="Normal 6 2 3 6 2 8" xfId="11863" xr:uid="{00000000-0005-0000-0000-0000346F0000}"/>
    <cellStyle name="Normal 6 2 3 6 2 9" xfId="26142" xr:uid="{00000000-0005-0000-0000-0000356F0000}"/>
    <cellStyle name="Normal 6 2 3 6 3" xfId="1662" xr:uid="{00000000-0005-0000-0000-0000366F0000}"/>
    <cellStyle name="Normal 6 2 3 6 3 2" xfId="6008" xr:uid="{00000000-0005-0000-0000-0000376F0000}"/>
    <cellStyle name="Normal 6 2 3 6 3 2 2" xfId="10661" xr:uid="{00000000-0005-0000-0000-0000386F0000}"/>
    <cellStyle name="Normal 6 2 3 6 3 2 2 2" xfId="24940" xr:uid="{00000000-0005-0000-0000-0000396F0000}"/>
    <cellStyle name="Normal 6 2 3 6 3 2 2 3" xfId="39218" xr:uid="{00000000-0005-0000-0000-00003A6F0000}"/>
    <cellStyle name="Normal 6 2 3 6 3 2 2 4" xfId="53496" xr:uid="{00000000-0005-0000-0000-00003B6F0000}"/>
    <cellStyle name="Normal 6 2 3 6 3 2 3" xfId="20314" xr:uid="{00000000-0005-0000-0000-00003C6F0000}"/>
    <cellStyle name="Normal 6 2 3 6 3 2 3 2" xfId="34593" xr:uid="{00000000-0005-0000-0000-00003D6F0000}"/>
    <cellStyle name="Normal 6 2 3 6 3 2 3 3" xfId="48871" xr:uid="{00000000-0005-0000-0000-00003E6F0000}"/>
    <cellStyle name="Normal 6 2 3 6 3 2 4" xfId="14283" xr:uid="{00000000-0005-0000-0000-00003F6F0000}"/>
    <cellStyle name="Normal 6 2 3 6 3 2 5" xfId="28562" xr:uid="{00000000-0005-0000-0000-0000406F0000}"/>
    <cellStyle name="Normal 6 2 3 6 3 2 6" xfId="42840" xr:uid="{00000000-0005-0000-0000-0000416F0000}"/>
    <cellStyle name="Normal 6 2 3 6 3 3" xfId="6009" xr:uid="{00000000-0005-0000-0000-0000426F0000}"/>
    <cellStyle name="Normal 6 2 3 6 3 3 2" xfId="20315" xr:uid="{00000000-0005-0000-0000-0000436F0000}"/>
    <cellStyle name="Normal 6 2 3 6 3 3 3" xfId="34594" xr:uid="{00000000-0005-0000-0000-0000446F0000}"/>
    <cellStyle name="Normal 6 2 3 6 3 3 4" xfId="48872" xr:uid="{00000000-0005-0000-0000-0000456F0000}"/>
    <cellStyle name="Normal 6 2 3 6 3 4" xfId="3603" xr:uid="{00000000-0005-0000-0000-0000466F0000}"/>
    <cellStyle name="Normal 6 2 3 6 3 4 2" xfId="17917" xr:uid="{00000000-0005-0000-0000-0000476F0000}"/>
    <cellStyle name="Normal 6 2 3 6 3 4 3" xfId="32196" xr:uid="{00000000-0005-0000-0000-0000486F0000}"/>
    <cellStyle name="Normal 6 2 3 6 3 4 4" xfId="46474" xr:uid="{00000000-0005-0000-0000-0000496F0000}"/>
    <cellStyle name="Normal 6 2 3 6 3 5" xfId="8822" xr:uid="{00000000-0005-0000-0000-00004A6F0000}"/>
    <cellStyle name="Normal 6 2 3 6 3 5 2" xfId="23128" xr:uid="{00000000-0005-0000-0000-00004B6F0000}"/>
    <cellStyle name="Normal 6 2 3 6 3 5 3" xfId="37407" xr:uid="{00000000-0005-0000-0000-00004C6F0000}"/>
    <cellStyle name="Normal 6 2 3 6 3 5 4" xfId="51685" xr:uid="{00000000-0005-0000-0000-00004D6F0000}"/>
    <cellStyle name="Normal 6 2 3 6 3 6" xfId="16094" xr:uid="{00000000-0005-0000-0000-00004E6F0000}"/>
    <cellStyle name="Normal 6 2 3 6 3 6 2" xfId="30373" xr:uid="{00000000-0005-0000-0000-00004F6F0000}"/>
    <cellStyle name="Normal 6 2 3 6 3 6 3" xfId="44651" xr:uid="{00000000-0005-0000-0000-0000506F0000}"/>
    <cellStyle name="Normal 6 2 3 6 3 7" xfId="12472" xr:uid="{00000000-0005-0000-0000-0000516F0000}"/>
    <cellStyle name="Normal 6 2 3 6 3 8" xfId="26751" xr:uid="{00000000-0005-0000-0000-0000526F0000}"/>
    <cellStyle name="Normal 6 2 3 6 3 9" xfId="41029" xr:uid="{00000000-0005-0000-0000-0000536F0000}"/>
    <cellStyle name="Normal 6 2 3 6 4" xfId="6010" xr:uid="{00000000-0005-0000-0000-0000546F0000}"/>
    <cellStyle name="Normal 6 2 3 6 4 2" xfId="9595" xr:uid="{00000000-0005-0000-0000-0000556F0000}"/>
    <cellStyle name="Normal 6 2 3 6 4 2 2" xfId="23874" xr:uid="{00000000-0005-0000-0000-0000566F0000}"/>
    <cellStyle name="Normal 6 2 3 6 4 2 3" xfId="38152" xr:uid="{00000000-0005-0000-0000-0000576F0000}"/>
    <cellStyle name="Normal 6 2 3 6 4 2 4" xfId="52430" xr:uid="{00000000-0005-0000-0000-0000586F0000}"/>
    <cellStyle name="Normal 6 2 3 6 4 3" xfId="20316" xr:uid="{00000000-0005-0000-0000-0000596F0000}"/>
    <cellStyle name="Normal 6 2 3 6 4 3 2" xfId="34595" xr:uid="{00000000-0005-0000-0000-00005A6F0000}"/>
    <cellStyle name="Normal 6 2 3 6 4 3 3" xfId="48873" xr:uid="{00000000-0005-0000-0000-00005B6F0000}"/>
    <cellStyle name="Normal 6 2 3 6 4 4" xfId="13217" xr:uid="{00000000-0005-0000-0000-00005C6F0000}"/>
    <cellStyle name="Normal 6 2 3 6 4 5" xfId="27496" xr:uid="{00000000-0005-0000-0000-00005D6F0000}"/>
    <cellStyle name="Normal 6 2 3 6 4 6" xfId="41774" xr:uid="{00000000-0005-0000-0000-00005E6F0000}"/>
    <cellStyle name="Normal 6 2 3 6 5" xfId="6011" xr:uid="{00000000-0005-0000-0000-00005F6F0000}"/>
    <cellStyle name="Normal 6 2 3 6 5 2" xfId="20317" xr:uid="{00000000-0005-0000-0000-0000606F0000}"/>
    <cellStyle name="Normal 6 2 3 6 5 3" xfId="34596" xr:uid="{00000000-0005-0000-0000-0000616F0000}"/>
    <cellStyle name="Normal 6 2 3 6 5 4" xfId="48874" xr:uid="{00000000-0005-0000-0000-0000626F0000}"/>
    <cellStyle name="Normal 6 2 3 6 6" xfId="2537" xr:uid="{00000000-0005-0000-0000-0000636F0000}"/>
    <cellStyle name="Normal 6 2 3 6 6 2" xfId="16851" xr:uid="{00000000-0005-0000-0000-0000646F0000}"/>
    <cellStyle name="Normal 6 2 3 6 6 3" xfId="31130" xr:uid="{00000000-0005-0000-0000-0000656F0000}"/>
    <cellStyle name="Normal 6 2 3 6 6 4" xfId="45408" xr:uid="{00000000-0005-0000-0000-0000666F0000}"/>
    <cellStyle name="Normal 6 2 3 6 7" xfId="7756" xr:uid="{00000000-0005-0000-0000-0000676F0000}"/>
    <cellStyle name="Normal 6 2 3 6 7 2" xfId="22062" xr:uid="{00000000-0005-0000-0000-0000686F0000}"/>
    <cellStyle name="Normal 6 2 3 6 7 3" xfId="36341" xr:uid="{00000000-0005-0000-0000-0000696F0000}"/>
    <cellStyle name="Normal 6 2 3 6 7 4" xfId="50619" xr:uid="{00000000-0005-0000-0000-00006A6F0000}"/>
    <cellStyle name="Normal 6 2 3 6 8" xfId="15028" xr:uid="{00000000-0005-0000-0000-00006B6F0000}"/>
    <cellStyle name="Normal 6 2 3 6 8 2" xfId="29307" xr:uid="{00000000-0005-0000-0000-00006C6F0000}"/>
    <cellStyle name="Normal 6 2 3 6 8 3" xfId="43585" xr:uid="{00000000-0005-0000-0000-00006D6F0000}"/>
    <cellStyle name="Normal 6 2 3 6 9" xfId="11406" xr:uid="{00000000-0005-0000-0000-00006E6F0000}"/>
    <cellStyle name="Normal 6 2 3 7" xfId="818" xr:uid="{00000000-0005-0000-0000-00006F6F0000}"/>
    <cellStyle name="Normal 6 2 3 7 10" xfId="40285" xr:uid="{00000000-0005-0000-0000-0000706F0000}"/>
    <cellStyle name="Normal 6 2 3 7 2" xfId="1664" xr:uid="{00000000-0005-0000-0000-0000716F0000}"/>
    <cellStyle name="Normal 6 2 3 7 2 2" xfId="6012" xr:uid="{00000000-0005-0000-0000-0000726F0000}"/>
    <cellStyle name="Normal 6 2 3 7 2 2 2" xfId="10663" xr:uid="{00000000-0005-0000-0000-0000736F0000}"/>
    <cellStyle name="Normal 6 2 3 7 2 2 2 2" xfId="24942" xr:uid="{00000000-0005-0000-0000-0000746F0000}"/>
    <cellStyle name="Normal 6 2 3 7 2 2 2 3" xfId="39220" xr:uid="{00000000-0005-0000-0000-0000756F0000}"/>
    <cellStyle name="Normal 6 2 3 7 2 2 2 4" xfId="53498" xr:uid="{00000000-0005-0000-0000-0000766F0000}"/>
    <cellStyle name="Normal 6 2 3 7 2 2 3" xfId="20318" xr:uid="{00000000-0005-0000-0000-0000776F0000}"/>
    <cellStyle name="Normal 6 2 3 7 2 2 3 2" xfId="34597" xr:uid="{00000000-0005-0000-0000-0000786F0000}"/>
    <cellStyle name="Normal 6 2 3 7 2 2 3 3" xfId="48875" xr:uid="{00000000-0005-0000-0000-0000796F0000}"/>
    <cellStyle name="Normal 6 2 3 7 2 2 4" xfId="14285" xr:uid="{00000000-0005-0000-0000-00007A6F0000}"/>
    <cellStyle name="Normal 6 2 3 7 2 2 5" xfId="28564" xr:uid="{00000000-0005-0000-0000-00007B6F0000}"/>
    <cellStyle name="Normal 6 2 3 7 2 2 6" xfId="42842" xr:uid="{00000000-0005-0000-0000-00007C6F0000}"/>
    <cellStyle name="Normal 6 2 3 7 2 3" xfId="6013" xr:uid="{00000000-0005-0000-0000-00007D6F0000}"/>
    <cellStyle name="Normal 6 2 3 7 2 3 2" xfId="20319" xr:uid="{00000000-0005-0000-0000-00007E6F0000}"/>
    <cellStyle name="Normal 6 2 3 7 2 3 3" xfId="34598" xr:uid="{00000000-0005-0000-0000-00007F6F0000}"/>
    <cellStyle name="Normal 6 2 3 7 2 3 4" xfId="48876" xr:uid="{00000000-0005-0000-0000-0000806F0000}"/>
    <cellStyle name="Normal 6 2 3 7 2 4" xfId="3605" xr:uid="{00000000-0005-0000-0000-0000816F0000}"/>
    <cellStyle name="Normal 6 2 3 7 2 4 2" xfId="17919" xr:uid="{00000000-0005-0000-0000-0000826F0000}"/>
    <cellStyle name="Normal 6 2 3 7 2 4 3" xfId="32198" xr:uid="{00000000-0005-0000-0000-0000836F0000}"/>
    <cellStyle name="Normal 6 2 3 7 2 4 4" xfId="46476" xr:uid="{00000000-0005-0000-0000-0000846F0000}"/>
    <cellStyle name="Normal 6 2 3 7 2 5" xfId="8824" xr:uid="{00000000-0005-0000-0000-0000856F0000}"/>
    <cellStyle name="Normal 6 2 3 7 2 5 2" xfId="23130" xr:uid="{00000000-0005-0000-0000-0000866F0000}"/>
    <cellStyle name="Normal 6 2 3 7 2 5 3" xfId="37409" xr:uid="{00000000-0005-0000-0000-0000876F0000}"/>
    <cellStyle name="Normal 6 2 3 7 2 5 4" xfId="51687" xr:uid="{00000000-0005-0000-0000-0000886F0000}"/>
    <cellStyle name="Normal 6 2 3 7 2 6" xfId="16096" xr:uid="{00000000-0005-0000-0000-0000896F0000}"/>
    <cellStyle name="Normal 6 2 3 7 2 6 2" xfId="30375" xr:uid="{00000000-0005-0000-0000-00008A6F0000}"/>
    <cellStyle name="Normal 6 2 3 7 2 6 3" xfId="44653" xr:uid="{00000000-0005-0000-0000-00008B6F0000}"/>
    <cellStyle name="Normal 6 2 3 7 2 7" xfId="12474" xr:uid="{00000000-0005-0000-0000-00008C6F0000}"/>
    <cellStyle name="Normal 6 2 3 7 2 8" xfId="26753" xr:uid="{00000000-0005-0000-0000-00008D6F0000}"/>
    <cellStyle name="Normal 6 2 3 7 2 9" xfId="41031" xr:uid="{00000000-0005-0000-0000-00008E6F0000}"/>
    <cellStyle name="Normal 6 2 3 7 3" xfId="6014" xr:uid="{00000000-0005-0000-0000-00008F6F0000}"/>
    <cellStyle name="Normal 6 2 3 7 3 2" xfId="9917" xr:uid="{00000000-0005-0000-0000-0000906F0000}"/>
    <cellStyle name="Normal 6 2 3 7 3 2 2" xfId="24196" xr:uid="{00000000-0005-0000-0000-0000916F0000}"/>
    <cellStyle name="Normal 6 2 3 7 3 2 3" xfId="38474" xr:uid="{00000000-0005-0000-0000-0000926F0000}"/>
    <cellStyle name="Normal 6 2 3 7 3 2 4" xfId="52752" xr:uid="{00000000-0005-0000-0000-0000936F0000}"/>
    <cellStyle name="Normal 6 2 3 7 3 3" xfId="20320" xr:uid="{00000000-0005-0000-0000-0000946F0000}"/>
    <cellStyle name="Normal 6 2 3 7 3 3 2" xfId="34599" xr:uid="{00000000-0005-0000-0000-0000956F0000}"/>
    <cellStyle name="Normal 6 2 3 7 3 3 3" xfId="48877" xr:uid="{00000000-0005-0000-0000-0000966F0000}"/>
    <cellStyle name="Normal 6 2 3 7 3 4" xfId="13539" xr:uid="{00000000-0005-0000-0000-0000976F0000}"/>
    <cellStyle name="Normal 6 2 3 7 3 5" xfId="27818" xr:uid="{00000000-0005-0000-0000-0000986F0000}"/>
    <cellStyle name="Normal 6 2 3 7 3 6" xfId="42096" xr:uid="{00000000-0005-0000-0000-0000996F0000}"/>
    <cellStyle name="Normal 6 2 3 7 4" xfId="6015" xr:uid="{00000000-0005-0000-0000-00009A6F0000}"/>
    <cellStyle name="Normal 6 2 3 7 4 2" xfId="20321" xr:uid="{00000000-0005-0000-0000-00009B6F0000}"/>
    <cellStyle name="Normal 6 2 3 7 4 3" xfId="34600" xr:uid="{00000000-0005-0000-0000-00009C6F0000}"/>
    <cellStyle name="Normal 6 2 3 7 4 4" xfId="48878" xr:uid="{00000000-0005-0000-0000-00009D6F0000}"/>
    <cellStyle name="Normal 6 2 3 7 5" xfId="2859" xr:uid="{00000000-0005-0000-0000-00009E6F0000}"/>
    <cellStyle name="Normal 6 2 3 7 5 2" xfId="17173" xr:uid="{00000000-0005-0000-0000-00009F6F0000}"/>
    <cellStyle name="Normal 6 2 3 7 5 3" xfId="31452" xr:uid="{00000000-0005-0000-0000-0000A06F0000}"/>
    <cellStyle name="Normal 6 2 3 7 5 4" xfId="45730" xr:uid="{00000000-0005-0000-0000-0000A16F0000}"/>
    <cellStyle name="Normal 6 2 3 7 6" xfId="8078" xr:uid="{00000000-0005-0000-0000-0000A26F0000}"/>
    <cellStyle name="Normal 6 2 3 7 6 2" xfId="22384" xr:uid="{00000000-0005-0000-0000-0000A36F0000}"/>
    <cellStyle name="Normal 6 2 3 7 6 3" xfId="36663" xr:uid="{00000000-0005-0000-0000-0000A46F0000}"/>
    <cellStyle name="Normal 6 2 3 7 6 4" xfId="50941" xr:uid="{00000000-0005-0000-0000-0000A56F0000}"/>
    <cellStyle name="Normal 6 2 3 7 7" xfId="15350" xr:uid="{00000000-0005-0000-0000-0000A66F0000}"/>
    <cellStyle name="Normal 6 2 3 7 7 2" xfId="29629" xr:uid="{00000000-0005-0000-0000-0000A76F0000}"/>
    <cellStyle name="Normal 6 2 3 7 7 3" xfId="43907" xr:uid="{00000000-0005-0000-0000-0000A86F0000}"/>
    <cellStyle name="Normal 6 2 3 7 8" xfId="11728" xr:uid="{00000000-0005-0000-0000-0000A96F0000}"/>
    <cellStyle name="Normal 6 2 3 7 9" xfId="26007" xr:uid="{00000000-0005-0000-0000-0000AA6F0000}"/>
    <cellStyle name="Normal 6 2 3 8" xfId="1285" xr:uid="{00000000-0005-0000-0000-0000AB6F0000}"/>
    <cellStyle name="Normal 6 2 3 8 2" xfId="6016" xr:uid="{00000000-0005-0000-0000-0000AC6F0000}"/>
    <cellStyle name="Normal 6 2 3 8 2 2" xfId="10284" xr:uid="{00000000-0005-0000-0000-0000AD6F0000}"/>
    <cellStyle name="Normal 6 2 3 8 2 2 2" xfId="24563" xr:uid="{00000000-0005-0000-0000-0000AE6F0000}"/>
    <cellStyle name="Normal 6 2 3 8 2 2 3" xfId="38841" xr:uid="{00000000-0005-0000-0000-0000AF6F0000}"/>
    <cellStyle name="Normal 6 2 3 8 2 2 4" xfId="53119" xr:uid="{00000000-0005-0000-0000-0000B06F0000}"/>
    <cellStyle name="Normal 6 2 3 8 2 3" xfId="20322" xr:uid="{00000000-0005-0000-0000-0000B16F0000}"/>
    <cellStyle name="Normal 6 2 3 8 2 3 2" xfId="34601" xr:uid="{00000000-0005-0000-0000-0000B26F0000}"/>
    <cellStyle name="Normal 6 2 3 8 2 3 3" xfId="48879" xr:uid="{00000000-0005-0000-0000-0000B36F0000}"/>
    <cellStyle name="Normal 6 2 3 8 2 4" xfId="13906" xr:uid="{00000000-0005-0000-0000-0000B46F0000}"/>
    <cellStyle name="Normal 6 2 3 8 2 5" xfId="28185" xr:uid="{00000000-0005-0000-0000-0000B56F0000}"/>
    <cellStyle name="Normal 6 2 3 8 2 6" xfId="42463" xr:uid="{00000000-0005-0000-0000-0000B66F0000}"/>
    <cellStyle name="Normal 6 2 3 8 3" xfId="6017" xr:uid="{00000000-0005-0000-0000-0000B76F0000}"/>
    <cellStyle name="Normal 6 2 3 8 3 2" xfId="20323" xr:uid="{00000000-0005-0000-0000-0000B86F0000}"/>
    <cellStyle name="Normal 6 2 3 8 3 3" xfId="34602" xr:uid="{00000000-0005-0000-0000-0000B96F0000}"/>
    <cellStyle name="Normal 6 2 3 8 3 4" xfId="48880" xr:uid="{00000000-0005-0000-0000-0000BA6F0000}"/>
    <cellStyle name="Normal 6 2 3 8 4" xfId="3226" xr:uid="{00000000-0005-0000-0000-0000BB6F0000}"/>
    <cellStyle name="Normal 6 2 3 8 4 2" xfId="17540" xr:uid="{00000000-0005-0000-0000-0000BC6F0000}"/>
    <cellStyle name="Normal 6 2 3 8 4 3" xfId="31819" xr:uid="{00000000-0005-0000-0000-0000BD6F0000}"/>
    <cellStyle name="Normal 6 2 3 8 4 4" xfId="46097" xr:uid="{00000000-0005-0000-0000-0000BE6F0000}"/>
    <cellStyle name="Normal 6 2 3 8 5" xfId="8445" xr:uid="{00000000-0005-0000-0000-0000BF6F0000}"/>
    <cellStyle name="Normal 6 2 3 8 5 2" xfId="22751" xr:uid="{00000000-0005-0000-0000-0000C06F0000}"/>
    <cellStyle name="Normal 6 2 3 8 5 3" xfId="37030" xr:uid="{00000000-0005-0000-0000-0000C16F0000}"/>
    <cellStyle name="Normal 6 2 3 8 5 4" xfId="51308" xr:uid="{00000000-0005-0000-0000-0000C26F0000}"/>
    <cellStyle name="Normal 6 2 3 8 6" xfId="15717" xr:uid="{00000000-0005-0000-0000-0000C36F0000}"/>
    <cellStyle name="Normal 6 2 3 8 6 2" xfId="29996" xr:uid="{00000000-0005-0000-0000-0000C46F0000}"/>
    <cellStyle name="Normal 6 2 3 8 6 3" xfId="44274" xr:uid="{00000000-0005-0000-0000-0000C56F0000}"/>
    <cellStyle name="Normal 6 2 3 8 7" xfId="12095" xr:uid="{00000000-0005-0000-0000-0000C66F0000}"/>
    <cellStyle name="Normal 6 2 3 8 8" xfId="26374" xr:uid="{00000000-0005-0000-0000-0000C76F0000}"/>
    <cellStyle name="Normal 6 2 3 8 9" xfId="40652" xr:uid="{00000000-0005-0000-0000-0000C86F0000}"/>
    <cellStyle name="Normal 6 2 3 9" xfId="228" xr:uid="{00000000-0005-0000-0000-0000C96F0000}"/>
    <cellStyle name="Normal 6 2 3 9 2" xfId="6018" xr:uid="{00000000-0005-0000-0000-0000CA6F0000}"/>
    <cellStyle name="Normal 6 2 3 9 2 2" xfId="9551" xr:uid="{00000000-0005-0000-0000-0000CB6F0000}"/>
    <cellStyle name="Normal 6 2 3 9 2 2 2" xfId="23830" xr:uid="{00000000-0005-0000-0000-0000CC6F0000}"/>
    <cellStyle name="Normal 6 2 3 9 2 2 3" xfId="38108" xr:uid="{00000000-0005-0000-0000-0000CD6F0000}"/>
    <cellStyle name="Normal 6 2 3 9 2 2 4" xfId="52386" xr:uid="{00000000-0005-0000-0000-0000CE6F0000}"/>
    <cellStyle name="Normal 6 2 3 9 2 3" xfId="20324" xr:uid="{00000000-0005-0000-0000-0000CF6F0000}"/>
    <cellStyle name="Normal 6 2 3 9 2 3 2" xfId="34603" xr:uid="{00000000-0005-0000-0000-0000D06F0000}"/>
    <cellStyle name="Normal 6 2 3 9 2 3 3" xfId="48881" xr:uid="{00000000-0005-0000-0000-0000D16F0000}"/>
    <cellStyle name="Normal 6 2 3 9 2 4" xfId="13173" xr:uid="{00000000-0005-0000-0000-0000D26F0000}"/>
    <cellStyle name="Normal 6 2 3 9 2 5" xfId="27452" xr:uid="{00000000-0005-0000-0000-0000D36F0000}"/>
    <cellStyle name="Normal 6 2 3 9 2 6" xfId="41730" xr:uid="{00000000-0005-0000-0000-0000D46F0000}"/>
    <cellStyle name="Normal 6 2 3 9 3" xfId="6019" xr:uid="{00000000-0005-0000-0000-0000D56F0000}"/>
    <cellStyle name="Normal 6 2 3 9 3 2" xfId="20325" xr:uid="{00000000-0005-0000-0000-0000D66F0000}"/>
    <cellStyle name="Normal 6 2 3 9 3 3" xfId="34604" xr:uid="{00000000-0005-0000-0000-0000D76F0000}"/>
    <cellStyle name="Normal 6 2 3 9 3 4" xfId="48882" xr:uid="{00000000-0005-0000-0000-0000D86F0000}"/>
    <cellStyle name="Normal 6 2 3 9 4" xfId="2492" xr:uid="{00000000-0005-0000-0000-0000D96F0000}"/>
    <cellStyle name="Normal 6 2 3 9 4 2" xfId="16807" xr:uid="{00000000-0005-0000-0000-0000DA6F0000}"/>
    <cellStyle name="Normal 6 2 3 9 4 3" xfId="31086" xr:uid="{00000000-0005-0000-0000-0000DB6F0000}"/>
    <cellStyle name="Normal 6 2 3 9 4 4" xfId="45364" xr:uid="{00000000-0005-0000-0000-0000DC6F0000}"/>
    <cellStyle name="Normal 6 2 3 9 5" xfId="7712" xr:uid="{00000000-0005-0000-0000-0000DD6F0000}"/>
    <cellStyle name="Normal 6 2 3 9 5 2" xfId="22018" xr:uid="{00000000-0005-0000-0000-0000DE6F0000}"/>
    <cellStyle name="Normal 6 2 3 9 5 3" xfId="36297" xr:uid="{00000000-0005-0000-0000-0000DF6F0000}"/>
    <cellStyle name="Normal 6 2 3 9 5 4" xfId="50575" xr:uid="{00000000-0005-0000-0000-0000E06F0000}"/>
    <cellStyle name="Normal 6 2 3 9 6" xfId="14984" xr:uid="{00000000-0005-0000-0000-0000E16F0000}"/>
    <cellStyle name="Normal 6 2 3 9 6 2" xfId="29263" xr:uid="{00000000-0005-0000-0000-0000E26F0000}"/>
    <cellStyle name="Normal 6 2 3 9 6 3" xfId="43541" xr:uid="{00000000-0005-0000-0000-0000E36F0000}"/>
    <cellStyle name="Normal 6 2 3 9 7" xfId="11362" xr:uid="{00000000-0005-0000-0000-0000E46F0000}"/>
    <cellStyle name="Normal 6 2 3 9 8" xfId="25641" xr:uid="{00000000-0005-0000-0000-0000E56F0000}"/>
    <cellStyle name="Normal 6 2 3 9 9" xfId="39919" xr:uid="{00000000-0005-0000-0000-0000E66F0000}"/>
    <cellStyle name="Normal 6 2 4" xfId="136" xr:uid="{00000000-0005-0000-0000-0000E76F0000}"/>
    <cellStyle name="Normal 6 2 4 10" xfId="2124" xr:uid="{00000000-0005-0000-0000-0000E86F0000}"/>
    <cellStyle name="Normal 6 2 4 10 2" xfId="6020" xr:uid="{00000000-0005-0000-0000-0000E96F0000}"/>
    <cellStyle name="Normal 6 2 4 10 2 2" xfId="11022" xr:uid="{00000000-0005-0000-0000-0000EA6F0000}"/>
    <cellStyle name="Normal 6 2 4 10 2 2 2" xfId="25301" xr:uid="{00000000-0005-0000-0000-0000EB6F0000}"/>
    <cellStyle name="Normal 6 2 4 10 2 2 3" xfId="39579" xr:uid="{00000000-0005-0000-0000-0000EC6F0000}"/>
    <cellStyle name="Normal 6 2 4 10 2 2 4" xfId="53857" xr:uid="{00000000-0005-0000-0000-0000ED6F0000}"/>
    <cellStyle name="Normal 6 2 4 10 2 3" xfId="20326" xr:uid="{00000000-0005-0000-0000-0000EE6F0000}"/>
    <cellStyle name="Normal 6 2 4 10 2 3 2" xfId="34605" xr:uid="{00000000-0005-0000-0000-0000EF6F0000}"/>
    <cellStyle name="Normal 6 2 4 10 2 3 3" xfId="48883" xr:uid="{00000000-0005-0000-0000-0000F06F0000}"/>
    <cellStyle name="Normal 6 2 4 10 2 4" xfId="14644" xr:uid="{00000000-0005-0000-0000-0000F16F0000}"/>
    <cellStyle name="Normal 6 2 4 10 2 5" xfId="28923" xr:uid="{00000000-0005-0000-0000-0000F26F0000}"/>
    <cellStyle name="Normal 6 2 4 10 2 6" xfId="43201" xr:uid="{00000000-0005-0000-0000-0000F36F0000}"/>
    <cellStyle name="Normal 6 2 4 10 3" xfId="6021" xr:uid="{00000000-0005-0000-0000-0000F46F0000}"/>
    <cellStyle name="Normal 6 2 4 10 3 2" xfId="20327" xr:uid="{00000000-0005-0000-0000-0000F56F0000}"/>
    <cellStyle name="Normal 6 2 4 10 3 3" xfId="34606" xr:uid="{00000000-0005-0000-0000-0000F66F0000}"/>
    <cellStyle name="Normal 6 2 4 10 3 4" xfId="48884" xr:uid="{00000000-0005-0000-0000-0000F76F0000}"/>
    <cellStyle name="Normal 6 2 4 10 4" xfId="3967" xr:uid="{00000000-0005-0000-0000-0000F86F0000}"/>
    <cellStyle name="Normal 6 2 4 10 4 2" xfId="18278" xr:uid="{00000000-0005-0000-0000-0000F96F0000}"/>
    <cellStyle name="Normal 6 2 4 10 4 3" xfId="32557" xr:uid="{00000000-0005-0000-0000-0000FA6F0000}"/>
    <cellStyle name="Normal 6 2 4 10 4 4" xfId="46835" xr:uid="{00000000-0005-0000-0000-0000FB6F0000}"/>
    <cellStyle name="Normal 6 2 4 10 5" xfId="9183" xr:uid="{00000000-0005-0000-0000-0000FC6F0000}"/>
    <cellStyle name="Normal 6 2 4 10 5 2" xfId="23489" xr:uid="{00000000-0005-0000-0000-0000FD6F0000}"/>
    <cellStyle name="Normal 6 2 4 10 5 3" xfId="37768" xr:uid="{00000000-0005-0000-0000-0000FE6F0000}"/>
    <cellStyle name="Normal 6 2 4 10 5 4" xfId="52046" xr:uid="{00000000-0005-0000-0000-0000FF6F0000}"/>
    <cellStyle name="Normal 6 2 4 10 6" xfId="16455" xr:uid="{00000000-0005-0000-0000-000000700000}"/>
    <cellStyle name="Normal 6 2 4 10 6 2" xfId="30734" xr:uid="{00000000-0005-0000-0000-000001700000}"/>
    <cellStyle name="Normal 6 2 4 10 6 3" xfId="45012" xr:uid="{00000000-0005-0000-0000-000002700000}"/>
    <cellStyle name="Normal 6 2 4 10 7" xfId="12833" xr:uid="{00000000-0005-0000-0000-000003700000}"/>
    <cellStyle name="Normal 6 2 4 10 8" xfId="27112" xr:uid="{00000000-0005-0000-0000-000004700000}"/>
    <cellStyle name="Normal 6 2 4 10 9" xfId="41390" xr:uid="{00000000-0005-0000-0000-000005700000}"/>
    <cellStyle name="Normal 6 2 4 11" xfId="2275" xr:uid="{00000000-0005-0000-0000-000006700000}"/>
    <cellStyle name="Normal 6 2 4 11 2" xfId="6022" xr:uid="{00000000-0005-0000-0000-000007700000}"/>
    <cellStyle name="Normal 6 2 4 11 2 2" xfId="11158" xr:uid="{00000000-0005-0000-0000-000008700000}"/>
    <cellStyle name="Normal 6 2 4 11 2 2 2" xfId="25437" xr:uid="{00000000-0005-0000-0000-000009700000}"/>
    <cellStyle name="Normal 6 2 4 11 2 2 3" xfId="39715" xr:uid="{00000000-0005-0000-0000-00000A700000}"/>
    <cellStyle name="Normal 6 2 4 11 2 2 4" xfId="53993" xr:uid="{00000000-0005-0000-0000-00000B700000}"/>
    <cellStyle name="Normal 6 2 4 11 2 3" xfId="20328" xr:uid="{00000000-0005-0000-0000-00000C700000}"/>
    <cellStyle name="Normal 6 2 4 11 2 3 2" xfId="34607" xr:uid="{00000000-0005-0000-0000-00000D700000}"/>
    <cellStyle name="Normal 6 2 4 11 2 3 3" xfId="48885" xr:uid="{00000000-0005-0000-0000-00000E700000}"/>
    <cellStyle name="Normal 6 2 4 11 2 4" xfId="14780" xr:uid="{00000000-0005-0000-0000-00000F700000}"/>
    <cellStyle name="Normal 6 2 4 11 2 5" xfId="29059" xr:uid="{00000000-0005-0000-0000-000010700000}"/>
    <cellStyle name="Normal 6 2 4 11 2 6" xfId="43337" xr:uid="{00000000-0005-0000-0000-000011700000}"/>
    <cellStyle name="Normal 6 2 4 11 3" xfId="4103" xr:uid="{00000000-0005-0000-0000-000012700000}"/>
    <cellStyle name="Normal 6 2 4 11 3 2" xfId="18414" xr:uid="{00000000-0005-0000-0000-000013700000}"/>
    <cellStyle name="Normal 6 2 4 11 3 3" xfId="32693" xr:uid="{00000000-0005-0000-0000-000014700000}"/>
    <cellStyle name="Normal 6 2 4 11 3 4" xfId="46971" xr:uid="{00000000-0005-0000-0000-000015700000}"/>
    <cellStyle name="Normal 6 2 4 11 4" xfId="9319" xr:uid="{00000000-0005-0000-0000-000016700000}"/>
    <cellStyle name="Normal 6 2 4 11 4 2" xfId="23625" xr:uid="{00000000-0005-0000-0000-000017700000}"/>
    <cellStyle name="Normal 6 2 4 11 4 3" xfId="37904" xr:uid="{00000000-0005-0000-0000-000018700000}"/>
    <cellStyle name="Normal 6 2 4 11 4 4" xfId="52182" xr:uid="{00000000-0005-0000-0000-000019700000}"/>
    <cellStyle name="Normal 6 2 4 11 5" xfId="16591" xr:uid="{00000000-0005-0000-0000-00001A700000}"/>
    <cellStyle name="Normal 6 2 4 11 5 2" xfId="30870" xr:uid="{00000000-0005-0000-0000-00001B700000}"/>
    <cellStyle name="Normal 6 2 4 11 5 3" xfId="45148" xr:uid="{00000000-0005-0000-0000-00001C700000}"/>
    <cellStyle name="Normal 6 2 4 11 6" xfId="12969" xr:uid="{00000000-0005-0000-0000-00001D700000}"/>
    <cellStyle name="Normal 6 2 4 11 7" xfId="27248" xr:uid="{00000000-0005-0000-0000-00001E700000}"/>
    <cellStyle name="Normal 6 2 4 11 8" xfId="41526" xr:uid="{00000000-0005-0000-0000-00001F700000}"/>
    <cellStyle name="Normal 6 2 4 12" xfId="2415" xr:uid="{00000000-0005-0000-0000-000020700000}"/>
    <cellStyle name="Normal 6 2 4 12 2" xfId="6023" xr:uid="{00000000-0005-0000-0000-000021700000}"/>
    <cellStyle name="Normal 6 2 4 12 2 2" xfId="20329" xr:uid="{00000000-0005-0000-0000-000022700000}"/>
    <cellStyle name="Normal 6 2 4 12 2 3" xfId="34608" xr:uid="{00000000-0005-0000-0000-000023700000}"/>
    <cellStyle name="Normal 6 2 4 12 2 4" xfId="48886" xr:uid="{00000000-0005-0000-0000-000024700000}"/>
    <cellStyle name="Normal 6 2 4 12 3" xfId="9516" xr:uid="{00000000-0005-0000-0000-000025700000}"/>
    <cellStyle name="Normal 6 2 4 12 3 2" xfId="23795" xr:uid="{00000000-0005-0000-0000-000026700000}"/>
    <cellStyle name="Normal 6 2 4 12 3 3" xfId="38073" xr:uid="{00000000-0005-0000-0000-000027700000}"/>
    <cellStyle name="Normal 6 2 4 12 3 4" xfId="52351" xr:uid="{00000000-0005-0000-0000-000028700000}"/>
    <cellStyle name="Normal 6 2 4 12 4" xfId="16731" xr:uid="{00000000-0005-0000-0000-000029700000}"/>
    <cellStyle name="Normal 6 2 4 12 4 2" xfId="31010" xr:uid="{00000000-0005-0000-0000-00002A700000}"/>
    <cellStyle name="Normal 6 2 4 12 4 3" xfId="45288" xr:uid="{00000000-0005-0000-0000-00002B700000}"/>
    <cellStyle name="Normal 6 2 4 12 5" xfId="13138" xr:uid="{00000000-0005-0000-0000-00002C700000}"/>
    <cellStyle name="Normal 6 2 4 12 6" xfId="27417" xr:uid="{00000000-0005-0000-0000-00002D700000}"/>
    <cellStyle name="Normal 6 2 4 12 7" xfId="41695" xr:uid="{00000000-0005-0000-0000-00002E700000}"/>
    <cellStyle name="Normal 6 2 4 13" xfId="6024" xr:uid="{00000000-0005-0000-0000-00002F700000}"/>
    <cellStyle name="Normal 6 2 4 13 2" xfId="20330" xr:uid="{00000000-0005-0000-0000-000030700000}"/>
    <cellStyle name="Normal 6 2 4 13 3" xfId="34609" xr:uid="{00000000-0005-0000-0000-000031700000}"/>
    <cellStyle name="Normal 6 2 4 13 4" xfId="48887" xr:uid="{00000000-0005-0000-0000-000032700000}"/>
    <cellStyle name="Normal 6 2 4 14" xfId="2456" xr:uid="{00000000-0005-0000-0000-000033700000}"/>
    <cellStyle name="Normal 6 2 4 14 2" xfId="16772" xr:uid="{00000000-0005-0000-0000-000034700000}"/>
    <cellStyle name="Normal 6 2 4 14 3" xfId="31051" xr:uid="{00000000-0005-0000-0000-000035700000}"/>
    <cellStyle name="Normal 6 2 4 14 4" xfId="45329" xr:uid="{00000000-0005-0000-0000-000036700000}"/>
    <cellStyle name="Normal 6 2 4 15" xfId="7677" xr:uid="{00000000-0005-0000-0000-000037700000}"/>
    <cellStyle name="Normal 6 2 4 15 2" xfId="21983" xr:uid="{00000000-0005-0000-0000-000038700000}"/>
    <cellStyle name="Normal 6 2 4 15 3" xfId="36262" xr:uid="{00000000-0005-0000-0000-000039700000}"/>
    <cellStyle name="Normal 6 2 4 15 4" xfId="50540" xr:uid="{00000000-0005-0000-0000-00003A700000}"/>
    <cellStyle name="Normal 6 2 4 16" xfId="14949" xr:uid="{00000000-0005-0000-0000-00003B700000}"/>
    <cellStyle name="Normal 6 2 4 16 2" xfId="29228" xr:uid="{00000000-0005-0000-0000-00003C700000}"/>
    <cellStyle name="Normal 6 2 4 16 3" xfId="43506" xr:uid="{00000000-0005-0000-0000-00003D700000}"/>
    <cellStyle name="Normal 6 2 4 17" xfId="11327" xr:uid="{00000000-0005-0000-0000-00003E700000}"/>
    <cellStyle name="Normal 6 2 4 18" xfId="25606" xr:uid="{00000000-0005-0000-0000-00003F700000}"/>
    <cellStyle name="Normal 6 2 4 19" xfId="39884" xr:uid="{00000000-0005-0000-0000-000040700000}"/>
    <cellStyle name="Normal 6 2 4 2" xfId="556" xr:uid="{00000000-0005-0000-0000-000041700000}"/>
    <cellStyle name="Normal 6 2 4 2 10" xfId="7853" xr:uid="{00000000-0005-0000-0000-000042700000}"/>
    <cellStyle name="Normal 6 2 4 2 10 2" xfId="22159" xr:uid="{00000000-0005-0000-0000-000043700000}"/>
    <cellStyle name="Normal 6 2 4 2 10 3" xfId="36438" xr:uid="{00000000-0005-0000-0000-000044700000}"/>
    <cellStyle name="Normal 6 2 4 2 10 4" xfId="50716" xr:uid="{00000000-0005-0000-0000-000045700000}"/>
    <cellStyle name="Normal 6 2 4 2 11" xfId="15125" xr:uid="{00000000-0005-0000-0000-000046700000}"/>
    <cellStyle name="Normal 6 2 4 2 11 2" xfId="29404" xr:uid="{00000000-0005-0000-0000-000047700000}"/>
    <cellStyle name="Normal 6 2 4 2 11 3" xfId="43682" xr:uid="{00000000-0005-0000-0000-000048700000}"/>
    <cellStyle name="Normal 6 2 4 2 12" xfId="11503" xr:uid="{00000000-0005-0000-0000-000049700000}"/>
    <cellStyle name="Normal 6 2 4 2 13" xfId="25782" xr:uid="{00000000-0005-0000-0000-00004A700000}"/>
    <cellStyle name="Normal 6 2 4 2 14" xfId="40060" xr:uid="{00000000-0005-0000-0000-00004B700000}"/>
    <cellStyle name="Normal 6 2 4 2 2" xfId="717" xr:uid="{00000000-0005-0000-0000-00004C700000}"/>
    <cellStyle name="Normal 6 2 4 2 2 10" xfId="25917" xr:uid="{00000000-0005-0000-0000-00004D700000}"/>
    <cellStyle name="Normal 6 2 4 2 2 11" xfId="40195" xr:uid="{00000000-0005-0000-0000-00004E700000}"/>
    <cellStyle name="Normal 6 2 4 2 2 2" xfId="1183" xr:uid="{00000000-0005-0000-0000-00004F700000}"/>
    <cellStyle name="Normal 6 2 4 2 2 2 10" xfId="40562" xr:uid="{00000000-0005-0000-0000-000050700000}"/>
    <cellStyle name="Normal 6 2 4 2 2 2 2" xfId="1667" xr:uid="{00000000-0005-0000-0000-000051700000}"/>
    <cellStyle name="Normal 6 2 4 2 2 2 2 2" xfId="6025" xr:uid="{00000000-0005-0000-0000-000052700000}"/>
    <cellStyle name="Normal 6 2 4 2 2 2 2 2 2" xfId="10666" xr:uid="{00000000-0005-0000-0000-000053700000}"/>
    <cellStyle name="Normal 6 2 4 2 2 2 2 2 2 2" xfId="24945" xr:uid="{00000000-0005-0000-0000-000054700000}"/>
    <cellStyle name="Normal 6 2 4 2 2 2 2 2 2 3" xfId="39223" xr:uid="{00000000-0005-0000-0000-000055700000}"/>
    <cellStyle name="Normal 6 2 4 2 2 2 2 2 2 4" xfId="53501" xr:uid="{00000000-0005-0000-0000-000056700000}"/>
    <cellStyle name="Normal 6 2 4 2 2 2 2 2 3" xfId="20331" xr:uid="{00000000-0005-0000-0000-000057700000}"/>
    <cellStyle name="Normal 6 2 4 2 2 2 2 2 3 2" xfId="34610" xr:uid="{00000000-0005-0000-0000-000058700000}"/>
    <cellStyle name="Normal 6 2 4 2 2 2 2 2 3 3" xfId="48888" xr:uid="{00000000-0005-0000-0000-000059700000}"/>
    <cellStyle name="Normal 6 2 4 2 2 2 2 2 4" xfId="14288" xr:uid="{00000000-0005-0000-0000-00005A700000}"/>
    <cellStyle name="Normal 6 2 4 2 2 2 2 2 5" xfId="28567" xr:uid="{00000000-0005-0000-0000-00005B700000}"/>
    <cellStyle name="Normal 6 2 4 2 2 2 2 2 6" xfId="42845" xr:uid="{00000000-0005-0000-0000-00005C700000}"/>
    <cellStyle name="Normal 6 2 4 2 2 2 2 3" xfId="6026" xr:uid="{00000000-0005-0000-0000-00005D700000}"/>
    <cellStyle name="Normal 6 2 4 2 2 2 2 3 2" xfId="20332" xr:uid="{00000000-0005-0000-0000-00005E700000}"/>
    <cellStyle name="Normal 6 2 4 2 2 2 2 3 3" xfId="34611" xr:uid="{00000000-0005-0000-0000-00005F700000}"/>
    <cellStyle name="Normal 6 2 4 2 2 2 2 3 4" xfId="48889" xr:uid="{00000000-0005-0000-0000-000060700000}"/>
    <cellStyle name="Normal 6 2 4 2 2 2 2 4" xfId="3608" xr:uid="{00000000-0005-0000-0000-000061700000}"/>
    <cellStyle name="Normal 6 2 4 2 2 2 2 4 2" xfId="17922" xr:uid="{00000000-0005-0000-0000-000062700000}"/>
    <cellStyle name="Normal 6 2 4 2 2 2 2 4 3" xfId="32201" xr:uid="{00000000-0005-0000-0000-000063700000}"/>
    <cellStyle name="Normal 6 2 4 2 2 2 2 4 4" xfId="46479" xr:uid="{00000000-0005-0000-0000-000064700000}"/>
    <cellStyle name="Normal 6 2 4 2 2 2 2 5" xfId="8827" xr:uid="{00000000-0005-0000-0000-000065700000}"/>
    <cellStyle name="Normal 6 2 4 2 2 2 2 5 2" xfId="23133" xr:uid="{00000000-0005-0000-0000-000066700000}"/>
    <cellStyle name="Normal 6 2 4 2 2 2 2 5 3" xfId="37412" xr:uid="{00000000-0005-0000-0000-000067700000}"/>
    <cellStyle name="Normal 6 2 4 2 2 2 2 5 4" xfId="51690" xr:uid="{00000000-0005-0000-0000-000068700000}"/>
    <cellStyle name="Normal 6 2 4 2 2 2 2 6" xfId="16099" xr:uid="{00000000-0005-0000-0000-000069700000}"/>
    <cellStyle name="Normal 6 2 4 2 2 2 2 6 2" xfId="30378" xr:uid="{00000000-0005-0000-0000-00006A700000}"/>
    <cellStyle name="Normal 6 2 4 2 2 2 2 6 3" xfId="44656" xr:uid="{00000000-0005-0000-0000-00006B700000}"/>
    <cellStyle name="Normal 6 2 4 2 2 2 2 7" xfId="12477" xr:uid="{00000000-0005-0000-0000-00006C700000}"/>
    <cellStyle name="Normal 6 2 4 2 2 2 2 8" xfId="26756" xr:uid="{00000000-0005-0000-0000-00006D700000}"/>
    <cellStyle name="Normal 6 2 4 2 2 2 2 9" xfId="41034" xr:uid="{00000000-0005-0000-0000-00006E700000}"/>
    <cellStyle name="Normal 6 2 4 2 2 2 3" xfId="6027" xr:uid="{00000000-0005-0000-0000-00006F700000}"/>
    <cellStyle name="Normal 6 2 4 2 2 2 3 2" xfId="10194" xr:uid="{00000000-0005-0000-0000-000070700000}"/>
    <cellStyle name="Normal 6 2 4 2 2 2 3 2 2" xfId="24473" xr:uid="{00000000-0005-0000-0000-000071700000}"/>
    <cellStyle name="Normal 6 2 4 2 2 2 3 2 3" xfId="38751" xr:uid="{00000000-0005-0000-0000-000072700000}"/>
    <cellStyle name="Normal 6 2 4 2 2 2 3 2 4" xfId="53029" xr:uid="{00000000-0005-0000-0000-000073700000}"/>
    <cellStyle name="Normal 6 2 4 2 2 2 3 3" xfId="20333" xr:uid="{00000000-0005-0000-0000-000074700000}"/>
    <cellStyle name="Normal 6 2 4 2 2 2 3 3 2" xfId="34612" xr:uid="{00000000-0005-0000-0000-000075700000}"/>
    <cellStyle name="Normal 6 2 4 2 2 2 3 3 3" xfId="48890" xr:uid="{00000000-0005-0000-0000-000076700000}"/>
    <cellStyle name="Normal 6 2 4 2 2 2 3 4" xfId="13816" xr:uid="{00000000-0005-0000-0000-000077700000}"/>
    <cellStyle name="Normal 6 2 4 2 2 2 3 5" xfId="28095" xr:uid="{00000000-0005-0000-0000-000078700000}"/>
    <cellStyle name="Normal 6 2 4 2 2 2 3 6" xfId="42373" xr:uid="{00000000-0005-0000-0000-000079700000}"/>
    <cellStyle name="Normal 6 2 4 2 2 2 4" xfId="6028" xr:uid="{00000000-0005-0000-0000-00007A700000}"/>
    <cellStyle name="Normal 6 2 4 2 2 2 4 2" xfId="20334" xr:uid="{00000000-0005-0000-0000-00007B700000}"/>
    <cellStyle name="Normal 6 2 4 2 2 2 4 3" xfId="34613" xr:uid="{00000000-0005-0000-0000-00007C700000}"/>
    <cellStyle name="Normal 6 2 4 2 2 2 4 4" xfId="48891" xr:uid="{00000000-0005-0000-0000-00007D700000}"/>
    <cellStyle name="Normal 6 2 4 2 2 2 5" xfId="3136" xr:uid="{00000000-0005-0000-0000-00007E700000}"/>
    <cellStyle name="Normal 6 2 4 2 2 2 5 2" xfId="17450" xr:uid="{00000000-0005-0000-0000-00007F700000}"/>
    <cellStyle name="Normal 6 2 4 2 2 2 5 3" xfId="31729" xr:uid="{00000000-0005-0000-0000-000080700000}"/>
    <cellStyle name="Normal 6 2 4 2 2 2 5 4" xfId="46007" xr:uid="{00000000-0005-0000-0000-000081700000}"/>
    <cellStyle name="Normal 6 2 4 2 2 2 6" xfId="8355" xr:uid="{00000000-0005-0000-0000-000082700000}"/>
    <cellStyle name="Normal 6 2 4 2 2 2 6 2" xfId="22661" xr:uid="{00000000-0005-0000-0000-000083700000}"/>
    <cellStyle name="Normal 6 2 4 2 2 2 6 3" xfId="36940" xr:uid="{00000000-0005-0000-0000-000084700000}"/>
    <cellStyle name="Normal 6 2 4 2 2 2 6 4" xfId="51218" xr:uid="{00000000-0005-0000-0000-000085700000}"/>
    <cellStyle name="Normal 6 2 4 2 2 2 7" xfId="15627" xr:uid="{00000000-0005-0000-0000-000086700000}"/>
    <cellStyle name="Normal 6 2 4 2 2 2 7 2" xfId="29906" xr:uid="{00000000-0005-0000-0000-000087700000}"/>
    <cellStyle name="Normal 6 2 4 2 2 2 7 3" xfId="44184" xr:uid="{00000000-0005-0000-0000-000088700000}"/>
    <cellStyle name="Normal 6 2 4 2 2 2 8" xfId="12005" xr:uid="{00000000-0005-0000-0000-000089700000}"/>
    <cellStyle name="Normal 6 2 4 2 2 2 9" xfId="26284" xr:uid="{00000000-0005-0000-0000-00008A700000}"/>
    <cellStyle name="Normal 6 2 4 2 2 3" xfId="1666" xr:uid="{00000000-0005-0000-0000-00008B700000}"/>
    <cellStyle name="Normal 6 2 4 2 2 3 2" xfId="6029" xr:uid="{00000000-0005-0000-0000-00008C700000}"/>
    <cellStyle name="Normal 6 2 4 2 2 3 2 2" xfId="10665" xr:uid="{00000000-0005-0000-0000-00008D700000}"/>
    <cellStyle name="Normal 6 2 4 2 2 3 2 2 2" xfId="24944" xr:uid="{00000000-0005-0000-0000-00008E700000}"/>
    <cellStyle name="Normal 6 2 4 2 2 3 2 2 3" xfId="39222" xr:uid="{00000000-0005-0000-0000-00008F700000}"/>
    <cellStyle name="Normal 6 2 4 2 2 3 2 2 4" xfId="53500" xr:uid="{00000000-0005-0000-0000-000090700000}"/>
    <cellStyle name="Normal 6 2 4 2 2 3 2 3" xfId="20335" xr:uid="{00000000-0005-0000-0000-000091700000}"/>
    <cellStyle name="Normal 6 2 4 2 2 3 2 3 2" xfId="34614" xr:uid="{00000000-0005-0000-0000-000092700000}"/>
    <cellStyle name="Normal 6 2 4 2 2 3 2 3 3" xfId="48892" xr:uid="{00000000-0005-0000-0000-000093700000}"/>
    <cellStyle name="Normal 6 2 4 2 2 3 2 4" xfId="14287" xr:uid="{00000000-0005-0000-0000-000094700000}"/>
    <cellStyle name="Normal 6 2 4 2 2 3 2 5" xfId="28566" xr:uid="{00000000-0005-0000-0000-000095700000}"/>
    <cellStyle name="Normal 6 2 4 2 2 3 2 6" xfId="42844" xr:uid="{00000000-0005-0000-0000-000096700000}"/>
    <cellStyle name="Normal 6 2 4 2 2 3 3" xfId="6030" xr:uid="{00000000-0005-0000-0000-000097700000}"/>
    <cellStyle name="Normal 6 2 4 2 2 3 3 2" xfId="20336" xr:uid="{00000000-0005-0000-0000-000098700000}"/>
    <cellStyle name="Normal 6 2 4 2 2 3 3 3" xfId="34615" xr:uid="{00000000-0005-0000-0000-000099700000}"/>
    <cellStyle name="Normal 6 2 4 2 2 3 3 4" xfId="48893" xr:uid="{00000000-0005-0000-0000-00009A700000}"/>
    <cellStyle name="Normal 6 2 4 2 2 3 4" xfId="3607" xr:uid="{00000000-0005-0000-0000-00009B700000}"/>
    <cellStyle name="Normal 6 2 4 2 2 3 4 2" xfId="17921" xr:uid="{00000000-0005-0000-0000-00009C700000}"/>
    <cellStyle name="Normal 6 2 4 2 2 3 4 3" xfId="32200" xr:uid="{00000000-0005-0000-0000-00009D700000}"/>
    <cellStyle name="Normal 6 2 4 2 2 3 4 4" xfId="46478" xr:uid="{00000000-0005-0000-0000-00009E700000}"/>
    <cellStyle name="Normal 6 2 4 2 2 3 5" xfId="8826" xr:uid="{00000000-0005-0000-0000-00009F700000}"/>
    <cellStyle name="Normal 6 2 4 2 2 3 5 2" xfId="23132" xr:uid="{00000000-0005-0000-0000-0000A0700000}"/>
    <cellStyle name="Normal 6 2 4 2 2 3 5 3" xfId="37411" xr:uid="{00000000-0005-0000-0000-0000A1700000}"/>
    <cellStyle name="Normal 6 2 4 2 2 3 5 4" xfId="51689" xr:uid="{00000000-0005-0000-0000-0000A2700000}"/>
    <cellStyle name="Normal 6 2 4 2 2 3 6" xfId="16098" xr:uid="{00000000-0005-0000-0000-0000A3700000}"/>
    <cellStyle name="Normal 6 2 4 2 2 3 6 2" xfId="30377" xr:uid="{00000000-0005-0000-0000-0000A4700000}"/>
    <cellStyle name="Normal 6 2 4 2 2 3 6 3" xfId="44655" xr:uid="{00000000-0005-0000-0000-0000A5700000}"/>
    <cellStyle name="Normal 6 2 4 2 2 3 7" xfId="12476" xr:uid="{00000000-0005-0000-0000-0000A6700000}"/>
    <cellStyle name="Normal 6 2 4 2 2 3 8" xfId="26755" xr:uid="{00000000-0005-0000-0000-0000A7700000}"/>
    <cellStyle name="Normal 6 2 4 2 2 3 9" xfId="41033" xr:uid="{00000000-0005-0000-0000-0000A8700000}"/>
    <cellStyle name="Normal 6 2 4 2 2 4" xfId="6031" xr:uid="{00000000-0005-0000-0000-0000A9700000}"/>
    <cellStyle name="Normal 6 2 4 2 2 4 2" xfId="9827" xr:uid="{00000000-0005-0000-0000-0000AA700000}"/>
    <cellStyle name="Normal 6 2 4 2 2 4 2 2" xfId="24106" xr:uid="{00000000-0005-0000-0000-0000AB700000}"/>
    <cellStyle name="Normal 6 2 4 2 2 4 2 3" xfId="38384" xr:uid="{00000000-0005-0000-0000-0000AC700000}"/>
    <cellStyle name="Normal 6 2 4 2 2 4 2 4" xfId="52662" xr:uid="{00000000-0005-0000-0000-0000AD700000}"/>
    <cellStyle name="Normal 6 2 4 2 2 4 3" xfId="20337" xr:uid="{00000000-0005-0000-0000-0000AE700000}"/>
    <cellStyle name="Normal 6 2 4 2 2 4 3 2" xfId="34616" xr:uid="{00000000-0005-0000-0000-0000AF700000}"/>
    <cellStyle name="Normal 6 2 4 2 2 4 3 3" xfId="48894" xr:uid="{00000000-0005-0000-0000-0000B0700000}"/>
    <cellStyle name="Normal 6 2 4 2 2 4 4" xfId="13449" xr:uid="{00000000-0005-0000-0000-0000B1700000}"/>
    <cellStyle name="Normal 6 2 4 2 2 4 5" xfId="27728" xr:uid="{00000000-0005-0000-0000-0000B2700000}"/>
    <cellStyle name="Normal 6 2 4 2 2 4 6" xfId="42006" xr:uid="{00000000-0005-0000-0000-0000B3700000}"/>
    <cellStyle name="Normal 6 2 4 2 2 5" xfId="6032" xr:uid="{00000000-0005-0000-0000-0000B4700000}"/>
    <cellStyle name="Normal 6 2 4 2 2 5 2" xfId="20338" xr:uid="{00000000-0005-0000-0000-0000B5700000}"/>
    <cellStyle name="Normal 6 2 4 2 2 5 3" xfId="34617" xr:uid="{00000000-0005-0000-0000-0000B6700000}"/>
    <cellStyle name="Normal 6 2 4 2 2 5 4" xfId="48895" xr:uid="{00000000-0005-0000-0000-0000B7700000}"/>
    <cellStyle name="Normal 6 2 4 2 2 6" xfId="2769" xr:uid="{00000000-0005-0000-0000-0000B8700000}"/>
    <cellStyle name="Normal 6 2 4 2 2 6 2" xfId="17083" xr:uid="{00000000-0005-0000-0000-0000B9700000}"/>
    <cellStyle name="Normal 6 2 4 2 2 6 3" xfId="31362" xr:uid="{00000000-0005-0000-0000-0000BA700000}"/>
    <cellStyle name="Normal 6 2 4 2 2 6 4" xfId="45640" xr:uid="{00000000-0005-0000-0000-0000BB700000}"/>
    <cellStyle name="Normal 6 2 4 2 2 7" xfId="7988" xr:uid="{00000000-0005-0000-0000-0000BC700000}"/>
    <cellStyle name="Normal 6 2 4 2 2 7 2" xfId="22294" xr:uid="{00000000-0005-0000-0000-0000BD700000}"/>
    <cellStyle name="Normal 6 2 4 2 2 7 3" xfId="36573" xr:uid="{00000000-0005-0000-0000-0000BE700000}"/>
    <cellStyle name="Normal 6 2 4 2 2 7 4" xfId="50851" xr:uid="{00000000-0005-0000-0000-0000BF700000}"/>
    <cellStyle name="Normal 6 2 4 2 2 8" xfId="15260" xr:uid="{00000000-0005-0000-0000-0000C0700000}"/>
    <cellStyle name="Normal 6 2 4 2 2 8 2" xfId="29539" xr:uid="{00000000-0005-0000-0000-0000C1700000}"/>
    <cellStyle name="Normal 6 2 4 2 2 8 3" xfId="43817" xr:uid="{00000000-0005-0000-0000-0000C2700000}"/>
    <cellStyle name="Normal 6 2 4 2 2 9" xfId="11638" xr:uid="{00000000-0005-0000-0000-0000C3700000}"/>
    <cellStyle name="Normal 6 2 4 2 3" xfId="870" xr:uid="{00000000-0005-0000-0000-0000C4700000}"/>
    <cellStyle name="Normal 6 2 4 2 3 10" xfId="40333" xr:uid="{00000000-0005-0000-0000-0000C5700000}"/>
    <cellStyle name="Normal 6 2 4 2 3 2" xfId="1668" xr:uid="{00000000-0005-0000-0000-0000C6700000}"/>
    <cellStyle name="Normal 6 2 4 2 3 2 2" xfId="6033" xr:uid="{00000000-0005-0000-0000-0000C7700000}"/>
    <cellStyle name="Normal 6 2 4 2 3 2 2 2" xfId="10667" xr:uid="{00000000-0005-0000-0000-0000C8700000}"/>
    <cellStyle name="Normal 6 2 4 2 3 2 2 2 2" xfId="24946" xr:uid="{00000000-0005-0000-0000-0000C9700000}"/>
    <cellStyle name="Normal 6 2 4 2 3 2 2 2 3" xfId="39224" xr:uid="{00000000-0005-0000-0000-0000CA700000}"/>
    <cellStyle name="Normal 6 2 4 2 3 2 2 2 4" xfId="53502" xr:uid="{00000000-0005-0000-0000-0000CB700000}"/>
    <cellStyle name="Normal 6 2 4 2 3 2 2 3" xfId="20339" xr:uid="{00000000-0005-0000-0000-0000CC700000}"/>
    <cellStyle name="Normal 6 2 4 2 3 2 2 3 2" xfId="34618" xr:uid="{00000000-0005-0000-0000-0000CD700000}"/>
    <cellStyle name="Normal 6 2 4 2 3 2 2 3 3" xfId="48896" xr:uid="{00000000-0005-0000-0000-0000CE700000}"/>
    <cellStyle name="Normal 6 2 4 2 3 2 2 4" xfId="14289" xr:uid="{00000000-0005-0000-0000-0000CF700000}"/>
    <cellStyle name="Normal 6 2 4 2 3 2 2 5" xfId="28568" xr:uid="{00000000-0005-0000-0000-0000D0700000}"/>
    <cellStyle name="Normal 6 2 4 2 3 2 2 6" xfId="42846" xr:uid="{00000000-0005-0000-0000-0000D1700000}"/>
    <cellStyle name="Normal 6 2 4 2 3 2 3" xfId="6034" xr:uid="{00000000-0005-0000-0000-0000D2700000}"/>
    <cellStyle name="Normal 6 2 4 2 3 2 3 2" xfId="20340" xr:uid="{00000000-0005-0000-0000-0000D3700000}"/>
    <cellStyle name="Normal 6 2 4 2 3 2 3 3" xfId="34619" xr:uid="{00000000-0005-0000-0000-0000D4700000}"/>
    <cellStyle name="Normal 6 2 4 2 3 2 3 4" xfId="48897" xr:uid="{00000000-0005-0000-0000-0000D5700000}"/>
    <cellStyle name="Normal 6 2 4 2 3 2 4" xfId="3609" xr:uid="{00000000-0005-0000-0000-0000D6700000}"/>
    <cellStyle name="Normal 6 2 4 2 3 2 4 2" xfId="17923" xr:uid="{00000000-0005-0000-0000-0000D7700000}"/>
    <cellStyle name="Normal 6 2 4 2 3 2 4 3" xfId="32202" xr:uid="{00000000-0005-0000-0000-0000D8700000}"/>
    <cellStyle name="Normal 6 2 4 2 3 2 4 4" xfId="46480" xr:uid="{00000000-0005-0000-0000-0000D9700000}"/>
    <cellStyle name="Normal 6 2 4 2 3 2 5" xfId="8828" xr:uid="{00000000-0005-0000-0000-0000DA700000}"/>
    <cellStyle name="Normal 6 2 4 2 3 2 5 2" xfId="23134" xr:uid="{00000000-0005-0000-0000-0000DB700000}"/>
    <cellStyle name="Normal 6 2 4 2 3 2 5 3" xfId="37413" xr:uid="{00000000-0005-0000-0000-0000DC700000}"/>
    <cellStyle name="Normal 6 2 4 2 3 2 5 4" xfId="51691" xr:uid="{00000000-0005-0000-0000-0000DD700000}"/>
    <cellStyle name="Normal 6 2 4 2 3 2 6" xfId="16100" xr:uid="{00000000-0005-0000-0000-0000DE700000}"/>
    <cellStyle name="Normal 6 2 4 2 3 2 6 2" xfId="30379" xr:uid="{00000000-0005-0000-0000-0000DF700000}"/>
    <cellStyle name="Normal 6 2 4 2 3 2 6 3" xfId="44657" xr:uid="{00000000-0005-0000-0000-0000E0700000}"/>
    <cellStyle name="Normal 6 2 4 2 3 2 7" xfId="12478" xr:uid="{00000000-0005-0000-0000-0000E1700000}"/>
    <cellStyle name="Normal 6 2 4 2 3 2 8" xfId="26757" xr:uid="{00000000-0005-0000-0000-0000E2700000}"/>
    <cellStyle name="Normal 6 2 4 2 3 2 9" xfId="41035" xr:uid="{00000000-0005-0000-0000-0000E3700000}"/>
    <cellStyle name="Normal 6 2 4 2 3 3" xfId="6035" xr:uid="{00000000-0005-0000-0000-0000E4700000}"/>
    <cellStyle name="Normal 6 2 4 2 3 3 2" xfId="9965" xr:uid="{00000000-0005-0000-0000-0000E5700000}"/>
    <cellStyle name="Normal 6 2 4 2 3 3 2 2" xfId="24244" xr:uid="{00000000-0005-0000-0000-0000E6700000}"/>
    <cellStyle name="Normal 6 2 4 2 3 3 2 3" xfId="38522" xr:uid="{00000000-0005-0000-0000-0000E7700000}"/>
    <cellStyle name="Normal 6 2 4 2 3 3 2 4" xfId="52800" xr:uid="{00000000-0005-0000-0000-0000E8700000}"/>
    <cellStyle name="Normal 6 2 4 2 3 3 3" xfId="20341" xr:uid="{00000000-0005-0000-0000-0000E9700000}"/>
    <cellStyle name="Normal 6 2 4 2 3 3 3 2" xfId="34620" xr:uid="{00000000-0005-0000-0000-0000EA700000}"/>
    <cellStyle name="Normal 6 2 4 2 3 3 3 3" xfId="48898" xr:uid="{00000000-0005-0000-0000-0000EB700000}"/>
    <cellStyle name="Normal 6 2 4 2 3 3 4" xfId="13587" xr:uid="{00000000-0005-0000-0000-0000EC700000}"/>
    <cellStyle name="Normal 6 2 4 2 3 3 5" xfId="27866" xr:uid="{00000000-0005-0000-0000-0000ED700000}"/>
    <cellStyle name="Normal 6 2 4 2 3 3 6" xfId="42144" xr:uid="{00000000-0005-0000-0000-0000EE700000}"/>
    <cellStyle name="Normal 6 2 4 2 3 4" xfId="6036" xr:uid="{00000000-0005-0000-0000-0000EF700000}"/>
    <cellStyle name="Normal 6 2 4 2 3 4 2" xfId="20342" xr:uid="{00000000-0005-0000-0000-0000F0700000}"/>
    <cellStyle name="Normal 6 2 4 2 3 4 3" xfId="34621" xr:uid="{00000000-0005-0000-0000-0000F1700000}"/>
    <cellStyle name="Normal 6 2 4 2 3 4 4" xfId="48899" xr:uid="{00000000-0005-0000-0000-0000F2700000}"/>
    <cellStyle name="Normal 6 2 4 2 3 5" xfId="2907" xr:uid="{00000000-0005-0000-0000-0000F3700000}"/>
    <cellStyle name="Normal 6 2 4 2 3 5 2" xfId="17221" xr:uid="{00000000-0005-0000-0000-0000F4700000}"/>
    <cellStyle name="Normal 6 2 4 2 3 5 3" xfId="31500" xr:uid="{00000000-0005-0000-0000-0000F5700000}"/>
    <cellStyle name="Normal 6 2 4 2 3 5 4" xfId="45778" xr:uid="{00000000-0005-0000-0000-0000F6700000}"/>
    <cellStyle name="Normal 6 2 4 2 3 6" xfId="8126" xr:uid="{00000000-0005-0000-0000-0000F7700000}"/>
    <cellStyle name="Normal 6 2 4 2 3 6 2" xfId="22432" xr:uid="{00000000-0005-0000-0000-0000F8700000}"/>
    <cellStyle name="Normal 6 2 4 2 3 6 3" xfId="36711" xr:uid="{00000000-0005-0000-0000-0000F9700000}"/>
    <cellStyle name="Normal 6 2 4 2 3 6 4" xfId="50989" xr:uid="{00000000-0005-0000-0000-0000FA700000}"/>
    <cellStyle name="Normal 6 2 4 2 3 7" xfId="15398" xr:uid="{00000000-0005-0000-0000-0000FB700000}"/>
    <cellStyle name="Normal 6 2 4 2 3 7 2" xfId="29677" xr:uid="{00000000-0005-0000-0000-0000FC700000}"/>
    <cellStyle name="Normal 6 2 4 2 3 7 3" xfId="43955" xr:uid="{00000000-0005-0000-0000-0000FD700000}"/>
    <cellStyle name="Normal 6 2 4 2 3 8" xfId="11776" xr:uid="{00000000-0005-0000-0000-0000FE700000}"/>
    <cellStyle name="Normal 6 2 4 2 3 9" xfId="26055" xr:uid="{00000000-0005-0000-0000-0000FF700000}"/>
    <cellStyle name="Normal 6 2 4 2 4" xfId="1665" xr:uid="{00000000-0005-0000-0000-000000710000}"/>
    <cellStyle name="Normal 6 2 4 2 4 2" xfId="6037" xr:uid="{00000000-0005-0000-0000-000001710000}"/>
    <cellStyle name="Normal 6 2 4 2 4 2 2" xfId="10664" xr:uid="{00000000-0005-0000-0000-000002710000}"/>
    <cellStyle name="Normal 6 2 4 2 4 2 2 2" xfId="24943" xr:uid="{00000000-0005-0000-0000-000003710000}"/>
    <cellStyle name="Normal 6 2 4 2 4 2 2 3" xfId="39221" xr:uid="{00000000-0005-0000-0000-000004710000}"/>
    <cellStyle name="Normal 6 2 4 2 4 2 2 4" xfId="53499" xr:uid="{00000000-0005-0000-0000-000005710000}"/>
    <cellStyle name="Normal 6 2 4 2 4 2 3" xfId="20343" xr:uid="{00000000-0005-0000-0000-000006710000}"/>
    <cellStyle name="Normal 6 2 4 2 4 2 3 2" xfId="34622" xr:uid="{00000000-0005-0000-0000-000007710000}"/>
    <cellStyle name="Normal 6 2 4 2 4 2 3 3" xfId="48900" xr:uid="{00000000-0005-0000-0000-000008710000}"/>
    <cellStyle name="Normal 6 2 4 2 4 2 4" xfId="14286" xr:uid="{00000000-0005-0000-0000-000009710000}"/>
    <cellStyle name="Normal 6 2 4 2 4 2 5" xfId="28565" xr:uid="{00000000-0005-0000-0000-00000A710000}"/>
    <cellStyle name="Normal 6 2 4 2 4 2 6" xfId="42843" xr:uid="{00000000-0005-0000-0000-00000B710000}"/>
    <cellStyle name="Normal 6 2 4 2 4 3" xfId="6038" xr:uid="{00000000-0005-0000-0000-00000C710000}"/>
    <cellStyle name="Normal 6 2 4 2 4 3 2" xfId="20344" xr:uid="{00000000-0005-0000-0000-00000D710000}"/>
    <cellStyle name="Normal 6 2 4 2 4 3 3" xfId="34623" xr:uid="{00000000-0005-0000-0000-00000E710000}"/>
    <cellStyle name="Normal 6 2 4 2 4 3 4" xfId="48901" xr:uid="{00000000-0005-0000-0000-00000F710000}"/>
    <cellStyle name="Normal 6 2 4 2 4 4" xfId="3606" xr:uid="{00000000-0005-0000-0000-000010710000}"/>
    <cellStyle name="Normal 6 2 4 2 4 4 2" xfId="17920" xr:uid="{00000000-0005-0000-0000-000011710000}"/>
    <cellStyle name="Normal 6 2 4 2 4 4 3" xfId="32199" xr:uid="{00000000-0005-0000-0000-000012710000}"/>
    <cellStyle name="Normal 6 2 4 2 4 4 4" xfId="46477" xr:uid="{00000000-0005-0000-0000-000013710000}"/>
    <cellStyle name="Normal 6 2 4 2 4 5" xfId="8825" xr:uid="{00000000-0005-0000-0000-000014710000}"/>
    <cellStyle name="Normal 6 2 4 2 4 5 2" xfId="23131" xr:uid="{00000000-0005-0000-0000-000015710000}"/>
    <cellStyle name="Normal 6 2 4 2 4 5 3" xfId="37410" xr:uid="{00000000-0005-0000-0000-000016710000}"/>
    <cellStyle name="Normal 6 2 4 2 4 5 4" xfId="51688" xr:uid="{00000000-0005-0000-0000-000017710000}"/>
    <cellStyle name="Normal 6 2 4 2 4 6" xfId="16097" xr:uid="{00000000-0005-0000-0000-000018710000}"/>
    <cellStyle name="Normal 6 2 4 2 4 6 2" xfId="30376" xr:uid="{00000000-0005-0000-0000-000019710000}"/>
    <cellStyle name="Normal 6 2 4 2 4 6 3" xfId="44654" xr:uid="{00000000-0005-0000-0000-00001A710000}"/>
    <cellStyle name="Normal 6 2 4 2 4 7" xfId="12475" xr:uid="{00000000-0005-0000-0000-00001B710000}"/>
    <cellStyle name="Normal 6 2 4 2 4 8" xfId="26754" xr:uid="{00000000-0005-0000-0000-00001C710000}"/>
    <cellStyle name="Normal 6 2 4 2 4 9" xfId="41032" xr:uid="{00000000-0005-0000-0000-00001D710000}"/>
    <cellStyle name="Normal 6 2 4 2 5" xfId="2178" xr:uid="{00000000-0005-0000-0000-00001E710000}"/>
    <cellStyle name="Normal 6 2 4 2 5 2" xfId="6039" xr:uid="{00000000-0005-0000-0000-00001F710000}"/>
    <cellStyle name="Normal 6 2 4 2 5 2 2" xfId="11070" xr:uid="{00000000-0005-0000-0000-000020710000}"/>
    <cellStyle name="Normal 6 2 4 2 5 2 2 2" xfId="25349" xr:uid="{00000000-0005-0000-0000-000021710000}"/>
    <cellStyle name="Normal 6 2 4 2 5 2 2 3" xfId="39627" xr:uid="{00000000-0005-0000-0000-000022710000}"/>
    <cellStyle name="Normal 6 2 4 2 5 2 2 4" xfId="53905" xr:uid="{00000000-0005-0000-0000-000023710000}"/>
    <cellStyle name="Normal 6 2 4 2 5 2 3" xfId="20345" xr:uid="{00000000-0005-0000-0000-000024710000}"/>
    <cellStyle name="Normal 6 2 4 2 5 2 3 2" xfId="34624" xr:uid="{00000000-0005-0000-0000-000025710000}"/>
    <cellStyle name="Normal 6 2 4 2 5 2 3 3" xfId="48902" xr:uid="{00000000-0005-0000-0000-000026710000}"/>
    <cellStyle name="Normal 6 2 4 2 5 2 4" xfId="14692" xr:uid="{00000000-0005-0000-0000-000027710000}"/>
    <cellStyle name="Normal 6 2 4 2 5 2 5" xfId="28971" xr:uid="{00000000-0005-0000-0000-000028710000}"/>
    <cellStyle name="Normal 6 2 4 2 5 2 6" xfId="43249" xr:uid="{00000000-0005-0000-0000-000029710000}"/>
    <cellStyle name="Normal 6 2 4 2 5 3" xfId="6040" xr:uid="{00000000-0005-0000-0000-00002A710000}"/>
    <cellStyle name="Normal 6 2 4 2 5 3 2" xfId="20346" xr:uid="{00000000-0005-0000-0000-00002B710000}"/>
    <cellStyle name="Normal 6 2 4 2 5 3 3" xfId="34625" xr:uid="{00000000-0005-0000-0000-00002C710000}"/>
    <cellStyle name="Normal 6 2 4 2 5 3 4" xfId="48903" xr:uid="{00000000-0005-0000-0000-00002D710000}"/>
    <cellStyle name="Normal 6 2 4 2 5 4" xfId="4015" xr:uid="{00000000-0005-0000-0000-00002E710000}"/>
    <cellStyle name="Normal 6 2 4 2 5 4 2" xfId="18326" xr:uid="{00000000-0005-0000-0000-00002F710000}"/>
    <cellStyle name="Normal 6 2 4 2 5 4 3" xfId="32605" xr:uid="{00000000-0005-0000-0000-000030710000}"/>
    <cellStyle name="Normal 6 2 4 2 5 4 4" xfId="46883" xr:uid="{00000000-0005-0000-0000-000031710000}"/>
    <cellStyle name="Normal 6 2 4 2 5 5" xfId="9231" xr:uid="{00000000-0005-0000-0000-000032710000}"/>
    <cellStyle name="Normal 6 2 4 2 5 5 2" xfId="23537" xr:uid="{00000000-0005-0000-0000-000033710000}"/>
    <cellStyle name="Normal 6 2 4 2 5 5 3" xfId="37816" xr:uid="{00000000-0005-0000-0000-000034710000}"/>
    <cellStyle name="Normal 6 2 4 2 5 5 4" xfId="52094" xr:uid="{00000000-0005-0000-0000-000035710000}"/>
    <cellStyle name="Normal 6 2 4 2 5 6" xfId="16503" xr:uid="{00000000-0005-0000-0000-000036710000}"/>
    <cellStyle name="Normal 6 2 4 2 5 6 2" xfId="30782" xr:uid="{00000000-0005-0000-0000-000037710000}"/>
    <cellStyle name="Normal 6 2 4 2 5 6 3" xfId="45060" xr:uid="{00000000-0005-0000-0000-000038710000}"/>
    <cellStyle name="Normal 6 2 4 2 5 7" xfId="12881" xr:uid="{00000000-0005-0000-0000-000039710000}"/>
    <cellStyle name="Normal 6 2 4 2 5 8" xfId="27160" xr:uid="{00000000-0005-0000-0000-00003A710000}"/>
    <cellStyle name="Normal 6 2 4 2 5 9" xfId="41438" xr:uid="{00000000-0005-0000-0000-00003B710000}"/>
    <cellStyle name="Normal 6 2 4 2 6" xfId="2322" xr:uid="{00000000-0005-0000-0000-00003C710000}"/>
    <cellStyle name="Normal 6 2 4 2 6 2" xfId="6041" xr:uid="{00000000-0005-0000-0000-00003D710000}"/>
    <cellStyle name="Normal 6 2 4 2 6 2 2" xfId="11205" xr:uid="{00000000-0005-0000-0000-00003E710000}"/>
    <cellStyle name="Normal 6 2 4 2 6 2 2 2" xfId="25484" xr:uid="{00000000-0005-0000-0000-00003F710000}"/>
    <cellStyle name="Normal 6 2 4 2 6 2 2 3" xfId="39762" xr:uid="{00000000-0005-0000-0000-000040710000}"/>
    <cellStyle name="Normal 6 2 4 2 6 2 2 4" xfId="54040" xr:uid="{00000000-0005-0000-0000-000041710000}"/>
    <cellStyle name="Normal 6 2 4 2 6 2 3" xfId="20347" xr:uid="{00000000-0005-0000-0000-000042710000}"/>
    <cellStyle name="Normal 6 2 4 2 6 2 3 2" xfId="34626" xr:uid="{00000000-0005-0000-0000-000043710000}"/>
    <cellStyle name="Normal 6 2 4 2 6 2 3 3" xfId="48904" xr:uid="{00000000-0005-0000-0000-000044710000}"/>
    <cellStyle name="Normal 6 2 4 2 6 2 4" xfId="14827" xr:uid="{00000000-0005-0000-0000-000045710000}"/>
    <cellStyle name="Normal 6 2 4 2 6 2 5" xfId="29106" xr:uid="{00000000-0005-0000-0000-000046710000}"/>
    <cellStyle name="Normal 6 2 4 2 6 2 6" xfId="43384" xr:uid="{00000000-0005-0000-0000-000047710000}"/>
    <cellStyle name="Normal 6 2 4 2 6 3" xfId="4150" xr:uid="{00000000-0005-0000-0000-000048710000}"/>
    <cellStyle name="Normal 6 2 4 2 6 3 2" xfId="18461" xr:uid="{00000000-0005-0000-0000-000049710000}"/>
    <cellStyle name="Normal 6 2 4 2 6 3 3" xfId="32740" xr:uid="{00000000-0005-0000-0000-00004A710000}"/>
    <cellStyle name="Normal 6 2 4 2 6 3 4" xfId="47018" xr:uid="{00000000-0005-0000-0000-00004B710000}"/>
    <cellStyle name="Normal 6 2 4 2 6 4" xfId="9366" xr:uid="{00000000-0005-0000-0000-00004C710000}"/>
    <cellStyle name="Normal 6 2 4 2 6 4 2" xfId="23672" xr:uid="{00000000-0005-0000-0000-00004D710000}"/>
    <cellStyle name="Normal 6 2 4 2 6 4 3" xfId="37951" xr:uid="{00000000-0005-0000-0000-00004E710000}"/>
    <cellStyle name="Normal 6 2 4 2 6 4 4" xfId="52229" xr:uid="{00000000-0005-0000-0000-00004F710000}"/>
    <cellStyle name="Normal 6 2 4 2 6 5" xfId="16638" xr:uid="{00000000-0005-0000-0000-000050710000}"/>
    <cellStyle name="Normal 6 2 4 2 6 5 2" xfId="30917" xr:uid="{00000000-0005-0000-0000-000051710000}"/>
    <cellStyle name="Normal 6 2 4 2 6 5 3" xfId="45195" xr:uid="{00000000-0005-0000-0000-000052710000}"/>
    <cellStyle name="Normal 6 2 4 2 6 6" xfId="13016" xr:uid="{00000000-0005-0000-0000-000053710000}"/>
    <cellStyle name="Normal 6 2 4 2 6 7" xfId="27295" xr:uid="{00000000-0005-0000-0000-000054710000}"/>
    <cellStyle name="Normal 6 2 4 2 6 8" xfId="41573" xr:uid="{00000000-0005-0000-0000-000055710000}"/>
    <cellStyle name="Normal 6 2 4 2 7" xfId="6042" xr:uid="{00000000-0005-0000-0000-000056710000}"/>
    <cellStyle name="Normal 6 2 4 2 7 2" xfId="9692" xr:uid="{00000000-0005-0000-0000-000057710000}"/>
    <cellStyle name="Normal 6 2 4 2 7 2 2" xfId="23971" xr:uid="{00000000-0005-0000-0000-000058710000}"/>
    <cellStyle name="Normal 6 2 4 2 7 2 3" xfId="38249" xr:uid="{00000000-0005-0000-0000-000059710000}"/>
    <cellStyle name="Normal 6 2 4 2 7 2 4" xfId="52527" xr:uid="{00000000-0005-0000-0000-00005A710000}"/>
    <cellStyle name="Normal 6 2 4 2 7 3" xfId="20348" xr:uid="{00000000-0005-0000-0000-00005B710000}"/>
    <cellStyle name="Normal 6 2 4 2 7 3 2" xfId="34627" xr:uid="{00000000-0005-0000-0000-00005C710000}"/>
    <cellStyle name="Normal 6 2 4 2 7 3 3" xfId="48905" xr:uid="{00000000-0005-0000-0000-00005D710000}"/>
    <cellStyle name="Normal 6 2 4 2 7 4" xfId="13314" xr:uid="{00000000-0005-0000-0000-00005E710000}"/>
    <cellStyle name="Normal 6 2 4 2 7 5" xfId="27593" xr:uid="{00000000-0005-0000-0000-00005F710000}"/>
    <cellStyle name="Normal 6 2 4 2 7 6" xfId="41871" xr:uid="{00000000-0005-0000-0000-000060710000}"/>
    <cellStyle name="Normal 6 2 4 2 8" xfId="6043" xr:uid="{00000000-0005-0000-0000-000061710000}"/>
    <cellStyle name="Normal 6 2 4 2 8 2" xfId="20349" xr:uid="{00000000-0005-0000-0000-000062710000}"/>
    <cellStyle name="Normal 6 2 4 2 8 3" xfId="34628" xr:uid="{00000000-0005-0000-0000-000063710000}"/>
    <cellStyle name="Normal 6 2 4 2 8 4" xfId="48906" xr:uid="{00000000-0005-0000-0000-000064710000}"/>
    <cellStyle name="Normal 6 2 4 2 9" xfId="2634" xr:uid="{00000000-0005-0000-0000-000065710000}"/>
    <cellStyle name="Normal 6 2 4 2 9 2" xfId="16948" xr:uid="{00000000-0005-0000-0000-000066710000}"/>
    <cellStyle name="Normal 6 2 4 2 9 3" xfId="31227" xr:uid="{00000000-0005-0000-0000-000067710000}"/>
    <cellStyle name="Normal 6 2 4 2 9 4" xfId="45505" xr:uid="{00000000-0005-0000-0000-000068710000}"/>
    <cellStyle name="Normal 6 2 4 3" xfId="619" xr:uid="{00000000-0005-0000-0000-000069710000}"/>
    <cellStyle name="Normal 6 2 4 3 10" xfId="7895" xr:uid="{00000000-0005-0000-0000-00006A710000}"/>
    <cellStyle name="Normal 6 2 4 3 10 2" xfId="22201" xr:uid="{00000000-0005-0000-0000-00006B710000}"/>
    <cellStyle name="Normal 6 2 4 3 10 3" xfId="36480" xr:uid="{00000000-0005-0000-0000-00006C710000}"/>
    <cellStyle name="Normal 6 2 4 3 10 4" xfId="50758" xr:uid="{00000000-0005-0000-0000-00006D710000}"/>
    <cellStyle name="Normal 6 2 4 3 11" xfId="15167" xr:uid="{00000000-0005-0000-0000-00006E710000}"/>
    <cellStyle name="Normal 6 2 4 3 11 2" xfId="29446" xr:uid="{00000000-0005-0000-0000-00006F710000}"/>
    <cellStyle name="Normal 6 2 4 3 11 3" xfId="43724" xr:uid="{00000000-0005-0000-0000-000070710000}"/>
    <cellStyle name="Normal 6 2 4 3 12" xfId="11545" xr:uid="{00000000-0005-0000-0000-000071710000}"/>
    <cellStyle name="Normal 6 2 4 3 13" xfId="25824" xr:uid="{00000000-0005-0000-0000-000072710000}"/>
    <cellStyle name="Normal 6 2 4 3 14" xfId="40102" xr:uid="{00000000-0005-0000-0000-000073710000}"/>
    <cellStyle name="Normal 6 2 4 3 2" xfId="760" xr:uid="{00000000-0005-0000-0000-000074710000}"/>
    <cellStyle name="Normal 6 2 4 3 2 10" xfId="25959" xr:uid="{00000000-0005-0000-0000-000075710000}"/>
    <cellStyle name="Normal 6 2 4 3 2 11" xfId="40237" xr:uid="{00000000-0005-0000-0000-000076710000}"/>
    <cellStyle name="Normal 6 2 4 3 2 2" xfId="1225" xr:uid="{00000000-0005-0000-0000-000077710000}"/>
    <cellStyle name="Normal 6 2 4 3 2 2 10" xfId="40604" xr:uid="{00000000-0005-0000-0000-000078710000}"/>
    <cellStyle name="Normal 6 2 4 3 2 2 2" xfId="1671" xr:uid="{00000000-0005-0000-0000-000079710000}"/>
    <cellStyle name="Normal 6 2 4 3 2 2 2 2" xfId="6044" xr:uid="{00000000-0005-0000-0000-00007A710000}"/>
    <cellStyle name="Normal 6 2 4 3 2 2 2 2 2" xfId="10670" xr:uid="{00000000-0005-0000-0000-00007B710000}"/>
    <cellStyle name="Normal 6 2 4 3 2 2 2 2 2 2" xfId="24949" xr:uid="{00000000-0005-0000-0000-00007C710000}"/>
    <cellStyle name="Normal 6 2 4 3 2 2 2 2 2 3" xfId="39227" xr:uid="{00000000-0005-0000-0000-00007D710000}"/>
    <cellStyle name="Normal 6 2 4 3 2 2 2 2 2 4" xfId="53505" xr:uid="{00000000-0005-0000-0000-00007E710000}"/>
    <cellStyle name="Normal 6 2 4 3 2 2 2 2 3" xfId="20350" xr:uid="{00000000-0005-0000-0000-00007F710000}"/>
    <cellStyle name="Normal 6 2 4 3 2 2 2 2 3 2" xfId="34629" xr:uid="{00000000-0005-0000-0000-000080710000}"/>
    <cellStyle name="Normal 6 2 4 3 2 2 2 2 3 3" xfId="48907" xr:uid="{00000000-0005-0000-0000-000081710000}"/>
    <cellStyle name="Normal 6 2 4 3 2 2 2 2 4" xfId="14292" xr:uid="{00000000-0005-0000-0000-000082710000}"/>
    <cellStyle name="Normal 6 2 4 3 2 2 2 2 5" xfId="28571" xr:uid="{00000000-0005-0000-0000-000083710000}"/>
    <cellStyle name="Normal 6 2 4 3 2 2 2 2 6" xfId="42849" xr:uid="{00000000-0005-0000-0000-000084710000}"/>
    <cellStyle name="Normal 6 2 4 3 2 2 2 3" xfId="6045" xr:uid="{00000000-0005-0000-0000-000085710000}"/>
    <cellStyle name="Normal 6 2 4 3 2 2 2 3 2" xfId="20351" xr:uid="{00000000-0005-0000-0000-000086710000}"/>
    <cellStyle name="Normal 6 2 4 3 2 2 2 3 3" xfId="34630" xr:uid="{00000000-0005-0000-0000-000087710000}"/>
    <cellStyle name="Normal 6 2 4 3 2 2 2 3 4" xfId="48908" xr:uid="{00000000-0005-0000-0000-000088710000}"/>
    <cellStyle name="Normal 6 2 4 3 2 2 2 4" xfId="3612" xr:uid="{00000000-0005-0000-0000-000089710000}"/>
    <cellStyle name="Normal 6 2 4 3 2 2 2 4 2" xfId="17926" xr:uid="{00000000-0005-0000-0000-00008A710000}"/>
    <cellStyle name="Normal 6 2 4 3 2 2 2 4 3" xfId="32205" xr:uid="{00000000-0005-0000-0000-00008B710000}"/>
    <cellStyle name="Normal 6 2 4 3 2 2 2 4 4" xfId="46483" xr:uid="{00000000-0005-0000-0000-00008C710000}"/>
    <cellStyle name="Normal 6 2 4 3 2 2 2 5" xfId="8831" xr:uid="{00000000-0005-0000-0000-00008D710000}"/>
    <cellStyle name="Normal 6 2 4 3 2 2 2 5 2" xfId="23137" xr:uid="{00000000-0005-0000-0000-00008E710000}"/>
    <cellStyle name="Normal 6 2 4 3 2 2 2 5 3" xfId="37416" xr:uid="{00000000-0005-0000-0000-00008F710000}"/>
    <cellStyle name="Normal 6 2 4 3 2 2 2 5 4" xfId="51694" xr:uid="{00000000-0005-0000-0000-000090710000}"/>
    <cellStyle name="Normal 6 2 4 3 2 2 2 6" xfId="16103" xr:uid="{00000000-0005-0000-0000-000091710000}"/>
    <cellStyle name="Normal 6 2 4 3 2 2 2 6 2" xfId="30382" xr:uid="{00000000-0005-0000-0000-000092710000}"/>
    <cellStyle name="Normal 6 2 4 3 2 2 2 6 3" xfId="44660" xr:uid="{00000000-0005-0000-0000-000093710000}"/>
    <cellStyle name="Normal 6 2 4 3 2 2 2 7" xfId="12481" xr:uid="{00000000-0005-0000-0000-000094710000}"/>
    <cellStyle name="Normal 6 2 4 3 2 2 2 8" xfId="26760" xr:uid="{00000000-0005-0000-0000-000095710000}"/>
    <cellStyle name="Normal 6 2 4 3 2 2 2 9" xfId="41038" xr:uid="{00000000-0005-0000-0000-000096710000}"/>
    <cellStyle name="Normal 6 2 4 3 2 2 3" xfId="6046" xr:uid="{00000000-0005-0000-0000-000097710000}"/>
    <cellStyle name="Normal 6 2 4 3 2 2 3 2" xfId="10236" xr:uid="{00000000-0005-0000-0000-000098710000}"/>
    <cellStyle name="Normal 6 2 4 3 2 2 3 2 2" xfId="24515" xr:uid="{00000000-0005-0000-0000-000099710000}"/>
    <cellStyle name="Normal 6 2 4 3 2 2 3 2 3" xfId="38793" xr:uid="{00000000-0005-0000-0000-00009A710000}"/>
    <cellStyle name="Normal 6 2 4 3 2 2 3 2 4" xfId="53071" xr:uid="{00000000-0005-0000-0000-00009B710000}"/>
    <cellStyle name="Normal 6 2 4 3 2 2 3 3" xfId="20352" xr:uid="{00000000-0005-0000-0000-00009C710000}"/>
    <cellStyle name="Normal 6 2 4 3 2 2 3 3 2" xfId="34631" xr:uid="{00000000-0005-0000-0000-00009D710000}"/>
    <cellStyle name="Normal 6 2 4 3 2 2 3 3 3" xfId="48909" xr:uid="{00000000-0005-0000-0000-00009E710000}"/>
    <cellStyle name="Normal 6 2 4 3 2 2 3 4" xfId="13858" xr:uid="{00000000-0005-0000-0000-00009F710000}"/>
    <cellStyle name="Normal 6 2 4 3 2 2 3 5" xfId="28137" xr:uid="{00000000-0005-0000-0000-0000A0710000}"/>
    <cellStyle name="Normal 6 2 4 3 2 2 3 6" xfId="42415" xr:uid="{00000000-0005-0000-0000-0000A1710000}"/>
    <cellStyle name="Normal 6 2 4 3 2 2 4" xfId="6047" xr:uid="{00000000-0005-0000-0000-0000A2710000}"/>
    <cellStyle name="Normal 6 2 4 3 2 2 4 2" xfId="20353" xr:uid="{00000000-0005-0000-0000-0000A3710000}"/>
    <cellStyle name="Normal 6 2 4 3 2 2 4 3" xfId="34632" xr:uid="{00000000-0005-0000-0000-0000A4710000}"/>
    <cellStyle name="Normal 6 2 4 3 2 2 4 4" xfId="48910" xr:uid="{00000000-0005-0000-0000-0000A5710000}"/>
    <cellStyle name="Normal 6 2 4 3 2 2 5" xfId="3178" xr:uid="{00000000-0005-0000-0000-0000A6710000}"/>
    <cellStyle name="Normal 6 2 4 3 2 2 5 2" xfId="17492" xr:uid="{00000000-0005-0000-0000-0000A7710000}"/>
    <cellStyle name="Normal 6 2 4 3 2 2 5 3" xfId="31771" xr:uid="{00000000-0005-0000-0000-0000A8710000}"/>
    <cellStyle name="Normal 6 2 4 3 2 2 5 4" xfId="46049" xr:uid="{00000000-0005-0000-0000-0000A9710000}"/>
    <cellStyle name="Normal 6 2 4 3 2 2 6" xfId="8397" xr:uid="{00000000-0005-0000-0000-0000AA710000}"/>
    <cellStyle name="Normal 6 2 4 3 2 2 6 2" xfId="22703" xr:uid="{00000000-0005-0000-0000-0000AB710000}"/>
    <cellStyle name="Normal 6 2 4 3 2 2 6 3" xfId="36982" xr:uid="{00000000-0005-0000-0000-0000AC710000}"/>
    <cellStyle name="Normal 6 2 4 3 2 2 6 4" xfId="51260" xr:uid="{00000000-0005-0000-0000-0000AD710000}"/>
    <cellStyle name="Normal 6 2 4 3 2 2 7" xfId="15669" xr:uid="{00000000-0005-0000-0000-0000AE710000}"/>
    <cellStyle name="Normal 6 2 4 3 2 2 7 2" xfId="29948" xr:uid="{00000000-0005-0000-0000-0000AF710000}"/>
    <cellStyle name="Normal 6 2 4 3 2 2 7 3" xfId="44226" xr:uid="{00000000-0005-0000-0000-0000B0710000}"/>
    <cellStyle name="Normal 6 2 4 3 2 2 8" xfId="12047" xr:uid="{00000000-0005-0000-0000-0000B1710000}"/>
    <cellStyle name="Normal 6 2 4 3 2 2 9" xfId="26326" xr:uid="{00000000-0005-0000-0000-0000B2710000}"/>
    <cellStyle name="Normal 6 2 4 3 2 3" xfId="1670" xr:uid="{00000000-0005-0000-0000-0000B3710000}"/>
    <cellStyle name="Normal 6 2 4 3 2 3 2" xfId="6048" xr:uid="{00000000-0005-0000-0000-0000B4710000}"/>
    <cellStyle name="Normal 6 2 4 3 2 3 2 2" xfId="10669" xr:uid="{00000000-0005-0000-0000-0000B5710000}"/>
    <cellStyle name="Normal 6 2 4 3 2 3 2 2 2" xfId="24948" xr:uid="{00000000-0005-0000-0000-0000B6710000}"/>
    <cellStyle name="Normal 6 2 4 3 2 3 2 2 3" xfId="39226" xr:uid="{00000000-0005-0000-0000-0000B7710000}"/>
    <cellStyle name="Normal 6 2 4 3 2 3 2 2 4" xfId="53504" xr:uid="{00000000-0005-0000-0000-0000B8710000}"/>
    <cellStyle name="Normal 6 2 4 3 2 3 2 3" xfId="20354" xr:uid="{00000000-0005-0000-0000-0000B9710000}"/>
    <cellStyle name="Normal 6 2 4 3 2 3 2 3 2" xfId="34633" xr:uid="{00000000-0005-0000-0000-0000BA710000}"/>
    <cellStyle name="Normal 6 2 4 3 2 3 2 3 3" xfId="48911" xr:uid="{00000000-0005-0000-0000-0000BB710000}"/>
    <cellStyle name="Normal 6 2 4 3 2 3 2 4" xfId="14291" xr:uid="{00000000-0005-0000-0000-0000BC710000}"/>
    <cellStyle name="Normal 6 2 4 3 2 3 2 5" xfId="28570" xr:uid="{00000000-0005-0000-0000-0000BD710000}"/>
    <cellStyle name="Normal 6 2 4 3 2 3 2 6" xfId="42848" xr:uid="{00000000-0005-0000-0000-0000BE710000}"/>
    <cellStyle name="Normal 6 2 4 3 2 3 3" xfId="6049" xr:uid="{00000000-0005-0000-0000-0000BF710000}"/>
    <cellStyle name="Normal 6 2 4 3 2 3 3 2" xfId="20355" xr:uid="{00000000-0005-0000-0000-0000C0710000}"/>
    <cellStyle name="Normal 6 2 4 3 2 3 3 3" xfId="34634" xr:uid="{00000000-0005-0000-0000-0000C1710000}"/>
    <cellStyle name="Normal 6 2 4 3 2 3 3 4" xfId="48912" xr:uid="{00000000-0005-0000-0000-0000C2710000}"/>
    <cellStyle name="Normal 6 2 4 3 2 3 4" xfId="3611" xr:uid="{00000000-0005-0000-0000-0000C3710000}"/>
    <cellStyle name="Normal 6 2 4 3 2 3 4 2" xfId="17925" xr:uid="{00000000-0005-0000-0000-0000C4710000}"/>
    <cellStyle name="Normal 6 2 4 3 2 3 4 3" xfId="32204" xr:uid="{00000000-0005-0000-0000-0000C5710000}"/>
    <cellStyle name="Normal 6 2 4 3 2 3 4 4" xfId="46482" xr:uid="{00000000-0005-0000-0000-0000C6710000}"/>
    <cellStyle name="Normal 6 2 4 3 2 3 5" xfId="8830" xr:uid="{00000000-0005-0000-0000-0000C7710000}"/>
    <cellStyle name="Normal 6 2 4 3 2 3 5 2" xfId="23136" xr:uid="{00000000-0005-0000-0000-0000C8710000}"/>
    <cellStyle name="Normal 6 2 4 3 2 3 5 3" xfId="37415" xr:uid="{00000000-0005-0000-0000-0000C9710000}"/>
    <cellStyle name="Normal 6 2 4 3 2 3 5 4" xfId="51693" xr:uid="{00000000-0005-0000-0000-0000CA710000}"/>
    <cellStyle name="Normal 6 2 4 3 2 3 6" xfId="16102" xr:uid="{00000000-0005-0000-0000-0000CB710000}"/>
    <cellStyle name="Normal 6 2 4 3 2 3 6 2" xfId="30381" xr:uid="{00000000-0005-0000-0000-0000CC710000}"/>
    <cellStyle name="Normal 6 2 4 3 2 3 6 3" xfId="44659" xr:uid="{00000000-0005-0000-0000-0000CD710000}"/>
    <cellStyle name="Normal 6 2 4 3 2 3 7" xfId="12480" xr:uid="{00000000-0005-0000-0000-0000CE710000}"/>
    <cellStyle name="Normal 6 2 4 3 2 3 8" xfId="26759" xr:uid="{00000000-0005-0000-0000-0000CF710000}"/>
    <cellStyle name="Normal 6 2 4 3 2 3 9" xfId="41037" xr:uid="{00000000-0005-0000-0000-0000D0710000}"/>
    <cellStyle name="Normal 6 2 4 3 2 4" xfId="6050" xr:uid="{00000000-0005-0000-0000-0000D1710000}"/>
    <cellStyle name="Normal 6 2 4 3 2 4 2" xfId="9869" xr:uid="{00000000-0005-0000-0000-0000D2710000}"/>
    <cellStyle name="Normal 6 2 4 3 2 4 2 2" xfId="24148" xr:uid="{00000000-0005-0000-0000-0000D3710000}"/>
    <cellStyle name="Normal 6 2 4 3 2 4 2 3" xfId="38426" xr:uid="{00000000-0005-0000-0000-0000D4710000}"/>
    <cellStyle name="Normal 6 2 4 3 2 4 2 4" xfId="52704" xr:uid="{00000000-0005-0000-0000-0000D5710000}"/>
    <cellStyle name="Normal 6 2 4 3 2 4 3" xfId="20356" xr:uid="{00000000-0005-0000-0000-0000D6710000}"/>
    <cellStyle name="Normal 6 2 4 3 2 4 3 2" xfId="34635" xr:uid="{00000000-0005-0000-0000-0000D7710000}"/>
    <cellStyle name="Normal 6 2 4 3 2 4 3 3" xfId="48913" xr:uid="{00000000-0005-0000-0000-0000D8710000}"/>
    <cellStyle name="Normal 6 2 4 3 2 4 4" xfId="13491" xr:uid="{00000000-0005-0000-0000-0000D9710000}"/>
    <cellStyle name="Normal 6 2 4 3 2 4 5" xfId="27770" xr:uid="{00000000-0005-0000-0000-0000DA710000}"/>
    <cellStyle name="Normal 6 2 4 3 2 4 6" xfId="42048" xr:uid="{00000000-0005-0000-0000-0000DB710000}"/>
    <cellStyle name="Normal 6 2 4 3 2 5" xfId="6051" xr:uid="{00000000-0005-0000-0000-0000DC710000}"/>
    <cellStyle name="Normal 6 2 4 3 2 5 2" xfId="20357" xr:uid="{00000000-0005-0000-0000-0000DD710000}"/>
    <cellStyle name="Normal 6 2 4 3 2 5 3" xfId="34636" xr:uid="{00000000-0005-0000-0000-0000DE710000}"/>
    <cellStyle name="Normal 6 2 4 3 2 5 4" xfId="48914" xr:uid="{00000000-0005-0000-0000-0000DF710000}"/>
    <cellStyle name="Normal 6 2 4 3 2 6" xfId="2811" xr:uid="{00000000-0005-0000-0000-0000E0710000}"/>
    <cellStyle name="Normal 6 2 4 3 2 6 2" xfId="17125" xr:uid="{00000000-0005-0000-0000-0000E1710000}"/>
    <cellStyle name="Normal 6 2 4 3 2 6 3" xfId="31404" xr:uid="{00000000-0005-0000-0000-0000E2710000}"/>
    <cellStyle name="Normal 6 2 4 3 2 6 4" xfId="45682" xr:uid="{00000000-0005-0000-0000-0000E3710000}"/>
    <cellStyle name="Normal 6 2 4 3 2 7" xfId="8030" xr:uid="{00000000-0005-0000-0000-0000E4710000}"/>
    <cellStyle name="Normal 6 2 4 3 2 7 2" xfId="22336" xr:uid="{00000000-0005-0000-0000-0000E5710000}"/>
    <cellStyle name="Normal 6 2 4 3 2 7 3" xfId="36615" xr:uid="{00000000-0005-0000-0000-0000E6710000}"/>
    <cellStyle name="Normal 6 2 4 3 2 7 4" xfId="50893" xr:uid="{00000000-0005-0000-0000-0000E7710000}"/>
    <cellStyle name="Normal 6 2 4 3 2 8" xfId="15302" xr:uid="{00000000-0005-0000-0000-0000E8710000}"/>
    <cellStyle name="Normal 6 2 4 3 2 8 2" xfId="29581" xr:uid="{00000000-0005-0000-0000-0000E9710000}"/>
    <cellStyle name="Normal 6 2 4 3 2 8 3" xfId="43859" xr:uid="{00000000-0005-0000-0000-0000EA710000}"/>
    <cellStyle name="Normal 6 2 4 3 2 9" xfId="11680" xr:uid="{00000000-0005-0000-0000-0000EB710000}"/>
    <cellStyle name="Normal 6 2 4 3 3" xfId="913" xr:uid="{00000000-0005-0000-0000-0000EC710000}"/>
    <cellStyle name="Normal 6 2 4 3 3 10" xfId="40375" xr:uid="{00000000-0005-0000-0000-0000ED710000}"/>
    <cellStyle name="Normal 6 2 4 3 3 2" xfId="1672" xr:uid="{00000000-0005-0000-0000-0000EE710000}"/>
    <cellStyle name="Normal 6 2 4 3 3 2 2" xfId="6052" xr:uid="{00000000-0005-0000-0000-0000EF710000}"/>
    <cellStyle name="Normal 6 2 4 3 3 2 2 2" xfId="10671" xr:uid="{00000000-0005-0000-0000-0000F0710000}"/>
    <cellStyle name="Normal 6 2 4 3 3 2 2 2 2" xfId="24950" xr:uid="{00000000-0005-0000-0000-0000F1710000}"/>
    <cellStyle name="Normal 6 2 4 3 3 2 2 2 3" xfId="39228" xr:uid="{00000000-0005-0000-0000-0000F2710000}"/>
    <cellStyle name="Normal 6 2 4 3 3 2 2 2 4" xfId="53506" xr:uid="{00000000-0005-0000-0000-0000F3710000}"/>
    <cellStyle name="Normal 6 2 4 3 3 2 2 3" xfId="20358" xr:uid="{00000000-0005-0000-0000-0000F4710000}"/>
    <cellStyle name="Normal 6 2 4 3 3 2 2 3 2" xfId="34637" xr:uid="{00000000-0005-0000-0000-0000F5710000}"/>
    <cellStyle name="Normal 6 2 4 3 3 2 2 3 3" xfId="48915" xr:uid="{00000000-0005-0000-0000-0000F6710000}"/>
    <cellStyle name="Normal 6 2 4 3 3 2 2 4" xfId="14293" xr:uid="{00000000-0005-0000-0000-0000F7710000}"/>
    <cellStyle name="Normal 6 2 4 3 3 2 2 5" xfId="28572" xr:uid="{00000000-0005-0000-0000-0000F8710000}"/>
    <cellStyle name="Normal 6 2 4 3 3 2 2 6" xfId="42850" xr:uid="{00000000-0005-0000-0000-0000F9710000}"/>
    <cellStyle name="Normal 6 2 4 3 3 2 3" xfId="6053" xr:uid="{00000000-0005-0000-0000-0000FA710000}"/>
    <cellStyle name="Normal 6 2 4 3 3 2 3 2" xfId="20359" xr:uid="{00000000-0005-0000-0000-0000FB710000}"/>
    <cellStyle name="Normal 6 2 4 3 3 2 3 3" xfId="34638" xr:uid="{00000000-0005-0000-0000-0000FC710000}"/>
    <cellStyle name="Normal 6 2 4 3 3 2 3 4" xfId="48916" xr:uid="{00000000-0005-0000-0000-0000FD710000}"/>
    <cellStyle name="Normal 6 2 4 3 3 2 4" xfId="3613" xr:uid="{00000000-0005-0000-0000-0000FE710000}"/>
    <cellStyle name="Normal 6 2 4 3 3 2 4 2" xfId="17927" xr:uid="{00000000-0005-0000-0000-0000FF710000}"/>
    <cellStyle name="Normal 6 2 4 3 3 2 4 3" xfId="32206" xr:uid="{00000000-0005-0000-0000-000000720000}"/>
    <cellStyle name="Normal 6 2 4 3 3 2 4 4" xfId="46484" xr:uid="{00000000-0005-0000-0000-000001720000}"/>
    <cellStyle name="Normal 6 2 4 3 3 2 5" xfId="8832" xr:uid="{00000000-0005-0000-0000-000002720000}"/>
    <cellStyle name="Normal 6 2 4 3 3 2 5 2" xfId="23138" xr:uid="{00000000-0005-0000-0000-000003720000}"/>
    <cellStyle name="Normal 6 2 4 3 3 2 5 3" xfId="37417" xr:uid="{00000000-0005-0000-0000-000004720000}"/>
    <cellStyle name="Normal 6 2 4 3 3 2 5 4" xfId="51695" xr:uid="{00000000-0005-0000-0000-000005720000}"/>
    <cellStyle name="Normal 6 2 4 3 3 2 6" xfId="16104" xr:uid="{00000000-0005-0000-0000-000006720000}"/>
    <cellStyle name="Normal 6 2 4 3 3 2 6 2" xfId="30383" xr:uid="{00000000-0005-0000-0000-000007720000}"/>
    <cellStyle name="Normal 6 2 4 3 3 2 6 3" xfId="44661" xr:uid="{00000000-0005-0000-0000-000008720000}"/>
    <cellStyle name="Normal 6 2 4 3 3 2 7" xfId="12482" xr:uid="{00000000-0005-0000-0000-000009720000}"/>
    <cellStyle name="Normal 6 2 4 3 3 2 8" xfId="26761" xr:uid="{00000000-0005-0000-0000-00000A720000}"/>
    <cellStyle name="Normal 6 2 4 3 3 2 9" xfId="41039" xr:uid="{00000000-0005-0000-0000-00000B720000}"/>
    <cellStyle name="Normal 6 2 4 3 3 3" xfId="6054" xr:uid="{00000000-0005-0000-0000-00000C720000}"/>
    <cellStyle name="Normal 6 2 4 3 3 3 2" xfId="10007" xr:uid="{00000000-0005-0000-0000-00000D720000}"/>
    <cellStyle name="Normal 6 2 4 3 3 3 2 2" xfId="24286" xr:uid="{00000000-0005-0000-0000-00000E720000}"/>
    <cellStyle name="Normal 6 2 4 3 3 3 2 3" xfId="38564" xr:uid="{00000000-0005-0000-0000-00000F720000}"/>
    <cellStyle name="Normal 6 2 4 3 3 3 2 4" xfId="52842" xr:uid="{00000000-0005-0000-0000-000010720000}"/>
    <cellStyle name="Normal 6 2 4 3 3 3 3" xfId="20360" xr:uid="{00000000-0005-0000-0000-000011720000}"/>
    <cellStyle name="Normal 6 2 4 3 3 3 3 2" xfId="34639" xr:uid="{00000000-0005-0000-0000-000012720000}"/>
    <cellStyle name="Normal 6 2 4 3 3 3 3 3" xfId="48917" xr:uid="{00000000-0005-0000-0000-000013720000}"/>
    <cellStyle name="Normal 6 2 4 3 3 3 4" xfId="13629" xr:uid="{00000000-0005-0000-0000-000014720000}"/>
    <cellStyle name="Normal 6 2 4 3 3 3 5" xfId="27908" xr:uid="{00000000-0005-0000-0000-000015720000}"/>
    <cellStyle name="Normal 6 2 4 3 3 3 6" xfId="42186" xr:uid="{00000000-0005-0000-0000-000016720000}"/>
    <cellStyle name="Normal 6 2 4 3 3 4" xfId="6055" xr:uid="{00000000-0005-0000-0000-000017720000}"/>
    <cellStyle name="Normal 6 2 4 3 3 4 2" xfId="20361" xr:uid="{00000000-0005-0000-0000-000018720000}"/>
    <cellStyle name="Normal 6 2 4 3 3 4 3" xfId="34640" xr:uid="{00000000-0005-0000-0000-000019720000}"/>
    <cellStyle name="Normal 6 2 4 3 3 4 4" xfId="48918" xr:uid="{00000000-0005-0000-0000-00001A720000}"/>
    <cellStyle name="Normal 6 2 4 3 3 5" xfId="2949" xr:uid="{00000000-0005-0000-0000-00001B720000}"/>
    <cellStyle name="Normal 6 2 4 3 3 5 2" xfId="17263" xr:uid="{00000000-0005-0000-0000-00001C720000}"/>
    <cellStyle name="Normal 6 2 4 3 3 5 3" xfId="31542" xr:uid="{00000000-0005-0000-0000-00001D720000}"/>
    <cellStyle name="Normal 6 2 4 3 3 5 4" xfId="45820" xr:uid="{00000000-0005-0000-0000-00001E720000}"/>
    <cellStyle name="Normal 6 2 4 3 3 6" xfId="8168" xr:uid="{00000000-0005-0000-0000-00001F720000}"/>
    <cellStyle name="Normal 6 2 4 3 3 6 2" xfId="22474" xr:uid="{00000000-0005-0000-0000-000020720000}"/>
    <cellStyle name="Normal 6 2 4 3 3 6 3" xfId="36753" xr:uid="{00000000-0005-0000-0000-000021720000}"/>
    <cellStyle name="Normal 6 2 4 3 3 6 4" xfId="51031" xr:uid="{00000000-0005-0000-0000-000022720000}"/>
    <cellStyle name="Normal 6 2 4 3 3 7" xfId="15440" xr:uid="{00000000-0005-0000-0000-000023720000}"/>
    <cellStyle name="Normal 6 2 4 3 3 7 2" xfId="29719" xr:uid="{00000000-0005-0000-0000-000024720000}"/>
    <cellStyle name="Normal 6 2 4 3 3 7 3" xfId="43997" xr:uid="{00000000-0005-0000-0000-000025720000}"/>
    <cellStyle name="Normal 6 2 4 3 3 8" xfId="11818" xr:uid="{00000000-0005-0000-0000-000026720000}"/>
    <cellStyle name="Normal 6 2 4 3 3 9" xfId="26097" xr:uid="{00000000-0005-0000-0000-000027720000}"/>
    <cellStyle name="Normal 6 2 4 3 4" xfId="1669" xr:uid="{00000000-0005-0000-0000-000028720000}"/>
    <cellStyle name="Normal 6 2 4 3 4 2" xfId="6056" xr:uid="{00000000-0005-0000-0000-000029720000}"/>
    <cellStyle name="Normal 6 2 4 3 4 2 2" xfId="10668" xr:uid="{00000000-0005-0000-0000-00002A720000}"/>
    <cellStyle name="Normal 6 2 4 3 4 2 2 2" xfId="24947" xr:uid="{00000000-0005-0000-0000-00002B720000}"/>
    <cellStyle name="Normal 6 2 4 3 4 2 2 3" xfId="39225" xr:uid="{00000000-0005-0000-0000-00002C720000}"/>
    <cellStyle name="Normal 6 2 4 3 4 2 2 4" xfId="53503" xr:uid="{00000000-0005-0000-0000-00002D720000}"/>
    <cellStyle name="Normal 6 2 4 3 4 2 3" xfId="20362" xr:uid="{00000000-0005-0000-0000-00002E720000}"/>
    <cellStyle name="Normal 6 2 4 3 4 2 3 2" xfId="34641" xr:uid="{00000000-0005-0000-0000-00002F720000}"/>
    <cellStyle name="Normal 6 2 4 3 4 2 3 3" xfId="48919" xr:uid="{00000000-0005-0000-0000-000030720000}"/>
    <cellStyle name="Normal 6 2 4 3 4 2 4" xfId="14290" xr:uid="{00000000-0005-0000-0000-000031720000}"/>
    <cellStyle name="Normal 6 2 4 3 4 2 5" xfId="28569" xr:uid="{00000000-0005-0000-0000-000032720000}"/>
    <cellStyle name="Normal 6 2 4 3 4 2 6" xfId="42847" xr:uid="{00000000-0005-0000-0000-000033720000}"/>
    <cellStyle name="Normal 6 2 4 3 4 3" xfId="6057" xr:uid="{00000000-0005-0000-0000-000034720000}"/>
    <cellStyle name="Normal 6 2 4 3 4 3 2" xfId="20363" xr:uid="{00000000-0005-0000-0000-000035720000}"/>
    <cellStyle name="Normal 6 2 4 3 4 3 3" xfId="34642" xr:uid="{00000000-0005-0000-0000-000036720000}"/>
    <cellStyle name="Normal 6 2 4 3 4 3 4" xfId="48920" xr:uid="{00000000-0005-0000-0000-000037720000}"/>
    <cellStyle name="Normal 6 2 4 3 4 4" xfId="3610" xr:uid="{00000000-0005-0000-0000-000038720000}"/>
    <cellStyle name="Normal 6 2 4 3 4 4 2" xfId="17924" xr:uid="{00000000-0005-0000-0000-000039720000}"/>
    <cellStyle name="Normal 6 2 4 3 4 4 3" xfId="32203" xr:uid="{00000000-0005-0000-0000-00003A720000}"/>
    <cellStyle name="Normal 6 2 4 3 4 4 4" xfId="46481" xr:uid="{00000000-0005-0000-0000-00003B720000}"/>
    <cellStyle name="Normal 6 2 4 3 4 5" xfId="8829" xr:uid="{00000000-0005-0000-0000-00003C720000}"/>
    <cellStyle name="Normal 6 2 4 3 4 5 2" xfId="23135" xr:uid="{00000000-0005-0000-0000-00003D720000}"/>
    <cellStyle name="Normal 6 2 4 3 4 5 3" xfId="37414" xr:uid="{00000000-0005-0000-0000-00003E720000}"/>
    <cellStyle name="Normal 6 2 4 3 4 5 4" xfId="51692" xr:uid="{00000000-0005-0000-0000-00003F720000}"/>
    <cellStyle name="Normal 6 2 4 3 4 6" xfId="16101" xr:uid="{00000000-0005-0000-0000-000040720000}"/>
    <cellStyle name="Normal 6 2 4 3 4 6 2" xfId="30380" xr:uid="{00000000-0005-0000-0000-000041720000}"/>
    <cellStyle name="Normal 6 2 4 3 4 6 3" xfId="44658" xr:uid="{00000000-0005-0000-0000-000042720000}"/>
    <cellStyle name="Normal 6 2 4 3 4 7" xfId="12479" xr:uid="{00000000-0005-0000-0000-000043720000}"/>
    <cellStyle name="Normal 6 2 4 3 4 8" xfId="26758" xr:uid="{00000000-0005-0000-0000-000044720000}"/>
    <cellStyle name="Normal 6 2 4 3 4 9" xfId="41036" xr:uid="{00000000-0005-0000-0000-000045720000}"/>
    <cellStyle name="Normal 6 2 4 3 5" xfId="2220" xr:uid="{00000000-0005-0000-0000-000046720000}"/>
    <cellStyle name="Normal 6 2 4 3 5 2" xfId="6058" xr:uid="{00000000-0005-0000-0000-000047720000}"/>
    <cellStyle name="Normal 6 2 4 3 5 2 2" xfId="11112" xr:uid="{00000000-0005-0000-0000-000048720000}"/>
    <cellStyle name="Normal 6 2 4 3 5 2 2 2" xfId="25391" xr:uid="{00000000-0005-0000-0000-000049720000}"/>
    <cellStyle name="Normal 6 2 4 3 5 2 2 3" xfId="39669" xr:uid="{00000000-0005-0000-0000-00004A720000}"/>
    <cellStyle name="Normal 6 2 4 3 5 2 2 4" xfId="53947" xr:uid="{00000000-0005-0000-0000-00004B720000}"/>
    <cellStyle name="Normal 6 2 4 3 5 2 3" xfId="20364" xr:uid="{00000000-0005-0000-0000-00004C720000}"/>
    <cellStyle name="Normal 6 2 4 3 5 2 3 2" xfId="34643" xr:uid="{00000000-0005-0000-0000-00004D720000}"/>
    <cellStyle name="Normal 6 2 4 3 5 2 3 3" xfId="48921" xr:uid="{00000000-0005-0000-0000-00004E720000}"/>
    <cellStyle name="Normal 6 2 4 3 5 2 4" xfId="14734" xr:uid="{00000000-0005-0000-0000-00004F720000}"/>
    <cellStyle name="Normal 6 2 4 3 5 2 5" xfId="29013" xr:uid="{00000000-0005-0000-0000-000050720000}"/>
    <cellStyle name="Normal 6 2 4 3 5 2 6" xfId="43291" xr:uid="{00000000-0005-0000-0000-000051720000}"/>
    <cellStyle name="Normal 6 2 4 3 5 3" xfId="6059" xr:uid="{00000000-0005-0000-0000-000052720000}"/>
    <cellStyle name="Normal 6 2 4 3 5 3 2" xfId="20365" xr:uid="{00000000-0005-0000-0000-000053720000}"/>
    <cellStyle name="Normal 6 2 4 3 5 3 3" xfId="34644" xr:uid="{00000000-0005-0000-0000-000054720000}"/>
    <cellStyle name="Normal 6 2 4 3 5 3 4" xfId="48922" xr:uid="{00000000-0005-0000-0000-000055720000}"/>
    <cellStyle name="Normal 6 2 4 3 5 4" xfId="4057" xr:uid="{00000000-0005-0000-0000-000056720000}"/>
    <cellStyle name="Normal 6 2 4 3 5 4 2" xfId="18368" xr:uid="{00000000-0005-0000-0000-000057720000}"/>
    <cellStyle name="Normal 6 2 4 3 5 4 3" xfId="32647" xr:uid="{00000000-0005-0000-0000-000058720000}"/>
    <cellStyle name="Normal 6 2 4 3 5 4 4" xfId="46925" xr:uid="{00000000-0005-0000-0000-000059720000}"/>
    <cellStyle name="Normal 6 2 4 3 5 5" xfId="9273" xr:uid="{00000000-0005-0000-0000-00005A720000}"/>
    <cellStyle name="Normal 6 2 4 3 5 5 2" xfId="23579" xr:uid="{00000000-0005-0000-0000-00005B720000}"/>
    <cellStyle name="Normal 6 2 4 3 5 5 3" xfId="37858" xr:uid="{00000000-0005-0000-0000-00005C720000}"/>
    <cellStyle name="Normal 6 2 4 3 5 5 4" xfId="52136" xr:uid="{00000000-0005-0000-0000-00005D720000}"/>
    <cellStyle name="Normal 6 2 4 3 5 6" xfId="16545" xr:uid="{00000000-0005-0000-0000-00005E720000}"/>
    <cellStyle name="Normal 6 2 4 3 5 6 2" xfId="30824" xr:uid="{00000000-0005-0000-0000-00005F720000}"/>
    <cellStyle name="Normal 6 2 4 3 5 6 3" xfId="45102" xr:uid="{00000000-0005-0000-0000-000060720000}"/>
    <cellStyle name="Normal 6 2 4 3 5 7" xfId="12923" xr:uid="{00000000-0005-0000-0000-000061720000}"/>
    <cellStyle name="Normal 6 2 4 3 5 8" xfId="27202" xr:uid="{00000000-0005-0000-0000-000062720000}"/>
    <cellStyle name="Normal 6 2 4 3 5 9" xfId="41480" xr:uid="{00000000-0005-0000-0000-000063720000}"/>
    <cellStyle name="Normal 6 2 4 3 6" xfId="2364" xr:uid="{00000000-0005-0000-0000-000064720000}"/>
    <cellStyle name="Normal 6 2 4 3 6 2" xfId="6060" xr:uid="{00000000-0005-0000-0000-000065720000}"/>
    <cellStyle name="Normal 6 2 4 3 6 2 2" xfId="11247" xr:uid="{00000000-0005-0000-0000-000066720000}"/>
    <cellStyle name="Normal 6 2 4 3 6 2 2 2" xfId="25526" xr:uid="{00000000-0005-0000-0000-000067720000}"/>
    <cellStyle name="Normal 6 2 4 3 6 2 2 3" xfId="39804" xr:uid="{00000000-0005-0000-0000-000068720000}"/>
    <cellStyle name="Normal 6 2 4 3 6 2 2 4" xfId="54082" xr:uid="{00000000-0005-0000-0000-000069720000}"/>
    <cellStyle name="Normal 6 2 4 3 6 2 3" xfId="20366" xr:uid="{00000000-0005-0000-0000-00006A720000}"/>
    <cellStyle name="Normal 6 2 4 3 6 2 3 2" xfId="34645" xr:uid="{00000000-0005-0000-0000-00006B720000}"/>
    <cellStyle name="Normal 6 2 4 3 6 2 3 3" xfId="48923" xr:uid="{00000000-0005-0000-0000-00006C720000}"/>
    <cellStyle name="Normal 6 2 4 3 6 2 4" xfId="14869" xr:uid="{00000000-0005-0000-0000-00006D720000}"/>
    <cellStyle name="Normal 6 2 4 3 6 2 5" xfId="29148" xr:uid="{00000000-0005-0000-0000-00006E720000}"/>
    <cellStyle name="Normal 6 2 4 3 6 2 6" xfId="43426" xr:uid="{00000000-0005-0000-0000-00006F720000}"/>
    <cellStyle name="Normal 6 2 4 3 6 3" xfId="4192" xr:uid="{00000000-0005-0000-0000-000070720000}"/>
    <cellStyle name="Normal 6 2 4 3 6 3 2" xfId="18503" xr:uid="{00000000-0005-0000-0000-000071720000}"/>
    <cellStyle name="Normal 6 2 4 3 6 3 3" xfId="32782" xr:uid="{00000000-0005-0000-0000-000072720000}"/>
    <cellStyle name="Normal 6 2 4 3 6 3 4" xfId="47060" xr:uid="{00000000-0005-0000-0000-000073720000}"/>
    <cellStyle name="Normal 6 2 4 3 6 4" xfId="9408" xr:uid="{00000000-0005-0000-0000-000074720000}"/>
    <cellStyle name="Normal 6 2 4 3 6 4 2" xfId="23714" xr:uid="{00000000-0005-0000-0000-000075720000}"/>
    <cellStyle name="Normal 6 2 4 3 6 4 3" xfId="37993" xr:uid="{00000000-0005-0000-0000-000076720000}"/>
    <cellStyle name="Normal 6 2 4 3 6 4 4" xfId="52271" xr:uid="{00000000-0005-0000-0000-000077720000}"/>
    <cellStyle name="Normal 6 2 4 3 6 5" xfId="16680" xr:uid="{00000000-0005-0000-0000-000078720000}"/>
    <cellStyle name="Normal 6 2 4 3 6 5 2" xfId="30959" xr:uid="{00000000-0005-0000-0000-000079720000}"/>
    <cellStyle name="Normal 6 2 4 3 6 5 3" xfId="45237" xr:uid="{00000000-0005-0000-0000-00007A720000}"/>
    <cellStyle name="Normal 6 2 4 3 6 6" xfId="13058" xr:uid="{00000000-0005-0000-0000-00007B720000}"/>
    <cellStyle name="Normal 6 2 4 3 6 7" xfId="27337" xr:uid="{00000000-0005-0000-0000-00007C720000}"/>
    <cellStyle name="Normal 6 2 4 3 6 8" xfId="41615" xr:uid="{00000000-0005-0000-0000-00007D720000}"/>
    <cellStyle name="Normal 6 2 4 3 7" xfId="6061" xr:uid="{00000000-0005-0000-0000-00007E720000}"/>
    <cellStyle name="Normal 6 2 4 3 7 2" xfId="9734" xr:uid="{00000000-0005-0000-0000-00007F720000}"/>
    <cellStyle name="Normal 6 2 4 3 7 2 2" xfId="24013" xr:uid="{00000000-0005-0000-0000-000080720000}"/>
    <cellStyle name="Normal 6 2 4 3 7 2 3" xfId="38291" xr:uid="{00000000-0005-0000-0000-000081720000}"/>
    <cellStyle name="Normal 6 2 4 3 7 2 4" xfId="52569" xr:uid="{00000000-0005-0000-0000-000082720000}"/>
    <cellStyle name="Normal 6 2 4 3 7 3" xfId="20367" xr:uid="{00000000-0005-0000-0000-000083720000}"/>
    <cellStyle name="Normal 6 2 4 3 7 3 2" xfId="34646" xr:uid="{00000000-0005-0000-0000-000084720000}"/>
    <cellStyle name="Normal 6 2 4 3 7 3 3" xfId="48924" xr:uid="{00000000-0005-0000-0000-000085720000}"/>
    <cellStyle name="Normal 6 2 4 3 7 4" xfId="13356" xr:uid="{00000000-0005-0000-0000-000086720000}"/>
    <cellStyle name="Normal 6 2 4 3 7 5" xfId="27635" xr:uid="{00000000-0005-0000-0000-000087720000}"/>
    <cellStyle name="Normal 6 2 4 3 7 6" xfId="41913" xr:uid="{00000000-0005-0000-0000-000088720000}"/>
    <cellStyle name="Normal 6 2 4 3 8" xfId="6062" xr:uid="{00000000-0005-0000-0000-000089720000}"/>
    <cellStyle name="Normal 6 2 4 3 8 2" xfId="20368" xr:uid="{00000000-0005-0000-0000-00008A720000}"/>
    <cellStyle name="Normal 6 2 4 3 8 3" xfId="34647" xr:uid="{00000000-0005-0000-0000-00008B720000}"/>
    <cellStyle name="Normal 6 2 4 3 8 4" xfId="48925" xr:uid="{00000000-0005-0000-0000-00008C720000}"/>
    <cellStyle name="Normal 6 2 4 3 9" xfId="2676" xr:uid="{00000000-0005-0000-0000-00008D720000}"/>
    <cellStyle name="Normal 6 2 4 3 9 2" xfId="16990" xr:uid="{00000000-0005-0000-0000-00008E720000}"/>
    <cellStyle name="Normal 6 2 4 3 9 3" xfId="31269" xr:uid="{00000000-0005-0000-0000-00008F720000}"/>
    <cellStyle name="Normal 6 2 4 3 9 4" xfId="45547" xr:uid="{00000000-0005-0000-0000-000090720000}"/>
    <cellStyle name="Normal 6 2 4 4" xfId="453" xr:uid="{00000000-0005-0000-0000-000091720000}"/>
    <cellStyle name="Normal 6 2 4 4 10" xfId="25735" xr:uid="{00000000-0005-0000-0000-000092720000}"/>
    <cellStyle name="Normal 6 2 4 4 11" xfId="40013" xr:uid="{00000000-0005-0000-0000-000093720000}"/>
    <cellStyle name="Normal 6 2 4 4 2" xfId="1023" xr:uid="{00000000-0005-0000-0000-000094720000}"/>
    <cellStyle name="Normal 6 2 4 4 2 10" xfId="40465" xr:uid="{00000000-0005-0000-0000-000095720000}"/>
    <cellStyle name="Normal 6 2 4 4 2 2" xfId="1674" xr:uid="{00000000-0005-0000-0000-000096720000}"/>
    <cellStyle name="Normal 6 2 4 4 2 2 2" xfId="6063" xr:uid="{00000000-0005-0000-0000-000097720000}"/>
    <cellStyle name="Normal 6 2 4 4 2 2 2 2" xfId="10673" xr:uid="{00000000-0005-0000-0000-000098720000}"/>
    <cellStyle name="Normal 6 2 4 4 2 2 2 2 2" xfId="24952" xr:uid="{00000000-0005-0000-0000-000099720000}"/>
    <cellStyle name="Normal 6 2 4 4 2 2 2 2 3" xfId="39230" xr:uid="{00000000-0005-0000-0000-00009A720000}"/>
    <cellStyle name="Normal 6 2 4 4 2 2 2 2 4" xfId="53508" xr:uid="{00000000-0005-0000-0000-00009B720000}"/>
    <cellStyle name="Normal 6 2 4 4 2 2 2 3" xfId="20369" xr:uid="{00000000-0005-0000-0000-00009C720000}"/>
    <cellStyle name="Normal 6 2 4 4 2 2 2 3 2" xfId="34648" xr:uid="{00000000-0005-0000-0000-00009D720000}"/>
    <cellStyle name="Normal 6 2 4 4 2 2 2 3 3" xfId="48926" xr:uid="{00000000-0005-0000-0000-00009E720000}"/>
    <cellStyle name="Normal 6 2 4 4 2 2 2 4" xfId="14295" xr:uid="{00000000-0005-0000-0000-00009F720000}"/>
    <cellStyle name="Normal 6 2 4 4 2 2 2 5" xfId="28574" xr:uid="{00000000-0005-0000-0000-0000A0720000}"/>
    <cellStyle name="Normal 6 2 4 4 2 2 2 6" xfId="42852" xr:uid="{00000000-0005-0000-0000-0000A1720000}"/>
    <cellStyle name="Normal 6 2 4 4 2 2 3" xfId="6064" xr:uid="{00000000-0005-0000-0000-0000A2720000}"/>
    <cellStyle name="Normal 6 2 4 4 2 2 3 2" xfId="20370" xr:uid="{00000000-0005-0000-0000-0000A3720000}"/>
    <cellStyle name="Normal 6 2 4 4 2 2 3 3" xfId="34649" xr:uid="{00000000-0005-0000-0000-0000A4720000}"/>
    <cellStyle name="Normal 6 2 4 4 2 2 3 4" xfId="48927" xr:uid="{00000000-0005-0000-0000-0000A5720000}"/>
    <cellStyle name="Normal 6 2 4 4 2 2 4" xfId="3615" xr:uid="{00000000-0005-0000-0000-0000A6720000}"/>
    <cellStyle name="Normal 6 2 4 4 2 2 4 2" xfId="17929" xr:uid="{00000000-0005-0000-0000-0000A7720000}"/>
    <cellStyle name="Normal 6 2 4 4 2 2 4 3" xfId="32208" xr:uid="{00000000-0005-0000-0000-0000A8720000}"/>
    <cellStyle name="Normal 6 2 4 4 2 2 4 4" xfId="46486" xr:uid="{00000000-0005-0000-0000-0000A9720000}"/>
    <cellStyle name="Normal 6 2 4 4 2 2 5" xfId="8834" xr:uid="{00000000-0005-0000-0000-0000AA720000}"/>
    <cellStyle name="Normal 6 2 4 4 2 2 5 2" xfId="23140" xr:uid="{00000000-0005-0000-0000-0000AB720000}"/>
    <cellStyle name="Normal 6 2 4 4 2 2 5 3" xfId="37419" xr:uid="{00000000-0005-0000-0000-0000AC720000}"/>
    <cellStyle name="Normal 6 2 4 4 2 2 5 4" xfId="51697" xr:uid="{00000000-0005-0000-0000-0000AD720000}"/>
    <cellStyle name="Normal 6 2 4 4 2 2 6" xfId="16106" xr:uid="{00000000-0005-0000-0000-0000AE720000}"/>
    <cellStyle name="Normal 6 2 4 4 2 2 6 2" xfId="30385" xr:uid="{00000000-0005-0000-0000-0000AF720000}"/>
    <cellStyle name="Normal 6 2 4 4 2 2 6 3" xfId="44663" xr:uid="{00000000-0005-0000-0000-0000B0720000}"/>
    <cellStyle name="Normal 6 2 4 4 2 2 7" xfId="12484" xr:uid="{00000000-0005-0000-0000-0000B1720000}"/>
    <cellStyle name="Normal 6 2 4 4 2 2 8" xfId="26763" xr:uid="{00000000-0005-0000-0000-0000B2720000}"/>
    <cellStyle name="Normal 6 2 4 4 2 2 9" xfId="41041" xr:uid="{00000000-0005-0000-0000-0000B3720000}"/>
    <cellStyle name="Normal 6 2 4 4 2 3" xfId="6065" xr:uid="{00000000-0005-0000-0000-0000B4720000}"/>
    <cellStyle name="Normal 6 2 4 4 2 3 2" xfId="10097" xr:uid="{00000000-0005-0000-0000-0000B5720000}"/>
    <cellStyle name="Normal 6 2 4 4 2 3 2 2" xfId="24376" xr:uid="{00000000-0005-0000-0000-0000B6720000}"/>
    <cellStyle name="Normal 6 2 4 4 2 3 2 3" xfId="38654" xr:uid="{00000000-0005-0000-0000-0000B7720000}"/>
    <cellStyle name="Normal 6 2 4 4 2 3 2 4" xfId="52932" xr:uid="{00000000-0005-0000-0000-0000B8720000}"/>
    <cellStyle name="Normal 6 2 4 4 2 3 3" xfId="20371" xr:uid="{00000000-0005-0000-0000-0000B9720000}"/>
    <cellStyle name="Normal 6 2 4 4 2 3 3 2" xfId="34650" xr:uid="{00000000-0005-0000-0000-0000BA720000}"/>
    <cellStyle name="Normal 6 2 4 4 2 3 3 3" xfId="48928" xr:uid="{00000000-0005-0000-0000-0000BB720000}"/>
    <cellStyle name="Normal 6 2 4 4 2 3 4" xfId="13719" xr:uid="{00000000-0005-0000-0000-0000BC720000}"/>
    <cellStyle name="Normal 6 2 4 4 2 3 5" xfId="27998" xr:uid="{00000000-0005-0000-0000-0000BD720000}"/>
    <cellStyle name="Normal 6 2 4 4 2 3 6" xfId="42276" xr:uid="{00000000-0005-0000-0000-0000BE720000}"/>
    <cellStyle name="Normal 6 2 4 4 2 4" xfId="6066" xr:uid="{00000000-0005-0000-0000-0000BF720000}"/>
    <cellStyle name="Normal 6 2 4 4 2 4 2" xfId="20372" xr:uid="{00000000-0005-0000-0000-0000C0720000}"/>
    <cellStyle name="Normal 6 2 4 4 2 4 3" xfId="34651" xr:uid="{00000000-0005-0000-0000-0000C1720000}"/>
    <cellStyle name="Normal 6 2 4 4 2 4 4" xfId="48929" xr:uid="{00000000-0005-0000-0000-0000C2720000}"/>
    <cellStyle name="Normal 6 2 4 4 2 5" xfId="3039" xr:uid="{00000000-0005-0000-0000-0000C3720000}"/>
    <cellStyle name="Normal 6 2 4 4 2 5 2" xfId="17353" xr:uid="{00000000-0005-0000-0000-0000C4720000}"/>
    <cellStyle name="Normal 6 2 4 4 2 5 3" xfId="31632" xr:uid="{00000000-0005-0000-0000-0000C5720000}"/>
    <cellStyle name="Normal 6 2 4 4 2 5 4" xfId="45910" xr:uid="{00000000-0005-0000-0000-0000C6720000}"/>
    <cellStyle name="Normal 6 2 4 4 2 6" xfId="8258" xr:uid="{00000000-0005-0000-0000-0000C7720000}"/>
    <cellStyle name="Normal 6 2 4 4 2 6 2" xfId="22564" xr:uid="{00000000-0005-0000-0000-0000C8720000}"/>
    <cellStyle name="Normal 6 2 4 4 2 6 3" xfId="36843" xr:uid="{00000000-0005-0000-0000-0000C9720000}"/>
    <cellStyle name="Normal 6 2 4 4 2 6 4" xfId="51121" xr:uid="{00000000-0005-0000-0000-0000CA720000}"/>
    <cellStyle name="Normal 6 2 4 4 2 7" xfId="15530" xr:uid="{00000000-0005-0000-0000-0000CB720000}"/>
    <cellStyle name="Normal 6 2 4 4 2 7 2" xfId="29809" xr:uid="{00000000-0005-0000-0000-0000CC720000}"/>
    <cellStyle name="Normal 6 2 4 4 2 7 3" xfId="44087" xr:uid="{00000000-0005-0000-0000-0000CD720000}"/>
    <cellStyle name="Normal 6 2 4 4 2 8" xfId="11908" xr:uid="{00000000-0005-0000-0000-0000CE720000}"/>
    <cellStyle name="Normal 6 2 4 4 2 9" xfId="26187" xr:uid="{00000000-0005-0000-0000-0000CF720000}"/>
    <cellStyle name="Normal 6 2 4 4 3" xfId="1673" xr:uid="{00000000-0005-0000-0000-0000D0720000}"/>
    <cellStyle name="Normal 6 2 4 4 3 2" xfId="6067" xr:uid="{00000000-0005-0000-0000-0000D1720000}"/>
    <cellStyle name="Normal 6 2 4 4 3 2 2" xfId="10672" xr:uid="{00000000-0005-0000-0000-0000D2720000}"/>
    <cellStyle name="Normal 6 2 4 4 3 2 2 2" xfId="24951" xr:uid="{00000000-0005-0000-0000-0000D3720000}"/>
    <cellStyle name="Normal 6 2 4 4 3 2 2 3" xfId="39229" xr:uid="{00000000-0005-0000-0000-0000D4720000}"/>
    <cellStyle name="Normal 6 2 4 4 3 2 2 4" xfId="53507" xr:uid="{00000000-0005-0000-0000-0000D5720000}"/>
    <cellStyle name="Normal 6 2 4 4 3 2 3" xfId="20373" xr:uid="{00000000-0005-0000-0000-0000D6720000}"/>
    <cellStyle name="Normal 6 2 4 4 3 2 3 2" xfId="34652" xr:uid="{00000000-0005-0000-0000-0000D7720000}"/>
    <cellStyle name="Normal 6 2 4 4 3 2 3 3" xfId="48930" xr:uid="{00000000-0005-0000-0000-0000D8720000}"/>
    <cellStyle name="Normal 6 2 4 4 3 2 4" xfId="14294" xr:uid="{00000000-0005-0000-0000-0000D9720000}"/>
    <cellStyle name="Normal 6 2 4 4 3 2 5" xfId="28573" xr:uid="{00000000-0005-0000-0000-0000DA720000}"/>
    <cellStyle name="Normal 6 2 4 4 3 2 6" xfId="42851" xr:uid="{00000000-0005-0000-0000-0000DB720000}"/>
    <cellStyle name="Normal 6 2 4 4 3 3" xfId="6068" xr:uid="{00000000-0005-0000-0000-0000DC720000}"/>
    <cellStyle name="Normal 6 2 4 4 3 3 2" xfId="20374" xr:uid="{00000000-0005-0000-0000-0000DD720000}"/>
    <cellStyle name="Normal 6 2 4 4 3 3 3" xfId="34653" xr:uid="{00000000-0005-0000-0000-0000DE720000}"/>
    <cellStyle name="Normal 6 2 4 4 3 3 4" xfId="48931" xr:uid="{00000000-0005-0000-0000-0000DF720000}"/>
    <cellStyle name="Normal 6 2 4 4 3 4" xfId="3614" xr:uid="{00000000-0005-0000-0000-0000E0720000}"/>
    <cellStyle name="Normal 6 2 4 4 3 4 2" xfId="17928" xr:uid="{00000000-0005-0000-0000-0000E1720000}"/>
    <cellStyle name="Normal 6 2 4 4 3 4 3" xfId="32207" xr:uid="{00000000-0005-0000-0000-0000E2720000}"/>
    <cellStyle name="Normal 6 2 4 4 3 4 4" xfId="46485" xr:uid="{00000000-0005-0000-0000-0000E3720000}"/>
    <cellStyle name="Normal 6 2 4 4 3 5" xfId="8833" xr:uid="{00000000-0005-0000-0000-0000E4720000}"/>
    <cellStyle name="Normal 6 2 4 4 3 5 2" xfId="23139" xr:uid="{00000000-0005-0000-0000-0000E5720000}"/>
    <cellStyle name="Normal 6 2 4 4 3 5 3" xfId="37418" xr:uid="{00000000-0005-0000-0000-0000E6720000}"/>
    <cellStyle name="Normal 6 2 4 4 3 5 4" xfId="51696" xr:uid="{00000000-0005-0000-0000-0000E7720000}"/>
    <cellStyle name="Normal 6 2 4 4 3 6" xfId="16105" xr:uid="{00000000-0005-0000-0000-0000E8720000}"/>
    <cellStyle name="Normal 6 2 4 4 3 6 2" xfId="30384" xr:uid="{00000000-0005-0000-0000-0000E9720000}"/>
    <cellStyle name="Normal 6 2 4 4 3 6 3" xfId="44662" xr:uid="{00000000-0005-0000-0000-0000EA720000}"/>
    <cellStyle name="Normal 6 2 4 4 3 7" xfId="12483" xr:uid="{00000000-0005-0000-0000-0000EB720000}"/>
    <cellStyle name="Normal 6 2 4 4 3 8" xfId="26762" xr:uid="{00000000-0005-0000-0000-0000EC720000}"/>
    <cellStyle name="Normal 6 2 4 4 3 9" xfId="41040" xr:uid="{00000000-0005-0000-0000-0000ED720000}"/>
    <cellStyle name="Normal 6 2 4 4 4" xfId="6069" xr:uid="{00000000-0005-0000-0000-0000EE720000}"/>
    <cellStyle name="Normal 6 2 4 4 4 2" xfId="9645" xr:uid="{00000000-0005-0000-0000-0000EF720000}"/>
    <cellStyle name="Normal 6 2 4 4 4 2 2" xfId="23924" xr:uid="{00000000-0005-0000-0000-0000F0720000}"/>
    <cellStyle name="Normal 6 2 4 4 4 2 3" xfId="38202" xr:uid="{00000000-0005-0000-0000-0000F1720000}"/>
    <cellStyle name="Normal 6 2 4 4 4 2 4" xfId="52480" xr:uid="{00000000-0005-0000-0000-0000F2720000}"/>
    <cellStyle name="Normal 6 2 4 4 4 3" xfId="20375" xr:uid="{00000000-0005-0000-0000-0000F3720000}"/>
    <cellStyle name="Normal 6 2 4 4 4 3 2" xfId="34654" xr:uid="{00000000-0005-0000-0000-0000F4720000}"/>
    <cellStyle name="Normal 6 2 4 4 4 3 3" xfId="48932" xr:uid="{00000000-0005-0000-0000-0000F5720000}"/>
    <cellStyle name="Normal 6 2 4 4 4 4" xfId="13267" xr:uid="{00000000-0005-0000-0000-0000F6720000}"/>
    <cellStyle name="Normal 6 2 4 4 4 5" xfId="27546" xr:uid="{00000000-0005-0000-0000-0000F7720000}"/>
    <cellStyle name="Normal 6 2 4 4 4 6" xfId="41824" xr:uid="{00000000-0005-0000-0000-0000F8720000}"/>
    <cellStyle name="Normal 6 2 4 4 5" xfId="6070" xr:uid="{00000000-0005-0000-0000-0000F9720000}"/>
    <cellStyle name="Normal 6 2 4 4 5 2" xfId="20376" xr:uid="{00000000-0005-0000-0000-0000FA720000}"/>
    <cellStyle name="Normal 6 2 4 4 5 3" xfId="34655" xr:uid="{00000000-0005-0000-0000-0000FB720000}"/>
    <cellStyle name="Normal 6 2 4 4 5 4" xfId="48933" xr:uid="{00000000-0005-0000-0000-0000FC720000}"/>
    <cellStyle name="Normal 6 2 4 4 6" xfId="2587" xr:uid="{00000000-0005-0000-0000-0000FD720000}"/>
    <cellStyle name="Normal 6 2 4 4 6 2" xfId="16901" xr:uid="{00000000-0005-0000-0000-0000FE720000}"/>
    <cellStyle name="Normal 6 2 4 4 6 3" xfId="31180" xr:uid="{00000000-0005-0000-0000-0000FF720000}"/>
    <cellStyle name="Normal 6 2 4 4 6 4" xfId="45458" xr:uid="{00000000-0005-0000-0000-000000730000}"/>
    <cellStyle name="Normal 6 2 4 4 7" xfId="7806" xr:uid="{00000000-0005-0000-0000-000001730000}"/>
    <cellStyle name="Normal 6 2 4 4 7 2" xfId="22112" xr:uid="{00000000-0005-0000-0000-000002730000}"/>
    <cellStyle name="Normal 6 2 4 4 7 3" xfId="36391" xr:uid="{00000000-0005-0000-0000-000003730000}"/>
    <cellStyle name="Normal 6 2 4 4 7 4" xfId="50669" xr:uid="{00000000-0005-0000-0000-000004730000}"/>
    <cellStyle name="Normal 6 2 4 4 8" xfId="15078" xr:uid="{00000000-0005-0000-0000-000005730000}"/>
    <cellStyle name="Normal 6 2 4 4 8 2" xfId="29357" xr:uid="{00000000-0005-0000-0000-000006730000}"/>
    <cellStyle name="Normal 6 2 4 4 8 3" xfId="43635" xr:uid="{00000000-0005-0000-0000-000007730000}"/>
    <cellStyle name="Normal 6 2 4 4 9" xfId="11456" xr:uid="{00000000-0005-0000-0000-000008730000}"/>
    <cellStyle name="Normal 6 2 4 5" xfId="670" xr:uid="{00000000-0005-0000-0000-000009730000}"/>
    <cellStyle name="Normal 6 2 4 5 10" xfId="25870" xr:uid="{00000000-0005-0000-0000-00000A730000}"/>
    <cellStyle name="Normal 6 2 4 5 11" xfId="40148" xr:uid="{00000000-0005-0000-0000-00000B730000}"/>
    <cellStyle name="Normal 6 2 4 5 2" xfId="1136" xr:uid="{00000000-0005-0000-0000-00000C730000}"/>
    <cellStyle name="Normal 6 2 4 5 2 10" xfId="40515" xr:uid="{00000000-0005-0000-0000-00000D730000}"/>
    <cellStyle name="Normal 6 2 4 5 2 2" xfId="1676" xr:uid="{00000000-0005-0000-0000-00000E730000}"/>
    <cellStyle name="Normal 6 2 4 5 2 2 2" xfId="6071" xr:uid="{00000000-0005-0000-0000-00000F730000}"/>
    <cellStyle name="Normal 6 2 4 5 2 2 2 2" xfId="10675" xr:uid="{00000000-0005-0000-0000-000010730000}"/>
    <cellStyle name="Normal 6 2 4 5 2 2 2 2 2" xfId="24954" xr:uid="{00000000-0005-0000-0000-000011730000}"/>
    <cellStyle name="Normal 6 2 4 5 2 2 2 2 3" xfId="39232" xr:uid="{00000000-0005-0000-0000-000012730000}"/>
    <cellStyle name="Normal 6 2 4 5 2 2 2 2 4" xfId="53510" xr:uid="{00000000-0005-0000-0000-000013730000}"/>
    <cellStyle name="Normal 6 2 4 5 2 2 2 3" xfId="20377" xr:uid="{00000000-0005-0000-0000-000014730000}"/>
    <cellStyle name="Normal 6 2 4 5 2 2 2 3 2" xfId="34656" xr:uid="{00000000-0005-0000-0000-000015730000}"/>
    <cellStyle name="Normal 6 2 4 5 2 2 2 3 3" xfId="48934" xr:uid="{00000000-0005-0000-0000-000016730000}"/>
    <cellStyle name="Normal 6 2 4 5 2 2 2 4" xfId="14297" xr:uid="{00000000-0005-0000-0000-000017730000}"/>
    <cellStyle name="Normal 6 2 4 5 2 2 2 5" xfId="28576" xr:uid="{00000000-0005-0000-0000-000018730000}"/>
    <cellStyle name="Normal 6 2 4 5 2 2 2 6" xfId="42854" xr:uid="{00000000-0005-0000-0000-000019730000}"/>
    <cellStyle name="Normal 6 2 4 5 2 2 3" xfId="6072" xr:uid="{00000000-0005-0000-0000-00001A730000}"/>
    <cellStyle name="Normal 6 2 4 5 2 2 3 2" xfId="20378" xr:uid="{00000000-0005-0000-0000-00001B730000}"/>
    <cellStyle name="Normal 6 2 4 5 2 2 3 3" xfId="34657" xr:uid="{00000000-0005-0000-0000-00001C730000}"/>
    <cellStyle name="Normal 6 2 4 5 2 2 3 4" xfId="48935" xr:uid="{00000000-0005-0000-0000-00001D730000}"/>
    <cellStyle name="Normal 6 2 4 5 2 2 4" xfId="3617" xr:uid="{00000000-0005-0000-0000-00001E730000}"/>
    <cellStyle name="Normal 6 2 4 5 2 2 4 2" xfId="17931" xr:uid="{00000000-0005-0000-0000-00001F730000}"/>
    <cellStyle name="Normal 6 2 4 5 2 2 4 3" xfId="32210" xr:uid="{00000000-0005-0000-0000-000020730000}"/>
    <cellStyle name="Normal 6 2 4 5 2 2 4 4" xfId="46488" xr:uid="{00000000-0005-0000-0000-000021730000}"/>
    <cellStyle name="Normal 6 2 4 5 2 2 5" xfId="8836" xr:uid="{00000000-0005-0000-0000-000022730000}"/>
    <cellStyle name="Normal 6 2 4 5 2 2 5 2" xfId="23142" xr:uid="{00000000-0005-0000-0000-000023730000}"/>
    <cellStyle name="Normal 6 2 4 5 2 2 5 3" xfId="37421" xr:uid="{00000000-0005-0000-0000-000024730000}"/>
    <cellStyle name="Normal 6 2 4 5 2 2 5 4" xfId="51699" xr:uid="{00000000-0005-0000-0000-000025730000}"/>
    <cellStyle name="Normal 6 2 4 5 2 2 6" xfId="16108" xr:uid="{00000000-0005-0000-0000-000026730000}"/>
    <cellStyle name="Normal 6 2 4 5 2 2 6 2" xfId="30387" xr:uid="{00000000-0005-0000-0000-000027730000}"/>
    <cellStyle name="Normal 6 2 4 5 2 2 6 3" xfId="44665" xr:uid="{00000000-0005-0000-0000-000028730000}"/>
    <cellStyle name="Normal 6 2 4 5 2 2 7" xfId="12486" xr:uid="{00000000-0005-0000-0000-000029730000}"/>
    <cellStyle name="Normal 6 2 4 5 2 2 8" xfId="26765" xr:uid="{00000000-0005-0000-0000-00002A730000}"/>
    <cellStyle name="Normal 6 2 4 5 2 2 9" xfId="41043" xr:uid="{00000000-0005-0000-0000-00002B730000}"/>
    <cellStyle name="Normal 6 2 4 5 2 3" xfId="6073" xr:uid="{00000000-0005-0000-0000-00002C730000}"/>
    <cellStyle name="Normal 6 2 4 5 2 3 2" xfId="10147" xr:uid="{00000000-0005-0000-0000-00002D730000}"/>
    <cellStyle name="Normal 6 2 4 5 2 3 2 2" xfId="24426" xr:uid="{00000000-0005-0000-0000-00002E730000}"/>
    <cellStyle name="Normal 6 2 4 5 2 3 2 3" xfId="38704" xr:uid="{00000000-0005-0000-0000-00002F730000}"/>
    <cellStyle name="Normal 6 2 4 5 2 3 2 4" xfId="52982" xr:uid="{00000000-0005-0000-0000-000030730000}"/>
    <cellStyle name="Normal 6 2 4 5 2 3 3" xfId="20379" xr:uid="{00000000-0005-0000-0000-000031730000}"/>
    <cellStyle name="Normal 6 2 4 5 2 3 3 2" xfId="34658" xr:uid="{00000000-0005-0000-0000-000032730000}"/>
    <cellStyle name="Normal 6 2 4 5 2 3 3 3" xfId="48936" xr:uid="{00000000-0005-0000-0000-000033730000}"/>
    <cellStyle name="Normal 6 2 4 5 2 3 4" xfId="13769" xr:uid="{00000000-0005-0000-0000-000034730000}"/>
    <cellStyle name="Normal 6 2 4 5 2 3 5" xfId="28048" xr:uid="{00000000-0005-0000-0000-000035730000}"/>
    <cellStyle name="Normal 6 2 4 5 2 3 6" xfId="42326" xr:uid="{00000000-0005-0000-0000-000036730000}"/>
    <cellStyle name="Normal 6 2 4 5 2 4" xfId="6074" xr:uid="{00000000-0005-0000-0000-000037730000}"/>
    <cellStyle name="Normal 6 2 4 5 2 4 2" xfId="20380" xr:uid="{00000000-0005-0000-0000-000038730000}"/>
    <cellStyle name="Normal 6 2 4 5 2 4 3" xfId="34659" xr:uid="{00000000-0005-0000-0000-000039730000}"/>
    <cellStyle name="Normal 6 2 4 5 2 4 4" xfId="48937" xr:uid="{00000000-0005-0000-0000-00003A730000}"/>
    <cellStyle name="Normal 6 2 4 5 2 5" xfId="3089" xr:uid="{00000000-0005-0000-0000-00003B730000}"/>
    <cellStyle name="Normal 6 2 4 5 2 5 2" xfId="17403" xr:uid="{00000000-0005-0000-0000-00003C730000}"/>
    <cellStyle name="Normal 6 2 4 5 2 5 3" xfId="31682" xr:uid="{00000000-0005-0000-0000-00003D730000}"/>
    <cellStyle name="Normal 6 2 4 5 2 5 4" xfId="45960" xr:uid="{00000000-0005-0000-0000-00003E730000}"/>
    <cellStyle name="Normal 6 2 4 5 2 6" xfId="8308" xr:uid="{00000000-0005-0000-0000-00003F730000}"/>
    <cellStyle name="Normal 6 2 4 5 2 6 2" xfId="22614" xr:uid="{00000000-0005-0000-0000-000040730000}"/>
    <cellStyle name="Normal 6 2 4 5 2 6 3" xfId="36893" xr:uid="{00000000-0005-0000-0000-000041730000}"/>
    <cellStyle name="Normal 6 2 4 5 2 6 4" xfId="51171" xr:uid="{00000000-0005-0000-0000-000042730000}"/>
    <cellStyle name="Normal 6 2 4 5 2 7" xfId="15580" xr:uid="{00000000-0005-0000-0000-000043730000}"/>
    <cellStyle name="Normal 6 2 4 5 2 7 2" xfId="29859" xr:uid="{00000000-0005-0000-0000-000044730000}"/>
    <cellStyle name="Normal 6 2 4 5 2 7 3" xfId="44137" xr:uid="{00000000-0005-0000-0000-000045730000}"/>
    <cellStyle name="Normal 6 2 4 5 2 8" xfId="11958" xr:uid="{00000000-0005-0000-0000-000046730000}"/>
    <cellStyle name="Normal 6 2 4 5 2 9" xfId="26237" xr:uid="{00000000-0005-0000-0000-000047730000}"/>
    <cellStyle name="Normal 6 2 4 5 3" xfId="1675" xr:uid="{00000000-0005-0000-0000-000048730000}"/>
    <cellStyle name="Normal 6 2 4 5 3 2" xfId="6075" xr:uid="{00000000-0005-0000-0000-000049730000}"/>
    <cellStyle name="Normal 6 2 4 5 3 2 2" xfId="10674" xr:uid="{00000000-0005-0000-0000-00004A730000}"/>
    <cellStyle name="Normal 6 2 4 5 3 2 2 2" xfId="24953" xr:uid="{00000000-0005-0000-0000-00004B730000}"/>
    <cellStyle name="Normal 6 2 4 5 3 2 2 3" xfId="39231" xr:uid="{00000000-0005-0000-0000-00004C730000}"/>
    <cellStyle name="Normal 6 2 4 5 3 2 2 4" xfId="53509" xr:uid="{00000000-0005-0000-0000-00004D730000}"/>
    <cellStyle name="Normal 6 2 4 5 3 2 3" xfId="20381" xr:uid="{00000000-0005-0000-0000-00004E730000}"/>
    <cellStyle name="Normal 6 2 4 5 3 2 3 2" xfId="34660" xr:uid="{00000000-0005-0000-0000-00004F730000}"/>
    <cellStyle name="Normal 6 2 4 5 3 2 3 3" xfId="48938" xr:uid="{00000000-0005-0000-0000-000050730000}"/>
    <cellStyle name="Normal 6 2 4 5 3 2 4" xfId="14296" xr:uid="{00000000-0005-0000-0000-000051730000}"/>
    <cellStyle name="Normal 6 2 4 5 3 2 5" xfId="28575" xr:uid="{00000000-0005-0000-0000-000052730000}"/>
    <cellStyle name="Normal 6 2 4 5 3 2 6" xfId="42853" xr:uid="{00000000-0005-0000-0000-000053730000}"/>
    <cellStyle name="Normal 6 2 4 5 3 3" xfId="6076" xr:uid="{00000000-0005-0000-0000-000054730000}"/>
    <cellStyle name="Normal 6 2 4 5 3 3 2" xfId="20382" xr:uid="{00000000-0005-0000-0000-000055730000}"/>
    <cellStyle name="Normal 6 2 4 5 3 3 3" xfId="34661" xr:uid="{00000000-0005-0000-0000-000056730000}"/>
    <cellStyle name="Normal 6 2 4 5 3 3 4" xfId="48939" xr:uid="{00000000-0005-0000-0000-000057730000}"/>
    <cellStyle name="Normal 6 2 4 5 3 4" xfId="3616" xr:uid="{00000000-0005-0000-0000-000058730000}"/>
    <cellStyle name="Normal 6 2 4 5 3 4 2" xfId="17930" xr:uid="{00000000-0005-0000-0000-000059730000}"/>
    <cellStyle name="Normal 6 2 4 5 3 4 3" xfId="32209" xr:uid="{00000000-0005-0000-0000-00005A730000}"/>
    <cellStyle name="Normal 6 2 4 5 3 4 4" xfId="46487" xr:uid="{00000000-0005-0000-0000-00005B730000}"/>
    <cellStyle name="Normal 6 2 4 5 3 5" xfId="8835" xr:uid="{00000000-0005-0000-0000-00005C730000}"/>
    <cellStyle name="Normal 6 2 4 5 3 5 2" xfId="23141" xr:uid="{00000000-0005-0000-0000-00005D730000}"/>
    <cellStyle name="Normal 6 2 4 5 3 5 3" xfId="37420" xr:uid="{00000000-0005-0000-0000-00005E730000}"/>
    <cellStyle name="Normal 6 2 4 5 3 5 4" xfId="51698" xr:uid="{00000000-0005-0000-0000-00005F730000}"/>
    <cellStyle name="Normal 6 2 4 5 3 6" xfId="16107" xr:uid="{00000000-0005-0000-0000-000060730000}"/>
    <cellStyle name="Normal 6 2 4 5 3 6 2" xfId="30386" xr:uid="{00000000-0005-0000-0000-000061730000}"/>
    <cellStyle name="Normal 6 2 4 5 3 6 3" xfId="44664" xr:uid="{00000000-0005-0000-0000-000062730000}"/>
    <cellStyle name="Normal 6 2 4 5 3 7" xfId="12485" xr:uid="{00000000-0005-0000-0000-000063730000}"/>
    <cellStyle name="Normal 6 2 4 5 3 8" xfId="26764" xr:uid="{00000000-0005-0000-0000-000064730000}"/>
    <cellStyle name="Normal 6 2 4 5 3 9" xfId="41042" xr:uid="{00000000-0005-0000-0000-000065730000}"/>
    <cellStyle name="Normal 6 2 4 5 4" xfId="6077" xr:uid="{00000000-0005-0000-0000-000066730000}"/>
    <cellStyle name="Normal 6 2 4 5 4 2" xfId="9780" xr:uid="{00000000-0005-0000-0000-000067730000}"/>
    <cellStyle name="Normal 6 2 4 5 4 2 2" xfId="24059" xr:uid="{00000000-0005-0000-0000-000068730000}"/>
    <cellStyle name="Normal 6 2 4 5 4 2 3" xfId="38337" xr:uid="{00000000-0005-0000-0000-000069730000}"/>
    <cellStyle name="Normal 6 2 4 5 4 2 4" xfId="52615" xr:uid="{00000000-0005-0000-0000-00006A730000}"/>
    <cellStyle name="Normal 6 2 4 5 4 3" xfId="20383" xr:uid="{00000000-0005-0000-0000-00006B730000}"/>
    <cellStyle name="Normal 6 2 4 5 4 3 2" xfId="34662" xr:uid="{00000000-0005-0000-0000-00006C730000}"/>
    <cellStyle name="Normal 6 2 4 5 4 3 3" xfId="48940" xr:uid="{00000000-0005-0000-0000-00006D730000}"/>
    <cellStyle name="Normal 6 2 4 5 4 4" xfId="13402" xr:uid="{00000000-0005-0000-0000-00006E730000}"/>
    <cellStyle name="Normal 6 2 4 5 4 5" xfId="27681" xr:uid="{00000000-0005-0000-0000-00006F730000}"/>
    <cellStyle name="Normal 6 2 4 5 4 6" xfId="41959" xr:uid="{00000000-0005-0000-0000-000070730000}"/>
    <cellStyle name="Normal 6 2 4 5 5" xfId="6078" xr:uid="{00000000-0005-0000-0000-000071730000}"/>
    <cellStyle name="Normal 6 2 4 5 5 2" xfId="20384" xr:uid="{00000000-0005-0000-0000-000072730000}"/>
    <cellStyle name="Normal 6 2 4 5 5 3" xfId="34663" xr:uid="{00000000-0005-0000-0000-000073730000}"/>
    <cellStyle name="Normal 6 2 4 5 5 4" xfId="48941" xr:uid="{00000000-0005-0000-0000-000074730000}"/>
    <cellStyle name="Normal 6 2 4 5 6" xfId="2722" xr:uid="{00000000-0005-0000-0000-000075730000}"/>
    <cellStyle name="Normal 6 2 4 5 6 2" xfId="17036" xr:uid="{00000000-0005-0000-0000-000076730000}"/>
    <cellStyle name="Normal 6 2 4 5 6 3" xfId="31315" xr:uid="{00000000-0005-0000-0000-000077730000}"/>
    <cellStyle name="Normal 6 2 4 5 6 4" xfId="45593" xr:uid="{00000000-0005-0000-0000-000078730000}"/>
    <cellStyle name="Normal 6 2 4 5 7" xfId="7941" xr:uid="{00000000-0005-0000-0000-000079730000}"/>
    <cellStyle name="Normal 6 2 4 5 7 2" xfId="22247" xr:uid="{00000000-0005-0000-0000-00007A730000}"/>
    <cellStyle name="Normal 6 2 4 5 7 3" xfId="36526" xr:uid="{00000000-0005-0000-0000-00007B730000}"/>
    <cellStyle name="Normal 6 2 4 5 7 4" xfId="50804" xr:uid="{00000000-0005-0000-0000-00007C730000}"/>
    <cellStyle name="Normal 6 2 4 5 8" xfId="15213" xr:uid="{00000000-0005-0000-0000-00007D730000}"/>
    <cellStyle name="Normal 6 2 4 5 8 2" xfId="29492" xr:uid="{00000000-0005-0000-0000-00007E730000}"/>
    <cellStyle name="Normal 6 2 4 5 8 3" xfId="43770" xr:uid="{00000000-0005-0000-0000-00007F730000}"/>
    <cellStyle name="Normal 6 2 4 5 9" xfId="11591" xr:uid="{00000000-0005-0000-0000-000080730000}"/>
    <cellStyle name="Normal 6 2 4 6" xfId="337" xr:uid="{00000000-0005-0000-0000-000081730000}"/>
    <cellStyle name="Normal 6 2 4 6 10" xfId="25686" xr:uid="{00000000-0005-0000-0000-000082730000}"/>
    <cellStyle name="Normal 6 2 4 6 11" xfId="39964" xr:uid="{00000000-0005-0000-0000-000083730000}"/>
    <cellStyle name="Normal 6 2 4 6 2" xfId="965" xr:uid="{00000000-0005-0000-0000-000084730000}"/>
    <cellStyle name="Normal 6 2 4 6 2 10" xfId="40421" xr:uid="{00000000-0005-0000-0000-000085730000}"/>
    <cellStyle name="Normal 6 2 4 6 2 2" xfId="1678" xr:uid="{00000000-0005-0000-0000-000086730000}"/>
    <cellStyle name="Normal 6 2 4 6 2 2 2" xfId="6079" xr:uid="{00000000-0005-0000-0000-000087730000}"/>
    <cellStyle name="Normal 6 2 4 6 2 2 2 2" xfId="10677" xr:uid="{00000000-0005-0000-0000-000088730000}"/>
    <cellStyle name="Normal 6 2 4 6 2 2 2 2 2" xfId="24956" xr:uid="{00000000-0005-0000-0000-000089730000}"/>
    <cellStyle name="Normal 6 2 4 6 2 2 2 2 3" xfId="39234" xr:uid="{00000000-0005-0000-0000-00008A730000}"/>
    <cellStyle name="Normal 6 2 4 6 2 2 2 2 4" xfId="53512" xr:uid="{00000000-0005-0000-0000-00008B730000}"/>
    <cellStyle name="Normal 6 2 4 6 2 2 2 3" xfId="20385" xr:uid="{00000000-0005-0000-0000-00008C730000}"/>
    <cellStyle name="Normal 6 2 4 6 2 2 2 3 2" xfId="34664" xr:uid="{00000000-0005-0000-0000-00008D730000}"/>
    <cellStyle name="Normal 6 2 4 6 2 2 2 3 3" xfId="48942" xr:uid="{00000000-0005-0000-0000-00008E730000}"/>
    <cellStyle name="Normal 6 2 4 6 2 2 2 4" xfId="14299" xr:uid="{00000000-0005-0000-0000-00008F730000}"/>
    <cellStyle name="Normal 6 2 4 6 2 2 2 5" xfId="28578" xr:uid="{00000000-0005-0000-0000-000090730000}"/>
    <cellStyle name="Normal 6 2 4 6 2 2 2 6" xfId="42856" xr:uid="{00000000-0005-0000-0000-000091730000}"/>
    <cellStyle name="Normal 6 2 4 6 2 2 3" xfId="6080" xr:uid="{00000000-0005-0000-0000-000092730000}"/>
    <cellStyle name="Normal 6 2 4 6 2 2 3 2" xfId="20386" xr:uid="{00000000-0005-0000-0000-000093730000}"/>
    <cellStyle name="Normal 6 2 4 6 2 2 3 3" xfId="34665" xr:uid="{00000000-0005-0000-0000-000094730000}"/>
    <cellStyle name="Normal 6 2 4 6 2 2 3 4" xfId="48943" xr:uid="{00000000-0005-0000-0000-000095730000}"/>
    <cellStyle name="Normal 6 2 4 6 2 2 4" xfId="3619" xr:uid="{00000000-0005-0000-0000-000096730000}"/>
    <cellStyle name="Normal 6 2 4 6 2 2 4 2" xfId="17933" xr:uid="{00000000-0005-0000-0000-000097730000}"/>
    <cellStyle name="Normal 6 2 4 6 2 2 4 3" xfId="32212" xr:uid="{00000000-0005-0000-0000-000098730000}"/>
    <cellStyle name="Normal 6 2 4 6 2 2 4 4" xfId="46490" xr:uid="{00000000-0005-0000-0000-000099730000}"/>
    <cellStyle name="Normal 6 2 4 6 2 2 5" xfId="8838" xr:uid="{00000000-0005-0000-0000-00009A730000}"/>
    <cellStyle name="Normal 6 2 4 6 2 2 5 2" xfId="23144" xr:uid="{00000000-0005-0000-0000-00009B730000}"/>
    <cellStyle name="Normal 6 2 4 6 2 2 5 3" xfId="37423" xr:uid="{00000000-0005-0000-0000-00009C730000}"/>
    <cellStyle name="Normal 6 2 4 6 2 2 5 4" xfId="51701" xr:uid="{00000000-0005-0000-0000-00009D730000}"/>
    <cellStyle name="Normal 6 2 4 6 2 2 6" xfId="16110" xr:uid="{00000000-0005-0000-0000-00009E730000}"/>
    <cellStyle name="Normal 6 2 4 6 2 2 6 2" xfId="30389" xr:uid="{00000000-0005-0000-0000-00009F730000}"/>
    <cellStyle name="Normal 6 2 4 6 2 2 6 3" xfId="44667" xr:uid="{00000000-0005-0000-0000-0000A0730000}"/>
    <cellStyle name="Normal 6 2 4 6 2 2 7" xfId="12488" xr:uid="{00000000-0005-0000-0000-0000A1730000}"/>
    <cellStyle name="Normal 6 2 4 6 2 2 8" xfId="26767" xr:uid="{00000000-0005-0000-0000-0000A2730000}"/>
    <cellStyle name="Normal 6 2 4 6 2 2 9" xfId="41045" xr:uid="{00000000-0005-0000-0000-0000A3730000}"/>
    <cellStyle name="Normal 6 2 4 6 2 3" xfId="6081" xr:uid="{00000000-0005-0000-0000-0000A4730000}"/>
    <cellStyle name="Normal 6 2 4 6 2 3 2" xfId="10053" xr:uid="{00000000-0005-0000-0000-0000A5730000}"/>
    <cellStyle name="Normal 6 2 4 6 2 3 2 2" xfId="24332" xr:uid="{00000000-0005-0000-0000-0000A6730000}"/>
    <cellStyle name="Normal 6 2 4 6 2 3 2 3" xfId="38610" xr:uid="{00000000-0005-0000-0000-0000A7730000}"/>
    <cellStyle name="Normal 6 2 4 6 2 3 2 4" xfId="52888" xr:uid="{00000000-0005-0000-0000-0000A8730000}"/>
    <cellStyle name="Normal 6 2 4 6 2 3 3" xfId="20387" xr:uid="{00000000-0005-0000-0000-0000A9730000}"/>
    <cellStyle name="Normal 6 2 4 6 2 3 3 2" xfId="34666" xr:uid="{00000000-0005-0000-0000-0000AA730000}"/>
    <cellStyle name="Normal 6 2 4 6 2 3 3 3" xfId="48944" xr:uid="{00000000-0005-0000-0000-0000AB730000}"/>
    <cellStyle name="Normal 6 2 4 6 2 3 4" xfId="13675" xr:uid="{00000000-0005-0000-0000-0000AC730000}"/>
    <cellStyle name="Normal 6 2 4 6 2 3 5" xfId="27954" xr:uid="{00000000-0005-0000-0000-0000AD730000}"/>
    <cellStyle name="Normal 6 2 4 6 2 3 6" xfId="42232" xr:uid="{00000000-0005-0000-0000-0000AE730000}"/>
    <cellStyle name="Normal 6 2 4 6 2 4" xfId="6082" xr:uid="{00000000-0005-0000-0000-0000AF730000}"/>
    <cellStyle name="Normal 6 2 4 6 2 4 2" xfId="20388" xr:uid="{00000000-0005-0000-0000-0000B0730000}"/>
    <cellStyle name="Normal 6 2 4 6 2 4 3" xfId="34667" xr:uid="{00000000-0005-0000-0000-0000B1730000}"/>
    <cellStyle name="Normal 6 2 4 6 2 4 4" xfId="48945" xr:uid="{00000000-0005-0000-0000-0000B2730000}"/>
    <cellStyle name="Normal 6 2 4 6 2 5" xfId="2995" xr:uid="{00000000-0005-0000-0000-0000B3730000}"/>
    <cellStyle name="Normal 6 2 4 6 2 5 2" xfId="17309" xr:uid="{00000000-0005-0000-0000-0000B4730000}"/>
    <cellStyle name="Normal 6 2 4 6 2 5 3" xfId="31588" xr:uid="{00000000-0005-0000-0000-0000B5730000}"/>
    <cellStyle name="Normal 6 2 4 6 2 5 4" xfId="45866" xr:uid="{00000000-0005-0000-0000-0000B6730000}"/>
    <cellStyle name="Normal 6 2 4 6 2 6" xfId="8214" xr:uid="{00000000-0005-0000-0000-0000B7730000}"/>
    <cellStyle name="Normal 6 2 4 6 2 6 2" xfId="22520" xr:uid="{00000000-0005-0000-0000-0000B8730000}"/>
    <cellStyle name="Normal 6 2 4 6 2 6 3" xfId="36799" xr:uid="{00000000-0005-0000-0000-0000B9730000}"/>
    <cellStyle name="Normal 6 2 4 6 2 6 4" xfId="51077" xr:uid="{00000000-0005-0000-0000-0000BA730000}"/>
    <cellStyle name="Normal 6 2 4 6 2 7" xfId="15486" xr:uid="{00000000-0005-0000-0000-0000BB730000}"/>
    <cellStyle name="Normal 6 2 4 6 2 7 2" xfId="29765" xr:uid="{00000000-0005-0000-0000-0000BC730000}"/>
    <cellStyle name="Normal 6 2 4 6 2 7 3" xfId="44043" xr:uid="{00000000-0005-0000-0000-0000BD730000}"/>
    <cellStyle name="Normal 6 2 4 6 2 8" xfId="11864" xr:uid="{00000000-0005-0000-0000-0000BE730000}"/>
    <cellStyle name="Normal 6 2 4 6 2 9" xfId="26143" xr:uid="{00000000-0005-0000-0000-0000BF730000}"/>
    <cellStyle name="Normal 6 2 4 6 3" xfId="1677" xr:uid="{00000000-0005-0000-0000-0000C0730000}"/>
    <cellStyle name="Normal 6 2 4 6 3 2" xfId="6083" xr:uid="{00000000-0005-0000-0000-0000C1730000}"/>
    <cellStyle name="Normal 6 2 4 6 3 2 2" xfId="10676" xr:uid="{00000000-0005-0000-0000-0000C2730000}"/>
    <cellStyle name="Normal 6 2 4 6 3 2 2 2" xfId="24955" xr:uid="{00000000-0005-0000-0000-0000C3730000}"/>
    <cellStyle name="Normal 6 2 4 6 3 2 2 3" xfId="39233" xr:uid="{00000000-0005-0000-0000-0000C4730000}"/>
    <cellStyle name="Normal 6 2 4 6 3 2 2 4" xfId="53511" xr:uid="{00000000-0005-0000-0000-0000C5730000}"/>
    <cellStyle name="Normal 6 2 4 6 3 2 3" xfId="20389" xr:uid="{00000000-0005-0000-0000-0000C6730000}"/>
    <cellStyle name="Normal 6 2 4 6 3 2 3 2" xfId="34668" xr:uid="{00000000-0005-0000-0000-0000C7730000}"/>
    <cellStyle name="Normal 6 2 4 6 3 2 3 3" xfId="48946" xr:uid="{00000000-0005-0000-0000-0000C8730000}"/>
    <cellStyle name="Normal 6 2 4 6 3 2 4" xfId="14298" xr:uid="{00000000-0005-0000-0000-0000C9730000}"/>
    <cellStyle name="Normal 6 2 4 6 3 2 5" xfId="28577" xr:uid="{00000000-0005-0000-0000-0000CA730000}"/>
    <cellStyle name="Normal 6 2 4 6 3 2 6" xfId="42855" xr:uid="{00000000-0005-0000-0000-0000CB730000}"/>
    <cellStyle name="Normal 6 2 4 6 3 3" xfId="6084" xr:uid="{00000000-0005-0000-0000-0000CC730000}"/>
    <cellStyle name="Normal 6 2 4 6 3 3 2" xfId="20390" xr:uid="{00000000-0005-0000-0000-0000CD730000}"/>
    <cellStyle name="Normal 6 2 4 6 3 3 3" xfId="34669" xr:uid="{00000000-0005-0000-0000-0000CE730000}"/>
    <cellStyle name="Normal 6 2 4 6 3 3 4" xfId="48947" xr:uid="{00000000-0005-0000-0000-0000CF730000}"/>
    <cellStyle name="Normal 6 2 4 6 3 4" xfId="3618" xr:uid="{00000000-0005-0000-0000-0000D0730000}"/>
    <cellStyle name="Normal 6 2 4 6 3 4 2" xfId="17932" xr:uid="{00000000-0005-0000-0000-0000D1730000}"/>
    <cellStyle name="Normal 6 2 4 6 3 4 3" xfId="32211" xr:uid="{00000000-0005-0000-0000-0000D2730000}"/>
    <cellStyle name="Normal 6 2 4 6 3 4 4" xfId="46489" xr:uid="{00000000-0005-0000-0000-0000D3730000}"/>
    <cellStyle name="Normal 6 2 4 6 3 5" xfId="8837" xr:uid="{00000000-0005-0000-0000-0000D4730000}"/>
    <cellStyle name="Normal 6 2 4 6 3 5 2" xfId="23143" xr:uid="{00000000-0005-0000-0000-0000D5730000}"/>
    <cellStyle name="Normal 6 2 4 6 3 5 3" xfId="37422" xr:uid="{00000000-0005-0000-0000-0000D6730000}"/>
    <cellStyle name="Normal 6 2 4 6 3 5 4" xfId="51700" xr:uid="{00000000-0005-0000-0000-0000D7730000}"/>
    <cellStyle name="Normal 6 2 4 6 3 6" xfId="16109" xr:uid="{00000000-0005-0000-0000-0000D8730000}"/>
    <cellStyle name="Normal 6 2 4 6 3 6 2" xfId="30388" xr:uid="{00000000-0005-0000-0000-0000D9730000}"/>
    <cellStyle name="Normal 6 2 4 6 3 6 3" xfId="44666" xr:uid="{00000000-0005-0000-0000-0000DA730000}"/>
    <cellStyle name="Normal 6 2 4 6 3 7" xfId="12487" xr:uid="{00000000-0005-0000-0000-0000DB730000}"/>
    <cellStyle name="Normal 6 2 4 6 3 8" xfId="26766" xr:uid="{00000000-0005-0000-0000-0000DC730000}"/>
    <cellStyle name="Normal 6 2 4 6 3 9" xfId="41044" xr:uid="{00000000-0005-0000-0000-0000DD730000}"/>
    <cellStyle name="Normal 6 2 4 6 4" xfId="6085" xr:uid="{00000000-0005-0000-0000-0000DE730000}"/>
    <cellStyle name="Normal 6 2 4 6 4 2" xfId="9596" xr:uid="{00000000-0005-0000-0000-0000DF730000}"/>
    <cellStyle name="Normal 6 2 4 6 4 2 2" xfId="23875" xr:uid="{00000000-0005-0000-0000-0000E0730000}"/>
    <cellStyle name="Normal 6 2 4 6 4 2 3" xfId="38153" xr:uid="{00000000-0005-0000-0000-0000E1730000}"/>
    <cellStyle name="Normal 6 2 4 6 4 2 4" xfId="52431" xr:uid="{00000000-0005-0000-0000-0000E2730000}"/>
    <cellStyle name="Normal 6 2 4 6 4 3" xfId="20391" xr:uid="{00000000-0005-0000-0000-0000E3730000}"/>
    <cellStyle name="Normal 6 2 4 6 4 3 2" xfId="34670" xr:uid="{00000000-0005-0000-0000-0000E4730000}"/>
    <cellStyle name="Normal 6 2 4 6 4 3 3" xfId="48948" xr:uid="{00000000-0005-0000-0000-0000E5730000}"/>
    <cellStyle name="Normal 6 2 4 6 4 4" xfId="13218" xr:uid="{00000000-0005-0000-0000-0000E6730000}"/>
    <cellStyle name="Normal 6 2 4 6 4 5" xfId="27497" xr:uid="{00000000-0005-0000-0000-0000E7730000}"/>
    <cellStyle name="Normal 6 2 4 6 4 6" xfId="41775" xr:uid="{00000000-0005-0000-0000-0000E8730000}"/>
    <cellStyle name="Normal 6 2 4 6 5" xfId="6086" xr:uid="{00000000-0005-0000-0000-0000E9730000}"/>
    <cellStyle name="Normal 6 2 4 6 5 2" xfId="20392" xr:uid="{00000000-0005-0000-0000-0000EA730000}"/>
    <cellStyle name="Normal 6 2 4 6 5 3" xfId="34671" xr:uid="{00000000-0005-0000-0000-0000EB730000}"/>
    <cellStyle name="Normal 6 2 4 6 5 4" xfId="48949" xr:uid="{00000000-0005-0000-0000-0000EC730000}"/>
    <cellStyle name="Normal 6 2 4 6 6" xfId="2538" xr:uid="{00000000-0005-0000-0000-0000ED730000}"/>
    <cellStyle name="Normal 6 2 4 6 6 2" xfId="16852" xr:uid="{00000000-0005-0000-0000-0000EE730000}"/>
    <cellStyle name="Normal 6 2 4 6 6 3" xfId="31131" xr:uid="{00000000-0005-0000-0000-0000EF730000}"/>
    <cellStyle name="Normal 6 2 4 6 6 4" xfId="45409" xr:uid="{00000000-0005-0000-0000-0000F0730000}"/>
    <cellStyle name="Normal 6 2 4 6 7" xfId="7757" xr:uid="{00000000-0005-0000-0000-0000F1730000}"/>
    <cellStyle name="Normal 6 2 4 6 7 2" xfId="22063" xr:uid="{00000000-0005-0000-0000-0000F2730000}"/>
    <cellStyle name="Normal 6 2 4 6 7 3" xfId="36342" xr:uid="{00000000-0005-0000-0000-0000F3730000}"/>
    <cellStyle name="Normal 6 2 4 6 7 4" xfId="50620" xr:uid="{00000000-0005-0000-0000-0000F4730000}"/>
    <cellStyle name="Normal 6 2 4 6 8" xfId="15029" xr:uid="{00000000-0005-0000-0000-0000F5730000}"/>
    <cellStyle name="Normal 6 2 4 6 8 2" xfId="29308" xr:uid="{00000000-0005-0000-0000-0000F6730000}"/>
    <cellStyle name="Normal 6 2 4 6 8 3" xfId="43586" xr:uid="{00000000-0005-0000-0000-0000F7730000}"/>
    <cellStyle name="Normal 6 2 4 6 9" xfId="11407" xr:uid="{00000000-0005-0000-0000-0000F8730000}"/>
    <cellStyle name="Normal 6 2 4 7" xfId="819" xr:uid="{00000000-0005-0000-0000-0000F9730000}"/>
    <cellStyle name="Normal 6 2 4 7 10" xfId="40286" xr:uid="{00000000-0005-0000-0000-0000FA730000}"/>
    <cellStyle name="Normal 6 2 4 7 2" xfId="1679" xr:uid="{00000000-0005-0000-0000-0000FB730000}"/>
    <cellStyle name="Normal 6 2 4 7 2 2" xfId="6087" xr:uid="{00000000-0005-0000-0000-0000FC730000}"/>
    <cellStyle name="Normal 6 2 4 7 2 2 2" xfId="10678" xr:uid="{00000000-0005-0000-0000-0000FD730000}"/>
    <cellStyle name="Normal 6 2 4 7 2 2 2 2" xfId="24957" xr:uid="{00000000-0005-0000-0000-0000FE730000}"/>
    <cellStyle name="Normal 6 2 4 7 2 2 2 3" xfId="39235" xr:uid="{00000000-0005-0000-0000-0000FF730000}"/>
    <cellStyle name="Normal 6 2 4 7 2 2 2 4" xfId="53513" xr:uid="{00000000-0005-0000-0000-000000740000}"/>
    <cellStyle name="Normal 6 2 4 7 2 2 3" xfId="20393" xr:uid="{00000000-0005-0000-0000-000001740000}"/>
    <cellStyle name="Normal 6 2 4 7 2 2 3 2" xfId="34672" xr:uid="{00000000-0005-0000-0000-000002740000}"/>
    <cellStyle name="Normal 6 2 4 7 2 2 3 3" xfId="48950" xr:uid="{00000000-0005-0000-0000-000003740000}"/>
    <cellStyle name="Normal 6 2 4 7 2 2 4" xfId="14300" xr:uid="{00000000-0005-0000-0000-000004740000}"/>
    <cellStyle name="Normal 6 2 4 7 2 2 5" xfId="28579" xr:uid="{00000000-0005-0000-0000-000005740000}"/>
    <cellStyle name="Normal 6 2 4 7 2 2 6" xfId="42857" xr:uid="{00000000-0005-0000-0000-000006740000}"/>
    <cellStyle name="Normal 6 2 4 7 2 3" xfId="6088" xr:uid="{00000000-0005-0000-0000-000007740000}"/>
    <cellStyle name="Normal 6 2 4 7 2 3 2" xfId="20394" xr:uid="{00000000-0005-0000-0000-000008740000}"/>
    <cellStyle name="Normal 6 2 4 7 2 3 3" xfId="34673" xr:uid="{00000000-0005-0000-0000-000009740000}"/>
    <cellStyle name="Normal 6 2 4 7 2 3 4" xfId="48951" xr:uid="{00000000-0005-0000-0000-00000A740000}"/>
    <cellStyle name="Normal 6 2 4 7 2 4" xfId="3620" xr:uid="{00000000-0005-0000-0000-00000B740000}"/>
    <cellStyle name="Normal 6 2 4 7 2 4 2" xfId="17934" xr:uid="{00000000-0005-0000-0000-00000C740000}"/>
    <cellStyle name="Normal 6 2 4 7 2 4 3" xfId="32213" xr:uid="{00000000-0005-0000-0000-00000D740000}"/>
    <cellStyle name="Normal 6 2 4 7 2 4 4" xfId="46491" xr:uid="{00000000-0005-0000-0000-00000E740000}"/>
    <cellStyle name="Normal 6 2 4 7 2 5" xfId="8839" xr:uid="{00000000-0005-0000-0000-00000F740000}"/>
    <cellStyle name="Normal 6 2 4 7 2 5 2" xfId="23145" xr:uid="{00000000-0005-0000-0000-000010740000}"/>
    <cellStyle name="Normal 6 2 4 7 2 5 3" xfId="37424" xr:uid="{00000000-0005-0000-0000-000011740000}"/>
    <cellStyle name="Normal 6 2 4 7 2 5 4" xfId="51702" xr:uid="{00000000-0005-0000-0000-000012740000}"/>
    <cellStyle name="Normal 6 2 4 7 2 6" xfId="16111" xr:uid="{00000000-0005-0000-0000-000013740000}"/>
    <cellStyle name="Normal 6 2 4 7 2 6 2" xfId="30390" xr:uid="{00000000-0005-0000-0000-000014740000}"/>
    <cellStyle name="Normal 6 2 4 7 2 6 3" xfId="44668" xr:uid="{00000000-0005-0000-0000-000015740000}"/>
    <cellStyle name="Normal 6 2 4 7 2 7" xfId="12489" xr:uid="{00000000-0005-0000-0000-000016740000}"/>
    <cellStyle name="Normal 6 2 4 7 2 8" xfId="26768" xr:uid="{00000000-0005-0000-0000-000017740000}"/>
    <cellStyle name="Normal 6 2 4 7 2 9" xfId="41046" xr:uid="{00000000-0005-0000-0000-000018740000}"/>
    <cellStyle name="Normal 6 2 4 7 3" xfId="6089" xr:uid="{00000000-0005-0000-0000-000019740000}"/>
    <cellStyle name="Normal 6 2 4 7 3 2" xfId="9918" xr:uid="{00000000-0005-0000-0000-00001A740000}"/>
    <cellStyle name="Normal 6 2 4 7 3 2 2" xfId="24197" xr:uid="{00000000-0005-0000-0000-00001B740000}"/>
    <cellStyle name="Normal 6 2 4 7 3 2 3" xfId="38475" xr:uid="{00000000-0005-0000-0000-00001C740000}"/>
    <cellStyle name="Normal 6 2 4 7 3 2 4" xfId="52753" xr:uid="{00000000-0005-0000-0000-00001D740000}"/>
    <cellStyle name="Normal 6 2 4 7 3 3" xfId="20395" xr:uid="{00000000-0005-0000-0000-00001E740000}"/>
    <cellStyle name="Normal 6 2 4 7 3 3 2" xfId="34674" xr:uid="{00000000-0005-0000-0000-00001F740000}"/>
    <cellStyle name="Normal 6 2 4 7 3 3 3" xfId="48952" xr:uid="{00000000-0005-0000-0000-000020740000}"/>
    <cellStyle name="Normal 6 2 4 7 3 4" xfId="13540" xr:uid="{00000000-0005-0000-0000-000021740000}"/>
    <cellStyle name="Normal 6 2 4 7 3 5" xfId="27819" xr:uid="{00000000-0005-0000-0000-000022740000}"/>
    <cellStyle name="Normal 6 2 4 7 3 6" xfId="42097" xr:uid="{00000000-0005-0000-0000-000023740000}"/>
    <cellStyle name="Normal 6 2 4 7 4" xfId="6090" xr:uid="{00000000-0005-0000-0000-000024740000}"/>
    <cellStyle name="Normal 6 2 4 7 4 2" xfId="20396" xr:uid="{00000000-0005-0000-0000-000025740000}"/>
    <cellStyle name="Normal 6 2 4 7 4 3" xfId="34675" xr:uid="{00000000-0005-0000-0000-000026740000}"/>
    <cellStyle name="Normal 6 2 4 7 4 4" xfId="48953" xr:uid="{00000000-0005-0000-0000-000027740000}"/>
    <cellStyle name="Normal 6 2 4 7 5" xfId="2860" xr:uid="{00000000-0005-0000-0000-000028740000}"/>
    <cellStyle name="Normal 6 2 4 7 5 2" xfId="17174" xr:uid="{00000000-0005-0000-0000-000029740000}"/>
    <cellStyle name="Normal 6 2 4 7 5 3" xfId="31453" xr:uid="{00000000-0005-0000-0000-00002A740000}"/>
    <cellStyle name="Normal 6 2 4 7 5 4" xfId="45731" xr:uid="{00000000-0005-0000-0000-00002B740000}"/>
    <cellStyle name="Normal 6 2 4 7 6" xfId="8079" xr:uid="{00000000-0005-0000-0000-00002C740000}"/>
    <cellStyle name="Normal 6 2 4 7 6 2" xfId="22385" xr:uid="{00000000-0005-0000-0000-00002D740000}"/>
    <cellStyle name="Normal 6 2 4 7 6 3" xfId="36664" xr:uid="{00000000-0005-0000-0000-00002E740000}"/>
    <cellStyle name="Normal 6 2 4 7 6 4" xfId="50942" xr:uid="{00000000-0005-0000-0000-00002F740000}"/>
    <cellStyle name="Normal 6 2 4 7 7" xfId="15351" xr:uid="{00000000-0005-0000-0000-000030740000}"/>
    <cellStyle name="Normal 6 2 4 7 7 2" xfId="29630" xr:uid="{00000000-0005-0000-0000-000031740000}"/>
    <cellStyle name="Normal 6 2 4 7 7 3" xfId="43908" xr:uid="{00000000-0005-0000-0000-000032740000}"/>
    <cellStyle name="Normal 6 2 4 7 8" xfId="11729" xr:uid="{00000000-0005-0000-0000-000033740000}"/>
    <cellStyle name="Normal 6 2 4 7 9" xfId="26008" xr:uid="{00000000-0005-0000-0000-000034740000}"/>
    <cellStyle name="Normal 6 2 4 8" xfId="1286" xr:uid="{00000000-0005-0000-0000-000035740000}"/>
    <cellStyle name="Normal 6 2 4 8 2" xfId="6091" xr:uid="{00000000-0005-0000-0000-000036740000}"/>
    <cellStyle name="Normal 6 2 4 8 2 2" xfId="10285" xr:uid="{00000000-0005-0000-0000-000037740000}"/>
    <cellStyle name="Normal 6 2 4 8 2 2 2" xfId="24564" xr:uid="{00000000-0005-0000-0000-000038740000}"/>
    <cellStyle name="Normal 6 2 4 8 2 2 3" xfId="38842" xr:uid="{00000000-0005-0000-0000-000039740000}"/>
    <cellStyle name="Normal 6 2 4 8 2 2 4" xfId="53120" xr:uid="{00000000-0005-0000-0000-00003A740000}"/>
    <cellStyle name="Normal 6 2 4 8 2 3" xfId="20397" xr:uid="{00000000-0005-0000-0000-00003B740000}"/>
    <cellStyle name="Normal 6 2 4 8 2 3 2" xfId="34676" xr:uid="{00000000-0005-0000-0000-00003C740000}"/>
    <cellStyle name="Normal 6 2 4 8 2 3 3" xfId="48954" xr:uid="{00000000-0005-0000-0000-00003D740000}"/>
    <cellStyle name="Normal 6 2 4 8 2 4" xfId="13907" xr:uid="{00000000-0005-0000-0000-00003E740000}"/>
    <cellStyle name="Normal 6 2 4 8 2 5" xfId="28186" xr:uid="{00000000-0005-0000-0000-00003F740000}"/>
    <cellStyle name="Normal 6 2 4 8 2 6" xfId="42464" xr:uid="{00000000-0005-0000-0000-000040740000}"/>
    <cellStyle name="Normal 6 2 4 8 3" xfId="6092" xr:uid="{00000000-0005-0000-0000-000041740000}"/>
    <cellStyle name="Normal 6 2 4 8 3 2" xfId="20398" xr:uid="{00000000-0005-0000-0000-000042740000}"/>
    <cellStyle name="Normal 6 2 4 8 3 3" xfId="34677" xr:uid="{00000000-0005-0000-0000-000043740000}"/>
    <cellStyle name="Normal 6 2 4 8 3 4" xfId="48955" xr:uid="{00000000-0005-0000-0000-000044740000}"/>
    <cellStyle name="Normal 6 2 4 8 4" xfId="3227" xr:uid="{00000000-0005-0000-0000-000045740000}"/>
    <cellStyle name="Normal 6 2 4 8 4 2" xfId="17541" xr:uid="{00000000-0005-0000-0000-000046740000}"/>
    <cellStyle name="Normal 6 2 4 8 4 3" xfId="31820" xr:uid="{00000000-0005-0000-0000-000047740000}"/>
    <cellStyle name="Normal 6 2 4 8 4 4" xfId="46098" xr:uid="{00000000-0005-0000-0000-000048740000}"/>
    <cellStyle name="Normal 6 2 4 8 5" xfId="8446" xr:uid="{00000000-0005-0000-0000-000049740000}"/>
    <cellStyle name="Normal 6 2 4 8 5 2" xfId="22752" xr:uid="{00000000-0005-0000-0000-00004A740000}"/>
    <cellStyle name="Normal 6 2 4 8 5 3" xfId="37031" xr:uid="{00000000-0005-0000-0000-00004B740000}"/>
    <cellStyle name="Normal 6 2 4 8 5 4" xfId="51309" xr:uid="{00000000-0005-0000-0000-00004C740000}"/>
    <cellStyle name="Normal 6 2 4 8 6" xfId="15718" xr:uid="{00000000-0005-0000-0000-00004D740000}"/>
    <cellStyle name="Normal 6 2 4 8 6 2" xfId="29997" xr:uid="{00000000-0005-0000-0000-00004E740000}"/>
    <cellStyle name="Normal 6 2 4 8 6 3" xfId="44275" xr:uid="{00000000-0005-0000-0000-00004F740000}"/>
    <cellStyle name="Normal 6 2 4 8 7" xfId="12096" xr:uid="{00000000-0005-0000-0000-000050740000}"/>
    <cellStyle name="Normal 6 2 4 8 8" xfId="26375" xr:uid="{00000000-0005-0000-0000-000051740000}"/>
    <cellStyle name="Normal 6 2 4 8 9" xfId="40653" xr:uid="{00000000-0005-0000-0000-000052740000}"/>
    <cellStyle name="Normal 6 2 4 9" xfId="229" xr:uid="{00000000-0005-0000-0000-000053740000}"/>
    <cellStyle name="Normal 6 2 4 9 2" xfId="6093" xr:uid="{00000000-0005-0000-0000-000054740000}"/>
    <cellStyle name="Normal 6 2 4 9 2 2" xfId="9552" xr:uid="{00000000-0005-0000-0000-000055740000}"/>
    <cellStyle name="Normal 6 2 4 9 2 2 2" xfId="23831" xr:uid="{00000000-0005-0000-0000-000056740000}"/>
    <cellStyle name="Normal 6 2 4 9 2 2 3" xfId="38109" xr:uid="{00000000-0005-0000-0000-000057740000}"/>
    <cellStyle name="Normal 6 2 4 9 2 2 4" xfId="52387" xr:uid="{00000000-0005-0000-0000-000058740000}"/>
    <cellStyle name="Normal 6 2 4 9 2 3" xfId="20399" xr:uid="{00000000-0005-0000-0000-000059740000}"/>
    <cellStyle name="Normal 6 2 4 9 2 3 2" xfId="34678" xr:uid="{00000000-0005-0000-0000-00005A740000}"/>
    <cellStyle name="Normal 6 2 4 9 2 3 3" xfId="48956" xr:uid="{00000000-0005-0000-0000-00005B740000}"/>
    <cellStyle name="Normal 6 2 4 9 2 4" xfId="13174" xr:uid="{00000000-0005-0000-0000-00005C740000}"/>
    <cellStyle name="Normal 6 2 4 9 2 5" xfId="27453" xr:uid="{00000000-0005-0000-0000-00005D740000}"/>
    <cellStyle name="Normal 6 2 4 9 2 6" xfId="41731" xr:uid="{00000000-0005-0000-0000-00005E740000}"/>
    <cellStyle name="Normal 6 2 4 9 3" xfId="6094" xr:uid="{00000000-0005-0000-0000-00005F740000}"/>
    <cellStyle name="Normal 6 2 4 9 3 2" xfId="20400" xr:uid="{00000000-0005-0000-0000-000060740000}"/>
    <cellStyle name="Normal 6 2 4 9 3 3" xfId="34679" xr:uid="{00000000-0005-0000-0000-000061740000}"/>
    <cellStyle name="Normal 6 2 4 9 3 4" xfId="48957" xr:uid="{00000000-0005-0000-0000-000062740000}"/>
    <cellStyle name="Normal 6 2 4 9 4" xfId="2493" xr:uid="{00000000-0005-0000-0000-000063740000}"/>
    <cellStyle name="Normal 6 2 4 9 4 2" xfId="16808" xr:uid="{00000000-0005-0000-0000-000064740000}"/>
    <cellStyle name="Normal 6 2 4 9 4 3" xfId="31087" xr:uid="{00000000-0005-0000-0000-000065740000}"/>
    <cellStyle name="Normal 6 2 4 9 4 4" xfId="45365" xr:uid="{00000000-0005-0000-0000-000066740000}"/>
    <cellStyle name="Normal 6 2 4 9 5" xfId="7713" xr:uid="{00000000-0005-0000-0000-000067740000}"/>
    <cellStyle name="Normal 6 2 4 9 5 2" xfId="22019" xr:uid="{00000000-0005-0000-0000-000068740000}"/>
    <cellStyle name="Normal 6 2 4 9 5 3" xfId="36298" xr:uid="{00000000-0005-0000-0000-000069740000}"/>
    <cellStyle name="Normal 6 2 4 9 5 4" xfId="50576" xr:uid="{00000000-0005-0000-0000-00006A740000}"/>
    <cellStyle name="Normal 6 2 4 9 6" xfId="14985" xr:uid="{00000000-0005-0000-0000-00006B740000}"/>
    <cellStyle name="Normal 6 2 4 9 6 2" xfId="29264" xr:uid="{00000000-0005-0000-0000-00006C740000}"/>
    <cellStyle name="Normal 6 2 4 9 6 3" xfId="43542" xr:uid="{00000000-0005-0000-0000-00006D740000}"/>
    <cellStyle name="Normal 6 2 4 9 7" xfId="11363" xr:uid="{00000000-0005-0000-0000-00006E740000}"/>
    <cellStyle name="Normal 6 2 4 9 8" xfId="25642" xr:uid="{00000000-0005-0000-0000-00006F740000}"/>
    <cellStyle name="Normal 6 2 4 9 9" xfId="39920" xr:uid="{00000000-0005-0000-0000-000070740000}"/>
    <cellStyle name="Normal 6 2 5" xfId="551" xr:uid="{00000000-0005-0000-0000-000071740000}"/>
    <cellStyle name="Normal 6 2 5 10" xfId="7848" xr:uid="{00000000-0005-0000-0000-000072740000}"/>
    <cellStyle name="Normal 6 2 5 10 2" xfId="22154" xr:uid="{00000000-0005-0000-0000-000073740000}"/>
    <cellStyle name="Normal 6 2 5 10 3" xfId="36433" xr:uid="{00000000-0005-0000-0000-000074740000}"/>
    <cellStyle name="Normal 6 2 5 10 4" xfId="50711" xr:uid="{00000000-0005-0000-0000-000075740000}"/>
    <cellStyle name="Normal 6 2 5 11" xfId="15120" xr:uid="{00000000-0005-0000-0000-000076740000}"/>
    <cellStyle name="Normal 6 2 5 11 2" xfId="29399" xr:uid="{00000000-0005-0000-0000-000077740000}"/>
    <cellStyle name="Normal 6 2 5 11 3" xfId="43677" xr:uid="{00000000-0005-0000-0000-000078740000}"/>
    <cellStyle name="Normal 6 2 5 12" xfId="11498" xr:uid="{00000000-0005-0000-0000-000079740000}"/>
    <cellStyle name="Normal 6 2 5 13" xfId="25777" xr:uid="{00000000-0005-0000-0000-00007A740000}"/>
    <cellStyle name="Normal 6 2 5 14" xfId="40055" xr:uid="{00000000-0005-0000-0000-00007B740000}"/>
    <cellStyle name="Normal 6 2 5 2" xfId="712" xr:uid="{00000000-0005-0000-0000-00007C740000}"/>
    <cellStyle name="Normal 6 2 5 2 10" xfId="25912" xr:uid="{00000000-0005-0000-0000-00007D740000}"/>
    <cellStyle name="Normal 6 2 5 2 11" xfId="40190" xr:uid="{00000000-0005-0000-0000-00007E740000}"/>
    <cellStyle name="Normal 6 2 5 2 2" xfId="1178" xr:uid="{00000000-0005-0000-0000-00007F740000}"/>
    <cellStyle name="Normal 6 2 5 2 2 10" xfId="40557" xr:uid="{00000000-0005-0000-0000-000080740000}"/>
    <cellStyle name="Normal 6 2 5 2 2 2" xfId="1682" xr:uid="{00000000-0005-0000-0000-000081740000}"/>
    <cellStyle name="Normal 6 2 5 2 2 2 2" xfId="6095" xr:uid="{00000000-0005-0000-0000-000082740000}"/>
    <cellStyle name="Normal 6 2 5 2 2 2 2 2" xfId="10681" xr:uid="{00000000-0005-0000-0000-000083740000}"/>
    <cellStyle name="Normal 6 2 5 2 2 2 2 2 2" xfId="24960" xr:uid="{00000000-0005-0000-0000-000084740000}"/>
    <cellStyle name="Normal 6 2 5 2 2 2 2 2 3" xfId="39238" xr:uid="{00000000-0005-0000-0000-000085740000}"/>
    <cellStyle name="Normal 6 2 5 2 2 2 2 2 4" xfId="53516" xr:uid="{00000000-0005-0000-0000-000086740000}"/>
    <cellStyle name="Normal 6 2 5 2 2 2 2 3" xfId="20401" xr:uid="{00000000-0005-0000-0000-000087740000}"/>
    <cellStyle name="Normal 6 2 5 2 2 2 2 3 2" xfId="34680" xr:uid="{00000000-0005-0000-0000-000088740000}"/>
    <cellStyle name="Normal 6 2 5 2 2 2 2 3 3" xfId="48958" xr:uid="{00000000-0005-0000-0000-000089740000}"/>
    <cellStyle name="Normal 6 2 5 2 2 2 2 4" xfId="14303" xr:uid="{00000000-0005-0000-0000-00008A740000}"/>
    <cellStyle name="Normal 6 2 5 2 2 2 2 5" xfId="28582" xr:uid="{00000000-0005-0000-0000-00008B740000}"/>
    <cellStyle name="Normal 6 2 5 2 2 2 2 6" xfId="42860" xr:uid="{00000000-0005-0000-0000-00008C740000}"/>
    <cellStyle name="Normal 6 2 5 2 2 2 3" xfId="6096" xr:uid="{00000000-0005-0000-0000-00008D740000}"/>
    <cellStyle name="Normal 6 2 5 2 2 2 3 2" xfId="20402" xr:uid="{00000000-0005-0000-0000-00008E740000}"/>
    <cellStyle name="Normal 6 2 5 2 2 2 3 3" xfId="34681" xr:uid="{00000000-0005-0000-0000-00008F740000}"/>
    <cellStyle name="Normal 6 2 5 2 2 2 3 4" xfId="48959" xr:uid="{00000000-0005-0000-0000-000090740000}"/>
    <cellStyle name="Normal 6 2 5 2 2 2 4" xfId="3623" xr:uid="{00000000-0005-0000-0000-000091740000}"/>
    <cellStyle name="Normal 6 2 5 2 2 2 4 2" xfId="17937" xr:uid="{00000000-0005-0000-0000-000092740000}"/>
    <cellStyle name="Normal 6 2 5 2 2 2 4 3" xfId="32216" xr:uid="{00000000-0005-0000-0000-000093740000}"/>
    <cellStyle name="Normal 6 2 5 2 2 2 4 4" xfId="46494" xr:uid="{00000000-0005-0000-0000-000094740000}"/>
    <cellStyle name="Normal 6 2 5 2 2 2 5" xfId="8842" xr:uid="{00000000-0005-0000-0000-000095740000}"/>
    <cellStyle name="Normal 6 2 5 2 2 2 5 2" xfId="23148" xr:uid="{00000000-0005-0000-0000-000096740000}"/>
    <cellStyle name="Normal 6 2 5 2 2 2 5 3" xfId="37427" xr:uid="{00000000-0005-0000-0000-000097740000}"/>
    <cellStyle name="Normal 6 2 5 2 2 2 5 4" xfId="51705" xr:uid="{00000000-0005-0000-0000-000098740000}"/>
    <cellStyle name="Normal 6 2 5 2 2 2 6" xfId="16114" xr:uid="{00000000-0005-0000-0000-000099740000}"/>
    <cellStyle name="Normal 6 2 5 2 2 2 6 2" xfId="30393" xr:uid="{00000000-0005-0000-0000-00009A740000}"/>
    <cellStyle name="Normal 6 2 5 2 2 2 6 3" xfId="44671" xr:uid="{00000000-0005-0000-0000-00009B740000}"/>
    <cellStyle name="Normal 6 2 5 2 2 2 7" xfId="12492" xr:uid="{00000000-0005-0000-0000-00009C740000}"/>
    <cellStyle name="Normal 6 2 5 2 2 2 8" xfId="26771" xr:uid="{00000000-0005-0000-0000-00009D740000}"/>
    <cellStyle name="Normal 6 2 5 2 2 2 9" xfId="41049" xr:uid="{00000000-0005-0000-0000-00009E740000}"/>
    <cellStyle name="Normal 6 2 5 2 2 3" xfId="6097" xr:uid="{00000000-0005-0000-0000-00009F740000}"/>
    <cellStyle name="Normal 6 2 5 2 2 3 2" xfId="10189" xr:uid="{00000000-0005-0000-0000-0000A0740000}"/>
    <cellStyle name="Normal 6 2 5 2 2 3 2 2" xfId="24468" xr:uid="{00000000-0005-0000-0000-0000A1740000}"/>
    <cellStyle name="Normal 6 2 5 2 2 3 2 3" xfId="38746" xr:uid="{00000000-0005-0000-0000-0000A2740000}"/>
    <cellStyle name="Normal 6 2 5 2 2 3 2 4" xfId="53024" xr:uid="{00000000-0005-0000-0000-0000A3740000}"/>
    <cellStyle name="Normal 6 2 5 2 2 3 3" xfId="20403" xr:uid="{00000000-0005-0000-0000-0000A4740000}"/>
    <cellStyle name="Normal 6 2 5 2 2 3 3 2" xfId="34682" xr:uid="{00000000-0005-0000-0000-0000A5740000}"/>
    <cellStyle name="Normal 6 2 5 2 2 3 3 3" xfId="48960" xr:uid="{00000000-0005-0000-0000-0000A6740000}"/>
    <cellStyle name="Normal 6 2 5 2 2 3 4" xfId="13811" xr:uid="{00000000-0005-0000-0000-0000A7740000}"/>
    <cellStyle name="Normal 6 2 5 2 2 3 5" xfId="28090" xr:uid="{00000000-0005-0000-0000-0000A8740000}"/>
    <cellStyle name="Normal 6 2 5 2 2 3 6" xfId="42368" xr:uid="{00000000-0005-0000-0000-0000A9740000}"/>
    <cellStyle name="Normal 6 2 5 2 2 4" xfId="6098" xr:uid="{00000000-0005-0000-0000-0000AA740000}"/>
    <cellStyle name="Normal 6 2 5 2 2 4 2" xfId="20404" xr:uid="{00000000-0005-0000-0000-0000AB740000}"/>
    <cellStyle name="Normal 6 2 5 2 2 4 3" xfId="34683" xr:uid="{00000000-0005-0000-0000-0000AC740000}"/>
    <cellStyle name="Normal 6 2 5 2 2 4 4" xfId="48961" xr:uid="{00000000-0005-0000-0000-0000AD740000}"/>
    <cellStyle name="Normal 6 2 5 2 2 5" xfId="3131" xr:uid="{00000000-0005-0000-0000-0000AE740000}"/>
    <cellStyle name="Normal 6 2 5 2 2 5 2" xfId="17445" xr:uid="{00000000-0005-0000-0000-0000AF740000}"/>
    <cellStyle name="Normal 6 2 5 2 2 5 3" xfId="31724" xr:uid="{00000000-0005-0000-0000-0000B0740000}"/>
    <cellStyle name="Normal 6 2 5 2 2 5 4" xfId="46002" xr:uid="{00000000-0005-0000-0000-0000B1740000}"/>
    <cellStyle name="Normal 6 2 5 2 2 6" xfId="8350" xr:uid="{00000000-0005-0000-0000-0000B2740000}"/>
    <cellStyle name="Normal 6 2 5 2 2 6 2" xfId="22656" xr:uid="{00000000-0005-0000-0000-0000B3740000}"/>
    <cellStyle name="Normal 6 2 5 2 2 6 3" xfId="36935" xr:uid="{00000000-0005-0000-0000-0000B4740000}"/>
    <cellStyle name="Normal 6 2 5 2 2 6 4" xfId="51213" xr:uid="{00000000-0005-0000-0000-0000B5740000}"/>
    <cellStyle name="Normal 6 2 5 2 2 7" xfId="15622" xr:uid="{00000000-0005-0000-0000-0000B6740000}"/>
    <cellStyle name="Normal 6 2 5 2 2 7 2" xfId="29901" xr:uid="{00000000-0005-0000-0000-0000B7740000}"/>
    <cellStyle name="Normal 6 2 5 2 2 7 3" xfId="44179" xr:uid="{00000000-0005-0000-0000-0000B8740000}"/>
    <cellStyle name="Normal 6 2 5 2 2 8" xfId="12000" xr:uid="{00000000-0005-0000-0000-0000B9740000}"/>
    <cellStyle name="Normal 6 2 5 2 2 9" xfId="26279" xr:uid="{00000000-0005-0000-0000-0000BA740000}"/>
    <cellStyle name="Normal 6 2 5 2 3" xfId="1681" xr:uid="{00000000-0005-0000-0000-0000BB740000}"/>
    <cellStyle name="Normal 6 2 5 2 3 2" xfId="6099" xr:uid="{00000000-0005-0000-0000-0000BC740000}"/>
    <cellStyle name="Normal 6 2 5 2 3 2 2" xfId="10680" xr:uid="{00000000-0005-0000-0000-0000BD740000}"/>
    <cellStyle name="Normal 6 2 5 2 3 2 2 2" xfId="24959" xr:uid="{00000000-0005-0000-0000-0000BE740000}"/>
    <cellStyle name="Normal 6 2 5 2 3 2 2 3" xfId="39237" xr:uid="{00000000-0005-0000-0000-0000BF740000}"/>
    <cellStyle name="Normal 6 2 5 2 3 2 2 4" xfId="53515" xr:uid="{00000000-0005-0000-0000-0000C0740000}"/>
    <cellStyle name="Normal 6 2 5 2 3 2 3" xfId="20405" xr:uid="{00000000-0005-0000-0000-0000C1740000}"/>
    <cellStyle name="Normal 6 2 5 2 3 2 3 2" xfId="34684" xr:uid="{00000000-0005-0000-0000-0000C2740000}"/>
    <cellStyle name="Normal 6 2 5 2 3 2 3 3" xfId="48962" xr:uid="{00000000-0005-0000-0000-0000C3740000}"/>
    <cellStyle name="Normal 6 2 5 2 3 2 4" xfId="14302" xr:uid="{00000000-0005-0000-0000-0000C4740000}"/>
    <cellStyle name="Normal 6 2 5 2 3 2 5" xfId="28581" xr:uid="{00000000-0005-0000-0000-0000C5740000}"/>
    <cellStyle name="Normal 6 2 5 2 3 2 6" xfId="42859" xr:uid="{00000000-0005-0000-0000-0000C6740000}"/>
    <cellStyle name="Normal 6 2 5 2 3 3" xfId="6100" xr:uid="{00000000-0005-0000-0000-0000C7740000}"/>
    <cellStyle name="Normal 6 2 5 2 3 3 2" xfId="20406" xr:uid="{00000000-0005-0000-0000-0000C8740000}"/>
    <cellStyle name="Normal 6 2 5 2 3 3 3" xfId="34685" xr:uid="{00000000-0005-0000-0000-0000C9740000}"/>
    <cellStyle name="Normal 6 2 5 2 3 3 4" xfId="48963" xr:uid="{00000000-0005-0000-0000-0000CA740000}"/>
    <cellStyle name="Normal 6 2 5 2 3 4" xfId="3622" xr:uid="{00000000-0005-0000-0000-0000CB740000}"/>
    <cellStyle name="Normal 6 2 5 2 3 4 2" xfId="17936" xr:uid="{00000000-0005-0000-0000-0000CC740000}"/>
    <cellStyle name="Normal 6 2 5 2 3 4 3" xfId="32215" xr:uid="{00000000-0005-0000-0000-0000CD740000}"/>
    <cellStyle name="Normal 6 2 5 2 3 4 4" xfId="46493" xr:uid="{00000000-0005-0000-0000-0000CE740000}"/>
    <cellStyle name="Normal 6 2 5 2 3 5" xfId="8841" xr:uid="{00000000-0005-0000-0000-0000CF740000}"/>
    <cellStyle name="Normal 6 2 5 2 3 5 2" xfId="23147" xr:uid="{00000000-0005-0000-0000-0000D0740000}"/>
    <cellStyle name="Normal 6 2 5 2 3 5 3" xfId="37426" xr:uid="{00000000-0005-0000-0000-0000D1740000}"/>
    <cellStyle name="Normal 6 2 5 2 3 5 4" xfId="51704" xr:uid="{00000000-0005-0000-0000-0000D2740000}"/>
    <cellStyle name="Normal 6 2 5 2 3 6" xfId="16113" xr:uid="{00000000-0005-0000-0000-0000D3740000}"/>
    <cellStyle name="Normal 6 2 5 2 3 6 2" xfId="30392" xr:uid="{00000000-0005-0000-0000-0000D4740000}"/>
    <cellStyle name="Normal 6 2 5 2 3 6 3" xfId="44670" xr:uid="{00000000-0005-0000-0000-0000D5740000}"/>
    <cellStyle name="Normal 6 2 5 2 3 7" xfId="12491" xr:uid="{00000000-0005-0000-0000-0000D6740000}"/>
    <cellStyle name="Normal 6 2 5 2 3 8" xfId="26770" xr:uid="{00000000-0005-0000-0000-0000D7740000}"/>
    <cellStyle name="Normal 6 2 5 2 3 9" xfId="41048" xr:uid="{00000000-0005-0000-0000-0000D8740000}"/>
    <cellStyle name="Normal 6 2 5 2 4" xfId="6101" xr:uid="{00000000-0005-0000-0000-0000D9740000}"/>
    <cellStyle name="Normal 6 2 5 2 4 2" xfId="9822" xr:uid="{00000000-0005-0000-0000-0000DA740000}"/>
    <cellStyle name="Normal 6 2 5 2 4 2 2" xfId="24101" xr:uid="{00000000-0005-0000-0000-0000DB740000}"/>
    <cellStyle name="Normal 6 2 5 2 4 2 3" xfId="38379" xr:uid="{00000000-0005-0000-0000-0000DC740000}"/>
    <cellStyle name="Normal 6 2 5 2 4 2 4" xfId="52657" xr:uid="{00000000-0005-0000-0000-0000DD740000}"/>
    <cellStyle name="Normal 6 2 5 2 4 3" xfId="20407" xr:uid="{00000000-0005-0000-0000-0000DE740000}"/>
    <cellStyle name="Normal 6 2 5 2 4 3 2" xfId="34686" xr:uid="{00000000-0005-0000-0000-0000DF740000}"/>
    <cellStyle name="Normal 6 2 5 2 4 3 3" xfId="48964" xr:uid="{00000000-0005-0000-0000-0000E0740000}"/>
    <cellStyle name="Normal 6 2 5 2 4 4" xfId="13444" xr:uid="{00000000-0005-0000-0000-0000E1740000}"/>
    <cellStyle name="Normal 6 2 5 2 4 5" xfId="27723" xr:uid="{00000000-0005-0000-0000-0000E2740000}"/>
    <cellStyle name="Normal 6 2 5 2 4 6" xfId="42001" xr:uid="{00000000-0005-0000-0000-0000E3740000}"/>
    <cellStyle name="Normal 6 2 5 2 5" xfId="6102" xr:uid="{00000000-0005-0000-0000-0000E4740000}"/>
    <cellStyle name="Normal 6 2 5 2 5 2" xfId="20408" xr:uid="{00000000-0005-0000-0000-0000E5740000}"/>
    <cellStyle name="Normal 6 2 5 2 5 3" xfId="34687" xr:uid="{00000000-0005-0000-0000-0000E6740000}"/>
    <cellStyle name="Normal 6 2 5 2 5 4" xfId="48965" xr:uid="{00000000-0005-0000-0000-0000E7740000}"/>
    <cellStyle name="Normal 6 2 5 2 6" xfId="2764" xr:uid="{00000000-0005-0000-0000-0000E8740000}"/>
    <cellStyle name="Normal 6 2 5 2 6 2" xfId="17078" xr:uid="{00000000-0005-0000-0000-0000E9740000}"/>
    <cellStyle name="Normal 6 2 5 2 6 3" xfId="31357" xr:uid="{00000000-0005-0000-0000-0000EA740000}"/>
    <cellStyle name="Normal 6 2 5 2 6 4" xfId="45635" xr:uid="{00000000-0005-0000-0000-0000EB740000}"/>
    <cellStyle name="Normal 6 2 5 2 7" xfId="7983" xr:uid="{00000000-0005-0000-0000-0000EC740000}"/>
    <cellStyle name="Normal 6 2 5 2 7 2" xfId="22289" xr:uid="{00000000-0005-0000-0000-0000ED740000}"/>
    <cellStyle name="Normal 6 2 5 2 7 3" xfId="36568" xr:uid="{00000000-0005-0000-0000-0000EE740000}"/>
    <cellStyle name="Normal 6 2 5 2 7 4" xfId="50846" xr:uid="{00000000-0005-0000-0000-0000EF740000}"/>
    <cellStyle name="Normal 6 2 5 2 8" xfId="15255" xr:uid="{00000000-0005-0000-0000-0000F0740000}"/>
    <cellStyle name="Normal 6 2 5 2 8 2" xfId="29534" xr:uid="{00000000-0005-0000-0000-0000F1740000}"/>
    <cellStyle name="Normal 6 2 5 2 8 3" xfId="43812" xr:uid="{00000000-0005-0000-0000-0000F2740000}"/>
    <cellStyle name="Normal 6 2 5 2 9" xfId="11633" xr:uid="{00000000-0005-0000-0000-0000F3740000}"/>
    <cellStyle name="Normal 6 2 5 3" xfId="865" xr:uid="{00000000-0005-0000-0000-0000F4740000}"/>
    <cellStyle name="Normal 6 2 5 3 10" xfId="40328" xr:uid="{00000000-0005-0000-0000-0000F5740000}"/>
    <cellStyle name="Normal 6 2 5 3 2" xfId="1683" xr:uid="{00000000-0005-0000-0000-0000F6740000}"/>
    <cellStyle name="Normal 6 2 5 3 2 2" xfId="6103" xr:uid="{00000000-0005-0000-0000-0000F7740000}"/>
    <cellStyle name="Normal 6 2 5 3 2 2 2" xfId="10682" xr:uid="{00000000-0005-0000-0000-0000F8740000}"/>
    <cellStyle name="Normal 6 2 5 3 2 2 2 2" xfId="24961" xr:uid="{00000000-0005-0000-0000-0000F9740000}"/>
    <cellStyle name="Normal 6 2 5 3 2 2 2 3" xfId="39239" xr:uid="{00000000-0005-0000-0000-0000FA740000}"/>
    <cellStyle name="Normal 6 2 5 3 2 2 2 4" xfId="53517" xr:uid="{00000000-0005-0000-0000-0000FB740000}"/>
    <cellStyle name="Normal 6 2 5 3 2 2 3" xfId="20409" xr:uid="{00000000-0005-0000-0000-0000FC740000}"/>
    <cellStyle name="Normal 6 2 5 3 2 2 3 2" xfId="34688" xr:uid="{00000000-0005-0000-0000-0000FD740000}"/>
    <cellStyle name="Normal 6 2 5 3 2 2 3 3" xfId="48966" xr:uid="{00000000-0005-0000-0000-0000FE740000}"/>
    <cellStyle name="Normal 6 2 5 3 2 2 4" xfId="14304" xr:uid="{00000000-0005-0000-0000-0000FF740000}"/>
    <cellStyle name="Normal 6 2 5 3 2 2 5" xfId="28583" xr:uid="{00000000-0005-0000-0000-000000750000}"/>
    <cellStyle name="Normal 6 2 5 3 2 2 6" xfId="42861" xr:uid="{00000000-0005-0000-0000-000001750000}"/>
    <cellStyle name="Normal 6 2 5 3 2 3" xfId="6104" xr:uid="{00000000-0005-0000-0000-000002750000}"/>
    <cellStyle name="Normal 6 2 5 3 2 3 2" xfId="20410" xr:uid="{00000000-0005-0000-0000-000003750000}"/>
    <cellStyle name="Normal 6 2 5 3 2 3 3" xfId="34689" xr:uid="{00000000-0005-0000-0000-000004750000}"/>
    <cellStyle name="Normal 6 2 5 3 2 3 4" xfId="48967" xr:uid="{00000000-0005-0000-0000-000005750000}"/>
    <cellStyle name="Normal 6 2 5 3 2 4" xfId="3624" xr:uid="{00000000-0005-0000-0000-000006750000}"/>
    <cellStyle name="Normal 6 2 5 3 2 4 2" xfId="17938" xr:uid="{00000000-0005-0000-0000-000007750000}"/>
    <cellStyle name="Normal 6 2 5 3 2 4 3" xfId="32217" xr:uid="{00000000-0005-0000-0000-000008750000}"/>
    <cellStyle name="Normal 6 2 5 3 2 4 4" xfId="46495" xr:uid="{00000000-0005-0000-0000-000009750000}"/>
    <cellStyle name="Normal 6 2 5 3 2 5" xfId="8843" xr:uid="{00000000-0005-0000-0000-00000A750000}"/>
    <cellStyle name="Normal 6 2 5 3 2 5 2" xfId="23149" xr:uid="{00000000-0005-0000-0000-00000B750000}"/>
    <cellStyle name="Normal 6 2 5 3 2 5 3" xfId="37428" xr:uid="{00000000-0005-0000-0000-00000C750000}"/>
    <cellStyle name="Normal 6 2 5 3 2 5 4" xfId="51706" xr:uid="{00000000-0005-0000-0000-00000D750000}"/>
    <cellStyle name="Normal 6 2 5 3 2 6" xfId="16115" xr:uid="{00000000-0005-0000-0000-00000E750000}"/>
    <cellStyle name="Normal 6 2 5 3 2 6 2" xfId="30394" xr:uid="{00000000-0005-0000-0000-00000F750000}"/>
    <cellStyle name="Normal 6 2 5 3 2 6 3" xfId="44672" xr:uid="{00000000-0005-0000-0000-000010750000}"/>
    <cellStyle name="Normal 6 2 5 3 2 7" xfId="12493" xr:uid="{00000000-0005-0000-0000-000011750000}"/>
    <cellStyle name="Normal 6 2 5 3 2 8" xfId="26772" xr:uid="{00000000-0005-0000-0000-000012750000}"/>
    <cellStyle name="Normal 6 2 5 3 2 9" xfId="41050" xr:uid="{00000000-0005-0000-0000-000013750000}"/>
    <cellStyle name="Normal 6 2 5 3 3" xfId="6105" xr:uid="{00000000-0005-0000-0000-000014750000}"/>
    <cellStyle name="Normal 6 2 5 3 3 2" xfId="9960" xr:uid="{00000000-0005-0000-0000-000015750000}"/>
    <cellStyle name="Normal 6 2 5 3 3 2 2" xfId="24239" xr:uid="{00000000-0005-0000-0000-000016750000}"/>
    <cellStyle name="Normal 6 2 5 3 3 2 3" xfId="38517" xr:uid="{00000000-0005-0000-0000-000017750000}"/>
    <cellStyle name="Normal 6 2 5 3 3 2 4" xfId="52795" xr:uid="{00000000-0005-0000-0000-000018750000}"/>
    <cellStyle name="Normal 6 2 5 3 3 3" xfId="20411" xr:uid="{00000000-0005-0000-0000-000019750000}"/>
    <cellStyle name="Normal 6 2 5 3 3 3 2" xfId="34690" xr:uid="{00000000-0005-0000-0000-00001A750000}"/>
    <cellStyle name="Normal 6 2 5 3 3 3 3" xfId="48968" xr:uid="{00000000-0005-0000-0000-00001B750000}"/>
    <cellStyle name="Normal 6 2 5 3 3 4" xfId="13582" xr:uid="{00000000-0005-0000-0000-00001C750000}"/>
    <cellStyle name="Normal 6 2 5 3 3 5" xfId="27861" xr:uid="{00000000-0005-0000-0000-00001D750000}"/>
    <cellStyle name="Normal 6 2 5 3 3 6" xfId="42139" xr:uid="{00000000-0005-0000-0000-00001E750000}"/>
    <cellStyle name="Normal 6 2 5 3 4" xfId="6106" xr:uid="{00000000-0005-0000-0000-00001F750000}"/>
    <cellStyle name="Normal 6 2 5 3 4 2" xfId="20412" xr:uid="{00000000-0005-0000-0000-000020750000}"/>
    <cellStyle name="Normal 6 2 5 3 4 3" xfId="34691" xr:uid="{00000000-0005-0000-0000-000021750000}"/>
    <cellStyle name="Normal 6 2 5 3 4 4" xfId="48969" xr:uid="{00000000-0005-0000-0000-000022750000}"/>
    <cellStyle name="Normal 6 2 5 3 5" xfId="2902" xr:uid="{00000000-0005-0000-0000-000023750000}"/>
    <cellStyle name="Normal 6 2 5 3 5 2" xfId="17216" xr:uid="{00000000-0005-0000-0000-000024750000}"/>
    <cellStyle name="Normal 6 2 5 3 5 3" xfId="31495" xr:uid="{00000000-0005-0000-0000-000025750000}"/>
    <cellStyle name="Normal 6 2 5 3 5 4" xfId="45773" xr:uid="{00000000-0005-0000-0000-000026750000}"/>
    <cellStyle name="Normal 6 2 5 3 6" xfId="8121" xr:uid="{00000000-0005-0000-0000-000027750000}"/>
    <cellStyle name="Normal 6 2 5 3 6 2" xfId="22427" xr:uid="{00000000-0005-0000-0000-000028750000}"/>
    <cellStyle name="Normal 6 2 5 3 6 3" xfId="36706" xr:uid="{00000000-0005-0000-0000-000029750000}"/>
    <cellStyle name="Normal 6 2 5 3 6 4" xfId="50984" xr:uid="{00000000-0005-0000-0000-00002A750000}"/>
    <cellStyle name="Normal 6 2 5 3 7" xfId="15393" xr:uid="{00000000-0005-0000-0000-00002B750000}"/>
    <cellStyle name="Normal 6 2 5 3 7 2" xfId="29672" xr:uid="{00000000-0005-0000-0000-00002C750000}"/>
    <cellStyle name="Normal 6 2 5 3 7 3" xfId="43950" xr:uid="{00000000-0005-0000-0000-00002D750000}"/>
    <cellStyle name="Normal 6 2 5 3 8" xfId="11771" xr:uid="{00000000-0005-0000-0000-00002E750000}"/>
    <cellStyle name="Normal 6 2 5 3 9" xfId="26050" xr:uid="{00000000-0005-0000-0000-00002F750000}"/>
    <cellStyle name="Normal 6 2 5 4" xfId="1680" xr:uid="{00000000-0005-0000-0000-000030750000}"/>
    <cellStyle name="Normal 6 2 5 4 2" xfId="6107" xr:uid="{00000000-0005-0000-0000-000031750000}"/>
    <cellStyle name="Normal 6 2 5 4 2 2" xfId="10679" xr:uid="{00000000-0005-0000-0000-000032750000}"/>
    <cellStyle name="Normal 6 2 5 4 2 2 2" xfId="24958" xr:uid="{00000000-0005-0000-0000-000033750000}"/>
    <cellStyle name="Normal 6 2 5 4 2 2 3" xfId="39236" xr:uid="{00000000-0005-0000-0000-000034750000}"/>
    <cellStyle name="Normal 6 2 5 4 2 2 4" xfId="53514" xr:uid="{00000000-0005-0000-0000-000035750000}"/>
    <cellStyle name="Normal 6 2 5 4 2 3" xfId="20413" xr:uid="{00000000-0005-0000-0000-000036750000}"/>
    <cellStyle name="Normal 6 2 5 4 2 3 2" xfId="34692" xr:uid="{00000000-0005-0000-0000-000037750000}"/>
    <cellStyle name="Normal 6 2 5 4 2 3 3" xfId="48970" xr:uid="{00000000-0005-0000-0000-000038750000}"/>
    <cellStyle name="Normal 6 2 5 4 2 4" xfId="14301" xr:uid="{00000000-0005-0000-0000-000039750000}"/>
    <cellStyle name="Normal 6 2 5 4 2 5" xfId="28580" xr:uid="{00000000-0005-0000-0000-00003A750000}"/>
    <cellStyle name="Normal 6 2 5 4 2 6" xfId="42858" xr:uid="{00000000-0005-0000-0000-00003B750000}"/>
    <cellStyle name="Normal 6 2 5 4 3" xfId="6108" xr:uid="{00000000-0005-0000-0000-00003C750000}"/>
    <cellStyle name="Normal 6 2 5 4 3 2" xfId="20414" xr:uid="{00000000-0005-0000-0000-00003D750000}"/>
    <cellStyle name="Normal 6 2 5 4 3 3" xfId="34693" xr:uid="{00000000-0005-0000-0000-00003E750000}"/>
    <cellStyle name="Normal 6 2 5 4 3 4" xfId="48971" xr:uid="{00000000-0005-0000-0000-00003F750000}"/>
    <cellStyle name="Normal 6 2 5 4 4" xfId="3621" xr:uid="{00000000-0005-0000-0000-000040750000}"/>
    <cellStyle name="Normal 6 2 5 4 4 2" xfId="17935" xr:uid="{00000000-0005-0000-0000-000041750000}"/>
    <cellStyle name="Normal 6 2 5 4 4 3" xfId="32214" xr:uid="{00000000-0005-0000-0000-000042750000}"/>
    <cellStyle name="Normal 6 2 5 4 4 4" xfId="46492" xr:uid="{00000000-0005-0000-0000-000043750000}"/>
    <cellStyle name="Normal 6 2 5 4 5" xfId="8840" xr:uid="{00000000-0005-0000-0000-000044750000}"/>
    <cellStyle name="Normal 6 2 5 4 5 2" xfId="23146" xr:uid="{00000000-0005-0000-0000-000045750000}"/>
    <cellStyle name="Normal 6 2 5 4 5 3" xfId="37425" xr:uid="{00000000-0005-0000-0000-000046750000}"/>
    <cellStyle name="Normal 6 2 5 4 5 4" xfId="51703" xr:uid="{00000000-0005-0000-0000-000047750000}"/>
    <cellStyle name="Normal 6 2 5 4 6" xfId="16112" xr:uid="{00000000-0005-0000-0000-000048750000}"/>
    <cellStyle name="Normal 6 2 5 4 6 2" xfId="30391" xr:uid="{00000000-0005-0000-0000-000049750000}"/>
    <cellStyle name="Normal 6 2 5 4 6 3" xfId="44669" xr:uid="{00000000-0005-0000-0000-00004A750000}"/>
    <cellStyle name="Normal 6 2 5 4 7" xfId="12490" xr:uid="{00000000-0005-0000-0000-00004B750000}"/>
    <cellStyle name="Normal 6 2 5 4 8" xfId="26769" xr:uid="{00000000-0005-0000-0000-00004C750000}"/>
    <cellStyle name="Normal 6 2 5 4 9" xfId="41047" xr:uid="{00000000-0005-0000-0000-00004D750000}"/>
    <cellStyle name="Normal 6 2 5 5" xfId="2173" xr:uid="{00000000-0005-0000-0000-00004E750000}"/>
    <cellStyle name="Normal 6 2 5 5 2" xfId="6109" xr:uid="{00000000-0005-0000-0000-00004F750000}"/>
    <cellStyle name="Normal 6 2 5 5 2 2" xfId="11065" xr:uid="{00000000-0005-0000-0000-000050750000}"/>
    <cellStyle name="Normal 6 2 5 5 2 2 2" xfId="25344" xr:uid="{00000000-0005-0000-0000-000051750000}"/>
    <cellStyle name="Normal 6 2 5 5 2 2 3" xfId="39622" xr:uid="{00000000-0005-0000-0000-000052750000}"/>
    <cellStyle name="Normal 6 2 5 5 2 2 4" xfId="53900" xr:uid="{00000000-0005-0000-0000-000053750000}"/>
    <cellStyle name="Normal 6 2 5 5 2 3" xfId="20415" xr:uid="{00000000-0005-0000-0000-000054750000}"/>
    <cellStyle name="Normal 6 2 5 5 2 3 2" xfId="34694" xr:uid="{00000000-0005-0000-0000-000055750000}"/>
    <cellStyle name="Normal 6 2 5 5 2 3 3" xfId="48972" xr:uid="{00000000-0005-0000-0000-000056750000}"/>
    <cellStyle name="Normal 6 2 5 5 2 4" xfId="14687" xr:uid="{00000000-0005-0000-0000-000057750000}"/>
    <cellStyle name="Normal 6 2 5 5 2 5" xfId="28966" xr:uid="{00000000-0005-0000-0000-000058750000}"/>
    <cellStyle name="Normal 6 2 5 5 2 6" xfId="43244" xr:uid="{00000000-0005-0000-0000-000059750000}"/>
    <cellStyle name="Normal 6 2 5 5 3" xfId="6110" xr:uid="{00000000-0005-0000-0000-00005A750000}"/>
    <cellStyle name="Normal 6 2 5 5 3 2" xfId="20416" xr:uid="{00000000-0005-0000-0000-00005B750000}"/>
    <cellStyle name="Normal 6 2 5 5 3 3" xfId="34695" xr:uid="{00000000-0005-0000-0000-00005C750000}"/>
    <cellStyle name="Normal 6 2 5 5 3 4" xfId="48973" xr:uid="{00000000-0005-0000-0000-00005D750000}"/>
    <cellStyle name="Normal 6 2 5 5 4" xfId="4010" xr:uid="{00000000-0005-0000-0000-00005E750000}"/>
    <cellStyle name="Normal 6 2 5 5 4 2" xfId="18321" xr:uid="{00000000-0005-0000-0000-00005F750000}"/>
    <cellStyle name="Normal 6 2 5 5 4 3" xfId="32600" xr:uid="{00000000-0005-0000-0000-000060750000}"/>
    <cellStyle name="Normal 6 2 5 5 4 4" xfId="46878" xr:uid="{00000000-0005-0000-0000-000061750000}"/>
    <cellStyle name="Normal 6 2 5 5 5" xfId="9226" xr:uid="{00000000-0005-0000-0000-000062750000}"/>
    <cellStyle name="Normal 6 2 5 5 5 2" xfId="23532" xr:uid="{00000000-0005-0000-0000-000063750000}"/>
    <cellStyle name="Normal 6 2 5 5 5 3" xfId="37811" xr:uid="{00000000-0005-0000-0000-000064750000}"/>
    <cellStyle name="Normal 6 2 5 5 5 4" xfId="52089" xr:uid="{00000000-0005-0000-0000-000065750000}"/>
    <cellStyle name="Normal 6 2 5 5 6" xfId="16498" xr:uid="{00000000-0005-0000-0000-000066750000}"/>
    <cellStyle name="Normal 6 2 5 5 6 2" xfId="30777" xr:uid="{00000000-0005-0000-0000-000067750000}"/>
    <cellStyle name="Normal 6 2 5 5 6 3" xfId="45055" xr:uid="{00000000-0005-0000-0000-000068750000}"/>
    <cellStyle name="Normal 6 2 5 5 7" xfId="12876" xr:uid="{00000000-0005-0000-0000-000069750000}"/>
    <cellStyle name="Normal 6 2 5 5 8" xfId="27155" xr:uid="{00000000-0005-0000-0000-00006A750000}"/>
    <cellStyle name="Normal 6 2 5 5 9" xfId="41433" xr:uid="{00000000-0005-0000-0000-00006B750000}"/>
    <cellStyle name="Normal 6 2 5 6" xfId="2317" xr:uid="{00000000-0005-0000-0000-00006C750000}"/>
    <cellStyle name="Normal 6 2 5 6 2" xfId="6111" xr:uid="{00000000-0005-0000-0000-00006D750000}"/>
    <cellStyle name="Normal 6 2 5 6 2 2" xfId="11200" xr:uid="{00000000-0005-0000-0000-00006E750000}"/>
    <cellStyle name="Normal 6 2 5 6 2 2 2" xfId="25479" xr:uid="{00000000-0005-0000-0000-00006F750000}"/>
    <cellStyle name="Normal 6 2 5 6 2 2 3" xfId="39757" xr:uid="{00000000-0005-0000-0000-000070750000}"/>
    <cellStyle name="Normal 6 2 5 6 2 2 4" xfId="54035" xr:uid="{00000000-0005-0000-0000-000071750000}"/>
    <cellStyle name="Normal 6 2 5 6 2 3" xfId="20417" xr:uid="{00000000-0005-0000-0000-000072750000}"/>
    <cellStyle name="Normal 6 2 5 6 2 3 2" xfId="34696" xr:uid="{00000000-0005-0000-0000-000073750000}"/>
    <cellStyle name="Normal 6 2 5 6 2 3 3" xfId="48974" xr:uid="{00000000-0005-0000-0000-000074750000}"/>
    <cellStyle name="Normal 6 2 5 6 2 4" xfId="14822" xr:uid="{00000000-0005-0000-0000-000075750000}"/>
    <cellStyle name="Normal 6 2 5 6 2 5" xfId="29101" xr:uid="{00000000-0005-0000-0000-000076750000}"/>
    <cellStyle name="Normal 6 2 5 6 2 6" xfId="43379" xr:uid="{00000000-0005-0000-0000-000077750000}"/>
    <cellStyle name="Normal 6 2 5 6 3" xfId="4145" xr:uid="{00000000-0005-0000-0000-000078750000}"/>
    <cellStyle name="Normal 6 2 5 6 3 2" xfId="18456" xr:uid="{00000000-0005-0000-0000-000079750000}"/>
    <cellStyle name="Normal 6 2 5 6 3 3" xfId="32735" xr:uid="{00000000-0005-0000-0000-00007A750000}"/>
    <cellStyle name="Normal 6 2 5 6 3 4" xfId="47013" xr:uid="{00000000-0005-0000-0000-00007B750000}"/>
    <cellStyle name="Normal 6 2 5 6 4" xfId="9361" xr:uid="{00000000-0005-0000-0000-00007C750000}"/>
    <cellStyle name="Normal 6 2 5 6 4 2" xfId="23667" xr:uid="{00000000-0005-0000-0000-00007D750000}"/>
    <cellStyle name="Normal 6 2 5 6 4 3" xfId="37946" xr:uid="{00000000-0005-0000-0000-00007E750000}"/>
    <cellStyle name="Normal 6 2 5 6 4 4" xfId="52224" xr:uid="{00000000-0005-0000-0000-00007F750000}"/>
    <cellStyle name="Normal 6 2 5 6 5" xfId="16633" xr:uid="{00000000-0005-0000-0000-000080750000}"/>
    <cellStyle name="Normal 6 2 5 6 5 2" xfId="30912" xr:uid="{00000000-0005-0000-0000-000081750000}"/>
    <cellStyle name="Normal 6 2 5 6 5 3" xfId="45190" xr:uid="{00000000-0005-0000-0000-000082750000}"/>
    <cellStyle name="Normal 6 2 5 6 6" xfId="13011" xr:uid="{00000000-0005-0000-0000-000083750000}"/>
    <cellStyle name="Normal 6 2 5 6 7" xfId="27290" xr:uid="{00000000-0005-0000-0000-000084750000}"/>
    <cellStyle name="Normal 6 2 5 6 8" xfId="41568" xr:uid="{00000000-0005-0000-0000-000085750000}"/>
    <cellStyle name="Normal 6 2 5 7" xfId="6112" xr:uid="{00000000-0005-0000-0000-000086750000}"/>
    <cellStyle name="Normal 6 2 5 7 2" xfId="9687" xr:uid="{00000000-0005-0000-0000-000087750000}"/>
    <cellStyle name="Normal 6 2 5 7 2 2" xfId="23966" xr:uid="{00000000-0005-0000-0000-000088750000}"/>
    <cellStyle name="Normal 6 2 5 7 2 3" xfId="38244" xr:uid="{00000000-0005-0000-0000-000089750000}"/>
    <cellStyle name="Normal 6 2 5 7 2 4" xfId="52522" xr:uid="{00000000-0005-0000-0000-00008A750000}"/>
    <cellStyle name="Normal 6 2 5 7 3" xfId="20418" xr:uid="{00000000-0005-0000-0000-00008B750000}"/>
    <cellStyle name="Normal 6 2 5 7 3 2" xfId="34697" xr:uid="{00000000-0005-0000-0000-00008C750000}"/>
    <cellStyle name="Normal 6 2 5 7 3 3" xfId="48975" xr:uid="{00000000-0005-0000-0000-00008D750000}"/>
    <cellStyle name="Normal 6 2 5 7 4" xfId="13309" xr:uid="{00000000-0005-0000-0000-00008E750000}"/>
    <cellStyle name="Normal 6 2 5 7 5" xfId="27588" xr:uid="{00000000-0005-0000-0000-00008F750000}"/>
    <cellStyle name="Normal 6 2 5 7 6" xfId="41866" xr:uid="{00000000-0005-0000-0000-000090750000}"/>
    <cellStyle name="Normal 6 2 5 8" xfId="6113" xr:uid="{00000000-0005-0000-0000-000091750000}"/>
    <cellStyle name="Normal 6 2 5 8 2" xfId="20419" xr:uid="{00000000-0005-0000-0000-000092750000}"/>
    <cellStyle name="Normal 6 2 5 8 3" xfId="34698" xr:uid="{00000000-0005-0000-0000-000093750000}"/>
    <cellStyle name="Normal 6 2 5 8 4" xfId="48976" xr:uid="{00000000-0005-0000-0000-000094750000}"/>
    <cellStyle name="Normal 6 2 5 9" xfId="2629" xr:uid="{00000000-0005-0000-0000-000095750000}"/>
    <cellStyle name="Normal 6 2 5 9 2" xfId="16943" xr:uid="{00000000-0005-0000-0000-000096750000}"/>
    <cellStyle name="Normal 6 2 5 9 3" xfId="31222" xr:uid="{00000000-0005-0000-0000-000097750000}"/>
    <cellStyle name="Normal 6 2 5 9 4" xfId="45500" xr:uid="{00000000-0005-0000-0000-000098750000}"/>
    <cellStyle name="Normal 6 2 6" xfId="614" xr:uid="{00000000-0005-0000-0000-000099750000}"/>
    <cellStyle name="Normal 6 2 6 10" xfId="7890" xr:uid="{00000000-0005-0000-0000-00009A750000}"/>
    <cellStyle name="Normal 6 2 6 10 2" xfId="22196" xr:uid="{00000000-0005-0000-0000-00009B750000}"/>
    <cellStyle name="Normal 6 2 6 10 3" xfId="36475" xr:uid="{00000000-0005-0000-0000-00009C750000}"/>
    <cellStyle name="Normal 6 2 6 10 4" xfId="50753" xr:uid="{00000000-0005-0000-0000-00009D750000}"/>
    <cellStyle name="Normal 6 2 6 11" xfId="15162" xr:uid="{00000000-0005-0000-0000-00009E750000}"/>
    <cellStyle name="Normal 6 2 6 11 2" xfId="29441" xr:uid="{00000000-0005-0000-0000-00009F750000}"/>
    <cellStyle name="Normal 6 2 6 11 3" xfId="43719" xr:uid="{00000000-0005-0000-0000-0000A0750000}"/>
    <cellStyle name="Normal 6 2 6 12" xfId="11540" xr:uid="{00000000-0005-0000-0000-0000A1750000}"/>
    <cellStyle name="Normal 6 2 6 13" xfId="25819" xr:uid="{00000000-0005-0000-0000-0000A2750000}"/>
    <cellStyle name="Normal 6 2 6 14" xfId="40097" xr:uid="{00000000-0005-0000-0000-0000A3750000}"/>
    <cellStyle name="Normal 6 2 6 2" xfId="755" xr:uid="{00000000-0005-0000-0000-0000A4750000}"/>
    <cellStyle name="Normal 6 2 6 2 10" xfId="25954" xr:uid="{00000000-0005-0000-0000-0000A5750000}"/>
    <cellStyle name="Normal 6 2 6 2 11" xfId="40232" xr:uid="{00000000-0005-0000-0000-0000A6750000}"/>
    <cellStyle name="Normal 6 2 6 2 2" xfId="1220" xr:uid="{00000000-0005-0000-0000-0000A7750000}"/>
    <cellStyle name="Normal 6 2 6 2 2 10" xfId="40599" xr:uid="{00000000-0005-0000-0000-0000A8750000}"/>
    <cellStyle name="Normal 6 2 6 2 2 2" xfId="1686" xr:uid="{00000000-0005-0000-0000-0000A9750000}"/>
    <cellStyle name="Normal 6 2 6 2 2 2 2" xfId="6114" xr:uid="{00000000-0005-0000-0000-0000AA750000}"/>
    <cellStyle name="Normal 6 2 6 2 2 2 2 2" xfId="10685" xr:uid="{00000000-0005-0000-0000-0000AB750000}"/>
    <cellStyle name="Normal 6 2 6 2 2 2 2 2 2" xfId="24964" xr:uid="{00000000-0005-0000-0000-0000AC750000}"/>
    <cellStyle name="Normal 6 2 6 2 2 2 2 2 3" xfId="39242" xr:uid="{00000000-0005-0000-0000-0000AD750000}"/>
    <cellStyle name="Normal 6 2 6 2 2 2 2 2 4" xfId="53520" xr:uid="{00000000-0005-0000-0000-0000AE750000}"/>
    <cellStyle name="Normal 6 2 6 2 2 2 2 3" xfId="20420" xr:uid="{00000000-0005-0000-0000-0000AF750000}"/>
    <cellStyle name="Normal 6 2 6 2 2 2 2 3 2" xfId="34699" xr:uid="{00000000-0005-0000-0000-0000B0750000}"/>
    <cellStyle name="Normal 6 2 6 2 2 2 2 3 3" xfId="48977" xr:uid="{00000000-0005-0000-0000-0000B1750000}"/>
    <cellStyle name="Normal 6 2 6 2 2 2 2 4" xfId="14307" xr:uid="{00000000-0005-0000-0000-0000B2750000}"/>
    <cellStyle name="Normal 6 2 6 2 2 2 2 5" xfId="28586" xr:uid="{00000000-0005-0000-0000-0000B3750000}"/>
    <cellStyle name="Normal 6 2 6 2 2 2 2 6" xfId="42864" xr:uid="{00000000-0005-0000-0000-0000B4750000}"/>
    <cellStyle name="Normal 6 2 6 2 2 2 3" xfId="6115" xr:uid="{00000000-0005-0000-0000-0000B5750000}"/>
    <cellStyle name="Normal 6 2 6 2 2 2 3 2" xfId="20421" xr:uid="{00000000-0005-0000-0000-0000B6750000}"/>
    <cellStyle name="Normal 6 2 6 2 2 2 3 3" xfId="34700" xr:uid="{00000000-0005-0000-0000-0000B7750000}"/>
    <cellStyle name="Normal 6 2 6 2 2 2 3 4" xfId="48978" xr:uid="{00000000-0005-0000-0000-0000B8750000}"/>
    <cellStyle name="Normal 6 2 6 2 2 2 4" xfId="3627" xr:uid="{00000000-0005-0000-0000-0000B9750000}"/>
    <cellStyle name="Normal 6 2 6 2 2 2 4 2" xfId="17941" xr:uid="{00000000-0005-0000-0000-0000BA750000}"/>
    <cellStyle name="Normal 6 2 6 2 2 2 4 3" xfId="32220" xr:uid="{00000000-0005-0000-0000-0000BB750000}"/>
    <cellStyle name="Normal 6 2 6 2 2 2 4 4" xfId="46498" xr:uid="{00000000-0005-0000-0000-0000BC750000}"/>
    <cellStyle name="Normal 6 2 6 2 2 2 5" xfId="8846" xr:uid="{00000000-0005-0000-0000-0000BD750000}"/>
    <cellStyle name="Normal 6 2 6 2 2 2 5 2" xfId="23152" xr:uid="{00000000-0005-0000-0000-0000BE750000}"/>
    <cellStyle name="Normal 6 2 6 2 2 2 5 3" xfId="37431" xr:uid="{00000000-0005-0000-0000-0000BF750000}"/>
    <cellStyle name="Normal 6 2 6 2 2 2 5 4" xfId="51709" xr:uid="{00000000-0005-0000-0000-0000C0750000}"/>
    <cellStyle name="Normal 6 2 6 2 2 2 6" xfId="16118" xr:uid="{00000000-0005-0000-0000-0000C1750000}"/>
    <cellStyle name="Normal 6 2 6 2 2 2 6 2" xfId="30397" xr:uid="{00000000-0005-0000-0000-0000C2750000}"/>
    <cellStyle name="Normal 6 2 6 2 2 2 6 3" xfId="44675" xr:uid="{00000000-0005-0000-0000-0000C3750000}"/>
    <cellStyle name="Normal 6 2 6 2 2 2 7" xfId="12496" xr:uid="{00000000-0005-0000-0000-0000C4750000}"/>
    <cellStyle name="Normal 6 2 6 2 2 2 8" xfId="26775" xr:uid="{00000000-0005-0000-0000-0000C5750000}"/>
    <cellStyle name="Normal 6 2 6 2 2 2 9" xfId="41053" xr:uid="{00000000-0005-0000-0000-0000C6750000}"/>
    <cellStyle name="Normal 6 2 6 2 2 3" xfId="6116" xr:uid="{00000000-0005-0000-0000-0000C7750000}"/>
    <cellStyle name="Normal 6 2 6 2 2 3 2" xfId="10231" xr:uid="{00000000-0005-0000-0000-0000C8750000}"/>
    <cellStyle name="Normal 6 2 6 2 2 3 2 2" xfId="24510" xr:uid="{00000000-0005-0000-0000-0000C9750000}"/>
    <cellStyle name="Normal 6 2 6 2 2 3 2 3" xfId="38788" xr:uid="{00000000-0005-0000-0000-0000CA750000}"/>
    <cellStyle name="Normal 6 2 6 2 2 3 2 4" xfId="53066" xr:uid="{00000000-0005-0000-0000-0000CB750000}"/>
    <cellStyle name="Normal 6 2 6 2 2 3 3" xfId="20422" xr:uid="{00000000-0005-0000-0000-0000CC750000}"/>
    <cellStyle name="Normal 6 2 6 2 2 3 3 2" xfId="34701" xr:uid="{00000000-0005-0000-0000-0000CD750000}"/>
    <cellStyle name="Normal 6 2 6 2 2 3 3 3" xfId="48979" xr:uid="{00000000-0005-0000-0000-0000CE750000}"/>
    <cellStyle name="Normal 6 2 6 2 2 3 4" xfId="13853" xr:uid="{00000000-0005-0000-0000-0000CF750000}"/>
    <cellStyle name="Normal 6 2 6 2 2 3 5" xfId="28132" xr:uid="{00000000-0005-0000-0000-0000D0750000}"/>
    <cellStyle name="Normal 6 2 6 2 2 3 6" xfId="42410" xr:uid="{00000000-0005-0000-0000-0000D1750000}"/>
    <cellStyle name="Normal 6 2 6 2 2 4" xfId="6117" xr:uid="{00000000-0005-0000-0000-0000D2750000}"/>
    <cellStyle name="Normal 6 2 6 2 2 4 2" xfId="20423" xr:uid="{00000000-0005-0000-0000-0000D3750000}"/>
    <cellStyle name="Normal 6 2 6 2 2 4 3" xfId="34702" xr:uid="{00000000-0005-0000-0000-0000D4750000}"/>
    <cellStyle name="Normal 6 2 6 2 2 4 4" xfId="48980" xr:uid="{00000000-0005-0000-0000-0000D5750000}"/>
    <cellStyle name="Normal 6 2 6 2 2 5" xfId="3173" xr:uid="{00000000-0005-0000-0000-0000D6750000}"/>
    <cellStyle name="Normal 6 2 6 2 2 5 2" xfId="17487" xr:uid="{00000000-0005-0000-0000-0000D7750000}"/>
    <cellStyle name="Normal 6 2 6 2 2 5 3" xfId="31766" xr:uid="{00000000-0005-0000-0000-0000D8750000}"/>
    <cellStyle name="Normal 6 2 6 2 2 5 4" xfId="46044" xr:uid="{00000000-0005-0000-0000-0000D9750000}"/>
    <cellStyle name="Normal 6 2 6 2 2 6" xfId="8392" xr:uid="{00000000-0005-0000-0000-0000DA750000}"/>
    <cellStyle name="Normal 6 2 6 2 2 6 2" xfId="22698" xr:uid="{00000000-0005-0000-0000-0000DB750000}"/>
    <cellStyle name="Normal 6 2 6 2 2 6 3" xfId="36977" xr:uid="{00000000-0005-0000-0000-0000DC750000}"/>
    <cellStyle name="Normal 6 2 6 2 2 6 4" xfId="51255" xr:uid="{00000000-0005-0000-0000-0000DD750000}"/>
    <cellStyle name="Normal 6 2 6 2 2 7" xfId="15664" xr:uid="{00000000-0005-0000-0000-0000DE750000}"/>
    <cellStyle name="Normal 6 2 6 2 2 7 2" xfId="29943" xr:uid="{00000000-0005-0000-0000-0000DF750000}"/>
    <cellStyle name="Normal 6 2 6 2 2 7 3" xfId="44221" xr:uid="{00000000-0005-0000-0000-0000E0750000}"/>
    <cellStyle name="Normal 6 2 6 2 2 8" xfId="12042" xr:uid="{00000000-0005-0000-0000-0000E1750000}"/>
    <cellStyle name="Normal 6 2 6 2 2 9" xfId="26321" xr:uid="{00000000-0005-0000-0000-0000E2750000}"/>
    <cellStyle name="Normal 6 2 6 2 3" xfId="1685" xr:uid="{00000000-0005-0000-0000-0000E3750000}"/>
    <cellStyle name="Normal 6 2 6 2 3 2" xfId="6118" xr:uid="{00000000-0005-0000-0000-0000E4750000}"/>
    <cellStyle name="Normal 6 2 6 2 3 2 2" xfId="10684" xr:uid="{00000000-0005-0000-0000-0000E5750000}"/>
    <cellStyle name="Normal 6 2 6 2 3 2 2 2" xfId="24963" xr:uid="{00000000-0005-0000-0000-0000E6750000}"/>
    <cellStyle name="Normal 6 2 6 2 3 2 2 3" xfId="39241" xr:uid="{00000000-0005-0000-0000-0000E7750000}"/>
    <cellStyle name="Normal 6 2 6 2 3 2 2 4" xfId="53519" xr:uid="{00000000-0005-0000-0000-0000E8750000}"/>
    <cellStyle name="Normal 6 2 6 2 3 2 3" xfId="20424" xr:uid="{00000000-0005-0000-0000-0000E9750000}"/>
    <cellStyle name="Normal 6 2 6 2 3 2 3 2" xfId="34703" xr:uid="{00000000-0005-0000-0000-0000EA750000}"/>
    <cellStyle name="Normal 6 2 6 2 3 2 3 3" xfId="48981" xr:uid="{00000000-0005-0000-0000-0000EB750000}"/>
    <cellStyle name="Normal 6 2 6 2 3 2 4" xfId="14306" xr:uid="{00000000-0005-0000-0000-0000EC750000}"/>
    <cellStyle name="Normal 6 2 6 2 3 2 5" xfId="28585" xr:uid="{00000000-0005-0000-0000-0000ED750000}"/>
    <cellStyle name="Normal 6 2 6 2 3 2 6" xfId="42863" xr:uid="{00000000-0005-0000-0000-0000EE750000}"/>
    <cellStyle name="Normal 6 2 6 2 3 3" xfId="6119" xr:uid="{00000000-0005-0000-0000-0000EF750000}"/>
    <cellStyle name="Normal 6 2 6 2 3 3 2" xfId="20425" xr:uid="{00000000-0005-0000-0000-0000F0750000}"/>
    <cellStyle name="Normal 6 2 6 2 3 3 3" xfId="34704" xr:uid="{00000000-0005-0000-0000-0000F1750000}"/>
    <cellStyle name="Normal 6 2 6 2 3 3 4" xfId="48982" xr:uid="{00000000-0005-0000-0000-0000F2750000}"/>
    <cellStyle name="Normal 6 2 6 2 3 4" xfId="3626" xr:uid="{00000000-0005-0000-0000-0000F3750000}"/>
    <cellStyle name="Normal 6 2 6 2 3 4 2" xfId="17940" xr:uid="{00000000-0005-0000-0000-0000F4750000}"/>
    <cellStyle name="Normal 6 2 6 2 3 4 3" xfId="32219" xr:uid="{00000000-0005-0000-0000-0000F5750000}"/>
    <cellStyle name="Normal 6 2 6 2 3 4 4" xfId="46497" xr:uid="{00000000-0005-0000-0000-0000F6750000}"/>
    <cellStyle name="Normal 6 2 6 2 3 5" xfId="8845" xr:uid="{00000000-0005-0000-0000-0000F7750000}"/>
    <cellStyle name="Normal 6 2 6 2 3 5 2" xfId="23151" xr:uid="{00000000-0005-0000-0000-0000F8750000}"/>
    <cellStyle name="Normal 6 2 6 2 3 5 3" xfId="37430" xr:uid="{00000000-0005-0000-0000-0000F9750000}"/>
    <cellStyle name="Normal 6 2 6 2 3 5 4" xfId="51708" xr:uid="{00000000-0005-0000-0000-0000FA750000}"/>
    <cellStyle name="Normal 6 2 6 2 3 6" xfId="16117" xr:uid="{00000000-0005-0000-0000-0000FB750000}"/>
    <cellStyle name="Normal 6 2 6 2 3 6 2" xfId="30396" xr:uid="{00000000-0005-0000-0000-0000FC750000}"/>
    <cellStyle name="Normal 6 2 6 2 3 6 3" xfId="44674" xr:uid="{00000000-0005-0000-0000-0000FD750000}"/>
    <cellStyle name="Normal 6 2 6 2 3 7" xfId="12495" xr:uid="{00000000-0005-0000-0000-0000FE750000}"/>
    <cellStyle name="Normal 6 2 6 2 3 8" xfId="26774" xr:uid="{00000000-0005-0000-0000-0000FF750000}"/>
    <cellStyle name="Normal 6 2 6 2 3 9" xfId="41052" xr:uid="{00000000-0005-0000-0000-000000760000}"/>
    <cellStyle name="Normal 6 2 6 2 4" xfId="6120" xr:uid="{00000000-0005-0000-0000-000001760000}"/>
    <cellStyle name="Normal 6 2 6 2 4 2" xfId="9864" xr:uid="{00000000-0005-0000-0000-000002760000}"/>
    <cellStyle name="Normal 6 2 6 2 4 2 2" xfId="24143" xr:uid="{00000000-0005-0000-0000-000003760000}"/>
    <cellStyle name="Normal 6 2 6 2 4 2 3" xfId="38421" xr:uid="{00000000-0005-0000-0000-000004760000}"/>
    <cellStyle name="Normal 6 2 6 2 4 2 4" xfId="52699" xr:uid="{00000000-0005-0000-0000-000005760000}"/>
    <cellStyle name="Normal 6 2 6 2 4 3" xfId="20426" xr:uid="{00000000-0005-0000-0000-000006760000}"/>
    <cellStyle name="Normal 6 2 6 2 4 3 2" xfId="34705" xr:uid="{00000000-0005-0000-0000-000007760000}"/>
    <cellStyle name="Normal 6 2 6 2 4 3 3" xfId="48983" xr:uid="{00000000-0005-0000-0000-000008760000}"/>
    <cellStyle name="Normal 6 2 6 2 4 4" xfId="13486" xr:uid="{00000000-0005-0000-0000-000009760000}"/>
    <cellStyle name="Normal 6 2 6 2 4 5" xfId="27765" xr:uid="{00000000-0005-0000-0000-00000A760000}"/>
    <cellStyle name="Normal 6 2 6 2 4 6" xfId="42043" xr:uid="{00000000-0005-0000-0000-00000B760000}"/>
    <cellStyle name="Normal 6 2 6 2 5" xfId="6121" xr:uid="{00000000-0005-0000-0000-00000C760000}"/>
    <cellStyle name="Normal 6 2 6 2 5 2" xfId="20427" xr:uid="{00000000-0005-0000-0000-00000D760000}"/>
    <cellStyle name="Normal 6 2 6 2 5 3" xfId="34706" xr:uid="{00000000-0005-0000-0000-00000E760000}"/>
    <cellStyle name="Normal 6 2 6 2 5 4" xfId="48984" xr:uid="{00000000-0005-0000-0000-00000F760000}"/>
    <cellStyle name="Normal 6 2 6 2 6" xfId="2806" xr:uid="{00000000-0005-0000-0000-000010760000}"/>
    <cellStyle name="Normal 6 2 6 2 6 2" xfId="17120" xr:uid="{00000000-0005-0000-0000-000011760000}"/>
    <cellStyle name="Normal 6 2 6 2 6 3" xfId="31399" xr:uid="{00000000-0005-0000-0000-000012760000}"/>
    <cellStyle name="Normal 6 2 6 2 6 4" xfId="45677" xr:uid="{00000000-0005-0000-0000-000013760000}"/>
    <cellStyle name="Normal 6 2 6 2 7" xfId="8025" xr:uid="{00000000-0005-0000-0000-000014760000}"/>
    <cellStyle name="Normal 6 2 6 2 7 2" xfId="22331" xr:uid="{00000000-0005-0000-0000-000015760000}"/>
    <cellStyle name="Normal 6 2 6 2 7 3" xfId="36610" xr:uid="{00000000-0005-0000-0000-000016760000}"/>
    <cellStyle name="Normal 6 2 6 2 7 4" xfId="50888" xr:uid="{00000000-0005-0000-0000-000017760000}"/>
    <cellStyle name="Normal 6 2 6 2 8" xfId="15297" xr:uid="{00000000-0005-0000-0000-000018760000}"/>
    <cellStyle name="Normal 6 2 6 2 8 2" xfId="29576" xr:uid="{00000000-0005-0000-0000-000019760000}"/>
    <cellStyle name="Normal 6 2 6 2 8 3" xfId="43854" xr:uid="{00000000-0005-0000-0000-00001A760000}"/>
    <cellStyle name="Normal 6 2 6 2 9" xfId="11675" xr:uid="{00000000-0005-0000-0000-00001B760000}"/>
    <cellStyle name="Normal 6 2 6 3" xfId="908" xr:uid="{00000000-0005-0000-0000-00001C760000}"/>
    <cellStyle name="Normal 6 2 6 3 10" xfId="40370" xr:uid="{00000000-0005-0000-0000-00001D760000}"/>
    <cellStyle name="Normal 6 2 6 3 2" xfId="1687" xr:uid="{00000000-0005-0000-0000-00001E760000}"/>
    <cellStyle name="Normal 6 2 6 3 2 2" xfId="6122" xr:uid="{00000000-0005-0000-0000-00001F760000}"/>
    <cellStyle name="Normal 6 2 6 3 2 2 2" xfId="10686" xr:uid="{00000000-0005-0000-0000-000020760000}"/>
    <cellStyle name="Normal 6 2 6 3 2 2 2 2" xfId="24965" xr:uid="{00000000-0005-0000-0000-000021760000}"/>
    <cellStyle name="Normal 6 2 6 3 2 2 2 3" xfId="39243" xr:uid="{00000000-0005-0000-0000-000022760000}"/>
    <cellStyle name="Normal 6 2 6 3 2 2 2 4" xfId="53521" xr:uid="{00000000-0005-0000-0000-000023760000}"/>
    <cellStyle name="Normal 6 2 6 3 2 2 3" xfId="20428" xr:uid="{00000000-0005-0000-0000-000024760000}"/>
    <cellStyle name="Normal 6 2 6 3 2 2 3 2" xfId="34707" xr:uid="{00000000-0005-0000-0000-000025760000}"/>
    <cellStyle name="Normal 6 2 6 3 2 2 3 3" xfId="48985" xr:uid="{00000000-0005-0000-0000-000026760000}"/>
    <cellStyle name="Normal 6 2 6 3 2 2 4" xfId="14308" xr:uid="{00000000-0005-0000-0000-000027760000}"/>
    <cellStyle name="Normal 6 2 6 3 2 2 5" xfId="28587" xr:uid="{00000000-0005-0000-0000-000028760000}"/>
    <cellStyle name="Normal 6 2 6 3 2 2 6" xfId="42865" xr:uid="{00000000-0005-0000-0000-000029760000}"/>
    <cellStyle name="Normal 6 2 6 3 2 3" xfId="6123" xr:uid="{00000000-0005-0000-0000-00002A760000}"/>
    <cellStyle name="Normal 6 2 6 3 2 3 2" xfId="20429" xr:uid="{00000000-0005-0000-0000-00002B760000}"/>
    <cellStyle name="Normal 6 2 6 3 2 3 3" xfId="34708" xr:uid="{00000000-0005-0000-0000-00002C760000}"/>
    <cellStyle name="Normal 6 2 6 3 2 3 4" xfId="48986" xr:uid="{00000000-0005-0000-0000-00002D760000}"/>
    <cellStyle name="Normal 6 2 6 3 2 4" xfId="3628" xr:uid="{00000000-0005-0000-0000-00002E760000}"/>
    <cellStyle name="Normal 6 2 6 3 2 4 2" xfId="17942" xr:uid="{00000000-0005-0000-0000-00002F760000}"/>
    <cellStyle name="Normal 6 2 6 3 2 4 3" xfId="32221" xr:uid="{00000000-0005-0000-0000-000030760000}"/>
    <cellStyle name="Normal 6 2 6 3 2 4 4" xfId="46499" xr:uid="{00000000-0005-0000-0000-000031760000}"/>
    <cellStyle name="Normal 6 2 6 3 2 5" xfId="8847" xr:uid="{00000000-0005-0000-0000-000032760000}"/>
    <cellStyle name="Normal 6 2 6 3 2 5 2" xfId="23153" xr:uid="{00000000-0005-0000-0000-000033760000}"/>
    <cellStyle name="Normal 6 2 6 3 2 5 3" xfId="37432" xr:uid="{00000000-0005-0000-0000-000034760000}"/>
    <cellStyle name="Normal 6 2 6 3 2 5 4" xfId="51710" xr:uid="{00000000-0005-0000-0000-000035760000}"/>
    <cellStyle name="Normal 6 2 6 3 2 6" xfId="16119" xr:uid="{00000000-0005-0000-0000-000036760000}"/>
    <cellStyle name="Normal 6 2 6 3 2 6 2" xfId="30398" xr:uid="{00000000-0005-0000-0000-000037760000}"/>
    <cellStyle name="Normal 6 2 6 3 2 6 3" xfId="44676" xr:uid="{00000000-0005-0000-0000-000038760000}"/>
    <cellStyle name="Normal 6 2 6 3 2 7" xfId="12497" xr:uid="{00000000-0005-0000-0000-000039760000}"/>
    <cellStyle name="Normal 6 2 6 3 2 8" xfId="26776" xr:uid="{00000000-0005-0000-0000-00003A760000}"/>
    <cellStyle name="Normal 6 2 6 3 2 9" xfId="41054" xr:uid="{00000000-0005-0000-0000-00003B760000}"/>
    <cellStyle name="Normal 6 2 6 3 3" xfId="6124" xr:uid="{00000000-0005-0000-0000-00003C760000}"/>
    <cellStyle name="Normal 6 2 6 3 3 2" xfId="10002" xr:uid="{00000000-0005-0000-0000-00003D760000}"/>
    <cellStyle name="Normal 6 2 6 3 3 2 2" xfId="24281" xr:uid="{00000000-0005-0000-0000-00003E760000}"/>
    <cellStyle name="Normal 6 2 6 3 3 2 3" xfId="38559" xr:uid="{00000000-0005-0000-0000-00003F760000}"/>
    <cellStyle name="Normal 6 2 6 3 3 2 4" xfId="52837" xr:uid="{00000000-0005-0000-0000-000040760000}"/>
    <cellStyle name="Normal 6 2 6 3 3 3" xfId="20430" xr:uid="{00000000-0005-0000-0000-000041760000}"/>
    <cellStyle name="Normal 6 2 6 3 3 3 2" xfId="34709" xr:uid="{00000000-0005-0000-0000-000042760000}"/>
    <cellStyle name="Normal 6 2 6 3 3 3 3" xfId="48987" xr:uid="{00000000-0005-0000-0000-000043760000}"/>
    <cellStyle name="Normal 6 2 6 3 3 4" xfId="13624" xr:uid="{00000000-0005-0000-0000-000044760000}"/>
    <cellStyle name="Normal 6 2 6 3 3 5" xfId="27903" xr:uid="{00000000-0005-0000-0000-000045760000}"/>
    <cellStyle name="Normal 6 2 6 3 3 6" xfId="42181" xr:uid="{00000000-0005-0000-0000-000046760000}"/>
    <cellStyle name="Normal 6 2 6 3 4" xfId="6125" xr:uid="{00000000-0005-0000-0000-000047760000}"/>
    <cellStyle name="Normal 6 2 6 3 4 2" xfId="20431" xr:uid="{00000000-0005-0000-0000-000048760000}"/>
    <cellStyle name="Normal 6 2 6 3 4 3" xfId="34710" xr:uid="{00000000-0005-0000-0000-000049760000}"/>
    <cellStyle name="Normal 6 2 6 3 4 4" xfId="48988" xr:uid="{00000000-0005-0000-0000-00004A760000}"/>
    <cellStyle name="Normal 6 2 6 3 5" xfId="2944" xr:uid="{00000000-0005-0000-0000-00004B760000}"/>
    <cellStyle name="Normal 6 2 6 3 5 2" xfId="17258" xr:uid="{00000000-0005-0000-0000-00004C760000}"/>
    <cellStyle name="Normal 6 2 6 3 5 3" xfId="31537" xr:uid="{00000000-0005-0000-0000-00004D760000}"/>
    <cellStyle name="Normal 6 2 6 3 5 4" xfId="45815" xr:uid="{00000000-0005-0000-0000-00004E760000}"/>
    <cellStyle name="Normal 6 2 6 3 6" xfId="8163" xr:uid="{00000000-0005-0000-0000-00004F760000}"/>
    <cellStyle name="Normal 6 2 6 3 6 2" xfId="22469" xr:uid="{00000000-0005-0000-0000-000050760000}"/>
    <cellStyle name="Normal 6 2 6 3 6 3" xfId="36748" xr:uid="{00000000-0005-0000-0000-000051760000}"/>
    <cellStyle name="Normal 6 2 6 3 6 4" xfId="51026" xr:uid="{00000000-0005-0000-0000-000052760000}"/>
    <cellStyle name="Normal 6 2 6 3 7" xfId="15435" xr:uid="{00000000-0005-0000-0000-000053760000}"/>
    <cellStyle name="Normal 6 2 6 3 7 2" xfId="29714" xr:uid="{00000000-0005-0000-0000-000054760000}"/>
    <cellStyle name="Normal 6 2 6 3 7 3" xfId="43992" xr:uid="{00000000-0005-0000-0000-000055760000}"/>
    <cellStyle name="Normal 6 2 6 3 8" xfId="11813" xr:uid="{00000000-0005-0000-0000-000056760000}"/>
    <cellStyle name="Normal 6 2 6 3 9" xfId="26092" xr:uid="{00000000-0005-0000-0000-000057760000}"/>
    <cellStyle name="Normal 6 2 6 4" xfId="1684" xr:uid="{00000000-0005-0000-0000-000058760000}"/>
    <cellStyle name="Normal 6 2 6 4 2" xfId="6126" xr:uid="{00000000-0005-0000-0000-000059760000}"/>
    <cellStyle name="Normal 6 2 6 4 2 2" xfId="10683" xr:uid="{00000000-0005-0000-0000-00005A760000}"/>
    <cellStyle name="Normal 6 2 6 4 2 2 2" xfId="24962" xr:uid="{00000000-0005-0000-0000-00005B760000}"/>
    <cellStyle name="Normal 6 2 6 4 2 2 3" xfId="39240" xr:uid="{00000000-0005-0000-0000-00005C760000}"/>
    <cellStyle name="Normal 6 2 6 4 2 2 4" xfId="53518" xr:uid="{00000000-0005-0000-0000-00005D760000}"/>
    <cellStyle name="Normal 6 2 6 4 2 3" xfId="20432" xr:uid="{00000000-0005-0000-0000-00005E760000}"/>
    <cellStyle name="Normal 6 2 6 4 2 3 2" xfId="34711" xr:uid="{00000000-0005-0000-0000-00005F760000}"/>
    <cellStyle name="Normal 6 2 6 4 2 3 3" xfId="48989" xr:uid="{00000000-0005-0000-0000-000060760000}"/>
    <cellStyle name="Normal 6 2 6 4 2 4" xfId="14305" xr:uid="{00000000-0005-0000-0000-000061760000}"/>
    <cellStyle name="Normal 6 2 6 4 2 5" xfId="28584" xr:uid="{00000000-0005-0000-0000-000062760000}"/>
    <cellStyle name="Normal 6 2 6 4 2 6" xfId="42862" xr:uid="{00000000-0005-0000-0000-000063760000}"/>
    <cellStyle name="Normal 6 2 6 4 3" xfId="6127" xr:uid="{00000000-0005-0000-0000-000064760000}"/>
    <cellStyle name="Normal 6 2 6 4 3 2" xfId="20433" xr:uid="{00000000-0005-0000-0000-000065760000}"/>
    <cellStyle name="Normal 6 2 6 4 3 3" xfId="34712" xr:uid="{00000000-0005-0000-0000-000066760000}"/>
    <cellStyle name="Normal 6 2 6 4 3 4" xfId="48990" xr:uid="{00000000-0005-0000-0000-000067760000}"/>
    <cellStyle name="Normal 6 2 6 4 4" xfId="3625" xr:uid="{00000000-0005-0000-0000-000068760000}"/>
    <cellStyle name="Normal 6 2 6 4 4 2" xfId="17939" xr:uid="{00000000-0005-0000-0000-000069760000}"/>
    <cellStyle name="Normal 6 2 6 4 4 3" xfId="32218" xr:uid="{00000000-0005-0000-0000-00006A760000}"/>
    <cellStyle name="Normal 6 2 6 4 4 4" xfId="46496" xr:uid="{00000000-0005-0000-0000-00006B760000}"/>
    <cellStyle name="Normal 6 2 6 4 5" xfId="8844" xr:uid="{00000000-0005-0000-0000-00006C760000}"/>
    <cellStyle name="Normal 6 2 6 4 5 2" xfId="23150" xr:uid="{00000000-0005-0000-0000-00006D760000}"/>
    <cellStyle name="Normal 6 2 6 4 5 3" xfId="37429" xr:uid="{00000000-0005-0000-0000-00006E760000}"/>
    <cellStyle name="Normal 6 2 6 4 5 4" xfId="51707" xr:uid="{00000000-0005-0000-0000-00006F760000}"/>
    <cellStyle name="Normal 6 2 6 4 6" xfId="16116" xr:uid="{00000000-0005-0000-0000-000070760000}"/>
    <cellStyle name="Normal 6 2 6 4 6 2" xfId="30395" xr:uid="{00000000-0005-0000-0000-000071760000}"/>
    <cellStyle name="Normal 6 2 6 4 6 3" xfId="44673" xr:uid="{00000000-0005-0000-0000-000072760000}"/>
    <cellStyle name="Normal 6 2 6 4 7" xfId="12494" xr:uid="{00000000-0005-0000-0000-000073760000}"/>
    <cellStyle name="Normal 6 2 6 4 8" xfId="26773" xr:uid="{00000000-0005-0000-0000-000074760000}"/>
    <cellStyle name="Normal 6 2 6 4 9" xfId="41051" xr:uid="{00000000-0005-0000-0000-000075760000}"/>
    <cellStyle name="Normal 6 2 6 5" xfId="2215" xr:uid="{00000000-0005-0000-0000-000076760000}"/>
    <cellStyle name="Normal 6 2 6 5 2" xfId="6128" xr:uid="{00000000-0005-0000-0000-000077760000}"/>
    <cellStyle name="Normal 6 2 6 5 2 2" xfId="11107" xr:uid="{00000000-0005-0000-0000-000078760000}"/>
    <cellStyle name="Normal 6 2 6 5 2 2 2" xfId="25386" xr:uid="{00000000-0005-0000-0000-000079760000}"/>
    <cellStyle name="Normal 6 2 6 5 2 2 3" xfId="39664" xr:uid="{00000000-0005-0000-0000-00007A760000}"/>
    <cellStyle name="Normal 6 2 6 5 2 2 4" xfId="53942" xr:uid="{00000000-0005-0000-0000-00007B760000}"/>
    <cellStyle name="Normal 6 2 6 5 2 3" xfId="20434" xr:uid="{00000000-0005-0000-0000-00007C760000}"/>
    <cellStyle name="Normal 6 2 6 5 2 3 2" xfId="34713" xr:uid="{00000000-0005-0000-0000-00007D760000}"/>
    <cellStyle name="Normal 6 2 6 5 2 3 3" xfId="48991" xr:uid="{00000000-0005-0000-0000-00007E760000}"/>
    <cellStyle name="Normal 6 2 6 5 2 4" xfId="14729" xr:uid="{00000000-0005-0000-0000-00007F760000}"/>
    <cellStyle name="Normal 6 2 6 5 2 5" xfId="29008" xr:uid="{00000000-0005-0000-0000-000080760000}"/>
    <cellStyle name="Normal 6 2 6 5 2 6" xfId="43286" xr:uid="{00000000-0005-0000-0000-000081760000}"/>
    <cellStyle name="Normal 6 2 6 5 3" xfId="6129" xr:uid="{00000000-0005-0000-0000-000082760000}"/>
    <cellStyle name="Normal 6 2 6 5 3 2" xfId="20435" xr:uid="{00000000-0005-0000-0000-000083760000}"/>
    <cellStyle name="Normal 6 2 6 5 3 3" xfId="34714" xr:uid="{00000000-0005-0000-0000-000084760000}"/>
    <cellStyle name="Normal 6 2 6 5 3 4" xfId="48992" xr:uid="{00000000-0005-0000-0000-000085760000}"/>
    <cellStyle name="Normal 6 2 6 5 4" xfId="4052" xr:uid="{00000000-0005-0000-0000-000086760000}"/>
    <cellStyle name="Normal 6 2 6 5 4 2" xfId="18363" xr:uid="{00000000-0005-0000-0000-000087760000}"/>
    <cellStyle name="Normal 6 2 6 5 4 3" xfId="32642" xr:uid="{00000000-0005-0000-0000-000088760000}"/>
    <cellStyle name="Normal 6 2 6 5 4 4" xfId="46920" xr:uid="{00000000-0005-0000-0000-000089760000}"/>
    <cellStyle name="Normal 6 2 6 5 5" xfId="9268" xr:uid="{00000000-0005-0000-0000-00008A760000}"/>
    <cellStyle name="Normal 6 2 6 5 5 2" xfId="23574" xr:uid="{00000000-0005-0000-0000-00008B760000}"/>
    <cellStyle name="Normal 6 2 6 5 5 3" xfId="37853" xr:uid="{00000000-0005-0000-0000-00008C760000}"/>
    <cellStyle name="Normal 6 2 6 5 5 4" xfId="52131" xr:uid="{00000000-0005-0000-0000-00008D760000}"/>
    <cellStyle name="Normal 6 2 6 5 6" xfId="16540" xr:uid="{00000000-0005-0000-0000-00008E760000}"/>
    <cellStyle name="Normal 6 2 6 5 6 2" xfId="30819" xr:uid="{00000000-0005-0000-0000-00008F760000}"/>
    <cellStyle name="Normal 6 2 6 5 6 3" xfId="45097" xr:uid="{00000000-0005-0000-0000-000090760000}"/>
    <cellStyle name="Normal 6 2 6 5 7" xfId="12918" xr:uid="{00000000-0005-0000-0000-000091760000}"/>
    <cellStyle name="Normal 6 2 6 5 8" xfId="27197" xr:uid="{00000000-0005-0000-0000-000092760000}"/>
    <cellStyle name="Normal 6 2 6 5 9" xfId="41475" xr:uid="{00000000-0005-0000-0000-000093760000}"/>
    <cellStyle name="Normal 6 2 6 6" xfId="2359" xr:uid="{00000000-0005-0000-0000-000094760000}"/>
    <cellStyle name="Normal 6 2 6 6 2" xfId="6130" xr:uid="{00000000-0005-0000-0000-000095760000}"/>
    <cellStyle name="Normal 6 2 6 6 2 2" xfId="11242" xr:uid="{00000000-0005-0000-0000-000096760000}"/>
    <cellStyle name="Normal 6 2 6 6 2 2 2" xfId="25521" xr:uid="{00000000-0005-0000-0000-000097760000}"/>
    <cellStyle name="Normal 6 2 6 6 2 2 3" xfId="39799" xr:uid="{00000000-0005-0000-0000-000098760000}"/>
    <cellStyle name="Normal 6 2 6 6 2 2 4" xfId="54077" xr:uid="{00000000-0005-0000-0000-000099760000}"/>
    <cellStyle name="Normal 6 2 6 6 2 3" xfId="20436" xr:uid="{00000000-0005-0000-0000-00009A760000}"/>
    <cellStyle name="Normal 6 2 6 6 2 3 2" xfId="34715" xr:uid="{00000000-0005-0000-0000-00009B760000}"/>
    <cellStyle name="Normal 6 2 6 6 2 3 3" xfId="48993" xr:uid="{00000000-0005-0000-0000-00009C760000}"/>
    <cellStyle name="Normal 6 2 6 6 2 4" xfId="14864" xr:uid="{00000000-0005-0000-0000-00009D760000}"/>
    <cellStyle name="Normal 6 2 6 6 2 5" xfId="29143" xr:uid="{00000000-0005-0000-0000-00009E760000}"/>
    <cellStyle name="Normal 6 2 6 6 2 6" xfId="43421" xr:uid="{00000000-0005-0000-0000-00009F760000}"/>
    <cellStyle name="Normal 6 2 6 6 3" xfId="4187" xr:uid="{00000000-0005-0000-0000-0000A0760000}"/>
    <cellStyle name="Normal 6 2 6 6 3 2" xfId="18498" xr:uid="{00000000-0005-0000-0000-0000A1760000}"/>
    <cellStyle name="Normal 6 2 6 6 3 3" xfId="32777" xr:uid="{00000000-0005-0000-0000-0000A2760000}"/>
    <cellStyle name="Normal 6 2 6 6 3 4" xfId="47055" xr:uid="{00000000-0005-0000-0000-0000A3760000}"/>
    <cellStyle name="Normal 6 2 6 6 4" xfId="9403" xr:uid="{00000000-0005-0000-0000-0000A4760000}"/>
    <cellStyle name="Normal 6 2 6 6 4 2" xfId="23709" xr:uid="{00000000-0005-0000-0000-0000A5760000}"/>
    <cellStyle name="Normal 6 2 6 6 4 3" xfId="37988" xr:uid="{00000000-0005-0000-0000-0000A6760000}"/>
    <cellStyle name="Normal 6 2 6 6 4 4" xfId="52266" xr:uid="{00000000-0005-0000-0000-0000A7760000}"/>
    <cellStyle name="Normal 6 2 6 6 5" xfId="16675" xr:uid="{00000000-0005-0000-0000-0000A8760000}"/>
    <cellStyle name="Normal 6 2 6 6 5 2" xfId="30954" xr:uid="{00000000-0005-0000-0000-0000A9760000}"/>
    <cellStyle name="Normal 6 2 6 6 5 3" xfId="45232" xr:uid="{00000000-0005-0000-0000-0000AA760000}"/>
    <cellStyle name="Normal 6 2 6 6 6" xfId="13053" xr:uid="{00000000-0005-0000-0000-0000AB760000}"/>
    <cellStyle name="Normal 6 2 6 6 7" xfId="27332" xr:uid="{00000000-0005-0000-0000-0000AC760000}"/>
    <cellStyle name="Normal 6 2 6 6 8" xfId="41610" xr:uid="{00000000-0005-0000-0000-0000AD760000}"/>
    <cellStyle name="Normal 6 2 6 7" xfId="6131" xr:uid="{00000000-0005-0000-0000-0000AE760000}"/>
    <cellStyle name="Normal 6 2 6 7 2" xfId="9729" xr:uid="{00000000-0005-0000-0000-0000AF760000}"/>
    <cellStyle name="Normal 6 2 6 7 2 2" xfId="24008" xr:uid="{00000000-0005-0000-0000-0000B0760000}"/>
    <cellStyle name="Normal 6 2 6 7 2 3" xfId="38286" xr:uid="{00000000-0005-0000-0000-0000B1760000}"/>
    <cellStyle name="Normal 6 2 6 7 2 4" xfId="52564" xr:uid="{00000000-0005-0000-0000-0000B2760000}"/>
    <cellStyle name="Normal 6 2 6 7 3" xfId="20437" xr:uid="{00000000-0005-0000-0000-0000B3760000}"/>
    <cellStyle name="Normal 6 2 6 7 3 2" xfId="34716" xr:uid="{00000000-0005-0000-0000-0000B4760000}"/>
    <cellStyle name="Normal 6 2 6 7 3 3" xfId="48994" xr:uid="{00000000-0005-0000-0000-0000B5760000}"/>
    <cellStyle name="Normal 6 2 6 7 4" xfId="13351" xr:uid="{00000000-0005-0000-0000-0000B6760000}"/>
    <cellStyle name="Normal 6 2 6 7 5" xfId="27630" xr:uid="{00000000-0005-0000-0000-0000B7760000}"/>
    <cellStyle name="Normal 6 2 6 7 6" xfId="41908" xr:uid="{00000000-0005-0000-0000-0000B8760000}"/>
    <cellStyle name="Normal 6 2 6 8" xfId="6132" xr:uid="{00000000-0005-0000-0000-0000B9760000}"/>
    <cellStyle name="Normal 6 2 6 8 2" xfId="20438" xr:uid="{00000000-0005-0000-0000-0000BA760000}"/>
    <cellStyle name="Normal 6 2 6 8 3" xfId="34717" xr:uid="{00000000-0005-0000-0000-0000BB760000}"/>
    <cellStyle name="Normal 6 2 6 8 4" xfId="48995" xr:uid="{00000000-0005-0000-0000-0000BC760000}"/>
    <cellStyle name="Normal 6 2 6 9" xfId="2671" xr:uid="{00000000-0005-0000-0000-0000BD760000}"/>
    <cellStyle name="Normal 6 2 6 9 2" xfId="16985" xr:uid="{00000000-0005-0000-0000-0000BE760000}"/>
    <cellStyle name="Normal 6 2 6 9 3" xfId="31264" xr:uid="{00000000-0005-0000-0000-0000BF760000}"/>
    <cellStyle name="Normal 6 2 6 9 4" xfId="45542" xr:uid="{00000000-0005-0000-0000-0000C0760000}"/>
    <cellStyle name="Normal 6 2 7" xfId="448" xr:uid="{00000000-0005-0000-0000-0000C1760000}"/>
    <cellStyle name="Normal 6 2 7 10" xfId="25730" xr:uid="{00000000-0005-0000-0000-0000C2760000}"/>
    <cellStyle name="Normal 6 2 7 11" xfId="40008" xr:uid="{00000000-0005-0000-0000-0000C3760000}"/>
    <cellStyle name="Normal 6 2 7 2" xfId="1018" xr:uid="{00000000-0005-0000-0000-0000C4760000}"/>
    <cellStyle name="Normal 6 2 7 2 10" xfId="40460" xr:uid="{00000000-0005-0000-0000-0000C5760000}"/>
    <cellStyle name="Normal 6 2 7 2 2" xfId="1689" xr:uid="{00000000-0005-0000-0000-0000C6760000}"/>
    <cellStyle name="Normal 6 2 7 2 2 2" xfId="6133" xr:uid="{00000000-0005-0000-0000-0000C7760000}"/>
    <cellStyle name="Normal 6 2 7 2 2 2 2" xfId="10688" xr:uid="{00000000-0005-0000-0000-0000C8760000}"/>
    <cellStyle name="Normal 6 2 7 2 2 2 2 2" xfId="24967" xr:uid="{00000000-0005-0000-0000-0000C9760000}"/>
    <cellStyle name="Normal 6 2 7 2 2 2 2 3" xfId="39245" xr:uid="{00000000-0005-0000-0000-0000CA760000}"/>
    <cellStyle name="Normal 6 2 7 2 2 2 2 4" xfId="53523" xr:uid="{00000000-0005-0000-0000-0000CB760000}"/>
    <cellStyle name="Normal 6 2 7 2 2 2 3" xfId="20439" xr:uid="{00000000-0005-0000-0000-0000CC760000}"/>
    <cellStyle name="Normal 6 2 7 2 2 2 3 2" xfId="34718" xr:uid="{00000000-0005-0000-0000-0000CD760000}"/>
    <cellStyle name="Normal 6 2 7 2 2 2 3 3" xfId="48996" xr:uid="{00000000-0005-0000-0000-0000CE760000}"/>
    <cellStyle name="Normal 6 2 7 2 2 2 4" xfId="14310" xr:uid="{00000000-0005-0000-0000-0000CF760000}"/>
    <cellStyle name="Normal 6 2 7 2 2 2 5" xfId="28589" xr:uid="{00000000-0005-0000-0000-0000D0760000}"/>
    <cellStyle name="Normal 6 2 7 2 2 2 6" xfId="42867" xr:uid="{00000000-0005-0000-0000-0000D1760000}"/>
    <cellStyle name="Normal 6 2 7 2 2 3" xfId="6134" xr:uid="{00000000-0005-0000-0000-0000D2760000}"/>
    <cellStyle name="Normal 6 2 7 2 2 3 2" xfId="20440" xr:uid="{00000000-0005-0000-0000-0000D3760000}"/>
    <cellStyle name="Normal 6 2 7 2 2 3 3" xfId="34719" xr:uid="{00000000-0005-0000-0000-0000D4760000}"/>
    <cellStyle name="Normal 6 2 7 2 2 3 4" xfId="48997" xr:uid="{00000000-0005-0000-0000-0000D5760000}"/>
    <cellStyle name="Normal 6 2 7 2 2 4" xfId="3630" xr:uid="{00000000-0005-0000-0000-0000D6760000}"/>
    <cellStyle name="Normal 6 2 7 2 2 4 2" xfId="17944" xr:uid="{00000000-0005-0000-0000-0000D7760000}"/>
    <cellStyle name="Normal 6 2 7 2 2 4 3" xfId="32223" xr:uid="{00000000-0005-0000-0000-0000D8760000}"/>
    <cellStyle name="Normal 6 2 7 2 2 4 4" xfId="46501" xr:uid="{00000000-0005-0000-0000-0000D9760000}"/>
    <cellStyle name="Normal 6 2 7 2 2 5" xfId="8849" xr:uid="{00000000-0005-0000-0000-0000DA760000}"/>
    <cellStyle name="Normal 6 2 7 2 2 5 2" xfId="23155" xr:uid="{00000000-0005-0000-0000-0000DB760000}"/>
    <cellStyle name="Normal 6 2 7 2 2 5 3" xfId="37434" xr:uid="{00000000-0005-0000-0000-0000DC760000}"/>
    <cellStyle name="Normal 6 2 7 2 2 5 4" xfId="51712" xr:uid="{00000000-0005-0000-0000-0000DD760000}"/>
    <cellStyle name="Normal 6 2 7 2 2 6" xfId="16121" xr:uid="{00000000-0005-0000-0000-0000DE760000}"/>
    <cellStyle name="Normal 6 2 7 2 2 6 2" xfId="30400" xr:uid="{00000000-0005-0000-0000-0000DF760000}"/>
    <cellStyle name="Normal 6 2 7 2 2 6 3" xfId="44678" xr:uid="{00000000-0005-0000-0000-0000E0760000}"/>
    <cellStyle name="Normal 6 2 7 2 2 7" xfId="12499" xr:uid="{00000000-0005-0000-0000-0000E1760000}"/>
    <cellStyle name="Normal 6 2 7 2 2 8" xfId="26778" xr:uid="{00000000-0005-0000-0000-0000E2760000}"/>
    <cellStyle name="Normal 6 2 7 2 2 9" xfId="41056" xr:uid="{00000000-0005-0000-0000-0000E3760000}"/>
    <cellStyle name="Normal 6 2 7 2 3" xfId="6135" xr:uid="{00000000-0005-0000-0000-0000E4760000}"/>
    <cellStyle name="Normal 6 2 7 2 3 2" xfId="10092" xr:uid="{00000000-0005-0000-0000-0000E5760000}"/>
    <cellStyle name="Normal 6 2 7 2 3 2 2" xfId="24371" xr:uid="{00000000-0005-0000-0000-0000E6760000}"/>
    <cellStyle name="Normal 6 2 7 2 3 2 3" xfId="38649" xr:uid="{00000000-0005-0000-0000-0000E7760000}"/>
    <cellStyle name="Normal 6 2 7 2 3 2 4" xfId="52927" xr:uid="{00000000-0005-0000-0000-0000E8760000}"/>
    <cellStyle name="Normal 6 2 7 2 3 3" xfId="20441" xr:uid="{00000000-0005-0000-0000-0000E9760000}"/>
    <cellStyle name="Normal 6 2 7 2 3 3 2" xfId="34720" xr:uid="{00000000-0005-0000-0000-0000EA760000}"/>
    <cellStyle name="Normal 6 2 7 2 3 3 3" xfId="48998" xr:uid="{00000000-0005-0000-0000-0000EB760000}"/>
    <cellStyle name="Normal 6 2 7 2 3 4" xfId="13714" xr:uid="{00000000-0005-0000-0000-0000EC760000}"/>
    <cellStyle name="Normal 6 2 7 2 3 5" xfId="27993" xr:uid="{00000000-0005-0000-0000-0000ED760000}"/>
    <cellStyle name="Normal 6 2 7 2 3 6" xfId="42271" xr:uid="{00000000-0005-0000-0000-0000EE760000}"/>
    <cellStyle name="Normal 6 2 7 2 4" xfId="6136" xr:uid="{00000000-0005-0000-0000-0000EF760000}"/>
    <cellStyle name="Normal 6 2 7 2 4 2" xfId="20442" xr:uid="{00000000-0005-0000-0000-0000F0760000}"/>
    <cellStyle name="Normal 6 2 7 2 4 3" xfId="34721" xr:uid="{00000000-0005-0000-0000-0000F1760000}"/>
    <cellStyle name="Normal 6 2 7 2 4 4" xfId="48999" xr:uid="{00000000-0005-0000-0000-0000F2760000}"/>
    <cellStyle name="Normal 6 2 7 2 5" xfId="3034" xr:uid="{00000000-0005-0000-0000-0000F3760000}"/>
    <cellStyle name="Normal 6 2 7 2 5 2" xfId="17348" xr:uid="{00000000-0005-0000-0000-0000F4760000}"/>
    <cellStyle name="Normal 6 2 7 2 5 3" xfId="31627" xr:uid="{00000000-0005-0000-0000-0000F5760000}"/>
    <cellStyle name="Normal 6 2 7 2 5 4" xfId="45905" xr:uid="{00000000-0005-0000-0000-0000F6760000}"/>
    <cellStyle name="Normal 6 2 7 2 6" xfId="8253" xr:uid="{00000000-0005-0000-0000-0000F7760000}"/>
    <cellStyle name="Normal 6 2 7 2 6 2" xfId="22559" xr:uid="{00000000-0005-0000-0000-0000F8760000}"/>
    <cellStyle name="Normal 6 2 7 2 6 3" xfId="36838" xr:uid="{00000000-0005-0000-0000-0000F9760000}"/>
    <cellStyle name="Normal 6 2 7 2 6 4" xfId="51116" xr:uid="{00000000-0005-0000-0000-0000FA760000}"/>
    <cellStyle name="Normal 6 2 7 2 7" xfId="15525" xr:uid="{00000000-0005-0000-0000-0000FB760000}"/>
    <cellStyle name="Normal 6 2 7 2 7 2" xfId="29804" xr:uid="{00000000-0005-0000-0000-0000FC760000}"/>
    <cellStyle name="Normal 6 2 7 2 7 3" xfId="44082" xr:uid="{00000000-0005-0000-0000-0000FD760000}"/>
    <cellStyle name="Normal 6 2 7 2 8" xfId="11903" xr:uid="{00000000-0005-0000-0000-0000FE760000}"/>
    <cellStyle name="Normal 6 2 7 2 9" xfId="26182" xr:uid="{00000000-0005-0000-0000-0000FF760000}"/>
    <cellStyle name="Normal 6 2 7 3" xfId="1688" xr:uid="{00000000-0005-0000-0000-000000770000}"/>
    <cellStyle name="Normal 6 2 7 3 2" xfId="6137" xr:uid="{00000000-0005-0000-0000-000001770000}"/>
    <cellStyle name="Normal 6 2 7 3 2 2" xfId="10687" xr:uid="{00000000-0005-0000-0000-000002770000}"/>
    <cellStyle name="Normal 6 2 7 3 2 2 2" xfId="24966" xr:uid="{00000000-0005-0000-0000-000003770000}"/>
    <cellStyle name="Normal 6 2 7 3 2 2 3" xfId="39244" xr:uid="{00000000-0005-0000-0000-000004770000}"/>
    <cellStyle name="Normal 6 2 7 3 2 2 4" xfId="53522" xr:uid="{00000000-0005-0000-0000-000005770000}"/>
    <cellStyle name="Normal 6 2 7 3 2 3" xfId="20443" xr:uid="{00000000-0005-0000-0000-000006770000}"/>
    <cellStyle name="Normal 6 2 7 3 2 3 2" xfId="34722" xr:uid="{00000000-0005-0000-0000-000007770000}"/>
    <cellStyle name="Normal 6 2 7 3 2 3 3" xfId="49000" xr:uid="{00000000-0005-0000-0000-000008770000}"/>
    <cellStyle name="Normal 6 2 7 3 2 4" xfId="14309" xr:uid="{00000000-0005-0000-0000-000009770000}"/>
    <cellStyle name="Normal 6 2 7 3 2 5" xfId="28588" xr:uid="{00000000-0005-0000-0000-00000A770000}"/>
    <cellStyle name="Normal 6 2 7 3 2 6" xfId="42866" xr:uid="{00000000-0005-0000-0000-00000B770000}"/>
    <cellStyle name="Normal 6 2 7 3 3" xfId="6138" xr:uid="{00000000-0005-0000-0000-00000C770000}"/>
    <cellStyle name="Normal 6 2 7 3 3 2" xfId="20444" xr:uid="{00000000-0005-0000-0000-00000D770000}"/>
    <cellStyle name="Normal 6 2 7 3 3 3" xfId="34723" xr:uid="{00000000-0005-0000-0000-00000E770000}"/>
    <cellStyle name="Normal 6 2 7 3 3 4" xfId="49001" xr:uid="{00000000-0005-0000-0000-00000F770000}"/>
    <cellStyle name="Normal 6 2 7 3 4" xfId="3629" xr:uid="{00000000-0005-0000-0000-000010770000}"/>
    <cellStyle name="Normal 6 2 7 3 4 2" xfId="17943" xr:uid="{00000000-0005-0000-0000-000011770000}"/>
    <cellStyle name="Normal 6 2 7 3 4 3" xfId="32222" xr:uid="{00000000-0005-0000-0000-000012770000}"/>
    <cellStyle name="Normal 6 2 7 3 4 4" xfId="46500" xr:uid="{00000000-0005-0000-0000-000013770000}"/>
    <cellStyle name="Normal 6 2 7 3 5" xfId="8848" xr:uid="{00000000-0005-0000-0000-000014770000}"/>
    <cellStyle name="Normal 6 2 7 3 5 2" xfId="23154" xr:uid="{00000000-0005-0000-0000-000015770000}"/>
    <cellStyle name="Normal 6 2 7 3 5 3" xfId="37433" xr:uid="{00000000-0005-0000-0000-000016770000}"/>
    <cellStyle name="Normal 6 2 7 3 5 4" xfId="51711" xr:uid="{00000000-0005-0000-0000-000017770000}"/>
    <cellStyle name="Normal 6 2 7 3 6" xfId="16120" xr:uid="{00000000-0005-0000-0000-000018770000}"/>
    <cellStyle name="Normal 6 2 7 3 6 2" xfId="30399" xr:uid="{00000000-0005-0000-0000-000019770000}"/>
    <cellStyle name="Normal 6 2 7 3 6 3" xfId="44677" xr:uid="{00000000-0005-0000-0000-00001A770000}"/>
    <cellStyle name="Normal 6 2 7 3 7" xfId="12498" xr:uid="{00000000-0005-0000-0000-00001B770000}"/>
    <cellStyle name="Normal 6 2 7 3 8" xfId="26777" xr:uid="{00000000-0005-0000-0000-00001C770000}"/>
    <cellStyle name="Normal 6 2 7 3 9" xfId="41055" xr:uid="{00000000-0005-0000-0000-00001D770000}"/>
    <cellStyle name="Normal 6 2 7 4" xfId="6139" xr:uid="{00000000-0005-0000-0000-00001E770000}"/>
    <cellStyle name="Normal 6 2 7 4 2" xfId="9640" xr:uid="{00000000-0005-0000-0000-00001F770000}"/>
    <cellStyle name="Normal 6 2 7 4 2 2" xfId="23919" xr:uid="{00000000-0005-0000-0000-000020770000}"/>
    <cellStyle name="Normal 6 2 7 4 2 3" xfId="38197" xr:uid="{00000000-0005-0000-0000-000021770000}"/>
    <cellStyle name="Normal 6 2 7 4 2 4" xfId="52475" xr:uid="{00000000-0005-0000-0000-000022770000}"/>
    <cellStyle name="Normal 6 2 7 4 3" xfId="20445" xr:uid="{00000000-0005-0000-0000-000023770000}"/>
    <cellStyle name="Normal 6 2 7 4 3 2" xfId="34724" xr:uid="{00000000-0005-0000-0000-000024770000}"/>
    <cellStyle name="Normal 6 2 7 4 3 3" xfId="49002" xr:uid="{00000000-0005-0000-0000-000025770000}"/>
    <cellStyle name="Normal 6 2 7 4 4" xfId="13262" xr:uid="{00000000-0005-0000-0000-000026770000}"/>
    <cellStyle name="Normal 6 2 7 4 5" xfId="27541" xr:uid="{00000000-0005-0000-0000-000027770000}"/>
    <cellStyle name="Normal 6 2 7 4 6" xfId="41819" xr:uid="{00000000-0005-0000-0000-000028770000}"/>
    <cellStyle name="Normal 6 2 7 5" xfId="6140" xr:uid="{00000000-0005-0000-0000-000029770000}"/>
    <cellStyle name="Normal 6 2 7 5 2" xfId="20446" xr:uid="{00000000-0005-0000-0000-00002A770000}"/>
    <cellStyle name="Normal 6 2 7 5 3" xfId="34725" xr:uid="{00000000-0005-0000-0000-00002B770000}"/>
    <cellStyle name="Normal 6 2 7 5 4" xfId="49003" xr:uid="{00000000-0005-0000-0000-00002C770000}"/>
    <cellStyle name="Normal 6 2 7 6" xfId="2582" xr:uid="{00000000-0005-0000-0000-00002D770000}"/>
    <cellStyle name="Normal 6 2 7 6 2" xfId="16896" xr:uid="{00000000-0005-0000-0000-00002E770000}"/>
    <cellStyle name="Normal 6 2 7 6 3" xfId="31175" xr:uid="{00000000-0005-0000-0000-00002F770000}"/>
    <cellStyle name="Normal 6 2 7 6 4" xfId="45453" xr:uid="{00000000-0005-0000-0000-000030770000}"/>
    <cellStyle name="Normal 6 2 7 7" xfId="7801" xr:uid="{00000000-0005-0000-0000-000031770000}"/>
    <cellStyle name="Normal 6 2 7 7 2" xfId="22107" xr:uid="{00000000-0005-0000-0000-000032770000}"/>
    <cellStyle name="Normal 6 2 7 7 3" xfId="36386" xr:uid="{00000000-0005-0000-0000-000033770000}"/>
    <cellStyle name="Normal 6 2 7 7 4" xfId="50664" xr:uid="{00000000-0005-0000-0000-000034770000}"/>
    <cellStyle name="Normal 6 2 7 8" xfId="15073" xr:uid="{00000000-0005-0000-0000-000035770000}"/>
    <cellStyle name="Normal 6 2 7 8 2" xfId="29352" xr:uid="{00000000-0005-0000-0000-000036770000}"/>
    <cellStyle name="Normal 6 2 7 8 3" xfId="43630" xr:uid="{00000000-0005-0000-0000-000037770000}"/>
    <cellStyle name="Normal 6 2 7 9" xfId="11451" xr:uid="{00000000-0005-0000-0000-000038770000}"/>
    <cellStyle name="Normal 6 2 8" xfId="665" xr:uid="{00000000-0005-0000-0000-000039770000}"/>
    <cellStyle name="Normal 6 2 8 10" xfId="25865" xr:uid="{00000000-0005-0000-0000-00003A770000}"/>
    <cellStyle name="Normal 6 2 8 11" xfId="40143" xr:uid="{00000000-0005-0000-0000-00003B770000}"/>
    <cellStyle name="Normal 6 2 8 2" xfId="1131" xr:uid="{00000000-0005-0000-0000-00003C770000}"/>
    <cellStyle name="Normal 6 2 8 2 10" xfId="40510" xr:uid="{00000000-0005-0000-0000-00003D770000}"/>
    <cellStyle name="Normal 6 2 8 2 2" xfId="1691" xr:uid="{00000000-0005-0000-0000-00003E770000}"/>
    <cellStyle name="Normal 6 2 8 2 2 2" xfId="6141" xr:uid="{00000000-0005-0000-0000-00003F770000}"/>
    <cellStyle name="Normal 6 2 8 2 2 2 2" xfId="10690" xr:uid="{00000000-0005-0000-0000-000040770000}"/>
    <cellStyle name="Normal 6 2 8 2 2 2 2 2" xfId="24969" xr:uid="{00000000-0005-0000-0000-000041770000}"/>
    <cellStyle name="Normal 6 2 8 2 2 2 2 3" xfId="39247" xr:uid="{00000000-0005-0000-0000-000042770000}"/>
    <cellStyle name="Normal 6 2 8 2 2 2 2 4" xfId="53525" xr:uid="{00000000-0005-0000-0000-000043770000}"/>
    <cellStyle name="Normal 6 2 8 2 2 2 3" xfId="20447" xr:uid="{00000000-0005-0000-0000-000044770000}"/>
    <cellStyle name="Normal 6 2 8 2 2 2 3 2" xfId="34726" xr:uid="{00000000-0005-0000-0000-000045770000}"/>
    <cellStyle name="Normal 6 2 8 2 2 2 3 3" xfId="49004" xr:uid="{00000000-0005-0000-0000-000046770000}"/>
    <cellStyle name="Normal 6 2 8 2 2 2 4" xfId="14312" xr:uid="{00000000-0005-0000-0000-000047770000}"/>
    <cellStyle name="Normal 6 2 8 2 2 2 5" xfId="28591" xr:uid="{00000000-0005-0000-0000-000048770000}"/>
    <cellStyle name="Normal 6 2 8 2 2 2 6" xfId="42869" xr:uid="{00000000-0005-0000-0000-000049770000}"/>
    <cellStyle name="Normal 6 2 8 2 2 3" xfId="6142" xr:uid="{00000000-0005-0000-0000-00004A770000}"/>
    <cellStyle name="Normal 6 2 8 2 2 3 2" xfId="20448" xr:uid="{00000000-0005-0000-0000-00004B770000}"/>
    <cellStyle name="Normal 6 2 8 2 2 3 3" xfId="34727" xr:uid="{00000000-0005-0000-0000-00004C770000}"/>
    <cellStyle name="Normal 6 2 8 2 2 3 4" xfId="49005" xr:uid="{00000000-0005-0000-0000-00004D770000}"/>
    <cellStyle name="Normal 6 2 8 2 2 4" xfId="3632" xr:uid="{00000000-0005-0000-0000-00004E770000}"/>
    <cellStyle name="Normal 6 2 8 2 2 4 2" xfId="17946" xr:uid="{00000000-0005-0000-0000-00004F770000}"/>
    <cellStyle name="Normal 6 2 8 2 2 4 3" xfId="32225" xr:uid="{00000000-0005-0000-0000-000050770000}"/>
    <cellStyle name="Normal 6 2 8 2 2 4 4" xfId="46503" xr:uid="{00000000-0005-0000-0000-000051770000}"/>
    <cellStyle name="Normal 6 2 8 2 2 5" xfId="8851" xr:uid="{00000000-0005-0000-0000-000052770000}"/>
    <cellStyle name="Normal 6 2 8 2 2 5 2" xfId="23157" xr:uid="{00000000-0005-0000-0000-000053770000}"/>
    <cellStyle name="Normal 6 2 8 2 2 5 3" xfId="37436" xr:uid="{00000000-0005-0000-0000-000054770000}"/>
    <cellStyle name="Normal 6 2 8 2 2 5 4" xfId="51714" xr:uid="{00000000-0005-0000-0000-000055770000}"/>
    <cellStyle name="Normal 6 2 8 2 2 6" xfId="16123" xr:uid="{00000000-0005-0000-0000-000056770000}"/>
    <cellStyle name="Normal 6 2 8 2 2 6 2" xfId="30402" xr:uid="{00000000-0005-0000-0000-000057770000}"/>
    <cellStyle name="Normal 6 2 8 2 2 6 3" xfId="44680" xr:uid="{00000000-0005-0000-0000-000058770000}"/>
    <cellStyle name="Normal 6 2 8 2 2 7" xfId="12501" xr:uid="{00000000-0005-0000-0000-000059770000}"/>
    <cellStyle name="Normal 6 2 8 2 2 8" xfId="26780" xr:uid="{00000000-0005-0000-0000-00005A770000}"/>
    <cellStyle name="Normal 6 2 8 2 2 9" xfId="41058" xr:uid="{00000000-0005-0000-0000-00005B770000}"/>
    <cellStyle name="Normal 6 2 8 2 3" xfId="6143" xr:uid="{00000000-0005-0000-0000-00005C770000}"/>
    <cellStyle name="Normal 6 2 8 2 3 2" xfId="10142" xr:uid="{00000000-0005-0000-0000-00005D770000}"/>
    <cellStyle name="Normal 6 2 8 2 3 2 2" xfId="24421" xr:uid="{00000000-0005-0000-0000-00005E770000}"/>
    <cellStyle name="Normal 6 2 8 2 3 2 3" xfId="38699" xr:uid="{00000000-0005-0000-0000-00005F770000}"/>
    <cellStyle name="Normal 6 2 8 2 3 2 4" xfId="52977" xr:uid="{00000000-0005-0000-0000-000060770000}"/>
    <cellStyle name="Normal 6 2 8 2 3 3" xfId="20449" xr:uid="{00000000-0005-0000-0000-000061770000}"/>
    <cellStyle name="Normal 6 2 8 2 3 3 2" xfId="34728" xr:uid="{00000000-0005-0000-0000-000062770000}"/>
    <cellStyle name="Normal 6 2 8 2 3 3 3" xfId="49006" xr:uid="{00000000-0005-0000-0000-000063770000}"/>
    <cellStyle name="Normal 6 2 8 2 3 4" xfId="13764" xr:uid="{00000000-0005-0000-0000-000064770000}"/>
    <cellStyle name="Normal 6 2 8 2 3 5" xfId="28043" xr:uid="{00000000-0005-0000-0000-000065770000}"/>
    <cellStyle name="Normal 6 2 8 2 3 6" xfId="42321" xr:uid="{00000000-0005-0000-0000-000066770000}"/>
    <cellStyle name="Normal 6 2 8 2 4" xfId="6144" xr:uid="{00000000-0005-0000-0000-000067770000}"/>
    <cellStyle name="Normal 6 2 8 2 4 2" xfId="20450" xr:uid="{00000000-0005-0000-0000-000068770000}"/>
    <cellStyle name="Normal 6 2 8 2 4 3" xfId="34729" xr:uid="{00000000-0005-0000-0000-000069770000}"/>
    <cellStyle name="Normal 6 2 8 2 4 4" xfId="49007" xr:uid="{00000000-0005-0000-0000-00006A770000}"/>
    <cellStyle name="Normal 6 2 8 2 5" xfId="3084" xr:uid="{00000000-0005-0000-0000-00006B770000}"/>
    <cellStyle name="Normal 6 2 8 2 5 2" xfId="17398" xr:uid="{00000000-0005-0000-0000-00006C770000}"/>
    <cellStyle name="Normal 6 2 8 2 5 3" xfId="31677" xr:uid="{00000000-0005-0000-0000-00006D770000}"/>
    <cellStyle name="Normal 6 2 8 2 5 4" xfId="45955" xr:uid="{00000000-0005-0000-0000-00006E770000}"/>
    <cellStyle name="Normal 6 2 8 2 6" xfId="8303" xr:uid="{00000000-0005-0000-0000-00006F770000}"/>
    <cellStyle name="Normal 6 2 8 2 6 2" xfId="22609" xr:uid="{00000000-0005-0000-0000-000070770000}"/>
    <cellStyle name="Normal 6 2 8 2 6 3" xfId="36888" xr:uid="{00000000-0005-0000-0000-000071770000}"/>
    <cellStyle name="Normal 6 2 8 2 6 4" xfId="51166" xr:uid="{00000000-0005-0000-0000-000072770000}"/>
    <cellStyle name="Normal 6 2 8 2 7" xfId="15575" xr:uid="{00000000-0005-0000-0000-000073770000}"/>
    <cellStyle name="Normal 6 2 8 2 7 2" xfId="29854" xr:uid="{00000000-0005-0000-0000-000074770000}"/>
    <cellStyle name="Normal 6 2 8 2 7 3" xfId="44132" xr:uid="{00000000-0005-0000-0000-000075770000}"/>
    <cellStyle name="Normal 6 2 8 2 8" xfId="11953" xr:uid="{00000000-0005-0000-0000-000076770000}"/>
    <cellStyle name="Normal 6 2 8 2 9" xfId="26232" xr:uid="{00000000-0005-0000-0000-000077770000}"/>
    <cellStyle name="Normal 6 2 8 3" xfId="1690" xr:uid="{00000000-0005-0000-0000-000078770000}"/>
    <cellStyle name="Normal 6 2 8 3 2" xfId="6145" xr:uid="{00000000-0005-0000-0000-000079770000}"/>
    <cellStyle name="Normal 6 2 8 3 2 2" xfId="10689" xr:uid="{00000000-0005-0000-0000-00007A770000}"/>
    <cellStyle name="Normal 6 2 8 3 2 2 2" xfId="24968" xr:uid="{00000000-0005-0000-0000-00007B770000}"/>
    <cellStyle name="Normal 6 2 8 3 2 2 3" xfId="39246" xr:uid="{00000000-0005-0000-0000-00007C770000}"/>
    <cellStyle name="Normal 6 2 8 3 2 2 4" xfId="53524" xr:uid="{00000000-0005-0000-0000-00007D770000}"/>
    <cellStyle name="Normal 6 2 8 3 2 3" xfId="20451" xr:uid="{00000000-0005-0000-0000-00007E770000}"/>
    <cellStyle name="Normal 6 2 8 3 2 3 2" xfId="34730" xr:uid="{00000000-0005-0000-0000-00007F770000}"/>
    <cellStyle name="Normal 6 2 8 3 2 3 3" xfId="49008" xr:uid="{00000000-0005-0000-0000-000080770000}"/>
    <cellStyle name="Normal 6 2 8 3 2 4" xfId="14311" xr:uid="{00000000-0005-0000-0000-000081770000}"/>
    <cellStyle name="Normal 6 2 8 3 2 5" xfId="28590" xr:uid="{00000000-0005-0000-0000-000082770000}"/>
    <cellStyle name="Normal 6 2 8 3 2 6" xfId="42868" xr:uid="{00000000-0005-0000-0000-000083770000}"/>
    <cellStyle name="Normal 6 2 8 3 3" xfId="6146" xr:uid="{00000000-0005-0000-0000-000084770000}"/>
    <cellStyle name="Normal 6 2 8 3 3 2" xfId="20452" xr:uid="{00000000-0005-0000-0000-000085770000}"/>
    <cellStyle name="Normal 6 2 8 3 3 3" xfId="34731" xr:uid="{00000000-0005-0000-0000-000086770000}"/>
    <cellStyle name="Normal 6 2 8 3 3 4" xfId="49009" xr:uid="{00000000-0005-0000-0000-000087770000}"/>
    <cellStyle name="Normal 6 2 8 3 4" xfId="3631" xr:uid="{00000000-0005-0000-0000-000088770000}"/>
    <cellStyle name="Normal 6 2 8 3 4 2" xfId="17945" xr:uid="{00000000-0005-0000-0000-000089770000}"/>
    <cellStyle name="Normal 6 2 8 3 4 3" xfId="32224" xr:uid="{00000000-0005-0000-0000-00008A770000}"/>
    <cellStyle name="Normal 6 2 8 3 4 4" xfId="46502" xr:uid="{00000000-0005-0000-0000-00008B770000}"/>
    <cellStyle name="Normal 6 2 8 3 5" xfId="8850" xr:uid="{00000000-0005-0000-0000-00008C770000}"/>
    <cellStyle name="Normal 6 2 8 3 5 2" xfId="23156" xr:uid="{00000000-0005-0000-0000-00008D770000}"/>
    <cellStyle name="Normal 6 2 8 3 5 3" xfId="37435" xr:uid="{00000000-0005-0000-0000-00008E770000}"/>
    <cellStyle name="Normal 6 2 8 3 5 4" xfId="51713" xr:uid="{00000000-0005-0000-0000-00008F770000}"/>
    <cellStyle name="Normal 6 2 8 3 6" xfId="16122" xr:uid="{00000000-0005-0000-0000-000090770000}"/>
    <cellStyle name="Normal 6 2 8 3 6 2" xfId="30401" xr:uid="{00000000-0005-0000-0000-000091770000}"/>
    <cellStyle name="Normal 6 2 8 3 6 3" xfId="44679" xr:uid="{00000000-0005-0000-0000-000092770000}"/>
    <cellStyle name="Normal 6 2 8 3 7" xfId="12500" xr:uid="{00000000-0005-0000-0000-000093770000}"/>
    <cellStyle name="Normal 6 2 8 3 8" xfId="26779" xr:uid="{00000000-0005-0000-0000-000094770000}"/>
    <cellStyle name="Normal 6 2 8 3 9" xfId="41057" xr:uid="{00000000-0005-0000-0000-000095770000}"/>
    <cellStyle name="Normal 6 2 8 4" xfId="6147" xr:uid="{00000000-0005-0000-0000-000096770000}"/>
    <cellStyle name="Normal 6 2 8 4 2" xfId="9775" xr:uid="{00000000-0005-0000-0000-000097770000}"/>
    <cellStyle name="Normal 6 2 8 4 2 2" xfId="24054" xr:uid="{00000000-0005-0000-0000-000098770000}"/>
    <cellStyle name="Normal 6 2 8 4 2 3" xfId="38332" xr:uid="{00000000-0005-0000-0000-000099770000}"/>
    <cellStyle name="Normal 6 2 8 4 2 4" xfId="52610" xr:uid="{00000000-0005-0000-0000-00009A770000}"/>
    <cellStyle name="Normal 6 2 8 4 3" xfId="20453" xr:uid="{00000000-0005-0000-0000-00009B770000}"/>
    <cellStyle name="Normal 6 2 8 4 3 2" xfId="34732" xr:uid="{00000000-0005-0000-0000-00009C770000}"/>
    <cellStyle name="Normal 6 2 8 4 3 3" xfId="49010" xr:uid="{00000000-0005-0000-0000-00009D770000}"/>
    <cellStyle name="Normal 6 2 8 4 4" xfId="13397" xr:uid="{00000000-0005-0000-0000-00009E770000}"/>
    <cellStyle name="Normal 6 2 8 4 5" xfId="27676" xr:uid="{00000000-0005-0000-0000-00009F770000}"/>
    <cellStyle name="Normal 6 2 8 4 6" xfId="41954" xr:uid="{00000000-0005-0000-0000-0000A0770000}"/>
    <cellStyle name="Normal 6 2 8 5" xfId="6148" xr:uid="{00000000-0005-0000-0000-0000A1770000}"/>
    <cellStyle name="Normal 6 2 8 5 2" xfId="20454" xr:uid="{00000000-0005-0000-0000-0000A2770000}"/>
    <cellStyle name="Normal 6 2 8 5 3" xfId="34733" xr:uid="{00000000-0005-0000-0000-0000A3770000}"/>
    <cellStyle name="Normal 6 2 8 5 4" xfId="49011" xr:uid="{00000000-0005-0000-0000-0000A4770000}"/>
    <cellStyle name="Normal 6 2 8 6" xfId="2717" xr:uid="{00000000-0005-0000-0000-0000A5770000}"/>
    <cellStyle name="Normal 6 2 8 6 2" xfId="17031" xr:uid="{00000000-0005-0000-0000-0000A6770000}"/>
    <cellStyle name="Normal 6 2 8 6 3" xfId="31310" xr:uid="{00000000-0005-0000-0000-0000A7770000}"/>
    <cellStyle name="Normal 6 2 8 6 4" xfId="45588" xr:uid="{00000000-0005-0000-0000-0000A8770000}"/>
    <cellStyle name="Normal 6 2 8 7" xfId="7936" xr:uid="{00000000-0005-0000-0000-0000A9770000}"/>
    <cellStyle name="Normal 6 2 8 7 2" xfId="22242" xr:uid="{00000000-0005-0000-0000-0000AA770000}"/>
    <cellStyle name="Normal 6 2 8 7 3" xfId="36521" xr:uid="{00000000-0005-0000-0000-0000AB770000}"/>
    <cellStyle name="Normal 6 2 8 7 4" xfId="50799" xr:uid="{00000000-0005-0000-0000-0000AC770000}"/>
    <cellStyle name="Normal 6 2 8 8" xfId="15208" xr:uid="{00000000-0005-0000-0000-0000AD770000}"/>
    <cellStyle name="Normal 6 2 8 8 2" xfId="29487" xr:uid="{00000000-0005-0000-0000-0000AE770000}"/>
    <cellStyle name="Normal 6 2 8 8 3" xfId="43765" xr:uid="{00000000-0005-0000-0000-0000AF770000}"/>
    <cellStyle name="Normal 6 2 8 9" xfId="11586" xr:uid="{00000000-0005-0000-0000-0000B0770000}"/>
    <cellStyle name="Normal 6 2 9" xfId="332" xr:uid="{00000000-0005-0000-0000-0000B1770000}"/>
    <cellStyle name="Normal 6 2 9 10" xfId="25681" xr:uid="{00000000-0005-0000-0000-0000B2770000}"/>
    <cellStyle name="Normal 6 2 9 11" xfId="39959" xr:uid="{00000000-0005-0000-0000-0000B3770000}"/>
    <cellStyle name="Normal 6 2 9 2" xfId="960" xr:uid="{00000000-0005-0000-0000-0000B4770000}"/>
    <cellStyle name="Normal 6 2 9 2 10" xfId="40416" xr:uid="{00000000-0005-0000-0000-0000B5770000}"/>
    <cellStyle name="Normal 6 2 9 2 2" xfId="1693" xr:uid="{00000000-0005-0000-0000-0000B6770000}"/>
    <cellStyle name="Normal 6 2 9 2 2 2" xfId="6149" xr:uid="{00000000-0005-0000-0000-0000B7770000}"/>
    <cellStyle name="Normal 6 2 9 2 2 2 2" xfId="10692" xr:uid="{00000000-0005-0000-0000-0000B8770000}"/>
    <cellStyle name="Normal 6 2 9 2 2 2 2 2" xfId="24971" xr:uid="{00000000-0005-0000-0000-0000B9770000}"/>
    <cellStyle name="Normal 6 2 9 2 2 2 2 3" xfId="39249" xr:uid="{00000000-0005-0000-0000-0000BA770000}"/>
    <cellStyle name="Normal 6 2 9 2 2 2 2 4" xfId="53527" xr:uid="{00000000-0005-0000-0000-0000BB770000}"/>
    <cellStyle name="Normal 6 2 9 2 2 2 3" xfId="20455" xr:uid="{00000000-0005-0000-0000-0000BC770000}"/>
    <cellStyle name="Normal 6 2 9 2 2 2 3 2" xfId="34734" xr:uid="{00000000-0005-0000-0000-0000BD770000}"/>
    <cellStyle name="Normal 6 2 9 2 2 2 3 3" xfId="49012" xr:uid="{00000000-0005-0000-0000-0000BE770000}"/>
    <cellStyle name="Normal 6 2 9 2 2 2 4" xfId="14314" xr:uid="{00000000-0005-0000-0000-0000BF770000}"/>
    <cellStyle name="Normal 6 2 9 2 2 2 5" xfId="28593" xr:uid="{00000000-0005-0000-0000-0000C0770000}"/>
    <cellStyle name="Normal 6 2 9 2 2 2 6" xfId="42871" xr:uid="{00000000-0005-0000-0000-0000C1770000}"/>
    <cellStyle name="Normal 6 2 9 2 2 3" xfId="6150" xr:uid="{00000000-0005-0000-0000-0000C2770000}"/>
    <cellStyle name="Normal 6 2 9 2 2 3 2" xfId="20456" xr:uid="{00000000-0005-0000-0000-0000C3770000}"/>
    <cellStyle name="Normal 6 2 9 2 2 3 3" xfId="34735" xr:uid="{00000000-0005-0000-0000-0000C4770000}"/>
    <cellStyle name="Normal 6 2 9 2 2 3 4" xfId="49013" xr:uid="{00000000-0005-0000-0000-0000C5770000}"/>
    <cellStyle name="Normal 6 2 9 2 2 4" xfId="3634" xr:uid="{00000000-0005-0000-0000-0000C6770000}"/>
    <cellStyle name="Normal 6 2 9 2 2 4 2" xfId="17948" xr:uid="{00000000-0005-0000-0000-0000C7770000}"/>
    <cellStyle name="Normal 6 2 9 2 2 4 3" xfId="32227" xr:uid="{00000000-0005-0000-0000-0000C8770000}"/>
    <cellStyle name="Normal 6 2 9 2 2 4 4" xfId="46505" xr:uid="{00000000-0005-0000-0000-0000C9770000}"/>
    <cellStyle name="Normal 6 2 9 2 2 5" xfId="8853" xr:uid="{00000000-0005-0000-0000-0000CA770000}"/>
    <cellStyle name="Normal 6 2 9 2 2 5 2" xfId="23159" xr:uid="{00000000-0005-0000-0000-0000CB770000}"/>
    <cellStyle name="Normal 6 2 9 2 2 5 3" xfId="37438" xr:uid="{00000000-0005-0000-0000-0000CC770000}"/>
    <cellStyle name="Normal 6 2 9 2 2 5 4" xfId="51716" xr:uid="{00000000-0005-0000-0000-0000CD770000}"/>
    <cellStyle name="Normal 6 2 9 2 2 6" xfId="16125" xr:uid="{00000000-0005-0000-0000-0000CE770000}"/>
    <cellStyle name="Normal 6 2 9 2 2 6 2" xfId="30404" xr:uid="{00000000-0005-0000-0000-0000CF770000}"/>
    <cellStyle name="Normal 6 2 9 2 2 6 3" xfId="44682" xr:uid="{00000000-0005-0000-0000-0000D0770000}"/>
    <cellStyle name="Normal 6 2 9 2 2 7" xfId="12503" xr:uid="{00000000-0005-0000-0000-0000D1770000}"/>
    <cellStyle name="Normal 6 2 9 2 2 8" xfId="26782" xr:uid="{00000000-0005-0000-0000-0000D2770000}"/>
    <cellStyle name="Normal 6 2 9 2 2 9" xfId="41060" xr:uid="{00000000-0005-0000-0000-0000D3770000}"/>
    <cellStyle name="Normal 6 2 9 2 3" xfId="6151" xr:uid="{00000000-0005-0000-0000-0000D4770000}"/>
    <cellStyle name="Normal 6 2 9 2 3 2" xfId="10048" xr:uid="{00000000-0005-0000-0000-0000D5770000}"/>
    <cellStyle name="Normal 6 2 9 2 3 2 2" xfId="24327" xr:uid="{00000000-0005-0000-0000-0000D6770000}"/>
    <cellStyle name="Normal 6 2 9 2 3 2 3" xfId="38605" xr:uid="{00000000-0005-0000-0000-0000D7770000}"/>
    <cellStyle name="Normal 6 2 9 2 3 2 4" xfId="52883" xr:uid="{00000000-0005-0000-0000-0000D8770000}"/>
    <cellStyle name="Normal 6 2 9 2 3 3" xfId="20457" xr:uid="{00000000-0005-0000-0000-0000D9770000}"/>
    <cellStyle name="Normal 6 2 9 2 3 3 2" xfId="34736" xr:uid="{00000000-0005-0000-0000-0000DA770000}"/>
    <cellStyle name="Normal 6 2 9 2 3 3 3" xfId="49014" xr:uid="{00000000-0005-0000-0000-0000DB770000}"/>
    <cellStyle name="Normal 6 2 9 2 3 4" xfId="13670" xr:uid="{00000000-0005-0000-0000-0000DC770000}"/>
    <cellStyle name="Normal 6 2 9 2 3 5" xfId="27949" xr:uid="{00000000-0005-0000-0000-0000DD770000}"/>
    <cellStyle name="Normal 6 2 9 2 3 6" xfId="42227" xr:uid="{00000000-0005-0000-0000-0000DE770000}"/>
    <cellStyle name="Normal 6 2 9 2 4" xfId="6152" xr:uid="{00000000-0005-0000-0000-0000DF770000}"/>
    <cellStyle name="Normal 6 2 9 2 4 2" xfId="20458" xr:uid="{00000000-0005-0000-0000-0000E0770000}"/>
    <cellStyle name="Normal 6 2 9 2 4 3" xfId="34737" xr:uid="{00000000-0005-0000-0000-0000E1770000}"/>
    <cellStyle name="Normal 6 2 9 2 4 4" xfId="49015" xr:uid="{00000000-0005-0000-0000-0000E2770000}"/>
    <cellStyle name="Normal 6 2 9 2 5" xfId="2990" xr:uid="{00000000-0005-0000-0000-0000E3770000}"/>
    <cellStyle name="Normal 6 2 9 2 5 2" xfId="17304" xr:uid="{00000000-0005-0000-0000-0000E4770000}"/>
    <cellStyle name="Normal 6 2 9 2 5 3" xfId="31583" xr:uid="{00000000-0005-0000-0000-0000E5770000}"/>
    <cellStyle name="Normal 6 2 9 2 5 4" xfId="45861" xr:uid="{00000000-0005-0000-0000-0000E6770000}"/>
    <cellStyle name="Normal 6 2 9 2 6" xfId="8209" xr:uid="{00000000-0005-0000-0000-0000E7770000}"/>
    <cellStyle name="Normal 6 2 9 2 6 2" xfId="22515" xr:uid="{00000000-0005-0000-0000-0000E8770000}"/>
    <cellStyle name="Normal 6 2 9 2 6 3" xfId="36794" xr:uid="{00000000-0005-0000-0000-0000E9770000}"/>
    <cellStyle name="Normal 6 2 9 2 6 4" xfId="51072" xr:uid="{00000000-0005-0000-0000-0000EA770000}"/>
    <cellStyle name="Normal 6 2 9 2 7" xfId="15481" xr:uid="{00000000-0005-0000-0000-0000EB770000}"/>
    <cellStyle name="Normal 6 2 9 2 7 2" xfId="29760" xr:uid="{00000000-0005-0000-0000-0000EC770000}"/>
    <cellStyle name="Normal 6 2 9 2 7 3" xfId="44038" xr:uid="{00000000-0005-0000-0000-0000ED770000}"/>
    <cellStyle name="Normal 6 2 9 2 8" xfId="11859" xr:uid="{00000000-0005-0000-0000-0000EE770000}"/>
    <cellStyle name="Normal 6 2 9 2 9" xfId="26138" xr:uid="{00000000-0005-0000-0000-0000EF770000}"/>
    <cellStyle name="Normal 6 2 9 3" xfId="1692" xr:uid="{00000000-0005-0000-0000-0000F0770000}"/>
    <cellStyle name="Normal 6 2 9 3 2" xfId="6153" xr:uid="{00000000-0005-0000-0000-0000F1770000}"/>
    <cellStyle name="Normal 6 2 9 3 2 2" xfId="10691" xr:uid="{00000000-0005-0000-0000-0000F2770000}"/>
    <cellStyle name="Normal 6 2 9 3 2 2 2" xfId="24970" xr:uid="{00000000-0005-0000-0000-0000F3770000}"/>
    <cellStyle name="Normal 6 2 9 3 2 2 3" xfId="39248" xr:uid="{00000000-0005-0000-0000-0000F4770000}"/>
    <cellStyle name="Normal 6 2 9 3 2 2 4" xfId="53526" xr:uid="{00000000-0005-0000-0000-0000F5770000}"/>
    <cellStyle name="Normal 6 2 9 3 2 3" xfId="20459" xr:uid="{00000000-0005-0000-0000-0000F6770000}"/>
    <cellStyle name="Normal 6 2 9 3 2 3 2" xfId="34738" xr:uid="{00000000-0005-0000-0000-0000F7770000}"/>
    <cellStyle name="Normal 6 2 9 3 2 3 3" xfId="49016" xr:uid="{00000000-0005-0000-0000-0000F8770000}"/>
    <cellStyle name="Normal 6 2 9 3 2 4" xfId="14313" xr:uid="{00000000-0005-0000-0000-0000F9770000}"/>
    <cellStyle name="Normal 6 2 9 3 2 5" xfId="28592" xr:uid="{00000000-0005-0000-0000-0000FA770000}"/>
    <cellStyle name="Normal 6 2 9 3 2 6" xfId="42870" xr:uid="{00000000-0005-0000-0000-0000FB770000}"/>
    <cellStyle name="Normal 6 2 9 3 3" xfId="6154" xr:uid="{00000000-0005-0000-0000-0000FC770000}"/>
    <cellStyle name="Normal 6 2 9 3 3 2" xfId="20460" xr:uid="{00000000-0005-0000-0000-0000FD770000}"/>
    <cellStyle name="Normal 6 2 9 3 3 3" xfId="34739" xr:uid="{00000000-0005-0000-0000-0000FE770000}"/>
    <cellStyle name="Normal 6 2 9 3 3 4" xfId="49017" xr:uid="{00000000-0005-0000-0000-0000FF770000}"/>
    <cellStyle name="Normal 6 2 9 3 4" xfId="3633" xr:uid="{00000000-0005-0000-0000-000000780000}"/>
    <cellStyle name="Normal 6 2 9 3 4 2" xfId="17947" xr:uid="{00000000-0005-0000-0000-000001780000}"/>
    <cellStyle name="Normal 6 2 9 3 4 3" xfId="32226" xr:uid="{00000000-0005-0000-0000-000002780000}"/>
    <cellStyle name="Normal 6 2 9 3 4 4" xfId="46504" xr:uid="{00000000-0005-0000-0000-000003780000}"/>
    <cellStyle name="Normal 6 2 9 3 5" xfId="8852" xr:uid="{00000000-0005-0000-0000-000004780000}"/>
    <cellStyle name="Normal 6 2 9 3 5 2" xfId="23158" xr:uid="{00000000-0005-0000-0000-000005780000}"/>
    <cellStyle name="Normal 6 2 9 3 5 3" xfId="37437" xr:uid="{00000000-0005-0000-0000-000006780000}"/>
    <cellStyle name="Normal 6 2 9 3 5 4" xfId="51715" xr:uid="{00000000-0005-0000-0000-000007780000}"/>
    <cellStyle name="Normal 6 2 9 3 6" xfId="16124" xr:uid="{00000000-0005-0000-0000-000008780000}"/>
    <cellStyle name="Normal 6 2 9 3 6 2" xfId="30403" xr:uid="{00000000-0005-0000-0000-000009780000}"/>
    <cellStyle name="Normal 6 2 9 3 6 3" xfId="44681" xr:uid="{00000000-0005-0000-0000-00000A780000}"/>
    <cellStyle name="Normal 6 2 9 3 7" xfId="12502" xr:uid="{00000000-0005-0000-0000-00000B780000}"/>
    <cellStyle name="Normal 6 2 9 3 8" xfId="26781" xr:uid="{00000000-0005-0000-0000-00000C780000}"/>
    <cellStyle name="Normal 6 2 9 3 9" xfId="41059" xr:uid="{00000000-0005-0000-0000-00000D780000}"/>
    <cellStyle name="Normal 6 2 9 4" xfId="6155" xr:uid="{00000000-0005-0000-0000-00000E780000}"/>
    <cellStyle name="Normal 6 2 9 4 2" xfId="9591" xr:uid="{00000000-0005-0000-0000-00000F780000}"/>
    <cellStyle name="Normal 6 2 9 4 2 2" xfId="23870" xr:uid="{00000000-0005-0000-0000-000010780000}"/>
    <cellStyle name="Normal 6 2 9 4 2 3" xfId="38148" xr:uid="{00000000-0005-0000-0000-000011780000}"/>
    <cellStyle name="Normal 6 2 9 4 2 4" xfId="52426" xr:uid="{00000000-0005-0000-0000-000012780000}"/>
    <cellStyle name="Normal 6 2 9 4 3" xfId="20461" xr:uid="{00000000-0005-0000-0000-000013780000}"/>
    <cellStyle name="Normal 6 2 9 4 3 2" xfId="34740" xr:uid="{00000000-0005-0000-0000-000014780000}"/>
    <cellStyle name="Normal 6 2 9 4 3 3" xfId="49018" xr:uid="{00000000-0005-0000-0000-000015780000}"/>
    <cellStyle name="Normal 6 2 9 4 4" xfId="13213" xr:uid="{00000000-0005-0000-0000-000016780000}"/>
    <cellStyle name="Normal 6 2 9 4 5" xfId="27492" xr:uid="{00000000-0005-0000-0000-000017780000}"/>
    <cellStyle name="Normal 6 2 9 4 6" xfId="41770" xr:uid="{00000000-0005-0000-0000-000018780000}"/>
    <cellStyle name="Normal 6 2 9 5" xfId="6156" xr:uid="{00000000-0005-0000-0000-000019780000}"/>
    <cellStyle name="Normal 6 2 9 5 2" xfId="20462" xr:uid="{00000000-0005-0000-0000-00001A780000}"/>
    <cellStyle name="Normal 6 2 9 5 3" xfId="34741" xr:uid="{00000000-0005-0000-0000-00001B780000}"/>
    <cellStyle name="Normal 6 2 9 5 4" xfId="49019" xr:uid="{00000000-0005-0000-0000-00001C780000}"/>
    <cellStyle name="Normal 6 2 9 6" xfId="2533" xr:uid="{00000000-0005-0000-0000-00001D780000}"/>
    <cellStyle name="Normal 6 2 9 6 2" xfId="16847" xr:uid="{00000000-0005-0000-0000-00001E780000}"/>
    <cellStyle name="Normal 6 2 9 6 3" xfId="31126" xr:uid="{00000000-0005-0000-0000-00001F780000}"/>
    <cellStyle name="Normal 6 2 9 6 4" xfId="45404" xr:uid="{00000000-0005-0000-0000-000020780000}"/>
    <cellStyle name="Normal 6 2 9 7" xfId="7752" xr:uid="{00000000-0005-0000-0000-000021780000}"/>
    <cellStyle name="Normal 6 2 9 7 2" xfId="22058" xr:uid="{00000000-0005-0000-0000-000022780000}"/>
    <cellStyle name="Normal 6 2 9 7 3" xfId="36337" xr:uid="{00000000-0005-0000-0000-000023780000}"/>
    <cellStyle name="Normal 6 2 9 7 4" xfId="50615" xr:uid="{00000000-0005-0000-0000-000024780000}"/>
    <cellStyle name="Normal 6 2 9 8" xfId="15024" xr:uid="{00000000-0005-0000-0000-000025780000}"/>
    <cellStyle name="Normal 6 2 9 8 2" xfId="29303" xr:uid="{00000000-0005-0000-0000-000026780000}"/>
    <cellStyle name="Normal 6 2 9 8 3" xfId="43581" xr:uid="{00000000-0005-0000-0000-000027780000}"/>
    <cellStyle name="Normal 6 2 9 9" xfId="11402" xr:uid="{00000000-0005-0000-0000-000028780000}"/>
    <cellStyle name="Normal 6 20" xfId="14921" xr:uid="{00000000-0005-0000-0000-000029780000}"/>
    <cellStyle name="Normal 6 20 2" xfId="29200" xr:uid="{00000000-0005-0000-0000-00002A780000}"/>
    <cellStyle name="Normal 6 20 3" xfId="43478" xr:uid="{00000000-0005-0000-0000-00002B780000}"/>
    <cellStyle name="Normal 6 21" xfId="11299" xr:uid="{00000000-0005-0000-0000-00002C780000}"/>
    <cellStyle name="Normal 6 22" xfId="25578" xr:uid="{00000000-0005-0000-0000-00002D780000}"/>
    <cellStyle name="Normal 6 23" xfId="39856" xr:uid="{00000000-0005-0000-0000-00002E780000}"/>
    <cellStyle name="Normal 6 3" xfId="55" xr:uid="{00000000-0005-0000-0000-00002F780000}"/>
    <cellStyle name="Normal 6 3 10" xfId="1287" xr:uid="{00000000-0005-0000-0000-000030780000}"/>
    <cellStyle name="Normal 6 3 10 2" xfId="6157" xr:uid="{00000000-0005-0000-0000-000031780000}"/>
    <cellStyle name="Normal 6 3 10 2 2" xfId="10286" xr:uid="{00000000-0005-0000-0000-000032780000}"/>
    <cellStyle name="Normal 6 3 10 2 2 2" xfId="24565" xr:uid="{00000000-0005-0000-0000-000033780000}"/>
    <cellStyle name="Normal 6 3 10 2 2 3" xfId="38843" xr:uid="{00000000-0005-0000-0000-000034780000}"/>
    <cellStyle name="Normal 6 3 10 2 2 4" xfId="53121" xr:uid="{00000000-0005-0000-0000-000035780000}"/>
    <cellStyle name="Normal 6 3 10 2 3" xfId="20463" xr:uid="{00000000-0005-0000-0000-000036780000}"/>
    <cellStyle name="Normal 6 3 10 2 3 2" xfId="34742" xr:uid="{00000000-0005-0000-0000-000037780000}"/>
    <cellStyle name="Normal 6 3 10 2 3 3" xfId="49020" xr:uid="{00000000-0005-0000-0000-000038780000}"/>
    <cellStyle name="Normal 6 3 10 2 4" xfId="13908" xr:uid="{00000000-0005-0000-0000-000039780000}"/>
    <cellStyle name="Normal 6 3 10 2 5" xfId="28187" xr:uid="{00000000-0005-0000-0000-00003A780000}"/>
    <cellStyle name="Normal 6 3 10 2 6" xfId="42465" xr:uid="{00000000-0005-0000-0000-00003B780000}"/>
    <cellStyle name="Normal 6 3 10 3" xfId="6158" xr:uid="{00000000-0005-0000-0000-00003C780000}"/>
    <cellStyle name="Normal 6 3 10 3 2" xfId="20464" xr:uid="{00000000-0005-0000-0000-00003D780000}"/>
    <cellStyle name="Normal 6 3 10 3 3" xfId="34743" xr:uid="{00000000-0005-0000-0000-00003E780000}"/>
    <cellStyle name="Normal 6 3 10 3 4" xfId="49021" xr:uid="{00000000-0005-0000-0000-00003F780000}"/>
    <cellStyle name="Normal 6 3 10 4" xfId="3228" xr:uid="{00000000-0005-0000-0000-000040780000}"/>
    <cellStyle name="Normal 6 3 10 4 2" xfId="17542" xr:uid="{00000000-0005-0000-0000-000041780000}"/>
    <cellStyle name="Normal 6 3 10 4 3" xfId="31821" xr:uid="{00000000-0005-0000-0000-000042780000}"/>
    <cellStyle name="Normal 6 3 10 4 4" xfId="46099" xr:uid="{00000000-0005-0000-0000-000043780000}"/>
    <cellStyle name="Normal 6 3 10 5" xfId="8447" xr:uid="{00000000-0005-0000-0000-000044780000}"/>
    <cellStyle name="Normal 6 3 10 5 2" xfId="22753" xr:uid="{00000000-0005-0000-0000-000045780000}"/>
    <cellStyle name="Normal 6 3 10 5 3" xfId="37032" xr:uid="{00000000-0005-0000-0000-000046780000}"/>
    <cellStyle name="Normal 6 3 10 5 4" xfId="51310" xr:uid="{00000000-0005-0000-0000-000047780000}"/>
    <cellStyle name="Normal 6 3 10 6" xfId="15719" xr:uid="{00000000-0005-0000-0000-000048780000}"/>
    <cellStyle name="Normal 6 3 10 6 2" xfId="29998" xr:uid="{00000000-0005-0000-0000-000049780000}"/>
    <cellStyle name="Normal 6 3 10 6 3" xfId="44276" xr:uid="{00000000-0005-0000-0000-00004A780000}"/>
    <cellStyle name="Normal 6 3 10 7" xfId="12097" xr:uid="{00000000-0005-0000-0000-00004B780000}"/>
    <cellStyle name="Normal 6 3 10 8" xfId="26376" xr:uid="{00000000-0005-0000-0000-00004C780000}"/>
    <cellStyle name="Normal 6 3 10 9" xfId="40654" xr:uid="{00000000-0005-0000-0000-00004D780000}"/>
    <cellStyle name="Normal 6 3 11" xfId="230" xr:uid="{00000000-0005-0000-0000-00004E780000}"/>
    <cellStyle name="Normal 6 3 11 2" xfId="6159" xr:uid="{00000000-0005-0000-0000-00004F780000}"/>
    <cellStyle name="Normal 6 3 11 2 2" xfId="9553" xr:uid="{00000000-0005-0000-0000-000050780000}"/>
    <cellStyle name="Normal 6 3 11 2 2 2" xfId="23832" xr:uid="{00000000-0005-0000-0000-000051780000}"/>
    <cellStyle name="Normal 6 3 11 2 2 3" xfId="38110" xr:uid="{00000000-0005-0000-0000-000052780000}"/>
    <cellStyle name="Normal 6 3 11 2 2 4" xfId="52388" xr:uid="{00000000-0005-0000-0000-000053780000}"/>
    <cellStyle name="Normal 6 3 11 2 3" xfId="20465" xr:uid="{00000000-0005-0000-0000-000054780000}"/>
    <cellStyle name="Normal 6 3 11 2 3 2" xfId="34744" xr:uid="{00000000-0005-0000-0000-000055780000}"/>
    <cellStyle name="Normal 6 3 11 2 3 3" xfId="49022" xr:uid="{00000000-0005-0000-0000-000056780000}"/>
    <cellStyle name="Normal 6 3 11 2 4" xfId="13175" xr:uid="{00000000-0005-0000-0000-000057780000}"/>
    <cellStyle name="Normal 6 3 11 2 5" xfId="27454" xr:uid="{00000000-0005-0000-0000-000058780000}"/>
    <cellStyle name="Normal 6 3 11 2 6" xfId="41732" xr:uid="{00000000-0005-0000-0000-000059780000}"/>
    <cellStyle name="Normal 6 3 11 3" xfId="6160" xr:uid="{00000000-0005-0000-0000-00005A780000}"/>
    <cellStyle name="Normal 6 3 11 3 2" xfId="20466" xr:uid="{00000000-0005-0000-0000-00005B780000}"/>
    <cellStyle name="Normal 6 3 11 3 3" xfId="34745" xr:uid="{00000000-0005-0000-0000-00005C780000}"/>
    <cellStyle name="Normal 6 3 11 3 4" xfId="49023" xr:uid="{00000000-0005-0000-0000-00005D780000}"/>
    <cellStyle name="Normal 6 3 11 4" xfId="2494" xr:uid="{00000000-0005-0000-0000-00005E780000}"/>
    <cellStyle name="Normal 6 3 11 4 2" xfId="16809" xr:uid="{00000000-0005-0000-0000-00005F780000}"/>
    <cellStyle name="Normal 6 3 11 4 3" xfId="31088" xr:uid="{00000000-0005-0000-0000-000060780000}"/>
    <cellStyle name="Normal 6 3 11 4 4" xfId="45366" xr:uid="{00000000-0005-0000-0000-000061780000}"/>
    <cellStyle name="Normal 6 3 11 5" xfId="7714" xr:uid="{00000000-0005-0000-0000-000062780000}"/>
    <cellStyle name="Normal 6 3 11 5 2" xfId="22020" xr:uid="{00000000-0005-0000-0000-000063780000}"/>
    <cellStyle name="Normal 6 3 11 5 3" xfId="36299" xr:uid="{00000000-0005-0000-0000-000064780000}"/>
    <cellStyle name="Normal 6 3 11 5 4" xfId="50577" xr:uid="{00000000-0005-0000-0000-000065780000}"/>
    <cellStyle name="Normal 6 3 11 6" xfId="14986" xr:uid="{00000000-0005-0000-0000-000066780000}"/>
    <cellStyle name="Normal 6 3 11 6 2" xfId="29265" xr:uid="{00000000-0005-0000-0000-000067780000}"/>
    <cellStyle name="Normal 6 3 11 6 3" xfId="43543" xr:uid="{00000000-0005-0000-0000-000068780000}"/>
    <cellStyle name="Normal 6 3 11 7" xfId="11364" xr:uid="{00000000-0005-0000-0000-000069780000}"/>
    <cellStyle name="Normal 6 3 11 8" xfId="25643" xr:uid="{00000000-0005-0000-0000-00006A780000}"/>
    <cellStyle name="Normal 6 3 11 9" xfId="39921" xr:uid="{00000000-0005-0000-0000-00006B780000}"/>
    <cellStyle name="Normal 6 3 12" xfId="2125" xr:uid="{00000000-0005-0000-0000-00006C780000}"/>
    <cellStyle name="Normal 6 3 12 2" xfId="6161" xr:uid="{00000000-0005-0000-0000-00006D780000}"/>
    <cellStyle name="Normal 6 3 12 2 2" xfId="11023" xr:uid="{00000000-0005-0000-0000-00006E780000}"/>
    <cellStyle name="Normal 6 3 12 2 2 2" xfId="25302" xr:uid="{00000000-0005-0000-0000-00006F780000}"/>
    <cellStyle name="Normal 6 3 12 2 2 3" xfId="39580" xr:uid="{00000000-0005-0000-0000-000070780000}"/>
    <cellStyle name="Normal 6 3 12 2 2 4" xfId="53858" xr:uid="{00000000-0005-0000-0000-000071780000}"/>
    <cellStyle name="Normal 6 3 12 2 3" xfId="20467" xr:uid="{00000000-0005-0000-0000-000072780000}"/>
    <cellStyle name="Normal 6 3 12 2 3 2" xfId="34746" xr:uid="{00000000-0005-0000-0000-000073780000}"/>
    <cellStyle name="Normal 6 3 12 2 3 3" xfId="49024" xr:uid="{00000000-0005-0000-0000-000074780000}"/>
    <cellStyle name="Normal 6 3 12 2 4" xfId="14645" xr:uid="{00000000-0005-0000-0000-000075780000}"/>
    <cellStyle name="Normal 6 3 12 2 5" xfId="28924" xr:uid="{00000000-0005-0000-0000-000076780000}"/>
    <cellStyle name="Normal 6 3 12 2 6" xfId="43202" xr:uid="{00000000-0005-0000-0000-000077780000}"/>
    <cellStyle name="Normal 6 3 12 3" xfId="6162" xr:uid="{00000000-0005-0000-0000-000078780000}"/>
    <cellStyle name="Normal 6 3 12 3 2" xfId="20468" xr:uid="{00000000-0005-0000-0000-000079780000}"/>
    <cellStyle name="Normal 6 3 12 3 3" xfId="34747" xr:uid="{00000000-0005-0000-0000-00007A780000}"/>
    <cellStyle name="Normal 6 3 12 3 4" xfId="49025" xr:uid="{00000000-0005-0000-0000-00007B780000}"/>
    <cellStyle name="Normal 6 3 12 4" xfId="3968" xr:uid="{00000000-0005-0000-0000-00007C780000}"/>
    <cellStyle name="Normal 6 3 12 4 2" xfId="18279" xr:uid="{00000000-0005-0000-0000-00007D780000}"/>
    <cellStyle name="Normal 6 3 12 4 3" xfId="32558" xr:uid="{00000000-0005-0000-0000-00007E780000}"/>
    <cellStyle name="Normal 6 3 12 4 4" xfId="46836" xr:uid="{00000000-0005-0000-0000-00007F780000}"/>
    <cellStyle name="Normal 6 3 12 5" xfId="9184" xr:uid="{00000000-0005-0000-0000-000080780000}"/>
    <cellStyle name="Normal 6 3 12 5 2" xfId="23490" xr:uid="{00000000-0005-0000-0000-000081780000}"/>
    <cellStyle name="Normal 6 3 12 5 3" xfId="37769" xr:uid="{00000000-0005-0000-0000-000082780000}"/>
    <cellStyle name="Normal 6 3 12 5 4" xfId="52047" xr:uid="{00000000-0005-0000-0000-000083780000}"/>
    <cellStyle name="Normal 6 3 12 6" xfId="16456" xr:uid="{00000000-0005-0000-0000-000084780000}"/>
    <cellStyle name="Normal 6 3 12 6 2" xfId="30735" xr:uid="{00000000-0005-0000-0000-000085780000}"/>
    <cellStyle name="Normal 6 3 12 6 3" xfId="45013" xr:uid="{00000000-0005-0000-0000-000086780000}"/>
    <cellStyle name="Normal 6 3 12 7" xfId="12834" xr:uid="{00000000-0005-0000-0000-000087780000}"/>
    <cellStyle name="Normal 6 3 12 8" xfId="27113" xr:uid="{00000000-0005-0000-0000-000088780000}"/>
    <cellStyle name="Normal 6 3 12 9" xfId="41391" xr:uid="{00000000-0005-0000-0000-000089780000}"/>
    <cellStyle name="Normal 6 3 13" xfId="2276" xr:uid="{00000000-0005-0000-0000-00008A780000}"/>
    <cellStyle name="Normal 6 3 13 2" xfId="6163" xr:uid="{00000000-0005-0000-0000-00008B780000}"/>
    <cellStyle name="Normal 6 3 13 2 2" xfId="11159" xr:uid="{00000000-0005-0000-0000-00008C780000}"/>
    <cellStyle name="Normal 6 3 13 2 2 2" xfId="25438" xr:uid="{00000000-0005-0000-0000-00008D780000}"/>
    <cellStyle name="Normal 6 3 13 2 2 3" xfId="39716" xr:uid="{00000000-0005-0000-0000-00008E780000}"/>
    <cellStyle name="Normal 6 3 13 2 2 4" xfId="53994" xr:uid="{00000000-0005-0000-0000-00008F780000}"/>
    <cellStyle name="Normal 6 3 13 2 3" xfId="20469" xr:uid="{00000000-0005-0000-0000-000090780000}"/>
    <cellStyle name="Normal 6 3 13 2 3 2" xfId="34748" xr:uid="{00000000-0005-0000-0000-000091780000}"/>
    <cellStyle name="Normal 6 3 13 2 3 3" xfId="49026" xr:uid="{00000000-0005-0000-0000-000092780000}"/>
    <cellStyle name="Normal 6 3 13 2 4" xfId="14781" xr:uid="{00000000-0005-0000-0000-000093780000}"/>
    <cellStyle name="Normal 6 3 13 2 5" xfId="29060" xr:uid="{00000000-0005-0000-0000-000094780000}"/>
    <cellStyle name="Normal 6 3 13 2 6" xfId="43338" xr:uid="{00000000-0005-0000-0000-000095780000}"/>
    <cellStyle name="Normal 6 3 13 3" xfId="4104" xr:uid="{00000000-0005-0000-0000-000096780000}"/>
    <cellStyle name="Normal 6 3 13 3 2" xfId="18415" xr:uid="{00000000-0005-0000-0000-000097780000}"/>
    <cellStyle name="Normal 6 3 13 3 3" xfId="32694" xr:uid="{00000000-0005-0000-0000-000098780000}"/>
    <cellStyle name="Normal 6 3 13 3 4" xfId="46972" xr:uid="{00000000-0005-0000-0000-000099780000}"/>
    <cellStyle name="Normal 6 3 13 4" xfId="9320" xr:uid="{00000000-0005-0000-0000-00009A780000}"/>
    <cellStyle name="Normal 6 3 13 4 2" xfId="23626" xr:uid="{00000000-0005-0000-0000-00009B780000}"/>
    <cellStyle name="Normal 6 3 13 4 3" xfId="37905" xr:uid="{00000000-0005-0000-0000-00009C780000}"/>
    <cellStyle name="Normal 6 3 13 4 4" xfId="52183" xr:uid="{00000000-0005-0000-0000-00009D780000}"/>
    <cellStyle name="Normal 6 3 13 5" xfId="16592" xr:uid="{00000000-0005-0000-0000-00009E780000}"/>
    <cellStyle name="Normal 6 3 13 5 2" xfId="30871" xr:uid="{00000000-0005-0000-0000-00009F780000}"/>
    <cellStyle name="Normal 6 3 13 5 3" xfId="45149" xr:uid="{00000000-0005-0000-0000-0000A0780000}"/>
    <cellStyle name="Normal 6 3 13 6" xfId="12970" xr:uid="{00000000-0005-0000-0000-0000A1780000}"/>
    <cellStyle name="Normal 6 3 13 7" xfId="27249" xr:uid="{00000000-0005-0000-0000-0000A2780000}"/>
    <cellStyle name="Normal 6 3 13 8" xfId="41527" xr:uid="{00000000-0005-0000-0000-0000A3780000}"/>
    <cellStyle name="Normal 6 3 14" xfId="2394" xr:uid="{00000000-0005-0000-0000-0000A4780000}"/>
    <cellStyle name="Normal 6 3 14 2" xfId="6164" xr:uid="{00000000-0005-0000-0000-0000A5780000}"/>
    <cellStyle name="Normal 6 3 14 2 2" xfId="20470" xr:uid="{00000000-0005-0000-0000-0000A6780000}"/>
    <cellStyle name="Normal 6 3 14 2 3" xfId="34749" xr:uid="{00000000-0005-0000-0000-0000A7780000}"/>
    <cellStyle name="Normal 6 3 14 2 4" xfId="49027" xr:uid="{00000000-0005-0000-0000-0000A8780000}"/>
    <cellStyle name="Normal 6 3 14 3" xfId="9495" xr:uid="{00000000-0005-0000-0000-0000A9780000}"/>
    <cellStyle name="Normal 6 3 14 3 2" xfId="23774" xr:uid="{00000000-0005-0000-0000-0000AA780000}"/>
    <cellStyle name="Normal 6 3 14 3 3" xfId="38052" xr:uid="{00000000-0005-0000-0000-0000AB780000}"/>
    <cellStyle name="Normal 6 3 14 3 4" xfId="52330" xr:uid="{00000000-0005-0000-0000-0000AC780000}"/>
    <cellStyle name="Normal 6 3 14 4" xfId="16710" xr:uid="{00000000-0005-0000-0000-0000AD780000}"/>
    <cellStyle name="Normal 6 3 14 4 2" xfId="30989" xr:uid="{00000000-0005-0000-0000-0000AE780000}"/>
    <cellStyle name="Normal 6 3 14 4 3" xfId="45267" xr:uid="{00000000-0005-0000-0000-0000AF780000}"/>
    <cellStyle name="Normal 6 3 14 5" xfId="13117" xr:uid="{00000000-0005-0000-0000-0000B0780000}"/>
    <cellStyle name="Normal 6 3 14 6" xfId="27396" xr:uid="{00000000-0005-0000-0000-0000B1780000}"/>
    <cellStyle name="Normal 6 3 14 7" xfId="41674" xr:uid="{00000000-0005-0000-0000-0000B2780000}"/>
    <cellStyle name="Normal 6 3 15" xfId="6165" xr:uid="{00000000-0005-0000-0000-0000B3780000}"/>
    <cellStyle name="Normal 6 3 15 2" xfId="20471" xr:uid="{00000000-0005-0000-0000-0000B4780000}"/>
    <cellStyle name="Normal 6 3 15 3" xfId="34750" xr:uid="{00000000-0005-0000-0000-0000B5780000}"/>
    <cellStyle name="Normal 6 3 15 4" xfId="49028" xr:uid="{00000000-0005-0000-0000-0000B6780000}"/>
    <cellStyle name="Normal 6 3 16" xfId="2435" xr:uid="{00000000-0005-0000-0000-0000B7780000}"/>
    <cellStyle name="Normal 6 3 16 2" xfId="16751" xr:uid="{00000000-0005-0000-0000-0000B8780000}"/>
    <cellStyle name="Normal 6 3 16 3" xfId="31030" xr:uid="{00000000-0005-0000-0000-0000B9780000}"/>
    <cellStyle name="Normal 6 3 16 4" xfId="45308" xr:uid="{00000000-0005-0000-0000-0000BA780000}"/>
    <cellStyle name="Normal 6 3 17" xfId="7656" xr:uid="{00000000-0005-0000-0000-0000BB780000}"/>
    <cellStyle name="Normal 6 3 17 2" xfId="21962" xr:uid="{00000000-0005-0000-0000-0000BC780000}"/>
    <cellStyle name="Normal 6 3 17 3" xfId="36241" xr:uid="{00000000-0005-0000-0000-0000BD780000}"/>
    <cellStyle name="Normal 6 3 17 4" xfId="50519" xr:uid="{00000000-0005-0000-0000-0000BE780000}"/>
    <cellStyle name="Normal 6 3 18" xfId="14928" xr:uid="{00000000-0005-0000-0000-0000BF780000}"/>
    <cellStyle name="Normal 6 3 18 2" xfId="29207" xr:uid="{00000000-0005-0000-0000-0000C0780000}"/>
    <cellStyle name="Normal 6 3 18 3" xfId="43485" xr:uid="{00000000-0005-0000-0000-0000C1780000}"/>
    <cellStyle name="Normal 6 3 19" xfId="11306" xr:uid="{00000000-0005-0000-0000-0000C2780000}"/>
    <cellStyle name="Normal 6 3 2" xfId="101" xr:uid="{00000000-0005-0000-0000-0000C3780000}"/>
    <cellStyle name="Normal 6 3 2 10" xfId="2126" xr:uid="{00000000-0005-0000-0000-0000C4780000}"/>
    <cellStyle name="Normal 6 3 2 10 2" xfId="6166" xr:uid="{00000000-0005-0000-0000-0000C5780000}"/>
    <cellStyle name="Normal 6 3 2 10 2 2" xfId="11024" xr:uid="{00000000-0005-0000-0000-0000C6780000}"/>
    <cellStyle name="Normal 6 3 2 10 2 2 2" xfId="25303" xr:uid="{00000000-0005-0000-0000-0000C7780000}"/>
    <cellStyle name="Normal 6 3 2 10 2 2 3" xfId="39581" xr:uid="{00000000-0005-0000-0000-0000C8780000}"/>
    <cellStyle name="Normal 6 3 2 10 2 2 4" xfId="53859" xr:uid="{00000000-0005-0000-0000-0000C9780000}"/>
    <cellStyle name="Normal 6 3 2 10 2 3" xfId="20472" xr:uid="{00000000-0005-0000-0000-0000CA780000}"/>
    <cellStyle name="Normal 6 3 2 10 2 3 2" xfId="34751" xr:uid="{00000000-0005-0000-0000-0000CB780000}"/>
    <cellStyle name="Normal 6 3 2 10 2 3 3" xfId="49029" xr:uid="{00000000-0005-0000-0000-0000CC780000}"/>
    <cellStyle name="Normal 6 3 2 10 2 4" xfId="14646" xr:uid="{00000000-0005-0000-0000-0000CD780000}"/>
    <cellStyle name="Normal 6 3 2 10 2 5" xfId="28925" xr:uid="{00000000-0005-0000-0000-0000CE780000}"/>
    <cellStyle name="Normal 6 3 2 10 2 6" xfId="43203" xr:uid="{00000000-0005-0000-0000-0000CF780000}"/>
    <cellStyle name="Normal 6 3 2 10 3" xfId="6167" xr:uid="{00000000-0005-0000-0000-0000D0780000}"/>
    <cellStyle name="Normal 6 3 2 10 3 2" xfId="20473" xr:uid="{00000000-0005-0000-0000-0000D1780000}"/>
    <cellStyle name="Normal 6 3 2 10 3 3" xfId="34752" xr:uid="{00000000-0005-0000-0000-0000D2780000}"/>
    <cellStyle name="Normal 6 3 2 10 3 4" xfId="49030" xr:uid="{00000000-0005-0000-0000-0000D3780000}"/>
    <cellStyle name="Normal 6 3 2 10 4" xfId="3969" xr:uid="{00000000-0005-0000-0000-0000D4780000}"/>
    <cellStyle name="Normal 6 3 2 10 4 2" xfId="18280" xr:uid="{00000000-0005-0000-0000-0000D5780000}"/>
    <cellStyle name="Normal 6 3 2 10 4 3" xfId="32559" xr:uid="{00000000-0005-0000-0000-0000D6780000}"/>
    <cellStyle name="Normal 6 3 2 10 4 4" xfId="46837" xr:uid="{00000000-0005-0000-0000-0000D7780000}"/>
    <cellStyle name="Normal 6 3 2 10 5" xfId="9185" xr:uid="{00000000-0005-0000-0000-0000D8780000}"/>
    <cellStyle name="Normal 6 3 2 10 5 2" xfId="23491" xr:uid="{00000000-0005-0000-0000-0000D9780000}"/>
    <cellStyle name="Normal 6 3 2 10 5 3" xfId="37770" xr:uid="{00000000-0005-0000-0000-0000DA780000}"/>
    <cellStyle name="Normal 6 3 2 10 5 4" xfId="52048" xr:uid="{00000000-0005-0000-0000-0000DB780000}"/>
    <cellStyle name="Normal 6 3 2 10 6" xfId="16457" xr:uid="{00000000-0005-0000-0000-0000DC780000}"/>
    <cellStyle name="Normal 6 3 2 10 6 2" xfId="30736" xr:uid="{00000000-0005-0000-0000-0000DD780000}"/>
    <cellStyle name="Normal 6 3 2 10 6 3" xfId="45014" xr:uid="{00000000-0005-0000-0000-0000DE780000}"/>
    <cellStyle name="Normal 6 3 2 10 7" xfId="12835" xr:uid="{00000000-0005-0000-0000-0000DF780000}"/>
    <cellStyle name="Normal 6 3 2 10 8" xfId="27114" xr:uid="{00000000-0005-0000-0000-0000E0780000}"/>
    <cellStyle name="Normal 6 3 2 10 9" xfId="41392" xr:uid="{00000000-0005-0000-0000-0000E1780000}"/>
    <cellStyle name="Normal 6 3 2 11" xfId="2277" xr:uid="{00000000-0005-0000-0000-0000E2780000}"/>
    <cellStyle name="Normal 6 3 2 11 2" xfId="6168" xr:uid="{00000000-0005-0000-0000-0000E3780000}"/>
    <cellStyle name="Normal 6 3 2 11 2 2" xfId="11160" xr:uid="{00000000-0005-0000-0000-0000E4780000}"/>
    <cellStyle name="Normal 6 3 2 11 2 2 2" xfId="25439" xr:uid="{00000000-0005-0000-0000-0000E5780000}"/>
    <cellStyle name="Normal 6 3 2 11 2 2 3" xfId="39717" xr:uid="{00000000-0005-0000-0000-0000E6780000}"/>
    <cellStyle name="Normal 6 3 2 11 2 2 4" xfId="53995" xr:uid="{00000000-0005-0000-0000-0000E7780000}"/>
    <cellStyle name="Normal 6 3 2 11 2 3" xfId="20474" xr:uid="{00000000-0005-0000-0000-0000E8780000}"/>
    <cellStyle name="Normal 6 3 2 11 2 3 2" xfId="34753" xr:uid="{00000000-0005-0000-0000-0000E9780000}"/>
    <cellStyle name="Normal 6 3 2 11 2 3 3" xfId="49031" xr:uid="{00000000-0005-0000-0000-0000EA780000}"/>
    <cellStyle name="Normal 6 3 2 11 2 4" xfId="14782" xr:uid="{00000000-0005-0000-0000-0000EB780000}"/>
    <cellStyle name="Normal 6 3 2 11 2 5" xfId="29061" xr:uid="{00000000-0005-0000-0000-0000EC780000}"/>
    <cellStyle name="Normal 6 3 2 11 2 6" xfId="43339" xr:uid="{00000000-0005-0000-0000-0000ED780000}"/>
    <cellStyle name="Normal 6 3 2 11 3" xfId="4105" xr:uid="{00000000-0005-0000-0000-0000EE780000}"/>
    <cellStyle name="Normal 6 3 2 11 3 2" xfId="18416" xr:uid="{00000000-0005-0000-0000-0000EF780000}"/>
    <cellStyle name="Normal 6 3 2 11 3 3" xfId="32695" xr:uid="{00000000-0005-0000-0000-0000F0780000}"/>
    <cellStyle name="Normal 6 3 2 11 3 4" xfId="46973" xr:uid="{00000000-0005-0000-0000-0000F1780000}"/>
    <cellStyle name="Normal 6 3 2 11 4" xfId="9321" xr:uid="{00000000-0005-0000-0000-0000F2780000}"/>
    <cellStyle name="Normal 6 3 2 11 4 2" xfId="23627" xr:uid="{00000000-0005-0000-0000-0000F3780000}"/>
    <cellStyle name="Normal 6 3 2 11 4 3" xfId="37906" xr:uid="{00000000-0005-0000-0000-0000F4780000}"/>
    <cellStyle name="Normal 6 3 2 11 4 4" xfId="52184" xr:uid="{00000000-0005-0000-0000-0000F5780000}"/>
    <cellStyle name="Normal 6 3 2 11 5" xfId="16593" xr:uid="{00000000-0005-0000-0000-0000F6780000}"/>
    <cellStyle name="Normal 6 3 2 11 5 2" xfId="30872" xr:uid="{00000000-0005-0000-0000-0000F7780000}"/>
    <cellStyle name="Normal 6 3 2 11 5 3" xfId="45150" xr:uid="{00000000-0005-0000-0000-0000F8780000}"/>
    <cellStyle name="Normal 6 3 2 11 6" xfId="12971" xr:uid="{00000000-0005-0000-0000-0000F9780000}"/>
    <cellStyle name="Normal 6 3 2 11 7" xfId="27250" xr:uid="{00000000-0005-0000-0000-0000FA780000}"/>
    <cellStyle name="Normal 6 3 2 11 8" xfId="41528" xr:uid="{00000000-0005-0000-0000-0000FB780000}"/>
    <cellStyle name="Normal 6 3 2 12" xfId="2416" xr:uid="{00000000-0005-0000-0000-0000FC780000}"/>
    <cellStyle name="Normal 6 3 2 12 2" xfId="6169" xr:uid="{00000000-0005-0000-0000-0000FD780000}"/>
    <cellStyle name="Normal 6 3 2 12 2 2" xfId="20475" xr:uid="{00000000-0005-0000-0000-0000FE780000}"/>
    <cellStyle name="Normal 6 3 2 12 2 3" xfId="34754" xr:uid="{00000000-0005-0000-0000-0000FF780000}"/>
    <cellStyle name="Normal 6 3 2 12 2 4" xfId="49032" xr:uid="{00000000-0005-0000-0000-000000790000}"/>
    <cellStyle name="Normal 6 3 2 12 3" xfId="9503" xr:uid="{00000000-0005-0000-0000-000001790000}"/>
    <cellStyle name="Normal 6 3 2 12 3 2" xfId="23782" xr:uid="{00000000-0005-0000-0000-000002790000}"/>
    <cellStyle name="Normal 6 3 2 12 3 3" xfId="38060" xr:uid="{00000000-0005-0000-0000-000003790000}"/>
    <cellStyle name="Normal 6 3 2 12 3 4" xfId="52338" xr:uid="{00000000-0005-0000-0000-000004790000}"/>
    <cellStyle name="Normal 6 3 2 12 4" xfId="16732" xr:uid="{00000000-0005-0000-0000-000005790000}"/>
    <cellStyle name="Normal 6 3 2 12 4 2" xfId="31011" xr:uid="{00000000-0005-0000-0000-000006790000}"/>
    <cellStyle name="Normal 6 3 2 12 4 3" xfId="45289" xr:uid="{00000000-0005-0000-0000-000007790000}"/>
    <cellStyle name="Normal 6 3 2 12 5" xfId="13125" xr:uid="{00000000-0005-0000-0000-000008790000}"/>
    <cellStyle name="Normal 6 3 2 12 6" xfId="27404" xr:uid="{00000000-0005-0000-0000-000009790000}"/>
    <cellStyle name="Normal 6 3 2 12 7" xfId="41682" xr:uid="{00000000-0005-0000-0000-00000A790000}"/>
    <cellStyle name="Normal 6 3 2 13" xfId="6170" xr:uid="{00000000-0005-0000-0000-00000B790000}"/>
    <cellStyle name="Normal 6 3 2 13 2" xfId="20476" xr:uid="{00000000-0005-0000-0000-00000C790000}"/>
    <cellStyle name="Normal 6 3 2 13 3" xfId="34755" xr:uid="{00000000-0005-0000-0000-00000D790000}"/>
    <cellStyle name="Normal 6 3 2 13 4" xfId="49033" xr:uid="{00000000-0005-0000-0000-00000E790000}"/>
    <cellStyle name="Normal 6 3 2 14" xfId="2443" xr:uid="{00000000-0005-0000-0000-00000F790000}"/>
    <cellStyle name="Normal 6 3 2 14 2" xfId="16759" xr:uid="{00000000-0005-0000-0000-000010790000}"/>
    <cellStyle name="Normal 6 3 2 14 3" xfId="31038" xr:uid="{00000000-0005-0000-0000-000011790000}"/>
    <cellStyle name="Normal 6 3 2 14 4" xfId="45316" xr:uid="{00000000-0005-0000-0000-000012790000}"/>
    <cellStyle name="Normal 6 3 2 15" xfId="7664" xr:uid="{00000000-0005-0000-0000-000013790000}"/>
    <cellStyle name="Normal 6 3 2 15 2" xfId="21970" xr:uid="{00000000-0005-0000-0000-000014790000}"/>
    <cellStyle name="Normal 6 3 2 15 3" xfId="36249" xr:uid="{00000000-0005-0000-0000-000015790000}"/>
    <cellStyle name="Normal 6 3 2 15 4" xfId="50527" xr:uid="{00000000-0005-0000-0000-000016790000}"/>
    <cellStyle name="Normal 6 3 2 16" xfId="14936" xr:uid="{00000000-0005-0000-0000-000017790000}"/>
    <cellStyle name="Normal 6 3 2 16 2" xfId="29215" xr:uid="{00000000-0005-0000-0000-000018790000}"/>
    <cellStyle name="Normal 6 3 2 16 3" xfId="43493" xr:uid="{00000000-0005-0000-0000-000019790000}"/>
    <cellStyle name="Normal 6 3 2 17" xfId="11314" xr:uid="{00000000-0005-0000-0000-00001A790000}"/>
    <cellStyle name="Normal 6 3 2 18" xfId="25593" xr:uid="{00000000-0005-0000-0000-00001B790000}"/>
    <cellStyle name="Normal 6 3 2 19" xfId="39871" xr:uid="{00000000-0005-0000-0000-00001C790000}"/>
    <cellStyle name="Normal 6 3 2 2" xfId="558" xr:uid="{00000000-0005-0000-0000-00001D790000}"/>
    <cellStyle name="Normal 6 3 2 2 10" xfId="7855" xr:uid="{00000000-0005-0000-0000-00001E790000}"/>
    <cellStyle name="Normal 6 3 2 2 10 2" xfId="22161" xr:uid="{00000000-0005-0000-0000-00001F790000}"/>
    <cellStyle name="Normal 6 3 2 2 10 3" xfId="36440" xr:uid="{00000000-0005-0000-0000-000020790000}"/>
    <cellStyle name="Normal 6 3 2 2 10 4" xfId="50718" xr:uid="{00000000-0005-0000-0000-000021790000}"/>
    <cellStyle name="Normal 6 3 2 2 11" xfId="15127" xr:uid="{00000000-0005-0000-0000-000022790000}"/>
    <cellStyle name="Normal 6 3 2 2 11 2" xfId="29406" xr:uid="{00000000-0005-0000-0000-000023790000}"/>
    <cellStyle name="Normal 6 3 2 2 11 3" xfId="43684" xr:uid="{00000000-0005-0000-0000-000024790000}"/>
    <cellStyle name="Normal 6 3 2 2 12" xfId="11505" xr:uid="{00000000-0005-0000-0000-000025790000}"/>
    <cellStyle name="Normal 6 3 2 2 13" xfId="25784" xr:uid="{00000000-0005-0000-0000-000026790000}"/>
    <cellStyle name="Normal 6 3 2 2 14" xfId="40062" xr:uid="{00000000-0005-0000-0000-000027790000}"/>
    <cellStyle name="Normal 6 3 2 2 2" xfId="719" xr:uid="{00000000-0005-0000-0000-000028790000}"/>
    <cellStyle name="Normal 6 3 2 2 2 10" xfId="25919" xr:uid="{00000000-0005-0000-0000-000029790000}"/>
    <cellStyle name="Normal 6 3 2 2 2 11" xfId="40197" xr:uid="{00000000-0005-0000-0000-00002A790000}"/>
    <cellStyle name="Normal 6 3 2 2 2 2" xfId="1185" xr:uid="{00000000-0005-0000-0000-00002B790000}"/>
    <cellStyle name="Normal 6 3 2 2 2 2 10" xfId="40564" xr:uid="{00000000-0005-0000-0000-00002C790000}"/>
    <cellStyle name="Normal 6 3 2 2 2 2 2" xfId="1696" xr:uid="{00000000-0005-0000-0000-00002D790000}"/>
    <cellStyle name="Normal 6 3 2 2 2 2 2 2" xfId="6171" xr:uid="{00000000-0005-0000-0000-00002E790000}"/>
    <cellStyle name="Normal 6 3 2 2 2 2 2 2 2" xfId="10695" xr:uid="{00000000-0005-0000-0000-00002F790000}"/>
    <cellStyle name="Normal 6 3 2 2 2 2 2 2 2 2" xfId="24974" xr:uid="{00000000-0005-0000-0000-000030790000}"/>
    <cellStyle name="Normal 6 3 2 2 2 2 2 2 2 3" xfId="39252" xr:uid="{00000000-0005-0000-0000-000031790000}"/>
    <cellStyle name="Normal 6 3 2 2 2 2 2 2 2 4" xfId="53530" xr:uid="{00000000-0005-0000-0000-000032790000}"/>
    <cellStyle name="Normal 6 3 2 2 2 2 2 2 3" xfId="20477" xr:uid="{00000000-0005-0000-0000-000033790000}"/>
    <cellStyle name="Normal 6 3 2 2 2 2 2 2 3 2" xfId="34756" xr:uid="{00000000-0005-0000-0000-000034790000}"/>
    <cellStyle name="Normal 6 3 2 2 2 2 2 2 3 3" xfId="49034" xr:uid="{00000000-0005-0000-0000-000035790000}"/>
    <cellStyle name="Normal 6 3 2 2 2 2 2 2 4" xfId="14317" xr:uid="{00000000-0005-0000-0000-000036790000}"/>
    <cellStyle name="Normal 6 3 2 2 2 2 2 2 5" xfId="28596" xr:uid="{00000000-0005-0000-0000-000037790000}"/>
    <cellStyle name="Normal 6 3 2 2 2 2 2 2 6" xfId="42874" xr:uid="{00000000-0005-0000-0000-000038790000}"/>
    <cellStyle name="Normal 6 3 2 2 2 2 2 3" xfId="6172" xr:uid="{00000000-0005-0000-0000-000039790000}"/>
    <cellStyle name="Normal 6 3 2 2 2 2 2 3 2" xfId="20478" xr:uid="{00000000-0005-0000-0000-00003A790000}"/>
    <cellStyle name="Normal 6 3 2 2 2 2 2 3 3" xfId="34757" xr:uid="{00000000-0005-0000-0000-00003B790000}"/>
    <cellStyle name="Normal 6 3 2 2 2 2 2 3 4" xfId="49035" xr:uid="{00000000-0005-0000-0000-00003C790000}"/>
    <cellStyle name="Normal 6 3 2 2 2 2 2 4" xfId="3637" xr:uid="{00000000-0005-0000-0000-00003D790000}"/>
    <cellStyle name="Normal 6 3 2 2 2 2 2 4 2" xfId="17951" xr:uid="{00000000-0005-0000-0000-00003E790000}"/>
    <cellStyle name="Normal 6 3 2 2 2 2 2 4 3" xfId="32230" xr:uid="{00000000-0005-0000-0000-00003F790000}"/>
    <cellStyle name="Normal 6 3 2 2 2 2 2 4 4" xfId="46508" xr:uid="{00000000-0005-0000-0000-000040790000}"/>
    <cellStyle name="Normal 6 3 2 2 2 2 2 5" xfId="8856" xr:uid="{00000000-0005-0000-0000-000041790000}"/>
    <cellStyle name="Normal 6 3 2 2 2 2 2 5 2" xfId="23162" xr:uid="{00000000-0005-0000-0000-000042790000}"/>
    <cellStyle name="Normal 6 3 2 2 2 2 2 5 3" xfId="37441" xr:uid="{00000000-0005-0000-0000-000043790000}"/>
    <cellStyle name="Normal 6 3 2 2 2 2 2 5 4" xfId="51719" xr:uid="{00000000-0005-0000-0000-000044790000}"/>
    <cellStyle name="Normal 6 3 2 2 2 2 2 6" xfId="16128" xr:uid="{00000000-0005-0000-0000-000045790000}"/>
    <cellStyle name="Normal 6 3 2 2 2 2 2 6 2" xfId="30407" xr:uid="{00000000-0005-0000-0000-000046790000}"/>
    <cellStyle name="Normal 6 3 2 2 2 2 2 6 3" xfId="44685" xr:uid="{00000000-0005-0000-0000-000047790000}"/>
    <cellStyle name="Normal 6 3 2 2 2 2 2 7" xfId="12506" xr:uid="{00000000-0005-0000-0000-000048790000}"/>
    <cellStyle name="Normal 6 3 2 2 2 2 2 8" xfId="26785" xr:uid="{00000000-0005-0000-0000-000049790000}"/>
    <cellStyle name="Normal 6 3 2 2 2 2 2 9" xfId="41063" xr:uid="{00000000-0005-0000-0000-00004A790000}"/>
    <cellStyle name="Normal 6 3 2 2 2 2 3" xfId="6173" xr:uid="{00000000-0005-0000-0000-00004B790000}"/>
    <cellStyle name="Normal 6 3 2 2 2 2 3 2" xfId="10196" xr:uid="{00000000-0005-0000-0000-00004C790000}"/>
    <cellStyle name="Normal 6 3 2 2 2 2 3 2 2" xfId="24475" xr:uid="{00000000-0005-0000-0000-00004D790000}"/>
    <cellStyle name="Normal 6 3 2 2 2 2 3 2 3" xfId="38753" xr:uid="{00000000-0005-0000-0000-00004E790000}"/>
    <cellStyle name="Normal 6 3 2 2 2 2 3 2 4" xfId="53031" xr:uid="{00000000-0005-0000-0000-00004F790000}"/>
    <cellStyle name="Normal 6 3 2 2 2 2 3 3" xfId="20479" xr:uid="{00000000-0005-0000-0000-000050790000}"/>
    <cellStyle name="Normal 6 3 2 2 2 2 3 3 2" xfId="34758" xr:uid="{00000000-0005-0000-0000-000051790000}"/>
    <cellStyle name="Normal 6 3 2 2 2 2 3 3 3" xfId="49036" xr:uid="{00000000-0005-0000-0000-000052790000}"/>
    <cellStyle name="Normal 6 3 2 2 2 2 3 4" xfId="13818" xr:uid="{00000000-0005-0000-0000-000053790000}"/>
    <cellStyle name="Normal 6 3 2 2 2 2 3 5" xfId="28097" xr:uid="{00000000-0005-0000-0000-000054790000}"/>
    <cellStyle name="Normal 6 3 2 2 2 2 3 6" xfId="42375" xr:uid="{00000000-0005-0000-0000-000055790000}"/>
    <cellStyle name="Normal 6 3 2 2 2 2 4" xfId="6174" xr:uid="{00000000-0005-0000-0000-000056790000}"/>
    <cellStyle name="Normal 6 3 2 2 2 2 4 2" xfId="20480" xr:uid="{00000000-0005-0000-0000-000057790000}"/>
    <cellStyle name="Normal 6 3 2 2 2 2 4 3" xfId="34759" xr:uid="{00000000-0005-0000-0000-000058790000}"/>
    <cellStyle name="Normal 6 3 2 2 2 2 4 4" xfId="49037" xr:uid="{00000000-0005-0000-0000-000059790000}"/>
    <cellStyle name="Normal 6 3 2 2 2 2 5" xfId="3138" xr:uid="{00000000-0005-0000-0000-00005A790000}"/>
    <cellStyle name="Normal 6 3 2 2 2 2 5 2" xfId="17452" xr:uid="{00000000-0005-0000-0000-00005B790000}"/>
    <cellStyle name="Normal 6 3 2 2 2 2 5 3" xfId="31731" xr:uid="{00000000-0005-0000-0000-00005C790000}"/>
    <cellStyle name="Normal 6 3 2 2 2 2 5 4" xfId="46009" xr:uid="{00000000-0005-0000-0000-00005D790000}"/>
    <cellStyle name="Normal 6 3 2 2 2 2 6" xfId="8357" xr:uid="{00000000-0005-0000-0000-00005E790000}"/>
    <cellStyle name="Normal 6 3 2 2 2 2 6 2" xfId="22663" xr:uid="{00000000-0005-0000-0000-00005F790000}"/>
    <cellStyle name="Normal 6 3 2 2 2 2 6 3" xfId="36942" xr:uid="{00000000-0005-0000-0000-000060790000}"/>
    <cellStyle name="Normal 6 3 2 2 2 2 6 4" xfId="51220" xr:uid="{00000000-0005-0000-0000-000061790000}"/>
    <cellStyle name="Normal 6 3 2 2 2 2 7" xfId="15629" xr:uid="{00000000-0005-0000-0000-000062790000}"/>
    <cellStyle name="Normal 6 3 2 2 2 2 7 2" xfId="29908" xr:uid="{00000000-0005-0000-0000-000063790000}"/>
    <cellStyle name="Normal 6 3 2 2 2 2 7 3" xfId="44186" xr:uid="{00000000-0005-0000-0000-000064790000}"/>
    <cellStyle name="Normal 6 3 2 2 2 2 8" xfId="12007" xr:uid="{00000000-0005-0000-0000-000065790000}"/>
    <cellStyle name="Normal 6 3 2 2 2 2 9" xfId="26286" xr:uid="{00000000-0005-0000-0000-000066790000}"/>
    <cellStyle name="Normal 6 3 2 2 2 3" xfId="1695" xr:uid="{00000000-0005-0000-0000-000067790000}"/>
    <cellStyle name="Normal 6 3 2 2 2 3 2" xfId="6175" xr:uid="{00000000-0005-0000-0000-000068790000}"/>
    <cellStyle name="Normal 6 3 2 2 2 3 2 2" xfId="10694" xr:uid="{00000000-0005-0000-0000-000069790000}"/>
    <cellStyle name="Normal 6 3 2 2 2 3 2 2 2" xfId="24973" xr:uid="{00000000-0005-0000-0000-00006A790000}"/>
    <cellStyle name="Normal 6 3 2 2 2 3 2 2 3" xfId="39251" xr:uid="{00000000-0005-0000-0000-00006B790000}"/>
    <cellStyle name="Normal 6 3 2 2 2 3 2 2 4" xfId="53529" xr:uid="{00000000-0005-0000-0000-00006C790000}"/>
    <cellStyle name="Normal 6 3 2 2 2 3 2 3" xfId="20481" xr:uid="{00000000-0005-0000-0000-00006D790000}"/>
    <cellStyle name="Normal 6 3 2 2 2 3 2 3 2" xfId="34760" xr:uid="{00000000-0005-0000-0000-00006E790000}"/>
    <cellStyle name="Normal 6 3 2 2 2 3 2 3 3" xfId="49038" xr:uid="{00000000-0005-0000-0000-00006F790000}"/>
    <cellStyle name="Normal 6 3 2 2 2 3 2 4" xfId="14316" xr:uid="{00000000-0005-0000-0000-000070790000}"/>
    <cellStyle name="Normal 6 3 2 2 2 3 2 5" xfId="28595" xr:uid="{00000000-0005-0000-0000-000071790000}"/>
    <cellStyle name="Normal 6 3 2 2 2 3 2 6" xfId="42873" xr:uid="{00000000-0005-0000-0000-000072790000}"/>
    <cellStyle name="Normal 6 3 2 2 2 3 3" xfId="6176" xr:uid="{00000000-0005-0000-0000-000073790000}"/>
    <cellStyle name="Normal 6 3 2 2 2 3 3 2" xfId="20482" xr:uid="{00000000-0005-0000-0000-000074790000}"/>
    <cellStyle name="Normal 6 3 2 2 2 3 3 3" xfId="34761" xr:uid="{00000000-0005-0000-0000-000075790000}"/>
    <cellStyle name="Normal 6 3 2 2 2 3 3 4" xfId="49039" xr:uid="{00000000-0005-0000-0000-000076790000}"/>
    <cellStyle name="Normal 6 3 2 2 2 3 4" xfId="3636" xr:uid="{00000000-0005-0000-0000-000077790000}"/>
    <cellStyle name="Normal 6 3 2 2 2 3 4 2" xfId="17950" xr:uid="{00000000-0005-0000-0000-000078790000}"/>
    <cellStyle name="Normal 6 3 2 2 2 3 4 3" xfId="32229" xr:uid="{00000000-0005-0000-0000-000079790000}"/>
    <cellStyle name="Normal 6 3 2 2 2 3 4 4" xfId="46507" xr:uid="{00000000-0005-0000-0000-00007A790000}"/>
    <cellStyle name="Normal 6 3 2 2 2 3 5" xfId="8855" xr:uid="{00000000-0005-0000-0000-00007B790000}"/>
    <cellStyle name="Normal 6 3 2 2 2 3 5 2" xfId="23161" xr:uid="{00000000-0005-0000-0000-00007C790000}"/>
    <cellStyle name="Normal 6 3 2 2 2 3 5 3" xfId="37440" xr:uid="{00000000-0005-0000-0000-00007D790000}"/>
    <cellStyle name="Normal 6 3 2 2 2 3 5 4" xfId="51718" xr:uid="{00000000-0005-0000-0000-00007E790000}"/>
    <cellStyle name="Normal 6 3 2 2 2 3 6" xfId="16127" xr:uid="{00000000-0005-0000-0000-00007F790000}"/>
    <cellStyle name="Normal 6 3 2 2 2 3 6 2" xfId="30406" xr:uid="{00000000-0005-0000-0000-000080790000}"/>
    <cellStyle name="Normal 6 3 2 2 2 3 6 3" xfId="44684" xr:uid="{00000000-0005-0000-0000-000081790000}"/>
    <cellStyle name="Normal 6 3 2 2 2 3 7" xfId="12505" xr:uid="{00000000-0005-0000-0000-000082790000}"/>
    <cellStyle name="Normal 6 3 2 2 2 3 8" xfId="26784" xr:uid="{00000000-0005-0000-0000-000083790000}"/>
    <cellStyle name="Normal 6 3 2 2 2 3 9" xfId="41062" xr:uid="{00000000-0005-0000-0000-000084790000}"/>
    <cellStyle name="Normal 6 3 2 2 2 4" xfId="6177" xr:uid="{00000000-0005-0000-0000-000085790000}"/>
    <cellStyle name="Normal 6 3 2 2 2 4 2" xfId="9829" xr:uid="{00000000-0005-0000-0000-000086790000}"/>
    <cellStyle name="Normal 6 3 2 2 2 4 2 2" xfId="24108" xr:uid="{00000000-0005-0000-0000-000087790000}"/>
    <cellStyle name="Normal 6 3 2 2 2 4 2 3" xfId="38386" xr:uid="{00000000-0005-0000-0000-000088790000}"/>
    <cellStyle name="Normal 6 3 2 2 2 4 2 4" xfId="52664" xr:uid="{00000000-0005-0000-0000-000089790000}"/>
    <cellStyle name="Normal 6 3 2 2 2 4 3" xfId="20483" xr:uid="{00000000-0005-0000-0000-00008A790000}"/>
    <cellStyle name="Normal 6 3 2 2 2 4 3 2" xfId="34762" xr:uid="{00000000-0005-0000-0000-00008B790000}"/>
    <cellStyle name="Normal 6 3 2 2 2 4 3 3" xfId="49040" xr:uid="{00000000-0005-0000-0000-00008C790000}"/>
    <cellStyle name="Normal 6 3 2 2 2 4 4" xfId="13451" xr:uid="{00000000-0005-0000-0000-00008D790000}"/>
    <cellStyle name="Normal 6 3 2 2 2 4 5" xfId="27730" xr:uid="{00000000-0005-0000-0000-00008E790000}"/>
    <cellStyle name="Normal 6 3 2 2 2 4 6" xfId="42008" xr:uid="{00000000-0005-0000-0000-00008F790000}"/>
    <cellStyle name="Normal 6 3 2 2 2 5" xfId="6178" xr:uid="{00000000-0005-0000-0000-000090790000}"/>
    <cellStyle name="Normal 6 3 2 2 2 5 2" xfId="20484" xr:uid="{00000000-0005-0000-0000-000091790000}"/>
    <cellStyle name="Normal 6 3 2 2 2 5 3" xfId="34763" xr:uid="{00000000-0005-0000-0000-000092790000}"/>
    <cellStyle name="Normal 6 3 2 2 2 5 4" xfId="49041" xr:uid="{00000000-0005-0000-0000-000093790000}"/>
    <cellStyle name="Normal 6 3 2 2 2 6" xfId="2771" xr:uid="{00000000-0005-0000-0000-000094790000}"/>
    <cellStyle name="Normal 6 3 2 2 2 6 2" xfId="17085" xr:uid="{00000000-0005-0000-0000-000095790000}"/>
    <cellStyle name="Normal 6 3 2 2 2 6 3" xfId="31364" xr:uid="{00000000-0005-0000-0000-000096790000}"/>
    <cellStyle name="Normal 6 3 2 2 2 6 4" xfId="45642" xr:uid="{00000000-0005-0000-0000-000097790000}"/>
    <cellStyle name="Normal 6 3 2 2 2 7" xfId="7990" xr:uid="{00000000-0005-0000-0000-000098790000}"/>
    <cellStyle name="Normal 6 3 2 2 2 7 2" xfId="22296" xr:uid="{00000000-0005-0000-0000-000099790000}"/>
    <cellStyle name="Normal 6 3 2 2 2 7 3" xfId="36575" xr:uid="{00000000-0005-0000-0000-00009A790000}"/>
    <cellStyle name="Normal 6 3 2 2 2 7 4" xfId="50853" xr:uid="{00000000-0005-0000-0000-00009B790000}"/>
    <cellStyle name="Normal 6 3 2 2 2 8" xfId="15262" xr:uid="{00000000-0005-0000-0000-00009C790000}"/>
    <cellStyle name="Normal 6 3 2 2 2 8 2" xfId="29541" xr:uid="{00000000-0005-0000-0000-00009D790000}"/>
    <cellStyle name="Normal 6 3 2 2 2 8 3" xfId="43819" xr:uid="{00000000-0005-0000-0000-00009E790000}"/>
    <cellStyle name="Normal 6 3 2 2 2 9" xfId="11640" xr:uid="{00000000-0005-0000-0000-00009F790000}"/>
    <cellStyle name="Normal 6 3 2 2 3" xfId="872" xr:uid="{00000000-0005-0000-0000-0000A0790000}"/>
    <cellStyle name="Normal 6 3 2 2 3 10" xfId="40335" xr:uid="{00000000-0005-0000-0000-0000A1790000}"/>
    <cellStyle name="Normal 6 3 2 2 3 2" xfId="1697" xr:uid="{00000000-0005-0000-0000-0000A2790000}"/>
    <cellStyle name="Normal 6 3 2 2 3 2 2" xfId="6179" xr:uid="{00000000-0005-0000-0000-0000A3790000}"/>
    <cellStyle name="Normal 6 3 2 2 3 2 2 2" xfId="10696" xr:uid="{00000000-0005-0000-0000-0000A4790000}"/>
    <cellStyle name="Normal 6 3 2 2 3 2 2 2 2" xfId="24975" xr:uid="{00000000-0005-0000-0000-0000A5790000}"/>
    <cellStyle name="Normal 6 3 2 2 3 2 2 2 3" xfId="39253" xr:uid="{00000000-0005-0000-0000-0000A6790000}"/>
    <cellStyle name="Normal 6 3 2 2 3 2 2 2 4" xfId="53531" xr:uid="{00000000-0005-0000-0000-0000A7790000}"/>
    <cellStyle name="Normal 6 3 2 2 3 2 2 3" xfId="20485" xr:uid="{00000000-0005-0000-0000-0000A8790000}"/>
    <cellStyle name="Normal 6 3 2 2 3 2 2 3 2" xfId="34764" xr:uid="{00000000-0005-0000-0000-0000A9790000}"/>
    <cellStyle name="Normal 6 3 2 2 3 2 2 3 3" xfId="49042" xr:uid="{00000000-0005-0000-0000-0000AA790000}"/>
    <cellStyle name="Normal 6 3 2 2 3 2 2 4" xfId="14318" xr:uid="{00000000-0005-0000-0000-0000AB790000}"/>
    <cellStyle name="Normal 6 3 2 2 3 2 2 5" xfId="28597" xr:uid="{00000000-0005-0000-0000-0000AC790000}"/>
    <cellStyle name="Normal 6 3 2 2 3 2 2 6" xfId="42875" xr:uid="{00000000-0005-0000-0000-0000AD790000}"/>
    <cellStyle name="Normal 6 3 2 2 3 2 3" xfId="6180" xr:uid="{00000000-0005-0000-0000-0000AE790000}"/>
    <cellStyle name="Normal 6 3 2 2 3 2 3 2" xfId="20486" xr:uid="{00000000-0005-0000-0000-0000AF790000}"/>
    <cellStyle name="Normal 6 3 2 2 3 2 3 3" xfId="34765" xr:uid="{00000000-0005-0000-0000-0000B0790000}"/>
    <cellStyle name="Normal 6 3 2 2 3 2 3 4" xfId="49043" xr:uid="{00000000-0005-0000-0000-0000B1790000}"/>
    <cellStyle name="Normal 6 3 2 2 3 2 4" xfId="3638" xr:uid="{00000000-0005-0000-0000-0000B2790000}"/>
    <cellStyle name="Normal 6 3 2 2 3 2 4 2" xfId="17952" xr:uid="{00000000-0005-0000-0000-0000B3790000}"/>
    <cellStyle name="Normal 6 3 2 2 3 2 4 3" xfId="32231" xr:uid="{00000000-0005-0000-0000-0000B4790000}"/>
    <cellStyle name="Normal 6 3 2 2 3 2 4 4" xfId="46509" xr:uid="{00000000-0005-0000-0000-0000B5790000}"/>
    <cellStyle name="Normal 6 3 2 2 3 2 5" xfId="8857" xr:uid="{00000000-0005-0000-0000-0000B6790000}"/>
    <cellStyle name="Normal 6 3 2 2 3 2 5 2" xfId="23163" xr:uid="{00000000-0005-0000-0000-0000B7790000}"/>
    <cellStyle name="Normal 6 3 2 2 3 2 5 3" xfId="37442" xr:uid="{00000000-0005-0000-0000-0000B8790000}"/>
    <cellStyle name="Normal 6 3 2 2 3 2 5 4" xfId="51720" xr:uid="{00000000-0005-0000-0000-0000B9790000}"/>
    <cellStyle name="Normal 6 3 2 2 3 2 6" xfId="16129" xr:uid="{00000000-0005-0000-0000-0000BA790000}"/>
    <cellStyle name="Normal 6 3 2 2 3 2 6 2" xfId="30408" xr:uid="{00000000-0005-0000-0000-0000BB790000}"/>
    <cellStyle name="Normal 6 3 2 2 3 2 6 3" xfId="44686" xr:uid="{00000000-0005-0000-0000-0000BC790000}"/>
    <cellStyle name="Normal 6 3 2 2 3 2 7" xfId="12507" xr:uid="{00000000-0005-0000-0000-0000BD790000}"/>
    <cellStyle name="Normal 6 3 2 2 3 2 8" xfId="26786" xr:uid="{00000000-0005-0000-0000-0000BE790000}"/>
    <cellStyle name="Normal 6 3 2 2 3 2 9" xfId="41064" xr:uid="{00000000-0005-0000-0000-0000BF790000}"/>
    <cellStyle name="Normal 6 3 2 2 3 3" xfId="6181" xr:uid="{00000000-0005-0000-0000-0000C0790000}"/>
    <cellStyle name="Normal 6 3 2 2 3 3 2" xfId="9967" xr:uid="{00000000-0005-0000-0000-0000C1790000}"/>
    <cellStyle name="Normal 6 3 2 2 3 3 2 2" xfId="24246" xr:uid="{00000000-0005-0000-0000-0000C2790000}"/>
    <cellStyle name="Normal 6 3 2 2 3 3 2 3" xfId="38524" xr:uid="{00000000-0005-0000-0000-0000C3790000}"/>
    <cellStyle name="Normal 6 3 2 2 3 3 2 4" xfId="52802" xr:uid="{00000000-0005-0000-0000-0000C4790000}"/>
    <cellStyle name="Normal 6 3 2 2 3 3 3" xfId="20487" xr:uid="{00000000-0005-0000-0000-0000C5790000}"/>
    <cellStyle name="Normal 6 3 2 2 3 3 3 2" xfId="34766" xr:uid="{00000000-0005-0000-0000-0000C6790000}"/>
    <cellStyle name="Normal 6 3 2 2 3 3 3 3" xfId="49044" xr:uid="{00000000-0005-0000-0000-0000C7790000}"/>
    <cellStyle name="Normal 6 3 2 2 3 3 4" xfId="13589" xr:uid="{00000000-0005-0000-0000-0000C8790000}"/>
    <cellStyle name="Normal 6 3 2 2 3 3 5" xfId="27868" xr:uid="{00000000-0005-0000-0000-0000C9790000}"/>
    <cellStyle name="Normal 6 3 2 2 3 3 6" xfId="42146" xr:uid="{00000000-0005-0000-0000-0000CA790000}"/>
    <cellStyle name="Normal 6 3 2 2 3 4" xfId="6182" xr:uid="{00000000-0005-0000-0000-0000CB790000}"/>
    <cellStyle name="Normal 6 3 2 2 3 4 2" xfId="20488" xr:uid="{00000000-0005-0000-0000-0000CC790000}"/>
    <cellStyle name="Normal 6 3 2 2 3 4 3" xfId="34767" xr:uid="{00000000-0005-0000-0000-0000CD790000}"/>
    <cellStyle name="Normal 6 3 2 2 3 4 4" xfId="49045" xr:uid="{00000000-0005-0000-0000-0000CE790000}"/>
    <cellStyle name="Normal 6 3 2 2 3 5" xfId="2909" xr:uid="{00000000-0005-0000-0000-0000CF790000}"/>
    <cellStyle name="Normal 6 3 2 2 3 5 2" xfId="17223" xr:uid="{00000000-0005-0000-0000-0000D0790000}"/>
    <cellStyle name="Normal 6 3 2 2 3 5 3" xfId="31502" xr:uid="{00000000-0005-0000-0000-0000D1790000}"/>
    <cellStyle name="Normal 6 3 2 2 3 5 4" xfId="45780" xr:uid="{00000000-0005-0000-0000-0000D2790000}"/>
    <cellStyle name="Normal 6 3 2 2 3 6" xfId="8128" xr:uid="{00000000-0005-0000-0000-0000D3790000}"/>
    <cellStyle name="Normal 6 3 2 2 3 6 2" xfId="22434" xr:uid="{00000000-0005-0000-0000-0000D4790000}"/>
    <cellStyle name="Normal 6 3 2 2 3 6 3" xfId="36713" xr:uid="{00000000-0005-0000-0000-0000D5790000}"/>
    <cellStyle name="Normal 6 3 2 2 3 6 4" xfId="50991" xr:uid="{00000000-0005-0000-0000-0000D6790000}"/>
    <cellStyle name="Normal 6 3 2 2 3 7" xfId="15400" xr:uid="{00000000-0005-0000-0000-0000D7790000}"/>
    <cellStyle name="Normal 6 3 2 2 3 7 2" xfId="29679" xr:uid="{00000000-0005-0000-0000-0000D8790000}"/>
    <cellStyle name="Normal 6 3 2 2 3 7 3" xfId="43957" xr:uid="{00000000-0005-0000-0000-0000D9790000}"/>
    <cellStyle name="Normal 6 3 2 2 3 8" xfId="11778" xr:uid="{00000000-0005-0000-0000-0000DA790000}"/>
    <cellStyle name="Normal 6 3 2 2 3 9" xfId="26057" xr:uid="{00000000-0005-0000-0000-0000DB790000}"/>
    <cellStyle name="Normal 6 3 2 2 4" xfId="1694" xr:uid="{00000000-0005-0000-0000-0000DC790000}"/>
    <cellStyle name="Normal 6 3 2 2 4 2" xfId="6183" xr:uid="{00000000-0005-0000-0000-0000DD790000}"/>
    <cellStyle name="Normal 6 3 2 2 4 2 2" xfId="10693" xr:uid="{00000000-0005-0000-0000-0000DE790000}"/>
    <cellStyle name="Normal 6 3 2 2 4 2 2 2" xfId="24972" xr:uid="{00000000-0005-0000-0000-0000DF790000}"/>
    <cellStyle name="Normal 6 3 2 2 4 2 2 3" xfId="39250" xr:uid="{00000000-0005-0000-0000-0000E0790000}"/>
    <cellStyle name="Normal 6 3 2 2 4 2 2 4" xfId="53528" xr:uid="{00000000-0005-0000-0000-0000E1790000}"/>
    <cellStyle name="Normal 6 3 2 2 4 2 3" xfId="20489" xr:uid="{00000000-0005-0000-0000-0000E2790000}"/>
    <cellStyle name="Normal 6 3 2 2 4 2 3 2" xfId="34768" xr:uid="{00000000-0005-0000-0000-0000E3790000}"/>
    <cellStyle name="Normal 6 3 2 2 4 2 3 3" xfId="49046" xr:uid="{00000000-0005-0000-0000-0000E4790000}"/>
    <cellStyle name="Normal 6 3 2 2 4 2 4" xfId="14315" xr:uid="{00000000-0005-0000-0000-0000E5790000}"/>
    <cellStyle name="Normal 6 3 2 2 4 2 5" xfId="28594" xr:uid="{00000000-0005-0000-0000-0000E6790000}"/>
    <cellStyle name="Normal 6 3 2 2 4 2 6" xfId="42872" xr:uid="{00000000-0005-0000-0000-0000E7790000}"/>
    <cellStyle name="Normal 6 3 2 2 4 3" xfId="6184" xr:uid="{00000000-0005-0000-0000-0000E8790000}"/>
    <cellStyle name="Normal 6 3 2 2 4 3 2" xfId="20490" xr:uid="{00000000-0005-0000-0000-0000E9790000}"/>
    <cellStyle name="Normal 6 3 2 2 4 3 3" xfId="34769" xr:uid="{00000000-0005-0000-0000-0000EA790000}"/>
    <cellStyle name="Normal 6 3 2 2 4 3 4" xfId="49047" xr:uid="{00000000-0005-0000-0000-0000EB790000}"/>
    <cellStyle name="Normal 6 3 2 2 4 4" xfId="3635" xr:uid="{00000000-0005-0000-0000-0000EC790000}"/>
    <cellStyle name="Normal 6 3 2 2 4 4 2" xfId="17949" xr:uid="{00000000-0005-0000-0000-0000ED790000}"/>
    <cellStyle name="Normal 6 3 2 2 4 4 3" xfId="32228" xr:uid="{00000000-0005-0000-0000-0000EE790000}"/>
    <cellStyle name="Normal 6 3 2 2 4 4 4" xfId="46506" xr:uid="{00000000-0005-0000-0000-0000EF790000}"/>
    <cellStyle name="Normal 6 3 2 2 4 5" xfId="8854" xr:uid="{00000000-0005-0000-0000-0000F0790000}"/>
    <cellStyle name="Normal 6 3 2 2 4 5 2" xfId="23160" xr:uid="{00000000-0005-0000-0000-0000F1790000}"/>
    <cellStyle name="Normal 6 3 2 2 4 5 3" xfId="37439" xr:uid="{00000000-0005-0000-0000-0000F2790000}"/>
    <cellStyle name="Normal 6 3 2 2 4 5 4" xfId="51717" xr:uid="{00000000-0005-0000-0000-0000F3790000}"/>
    <cellStyle name="Normal 6 3 2 2 4 6" xfId="16126" xr:uid="{00000000-0005-0000-0000-0000F4790000}"/>
    <cellStyle name="Normal 6 3 2 2 4 6 2" xfId="30405" xr:uid="{00000000-0005-0000-0000-0000F5790000}"/>
    <cellStyle name="Normal 6 3 2 2 4 6 3" xfId="44683" xr:uid="{00000000-0005-0000-0000-0000F6790000}"/>
    <cellStyle name="Normal 6 3 2 2 4 7" xfId="12504" xr:uid="{00000000-0005-0000-0000-0000F7790000}"/>
    <cellStyle name="Normal 6 3 2 2 4 8" xfId="26783" xr:uid="{00000000-0005-0000-0000-0000F8790000}"/>
    <cellStyle name="Normal 6 3 2 2 4 9" xfId="41061" xr:uid="{00000000-0005-0000-0000-0000F9790000}"/>
    <cellStyle name="Normal 6 3 2 2 5" xfId="2180" xr:uid="{00000000-0005-0000-0000-0000FA790000}"/>
    <cellStyle name="Normal 6 3 2 2 5 2" xfId="6185" xr:uid="{00000000-0005-0000-0000-0000FB790000}"/>
    <cellStyle name="Normal 6 3 2 2 5 2 2" xfId="11072" xr:uid="{00000000-0005-0000-0000-0000FC790000}"/>
    <cellStyle name="Normal 6 3 2 2 5 2 2 2" xfId="25351" xr:uid="{00000000-0005-0000-0000-0000FD790000}"/>
    <cellStyle name="Normal 6 3 2 2 5 2 2 3" xfId="39629" xr:uid="{00000000-0005-0000-0000-0000FE790000}"/>
    <cellStyle name="Normal 6 3 2 2 5 2 2 4" xfId="53907" xr:uid="{00000000-0005-0000-0000-0000FF790000}"/>
    <cellStyle name="Normal 6 3 2 2 5 2 3" xfId="20491" xr:uid="{00000000-0005-0000-0000-0000007A0000}"/>
    <cellStyle name="Normal 6 3 2 2 5 2 3 2" xfId="34770" xr:uid="{00000000-0005-0000-0000-0000017A0000}"/>
    <cellStyle name="Normal 6 3 2 2 5 2 3 3" xfId="49048" xr:uid="{00000000-0005-0000-0000-0000027A0000}"/>
    <cellStyle name="Normal 6 3 2 2 5 2 4" xfId="14694" xr:uid="{00000000-0005-0000-0000-0000037A0000}"/>
    <cellStyle name="Normal 6 3 2 2 5 2 5" xfId="28973" xr:uid="{00000000-0005-0000-0000-0000047A0000}"/>
    <cellStyle name="Normal 6 3 2 2 5 2 6" xfId="43251" xr:uid="{00000000-0005-0000-0000-0000057A0000}"/>
    <cellStyle name="Normal 6 3 2 2 5 3" xfId="6186" xr:uid="{00000000-0005-0000-0000-0000067A0000}"/>
    <cellStyle name="Normal 6 3 2 2 5 3 2" xfId="20492" xr:uid="{00000000-0005-0000-0000-0000077A0000}"/>
    <cellStyle name="Normal 6 3 2 2 5 3 3" xfId="34771" xr:uid="{00000000-0005-0000-0000-0000087A0000}"/>
    <cellStyle name="Normal 6 3 2 2 5 3 4" xfId="49049" xr:uid="{00000000-0005-0000-0000-0000097A0000}"/>
    <cellStyle name="Normal 6 3 2 2 5 4" xfId="4017" xr:uid="{00000000-0005-0000-0000-00000A7A0000}"/>
    <cellStyle name="Normal 6 3 2 2 5 4 2" xfId="18328" xr:uid="{00000000-0005-0000-0000-00000B7A0000}"/>
    <cellStyle name="Normal 6 3 2 2 5 4 3" xfId="32607" xr:uid="{00000000-0005-0000-0000-00000C7A0000}"/>
    <cellStyle name="Normal 6 3 2 2 5 4 4" xfId="46885" xr:uid="{00000000-0005-0000-0000-00000D7A0000}"/>
    <cellStyle name="Normal 6 3 2 2 5 5" xfId="9233" xr:uid="{00000000-0005-0000-0000-00000E7A0000}"/>
    <cellStyle name="Normal 6 3 2 2 5 5 2" xfId="23539" xr:uid="{00000000-0005-0000-0000-00000F7A0000}"/>
    <cellStyle name="Normal 6 3 2 2 5 5 3" xfId="37818" xr:uid="{00000000-0005-0000-0000-0000107A0000}"/>
    <cellStyle name="Normal 6 3 2 2 5 5 4" xfId="52096" xr:uid="{00000000-0005-0000-0000-0000117A0000}"/>
    <cellStyle name="Normal 6 3 2 2 5 6" xfId="16505" xr:uid="{00000000-0005-0000-0000-0000127A0000}"/>
    <cellStyle name="Normal 6 3 2 2 5 6 2" xfId="30784" xr:uid="{00000000-0005-0000-0000-0000137A0000}"/>
    <cellStyle name="Normal 6 3 2 2 5 6 3" xfId="45062" xr:uid="{00000000-0005-0000-0000-0000147A0000}"/>
    <cellStyle name="Normal 6 3 2 2 5 7" xfId="12883" xr:uid="{00000000-0005-0000-0000-0000157A0000}"/>
    <cellStyle name="Normal 6 3 2 2 5 8" xfId="27162" xr:uid="{00000000-0005-0000-0000-0000167A0000}"/>
    <cellStyle name="Normal 6 3 2 2 5 9" xfId="41440" xr:uid="{00000000-0005-0000-0000-0000177A0000}"/>
    <cellStyle name="Normal 6 3 2 2 6" xfId="2324" xr:uid="{00000000-0005-0000-0000-0000187A0000}"/>
    <cellStyle name="Normal 6 3 2 2 6 2" xfId="6187" xr:uid="{00000000-0005-0000-0000-0000197A0000}"/>
    <cellStyle name="Normal 6 3 2 2 6 2 2" xfId="11207" xr:uid="{00000000-0005-0000-0000-00001A7A0000}"/>
    <cellStyle name="Normal 6 3 2 2 6 2 2 2" xfId="25486" xr:uid="{00000000-0005-0000-0000-00001B7A0000}"/>
    <cellStyle name="Normal 6 3 2 2 6 2 2 3" xfId="39764" xr:uid="{00000000-0005-0000-0000-00001C7A0000}"/>
    <cellStyle name="Normal 6 3 2 2 6 2 2 4" xfId="54042" xr:uid="{00000000-0005-0000-0000-00001D7A0000}"/>
    <cellStyle name="Normal 6 3 2 2 6 2 3" xfId="20493" xr:uid="{00000000-0005-0000-0000-00001E7A0000}"/>
    <cellStyle name="Normal 6 3 2 2 6 2 3 2" xfId="34772" xr:uid="{00000000-0005-0000-0000-00001F7A0000}"/>
    <cellStyle name="Normal 6 3 2 2 6 2 3 3" xfId="49050" xr:uid="{00000000-0005-0000-0000-0000207A0000}"/>
    <cellStyle name="Normal 6 3 2 2 6 2 4" xfId="14829" xr:uid="{00000000-0005-0000-0000-0000217A0000}"/>
    <cellStyle name="Normal 6 3 2 2 6 2 5" xfId="29108" xr:uid="{00000000-0005-0000-0000-0000227A0000}"/>
    <cellStyle name="Normal 6 3 2 2 6 2 6" xfId="43386" xr:uid="{00000000-0005-0000-0000-0000237A0000}"/>
    <cellStyle name="Normal 6 3 2 2 6 3" xfId="4152" xr:uid="{00000000-0005-0000-0000-0000247A0000}"/>
    <cellStyle name="Normal 6 3 2 2 6 3 2" xfId="18463" xr:uid="{00000000-0005-0000-0000-0000257A0000}"/>
    <cellStyle name="Normal 6 3 2 2 6 3 3" xfId="32742" xr:uid="{00000000-0005-0000-0000-0000267A0000}"/>
    <cellStyle name="Normal 6 3 2 2 6 3 4" xfId="47020" xr:uid="{00000000-0005-0000-0000-0000277A0000}"/>
    <cellStyle name="Normal 6 3 2 2 6 4" xfId="9368" xr:uid="{00000000-0005-0000-0000-0000287A0000}"/>
    <cellStyle name="Normal 6 3 2 2 6 4 2" xfId="23674" xr:uid="{00000000-0005-0000-0000-0000297A0000}"/>
    <cellStyle name="Normal 6 3 2 2 6 4 3" xfId="37953" xr:uid="{00000000-0005-0000-0000-00002A7A0000}"/>
    <cellStyle name="Normal 6 3 2 2 6 4 4" xfId="52231" xr:uid="{00000000-0005-0000-0000-00002B7A0000}"/>
    <cellStyle name="Normal 6 3 2 2 6 5" xfId="16640" xr:uid="{00000000-0005-0000-0000-00002C7A0000}"/>
    <cellStyle name="Normal 6 3 2 2 6 5 2" xfId="30919" xr:uid="{00000000-0005-0000-0000-00002D7A0000}"/>
    <cellStyle name="Normal 6 3 2 2 6 5 3" xfId="45197" xr:uid="{00000000-0005-0000-0000-00002E7A0000}"/>
    <cellStyle name="Normal 6 3 2 2 6 6" xfId="13018" xr:uid="{00000000-0005-0000-0000-00002F7A0000}"/>
    <cellStyle name="Normal 6 3 2 2 6 7" xfId="27297" xr:uid="{00000000-0005-0000-0000-0000307A0000}"/>
    <cellStyle name="Normal 6 3 2 2 6 8" xfId="41575" xr:uid="{00000000-0005-0000-0000-0000317A0000}"/>
    <cellStyle name="Normal 6 3 2 2 7" xfId="6188" xr:uid="{00000000-0005-0000-0000-0000327A0000}"/>
    <cellStyle name="Normal 6 3 2 2 7 2" xfId="9694" xr:uid="{00000000-0005-0000-0000-0000337A0000}"/>
    <cellStyle name="Normal 6 3 2 2 7 2 2" xfId="23973" xr:uid="{00000000-0005-0000-0000-0000347A0000}"/>
    <cellStyle name="Normal 6 3 2 2 7 2 3" xfId="38251" xr:uid="{00000000-0005-0000-0000-0000357A0000}"/>
    <cellStyle name="Normal 6 3 2 2 7 2 4" xfId="52529" xr:uid="{00000000-0005-0000-0000-0000367A0000}"/>
    <cellStyle name="Normal 6 3 2 2 7 3" xfId="20494" xr:uid="{00000000-0005-0000-0000-0000377A0000}"/>
    <cellStyle name="Normal 6 3 2 2 7 3 2" xfId="34773" xr:uid="{00000000-0005-0000-0000-0000387A0000}"/>
    <cellStyle name="Normal 6 3 2 2 7 3 3" xfId="49051" xr:uid="{00000000-0005-0000-0000-0000397A0000}"/>
    <cellStyle name="Normal 6 3 2 2 7 4" xfId="13316" xr:uid="{00000000-0005-0000-0000-00003A7A0000}"/>
    <cellStyle name="Normal 6 3 2 2 7 5" xfId="27595" xr:uid="{00000000-0005-0000-0000-00003B7A0000}"/>
    <cellStyle name="Normal 6 3 2 2 7 6" xfId="41873" xr:uid="{00000000-0005-0000-0000-00003C7A0000}"/>
    <cellStyle name="Normal 6 3 2 2 8" xfId="6189" xr:uid="{00000000-0005-0000-0000-00003D7A0000}"/>
    <cellStyle name="Normal 6 3 2 2 8 2" xfId="20495" xr:uid="{00000000-0005-0000-0000-00003E7A0000}"/>
    <cellStyle name="Normal 6 3 2 2 8 3" xfId="34774" xr:uid="{00000000-0005-0000-0000-00003F7A0000}"/>
    <cellStyle name="Normal 6 3 2 2 8 4" xfId="49052" xr:uid="{00000000-0005-0000-0000-0000407A0000}"/>
    <cellStyle name="Normal 6 3 2 2 9" xfId="2636" xr:uid="{00000000-0005-0000-0000-0000417A0000}"/>
    <cellStyle name="Normal 6 3 2 2 9 2" xfId="16950" xr:uid="{00000000-0005-0000-0000-0000427A0000}"/>
    <cellStyle name="Normal 6 3 2 2 9 3" xfId="31229" xr:uid="{00000000-0005-0000-0000-0000437A0000}"/>
    <cellStyle name="Normal 6 3 2 2 9 4" xfId="45507" xr:uid="{00000000-0005-0000-0000-0000447A0000}"/>
    <cellStyle name="Normal 6 3 2 3" xfId="621" xr:uid="{00000000-0005-0000-0000-0000457A0000}"/>
    <cellStyle name="Normal 6 3 2 3 10" xfId="7897" xr:uid="{00000000-0005-0000-0000-0000467A0000}"/>
    <cellStyle name="Normal 6 3 2 3 10 2" xfId="22203" xr:uid="{00000000-0005-0000-0000-0000477A0000}"/>
    <cellStyle name="Normal 6 3 2 3 10 3" xfId="36482" xr:uid="{00000000-0005-0000-0000-0000487A0000}"/>
    <cellStyle name="Normal 6 3 2 3 10 4" xfId="50760" xr:uid="{00000000-0005-0000-0000-0000497A0000}"/>
    <cellStyle name="Normal 6 3 2 3 11" xfId="15169" xr:uid="{00000000-0005-0000-0000-00004A7A0000}"/>
    <cellStyle name="Normal 6 3 2 3 11 2" xfId="29448" xr:uid="{00000000-0005-0000-0000-00004B7A0000}"/>
    <cellStyle name="Normal 6 3 2 3 11 3" xfId="43726" xr:uid="{00000000-0005-0000-0000-00004C7A0000}"/>
    <cellStyle name="Normal 6 3 2 3 12" xfId="11547" xr:uid="{00000000-0005-0000-0000-00004D7A0000}"/>
    <cellStyle name="Normal 6 3 2 3 13" xfId="25826" xr:uid="{00000000-0005-0000-0000-00004E7A0000}"/>
    <cellStyle name="Normal 6 3 2 3 14" xfId="40104" xr:uid="{00000000-0005-0000-0000-00004F7A0000}"/>
    <cellStyle name="Normal 6 3 2 3 2" xfId="762" xr:uid="{00000000-0005-0000-0000-0000507A0000}"/>
    <cellStyle name="Normal 6 3 2 3 2 10" xfId="25961" xr:uid="{00000000-0005-0000-0000-0000517A0000}"/>
    <cellStyle name="Normal 6 3 2 3 2 11" xfId="40239" xr:uid="{00000000-0005-0000-0000-0000527A0000}"/>
    <cellStyle name="Normal 6 3 2 3 2 2" xfId="1227" xr:uid="{00000000-0005-0000-0000-0000537A0000}"/>
    <cellStyle name="Normal 6 3 2 3 2 2 10" xfId="40606" xr:uid="{00000000-0005-0000-0000-0000547A0000}"/>
    <cellStyle name="Normal 6 3 2 3 2 2 2" xfId="1700" xr:uid="{00000000-0005-0000-0000-0000557A0000}"/>
    <cellStyle name="Normal 6 3 2 3 2 2 2 2" xfId="6190" xr:uid="{00000000-0005-0000-0000-0000567A0000}"/>
    <cellStyle name="Normal 6 3 2 3 2 2 2 2 2" xfId="10699" xr:uid="{00000000-0005-0000-0000-0000577A0000}"/>
    <cellStyle name="Normal 6 3 2 3 2 2 2 2 2 2" xfId="24978" xr:uid="{00000000-0005-0000-0000-0000587A0000}"/>
    <cellStyle name="Normal 6 3 2 3 2 2 2 2 2 3" xfId="39256" xr:uid="{00000000-0005-0000-0000-0000597A0000}"/>
    <cellStyle name="Normal 6 3 2 3 2 2 2 2 2 4" xfId="53534" xr:uid="{00000000-0005-0000-0000-00005A7A0000}"/>
    <cellStyle name="Normal 6 3 2 3 2 2 2 2 3" xfId="20496" xr:uid="{00000000-0005-0000-0000-00005B7A0000}"/>
    <cellStyle name="Normal 6 3 2 3 2 2 2 2 3 2" xfId="34775" xr:uid="{00000000-0005-0000-0000-00005C7A0000}"/>
    <cellStyle name="Normal 6 3 2 3 2 2 2 2 3 3" xfId="49053" xr:uid="{00000000-0005-0000-0000-00005D7A0000}"/>
    <cellStyle name="Normal 6 3 2 3 2 2 2 2 4" xfId="14321" xr:uid="{00000000-0005-0000-0000-00005E7A0000}"/>
    <cellStyle name="Normal 6 3 2 3 2 2 2 2 5" xfId="28600" xr:uid="{00000000-0005-0000-0000-00005F7A0000}"/>
    <cellStyle name="Normal 6 3 2 3 2 2 2 2 6" xfId="42878" xr:uid="{00000000-0005-0000-0000-0000607A0000}"/>
    <cellStyle name="Normal 6 3 2 3 2 2 2 3" xfId="6191" xr:uid="{00000000-0005-0000-0000-0000617A0000}"/>
    <cellStyle name="Normal 6 3 2 3 2 2 2 3 2" xfId="20497" xr:uid="{00000000-0005-0000-0000-0000627A0000}"/>
    <cellStyle name="Normal 6 3 2 3 2 2 2 3 3" xfId="34776" xr:uid="{00000000-0005-0000-0000-0000637A0000}"/>
    <cellStyle name="Normal 6 3 2 3 2 2 2 3 4" xfId="49054" xr:uid="{00000000-0005-0000-0000-0000647A0000}"/>
    <cellStyle name="Normal 6 3 2 3 2 2 2 4" xfId="3641" xr:uid="{00000000-0005-0000-0000-0000657A0000}"/>
    <cellStyle name="Normal 6 3 2 3 2 2 2 4 2" xfId="17955" xr:uid="{00000000-0005-0000-0000-0000667A0000}"/>
    <cellStyle name="Normal 6 3 2 3 2 2 2 4 3" xfId="32234" xr:uid="{00000000-0005-0000-0000-0000677A0000}"/>
    <cellStyle name="Normal 6 3 2 3 2 2 2 4 4" xfId="46512" xr:uid="{00000000-0005-0000-0000-0000687A0000}"/>
    <cellStyle name="Normal 6 3 2 3 2 2 2 5" xfId="8860" xr:uid="{00000000-0005-0000-0000-0000697A0000}"/>
    <cellStyle name="Normal 6 3 2 3 2 2 2 5 2" xfId="23166" xr:uid="{00000000-0005-0000-0000-00006A7A0000}"/>
    <cellStyle name="Normal 6 3 2 3 2 2 2 5 3" xfId="37445" xr:uid="{00000000-0005-0000-0000-00006B7A0000}"/>
    <cellStyle name="Normal 6 3 2 3 2 2 2 5 4" xfId="51723" xr:uid="{00000000-0005-0000-0000-00006C7A0000}"/>
    <cellStyle name="Normal 6 3 2 3 2 2 2 6" xfId="16132" xr:uid="{00000000-0005-0000-0000-00006D7A0000}"/>
    <cellStyle name="Normal 6 3 2 3 2 2 2 6 2" xfId="30411" xr:uid="{00000000-0005-0000-0000-00006E7A0000}"/>
    <cellStyle name="Normal 6 3 2 3 2 2 2 6 3" xfId="44689" xr:uid="{00000000-0005-0000-0000-00006F7A0000}"/>
    <cellStyle name="Normal 6 3 2 3 2 2 2 7" xfId="12510" xr:uid="{00000000-0005-0000-0000-0000707A0000}"/>
    <cellStyle name="Normal 6 3 2 3 2 2 2 8" xfId="26789" xr:uid="{00000000-0005-0000-0000-0000717A0000}"/>
    <cellStyle name="Normal 6 3 2 3 2 2 2 9" xfId="41067" xr:uid="{00000000-0005-0000-0000-0000727A0000}"/>
    <cellStyle name="Normal 6 3 2 3 2 2 3" xfId="6192" xr:uid="{00000000-0005-0000-0000-0000737A0000}"/>
    <cellStyle name="Normal 6 3 2 3 2 2 3 2" xfId="10238" xr:uid="{00000000-0005-0000-0000-0000747A0000}"/>
    <cellStyle name="Normal 6 3 2 3 2 2 3 2 2" xfId="24517" xr:uid="{00000000-0005-0000-0000-0000757A0000}"/>
    <cellStyle name="Normal 6 3 2 3 2 2 3 2 3" xfId="38795" xr:uid="{00000000-0005-0000-0000-0000767A0000}"/>
    <cellStyle name="Normal 6 3 2 3 2 2 3 2 4" xfId="53073" xr:uid="{00000000-0005-0000-0000-0000777A0000}"/>
    <cellStyle name="Normal 6 3 2 3 2 2 3 3" xfId="20498" xr:uid="{00000000-0005-0000-0000-0000787A0000}"/>
    <cellStyle name="Normal 6 3 2 3 2 2 3 3 2" xfId="34777" xr:uid="{00000000-0005-0000-0000-0000797A0000}"/>
    <cellStyle name="Normal 6 3 2 3 2 2 3 3 3" xfId="49055" xr:uid="{00000000-0005-0000-0000-00007A7A0000}"/>
    <cellStyle name="Normal 6 3 2 3 2 2 3 4" xfId="13860" xr:uid="{00000000-0005-0000-0000-00007B7A0000}"/>
    <cellStyle name="Normal 6 3 2 3 2 2 3 5" xfId="28139" xr:uid="{00000000-0005-0000-0000-00007C7A0000}"/>
    <cellStyle name="Normal 6 3 2 3 2 2 3 6" xfId="42417" xr:uid="{00000000-0005-0000-0000-00007D7A0000}"/>
    <cellStyle name="Normal 6 3 2 3 2 2 4" xfId="6193" xr:uid="{00000000-0005-0000-0000-00007E7A0000}"/>
    <cellStyle name="Normal 6 3 2 3 2 2 4 2" xfId="20499" xr:uid="{00000000-0005-0000-0000-00007F7A0000}"/>
    <cellStyle name="Normal 6 3 2 3 2 2 4 3" xfId="34778" xr:uid="{00000000-0005-0000-0000-0000807A0000}"/>
    <cellStyle name="Normal 6 3 2 3 2 2 4 4" xfId="49056" xr:uid="{00000000-0005-0000-0000-0000817A0000}"/>
    <cellStyle name="Normal 6 3 2 3 2 2 5" xfId="3180" xr:uid="{00000000-0005-0000-0000-0000827A0000}"/>
    <cellStyle name="Normal 6 3 2 3 2 2 5 2" xfId="17494" xr:uid="{00000000-0005-0000-0000-0000837A0000}"/>
    <cellStyle name="Normal 6 3 2 3 2 2 5 3" xfId="31773" xr:uid="{00000000-0005-0000-0000-0000847A0000}"/>
    <cellStyle name="Normal 6 3 2 3 2 2 5 4" xfId="46051" xr:uid="{00000000-0005-0000-0000-0000857A0000}"/>
    <cellStyle name="Normal 6 3 2 3 2 2 6" xfId="8399" xr:uid="{00000000-0005-0000-0000-0000867A0000}"/>
    <cellStyle name="Normal 6 3 2 3 2 2 6 2" xfId="22705" xr:uid="{00000000-0005-0000-0000-0000877A0000}"/>
    <cellStyle name="Normal 6 3 2 3 2 2 6 3" xfId="36984" xr:uid="{00000000-0005-0000-0000-0000887A0000}"/>
    <cellStyle name="Normal 6 3 2 3 2 2 6 4" xfId="51262" xr:uid="{00000000-0005-0000-0000-0000897A0000}"/>
    <cellStyle name="Normal 6 3 2 3 2 2 7" xfId="15671" xr:uid="{00000000-0005-0000-0000-00008A7A0000}"/>
    <cellStyle name="Normal 6 3 2 3 2 2 7 2" xfId="29950" xr:uid="{00000000-0005-0000-0000-00008B7A0000}"/>
    <cellStyle name="Normal 6 3 2 3 2 2 7 3" xfId="44228" xr:uid="{00000000-0005-0000-0000-00008C7A0000}"/>
    <cellStyle name="Normal 6 3 2 3 2 2 8" xfId="12049" xr:uid="{00000000-0005-0000-0000-00008D7A0000}"/>
    <cellStyle name="Normal 6 3 2 3 2 2 9" xfId="26328" xr:uid="{00000000-0005-0000-0000-00008E7A0000}"/>
    <cellStyle name="Normal 6 3 2 3 2 3" xfId="1699" xr:uid="{00000000-0005-0000-0000-00008F7A0000}"/>
    <cellStyle name="Normal 6 3 2 3 2 3 2" xfId="6194" xr:uid="{00000000-0005-0000-0000-0000907A0000}"/>
    <cellStyle name="Normal 6 3 2 3 2 3 2 2" xfId="10698" xr:uid="{00000000-0005-0000-0000-0000917A0000}"/>
    <cellStyle name="Normal 6 3 2 3 2 3 2 2 2" xfId="24977" xr:uid="{00000000-0005-0000-0000-0000927A0000}"/>
    <cellStyle name="Normal 6 3 2 3 2 3 2 2 3" xfId="39255" xr:uid="{00000000-0005-0000-0000-0000937A0000}"/>
    <cellStyle name="Normal 6 3 2 3 2 3 2 2 4" xfId="53533" xr:uid="{00000000-0005-0000-0000-0000947A0000}"/>
    <cellStyle name="Normal 6 3 2 3 2 3 2 3" xfId="20500" xr:uid="{00000000-0005-0000-0000-0000957A0000}"/>
    <cellStyle name="Normal 6 3 2 3 2 3 2 3 2" xfId="34779" xr:uid="{00000000-0005-0000-0000-0000967A0000}"/>
    <cellStyle name="Normal 6 3 2 3 2 3 2 3 3" xfId="49057" xr:uid="{00000000-0005-0000-0000-0000977A0000}"/>
    <cellStyle name="Normal 6 3 2 3 2 3 2 4" xfId="14320" xr:uid="{00000000-0005-0000-0000-0000987A0000}"/>
    <cellStyle name="Normal 6 3 2 3 2 3 2 5" xfId="28599" xr:uid="{00000000-0005-0000-0000-0000997A0000}"/>
    <cellStyle name="Normal 6 3 2 3 2 3 2 6" xfId="42877" xr:uid="{00000000-0005-0000-0000-00009A7A0000}"/>
    <cellStyle name="Normal 6 3 2 3 2 3 3" xfId="6195" xr:uid="{00000000-0005-0000-0000-00009B7A0000}"/>
    <cellStyle name="Normal 6 3 2 3 2 3 3 2" xfId="20501" xr:uid="{00000000-0005-0000-0000-00009C7A0000}"/>
    <cellStyle name="Normal 6 3 2 3 2 3 3 3" xfId="34780" xr:uid="{00000000-0005-0000-0000-00009D7A0000}"/>
    <cellStyle name="Normal 6 3 2 3 2 3 3 4" xfId="49058" xr:uid="{00000000-0005-0000-0000-00009E7A0000}"/>
    <cellStyle name="Normal 6 3 2 3 2 3 4" xfId="3640" xr:uid="{00000000-0005-0000-0000-00009F7A0000}"/>
    <cellStyle name="Normal 6 3 2 3 2 3 4 2" xfId="17954" xr:uid="{00000000-0005-0000-0000-0000A07A0000}"/>
    <cellStyle name="Normal 6 3 2 3 2 3 4 3" xfId="32233" xr:uid="{00000000-0005-0000-0000-0000A17A0000}"/>
    <cellStyle name="Normal 6 3 2 3 2 3 4 4" xfId="46511" xr:uid="{00000000-0005-0000-0000-0000A27A0000}"/>
    <cellStyle name="Normal 6 3 2 3 2 3 5" xfId="8859" xr:uid="{00000000-0005-0000-0000-0000A37A0000}"/>
    <cellStyle name="Normal 6 3 2 3 2 3 5 2" xfId="23165" xr:uid="{00000000-0005-0000-0000-0000A47A0000}"/>
    <cellStyle name="Normal 6 3 2 3 2 3 5 3" xfId="37444" xr:uid="{00000000-0005-0000-0000-0000A57A0000}"/>
    <cellStyle name="Normal 6 3 2 3 2 3 5 4" xfId="51722" xr:uid="{00000000-0005-0000-0000-0000A67A0000}"/>
    <cellStyle name="Normal 6 3 2 3 2 3 6" xfId="16131" xr:uid="{00000000-0005-0000-0000-0000A77A0000}"/>
    <cellStyle name="Normal 6 3 2 3 2 3 6 2" xfId="30410" xr:uid="{00000000-0005-0000-0000-0000A87A0000}"/>
    <cellStyle name="Normal 6 3 2 3 2 3 6 3" xfId="44688" xr:uid="{00000000-0005-0000-0000-0000A97A0000}"/>
    <cellStyle name="Normal 6 3 2 3 2 3 7" xfId="12509" xr:uid="{00000000-0005-0000-0000-0000AA7A0000}"/>
    <cellStyle name="Normal 6 3 2 3 2 3 8" xfId="26788" xr:uid="{00000000-0005-0000-0000-0000AB7A0000}"/>
    <cellStyle name="Normal 6 3 2 3 2 3 9" xfId="41066" xr:uid="{00000000-0005-0000-0000-0000AC7A0000}"/>
    <cellStyle name="Normal 6 3 2 3 2 4" xfId="6196" xr:uid="{00000000-0005-0000-0000-0000AD7A0000}"/>
    <cellStyle name="Normal 6 3 2 3 2 4 2" xfId="9871" xr:uid="{00000000-0005-0000-0000-0000AE7A0000}"/>
    <cellStyle name="Normal 6 3 2 3 2 4 2 2" xfId="24150" xr:uid="{00000000-0005-0000-0000-0000AF7A0000}"/>
    <cellStyle name="Normal 6 3 2 3 2 4 2 3" xfId="38428" xr:uid="{00000000-0005-0000-0000-0000B07A0000}"/>
    <cellStyle name="Normal 6 3 2 3 2 4 2 4" xfId="52706" xr:uid="{00000000-0005-0000-0000-0000B17A0000}"/>
    <cellStyle name="Normal 6 3 2 3 2 4 3" xfId="20502" xr:uid="{00000000-0005-0000-0000-0000B27A0000}"/>
    <cellStyle name="Normal 6 3 2 3 2 4 3 2" xfId="34781" xr:uid="{00000000-0005-0000-0000-0000B37A0000}"/>
    <cellStyle name="Normal 6 3 2 3 2 4 3 3" xfId="49059" xr:uid="{00000000-0005-0000-0000-0000B47A0000}"/>
    <cellStyle name="Normal 6 3 2 3 2 4 4" xfId="13493" xr:uid="{00000000-0005-0000-0000-0000B57A0000}"/>
    <cellStyle name="Normal 6 3 2 3 2 4 5" xfId="27772" xr:uid="{00000000-0005-0000-0000-0000B67A0000}"/>
    <cellStyle name="Normal 6 3 2 3 2 4 6" xfId="42050" xr:uid="{00000000-0005-0000-0000-0000B77A0000}"/>
    <cellStyle name="Normal 6 3 2 3 2 5" xfId="6197" xr:uid="{00000000-0005-0000-0000-0000B87A0000}"/>
    <cellStyle name="Normal 6 3 2 3 2 5 2" xfId="20503" xr:uid="{00000000-0005-0000-0000-0000B97A0000}"/>
    <cellStyle name="Normal 6 3 2 3 2 5 3" xfId="34782" xr:uid="{00000000-0005-0000-0000-0000BA7A0000}"/>
    <cellStyle name="Normal 6 3 2 3 2 5 4" xfId="49060" xr:uid="{00000000-0005-0000-0000-0000BB7A0000}"/>
    <cellStyle name="Normal 6 3 2 3 2 6" xfId="2813" xr:uid="{00000000-0005-0000-0000-0000BC7A0000}"/>
    <cellStyle name="Normal 6 3 2 3 2 6 2" xfId="17127" xr:uid="{00000000-0005-0000-0000-0000BD7A0000}"/>
    <cellStyle name="Normal 6 3 2 3 2 6 3" xfId="31406" xr:uid="{00000000-0005-0000-0000-0000BE7A0000}"/>
    <cellStyle name="Normal 6 3 2 3 2 6 4" xfId="45684" xr:uid="{00000000-0005-0000-0000-0000BF7A0000}"/>
    <cellStyle name="Normal 6 3 2 3 2 7" xfId="8032" xr:uid="{00000000-0005-0000-0000-0000C07A0000}"/>
    <cellStyle name="Normal 6 3 2 3 2 7 2" xfId="22338" xr:uid="{00000000-0005-0000-0000-0000C17A0000}"/>
    <cellStyle name="Normal 6 3 2 3 2 7 3" xfId="36617" xr:uid="{00000000-0005-0000-0000-0000C27A0000}"/>
    <cellStyle name="Normal 6 3 2 3 2 7 4" xfId="50895" xr:uid="{00000000-0005-0000-0000-0000C37A0000}"/>
    <cellStyle name="Normal 6 3 2 3 2 8" xfId="15304" xr:uid="{00000000-0005-0000-0000-0000C47A0000}"/>
    <cellStyle name="Normal 6 3 2 3 2 8 2" xfId="29583" xr:uid="{00000000-0005-0000-0000-0000C57A0000}"/>
    <cellStyle name="Normal 6 3 2 3 2 8 3" xfId="43861" xr:uid="{00000000-0005-0000-0000-0000C67A0000}"/>
    <cellStyle name="Normal 6 3 2 3 2 9" xfId="11682" xr:uid="{00000000-0005-0000-0000-0000C77A0000}"/>
    <cellStyle name="Normal 6 3 2 3 3" xfId="915" xr:uid="{00000000-0005-0000-0000-0000C87A0000}"/>
    <cellStyle name="Normal 6 3 2 3 3 10" xfId="40377" xr:uid="{00000000-0005-0000-0000-0000C97A0000}"/>
    <cellStyle name="Normal 6 3 2 3 3 2" xfId="1701" xr:uid="{00000000-0005-0000-0000-0000CA7A0000}"/>
    <cellStyle name="Normal 6 3 2 3 3 2 2" xfId="6198" xr:uid="{00000000-0005-0000-0000-0000CB7A0000}"/>
    <cellStyle name="Normal 6 3 2 3 3 2 2 2" xfId="10700" xr:uid="{00000000-0005-0000-0000-0000CC7A0000}"/>
    <cellStyle name="Normal 6 3 2 3 3 2 2 2 2" xfId="24979" xr:uid="{00000000-0005-0000-0000-0000CD7A0000}"/>
    <cellStyle name="Normal 6 3 2 3 3 2 2 2 3" xfId="39257" xr:uid="{00000000-0005-0000-0000-0000CE7A0000}"/>
    <cellStyle name="Normal 6 3 2 3 3 2 2 2 4" xfId="53535" xr:uid="{00000000-0005-0000-0000-0000CF7A0000}"/>
    <cellStyle name="Normal 6 3 2 3 3 2 2 3" xfId="20504" xr:uid="{00000000-0005-0000-0000-0000D07A0000}"/>
    <cellStyle name="Normal 6 3 2 3 3 2 2 3 2" xfId="34783" xr:uid="{00000000-0005-0000-0000-0000D17A0000}"/>
    <cellStyle name="Normal 6 3 2 3 3 2 2 3 3" xfId="49061" xr:uid="{00000000-0005-0000-0000-0000D27A0000}"/>
    <cellStyle name="Normal 6 3 2 3 3 2 2 4" xfId="14322" xr:uid="{00000000-0005-0000-0000-0000D37A0000}"/>
    <cellStyle name="Normal 6 3 2 3 3 2 2 5" xfId="28601" xr:uid="{00000000-0005-0000-0000-0000D47A0000}"/>
    <cellStyle name="Normal 6 3 2 3 3 2 2 6" xfId="42879" xr:uid="{00000000-0005-0000-0000-0000D57A0000}"/>
    <cellStyle name="Normal 6 3 2 3 3 2 3" xfId="6199" xr:uid="{00000000-0005-0000-0000-0000D67A0000}"/>
    <cellStyle name="Normal 6 3 2 3 3 2 3 2" xfId="20505" xr:uid="{00000000-0005-0000-0000-0000D77A0000}"/>
    <cellStyle name="Normal 6 3 2 3 3 2 3 3" xfId="34784" xr:uid="{00000000-0005-0000-0000-0000D87A0000}"/>
    <cellStyle name="Normal 6 3 2 3 3 2 3 4" xfId="49062" xr:uid="{00000000-0005-0000-0000-0000D97A0000}"/>
    <cellStyle name="Normal 6 3 2 3 3 2 4" xfId="3642" xr:uid="{00000000-0005-0000-0000-0000DA7A0000}"/>
    <cellStyle name="Normal 6 3 2 3 3 2 4 2" xfId="17956" xr:uid="{00000000-0005-0000-0000-0000DB7A0000}"/>
    <cellStyle name="Normal 6 3 2 3 3 2 4 3" xfId="32235" xr:uid="{00000000-0005-0000-0000-0000DC7A0000}"/>
    <cellStyle name="Normal 6 3 2 3 3 2 4 4" xfId="46513" xr:uid="{00000000-0005-0000-0000-0000DD7A0000}"/>
    <cellStyle name="Normal 6 3 2 3 3 2 5" xfId="8861" xr:uid="{00000000-0005-0000-0000-0000DE7A0000}"/>
    <cellStyle name="Normal 6 3 2 3 3 2 5 2" xfId="23167" xr:uid="{00000000-0005-0000-0000-0000DF7A0000}"/>
    <cellStyle name="Normal 6 3 2 3 3 2 5 3" xfId="37446" xr:uid="{00000000-0005-0000-0000-0000E07A0000}"/>
    <cellStyle name="Normal 6 3 2 3 3 2 5 4" xfId="51724" xr:uid="{00000000-0005-0000-0000-0000E17A0000}"/>
    <cellStyle name="Normal 6 3 2 3 3 2 6" xfId="16133" xr:uid="{00000000-0005-0000-0000-0000E27A0000}"/>
    <cellStyle name="Normal 6 3 2 3 3 2 6 2" xfId="30412" xr:uid="{00000000-0005-0000-0000-0000E37A0000}"/>
    <cellStyle name="Normal 6 3 2 3 3 2 6 3" xfId="44690" xr:uid="{00000000-0005-0000-0000-0000E47A0000}"/>
    <cellStyle name="Normal 6 3 2 3 3 2 7" xfId="12511" xr:uid="{00000000-0005-0000-0000-0000E57A0000}"/>
    <cellStyle name="Normal 6 3 2 3 3 2 8" xfId="26790" xr:uid="{00000000-0005-0000-0000-0000E67A0000}"/>
    <cellStyle name="Normal 6 3 2 3 3 2 9" xfId="41068" xr:uid="{00000000-0005-0000-0000-0000E77A0000}"/>
    <cellStyle name="Normal 6 3 2 3 3 3" xfId="6200" xr:uid="{00000000-0005-0000-0000-0000E87A0000}"/>
    <cellStyle name="Normal 6 3 2 3 3 3 2" xfId="10009" xr:uid="{00000000-0005-0000-0000-0000E97A0000}"/>
    <cellStyle name="Normal 6 3 2 3 3 3 2 2" xfId="24288" xr:uid="{00000000-0005-0000-0000-0000EA7A0000}"/>
    <cellStyle name="Normal 6 3 2 3 3 3 2 3" xfId="38566" xr:uid="{00000000-0005-0000-0000-0000EB7A0000}"/>
    <cellStyle name="Normal 6 3 2 3 3 3 2 4" xfId="52844" xr:uid="{00000000-0005-0000-0000-0000EC7A0000}"/>
    <cellStyle name="Normal 6 3 2 3 3 3 3" xfId="20506" xr:uid="{00000000-0005-0000-0000-0000ED7A0000}"/>
    <cellStyle name="Normal 6 3 2 3 3 3 3 2" xfId="34785" xr:uid="{00000000-0005-0000-0000-0000EE7A0000}"/>
    <cellStyle name="Normal 6 3 2 3 3 3 3 3" xfId="49063" xr:uid="{00000000-0005-0000-0000-0000EF7A0000}"/>
    <cellStyle name="Normal 6 3 2 3 3 3 4" xfId="13631" xr:uid="{00000000-0005-0000-0000-0000F07A0000}"/>
    <cellStyle name="Normal 6 3 2 3 3 3 5" xfId="27910" xr:uid="{00000000-0005-0000-0000-0000F17A0000}"/>
    <cellStyle name="Normal 6 3 2 3 3 3 6" xfId="42188" xr:uid="{00000000-0005-0000-0000-0000F27A0000}"/>
    <cellStyle name="Normal 6 3 2 3 3 4" xfId="6201" xr:uid="{00000000-0005-0000-0000-0000F37A0000}"/>
    <cellStyle name="Normal 6 3 2 3 3 4 2" xfId="20507" xr:uid="{00000000-0005-0000-0000-0000F47A0000}"/>
    <cellStyle name="Normal 6 3 2 3 3 4 3" xfId="34786" xr:uid="{00000000-0005-0000-0000-0000F57A0000}"/>
    <cellStyle name="Normal 6 3 2 3 3 4 4" xfId="49064" xr:uid="{00000000-0005-0000-0000-0000F67A0000}"/>
    <cellStyle name="Normal 6 3 2 3 3 5" xfId="2951" xr:uid="{00000000-0005-0000-0000-0000F77A0000}"/>
    <cellStyle name="Normal 6 3 2 3 3 5 2" xfId="17265" xr:uid="{00000000-0005-0000-0000-0000F87A0000}"/>
    <cellStyle name="Normal 6 3 2 3 3 5 3" xfId="31544" xr:uid="{00000000-0005-0000-0000-0000F97A0000}"/>
    <cellStyle name="Normal 6 3 2 3 3 5 4" xfId="45822" xr:uid="{00000000-0005-0000-0000-0000FA7A0000}"/>
    <cellStyle name="Normal 6 3 2 3 3 6" xfId="8170" xr:uid="{00000000-0005-0000-0000-0000FB7A0000}"/>
    <cellStyle name="Normal 6 3 2 3 3 6 2" xfId="22476" xr:uid="{00000000-0005-0000-0000-0000FC7A0000}"/>
    <cellStyle name="Normal 6 3 2 3 3 6 3" xfId="36755" xr:uid="{00000000-0005-0000-0000-0000FD7A0000}"/>
    <cellStyle name="Normal 6 3 2 3 3 6 4" xfId="51033" xr:uid="{00000000-0005-0000-0000-0000FE7A0000}"/>
    <cellStyle name="Normal 6 3 2 3 3 7" xfId="15442" xr:uid="{00000000-0005-0000-0000-0000FF7A0000}"/>
    <cellStyle name="Normal 6 3 2 3 3 7 2" xfId="29721" xr:uid="{00000000-0005-0000-0000-0000007B0000}"/>
    <cellStyle name="Normal 6 3 2 3 3 7 3" xfId="43999" xr:uid="{00000000-0005-0000-0000-0000017B0000}"/>
    <cellStyle name="Normal 6 3 2 3 3 8" xfId="11820" xr:uid="{00000000-0005-0000-0000-0000027B0000}"/>
    <cellStyle name="Normal 6 3 2 3 3 9" xfId="26099" xr:uid="{00000000-0005-0000-0000-0000037B0000}"/>
    <cellStyle name="Normal 6 3 2 3 4" xfId="1698" xr:uid="{00000000-0005-0000-0000-0000047B0000}"/>
    <cellStyle name="Normal 6 3 2 3 4 2" xfId="6202" xr:uid="{00000000-0005-0000-0000-0000057B0000}"/>
    <cellStyle name="Normal 6 3 2 3 4 2 2" xfId="10697" xr:uid="{00000000-0005-0000-0000-0000067B0000}"/>
    <cellStyle name="Normal 6 3 2 3 4 2 2 2" xfId="24976" xr:uid="{00000000-0005-0000-0000-0000077B0000}"/>
    <cellStyle name="Normal 6 3 2 3 4 2 2 3" xfId="39254" xr:uid="{00000000-0005-0000-0000-0000087B0000}"/>
    <cellStyle name="Normal 6 3 2 3 4 2 2 4" xfId="53532" xr:uid="{00000000-0005-0000-0000-0000097B0000}"/>
    <cellStyle name="Normal 6 3 2 3 4 2 3" xfId="20508" xr:uid="{00000000-0005-0000-0000-00000A7B0000}"/>
    <cellStyle name="Normal 6 3 2 3 4 2 3 2" xfId="34787" xr:uid="{00000000-0005-0000-0000-00000B7B0000}"/>
    <cellStyle name="Normal 6 3 2 3 4 2 3 3" xfId="49065" xr:uid="{00000000-0005-0000-0000-00000C7B0000}"/>
    <cellStyle name="Normal 6 3 2 3 4 2 4" xfId="14319" xr:uid="{00000000-0005-0000-0000-00000D7B0000}"/>
    <cellStyle name="Normal 6 3 2 3 4 2 5" xfId="28598" xr:uid="{00000000-0005-0000-0000-00000E7B0000}"/>
    <cellStyle name="Normal 6 3 2 3 4 2 6" xfId="42876" xr:uid="{00000000-0005-0000-0000-00000F7B0000}"/>
    <cellStyle name="Normal 6 3 2 3 4 3" xfId="6203" xr:uid="{00000000-0005-0000-0000-0000107B0000}"/>
    <cellStyle name="Normal 6 3 2 3 4 3 2" xfId="20509" xr:uid="{00000000-0005-0000-0000-0000117B0000}"/>
    <cellStyle name="Normal 6 3 2 3 4 3 3" xfId="34788" xr:uid="{00000000-0005-0000-0000-0000127B0000}"/>
    <cellStyle name="Normal 6 3 2 3 4 3 4" xfId="49066" xr:uid="{00000000-0005-0000-0000-0000137B0000}"/>
    <cellStyle name="Normal 6 3 2 3 4 4" xfId="3639" xr:uid="{00000000-0005-0000-0000-0000147B0000}"/>
    <cellStyle name="Normal 6 3 2 3 4 4 2" xfId="17953" xr:uid="{00000000-0005-0000-0000-0000157B0000}"/>
    <cellStyle name="Normal 6 3 2 3 4 4 3" xfId="32232" xr:uid="{00000000-0005-0000-0000-0000167B0000}"/>
    <cellStyle name="Normal 6 3 2 3 4 4 4" xfId="46510" xr:uid="{00000000-0005-0000-0000-0000177B0000}"/>
    <cellStyle name="Normal 6 3 2 3 4 5" xfId="8858" xr:uid="{00000000-0005-0000-0000-0000187B0000}"/>
    <cellStyle name="Normal 6 3 2 3 4 5 2" xfId="23164" xr:uid="{00000000-0005-0000-0000-0000197B0000}"/>
    <cellStyle name="Normal 6 3 2 3 4 5 3" xfId="37443" xr:uid="{00000000-0005-0000-0000-00001A7B0000}"/>
    <cellStyle name="Normal 6 3 2 3 4 5 4" xfId="51721" xr:uid="{00000000-0005-0000-0000-00001B7B0000}"/>
    <cellStyle name="Normal 6 3 2 3 4 6" xfId="16130" xr:uid="{00000000-0005-0000-0000-00001C7B0000}"/>
    <cellStyle name="Normal 6 3 2 3 4 6 2" xfId="30409" xr:uid="{00000000-0005-0000-0000-00001D7B0000}"/>
    <cellStyle name="Normal 6 3 2 3 4 6 3" xfId="44687" xr:uid="{00000000-0005-0000-0000-00001E7B0000}"/>
    <cellStyle name="Normal 6 3 2 3 4 7" xfId="12508" xr:uid="{00000000-0005-0000-0000-00001F7B0000}"/>
    <cellStyle name="Normal 6 3 2 3 4 8" xfId="26787" xr:uid="{00000000-0005-0000-0000-0000207B0000}"/>
    <cellStyle name="Normal 6 3 2 3 4 9" xfId="41065" xr:uid="{00000000-0005-0000-0000-0000217B0000}"/>
    <cellStyle name="Normal 6 3 2 3 5" xfId="2222" xr:uid="{00000000-0005-0000-0000-0000227B0000}"/>
    <cellStyle name="Normal 6 3 2 3 5 2" xfId="6204" xr:uid="{00000000-0005-0000-0000-0000237B0000}"/>
    <cellStyle name="Normal 6 3 2 3 5 2 2" xfId="11114" xr:uid="{00000000-0005-0000-0000-0000247B0000}"/>
    <cellStyle name="Normal 6 3 2 3 5 2 2 2" xfId="25393" xr:uid="{00000000-0005-0000-0000-0000257B0000}"/>
    <cellStyle name="Normal 6 3 2 3 5 2 2 3" xfId="39671" xr:uid="{00000000-0005-0000-0000-0000267B0000}"/>
    <cellStyle name="Normal 6 3 2 3 5 2 2 4" xfId="53949" xr:uid="{00000000-0005-0000-0000-0000277B0000}"/>
    <cellStyle name="Normal 6 3 2 3 5 2 3" xfId="20510" xr:uid="{00000000-0005-0000-0000-0000287B0000}"/>
    <cellStyle name="Normal 6 3 2 3 5 2 3 2" xfId="34789" xr:uid="{00000000-0005-0000-0000-0000297B0000}"/>
    <cellStyle name="Normal 6 3 2 3 5 2 3 3" xfId="49067" xr:uid="{00000000-0005-0000-0000-00002A7B0000}"/>
    <cellStyle name="Normal 6 3 2 3 5 2 4" xfId="14736" xr:uid="{00000000-0005-0000-0000-00002B7B0000}"/>
    <cellStyle name="Normal 6 3 2 3 5 2 5" xfId="29015" xr:uid="{00000000-0005-0000-0000-00002C7B0000}"/>
    <cellStyle name="Normal 6 3 2 3 5 2 6" xfId="43293" xr:uid="{00000000-0005-0000-0000-00002D7B0000}"/>
    <cellStyle name="Normal 6 3 2 3 5 3" xfId="6205" xr:uid="{00000000-0005-0000-0000-00002E7B0000}"/>
    <cellStyle name="Normal 6 3 2 3 5 3 2" xfId="20511" xr:uid="{00000000-0005-0000-0000-00002F7B0000}"/>
    <cellStyle name="Normal 6 3 2 3 5 3 3" xfId="34790" xr:uid="{00000000-0005-0000-0000-0000307B0000}"/>
    <cellStyle name="Normal 6 3 2 3 5 3 4" xfId="49068" xr:uid="{00000000-0005-0000-0000-0000317B0000}"/>
    <cellStyle name="Normal 6 3 2 3 5 4" xfId="4059" xr:uid="{00000000-0005-0000-0000-0000327B0000}"/>
    <cellStyle name="Normal 6 3 2 3 5 4 2" xfId="18370" xr:uid="{00000000-0005-0000-0000-0000337B0000}"/>
    <cellStyle name="Normal 6 3 2 3 5 4 3" xfId="32649" xr:uid="{00000000-0005-0000-0000-0000347B0000}"/>
    <cellStyle name="Normal 6 3 2 3 5 4 4" xfId="46927" xr:uid="{00000000-0005-0000-0000-0000357B0000}"/>
    <cellStyle name="Normal 6 3 2 3 5 5" xfId="9275" xr:uid="{00000000-0005-0000-0000-0000367B0000}"/>
    <cellStyle name="Normal 6 3 2 3 5 5 2" xfId="23581" xr:uid="{00000000-0005-0000-0000-0000377B0000}"/>
    <cellStyle name="Normal 6 3 2 3 5 5 3" xfId="37860" xr:uid="{00000000-0005-0000-0000-0000387B0000}"/>
    <cellStyle name="Normal 6 3 2 3 5 5 4" xfId="52138" xr:uid="{00000000-0005-0000-0000-0000397B0000}"/>
    <cellStyle name="Normal 6 3 2 3 5 6" xfId="16547" xr:uid="{00000000-0005-0000-0000-00003A7B0000}"/>
    <cellStyle name="Normal 6 3 2 3 5 6 2" xfId="30826" xr:uid="{00000000-0005-0000-0000-00003B7B0000}"/>
    <cellStyle name="Normal 6 3 2 3 5 6 3" xfId="45104" xr:uid="{00000000-0005-0000-0000-00003C7B0000}"/>
    <cellStyle name="Normal 6 3 2 3 5 7" xfId="12925" xr:uid="{00000000-0005-0000-0000-00003D7B0000}"/>
    <cellStyle name="Normal 6 3 2 3 5 8" xfId="27204" xr:uid="{00000000-0005-0000-0000-00003E7B0000}"/>
    <cellStyle name="Normal 6 3 2 3 5 9" xfId="41482" xr:uid="{00000000-0005-0000-0000-00003F7B0000}"/>
    <cellStyle name="Normal 6 3 2 3 6" xfId="2366" xr:uid="{00000000-0005-0000-0000-0000407B0000}"/>
    <cellStyle name="Normal 6 3 2 3 6 2" xfId="6206" xr:uid="{00000000-0005-0000-0000-0000417B0000}"/>
    <cellStyle name="Normal 6 3 2 3 6 2 2" xfId="11249" xr:uid="{00000000-0005-0000-0000-0000427B0000}"/>
    <cellStyle name="Normal 6 3 2 3 6 2 2 2" xfId="25528" xr:uid="{00000000-0005-0000-0000-0000437B0000}"/>
    <cellStyle name="Normal 6 3 2 3 6 2 2 3" xfId="39806" xr:uid="{00000000-0005-0000-0000-0000447B0000}"/>
    <cellStyle name="Normal 6 3 2 3 6 2 2 4" xfId="54084" xr:uid="{00000000-0005-0000-0000-0000457B0000}"/>
    <cellStyle name="Normal 6 3 2 3 6 2 3" xfId="20512" xr:uid="{00000000-0005-0000-0000-0000467B0000}"/>
    <cellStyle name="Normal 6 3 2 3 6 2 3 2" xfId="34791" xr:uid="{00000000-0005-0000-0000-0000477B0000}"/>
    <cellStyle name="Normal 6 3 2 3 6 2 3 3" xfId="49069" xr:uid="{00000000-0005-0000-0000-0000487B0000}"/>
    <cellStyle name="Normal 6 3 2 3 6 2 4" xfId="14871" xr:uid="{00000000-0005-0000-0000-0000497B0000}"/>
    <cellStyle name="Normal 6 3 2 3 6 2 5" xfId="29150" xr:uid="{00000000-0005-0000-0000-00004A7B0000}"/>
    <cellStyle name="Normal 6 3 2 3 6 2 6" xfId="43428" xr:uid="{00000000-0005-0000-0000-00004B7B0000}"/>
    <cellStyle name="Normal 6 3 2 3 6 3" xfId="4194" xr:uid="{00000000-0005-0000-0000-00004C7B0000}"/>
    <cellStyle name="Normal 6 3 2 3 6 3 2" xfId="18505" xr:uid="{00000000-0005-0000-0000-00004D7B0000}"/>
    <cellStyle name="Normal 6 3 2 3 6 3 3" xfId="32784" xr:uid="{00000000-0005-0000-0000-00004E7B0000}"/>
    <cellStyle name="Normal 6 3 2 3 6 3 4" xfId="47062" xr:uid="{00000000-0005-0000-0000-00004F7B0000}"/>
    <cellStyle name="Normal 6 3 2 3 6 4" xfId="9410" xr:uid="{00000000-0005-0000-0000-0000507B0000}"/>
    <cellStyle name="Normal 6 3 2 3 6 4 2" xfId="23716" xr:uid="{00000000-0005-0000-0000-0000517B0000}"/>
    <cellStyle name="Normal 6 3 2 3 6 4 3" xfId="37995" xr:uid="{00000000-0005-0000-0000-0000527B0000}"/>
    <cellStyle name="Normal 6 3 2 3 6 4 4" xfId="52273" xr:uid="{00000000-0005-0000-0000-0000537B0000}"/>
    <cellStyle name="Normal 6 3 2 3 6 5" xfId="16682" xr:uid="{00000000-0005-0000-0000-0000547B0000}"/>
    <cellStyle name="Normal 6 3 2 3 6 5 2" xfId="30961" xr:uid="{00000000-0005-0000-0000-0000557B0000}"/>
    <cellStyle name="Normal 6 3 2 3 6 5 3" xfId="45239" xr:uid="{00000000-0005-0000-0000-0000567B0000}"/>
    <cellStyle name="Normal 6 3 2 3 6 6" xfId="13060" xr:uid="{00000000-0005-0000-0000-0000577B0000}"/>
    <cellStyle name="Normal 6 3 2 3 6 7" xfId="27339" xr:uid="{00000000-0005-0000-0000-0000587B0000}"/>
    <cellStyle name="Normal 6 3 2 3 6 8" xfId="41617" xr:uid="{00000000-0005-0000-0000-0000597B0000}"/>
    <cellStyle name="Normal 6 3 2 3 7" xfId="6207" xr:uid="{00000000-0005-0000-0000-00005A7B0000}"/>
    <cellStyle name="Normal 6 3 2 3 7 2" xfId="9736" xr:uid="{00000000-0005-0000-0000-00005B7B0000}"/>
    <cellStyle name="Normal 6 3 2 3 7 2 2" xfId="24015" xr:uid="{00000000-0005-0000-0000-00005C7B0000}"/>
    <cellStyle name="Normal 6 3 2 3 7 2 3" xfId="38293" xr:uid="{00000000-0005-0000-0000-00005D7B0000}"/>
    <cellStyle name="Normal 6 3 2 3 7 2 4" xfId="52571" xr:uid="{00000000-0005-0000-0000-00005E7B0000}"/>
    <cellStyle name="Normal 6 3 2 3 7 3" xfId="20513" xr:uid="{00000000-0005-0000-0000-00005F7B0000}"/>
    <cellStyle name="Normal 6 3 2 3 7 3 2" xfId="34792" xr:uid="{00000000-0005-0000-0000-0000607B0000}"/>
    <cellStyle name="Normal 6 3 2 3 7 3 3" xfId="49070" xr:uid="{00000000-0005-0000-0000-0000617B0000}"/>
    <cellStyle name="Normal 6 3 2 3 7 4" xfId="13358" xr:uid="{00000000-0005-0000-0000-0000627B0000}"/>
    <cellStyle name="Normal 6 3 2 3 7 5" xfId="27637" xr:uid="{00000000-0005-0000-0000-0000637B0000}"/>
    <cellStyle name="Normal 6 3 2 3 7 6" xfId="41915" xr:uid="{00000000-0005-0000-0000-0000647B0000}"/>
    <cellStyle name="Normal 6 3 2 3 8" xfId="6208" xr:uid="{00000000-0005-0000-0000-0000657B0000}"/>
    <cellStyle name="Normal 6 3 2 3 8 2" xfId="20514" xr:uid="{00000000-0005-0000-0000-0000667B0000}"/>
    <cellStyle name="Normal 6 3 2 3 8 3" xfId="34793" xr:uid="{00000000-0005-0000-0000-0000677B0000}"/>
    <cellStyle name="Normal 6 3 2 3 8 4" xfId="49071" xr:uid="{00000000-0005-0000-0000-0000687B0000}"/>
    <cellStyle name="Normal 6 3 2 3 9" xfId="2678" xr:uid="{00000000-0005-0000-0000-0000697B0000}"/>
    <cellStyle name="Normal 6 3 2 3 9 2" xfId="16992" xr:uid="{00000000-0005-0000-0000-00006A7B0000}"/>
    <cellStyle name="Normal 6 3 2 3 9 3" xfId="31271" xr:uid="{00000000-0005-0000-0000-00006B7B0000}"/>
    <cellStyle name="Normal 6 3 2 3 9 4" xfId="45549" xr:uid="{00000000-0005-0000-0000-00006C7B0000}"/>
    <cellStyle name="Normal 6 3 2 4" xfId="455" xr:uid="{00000000-0005-0000-0000-00006D7B0000}"/>
    <cellStyle name="Normal 6 3 2 4 10" xfId="25737" xr:uid="{00000000-0005-0000-0000-00006E7B0000}"/>
    <cellStyle name="Normal 6 3 2 4 11" xfId="40015" xr:uid="{00000000-0005-0000-0000-00006F7B0000}"/>
    <cellStyle name="Normal 6 3 2 4 2" xfId="1025" xr:uid="{00000000-0005-0000-0000-0000707B0000}"/>
    <cellStyle name="Normal 6 3 2 4 2 10" xfId="40467" xr:uid="{00000000-0005-0000-0000-0000717B0000}"/>
    <cellStyle name="Normal 6 3 2 4 2 2" xfId="1703" xr:uid="{00000000-0005-0000-0000-0000727B0000}"/>
    <cellStyle name="Normal 6 3 2 4 2 2 2" xfId="6209" xr:uid="{00000000-0005-0000-0000-0000737B0000}"/>
    <cellStyle name="Normal 6 3 2 4 2 2 2 2" xfId="10702" xr:uid="{00000000-0005-0000-0000-0000747B0000}"/>
    <cellStyle name="Normal 6 3 2 4 2 2 2 2 2" xfId="24981" xr:uid="{00000000-0005-0000-0000-0000757B0000}"/>
    <cellStyle name="Normal 6 3 2 4 2 2 2 2 3" xfId="39259" xr:uid="{00000000-0005-0000-0000-0000767B0000}"/>
    <cellStyle name="Normal 6 3 2 4 2 2 2 2 4" xfId="53537" xr:uid="{00000000-0005-0000-0000-0000777B0000}"/>
    <cellStyle name="Normal 6 3 2 4 2 2 2 3" xfId="20515" xr:uid="{00000000-0005-0000-0000-0000787B0000}"/>
    <cellStyle name="Normal 6 3 2 4 2 2 2 3 2" xfId="34794" xr:uid="{00000000-0005-0000-0000-0000797B0000}"/>
    <cellStyle name="Normal 6 3 2 4 2 2 2 3 3" xfId="49072" xr:uid="{00000000-0005-0000-0000-00007A7B0000}"/>
    <cellStyle name="Normal 6 3 2 4 2 2 2 4" xfId="14324" xr:uid="{00000000-0005-0000-0000-00007B7B0000}"/>
    <cellStyle name="Normal 6 3 2 4 2 2 2 5" xfId="28603" xr:uid="{00000000-0005-0000-0000-00007C7B0000}"/>
    <cellStyle name="Normal 6 3 2 4 2 2 2 6" xfId="42881" xr:uid="{00000000-0005-0000-0000-00007D7B0000}"/>
    <cellStyle name="Normal 6 3 2 4 2 2 3" xfId="6210" xr:uid="{00000000-0005-0000-0000-00007E7B0000}"/>
    <cellStyle name="Normal 6 3 2 4 2 2 3 2" xfId="20516" xr:uid="{00000000-0005-0000-0000-00007F7B0000}"/>
    <cellStyle name="Normal 6 3 2 4 2 2 3 3" xfId="34795" xr:uid="{00000000-0005-0000-0000-0000807B0000}"/>
    <cellStyle name="Normal 6 3 2 4 2 2 3 4" xfId="49073" xr:uid="{00000000-0005-0000-0000-0000817B0000}"/>
    <cellStyle name="Normal 6 3 2 4 2 2 4" xfId="3644" xr:uid="{00000000-0005-0000-0000-0000827B0000}"/>
    <cellStyle name="Normal 6 3 2 4 2 2 4 2" xfId="17958" xr:uid="{00000000-0005-0000-0000-0000837B0000}"/>
    <cellStyle name="Normal 6 3 2 4 2 2 4 3" xfId="32237" xr:uid="{00000000-0005-0000-0000-0000847B0000}"/>
    <cellStyle name="Normal 6 3 2 4 2 2 4 4" xfId="46515" xr:uid="{00000000-0005-0000-0000-0000857B0000}"/>
    <cellStyle name="Normal 6 3 2 4 2 2 5" xfId="8863" xr:uid="{00000000-0005-0000-0000-0000867B0000}"/>
    <cellStyle name="Normal 6 3 2 4 2 2 5 2" xfId="23169" xr:uid="{00000000-0005-0000-0000-0000877B0000}"/>
    <cellStyle name="Normal 6 3 2 4 2 2 5 3" xfId="37448" xr:uid="{00000000-0005-0000-0000-0000887B0000}"/>
    <cellStyle name="Normal 6 3 2 4 2 2 5 4" xfId="51726" xr:uid="{00000000-0005-0000-0000-0000897B0000}"/>
    <cellStyle name="Normal 6 3 2 4 2 2 6" xfId="16135" xr:uid="{00000000-0005-0000-0000-00008A7B0000}"/>
    <cellStyle name="Normal 6 3 2 4 2 2 6 2" xfId="30414" xr:uid="{00000000-0005-0000-0000-00008B7B0000}"/>
    <cellStyle name="Normal 6 3 2 4 2 2 6 3" xfId="44692" xr:uid="{00000000-0005-0000-0000-00008C7B0000}"/>
    <cellStyle name="Normal 6 3 2 4 2 2 7" xfId="12513" xr:uid="{00000000-0005-0000-0000-00008D7B0000}"/>
    <cellStyle name="Normal 6 3 2 4 2 2 8" xfId="26792" xr:uid="{00000000-0005-0000-0000-00008E7B0000}"/>
    <cellStyle name="Normal 6 3 2 4 2 2 9" xfId="41070" xr:uid="{00000000-0005-0000-0000-00008F7B0000}"/>
    <cellStyle name="Normal 6 3 2 4 2 3" xfId="6211" xr:uid="{00000000-0005-0000-0000-0000907B0000}"/>
    <cellStyle name="Normal 6 3 2 4 2 3 2" xfId="10099" xr:uid="{00000000-0005-0000-0000-0000917B0000}"/>
    <cellStyle name="Normal 6 3 2 4 2 3 2 2" xfId="24378" xr:uid="{00000000-0005-0000-0000-0000927B0000}"/>
    <cellStyle name="Normal 6 3 2 4 2 3 2 3" xfId="38656" xr:uid="{00000000-0005-0000-0000-0000937B0000}"/>
    <cellStyle name="Normal 6 3 2 4 2 3 2 4" xfId="52934" xr:uid="{00000000-0005-0000-0000-0000947B0000}"/>
    <cellStyle name="Normal 6 3 2 4 2 3 3" xfId="20517" xr:uid="{00000000-0005-0000-0000-0000957B0000}"/>
    <cellStyle name="Normal 6 3 2 4 2 3 3 2" xfId="34796" xr:uid="{00000000-0005-0000-0000-0000967B0000}"/>
    <cellStyle name="Normal 6 3 2 4 2 3 3 3" xfId="49074" xr:uid="{00000000-0005-0000-0000-0000977B0000}"/>
    <cellStyle name="Normal 6 3 2 4 2 3 4" xfId="13721" xr:uid="{00000000-0005-0000-0000-0000987B0000}"/>
    <cellStyle name="Normal 6 3 2 4 2 3 5" xfId="28000" xr:uid="{00000000-0005-0000-0000-0000997B0000}"/>
    <cellStyle name="Normal 6 3 2 4 2 3 6" xfId="42278" xr:uid="{00000000-0005-0000-0000-00009A7B0000}"/>
    <cellStyle name="Normal 6 3 2 4 2 4" xfId="6212" xr:uid="{00000000-0005-0000-0000-00009B7B0000}"/>
    <cellStyle name="Normal 6 3 2 4 2 4 2" xfId="20518" xr:uid="{00000000-0005-0000-0000-00009C7B0000}"/>
    <cellStyle name="Normal 6 3 2 4 2 4 3" xfId="34797" xr:uid="{00000000-0005-0000-0000-00009D7B0000}"/>
    <cellStyle name="Normal 6 3 2 4 2 4 4" xfId="49075" xr:uid="{00000000-0005-0000-0000-00009E7B0000}"/>
    <cellStyle name="Normal 6 3 2 4 2 5" xfId="3041" xr:uid="{00000000-0005-0000-0000-00009F7B0000}"/>
    <cellStyle name="Normal 6 3 2 4 2 5 2" xfId="17355" xr:uid="{00000000-0005-0000-0000-0000A07B0000}"/>
    <cellStyle name="Normal 6 3 2 4 2 5 3" xfId="31634" xr:uid="{00000000-0005-0000-0000-0000A17B0000}"/>
    <cellStyle name="Normal 6 3 2 4 2 5 4" xfId="45912" xr:uid="{00000000-0005-0000-0000-0000A27B0000}"/>
    <cellStyle name="Normal 6 3 2 4 2 6" xfId="8260" xr:uid="{00000000-0005-0000-0000-0000A37B0000}"/>
    <cellStyle name="Normal 6 3 2 4 2 6 2" xfId="22566" xr:uid="{00000000-0005-0000-0000-0000A47B0000}"/>
    <cellStyle name="Normal 6 3 2 4 2 6 3" xfId="36845" xr:uid="{00000000-0005-0000-0000-0000A57B0000}"/>
    <cellStyle name="Normal 6 3 2 4 2 6 4" xfId="51123" xr:uid="{00000000-0005-0000-0000-0000A67B0000}"/>
    <cellStyle name="Normal 6 3 2 4 2 7" xfId="15532" xr:uid="{00000000-0005-0000-0000-0000A77B0000}"/>
    <cellStyle name="Normal 6 3 2 4 2 7 2" xfId="29811" xr:uid="{00000000-0005-0000-0000-0000A87B0000}"/>
    <cellStyle name="Normal 6 3 2 4 2 7 3" xfId="44089" xr:uid="{00000000-0005-0000-0000-0000A97B0000}"/>
    <cellStyle name="Normal 6 3 2 4 2 8" xfId="11910" xr:uid="{00000000-0005-0000-0000-0000AA7B0000}"/>
    <cellStyle name="Normal 6 3 2 4 2 9" xfId="26189" xr:uid="{00000000-0005-0000-0000-0000AB7B0000}"/>
    <cellStyle name="Normal 6 3 2 4 3" xfId="1702" xr:uid="{00000000-0005-0000-0000-0000AC7B0000}"/>
    <cellStyle name="Normal 6 3 2 4 3 2" xfId="6213" xr:uid="{00000000-0005-0000-0000-0000AD7B0000}"/>
    <cellStyle name="Normal 6 3 2 4 3 2 2" xfId="10701" xr:uid="{00000000-0005-0000-0000-0000AE7B0000}"/>
    <cellStyle name="Normal 6 3 2 4 3 2 2 2" xfId="24980" xr:uid="{00000000-0005-0000-0000-0000AF7B0000}"/>
    <cellStyle name="Normal 6 3 2 4 3 2 2 3" xfId="39258" xr:uid="{00000000-0005-0000-0000-0000B07B0000}"/>
    <cellStyle name="Normal 6 3 2 4 3 2 2 4" xfId="53536" xr:uid="{00000000-0005-0000-0000-0000B17B0000}"/>
    <cellStyle name="Normal 6 3 2 4 3 2 3" xfId="20519" xr:uid="{00000000-0005-0000-0000-0000B27B0000}"/>
    <cellStyle name="Normal 6 3 2 4 3 2 3 2" xfId="34798" xr:uid="{00000000-0005-0000-0000-0000B37B0000}"/>
    <cellStyle name="Normal 6 3 2 4 3 2 3 3" xfId="49076" xr:uid="{00000000-0005-0000-0000-0000B47B0000}"/>
    <cellStyle name="Normal 6 3 2 4 3 2 4" xfId="14323" xr:uid="{00000000-0005-0000-0000-0000B57B0000}"/>
    <cellStyle name="Normal 6 3 2 4 3 2 5" xfId="28602" xr:uid="{00000000-0005-0000-0000-0000B67B0000}"/>
    <cellStyle name="Normal 6 3 2 4 3 2 6" xfId="42880" xr:uid="{00000000-0005-0000-0000-0000B77B0000}"/>
    <cellStyle name="Normal 6 3 2 4 3 3" xfId="6214" xr:uid="{00000000-0005-0000-0000-0000B87B0000}"/>
    <cellStyle name="Normal 6 3 2 4 3 3 2" xfId="20520" xr:uid="{00000000-0005-0000-0000-0000B97B0000}"/>
    <cellStyle name="Normal 6 3 2 4 3 3 3" xfId="34799" xr:uid="{00000000-0005-0000-0000-0000BA7B0000}"/>
    <cellStyle name="Normal 6 3 2 4 3 3 4" xfId="49077" xr:uid="{00000000-0005-0000-0000-0000BB7B0000}"/>
    <cellStyle name="Normal 6 3 2 4 3 4" xfId="3643" xr:uid="{00000000-0005-0000-0000-0000BC7B0000}"/>
    <cellStyle name="Normal 6 3 2 4 3 4 2" xfId="17957" xr:uid="{00000000-0005-0000-0000-0000BD7B0000}"/>
    <cellStyle name="Normal 6 3 2 4 3 4 3" xfId="32236" xr:uid="{00000000-0005-0000-0000-0000BE7B0000}"/>
    <cellStyle name="Normal 6 3 2 4 3 4 4" xfId="46514" xr:uid="{00000000-0005-0000-0000-0000BF7B0000}"/>
    <cellStyle name="Normal 6 3 2 4 3 5" xfId="8862" xr:uid="{00000000-0005-0000-0000-0000C07B0000}"/>
    <cellStyle name="Normal 6 3 2 4 3 5 2" xfId="23168" xr:uid="{00000000-0005-0000-0000-0000C17B0000}"/>
    <cellStyle name="Normal 6 3 2 4 3 5 3" xfId="37447" xr:uid="{00000000-0005-0000-0000-0000C27B0000}"/>
    <cellStyle name="Normal 6 3 2 4 3 5 4" xfId="51725" xr:uid="{00000000-0005-0000-0000-0000C37B0000}"/>
    <cellStyle name="Normal 6 3 2 4 3 6" xfId="16134" xr:uid="{00000000-0005-0000-0000-0000C47B0000}"/>
    <cellStyle name="Normal 6 3 2 4 3 6 2" xfId="30413" xr:uid="{00000000-0005-0000-0000-0000C57B0000}"/>
    <cellStyle name="Normal 6 3 2 4 3 6 3" xfId="44691" xr:uid="{00000000-0005-0000-0000-0000C67B0000}"/>
    <cellStyle name="Normal 6 3 2 4 3 7" xfId="12512" xr:uid="{00000000-0005-0000-0000-0000C77B0000}"/>
    <cellStyle name="Normal 6 3 2 4 3 8" xfId="26791" xr:uid="{00000000-0005-0000-0000-0000C87B0000}"/>
    <cellStyle name="Normal 6 3 2 4 3 9" xfId="41069" xr:uid="{00000000-0005-0000-0000-0000C97B0000}"/>
    <cellStyle name="Normal 6 3 2 4 4" xfId="6215" xr:uid="{00000000-0005-0000-0000-0000CA7B0000}"/>
    <cellStyle name="Normal 6 3 2 4 4 2" xfId="9647" xr:uid="{00000000-0005-0000-0000-0000CB7B0000}"/>
    <cellStyle name="Normal 6 3 2 4 4 2 2" xfId="23926" xr:uid="{00000000-0005-0000-0000-0000CC7B0000}"/>
    <cellStyle name="Normal 6 3 2 4 4 2 3" xfId="38204" xr:uid="{00000000-0005-0000-0000-0000CD7B0000}"/>
    <cellStyle name="Normal 6 3 2 4 4 2 4" xfId="52482" xr:uid="{00000000-0005-0000-0000-0000CE7B0000}"/>
    <cellStyle name="Normal 6 3 2 4 4 3" xfId="20521" xr:uid="{00000000-0005-0000-0000-0000CF7B0000}"/>
    <cellStyle name="Normal 6 3 2 4 4 3 2" xfId="34800" xr:uid="{00000000-0005-0000-0000-0000D07B0000}"/>
    <cellStyle name="Normal 6 3 2 4 4 3 3" xfId="49078" xr:uid="{00000000-0005-0000-0000-0000D17B0000}"/>
    <cellStyle name="Normal 6 3 2 4 4 4" xfId="13269" xr:uid="{00000000-0005-0000-0000-0000D27B0000}"/>
    <cellStyle name="Normal 6 3 2 4 4 5" xfId="27548" xr:uid="{00000000-0005-0000-0000-0000D37B0000}"/>
    <cellStyle name="Normal 6 3 2 4 4 6" xfId="41826" xr:uid="{00000000-0005-0000-0000-0000D47B0000}"/>
    <cellStyle name="Normal 6 3 2 4 5" xfId="6216" xr:uid="{00000000-0005-0000-0000-0000D57B0000}"/>
    <cellStyle name="Normal 6 3 2 4 5 2" xfId="20522" xr:uid="{00000000-0005-0000-0000-0000D67B0000}"/>
    <cellStyle name="Normal 6 3 2 4 5 3" xfId="34801" xr:uid="{00000000-0005-0000-0000-0000D77B0000}"/>
    <cellStyle name="Normal 6 3 2 4 5 4" xfId="49079" xr:uid="{00000000-0005-0000-0000-0000D87B0000}"/>
    <cellStyle name="Normal 6 3 2 4 6" xfId="2589" xr:uid="{00000000-0005-0000-0000-0000D97B0000}"/>
    <cellStyle name="Normal 6 3 2 4 6 2" xfId="16903" xr:uid="{00000000-0005-0000-0000-0000DA7B0000}"/>
    <cellStyle name="Normal 6 3 2 4 6 3" xfId="31182" xr:uid="{00000000-0005-0000-0000-0000DB7B0000}"/>
    <cellStyle name="Normal 6 3 2 4 6 4" xfId="45460" xr:uid="{00000000-0005-0000-0000-0000DC7B0000}"/>
    <cellStyle name="Normal 6 3 2 4 7" xfId="7808" xr:uid="{00000000-0005-0000-0000-0000DD7B0000}"/>
    <cellStyle name="Normal 6 3 2 4 7 2" xfId="22114" xr:uid="{00000000-0005-0000-0000-0000DE7B0000}"/>
    <cellStyle name="Normal 6 3 2 4 7 3" xfId="36393" xr:uid="{00000000-0005-0000-0000-0000DF7B0000}"/>
    <cellStyle name="Normal 6 3 2 4 7 4" xfId="50671" xr:uid="{00000000-0005-0000-0000-0000E07B0000}"/>
    <cellStyle name="Normal 6 3 2 4 8" xfId="15080" xr:uid="{00000000-0005-0000-0000-0000E17B0000}"/>
    <cellStyle name="Normal 6 3 2 4 8 2" xfId="29359" xr:uid="{00000000-0005-0000-0000-0000E27B0000}"/>
    <cellStyle name="Normal 6 3 2 4 8 3" xfId="43637" xr:uid="{00000000-0005-0000-0000-0000E37B0000}"/>
    <cellStyle name="Normal 6 3 2 4 9" xfId="11458" xr:uid="{00000000-0005-0000-0000-0000E47B0000}"/>
    <cellStyle name="Normal 6 3 2 5" xfId="672" xr:uid="{00000000-0005-0000-0000-0000E57B0000}"/>
    <cellStyle name="Normal 6 3 2 5 10" xfId="25872" xr:uid="{00000000-0005-0000-0000-0000E67B0000}"/>
    <cellStyle name="Normal 6 3 2 5 11" xfId="40150" xr:uid="{00000000-0005-0000-0000-0000E77B0000}"/>
    <cellStyle name="Normal 6 3 2 5 2" xfId="1138" xr:uid="{00000000-0005-0000-0000-0000E87B0000}"/>
    <cellStyle name="Normal 6 3 2 5 2 10" xfId="40517" xr:uid="{00000000-0005-0000-0000-0000E97B0000}"/>
    <cellStyle name="Normal 6 3 2 5 2 2" xfId="1705" xr:uid="{00000000-0005-0000-0000-0000EA7B0000}"/>
    <cellStyle name="Normal 6 3 2 5 2 2 2" xfId="6217" xr:uid="{00000000-0005-0000-0000-0000EB7B0000}"/>
    <cellStyle name="Normal 6 3 2 5 2 2 2 2" xfId="10704" xr:uid="{00000000-0005-0000-0000-0000EC7B0000}"/>
    <cellStyle name="Normal 6 3 2 5 2 2 2 2 2" xfId="24983" xr:uid="{00000000-0005-0000-0000-0000ED7B0000}"/>
    <cellStyle name="Normal 6 3 2 5 2 2 2 2 3" xfId="39261" xr:uid="{00000000-0005-0000-0000-0000EE7B0000}"/>
    <cellStyle name="Normal 6 3 2 5 2 2 2 2 4" xfId="53539" xr:uid="{00000000-0005-0000-0000-0000EF7B0000}"/>
    <cellStyle name="Normal 6 3 2 5 2 2 2 3" xfId="20523" xr:uid="{00000000-0005-0000-0000-0000F07B0000}"/>
    <cellStyle name="Normal 6 3 2 5 2 2 2 3 2" xfId="34802" xr:uid="{00000000-0005-0000-0000-0000F17B0000}"/>
    <cellStyle name="Normal 6 3 2 5 2 2 2 3 3" xfId="49080" xr:uid="{00000000-0005-0000-0000-0000F27B0000}"/>
    <cellStyle name="Normal 6 3 2 5 2 2 2 4" xfId="14326" xr:uid="{00000000-0005-0000-0000-0000F37B0000}"/>
    <cellStyle name="Normal 6 3 2 5 2 2 2 5" xfId="28605" xr:uid="{00000000-0005-0000-0000-0000F47B0000}"/>
    <cellStyle name="Normal 6 3 2 5 2 2 2 6" xfId="42883" xr:uid="{00000000-0005-0000-0000-0000F57B0000}"/>
    <cellStyle name="Normal 6 3 2 5 2 2 3" xfId="6218" xr:uid="{00000000-0005-0000-0000-0000F67B0000}"/>
    <cellStyle name="Normal 6 3 2 5 2 2 3 2" xfId="20524" xr:uid="{00000000-0005-0000-0000-0000F77B0000}"/>
    <cellStyle name="Normal 6 3 2 5 2 2 3 3" xfId="34803" xr:uid="{00000000-0005-0000-0000-0000F87B0000}"/>
    <cellStyle name="Normal 6 3 2 5 2 2 3 4" xfId="49081" xr:uid="{00000000-0005-0000-0000-0000F97B0000}"/>
    <cellStyle name="Normal 6 3 2 5 2 2 4" xfId="3646" xr:uid="{00000000-0005-0000-0000-0000FA7B0000}"/>
    <cellStyle name="Normal 6 3 2 5 2 2 4 2" xfId="17960" xr:uid="{00000000-0005-0000-0000-0000FB7B0000}"/>
    <cellStyle name="Normal 6 3 2 5 2 2 4 3" xfId="32239" xr:uid="{00000000-0005-0000-0000-0000FC7B0000}"/>
    <cellStyle name="Normal 6 3 2 5 2 2 4 4" xfId="46517" xr:uid="{00000000-0005-0000-0000-0000FD7B0000}"/>
    <cellStyle name="Normal 6 3 2 5 2 2 5" xfId="8865" xr:uid="{00000000-0005-0000-0000-0000FE7B0000}"/>
    <cellStyle name="Normal 6 3 2 5 2 2 5 2" xfId="23171" xr:uid="{00000000-0005-0000-0000-0000FF7B0000}"/>
    <cellStyle name="Normal 6 3 2 5 2 2 5 3" xfId="37450" xr:uid="{00000000-0005-0000-0000-0000007C0000}"/>
    <cellStyle name="Normal 6 3 2 5 2 2 5 4" xfId="51728" xr:uid="{00000000-0005-0000-0000-0000017C0000}"/>
    <cellStyle name="Normal 6 3 2 5 2 2 6" xfId="16137" xr:uid="{00000000-0005-0000-0000-0000027C0000}"/>
    <cellStyle name="Normal 6 3 2 5 2 2 6 2" xfId="30416" xr:uid="{00000000-0005-0000-0000-0000037C0000}"/>
    <cellStyle name="Normal 6 3 2 5 2 2 6 3" xfId="44694" xr:uid="{00000000-0005-0000-0000-0000047C0000}"/>
    <cellStyle name="Normal 6 3 2 5 2 2 7" xfId="12515" xr:uid="{00000000-0005-0000-0000-0000057C0000}"/>
    <cellStyle name="Normal 6 3 2 5 2 2 8" xfId="26794" xr:uid="{00000000-0005-0000-0000-0000067C0000}"/>
    <cellStyle name="Normal 6 3 2 5 2 2 9" xfId="41072" xr:uid="{00000000-0005-0000-0000-0000077C0000}"/>
    <cellStyle name="Normal 6 3 2 5 2 3" xfId="6219" xr:uid="{00000000-0005-0000-0000-0000087C0000}"/>
    <cellStyle name="Normal 6 3 2 5 2 3 2" xfId="10149" xr:uid="{00000000-0005-0000-0000-0000097C0000}"/>
    <cellStyle name="Normal 6 3 2 5 2 3 2 2" xfId="24428" xr:uid="{00000000-0005-0000-0000-00000A7C0000}"/>
    <cellStyle name="Normal 6 3 2 5 2 3 2 3" xfId="38706" xr:uid="{00000000-0005-0000-0000-00000B7C0000}"/>
    <cellStyle name="Normal 6 3 2 5 2 3 2 4" xfId="52984" xr:uid="{00000000-0005-0000-0000-00000C7C0000}"/>
    <cellStyle name="Normal 6 3 2 5 2 3 3" xfId="20525" xr:uid="{00000000-0005-0000-0000-00000D7C0000}"/>
    <cellStyle name="Normal 6 3 2 5 2 3 3 2" xfId="34804" xr:uid="{00000000-0005-0000-0000-00000E7C0000}"/>
    <cellStyle name="Normal 6 3 2 5 2 3 3 3" xfId="49082" xr:uid="{00000000-0005-0000-0000-00000F7C0000}"/>
    <cellStyle name="Normal 6 3 2 5 2 3 4" xfId="13771" xr:uid="{00000000-0005-0000-0000-0000107C0000}"/>
    <cellStyle name="Normal 6 3 2 5 2 3 5" xfId="28050" xr:uid="{00000000-0005-0000-0000-0000117C0000}"/>
    <cellStyle name="Normal 6 3 2 5 2 3 6" xfId="42328" xr:uid="{00000000-0005-0000-0000-0000127C0000}"/>
    <cellStyle name="Normal 6 3 2 5 2 4" xfId="6220" xr:uid="{00000000-0005-0000-0000-0000137C0000}"/>
    <cellStyle name="Normal 6 3 2 5 2 4 2" xfId="20526" xr:uid="{00000000-0005-0000-0000-0000147C0000}"/>
    <cellStyle name="Normal 6 3 2 5 2 4 3" xfId="34805" xr:uid="{00000000-0005-0000-0000-0000157C0000}"/>
    <cellStyle name="Normal 6 3 2 5 2 4 4" xfId="49083" xr:uid="{00000000-0005-0000-0000-0000167C0000}"/>
    <cellStyle name="Normal 6 3 2 5 2 5" xfId="3091" xr:uid="{00000000-0005-0000-0000-0000177C0000}"/>
    <cellStyle name="Normal 6 3 2 5 2 5 2" xfId="17405" xr:uid="{00000000-0005-0000-0000-0000187C0000}"/>
    <cellStyle name="Normal 6 3 2 5 2 5 3" xfId="31684" xr:uid="{00000000-0005-0000-0000-0000197C0000}"/>
    <cellStyle name="Normal 6 3 2 5 2 5 4" xfId="45962" xr:uid="{00000000-0005-0000-0000-00001A7C0000}"/>
    <cellStyle name="Normal 6 3 2 5 2 6" xfId="8310" xr:uid="{00000000-0005-0000-0000-00001B7C0000}"/>
    <cellStyle name="Normal 6 3 2 5 2 6 2" xfId="22616" xr:uid="{00000000-0005-0000-0000-00001C7C0000}"/>
    <cellStyle name="Normal 6 3 2 5 2 6 3" xfId="36895" xr:uid="{00000000-0005-0000-0000-00001D7C0000}"/>
    <cellStyle name="Normal 6 3 2 5 2 6 4" xfId="51173" xr:uid="{00000000-0005-0000-0000-00001E7C0000}"/>
    <cellStyle name="Normal 6 3 2 5 2 7" xfId="15582" xr:uid="{00000000-0005-0000-0000-00001F7C0000}"/>
    <cellStyle name="Normal 6 3 2 5 2 7 2" xfId="29861" xr:uid="{00000000-0005-0000-0000-0000207C0000}"/>
    <cellStyle name="Normal 6 3 2 5 2 7 3" xfId="44139" xr:uid="{00000000-0005-0000-0000-0000217C0000}"/>
    <cellStyle name="Normal 6 3 2 5 2 8" xfId="11960" xr:uid="{00000000-0005-0000-0000-0000227C0000}"/>
    <cellStyle name="Normal 6 3 2 5 2 9" xfId="26239" xr:uid="{00000000-0005-0000-0000-0000237C0000}"/>
    <cellStyle name="Normal 6 3 2 5 3" xfId="1704" xr:uid="{00000000-0005-0000-0000-0000247C0000}"/>
    <cellStyle name="Normal 6 3 2 5 3 2" xfId="6221" xr:uid="{00000000-0005-0000-0000-0000257C0000}"/>
    <cellStyle name="Normal 6 3 2 5 3 2 2" xfId="10703" xr:uid="{00000000-0005-0000-0000-0000267C0000}"/>
    <cellStyle name="Normal 6 3 2 5 3 2 2 2" xfId="24982" xr:uid="{00000000-0005-0000-0000-0000277C0000}"/>
    <cellStyle name="Normal 6 3 2 5 3 2 2 3" xfId="39260" xr:uid="{00000000-0005-0000-0000-0000287C0000}"/>
    <cellStyle name="Normal 6 3 2 5 3 2 2 4" xfId="53538" xr:uid="{00000000-0005-0000-0000-0000297C0000}"/>
    <cellStyle name="Normal 6 3 2 5 3 2 3" xfId="20527" xr:uid="{00000000-0005-0000-0000-00002A7C0000}"/>
    <cellStyle name="Normal 6 3 2 5 3 2 3 2" xfId="34806" xr:uid="{00000000-0005-0000-0000-00002B7C0000}"/>
    <cellStyle name="Normal 6 3 2 5 3 2 3 3" xfId="49084" xr:uid="{00000000-0005-0000-0000-00002C7C0000}"/>
    <cellStyle name="Normal 6 3 2 5 3 2 4" xfId="14325" xr:uid="{00000000-0005-0000-0000-00002D7C0000}"/>
    <cellStyle name="Normal 6 3 2 5 3 2 5" xfId="28604" xr:uid="{00000000-0005-0000-0000-00002E7C0000}"/>
    <cellStyle name="Normal 6 3 2 5 3 2 6" xfId="42882" xr:uid="{00000000-0005-0000-0000-00002F7C0000}"/>
    <cellStyle name="Normal 6 3 2 5 3 3" xfId="6222" xr:uid="{00000000-0005-0000-0000-0000307C0000}"/>
    <cellStyle name="Normal 6 3 2 5 3 3 2" xfId="20528" xr:uid="{00000000-0005-0000-0000-0000317C0000}"/>
    <cellStyle name="Normal 6 3 2 5 3 3 3" xfId="34807" xr:uid="{00000000-0005-0000-0000-0000327C0000}"/>
    <cellStyle name="Normal 6 3 2 5 3 3 4" xfId="49085" xr:uid="{00000000-0005-0000-0000-0000337C0000}"/>
    <cellStyle name="Normal 6 3 2 5 3 4" xfId="3645" xr:uid="{00000000-0005-0000-0000-0000347C0000}"/>
    <cellStyle name="Normal 6 3 2 5 3 4 2" xfId="17959" xr:uid="{00000000-0005-0000-0000-0000357C0000}"/>
    <cellStyle name="Normal 6 3 2 5 3 4 3" xfId="32238" xr:uid="{00000000-0005-0000-0000-0000367C0000}"/>
    <cellStyle name="Normal 6 3 2 5 3 4 4" xfId="46516" xr:uid="{00000000-0005-0000-0000-0000377C0000}"/>
    <cellStyle name="Normal 6 3 2 5 3 5" xfId="8864" xr:uid="{00000000-0005-0000-0000-0000387C0000}"/>
    <cellStyle name="Normal 6 3 2 5 3 5 2" xfId="23170" xr:uid="{00000000-0005-0000-0000-0000397C0000}"/>
    <cellStyle name="Normal 6 3 2 5 3 5 3" xfId="37449" xr:uid="{00000000-0005-0000-0000-00003A7C0000}"/>
    <cellStyle name="Normal 6 3 2 5 3 5 4" xfId="51727" xr:uid="{00000000-0005-0000-0000-00003B7C0000}"/>
    <cellStyle name="Normal 6 3 2 5 3 6" xfId="16136" xr:uid="{00000000-0005-0000-0000-00003C7C0000}"/>
    <cellStyle name="Normal 6 3 2 5 3 6 2" xfId="30415" xr:uid="{00000000-0005-0000-0000-00003D7C0000}"/>
    <cellStyle name="Normal 6 3 2 5 3 6 3" xfId="44693" xr:uid="{00000000-0005-0000-0000-00003E7C0000}"/>
    <cellStyle name="Normal 6 3 2 5 3 7" xfId="12514" xr:uid="{00000000-0005-0000-0000-00003F7C0000}"/>
    <cellStyle name="Normal 6 3 2 5 3 8" xfId="26793" xr:uid="{00000000-0005-0000-0000-0000407C0000}"/>
    <cellStyle name="Normal 6 3 2 5 3 9" xfId="41071" xr:uid="{00000000-0005-0000-0000-0000417C0000}"/>
    <cellStyle name="Normal 6 3 2 5 4" xfId="6223" xr:uid="{00000000-0005-0000-0000-0000427C0000}"/>
    <cellStyle name="Normal 6 3 2 5 4 2" xfId="9782" xr:uid="{00000000-0005-0000-0000-0000437C0000}"/>
    <cellStyle name="Normal 6 3 2 5 4 2 2" xfId="24061" xr:uid="{00000000-0005-0000-0000-0000447C0000}"/>
    <cellStyle name="Normal 6 3 2 5 4 2 3" xfId="38339" xr:uid="{00000000-0005-0000-0000-0000457C0000}"/>
    <cellStyle name="Normal 6 3 2 5 4 2 4" xfId="52617" xr:uid="{00000000-0005-0000-0000-0000467C0000}"/>
    <cellStyle name="Normal 6 3 2 5 4 3" xfId="20529" xr:uid="{00000000-0005-0000-0000-0000477C0000}"/>
    <cellStyle name="Normal 6 3 2 5 4 3 2" xfId="34808" xr:uid="{00000000-0005-0000-0000-0000487C0000}"/>
    <cellStyle name="Normal 6 3 2 5 4 3 3" xfId="49086" xr:uid="{00000000-0005-0000-0000-0000497C0000}"/>
    <cellStyle name="Normal 6 3 2 5 4 4" xfId="13404" xr:uid="{00000000-0005-0000-0000-00004A7C0000}"/>
    <cellStyle name="Normal 6 3 2 5 4 5" xfId="27683" xr:uid="{00000000-0005-0000-0000-00004B7C0000}"/>
    <cellStyle name="Normal 6 3 2 5 4 6" xfId="41961" xr:uid="{00000000-0005-0000-0000-00004C7C0000}"/>
    <cellStyle name="Normal 6 3 2 5 5" xfId="6224" xr:uid="{00000000-0005-0000-0000-00004D7C0000}"/>
    <cellStyle name="Normal 6 3 2 5 5 2" xfId="20530" xr:uid="{00000000-0005-0000-0000-00004E7C0000}"/>
    <cellStyle name="Normal 6 3 2 5 5 3" xfId="34809" xr:uid="{00000000-0005-0000-0000-00004F7C0000}"/>
    <cellStyle name="Normal 6 3 2 5 5 4" xfId="49087" xr:uid="{00000000-0005-0000-0000-0000507C0000}"/>
    <cellStyle name="Normal 6 3 2 5 6" xfId="2724" xr:uid="{00000000-0005-0000-0000-0000517C0000}"/>
    <cellStyle name="Normal 6 3 2 5 6 2" xfId="17038" xr:uid="{00000000-0005-0000-0000-0000527C0000}"/>
    <cellStyle name="Normal 6 3 2 5 6 3" xfId="31317" xr:uid="{00000000-0005-0000-0000-0000537C0000}"/>
    <cellStyle name="Normal 6 3 2 5 6 4" xfId="45595" xr:uid="{00000000-0005-0000-0000-0000547C0000}"/>
    <cellStyle name="Normal 6 3 2 5 7" xfId="7943" xr:uid="{00000000-0005-0000-0000-0000557C0000}"/>
    <cellStyle name="Normal 6 3 2 5 7 2" xfId="22249" xr:uid="{00000000-0005-0000-0000-0000567C0000}"/>
    <cellStyle name="Normal 6 3 2 5 7 3" xfId="36528" xr:uid="{00000000-0005-0000-0000-0000577C0000}"/>
    <cellStyle name="Normal 6 3 2 5 7 4" xfId="50806" xr:uid="{00000000-0005-0000-0000-0000587C0000}"/>
    <cellStyle name="Normal 6 3 2 5 8" xfId="15215" xr:uid="{00000000-0005-0000-0000-0000597C0000}"/>
    <cellStyle name="Normal 6 3 2 5 8 2" xfId="29494" xr:uid="{00000000-0005-0000-0000-00005A7C0000}"/>
    <cellStyle name="Normal 6 3 2 5 8 3" xfId="43772" xr:uid="{00000000-0005-0000-0000-00005B7C0000}"/>
    <cellStyle name="Normal 6 3 2 5 9" xfId="11593" xr:uid="{00000000-0005-0000-0000-00005C7C0000}"/>
    <cellStyle name="Normal 6 3 2 6" xfId="339" xr:uid="{00000000-0005-0000-0000-00005D7C0000}"/>
    <cellStyle name="Normal 6 3 2 6 10" xfId="25688" xr:uid="{00000000-0005-0000-0000-00005E7C0000}"/>
    <cellStyle name="Normal 6 3 2 6 11" xfId="39966" xr:uid="{00000000-0005-0000-0000-00005F7C0000}"/>
    <cellStyle name="Normal 6 3 2 6 2" xfId="967" xr:uid="{00000000-0005-0000-0000-0000607C0000}"/>
    <cellStyle name="Normal 6 3 2 6 2 10" xfId="40423" xr:uid="{00000000-0005-0000-0000-0000617C0000}"/>
    <cellStyle name="Normal 6 3 2 6 2 2" xfId="1707" xr:uid="{00000000-0005-0000-0000-0000627C0000}"/>
    <cellStyle name="Normal 6 3 2 6 2 2 2" xfId="6225" xr:uid="{00000000-0005-0000-0000-0000637C0000}"/>
    <cellStyle name="Normal 6 3 2 6 2 2 2 2" xfId="10706" xr:uid="{00000000-0005-0000-0000-0000647C0000}"/>
    <cellStyle name="Normal 6 3 2 6 2 2 2 2 2" xfId="24985" xr:uid="{00000000-0005-0000-0000-0000657C0000}"/>
    <cellStyle name="Normal 6 3 2 6 2 2 2 2 3" xfId="39263" xr:uid="{00000000-0005-0000-0000-0000667C0000}"/>
    <cellStyle name="Normal 6 3 2 6 2 2 2 2 4" xfId="53541" xr:uid="{00000000-0005-0000-0000-0000677C0000}"/>
    <cellStyle name="Normal 6 3 2 6 2 2 2 3" xfId="20531" xr:uid="{00000000-0005-0000-0000-0000687C0000}"/>
    <cellStyle name="Normal 6 3 2 6 2 2 2 3 2" xfId="34810" xr:uid="{00000000-0005-0000-0000-0000697C0000}"/>
    <cellStyle name="Normal 6 3 2 6 2 2 2 3 3" xfId="49088" xr:uid="{00000000-0005-0000-0000-00006A7C0000}"/>
    <cellStyle name="Normal 6 3 2 6 2 2 2 4" xfId="14328" xr:uid="{00000000-0005-0000-0000-00006B7C0000}"/>
    <cellStyle name="Normal 6 3 2 6 2 2 2 5" xfId="28607" xr:uid="{00000000-0005-0000-0000-00006C7C0000}"/>
    <cellStyle name="Normal 6 3 2 6 2 2 2 6" xfId="42885" xr:uid="{00000000-0005-0000-0000-00006D7C0000}"/>
    <cellStyle name="Normal 6 3 2 6 2 2 3" xfId="6226" xr:uid="{00000000-0005-0000-0000-00006E7C0000}"/>
    <cellStyle name="Normal 6 3 2 6 2 2 3 2" xfId="20532" xr:uid="{00000000-0005-0000-0000-00006F7C0000}"/>
    <cellStyle name="Normal 6 3 2 6 2 2 3 3" xfId="34811" xr:uid="{00000000-0005-0000-0000-0000707C0000}"/>
    <cellStyle name="Normal 6 3 2 6 2 2 3 4" xfId="49089" xr:uid="{00000000-0005-0000-0000-0000717C0000}"/>
    <cellStyle name="Normal 6 3 2 6 2 2 4" xfId="3648" xr:uid="{00000000-0005-0000-0000-0000727C0000}"/>
    <cellStyle name="Normal 6 3 2 6 2 2 4 2" xfId="17962" xr:uid="{00000000-0005-0000-0000-0000737C0000}"/>
    <cellStyle name="Normal 6 3 2 6 2 2 4 3" xfId="32241" xr:uid="{00000000-0005-0000-0000-0000747C0000}"/>
    <cellStyle name="Normal 6 3 2 6 2 2 4 4" xfId="46519" xr:uid="{00000000-0005-0000-0000-0000757C0000}"/>
    <cellStyle name="Normal 6 3 2 6 2 2 5" xfId="8867" xr:uid="{00000000-0005-0000-0000-0000767C0000}"/>
    <cellStyle name="Normal 6 3 2 6 2 2 5 2" xfId="23173" xr:uid="{00000000-0005-0000-0000-0000777C0000}"/>
    <cellStyle name="Normal 6 3 2 6 2 2 5 3" xfId="37452" xr:uid="{00000000-0005-0000-0000-0000787C0000}"/>
    <cellStyle name="Normal 6 3 2 6 2 2 5 4" xfId="51730" xr:uid="{00000000-0005-0000-0000-0000797C0000}"/>
    <cellStyle name="Normal 6 3 2 6 2 2 6" xfId="16139" xr:uid="{00000000-0005-0000-0000-00007A7C0000}"/>
    <cellStyle name="Normal 6 3 2 6 2 2 6 2" xfId="30418" xr:uid="{00000000-0005-0000-0000-00007B7C0000}"/>
    <cellStyle name="Normal 6 3 2 6 2 2 6 3" xfId="44696" xr:uid="{00000000-0005-0000-0000-00007C7C0000}"/>
    <cellStyle name="Normal 6 3 2 6 2 2 7" xfId="12517" xr:uid="{00000000-0005-0000-0000-00007D7C0000}"/>
    <cellStyle name="Normal 6 3 2 6 2 2 8" xfId="26796" xr:uid="{00000000-0005-0000-0000-00007E7C0000}"/>
    <cellStyle name="Normal 6 3 2 6 2 2 9" xfId="41074" xr:uid="{00000000-0005-0000-0000-00007F7C0000}"/>
    <cellStyle name="Normal 6 3 2 6 2 3" xfId="6227" xr:uid="{00000000-0005-0000-0000-0000807C0000}"/>
    <cellStyle name="Normal 6 3 2 6 2 3 2" xfId="10055" xr:uid="{00000000-0005-0000-0000-0000817C0000}"/>
    <cellStyle name="Normal 6 3 2 6 2 3 2 2" xfId="24334" xr:uid="{00000000-0005-0000-0000-0000827C0000}"/>
    <cellStyle name="Normal 6 3 2 6 2 3 2 3" xfId="38612" xr:uid="{00000000-0005-0000-0000-0000837C0000}"/>
    <cellStyle name="Normal 6 3 2 6 2 3 2 4" xfId="52890" xr:uid="{00000000-0005-0000-0000-0000847C0000}"/>
    <cellStyle name="Normal 6 3 2 6 2 3 3" xfId="20533" xr:uid="{00000000-0005-0000-0000-0000857C0000}"/>
    <cellStyle name="Normal 6 3 2 6 2 3 3 2" xfId="34812" xr:uid="{00000000-0005-0000-0000-0000867C0000}"/>
    <cellStyle name="Normal 6 3 2 6 2 3 3 3" xfId="49090" xr:uid="{00000000-0005-0000-0000-0000877C0000}"/>
    <cellStyle name="Normal 6 3 2 6 2 3 4" xfId="13677" xr:uid="{00000000-0005-0000-0000-0000887C0000}"/>
    <cellStyle name="Normal 6 3 2 6 2 3 5" xfId="27956" xr:uid="{00000000-0005-0000-0000-0000897C0000}"/>
    <cellStyle name="Normal 6 3 2 6 2 3 6" xfId="42234" xr:uid="{00000000-0005-0000-0000-00008A7C0000}"/>
    <cellStyle name="Normal 6 3 2 6 2 4" xfId="6228" xr:uid="{00000000-0005-0000-0000-00008B7C0000}"/>
    <cellStyle name="Normal 6 3 2 6 2 4 2" xfId="20534" xr:uid="{00000000-0005-0000-0000-00008C7C0000}"/>
    <cellStyle name="Normal 6 3 2 6 2 4 3" xfId="34813" xr:uid="{00000000-0005-0000-0000-00008D7C0000}"/>
    <cellStyle name="Normal 6 3 2 6 2 4 4" xfId="49091" xr:uid="{00000000-0005-0000-0000-00008E7C0000}"/>
    <cellStyle name="Normal 6 3 2 6 2 5" xfId="2997" xr:uid="{00000000-0005-0000-0000-00008F7C0000}"/>
    <cellStyle name="Normal 6 3 2 6 2 5 2" xfId="17311" xr:uid="{00000000-0005-0000-0000-0000907C0000}"/>
    <cellStyle name="Normal 6 3 2 6 2 5 3" xfId="31590" xr:uid="{00000000-0005-0000-0000-0000917C0000}"/>
    <cellStyle name="Normal 6 3 2 6 2 5 4" xfId="45868" xr:uid="{00000000-0005-0000-0000-0000927C0000}"/>
    <cellStyle name="Normal 6 3 2 6 2 6" xfId="8216" xr:uid="{00000000-0005-0000-0000-0000937C0000}"/>
    <cellStyle name="Normal 6 3 2 6 2 6 2" xfId="22522" xr:uid="{00000000-0005-0000-0000-0000947C0000}"/>
    <cellStyle name="Normal 6 3 2 6 2 6 3" xfId="36801" xr:uid="{00000000-0005-0000-0000-0000957C0000}"/>
    <cellStyle name="Normal 6 3 2 6 2 6 4" xfId="51079" xr:uid="{00000000-0005-0000-0000-0000967C0000}"/>
    <cellStyle name="Normal 6 3 2 6 2 7" xfId="15488" xr:uid="{00000000-0005-0000-0000-0000977C0000}"/>
    <cellStyle name="Normal 6 3 2 6 2 7 2" xfId="29767" xr:uid="{00000000-0005-0000-0000-0000987C0000}"/>
    <cellStyle name="Normal 6 3 2 6 2 7 3" xfId="44045" xr:uid="{00000000-0005-0000-0000-0000997C0000}"/>
    <cellStyle name="Normal 6 3 2 6 2 8" xfId="11866" xr:uid="{00000000-0005-0000-0000-00009A7C0000}"/>
    <cellStyle name="Normal 6 3 2 6 2 9" xfId="26145" xr:uid="{00000000-0005-0000-0000-00009B7C0000}"/>
    <cellStyle name="Normal 6 3 2 6 3" xfId="1706" xr:uid="{00000000-0005-0000-0000-00009C7C0000}"/>
    <cellStyle name="Normal 6 3 2 6 3 2" xfId="6229" xr:uid="{00000000-0005-0000-0000-00009D7C0000}"/>
    <cellStyle name="Normal 6 3 2 6 3 2 2" xfId="10705" xr:uid="{00000000-0005-0000-0000-00009E7C0000}"/>
    <cellStyle name="Normal 6 3 2 6 3 2 2 2" xfId="24984" xr:uid="{00000000-0005-0000-0000-00009F7C0000}"/>
    <cellStyle name="Normal 6 3 2 6 3 2 2 3" xfId="39262" xr:uid="{00000000-0005-0000-0000-0000A07C0000}"/>
    <cellStyle name="Normal 6 3 2 6 3 2 2 4" xfId="53540" xr:uid="{00000000-0005-0000-0000-0000A17C0000}"/>
    <cellStyle name="Normal 6 3 2 6 3 2 3" xfId="20535" xr:uid="{00000000-0005-0000-0000-0000A27C0000}"/>
    <cellStyle name="Normal 6 3 2 6 3 2 3 2" xfId="34814" xr:uid="{00000000-0005-0000-0000-0000A37C0000}"/>
    <cellStyle name="Normal 6 3 2 6 3 2 3 3" xfId="49092" xr:uid="{00000000-0005-0000-0000-0000A47C0000}"/>
    <cellStyle name="Normal 6 3 2 6 3 2 4" xfId="14327" xr:uid="{00000000-0005-0000-0000-0000A57C0000}"/>
    <cellStyle name="Normal 6 3 2 6 3 2 5" xfId="28606" xr:uid="{00000000-0005-0000-0000-0000A67C0000}"/>
    <cellStyle name="Normal 6 3 2 6 3 2 6" xfId="42884" xr:uid="{00000000-0005-0000-0000-0000A77C0000}"/>
    <cellStyle name="Normal 6 3 2 6 3 3" xfId="6230" xr:uid="{00000000-0005-0000-0000-0000A87C0000}"/>
    <cellStyle name="Normal 6 3 2 6 3 3 2" xfId="20536" xr:uid="{00000000-0005-0000-0000-0000A97C0000}"/>
    <cellStyle name="Normal 6 3 2 6 3 3 3" xfId="34815" xr:uid="{00000000-0005-0000-0000-0000AA7C0000}"/>
    <cellStyle name="Normal 6 3 2 6 3 3 4" xfId="49093" xr:uid="{00000000-0005-0000-0000-0000AB7C0000}"/>
    <cellStyle name="Normal 6 3 2 6 3 4" xfId="3647" xr:uid="{00000000-0005-0000-0000-0000AC7C0000}"/>
    <cellStyle name="Normal 6 3 2 6 3 4 2" xfId="17961" xr:uid="{00000000-0005-0000-0000-0000AD7C0000}"/>
    <cellStyle name="Normal 6 3 2 6 3 4 3" xfId="32240" xr:uid="{00000000-0005-0000-0000-0000AE7C0000}"/>
    <cellStyle name="Normal 6 3 2 6 3 4 4" xfId="46518" xr:uid="{00000000-0005-0000-0000-0000AF7C0000}"/>
    <cellStyle name="Normal 6 3 2 6 3 5" xfId="8866" xr:uid="{00000000-0005-0000-0000-0000B07C0000}"/>
    <cellStyle name="Normal 6 3 2 6 3 5 2" xfId="23172" xr:uid="{00000000-0005-0000-0000-0000B17C0000}"/>
    <cellStyle name="Normal 6 3 2 6 3 5 3" xfId="37451" xr:uid="{00000000-0005-0000-0000-0000B27C0000}"/>
    <cellStyle name="Normal 6 3 2 6 3 5 4" xfId="51729" xr:uid="{00000000-0005-0000-0000-0000B37C0000}"/>
    <cellStyle name="Normal 6 3 2 6 3 6" xfId="16138" xr:uid="{00000000-0005-0000-0000-0000B47C0000}"/>
    <cellStyle name="Normal 6 3 2 6 3 6 2" xfId="30417" xr:uid="{00000000-0005-0000-0000-0000B57C0000}"/>
    <cellStyle name="Normal 6 3 2 6 3 6 3" xfId="44695" xr:uid="{00000000-0005-0000-0000-0000B67C0000}"/>
    <cellStyle name="Normal 6 3 2 6 3 7" xfId="12516" xr:uid="{00000000-0005-0000-0000-0000B77C0000}"/>
    <cellStyle name="Normal 6 3 2 6 3 8" xfId="26795" xr:uid="{00000000-0005-0000-0000-0000B87C0000}"/>
    <cellStyle name="Normal 6 3 2 6 3 9" xfId="41073" xr:uid="{00000000-0005-0000-0000-0000B97C0000}"/>
    <cellStyle name="Normal 6 3 2 6 4" xfId="6231" xr:uid="{00000000-0005-0000-0000-0000BA7C0000}"/>
    <cellStyle name="Normal 6 3 2 6 4 2" xfId="9598" xr:uid="{00000000-0005-0000-0000-0000BB7C0000}"/>
    <cellStyle name="Normal 6 3 2 6 4 2 2" xfId="23877" xr:uid="{00000000-0005-0000-0000-0000BC7C0000}"/>
    <cellStyle name="Normal 6 3 2 6 4 2 3" xfId="38155" xr:uid="{00000000-0005-0000-0000-0000BD7C0000}"/>
    <cellStyle name="Normal 6 3 2 6 4 2 4" xfId="52433" xr:uid="{00000000-0005-0000-0000-0000BE7C0000}"/>
    <cellStyle name="Normal 6 3 2 6 4 3" xfId="20537" xr:uid="{00000000-0005-0000-0000-0000BF7C0000}"/>
    <cellStyle name="Normal 6 3 2 6 4 3 2" xfId="34816" xr:uid="{00000000-0005-0000-0000-0000C07C0000}"/>
    <cellStyle name="Normal 6 3 2 6 4 3 3" xfId="49094" xr:uid="{00000000-0005-0000-0000-0000C17C0000}"/>
    <cellStyle name="Normal 6 3 2 6 4 4" xfId="13220" xr:uid="{00000000-0005-0000-0000-0000C27C0000}"/>
    <cellStyle name="Normal 6 3 2 6 4 5" xfId="27499" xr:uid="{00000000-0005-0000-0000-0000C37C0000}"/>
    <cellStyle name="Normal 6 3 2 6 4 6" xfId="41777" xr:uid="{00000000-0005-0000-0000-0000C47C0000}"/>
    <cellStyle name="Normal 6 3 2 6 5" xfId="6232" xr:uid="{00000000-0005-0000-0000-0000C57C0000}"/>
    <cellStyle name="Normal 6 3 2 6 5 2" xfId="20538" xr:uid="{00000000-0005-0000-0000-0000C67C0000}"/>
    <cellStyle name="Normal 6 3 2 6 5 3" xfId="34817" xr:uid="{00000000-0005-0000-0000-0000C77C0000}"/>
    <cellStyle name="Normal 6 3 2 6 5 4" xfId="49095" xr:uid="{00000000-0005-0000-0000-0000C87C0000}"/>
    <cellStyle name="Normal 6 3 2 6 6" xfId="2540" xr:uid="{00000000-0005-0000-0000-0000C97C0000}"/>
    <cellStyle name="Normal 6 3 2 6 6 2" xfId="16854" xr:uid="{00000000-0005-0000-0000-0000CA7C0000}"/>
    <cellStyle name="Normal 6 3 2 6 6 3" xfId="31133" xr:uid="{00000000-0005-0000-0000-0000CB7C0000}"/>
    <cellStyle name="Normal 6 3 2 6 6 4" xfId="45411" xr:uid="{00000000-0005-0000-0000-0000CC7C0000}"/>
    <cellStyle name="Normal 6 3 2 6 7" xfId="7759" xr:uid="{00000000-0005-0000-0000-0000CD7C0000}"/>
    <cellStyle name="Normal 6 3 2 6 7 2" xfId="22065" xr:uid="{00000000-0005-0000-0000-0000CE7C0000}"/>
    <cellStyle name="Normal 6 3 2 6 7 3" xfId="36344" xr:uid="{00000000-0005-0000-0000-0000CF7C0000}"/>
    <cellStyle name="Normal 6 3 2 6 7 4" xfId="50622" xr:uid="{00000000-0005-0000-0000-0000D07C0000}"/>
    <cellStyle name="Normal 6 3 2 6 8" xfId="15031" xr:uid="{00000000-0005-0000-0000-0000D17C0000}"/>
    <cellStyle name="Normal 6 3 2 6 8 2" xfId="29310" xr:uid="{00000000-0005-0000-0000-0000D27C0000}"/>
    <cellStyle name="Normal 6 3 2 6 8 3" xfId="43588" xr:uid="{00000000-0005-0000-0000-0000D37C0000}"/>
    <cellStyle name="Normal 6 3 2 6 9" xfId="11409" xr:uid="{00000000-0005-0000-0000-0000D47C0000}"/>
    <cellStyle name="Normal 6 3 2 7" xfId="821" xr:uid="{00000000-0005-0000-0000-0000D57C0000}"/>
    <cellStyle name="Normal 6 3 2 7 10" xfId="40288" xr:uid="{00000000-0005-0000-0000-0000D67C0000}"/>
    <cellStyle name="Normal 6 3 2 7 2" xfId="1708" xr:uid="{00000000-0005-0000-0000-0000D77C0000}"/>
    <cellStyle name="Normal 6 3 2 7 2 2" xfId="6233" xr:uid="{00000000-0005-0000-0000-0000D87C0000}"/>
    <cellStyle name="Normal 6 3 2 7 2 2 2" xfId="10707" xr:uid="{00000000-0005-0000-0000-0000D97C0000}"/>
    <cellStyle name="Normal 6 3 2 7 2 2 2 2" xfId="24986" xr:uid="{00000000-0005-0000-0000-0000DA7C0000}"/>
    <cellStyle name="Normal 6 3 2 7 2 2 2 3" xfId="39264" xr:uid="{00000000-0005-0000-0000-0000DB7C0000}"/>
    <cellStyle name="Normal 6 3 2 7 2 2 2 4" xfId="53542" xr:uid="{00000000-0005-0000-0000-0000DC7C0000}"/>
    <cellStyle name="Normal 6 3 2 7 2 2 3" xfId="20539" xr:uid="{00000000-0005-0000-0000-0000DD7C0000}"/>
    <cellStyle name="Normal 6 3 2 7 2 2 3 2" xfId="34818" xr:uid="{00000000-0005-0000-0000-0000DE7C0000}"/>
    <cellStyle name="Normal 6 3 2 7 2 2 3 3" xfId="49096" xr:uid="{00000000-0005-0000-0000-0000DF7C0000}"/>
    <cellStyle name="Normal 6 3 2 7 2 2 4" xfId="14329" xr:uid="{00000000-0005-0000-0000-0000E07C0000}"/>
    <cellStyle name="Normal 6 3 2 7 2 2 5" xfId="28608" xr:uid="{00000000-0005-0000-0000-0000E17C0000}"/>
    <cellStyle name="Normal 6 3 2 7 2 2 6" xfId="42886" xr:uid="{00000000-0005-0000-0000-0000E27C0000}"/>
    <cellStyle name="Normal 6 3 2 7 2 3" xfId="6234" xr:uid="{00000000-0005-0000-0000-0000E37C0000}"/>
    <cellStyle name="Normal 6 3 2 7 2 3 2" xfId="20540" xr:uid="{00000000-0005-0000-0000-0000E47C0000}"/>
    <cellStyle name="Normal 6 3 2 7 2 3 3" xfId="34819" xr:uid="{00000000-0005-0000-0000-0000E57C0000}"/>
    <cellStyle name="Normal 6 3 2 7 2 3 4" xfId="49097" xr:uid="{00000000-0005-0000-0000-0000E67C0000}"/>
    <cellStyle name="Normal 6 3 2 7 2 4" xfId="3649" xr:uid="{00000000-0005-0000-0000-0000E77C0000}"/>
    <cellStyle name="Normal 6 3 2 7 2 4 2" xfId="17963" xr:uid="{00000000-0005-0000-0000-0000E87C0000}"/>
    <cellStyle name="Normal 6 3 2 7 2 4 3" xfId="32242" xr:uid="{00000000-0005-0000-0000-0000E97C0000}"/>
    <cellStyle name="Normal 6 3 2 7 2 4 4" xfId="46520" xr:uid="{00000000-0005-0000-0000-0000EA7C0000}"/>
    <cellStyle name="Normal 6 3 2 7 2 5" xfId="8868" xr:uid="{00000000-0005-0000-0000-0000EB7C0000}"/>
    <cellStyle name="Normal 6 3 2 7 2 5 2" xfId="23174" xr:uid="{00000000-0005-0000-0000-0000EC7C0000}"/>
    <cellStyle name="Normal 6 3 2 7 2 5 3" xfId="37453" xr:uid="{00000000-0005-0000-0000-0000ED7C0000}"/>
    <cellStyle name="Normal 6 3 2 7 2 5 4" xfId="51731" xr:uid="{00000000-0005-0000-0000-0000EE7C0000}"/>
    <cellStyle name="Normal 6 3 2 7 2 6" xfId="16140" xr:uid="{00000000-0005-0000-0000-0000EF7C0000}"/>
    <cellStyle name="Normal 6 3 2 7 2 6 2" xfId="30419" xr:uid="{00000000-0005-0000-0000-0000F07C0000}"/>
    <cellStyle name="Normal 6 3 2 7 2 6 3" xfId="44697" xr:uid="{00000000-0005-0000-0000-0000F17C0000}"/>
    <cellStyle name="Normal 6 3 2 7 2 7" xfId="12518" xr:uid="{00000000-0005-0000-0000-0000F27C0000}"/>
    <cellStyle name="Normal 6 3 2 7 2 8" xfId="26797" xr:uid="{00000000-0005-0000-0000-0000F37C0000}"/>
    <cellStyle name="Normal 6 3 2 7 2 9" xfId="41075" xr:uid="{00000000-0005-0000-0000-0000F47C0000}"/>
    <cellStyle name="Normal 6 3 2 7 3" xfId="6235" xr:uid="{00000000-0005-0000-0000-0000F57C0000}"/>
    <cellStyle name="Normal 6 3 2 7 3 2" xfId="9920" xr:uid="{00000000-0005-0000-0000-0000F67C0000}"/>
    <cellStyle name="Normal 6 3 2 7 3 2 2" xfId="24199" xr:uid="{00000000-0005-0000-0000-0000F77C0000}"/>
    <cellStyle name="Normal 6 3 2 7 3 2 3" xfId="38477" xr:uid="{00000000-0005-0000-0000-0000F87C0000}"/>
    <cellStyle name="Normal 6 3 2 7 3 2 4" xfId="52755" xr:uid="{00000000-0005-0000-0000-0000F97C0000}"/>
    <cellStyle name="Normal 6 3 2 7 3 3" xfId="20541" xr:uid="{00000000-0005-0000-0000-0000FA7C0000}"/>
    <cellStyle name="Normal 6 3 2 7 3 3 2" xfId="34820" xr:uid="{00000000-0005-0000-0000-0000FB7C0000}"/>
    <cellStyle name="Normal 6 3 2 7 3 3 3" xfId="49098" xr:uid="{00000000-0005-0000-0000-0000FC7C0000}"/>
    <cellStyle name="Normal 6 3 2 7 3 4" xfId="13542" xr:uid="{00000000-0005-0000-0000-0000FD7C0000}"/>
    <cellStyle name="Normal 6 3 2 7 3 5" xfId="27821" xr:uid="{00000000-0005-0000-0000-0000FE7C0000}"/>
    <cellStyle name="Normal 6 3 2 7 3 6" xfId="42099" xr:uid="{00000000-0005-0000-0000-0000FF7C0000}"/>
    <cellStyle name="Normal 6 3 2 7 4" xfId="6236" xr:uid="{00000000-0005-0000-0000-0000007D0000}"/>
    <cellStyle name="Normal 6 3 2 7 4 2" xfId="20542" xr:uid="{00000000-0005-0000-0000-0000017D0000}"/>
    <cellStyle name="Normal 6 3 2 7 4 3" xfId="34821" xr:uid="{00000000-0005-0000-0000-0000027D0000}"/>
    <cellStyle name="Normal 6 3 2 7 4 4" xfId="49099" xr:uid="{00000000-0005-0000-0000-0000037D0000}"/>
    <cellStyle name="Normal 6 3 2 7 5" xfId="2862" xr:uid="{00000000-0005-0000-0000-0000047D0000}"/>
    <cellStyle name="Normal 6 3 2 7 5 2" xfId="17176" xr:uid="{00000000-0005-0000-0000-0000057D0000}"/>
    <cellStyle name="Normal 6 3 2 7 5 3" xfId="31455" xr:uid="{00000000-0005-0000-0000-0000067D0000}"/>
    <cellStyle name="Normal 6 3 2 7 5 4" xfId="45733" xr:uid="{00000000-0005-0000-0000-0000077D0000}"/>
    <cellStyle name="Normal 6 3 2 7 6" xfId="8081" xr:uid="{00000000-0005-0000-0000-0000087D0000}"/>
    <cellStyle name="Normal 6 3 2 7 6 2" xfId="22387" xr:uid="{00000000-0005-0000-0000-0000097D0000}"/>
    <cellStyle name="Normal 6 3 2 7 6 3" xfId="36666" xr:uid="{00000000-0005-0000-0000-00000A7D0000}"/>
    <cellStyle name="Normal 6 3 2 7 6 4" xfId="50944" xr:uid="{00000000-0005-0000-0000-00000B7D0000}"/>
    <cellStyle name="Normal 6 3 2 7 7" xfId="15353" xr:uid="{00000000-0005-0000-0000-00000C7D0000}"/>
    <cellStyle name="Normal 6 3 2 7 7 2" xfId="29632" xr:uid="{00000000-0005-0000-0000-00000D7D0000}"/>
    <cellStyle name="Normal 6 3 2 7 7 3" xfId="43910" xr:uid="{00000000-0005-0000-0000-00000E7D0000}"/>
    <cellStyle name="Normal 6 3 2 7 8" xfId="11731" xr:uid="{00000000-0005-0000-0000-00000F7D0000}"/>
    <cellStyle name="Normal 6 3 2 7 9" xfId="26010" xr:uid="{00000000-0005-0000-0000-0000107D0000}"/>
    <cellStyle name="Normal 6 3 2 8" xfId="1288" xr:uid="{00000000-0005-0000-0000-0000117D0000}"/>
    <cellStyle name="Normal 6 3 2 8 2" xfId="6237" xr:uid="{00000000-0005-0000-0000-0000127D0000}"/>
    <cellStyle name="Normal 6 3 2 8 2 2" xfId="10287" xr:uid="{00000000-0005-0000-0000-0000137D0000}"/>
    <cellStyle name="Normal 6 3 2 8 2 2 2" xfId="24566" xr:uid="{00000000-0005-0000-0000-0000147D0000}"/>
    <cellStyle name="Normal 6 3 2 8 2 2 3" xfId="38844" xr:uid="{00000000-0005-0000-0000-0000157D0000}"/>
    <cellStyle name="Normal 6 3 2 8 2 2 4" xfId="53122" xr:uid="{00000000-0005-0000-0000-0000167D0000}"/>
    <cellStyle name="Normal 6 3 2 8 2 3" xfId="20543" xr:uid="{00000000-0005-0000-0000-0000177D0000}"/>
    <cellStyle name="Normal 6 3 2 8 2 3 2" xfId="34822" xr:uid="{00000000-0005-0000-0000-0000187D0000}"/>
    <cellStyle name="Normal 6 3 2 8 2 3 3" xfId="49100" xr:uid="{00000000-0005-0000-0000-0000197D0000}"/>
    <cellStyle name="Normal 6 3 2 8 2 4" xfId="13909" xr:uid="{00000000-0005-0000-0000-00001A7D0000}"/>
    <cellStyle name="Normal 6 3 2 8 2 5" xfId="28188" xr:uid="{00000000-0005-0000-0000-00001B7D0000}"/>
    <cellStyle name="Normal 6 3 2 8 2 6" xfId="42466" xr:uid="{00000000-0005-0000-0000-00001C7D0000}"/>
    <cellStyle name="Normal 6 3 2 8 3" xfId="6238" xr:uid="{00000000-0005-0000-0000-00001D7D0000}"/>
    <cellStyle name="Normal 6 3 2 8 3 2" xfId="20544" xr:uid="{00000000-0005-0000-0000-00001E7D0000}"/>
    <cellStyle name="Normal 6 3 2 8 3 3" xfId="34823" xr:uid="{00000000-0005-0000-0000-00001F7D0000}"/>
    <cellStyle name="Normal 6 3 2 8 3 4" xfId="49101" xr:uid="{00000000-0005-0000-0000-0000207D0000}"/>
    <cellStyle name="Normal 6 3 2 8 4" xfId="3229" xr:uid="{00000000-0005-0000-0000-0000217D0000}"/>
    <cellStyle name="Normal 6 3 2 8 4 2" xfId="17543" xr:uid="{00000000-0005-0000-0000-0000227D0000}"/>
    <cellStyle name="Normal 6 3 2 8 4 3" xfId="31822" xr:uid="{00000000-0005-0000-0000-0000237D0000}"/>
    <cellStyle name="Normal 6 3 2 8 4 4" xfId="46100" xr:uid="{00000000-0005-0000-0000-0000247D0000}"/>
    <cellStyle name="Normal 6 3 2 8 5" xfId="8448" xr:uid="{00000000-0005-0000-0000-0000257D0000}"/>
    <cellStyle name="Normal 6 3 2 8 5 2" xfId="22754" xr:uid="{00000000-0005-0000-0000-0000267D0000}"/>
    <cellStyle name="Normal 6 3 2 8 5 3" xfId="37033" xr:uid="{00000000-0005-0000-0000-0000277D0000}"/>
    <cellStyle name="Normal 6 3 2 8 5 4" xfId="51311" xr:uid="{00000000-0005-0000-0000-0000287D0000}"/>
    <cellStyle name="Normal 6 3 2 8 6" xfId="15720" xr:uid="{00000000-0005-0000-0000-0000297D0000}"/>
    <cellStyle name="Normal 6 3 2 8 6 2" xfId="29999" xr:uid="{00000000-0005-0000-0000-00002A7D0000}"/>
    <cellStyle name="Normal 6 3 2 8 6 3" xfId="44277" xr:uid="{00000000-0005-0000-0000-00002B7D0000}"/>
    <cellStyle name="Normal 6 3 2 8 7" xfId="12098" xr:uid="{00000000-0005-0000-0000-00002C7D0000}"/>
    <cellStyle name="Normal 6 3 2 8 8" xfId="26377" xr:uid="{00000000-0005-0000-0000-00002D7D0000}"/>
    <cellStyle name="Normal 6 3 2 8 9" xfId="40655" xr:uid="{00000000-0005-0000-0000-00002E7D0000}"/>
    <cellStyle name="Normal 6 3 2 9" xfId="231" xr:uid="{00000000-0005-0000-0000-00002F7D0000}"/>
    <cellStyle name="Normal 6 3 2 9 2" xfId="6239" xr:uid="{00000000-0005-0000-0000-0000307D0000}"/>
    <cellStyle name="Normal 6 3 2 9 2 2" xfId="9554" xr:uid="{00000000-0005-0000-0000-0000317D0000}"/>
    <cellStyle name="Normal 6 3 2 9 2 2 2" xfId="23833" xr:uid="{00000000-0005-0000-0000-0000327D0000}"/>
    <cellStyle name="Normal 6 3 2 9 2 2 3" xfId="38111" xr:uid="{00000000-0005-0000-0000-0000337D0000}"/>
    <cellStyle name="Normal 6 3 2 9 2 2 4" xfId="52389" xr:uid="{00000000-0005-0000-0000-0000347D0000}"/>
    <cellStyle name="Normal 6 3 2 9 2 3" xfId="20545" xr:uid="{00000000-0005-0000-0000-0000357D0000}"/>
    <cellStyle name="Normal 6 3 2 9 2 3 2" xfId="34824" xr:uid="{00000000-0005-0000-0000-0000367D0000}"/>
    <cellStyle name="Normal 6 3 2 9 2 3 3" xfId="49102" xr:uid="{00000000-0005-0000-0000-0000377D0000}"/>
    <cellStyle name="Normal 6 3 2 9 2 4" xfId="13176" xr:uid="{00000000-0005-0000-0000-0000387D0000}"/>
    <cellStyle name="Normal 6 3 2 9 2 5" xfId="27455" xr:uid="{00000000-0005-0000-0000-0000397D0000}"/>
    <cellStyle name="Normal 6 3 2 9 2 6" xfId="41733" xr:uid="{00000000-0005-0000-0000-00003A7D0000}"/>
    <cellStyle name="Normal 6 3 2 9 3" xfId="6240" xr:uid="{00000000-0005-0000-0000-00003B7D0000}"/>
    <cellStyle name="Normal 6 3 2 9 3 2" xfId="20546" xr:uid="{00000000-0005-0000-0000-00003C7D0000}"/>
    <cellStyle name="Normal 6 3 2 9 3 3" xfId="34825" xr:uid="{00000000-0005-0000-0000-00003D7D0000}"/>
    <cellStyle name="Normal 6 3 2 9 3 4" xfId="49103" xr:uid="{00000000-0005-0000-0000-00003E7D0000}"/>
    <cellStyle name="Normal 6 3 2 9 4" xfId="2495" xr:uid="{00000000-0005-0000-0000-00003F7D0000}"/>
    <cellStyle name="Normal 6 3 2 9 4 2" xfId="16810" xr:uid="{00000000-0005-0000-0000-0000407D0000}"/>
    <cellStyle name="Normal 6 3 2 9 4 3" xfId="31089" xr:uid="{00000000-0005-0000-0000-0000417D0000}"/>
    <cellStyle name="Normal 6 3 2 9 4 4" xfId="45367" xr:uid="{00000000-0005-0000-0000-0000427D0000}"/>
    <cellStyle name="Normal 6 3 2 9 5" xfId="7715" xr:uid="{00000000-0005-0000-0000-0000437D0000}"/>
    <cellStyle name="Normal 6 3 2 9 5 2" xfId="22021" xr:uid="{00000000-0005-0000-0000-0000447D0000}"/>
    <cellStyle name="Normal 6 3 2 9 5 3" xfId="36300" xr:uid="{00000000-0005-0000-0000-0000457D0000}"/>
    <cellStyle name="Normal 6 3 2 9 5 4" xfId="50578" xr:uid="{00000000-0005-0000-0000-0000467D0000}"/>
    <cellStyle name="Normal 6 3 2 9 6" xfId="14987" xr:uid="{00000000-0005-0000-0000-0000477D0000}"/>
    <cellStyle name="Normal 6 3 2 9 6 2" xfId="29266" xr:uid="{00000000-0005-0000-0000-0000487D0000}"/>
    <cellStyle name="Normal 6 3 2 9 6 3" xfId="43544" xr:uid="{00000000-0005-0000-0000-0000497D0000}"/>
    <cellStyle name="Normal 6 3 2 9 7" xfId="11365" xr:uid="{00000000-0005-0000-0000-00004A7D0000}"/>
    <cellStyle name="Normal 6 3 2 9 8" xfId="25644" xr:uid="{00000000-0005-0000-0000-00004B7D0000}"/>
    <cellStyle name="Normal 6 3 2 9 9" xfId="39922" xr:uid="{00000000-0005-0000-0000-00004C7D0000}"/>
    <cellStyle name="Normal 6 3 20" xfId="25585" xr:uid="{00000000-0005-0000-0000-00004D7D0000}"/>
    <cellStyle name="Normal 6 3 21" xfId="39863" xr:uid="{00000000-0005-0000-0000-00004E7D0000}"/>
    <cellStyle name="Normal 6 3 3" xfId="138" xr:uid="{00000000-0005-0000-0000-00004F7D0000}"/>
    <cellStyle name="Normal 6 3 3 10" xfId="2127" xr:uid="{00000000-0005-0000-0000-0000507D0000}"/>
    <cellStyle name="Normal 6 3 3 10 2" xfId="6241" xr:uid="{00000000-0005-0000-0000-0000517D0000}"/>
    <cellStyle name="Normal 6 3 3 10 2 2" xfId="11025" xr:uid="{00000000-0005-0000-0000-0000527D0000}"/>
    <cellStyle name="Normal 6 3 3 10 2 2 2" xfId="25304" xr:uid="{00000000-0005-0000-0000-0000537D0000}"/>
    <cellStyle name="Normal 6 3 3 10 2 2 3" xfId="39582" xr:uid="{00000000-0005-0000-0000-0000547D0000}"/>
    <cellStyle name="Normal 6 3 3 10 2 2 4" xfId="53860" xr:uid="{00000000-0005-0000-0000-0000557D0000}"/>
    <cellStyle name="Normal 6 3 3 10 2 3" xfId="20547" xr:uid="{00000000-0005-0000-0000-0000567D0000}"/>
    <cellStyle name="Normal 6 3 3 10 2 3 2" xfId="34826" xr:uid="{00000000-0005-0000-0000-0000577D0000}"/>
    <cellStyle name="Normal 6 3 3 10 2 3 3" xfId="49104" xr:uid="{00000000-0005-0000-0000-0000587D0000}"/>
    <cellStyle name="Normal 6 3 3 10 2 4" xfId="14647" xr:uid="{00000000-0005-0000-0000-0000597D0000}"/>
    <cellStyle name="Normal 6 3 3 10 2 5" xfId="28926" xr:uid="{00000000-0005-0000-0000-00005A7D0000}"/>
    <cellStyle name="Normal 6 3 3 10 2 6" xfId="43204" xr:uid="{00000000-0005-0000-0000-00005B7D0000}"/>
    <cellStyle name="Normal 6 3 3 10 3" xfId="6242" xr:uid="{00000000-0005-0000-0000-00005C7D0000}"/>
    <cellStyle name="Normal 6 3 3 10 3 2" xfId="20548" xr:uid="{00000000-0005-0000-0000-00005D7D0000}"/>
    <cellStyle name="Normal 6 3 3 10 3 3" xfId="34827" xr:uid="{00000000-0005-0000-0000-00005E7D0000}"/>
    <cellStyle name="Normal 6 3 3 10 3 4" xfId="49105" xr:uid="{00000000-0005-0000-0000-00005F7D0000}"/>
    <cellStyle name="Normal 6 3 3 10 4" xfId="3970" xr:uid="{00000000-0005-0000-0000-0000607D0000}"/>
    <cellStyle name="Normal 6 3 3 10 4 2" xfId="18281" xr:uid="{00000000-0005-0000-0000-0000617D0000}"/>
    <cellStyle name="Normal 6 3 3 10 4 3" xfId="32560" xr:uid="{00000000-0005-0000-0000-0000627D0000}"/>
    <cellStyle name="Normal 6 3 3 10 4 4" xfId="46838" xr:uid="{00000000-0005-0000-0000-0000637D0000}"/>
    <cellStyle name="Normal 6 3 3 10 5" xfId="9186" xr:uid="{00000000-0005-0000-0000-0000647D0000}"/>
    <cellStyle name="Normal 6 3 3 10 5 2" xfId="23492" xr:uid="{00000000-0005-0000-0000-0000657D0000}"/>
    <cellStyle name="Normal 6 3 3 10 5 3" xfId="37771" xr:uid="{00000000-0005-0000-0000-0000667D0000}"/>
    <cellStyle name="Normal 6 3 3 10 5 4" xfId="52049" xr:uid="{00000000-0005-0000-0000-0000677D0000}"/>
    <cellStyle name="Normal 6 3 3 10 6" xfId="16458" xr:uid="{00000000-0005-0000-0000-0000687D0000}"/>
    <cellStyle name="Normal 6 3 3 10 6 2" xfId="30737" xr:uid="{00000000-0005-0000-0000-0000697D0000}"/>
    <cellStyle name="Normal 6 3 3 10 6 3" xfId="45015" xr:uid="{00000000-0005-0000-0000-00006A7D0000}"/>
    <cellStyle name="Normal 6 3 3 10 7" xfId="12836" xr:uid="{00000000-0005-0000-0000-00006B7D0000}"/>
    <cellStyle name="Normal 6 3 3 10 8" xfId="27115" xr:uid="{00000000-0005-0000-0000-00006C7D0000}"/>
    <cellStyle name="Normal 6 3 3 10 9" xfId="41393" xr:uid="{00000000-0005-0000-0000-00006D7D0000}"/>
    <cellStyle name="Normal 6 3 3 11" xfId="2278" xr:uid="{00000000-0005-0000-0000-00006E7D0000}"/>
    <cellStyle name="Normal 6 3 3 11 2" xfId="6243" xr:uid="{00000000-0005-0000-0000-00006F7D0000}"/>
    <cellStyle name="Normal 6 3 3 11 2 2" xfId="11161" xr:uid="{00000000-0005-0000-0000-0000707D0000}"/>
    <cellStyle name="Normal 6 3 3 11 2 2 2" xfId="25440" xr:uid="{00000000-0005-0000-0000-0000717D0000}"/>
    <cellStyle name="Normal 6 3 3 11 2 2 3" xfId="39718" xr:uid="{00000000-0005-0000-0000-0000727D0000}"/>
    <cellStyle name="Normal 6 3 3 11 2 2 4" xfId="53996" xr:uid="{00000000-0005-0000-0000-0000737D0000}"/>
    <cellStyle name="Normal 6 3 3 11 2 3" xfId="20549" xr:uid="{00000000-0005-0000-0000-0000747D0000}"/>
    <cellStyle name="Normal 6 3 3 11 2 3 2" xfId="34828" xr:uid="{00000000-0005-0000-0000-0000757D0000}"/>
    <cellStyle name="Normal 6 3 3 11 2 3 3" xfId="49106" xr:uid="{00000000-0005-0000-0000-0000767D0000}"/>
    <cellStyle name="Normal 6 3 3 11 2 4" xfId="14783" xr:uid="{00000000-0005-0000-0000-0000777D0000}"/>
    <cellStyle name="Normal 6 3 3 11 2 5" xfId="29062" xr:uid="{00000000-0005-0000-0000-0000787D0000}"/>
    <cellStyle name="Normal 6 3 3 11 2 6" xfId="43340" xr:uid="{00000000-0005-0000-0000-0000797D0000}"/>
    <cellStyle name="Normal 6 3 3 11 3" xfId="4106" xr:uid="{00000000-0005-0000-0000-00007A7D0000}"/>
    <cellStyle name="Normal 6 3 3 11 3 2" xfId="18417" xr:uid="{00000000-0005-0000-0000-00007B7D0000}"/>
    <cellStyle name="Normal 6 3 3 11 3 3" xfId="32696" xr:uid="{00000000-0005-0000-0000-00007C7D0000}"/>
    <cellStyle name="Normal 6 3 3 11 3 4" xfId="46974" xr:uid="{00000000-0005-0000-0000-00007D7D0000}"/>
    <cellStyle name="Normal 6 3 3 11 4" xfId="9322" xr:uid="{00000000-0005-0000-0000-00007E7D0000}"/>
    <cellStyle name="Normal 6 3 3 11 4 2" xfId="23628" xr:uid="{00000000-0005-0000-0000-00007F7D0000}"/>
    <cellStyle name="Normal 6 3 3 11 4 3" xfId="37907" xr:uid="{00000000-0005-0000-0000-0000807D0000}"/>
    <cellStyle name="Normal 6 3 3 11 4 4" xfId="52185" xr:uid="{00000000-0005-0000-0000-0000817D0000}"/>
    <cellStyle name="Normal 6 3 3 11 5" xfId="16594" xr:uid="{00000000-0005-0000-0000-0000827D0000}"/>
    <cellStyle name="Normal 6 3 3 11 5 2" xfId="30873" xr:uid="{00000000-0005-0000-0000-0000837D0000}"/>
    <cellStyle name="Normal 6 3 3 11 5 3" xfId="45151" xr:uid="{00000000-0005-0000-0000-0000847D0000}"/>
    <cellStyle name="Normal 6 3 3 11 6" xfId="12972" xr:uid="{00000000-0005-0000-0000-0000857D0000}"/>
    <cellStyle name="Normal 6 3 3 11 7" xfId="27251" xr:uid="{00000000-0005-0000-0000-0000867D0000}"/>
    <cellStyle name="Normal 6 3 3 11 8" xfId="41529" xr:uid="{00000000-0005-0000-0000-0000877D0000}"/>
    <cellStyle name="Normal 6 3 3 12" xfId="2417" xr:uid="{00000000-0005-0000-0000-0000887D0000}"/>
    <cellStyle name="Normal 6 3 3 12 2" xfId="6244" xr:uid="{00000000-0005-0000-0000-0000897D0000}"/>
    <cellStyle name="Normal 6 3 3 12 2 2" xfId="20550" xr:uid="{00000000-0005-0000-0000-00008A7D0000}"/>
    <cellStyle name="Normal 6 3 3 12 2 3" xfId="34829" xr:uid="{00000000-0005-0000-0000-00008B7D0000}"/>
    <cellStyle name="Normal 6 3 3 12 2 4" xfId="49107" xr:uid="{00000000-0005-0000-0000-00008C7D0000}"/>
    <cellStyle name="Normal 6 3 3 12 3" xfId="9518" xr:uid="{00000000-0005-0000-0000-00008D7D0000}"/>
    <cellStyle name="Normal 6 3 3 12 3 2" xfId="23797" xr:uid="{00000000-0005-0000-0000-00008E7D0000}"/>
    <cellStyle name="Normal 6 3 3 12 3 3" xfId="38075" xr:uid="{00000000-0005-0000-0000-00008F7D0000}"/>
    <cellStyle name="Normal 6 3 3 12 3 4" xfId="52353" xr:uid="{00000000-0005-0000-0000-0000907D0000}"/>
    <cellStyle name="Normal 6 3 3 12 4" xfId="16733" xr:uid="{00000000-0005-0000-0000-0000917D0000}"/>
    <cellStyle name="Normal 6 3 3 12 4 2" xfId="31012" xr:uid="{00000000-0005-0000-0000-0000927D0000}"/>
    <cellStyle name="Normal 6 3 3 12 4 3" xfId="45290" xr:uid="{00000000-0005-0000-0000-0000937D0000}"/>
    <cellStyle name="Normal 6 3 3 12 5" xfId="13140" xr:uid="{00000000-0005-0000-0000-0000947D0000}"/>
    <cellStyle name="Normal 6 3 3 12 6" xfId="27419" xr:uid="{00000000-0005-0000-0000-0000957D0000}"/>
    <cellStyle name="Normal 6 3 3 12 7" xfId="41697" xr:uid="{00000000-0005-0000-0000-0000967D0000}"/>
    <cellStyle name="Normal 6 3 3 13" xfId="6245" xr:uid="{00000000-0005-0000-0000-0000977D0000}"/>
    <cellStyle name="Normal 6 3 3 13 2" xfId="20551" xr:uid="{00000000-0005-0000-0000-0000987D0000}"/>
    <cellStyle name="Normal 6 3 3 13 3" xfId="34830" xr:uid="{00000000-0005-0000-0000-0000997D0000}"/>
    <cellStyle name="Normal 6 3 3 13 4" xfId="49108" xr:uid="{00000000-0005-0000-0000-00009A7D0000}"/>
    <cellStyle name="Normal 6 3 3 14" xfId="2458" xr:uid="{00000000-0005-0000-0000-00009B7D0000}"/>
    <cellStyle name="Normal 6 3 3 14 2" xfId="16774" xr:uid="{00000000-0005-0000-0000-00009C7D0000}"/>
    <cellStyle name="Normal 6 3 3 14 3" xfId="31053" xr:uid="{00000000-0005-0000-0000-00009D7D0000}"/>
    <cellStyle name="Normal 6 3 3 14 4" xfId="45331" xr:uid="{00000000-0005-0000-0000-00009E7D0000}"/>
    <cellStyle name="Normal 6 3 3 15" xfId="7679" xr:uid="{00000000-0005-0000-0000-00009F7D0000}"/>
    <cellStyle name="Normal 6 3 3 15 2" xfId="21985" xr:uid="{00000000-0005-0000-0000-0000A07D0000}"/>
    <cellStyle name="Normal 6 3 3 15 3" xfId="36264" xr:uid="{00000000-0005-0000-0000-0000A17D0000}"/>
    <cellStyle name="Normal 6 3 3 15 4" xfId="50542" xr:uid="{00000000-0005-0000-0000-0000A27D0000}"/>
    <cellStyle name="Normal 6 3 3 16" xfId="14951" xr:uid="{00000000-0005-0000-0000-0000A37D0000}"/>
    <cellStyle name="Normal 6 3 3 16 2" xfId="29230" xr:uid="{00000000-0005-0000-0000-0000A47D0000}"/>
    <cellStyle name="Normal 6 3 3 16 3" xfId="43508" xr:uid="{00000000-0005-0000-0000-0000A57D0000}"/>
    <cellStyle name="Normal 6 3 3 17" xfId="11329" xr:uid="{00000000-0005-0000-0000-0000A67D0000}"/>
    <cellStyle name="Normal 6 3 3 18" xfId="25608" xr:uid="{00000000-0005-0000-0000-0000A77D0000}"/>
    <cellStyle name="Normal 6 3 3 19" xfId="39886" xr:uid="{00000000-0005-0000-0000-0000A87D0000}"/>
    <cellStyle name="Normal 6 3 3 2" xfId="559" xr:uid="{00000000-0005-0000-0000-0000A97D0000}"/>
    <cellStyle name="Normal 6 3 3 2 10" xfId="7856" xr:uid="{00000000-0005-0000-0000-0000AA7D0000}"/>
    <cellStyle name="Normal 6 3 3 2 10 2" xfId="22162" xr:uid="{00000000-0005-0000-0000-0000AB7D0000}"/>
    <cellStyle name="Normal 6 3 3 2 10 3" xfId="36441" xr:uid="{00000000-0005-0000-0000-0000AC7D0000}"/>
    <cellStyle name="Normal 6 3 3 2 10 4" xfId="50719" xr:uid="{00000000-0005-0000-0000-0000AD7D0000}"/>
    <cellStyle name="Normal 6 3 3 2 11" xfId="15128" xr:uid="{00000000-0005-0000-0000-0000AE7D0000}"/>
    <cellStyle name="Normal 6 3 3 2 11 2" xfId="29407" xr:uid="{00000000-0005-0000-0000-0000AF7D0000}"/>
    <cellStyle name="Normal 6 3 3 2 11 3" xfId="43685" xr:uid="{00000000-0005-0000-0000-0000B07D0000}"/>
    <cellStyle name="Normal 6 3 3 2 12" xfId="11506" xr:uid="{00000000-0005-0000-0000-0000B17D0000}"/>
    <cellStyle name="Normal 6 3 3 2 13" xfId="25785" xr:uid="{00000000-0005-0000-0000-0000B27D0000}"/>
    <cellStyle name="Normal 6 3 3 2 14" xfId="40063" xr:uid="{00000000-0005-0000-0000-0000B37D0000}"/>
    <cellStyle name="Normal 6 3 3 2 2" xfId="720" xr:uid="{00000000-0005-0000-0000-0000B47D0000}"/>
    <cellStyle name="Normal 6 3 3 2 2 10" xfId="25920" xr:uid="{00000000-0005-0000-0000-0000B57D0000}"/>
    <cellStyle name="Normal 6 3 3 2 2 11" xfId="40198" xr:uid="{00000000-0005-0000-0000-0000B67D0000}"/>
    <cellStyle name="Normal 6 3 3 2 2 2" xfId="1186" xr:uid="{00000000-0005-0000-0000-0000B77D0000}"/>
    <cellStyle name="Normal 6 3 3 2 2 2 10" xfId="40565" xr:uid="{00000000-0005-0000-0000-0000B87D0000}"/>
    <cellStyle name="Normal 6 3 3 2 2 2 2" xfId="1711" xr:uid="{00000000-0005-0000-0000-0000B97D0000}"/>
    <cellStyle name="Normal 6 3 3 2 2 2 2 2" xfId="6246" xr:uid="{00000000-0005-0000-0000-0000BA7D0000}"/>
    <cellStyle name="Normal 6 3 3 2 2 2 2 2 2" xfId="10710" xr:uid="{00000000-0005-0000-0000-0000BB7D0000}"/>
    <cellStyle name="Normal 6 3 3 2 2 2 2 2 2 2" xfId="24989" xr:uid="{00000000-0005-0000-0000-0000BC7D0000}"/>
    <cellStyle name="Normal 6 3 3 2 2 2 2 2 2 3" xfId="39267" xr:uid="{00000000-0005-0000-0000-0000BD7D0000}"/>
    <cellStyle name="Normal 6 3 3 2 2 2 2 2 2 4" xfId="53545" xr:uid="{00000000-0005-0000-0000-0000BE7D0000}"/>
    <cellStyle name="Normal 6 3 3 2 2 2 2 2 3" xfId="20552" xr:uid="{00000000-0005-0000-0000-0000BF7D0000}"/>
    <cellStyle name="Normal 6 3 3 2 2 2 2 2 3 2" xfId="34831" xr:uid="{00000000-0005-0000-0000-0000C07D0000}"/>
    <cellStyle name="Normal 6 3 3 2 2 2 2 2 3 3" xfId="49109" xr:uid="{00000000-0005-0000-0000-0000C17D0000}"/>
    <cellStyle name="Normal 6 3 3 2 2 2 2 2 4" xfId="14332" xr:uid="{00000000-0005-0000-0000-0000C27D0000}"/>
    <cellStyle name="Normal 6 3 3 2 2 2 2 2 5" xfId="28611" xr:uid="{00000000-0005-0000-0000-0000C37D0000}"/>
    <cellStyle name="Normal 6 3 3 2 2 2 2 2 6" xfId="42889" xr:uid="{00000000-0005-0000-0000-0000C47D0000}"/>
    <cellStyle name="Normal 6 3 3 2 2 2 2 3" xfId="6247" xr:uid="{00000000-0005-0000-0000-0000C57D0000}"/>
    <cellStyle name="Normal 6 3 3 2 2 2 2 3 2" xfId="20553" xr:uid="{00000000-0005-0000-0000-0000C67D0000}"/>
    <cellStyle name="Normal 6 3 3 2 2 2 2 3 3" xfId="34832" xr:uid="{00000000-0005-0000-0000-0000C77D0000}"/>
    <cellStyle name="Normal 6 3 3 2 2 2 2 3 4" xfId="49110" xr:uid="{00000000-0005-0000-0000-0000C87D0000}"/>
    <cellStyle name="Normal 6 3 3 2 2 2 2 4" xfId="3652" xr:uid="{00000000-0005-0000-0000-0000C97D0000}"/>
    <cellStyle name="Normal 6 3 3 2 2 2 2 4 2" xfId="17966" xr:uid="{00000000-0005-0000-0000-0000CA7D0000}"/>
    <cellStyle name="Normal 6 3 3 2 2 2 2 4 3" xfId="32245" xr:uid="{00000000-0005-0000-0000-0000CB7D0000}"/>
    <cellStyle name="Normal 6 3 3 2 2 2 2 4 4" xfId="46523" xr:uid="{00000000-0005-0000-0000-0000CC7D0000}"/>
    <cellStyle name="Normal 6 3 3 2 2 2 2 5" xfId="8871" xr:uid="{00000000-0005-0000-0000-0000CD7D0000}"/>
    <cellStyle name="Normal 6 3 3 2 2 2 2 5 2" xfId="23177" xr:uid="{00000000-0005-0000-0000-0000CE7D0000}"/>
    <cellStyle name="Normal 6 3 3 2 2 2 2 5 3" xfId="37456" xr:uid="{00000000-0005-0000-0000-0000CF7D0000}"/>
    <cellStyle name="Normal 6 3 3 2 2 2 2 5 4" xfId="51734" xr:uid="{00000000-0005-0000-0000-0000D07D0000}"/>
    <cellStyle name="Normal 6 3 3 2 2 2 2 6" xfId="16143" xr:uid="{00000000-0005-0000-0000-0000D17D0000}"/>
    <cellStyle name="Normal 6 3 3 2 2 2 2 6 2" xfId="30422" xr:uid="{00000000-0005-0000-0000-0000D27D0000}"/>
    <cellStyle name="Normal 6 3 3 2 2 2 2 6 3" xfId="44700" xr:uid="{00000000-0005-0000-0000-0000D37D0000}"/>
    <cellStyle name="Normal 6 3 3 2 2 2 2 7" xfId="12521" xr:uid="{00000000-0005-0000-0000-0000D47D0000}"/>
    <cellStyle name="Normal 6 3 3 2 2 2 2 8" xfId="26800" xr:uid="{00000000-0005-0000-0000-0000D57D0000}"/>
    <cellStyle name="Normal 6 3 3 2 2 2 2 9" xfId="41078" xr:uid="{00000000-0005-0000-0000-0000D67D0000}"/>
    <cellStyle name="Normal 6 3 3 2 2 2 3" xfId="6248" xr:uid="{00000000-0005-0000-0000-0000D77D0000}"/>
    <cellStyle name="Normal 6 3 3 2 2 2 3 2" xfId="10197" xr:uid="{00000000-0005-0000-0000-0000D87D0000}"/>
    <cellStyle name="Normal 6 3 3 2 2 2 3 2 2" xfId="24476" xr:uid="{00000000-0005-0000-0000-0000D97D0000}"/>
    <cellStyle name="Normal 6 3 3 2 2 2 3 2 3" xfId="38754" xr:uid="{00000000-0005-0000-0000-0000DA7D0000}"/>
    <cellStyle name="Normal 6 3 3 2 2 2 3 2 4" xfId="53032" xr:uid="{00000000-0005-0000-0000-0000DB7D0000}"/>
    <cellStyle name="Normal 6 3 3 2 2 2 3 3" xfId="20554" xr:uid="{00000000-0005-0000-0000-0000DC7D0000}"/>
    <cellStyle name="Normal 6 3 3 2 2 2 3 3 2" xfId="34833" xr:uid="{00000000-0005-0000-0000-0000DD7D0000}"/>
    <cellStyle name="Normal 6 3 3 2 2 2 3 3 3" xfId="49111" xr:uid="{00000000-0005-0000-0000-0000DE7D0000}"/>
    <cellStyle name="Normal 6 3 3 2 2 2 3 4" xfId="13819" xr:uid="{00000000-0005-0000-0000-0000DF7D0000}"/>
    <cellStyle name="Normal 6 3 3 2 2 2 3 5" xfId="28098" xr:uid="{00000000-0005-0000-0000-0000E07D0000}"/>
    <cellStyle name="Normal 6 3 3 2 2 2 3 6" xfId="42376" xr:uid="{00000000-0005-0000-0000-0000E17D0000}"/>
    <cellStyle name="Normal 6 3 3 2 2 2 4" xfId="6249" xr:uid="{00000000-0005-0000-0000-0000E27D0000}"/>
    <cellStyle name="Normal 6 3 3 2 2 2 4 2" xfId="20555" xr:uid="{00000000-0005-0000-0000-0000E37D0000}"/>
    <cellStyle name="Normal 6 3 3 2 2 2 4 3" xfId="34834" xr:uid="{00000000-0005-0000-0000-0000E47D0000}"/>
    <cellStyle name="Normal 6 3 3 2 2 2 4 4" xfId="49112" xr:uid="{00000000-0005-0000-0000-0000E57D0000}"/>
    <cellStyle name="Normal 6 3 3 2 2 2 5" xfId="3139" xr:uid="{00000000-0005-0000-0000-0000E67D0000}"/>
    <cellStyle name="Normal 6 3 3 2 2 2 5 2" xfId="17453" xr:uid="{00000000-0005-0000-0000-0000E77D0000}"/>
    <cellStyle name="Normal 6 3 3 2 2 2 5 3" xfId="31732" xr:uid="{00000000-0005-0000-0000-0000E87D0000}"/>
    <cellStyle name="Normal 6 3 3 2 2 2 5 4" xfId="46010" xr:uid="{00000000-0005-0000-0000-0000E97D0000}"/>
    <cellStyle name="Normal 6 3 3 2 2 2 6" xfId="8358" xr:uid="{00000000-0005-0000-0000-0000EA7D0000}"/>
    <cellStyle name="Normal 6 3 3 2 2 2 6 2" xfId="22664" xr:uid="{00000000-0005-0000-0000-0000EB7D0000}"/>
    <cellStyle name="Normal 6 3 3 2 2 2 6 3" xfId="36943" xr:uid="{00000000-0005-0000-0000-0000EC7D0000}"/>
    <cellStyle name="Normal 6 3 3 2 2 2 6 4" xfId="51221" xr:uid="{00000000-0005-0000-0000-0000ED7D0000}"/>
    <cellStyle name="Normal 6 3 3 2 2 2 7" xfId="15630" xr:uid="{00000000-0005-0000-0000-0000EE7D0000}"/>
    <cellStyle name="Normal 6 3 3 2 2 2 7 2" xfId="29909" xr:uid="{00000000-0005-0000-0000-0000EF7D0000}"/>
    <cellStyle name="Normal 6 3 3 2 2 2 7 3" xfId="44187" xr:uid="{00000000-0005-0000-0000-0000F07D0000}"/>
    <cellStyle name="Normal 6 3 3 2 2 2 8" xfId="12008" xr:uid="{00000000-0005-0000-0000-0000F17D0000}"/>
    <cellStyle name="Normal 6 3 3 2 2 2 9" xfId="26287" xr:uid="{00000000-0005-0000-0000-0000F27D0000}"/>
    <cellStyle name="Normal 6 3 3 2 2 3" xfId="1710" xr:uid="{00000000-0005-0000-0000-0000F37D0000}"/>
    <cellStyle name="Normal 6 3 3 2 2 3 2" xfId="6250" xr:uid="{00000000-0005-0000-0000-0000F47D0000}"/>
    <cellStyle name="Normal 6 3 3 2 2 3 2 2" xfId="10709" xr:uid="{00000000-0005-0000-0000-0000F57D0000}"/>
    <cellStyle name="Normal 6 3 3 2 2 3 2 2 2" xfId="24988" xr:uid="{00000000-0005-0000-0000-0000F67D0000}"/>
    <cellStyle name="Normal 6 3 3 2 2 3 2 2 3" xfId="39266" xr:uid="{00000000-0005-0000-0000-0000F77D0000}"/>
    <cellStyle name="Normal 6 3 3 2 2 3 2 2 4" xfId="53544" xr:uid="{00000000-0005-0000-0000-0000F87D0000}"/>
    <cellStyle name="Normal 6 3 3 2 2 3 2 3" xfId="20556" xr:uid="{00000000-0005-0000-0000-0000F97D0000}"/>
    <cellStyle name="Normal 6 3 3 2 2 3 2 3 2" xfId="34835" xr:uid="{00000000-0005-0000-0000-0000FA7D0000}"/>
    <cellStyle name="Normal 6 3 3 2 2 3 2 3 3" xfId="49113" xr:uid="{00000000-0005-0000-0000-0000FB7D0000}"/>
    <cellStyle name="Normal 6 3 3 2 2 3 2 4" xfId="14331" xr:uid="{00000000-0005-0000-0000-0000FC7D0000}"/>
    <cellStyle name="Normal 6 3 3 2 2 3 2 5" xfId="28610" xr:uid="{00000000-0005-0000-0000-0000FD7D0000}"/>
    <cellStyle name="Normal 6 3 3 2 2 3 2 6" xfId="42888" xr:uid="{00000000-0005-0000-0000-0000FE7D0000}"/>
    <cellStyle name="Normal 6 3 3 2 2 3 3" xfId="6251" xr:uid="{00000000-0005-0000-0000-0000FF7D0000}"/>
    <cellStyle name="Normal 6 3 3 2 2 3 3 2" xfId="20557" xr:uid="{00000000-0005-0000-0000-0000007E0000}"/>
    <cellStyle name="Normal 6 3 3 2 2 3 3 3" xfId="34836" xr:uid="{00000000-0005-0000-0000-0000017E0000}"/>
    <cellStyle name="Normal 6 3 3 2 2 3 3 4" xfId="49114" xr:uid="{00000000-0005-0000-0000-0000027E0000}"/>
    <cellStyle name="Normal 6 3 3 2 2 3 4" xfId="3651" xr:uid="{00000000-0005-0000-0000-0000037E0000}"/>
    <cellStyle name="Normal 6 3 3 2 2 3 4 2" xfId="17965" xr:uid="{00000000-0005-0000-0000-0000047E0000}"/>
    <cellStyle name="Normal 6 3 3 2 2 3 4 3" xfId="32244" xr:uid="{00000000-0005-0000-0000-0000057E0000}"/>
    <cellStyle name="Normal 6 3 3 2 2 3 4 4" xfId="46522" xr:uid="{00000000-0005-0000-0000-0000067E0000}"/>
    <cellStyle name="Normal 6 3 3 2 2 3 5" xfId="8870" xr:uid="{00000000-0005-0000-0000-0000077E0000}"/>
    <cellStyle name="Normal 6 3 3 2 2 3 5 2" xfId="23176" xr:uid="{00000000-0005-0000-0000-0000087E0000}"/>
    <cellStyle name="Normal 6 3 3 2 2 3 5 3" xfId="37455" xr:uid="{00000000-0005-0000-0000-0000097E0000}"/>
    <cellStyle name="Normal 6 3 3 2 2 3 5 4" xfId="51733" xr:uid="{00000000-0005-0000-0000-00000A7E0000}"/>
    <cellStyle name="Normal 6 3 3 2 2 3 6" xfId="16142" xr:uid="{00000000-0005-0000-0000-00000B7E0000}"/>
    <cellStyle name="Normal 6 3 3 2 2 3 6 2" xfId="30421" xr:uid="{00000000-0005-0000-0000-00000C7E0000}"/>
    <cellStyle name="Normal 6 3 3 2 2 3 6 3" xfId="44699" xr:uid="{00000000-0005-0000-0000-00000D7E0000}"/>
    <cellStyle name="Normal 6 3 3 2 2 3 7" xfId="12520" xr:uid="{00000000-0005-0000-0000-00000E7E0000}"/>
    <cellStyle name="Normal 6 3 3 2 2 3 8" xfId="26799" xr:uid="{00000000-0005-0000-0000-00000F7E0000}"/>
    <cellStyle name="Normal 6 3 3 2 2 3 9" xfId="41077" xr:uid="{00000000-0005-0000-0000-0000107E0000}"/>
    <cellStyle name="Normal 6 3 3 2 2 4" xfId="6252" xr:uid="{00000000-0005-0000-0000-0000117E0000}"/>
    <cellStyle name="Normal 6 3 3 2 2 4 2" xfId="9830" xr:uid="{00000000-0005-0000-0000-0000127E0000}"/>
    <cellStyle name="Normal 6 3 3 2 2 4 2 2" xfId="24109" xr:uid="{00000000-0005-0000-0000-0000137E0000}"/>
    <cellStyle name="Normal 6 3 3 2 2 4 2 3" xfId="38387" xr:uid="{00000000-0005-0000-0000-0000147E0000}"/>
    <cellStyle name="Normal 6 3 3 2 2 4 2 4" xfId="52665" xr:uid="{00000000-0005-0000-0000-0000157E0000}"/>
    <cellStyle name="Normal 6 3 3 2 2 4 3" xfId="20558" xr:uid="{00000000-0005-0000-0000-0000167E0000}"/>
    <cellStyle name="Normal 6 3 3 2 2 4 3 2" xfId="34837" xr:uid="{00000000-0005-0000-0000-0000177E0000}"/>
    <cellStyle name="Normal 6 3 3 2 2 4 3 3" xfId="49115" xr:uid="{00000000-0005-0000-0000-0000187E0000}"/>
    <cellStyle name="Normal 6 3 3 2 2 4 4" xfId="13452" xr:uid="{00000000-0005-0000-0000-0000197E0000}"/>
    <cellStyle name="Normal 6 3 3 2 2 4 5" xfId="27731" xr:uid="{00000000-0005-0000-0000-00001A7E0000}"/>
    <cellStyle name="Normal 6 3 3 2 2 4 6" xfId="42009" xr:uid="{00000000-0005-0000-0000-00001B7E0000}"/>
    <cellStyle name="Normal 6 3 3 2 2 5" xfId="6253" xr:uid="{00000000-0005-0000-0000-00001C7E0000}"/>
    <cellStyle name="Normal 6 3 3 2 2 5 2" xfId="20559" xr:uid="{00000000-0005-0000-0000-00001D7E0000}"/>
    <cellStyle name="Normal 6 3 3 2 2 5 3" xfId="34838" xr:uid="{00000000-0005-0000-0000-00001E7E0000}"/>
    <cellStyle name="Normal 6 3 3 2 2 5 4" xfId="49116" xr:uid="{00000000-0005-0000-0000-00001F7E0000}"/>
    <cellStyle name="Normal 6 3 3 2 2 6" xfId="2772" xr:uid="{00000000-0005-0000-0000-0000207E0000}"/>
    <cellStyle name="Normal 6 3 3 2 2 6 2" xfId="17086" xr:uid="{00000000-0005-0000-0000-0000217E0000}"/>
    <cellStyle name="Normal 6 3 3 2 2 6 3" xfId="31365" xr:uid="{00000000-0005-0000-0000-0000227E0000}"/>
    <cellStyle name="Normal 6 3 3 2 2 6 4" xfId="45643" xr:uid="{00000000-0005-0000-0000-0000237E0000}"/>
    <cellStyle name="Normal 6 3 3 2 2 7" xfId="7991" xr:uid="{00000000-0005-0000-0000-0000247E0000}"/>
    <cellStyle name="Normal 6 3 3 2 2 7 2" xfId="22297" xr:uid="{00000000-0005-0000-0000-0000257E0000}"/>
    <cellStyle name="Normal 6 3 3 2 2 7 3" xfId="36576" xr:uid="{00000000-0005-0000-0000-0000267E0000}"/>
    <cellStyle name="Normal 6 3 3 2 2 7 4" xfId="50854" xr:uid="{00000000-0005-0000-0000-0000277E0000}"/>
    <cellStyle name="Normal 6 3 3 2 2 8" xfId="15263" xr:uid="{00000000-0005-0000-0000-0000287E0000}"/>
    <cellStyle name="Normal 6 3 3 2 2 8 2" xfId="29542" xr:uid="{00000000-0005-0000-0000-0000297E0000}"/>
    <cellStyle name="Normal 6 3 3 2 2 8 3" xfId="43820" xr:uid="{00000000-0005-0000-0000-00002A7E0000}"/>
    <cellStyle name="Normal 6 3 3 2 2 9" xfId="11641" xr:uid="{00000000-0005-0000-0000-00002B7E0000}"/>
    <cellStyle name="Normal 6 3 3 2 3" xfId="873" xr:uid="{00000000-0005-0000-0000-00002C7E0000}"/>
    <cellStyle name="Normal 6 3 3 2 3 10" xfId="40336" xr:uid="{00000000-0005-0000-0000-00002D7E0000}"/>
    <cellStyle name="Normal 6 3 3 2 3 2" xfId="1712" xr:uid="{00000000-0005-0000-0000-00002E7E0000}"/>
    <cellStyle name="Normal 6 3 3 2 3 2 2" xfId="6254" xr:uid="{00000000-0005-0000-0000-00002F7E0000}"/>
    <cellStyle name="Normal 6 3 3 2 3 2 2 2" xfId="10711" xr:uid="{00000000-0005-0000-0000-0000307E0000}"/>
    <cellStyle name="Normal 6 3 3 2 3 2 2 2 2" xfId="24990" xr:uid="{00000000-0005-0000-0000-0000317E0000}"/>
    <cellStyle name="Normal 6 3 3 2 3 2 2 2 3" xfId="39268" xr:uid="{00000000-0005-0000-0000-0000327E0000}"/>
    <cellStyle name="Normal 6 3 3 2 3 2 2 2 4" xfId="53546" xr:uid="{00000000-0005-0000-0000-0000337E0000}"/>
    <cellStyle name="Normal 6 3 3 2 3 2 2 3" xfId="20560" xr:uid="{00000000-0005-0000-0000-0000347E0000}"/>
    <cellStyle name="Normal 6 3 3 2 3 2 2 3 2" xfId="34839" xr:uid="{00000000-0005-0000-0000-0000357E0000}"/>
    <cellStyle name="Normal 6 3 3 2 3 2 2 3 3" xfId="49117" xr:uid="{00000000-0005-0000-0000-0000367E0000}"/>
    <cellStyle name="Normal 6 3 3 2 3 2 2 4" xfId="14333" xr:uid="{00000000-0005-0000-0000-0000377E0000}"/>
    <cellStyle name="Normal 6 3 3 2 3 2 2 5" xfId="28612" xr:uid="{00000000-0005-0000-0000-0000387E0000}"/>
    <cellStyle name="Normal 6 3 3 2 3 2 2 6" xfId="42890" xr:uid="{00000000-0005-0000-0000-0000397E0000}"/>
    <cellStyle name="Normal 6 3 3 2 3 2 3" xfId="6255" xr:uid="{00000000-0005-0000-0000-00003A7E0000}"/>
    <cellStyle name="Normal 6 3 3 2 3 2 3 2" xfId="20561" xr:uid="{00000000-0005-0000-0000-00003B7E0000}"/>
    <cellStyle name="Normal 6 3 3 2 3 2 3 3" xfId="34840" xr:uid="{00000000-0005-0000-0000-00003C7E0000}"/>
    <cellStyle name="Normal 6 3 3 2 3 2 3 4" xfId="49118" xr:uid="{00000000-0005-0000-0000-00003D7E0000}"/>
    <cellStyle name="Normal 6 3 3 2 3 2 4" xfId="3653" xr:uid="{00000000-0005-0000-0000-00003E7E0000}"/>
    <cellStyle name="Normal 6 3 3 2 3 2 4 2" xfId="17967" xr:uid="{00000000-0005-0000-0000-00003F7E0000}"/>
    <cellStyle name="Normal 6 3 3 2 3 2 4 3" xfId="32246" xr:uid="{00000000-0005-0000-0000-0000407E0000}"/>
    <cellStyle name="Normal 6 3 3 2 3 2 4 4" xfId="46524" xr:uid="{00000000-0005-0000-0000-0000417E0000}"/>
    <cellStyle name="Normal 6 3 3 2 3 2 5" xfId="8872" xr:uid="{00000000-0005-0000-0000-0000427E0000}"/>
    <cellStyle name="Normal 6 3 3 2 3 2 5 2" xfId="23178" xr:uid="{00000000-0005-0000-0000-0000437E0000}"/>
    <cellStyle name="Normal 6 3 3 2 3 2 5 3" xfId="37457" xr:uid="{00000000-0005-0000-0000-0000447E0000}"/>
    <cellStyle name="Normal 6 3 3 2 3 2 5 4" xfId="51735" xr:uid="{00000000-0005-0000-0000-0000457E0000}"/>
    <cellStyle name="Normal 6 3 3 2 3 2 6" xfId="16144" xr:uid="{00000000-0005-0000-0000-0000467E0000}"/>
    <cellStyle name="Normal 6 3 3 2 3 2 6 2" xfId="30423" xr:uid="{00000000-0005-0000-0000-0000477E0000}"/>
    <cellStyle name="Normal 6 3 3 2 3 2 6 3" xfId="44701" xr:uid="{00000000-0005-0000-0000-0000487E0000}"/>
    <cellStyle name="Normal 6 3 3 2 3 2 7" xfId="12522" xr:uid="{00000000-0005-0000-0000-0000497E0000}"/>
    <cellStyle name="Normal 6 3 3 2 3 2 8" xfId="26801" xr:uid="{00000000-0005-0000-0000-00004A7E0000}"/>
    <cellStyle name="Normal 6 3 3 2 3 2 9" xfId="41079" xr:uid="{00000000-0005-0000-0000-00004B7E0000}"/>
    <cellStyle name="Normal 6 3 3 2 3 3" xfId="6256" xr:uid="{00000000-0005-0000-0000-00004C7E0000}"/>
    <cellStyle name="Normal 6 3 3 2 3 3 2" xfId="9968" xr:uid="{00000000-0005-0000-0000-00004D7E0000}"/>
    <cellStyle name="Normal 6 3 3 2 3 3 2 2" xfId="24247" xr:uid="{00000000-0005-0000-0000-00004E7E0000}"/>
    <cellStyle name="Normal 6 3 3 2 3 3 2 3" xfId="38525" xr:uid="{00000000-0005-0000-0000-00004F7E0000}"/>
    <cellStyle name="Normal 6 3 3 2 3 3 2 4" xfId="52803" xr:uid="{00000000-0005-0000-0000-0000507E0000}"/>
    <cellStyle name="Normal 6 3 3 2 3 3 3" xfId="20562" xr:uid="{00000000-0005-0000-0000-0000517E0000}"/>
    <cellStyle name="Normal 6 3 3 2 3 3 3 2" xfId="34841" xr:uid="{00000000-0005-0000-0000-0000527E0000}"/>
    <cellStyle name="Normal 6 3 3 2 3 3 3 3" xfId="49119" xr:uid="{00000000-0005-0000-0000-0000537E0000}"/>
    <cellStyle name="Normal 6 3 3 2 3 3 4" xfId="13590" xr:uid="{00000000-0005-0000-0000-0000547E0000}"/>
    <cellStyle name="Normal 6 3 3 2 3 3 5" xfId="27869" xr:uid="{00000000-0005-0000-0000-0000557E0000}"/>
    <cellStyle name="Normal 6 3 3 2 3 3 6" xfId="42147" xr:uid="{00000000-0005-0000-0000-0000567E0000}"/>
    <cellStyle name="Normal 6 3 3 2 3 4" xfId="6257" xr:uid="{00000000-0005-0000-0000-0000577E0000}"/>
    <cellStyle name="Normal 6 3 3 2 3 4 2" xfId="20563" xr:uid="{00000000-0005-0000-0000-0000587E0000}"/>
    <cellStyle name="Normal 6 3 3 2 3 4 3" xfId="34842" xr:uid="{00000000-0005-0000-0000-0000597E0000}"/>
    <cellStyle name="Normal 6 3 3 2 3 4 4" xfId="49120" xr:uid="{00000000-0005-0000-0000-00005A7E0000}"/>
    <cellStyle name="Normal 6 3 3 2 3 5" xfId="2910" xr:uid="{00000000-0005-0000-0000-00005B7E0000}"/>
    <cellStyle name="Normal 6 3 3 2 3 5 2" xfId="17224" xr:uid="{00000000-0005-0000-0000-00005C7E0000}"/>
    <cellStyle name="Normal 6 3 3 2 3 5 3" xfId="31503" xr:uid="{00000000-0005-0000-0000-00005D7E0000}"/>
    <cellStyle name="Normal 6 3 3 2 3 5 4" xfId="45781" xr:uid="{00000000-0005-0000-0000-00005E7E0000}"/>
    <cellStyle name="Normal 6 3 3 2 3 6" xfId="8129" xr:uid="{00000000-0005-0000-0000-00005F7E0000}"/>
    <cellStyle name="Normal 6 3 3 2 3 6 2" xfId="22435" xr:uid="{00000000-0005-0000-0000-0000607E0000}"/>
    <cellStyle name="Normal 6 3 3 2 3 6 3" xfId="36714" xr:uid="{00000000-0005-0000-0000-0000617E0000}"/>
    <cellStyle name="Normal 6 3 3 2 3 6 4" xfId="50992" xr:uid="{00000000-0005-0000-0000-0000627E0000}"/>
    <cellStyle name="Normal 6 3 3 2 3 7" xfId="15401" xr:uid="{00000000-0005-0000-0000-0000637E0000}"/>
    <cellStyle name="Normal 6 3 3 2 3 7 2" xfId="29680" xr:uid="{00000000-0005-0000-0000-0000647E0000}"/>
    <cellStyle name="Normal 6 3 3 2 3 7 3" xfId="43958" xr:uid="{00000000-0005-0000-0000-0000657E0000}"/>
    <cellStyle name="Normal 6 3 3 2 3 8" xfId="11779" xr:uid="{00000000-0005-0000-0000-0000667E0000}"/>
    <cellStyle name="Normal 6 3 3 2 3 9" xfId="26058" xr:uid="{00000000-0005-0000-0000-0000677E0000}"/>
    <cellStyle name="Normal 6 3 3 2 4" xfId="1709" xr:uid="{00000000-0005-0000-0000-0000687E0000}"/>
    <cellStyle name="Normal 6 3 3 2 4 2" xfId="6258" xr:uid="{00000000-0005-0000-0000-0000697E0000}"/>
    <cellStyle name="Normal 6 3 3 2 4 2 2" xfId="10708" xr:uid="{00000000-0005-0000-0000-00006A7E0000}"/>
    <cellStyle name="Normal 6 3 3 2 4 2 2 2" xfId="24987" xr:uid="{00000000-0005-0000-0000-00006B7E0000}"/>
    <cellStyle name="Normal 6 3 3 2 4 2 2 3" xfId="39265" xr:uid="{00000000-0005-0000-0000-00006C7E0000}"/>
    <cellStyle name="Normal 6 3 3 2 4 2 2 4" xfId="53543" xr:uid="{00000000-0005-0000-0000-00006D7E0000}"/>
    <cellStyle name="Normal 6 3 3 2 4 2 3" xfId="20564" xr:uid="{00000000-0005-0000-0000-00006E7E0000}"/>
    <cellStyle name="Normal 6 3 3 2 4 2 3 2" xfId="34843" xr:uid="{00000000-0005-0000-0000-00006F7E0000}"/>
    <cellStyle name="Normal 6 3 3 2 4 2 3 3" xfId="49121" xr:uid="{00000000-0005-0000-0000-0000707E0000}"/>
    <cellStyle name="Normal 6 3 3 2 4 2 4" xfId="14330" xr:uid="{00000000-0005-0000-0000-0000717E0000}"/>
    <cellStyle name="Normal 6 3 3 2 4 2 5" xfId="28609" xr:uid="{00000000-0005-0000-0000-0000727E0000}"/>
    <cellStyle name="Normal 6 3 3 2 4 2 6" xfId="42887" xr:uid="{00000000-0005-0000-0000-0000737E0000}"/>
    <cellStyle name="Normal 6 3 3 2 4 3" xfId="6259" xr:uid="{00000000-0005-0000-0000-0000747E0000}"/>
    <cellStyle name="Normal 6 3 3 2 4 3 2" xfId="20565" xr:uid="{00000000-0005-0000-0000-0000757E0000}"/>
    <cellStyle name="Normal 6 3 3 2 4 3 3" xfId="34844" xr:uid="{00000000-0005-0000-0000-0000767E0000}"/>
    <cellStyle name="Normal 6 3 3 2 4 3 4" xfId="49122" xr:uid="{00000000-0005-0000-0000-0000777E0000}"/>
    <cellStyle name="Normal 6 3 3 2 4 4" xfId="3650" xr:uid="{00000000-0005-0000-0000-0000787E0000}"/>
    <cellStyle name="Normal 6 3 3 2 4 4 2" xfId="17964" xr:uid="{00000000-0005-0000-0000-0000797E0000}"/>
    <cellStyle name="Normal 6 3 3 2 4 4 3" xfId="32243" xr:uid="{00000000-0005-0000-0000-00007A7E0000}"/>
    <cellStyle name="Normal 6 3 3 2 4 4 4" xfId="46521" xr:uid="{00000000-0005-0000-0000-00007B7E0000}"/>
    <cellStyle name="Normal 6 3 3 2 4 5" xfId="8869" xr:uid="{00000000-0005-0000-0000-00007C7E0000}"/>
    <cellStyle name="Normal 6 3 3 2 4 5 2" xfId="23175" xr:uid="{00000000-0005-0000-0000-00007D7E0000}"/>
    <cellStyle name="Normal 6 3 3 2 4 5 3" xfId="37454" xr:uid="{00000000-0005-0000-0000-00007E7E0000}"/>
    <cellStyle name="Normal 6 3 3 2 4 5 4" xfId="51732" xr:uid="{00000000-0005-0000-0000-00007F7E0000}"/>
    <cellStyle name="Normal 6 3 3 2 4 6" xfId="16141" xr:uid="{00000000-0005-0000-0000-0000807E0000}"/>
    <cellStyle name="Normal 6 3 3 2 4 6 2" xfId="30420" xr:uid="{00000000-0005-0000-0000-0000817E0000}"/>
    <cellStyle name="Normal 6 3 3 2 4 6 3" xfId="44698" xr:uid="{00000000-0005-0000-0000-0000827E0000}"/>
    <cellStyle name="Normal 6 3 3 2 4 7" xfId="12519" xr:uid="{00000000-0005-0000-0000-0000837E0000}"/>
    <cellStyle name="Normal 6 3 3 2 4 8" xfId="26798" xr:uid="{00000000-0005-0000-0000-0000847E0000}"/>
    <cellStyle name="Normal 6 3 3 2 4 9" xfId="41076" xr:uid="{00000000-0005-0000-0000-0000857E0000}"/>
    <cellStyle name="Normal 6 3 3 2 5" xfId="2181" xr:uid="{00000000-0005-0000-0000-0000867E0000}"/>
    <cellStyle name="Normal 6 3 3 2 5 2" xfId="6260" xr:uid="{00000000-0005-0000-0000-0000877E0000}"/>
    <cellStyle name="Normal 6 3 3 2 5 2 2" xfId="11073" xr:uid="{00000000-0005-0000-0000-0000887E0000}"/>
    <cellStyle name="Normal 6 3 3 2 5 2 2 2" xfId="25352" xr:uid="{00000000-0005-0000-0000-0000897E0000}"/>
    <cellStyle name="Normal 6 3 3 2 5 2 2 3" xfId="39630" xr:uid="{00000000-0005-0000-0000-00008A7E0000}"/>
    <cellStyle name="Normal 6 3 3 2 5 2 2 4" xfId="53908" xr:uid="{00000000-0005-0000-0000-00008B7E0000}"/>
    <cellStyle name="Normal 6 3 3 2 5 2 3" xfId="20566" xr:uid="{00000000-0005-0000-0000-00008C7E0000}"/>
    <cellStyle name="Normal 6 3 3 2 5 2 3 2" xfId="34845" xr:uid="{00000000-0005-0000-0000-00008D7E0000}"/>
    <cellStyle name="Normal 6 3 3 2 5 2 3 3" xfId="49123" xr:uid="{00000000-0005-0000-0000-00008E7E0000}"/>
    <cellStyle name="Normal 6 3 3 2 5 2 4" xfId="14695" xr:uid="{00000000-0005-0000-0000-00008F7E0000}"/>
    <cellStyle name="Normal 6 3 3 2 5 2 5" xfId="28974" xr:uid="{00000000-0005-0000-0000-0000907E0000}"/>
    <cellStyle name="Normal 6 3 3 2 5 2 6" xfId="43252" xr:uid="{00000000-0005-0000-0000-0000917E0000}"/>
    <cellStyle name="Normal 6 3 3 2 5 3" xfId="6261" xr:uid="{00000000-0005-0000-0000-0000927E0000}"/>
    <cellStyle name="Normal 6 3 3 2 5 3 2" xfId="20567" xr:uid="{00000000-0005-0000-0000-0000937E0000}"/>
    <cellStyle name="Normal 6 3 3 2 5 3 3" xfId="34846" xr:uid="{00000000-0005-0000-0000-0000947E0000}"/>
    <cellStyle name="Normal 6 3 3 2 5 3 4" xfId="49124" xr:uid="{00000000-0005-0000-0000-0000957E0000}"/>
    <cellStyle name="Normal 6 3 3 2 5 4" xfId="4018" xr:uid="{00000000-0005-0000-0000-0000967E0000}"/>
    <cellStyle name="Normal 6 3 3 2 5 4 2" xfId="18329" xr:uid="{00000000-0005-0000-0000-0000977E0000}"/>
    <cellStyle name="Normal 6 3 3 2 5 4 3" xfId="32608" xr:uid="{00000000-0005-0000-0000-0000987E0000}"/>
    <cellStyle name="Normal 6 3 3 2 5 4 4" xfId="46886" xr:uid="{00000000-0005-0000-0000-0000997E0000}"/>
    <cellStyle name="Normal 6 3 3 2 5 5" xfId="9234" xr:uid="{00000000-0005-0000-0000-00009A7E0000}"/>
    <cellStyle name="Normal 6 3 3 2 5 5 2" xfId="23540" xr:uid="{00000000-0005-0000-0000-00009B7E0000}"/>
    <cellStyle name="Normal 6 3 3 2 5 5 3" xfId="37819" xr:uid="{00000000-0005-0000-0000-00009C7E0000}"/>
    <cellStyle name="Normal 6 3 3 2 5 5 4" xfId="52097" xr:uid="{00000000-0005-0000-0000-00009D7E0000}"/>
    <cellStyle name="Normal 6 3 3 2 5 6" xfId="16506" xr:uid="{00000000-0005-0000-0000-00009E7E0000}"/>
    <cellStyle name="Normal 6 3 3 2 5 6 2" xfId="30785" xr:uid="{00000000-0005-0000-0000-00009F7E0000}"/>
    <cellStyle name="Normal 6 3 3 2 5 6 3" xfId="45063" xr:uid="{00000000-0005-0000-0000-0000A07E0000}"/>
    <cellStyle name="Normal 6 3 3 2 5 7" xfId="12884" xr:uid="{00000000-0005-0000-0000-0000A17E0000}"/>
    <cellStyle name="Normal 6 3 3 2 5 8" xfId="27163" xr:uid="{00000000-0005-0000-0000-0000A27E0000}"/>
    <cellStyle name="Normal 6 3 3 2 5 9" xfId="41441" xr:uid="{00000000-0005-0000-0000-0000A37E0000}"/>
    <cellStyle name="Normal 6 3 3 2 6" xfId="2325" xr:uid="{00000000-0005-0000-0000-0000A47E0000}"/>
    <cellStyle name="Normal 6 3 3 2 6 2" xfId="6262" xr:uid="{00000000-0005-0000-0000-0000A57E0000}"/>
    <cellStyle name="Normal 6 3 3 2 6 2 2" xfId="11208" xr:uid="{00000000-0005-0000-0000-0000A67E0000}"/>
    <cellStyle name="Normal 6 3 3 2 6 2 2 2" xfId="25487" xr:uid="{00000000-0005-0000-0000-0000A77E0000}"/>
    <cellStyle name="Normal 6 3 3 2 6 2 2 3" xfId="39765" xr:uid="{00000000-0005-0000-0000-0000A87E0000}"/>
    <cellStyle name="Normal 6 3 3 2 6 2 2 4" xfId="54043" xr:uid="{00000000-0005-0000-0000-0000A97E0000}"/>
    <cellStyle name="Normal 6 3 3 2 6 2 3" xfId="20568" xr:uid="{00000000-0005-0000-0000-0000AA7E0000}"/>
    <cellStyle name="Normal 6 3 3 2 6 2 3 2" xfId="34847" xr:uid="{00000000-0005-0000-0000-0000AB7E0000}"/>
    <cellStyle name="Normal 6 3 3 2 6 2 3 3" xfId="49125" xr:uid="{00000000-0005-0000-0000-0000AC7E0000}"/>
    <cellStyle name="Normal 6 3 3 2 6 2 4" xfId="14830" xr:uid="{00000000-0005-0000-0000-0000AD7E0000}"/>
    <cellStyle name="Normal 6 3 3 2 6 2 5" xfId="29109" xr:uid="{00000000-0005-0000-0000-0000AE7E0000}"/>
    <cellStyle name="Normal 6 3 3 2 6 2 6" xfId="43387" xr:uid="{00000000-0005-0000-0000-0000AF7E0000}"/>
    <cellStyle name="Normal 6 3 3 2 6 3" xfId="4153" xr:uid="{00000000-0005-0000-0000-0000B07E0000}"/>
    <cellStyle name="Normal 6 3 3 2 6 3 2" xfId="18464" xr:uid="{00000000-0005-0000-0000-0000B17E0000}"/>
    <cellStyle name="Normal 6 3 3 2 6 3 3" xfId="32743" xr:uid="{00000000-0005-0000-0000-0000B27E0000}"/>
    <cellStyle name="Normal 6 3 3 2 6 3 4" xfId="47021" xr:uid="{00000000-0005-0000-0000-0000B37E0000}"/>
    <cellStyle name="Normal 6 3 3 2 6 4" xfId="9369" xr:uid="{00000000-0005-0000-0000-0000B47E0000}"/>
    <cellStyle name="Normal 6 3 3 2 6 4 2" xfId="23675" xr:uid="{00000000-0005-0000-0000-0000B57E0000}"/>
    <cellStyle name="Normal 6 3 3 2 6 4 3" xfId="37954" xr:uid="{00000000-0005-0000-0000-0000B67E0000}"/>
    <cellStyle name="Normal 6 3 3 2 6 4 4" xfId="52232" xr:uid="{00000000-0005-0000-0000-0000B77E0000}"/>
    <cellStyle name="Normal 6 3 3 2 6 5" xfId="16641" xr:uid="{00000000-0005-0000-0000-0000B87E0000}"/>
    <cellStyle name="Normal 6 3 3 2 6 5 2" xfId="30920" xr:uid="{00000000-0005-0000-0000-0000B97E0000}"/>
    <cellStyle name="Normal 6 3 3 2 6 5 3" xfId="45198" xr:uid="{00000000-0005-0000-0000-0000BA7E0000}"/>
    <cellStyle name="Normal 6 3 3 2 6 6" xfId="13019" xr:uid="{00000000-0005-0000-0000-0000BB7E0000}"/>
    <cellStyle name="Normal 6 3 3 2 6 7" xfId="27298" xr:uid="{00000000-0005-0000-0000-0000BC7E0000}"/>
    <cellStyle name="Normal 6 3 3 2 6 8" xfId="41576" xr:uid="{00000000-0005-0000-0000-0000BD7E0000}"/>
    <cellStyle name="Normal 6 3 3 2 7" xfId="6263" xr:uid="{00000000-0005-0000-0000-0000BE7E0000}"/>
    <cellStyle name="Normal 6 3 3 2 7 2" xfId="9695" xr:uid="{00000000-0005-0000-0000-0000BF7E0000}"/>
    <cellStyle name="Normal 6 3 3 2 7 2 2" xfId="23974" xr:uid="{00000000-0005-0000-0000-0000C07E0000}"/>
    <cellStyle name="Normal 6 3 3 2 7 2 3" xfId="38252" xr:uid="{00000000-0005-0000-0000-0000C17E0000}"/>
    <cellStyle name="Normal 6 3 3 2 7 2 4" xfId="52530" xr:uid="{00000000-0005-0000-0000-0000C27E0000}"/>
    <cellStyle name="Normal 6 3 3 2 7 3" xfId="20569" xr:uid="{00000000-0005-0000-0000-0000C37E0000}"/>
    <cellStyle name="Normal 6 3 3 2 7 3 2" xfId="34848" xr:uid="{00000000-0005-0000-0000-0000C47E0000}"/>
    <cellStyle name="Normal 6 3 3 2 7 3 3" xfId="49126" xr:uid="{00000000-0005-0000-0000-0000C57E0000}"/>
    <cellStyle name="Normal 6 3 3 2 7 4" xfId="13317" xr:uid="{00000000-0005-0000-0000-0000C67E0000}"/>
    <cellStyle name="Normal 6 3 3 2 7 5" xfId="27596" xr:uid="{00000000-0005-0000-0000-0000C77E0000}"/>
    <cellStyle name="Normal 6 3 3 2 7 6" xfId="41874" xr:uid="{00000000-0005-0000-0000-0000C87E0000}"/>
    <cellStyle name="Normal 6 3 3 2 8" xfId="6264" xr:uid="{00000000-0005-0000-0000-0000C97E0000}"/>
    <cellStyle name="Normal 6 3 3 2 8 2" xfId="20570" xr:uid="{00000000-0005-0000-0000-0000CA7E0000}"/>
    <cellStyle name="Normal 6 3 3 2 8 3" xfId="34849" xr:uid="{00000000-0005-0000-0000-0000CB7E0000}"/>
    <cellStyle name="Normal 6 3 3 2 8 4" xfId="49127" xr:uid="{00000000-0005-0000-0000-0000CC7E0000}"/>
    <cellStyle name="Normal 6 3 3 2 9" xfId="2637" xr:uid="{00000000-0005-0000-0000-0000CD7E0000}"/>
    <cellStyle name="Normal 6 3 3 2 9 2" xfId="16951" xr:uid="{00000000-0005-0000-0000-0000CE7E0000}"/>
    <cellStyle name="Normal 6 3 3 2 9 3" xfId="31230" xr:uid="{00000000-0005-0000-0000-0000CF7E0000}"/>
    <cellStyle name="Normal 6 3 3 2 9 4" xfId="45508" xr:uid="{00000000-0005-0000-0000-0000D07E0000}"/>
    <cellStyle name="Normal 6 3 3 3" xfId="622" xr:uid="{00000000-0005-0000-0000-0000D17E0000}"/>
    <cellStyle name="Normal 6 3 3 3 10" xfId="7898" xr:uid="{00000000-0005-0000-0000-0000D27E0000}"/>
    <cellStyle name="Normal 6 3 3 3 10 2" xfId="22204" xr:uid="{00000000-0005-0000-0000-0000D37E0000}"/>
    <cellStyle name="Normal 6 3 3 3 10 3" xfId="36483" xr:uid="{00000000-0005-0000-0000-0000D47E0000}"/>
    <cellStyle name="Normal 6 3 3 3 10 4" xfId="50761" xr:uid="{00000000-0005-0000-0000-0000D57E0000}"/>
    <cellStyle name="Normal 6 3 3 3 11" xfId="15170" xr:uid="{00000000-0005-0000-0000-0000D67E0000}"/>
    <cellStyle name="Normal 6 3 3 3 11 2" xfId="29449" xr:uid="{00000000-0005-0000-0000-0000D77E0000}"/>
    <cellStyle name="Normal 6 3 3 3 11 3" xfId="43727" xr:uid="{00000000-0005-0000-0000-0000D87E0000}"/>
    <cellStyle name="Normal 6 3 3 3 12" xfId="11548" xr:uid="{00000000-0005-0000-0000-0000D97E0000}"/>
    <cellStyle name="Normal 6 3 3 3 13" xfId="25827" xr:uid="{00000000-0005-0000-0000-0000DA7E0000}"/>
    <cellStyle name="Normal 6 3 3 3 14" xfId="40105" xr:uid="{00000000-0005-0000-0000-0000DB7E0000}"/>
    <cellStyle name="Normal 6 3 3 3 2" xfId="763" xr:uid="{00000000-0005-0000-0000-0000DC7E0000}"/>
    <cellStyle name="Normal 6 3 3 3 2 10" xfId="25962" xr:uid="{00000000-0005-0000-0000-0000DD7E0000}"/>
    <cellStyle name="Normal 6 3 3 3 2 11" xfId="40240" xr:uid="{00000000-0005-0000-0000-0000DE7E0000}"/>
    <cellStyle name="Normal 6 3 3 3 2 2" xfId="1228" xr:uid="{00000000-0005-0000-0000-0000DF7E0000}"/>
    <cellStyle name="Normal 6 3 3 3 2 2 10" xfId="40607" xr:uid="{00000000-0005-0000-0000-0000E07E0000}"/>
    <cellStyle name="Normal 6 3 3 3 2 2 2" xfId="1715" xr:uid="{00000000-0005-0000-0000-0000E17E0000}"/>
    <cellStyle name="Normal 6 3 3 3 2 2 2 2" xfId="6265" xr:uid="{00000000-0005-0000-0000-0000E27E0000}"/>
    <cellStyle name="Normal 6 3 3 3 2 2 2 2 2" xfId="10714" xr:uid="{00000000-0005-0000-0000-0000E37E0000}"/>
    <cellStyle name="Normal 6 3 3 3 2 2 2 2 2 2" xfId="24993" xr:uid="{00000000-0005-0000-0000-0000E47E0000}"/>
    <cellStyle name="Normal 6 3 3 3 2 2 2 2 2 3" xfId="39271" xr:uid="{00000000-0005-0000-0000-0000E57E0000}"/>
    <cellStyle name="Normal 6 3 3 3 2 2 2 2 2 4" xfId="53549" xr:uid="{00000000-0005-0000-0000-0000E67E0000}"/>
    <cellStyle name="Normal 6 3 3 3 2 2 2 2 3" xfId="20571" xr:uid="{00000000-0005-0000-0000-0000E77E0000}"/>
    <cellStyle name="Normal 6 3 3 3 2 2 2 2 3 2" xfId="34850" xr:uid="{00000000-0005-0000-0000-0000E87E0000}"/>
    <cellStyle name="Normal 6 3 3 3 2 2 2 2 3 3" xfId="49128" xr:uid="{00000000-0005-0000-0000-0000E97E0000}"/>
    <cellStyle name="Normal 6 3 3 3 2 2 2 2 4" xfId="14336" xr:uid="{00000000-0005-0000-0000-0000EA7E0000}"/>
    <cellStyle name="Normal 6 3 3 3 2 2 2 2 5" xfId="28615" xr:uid="{00000000-0005-0000-0000-0000EB7E0000}"/>
    <cellStyle name="Normal 6 3 3 3 2 2 2 2 6" xfId="42893" xr:uid="{00000000-0005-0000-0000-0000EC7E0000}"/>
    <cellStyle name="Normal 6 3 3 3 2 2 2 3" xfId="6266" xr:uid="{00000000-0005-0000-0000-0000ED7E0000}"/>
    <cellStyle name="Normal 6 3 3 3 2 2 2 3 2" xfId="20572" xr:uid="{00000000-0005-0000-0000-0000EE7E0000}"/>
    <cellStyle name="Normal 6 3 3 3 2 2 2 3 3" xfId="34851" xr:uid="{00000000-0005-0000-0000-0000EF7E0000}"/>
    <cellStyle name="Normal 6 3 3 3 2 2 2 3 4" xfId="49129" xr:uid="{00000000-0005-0000-0000-0000F07E0000}"/>
    <cellStyle name="Normal 6 3 3 3 2 2 2 4" xfId="3656" xr:uid="{00000000-0005-0000-0000-0000F17E0000}"/>
    <cellStyle name="Normal 6 3 3 3 2 2 2 4 2" xfId="17970" xr:uid="{00000000-0005-0000-0000-0000F27E0000}"/>
    <cellStyle name="Normal 6 3 3 3 2 2 2 4 3" xfId="32249" xr:uid="{00000000-0005-0000-0000-0000F37E0000}"/>
    <cellStyle name="Normal 6 3 3 3 2 2 2 4 4" xfId="46527" xr:uid="{00000000-0005-0000-0000-0000F47E0000}"/>
    <cellStyle name="Normal 6 3 3 3 2 2 2 5" xfId="8875" xr:uid="{00000000-0005-0000-0000-0000F57E0000}"/>
    <cellStyle name="Normal 6 3 3 3 2 2 2 5 2" xfId="23181" xr:uid="{00000000-0005-0000-0000-0000F67E0000}"/>
    <cellStyle name="Normal 6 3 3 3 2 2 2 5 3" xfId="37460" xr:uid="{00000000-0005-0000-0000-0000F77E0000}"/>
    <cellStyle name="Normal 6 3 3 3 2 2 2 5 4" xfId="51738" xr:uid="{00000000-0005-0000-0000-0000F87E0000}"/>
    <cellStyle name="Normal 6 3 3 3 2 2 2 6" xfId="16147" xr:uid="{00000000-0005-0000-0000-0000F97E0000}"/>
    <cellStyle name="Normal 6 3 3 3 2 2 2 6 2" xfId="30426" xr:uid="{00000000-0005-0000-0000-0000FA7E0000}"/>
    <cellStyle name="Normal 6 3 3 3 2 2 2 6 3" xfId="44704" xr:uid="{00000000-0005-0000-0000-0000FB7E0000}"/>
    <cellStyle name="Normal 6 3 3 3 2 2 2 7" xfId="12525" xr:uid="{00000000-0005-0000-0000-0000FC7E0000}"/>
    <cellStyle name="Normal 6 3 3 3 2 2 2 8" xfId="26804" xr:uid="{00000000-0005-0000-0000-0000FD7E0000}"/>
    <cellStyle name="Normal 6 3 3 3 2 2 2 9" xfId="41082" xr:uid="{00000000-0005-0000-0000-0000FE7E0000}"/>
    <cellStyle name="Normal 6 3 3 3 2 2 3" xfId="6267" xr:uid="{00000000-0005-0000-0000-0000FF7E0000}"/>
    <cellStyle name="Normal 6 3 3 3 2 2 3 2" xfId="10239" xr:uid="{00000000-0005-0000-0000-0000007F0000}"/>
    <cellStyle name="Normal 6 3 3 3 2 2 3 2 2" xfId="24518" xr:uid="{00000000-0005-0000-0000-0000017F0000}"/>
    <cellStyle name="Normal 6 3 3 3 2 2 3 2 3" xfId="38796" xr:uid="{00000000-0005-0000-0000-0000027F0000}"/>
    <cellStyle name="Normal 6 3 3 3 2 2 3 2 4" xfId="53074" xr:uid="{00000000-0005-0000-0000-0000037F0000}"/>
    <cellStyle name="Normal 6 3 3 3 2 2 3 3" xfId="20573" xr:uid="{00000000-0005-0000-0000-0000047F0000}"/>
    <cellStyle name="Normal 6 3 3 3 2 2 3 3 2" xfId="34852" xr:uid="{00000000-0005-0000-0000-0000057F0000}"/>
    <cellStyle name="Normal 6 3 3 3 2 2 3 3 3" xfId="49130" xr:uid="{00000000-0005-0000-0000-0000067F0000}"/>
    <cellStyle name="Normal 6 3 3 3 2 2 3 4" xfId="13861" xr:uid="{00000000-0005-0000-0000-0000077F0000}"/>
    <cellStyle name="Normal 6 3 3 3 2 2 3 5" xfId="28140" xr:uid="{00000000-0005-0000-0000-0000087F0000}"/>
    <cellStyle name="Normal 6 3 3 3 2 2 3 6" xfId="42418" xr:uid="{00000000-0005-0000-0000-0000097F0000}"/>
    <cellStyle name="Normal 6 3 3 3 2 2 4" xfId="6268" xr:uid="{00000000-0005-0000-0000-00000A7F0000}"/>
    <cellStyle name="Normal 6 3 3 3 2 2 4 2" xfId="20574" xr:uid="{00000000-0005-0000-0000-00000B7F0000}"/>
    <cellStyle name="Normal 6 3 3 3 2 2 4 3" xfId="34853" xr:uid="{00000000-0005-0000-0000-00000C7F0000}"/>
    <cellStyle name="Normal 6 3 3 3 2 2 4 4" xfId="49131" xr:uid="{00000000-0005-0000-0000-00000D7F0000}"/>
    <cellStyle name="Normal 6 3 3 3 2 2 5" xfId="3181" xr:uid="{00000000-0005-0000-0000-00000E7F0000}"/>
    <cellStyle name="Normal 6 3 3 3 2 2 5 2" xfId="17495" xr:uid="{00000000-0005-0000-0000-00000F7F0000}"/>
    <cellStyle name="Normal 6 3 3 3 2 2 5 3" xfId="31774" xr:uid="{00000000-0005-0000-0000-0000107F0000}"/>
    <cellStyle name="Normal 6 3 3 3 2 2 5 4" xfId="46052" xr:uid="{00000000-0005-0000-0000-0000117F0000}"/>
    <cellStyle name="Normal 6 3 3 3 2 2 6" xfId="8400" xr:uid="{00000000-0005-0000-0000-0000127F0000}"/>
    <cellStyle name="Normal 6 3 3 3 2 2 6 2" xfId="22706" xr:uid="{00000000-0005-0000-0000-0000137F0000}"/>
    <cellStyle name="Normal 6 3 3 3 2 2 6 3" xfId="36985" xr:uid="{00000000-0005-0000-0000-0000147F0000}"/>
    <cellStyle name="Normal 6 3 3 3 2 2 6 4" xfId="51263" xr:uid="{00000000-0005-0000-0000-0000157F0000}"/>
    <cellStyle name="Normal 6 3 3 3 2 2 7" xfId="15672" xr:uid="{00000000-0005-0000-0000-0000167F0000}"/>
    <cellStyle name="Normal 6 3 3 3 2 2 7 2" xfId="29951" xr:uid="{00000000-0005-0000-0000-0000177F0000}"/>
    <cellStyle name="Normal 6 3 3 3 2 2 7 3" xfId="44229" xr:uid="{00000000-0005-0000-0000-0000187F0000}"/>
    <cellStyle name="Normal 6 3 3 3 2 2 8" xfId="12050" xr:uid="{00000000-0005-0000-0000-0000197F0000}"/>
    <cellStyle name="Normal 6 3 3 3 2 2 9" xfId="26329" xr:uid="{00000000-0005-0000-0000-00001A7F0000}"/>
    <cellStyle name="Normal 6 3 3 3 2 3" xfId="1714" xr:uid="{00000000-0005-0000-0000-00001B7F0000}"/>
    <cellStyle name="Normal 6 3 3 3 2 3 2" xfId="6269" xr:uid="{00000000-0005-0000-0000-00001C7F0000}"/>
    <cellStyle name="Normal 6 3 3 3 2 3 2 2" xfId="10713" xr:uid="{00000000-0005-0000-0000-00001D7F0000}"/>
    <cellStyle name="Normal 6 3 3 3 2 3 2 2 2" xfId="24992" xr:uid="{00000000-0005-0000-0000-00001E7F0000}"/>
    <cellStyle name="Normal 6 3 3 3 2 3 2 2 3" xfId="39270" xr:uid="{00000000-0005-0000-0000-00001F7F0000}"/>
    <cellStyle name="Normal 6 3 3 3 2 3 2 2 4" xfId="53548" xr:uid="{00000000-0005-0000-0000-0000207F0000}"/>
    <cellStyle name="Normal 6 3 3 3 2 3 2 3" xfId="20575" xr:uid="{00000000-0005-0000-0000-0000217F0000}"/>
    <cellStyle name="Normal 6 3 3 3 2 3 2 3 2" xfId="34854" xr:uid="{00000000-0005-0000-0000-0000227F0000}"/>
    <cellStyle name="Normal 6 3 3 3 2 3 2 3 3" xfId="49132" xr:uid="{00000000-0005-0000-0000-0000237F0000}"/>
    <cellStyle name="Normal 6 3 3 3 2 3 2 4" xfId="14335" xr:uid="{00000000-0005-0000-0000-0000247F0000}"/>
    <cellStyle name="Normal 6 3 3 3 2 3 2 5" xfId="28614" xr:uid="{00000000-0005-0000-0000-0000257F0000}"/>
    <cellStyle name="Normal 6 3 3 3 2 3 2 6" xfId="42892" xr:uid="{00000000-0005-0000-0000-0000267F0000}"/>
    <cellStyle name="Normal 6 3 3 3 2 3 3" xfId="6270" xr:uid="{00000000-0005-0000-0000-0000277F0000}"/>
    <cellStyle name="Normal 6 3 3 3 2 3 3 2" xfId="20576" xr:uid="{00000000-0005-0000-0000-0000287F0000}"/>
    <cellStyle name="Normal 6 3 3 3 2 3 3 3" xfId="34855" xr:uid="{00000000-0005-0000-0000-0000297F0000}"/>
    <cellStyle name="Normal 6 3 3 3 2 3 3 4" xfId="49133" xr:uid="{00000000-0005-0000-0000-00002A7F0000}"/>
    <cellStyle name="Normal 6 3 3 3 2 3 4" xfId="3655" xr:uid="{00000000-0005-0000-0000-00002B7F0000}"/>
    <cellStyle name="Normal 6 3 3 3 2 3 4 2" xfId="17969" xr:uid="{00000000-0005-0000-0000-00002C7F0000}"/>
    <cellStyle name="Normal 6 3 3 3 2 3 4 3" xfId="32248" xr:uid="{00000000-0005-0000-0000-00002D7F0000}"/>
    <cellStyle name="Normal 6 3 3 3 2 3 4 4" xfId="46526" xr:uid="{00000000-0005-0000-0000-00002E7F0000}"/>
    <cellStyle name="Normal 6 3 3 3 2 3 5" xfId="8874" xr:uid="{00000000-0005-0000-0000-00002F7F0000}"/>
    <cellStyle name="Normal 6 3 3 3 2 3 5 2" xfId="23180" xr:uid="{00000000-0005-0000-0000-0000307F0000}"/>
    <cellStyle name="Normal 6 3 3 3 2 3 5 3" xfId="37459" xr:uid="{00000000-0005-0000-0000-0000317F0000}"/>
    <cellStyle name="Normal 6 3 3 3 2 3 5 4" xfId="51737" xr:uid="{00000000-0005-0000-0000-0000327F0000}"/>
    <cellStyle name="Normal 6 3 3 3 2 3 6" xfId="16146" xr:uid="{00000000-0005-0000-0000-0000337F0000}"/>
    <cellStyle name="Normal 6 3 3 3 2 3 6 2" xfId="30425" xr:uid="{00000000-0005-0000-0000-0000347F0000}"/>
    <cellStyle name="Normal 6 3 3 3 2 3 6 3" xfId="44703" xr:uid="{00000000-0005-0000-0000-0000357F0000}"/>
    <cellStyle name="Normal 6 3 3 3 2 3 7" xfId="12524" xr:uid="{00000000-0005-0000-0000-0000367F0000}"/>
    <cellStyle name="Normal 6 3 3 3 2 3 8" xfId="26803" xr:uid="{00000000-0005-0000-0000-0000377F0000}"/>
    <cellStyle name="Normal 6 3 3 3 2 3 9" xfId="41081" xr:uid="{00000000-0005-0000-0000-0000387F0000}"/>
    <cellStyle name="Normal 6 3 3 3 2 4" xfId="6271" xr:uid="{00000000-0005-0000-0000-0000397F0000}"/>
    <cellStyle name="Normal 6 3 3 3 2 4 2" xfId="9872" xr:uid="{00000000-0005-0000-0000-00003A7F0000}"/>
    <cellStyle name="Normal 6 3 3 3 2 4 2 2" xfId="24151" xr:uid="{00000000-0005-0000-0000-00003B7F0000}"/>
    <cellStyle name="Normal 6 3 3 3 2 4 2 3" xfId="38429" xr:uid="{00000000-0005-0000-0000-00003C7F0000}"/>
    <cellStyle name="Normal 6 3 3 3 2 4 2 4" xfId="52707" xr:uid="{00000000-0005-0000-0000-00003D7F0000}"/>
    <cellStyle name="Normal 6 3 3 3 2 4 3" xfId="20577" xr:uid="{00000000-0005-0000-0000-00003E7F0000}"/>
    <cellStyle name="Normal 6 3 3 3 2 4 3 2" xfId="34856" xr:uid="{00000000-0005-0000-0000-00003F7F0000}"/>
    <cellStyle name="Normal 6 3 3 3 2 4 3 3" xfId="49134" xr:uid="{00000000-0005-0000-0000-0000407F0000}"/>
    <cellStyle name="Normal 6 3 3 3 2 4 4" xfId="13494" xr:uid="{00000000-0005-0000-0000-0000417F0000}"/>
    <cellStyle name="Normal 6 3 3 3 2 4 5" xfId="27773" xr:uid="{00000000-0005-0000-0000-0000427F0000}"/>
    <cellStyle name="Normal 6 3 3 3 2 4 6" xfId="42051" xr:uid="{00000000-0005-0000-0000-0000437F0000}"/>
    <cellStyle name="Normal 6 3 3 3 2 5" xfId="6272" xr:uid="{00000000-0005-0000-0000-0000447F0000}"/>
    <cellStyle name="Normal 6 3 3 3 2 5 2" xfId="20578" xr:uid="{00000000-0005-0000-0000-0000457F0000}"/>
    <cellStyle name="Normal 6 3 3 3 2 5 3" xfId="34857" xr:uid="{00000000-0005-0000-0000-0000467F0000}"/>
    <cellStyle name="Normal 6 3 3 3 2 5 4" xfId="49135" xr:uid="{00000000-0005-0000-0000-0000477F0000}"/>
    <cellStyle name="Normal 6 3 3 3 2 6" xfId="2814" xr:uid="{00000000-0005-0000-0000-0000487F0000}"/>
    <cellStyle name="Normal 6 3 3 3 2 6 2" xfId="17128" xr:uid="{00000000-0005-0000-0000-0000497F0000}"/>
    <cellStyle name="Normal 6 3 3 3 2 6 3" xfId="31407" xr:uid="{00000000-0005-0000-0000-00004A7F0000}"/>
    <cellStyle name="Normal 6 3 3 3 2 6 4" xfId="45685" xr:uid="{00000000-0005-0000-0000-00004B7F0000}"/>
    <cellStyle name="Normal 6 3 3 3 2 7" xfId="8033" xr:uid="{00000000-0005-0000-0000-00004C7F0000}"/>
    <cellStyle name="Normal 6 3 3 3 2 7 2" xfId="22339" xr:uid="{00000000-0005-0000-0000-00004D7F0000}"/>
    <cellStyle name="Normal 6 3 3 3 2 7 3" xfId="36618" xr:uid="{00000000-0005-0000-0000-00004E7F0000}"/>
    <cellStyle name="Normal 6 3 3 3 2 7 4" xfId="50896" xr:uid="{00000000-0005-0000-0000-00004F7F0000}"/>
    <cellStyle name="Normal 6 3 3 3 2 8" xfId="15305" xr:uid="{00000000-0005-0000-0000-0000507F0000}"/>
    <cellStyle name="Normal 6 3 3 3 2 8 2" xfId="29584" xr:uid="{00000000-0005-0000-0000-0000517F0000}"/>
    <cellStyle name="Normal 6 3 3 3 2 8 3" xfId="43862" xr:uid="{00000000-0005-0000-0000-0000527F0000}"/>
    <cellStyle name="Normal 6 3 3 3 2 9" xfId="11683" xr:uid="{00000000-0005-0000-0000-0000537F0000}"/>
    <cellStyle name="Normal 6 3 3 3 3" xfId="916" xr:uid="{00000000-0005-0000-0000-0000547F0000}"/>
    <cellStyle name="Normal 6 3 3 3 3 10" xfId="40378" xr:uid="{00000000-0005-0000-0000-0000557F0000}"/>
    <cellStyle name="Normal 6 3 3 3 3 2" xfId="1716" xr:uid="{00000000-0005-0000-0000-0000567F0000}"/>
    <cellStyle name="Normal 6 3 3 3 3 2 2" xfId="6273" xr:uid="{00000000-0005-0000-0000-0000577F0000}"/>
    <cellStyle name="Normal 6 3 3 3 3 2 2 2" xfId="10715" xr:uid="{00000000-0005-0000-0000-0000587F0000}"/>
    <cellStyle name="Normal 6 3 3 3 3 2 2 2 2" xfId="24994" xr:uid="{00000000-0005-0000-0000-0000597F0000}"/>
    <cellStyle name="Normal 6 3 3 3 3 2 2 2 3" xfId="39272" xr:uid="{00000000-0005-0000-0000-00005A7F0000}"/>
    <cellStyle name="Normal 6 3 3 3 3 2 2 2 4" xfId="53550" xr:uid="{00000000-0005-0000-0000-00005B7F0000}"/>
    <cellStyle name="Normal 6 3 3 3 3 2 2 3" xfId="20579" xr:uid="{00000000-0005-0000-0000-00005C7F0000}"/>
    <cellStyle name="Normal 6 3 3 3 3 2 2 3 2" xfId="34858" xr:uid="{00000000-0005-0000-0000-00005D7F0000}"/>
    <cellStyle name="Normal 6 3 3 3 3 2 2 3 3" xfId="49136" xr:uid="{00000000-0005-0000-0000-00005E7F0000}"/>
    <cellStyle name="Normal 6 3 3 3 3 2 2 4" xfId="14337" xr:uid="{00000000-0005-0000-0000-00005F7F0000}"/>
    <cellStyle name="Normal 6 3 3 3 3 2 2 5" xfId="28616" xr:uid="{00000000-0005-0000-0000-0000607F0000}"/>
    <cellStyle name="Normal 6 3 3 3 3 2 2 6" xfId="42894" xr:uid="{00000000-0005-0000-0000-0000617F0000}"/>
    <cellStyle name="Normal 6 3 3 3 3 2 3" xfId="6274" xr:uid="{00000000-0005-0000-0000-0000627F0000}"/>
    <cellStyle name="Normal 6 3 3 3 3 2 3 2" xfId="20580" xr:uid="{00000000-0005-0000-0000-0000637F0000}"/>
    <cellStyle name="Normal 6 3 3 3 3 2 3 3" xfId="34859" xr:uid="{00000000-0005-0000-0000-0000647F0000}"/>
    <cellStyle name="Normal 6 3 3 3 3 2 3 4" xfId="49137" xr:uid="{00000000-0005-0000-0000-0000657F0000}"/>
    <cellStyle name="Normal 6 3 3 3 3 2 4" xfId="3657" xr:uid="{00000000-0005-0000-0000-0000667F0000}"/>
    <cellStyle name="Normal 6 3 3 3 3 2 4 2" xfId="17971" xr:uid="{00000000-0005-0000-0000-0000677F0000}"/>
    <cellStyle name="Normal 6 3 3 3 3 2 4 3" xfId="32250" xr:uid="{00000000-0005-0000-0000-0000687F0000}"/>
    <cellStyle name="Normal 6 3 3 3 3 2 4 4" xfId="46528" xr:uid="{00000000-0005-0000-0000-0000697F0000}"/>
    <cellStyle name="Normal 6 3 3 3 3 2 5" xfId="8876" xr:uid="{00000000-0005-0000-0000-00006A7F0000}"/>
    <cellStyle name="Normal 6 3 3 3 3 2 5 2" xfId="23182" xr:uid="{00000000-0005-0000-0000-00006B7F0000}"/>
    <cellStyle name="Normal 6 3 3 3 3 2 5 3" xfId="37461" xr:uid="{00000000-0005-0000-0000-00006C7F0000}"/>
    <cellStyle name="Normal 6 3 3 3 3 2 5 4" xfId="51739" xr:uid="{00000000-0005-0000-0000-00006D7F0000}"/>
    <cellStyle name="Normal 6 3 3 3 3 2 6" xfId="16148" xr:uid="{00000000-0005-0000-0000-00006E7F0000}"/>
    <cellStyle name="Normal 6 3 3 3 3 2 6 2" xfId="30427" xr:uid="{00000000-0005-0000-0000-00006F7F0000}"/>
    <cellStyle name="Normal 6 3 3 3 3 2 6 3" xfId="44705" xr:uid="{00000000-0005-0000-0000-0000707F0000}"/>
    <cellStyle name="Normal 6 3 3 3 3 2 7" xfId="12526" xr:uid="{00000000-0005-0000-0000-0000717F0000}"/>
    <cellStyle name="Normal 6 3 3 3 3 2 8" xfId="26805" xr:uid="{00000000-0005-0000-0000-0000727F0000}"/>
    <cellStyle name="Normal 6 3 3 3 3 2 9" xfId="41083" xr:uid="{00000000-0005-0000-0000-0000737F0000}"/>
    <cellStyle name="Normal 6 3 3 3 3 3" xfId="6275" xr:uid="{00000000-0005-0000-0000-0000747F0000}"/>
    <cellStyle name="Normal 6 3 3 3 3 3 2" xfId="10010" xr:uid="{00000000-0005-0000-0000-0000757F0000}"/>
    <cellStyle name="Normal 6 3 3 3 3 3 2 2" xfId="24289" xr:uid="{00000000-0005-0000-0000-0000767F0000}"/>
    <cellStyle name="Normal 6 3 3 3 3 3 2 3" xfId="38567" xr:uid="{00000000-0005-0000-0000-0000777F0000}"/>
    <cellStyle name="Normal 6 3 3 3 3 3 2 4" xfId="52845" xr:uid="{00000000-0005-0000-0000-0000787F0000}"/>
    <cellStyle name="Normal 6 3 3 3 3 3 3" xfId="20581" xr:uid="{00000000-0005-0000-0000-0000797F0000}"/>
    <cellStyle name="Normal 6 3 3 3 3 3 3 2" xfId="34860" xr:uid="{00000000-0005-0000-0000-00007A7F0000}"/>
    <cellStyle name="Normal 6 3 3 3 3 3 3 3" xfId="49138" xr:uid="{00000000-0005-0000-0000-00007B7F0000}"/>
    <cellStyle name="Normal 6 3 3 3 3 3 4" xfId="13632" xr:uid="{00000000-0005-0000-0000-00007C7F0000}"/>
    <cellStyle name="Normal 6 3 3 3 3 3 5" xfId="27911" xr:uid="{00000000-0005-0000-0000-00007D7F0000}"/>
    <cellStyle name="Normal 6 3 3 3 3 3 6" xfId="42189" xr:uid="{00000000-0005-0000-0000-00007E7F0000}"/>
    <cellStyle name="Normal 6 3 3 3 3 4" xfId="6276" xr:uid="{00000000-0005-0000-0000-00007F7F0000}"/>
    <cellStyle name="Normal 6 3 3 3 3 4 2" xfId="20582" xr:uid="{00000000-0005-0000-0000-0000807F0000}"/>
    <cellStyle name="Normal 6 3 3 3 3 4 3" xfId="34861" xr:uid="{00000000-0005-0000-0000-0000817F0000}"/>
    <cellStyle name="Normal 6 3 3 3 3 4 4" xfId="49139" xr:uid="{00000000-0005-0000-0000-0000827F0000}"/>
    <cellStyle name="Normal 6 3 3 3 3 5" xfId="2952" xr:uid="{00000000-0005-0000-0000-0000837F0000}"/>
    <cellStyle name="Normal 6 3 3 3 3 5 2" xfId="17266" xr:uid="{00000000-0005-0000-0000-0000847F0000}"/>
    <cellStyle name="Normal 6 3 3 3 3 5 3" xfId="31545" xr:uid="{00000000-0005-0000-0000-0000857F0000}"/>
    <cellStyle name="Normal 6 3 3 3 3 5 4" xfId="45823" xr:uid="{00000000-0005-0000-0000-0000867F0000}"/>
    <cellStyle name="Normal 6 3 3 3 3 6" xfId="8171" xr:uid="{00000000-0005-0000-0000-0000877F0000}"/>
    <cellStyle name="Normal 6 3 3 3 3 6 2" xfId="22477" xr:uid="{00000000-0005-0000-0000-0000887F0000}"/>
    <cellStyle name="Normal 6 3 3 3 3 6 3" xfId="36756" xr:uid="{00000000-0005-0000-0000-0000897F0000}"/>
    <cellStyle name="Normal 6 3 3 3 3 6 4" xfId="51034" xr:uid="{00000000-0005-0000-0000-00008A7F0000}"/>
    <cellStyle name="Normal 6 3 3 3 3 7" xfId="15443" xr:uid="{00000000-0005-0000-0000-00008B7F0000}"/>
    <cellStyle name="Normal 6 3 3 3 3 7 2" xfId="29722" xr:uid="{00000000-0005-0000-0000-00008C7F0000}"/>
    <cellStyle name="Normal 6 3 3 3 3 7 3" xfId="44000" xr:uid="{00000000-0005-0000-0000-00008D7F0000}"/>
    <cellStyle name="Normal 6 3 3 3 3 8" xfId="11821" xr:uid="{00000000-0005-0000-0000-00008E7F0000}"/>
    <cellStyle name="Normal 6 3 3 3 3 9" xfId="26100" xr:uid="{00000000-0005-0000-0000-00008F7F0000}"/>
    <cellStyle name="Normal 6 3 3 3 4" xfId="1713" xr:uid="{00000000-0005-0000-0000-0000907F0000}"/>
    <cellStyle name="Normal 6 3 3 3 4 2" xfId="6277" xr:uid="{00000000-0005-0000-0000-0000917F0000}"/>
    <cellStyle name="Normal 6 3 3 3 4 2 2" xfId="10712" xr:uid="{00000000-0005-0000-0000-0000927F0000}"/>
    <cellStyle name="Normal 6 3 3 3 4 2 2 2" xfId="24991" xr:uid="{00000000-0005-0000-0000-0000937F0000}"/>
    <cellStyle name="Normal 6 3 3 3 4 2 2 3" xfId="39269" xr:uid="{00000000-0005-0000-0000-0000947F0000}"/>
    <cellStyle name="Normal 6 3 3 3 4 2 2 4" xfId="53547" xr:uid="{00000000-0005-0000-0000-0000957F0000}"/>
    <cellStyle name="Normal 6 3 3 3 4 2 3" xfId="20583" xr:uid="{00000000-0005-0000-0000-0000967F0000}"/>
    <cellStyle name="Normal 6 3 3 3 4 2 3 2" xfId="34862" xr:uid="{00000000-0005-0000-0000-0000977F0000}"/>
    <cellStyle name="Normal 6 3 3 3 4 2 3 3" xfId="49140" xr:uid="{00000000-0005-0000-0000-0000987F0000}"/>
    <cellStyle name="Normal 6 3 3 3 4 2 4" xfId="14334" xr:uid="{00000000-0005-0000-0000-0000997F0000}"/>
    <cellStyle name="Normal 6 3 3 3 4 2 5" xfId="28613" xr:uid="{00000000-0005-0000-0000-00009A7F0000}"/>
    <cellStyle name="Normal 6 3 3 3 4 2 6" xfId="42891" xr:uid="{00000000-0005-0000-0000-00009B7F0000}"/>
    <cellStyle name="Normal 6 3 3 3 4 3" xfId="6278" xr:uid="{00000000-0005-0000-0000-00009C7F0000}"/>
    <cellStyle name="Normal 6 3 3 3 4 3 2" xfId="20584" xr:uid="{00000000-0005-0000-0000-00009D7F0000}"/>
    <cellStyle name="Normal 6 3 3 3 4 3 3" xfId="34863" xr:uid="{00000000-0005-0000-0000-00009E7F0000}"/>
    <cellStyle name="Normal 6 3 3 3 4 3 4" xfId="49141" xr:uid="{00000000-0005-0000-0000-00009F7F0000}"/>
    <cellStyle name="Normal 6 3 3 3 4 4" xfId="3654" xr:uid="{00000000-0005-0000-0000-0000A07F0000}"/>
    <cellStyle name="Normal 6 3 3 3 4 4 2" xfId="17968" xr:uid="{00000000-0005-0000-0000-0000A17F0000}"/>
    <cellStyle name="Normal 6 3 3 3 4 4 3" xfId="32247" xr:uid="{00000000-0005-0000-0000-0000A27F0000}"/>
    <cellStyle name="Normal 6 3 3 3 4 4 4" xfId="46525" xr:uid="{00000000-0005-0000-0000-0000A37F0000}"/>
    <cellStyle name="Normal 6 3 3 3 4 5" xfId="8873" xr:uid="{00000000-0005-0000-0000-0000A47F0000}"/>
    <cellStyle name="Normal 6 3 3 3 4 5 2" xfId="23179" xr:uid="{00000000-0005-0000-0000-0000A57F0000}"/>
    <cellStyle name="Normal 6 3 3 3 4 5 3" xfId="37458" xr:uid="{00000000-0005-0000-0000-0000A67F0000}"/>
    <cellStyle name="Normal 6 3 3 3 4 5 4" xfId="51736" xr:uid="{00000000-0005-0000-0000-0000A77F0000}"/>
    <cellStyle name="Normal 6 3 3 3 4 6" xfId="16145" xr:uid="{00000000-0005-0000-0000-0000A87F0000}"/>
    <cellStyle name="Normal 6 3 3 3 4 6 2" xfId="30424" xr:uid="{00000000-0005-0000-0000-0000A97F0000}"/>
    <cellStyle name="Normal 6 3 3 3 4 6 3" xfId="44702" xr:uid="{00000000-0005-0000-0000-0000AA7F0000}"/>
    <cellStyle name="Normal 6 3 3 3 4 7" xfId="12523" xr:uid="{00000000-0005-0000-0000-0000AB7F0000}"/>
    <cellStyle name="Normal 6 3 3 3 4 8" xfId="26802" xr:uid="{00000000-0005-0000-0000-0000AC7F0000}"/>
    <cellStyle name="Normal 6 3 3 3 4 9" xfId="41080" xr:uid="{00000000-0005-0000-0000-0000AD7F0000}"/>
    <cellStyle name="Normal 6 3 3 3 5" xfId="2223" xr:uid="{00000000-0005-0000-0000-0000AE7F0000}"/>
    <cellStyle name="Normal 6 3 3 3 5 2" xfId="6279" xr:uid="{00000000-0005-0000-0000-0000AF7F0000}"/>
    <cellStyle name="Normal 6 3 3 3 5 2 2" xfId="11115" xr:uid="{00000000-0005-0000-0000-0000B07F0000}"/>
    <cellStyle name="Normal 6 3 3 3 5 2 2 2" xfId="25394" xr:uid="{00000000-0005-0000-0000-0000B17F0000}"/>
    <cellStyle name="Normal 6 3 3 3 5 2 2 3" xfId="39672" xr:uid="{00000000-0005-0000-0000-0000B27F0000}"/>
    <cellStyle name="Normal 6 3 3 3 5 2 2 4" xfId="53950" xr:uid="{00000000-0005-0000-0000-0000B37F0000}"/>
    <cellStyle name="Normal 6 3 3 3 5 2 3" xfId="20585" xr:uid="{00000000-0005-0000-0000-0000B47F0000}"/>
    <cellStyle name="Normal 6 3 3 3 5 2 3 2" xfId="34864" xr:uid="{00000000-0005-0000-0000-0000B57F0000}"/>
    <cellStyle name="Normal 6 3 3 3 5 2 3 3" xfId="49142" xr:uid="{00000000-0005-0000-0000-0000B67F0000}"/>
    <cellStyle name="Normal 6 3 3 3 5 2 4" xfId="14737" xr:uid="{00000000-0005-0000-0000-0000B77F0000}"/>
    <cellStyle name="Normal 6 3 3 3 5 2 5" xfId="29016" xr:uid="{00000000-0005-0000-0000-0000B87F0000}"/>
    <cellStyle name="Normal 6 3 3 3 5 2 6" xfId="43294" xr:uid="{00000000-0005-0000-0000-0000B97F0000}"/>
    <cellStyle name="Normal 6 3 3 3 5 3" xfId="6280" xr:uid="{00000000-0005-0000-0000-0000BA7F0000}"/>
    <cellStyle name="Normal 6 3 3 3 5 3 2" xfId="20586" xr:uid="{00000000-0005-0000-0000-0000BB7F0000}"/>
    <cellStyle name="Normal 6 3 3 3 5 3 3" xfId="34865" xr:uid="{00000000-0005-0000-0000-0000BC7F0000}"/>
    <cellStyle name="Normal 6 3 3 3 5 3 4" xfId="49143" xr:uid="{00000000-0005-0000-0000-0000BD7F0000}"/>
    <cellStyle name="Normal 6 3 3 3 5 4" xfId="4060" xr:uid="{00000000-0005-0000-0000-0000BE7F0000}"/>
    <cellStyle name="Normal 6 3 3 3 5 4 2" xfId="18371" xr:uid="{00000000-0005-0000-0000-0000BF7F0000}"/>
    <cellStyle name="Normal 6 3 3 3 5 4 3" xfId="32650" xr:uid="{00000000-0005-0000-0000-0000C07F0000}"/>
    <cellStyle name="Normal 6 3 3 3 5 4 4" xfId="46928" xr:uid="{00000000-0005-0000-0000-0000C17F0000}"/>
    <cellStyle name="Normal 6 3 3 3 5 5" xfId="9276" xr:uid="{00000000-0005-0000-0000-0000C27F0000}"/>
    <cellStyle name="Normal 6 3 3 3 5 5 2" xfId="23582" xr:uid="{00000000-0005-0000-0000-0000C37F0000}"/>
    <cellStyle name="Normal 6 3 3 3 5 5 3" xfId="37861" xr:uid="{00000000-0005-0000-0000-0000C47F0000}"/>
    <cellStyle name="Normal 6 3 3 3 5 5 4" xfId="52139" xr:uid="{00000000-0005-0000-0000-0000C57F0000}"/>
    <cellStyle name="Normal 6 3 3 3 5 6" xfId="16548" xr:uid="{00000000-0005-0000-0000-0000C67F0000}"/>
    <cellStyle name="Normal 6 3 3 3 5 6 2" xfId="30827" xr:uid="{00000000-0005-0000-0000-0000C77F0000}"/>
    <cellStyle name="Normal 6 3 3 3 5 6 3" xfId="45105" xr:uid="{00000000-0005-0000-0000-0000C87F0000}"/>
    <cellStyle name="Normal 6 3 3 3 5 7" xfId="12926" xr:uid="{00000000-0005-0000-0000-0000C97F0000}"/>
    <cellStyle name="Normal 6 3 3 3 5 8" xfId="27205" xr:uid="{00000000-0005-0000-0000-0000CA7F0000}"/>
    <cellStyle name="Normal 6 3 3 3 5 9" xfId="41483" xr:uid="{00000000-0005-0000-0000-0000CB7F0000}"/>
    <cellStyle name="Normal 6 3 3 3 6" xfId="2367" xr:uid="{00000000-0005-0000-0000-0000CC7F0000}"/>
    <cellStyle name="Normal 6 3 3 3 6 2" xfId="6281" xr:uid="{00000000-0005-0000-0000-0000CD7F0000}"/>
    <cellStyle name="Normal 6 3 3 3 6 2 2" xfId="11250" xr:uid="{00000000-0005-0000-0000-0000CE7F0000}"/>
    <cellStyle name="Normal 6 3 3 3 6 2 2 2" xfId="25529" xr:uid="{00000000-0005-0000-0000-0000CF7F0000}"/>
    <cellStyle name="Normal 6 3 3 3 6 2 2 3" xfId="39807" xr:uid="{00000000-0005-0000-0000-0000D07F0000}"/>
    <cellStyle name="Normal 6 3 3 3 6 2 2 4" xfId="54085" xr:uid="{00000000-0005-0000-0000-0000D17F0000}"/>
    <cellStyle name="Normal 6 3 3 3 6 2 3" xfId="20587" xr:uid="{00000000-0005-0000-0000-0000D27F0000}"/>
    <cellStyle name="Normal 6 3 3 3 6 2 3 2" xfId="34866" xr:uid="{00000000-0005-0000-0000-0000D37F0000}"/>
    <cellStyle name="Normal 6 3 3 3 6 2 3 3" xfId="49144" xr:uid="{00000000-0005-0000-0000-0000D47F0000}"/>
    <cellStyle name="Normal 6 3 3 3 6 2 4" xfId="14872" xr:uid="{00000000-0005-0000-0000-0000D57F0000}"/>
    <cellStyle name="Normal 6 3 3 3 6 2 5" xfId="29151" xr:uid="{00000000-0005-0000-0000-0000D67F0000}"/>
    <cellStyle name="Normal 6 3 3 3 6 2 6" xfId="43429" xr:uid="{00000000-0005-0000-0000-0000D77F0000}"/>
    <cellStyle name="Normal 6 3 3 3 6 3" xfId="4195" xr:uid="{00000000-0005-0000-0000-0000D87F0000}"/>
    <cellStyle name="Normal 6 3 3 3 6 3 2" xfId="18506" xr:uid="{00000000-0005-0000-0000-0000D97F0000}"/>
    <cellStyle name="Normal 6 3 3 3 6 3 3" xfId="32785" xr:uid="{00000000-0005-0000-0000-0000DA7F0000}"/>
    <cellStyle name="Normal 6 3 3 3 6 3 4" xfId="47063" xr:uid="{00000000-0005-0000-0000-0000DB7F0000}"/>
    <cellStyle name="Normal 6 3 3 3 6 4" xfId="9411" xr:uid="{00000000-0005-0000-0000-0000DC7F0000}"/>
    <cellStyle name="Normal 6 3 3 3 6 4 2" xfId="23717" xr:uid="{00000000-0005-0000-0000-0000DD7F0000}"/>
    <cellStyle name="Normal 6 3 3 3 6 4 3" xfId="37996" xr:uid="{00000000-0005-0000-0000-0000DE7F0000}"/>
    <cellStyle name="Normal 6 3 3 3 6 4 4" xfId="52274" xr:uid="{00000000-0005-0000-0000-0000DF7F0000}"/>
    <cellStyle name="Normal 6 3 3 3 6 5" xfId="16683" xr:uid="{00000000-0005-0000-0000-0000E07F0000}"/>
    <cellStyle name="Normal 6 3 3 3 6 5 2" xfId="30962" xr:uid="{00000000-0005-0000-0000-0000E17F0000}"/>
    <cellStyle name="Normal 6 3 3 3 6 5 3" xfId="45240" xr:uid="{00000000-0005-0000-0000-0000E27F0000}"/>
    <cellStyle name="Normal 6 3 3 3 6 6" xfId="13061" xr:uid="{00000000-0005-0000-0000-0000E37F0000}"/>
    <cellStyle name="Normal 6 3 3 3 6 7" xfId="27340" xr:uid="{00000000-0005-0000-0000-0000E47F0000}"/>
    <cellStyle name="Normal 6 3 3 3 6 8" xfId="41618" xr:uid="{00000000-0005-0000-0000-0000E57F0000}"/>
    <cellStyle name="Normal 6 3 3 3 7" xfId="6282" xr:uid="{00000000-0005-0000-0000-0000E67F0000}"/>
    <cellStyle name="Normal 6 3 3 3 7 2" xfId="9737" xr:uid="{00000000-0005-0000-0000-0000E77F0000}"/>
    <cellStyle name="Normal 6 3 3 3 7 2 2" xfId="24016" xr:uid="{00000000-0005-0000-0000-0000E87F0000}"/>
    <cellStyle name="Normal 6 3 3 3 7 2 3" xfId="38294" xr:uid="{00000000-0005-0000-0000-0000E97F0000}"/>
    <cellStyle name="Normal 6 3 3 3 7 2 4" xfId="52572" xr:uid="{00000000-0005-0000-0000-0000EA7F0000}"/>
    <cellStyle name="Normal 6 3 3 3 7 3" xfId="20588" xr:uid="{00000000-0005-0000-0000-0000EB7F0000}"/>
    <cellStyle name="Normal 6 3 3 3 7 3 2" xfId="34867" xr:uid="{00000000-0005-0000-0000-0000EC7F0000}"/>
    <cellStyle name="Normal 6 3 3 3 7 3 3" xfId="49145" xr:uid="{00000000-0005-0000-0000-0000ED7F0000}"/>
    <cellStyle name="Normal 6 3 3 3 7 4" xfId="13359" xr:uid="{00000000-0005-0000-0000-0000EE7F0000}"/>
    <cellStyle name="Normal 6 3 3 3 7 5" xfId="27638" xr:uid="{00000000-0005-0000-0000-0000EF7F0000}"/>
    <cellStyle name="Normal 6 3 3 3 7 6" xfId="41916" xr:uid="{00000000-0005-0000-0000-0000F07F0000}"/>
    <cellStyle name="Normal 6 3 3 3 8" xfId="6283" xr:uid="{00000000-0005-0000-0000-0000F17F0000}"/>
    <cellStyle name="Normal 6 3 3 3 8 2" xfId="20589" xr:uid="{00000000-0005-0000-0000-0000F27F0000}"/>
    <cellStyle name="Normal 6 3 3 3 8 3" xfId="34868" xr:uid="{00000000-0005-0000-0000-0000F37F0000}"/>
    <cellStyle name="Normal 6 3 3 3 8 4" xfId="49146" xr:uid="{00000000-0005-0000-0000-0000F47F0000}"/>
    <cellStyle name="Normal 6 3 3 3 9" xfId="2679" xr:uid="{00000000-0005-0000-0000-0000F57F0000}"/>
    <cellStyle name="Normal 6 3 3 3 9 2" xfId="16993" xr:uid="{00000000-0005-0000-0000-0000F67F0000}"/>
    <cellStyle name="Normal 6 3 3 3 9 3" xfId="31272" xr:uid="{00000000-0005-0000-0000-0000F77F0000}"/>
    <cellStyle name="Normal 6 3 3 3 9 4" xfId="45550" xr:uid="{00000000-0005-0000-0000-0000F87F0000}"/>
    <cellStyle name="Normal 6 3 3 4" xfId="456" xr:uid="{00000000-0005-0000-0000-0000F97F0000}"/>
    <cellStyle name="Normal 6 3 3 4 10" xfId="25738" xr:uid="{00000000-0005-0000-0000-0000FA7F0000}"/>
    <cellStyle name="Normal 6 3 3 4 11" xfId="40016" xr:uid="{00000000-0005-0000-0000-0000FB7F0000}"/>
    <cellStyle name="Normal 6 3 3 4 2" xfId="1026" xr:uid="{00000000-0005-0000-0000-0000FC7F0000}"/>
    <cellStyle name="Normal 6 3 3 4 2 10" xfId="40468" xr:uid="{00000000-0005-0000-0000-0000FD7F0000}"/>
    <cellStyle name="Normal 6 3 3 4 2 2" xfId="1718" xr:uid="{00000000-0005-0000-0000-0000FE7F0000}"/>
    <cellStyle name="Normal 6 3 3 4 2 2 2" xfId="6284" xr:uid="{00000000-0005-0000-0000-0000FF7F0000}"/>
    <cellStyle name="Normal 6 3 3 4 2 2 2 2" xfId="10717" xr:uid="{00000000-0005-0000-0000-000000800000}"/>
    <cellStyle name="Normal 6 3 3 4 2 2 2 2 2" xfId="24996" xr:uid="{00000000-0005-0000-0000-000001800000}"/>
    <cellStyle name="Normal 6 3 3 4 2 2 2 2 3" xfId="39274" xr:uid="{00000000-0005-0000-0000-000002800000}"/>
    <cellStyle name="Normal 6 3 3 4 2 2 2 2 4" xfId="53552" xr:uid="{00000000-0005-0000-0000-000003800000}"/>
    <cellStyle name="Normal 6 3 3 4 2 2 2 3" xfId="20590" xr:uid="{00000000-0005-0000-0000-000004800000}"/>
    <cellStyle name="Normal 6 3 3 4 2 2 2 3 2" xfId="34869" xr:uid="{00000000-0005-0000-0000-000005800000}"/>
    <cellStyle name="Normal 6 3 3 4 2 2 2 3 3" xfId="49147" xr:uid="{00000000-0005-0000-0000-000006800000}"/>
    <cellStyle name="Normal 6 3 3 4 2 2 2 4" xfId="14339" xr:uid="{00000000-0005-0000-0000-000007800000}"/>
    <cellStyle name="Normal 6 3 3 4 2 2 2 5" xfId="28618" xr:uid="{00000000-0005-0000-0000-000008800000}"/>
    <cellStyle name="Normal 6 3 3 4 2 2 2 6" xfId="42896" xr:uid="{00000000-0005-0000-0000-000009800000}"/>
    <cellStyle name="Normal 6 3 3 4 2 2 3" xfId="6285" xr:uid="{00000000-0005-0000-0000-00000A800000}"/>
    <cellStyle name="Normal 6 3 3 4 2 2 3 2" xfId="20591" xr:uid="{00000000-0005-0000-0000-00000B800000}"/>
    <cellStyle name="Normal 6 3 3 4 2 2 3 3" xfId="34870" xr:uid="{00000000-0005-0000-0000-00000C800000}"/>
    <cellStyle name="Normal 6 3 3 4 2 2 3 4" xfId="49148" xr:uid="{00000000-0005-0000-0000-00000D800000}"/>
    <cellStyle name="Normal 6 3 3 4 2 2 4" xfId="3659" xr:uid="{00000000-0005-0000-0000-00000E800000}"/>
    <cellStyle name="Normal 6 3 3 4 2 2 4 2" xfId="17973" xr:uid="{00000000-0005-0000-0000-00000F800000}"/>
    <cellStyle name="Normal 6 3 3 4 2 2 4 3" xfId="32252" xr:uid="{00000000-0005-0000-0000-000010800000}"/>
    <cellStyle name="Normal 6 3 3 4 2 2 4 4" xfId="46530" xr:uid="{00000000-0005-0000-0000-000011800000}"/>
    <cellStyle name="Normal 6 3 3 4 2 2 5" xfId="8878" xr:uid="{00000000-0005-0000-0000-000012800000}"/>
    <cellStyle name="Normal 6 3 3 4 2 2 5 2" xfId="23184" xr:uid="{00000000-0005-0000-0000-000013800000}"/>
    <cellStyle name="Normal 6 3 3 4 2 2 5 3" xfId="37463" xr:uid="{00000000-0005-0000-0000-000014800000}"/>
    <cellStyle name="Normal 6 3 3 4 2 2 5 4" xfId="51741" xr:uid="{00000000-0005-0000-0000-000015800000}"/>
    <cellStyle name="Normal 6 3 3 4 2 2 6" xfId="16150" xr:uid="{00000000-0005-0000-0000-000016800000}"/>
    <cellStyle name="Normal 6 3 3 4 2 2 6 2" xfId="30429" xr:uid="{00000000-0005-0000-0000-000017800000}"/>
    <cellStyle name="Normal 6 3 3 4 2 2 6 3" xfId="44707" xr:uid="{00000000-0005-0000-0000-000018800000}"/>
    <cellStyle name="Normal 6 3 3 4 2 2 7" xfId="12528" xr:uid="{00000000-0005-0000-0000-000019800000}"/>
    <cellStyle name="Normal 6 3 3 4 2 2 8" xfId="26807" xr:uid="{00000000-0005-0000-0000-00001A800000}"/>
    <cellStyle name="Normal 6 3 3 4 2 2 9" xfId="41085" xr:uid="{00000000-0005-0000-0000-00001B800000}"/>
    <cellStyle name="Normal 6 3 3 4 2 3" xfId="6286" xr:uid="{00000000-0005-0000-0000-00001C800000}"/>
    <cellStyle name="Normal 6 3 3 4 2 3 2" xfId="10100" xr:uid="{00000000-0005-0000-0000-00001D800000}"/>
    <cellStyle name="Normal 6 3 3 4 2 3 2 2" xfId="24379" xr:uid="{00000000-0005-0000-0000-00001E800000}"/>
    <cellStyle name="Normal 6 3 3 4 2 3 2 3" xfId="38657" xr:uid="{00000000-0005-0000-0000-00001F800000}"/>
    <cellStyle name="Normal 6 3 3 4 2 3 2 4" xfId="52935" xr:uid="{00000000-0005-0000-0000-000020800000}"/>
    <cellStyle name="Normal 6 3 3 4 2 3 3" xfId="20592" xr:uid="{00000000-0005-0000-0000-000021800000}"/>
    <cellStyle name="Normal 6 3 3 4 2 3 3 2" xfId="34871" xr:uid="{00000000-0005-0000-0000-000022800000}"/>
    <cellStyle name="Normal 6 3 3 4 2 3 3 3" xfId="49149" xr:uid="{00000000-0005-0000-0000-000023800000}"/>
    <cellStyle name="Normal 6 3 3 4 2 3 4" xfId="13722" xr:uid="{00000000-0005-0000-0000-000024800000}"/>
    <cellStyle name="Normal 6 3 3 4 2 3 5" xfId="28001" xr:uid="{00000000-0005-0000-0000-000025800000}"/>
    <cellStyle name="Normal 6 3 3 4 2 3 6" xfId="42279" xr:uid="{00000000-0005-0000-0000-000026800000}"/>
    <cellStyle name="Normal 6 3 3 4 2 4" xfId="6287" xr:uid="{00000000-0005-0000-0000-000027800000}"/>
    <cellStyle name="Normal 6 3 3 4 2 4 2" xfId="20593" xr:uid="{00000000-0005-0000-0000-000028800000}"/>
    <cellStyle name="Normal 6 3 3 4 2 4 3" xfId="34872" xr:uid="{00000000-0005-0000-0000-000029800000}"/>
    <cellStyle name="Normal 6 3 3 4 2 4 4" xfId="49150" xr:uid="{00000000-0005-0000-0000-00002A800000}"/>
    <cellStyle name="Normal 6 3 3 4 2 5" xfId="3042" xr:uid="{00000000-0005-0000-0000-00002B800000}"/>
    <cellStyle name="Normal 6 3 3 4 2 5 2" xfId="17356" xr:uid="{00000000-0005-0000-0000-00002C800000}"/>
    <cellStyle name="Normal 6 3 3 4 2 5 3" xfId="31635" xr:uid="{00000000-0005-0000-0000-00002D800000}"/>
    <cellStyle name="Normal 6 3 3 4 2 5 4" xfId="45913" xr:uid="{00000000-0005-0000-0000-00002E800000}"/>
    <cellStyle name="Normal 6 3 3 4 2 6" xfId="8261" xr:uid="{00000000-0005-0000-0000-00002F800000}"/>
    <cellStyle name="Normal 6 3 3 4 2 6 2" xfId="22567" xr:uid="{00000000-0005-0000-0000-000030800000}"/>
    <cellStyle name="Normal 6 3 3 4 2 6 3" xfId="36846" xr:uid="{00000000-0005-0000-0000-000031800000}"/>
    <cellStyle name="Normal 6 3 3 4 2 6 4" xfId="51124" xr:uid="{00000000-0005-0000-0000-000032800000}"/>
    <cellStyle name="Normal 6 3 3 4 2 7" xfId="15533" xr:uid="{00000000-0005-0000-0000-000033800000}"/>
    <cellStyle name="Normal 6 3 3 4 2 7 2" xfId="29812" xr:uid="{00000000-0005-0000-0000-000034800000}"/>
    <cellStyle name="Normal 6 3 3 4 2 7 3" xfId="44090" xr:uid="{00000000-0005-0000-0000-000035800000}"/>
    <cellStyle name="Normal 6 3 3 4 2 8" xfId="11911" xr:uid="{00000000-0005-0000-0000-000036800000}"/>
    <cellStyle name="Normal 6 3 3 4 2 9" xfId="26190" xr:uid="{00000000-0005-0000-0000-000037800000}"/>
    <cellStyle name="Normal 6 3 3 4 3" xfId="1717" xr:uid="{00000000-0005-0000-0000-000038800000}"/>
    <cellStyle name="Normal 6 3 3 4 3 2" xfId="6288" xr:uid="{00000000-0005-0000-0000-000039800000}"/>
    <cellStyle name="Normal 6 3 3 4 3 2 2" xfId="10716" xr:uid="{00000000-0005-0000-0000-00003A800000}"/>
    <cellStyle name="Normal 6 3 3 4 3 2 2 2" xfId="24995" xr:uid="{00000000-0005-0000-0000-00003B800000}"/>
    <cellStyle name="Normal 6 3 3 4 3 2 2 3" xfId="39273" xr:uid="{00000000-0005-0000-0000-00003C800000}"/>
    <cellStyle name="Normal 6 3 3 4 3 2 2 4" xfId="53551" xr:uid="{00000000-0005-0000-0000-00003D800000}"/>
    <cellStyle name="Normal 6 3 3 4 3 2 3" xfId="20594" xr:uid="{00000000-0005-0000-0000-00003E800000}"/>
    <cellStyle name="Normal 6 3 3 4 3 2 3 2" xfId="34873" xr:uid="{00000000-0005-0000-0000-00003F800000}"/>
    <cellStyle name="Normal 6 3 3 4 3 2 3 3" xfId="49151" xr:uid="{00000000-0005-0000-0000-000040800000}"/>
    <cellStyle name="Normal 6 3 3 4 3 2 4" xfId="14338" xr:uid="{00000000-0005-0000-0000-000041800000}"/>
    <cellStyle name="Normal 6 3 3 4 3 2 5" xfId="28617" xr:uid="{00000000-0005-0000-0000-000042800000}"/>
    <cellStyle name="Normal 6 3 3 4 3 2 6" xfId="42895" xr:uid="{00000000-0005-0000-0000-000043800000}"/>
    <cellStyle name="Normal 6 3 3 4 3 3" xfId="6289" xr:uid="{00000000-0005-0000-0000-000044800000}"/>
    <cellStyle name="Normal 6 3 3 4 3 3 2" xfId="20595" xr:uid="{00000000-0005-0000-0000-000045800000}"/>
    <cellStyle name="Normal 6 3 3 4 3 3 3" xfId="34874" xr:uid="{00000000-0005-0000-0000-000046800000}"/>
    <cellStyle name="Normal 6 3 3 4 3 3 4" xfId="49152" xr:uid="{00000000-0005-0000-0000-000047800000}"/>
    <cellStyle name="Normal 6 3 3 4 3 4" xfId="3658" xr:uid="{00000000-0005-0000-0000-000048800000}"/>
    <cellStyle name="Normal 6 3 3 4 3 4 2" xfId="17972" xr:uid="{00000000-0005-0000-0000-000049800000}"/>
    <cellStyle name="Normal 6 3 3 4 3 4 3" xfId="32251" xr:uid="{00000000-0005-0000-0000-00004A800000}"/>
    <cellStyle name="Normal 6 3 3 4 3 4 4" xfId="46529" xr:uid="{00000000-0005-0000-0000-00004B800000}"/>
    <cellStyle name="Normal 6 3 3 4 3 5" xfId="8877" xr:uid="{00000000-0005-0000-0000-00004C800000}"/>
    <cellStyle name="Normal 6 3 3 4 3 5 2" xfId="23183" xr:uid="{00000000-0005-0000-0000-00004D800000}"/>
    <cellStyle name="Normal 6 3 3 4 3 5 3" xfId="37462" xr:uid="{00000000-0005-0000-0000-00004E800000}"/>
    <cellStyle name="Normal 6 3 3 4 3 5 4" xfId="51740" xr:uid="{00000000-0005-0000-0000-00004F800000}"/>
    <cellStyle name="Normal 6 3 3 4 3 6" xfId="16149" xr:uid="{00000000-0005-0000-0000-000050800000}"/>
    <cellStyle name="Normal 6 3 3 4 3 6 2" xfId="30428" xr:uid="{00000000-0005-0000-0000-000051800000}"/>
    <cellStyle name="Normal 6 3 3 4 3 6 3" xfId="44706" xr:uid="{00000000-0005-0000-0000-000052800000}"/>
    <cellStyle name="Normal 6 3 3 4 3 7" xfId="12527" xr:uid="{00000000-0005-0000-0000-000053800000}"/>
    <cellStyle name="Normal 6 3 3 4 3 8" xfId="26806" xr:uid="{00000000-0005-0000-0000-000054800000}"/>
    <cellStyle name="Normal 6 3 3 4 3 9" xfId="41084" xr:uid="{00000000-0005-0000-0000-000055800000}"/>
    <cellStyle name="Normal 6 3 3 4 4" xfId="6290" xr:uid="{00000000-0005-0000-0000-000056800000}"/>
    <cellStyle name="Normal 6 3 3 4 4 2" xfId="9648" xr:uid="{00000000-0005-0000-0000-000057800000}"/>
    <cellStyle name="Normal 6 3 3 4 4 2 2" xfId="23927" xr:uid="{00000000-0005-0000-0000-000058800000}"/>
    <cellStyle name="Normal 6 3 3 4 4 2 3" xfId="38205" xr:uid="{00000000-0005-0000-0000-000059800000}"/>
    <cellStyle name="Normal 6 3 3 4 4 2 4" xfId="52483" xr:uid="{00000000-0005-0000-0000-00005A800000}"/>
    <cellStyle name="Normal 6 3 3 4 4 3" xfId="20596" xr:uid="{00000000-0005-0000-0000-00005B800000}"/>
    <cellStyle name="Normal 6 3 3 4 4 3 2" xfId="34875" xr:uid="{00000000-0005-0000-0000-00005C800000}"/>
    <cellStyle name="Normal 6 3 3 4 4 3 3" xfId="49153" xr:uid="{00000000-0005-0000-0000-00005D800000}"/>
    <cellStyle name="Normal 6 3 3 4 4 4" xfId="13270" xr:uid="{00000000-0005-0000-0000-00005E800000}"/>
    <cellStyle name="Normal 6 3 3 4 4 5" xfId="27549" xr:uid="{00000000-0005-0000-0000-00005F800000}"/>
    <cellStyle name="Normal 6 3 3 4 4 6" xfId="41827" xr:uid="{00000000-0005-0000-0000-000060800000}"/>
    <cellStyle name="Normal 6 3 3 4 5" xfId="6291" xr:uid="{00000000-0005-0000-0000-000061800000}"/>
    <cellStyle name="Normal 6 3 3 4 5 2" xfId="20597" xr:uid="{00000000-0005-0000-0000-000062800000}"/>
    <cellStyle name="Normal 6 3 3 4 5 3" xfId="34876" xr:uid="{00000000-0005-0000-0000-000063800000}"/>
    <cellStyle name="Normal 6 3 3 4 5 4" xfId="49154" xr:uid="{00000000-0005-0000-0000-000064800000}"/>
    <cellStyle name="Normal 6 3 3 4 6" xfId="2590" xr:uid="{00000000-0005-0000-0000-000065800000}"/>
    <cellStyle name="Normal 6 3 3 4 6 2" xfId="16904" xr:uid="{00000000-0005-0000-0000-000066800000}"/>
    <cellStyle name="Normal 6 3 3 4 6 3" xfId="31183" xr:uid="{00000000-0005-0000-0000-000067800000}"/>
    <cellStyle name="Normal 6 3 3 4 6 4" xfId="45461" xr:uid="{00000000-0005-0000-0000-000068800000}"/>
    <cellStyle name="Normal 6 3 3 4 7" xfId="7809" xr:uid="{00000000-0005-0000-0000-000069800000}"/>
    <cellStyle name="Normal 6 3 3 4 7 2" xfId="22115" xr:uid="{00000000-0005-0000-0000-00006A800000}"/>
    <cellStyle name="Normal 6 3 3 4 7 3" xfId="36394" xr:uid="{00000000-0005-0000-0000-00006B800000}"/>
    <cellStyle name="Normal 6 3 3 4 7 4" xfId="50672" xr:uid="{00000000-0005-0000-0000-00006C800000}"/>
    <cellStyle name="Normal 6 3 3 4 8" xfId="15081" xr:uid="{00000000-0005-0000-0000-00006D800000}"/>
    <cellStyle name="Normal 6 3 3 4 8 2" xfId="29360" xr:uid="{00000000-0005-0000-0000-00006E800000}"/>
    <cellStyle name="Normal 6 3 3 4 8 3" xfId="43638" xr:uid="{00000000-0005-0000-0000-00006F800000}"/>
    <cellStyle name="Normal 6 3 3 4 9" xfId="11459" xr:uid="{00000000-0005-0000-0000-000070800000}"/>
    <cellStyle name="Normal 6 3 3 5" xfId="673" xr:uid="{00000000-0005-0000-0000-000071800000}"/>
    <cellStyle name="Normal 6 3 3 5 10" xfId="25873" xr:uid="{00000000-0005-0000-0000-000072800000}"/>
    <cellStyle name="Normal 6 3 3 5 11" xfId="40151" xr:uid="{00000000-0005-0000-0000-000073800000}"/>
    <cellStyle name="Normal 6 3 3 5 2" xfId="1139" xr:uid="{00000000-0005-0000-0000-000074800000}"/>
    <cellStyle name="Normal 6 3 3 5 2 10" xfId="40518" xr:uid="{00000000-0005-0000-0000-000075800000}"/>
    <cellStyle name="Normal 6 3 3 5 2 2" xfId="1720" xr:uid="{00000000-0005-0000-0000-000076800000}"/>
    <cellStyle name="Normal 6 3 3 5 2 2 2" xfId="6292" xr:uid="{00000000-0005-0000-0000-000077800000}"/>
    <cellStyle name="Normal 6 3 3 5 2 2 2 2" xfId="10719" xr:uid="{00000000-0005-0000-0000-000078800000}"/>
    <cellStyle name="Normal 6 3 3 5 2 2 2 2 2" xfId="24998" xr:uid="{00000000-0005-0000-0000-000079800000}"/>
    <cellStyle name="Normal 6 3 3 5 2 2 2 2 3" xfId="39276" xr:uid="{00000000-0005-0000-0000-00007A800000}"/>
    <cellStyle name="Normal 6 3 3 5 2 2 2 2 4" xfId="53554" xr:uid="{00000000-0005-0000-0000-00007B800000}"/>
    <cellStyle name="Normal 6 3 3 5 2 2 2 3" xfId="20598" xr:uid="{00000000-0005-0000-0000-00007C800000}"/>
    <cellStyle name="Normal 6 3 3 5 2 2 2 3 2" xfId="34877" xr:uid="{00000000-0005-0000-0000-00007D800000}"/>
    <cellStyle name="Normal 6 3 3 5 2 2 2 3 3" xfId="49155" xr:uid="{00000000-0005-0000-0000-00007E800000}"/>
    <cellStyle name="Normal 6 3 3 5 2 2 2 4" xfId="14341" xr:uid="{00000000-0005-0000-0000-00007F800000}"/>
    <cellStyle name="Normal 6 3 3 5 2 2 2 5" xfId="28620" xr:uid="{00000000-0005-0000-0000-000080800000}"/>
    <cellStyle name="Normal 6 3 3 5 2 2 2 6" xfId="42898" xr:uid="{00000000-0005-0000-0000-000081800000}"/>
    <cellStyle name="Normal 6 3 3 5 2 2 3" xfId="6293" xr:uid="{00000000-0005-0000-0000-000082800000}"/>
    <cellStyle name="Normal 6 3 3 5 2 2 3 2" xfId="20599" xr:uid="{00000000-0005-0000-0000-000083800000}"/>
    <cellStyle name="Normal 6 3 3 5 2 2 3 3" xfId="34878" xr:uid="{00000000-0005-0000-0000-000084800000}"/>
    <cellStyle name="Normal 6 3 3 5 2 2 3 4" xfId="49156" xr:uid="{00000000-0005-0000-0000-000085800000}"/>
    <cellStyle name="Normal 6 3 3 5 2 2 4" xfId="3661" xr:uid="{00000000-0005-0000-0000-000086800000}"/>
    <cellStyle name="Normal 6 3 3 5 2 2 4 2" xfId="17975" xr:uid="{00000000-0005-0000-0000-000087800000}"/>
    <cellStyle name="Normal 6 3 3 5 2 2 4 3" xfId="32254" xr:uid="{00000000-0005-0000-0000-000088800000}"/>
    <cellStyle name="Normal 6 3 3 5 2 2 4 4" xfId="46532" xr:uid="{00000000-0005-0000-0000-000089800000}"/>
    <cellStyle name="Normal 6 3 3 5 2 2 5" xfId="8880" xr:uid="{00000000-0005-0000-0000-00008A800000}"/>
    <cellStyle name="Normal 6 3 3 5 2 2 5 2" xfId="23186" xr:uid="{00000000-0005-0000-0000-00008B800000}"/>
    <cellStyle name="Normal 6 3 3 5 2 2 5 3" xfId="37465" xr:uid="{00000000-0005-0000-0000-00008C800000}"/>
    <cellStyle name="Normal 6 3 3 5 2 2 5 4" xfId="51743" xr:uid="{00000000-0005-0000-0000-00008D800000}"/>
    <cellStyle name="Normal 6 3 3 5 2 2 6" xfId="16152" xr:uid="{00000000-0005-0000-0000-00008E800000}"/>
    <cellStyle name="Normal 6 3 3 5 2 2 6 2" xfId="30431" xr:uid="{00000000-0005-0000-0000-00008F800000}"/>
    <cellStyle name="Normal 6 3 3 5 2 2 6 3" xfId="44709" xr:uid="{00000000-0005-0000-0000-000090800000}"/>
    <cellStyle name="Normal 6 3 3 5 2 2 7" xfId="12530" xr:uid="{00000000-0005-0000-0000-000091800000}"/>
    <cellStyle name="Normal 6 3 3 5 2 2 8" xfId="26809" xr:uid="{00000000-0005-0000-0000-000092800000}"/>
    <cellStyle name="Normal 6 3 3 5 2 2 9" xfId="41087" xr:uid="{00000000-0005-0000-0000-000093800000}"/>
    <cellStyle name="Normal 6 3 3 5 2 3" xfId="6294" xr:uid="{00000000-0005-0000-0000-000094800000}"/>
    <cellStyle name="Normal 6 3 3 5 2 3 2" xfId="10150" xr:uid="{00000000-0005-0000-0000-000095800000}"/>
    <cellStyle name="Normal 6 3 3 5 2 3 2 2" xfId="24429" xr:uid="{00000000-0005-0000-0000-000096800000}"/>
    <cellStyle name="Normal 6 3 3 5 2 3 2 3" xfId="38707" xr:uid="{00000000-0005-0000-0000-000097800000}"/>
    <cellStyle name="Normal 6 3 3 5 2 3 2 4" xfId="52985" xr:uid="{00000000-0005-0000-0000-000098800000}"/>
    <cellStyle name="Normal 6 3 3 5 2 3 3" xfId="20600" xr:uid="{00000000-0005-0000-0000-000099800000}"/>
    <cellStyle name="Normal 6 3 3 5 2 3 3 2" xfId="34879" xr:uid="{00000000-0005-0000-0000-00009A800000}"/>
    <cellStyle name="Normal 6 3 3 5 2 3 3 3" xfId="49157" xr:uid="{00000000-0005-0000-0000-00009B800000}"/>
    <cellStyle name="Normal 6 3 3 5 2 3 4" xfId="13772" xr:uid="{00000000-0005-0000-0000-00009C800000}"/>
    <cellStyle name="Normal 6 3 3 5 2 3 5" xfId="28051" xr:uid="{00000000-0005-0000-0000-00009D800000}"/>
    <cellStyle name="Normal 6 3 3 5 2 3 6" xfId="42329" xr:uid="{00000000-0005-0000-0000-00009E800000}"/>
    <cellStyle name="Normal 6 3 3 5 2 4" xfId="6295" xr:uid="{00000000-0005-0000-0000-00009F800000}"/>
    <cellStyle name="Normal 6 3 3 5 2 4 2" xfId="20601" xr:uid="{00000000-0005-0000-0000-0000A0800000}"/>
    <cellStyle name="Normal 6 3 3 5 2 4 3" xfId="34880" xr:uid="{00000000-0005-0000-0000-0000A1800000}"/>
    <cellStyle name="Normal 6 3 3 5 2 4 4" xfId="49158" xr:uid="{00000000-0005-0000-0000-0000A2800000}"/>
    <cellStyle name="Normal 6 3 3 5 2 5" xfId="3092" xr:uid="{00000000-0005-0000-0000-0000A3800000}"/>
    <cellStyle name="Normal 6 3 3 5 2 5 2" xfId="17406" xr:uid="{00000000-0005-0000-0000-0000A4800000}"/>
    <cellStyle name="Normal 6 3 3 5 2 5 3" xfId="31685" xr:uid="{00000000-0005-0000-0000-0000A5800000}"/>
    <cellStyle name="Normal 6 3 3 5 2 5 4" xfId="45963" xr:uid="{00000000-0005-0000-0000-0000A6800000}"/>
    <cellStyle name="Normal 6 3 3 5 2 6" xfId="8311" xr:uid="{00000000-0005-0000-0000-0000A7800000}"/>
    <cellStyle name="Normal 6 3 3 5 2 6 2" xfId="22617" xr:uid="{00000000-0005-0000-0000-0000A8800000}"/>
    <cellStyle name="Normal 6 3 3 5 2 6 3" xfId="36896" xr:uid="{00000000-0005-0000-0000-0000A9800000}"/>
    <cellStyle name="Normal 6 3 3 5 2 6 4" xfId="51174" xr:uid="{00000000-0005-0000-0000-0000AA800000}"/>
    <cellStyle name="Normal 6 3 3 5 2 7" xfId="15583" xr:uid="{00000000-0005-0000-0000-0000AB800000}"/>
    <cellStyle name="Normal 6 3 3 5 2 7 2" xfId="29862" xr:uid="{00000000-0005-0000-0000-0000AC800000}"/>
    <cellStyle name="Normal 6 3 3 5 2 7 3" xfId="44140" xr:uid="{00000000-0005-0000-0000-0000AD800000}"/>
    <cellStyle name="Normal 6 3 3 5 2 8" xfId="11961" xr:uid="{00000000-0005-0000-0000-0000AE800000}"/>
    <cellStyle name="Normal 6 3 3 5 2 9" xfId="26240" xr:uid="{00000000-0005-0000-0000-0000AF800000}"/>
    <cellStyle name="Normal 6 3 3 5 3" xfId="1719" xr:uid="{00000000-0005-0000-0000-0000B0800000}"/>
    <cellStyle name="Normal 6 3 3 5 3 2" xfId="6296" xr:uid="{00000000-0005-0000-0000-0000B1800000}"/>
    <cellStyle name="Normal 6 3 3 5 3 2 2" xfId="10718" xr:uid="{00000000-0005-0000-0000-0000B2800000}"/>
    <cellStyle name="Normal 6 3 3 5 3 2 2 2" xfId="24997" xr:uid="{00000000-0005-0000-0000-0000B3800000}"/>
    <cellStyle name="Normal 6 3 3 5 3 2 2 3" xfId="39275" xr:uid="{00000000-0005-0000-0000-0000B4800000}"/>
    <cellStyle name="Normal 6 3 3 5 3 2 2 4" xfId="53553" xr:uid="{00000000-0005-0000-0000-0000B5800000}"/>
    <cellStyle name="Normal 6 3 3 5 3 2 3" xfId="20602" xr:uid="{00000000-0005-0000-0000-0000B6800000}"/>
    <cellStyle name="Normal 6 3 3 5 3 2 3 2" xfId="34881" xr:uid="{00000000-0005-0000-0000-0000B7800000}"/>
    <cellStyle name="Normal 6 3 3 5 3 2 3 3" xfId="49159" xr:uid="{00000000-0005-0000-0000-0000B8800000}"/>
    <cellStyle name="Normal 6 3 3 5 3 2 4" xfId="14340" xr:uid="{00000000-0005-0000-0000-0000B9800000}"/>
    <cellStyle name="Normal 6 3 3 5 3 2 5" xfId="28619" xr:uid="{00000000-0005-0000-0000-0000BA800000}"/>
    <cellStyle name="Normal 6 3 3 5 3 2 6" xfId="42897" xr:uid="{00000000-0005-0000-0000-0000BB800000}"/>
    <cellStyle name="Normal 6 3 3 5 3 3" xfId="6297" xr:uid="{00000000-0005-0000-0000-0000BC800000}"/>
    <cellStyle name="Normal 6 3 3 5 3 3 2" xfId="20603" xr:uid="{00000000-0005-0000-0000-0000BD800000}"/>
    <cellStyle name="Normal 6 3 3 5 3 3 3" xfId="34882" xr:uid="{00000000-0005-0000-0000-0000BE800000}"/>
    <cellStyle name="Normal 6 3 3 5 3 3 4" xfId="49160" xr:uid="{00000000-0005-0000-0000-0000BF800000}"/>
    <cellStyle name="Normal 6 3 3 5 3 4" xfId="3660" xr:uid="{00000000-0005-0000-0000-0000C0800000}"/>
    <cellStyle name="Normal 6 3 3 5 3 4 2" xfId="17974" xr:uid="{00000000-0005-0000-0000-0000C1800000}"/>
    <cellStyle name="Normal 6 3 3 5 3 4 3" xfId="32253" xr:uid="{00000000-0005-0000-0000-0000C2800000}"/>
    <cellStyle name="Normal 6 3 3 5 3 4 4" xfId="46531" xr:uid="{00000000-0005-0000-0000-0000C3800000}"/>
    <cellStyle name="Normal 6 3 3 5 3 5" xfId="8879" xr:uid="{00000000-0005-0000-0000-0000C4800000}"/>
    <cellStyle name="Normal 6 3 3 5 3 5 2" xfId="23185" xr:uid="{00000000-0005-0000-0000-0000C5800000}"/>
    <cellStyle name="Normal 6 3 3 5 3 5 3" xfId="37464" xr:uid="{00000000-0005-0000-0000-0000C6800000}"/>
    <cellStyle name="Normal 6 3 3 5 3 5 4" xfId="51742" xr:uid="{00000000-0005-0000-0000-0000C7800000}"/>
    <cellStyle name="Normal 6 3 3 5 3 6" xfId="16151" xr:uid="{00000000-0005-0000-0000-0000C8800000}"/>
    <cellStyle name="Normal 6 3 3 5 3 6 2" xfId="30430" xr:uid="{00000000-0005-0000-0000-0000C9800000}"/>
    <cellStyle name="Normal 6 3 3 5 3 6 3" xfId="44708" xr:uid="{00000000-0005-0000-0000-0000CA800000}"/>
    <cellStyle name="Normal 6 3 3 5 3 7" xfId="12529" xr:uid="{00000000-0005-0000-0000-0000CB800000}"/>
    <cellStyle name="Normal 6 3 3 5 3 8" xfId="26808" xr:uid="{00000000-0005-0000-0000-0000CC800000}"/>
    <cellStyle name="Normal 6 3 3 5 3 9" xfId="41086" xr:uid="{00000000-0005-0000-0000-0000CD800000}"/>
    <cellStyle name="Normal 6 3 3 5 4" xfId="6298" xr:uid="{00000000-0005-0000-0000-0000CE800000}"/>
    <cellStyle name="Normal 6 3 3 5 4 2" xfId="9783" xr:uid="{00000000-0005-0000-0000-0000CF800000}"/>
    <cellStyle name="Normal 6 3 3 5 4 2 2" xfId="24062" xr:uid="{00000000-0005-0000-0000-0000D0800000}"/>
    <cellStyle name="Normal 6 3 3 5 4 2 3" xfId="38340" xr:uid="{00000000-0005-0000-0000-0000D1800000}"/>
    <cellStyle name="Normal 6 3 3 5 4 2 4" xfId="52618" xr:uid="{00000000-0005-0000-0000-0000D2800000}"/>
    <cellStyle name="Normal 6 3 3 5 4 3" xfId="20604" xr:uid="{00000000-0005-0000-0000-0000D3800000}"/>
    <cellStyle name="Normal 6 3 3 5 4 3 2" xfId="34883" xr:uid="{00000000-0005-0000-0000-0000D4800000}"/>
    <cellStyle name="Normal 6 3 3 5 4 3 3" xfId="49161" xr:uid="{00000000-0005-0000-0000-0000D5800000}"/>
    <cellStyle name="Normal 6 3 3 5 4 4" xfId="13405" xr:uid="{00000000-0005-0000-0000-0000D6800000}"/>
    <cellStyle name="Normal 6 3 3 5 4 5" xfId="27684" xr:uid="{00000000-0005-0000-0000-0000D7800000}"/>
    <cellStyle name="Normal 6 3 3 5 4 6" xfId="41962" xr:uid="{00000000-0005-0000-0000-0000D8800000}"/>
    <cellStyle name="Normal 6 3 3 5 5" xfId="6299" xr:uid="{00000000-0005-0000-0000-0000D9800000}"/>
    <cellStyle name="Normal 6 3 3 5 5 2" xfId="20605" xr:uid="{00000000-0005-0000-0000-0000DA800000}"/>
    <cellStyle name="Normal 6 3 3 5 5 3" xfId="34884" xr:uid="{00000000-0005-0000-0000-0000DB800000}"/>
    <cellStyle name="Normal 6 3 3 5 5 4" xfId="49162" xr:uid="{00000000-0005-0000-0000-0000DC800000}"/>
    <cellStyle name="Normal 6 3 3 5 6" xfId="2725" xr:uid="{00000000-0005-0000-0000-0000DD800000}"/>
    <cellStyle name="Normal 6 3 3 5 6 2" xfId="17039" xr:uid="{00000000-0005-0000-0000-0000DE800000}"/>
    <cellStyle name="Normal 6 3 3 5 6 3" xfId="31318" xr:uid="{00000000-0005-0000-0000-0000DF800000}"/>
    <cellStyle name="Normal 6 3 3 5 6 4" xfId="45596" xr:uid="{00000000-0005-0000-0000-0000E0800000}"/>
    <cellStyle name="Normal 6 3 3 5 7" xfId="7944" xr:uid="{00000000-0005-0000-0000-0000E1800000}"/>
    <cellStyle name="Normal 6 3 3 5 7 2" xfId="22250" xr:uid="{00000000-0005-0000-0000-0000E2800000}"/>
    <cellStyle name="Normal 6 3 3 5 7 3" xfId="36529" xr:uid="{00000000-0005-0000-0000-0000E3800000}"/>
    <cellStyle name="Normal 6 3 3 5 7 4" xfId="50807" xr:uid="{00000000-0005-0000-0000-0000E4800000}"/>
    <cellStyle name="Normal 6 3 3 5 8" xfId="15216" xr:uid="{00000000-0005-0000-0000-0000E5800000}"/>
    <cellStyle name="Normal 6 3 3 5 8 2" xfId="29495" xr:uid="{00000000-0005-0000-0000-0000E6800000}"/>
    <cellStyle name="Normal 6 3 3 5 8 3" xfId="43773" xr:uid="{00000000-0005-0000-0000-0000E7800000}"/>
    <cellStyle name="Normal 6 3 3 5 9" xfId="11594" xr:uid="{00000000-0005-0000-0000-0000E8800000}"/>
    <cellStyle name="Normal 6 3 3 6" xfId="340" xr:uid="{00000000-0005-0000-0000-0000E9800000}"/>
    <cellStyle name="Normal 6 3 3 6 10" xfId="25689" xr:uid="{00000000-0005-0000-0000-0000EA800000}"/>
    <cellStyle name="Normal 6 3 3 6 11" xfId="39967" xr:uid="{00000000-0005-0000-0000-0000EB800000}"/>
    <cellStyle name="Normal 6 3 3 6 2" xfId="968" xr:uid="{00000000-0005-0000-0000-0000EC800000}"/>
    <cellStyle name="Normal 6 3 3 6 2 10" xfId="40424" xr:uid="{00000000-0005-0000-0000-0000ED800000}"/>
    <cellStyle name="Normal 6 3 3 6 2 2" xfId="1722" xr:uid="{00000000-0005-0000-0000-0000EE800000}"/>
    <cellStyle name="Normal 6 3 3 6 2 2 2" xfId="6300" xr:uid="{00000000-0005-0000-0000-0000EF800000}"/>
    <cellStyle name="Normal 6 3 3 6 2 2 2 2" xfId="10721" xr:uid="{00000000-0005-0000-0000-0000F0800000}"/>
    <cellStyle name="Normal 6 3 3 6 2 2 2 2 2" xfId="25000" xr:uid="{00000000-0005-0000-0000-0000F1800000}"/>
    <cellStyle name="Normal 6 3 3 6 2 2 2 2 3" xfId="39278" xr:uid="{00000000-0005-0000-0000-0000F2800000}"/>
    <cellStyle name="Normal 6 3 3 6 2 2 2 2 4" xfId="53556" xr:uid="{00000000-0005-0000-0000-0000F3800000}"/>
    <cellStyle name="Normal 6 3 3 6 2 2 2 3" xfId="20606" xr:uid="{00000000-0005-0000-0000-0000F4800000}"/>
    <cellStyle name="Normal 6 3 3 6 2 2 2 3 2" xfId="34885" xr:uid="{00000000-0005-0000-0000-0000F5800000}"/>
    <cellStyle name="Normal 6 3 3 6 2 2 2 3 3" xfId="49163" xr:uid="{00000000-0005-0000-0000-0000F6800000}"/>
    <cellStyle name="Normal 6 3 3 6 2 2 2 4" xfId="14343" xr:uid="{00000000-0005-0000-0000-0000F7800000}"/>
    <cellStyle name="Normal 6 3 3 6 2 2 2 5" xfId="28622" xr:uid="{00000000-0005-0000-0000-0000F8800000}"/>
    <cellStyle name="Normal 6 3 3 6 2 2 2 6" xfId="42900" xr:uid="{00000000-0005-0000-0000-0000F9800000}"/>
    <cellStyle name="Normal 6 3 3 6 2 2 3" xfId="6301" xr:uid="{00000000-0005-0000-0000-0000FA800000}"/>
    <cellStyle name="Normal 6 3 3 6 2 2 3 2" xfId="20607" xr:uid="{00000000-0005-0000-0000-0000FB800000}"/>
    <cellStyle name="Normal 6 3 3 6 2 2 3 3" xfId="34886" xr:uid="{00000000-0005-0000-0000-0000FC800000}"/>
    <cellStyle name="Normal 6 3 3 6 2 2 3 4" xfId="49164" xr:uid="{00000000-0005-0000-0000-0000FD800000}"/>
    <cellStyle name="Normal 6 3 3 6 2 2 4" xfId="3663" xr:uid="{00000000-0005-0000-0000-0000FE800000}"/>
    <cellStyle name="Normal 6 3 3 6 2 2 4 2" xfId="17977" xr:uid="{00000000-0005-0000-0000-0000FF800000}"/>
    <cellStyle name="Normal 6 3 3 6 2 2 4 3" xfId="32256" xr:uid="{00000000-0005-0000-0000-000000810000}"/>
    <cellStyle name="Normal 6 3 3 6 2 2 4 4" xfId="46534" xr:uid="{00000000-0005-0000-0000-000001810000}"/>
    <cellStyle name="Normal 6 3 3 6 2 2 5" xfId="8882" xr:uid="{00000000-0005-0000-0000-000002810000}"/>
    <cellStyle name="Normal 6 3 3 6 2 2 5 2" xfId="23188" xr:uid="{00000000-0005-0000-0000-000003810000}"/>
    <cellStyle name="Normal 6 3 3 6 2 2 5 3" xfId="37467" xr:uid="{00000000-0005-0000-0000-000004810000}"/>
    <cellStyle name="Normal 6 3 3 6 2 2 5 4" xfId="51745" xr:uid="{00000000-0005-0000-0000-000005810000}"/>
    <cellStyle name="Normal 6 3 3 6 2 2 6" xfId="16154" xr:uid="{00000000-0005-0000-0000-000006810000}"/>
    <cellStyle name="Normal 6 3 3 6 2 2 6 2" xfId="30433" xr:uid="{00000000-0005-0000-0000-000007810000}"/>
    <cellStyle name="Normal 6 3 3 6 2 2 6 3" xfId="44711" xr:uid="{00000000-0005-0000-0000-000008810000}"/>
    <cellStyle name="Normal 6 3 3 6 2 2 7" xfId="12532" xr:uid="{00000000-0005-0000-0000-000009810000}"/>
    <cellStyle name="Normal 6 3 3 6 2 2 8" xfId="26811" xr:uid="{00000000-0005-0000-0000-00000A810000}"/>
    <cellStyle name="Normal 6 3 3 6 2 2 9" xfId="41089" xr:uid="{00000000-0005-0000-0000-00000B810000}"/>
    <cellStyle name="Normal 6 3 3 6 2 3" xfId="6302" xr:uid="{00000000-0005-0000-0000-00000C810000}"/>
    <cellStyle name="Normal 6 3 3 6 2 3 2" xfId="10056" xr:uid="{00000000-0005-0000-0000-00000D810000}"/>
    <cellStyle name="Normal 6 3 3 6 2 3 2 2" xfId="24335" xr:uid="{00000000-0005-0000-0000-00000E810000}"/>
    <cellStyle name="Normal 6 3 3 6 2 3 2 3" xfId="38613" xr:uid="{00000000-0005-0000-0000-00000F810000}"/>
    <cellStyle name="Normal 6 3 3 6 2 3 2 4" xfId="52891" xr:uid="{00000000-0005-0000-0000-000010810000}"/>
    <cellStyle name="Normal 6 3 3 6 2 3 3" xfId="20608" xr:uid="{00000000-0005-0000-0000-000011810000}"/>
    <cellStyle name="Normal 6 3 3 6 2 3 3 2" xfId="34887" xr:uid="{00000000-0005-0000-0000-000012810000}"/>
    <cellStyle name="Normal 6 3 3 6 2 3 3 3" xfId="49165" xr:uid="{00000000-0005-0000-0000-000013810000}"/>
    <cellStyle name="Normal 6 3 3 6 2 3 4" xfId="13678" xr:uid="{00000000-0005-0000-0000-000014810000}"/>
    <cellStyle name="Normal 6 3 3 6 2 3 5" xfId="27957" xr:uid="{00000000-0005-0000-0000-000015810000}"/>
    <cellStyle name="Normal 6 3 3 6 2 3 6" xfId="42235" xr:uid="{00000000-0005-0000-0000-000016810000}"/>
    <cellStyle name="Normal 6 3 3 6 2 4" xfId="6303" xr:uid="{00000000-0005-0000-0000-000017810000}"/>
    <cellStyle name="Normal 6 3 3 6 2 4 2" xfId="20609" xr:uid="{00000000-0005-0000-0000-000018810000}"/>
    <cellStyle name="Normal 6 3 3 6 2 4 3" xfId="34888" xr:uid="{00000000-0005-0000-0000-000019810000}"/>
    <cellStyle name="Normal 6 3 3 6 2 4 4" xfId="49166" xr:uid="{00000000-0005-0000-0000-00001A810000}"/>
    <cellStyle name="Normal 6 3 3 6 2 5" xfId="2998" xr:uid="{00000000-0005-0000-0000-00001B810000}"/>
    <cellStyle name="Normal 6 3 3 6 2 5 2" xfId="17312" xr:uid="{00000000-0005-0000-0000-00001C810000}"/>
    <cellStyle name="Normal 6 3 3 6 2 5 3" xfId="31591" xr:uid="{00000000-0005-0000-0000-00001D810000}"/>
    <cellStyle name="Normal 6 3 3 6 2 5 4" xfId="45869" xr:uid="{00000000-0005-0000-0000-00001E810000}"/>
    <cellStyle name="Normal 6 3 3 6 2 6" xfId="8217" xr:uid="{00000000-0005-0000-0000-00001F810000}"/>
    <cellStyle name="Normal 6 3 3 6 2 6 2" xfId="22523" xr:uid="{00000000-0005-0000-0000-000020810000}"/>
    <cellStyle name="Normal 6 3 3 6 2 6 3" xfId="36802" xr:uid="{00000000-0005-0000-0000-000021810000}"/>
    <cellStyle name="Normal 6 3 3 6 2 6 4" xfId="51080" xr:uid="{00000000-0005-0000-0000-000022810000}"/>
    <cellStyle name="Normal 6 3 3 6 2 7" xfId="15489" xr:uid="{00000000-0005-0000-0000-000023810000}"/>
    <cellStyle name="Normal 6 3 3 6 2 7 2" xfId="29768" xr:uid="{00000000-0005-0000-0000-000024810000}"/>
    <cellStyle name="Normal 6 3 3 6 2 7 3" xfId="44046" xr:uid="{00000000-0005-0000-0000-000025810000}"/>
    <cellStyle name="Normal 6 3 3 6 2 8" xfId="11867" xr:uid="{00000000-0005-0000-0000-000026810000}"/>
    <cellStyle name="Normal 6 3 3 6 2 9" xfId="26146" xr:uid="{00000000-0005-0000-0000-000027810000}"/>
    <cellStyle name="Normal 6 3 3 6 3" xfId="1721" xr:uid="{00000000-0005-0000-0000-000028810000}"/>
    <cellStyle name="Normal 6 3 3 6 3 2" xfId="6304" xr:uid="{00000000-0005-0000-0000-000029810000}"/>
    <cellStyle name="Normal 6 3 3 6 3 2 2" xfId="10720" xr:uid="{00000000-0005-0000-0000-00002A810000}"/>
    <cellStyle name="Normal 6 3 3 6 3 2 2 2" xfId="24999" xr:uid="{00000000-0005-0000-0000-00002B810000}"/>
    <cellStyle name="Normal 6 3 3 6 3 2 2 3" xfId="39277" xr:uid="{00000000-0005-0000-0000-00002C810000}"/>
    <cellStyle name="Normal 6 3 3 6 3 2 2 4" xfId="53555" xr:uid="{00000000-0005-0000-0000-00002D810000}"/>
    <cellStyle name="Normal 6 3 3 6 3 2 3" xfId="20610" xr:uid="{00000000-0005-0000-0000-00002E810000}"/>
    <cellStyle name="Normal 6 3 3 6 3 2 3 2" xfId="34889" xr:uid="{00000000-0005-0000-0000-00002F810000}"/>
    <cellStyle name="Normal 6 3 3 6 3 2 3 3" xfId="49167" xr:uid="{00000000-0005-0000-0000-000030810000}"/>
    <cellStyle name="Normal 6 3 3 6 3 2 4" xfId="14342" xr:uid="{00000000-0005-0000-0000-000031810000}"/>
    <cellStyle name="Normal 6 3 3 6 3 2 5" xfId="28621" xr:uid="{00000000-0005-0000-0000-000032810000}"/>
    <cellStyle name="Normal 6 3 3 6 3 2 6" xfId="42899" xr:uid="{00000000-0005-0000-0000-000033810000}"/>
    <cellStyle name="Normal 6 3 3 6 3 3" xfId="6305" xr:uid="{00000000-0005-0000-0000-000034810000}"/>
    <cellStyle name="Normal 6 3 3 6 3 3 2" xfId="20611" xr:uid="{00000000-0005-0000-0000-000035810000}"/>
    <cellStyle name="Normal 6 3 3 6 3 3 3" xfId="34890" xr:uid="{00000000-0005-0000-0000-000036810000}"/>
    <cellStyle name="Normal 6 3 3 6 3 3 4" xfId="49168" xr:uid="{00000000-0005-0000-0000-000037810000}"/>
    <cellStyle name="Normal 6 3 3 6 3 4" xfId="3662" xr:uid="{00000000-0005-0000-0000-000038810000}"/>
    <cellStyle name="Normal 6 3 3 6 3 4 2" xfId="17976" xr:uid="{00000000-0005-0000-0000-000039810000}"/>
    <cellStyle name="Normal 6 3 3 6 3 4 3" xfId="32255" xr:uid="{00000000-0005-0000-0000-00003A810000}"/>
    <cellStyle name="Normal 6 3 3 6 3 4 4" xfId="46533" xr:uid="{00000000-0005-0000-0000-00003B810000}"/>
    <cellStyle name="Normal 6 3 3 6 3 5" xfId="8881" xr:uid="{00000000-0005-0000-0000-00003C810000}"/>
    <cellStyle name="Normal 6 3 3 6 3 5 2" xfId="23187" xr:uid="{00000000-0005-0000-0000-00003D810000}"/>
    <cellStyle name="Normal 6 3 3 6 3 5 3" xfId="37466" xr:uid="{00000000-0005-0000-0000-00003E810000}"/>
    <cellStyle name="Normal 6 3 3 6 3 5 4" xfId="51744" xr:uid="{00000000-0005-0000-0000-00003F810000}"/>
    <cellStyle name="Normal 6 3 3 6 3 6" xfId="16153" xr:uid="{00000000-0005-0000-0000-000040810000}"/>
    <cellStyle name="Normal 6 3 3 6 3 6 2" xfId="30432" xr:uid="{00000000-0005-0000-0000-000041810000}"/>
    <cellStyle name="Normal 6 3 3 6 3 6 3" xfId="44710" xr:uid="{00000000-0005-0000-0000-000042810000}"/>
    <cellStyle name="Normal 6 3 3 6 3 7" xfId="12531" xr:uid="{00000000-0005-0000-0000-000043810000}"/>
    <cellStyle name="Normal 6 3 3 6 3 8" xfId="26810" xr:uid="{00000000-0005-0000-0000-000044810000}"/>
    <cellStyle name="Normal 6 3 3 6 3 9" xfId="41088" xr:uid="{00000000-0005-0000-0000-000045810000}"/>
    <cellStyle name="Normal 6 3 3 6 4" xfId="6306" xr:uid="{00000000-0005-0000-0000-000046810000}"/>
    <cellStyle name="Normal 6 3 3 6 4 2" xfId="9599" xr:uid="{00000000-0005-0000-0000-000047810000}"/>
    <cellStyle name="Normal 6 3 3 6 4 2 2" xfId="23878" xr:uid="{00000000-0005-0000-0000-000048810000}"/>
    <cellStyle name="Normal 6 3 3 6 4 2 3" xfId="38156" xr:uid="{00000000-0005-0000-0000-000049810000}"/>
    <cellStyle name="Normal 6 3 3 6 4 2 4" xfId="52434" xr:uid="{00000000-0005-0000-0000-00004A810000}"/>
    <cellStyle name="Normal 6 3 3 6 4 3" xfId="20612" xr:uid="{00000000-0005-0000-0000-00004B810000}"/>
    <cellStyle name="Normal 6 3 3 6 4 3 2" xfId="34891" xr:uid="{00000000-0005-0000-0000-00004C810000}"/>
    <cellStyle name="Normal 6 3 3 6 4 3 3" xfId="49169" xr:uid="{00000000-0005-0000-0000-00004D810000}"/>
    <cellStyle name="Normal 6 3 3 6 4 4" xfId="13221" xr:uid="{00000000-0005-0000-0000-00004E810000}"/>
    <cellStyle name="Normal 6 3 3 6 4 5" xfId="27500" xr:uid="{00000000-0005-0000-0000-00004F810000}"/>
    <cellStyle name="Normal 6 3 3 6 4 6" xfId="41778" xr:uid="{00000000-0005-0000-0000-000050810000}"/>
    <cellStyle name="Normal 6 3 3 6 5" xfId="6307" xr:uid="{00000000-0005-0000-0000-000051810000}"/>
    <cellStyle name="Normal 6 3 3 6 5 2" xfId="20613" xr:uid="{00000000-0005-0000-0000-000052810000}"/>
    <cellStyle name="Normal 6 3 3 6 5 3" xfId="34892" xr:uid="{00000000-0005-0000-0000-000053810000}"/>
    <cellStyle name="Normal 6 3 3 6 5 4" xfId="49170" xr:uid="{00000000-0005-0000-0000-000054810000}"/>
    <cellStyle name="Normal 6 3 3 6 6" xfId="2541" xr:uid="{00000000-0005-0000-0000-000055810000}"/>
    <cellStyle name="Normal 6 3 3 6 6 2" xfId="16855" xr:uid="{00000000-0005-0000-0000-000056810000}"/>
    <cellStyle name="Normal 6 3 3 6 6 3" xfId="31134" xr:uid="{00000000-0005-0000-0000-000057810000}"/>
    <cellStyle name="Normal 6 3 3 6 6 4" xfId="45412" xr:uid="{00000000-0005-0000-0000-000058810000}"/>
    <cellStyle name="Normal 6 3 3 6 7" xfId="7760" xr:uid="{00000000-0005-0000-0000-000059810000}"/>
    <cellStyle name="Normal 6 3 3 6 7 2" xfId="22066" xr:uid="{00000000-0005-0000-0000-00005A810000}"/>
    <cellStyle name="Normal 6 3 3 6 7 3" xfId="36345" xr:uid="{00000000-0005-0000-0000-00005B810000}"/>
    <cellStyle name="Normal 6 3 3 6 7 4" xfId="50623" xr:uid="{00000000-0005-0000-0000-00005C810000}"/>
    <cellStyle name="Normal 6 3 3 6 8" xfId="15032" xr:uid="{00000000-0005-0000-0000-00005D810000}"/>
    <cellStyle name="Normal 6 3 3 6 8 2" xfId="29311" xr:uid="{00000000-0005-0000-0000-00005E810000}"/>
    <cellStyle name="Normal 6 3 3 6 8 3" xfId="43589" xr:uid="{00000000-0005-0000-0000-00005F810000}"/>
    <cellStyle name="Normal 6 3 3 6 9" xfId="11410" xr:uid="{00000000-0005-0000-0000-000060810000}"/>
    <cellStyle name="Normal 6 3 3 7" xfId="822" xr:uid="{00000000-0005-0000-0000-000061810000}"/>
    <cellStyle name="Normal 6 3 3 7 10" xfId="40289" xr:uid="{00000000-0005-0000-0000-000062810000}"/>
    <cellStyle name="Normal 6 3 3 7 2" xfId="1723" xr:uid="{00000000-0005-0000-0000-000063810000}"/>
    <cellStyle name="Normal 6 3 3 7 2 2" xfId="6308" xr:uid="{00000000-0005-0000-0000-000064810000}"/>
    <cellStyle name="Normal 6 3 3 7 2 2 2" xfId="10722" xr:uid="{00000000-0005-0000-0000-000065810000}"/>
    <cellStyle name="Normal 6 3 3 7 2 2 2 2" xfId="25001" xr:uid="{00000000-0005-0000-0000-000066810000}"/>
    <cellStyle name="Normal 6 3 3 7 2 2 2 3" xfId="39279" xr:uid="{00000000-0005-0000-0000-000067810000}"/>
    <cellStyle name="Normal 6 3 3 7 2 2 2 4" xfId="53557" xr:uid="{00000000-0005-0000-0000-000068810000}"/>
    <cellStyle name="Normal 6 3 3 7 2 2 3" xfId="20614" xr:uid="{00000000-0005-0000-0000-000069810000}"/>
    <cellStyle name="Normal 6 3 3 7 2 2 3 2" xfId="34893" xr:uid="{00000000-0005-0000-0000-00006A810000}"/>
    <cellStyle name="Normal 6 3 3 7 2 2 3 3" xfId="49171" xr:uid="{00000000-0005-0000-0000-00006B810000}"/>
    <cellStyle name="Normal 6 3 3 7 2 2 4" xfId="14344" xr:uid="{00000000-0005-0000-0000-00006C810000}"/>
    <cellStyle name="Normal 6 3 3 7 2 2 5" xfId="28623" xr:uid="{00000000-0005-0000-0000-00006D810000}"/>
    <cellStyle name="Normal 6 3 3 7 2 2 6" xfId="42901" xr:uid="{00000000-0005-0000-0000-00006E810000}"/>
    <cellStyle name="Normal 6 3 3 7 2 3" xfId="6309" xr:uid="{00000000-0005-0000-0000-00006F810000}"/>
    <cellStyle name="Normal 6 3 3 7 2 3 2" xfId="20615" xr:uid="{00000000-0005-0000-0000-000070810000}"/>
    <cellStyle name="Normal 6 3 3 7 2 3 3" xfId="34894" xr:uid="{00000000-0005-0000-0000-000071810000}"/>
    <cellStyle name="Normal 6 3 3 7 2 3 4" xfId="49172" xr:uid="{00000000-0005-0000-0000-000072810000}"/>
    <cellStyle name="Normal 6 3 3 7 2 4" xfId="3664" xr:uid="{00000000-0005-0000-0000-000073810000}"/>
    <cellStyle name="Normal 6 3 3 7 2 4 2" xfId="17978" xr:uid="{00000000-0005-0000-0000-000074810000}"/>
    <cellStyle name="Normal 6 3 3 7 2 4 3" xfId="32257" xr:uid="{00000000-0005-0000-0000-000075810000}"/>
    <cellStyle name="Normal 6 3 3 7 2 4 4" xfId="46535" xr:uid="{00000000-0005-0000-0000-000076810000}"/>
    <cellStyle name="Normal 6 3 3 7 2 5" xfId="8883" xr:uid="{00000000-0005-0000-0000-000077810000}"/>
    <cellStyle name="Normal 6 3 3 7 2 5 2" xfId="23189" xr:uid="{00000000-0005-0000-0000-000078810000}"/>
    <cellStyle name="Normal 6 3 3 7 2 5 3" xfId="37468" xr:uid="{00000000-0005-0000-0000-000079810000}"/>
    <cellStyle name="Normal 6 3 3 7 2 5 4" xfId="51746" xr:uid="{00000000-0005-0000-0000-00007A810000}"/>
    <cellStyle name="Normal 6 3 3 7 2 6" xfId="16155" xr:uid="{00000000-0005-0000-0000-00007B810000}"/>
    <cellStyle name="Normal 6 3 3 7 2 6 2" xfId="30434" xr:uid="{00000000-0005-0000-0000-00007C810000}"/>
    <cellStyle name="Normal 6 3 3 7 2 6 3" xfId="44712" xr:uid="{00000000-0005-0000-0000-00007D810000}"/>
    <cellStyle name="Normal 6 3 3 7 2 7" xfId="12533" xr:uid="{00000000-0005-0000-0000-00007E810000}"/>
    <cellStyle name="Normal 6 3 3 7 2 8" xfId="26812" xr:uid="{00000000-0005-0000-0000-00007F810000}"/>
    <cellStyle name="Normal 6 3 3 7 2 9" xfId="41090" xr:uid="{00000000-0005-0000-0000-000080810000}"/>
    <cellStyle name="Normal 6 3 3 7 3" xfId="6310" xr:uid="{00000000-0005-0000-0000-000081810000}"/>
    <cellStyle name="Normal 6 3 3 7 3 2" xfId="9921" xr:uid="{00000000-0005-0000-0000-000082810000}"/>
    <cellStyle name="Normal 6 3 3 7 3 2 2" xfId="24200" xr:uid="{00000000-0005-0000-0000-000083810000}"/>
    <cellStyle name="Normal 6 3 3 7 3 2 3" xfId="38478" xr:uid="{00000000-0005-0000-0000-000084810000}"/>
    <cellStyle name="Normal 6 3 3 7 3 2 4" xfId="52756" xr:uid="{00000000-0005-0000-0000-000085810000}"/>
    <cellStyle name="Normal 6 3 3 7 3 3" xfId="20616" xr:uid="{00000000-0005-0000-0000-000086810000}"/>
    <cellStyle name="Normal 6 3 3 7 3 3 2" xfId="34895" xr:uid="{00000000-0005-0000-0000-000087810000}"/>
    <cellStyle name="Normal 6 3 3 7 3 3 3" xfId="49173" xr:uid="{00000000-0005-0000-0000-000088810000}"/>
    <cellStyle name="Normal 6 3 3 7 3 4" xfId="13543" xr:uid="{00000000-0005-0000-0000-000089810000}"/>
    <cellStyle name="Normal 6 3 3 7 3 5" xfId="27822" xr:uid="{00000000-0005-0000-0000-00008A810000}"/>
    <cellStyle name="Normal 6 3 3 7 3 6" xfId="42100" xr:uid="{00000000-0005-0000-0000-00008B810000}"/>
    <cellStyle name="Normal 6 3 3 7 4" xfId="6311" xr:uid="{00000000-0005-0000-0000-00008C810000}"/>
    <cellStyle name="Normal 6 3 3 7 4 2" xfId="20617" xr:uid="{00000000-0005-0000-0000-00008D810000}"/>
    <cellStyle name="Normal 6 3 3 7 4 3" xfId="34896" xr:uid="{00000000-0005-0000-0000-00008E810000}"/>
    <cellStyle name="Normal 6 3 3 7 4 4" xfId="49174" xr:uid="{00000000-0005-0000-0000-00008F810000}"/>
    <cellStyle name="Normal 6 3 3 7 5" xfId="2863" xr:uid="{00000000-0005-0000-0000-000090810000}"/>
    <cellStyle name="Normal 6 3 3 7 5 2" xfId="17177" xr:uid="{00000000-0005-0000-0000-000091810000}"/>
    <cellStyle name="Normal 6 3 3 7 5 3" xfId="31456" xr:uid="{00000000-0005-0000-0000-000092810000}"/>
    <cellStyle name="Normal 6 3 3 7 5 4" xfId="45734" xr:uid="{00000000-0005-0000-0000-000093810000}"/>
    <cellStyle name="Normal 6 3 3 7 6" xfId="8082" xr:uid="{00000000-0005-0000-0000-000094810000}"/>
    <cellStyle name="Normal 6 3 3 7 6 2" xfId="22388" xr:uid="{00000000-0005-0000-0000-000095810000}"/>
    <cellStyle name="Normal 6 3 3 7 6 3" xfId="36667" xr:uid="{00000000-0005-0000-0000-000096810000}"/>
    <cellStyle name="Normal 6 3 3 7 6 4" xfId="50945" xr:uid="{00000000-0005-0000-0000-000097810000}"/>
    <cellStyle name="Normal 6 3 3 7 7" xfId="15354" xr:uid="{00000000-0005-0000-0000-000098810000}"/>
    <cellStyle name="Normal 6 3 3 7 7 2" xfId="29633" xr:uid="{00000000-0005-0000-0000-000099810000}"/>
    <cellStyle name="Normal 6 3 3 7 7 3" xfId="43911" xr:uid="{00000000-0005-0000-0000-00009A810000}"/>
    <cellStyle name="Normal 6 3 3 7 8" xfId="11732" xr:uid="{00000000-0005-0000-0000-00009B810000}"/>
    <cellStyle name="Normal 6 3 3 7 9" xfId="26011" xr:uid="{00000000-0005-0000-0000-00009C810000}"/>
    <cellStyle name="Normal 6 3 3 8" xfId="1289" xr:uid="{00000000-0005-0000-0000-00009D810000}"/>
    <cellStyle name="Normal 6 3 3 8 2" xfId="6312" xr:uid="{00000000-0005-0000-0000-00009E810000}"/>
    <cellStyle name="Normal 6 3 3 8 2 2" xfId="10288" xr:uid="{00000000-0005-0000-0000-00009F810000}"/>
    <cellStyle name="Normal 6 3 3 8 2 2 2" xfId="24567" xr:uid="{00000000-0005-0000-0000-0000A0810000}"/>
    <cellStyle name="Normal 6 3 3 8 2 2 3" xfId="38845" xr:uid="{00000000-0005-0000-0000-0000A1810000}"/>
    <cellStyle name="Normal 6 3 3 8 2 2 4" xfId="53123" xr:uid="{00000000-0005-0000-0000-0000A2810000}"/>
    <cellStyle name="Normal 6 3 3 8 2 3" xfId="20618" xr:uid="{00000000-0005-0000-0000-0000A3810000}"/>
    <cellStyle name="Normal 6 3 3 8 2 3 2" xfId="34897" xr:uid="{00000000-0005-0000-0000-0000A4810000}"/>
    <cellStyle name="Normal 6 3 3 8 2 3 3" xfId="49175" xr:uid="{00000000-0005-0000-0000-0000A5810000}"/>
    <cellStyle name="Normal 6 3 3 8 2 4" xfId="13910" xr:uid="{00000000-0005-0000-0000-0000A6810000}"/>
    <cellStyle name="Normal 6 3 3 8 2 5" xfId="28189" xr:uid="{00000000-0005-0000-0000-0000A7810000}"/>
    <cellStyle name="Normal 6 3 3 8 2 6" xfId="42467" xr:uid="{00000000-0005-0000-0000-0000A8810000}"/>
    <cellStyle name="Normal 6 3 3 8 3" xfId="6313" xr:uid="{00000000-0005-0000-0000-0000A9810000}"/>
    <cellStyle name="Normal 6 3 3 8 3 2" xfId="20619" xr:uid="{00000000-0005-0000-0000-0000AA810000}"/>
    <cellStyle name="Normal 6 3 3 8 3 3" xfId="34898" xr:uid="{00000000-0005-0000-0000-0000AB810000}"/>
    <cellStyle name="Normal 6 3 3 8 3 4" xfId="49176" xr:uid="{00000000-0005-0000-0000-0000AC810000}"/>
    <cellStyle name="Normal 6 3 3 8 4" xfId="3230" xr:uid="{00000000-0005-0000-0000-0000AD810000}"/>
    <cellStyle name="Normal 6 3 3 8 4 2" xfId="17544" xr:uid="{00000000-0005-0000-0000-0000AE810000}"/>
    <cellStyle name="Normal 6 3 3 8 4 3" xfId="31823" xr:uid="{00000000-0005-0000-0000-0000AF810000}"/>
    <cellStyle name="Normal 6 3 3 8 4 4" xfId="46101" xr:uid="{00000000-0005-0000-0000-0000B0810000}"/>
    <cellStyle name="Normal 6 3 3 8 5" xfId="8449" xr:uid="{00000000-0005-0000-0000-0000B1810000}"/>
    <cellStyle name="Normal 6 3 3 8 5 2" xfId="22755" xr:uid="{00000000-0005-0000-0000-0000B2810000}"/>
    <cellStyle name="Normal 6 3 3 8 5 3" xfId="37034" xr:uid="{00000000-0005-0000-0000-0000B3810000}"/>
    <cellStyle name="Normal 6 3 3 8 5 4" xfId="51312" xr:uid="{00000000-0005-0000-0000-0000B4810000}"/>
    <cellStyle name="Normal 6 3 3 8 6" xfId="15721" xr:uid="{00000000-0005-0000-0000-0000B5810000}"/>
    <cellStyle name="Normal 6 3 3 8 6 2" xfId="30000" xr:uid="{00000000-0005-0000-0000-0000B6810000}"/>
    <cellStyle name="Normal 6 3 3 8 6 3" xfId="44278" xr:uid="{00000000-0005-0000-0000-0000B7810000}"/>
    <cellStyle name="Normal 6 3 3 8 7" xfId="12099" xr:uid="{00000000-0005-0000-0000-0000B8810000}"/>
    <cellStyle name="Normal 6 3 3 8 8" xfId="26378" xr:uid="{00000000-0005-0000-0000-0000B9810000}"/>
    <cellStyle name="Normal 6 3 3 8 9" xfId="40656" xr:uid="{00000000-0005-0000-0000-0000BA810000}"/>
    <cellStyle name="Normal 6 3 3 9" xfId="232" xr:uid="{00000000-0005-0000-0000-0000BB810000}"/>
    <cellStyle name="Normal 6 3 3 9 2" xfId="6314" xr:uid="{00000000-0005-0000-0000-0000BC810000}"/>
    <cellStyle name="Normal 6 3 3 9 2 2" xfId="9555" xr:uid="{00000000-0005-0000-0000-0000BD810000}"/>
    <cellStyle name="Normal 6 3 3 9 2 2 2" xfId="23834" xr:uid="{00000000-0005-0000-0000-0000BE810000}"/>
    <cellStyle name="Normal 6 3 3 9 2 2 3" xfId="38112" xr:uid="{00000000-0005-0000-0000-0000BF810000}"/>
    <cellStyle name="Normal 6 3 3 9 2 2 4" xfId="52390" xr:uid="{00000000-0005-0000-0000-0000C0810000}"/>
    <cellStyle name="Normal 6 3 3 9 2 3" xfId="20620" xr:uid="{00000000-0005-0000-0000-0000C1810000}"/>
    <cellStyle name="Normal 6 3 3 9 2 3 2" xfId="34899" xr:uid="{00000000-0005-0000-0000-0000C2810000}"/>
    <cellStyle name="Normal 6 3 3 9 2 3 3" xfId="49177" xr:uid="{00000000-0005-0000-0000-0000C3810000}"/>
    <cellStyle name="Normal 6 3 3 9 2 4" xfId="13177" xr:uid="{00000000-0005-0000-0000-0000C4810000}"/>
    <cellStyle name="Normal 6 3 3 9 2 5" xfId="27456" xr:uid="{00000000-0005-0000-0000-0000C5810000}"/>
    <cellStyle name="Normal 6 3 3 9 2 6" xfId="41734" xr:uid="{00000000-0005-0000-0000-0000C6810000}"/>
    <cellStyle name="Normal 6 3 3 9 3" xfId="6315" xr:uid="{00000000-0005-0000-0000-0000C7810000}"/>
    <cellStyle name="Normal 6 3 3 9 3 2" xfId="20621" xr:uid="{00000000-0005-0000-0000-0000C8810000}"/>
    <cellStyle name="Normal 6 3 3 9 3 3" xfId="34900" xr:uid="{00000000-0005-0000-0000-0000C9810000}"/>
    <cellStyle name="Normal 6 3 3 9 3 4" xfId="49178" xr:uid="{00000000-0005-0000-0000-0000CA810000}"/>
    <cellStyle name="Normal 6 3 3 9 4" xfId="2496" xr:uid="{00000000-0005-0000-0000-0000CB810000}"/>
    <cellStyle name="Normal 6 3 3 9 4 2" xfId="16811" xr:uid="{00000000-0005-0000-0000-0000CC810000}"/>
    <cellStyle name="Normal 6 3 3 9 4 3" xfId="31090" xr:uid="{00000000-0005-0000-0000-0000CD810000}"/>
    <cellStyle name="Normal 6 3 3 9 4 4" xfId="45368" xr:uid="{00000000-0005-0000-0000-0000CE810000}"/>
    <cellStyle name="Normal 6 3 3 9 5" xfId="7716" xr:uid="{00000000-0005-0000-0000-0000CF810000}"/>
    <cellStyle name="Normal 6 3 3 9 5 2" xfId="22022" xr:uid="{00000000-0005-0000-0000-0000D0810000}"/>
    <cellStyle name="Normal 6 3 3 9 5 3" xfId="36301" xr:uid="{00000000-0005-0000-0000-0000D1810000}"/>
    <cellStyle name="Normal 6 3 3 9 5 4" xfId="50579" xr:uid="{00000000-0005-0000-0000-0000D2810000}"/>
    <cellStyle name="Normal 6 3 3 9 6" xfId="14988" xr:uid="{00000000-0005-0000-0000-0000D3810000}"/>
    <cellStyle name="Normal 6 3 3 9 6 2" xfId="29267" xr:uid="{00000000-0005-0000-0000-0000D4810000}"/>
    <cellStyle name="Normal 6 3 3 9 6 3" xfId="43545" xr:uid="{00000000-0005-0000-0000-0000D5810000}"/>
    <cellStyle name="Normal 6 3 3 9 7" xfId="11366" xr:uid="{00000000-0005-0000-0000-0000D6810000}"/>
    <cellStyle name="Normal 6 3 3 9 8" xfId="25645" xr:uid="{00000000-0005-0000-0000-0000D7810000}"/>
    <cellStyle name="Normal 6 3 3 9 9" xfId="39923" xr:uid="{00000000-0005-0000-0000-0000D8810000}"/>
    <cellStyle name="Normal 6 3 4" xfId="557" xr:uid="{00000000-0005-0000-0000-0000D9810000}"/>
    <cellStyle name="Normal 6 3 4 10" xfId="7854" xr:uid="{00000000-0005-0000-0000-0000DA810000}"/>
    <cellStyle name="Normal 6 3 4 10 2" xfId="22160" xr:uid="{00000000-0005-0000-0000-0000DB810000}"/>
    <cellStyle name="Normal 6 3 4 10 3" xfId="36439" xr:uid="{00000000-0005-0000-0000-0000DC810000}"/>
    <cellStyle name="Normal 6 3 4 10 4" xfId="50717" xr:uid="{00000000-0005-0000-0000-0000DD810000}"/>
    <cellStyle name="Normal 6 3 4 11" xfId="15126" xr:uid="{00000000-0005-0000-0000-0000DE810000}"/>
    <cellStyle name="Normal 6 3 4 11 2" xfId="29405" xr:uid="{00000000-0005-0000-0000-0000DF810000}"/>
    <cellStyle name="Normal 6 3 4 11 3" xfId="43683" xr:uid="{00000000-0005-0000-0000-0000E0810000}"/>
    <cellStyle name="Normal 6 3 4 12" xfId="11504" xr:uid="{00000000-0005-0000-0000-0000E1810000}"/>
    <cellStyle name="Normal 6 3 4 13" xfId="25783" xr:uid="{00000000-0005-0000-0000-0000E2810000}"/>
    <cellStyle name="Normal 6 3 4 14" xfId="40061" xr:uid="{00000000-0005-0000-0000-0000E3810000}"/>
    <cellStyle name="Normal 6 3 4 2" xfId="718" xr:uid="{00000000-0005-0000-0000-0000E4810000}"/>
    <cellStyle name="Normal 6 3 4 2 10" xfId="25918" xr:uid="{00000000-0005-0000-0000-0000E5810000}"/>
    <cellStyle name="Normal 6 3 4 2 11" xfId="40196" xr:uid="{00000000-0005-0000-0000-0000E6810000}"/>
    <cellStyle name="Normal 6 3 4 2 2" xfId="1184" xr:uid="{00000000-0005-0000-0000-0000E7810000}"/>
    <cellStyle name="Normal 6 3 4 2 2 10" xfId="40563" xr:uid="{00000000-0005-0000-0000-0000E8810000}"/>
    <cellStyle name="Normal 6 3 4 2 2 2" xfId="1726" xr:uid="{00000000-0005-0000-0000-0000E9810000}"/>
    <cellStyle name="Normal 6 3 4 2 2 2 2" xfId="6316" xr:uid="{00000000-0005-0000-0000-0000EA810000}"/>
    <cellStyle name="Normal 6 3 4 2 2 2 2 2" xfId="10725" xr:uid="{00000000-0005-0000-0000-0000EB810000}"/>
    <cellStyle name="Normal 6 3 4 2 2 2 2 2 2" xfId="25004" xr:uid="{00000000-0005-0000-0000-0000EC810000}"/>
    <cellStyle name="Normal 6 3 4 2 2 2 2 2 3" xfId="39282" xr:uid="{00000000-0005-0000-0000-0000ED810000}"/>
    <cellStyle name="Normal 6 3 4 2 2 2 2 2 4" xfId="53560" xr:uid="{00000000-0005-0000-0000-0000EE810000}"/>
    <cellStyle name="Normal 6 3 4 2 2 2 2 3" xfId="20622" xr:uid="{00000000-0005-0000-0000-0000EF810000}"/>
    <cellStyle name="Normal 6 3 4 2 2 2 2 3 2" xfId="34901" xr:uid="{00000000-0005-0000-0000-0000F0810000}"/>
    <cellStyle name="Normal 6 3 4 2 2 2 2 3 3" xfId="49179" xr:uid="{00000000-0005-0000-0000-0000F1810000}"/>
    <cellStyle name="Normal 6 3 4 2 2 2 2 4" xfId="14347" xr:uid="{00000000-0005-0000-0000-0000F2810000}"/>
    <cellStyle name="Normal 6 3 4 2 2 2 2 5" xfId="28626" xr:uid="{00000000-0005-0000-0000-0000F3810000}"/>
    <cellStyle name="Normal 6 3 4 2 2 2 2 6" xfId="42904" xr:uid="{00000000-0005-0000-0000-0000F4810000}"/>
    <cellStyle name="Normal 6 3 4 2 2 2 3" xfId="6317" xr:uid="{00000000-0005-0000-0000-0000F5810000}"/>
    <cellStyle name="Normal 6 3 4 2 2 2 3 2" xfId="20623" xr:uid="{00000000-0005-0000-0000-0000F6810000}"/>
    <cellStyle name="Normal 6 3 4 2 2 2 3 3" xfId="34902" xr:uid="{00000000-0005-0000-0000-0000F7810000}"/>
    <cellStyle name="Normal 6 3 4 2 2 2 3 4" xfId="49180" xr:uid="{00000000-0005-0000-0000-0000F8810000}"/>
    <cellStyle name="Normal 6 3 4 2 2 2 4" xfId="3667" xr:uid="{00000000-0005-0000-0000-0000F9810000}"/>
    <cellStyle name="Normal 6 3 4 2 2 2 4 2" xfId="17981" xr:uid="{00000000-0005-0000-0000-0000FA810000}"/>
    <cellStyle name="Normal 6 3 4 2 2 2 4 3" xfId="32260" xr:uid="{00000000-0005-0000-0000-0000FB810000}"/>
    <cellStyle name="Normal 6 3 4 2 2 2 4 4" xfId="46538" xr:uid="{00000000-0005-0000-0000-0000FC810000}"/>
    <cellStyle name="Normal 6 3 4 2 2 2 5" xfId="8886" xr:uid="{00000000-0005-0000-0000-0000FD810000}"/>
    <cellStyle name="Normal 6 3 4 2 2 2 5 2" xfId="23192" xr:uid="{00000000-0005-0000-0000-0000FE810000}"/>
    <cellStyle name="Normal 6 3 4 2 2 2 5 3" xfId="37471" xr:uid="{00000000-0005-0000-0000-0000FF810000}"/>
    <cellStyle name="Normal 6 3 4 2 2 2 5 4" xfId="51749" xr:uid="{00000000-0005-0000-0000-000000820000}"/>
    <cellStyle name="Normal 6 3 4 2 2 2 6" xfId="16158" xr:uid="{00000000-0005-0000-0000-000001820000}"/>
    <cellStyle name="Normal 6 3 4 2 2 2 6 2" xfId="30437" xr:uid="{00000000-0005-0000-0000-000002820000}"/>
    <cellStyle name="Normal 6 3 4 2 2 2 6 3" xfId="44715" xr:uid="{00000000-0005-0000-0000-000003820000}"/>
    <cellStyle name="Normal 6 3 4 2 2 2 7" xfId="12536" xr:uid="{00000000-0005-0000-0000-000004820000}"/>
    <cellStyle name="Normal 6 3 4 2 2 2 8" xfId="26815" xr:uid="{00000000-0005-0000-0000-000005820000}"/>
    <cellStyle name="Normal 6 3 4 2 2 2 9" xfId="41093" xr:uid="{00000000-0005-0000-0000-000006820000}"/>
    <cellStyle name="Normal 6 3 4 2 2 3" xfId="6318" xr:uid="{00000000-0005-0000-0000-000007820000}"/>
    <cellStyle name="Normal 6 3 4 2 2 3 2" xfId="10195" xr:uid="{00000000-0005-0000-0000-000008820000}"/>
    <cellStyle name="Normal 6 3 4 2 2 3 2 2" xfId="24474" xr:uid="{00000000-0005-0000-0000-000009820000}"/>
    <cellStyle name="Normal 6 3 4 2 2 3 2 3" xfId="38752" xr:uid="{00000000-0005-0000-0000-00000A820000}"/>
    <cellStyle name="Normal 6 3 4 2 2 3 2 4" xfId="53030" xr:uid="{00000000-0005-0000-0000-00000B820000}"/>
    <cellStyle name="Normal 6 3 4 2 2 3 3" xfId="20624" xr:uid="{00000000-0005-0000-0000-00000C820000}"/>
    <cellStyle name="Normal 6 3 4 2 2 3 3 2" xfId="34903" xr:uid="{00000000-0005-0000-0000-00000D820000}"/>
    <cellStyle name="Normal 6 3 4 2 2 3 3 3" xfId="49181" xr:uid="{00000000-0005-0000-0000-00000E820000}"/>
    <cellStyle name="Normal 6 3 4 2 2 3 4" xfId="13817" xr:uid="{00000000-0005-0000-0000-00000F820000}"/>
    <cellStyle name="Normal 6 3 4 2 2 3 5" xfId="28096" xr:uid="{00000000-0005-0000-0000-000010820000}"/>
    <cellStyle name="Normal 6 3 4 2 2 3 6" xfId="42374" xr:uid="{00000000-0005-0000-0000-000011820000}"/>
    <cellStyle name="Normal 6 3 4 2 2 4" xfId="6319" xr:uid="{00000000-0005-0000-0000-000012820000}"/>
    <cellStyle name="Normal 6 3 4 2 2 4 2" xfId="20625" xr:uid="{00000000-0005-0000-0000-000013820000}"/>
    <cellStyle name="Normal 6 3 4 2 2 4 3" xfId="34904" xr:uid="{00000000-0005-0000-0000-000014820000}"/>
    <cellStyle name="Normal 6 3 4 2 2 4 4" xfId="49182" xr:uid="{00000000-0005-0000-0000-000015820000}"/>
    <cellStyle name="Normal 6 3 4 2 2 5" xfId="3137" xr:uid="{00000000-0005-0000-0000-000016820000}"/>
    <cellStyle name="Normal 6 3 4 2 2 5 2" xfId="17451" xr:uid="{00000000-0005-0000-0000-000017820000}"/>
    <cellStyle name="Normal 6 3 4 2 2 5 3" xfId="31730" xr:uid="{00000000-0005-0000-0000-000018820000}"/>
    <cellStyle name="Normal 6 3 4 2 2 5 4" xfId="46008" xr:uid="{00000000-0005-0000-0000-000019820000}"/>
    <cellStyle name="Normal 6 3 4 2 2 6" xfId="8356" xr:uid="{00000000-0005-0000-0000-00001A820000}"/>
    <cellStyle name="Normal 6 3 4 2 2 6 2" xfId="22662" xr:uid="{00000000-0005-0000-0000-00001B820000}"/>
    <cellStyle name="Normal 6 3 4 2 2 6 3" xfId="36941" xr:uid="{00000000-0005-0000-0000-00001C820000}"/>
    <cellStyle name="Normal 6 3 4 2 2 6 4" xfId="51219" xr:uid="{00000000-0005-0000-0000-00001D820000}"/>
    <cellStyle name="Normal 6 3 4 2 2 7" xfId="15628" xr:uid="{00000000-0005-0000-0000-00001E820000}"/>
    <cellStyle name="Normal 6 3 4 2 2 7 2" xfId="29907" xr:uid="{00000000-0005-0000-0000-00001F820000}"/>
    <cellStyle name="Normal 6 3 4 2 2 7 3" xfId="44185" xr:uid="{00000000-0005-0000-0000-000020820000}"/>
    <cellStyle name="Normal 6 3 4 2 2 8" xfId="12006" xr:uid="{00000000-0005-0000-0000-000021820000}"/>
    <cellStyle name="Normal 6 3 4 2 2 9" xfId="26285" xr:uid="{00000000-0005-0000-0000-000022820000}"/>
    <cellStyle name="Normal 6 3 4 2 3" xfId="1725" xr:uid="{00000000-0005-0000-0000-000023820000}"/>
    <cellStyle name="Normal 6 3 4 2 3 2" xfId="6320" xr:uid="{00000000-0005-0000-0000-000024820000}"/>
    <cellStyle name="Normal 6 3 4 2 3 2 2" xfId="10724" xr:uid="{00000000-0005-0000-0000-000025820000}"/>
    <cellStyle name="Normal 6 3 4 2 3 2 2 2" xfId="25003" xr:uid="{00000000-0005-0000-0000-000026820000}"/>
    <cellStyle name="Normal 6 3 4 2 3 2 2 3" xfId="39281" xr:uid="{00000000-0005-0000-0000-000027820000}"/>
    <cellStyle name="Normal 6 3 4 2 3 2 2 4" xfId="53559" xr:uid="{00000000-0005-0000-0000-000028820000}"/>
    <cellStyle name="Normal 6 3 4 2 3 2 3" xfId="20626" xr:uid="{00000000-0005-0000-0000-000029820000}"/>
    <cellStyle name="Normal 6 3 4 2 3 2 3 2" xfId="34905" xr:uid="{00000000-0005-0000-0000-00002A820000}"/>
    <cellStyle name="Normal 6 3 4 2 3 2 3 3" xfId="49183" xr:uid="{00000000-0005-0000-0000-00002B820000}"/>
    <cellStyle name="Normal 6 3 4 2 3 2 4" xfId="14346" xr:uid="{00000000-0005-0000-0000-00002C820000}"/>
    <cellStyle name="Normal 6 3 4 2 3 2 5" xfId="28625" xr:uid="{00000000-0005-0000-0000-00002D820000}"/>
    <cellStyle name="Normal 6 3 4 2 3 2 6" xfId="42903" xr:uid="{00000000-0005-0000-0000-00002E820000}"/>
    <cellStyle name="Normal 6 3 4 2 3 3" xfId="6321" xr:uid="{00000000-0005-0000-0000-00002F820000}"/>
    <cellStyle name="Normal 6 3 4 2 3 3 2" xfId="20627" xr:uid="{00000000-0005-0000-0000-000030820000}"/>
    <cellStyle name="Normal 6 3 4 2 3 3 3" xfId="34906" xr:uid="{00000000-0005-0000-0000-000031820000}"/>
    <cellStyle name="Normal 6 3 4 2 3 3 4" xfId="49184" xr:uid="{00000000-0005-0000-0000-000032820000}"/>
    <cellStyle name="Normal 6 3 4 2 3 4" xfId="3666" xr:uid="{00000000-0005-0000-0000-000033820000}"/>
    <cellStyle name="Normal 6 3 4 2 3 4 2" xfId="17980" xr:uid="{00000000-0005-0000-0000-000034820000}"/>
    <cellStyle name="Normal 6 3 4 2 3 4 3" xfId="32259" xr:uid="{00000000-0005-0000-0000-000035820000}"/>
    <cellStyle name="Normal 6 3 4 2 3 4 4" xfId="46537" xr:uid="{00000000-0005-0000-0000-000036820000}"/>
    <cellStyle name="Normal 6 3 4 2 3 5" xfId="8885" xr:uid="{00000000-0005-0000-0000-000037820000}"/>
    <cellStyle name="Normal 6 3 4 2 3 5 2" xfId="23191" xr:uid="{00000000-0005-0000-0000-000038820000}"/>
    <cellStyle name="Normal 6 3 4 2 3 5 3" xfId="37470" xr:uid="{00000000-0005-0000-0000-000039820000}"/>
    <cellStyle name="Normal 6 3 4 2 3 5 4" xfId="51748" xr:uid="{00000000-0005-0000-0000-00003A820000}"/>
    <cellStyle name="Normal 6 3 4 2 3 6" xfId="16157" xr:uid="{00000000-0005-0000-0000-00003B820000}"/>
    <cellStyle name="Normal 6 3 4 2 3 6 2" xfId="30436" xr:uid="{00000000-0005-0000-0000-00003C820000}"/>
    <cellStyle name="Normal 6 3 4 2 3 6 3" xfId="44714" xr:uid="{00000000-0005-0000-0000-00003D820000}"/>
    <cellStyle name="Normal 6 3 4 2 3 7" xfId="12535" xr:uid="{00000000-0005-0000-0000-00003E820000}"/>
    <cellStyle name="Normal 6 3 4 2 3 8" xfId="26814" xr:uid="{00000000-0005-0000-0000-00003F820000}"/>
    <cellStyle name="Normal 6 3 4 2 3 9" xfId="41092" xr:uid="{00000000-0005-0000-0000-000040820000}"/>
    <cellStyle name="Normal 6 3 4 2 4" xfId="6322" xr:uid="{00000000-0005-0000-0000-000041820000}"/>
    <cellStyle name="Normal 6 3 4 2 4 2" xfId="9828" xr:uid="{00000000-0005-0000-0000-000042820000}"/>
    <cellStyle name="Normal 6 3 4 2 4 2 2" xfId="24107" xr:uid="{00000000-0005-0000-0000-000043820000}"/>
    <cellStyle name="Normal 6 3 4 2 4 2 3" xfId="38385" xr:uid="{00000000-0005-0000-0000-000044820000}"/>
    <cellStyle name="Normal 6 3 4 2 4 2 4" xfId="52663" xr:uid="{00000000-0005-0000-0000-000045820000}"/>
    <cellStyle name="Normal 6 3 4 2 4 3" xfId="20628" xr:uid="{00000000-0005-0000-0000-000046820000}"/>
    <cellStyle name="Normal 6 3 4 2 4 3 2" xfId="34907" xr:uid="{00000000-0005-0000-0000-000047820000}"/>
    <cellStyle name="Normal 6 3 4 2 4 3 3" xfId="49185" xr:uid="{00000000-0005-0000-0000-000048820000}"/>
    <cellStyle name="Normal 6 3 4 2 4 4" xfId="13450" xr:uid="{00000000-0005-0000-0000-000049820000}"/>
    <cellStyle name="Normal 6 3 4 2 4 5" xfId="27729" xr:uid="{00000000-0005-0000-0000-00004A820000}"/>
    <cellStyle name="Normal 6 3 4 2 4 6" xfId="42007" xr:uid="{00000000-0005-0000-0000-00004B820000}"/>
    <cellStyle name="Normal 6 3 4 2 5" xfId="6323" xr:uid="{00000000-0005-0000-0000-00004C820000}"/>
    <cellStyle name="Normal 6 3 4 2 5 2" xfId="20629" xr:uid="{00000000-0005-0000-0000-00004D820000}"/>
    <cellStyle name="Normal 6 3 4 2 5 3" xfId="34908" xr:uid="{00000000-0005-0000-0000-00004E820000}"/>
    <cellStyle name="Normal 6 3 4 2 5 4" xfId="49186" xr:uid="{00000000-0005-0000-0000-00004F820000}"/>
    <cellStyle name="Normal 6 3 4 2 6" xfId="2770" xr:uid="{00000000-0005-0000-0000-000050820000}"/>
    <cellStyle name="Normal 6 3 4 2 6 2" xfId="17084" xr:uid="{00000000-0005-0000-0000-000051820000}"/>
    <cellStyle name="Normal 6 3 4 2 6 3" xfId="31363" xr:uid="{00000000-0005-0000-0000-000052820000}"/>
    <cellStyle name="Normal 6 3 4 2 6 4" xfId="45641" xr:uid="{00000000-0005-0000-0000-000053820000}"/>
    <cellStyle name="Normal 6 3 4 2 7" xfId="7989" xr:uid="{00000000-0005-0000-0000-000054820000}"/>
    <cellStyle name="Normal 6 3 4 2 7 2" xfId="22295" xr:uid="{00000000-0005-0000-0000-000055820000}"/>
    <cellStyle name="Normal 6 3 4 2 7 3" xfId="36574" xr:uid="{00000000-0005-0000-0000-000056820000}"/>
    <cellStyle name="Normal 6 3 4 2 7 4" xfId="50852" xr:uid="{00000000-0005-0000-0000-000057820000}"/>
    <cellStyle name="Normal 6 3 4 2 8" xfId="15261" xr:uid="{00000000-0005-0000-0000-000058820000}"/>
    <cellStyle name="Normal 6 3 4 2 8 2" xfId="29540" xr:uid="{00000000-0005-0000-0000-000059820000}"/>
    <cellStyle name="Normal 6 3 4 2 8 3" xfId="43818" xr:uid="{00000000-0005-0000-0000-00005A820000}"/>
    <cellStyle name="Normal 6 3 4 2 9" xfId="11639" xr:uid="{00000000-0005-0000-0000-00005B820000}"/>
    <cellStyle name="Normal 6 3 4 3" xfId="871" xr:uid="{00000000-0005-0000-0000-00005C820000}"/>
    <cellStyle name="Normal 6 3 4 3 10" xfId="40334" xr:uid="{00000000-0005-0000-0000-00005D820000}"/>
    <cellStyle name="Normal 6 3 4 3 2" xfId="1727" xr:uid="{00000000-0005-0000-0000-00005E820000}"/>
    <cellStyle name="Normal 6 3 4 3 2 2" xfId="6324" xr:uid="{00000000-0005-0000-0000-00005F820000}"/>
    <cellStyle name="Normal 6 3 4 3 2 2 2" xfId="10726" xr:uid="{00000000-0005-0000-0000-000060820000}"/>
    <cellStyle name="Normal 6 3 4 3 2 2 2 2" xfId="25005" xr:uid="{00000000-0005-0000-0000-000061820000}"/>
    <cellStyle name="Normal 6 3 4 3 2 2 2 3" xfId="39283" xr:uid="{00000000-0005-0000-0000-000062820000}"/>
    <cellStyle name="Normal 6 3 4 3 2 2 2 4" xfId="53561" xr:uid="{00000000-0005-0000-0000-000063820000}"/>
    <cellStyle name="Normal 6 3 4 3 2 2 3" xfId="20630" xr:uid="{00000000-0005-0000-0000-000064820000}"/>
    <cellStyle name="Normal 6 3 4 3 2 2 3 2" xfId="34909" xr:uid="{00000000-0005-0000-0000-000065820000}"/>
    <cellStyle name="Normal 6 3 4 3 2 2 3 3" xfId="49187" xr:uid="{00000000-0005-0000-0000-000066820000}"/>
    <cellStyle name="Normal 6 3 4 3 2 2 4" xfId="14348" xr:uid="{00000000-0005-0000-0000-000067820000}"/>
    <cellStyle name="Normal 6 3 4 3 2 2 5" xfId="28627" xr:uid="{00000000-0005-0000-0000-000068820000}"/>
    <cellStyle name="Normal 6 3 4 3 2 2 6" xfId="42905" xr:uid="{00000000-0005-0000-0000-000069820000}"/>
    <cellStyle name="Normal 6 3 4 3 2 3" xfId="6325" xr:uid="{00000000-0005-0000-0000-00006A820000}"/>
    <cellStyle name="Normal 6 3 4 3 2 3 2" xfId="20631" xr:uid="{00000000-0005-0000-0000-00006B820000}"/>
    <cellStyle name="Normal 6 3 4 3 2 3 3" xfId="34910" xr:uid="{00000000-0005-0000-0000-00006C820000}"/>
    <cellStyle name="Normal 6 3 4 3 2 3 4" xfId="49188" xr:uid="{00000000-0005-0000-0000-00006D820000}"/>
    <cellStyle name="Normal 6 3 4 3 2 4" xfId="3668" xr:uid="{00000000-0005-0000-0000-00006E820000}"/>
    <cellStyle name="Normal 6 3 4 3 2 4 2" xfId="17982" xr:uid="{00000000-0005-0000-0000-00006F820000}"/>
    <cellStyle name="Normal 6 3 4 3 2 4 3" xfId="32261" xr:uid="{00000000-0005-0000-0000-000070820000}"/>
    <cellStyle name="Normal 6 3 4 3 2 4 4" xfId="46539" xr:uid="{00000000-0005-0000-0000-000071820000}"/>
    <cellStyle name="Normal 6 3 4 3 2 5" xfId="8887" xr:uid="{00000000-0005-0000-0000-000072820000}"/>
    <cellStyle name="Normal 6 3 4 3 2 5 2" xfId="23193" xr:uid="{00000000-0005-0000-0000-000073820000}"/>
    <cellStyle name="Normal 6 3 4 3 2 5 3" xfId="37472" xr:uid="{00000000-0005-0000-0000-000074820000}"/>
    <cellStyle name="Normal 6 3 4 3 2 5 4" xfId="51750" xr:uid="{00000000-0005-0000-0000-000075820000}"/>
    <cellStyle name="Normal 6 3 4 3 2 6" xfId="16159" xr:uid="{00000000-0005-0000-0000-000076820000}"/>
    <cellStyle name="Normal 6 3 4 3 2 6 2" xfId="30438" xr:uid="{00000000-0005-0000-0000-000077820000}"/>
    <cellStyle name="Normal 6 3 4 3 2 6 3" xfId="44716" xr:uid="{00000000-0005-0000-0000-000078820000}"/>
    <cellStyle name="Normal 6 3 4 3 2 7" xfId="12537" xr:uid="{00000000-0005-0000-0000-000079820000}"/>
    <cellStyle name="Normal 6 3 4 3 2 8" xfId="26816" xr:uid="{00000000-0005-0000-0000-00007A820000}"/>
    <cellStyle name="Normal 6 3 4 3 2 9" xfId="41094" xr:uid="{00000000-0005-0000-0000-00007B820000}"/>
    <cellStyle name="Normal 6 3 4 3 3" xfId="6326" xr:uid="{00000000-0005-0000-0000-00007C820000}"/>
    <cellStyle name="Normal 6 3 4 3 3 2" xfId="9966" xr:uid="{00000000-0005-0000-0000-00007D820000}"/>
    <cellStyle name="Normal 6 3 4 3 3 2 2" xfId="24245" xr:uid="{00000000-0005-0000-0000-00007E820000}"/>
    <cellStyle name="Normal 6 3 4 3 3 2 3" xfId="38523" xr:uid="{00000000-0005-0000-0000-00007F820000}"/>
    <cellStyle name="Normal 6 3 4 3 3 2 4" xfId="52801" xr:uid="{00000000-0005-0000-0000-000080820000}"/>
    <cellStyle name="Normal 6 3 4 3 3 3" xfId="20632" xr:uid="{00000000-0005-0000-0000-000081820000}"/>
    <cellStyle name="Normal 6 3 4 3 3 3 2" xfId="34911" xr:uid="{00000000-0005-0000-0000-000082820000}"/>
    <cellStyle name="Normal 6 3 4 3 3 3 3" xfId="49189" xr:uid="{00000000-0005-0000-0000-000083820000}"/>
    <cellStyle name="Normal 6 3 4 3 3 4" xfId="13588" xr:uid="{00000000-0005-0000-0000-000084820000}"/>
    <cellStyle name="Normal 6 3 4 3 3 5" xfId="27867" xr:uid="{00000000-0005-0000-0000-000085820000}"/>
    <cellStyle name="Normal 6 3 4 3 3 6" xfId="42145" xr:uid="{00000000-0005-0000-0000-000086820000}"/>
    <cellStyle name="Normal 6 3 4 3 4" xfId="6327" xr:uid="{00000000-0005-0000-0000-000087820000}"/>
    <cellStyle name="Normal 6 3 4 3 4 2" xfId="20633" xr:uid="{00000000-0005-0000-0000-000088820000}"/>
    <cellStyle name="Normal 6 3 4 3 4 3" xfId="34912" xr:uid="{00000000-0005-0000-0000-000089820000}"/>
    <cellStyle name="Normal 6 3 4 3 4 4" xfId="49190" xr:uid="{00000000-0005-0000-0000-00008A820000}"/>
    <cellStyle name="Normal 6 3 4 3 5" xfId="2908" xr:uid="{00000000-0005-0000-0000-00008B820000}"/>
    <cellStyle name="Normal 6 3 4 3 5 2" xfId="17222" xr:uid="{00000000-0005-0000-0000-00008C820000}"/>
    <cellStyle name="Normal 6 3 4 3 5 3" xfId="31501" xr:uid="{00000000-0005-0000-0000-00008D820000}"/>
    <cellStyle name="Normal 6 3 4 3 5 4" xfId="45779" xr:uid="{00000000-0005-0000-0000-00008E820000}"/>
    <cellStyle name="Normal 6 3 4 3 6" xfId="8127" xr:uid="{00000000-0005-0000-0000-00008F820000}"/>
    <cellStyle name="Normal 6 3 4 3 6 2" xfId="22433" xr:uid="{00000000-0005-0000-0000-000090820000}"/>
    <cellStyle name="Normal 6 3 4 3 6 3" xfId="36712" xr:uid="{00000000-0005-0000-0000-000091820000}"/>
    <cellStyle name="Normal 6 3 4 3 6 4" xfId="50990" xr:uid="{00000000-0005-0000-0000-000092820000}"/>
    <cellStyle name="Normal 6 3 4 3 7" xfId="15399" xr:uid="{00000000-0005-0000-0000-000093820000}"/>
    <cellStyle name="Normal 6 3 4 3 7 2" xfId="29678" xr:uid="{00000000-0005-0000-0000-000094820000}"/>
    <cellStyle name="Normal 6 3 4 3 7 3" xfId="43956" xr:uid="{00000000-0005-0000-0000-000095820000}"/>
    <cellStyle name="Normal 6 3 4 3 8" xfId="11777" xr:uid="{00000000-0005-0000-0000-000096820000}"/>
    <cellStyle name="Normal 6 3 4 3 9" xfId="26056" xr:uid="{00000000-0005-0000-0000-000097820000}"/>
    <cellStyle name="Normal 6 3 4 4" xfId="1724" xr:uid="{00000000-0005-0000-0000-000098820000}"/>
    <cellStyle name="Normal 6 3 4 4 2" xfId="6328" xr:uid="{00000000-0005-0000-0000-000099820000}"/>
    <cellStyle name="Normal 6 3 4 4 2 2" xfId="10723" xr:uid="{00000000-0005-0000-0000-00009A820000}"/>
    <cellStyle name="Normal 6 3 4 4 2 2 2" xfId="25002" xr:uid="{00000000-0005-0000-0000-00009B820000}"/>
    <cellStyle name="Normal 6 3 4 4 2 2 3" xfId="39280" xr:uid="{00000000-0005-0000-0000-00009C820000}"/>
    <cellStyle name="Normal 6 3 4 4 2 2 4" xfId="53558" xr:uid="{00000000-0005-0000-0000-00009D820000}"/>
    <cellStyle name="Normal 6 3 4 4 2 3" xfId="20634" xr:uid="{00000000-0005-0000-0000-00009E820000}"/>
    <cellStyle name="Normal 6 3 4 4 2 3 2" xfId="34913" xr:uid="{00000000-0005-0000-0000-00009F820000}"/>
    <cellStyle name="Normal 6 3 4 4 2 3 3" xfId="49191" xr:uid="{00000000-0005-0000-0000-0000A0820000}"/>
    <cellStyle name="Normal 6 3 4 4 2 4" xfId="14345" xr:uid="{00000000-0005-0000-0000-0000A1820000}"/>
    <cellStyle name="Normal 6 3 4 4 2 5" xfId="28624" xr:uid="{00000000-0005-0000-0000-0000A2820000}"/>
    <cellStyle name="Normal 6 3 4 4 2 6" xfId="42902" xr:uid="{00000000-0005-0000-0000-0000A3820000}"/>
    <cellStyle name="Normal 6 3 4 4 3" xfId="6329" xr:uid="{00000000-0005-0000-0000-0000A4820000}"/>
    <cellStyle name="Normal 6 3 4 4 3 2" xfId="20635" xr:uid="{00000000-0005-0000-0000-0000A5820000}"/>
    <cellStyle name="Normal 6 3 4 4 3 3" xfId="34914" xr:uid="{00000000-0005-0000-0000-0000A6820000}"/>
    <cellStyle name="Normal 6 3 4 4 3 4" xfId="49192" xr:uid="{00000000-0005-0000-0000-0000A7820000}"/>
    <cellStyle name="Normal 6 3 4 4 4" xfId="3665" xr:uid="{00000000-0005-0000-0000-0000A8820000}"/>
    <cellStyle name="Normal 6 3 4 4 4 2" xfId="17979" xr:uid="{00000000-0005-0000-0000-0000A9820000}"/>
    <cellStyle name="Normal 6 3 4 4 4 3" xfId="32258" xr:uid="{00000000-0005-0000-0000-0000AA820000}"/>
    <cellStyle name="Normal 6 3 4 4 4 4" xfId="46536" xr:uid="{00000000-0005-0000-0000-0000AB820000}"/>
    <cellStyle name="Normal 6 3 4 4 5" xfId="8884" xr:uid="{00000000-0005-0000-0000-0000AC820000}"/>
    <cellStyle name="Normal 6 3 4 4 5 2" xfId="23190" xr:uid="{00000000-0005-0000-0000-0000AD820000}"/>
    <cellStyle name="Normal 6 3 4 4 5 3" xfId="37469" xr:uid="{00000000-0005-0000-0000-0000AE820000}"/>
    <cellStyle name="Normal 6 3 4 4 5 4" xfId="51747" xr:uid="{00000000-0005-0000-0000-0000AF820000}"/>
    <cellStyle name="Normal 6 3 4 4 6" xfId="16156" xr:uid="{00000000-0005-0000-0000-0000B0820000}"/>
    <cellStyle name="Normal 6 3 4 4 6 2" xfId="30435" xr:uid="{00000000-0005-0000-0000-0000B1820000}"/>
    <cellStyle name="Normal 6 3 4 4 6 3" xfId="44713" xr:uid="{00000000-0005-0000-0000-0000B2820000}"/>
    <cellStyle name="Normal 6 3 4 4 7" xfId="12534" xr:uid="{00000000-0005-0000-0000-0000B3820000}"/>
    <cellStyle name="Normal 6 3 4 4 8" xfId="26813" xr:uid="{00000000-0005-0000-0000-0000B4820000}"/>
    <cellStyle name="Normal 6 3 4 4 9" xfId="41091" xr:uid="{00000000-0005-0000-0000-0000B5820000}"/>
    <cellStyle name="Normal 6 3 4 5" xfId="2179" xr:uid="{00000000-0005-0000-0000-0000B6820000}"/>
    <cellStyle name="Normal 6 3 4 5 2" xfId="6330" xr:uid="{00000000-0005-0000-0000-0000B7820000}"/>
    <cellStyle name="Normal 6 3 4 5 2 2" xfId="11071" xr:uid="{00000000-0005-0000-0000-0000B8820000}"/>
    <cellStyle name="Normal 6 3 4 5 2 2 2" xfId="25350" xr:uid="{00000000-0005-0000-0000-0000B9820000}"/>
    <cellStyle name="Normal 6 3 4 5 2 2 3" xfId="39628" xr:uid="{00000000-0005-0000-0000-0000BA820000}"/>
    <cellStyle name="Normal 6 3 4 5 2 2 4" xfId="53906" xr:uid="{00000000-0005-0000-0000-0000BB820000}"/>
    <cellStyle name="Normal 6 3 4 5 2 3" xfId="20636" xr:uid="{00000000-0005-0000-0000-0000BC820000}"/>
    <cellStyle name="Normal 6 3 4 5 2 3 2" xfId="34915" xr:uid="{00000000-0005-0000-0000-0000BD820000}"/>
    <cellStyle name="Normal 6 3 4 5 2 3 3" xfId="49193" xr:uid="{00000000-0005-0000-0000-0000BE820000}"/>
    <cellStyle name="Normal 6 3 4 5 2 4" xfId="14693" xr:uid="{00000000-0005-0000-0000-0000BF820000}"/>
    <cellStyle name="Normal 6 3 4 5 2 5" xfId="28972" xr:uid="{00000000-0005-0000-0000-0000C0820000}"/>
    <cellStyle name="Normal 6 3 4 5 2 6" xfId="43250" xr:uid="{00000000-0005-0000-0000-0000C1820000}"/>
    <cellStyle name="Normal 6 3 4 5 3" xfId="6331" xr:uid="{00000000-0005-0000-0000-0000C2820000}"/>
    <cellStyle name="Normal 6 3 4 5 3 2" xfId="20637" xr:uid="{00000000-0005-0000-0000-0000C3820000}"/>
    <cellStyle name="Normal 6 3 4 5 3 3" xfId="34916" xr:uid="{00000000-0005-0000-0000-0000C4820000}"/>
    <cellStyle name="Normal 6 3 4 5 3 4" xfId="49194" xr:uid="{00000000-0005-0000-0000-0000C5820000}"/>
    <cellStyle name="Normal 6 3 4 5 4" xfId="4016" xr:uid="{00000000-0005-0000-0000-0000C6820000}"/>
    <cellStyle name="Normal 6 3 4 5 4 2" xfId="18327" xr:uid="{00000000-0005-0000-0000-0000C7820000}"/>
    <cellStyle name="Normal 6 3 4 5 4 3" xfId="32606" xr:uid="{00000000-0005-0000-0000-0000C8820000}"/>
    <cellStyle name="Normal 6 3 4 5 4 4" xfId="46884" xr:uid="{00000000-0005-0000-0000-0000C9820000}"/>
    <cellStyle name="Normal 6 3 4 5 5" xfId="9232" xr:uid="{00000000-0005-0000-0000-0000CA820000}"/>
    <cellStyle name="Normal 6 3 4 5 5 2" xfId="23538" xr:uid="{00000000-0005-0000-0000-0000CB820000}"/>
    <cellStyle name="Normal 6 3 4 5 5 3" xfId="37817" xr:uid="{00000000-0005-0000-0000-0000CC820000}"/>
    <cellStyle name="Normal 6 3 4 5 5 4" xfId="52095" xr:uid="{00000000-0005-0000-0000-0000CD820000}"/>
    <cellStyle name="Normal 6 3 4 5 6" xfId="16504" xr:uid="{00000000-0005-0000-0000-0000CE820000}"/>
    <cellStyle name="Normal 6 3 4 5 6 2" xfId="30783" xr:uid="{00000000-0005-0000-0000-0000CF820000}"/>
    <cellStyle name="Normal 6 3 4 5 6 3" xfId="45061" xr:uid="{00000000-0005-0000-0000-0000D0820000}"/>
    <cellStyle name="Normal 6 3 4 5 7" xfId="12882" xr:uid="{00000000-0005-0000-0000-0000D1820000}"/>
    <cellStyle name="Normal 6 3 4 5 8" xfId="27161" xr:uid="{00000000-0005-0000-0000-0000D2820000}"/>
    <cellStyle name="Normal 6 3 4 5 9" xfId="41439" xr:uid="{00000000-0005-0000-0000-0000D3820000}"/>
    <cellStyle name="Normal 6 3 4 6" xfId="2323" xr:uid="{00000000-0005-0000-0000-0000D4820000}"/>
    <cellStyle name="Normal 6 3 4 6 2" xfId="6332" xr:uid="{00000000-0005-0000-0000-0000D5820000}"/>
    <cellStyle name="Normal 6 3 4 6 2 2" xfId="11206" xr:uid="{00000000-0005-0000-0000-0000D6820000}"/>
    <cellStyle name="Normal 6 3 4 6 2 2 2" xfId="25485" xr:uid="{00000000-0005-0000-0000-0000D7820000}"/>
    <cellStyle name="Normal 6 3 4 6 2 2 3" xfId="39763" xr:uid="{00000000-0005-0000-0000-0000D8820000}"/>
    <cellStyle name="Normal 6 3 4 6 2 2 4" xfId="54041" xr:uid="{00000000-0005-0000-0000-0000D9820000}"/>
    <cellStyle name="Normal 6 3 4 6 2 3" xfId="20638" xr:uid="{00000000-0005-0000-0000-0000DA820000}"/>
    <cellStyle name="Normal 6 3 4 6 2 3 2" xfId="34917" xr:uid="{00000000-0005-0000-0000-0000DB820000}"/>
    <cellStyle name="Normal 6 3 4 6 2 3 3" xfId="49195" xr:uid="{00000000-0005-0000-0000-0000DC820000}"/>
    <cellStyle name="Normal 6 3 4 6 2 4" xfId="14828" xr:uid="{00000000-0005-0000-0000-0000DD820000}"/>
    <cellStyle name="Normal 6 3 4 6 2 5" xfId="29107" xr:uid="{00000000-0005-0000-0000-0000DE820000}"/>
    <cellStyle name="Normal 6 3 4 6 2 6" xfId="43385" xr:uid="{00000000-0005-0000-0000-0000DF820000}"/>
    <cellStyle name="Normal 6 3 4 6 3" xfId="4151" xr:uid="{00000000-0005-0000-0000-0000E0820000}"/>
    <cellStyle name="Normal 6 3 4 6 3 2" xfId="18462" xr:uid="{00000000-0005-0000-0000-0000E1820000}"/>
    <cellStyle name="Normal 6 3 4 6 3 3" xfId="32741" xr:uid="{00000000-0005-0000-0000-0000E2820000}"/>
    <cellStyle name="Normal 6 3 4 6 3 4" xfId="47019" xr:uid="{00000000-0005-0000-0000-0000E3820000}"/>
    <cellStyle name="Normal 6 3 4 6 4" xfId="9367" xr:uid="{00000000-0005-0000-0000-0000E4820000}"/>
    <cellStyle name="Normal 6 3 4 6 4 2" xfId="23673" xr:uid="{00000000-0005-0000-0000-0000E5820000}"/>
    <cellStyle name="Normal 6 3 4 6 4 3" xfId="37952" xr:uid="{00000000-0005-0000-0000-0000E6820000}"/>
    <cellStyle name="Normal 6 3 4 6 4 4" xfId="52230" xr:uid="{00000000-0005-0000-0000-0000E7820000}"/>
    <cellStyle name="Normal 6 3 4 6 5" xfId="16639" xr:uid="{00000000-0005-0000-0000-0000E8820000}"/>
    <cellStyle name="Normal 6 3 4 6 5 2" xfId="30918" xr:uid="{00000000-0005-0000-0000-0000E9820000}"/>
    <cellStyle name="Normal 6 3 4 6 5 3" xfId="45196" xr:uid="{00000000-0005-0000-0000-0000EA820000}"/>
    <cellStyle name="Normal 6 3 4 6 6" xfId="13017" xr:uid="{00000000-0005-0000-0000-0000EB820000}"/>
    <cellStyle name="Normal 6 3 4 6 7" xfId="27296" xr:uid="{00000000-0005-0000-0000-0000EC820000}"/>
    <cellStyle name="Normal 6 3 4 6 8" xfId="41574" xr:uid="{00000000-0005-0000-0000-0000ED820000}"/>
    <cellStyle name="Normal 6 3 4 7" xfId="6333" xr:uid="{00000000-0005-0000-0000-0000EE820000}"/>
    <cellStyle name="Normal 6 3 4 7 2" xfId="9693" xr:uid="{00000000-0005-0000-0000-0000EF820000}"/>
    <cellStyle name="Normal 6 3 4 7 2 2" xfId="23972" xr:uid="{00000000-0005-0000-0000-0000F0820000}"/>
    <cellStyle name="Normal 6 3 4 7 2 3" xfId="38250" xr:uid="{00000000-0005-0000-0000-0000F1820000}"/>
    <cellStyle name="Normal 6 3 4 7 2 4" xfId="52528" xr:uid="{00000000-0005-0000-0000-0000F2820000}"/>
    <cellStyle name="Normal 6 3 4 7 3" xfId="20639" xr:uid="{00000000-0005-0000-0000-0000F3820000}"/>
    <cellStyle name="Normal 6 3 4 7 3 2" xfId="34918" xr:uid="{00000000-0005-0000-0000-0000F4820000}"/>
    <cellStyle name="Normal 6 3 4 7 3 3" xfId="49196" xr:uid="{00000000-0005-0000-0000-0000F5820000}"/>
    <cellStyle name="Normal 6 3 4 7 4" xfId="13315" xr:uid="{00000000-0005-0000-0000-0000F6820000}"/>
    <cellStyle name="Normal 6 3 4 7 5" xfId="27594" xr:uid="{00000000-0005-0000-0000-0000F7820000}"/>
    <cellStyle name="Normal 6 3 4 7 6" xfId="41872" xr:uid="{00000000-0005-0000-0000-0000F8820000}"/>
    <cellStyle name="Normal 6 3 4 8" xfId="6334" xr:uid="{00000000-0005-0000-0000-0000F9820000}"/>
    <cellStyle name="Normal 6 3 4 8 2" xfId="20640" xr:uid="{00000000-0005-0000-0000-0000FA820000}"/>
    <cellStyle name="Normal 6 3 4 8 3" xfId="34919" xr:uid="{00000000-0005-0000-0000-0000FB820000}"/>
    <cellStyle name="Normal 6 3 4 8 4" xfId="49197" xr:uid="{00000000-0005-0000-0000-0000FC820000}"/>
    <cellStyle name="Normal 6 3 4 9" xfId="2635" xr:uid="{00000000-0005-0000-0000-0000FD820000}"/>
    <cellStyle name="Normal 6 3 4 9 2" xfId="16949" xr:uid="{00000000-0005-0000-0000-0000FE820000}"/>
    <cellStyle name="Normal 6 3 4 9 3" xfId="31228" xr:uid="{00000000-0005-0000-0000-0000FF820000}"/>
    <cellStyle name="Normal 6 3 4 9 4" xfId="45506" xr:uid="{00000000-0005-0000-0000-000000830000}"/>
    <cellStyle name="Normal 6 3 5" xfId="620" xr:uid="{00000000-0005-0000-0000-000001830000}"/>
    <cellStyle name="Normal 6 3 5 10" xfId="7896" xr:uid="{00000000-0005-0000-0000-000002830000}"/>
    <cellStyle name="Normal 6 3 5 10 2" xfId="22202" xr:uid="{00000000-0005-0000-0000-000003830000}"/>
    <cellStyle name="Normal 6 3 5 10 3" xfId="36481" xr:uid="{00000000-0005-0000-0000-000004830000}"/>
    <cellStyle name="Normal 6 3 5 10 4" xfId="50759" xr:uid="{00000000-0005-0000-0000-000005830000}"/>
    <cellStyle name="Normal 6 3 5 11" xfId="15168" xr:uid="{00000000-0005-0000-0000-000006830000}"/>
    <cellStyle name="Normal 6 3 5 11 2" xfId="29447" xr:uid="{00000000-0005-0000-0000-000007830000}"/>
    <cellStyle name="Normal 6 3 5 11 3" xfId="43725" xr:uid="{00000000-0005-0000-0000-000008830000}"/>
    <cellStyle name="Normal 6 3 5 12" xfId="11546" xr:uid="{00000000-0005-0000-0000-000009830000}"/>
    <cellStyle name="Normal 6 3 5 13" xfId="25825" xr:uid="{00000000-0005-0000-0000-00000A830000}"/>
    <cellStyle name="Normal 6 3 5 14" xfId="40103" xr:uid="{00000000-0005-0000-0000-00000B830000}"/>
    <cellStyle name="Normal 6 3 5 2" xfId="761" xr:uid="{00000000-0005-0000-0000-00000C830000}"/>
    <cellStyle name="Normal 6 3 5 2 10" xfId="25960" xr:uid="{00000000-0005-0000-0000-00000D830000}"/>
    <cellStyle name="Normal 6 3 5 2 11" xfId="40238" xr:uid="{00000000-0005-0000-0000-00000E830000}"/>
    <cellStyle name="Normal 6 3 5 2 2" xfId="1226" xr:uid="{00000000-0005-0000-0000-00000F830000}"/>
    <cellStyle name="Normal 6 3 5 2 2 10" xfId="40605" xr:uid="{00000000-0005-0000-0000-000010830000}"/>
    <cellStyle name="Normal 6 3 5 2 2 2" xfId="1730" xr:uid="{00000000-0005-0000-0000-000011830000}"/>
    <cellStyle name="Normal 6 3 5 2 2 2 2" xfId="6335" xr:uid="{00000000-0005-0000-0000-000012830000}"/>
    <cellStyle name="Normal 6 3 5 2 2 2 2 2" xfId="10729" xr:uid="{00000000-0005-0000-0000-000013830000}"/>
    <cellStyle name="Normal 6 3 5 2 2 2 2 2 2" xfId="25008" xr:uid="{00000000-0005-0000-0000-000014830000}"/>
    <cellStyle name="Normal 6 3 5 2 2 2 2 2 3" xfId="39286" xr:uid="{00000000-0005-0000-0000-000015830000}"/>
    <cellStyle name="Normal 6 3 5 2 2 2 2 2 4" xfId="53564" xr:uid="{00000000-0005-0000-0000-000016830000}"/>
    <cellStyle name="Normal 6 3 5 2 2 2 2 3" xfId="20641" xr:uid="{00000000-0005-0000-0000-000017830000}"/>
    <cellStyle name="Normal 6 3 5 2 2 2 2 3 2" xfId="34920" xr:uid="{00000000-0005-0000-0000-000018830000}"/>
    <cellStyle name="Normal 6 3 5 2 2 2 2 3 3" xfId="49198" xr:uid="{00000000-0005-0000-0000-000019830000}"/>
    <cellStyle name="Normal 6 3 5 2 2 2 2 4" xfId="14351" xr:uid="{00000000-0005-0000-0000-00001A830000}"/>
    <cellStyle name="Normal 6 3 5 2 2 2 2 5" xfId="28630" xr:uid="{00000000-0005-0000-0000-00001B830000}"/>
    <cellStyle name="Normal 6 3 5 2 2 2 2 6" xfId="42908" xr:uid="{00000000-0005-0000-0000-00001C830000}"/>
    <cellStyle name="Normal 6 3 5 2 2 2 3" xfId="6336" xr:uid="{00000000-0005-0000-0000-00001D830000}"/>
    <cellStyle name="Normal 6 3 5 2 2 2 3 2" xfId="20642" xr:uid="{00000000-0005-0000-0000-00001E830000}"/>
    <cellStyle name="Normal 6 3 5 2 2 2 3 3" xfId="34921" xr:uid="{00000000-0005-0000-0000-00001F830000}"/>
    <cellStyle name="Normal 6 3 5 2 2 2 3 4" xfId="49199" xr:uid="{00000000-0005-0000-0000-000020830000}"/>
    <cellStyle name="Normal 6 3 5 2 2 2 4" xfId="3671" xr:uid="{00000000-0005-0000-0000-000021830000}"/>
    <cellStyle name="Normal 6 3 5 2 2 2 4 2" xfId="17985" xr:uid="{00000000-0005-0000-0000-000022830000}"/>
    <cellStyle name="Normal 6 3 5 2 2 2 4 3" xfId="32264" xr:uid="{00000000-0005-0000-0000-000023830000}"/>
    <cellStyle name="Normal 6 3 5 2 2 2 4 4" xfId="46542" xr:uid="{00000000-0005-0000-0000-000024830000}"/>
    <cellStyle name="Normal 6 3 5 2 2 2 5" xfId="8890" xr:uid="{00000000-0005-0000-0000-000025830000}"/>
    <cellStyle name="Normal 6 3 5 2 2 2 5 2" xfId="23196" xr:uid="{00000000-0005-0000-0000-000026830000}"/>
    <cellStyle name="Normal 6 3 5 2 2 2 5 3" xfId="37475" xr:uid="{00000000-0005-0000-0000-000027830000}"/>
    <cellStyle name="Normal 6 3 5 2 2 2 5 4" xfId="51753" xr:uid="{00000000-0005-0000-0000-000028830000}"/>
    <cellStyle name="Normal 6 3 5 2 2 2 6" xfId="16162" xr:uid="{00000000-0005-0000-0000-000029830000}"/>
    <cellStyle name="Normal 6 3 5 2 2 2 6 2" xfId="30441" xr:uid="{00000000-0005-0000-0000-00002A830000}"/>
    <cellStyle name="Normal 6 3 5 2 2 2 6 3" xfId="44719" xr:uid="{00000000-0005-0000-0000-00002B830000}"/>
    <cellStyle name="Normal 6 3 5 2 2 2 7" xfId="12540" xr:uid="{00000000-0005-0000-0000-00002C830000}"/>
    <cellStyle name="Normal 6 3 5 2 2 2 8" xfId="26819" xr:uid="{00000000-0005-0000-0000-00002D830000}"/>
    <cellStyle name="Normal 6 3 5 2 2 2 9" xfId="41097" xr:uid="{00000000-0005-0000-0000-00002E830000}"/>
    <cellStyle name="Normal 6 3 5 2 2 3" xfId="6337" xr:uid="{00000000-0005-0000-0000-00002F830000}"/>
    <cellStyle name="Normal 6 3 5 2 2 3 2" xfId="10237" xr:uid="{00000000-0005-0000-0000-000030830000}"/>
    <cellStyle name="Normal 6 3 5 2 2 3 2 2" xfId="24516" xr:uid="{00000000-0005-0000-0000-000031830000}"/>
    <cellStyle name="Normal 6 3 5 2 2 3 2 3" xfId="38794" xr:uid="{00000000-0005-0000-0000-000032830000}"/>
    <cellStyle name="Normal 6 3 5 2 2 3 2 4" xfId="53072" xr:uid="{00000000-0005-0000-0000-000033830000}"/>
    <cellStyle name="Normal 6 3 5 2 2 3 3" xfId="20643" xr:uid="{00000000-0005-0000-0000-000034830000}"/>
    <cellStyle name="Normal 6 3 5 2 2 3 3 2" xfId="34922" xr:uid="{00000000-0005-0000-0000-000035830000}"/>
    <cellStyle name="Normal 6 3 5 2 2 3 3 3" xfId="49200" xr:uid="{00000000-0005-0000-0000-000036830000}"/>
    <cellStyle name="Normal 6 3 5 2 2 3 4" xfId="13859" xr:uid="{00000000-0005-0000-0000-000037830000}"/>
    <cellStyle name="Normal 6 3 5 2 2 3 5" xfId="28138" xr:uid="{00000000-0005-0000-0000-000038830000}"/>
    <cellStyle name="Normal 6 3 5 2 2 3 6" xfId="42416" xr:uid="{00000000-0005-0000-0000-000039830000}"/>
    <cellStyle name="Normal 6 3 5 2 2 4" xfId="6338" xr:uid="{00000000-0005-0000-0000-00003A830000}"/>
    <cellStyle name="Normal 6 3 5 2 2 4 2" xfId="20644" xr:uid="{00000000-0005-0000-0000-00003B830000}"/>
    <cellStyle name="Normal 6 3 5 2 2 4 3" xfId="34923" xr:uid="{00000000-0005-0000-0000-00003C830000}"/>
    <cellStyle name="Normal 6 3 5 2 2 4 4" xfId="49201" xr:uid="{00000000-0005-0000-0000-00003D830000}"/>
    <cellStyle name="Normal 6 3 5 2 2 5" xfId="3179" xr:uid="{00000000-0005-0000-0000-00003E830000}"/>
    <cellStyle name="Normal 6 3 5 2 2 5 2" xfId="17493" xr:uid="{00000000-0005-0000-0000-00003F830000}"/>
    <cellStyle name="Normal 6 3 5 2 2 5 3" xfId="31772" xr:uid="{00000000-0005-0000-0000-000040830000}"/>
    <cellStyle name="Normal 6 3 5 2 2 5 4" xfId="46050" xr:uid="{00000000-0005-0000-0000-000041830000}"/>
    <cellStyle name="Normal 6 3 5 2 2 6" xfId="8398" xr:uid="{00000000-0005-0000-0000-000042830000}"/>
    <cellStyle name="Normal 6 3 5 2 2 6 2" xfId="22704" xr:uid="{00000000-0005-0000-0000-000043830000}"/>
    <cellStyle name="Normal 6 3 5 2 2 6 3" xfId="36983" xr:uid="{00000000-0005-0000-0000-000044830000}"/>
    <cellStyle name="Normal 6 3 5 2 2 6 4" xfId="51261" xr:uid="{00000000-0005-0000-0000-000045830000}"/>
    <cellStyle name="Normal 6 3 5 2 2 7" xfId="15670" xr:uid="{00000000-0005-0000-0000-000046830000}"/>
    <cellStyle name="Normal 6 3 5 2 2 7 2" xfId="29949" xr:uid="{00000000-0005-0000-0000-000047830000}"/>
    <cellStyle name="Normal 6 3 5 2 2 7 3" xfId="44227" xr:uid="{00000000-0005-0000-0000-000048830000}"/>
    <cellStyle name="Normal 6 3 5 2 2 8" xfId="12048" xr:uid="{00000000-0005-0000-0000-000049830000}"/>
    <cellStyle name="Normal 6 3 5 2 2 9" xfId="26327" xr:uid="{00000000-0005-0000-0000-00004A830000}"/>
    <cellStyle name="Normal 6 3 5 2 3" xfId="1729" xr:uid="{00000000-0005-0000-0000-00004B830000}"/>
    <cellStyle name="Normal 6 3 5 2 3 2" xfId="6339" xr:uid="{00000000-0005-0000-0000-00004C830000}"/>
    <cellStyle name="Normal 6 3 5 2 3 2 2" xfId="10728" xr:uid="{00000000-0005-0000-0000-00004D830000}"/>
    <cellStyle name="Normal 6 3 5 2 3 2 2 2" xfId="25007" xr:uid="{00000000-0005-0000-0000-00004E830000}"/>
    <cellStyle name="Normal 6 3 5 2 3 2 2 3" xfId="39285" xr:uid="{00000000-0005-0000-0000-00004F830000}"/>
    <cellStyle name="Normal 6 3 5 2 3 2 2 4" xfId="53563" xr:uid="{00000000-0005-0000-0000-000050830000}"/>
    <cellStyle name="Normal 6 3 5 2 3 2 3" xfId="20645" xr:uid="{00000000-0005-0000-0000-000051830000}"/>
    <cellStyle name="Normal 6 3 5 2 3 2 3 2" xfId="34924" xr:uid="{00000000-0005-0000-0000-000052830000}"/>
    <cellStyle name="Normal 6 3 5 2 3 2 3 3" xfId="49202" xr:uid="{00000000-0005-0000-0000-000053830000}"/>
    <cellStyle name="Normal 6 3 5 2 3 2 4" xfId="14350" xr:uid="{00000000-0005-0000-0000-000054830000}"/>
    <cellStyle name="Normal 6 3 5 2 3 2 5" xfId="28629" xr:uid="{00000000-0005-0000-0000-000055830000}"/>
    <cellStyle name="Normal 6 3 5 2 3 2 6" xfId="42907" xr:uid="{00000000-0005-0000-0000-000056830000}"/>
    <cellStyle name="Normal 6 3 5 2 3 3" xfId="6340" xr:uid="{00000000-0005-0000-0000-000057830000}"/>
    <cellStyle name="Normal 6 3 5 2 3 3 2" xfId="20646" xr:uid="{00000000-0005-0000-0000-000058830000}"/>
    <cellStyle name="Normal 6 3 5 2 3 3 3" xfId="34925" xr:uid="{00000000-0005-0000-0000-000059830000}"/>
    <cellStyle name="Normal 6 3 5 2 3 3 4" xfId="49203" xr:uid="{00000000-0005-0000-0000-00005A830000}"/>
    <cellStyle name="Normal 6 3 5 2 3 4" xfId="3670" xr:uid="{00000000-0005-0000-0000-00005B830000}"/>
    <cellStyle name="Normal 6 3 5 2 3 4 2" xfId="17984" xr:uid="{00000000-0005-0000-0000-00005C830000}"/>
    <cellStyle name="Normal 6 3 5 2 3 4 3" xfId="32263" xr:uid="{00000000-0005-0000-0000-00005D830000}"/>
    <cellStyle name="Normal 6 3 5 2 3 4 4" xfId="46541" xr:uid="{00000000-0005-0000-0000-00005E830000}"/>
    <cellStyle name="Normal 6 3 5 2 3 5" xfId="8889" xr:uid="{00000000-0005-0000-0000-00005F830000}"/>
    <cellStyle name="Normal 6 3 5 2 3 5 2" xfId="23195" xr:uid="{00000000-0005-0000-0000-000060830000}"/>
    <cellStyle name="Normal 6 3 5 2 3 5 3" xfId="37474" xr:uid="{00000000-0005-0000-0000-000061830000}"/>
    <cellStyle name="Normal 6 3 5 2 3 5 4" xfId="51752" xr:uid="{00000000-0005-0000-0000-000062830000}"/>
    <cellStyle name="Normal 6 3 5 2 3 6" xfId="16161" xr:uid="{00000000-0005-0000-0000-000063830000}"/>
    <cellStyle name="Normal 6 3 5 2 3 6 2" xfId="30440" xr:uid="{00000000-0005-0000-0000-000064830000}"/>
    <cellStyle name="Normal 6 3 5 2 3 6 3" xfId="44718" xr:uid="{00000000-0005-0000-0000-000065830000}"/>
    <cellStyle name="Normal 6 3 5 2 3 7" xfId="12539" xr:uid="{00000000-0005-0000-0000-000066830000}"/>
    <cellStyle name="Normal 6 3 5 2 3 8" xfId="26818" xr:uid="{00000000-0005-0000-0000-000067830000}"/>
    <cellStyle name="Normal 6 3 5 2 3 9" xfId="41096" xr:uid="{00000000-0005-0000-0000-000068830000}"/>
    <cellStyle name="Normal 6 3 5 2 4" xfId="6341" xr:uid="{00000000-0005-0000-0000-000069830000}"/>
    <cellStyle name="Normal 6 3 5 2 4 2" xfId="9870" xr:uid="{00000000-0005-0000-0000-00006A830000}"/>
    <cellStyle name="Normal 6 3 5 2 4 2 2" xfId="24149" xr:uid="{00000000-0005-0000-0000-00006B830000}"/>
    <cellStyle name="Normal 6 3 5 2 4 2 3" xfId="38427" xr:uid="{00000000-0005-0000-0000-00006C830000}"/>
    <cellStyle name="Normal 6 3 5 2 4 2 4" xfId="52705" xr:uid="{00000000-0005-0000-0000-00006D830000}"/>
    <cellStyle name="Normal 6 3 5 2 4 3" xfId="20647" xr:uid="{00000000-0005-0000-0000-00006E830000}"/>
    <cellStyle name="Normal 6 3 5 2 4 3 2" xfId="34926" xr:uid="{00000000-0005-0000-0000-00006F830000}"/>
    <cellStyle name="Normal 6 3 5 2 4 3 3" xfId="49204" xr:uid="{00000000-0005-0000-0000-000070830000}"/>
    <cellStyle name="Normal 6 3 5 2 4 4" xfId="13492" xr:uid="{00000000-0005-0000-0000-000071830000}"/>
    <cellStyle name="Normal 6 3 5 2 4 5" xfId="27771" xr:uid="{00000000-0005-0000-0000-000072830000}"/>
    <cellStyle name="Normal 6 3 5 2 4 6" xfId="42049" xr:uid="{00000000-0005-0000-0000-000073830000}"/>
    <cellStyle name="Normal 6 3 5 2 5" xfId="6342" xr:uid="{00000000-0005-0000-0000-000074830000}"/>
    <cellStyle name="Normal 6 3 5 2 5 2" xfId="20648" xr:uid="{00000000-0005-0000-0000-000075830000}"/>
    <cellStyle name="Normal 6 3 5 2 5 3" xfId="34927" xr:uid="{00000000-0005-0000-0000-000076830000}"/>
    <cellStyle name="Normal 6 3 5 2 5 4" xfId="49205" xr:uid="{00000000-0005-0000-0000-000077830000}"/>
    <cellStyle name="Normal 6 3 5 2 6" xfId="2812" xr:uid="{00000000-0005-0000-0000-000078830000}"/>
    <cellStyle name="Normal 6 3 5 2 6 2" xfId="17126" xr:uid="{00000000-0005-0000-0000-000079830000}"/>
    <cellStyle name="Normal 6 3 5 2 6 3" xfId="31405" xr:uid="{00000000-0005-0000-0000-00007A830000}"/>
    <cellStyle name="Normal 6 3 5 2 6 4" xfId="45683" xr:uid="{00000000-0005-0000-0000-00007B830000}"/>
    <cellStyle name="Normal 6 3 5 2 7" xfId="8031" xr:uid="{00000000-0005-0000-0000-00007C830000}"/>
    <cellStyle name="Normal 6 3 5 2 7 2" xfId="22337" xr:uid="{00000000-0005-0000-0000-00007D830000}"/>
    <cellStyle name="Normal 6 3 5 2 7 3" xfId="36616" xr:uid="{00000000-0005-0000-0000-00007E830000}"/>
    <cellStyle name="Normal 6 3 5 2 7 4" xfId="50894" xr:uid="{00000000-0005-0000-0000-00007F830000}"/>
    <cellStyle name="Normal 6 3 5 2 8" xfId="15303" xr:uid="{00000000-0005-0000-0000-000080830000}"/>
    <cellStyle name="Normal 6 3 5 2 8 2" xfId="29582" xr:uid="{00000000-0005-0000-0000-000081830000}"/>
    <cellStyle name="Normal 6 3 5 2 8 3" xfId="43860" xr:uid="{00000000-0005-0000-0000-000082830000}"/>
    <cellStyle name="Normal 6 3 5 2 9" xfId="11681" xr:uid="{00000000-0005-0000-0000-000083830000}"/>
    <cellStyle name="Normal 6 3 5 3" xfId="914" xr:uid="{00000000-0005-0000-0000-000084830000}"/>
    <cellStyle name="Normal 6 3 5 3 10" xfId="40376" xr:uid="{00000000-0005-0000-0000-000085830000}"/>
    <cellStyle name="Normal 6 3 5 3 2" xfId="1731" xr:uid="{00000000-0005-0000-0000-000086830000}"/>
    <cellStyle name="Normal 6 3 5 3 2 2" xfId="6343" xr:uid="{00000000-0005-0000-0000-000087830000}"/>
    <cellStyle name="Normal 6 3 5 3 2 2 2" xfId="10730" xr:uid="{00000000-0005-0000-0000-000088830000}"/>
    <cellStyle name="Normal 6 3 5 3 2 2 2 2" xfId="25009" xr:uid="{00000000-0005-0000-0000-000089830000}"/>
    <cellStyle name="Normal 6 3 5 3 2 2 2 3" xfId="39287" xr:uid="{00000000-0005-0000-0000-00008A830000}"/>
    <cellStyle name="Normal 6 3 5 3 2 2 2 4" xfId="53565" xr:uid="{00000000-0005-0000-0000-00008B830000}"/>
    <cellStyle name="Normal 6 3 5 3 2 2 3" xfId="20649" xr:uid="{00000000-0005-0000-0000-00008C830000}"/>
    <cellStyle name="Normal 6 3 5 3 2 2 3 2" xfId="34928" xr:uid="{00000000-0005-0000-0000-00008D830000}"/>
    <cellStyle name="Normal 6 3 5 3 2 2 3 3" xfId="49206" xr:uid="{00000000-0005-0000-0000-00008E830000}"/>
    <cellStyle name="Normal 6 3 5 3 2 2 4" xfId="14352" xr:uid="{00000000-0005-0000-0000-00008F830000}"/>
    <cellStyle name="Normal 6 3 5 3 2 2 5" xfId="28631" xr:uid="{00000000-0005-0000-0000-000090830000}"/>
    <cellStyle name="Normal 6 3 5 3 2 2 6" xfId="42909" xr:uid="{00000000-0005-0000-0000-000091830000}"/>
    <cellStyle name="Normal 6 3 5 3 2 3" xfId="6344" xr:uid="{00000000-0005-0000-0000-000092830000}"/>
    <cellStyle name="Normal 6 3 5 3 2 3 2" xfId="20650" xr:uid="{00000000-0005-0000-0000-000093830000}"/>
    <cellStyle name="Normal 6 3 5 3 2 3 3" xfId="34929" xr:uid="{00000000-0005-0000-0000-000094830000}"/>
    <cellStyle name="Normal 6 3 5 3 2 3 4" xfId="49207" xr:uid="{00000000-0005-0000-0000-000095830000}"/>
    <cellStyle name="Normal 6 3 5 3 2 4" xfId="3672" xr:uid="{00000000-0005-0000-0000-000096830000}"/>
    <cellStyle name="Normal 6 3 5 3 2 4 2" xfId="17986" xr:uid="{00000000-0005-0000-0000-000097830000}"/>
    <cellStyle name="Normal 6 3 5 3 2 4 3" xfId="32265" xr:uid="{00000000-0005-0000-0000-000098830000}"/>
    <cellStyle name="Normal 6 3 5 3 2 4 4" xfId="46543" xr:uid="{00000000-0005-0000-0000-000099830000}"/>
    <cellStyle name="Normal 6 3 5 3 2 5" xfId="8891" xr:uid="{00000000-0005-0000-0000-00009A830000}"/>
    <cellStyle name="Normal 6 3 5 3 2 5 2" xfId="23197" xr:uid="{00000000-0005-0000-0000-00009B830000}"/>
    <cellStyle name="Normal 6 3 5 3 2 5 3" xfId="37476" xr:uid="{00000000-0005-0000-0000-00009C830000}"/>
    <cellStyle name="Normal 6 3 5 3 2 5 4" xfId="51754" xr:uid="{00000000-0005-0000-0000-00009D830000}"/>
    <cellStyle name="Normal 6 3 5 3 2 6" xfId="16163" xr:uid="{00000000-0005-0000-0000-00009E830000}"/>
    <cellStyle name="Normal 6 3 5 3 2 6 2" xfId="30442" xr:uid="{00000000-0005-0000-0000-00009F830000}"/>
    <cellStyle name="Normal 6 3 5 3 2 6 3" xfId="44720" xr:uid="{00000000-0005-0000-0000-0000A0830000}"/>
    <cellStyle name="Normal 6 3 5 3 2 7" xfId="12541" xr:uid="{00000000-0005-0000-0000-0000A1830000}"/>
    <cellStyle name="Normal 6 3 5 3 2 8" xfId="26820" xr:uid="{00000000-0005-0000-0000-0000A2830000}"/>
    <cellStyle name="Normal 6 3 5 3 2 9" xfId="41098" xr:uid="{00000000-0005-0000-0000-0000A3830000}"/>
    <cellStyle name="Normal 6 3 5 3 3" xfId="6345" xr:uid="{00000000-0005-0000-0000-0000A4830000}"/>
    <cellStyle name="Normal 6 3 5 3 3 2" xfId="10008" xr:uid="{00000000-0005-0000-0000-0000A5830000}"/>
    <cellStyle name="Normal 6 3 5 3 3 2 2" xfId="24287" xr:uid="{00000000-0005-0000-0000-0000A6830000}"/>
    <cellStyle name="Normal 6 3 5 3 3 2 3" xfId="38565" xr:uid="{00000000-0005-0000-0000-0000A7830000}"/>
    <cellStyle name="Normal 6 3 5 3 3 2 4" xfId="52843" xr:uid="{00000000-0005-0000-0000-0000A8830000}"/>
    <cellStyle name="Normal 6 3 5 3 3 3" xfId="20651" xr:uid="{00000000-0005-0000-0000-0000A9830000}"/>
    <cellStyle name="Normal 6 3 5 3 3 3 2" xfId="34930" xr:uid="{00000000-0005-0000-0000-0000AA830000}"/>
    <cellStyle name="Normal 6 3 5 3 3 3 3" xfId="49208" xr:uid="{00000000-0005-0000-0000-0000AB830000}"/>
    <cellStyle name="Normal 6 3 5 3 3 4" xfId="13630" xr:uid="{00000000-0005-0000-0000-0000AC830000}"/>
    <cellStyle name="Normal 6 3 5 3 3 5" xfId="27909" xr:uid="{00000000-0005-0000-0000-0000AD830000}"/>
    <cellStyle name="Normal 6 3 5 3 3 6" xfId="42187" xr:uid="{00000000-0005-0000-0000-0000AE830000}"/>
    <cellStyle name="Normal 6 3 5 3 4" xfId="6346" xr:uid="{00000000-0005-0000-0000-0000AF830000}"/>
    <cellStyle name="Normal 6 3 5 3 4 2" xfId="20652" xr:uid="{00000000-0005-0000-0000-0000B0830000}"/>
    <cellStyle name="Normal 6 3 5 3 4 3" xfId="34931" xr:uid="{00000000-0005-0000-0000-0000B1830000}"/>
    <cellStyle name="Normal 6 3 5 3 4 4" xfId="49209" xr:uid="{00000000-0005-0000-0000-0000B2830000}"/>
    <cellStyle name="Normal 6 3 5 3 5" xfId="2950" xr:uid="{00000000-0005-0000-0000-0000B3830000}"/>
    <cellStyle name="Normal 6 3 5 3 5 2" xfId="17264" xr:uid="{00000000-0005-0000-0000-0000B4830000}"/>
    <cellStyle name="Normal 6 3 5 3 5 3" xfId="31543" xr:uid="{00000000-0005-0000-0000-0000B5830000}"/>
    <cellStyle name="Normal 6 3 5 3 5 4" xfId="45821" xr:uid="{00000000-0005-0000-0000-0000B6830000}"/>
    <cellStyle name="Normal 6 3 5 3 6" xfId="8169" xr:uid="{00000000-0005-0000-0000-0000B7830000}"/>
    <cellStyle name="Normal 6 3 5 3 6 2" xfId="22475" xr:uid="{00000000-0005-0000-0000-0000B8830000}"/>
    <cellStyle name="Normal 6 3 5 3 6 3" xfId="36754" xr:uid="{00000000-0005-0000-0000-0000B9830000}"/>
    <cellStyle name="Normal 6 3 5 3 6 4" xfId="51032" xr:uid="{00000000-0005-0000-0000-0000BA830000}"/>
    <cellStyle name="Normal 6 3 5 3 7" xfId="15441" xr:uid="{00000000-0005-0000-0000-0000BB830000}"/>
    <cellStyle name="Normal 6 3 5 3 7 2" xfId="29720" xr:uid="{00000000-0005-0000-0000-0000BC830000}"/>
    <cellStyle name="Normal 6 3 5 3 7 3" xfId="43998" xr:uid="{00000000-0005-0000-0000-0000BD830000}"/>
    <cellStyle name="Normal 6 3 5 3 8" xfId="11819" xr:uid="{00000000-0005-0000-0000-0000BE830000}"/>
    <cellStyle name="Normal 6 3 5 3 9" xfId="26098" xr:uid="{00000000-0005-0000-0000-0000BF830000}"/>
    <cellStyle name="Normal 6 3 5 4" xfId="1728" xr:uid="{00000000-0005-0000-0000-0000C0830000}"/>
    <cellStyle name="Normal 6 3 5 4 2" xfId="6347" xr:uid="{00000000-0005-0000-0000-0000C1830000}"/>
    <cellStyle name="Normal 6 3 5 4 2 2" xfId="10727" xr:uid="{00000000-0005-0000-0000-0000C2830000}"/>
    <cellStyle name="Normal 6 3 5 4 2 2 2" xfId="25006" xr:uid="{00000000-0005-0000-0000-0000C3830000}"/>
    <cellStyle name="Normal 6 3 5 4 2 2 3" xfId="39284" xr:uid="{00000000-0005-0000-0000-0000C4830000}"/>
    <cellStyle name="Normal 6 3 5 4 2 2 4" xfId="53562" xr:uid="{00000000-0005-0000-0000-0000C5830000}"/>
    <cellStyle name="Normal 6 3 5 4 2 3" xfId="20653" xr:uid="{00000000-0005-0000-0000-0000C6830000}"/>
    <cellStyle name="Normal 6 3 5 4 2 3 2" xfId="34932" xr:uid="{00000000-0005-0000-0000-0000C7830000}"/>
    <cellStyle name="Normal 6 3 5 4 2 3 3" xfId="49210" xr:uid="{00000000-0005-0000-0000-0000C8830000}"/>
    <cellStyle name="Normal 6 3 5 4 2 4" xfId="14349" xr:uid="{00000000-0005-0000-0000-0000C9830000}"/>
    <cellStyle name="Normal 6 3 5 4 2 5" xfId="28628" xr:uid="{00000000-0005-0000-0000-0000CA830000}"/>
    <cellStyle name="Normal 6 3 5 4 2 6" xfId="42906" xr:uid="{00000000-0005-0000-0000-0000CB830000}"/>
    <cellStyle name="Normal 6 3 5 4 3" xfId="6348" xr:uid="{00000000-0005-0000-0000-0000CC830000}"/>
    <cellStyle name="Normal 6 3 5 4 3 2" xfId="20654" xr:uid="{00000000-0005-0000-0000-0000CD830000}"/>
    <cellStyle name="Normal 6 3 5 4 3 3" xfId="34933" xr:uid="{00000000-0005-0000-0000-0000CE830000}"/>
    <cellStyle name="Normal 6 3 5 4 3 4" xfId="49211" xr:uid="{00000000-0005-0000-0000-0000CF830000}"/>
    <cellStyle name="Normal 6 3 5 4 4" xfId="3669" xr:uid="{00000000-0005-0000-0000-0000D0830000}"/>
    <cellStyle name="Normal 6 3 5 4 4 2" xfId="17983" xr:uid="{00000000-0005-0000-0000-0000D1830000}"/>
    <cellStyle name="Normal 6 3 5 4 4 3" xfId="32262" xr:uid="{00000000-0005-0000-0000-0000D2830000}"/>
    <cellStyle name="Normal 6 3 5 4 4 4" xfId="46540" xr:uid="{00000000-0005-0000-0000-0000D3830000}"/>
    <cellStyle name="Normal 6 3 5 4 5" xfId="8888" xr:uid="{00000000-0005-0000-0000-0000D4830000}"/>
    <cellStyle name="Normal 6 3 5 4 5 2" xfId="23194" xr:uid="{00000000-0005-0000-0000-0000D5830000}"/>
    <cellStyle name="Normal 6 3 5 4 5 3" xfId="37473" xr:uid="{00000000-0005-0000-0000-0000D6830000}"/>
    <cellStyle name="Normal 6 3 5 4 5 4" xfId="51751" xr:uid="{00000000-0005-0000-0000-0000D7830000}"/>
    <cellStyle name="Normal 6 3 5 4 6" xfId="16160" xr:uid="{00000000-0005-0000-0000-0000D8830000}"/>
    <cellStyle name="Normal 6 3 5 4 6 2" xfId="30439" xr:uid="{00000000-0005-0000-0000-0000D9830000}"/>
    <cellStyle name="Normal 6 3 5 4 6 3" xfId="44717" xr:uid="{00000000-0005-0000-0000-0000DA830000}"/>
    <cellStyle name="Normal 6 3 5 4 7" xfId="12538" xr:uid="{00000000-0005-0000-0000-0000DB830000}"/>
    <cellStyle name="Normal 6 3 5 4 8" xfId="26817" xr:uid="{00000000-0005-0000-0000-0000DC830000}"/>
    <cellStyle name="Normal 6 3 5 4 9" xfId="41095" xr:uid="{00000000-0005-0000-0000-0000DD830000}"/>
    <cellStyle name="Normal 6 3 5 5" xfId="2221" xr:uid="{00000000-0005-0000-0000-0000DE830000}"/>
    <cellStyle name="Normal 6 3 5 5 2" xfId="6349" xr:uid="{00000000-0005-0000-0000-0000DF830000}"/>
    <cellStyle name="Normal 6 3 5 5 2 2" xfId="11113" xr:uid="{00000000-0005-0000-0000-0000E0830000}"/>
    <cellStyle name="Normal 6 3 5 5 2 2 2" xfId="25392" xr:uid="{00000000-0005-0000-0000-0000E1830000}"/>
    <cellStyle name="Normal 6 3 5 5 2 2 3" xfId="39670" xr:uid="{00000000-0005-0000-0000-0000E2830000}"/>
    <cellStyle name="Normal 6 3 5 5 2 2 4" xfId="53948" xr:uid="{00000000-0005-0000-0000-0000E3830000}"/>
    <cellStyle name="Normal 6 3 5 5 2 3" xfId="20655" xr:uid="{00000000-0005-0000-0000-0000E4830000}"/>
    <cellStyle name="Normal 6 3 5 5 2 3 2" xfId="34934" xr:uid="{00000000-0005-0000-0000-0000E5830000}"/>
    <cellStyle name="Normal 6 3 5 5 2 3 3" xfId="49212" xr:uid="{00000000-0005-0000-0000-0000E6830000}"/>
    <cellStyle name="Normal 6 3 5 5 2 4" xfId="14735" xr:uid="{00000000-0005-0000-0000-0000E7830000}"/>
    <cellStyle name="Normal 6 3 5 5 2 5" xfId="29014" xr:uid="{00000000-0005-0000-0000-0000E8830000}"/>
    <cellStyle name="Normal 6 3 5 5 2 6" xfId="43292" xr:uid="{00000000-0005-0000-0000-0000E9830000}"/>
    <cellStyle name="Normal 6 3 5 5 3" xfId="6350" xr:uid="{00000000-0005-0000-0000-0000EA830000}"/>
    <cellStyle name="Normal 6 3 5 5 3 2" xfId="20656" xr:uid="{00000000-0005-0000-0000-0000EB830000}"/>
    <cellStyle name="Normal 6 3 5 5 3 3" xfId="34935" xr:uid="{00000000-0005-0000-0000-0000EC830000}"/>
    <cellStyle name="Normal 6 3 5 5 3 4" xfId="49213" xr:uid="{00000000-0005-0000-0000-0000ED830000}"/>
    <cellStyle name="Normal 6 3 5 5 4" xfId="4058" xr:uid="{00000000-0005-0000-0000-0000EE830000}"/>
    <cellStyle name="Normal 6 3 5 5 4 2" xfId="18369" xr:uid="{00000000-0005-0000-0000-0000EF830000}"/>
    <cellStyle name="Normal 6 3 5 5 4 3" xfId="32648" xr:uid="{00000000-0005-0000-0000-0000F0830000}"/>
    <cellStyle name="Normal 6 3 5 5 4 4" xfId="46926" xr:uid="{00000000-0005-0000-0000-0000F1830000}"/>
    <cellStyle name="Normal 6 3 5 5 5" xfId="9274" xr:uid="{00000000-0005-0000-0000-0000F2830000}"/>
    <cellStyle name="Normal 6 3 5 5 5 2" xfId="23580" xr:uid="{00000000-0005-0000-0000-0000F3830000}"/>
    <cellStyle name="Normal 6 3 5 5 5 3" xfId="37859" xr:uid="{00000000-0005-0000-0000-0000F4830000}"/>
    <cellStyle name="Normal 6 3 5 5 5 4" xfId="52137" xr:uid="{00000000-0005-0000-0000-0000F5830000}"/>
    <cellStyle name="Normal 6 3 5 5 6" xfId="16546" xr:uid="{00000000-0005-0000-0000-0000F6830000}"/>
    <cellStyle name="Normal 6 3 5 5 6 2" xfId="30825" xr:uid="{00000000-0005-0000-0000-0000F7830000}"/>
    <cellStyle name="Normal 6 3 5 5 6 3" xfId="45103" xr:uid="{00000000-0005-0000-0000-0000F8830000}"/>
    <cellStyle name="Normal 6 3 5 5 7" xfId="12924" xr:uid="{00000000-0005-0000-0000-0000F9830000}"/>
    <cellStyle name="Normal 6 3 5 5 8" xfId="27203" xr:uid="{00000000-0005-0000-0000-0000FA830000}"/>
    <cellStyle name="Normal 6 3 5 5 9" xfId="41481" xr:uid="{00000000-0005-0000-0000-0000FB830000}"/>
    <cellStyle name="Normal 6 3 5 6" xfId="2365" xr:uid="{00000000-0005-0000-0000-0000FC830000}"/>
    <cellStyle name="Normal 6 3 5 6 2" xfId="6351" xr:uid="{00000000-0005-0000-0000-0000FD830000}"/>
    <cellStyle name="Normal 6 3 5 6 2 2" xfId="11248" xr:uid="{00000000-0005-0000-0000-0000FE830000}"/>
    <cellStyle name="Normal 6 3 5 6 2 2 2" xfId="25527" xr:uid="{00000000-0005-0000-0000-0000FF830000}"/>
    <cellStyle name="Normal 6 3 5 6 2 2 3" xfId="39805" xr:uid="{00000000-0005-0000-0000-000000840000}"/>
    <cellStyle name="Normal 6 3 5 6 2 2 4" xfId="54083" xr:uid="{00000000-0005-0000-0000-000001840000}"/>
    <cellStyle name="Normal 6 3 5 6 2 3" xfId="20657" xr:uid="{00000000-0005-0000-0000-000002840000}"/>
    <cellStyle name="Normal 6 3 5 6 2 3 2" xfId="34936" xr:uid="{00000000-0005-0000-0000-000003840000}"/>
    <cellStyle name="Normal 6 3 5 6 2 3 3" xfId="49214" xr:uid="{00000000-0005-0000-0000-000004840000}"/>
    <cellStyle name="Normal 6 3 5 6 2 4" xfId="14870" xr:uid="{00000000-0005-0000-0000-000005840000}"/>
    <cellStyle name="Normal 6 3 5 6 2 5" xfId="29149" xr:uid="{00000000-0005-0000-0000-000006840000}"/>
    <cellStyle name="Normal 6 3 5 6 2 6" xfId="43427" xr:uid="{00000000-0005-0000-0000-000007840000}"/>
    <cellStyle name="Normal 6 3 5 6 3" xfId="4193" xr:uid="{00000000-0005-0000-0000-000008840000}"/>
    <cellStyle name="Normal 6 3 5 6 3 2" xfId="18504" xr:uid="{00000000-0005-0000-0000-000009840000}"/>
    <cellStyle name="Normal 6 3 5 6 3 3" xfId="32783" xr:uid="{00000000-0005-0000-0000-00000A840000}"/>
    <cellStyle name="Normal 6 3 5 6 3 4" xfId="47061" xr:uid="{00000000-0005-0000-0000-00000B840000}"/>
    <cellStyle name="Normal 6 3 5 6 4" xfId="9409" xr:uid="{00000000-0005-0000-0000-00000C840000}"/>
    <cellStyle name="Normal 6 3 5 6 4 2" xfId="23715" xr:uid="{00000000-0005-0000-0000-00000D840000}"/>
    <cellStyle name="Normal 6 3 5 6 4 3" xfId="37994" xr:uid="{00000000-0005-0000-0000-00000E840000}"/>
    <cellStyle name="Normal 6 3 5 6 4 4" xfId="52272" xr:uid="{00000000-0005-0000-0000-00000F840000}"/>
    <cellStyle name="Normal 6 3 5 6 5" xfId="16681" xr:uid="{00000000-0005-0000-0000-000010840000}"/>
    <cellStyle name="Normal 6 3 5 6 5 2" xfId="30960" xr:uid="{00000000-0005-0000-0000-000011840000}"/>
    <cellStyle name="Normal 6 3 5 6 5 3" xfId="45238" xr:uid="{00000000-0005-0000-0000-000012840000}"/>
    <cellStyle name="Normal 6 3 5 6 6" xfId="13059" xr:uid="{00000000-0005-0000-0000-000013840000}"/>
    <cellStyle name="Normal 6 3 5 6 7" xfId="27338" xr:uid="{00000000-0005-0000-0000-000014840000}"/>
    <cellStyle name="Normal 6 3 5 6 8" xfId="41616" xr:uid="{00000000-0005-0000-0000-000015840000}"/>
    <cellStyle name="Normal 6 3 5 7" xfId="6352" xr:uid="{00000000-0005-0000-0000-000016840000}"/>
    <cellStyle name="Normal 6 3 5 7 2" xfId="9735" xr:uid="{00000000-0005-0000-0000-000017840000}"/>
    <cellStyle name="Normal 6 3 5 7 2 2" xfId="24014" xr:uid="{00000000-0005-0000-0000-000018840000}"/>
    <cellStyle name="Normal 6 3 5 7 2 3" xfId="38292" xr:uid="{00000000-0005-0000-0000-000019840000}"/>
    <cellStyle name="Normal 6 3 5 7 2 4" xfId="52570" xr:uid="{00000000-0005-0000-0000-00001A840000}"/>
    <cellStyle name="Normal 6 3 5 7 3" xfId="20658" xr:uid="{00000000-0005-0000-0000-00001B840000}"/>
    <cellStyle name="Normal 6 3 5 7 3 2" xfId="34937" xr:uid="{00000000-0005-0000-0000-00001C840000}"/>
    <cellStyle name="Normal 6 3 5 7 3 3" xfId="49215" xr:uid="{00000000-0005-0000-0000-00001D840000}"/>
    <cellStyle name="Normal 6 3 5 7 4" xfId="13357" xr:uid="{00000000-0005-0000-0000-00001E840000}"/>
    <cellStyle name="Normal 6 3 5 7 5" xfId="27636" xr:uid="{00000000-0005-0000-0000-00001F840000}"/>
    <cellStyle name="Normal 6 3 5 7 6" xfId="41914" xr:uid="{00000000-0005-0000-0000-000020840000}"/>
    <cellStyle name="Normal 6 3 5 8" xfId="6353" xr:uid="{00000000-0005-0000-0000-000021840000}"/>
    <cellStyle name="Normal 6 3 5 8 2" xfId="20659" xr:uid="{00000000-0005-0000-0000-000022840000}"/>
    <cellStyle name="Normal 6 3 5 8 3" xfId="34938" xr:uid="{00000000-0005-0000-0000-000023840000}"/>
    <cellStyle name="Normal 6 3 5 8 4" xfId="49216" xr:uid="{00000000-0005-0000-0000-000024840000}"/>
    <cellStyle name="Normal 6 3 5 9" xfId="2677" xr:uid="{00000000-0005-0000-0000-000025840000}"/>
    <cellStyle name="Normal 6 3 5 9 2" xfId="16991" xr:uid="{00000000-0005-0000-0000-000026840000}"/>
    <cellStyle name="Normal 6 3 5 9 3" xfId="31270" xr:uid="{00000000-0005-0000-0000-000027840000}"/>
    <cellStyle name="Normal 6 3 5 9 4" xfId="45548" xr:uid="{00000000-0005-0000-0000-000028840000}"/>
    <cellStyle name="Normal 6 3 6" xfId="454" xr:uid="{00000000-0005-0000-0000-000029840000}"/>
    <cellStyle name="Normal 6 3 6 10" xfId="25736" xr:uid="{00000000-0005-0000-0000-00002A840000}"/>
    <cellStyle name="Normal 6 3 6 11" xfId="40014" xr:uid="{00000000-0005-0000-0000-00002B840000}"/>
    <cellStyle name="Normal 6 3 6 2" xfId="1024" xr:uid="{00000000-0005-0000-0000-00002C840000}"/>
    <cellStyle name="Normal 6 3 6 2 10" xfId="40466" xr:uid="{00000000-0005-0000-0000-00002D840000}"/>
    <cellStyle name="Normal 6 3 6 2 2" xfId="1733" xr:uid="{00000000-0005-0000-0000-00002E840000}"/>
    <cellStyle name="Normal 6 3 6 2 2 2" xfId="6354" xr:uid="{00000000-0005-0000-0000-00002F840000}"/>
    <cellStyle name="Normal 6 3 6 2 2 2 2" xfId="10732" xr:uid="{00000000-0005-0000-0000-000030840000}"/>
    <cellStyle name="Normal 6 3 6 2 2 2 2 2" xfId="25011" xr:uid="{00000000-0005-0000-0000-000031840000}"/>
    <cellStyle name="Normal 6 3 6 2 2 2 2 3" xfId="39289" xr:uid="{00000000-0005-0000-0000-000032840000}"/>
    <cellStyle name="Normal 6 3 6 2 2 2 2 4" xfId="53567" xr:uid="{00000000-0005-0000-0000-000033840000}"/>
    <cellStyle name="Normal 6 3 6 2 2 2 3" xfId="20660" xr:uid="{00000000-0005-0000-0000-000034840000}"/>
    <cellStyle name="Normal 6 3 6 2 2 2 3 2" xfId="34939" xr:uid="{00000000-0005-0000-0000-000035840000}"/>
    <cellStyle name="Normal 6 3 6 2 2 2 3 3" xfId="49217" xr:uid="{00000000-0005-0000-0000-000036840000}"/>
    <cellStyle name="Normal 6 3 6 2 2 2 4" xfId="14354" xr:uid="{00000000-0005-0000-0000-000037840000}"/>
    <cellStyle name="Normal 6 3 6 2 2 2 5" xfId="28633" xr:uid="{00000000-0005-0000-0000-000038840000}"/>
    <cellStyle name="Normal 6 3 6 2 2 2 6" xfId="42911" xr:uid="{00000000-0005-0000-0000-000039840000}"/>
    <cellStyle name="Normal 6 3 6 2 2 3" xfId="6355" xr:uid="{00000000-0005-0000-0000-00003A840000}"/>
    <cellStyle name="Normal 6 3 6 2 2 3 2" xfId="20661" xr:uid="{00000000-0005-0000-0000-00003B840000}"/>
    <cellStyle name="Normal 6 3 6 2 2 3 3" xfId="34940" xr:uid="{00000000-0005-0000-0000-00003C840000}"/>
    <cellStyle name="Normal 6 3 6 2 2 3 4" xfId="49218" xr:uid="{00000000-0005-0000-0000-00003D840000}"/>
    <cellStyle name="Normal 6 3 6 2 2 4" xfId="3674" xr:uid="{00000000-0005-0000-0000-00003E840000}"/>
    <cellStyle name="Normal 6 3 6 2 2 4 2" xfId="17988" xr:uid="{00000000-0005-0000-0000-00003F840000}"/>
    <cellStyle name="Normal 6 3 6 2 2 4 3" xfId="32267" xr:uid="{00000000-0005-0000-0000-000040840000}"/>
    <cellStyle name="Normal 6 3 6 2 2 4 4" xfId="46545" xr:uid="{00000000-0005-0000-0000-000041840000}"/>
    <cellStyle name="Normal 6 3 6 2 2 5" xfId="8893" xr:uid="{00000000-0005-0000-0000-000042840000}"/>
    <cellStyle name="Normal 6 3 6 2 2 5 2" xfId="23199" xr:uid="{00000000-0005-0000-0000-000043840000}"/>
    <cellStyle name="Normal 6 3 6 2 2 5 3" xfId="37478" xr:uid="{00000000-0005-0000-0000-000044840000}"/>
    <cellStyle name="Normal 6 3 6 2 2 5 4" xfId="51756" xr:uid="{00000000-0005-0000-0000-000045840000}"/>
    <cellStyle name="Normal 6 3 6 2 2 6" xfId="16165" xr:uid="{00000000-0005-0000-0000-000046840000}"/>
    <cellStyle name="Normal 6 3 6 2 2 6 2" xfId="30444" xr:uid="{00000000-0005-0000-0000-000047840000}"/>
    <cellStyle name="Normal 6 3 6 2 2 6 3" xfId="44722" xr:uid="{00000000-0005-0000-0000-000048840000}"/>
    <cellStyle name="Normal 6 3 6 2 2 7" xfId="12543" xr:uid="{00000000-0005-0000-0000-000049840000}"/>
    <cellStyle name="Normal 6 3 6 2 2 8" xfId="26822" xr:uid="{00000000-0005-0000-0000-00004A840000}"/>
    <cellStyle name="Normal 6 3 6 2 2 9" xfId="41100" xr:uid="{00000000-0005-0000-0000-00004B840000}"/>
    <cellStyle name="Normal 6 3 6 2 3" xfId="6356" xr:uid="{00000000-0005-0000-0000-00004C840000}"/>
    <cellStyle name="Normal 6 3 6 2 3 2" xfId="10098" xr:uid="{00000000-0005-0000-0000-00004D840000}"/>
    <cellStyle name="Normal 6 3 6 2 3 2 2" xfId="24377" xr:uid="{00000000-0005-0000-0000-00004E840000}"/>
    <cellStyle name="Normal 6 3 6 2 3 2 3" xfId="38655" xr:uid="{00000000-0005-0000-0000-00004F840000}"/>
    <cellStyle name="Normal 6 3 6 2 3 2 4" xfId="52933" xr:uid="{00000000-0005-0000-0000-000050840000}"/>
    <cellStyle name="Normal 6 3 6 2 3 3" xfId="20662" xr:uid="{00000000-0005-0000-0000-000051840000}"/>
    <cellStyle name="Normal 6 3 6 2 3 3 2" xfId="34941" xr:uid="{00000000-0005-0000-0000-000052840000}"/>
    <cellStyle name="Normal 6 3 6 2 3 3 3" xfId="49219" xr:uid="{00000000-0005-0000-0000-000053840000}"/>
    <cellStyle name="Normal 6 3 6 2 3 4" xfId="13720" xr:uid="{00000000-0005-0000-0000-000054840000}"/>
    <cellStyle name="Normal 6 3 6 2 3 5" xfId="27999" xr:uid="{00000000-0005-0000-0000-000055840000}"/>
    <cellStyle name="Normal 6 3 6 2 3 6" xfId="42277" xr:uid="{00000000-0005-0000-0000-000056840000}"/>
    <cellStyle name="Normal 6 3 6 2 4" xfId="6357" xr:uid="{00000000-0005-0000-0000-000057840000}"/>
    <cellStyle name="Normal 6 3 6 2 4 2" xfId="20663" xr:uid="{00000000-0005-0000-0000-000058840000}"/>
    <cellStyle name="Normal 6 3 6 2 4 3" xfId="34942" xr:uid="{00000000-0005-0000-0000-000059840000}"/>
    <cellStyle name="Normal 6 3 6 2 4 4" xfId="49220" xr:uid="{00000000-0005-0000-0000-00005A840000}"/>
    <cellStyle name="Normal 6 3 6 2 5" xfId="3040" xr:uid="{00000000-0005-0000-0000-00005B840000}"/>
    <cellStyle name="Normal 6 3 6 2 5 2" xfId="17354" xr:uid="{00000000-0005-0000-0000-00005C840000}"/>
    <cellStyle name="Normal 6 3 6 2 5 3" xfId="31633" xr:uid="{00000000-0005-0000-0000-00005D840000}"/>
    <cellStyle name="Normal 6 3 6 2 5 4" xfId="45911" xr:uid="{00000000-0005-0000-0000-00005E840000}"/>
    <cellStyle name="Normal 6 3 6 2 6" xfId="8259" xr:uid="{00000000-0005-0000-0000-00005F840000}"/>
    <cellStyle name="Normal 6 3 6 2 6 2" xfId="22565" xr:uid="{00000000-0005-0000-0000-000060840000}"/>
    <cellStyle name="Normal 6 3 6 2 6 3" xfId="36844" xr:uid="{00000000-0005-0000-0000-000061840000}"/>
    <cellStyle name="Normal 6 3 6 2 6 4" xfId="51122" xr:uid="{00000000-0005-0000-0000-000062840000}"/>
    <cellStyle name="Normal 6 3 6 2 7" xfId="15531" xr:uid="{00000000-0005-0000-0000-000063840000}"/>
    <cellStyle name="Normal 6 3 6 2 7 2" xfId="29810" xr:uid="{00000000-0005-0000-0000-000064840000}"/>
    <cellStyle name="Normal 6 3 6 2 7 3" xfId="44088" xr:uid="{00000000-0005-0000-0000-000065840000}"/>
    <cellStyle name="Normal 6 3 6 2 8" xfId="11909" xr:uid="{00000000-0005-0000-0000-000066840000}"/>
    <cellStyle name="Normal 6 3 6 2 9" xfId="26188" xr:uid="{00000000-0005-0000-0000-000067840000}"/>
    <cellStyle name="Normal 6 3 6 3" xfId="1732" xr:uid="{00000000-0005-0000-0000-000068840000}"/>
    <cellStyle name="Normal 6 3 6 3 2" xfId="6358" xr:uid="{00000000-0005-0000-0000-000069840000}"/>
    <cellStyle name="Normal 6 3 6 3 2 2" xfId="10731" xr:uid="{00000000-0005-0000-0000-00006A840000}"/>
    <cellStyle name="Normal 6 3 6 3 2 2 2" xfId="25010" xr:uid="{00000000-0005-0000-0000-00006B840000}"/>
    <cellStyle name="Normal 6 3 6 3 2 2 3" xfId="39288" xr:uid="{00000000-0005-0000-0000-00006C840000}"/>
    <cellStyle name="Normal 6 3 6 3 2 2 4" xfId="53566" xr:uid="{00000000-0005-0000-0000-00006D840000}"/>
    <cellStyle name="Normal 6 3 6 3 2 3" xfId="20664" xr:uid="{00000000-0005-0000-0000-00006E840000}"/>
    <cellStyle name="Normal 6 3 6 3 2 3 2" xfId="34943" xr:uid="{00000000-0005-0000-0000-00006F840000}"/>
    <cellStyle name="Normal 6 3 6 3 2 3 3" xfId="49221" xr:uid="{00000000-0005-0000-0000-000070840000}"/>
    <cellStyle name="Normal 6 3 6 3 2 4" xfId="14353" xr:uid="{00000000-0005-0000-0000-000071840000}"/>
    <cellStyle name="Normal 6 3 6 3 2 5" xfId="28632" xr:uid="{00000000-0005-0000-0000-000072840000}"/>
    <cellStyle name="Normal 6 3 6 3 2 6" xfId="42910" xr:uid="{00000000-0005-0000-0000-000073840000}"/>
    <cellStyle name="Normal 6 3 6 3 3" xfId="6359" xr:uid="{00000000-0005-0000-0000-000074840000}"/>
    <cellStyle name="Normal 6 3 6 3 3 2" xfId="20665" xr:uid="{00000000-0005-0000-0000-000075840000}"/>
    <cellStyle name="Normal 6 3 6 3 3 3" xfId="34944" xr:uid="{00000000-0005-0000-0000-000076840000}"/>
    <cellStyle name="Normal 6 3 6 3 3 4" xfId="49222" xr:uid="{00000000-0005-0000-0000-000077840000}"/>
    <cellStyle name="Normal 6 3 6 3 4" xfId="3673" xr:uid="{00000000-0005-0000-0000-000078840000}"/>
    <cellStyle name="Normal 6 3 6 3 4 2" xfId="17987" xr:uid="{00000000-0005-0000-0000-000079840000}"/>
    <cellStyle name="Normal 6 3 6 3 4 3" xfId="32266" xr:uid="{00000000-0005-0000-0000-00007A840000}"/>
    <cellStyle name="Normal 6 3 6 3 4 4" xfId="46544" xr:uid="{00000000-0005-0000-0000-00007B840000}"/>
    <cellStyle name="Normal 6 3 6 3 5" xfId="8892" xr:uid="{00000000-0005-0000-0000-00007C840000}"/>
    <cellStyle name="Normal 6 3 6 3 5 2" xfId="23198" xr:uid="{00000000-0005-0000-0000-00007D840000}"/>
    <cellStyle name="Normal 6 3 6 3 5 3" xfId="37477" xr:uid="{00000000-0005-0000-0000-00007E840000}"/>
    <cellStyle name="Normal 6 3 6 3 5 4" xfId="51755" xr:uid="{00000000-0005-0000-0000-00007F840000}"/>
    <cellStyle name="Normal 6 3 6 3 6" xfId="16164" xr:uid="{00000000-0005-0000-0000-000080840000}"/>
    <cellStyle name="Normal 6 3 6 3 6 2" xfId="30443" xr:uid="{00000000-0005-0000-0000-000081840000}"/>
    <cellStyle name="Normal 6 3 6 3 6 3" xfId="44721" xr:uid="{00000000-0005-0000-0000-000082840000}"/>
    <cellStyle name="Normal 6 3 6 3 7" xfId="12542" xr:uid="{00000000-0005-0000-0000-000083840000}"/>
    <cellStyle name="Normal 6 3 6 3 8" xfId="26821" xr:uid="{00000000-0005-0000-0000-000084840000}"/>
    <cellStyle name="Normal 6 3 6 3 9" xfId="41099" xr:uid="{00000000-0005-0000-0000-000085840000}"/>
    <cellStyle name="Normal 6 3 6 4" xfId="6360" xr:uid="{00000000-0005-0000-0000-000086840000}"/>
    <cellStyle name="Normal 6 3 6 4 2" xfId="9646" xr:uid="{00000000-0005-0000-0000-000087840000}"/>
    <cellStyle name="Normal 6 3 6 4 2 2" xfId="23925" xr:uid="{00000000-0005-0000-0000-000088840000}"/>
    <cellStyle name="Normal 6 3 6 4 2 3" xfId="38203" xr:uid="{00000000-0005-0000-0000-000089840000}"/>
    <cellStyle name="Normal 6 3 6 4 2 4" xfId="52481" xr:uid="{00000000-0005-0000-0000-00008A840000}"/>
    <cellStyle name="Normal 6 3 6 4 3" xfId="20666" xr:uid="{00000000-0005-0000-0000-00008B840000}"/>
    <cellStyle name="Normal 6 3 6 4 3 2" xfId="34945" xr:uid="{00000000-0005-0000-0000-00008C840000}"/>
    <cellStyle name="Normal 6 3 6 4 3 3" xfId="49223" xr:uid="{00000000-0005-0000-0000-00008D840000}"/>
    <cellStyle name="Normal 6 3 6 4 4" xfId="13268" xr:uid="{00000000-0005-0000-0000-00008E840000}"/>
    <cellStyle name="Normal 6 3 6 4 5" xfId="27547" xr:uid="{00000000-0005-0000-0000-00008F840000}"/>
    <cellStyle name="Normal 6 3 6 4 6" xfId="41825" xr:uid="{00000000-0005-0000-0000-000090840000}"/>
    <cellStyle name="Normal 6 3 6 5" xfId="6361" xr:uid="{00000000-0005-0000-0000-000091840000}"/>
    <cellStyle name="Normal 6 3 6 5 2" xfId="20667" xr:uid="{00000000-0005-0000-0000-000092840000}"/>
    <cellStyle name="Normal 6 3 6 5 3" xfId="34946" xr:uid="{00000000-0005-0000-0000-000093840000}"/>
    <cellStyle name="Normal 6 3 6 5 4" xfId="49224" xr:uid="{00000000-0005-0000-0000-000094840000}"/>
    <cellStyle name="Normal 6 3 6 6" xfId="2588" xr:uid="{00000000-0005-0000-0000-000095840000}"/>
    <cellStyle name="Normal 6 3 6 6 2" xfId="16902" xr:uid="{00000000-0005-0000-0000-000096840000}"/>
    <cellStyle name="Normal 6 3 6 6 3" xfId="31181" xr:uid="{00000000-0005-0000-0000-000097840000}"/>
    <cellStyle name="Normal 6 3 6 6 4" xfId="45459" xr:uid="{00000000-0005-0000-0000-000098840000}"/>
    <cellStyle name="Normal 6 3 6 7" xfId="7807" xr:uid="{00000000-0005-0000-0000-000099840000}"/>
    <cellStyle name="Normal 6 3 6 7 2" xfId="22113" xr:uid="{00000000-0005-0000-0000-00009A840000}"/>
    <cellStyle name="Normal 6 3 6 7 3" xfId="36392" xr:uid="{00000000-0005-0000-0000-00009B840000}"/>
    <cellStyle name="Normal 6 3 6 7 4" xfId="50670" xr:uid="{00000000-0005-0000-0000-00009C840000}"/>
    <cellStyle name="Normal 6 3 6 8" xfId="15079" xr:uid="{00000000-0005-0000-0000-00009D840000}"/>
    <cellStyle name="Normal 6 3 6 8 2" xfId="29358" xr:uid="{00000000-0005-0000-0000-00009E840000}"/>
    <cellStyle name="Normal 6 3 6 8 3" xfId="43636" xr:uid="{00000000-0005-0000-0000-00009F840000}"/>
    <cellStyle name="Normal 6 3 6 9" xfId="11457" xr:uid="{00000000-0005-0000-0000-0000A0840000}"/>
    <cellStyle name="Normal 6 3 7" xfId="671" xr:uid="{00000000-0005-0000-0000-0000A1840000}"/>
    <cellStyle name="Normal 6 3 7 10" xfId="25871" xr:uid="{00000000-0005-0000-0000-0000A2840000}"/>
    <cellStyle name="Normal 6 3 7 11" xfId="40149" xr:uid="{00000000-0005-0000-0000-0000A3840000}"/>
    <cellStyle name="Normal 6 3 7 2" xfId="1137" xr:uid="{00000000-0005-0000-0000-0000A4840000}"/>
    <cellStyle name="Normal 6 3 7 2 10" xfId="40516" xr:uid="{00000000-0005-0000-0000-0000A5840000}"/>
    <cellStyle name="Normal 6 3 7 2 2" xfId="1735" xr:uid="{00000000-0005-0000-0000-0000A6840000}"/>
    <cellStyle name="Normal 6 3 7 2 2 2" xfId="6362" xr:uid="{00000000-0005-0000-0000-0000A7840000}"/>
    <cellStyle name="Normal 6 3 7 2 2 2 2" xfId="10734" xr:uid="{00000000-0005-0000-0000-0000A8840000}"/>
    <cellStyle name="Normal 6 3 7 2 2 2 2 2" xfId="25013" xr:uid="{00000000-0005-0000-0000-0000A9840000}"/>
    <cellStyle name="Normal 6 3 7 2 2 2 2 3" xfId="39291" xr:uid="{00000000-0005-0000-0000-0000AA840000}"/>
    <cellStyle name="Normal 6 3 7 2 2 2 2 4" xfId="53569" xr:uid="{00000000-0005-0000-0000-0000AB840000}"/>
    <cellStyle name="Normal 6 3 7 2 2 2 3" xfId="20668" xr:uid="{00000000-0005-0000-0000-0000AC840000}"/>
    <cellStyle name="Normal 6 3 7 2 2 2 3 2" xfId="34947" xr:uid="{00000000-0005-0000-0000-0000AD840000}"/>
    <cellStyle name="Normal 6 3 7 2 2 2 3 3" xfId="49225" xr:uid="{00000000-0005-0000-0000-0000AE840000}"/>
    <cellStyle name="Normal 6 3 7 2 2 2 4" xfId="14356" xr:uid="{00000000-0005-0000-0000-0000AF840000}"/>
    <cellStyle name="Normal 6 3 7 2 2 2 5" xfId="28635" xr:uid="{00000000-0005-0000-0000-0000B0840000}"/>
    <cellStyle name="Normal 6 3 7 2 2 2 6" xfId="42913" xr:uid="{00000000-0005-0000-0000-0000B1840000}"/>
    <cellStyle name="Normal 6 3 7 2 2 3" xfId="6363" xr:uid="{00000000-0005-0000-0000-0000B2840000}"/>
    <cellStyle name="Normal 6 3 7 2 2 3 2" xfId="20669" xr:uid="{00000000-0005-0000-0000-0000B3840000}"/>
    <cellStyle name="Normal 6 3 7 2 2 3 3" xfId="34948" xr:uid="{00000000-0005-0000-0000-0000B4840000}"/>
    <cellStyle name="Normal 6 3 7 2 2 3 4" xfId="49226" xr:uid="{00000000-0005-0000-0000-0000B5840000}"/>
    <cellStyle name="Normal 6 3 7 2 2 4" xfId="3676" xr:uid="{00000000-0005-0000-0000-0000B6840000}"/>
    <cellStyle name="Normal 6 3 7 2 2 4 2" xfId="17990" xr:uid="{00000000-0005-0000-0000-0000B7840000}"/>
    <cellStyle name="Normal 6 3 7 2 2 4 3" xfId="32269" xr:uid="{00000000-0005-0000-0000-0000B8840000}"/>
    <cellStyle name="Normal 6 3 7 2 2 4 4" xfId="46547" xr:uid="{00000000-0005-0000-0000-0000B9840000}"/>
    <cellStyle name="Normal 6 3 7 2 2 5" xfId="8895" xr:uid="{00000000-0005-0000-0000-0000BA840000}"/>
    <cellStyle name="Normal 6 3 7 2 2 5 2" xfId="23201" xr:uid="{00000000-0005-0000-0000-0000BB840000}"/>
    <cellStyle name="Normal 6 3 7 2 2 5 3" xfId="37480" xr:uid="{00000000-0005-0000-0000-0000BC840000}"/>
    <cellStyle name="Normal 6 3 7 2 2 5 4" xfId="51758" xr:uid="{00000000-0005-0000-0000-0000BD840000}"/>
    <cellStyle name="Normal 6 3 7 2 2 6" xfId="16167" xr:uid="{00000000-0005-0000-0000-0000BE840000}"/>
    <cellStyle name="Normal 6 3 7 2 2 6 2" xfId="30446" xr:uid="{00000000-0005-0000-0000-0000BF840000}"/>
    <cellStyle name="Normal 6 3 7 2 2 6 3" xfId="44724" xr:uid="{00000000-0005-0000-0000-0000C0840000}"/>
    <cellStyle name="Normal 6 3 7 2 2 7" xfId="12545" xr:uid="{00000000-0005-0000-0000-0000C1840000}"/>
    <cellStyle name="Normal 6 3 7 2 2 8" xfId="26824" xr:uid="{00000000-0005-0000-0000-0000C2840000}"/>
    <cellStyle name="Normal 6 3 7 2 2 9" xfId="41102" xr:uid="{00000000-0005-0000-0000-0000C3840000}"/>
    <cellStyle name="Normal 6 3 7 2 3" xfId="6364" xr:uid="{00000000-0005-0000-0000-0000C4840000}"/>
    <cellStyle name="Normal 6 3 7 2 3 2" xfId="10148" xr:uid="{00000000-0005-0000-0000-0000C5840000}"/>
    <cellStyle name="Normal 6 3 7 2 3 2 2" xfId="24427" xr:uid="{00000000-0005-0000-0000-0000C6840000}"/>
    <cellStyle name="Normal 6 3 7 2 3 2 3" xfId="38705" xr:uid="{00000000-0005-0000-0000-0000C7840000}"/>
    <cellStyle name="Normal 6 3 7 2 3 2 4" xfId="52983" xr:uid="{00000000-0005-0000-0000-0000C8840000}"/>
    <cellStyle name="Normal 6 3 7 2 3 3" xfId="20670" xr:uid="{00000000-0005-0000-0000-0000C9840000}"/>
    <cellStyle name="Normal 6 3 7 2 3 3 2" xfId="34949" xr:uid="{00000000-0005-0000-0000-0000CA840000}"/>
    <cellStyle name="Normal 6 3 7 2 3 3 3" xfId="49227" xr:uid="{00000000-0005-0000-0000-0000CB840000}"/>
    <cellStyle name="Normal 6 3 7 2 3 4" xfId="13770" xr:uid="{00000000-0005-0000-0000-0000CC840000}"/>
    <cellStyle name="Normal 6 3 7 2 3 5" xfId="28049" xr:uid="{00000000-0005-0000-0000-0000CD840000}"/>
    <cellStyle name="Normal 6 3 7 2 3 6" xfId="42327" xr:uid="{00000000-0005-0000-0000-0000CE840000}"/>
    <cellStyle name="Normal 6 3 7 2 4" xfId="6365" xr:uid="{00000000-0005-0000-0000-0000CF840000}"/>
    <cellStyle name="Normal 6 3 7 2 4 2" xfId="20671" xr:uid="{00000000-0005-0000-0000-0000D0840000}"/>
    <cellStyle name="Normal 6 3 7 2 4 3" xfId="34950" xr:uid="{00000000-0005-0000-0000-0000D1840000}"/>
    <cellStyle name="Normal 6 3 7 2 4 4" xfId="49228" xr:uid="{00000000-0005-0000-0000-0000D2840000}"/>
    <cellStyle name="Normal 6 3 7 2 5" xfId="3090" xr:uid="{00000000-0005-0000-0000-0000D3840000}"/>
    <cellStyle name="Normal 6 3 7 2 5 2" xfId="17404" xr:uid="{00000000-0005-0000-0000-0000D4840000}"/>
    <cellStyle name="Normal 6 3 7 2 5 3" xfId="31683" xr:uid="{00000000-0005-0000-0000-0000D5840000}"/>
    <cellStyle name="Normal 6 3 7 2 5 4" xfId="45961" xr:uid="{00000000-0005-0000-0000-0000D6840000}"/>
    <cellStyle name="Normal 6 3 7 2 6" xfId="8309" xr:uid="{00000000-0005-0000-0000-0000D7840000}"/>
    <cellStyle name="Normal 6 3 7 2 6 2" xfId="22615" xr:uid="{00000000-0005-0000-0000-0000D8840000}"/>
    <cellStyle name="Normal 6 3 7 2 6 3" xfId="36894" xr:uid="{00000000-0005-0000-0000-0000D9840000}"/>
    <cellStyle name="Normal 6 3 7 2 6 4" xfId="51172" xr:uid="{00000000-0005-0000-0000-0000DA840000}"/>
    <cellStyle name="Normal 6 3 7 2 7" xfId="15581" xr:uid="{00000000-0005-0000-0000-0000DB840000}"/>
    <cellStyle name="Normal 6 3 7 2 7 2" xfId="29860" xr:uid="{00000000-0005-0000-0000-0000DC840000}"/>
    <cellStyle name="Normal 6 3 7 2 7 3" xfId="44138" xr:uid="{00000000-0005-0000-0000-0000DD840000}"/>
    <cellStyle name="Normal 6 3 7 2 8" xfId="11959" xr:uid="{00000000-0005-0000-0000-0000DE840000}"/>
    <cellStyle name="Normal 6 3 7 2 9" xfId="26238" xr:uid="{00000000-0005-0000-0000-0000DF840000}"/>
    <cellStyle name="Normal 6 3 7 3" xfId="1734" xr:uid="{00000000-0005-0000-0000-0000E0840000}"/>
    <cellStyle name="Normal 6 3 7 3 2" xfId="6366" xr:uid="{00000000-0005-0000-0000-0000E1840000}"/>
    <cellStyle name="Normal 6 3 7 3 2 2" xfId="10733" xr:uid="{00000000-0005-0000-0000-0000E2840000}"/>
    <cellStyle name="Normal 6 3 7 3 2 2 2" xfId="25012" xr:uid="{00000000-0005-0000-0000-0000E3840000}"/>
    <cellStyle name="Normal 6 3 7 3 2 2 3" xfId="39290" xr:uid="{00000000-0005-0000-0000-0000E4840000}"/>
    <cellStyle name="Normal 6 3 7 3 2 2 4" xfId="53568" xr:uid="{00000000-0005-0000-0000-0000E5840000}"/>
    <cellStyle name="Normal 6 3 7 3 2 3" xfId="20672" xr:uid="{00000000-0005-0000-0000-0000E6840000}"/>
    <cellStyle name="Normal 6 3 7 3 2 3 2" xfId="34951" xr:uid="{00000000-0005-0000-0000-0000E7840000}"/>
    <cellStyle name="Normal 6 3 7 3 2 3 3" xfId="49229" xr:uid="{00000000-0005-0000-0000-0000E8840000}"/>
    <cellStyle name="Normal 6 3 7 3 2 4" xfId="14355" xr:uid="{00000000-0005-0000-0000-0000E9840000}"/>
    <cellStyle name="Normal 6 3 7 3 2 5" xfId="28634" xr:uid="{00000000-0005-0000-0000-0000EA840000}"/>
    <cellStyle name="Normal 6 3 7 3 2 6" xfId="42912" xr:uid="{00000000-0005-0000-0000-0000EB840000}"/>
    <cellStyle name="Normal 6 3 7 3 3" xfId="6367" xr:uid="{00000000-0005-0000-0000-0000EC840000}"/>
    <cellStyle name="Normal 6 3 7 3 3 2" xfId="20673" xr:uid="{00000000-0005-0000-0000-0000ED840000}"/>
    <cellStyle name="Normal 6 3 7 3 3 3" xfId="34952" xr:uid="{00000000-0005-0000-0000-0000EE840000}"/>
    <cellStyle name="Normal 6 3 7 3 3 4" xfId="49230" xr:uid="{00000000-0005-0000-0000-0000EF840000}"/>
    <cellStyle name="Normal 6 3 7 3 4" xfId="3675" xr:uid="{00000000-0005-0000-0000-0000F0840000}"/>
    <cellStyle name="Normal 6 3 7 3 4 2" xfId="17989" xr:uid="{00000000-0005-0000-0000-0000F1840000}"/>
    <cellStyle name="Normal 6 3 7 3 4 3" xfId="32268" xr:uid="{00000000-0005-0000-0000-0000F2840000}"/>
    <cellStyle name="Normal 6 3 7 3 4 4" xfId="46546" xr:uid="{00000000-0005-0000-0000-0000F3840000}"/>
    <cellStyle name="Normal 6 3 7 3 5" xfId="8894" xr:uid="{00000000-0005-0000-0000-0000F4840000}"/>
    <cellStyle name="Normal 6 3 7 3 5 2" xfId="23200" xr:uid="{00000000-0005-0000-0000-0000F5840000}"/>
    <cellStyle name="Normal 6 3 7 3 5 3" xfId="37479" xr:uid="{00000000-0005-0000-0000-0000F6840000}"/>
    <cellStyle name="Normal 6 3 7 3 5 4" xfId="51757" xr:uid="{00000000-0005-0000-0000-0000F7840000}"/>
    <cellStyle name="Normal 6 3 7 3 6" xfId="16166" xr:uid="{00000000-0005-0000-0000-0000F8840000}"/>
    <cellStyle name="Normal 6 3 7 3 6 2" xfId="30445" xr:uid="{00000000-0005-0000-0000-0000F9840000}"/>
    <cellStyle name="Normal 6 3 7 3 6 3" xfId="44723" xr:uid="{00000000-0005-0000-0000-0000FA840000}"/>
    <cellStyle name="Normal 6 3 7 3 7" xfId="12544" xr:uid="{00000000-0005-0000-0000-0000FB840000}"/>
    <cellStyle name="Normal 6 3 7 3 8" xfId="26823" xr:uid="{00000000-0005-0000-0000-0000FC840000}"/>
    <cellStyle name="Normal 6 3 7 3 9" xfId="41101" xr:uid="{00000000-0005-0000-0000-0000FD840000}"/>
    <cellStyle name="Normal 6 3 7 4" xfId="6368" xr:uid="{00000000-0005-0000-0000-0000FE840000}"/>
    <cellStyle name="Normal 6 3 7 4 2" xfId="9781" xr:uid="{00000000-0005-0000-0000-0000FF840000}"/>
    <cellStyle name="Normal 6 3 7 4 2 2" xfId="24060" xr:uid="{00000000-0005-0000-0000-000000850000}"/>
    <cellStyle name="Normal 6 3 7 4 2 3" xfId="38338" xr:uid="{00000000-0005-0000-0000-000001850000}"/>
    <cellStyle name="Normal 6 3 7 4 2 4" xfId="52616" xr:uid="{00000000-0005-0000-0000-000002850000}"/>
    <cellStyle name="Normal 6 3 7 4 3" xfId="20674" xr:uid="{00000000-0005-0000-0000-000003850000}"/>
    <cellStyle name="Normal 6 3 7 4 3 2" xfId="34953" xr:uid="{00000000-0005-0000-0000-000004850000}"/>
    <cellStyle name="Normal 6 3 7 4 3 3" xfId="49231" xr:uid="{00000000-0005-0000-0000-000005850000}"/>
    <cellStyle name="Normal 6 3 7 4 4" xfId="13403" xr:uid="{00000000-0005-0000-0000-000006850000}"/>
    <cellStyle name="Normal 6 3 7 4 5" xfId="27682" xr:uid="{00000000-0005-0000-0000-000007850000}"/>
    <cellStyle name="Normal 6 3 7 4 6" xfId="41960" xr:uid="{00000000-0005-0000-0000-000008850000}"/>
    <cellStyle name="Normal 6 3 7 5" xfId="6369" xr:uid="{00000000-0005-0000-0000-000009850000}"/>
    <cellStyle name="Normal 6 3 7 5 2" xfId="20675" xr:uid="{00000000-0005-0000-0000-00000A850000}"/>
    <cellStyle name="Normal 6 3 7 5 3" xfId="34954" xr:uid="{00000000-0005-0000-0000-00000B850000}"/>
    <cellStyle name="Normal 6 3 7 5 4" xfId="49232" xr:uid="{00000000-0005-0000-0000-00000C850000}"/>
    <cellStyle name="Normal 6 3 7 6" xfId="2723" xr:uid="{00000000-0005-0000-0000-00000D850000}"/>
    <cellStyle name="Normal 6 3 7 6 2" xfId="17037" xr:uid="{00000000-0005-0000-0000-00000E850000}"/>
    <cellStyle name="Normal 6 3 7 6 3" xfId="31316" xr:uid="{00000000-0005-0000-0000-00000F850000}"/>
    <cellStyle name="Normal 6 3 7 6 4" xfId="45594" xr:uid="{00000000-0005-0000-0000-000010850000}"/>
    <cellStyle name="Normal 6 3 7 7" xfId="7942" xr:uid="{00000000-0005-0000-0000-000011850000}"/>
    <cellStyle name="Normal 6 3 7 7 2" xfId="22248" xr:uid="{00000000-0005-0000-0000-000012850000}"/>
    <cellStyle name="Normal 6 3 7 7 3" xfId="36527" xr:uid="{00000000-0005-0000-0000-000013850000}"/>
    <cellStyle name="Normal 6 3 7 7 4" xfId="50805" xr:uid="{00000000-0005-0000-0000-000014850000}"/>
    <cellStyle name="Normal 6 3 7 8" xfId="15214" xr:uid="{00000000-0005-0000-0000-000015850000}"/>
    <cellStyle name="Normal 6 3 7 8 2" xfId="29493" xr:uid="{00000000-0005-0000-0000-000016850000}"/>
    <cellStyle name="Normal 6 3 7 8 3" xfId="43771" xr:uid="{00000000-0005-0000-0000-000017850000}"/>
    <cellStyle name="Normal 6 3 7 9" xfId="11592" xr:uid="{00000000-0005-0000-0000-000018850000}"/>
    <cellStyle name="Normal 6 3 8" xfId="338" xr:uid="{00000000-0005-0000-0000-000019850000}"/>
    <cellStyle name="Normal 6 3 8 10" xfId="25687" xr:uid="{00000000-0005-0000-0000-00001A850000}"/>
    <cellStyle name="Normal 6 3 8 11" xfId="39965" xr:uid="{00000000-0005-0000-0000-00001B850000}"/>
    <cellStyle name="Normal 6 3 8 2" xfId="966" xr:uid="{00000000-0005-0000-0000-00001C850000}"/>
    <cellStyle name="Normal 6 3 8 2 10" xfId="40422" xr:uid="{00000000-0005-0000-0000-00001D850000}"/>
    <cellStyle name="Normal 6 3 8 2 2" xfId="1737" xr:uid="{00000000-0005-0000-0000-00001E850000}"/>
    <cellStyle name="Normal 6 3 8 2 2 2" xfId="6370" xr:uid="{00000000-0005-0000-0000-00001F850000}"/>
    <cellStyle name="Normal 6 3 8 2 2 2 2" xfId="10736" xr:uid="{00000000-0005-0000-0000-000020850000}"/>
    <cellStyle name="Normal 6 3 8 2 2 2 2 2" xfId="25015" xr:uid="{00000000-0005-0000-0000-000021850000}"/>
    <cellStyle name="Normal 6 3 8 2 2 2 2 3" xfId="39293" xr:uid="{00000000-0005-0000-0000-000022850000}"/>
    <cellStyle name="Normal 6 3 8 2 2 2 2 4" xfId="53571" xr:uid="{00000000-0005-0000-0000-000023850000}"/>
    <cellStyle name="Normal 6 3 8 2 2 2 3" xfId="20676" xr:uid="{00000000-0005-0000-0000-000024850000}"/>
    <cellStyle name="Normal 6 3 8 2 2 2 3 2" xfId="34955" xr:uid="{00000000-0005-0000-0000-000025850000}"/>
    <cellStyle name="Normal 6 3 8 2 2 2 3 3" xfId="49233" xr:uid="{00000000-0005-0000-0000-000026850000}"/>
    <cellStyle name="Normal 6 3 8 2 2 2 4" xfId="14358" xr:uid="{00000000-0005-0000-0000-000027850000}"/>
    <cellStyle name="Normal 6 3 8 2 2 2 5" xfId="28637" xr:uid="{00000000-0005-0000-0000-000028850000}"/>
    <cellStyle name="Normal 6 3 8 2 2 2 6" xfId="42915" xr:uid="{00000000-0005-0000-0000-000029850000}"/>
    <cellStyle name="Normal 6 3 8 2 2 3" xfId="6371" xr:uid="{00000000-0005-0000-0000-00002A850000}"/>
    <cellStyle name="Normal 6 3 8 2 2 3 2" xfId="20677" xr:uid="{00000000-0005-0000-0000-00002B850000}"/>
    <cellStyle name="Normal 6 3 8 2 2 3 3" xfId="34956" xr:uid="{00000000-0005-0000-0000-00002C850000}"/>
    <cellStyle name="Normal 6 3 8 2 2 3 4" xfId="49234" xr:uid="{00000000-0005-0000-0000-00002D850000}"/>
    <cellStyle name="Normal 6 3 8 2 2 4" xfId="3678" xr:uid="{00000000-0005-0000-0000-00002E850000}"/>
    <cellStyle name="Normal 6 3 8 2 2 4 2" xfId="17992" xr:uid="{00000000-0005-0000-0000-00002F850000}"/>
    <cellStyle name="Normal 6 3 8 2 2 4 3" xfId="32271" xr:uid="{00000000-0005-0000-0000-000030850000}"/>
    <cellStyle name="Normal 6 3 8 2 2 4 4" xfId="46549" xr:uid="{00000000-0005-0000-0000-000031850000}"/>
    <cellStyle name="Normal 6 3 8 2 2 5" xfId="8897" xr:uid="{00000000-0005-0000-0000-000032850000}"/>
    <cellStyle name="Normal 6 3 8 2 2 5 2" xfId="23203" xr:uid="{00000000-0005-0000-0000-000033850000}"/>
    <cellStyle name="Normal 6 3 8 2 2 5 3" xfId="37482" xr:uid="{00000000-0005-0000-0000-000034850000}"/>
    <cellStyle name="Normal 6 3 8 2 2 5 4" xfId="51760" xr:uid="{00000000-0005-0000-0000-000035850000}"/>
    <cellStyle name="Normal 6 3 8 2 2 6" xfId="16169" xr:uid="{00000000-0005-0000-0000-000036850000}"/>
    <cellStyle name="Normal 6 3 8 2 2 6 2" xfId="30448" xr:uid="{00000000-0005-0000-0000-000037850000}"/>
    <cellStyle name="Normal 6 3 8 2 2 6 3" xfId="44726" xr:uid="{00000000-0005-0000-0000-000038850000}"/>
    <cellStyle name="Normal 6 3 8 2 2 7" xfId="12547" xr:uid="{00000000-0005-0000-0000-000039850000}"/>
    <cellStyle name="Normal 6 3 8 2 2 8" xfId="26826" xr:uid="{00000000-0005-0000-0000-00003A850000}"/>
    <cellStyle name="Normal 6 3 8 2 2 9" xfId="41104" xr:uid="{00000000-0005-0000-0000-00003B850000}"/>
    <cellStyle name="Normal 6 3 8 2 3" xfId="6372" xr:uid="{00000000-0005-0000-0000-00003C850000}"/>
    <cellStyle name="Normal 6 3 8 2 3 2" xfId="10054" xr:uid="{00000000-0005-0000-0000-00003D850000}"/>
    <cellStyle name="Normal 6 3 8 2 3 2 2" xfId="24333" xr:uid="{00000000-0005-0000-0000-00003E850000}"/>
    <cellStyle name="Normal 6 3 8 2 3 2 3" xfId="38611" xr:uid="{00000000-0005-0000-0000-00003F850000}"/>
    <cellStyle name="Normal 6 3 8 2 3 2 4" xfId="52889" xr:uid="{00000000-0005-0000-0000-000040850000}"/>
    <cellStyle name="Normal 6 3 8 2 3 3" xfId="20678" xr:uid="{00000000-0005-0000-0000-000041850000}"/>
    <cellStyle name="Normal 6 3 8 2 3 3 2" xfId="34957" xr:uid="{00000000-0005-0000-0000-000042850000}"/>
    <cellStyle name="Normal 6 3 8 2 3 3 3" xfId="49235" xr:uid="{00000000-0005-0000-0000-000043850000}"/>
    <cellStyle name="Normal 6 3 8 2 3 4" xfId="13676" xr:uid="{00000000-0005-0000-0000-000044850000}"/>
    <cellStyle name="Normal 6 3 8 2 3 5" xfId="27955" xr:uid="{00000000-0005-0000-0000-000045850000}"/>
    <cellStyle name="Normal 6 3 8 2 3 6" xfId="42233" xr:uid="{00000000-0005-0000-0000-000046850000}"/>
    <cellStyle name="Normal 6 3 8 2 4" xfId="6373" xr:uid="{00000000-0005-0000-0000-000047850000}"/>
    <cellStyle name="Normal 6 3 8 2 4 2" xfId="20679" xr:uid="{00000000-0005-0000-0000-000048850000}"/>
    <cellStyle name="Normal 6 3 8 2 4 3" xfId="34958" xr:uid="{00000000-0005-0000-0000-000049850000}"/>
    <cellStyle name="Normal 6 3 8 2 4 4" xfId="49236" xr:uid="{00000000-0005-0000-0000-00004A850000}"/>
    <cellStyle name="Normal 6 3 8 2 5" xfId="2996" xr:uid="{00000000-0005-0000-0000-00004B850000}"/>
    <cellStyle name="Normal 6 3 8 2 5 2" xfId="17310" xr:uid="{00000000-0005-0000-0000-00004C850000}"/>
    <cellStyle name="Normal 6 3 8 2 5 3" xfId="31589" xr:uid="{00000000-0005-0000-0000-00004D850000}"/>
    <cellStyle name="Normal 6 3 8 2 5 4" xfId="45867" xr:uid="{00000000-0005-0000-0000-00004E850000}"/>
    <cellStyle name="Normal 6 3 8 2 6" xfId="8215" xr:uid="{00000000-0005-0000-0000-00004F850000}"/>
    <cellStyle name="Normal 6 3 8 2 6 2" xfId="22521" xr:uid="{00000000-0005-0000-0000-000050850000}"/>
    <cellStyle name="Normal 6 3 8 2 6 3" xfId="36800" xr:uid="{00000000-0005-0000-0000-000051850000}"/>
    <cellStyle name="Normal 6 3 8 2 6 4" xfId="51078" xr:uid="{00000000-0005-0000-0000-000052850000}"/>
    <cellStyle name="Normal 6 3 8 2 7" xfId="15487" xr:uid="{00000000-0005-0000-0000-000053850000}"/>
    <cellStyle name="Normal 6 3 8 2 7 2" xfId="29766" xr:uid="{00000000-0005-0000-0000-000054850000}"/>
    <cellStyle name="Normal 6 3 8 2 7 3" xfId="44044" xr:uid="{00000000-0005-0000-0000-000055850000}"/>
    <cellStyle name="Normal 6 3 8 2 8" xfId="11865" xr:uid="{00000000-0005-0000-0000-000056850000}"/>
    <cellStyle name="Normal 6 3 8 2 9" xfId="26144" xr:uid="{00000000-0005-0000-0000-000057850000}"/>
    <cellStyle name="Normal 6 3 8 3" xfId="1736" xr:uid="{00000000-0005-0000-0000-000058850000}"/>
    <cellStyle name="Normal 6 3 8 3 2" xfId="6374" xr:uid="{00000000-0005-0000-0000-000059850000}"/>
    <cellStyle name="Normal 6 3 8 3 2 2" xfId="10735" xr:uid="{00000000-0005-0000-0000-00005A850000}"/>
    <cellStyle name="Normal 6 3 8 3 2 2 2" xfId="25014" xr:uid="{00000000-0005-0000-0000-00005B850000}"/>
    <cellStyle name="Normal 6 3 8 3 2 2 3" xfId="39292" xr:uid="{00000000-0005-0000-0000-00005C850000}"/>
    <cellStyle name="Normal 6 3 8 3 2 2 4" xfId="53570" xr:uid="{00000000-0005-0000-0000-00005D850000}"/>
    <cellStyle name="Normal 6 3 8 3 2 3" xfId="20680" xr:uid="{00000000-0005-0000-0000-00005E850000}"/>
    <cellStyle name="Normal 6 3 8 3 2 3 2" xfId="34959" xr:uid="{00000000-0005-0000-0000-00005F850000}"/>
    <cellStyle name="Normal 6 3 8 3 2 3 3" xfId="49237" xr:uid="{00000000-0005-0000-0000-000060850000}"/>
    <cellStyle name="Normal 6 3 8 3 2 4" xfId="14357" xr:uid="{00000000-0005-0000-0000-000061850000}"/>
    <cellStyle name="Normal 6 3 8 3 2 5" xfId="28636" xr:uid="{00000000-0005-0000-0000-000062850000}"/>
    <cellStyle name="Normal 6 3 8 3 2 6" xfId="42914" xr:uid="{00000000-0005-0000-0000-000063850000}"/>
    <cellStyle name="Normal 6 3 8 3 3" xfId="6375" xr:uid="{00000000-0005-0000-0000-000064850000}"/>
    <cellStyle name="Normal 6 3 8 3 3 2" xfId="20681" xr:uid="{00000000-0005-0000-0000-000065850000}"/>
    <cellStyle name="Normal 6 3 8 3 3 3" xfId="34960" xr:uid="{00000000-0005-0000-0000-000066850000}"/>
    <cellStyle name="Normal 6 3 8 3 3 4" xfId="49238" xr:uid="{00000000-0005-0000-0000-000067850000}"/>
    <cellStyle name="Normal 6 3 8 3 4" xfId="3677" xr:uid="{00000000-0005-0000-0000-000068850000}"/>
    <cellStyle name="Normal 6 3 8 3 4 2" xfId="17991" xr:uid="{00000000-0005-0000-0000-000069850000}"/>
    <cellStyle name="Normal 6 3 8 3 4 3" xfId="32270" xr:uid="{00000000-0005-0000-0000-00006A850000}"/>
    <cellStyle name="Normal 6 3 8 3 4 4" xfId="46548" xr:uid="{00000000-0005-0000-0000-00006B850000}"/>
    <cellStyle name="Normal 6 3 8 3 5" xfId="8896" xr:uid="{00000000-0005-0000-0000-00006C850000}"/>
    <cellStyle name="Normal 6 3 8 3 5 2" xfId="23202" xr:uid="{00000000-0005-0000-0000-00006D850000}"/>
    <cellStyle name="Normal 6 3 8 3 5 3" xfId="37481" xr:uid="{00000000-0005-0000-0000-00006E850000}"/>
    <cellStyle name="Normal 6 3 8 3 5 4" xfId="51759" xr:uid="{00000000-0005-0000-0000-00006F850000}"/>
    <cellStyle name="Normal 6 3 8 3 6" xfId="16168" xr:uid="{00000000-0005-0000-0000-000070850000}"/>
    <cellStyle name="Normal 6 3 8 3 6 2" xfId="30447" xr:uid="{00000000-0005-0000-0000-000071850000}"/>
    <cellStyle name="Normal 6 3 8 3 6 3" xfId="44725" xr:uid="{00000000-0005-0000-0000-000072850000}"/>
    <cellStyle name="Normal 6 3 8 3 7" xfId="12546" xr:uid="{00000000-0005-0000-0000-000073850000}"/>
    <cellStyle name="Normal 6 3 8 3 8" xfId="26825" xr:uid="{00000000-0005-0000-0000-000074850000}"/>
    <cellStyle name="Normal 6 3 8 3 9" xfId="41103" xr:uid="{00000000-0005-0000-0000-000075850000}"/>
    <cellStyle name="Normal 6 3 8 4" xfId="6376" xr:uid="{00000000-0005-0000-0000-000076850000}"/>
    <cellStyle name="Normal 6 3 8 4 2" xfId="9597" xr:uid="{00000000-0005-0000-0000-000077850000}"/>
    <cellStyle name="Normal 6 3 8 4 2 2" xfId="23876" xr:uid="{00000000-0005-0000-0000-000078850000}"/>
    <cellStyle name="Normal 6 3 8 4 2 3" xfId="38154" xr:uid="{00000000-0005-0000-0000-000079850000}"/>
    <cellStyle name="Normal 6 3 8 4 2 4" xfId="52432" xr:uid="{00000000-0005-0000-0000-00007A850000}"/>
    <cellStyle name="Normal 6 3 8 4 3" xfId="20682" xr:uid="{00000000-0005-0000-0000-00007B850000}"/>
    <cellStyle name="Normal 6 3 8 4 3 2" xfId="34961" xr:uid="{00000000-0005-0000-0000-00007C850000}"/>
    <cellStyle name="Normal 6 3 8 4 3 3" xfId="49239" xr:uid="{00000000-0005-0000-0000-00007D850000}"/>
    <cellStyle name="Normal 6 3 8 4 4" xfId="13219" xr:uid="{00000000-0005-0000-0000-00007E850000}"/>
    <cellStyle name="Normal 6 3 8 4 5" xfId="27498" xr:uid="{00000000-0005-0000-0000-00007F850000}"/>
    <cellStyle name="Normal 6 3 8 4 6" xfId="41776" xr:uid="{00000000-0005-0000-0000-000080850000}"/>
    <cellStyle name="Normal 6 3 8 5" xfId="6377" xr:uid="{00000000-0005-0000-0000-000081850000}"/>
    <cellStyle name="Normal 6 3 8 5 2" xfId="20683" xr:uid="{00000000-0005-0000-0000-000082850000}"/>
    <cellStyle name="Normal 6 3 8 5 3" xfId="34962" xr:uid="{00000000-0005-0000-0000-000083850000}"/>
    <cellStyle name="Normal 6 3 8 5 4" xfId="49240" xr:uid="{00000000-0005-0000-0000-000084850000}"/>
    <cellStyle name="Normal 6 3 8 6" xfId="2539" xr:uid="{00000000-0005-0000-0000-000085850000}"/>
    <cellStyle name="Normal 6 3 8 6 2" xfId="16853" xr:uid="{00000000-0005-0000-0000-000086850000}"/>
    <cellStyle name="Normal 6 3 8 6 3" xfId="31132" xr:uid="{00000000-0005-0000-0000-000087850000}"/>
    <cellStyle name="Normal 6 3 8 6 4" xfId="45410" xr:uid="{00000000-0005-0000-0000-000088850000}"/>
    <cellStyle name="Normal 6 3 8 7" xfId="7758" xr:uid="{00000000-0005-0000-0000-000089850000}"/>
    <cellStyle name="Normal 6 3 8 7 2" xfId="22064" xr:uid="{00000000-0005-0000-0000-00008A850000}"/>
    <cellStyle name="Normal 6 3 8 7 3" xfId="36343" xr:uid="{00000000-0005-0000-0000-00008B850000}"/>
    <cellStyle name="Normal 6 3 8 7 4" xfId="50621" xr:uid="{00000000-0005-0000-0000-00008C850000}"/>
    <cellStyle name="Normal 6 3 8 8" xfId="15030" xr:uid="{00000000-0005-0000-0000-00008D850000}"/>
    <cellStyle name="Normal 6 3 8 8 2" xfId="29309" xr:uid="{00000000-0005-0000-0000-00008E850000}"/>
    <cellStyle name="Normal 6 3 8 8 3" xfId="43587" xr:uid="{00000000-0005-0000-0000-00008F850000}"/>
    <cellStyle name="Normal 6 3 8 9" xfId="11408" xr:uid="{00000000-0005-0000-0000-000090850000}"/>
    <cellStyle name="Normal 6 3 9" xfId="820" xr:uid="{00000000-0005-0000-0000-000091850000}"/>
    <cellStyle name="Normal 6 3 9 10" xfId="40287" xr:uid="{00000000-0005-0000-0000-000092850000}"/>
    <cellStyle name="Normal 6 3 9 2" xfId="1738" xr:uid="{00000000-0005-0000-0000-000093850000}"/>
    <cellStyle name="Normal 6 3 9 2 2" xfId="6378" xr:uid="{00000000-0005-0000-0000-000094850000}"/>
    <cellStyle name="Normal 6 3 9 2 2 2" xfId="10737" xr:uid="{00000000-0005-0000-0000-000095850000}"/>
    <cellStyle name="Normal 6 3 9 2 2 2 2" xfId="25016" xr:uid="{00000000-0005-0000-0000-000096850000}"/>
    <cellStyle name="Normal 6 3 9 2 2 2 3" xfId="39294" xr:uid="{00000000-0005-0000-0000-000097850000}"/>
    <cellStyle name="Normal 6 3 9 2 2 2 4" xfId="53572" xr:uid="{00000000-0005-0000-0000-000098850000}"/>
    <cellStyle name="Normal 6 3 9 2 2 3" xfId="20684" xr:uid="{00000000-0005-0000-0000-000099850000}"/>
    <cellStyle name="Normal 6 3 9 2 2 3 2" xfId="34963" xr:uid="{00000000-0005-0000-0000-00009A850000}"/>
    <cellStyle name="Normal 6 3 9 2 2 3 3" xfId="49241" xr:uid="{00000000-0005-0000-0000-00009B850000}"/>
    <cellStyle name="Normal 6 3 9 2 2 4" xfId="14359" xr:uid="{00000000-0005-0000-0000-00009C850000}"/>
    <cellStyle name="Normal 6 3 9 2 2 5" xfId="28638" xr:uid="{00000000-0005-0000-0000-00009D850000}"/>
    <cellStyle name="Normal 6 3 9 2 2 6" xfId="42916" xr:uid="{00000000-0005-0000-0000-00009E850000}"/>
    <cellStyle name="Normal 6 3 9 2 3" xfId="6379" xr:uid="{00000000-0005-0000-0000-00009F850000}"/>
    <cellStyle name="Normal 6 3 9 2 3 2" xfId="20685" xr:uid="{00000000-0005-0000-0000-0000A0850000}"/>
    <cellStyle name="Normal 6 3 9 2 3 3" xfId="34964" xr:uid="{00000000-0005-0000-0000-0000A1850000}"/>
    <cellStyle name="Normal 6 3 9 2 3 4" xfId="49242" xr:uid="{00000000-0005-0000-0000-0000A2850000}"/>
    <cellStyle name="Normal 6 3 9 2 4" xfId="3679" xr:uid="{00000000-0005-0000-0000-0000A3850000}"/>
    <cellStyle name="Normal 6 3 9 2 4 2" xfId="17993" xr:uid="{00000000-0005-0000-0000-0000A4850000}"/>
    <cellStyle name="Normal 6 3 9 2 4 3" xfId="32272" xr:uid="{00000000-0005-0000-0000-0000A5850000}"/>
    <cellStyle name="Normal 6 3 9 2 4 4" xfId="46550" xr:uid="{00000000-0005-0000-0000-0000A6850000}"/>
    <cellStyle name="Normal 6 3 9 2 5" xfId="8898" xr:uid="{00000000-0005-0000-0000-0000A7850000}"/>
    <cellStyle name="Normal 6 3 9 2 5 2" xfId="23204" xr:uid="{00000000-0005-0000-0000-0000A8850000}"/>
    <cellStyle name="Normal 6 3 9 2 5 3" xfId="37483" xr:uid="{00000000-0005-0000-0000-0000A9850000}"/>
    <cellStyle name="Normal 6 3 9 2 5 4" xfId="51761" xr:uid="{00000000-0005-0000-0000-0000AA850000}"/>
    <cellStyle name="Normal 6 3 9 2 6" xfId="16170" xr:uid="{00000000-0005-0000-0000-0000AB850000}"/>
    <cellStyle name="Normal 6 3 9 2 6 2" xfId="30449" xr:uid="{00000000-0005-0000-0000-0000AC850000}"/>
    <cellStyle name="Normal 6 3 9 2 6 3" xfId="44727" xr:uid="{00000000-0005-0000-0000-0000AD850000}"/>
    <cellStyle name="Normal 6 3 9 2 7" xfId="12548" xr:uid="{00000000-0005-0000-0000-0000AE850000}"/>
    <cellStyle name="Normal 6 3 9 2 8" xfId="26827" xr:uid="{00000000-0005-0000-0000-0000AF850000}"/>
    <cellStyle name="Normal 6 3 9 2 9" xfId="41105" xr:uid="{00000000-0005-0000-0000-0000B0850000}"/>
    <cellStyle name="Normal 6 3 9 3" xfId="6380" xr:uid="{00000000-0005-0000-0000-0000B1850000}"/>
    <cellStyle name="Normal 6 3 9 3 2" xfId="9919" xr:uid="{00000000-0005-0000-0000-0000B2850000}"/>
    <cellStyle name="Normal 6 3 9 3 2 2" xfId="24198" xr:uid="{00000000-0005-0000-0000-0000B3850000}"/>
    <cellStyle name="Normal 6 3 9 3 2 3" xfId="38476" xr:uid="{00000000-0005-0000-0000-0000B4850000}"/>
    <cellStyle name="Normal 6 3 9 3 2 4" xfId="52754" xr:uid="{00000000-0005-0000-0000-0000B5850000}"/>
    <cellStyle name="Normal 6 3 9 3 3" xfId="20686" xr:uid="{00000000-0005-0000-0000-0000B6850000}"/>
    <cellStyle name="Normal 6 3 9 3 3 2" xfId="34965" xr:uid="{00000000-0005-0000-0000-0000B7850000}"/>
    <cellStyle name="Normal 6 3 9 3 3 3" xfId="49243" xr:uid="{00000000-0005-0000-0000-0000B8850000}"/>
    <cellStyle name="Normal 6 3 9 3 4" xfId="13541" xr:uid="{00000000-0005-0000-0000-0000B9850000}"/>
    <cellStyle name="Normal 6 3 9 3 5" xfId="27820" xr:uid="{00000000-0005-0000-0000-0000BA850000}"/>
    <cellStyle name="Normal 6 3 9 3 6" xfId="42098" xr:uid="{00000000-0005-0000-0000-0000BB850000}"/>
    <cellStyle name="Normal 6 3 9 4" xfId="6381" xr:uid="{00000000-0005-0000-0000-0000BC850000}"/>
    <cellStyle name="Normal 6 3 9 4 2" xfId="20687" xr:uid="{00000000-0005-0000-0000-0000BD850000}"/>
    <cellStyle name="Normal 6 3 9 4 3" xfId="34966" xr:uid="{00000000-0005-0000-0000-0000BE850000}"/>
    <cellStyle name="Normal 6 3 9 4 4" xfId="49244" xr:uid="{00000000-0005-0000-0000-0000BF850000}"/>
    <cellStyle name="Normal 6 3 9 5" xfId="2861" xr:uid="{00000000-0005-0000-0000-0000C0850000}"/>
    <cellStyle name="Normal 6 3 9 5 2" xfId="17175" xr:uid="{00000000-0005-0000-0000-0000C1850000}"/>
    <cellStyle name="Normal 6 3 9 5 3" xfId="31454" xr:uid="{00000000-0005-0000-0000-0000C2850000}"/>
    <cellStyle name="Normal 6 3 9 5 4" xfId="45732" xr:uid="{00000000-0005-0000-0000-0000C3850000}"/>
    <cellStyle name="Normal 6 3 9 6" xfId="8080" xr:uid="{00000000-0005-0000-0000-0000C4850000}"/>
    <cellStyle name="Normal 6 3 9 6 2" xfId="22386" xr:uid="{00000000-0005-0000-0000-0000C5850000}"/>
    <cellStyle name="Normal 6 3 9 6 3" xfId="36665" xr:uid="{00000000-0005-0000-0000-0000C6850000}"/>
    <cellStyle name="Normal 6 3 9 6 4" xfId="50943" xr:uid="{00000000-0005-0000-0000-0000C7850000}"/>
    <cellStyle name="Normal 6 3 9 7" xfId="15352" xr:uid="{00000000-0005-0000-0000-0000C8850000}"/>
    <cellStyle name="Normal 6 3 9 7 2" xfId="29631" xr:uid="{00000000-0005-0000-0000-0000C9850000}"/>
    <cellStyle name="Normal 6 3 9 7 3" xfId="43909" xr:uid="{00000000-0005-0000-0000-0000CA850000}"/>
    <cellStyle name="Normal 6 3 9 8" xfId="11730" xr:uid="{00000000-0005-0000-0000-0000CB850000}"/>
    <cellStyle name="Normal 6 3 9 9" xfId="26009" xr:uid="{00000000-0005-0000-0000-0000CC850000}"/>
    <cellStyle name="Normal 6 4" xfId="98" xr:uid="{00000000-0005-0000-0000-0000CD850000}"/>
    <cellStyle name="Normal 6 4 10" xfId="2128" xr:uid="{00000000-0005-0000-0000-0000CE850000}"/>
    <cellStyle name="Normal 6 4 10 2" xfId="6382" xr:uid="{00000000-0005-0000-0000-0000CF850000}"/>
    <cellStyle name="Normal 6 4 10 2 2" xfId="11026" xr:uid="{00000000-0005-0000-0000-0000D0850000}"/>
    <cellStyle name="Normal 6 4 10 2 2 2" xfId="25305" xr:uid="{00000000-0005-0000-0000-0000D1850000}"/>
    <cellStyle name="Normal 6 4 10 2 2 3" xfId="39583" xr:uid="{00000000-0005-0000-0000-0000D2850000}"/>
    <cellStyle name="Normal 6 4 10 2 2 4" xfId="53861" xr:uid="{00000000-0005-0000-0000-0000D3850000}"/>
    <cellStyle name="Normal 6 4 10 2 3" xfId="20688" xr:uid="{00000000-0005-0000-0000-0000D4850000}"/>
    <cellStyle name="Normal 6 4 10 2 3 2" xfId="34967" xr:uid="{00000000-0005-0000-0000-0000D5850000}"/>
    <cellStyle name="Normal 6 4 10 2 3 3" xfId="49245" xr:uid="{00000000-0005-0000-0000-0000D6850000}"/>
    <cellStyle name="Normal 6 4 10 2 4" xfId="14648" xr:uid="{00000000-0005-0000-0000-0000D7850000}"/>
    <cellStyle name="Normal 6 4 10 2 5" xfId="28927" xr:uid="{00000000-0005-0000-0000-0000D8850000}"/>
    <cellStyle name="Normal 6 4 10 2 6" xfId="43205" xr:uid="{00000000-0005-0000-0000-0000D9850000}"/>
    <cellStyle name="Normal 6 4 10 3" xfId="6383" xr:uid="{00000000-0005-0000-0000-0000DA850000}"/>
    <cellStyle name="Normal 6 4 10 3 2" xfId="20689" xr:uid="{00000000-0005-0000-0000-0000DB850000}"/>
    <cellStyle name="Normal 6 4 10 3 3" xfId="34968" xr:uid="{00000000-0005-0000-0000-0000DC850000}"/>
    <cellStyle name="Normal 6 4 10 3 4" xfId="49246" xr:uid="{00000000-0005-0000-0000-0000DD850000}"/>
    <cellStyle name="Normal 6 4 10 4" xfId="3971" xr:uid="{00000000-0005-0000-0000-0000DE850000}"/>
    <cellStyle name="Normal 6 4 10 4 2" xfId="18282" xr:uid="{00000000-0005-0000-0000-0000DF850000}"/>
    <cellStyle name="Normal 6 4 10 4 3" xfId="32561" xr:uid="{00000000-0005-0000-0000-0000E0850000}"/>
    <cellStyle name="Normal 6 4 10 4 4" xfId="46839" xr:uid="{00000000-0005-0000-0000-0000E1850000}"/>
    <cellStyle name="Normal 6 4 10 5" xfId="9187" xr:uid="{00000000-0005-0000-0000-0000E2850000}"/>
    <cellStyle name="Normal 6 4 10 5 2" xfId="23493" xr:uid="{00000000-0005-0000-0000-0000E3850000}"/>
    <cellStyle name="Normal 6 4 10 5 3" xfId="37772" xr:uid="{00000000-0005-0000-0000-0000E4850000}"/>
    <cellStyle name="Normal 6 4 10 5 4" xfId="52050" xr:uid="{00000000-0005-0000-0000-0000E5850000}"/>
    <cellStyle name="Normal 6 4 10 6" xfId="16459" xr:uid="{00000000-0005-0000-0000-0000E6850000}"/>
    <cellStyle name="Normal 6 4 10 6 2" xfId="30738" xr:uid="{00000000-0005-0000-0000-0000E7850000}"/>
    <cellStyle name="Normal 6 4 10 6 3" xfId="45016" xr:uid="{00000000-0005-0000-0000-0000E8850000}"/>
    <cellStyle name="Normal 6 4 10 7" xfId="12837" xr:uid="{00000000-0005-0000-0000-0000E9850000}"/>
    <cellStyle name="Normal 6 4 10 8" xfId="27116" xr:uid="{00000000-0005-0000-0000-0000EA850000}"/>
    <cellStyle name="Normal 6 4 10 9" xfId="41394" xr:uid="{00000000-0005-0000-0000-0000EB850000}"/>
    <cellStyle name="Normal 6 4 11" xfId="2279" xr:uid="{00000000-0005-0000-0000-0000EC850000}"/>
    <cellStyle name="Normal 6 4 11 2" xfId="6384" xr:uid="{00000000-0005-0000-0000-0000ED850000}"/>
    <cellStyle name="Normal 6 4 11 2 2" xfId="11162" xr:uid="{00000000-0005-0000-0000-0000EE850000}"/>
    <cellStyle name="Normal 6 4 11 2 2 2" xfId="25441" xr:uid="{00000000-0005-0000-0000-0000EF850000}"/>
    <cellStyle name="Normal 6 4 11 2 2 3" xfId="39719" xr:uid="{00000000-0005-0000-0000-0000F0850000}"/>
    <cellStyle name="Normal 6 4 11 2 2 4" xfId="53997" xr:uid="{00000000-0005-0000-0000-0000F1850000}"/>
    <cellStyle name="Normal 6 4 11 2 3" xfId="20690" xr:uid="{00000000-0005-0000-0000-0000F2850000}"/>
    <cellStyle name="Normal 6 4 11 2 3 2" xfId="34969" xr:uid="{00000000-0005-0000-0000-0000F3850000}"/>
    <cellStyle name="Normal 6 4 11 2 3 3" xfId="49247" xr:uid="{00000000-0005-0000-0000-0000F4850000}"/>
    <cellStyle name="Normal 6 4 11 2 4" xfId="14784" xr:uid="{00000000-0005-0000-0000-0000F5850000}"/>
    <cellStyle name="Normal 6 4 11 2 5" xfId="29063" xr:uid="{00000000-0005-0000-0000-0000F6850000}"/>
    <cellStyle name="Normal 6 4 11 2 6" xfId="43341" xr:uid="{00000000-0005-0000-0000-0000F7850000}"/>
    <cellStyle name="Normal 6 4 11 3" xfId="4107" xr:uid="{00000000-0005-0000-0000-0000F8850000}"/>
    <cellStyle name="Normal 6 4 11 3 2" xfId="18418" xr:uid="{00000000-0005-0000-0000-0000F9850000}"/>
    <cellStyle name="Normal 6 4 11 3 3" xfId="32697" xr:uid="{00000000-0005-0000-0000-0000FA850000}"/>
    <cellStyle name="Normal 6 4 11 3 4" xfId="46975" xr:uid="{00000000-0005-0000-0000-0000FB850000}"/>
    <cellStyle name="Normal 6 4 11 4" xfId="9323" xr:uid="{00000000-0005-0000-0000-0000FC850000}"/>
    <cellStyle name="Normal 6 4 11 4 2" xfId="23629" xr:uid="{00000000-0005-0000-0000-0000FD850000}"/>
    <cellStyle name="Normal 6 4 11 4 3" xfId="37908" xr:uid="{00000000-0005-0000-0000-0000FE850000}"/>
    <cellStyle name="Normal 6 4 11 4 4" xfId="52186" xr:uid="{00000000-0005-0000-0000-0000FF850000}"/>
    <cellStyle name="Normal 6 4 11 5" xfId="16595" xr:uid="{00000000-0005-0000-0000-000000860000}"/>
    <cellStyle name="Normal 6 4 11 5 2" xfId="30874" xr:uid="{00000000-0005-0000-0000-000001860000}"/>
    <cellStyle name="Normal 6 4 11 5 3" xfId="45152" xr:uid="{00000000-0005-0000-0000-000002860000}"/>
    <cellStyle name="Normal 6 4 11 6" xfId="12973" xr:uid="{00000000-0005-0000-0000-000003860000}"/>
    <cellStyle name="Normal 6 4 11 7" xfId="27252" xr:uid="{00000000-0005-0000-0000-000004860000}"/>
    <cellStyle name="Normal 6 4 11 8" xfId="41530" xr:uid="{00000000-0005-0000-0000-000005860000}"/>
    <cellStyle name="Normal 6 4 12" xfId="2418" xr:uid="{00000000-0005-0000-0000-000006860000}"/>
    <cellStyle name="Normal 6 4 12 2" xfId="6385" xr:uid="{00000000-0005-0000-0000-000007860000}"/>
    <cellStyle name="Normal 6 4 12 2 2" xfId="20691" xr:uid="{00000000-0005-0000-0000-000008860000}"/>
    <cellStyle name="Normal 6 4 12 2 3" xfId="34970" xr:uid="{00000000-0005-0000-0000-000009860000}"/>
    <cellStyle name="Normal 6 4 12 2 4" xfId="49248" xr:uid="{00000000-0005-0000-0000-00000A860000}"/>
    <cellStyle name="Normal 6 4 12 3" xfId="9500" xr:uid="{00000000-0005-0000-0000-00000B860000}"/>
    <cellStyle name="Normal 6 4 12 3 2" xfId="23779" xr:uid="{00000000-0005-0000-0000-00000C860000}"/>
    <cellStyle name="Normal 6 4 12 3 3" xfId="38057" xr:uid="{00000000-0005-0000-0000-00000D860000}"/>
    <cellStyle name="Normal 6 4 12 3 4" xfId="52335" xr:uid="{00000000-0005-0000-0000-00000E860000}"/>
    <cellStyle name="Normal 6 4 12 4" xfId="16734" xr:uid="{00000000-0005-0000-0000-00000F860000}"/>
    <cellStyle name="Normal 6 4 12 4 2" xfId="31013" xr:uid="{00000000-0005-0000-0000-000010860000}"/>
    <cellStyle name="Normal 6 4 12 4 3" xfId="45291" xr:uid="{00000000-0005-0000-0000-000011860000}"/>
    <cellStyle name="Normal 6 4 12 5" xfId="13122" xr:uid="{00000000-0005-0000-0000-000012860000}"/>
    <cellStyle name="Normal 6 4 12 6" xfId="27401" xr:uid="{00000000-0005-0000-0000-000013860000}"/>
    <cellStyle name="Normal 6 4 12 7" xfId="41679" xr:uid="{00000000-0005-0000-0000-000014860000}"/>
    <cellStyle name="Normal 6 4 13" xfId="6386" xr:uid="{00000000-0005-0000-0000-000015860000}"/>
    <cellStyle name="Normal 6 4 13 2" xfId="20692" xr:uid="{00000000-0005-0000-0000-000016860000}"/>
    <cellStyle name="Normal 6 4 13 3" xfId="34971" xr:uid="{00000000-0005-0000-0000-000017860000}"/>
    <cellStyle name="Normal 6 4 13 4" xfId="49249" xr:uid="{00000000-0005-0000-0000-000018860000}"/>
    <cellStyle name="Normal 6 4 14" xfId="2440" xr:uid="{00000000-0005-0000-0000-000019860000}"/>
    <cellStyle name="Normal 6 4 14 2" xfId="16756" xr:uid="{00000000-0005-0000-0000-00001A860000}"/>
    <cellStyle name="Normal 6 4 14 3" xfId="31035" xr:uid="{00000000-0005-0000-0000-00001B860000}"/>
    <cellStyle name="Normal 6 4 14 4" xfId="45313" xr:uid="{00000000-0005-0000-0000-00001C860000}"/>
    <cellStyle name="Normal 6 4 15" xfId="7661" xr:uid="{00000000-0005-0000-0000-00001D860000}"/>
    <cellStyle name="Normal 6 4 15 2" xfId="21967" xr:uid="{00000000-0005-0000-0000-00001E860000}"/>
    <cellStyle name="Normal 6 4 15 3" xfId="36246" xr:uid="{00000000-0005-0000-0000-00001F860000}"/>
    <cellStyle name="Normal 6 4 15 4" xfId="50524" xr:uid="{00000000-0005-0000-0000-000020860000}"/>
    <cellStyle name="Normal 6 4 16" xfId="14933" xr:uid="{00000000-0005-0000-0000-000021860000}"/>
    <cellStyle name="Normal 6 4 16 2" xfId="29212" xr:uid="{00000000-0005-0000-0000-000022860000}"/>
    <cellStyle name="Normal 6 4 16 3" xfId="43490" xr:uid="{00000000-0005-0000-0000-000023860000}"/>
    <cellStyle name="Normal 6 4 17" xfId="11311" xr:uid="{00000000-0005-0000-0000-000024860000}"/>
    <cellStyle name="Normal 6 4 18" xfId="25590" xr:uid="{00000000-0005-0000-0000-000025860000}"/>
    <cellStyle name="Normal 6 4 19" xfId="39868" xr:uid="{00000000-0005-0000-0000-000026860000}"/>
    <cellStyle name="Normal 6 4 2" xfId="560" xr:uid="{00000000-0005-0000-0000-000027860000}"/>
    <cellStyle name="Normal 6 4 2 10" xfId="7857" xr:uid="{00000000-0005-0000-0000-000028860000}"/>
    <cellStyle name="Normal 6 4 2 10 2" xfId="22163" xr:uid="{00000000-0005-0000-0000-000029860000}"/>
    <cellStyle name="Normal 6 4 2 10 3" xfId="36442" xr:uid="{00000000-0005-0000-0000-00002A860000}"/>
    <cellStyle name="Normal 6 4 2 10 4" xfId="50720" xr:uid="{00000000-0005-0000-0000-00002B860000}"/>
    <cellStyle name="Normal 6 4 2 11" xfId="15129" xr:uid="{00000000-0005-0000-0000-00002C860000}"/>
    <cellStyle name="Normal 6 4 2 11 2" xfId="29408" xr:uid="{00000000-0005-0000-0000-00002D860000}"/>
    <cellStyle name="Normal 6 4 2 11 3" xfId="43686" xr:uid="{00000000-0005-0000-0000-00002E860000}"/>
    <cellStyle name="Normal 6 4 2 12" xfId="11507" xr:uid="{00000000-0005-0000-0000-00002F860000}"/>
    <cellStyle name="Normal 6 4 2 13" xfId="25786" xr:uid="{00000000-0005-0000-0000-000030860000}"/>
    <cellStyle name="Normal 6 4 2 14" xfId="40064" xr:uid="{00000000-0005-0000-0000-000031860000}"/>
    <cellStyle name="Normal 6 4 2 2" xfId="721" xr:uid="{00000000-0005-0000-0000-000032860000}"/>
    <cellStyle name="Normal 6 4 2 2 10" xfId="25921" xr:uid="{00000000-0005-0000-0000-000033860000}"/>
    <cellStyle name="Normal 6 4 2 2 11" xfId="40199" xr:uid="{00000000-0005-0000-0000-000034860000}"/>
    <cellStyle name="Normal 6 4 2 2 2" xfId="1187" xr:uid="{00000000-0005-0000-0000-000035860000}"/>
    <cellStyle name="Normal 6 4 2 2 2 10" xfId="40566" xr:uid="{00000000-0005-0000-0000-000036860000}"/>
    <cellStyle name="Normal 6 4 2 2 2 2" xfId="1741" xr:uid="{00000000-0005-0000-0000-000037860000}"/>
    <cellStyle name="Normal 6 4 2 2 2 2 2" xfId="6387" xr:uid="{00000000-0005-0000-0000-000038860000}"/>
    <cellStyle name="Normal 6 4 2 2 2 2 2 2" xfId="10740" xr:uid="{00000000-0005-0000-0000-000039860000}"/>
    <cellStyle name="Normal 6 4 2 2 2 2 2 2 2" xfId="25019" xr:uid="{00000000-0005-0000-0000-00003A860000}"/>
    <cellStyle name="Normal 6 4 2 2 2 2 2 2 3" xfId="39297" xr:uid="{00000000-0005-0000-0000-00003B860000}"/>
    <cellStyle name="Normal 6 4 2 2 2 2 2 2 4" xfId="53575" xr:uid="{00000000-0005-0000-0000-00003C860000}"/>
    <cellStyle name="Normal 6 4 2 2 2 2 2 3" xfId="20693" xr:uid="{00000000-0005-0000-0000-00003D860000}"/>
    <cellStyle name="Normal 6 4 2 2 2 2 2 3 2" xfId="34972" xr:uid="{00000000-0005-0000-0000-00003E860000}"/>
    <cellStyle name="Normal 6 4 2 2 2 2 2 3 3" xfId="49250" xr:uid="{00000000-0005-0000-0000-00003F860000}"/>
    <cellStyle name="Normal 6 4 2 2 2 2 2 4" xfId="14362" xr:uid="{00000000-0005-0000-0000-000040860000}"/>
    <cellStyle name="Normal 6 4 2 2 2 2 2 5" xfId="28641" xr:uid="{00000000-0005-0000-0000-000041860000}"/>
    <cellStyle name="Normal 6 4 2 2 2 2 2 6" xfId="42919" xr:uid="{00000000-0005-0000-0000-000042860000}"/>
    <cellStyle name="Normal 6 4 2 2 2 2 3" xfId="6388" xr:uid="{00000000-0005-0000-0000-000043860000}"/>
    <cellStyle name="Normal 6 4 2 2 2 2 3 2" xfId="20694" xr:uid="{00000000-0005-0000-0000-000044860000}"/>
    <cellStyle name="Normal 6 4 2 2 2 2 3 3" xfId="34973" xr:uid="{00000000-0005-0000-0000-000045860000}"/>
    <cellStyle name="Normal 6 4 2 2 2 2 3 4" xfId="49251" xr:uid="{00000000-0005-0000-0000-000046860000}"/>
    <cellStyle name="Normal 6 4 2 2 2 2 4" xfId="3682" xr:uid="{00000000-0005-0000-0000-000047860000}"/>
    <cellStyle name="Normal 6 4 2 2 2 2 4 2" xfId="17996" xr:uid="{00000000-0005-0000-0000-000048860000}"/>
    <cellStyle name="Normal 6 4 2 2 2 2 4 3" xfId="32275" xr:uid="{00000000-0005-0000-0000-000049860000}"/>
    <cellStyle name="Normal 6 4 2 2 2 2 4 4" xfId="46553" xr:uid="{00000000-0005-0000-0000-00004A860000}"/>
    <cellStyle name="Normal 6 4 2 2 2 2 5" xfId="8901" xr:uid="{00000000-0005-0000-0000-00004B860000}"/>
    <cellStyle name="Normal 6 4 2 2 2 2 5 2" xfId="23207" xr:uid="{00000000-0005-0000-0000-00004C860000}"/>
    <cellStyle name="Normal 6 4 2 2 2 2 5 3" xfId="37486" xr:uid="{00000000-0005-0000-0000-00004D860000}"/>
    <cellStyle name="Normal 6 4 2 2 2 2 5 4" xfId="51764" xr:uid="{00000000-0005-0000-0000-00004E860000}"/>
    <cellStyle name="Normal 6 4 2 2 2 2 6" xfId="16173" xr:uid="{00000000-0005-0000-0000-00004F860000}"/>
    <cellStyle name="Normal 6 4 2 2 2 2 6 2" xfId="30452" xr:uid="{00000000-0005-0000-0000-000050860000}"/>
    <cellStyle name="Normal 6 4 2 2 2 2 6 3" xfId="44730" xr:uid="{00000000-0005-0000-0000-000051860000}"/>
    <cellStyle name="Normal 6 4 2 2 2 2 7" xfId="12551" xr:uid="{00000000-0005-0000-0000-000052860000}"/>
    <cellStyle name="Normal 6 4 2 2 2 2 8" xfId="26830" xr:uid="{00000000-0005-0000-0000-000053860000}"/>
    <cellStyle name="Normal 6 4 2 2 2 2 9" xfId="41108" xr:uid="{00000000-0005-0000-0000-000054860000}"/>
    <cellStyle name="Normal 6 4 2 2 2 3" xfId="6389" xr:uid="{00000000-0005-0000-0000-000055860000}"/>
    <cellStyle name="Normal 6 4 2 2 2 3 2" xfId="10198" xr:uid="{00000000-0005-0000-0000-000056860000}"/>
    <cellStyle name="Normal 6 4 2 2 2 3 2 2" xfId="24477" xr:uid="{00000000-0005-0000-0000-000057860000}"/>
    <cellStyle name="Normal 6 4 2 2 2 3 2 3" xfId="38755" xr:uid="{00000000-0005-0000-0000-000058860000}"/>
    <cellStyle name="Normal 6 4 2 2 2 3 2 4" xfId="53033" xr:uid="{00000000-0005-0000-0000-000059860000}"/>
    <cellStyle name="Normal 6 4 2 2 2 3 3" xfId="20695" xr:uid="{00000000-0005-0000-0000-00005A860000}"/>
    <cellStyle name="Normal 6 4 2 2 2 3 3 2" xfId="34974" xr:uid="{00000000-0005-0000-0000-00005B860000}"/>
    <cellStyle name="Normal 6 4 2 2 2 3 3 3" xfId="49252" xr:uid="{00000000-0005-0000-0000-00005C860000}"/>
    <cellStyle name="Normal 6 4 2 2 2 3 4" xfId="13820" xr:uid="{00000000-0005-0000-0000-00005D860000}"/>
    <cellStyle name="Normal 6 4 2 2 2 3 5" xfId="28099" xr:uid="{00000000-0005-0000-0000-00005E860000}"/>
    <cellStyle name="Normal 6 4 2 2 2 3 6" xfId="42377" xr:uid="{00000000-0005-0000-0000-00005F860000}"/>
    <cellStyle name="Normal 6 4 2 2 2 4" xfId="6390" xr:uid="{00000000-0005-0000-0000-000060860000}"/>
    <cellStyle name="Normal 6 4 2 2 2 4 2" xfId="20696" xr:uid="{00000000-0005-0000-0000-000061860000}"/>
    <cellStyle name="Normal 6 4 2 2 2 4 3" xfId="34975" xr:uid="{00000000-0005-0000-0000-000062860000}"/>
    <cellStyle name="Normal 6 4 2 2 2 4 4" xfId="49253" xr:uid="{00000000-0005-0000-0000-000063860000}"/>
    <cellStyle name="Normal 6 4 2 2 2 5" xfId="3140" xr:uid="{00000000-0005-0000-0000-000064860000}"/>
    <cellStyle name="Normal 6 4 2 2 2 5 2" xfId="17454" xr:uid="{00000000-0005-0000-0000-000065860000}"/>
    <cellStyle name="Normal 6 4 2 2 2 5 3" xfId="31733" xr:uid="{00000000-0005-0000-0000-000066860000}"/>
    <cellStyle name="Normal 6 4 2 2 2 5 4" xfId="46011" xr:uid="{00000000-0005-0000-0000-000067860000}"/>
    <cellStyle name="Normal 6 4 2 2 2 6" xfId="8359" xr:uid="{00000000-0005-0000-0000-000068860000}"/>
    <cellStyle name="Normal 6 4 2 2 2 6 2" xfId="22665" xr:uid="{00000000-0005-0000-0000-000069860000}"/>
    <cellStyle name="Normal 6 4 2 2 2 6 3" xfId="36944" xr:uid="{00000000-0005-0000-0000-00006A860000}"/>
    <cellStyle name="Normal 6 4 2 2 2 6 4" xfId="51222" xr:uid="{00000000-0005-0000-0000-00006B860000}"/>
    <cellStyle name="Normal 6 4 2 2 2 7" xfId="15631" xr:uid="{00000000-0005-0000-0000-00006C860000}"/>
    <cellStyle name="Normal 6 4 2 2 2 7 2" xfId="29910" xr:uid="{00000000-0005-0000-0000-00006D860000}"/>
    <cellStyle name="Normal 6 4 2 2 2 7 3" xfId="44188" xr:uid="{00000000-0005-0000-0000-00006E860000}"/>
    <cellStyle name="Normal 6 4 2 2 2 8" xfId="12009" xr:uid="{00000000-0005-0000-0000-00006F860000}"/>
    <cellStyle name="Normal 6 4 2 2 2 9" xfId="26288" xr:uid="{00000000-0005-0000-0000-000070860000}"/>
    <cellStyle name="Normal 6 4 2 2 3" xfId="1740" xr:uid="{00000000-0005-0000-0000-000071860000}"/>
    <cellStyle name="Normal 6 4 2 2 3 2" xfId="6391" xr:uid="{00000000-0005-0000-0000-000072860000}"/>
    <cellStyle name="Normal 6 4 2 2 3 2 2" xfId="10739" xr:uid="{00000000-0005-0000-0000-000073860000}"/>
    <cellStyle name="Normal 6 4 2 2 3 2 2 2" xfId="25018" xr:uid="{00000000-0005-0000-0000-000074860000}"/>
    <cellStyle name="Normal 6 4 2 2 3 2 2 3" xfId="39296" xr:uid="{00000000-0005-0000-0000-000075860000}"/>
    <cellStyle name="Normal 6 4 2 2 3 2 2 4" xfId="53574" xr:uid="{00000000-0005-0000-0000-000076860000}"/>
    <cellStyle name="Normal 6 4 2 2 3 2 3" xfId="20697" xr:uid="{00000000-0005-0000-0000-000077860000}"/>
    <cellStyle name="Normal 6 4 2 2 3 2 3 2" xfId="34976" xr:uid="{00000000-0005-0000-0000-000078860000}"/>
    <cellStyle name="Normal 6 4 2 2 3 2 3 3" xfId="49254" xr:uid="{00000000-0005-0000-0000-000079860000}"/>
    <cellStyle name="Normal 6 4 2 2 3 2 4" xfId="14361" xr:uid="{00000000-0005-0000-0000-00007A860000}"/>
    <cellStyle name="Normal 6 4 2 2 3 2 5" xfId="28640" xr:uid="{00000000-0005-0000-0000-00007B860000}"/>
    <cellStyle name="Normal 6 4 2 2 3 2 6" xfId="42918" xr:uid="{00000000-0005-0000-0000-00007C860000}"/>
    <cellStyle name="Normal 6 4 2 2 3 3" xfId="6392" xr:uid="{00000000-0005-0000-0000-00007D860000}"/>
    <cellStyle name="Normal 6 4 2 2 3 3 2" xfId="20698" xr:uid="{00000000-0005-0000-0000-00007E860000}"/>
    <cellStyle name="Normal 6 4 2 2 3 3 3" xfId="34977" xr:uid="{00000000-0005-0000-0000-00007F860000}"/>
    <cellStyle name="Normal 6 4 2 2 3 3 4" xfId="49255" xr:uid="{00000000-0005-0000-0000-000080860000}"/>
    <cellStyle name="Normal 6 4 2 2 3 4" xfId="3681" xr:uid="{00000000-0005-0000-0000-000081860000}"/>
    <cellStyle name="Normal 6 4 2 2 3 4 2" xfId="17995" xr:uid="{00000000-0005-0000-0000-000082860000}"/>
    <cellStyle name="Normal 6 4 2 2 3 4 3" xfId="32274" xr:uid="{00000000-0005-0000-0000-000083860000}"/>
    <cellStyle name="Normal 6 4 2 2 3 4 4" xfId="46552" xr:uid="{00000000-0005-0000-0000-000084860000}"/>
    <cellStyle name="Normal 6 4 2 2 3 5" xfId="8900" xr:uid="{00000000-0005-0000-0000-000085860000}"/>
    <cellStyle name="Normal 6 4 2 2 3 5 2" xfId="23206" xr:uid="{00000000-0005-0000-0000-000086860000}"/>
    <cellStyle name="Normal 6 4 2 2 3 5 3" xfId="37485" xr:uid="{00000000-0005-0000-0000-000087860000}"/>
    <cellStyle name="Normal 6 4 2 2 3 5 4" xfId="51763" xr:uid="{00000000-0005-0000-0000-000088860000}"/>
    <cellStyle name="Normal 6 4 2 2 3 6" xfId="16172" xr:uid="{00000000-0005-0000-0000-000089860000}"/>
    <cellStyle name="Normal 6 4 2 2 3 6 2" xfId="30451" xr:uid="{00000000-0005-0000-0000-00008A860000}"/>
    <cellStyle name="Normal 6 4 2 2 3 6 3" xfId="44729" xr:uid="{00000000-0005-0000-0000-00008B860000}"/>
    <cellStyle name="Normal 6 4 2 2 3 7" xfId="12550" xr:uid="{00000000-0005-0000-0000-00008C860000}"/>
    <cellStyle name="Normal 6 4 2 2 3 8" xfId="26829" xr:uid="{00000000-0005-0000-0000-00008D860000}"/>
    <cellStyle name="Normal 6 4 2 2 3 9" xfId="41107" xr:uid="{00000000-0005-0000-0000-00008E860000}"/>
    <cellStyle name="Normal 6 4 2 2 4" xfId="6393" xr:uid="{00000000-0005-0000-0000-00008F860000}"/>
    <cellStyle name="Normal 6 4 2 2 4 2" xfId="9831" xr:uid="{00000000-0005-0000-0000-000090860000}"/>
    <cellStyle name="Normal 6 4 2 2 4 2 2" xfId="24110" xr:uid="{00000000-0005-0000-0000-000091860000}"/>
    <cellStyle name="Normal 6 4 2 2 4 2 3" xfId="38388" xr:uid="{00000000-0005-0000-0000-000092860000}"/>
    <cellStyle name="Normal 6 4 2 2 4 2 4" xfId="52666" xr:uid="{00000000-0005-0000-0000-000093860000}"/>
    <cellStyle name="Normal 6 4 2 2 4 3" xfId="20699" xr:uid="{00000000-0005-0000-0000-000094860000}"/>
    <cellStyle name="Normal 6 4 2 2 4 3 2" xfId="34978" xr:uid="{00000000-0005-0000-0000-000095860000}"/>
    <cellStyle name="Normal 6 4 2 2 4 3 3" xfId="49256" xr:uid="{00000000-0005-0000-0000-000096860000}"/>
    <cellStyle name="Normal 6 4 2 2 4 4" xfId="13453" xr:uid="{00000000-0005-0000-0000-000097860000}"/>
    <cellStyle name="Normal 6 4 2 2 4 5" xfId="27732" xr:uid="{00000000-0005-0000-0000-000098860000}"/>
    <cellStyle name="Normal 6 4 2 2 4 6" xfId="42010" xr:uid="{00000000-0005-0000-0000-000099860000}"/>
    <cellStyle name="Normal 6 4 2 2 5" xfId="6394" xr:uid="{00000000-0005-0000-0000-00009A860000}"/>
    <cellStyle name="Normal 6 4 2 2 5 2" xfId="20700" xr:uid="{00000000-0005-0000-0000-00009B860000}"/>
    <cellStyle name="Normal 6 4 2 2 5 3" xfId="34979" xr:uid="{00000000-0005-0000-0000-00009C860000}"/>
    <cellStyle name="Normal 6 4 2 2 5 4" xfId="49257" xr:uid="{00000000-0005-0000-0000-00009D860000}"/>
    <cellStyle name="Normal 6 4 2 2 6" xfId="2773" xr:uid="{00000000-0005-0000-0000-00009E860000}"/>
    <cellStyle name="Normal 6 4 2 2 6 2" xfId="17087" xr:uid="{00000000-0005-0000-0000-00009F860000}"/>
    <cellStyle name="Normal 6 4 2 2 6 3" xfId="31366" xr:uid="{00000000-0005-0000-0000-0000A0860000}"/>
    <cellStyle name="Normal 6 4 2 2 6 4" xfId="45644" xr:uid="{00000000-0005-0000-0000-0000A1860000}"/>
    <cellStyle name="Normal 6 4 2 2 7" xfId="7992" xr:uid="{00000000-0005-0000-0000-0000A2860000}"/>
    <cellStyle name="Normal 6 4 2 2 7 2" xfId="22298" xr:uid="{00000000-0005-0000-0000-0000A3860000}"/>
    <cellStyle name="Normal 6 4 2 2 7 3" xfId="36577" xr:uid="{00000000-0005-0000-0000-0000A4860000}"/>
    <cellStyle name="Normal 6 4 2 2 7 4" xfId="50855" xr:uid="{00000000-0005-0000-0000-0000A5860000}"/>
    <cellStyle name="Normal 6 4 2 2 8" xfId="15264" xr:uid="{00000000-0005-0000-0000-0000A6860000}"/>
    <cellStyle name="Normal 6 4 2 2 8 2" xfId="29543" xr:uid="{00000000-0005-0000-0000-0000A7860000}"/>
    <cellStyle name="Normal 6 4 2 2 8 3" xfId="43821" xr:uid="{00000000-0005-0000-0000-0000A8860000}"/>
    <cellStyle name="Normal 6 4 2 2 9" xfId="11642" xr:uid="{00000000-0005-0000-0000-0000A9860000}"/>
    <cellStyle name="Normal 6 4 2 3" xfId="874" xr:uid="{00000000-0005-0000-0000-0000AA860000}"/>
    <cellStyle name="Normal 6 4 2 3 10" xfId="40337" xr:uid="{00000000-0005-0000-0000-0000AB860000}"/>
    <cellStyle name="Normal 6 4 2 3 2" xfId="1742" xr:uid="{00000000-0005-0000-0000-0000AC860000}"/>
    <cellStyle name="Normal 6 4 2 3 2 2" xfId="6395" xr:uid="{00000000-0005-0000-0000-0000AD860000}"/>
    <cellStyle name="Normal 6 4 2 3 2 2 2" xfId="10741" xr:uid="{00000000-0005-0000-0000-0000AE860000}"/>
    <cellStyle name="Normal 6 4 2 3 2 2 2 2" xfId="25020" xr:uid="{00000000-0005-0000-0000-0000AF860000}"/>
    <cellStyle name="Normal 6 4 2 3 2 2 2 3" xfId="39298" xr:uid="{00000000-0005-0000-0000-0000B0860000}"/>
    <cellStyle name="Normal 6 4 2 3 2 2 2 4" xfId="53576" xr:uid="{00000000-0005-0000-0000-0000B1860000}"/>
    <cellStyle name="Normal 6 4 2 3 2 2 3" xfId="20701" xr:uid="{00000000-0005-0000-0000-0000B2860000}"/>
    <cellStyle name="Normal 6 4 2 3 2 2 3 2" xfId="34980" xr:uid="{00000000-0005-0000-0000-0000B3860000}"/>
    <cellStyle name="Normal 6 4 2 3 2 2 3 3" xfId="49258" xr:uid="{00000000-0005-0000-0000-0000B4860000}"/>
    <cellStyle name="Normal 6 4 2 3 2 2 4" xfId="14363" xr:uid="{00000000-0005-0000-0000-0000B5860000}"/>
    <cellStyle name="Normal 6 4 2 3 2 2 5" xfId="28642" xr:uid="{00000000-0005-0000-0000-0000B6860000}"/>
    <cellStyle name="Normal 6 4 2 3 2 2 6" xfId="42920" xr:uid="{00000000-0005-0000-0000-0000B7860000}"/>
    <cellStyle name="Normal 6 4 2 3 2 3" xfId="6396" xr:uid="{00000000-0005-0000-0000-0000B8860000}"/>
    <cellStyle name="Normal 6 4 2 3 2 3 2" xfId="20702" xr:uid="{00000000-0005-0000-0000-0000B9860000}"/>
    <cellStyle name="Normal 6 4 2 3 2 3 3" xfId="34981" xr:uid="{00000000-0005-0000-0000-0000BA860000}"/>
    <cellStyle name="Normal 6 4 2 3 2 3 4" xfId="49259" xr:uid="{00000000-0005-0000-0000-0000BB860000}"/>
    <cellStyle name="Normal 6 4 2 3 2 4" xfId="3683" xr:uid="{00000000-0005-0000-0000-0000BC860000}"/>
    <cellStyle name="Normal 6 4 2 3 2 4 2" xfId="17997" xr:uid="{00000000-0005-0000-0000-0000BD860000}"/>
    <cellStyle name="Normal 6 4 2 3 2 4 3" xfId="32276" xr:uid="{00000000-0005-0000-0000-0000BE860000}"/>
    <cellStyle name="Normal 6 4 2 3 2 4 4" xfId="46554" xr:uid="{00000000-0005-0000-0000-0000BF860000}"/>
    <cellStyle name="Normal 6 4 2 3 2 5" xfId="8902" xr:uid="{00000000-0005-0000-0000-0000C0860000}"/>
    <cellStyle name="Normal 6 4 2 3 2 5 2" xfId="23208" xr:uid="{00000000-0005-0000-0000-0000C1860000}"/>
    <cellStyle name="Normal 6 4 2 3 2 5 3" xfId="37487" xr:uid="{00000000-0005-0000-0000-0000C2860000}"/>
    <cellStyle name="Normal 6 4 2 3 2 5 4" xfId="51765" xr:uid="{00000000-0005-0000-0000-0000C3860000}"/>
    <cellStyle name="Normal 6 4 2 3 2 6" xfId="16174" xr:uid="{00000000-0005-0000-0000-0000C4860000}"/>
    <cellStyle name="Normal 6 4 2 3 2 6 2" xfId="30453" xr:uid="{00000000-0005-0000-0000-0000C5860000}"/>
    <cellStyle name="Normal 6 4 2 3 2 6 3" xfId="44731" xr:uid="{00000000-0005-0000-0000-0000C6860000}"/>
    <cellStyle name="Normal 6 4 2 3 2 7" xfId="12552" xr:uid="{00000000-0005-0000-0000-0000C7860000}"/>
    <cellStyle name="Normal 6 4 2 3 2 8" xfId="26831" xr:uid="{00000000-0005-0000-0000-0000C8860000}"/>
    <cellStyle name="Normal 6 4 2 3 2 9" xfId="41109" xr:uid="{00000000-0005-0000-0000-0000C9860000}"/>
    <cellStyle name="Normal 6 4 2 3 3" xfId="6397" xr:uid="{00000000-0005-0000-0000-0000CA860000}"/>
    <cellStyle name="Normal 6 4 2 3 3 2" xfId="9969" xr:uid="{00000000-0005-0000-0000-0000CB860000}"/>
    <cellStyle name="Normal 6 4 2 3 3 2 2" xfId="24248" xr:uid="{00000000-0005-0000-0000-0000CC860000}"/>
    <cellStyle name="Normal 6 4 2 3 3 2 3" xfId="38526" xr:uid="{00000000-0005-0000-0000-0000CD860000}"/>
    <cellStyle name="Normal 6 4 2 3 3 2 4" xfId="52804" xr:uid="{00000000-0005-0000-0000-0000CE860000}"/>
    <cellStyle name="Normal 6 4 2 3 3 3" xfId="20703" xr:uid="{00000000-0005-0000-0000-0000CF860000}"/>
    <cellStyle name="Normal 6 4 2 3 3 3 2" xfId="34982" xr:uid="{00000000-0005-0000-0000-0000D0860000}"/>
    <cellStyle name="Normal 6 4 2 3 3 3 3" xfId="49260" xr:uid="{00000000-0005-0000-0000-0000D1860000}"/>
    <cellStyle name="Normal 6 4 2 3 3 4" xfId="13591" xr:uid="{00000000-0005-0000-0000-0000D2860000}"/>
    <cellStyle name="Normal 6 4 2 3 3 5" xfId="27870" xr:uid="{00000000-0005-0000-0000-0000D3860000}"/>
    <cellStyle name="Normal 6 4 2 3 3 6" xfId="42148" xr:uid="{00000000-0005-0000-0000-0000D4860000}"/>
    <cellStyle name="Normal 6 4 2 3 4" xfId="6398" xr:uid="{00000000-0005-0000-0000-0000D5860000}"/>
    <cellStyle name="Normal 6 4 2 3 4 2" xfId="20704" xr:uid="{00000000-0005-0000-0000-0000D6860000}"/>
    <cellStyle name="Normal 6 4 2 3 4 3" xfId="34983" xr:uid="{00000000-0005-0000-0000-0000D7860000}"/>
    <cellStyle name="Normal 6 4 2 3 4 4" xfId="49261" xr:uid="{00000000-0005-0000-0000-0000D8860000}"/>
    <cellStyle name="Normal 6 4 2 3 5" xfId="2911" xr:uid="{00000000-0005-0000-0000-0000D9860000}"/>
    <cellStyle name="Normal 6 4 2 3 5 2" xfId="17225" xr:uid="{00000000-0005-0000-0000-0000DA860000}"/>
    <cellStyle name="Normal 6 4 2 3 5 3" xfId="31504" xr:uid="{00000000-0005-0000-0000-0000DB860000}"/>
    <cellStyle name="Normal 6 4 2 3 5 4" xfId="45782" xr:uid="{00000000-0005-0000-0000-0000DC860000}"/>
    <cellStyle name="Normal 6 4 2 3 6" xfId="8130" xr:uid="{00000000-0005-0000-0000-0000DD860000}"/>
    <cellStyle name="Normal 6 4 2 3 6 2" xfId="22436" xr:uid="{00000000-0005-0000-0000-0000DE860000}"/>
    <cellStyle name="Normal 6 4 2 3 6 3" xfId="36715" xr:uid="{00000000-0005-0000-0000-0000DF860000}"/>
    <cellStyle name="Normal 6 4 2 3 6 4" xfId="50993" xr:uid="{00000000-0005-0000-0000-0000E0860000}"/>
    <cellStyle name="Normal 6 4 2 3 7" xfId="15402" xr:uid="{00000000-0005-0000-0000-0000E1860000}"/>
    <cellStyle name="Normal 6 4 2 3 7 2" xfId="29681" xr:uid="{00000000-0005-0000-0000-0000E2860000}"/>
    <cellStyle name="Normal 6 4 2 3 7 3" xfId="43959" xr:uid="{00000000-0005-0000-0000-0000E3860000}"/>
    <cellStyle name="Normal 6 4 2 3 8" xfId="11780" xr:uid="{00000000-0005-0000-0000-0000E4860000}"/>
    <cellStyle name="Normal 6 4 2 3 9" xfId="26059" xr:uid="{00000000-0005-0000-0000-0000E5860000}"/>
    <cellStyle name="Normal 6 4 2 4" xfId="1739" xr:uid="{00000000-0005-0000-0000-0000E6860000}"/>
    <cellStyle name="Normal 6 4 2 4 2" xfId="6399" xr:uid="{00000000-0005-0000-0000-0000E7860000}"/>
    <cellStyle name="Normal 6 4 2 4 2 2" xfId="10738" xr:uid="{00000000-0005-0000-0000-0000E8860000}"/>
    <cellStyle name="Normal 6 4 2 4 2 2 2" xfId="25017" xr:uid="{00000000-0005-0000-0000-0000E9860000}"/>
    <cellStyle name="Normal 6 4 2 4 2 2 3" xfId="39295" xr:uid="{00000000-0005-0000-0000-0000EA860000}"/>
    <cellStyle name="Normal 6 4 2 4 2 2 4" xfId="53573" xr:uid="{00000000-0005-0000-0000-0000EB860000}"/>
    <cellStyle name="Normal 6 4 2 4 2 3" xfId="20705" xr:uid="{00000000-0005-0000-0000-0000EC860000}"/>
    <cellStyle name="Normal 6 4 2 4 2 3 2" xfId="34984" xr:uid="{00000000-0005-0000-0000-0000ED860000}"/>
    <cellStyle name="Normal 6 4 2 4 2 3 3" xfId="49262" xr:uid="{00000000-0005-0000-0000-0000EE860000}"/>
    <cellStyle name="Normal 6 4 2 4 2 4" xfId="14360" xr:uid="{00000000-0005-0000-0000-0000EF860000}"/>
    <cellStyle name="Normal 6 4 2 4 2 5" xfId="28639" xr:uid="{00000000-0005-0000-0000-0000F0860000}"/>
    <cellStyle name="Normal 6 4 2 4 2 6" xfId="42917" xr:uid="{00000000-0005-0000-0000-0000F1860000}"/>
    <cellStyle name="Normal 6 4 2 4 3" xfId="6400" xr:uid="{00000000-0005-0000-0000-0000F2860000}"/>
    <cellStyle name="Normal 6 4 2 4 3 2" xfId="20706" xr:uid="{00000000-0005-0000-0000-0000F3860000}"/>
    <cellStyle name="Normal 6 4 2 4 3 3" xfId="34985" xr:uid="{00000000-0005-0000-0000-0000F4860000}"/>
    <cellStyle name="Normal 6 4 2 4 3 4" xfId="49263" xr:uid="{00000000-0005-0000-0000-0000F5860000}"/>
    <cellStyle name="Normal 6 4 2 4 4" xfId="3680" xr:uid="{00000000-0005-0000-0000-0000F6860000}"/>
    <cellStyle name="Normal 6 4 2 4 4 2" xfId="17994" xr:uid="{00000000-0005-0000-0000-0000F7860000}"/>
    <cellStyle name="Normal 6 4 2 4 4 3" xfId="32273" xr:uid="{00000000-0005-0000-0000-0000F8860000}"/>
    <cellStyle name="Normal 6 4 2 4 4 4" xfId="46551" xr:uid="{00000000-0005-0000-0000-0000F9860000}"/>
    <cellStyle name="Normal 6 4 2 4 5" xfId="8899" xr:uid="{00000000-0005-0000-0000-0000FA860000}"/>
    <cellStyle name="Normal 6 4 2 4 5 2" xfId="23205" xr:uid="{00000000-0005-0000-0000-0000FB860000}"/>
    <cellStyle name="Normal 6 4 2 4 5 3" xfId="37484" xr:uid="{00000000-0005-0000-0000-0000FC860000}"/>
    <cellStyle name="Normal 6 4 2 4 5 4" xfId="51762" xr:uid="{00000000-0005-0000-0000-0000FD860000}"/>
    <cellStyle name="Normal 6 4 2 4 6" xfId="16171" xr:uid="{00000000-0005-0000-0000-0000FE860000}"/>
    <cellStyle name="Normal 6 4 2 4 6 2" xfId="30450" xr:uid="{00000000-0005-0000-0000-0000FF860000}"/>
    <cellStyle name="Normal 6 4 2 4 6 3" xfId="44728" xr:uid="{00000000-0005-0000-0000-000000870000}"/>
    <cellStyle name="Normal 6 4 2 4 7" xfId="12549" xr:uid="{00000000-0005-0000-0000-000001870000}"/>
    <cellStyle name="Normal 6 4 2 4 8" xfId="26828" xr:uid="{00000000-0005-0000-0000-000002870000}"/>
    <cellStyle name="Normal 6 4 2 4 9" xfId="41106" xr:uid="{00000000-0005-0000-0000-000003870000}"/>
    <cellStyle name="Normal 6 4 2 5" xfId="2182" xr:uid="{00000000-0005-0000-0000-000004870000}"/>
    <cellStyle name="Normal 6 4 2 5 2" xfId="6401" xr:uid="{00000000-0005-0000-0000-000005870000}"/>
    <cellStyle name="Normal 6 4 2 5 2 2" xfId="11074" xr:uid="{00000000-0005-0000-0000-000006870000}"/>
    <cellStyle name="Normal 6 4 2 5 2 2 2" xfId="25353" xr:uid="{00000000-0005-0000-0000-000007870000}"/>
    <cellStyle name="Normal 6 4 2 5 2 2 3" xfId="39631" xr:uid="{00000000-0005-0000-0000-000008870000}"/>
    <cellStyle name="Normal 6 4 2 5 2 2 4" xfId="53909" xr:uid="{00000000-0005-0000-0000-000009870000}"/>
    <cellStyle name="Normal 6 4 2 5 2 3" xfId="20707" xr:uid="{00000000-0005-0000-0000-00000A870000}"/>
    <cellStyle name="Normal 6 4 2 5 2 3 2" xfId="34986" xr:uid="{00000000-0005-0000-0000-00000B870000}"/>
    <cellStyle name="Normal 6 4 2 5 2 3 3" xfId="49264" xr:uid="{00000000-0005-0000-0000-00000C870000}"/>
    <cellStyle name="Normal 6 4 2 5 2 4" xfId="14696" xr:uid="{00000000-0005-0000-0000-00000D870000}"/>
    <cellStyle name="Normal 6 4 2 5 2 5" xfId="28975" xr:uid="{00000000-0005-0000-0000-00000E870000}"/>
    <cellStyle name="Normal 6 4 2 5 2 6" xfId="43253" xr:uid="{00000000-0005-0000-0000-00000F870000}"/>
    <cellStyle name="Normal 6 4 2 5 3" xfId="6402" xr:uid="{00000000-0005-0000-0000-000010870000}"/>
    <cellStyle name="Normal 6 4 2 5 3 2" xfId="20708" xr:uid="{00000000-0005-0000-0000-000011870000}"/>
    <cellStyle name="Normal 6 4 2 5 3 3" xfId="34987" xr:uid="{00000000-0005-0000-0000-000012870000}"/>
    <cellStyle name="Normal 6 4 2 5 3 4" xfId="49265" xr:uid="{00000000-0005-0000-0000-000013870000}"/>
    <cellStyle name="Normal 6 4 2 5 4" xfId="4019" xr:uid="{00000000-0005-0000-0000-000014870000}"/>
    <cellStyle name="Normal 6 4 2 5 4 2" xfId="18330" xr:uid="{00000000-0005-0000-0000-000015870000}"/>
    <cellStyle name="Normal 6 4 2 5 4 3" xfId="32609" xr:uid="{00000000-0005-0000-0000-000016870000}"/>
    <cellStyle name="Normal 6 4 2 5 4 4" xfId="46887" xr:uid="{00000000-0005-0000-0000-000017870000}"/>
    <cellStyle name="Normal 6 4 2 5 5" xfId="9235" xr:uid="{00000000-0005-0000-0000-000018870000}"/>
    <cellStyle name="Normal 6 4 2 5 5 2" xfId="23541" xr:uid="{00000000-0005-0000-0000-000019870000}"/>
    <cellStyle name="Normal 6 4 2 5 5 3" xfId="37820" xr:uid="{00000000-0005-0000-0000-00001A870000}"/>
    <cellStyle name="Normal 6 4 2 5 5 4" xfId="52098" xr:uid="{00000000-0005-0000-0000-00001B870000}"/>
    <cellStyle name="Normal 6 4 2 5 6" xfId="16507" xr:uid="{00000000-0005-0000-0000-00001C870000}"/>
    <cellStyle name="Normal 6 4 2 5 6 2" xfId="30786" xr:uid="{00000000-0005-0000-0000-00001D870000}"/>
    <cellStyle name="Normal 6 4 2 5 6 3" xfId="45064" xr:uid="{00000000-0005-0000-0000-00001E870000}"/>
    <cellStyle name="Normal 6 4 2 5 7" xfId="12885" xr:uid="{00000000-0005-0000-0000-00001F870000}"/>
    <cellStyle name="Normal 6 4 2 5 8" xfId="27164" xr:uid="{00000000-0005-0000-0000-000020870000}"/>
    <cellStyle name="Normal 6 4 2 5 9" xfId="41442" xr:uid="{00000000-0005-0000-0000-000021870000}"/>
    <cellStyle name="Normal 6 4 2 6" xfId="2326" xr:uid="{00000000-0005-0000-0000-000022870000}"/>
    <cellStyle name="Normal 6 4 2 6 2" xfId="6403" xr:uid="{00000000-0005-0000-0000-000023870000}"/>
    <cellStyle name="Normal 6 4 2 6 2 2" xfId="11209" xr:uid="{00000000-0005-0000-0000-000024870000}"/>
    <cellStyle name="Normal 6 4 2 6 2 2 2" xfId="25488" xr:uid="{00000000-0005-0000-0000-000025870000}"/>
    <cellStyle name="Normal 6 4 2 6 2 2 3" xfId="39766" xr:uid="{00000000-0005-0000-0000-000026870000}"/>
    <cellStyle name="Normal 6 4 2 6 2 2 4" xfId="54044" xr:uid="{00000000-0005-0000-0000-000027870000}"/>
    <cellStyle name="Normal 6 4 2 6 2 3" xfId="20709" xr:uid="{00000000-0005-0000-0000-000028870000}"/>
    <cellStyle name="Normal 6 4 2 6 2 3 2" xfId="34988" xr:uid="{00000000-0005-0000-0000-000029870000}"/>
    <cellStyle name="Normal 6 4 2 6 2 3 3" xfId="49266" xr:uid="{00000000-0005-0000-0000-00002A870000}"/>
    <cellStyle name="Normal 6 4 2 6 2 4" xfId="14831" xr:uid="{00000000-0005-0000-0000-00002B870000}"/>
    <cellStyle name="Normal 6 4 2 6 2 5" xfId="29110" xr:uid="{00000000-0005-0000-0000-00002C870000}"/>
    <cellStyle name="Normal 6 4 2 6 2 6" xfId="43388" xr:uid="{00000000-0005-0000-0000-00002D870000}"/>
    <cellStyle name="Normal 6 4 2 6 3" xfId="4154" xr:uid="{00000000-0005-0000-0000-00002E870000}"/>
    <cellStyle name="Normal 6 4 2 6 3 2" xfId="18465" xr:uid="{00000000-0005-0000-0000-00002F870000}"/>
    <cellStyle name="Normal 6 4 2 6 3 3" xfId="32744" xr:uid="{00000000-0005-0000-0000-000030870000}"/>
    <cellStyle name="Normal 6 4 2 6 3 4" xfId="47022" xr:uid="{00000000-0005-0000-0000-000031870000}"/>
    <cellStyle name="Normal 6 4 2 6 4" xfId="9370" xr:uid="{00000000-0005-0000-0000-000032870000}"/>
    <cellStyle name="Normal 6 4 2 6 4 2" xfId="23676" xr:uid="{00000000-0005-0000-0000-000033870000}"/>
    <cellStyle name="Normal 6 4 2 6 4 3" xfId="37955" xr:uid="{00000000-0005-0000-0000-000034870000}"/>
    <cellStyle name="Normal 6 4 2 6 4 4" xfId="52233" xr:uid="{00000000-0005-0000-0000-000035870000}"/>
    <cellStyle name="Normal 6 4 2 6 5" xfId="16642" xr:uid="{00000000-0005-0000-0000-000036870000}"/>
    <cellStyle name="Normal 6 4 2 6 5 2" xfId="30921" xr:uid="{00000000-0005-0000-0000-000037870000}"/>
    <cellStyle name="Normal 6 4 2 6 5 3" xfId="45199" xr:uid="{00000000-0005-0000-0000-000038870000}"/>
    <cellStyle name="Normal 6 4 2 6 6" xfId="13020" xr:uid="{00000000-0005-0000-0000-000039870000}"/>
    <cellStyle name="Normal 6 4 2 6 7" xfId="27299" xr:uid="{00000000-0005-0000-0000-00003A870000}"/>
    <cellStyle name="Normal 6 4 2 6 8" xfId="41577" xr:uid="{00000000-0005-0000-0000-00003B870000}"/>
    <cellStyle name="Normal 6 4 2 7" xfId="6404" xr:uid="{00000000-0005-0000-0000-00003C870000}"/>
    <cellStyle name="Normal 6 4 2 7 2" xfId="9696" xr:uid="{00000000-0005-0000-0000-00003D870000}"/>
    <cellStyle name="Normal 6 4 2 7 2 2" xfId="23975" xr:uid="{00000000-0005-0000-0000-00003E870000}"/>
    <cellStyle name="Normal 6 4 2 7 2 3" xfId="38253" xr:uid="{00000000-0005-0000-0000-00003F870000}"/>
    <cellStyle name="Normal 6 4 2 7 2 4" xfId="52531" xr:uid="{00000000-0005-0000-0000-000040870000}"/>
    <cellStyle name="Normal 6 4 2 7 3" xfId="20710" xr:uid="{00000000-0005-0000-0000-000041870000}"/>
    <cellStyle name="Normal 6 4 2 7 3 2" xfId="34989" xr:uid="{00000000-0005-0000-0000-000042870000}"/>
    <cellStyle name="Normal 6 4 2 7 3 3" xfId="49267" xr:uid="{00000000-0005-0000-0000-000043870000}"/>
    <cellStyle name="Normal 6 4 2 7 4" xfId="13318" xr:uid="{00000000-0005-0000-0000-000044870000}"/>
    <cellStyle name="Normal 6 4 2 7 5" xfId="27597" xr:uid="{00000000-0005-0000-0000-000045870000}"/>
    <cellStyle name="Normal 6 4 2 7 6" xfId="41875" xr:uid="{00000000-0005-0000-0000-000046870000}"/>
    <cellStyle name="Normal 6 4 2 8" xfId="6405" xr:uid="{00000000-0005-0000-0000-000047870000}"/>
    <cellStyle name="Normal 6 4 2 8 2" xfId="20711" xr:uid="{00000000-0005-0000-0000-000048870000}"/>
    <cellStyle name="Normal 6 4 2 8 3" xfId="34990" xr:uid="{00000000-0005-0000-0000-000049870000}"/>
    <cellStyle name="Normal 6 4 2 8 4" xfId="49268" xr:uid="{00000000-0005-0000-0000-00004A870000}"/>
    <cellStyle name="Normal 6 4 2 9" xfId="2638" xr:uid="{00000000-0005-0000-0000-00004B870000}"/>
    <cellStyle name="Normal 6 4 2 9 2" xfId="16952" xr:uid="{00000000-0005-0000-0000-00004C870000}"/>
    <cellStyle name="Normal 6 4 2 9 3" xfId="31231" xr:uid="{00000000-0005-0000-0000-00004D870000}"/>
    <cellStyle name="Normal 6 4 2 9 4" xfId="45509" xr:uid="{00000000-0005-0000-0000-00004E870000}"/>
    <cellStyle name="Normal 6 4 3" xfId="623" xr:uid="{00000000-0005-0000-0000-00004F870000}"/>
    <cellStyle name="Normal 6 4 3 10" xfId="7899" xr:uid="{00000000-0005-0000-0000-000050870000}"/>
    <cellStyle name="Normal 6 4 3 10 2" xfId="22205" xr:uid="{00000000-0005-0000-0000-000051870000}"/>
    <cellStyle name="Normal 6 4 3 10 3" xfId="36484" xr:uid="{00000000-0005-0000-0000-000052870000}"/>
    <cellStyle name="Normal 6 4 3 10 4" xfId="50762" xr:uid="{00000000-0005-0000-0000-000053870000}"/>
    <cellStyle name="Normal 6 4 3 11" xfId="15171" xr:uid="{00000000-0005-0000-0000-000054870000}"/>
    <cellStyle name="Normal 6 4 3 11 2" xfId="29450" xr:uid="{00000000-0005-0000-0000-000055870000}"/>
    <cellStyle name="Normal 6 4 3 11 3" xfId="43728" xr:uid="{00000000-0005-0000-0000-000056870000}"/>
    <cellStyle name="Normal 6 4 3 12" xfId="11549" xr:uid="{00000000-0005-0000-0000-000057870000}"/>
    <cellStyle name="Normal 6 4 3 13" xfId="25828" xr:uid="{00000000-0005-0000-0000-000058870000}"/>
    <cellStyle name="Normal 6 4 3 14" xfId="40106" xr:uid="{00000000-0005-0000-0000-000059870000}"/>
    <cellStyle name="Normal 6 4 3 2" xfId="764" xr:uid="{00000000-0005-0000-0000-00005A870000}"/>
    <cellStyle name="Normal 6 4 3 2 10" xfId="25963" xr:uid="{00000000-0005-0000-0000-00005B870000}"/>
    <cellStyle name="Normal 6 4 3 2 11" xfId="40241" xr:uid="{00000000-0005-0000-0000-00005C870000}"/>
    <cellStyle name="Normal 6 4 3 2 2" xfId="1229" xr:uid="{00000000-0005-0000-0000-00005D870000}"/>
    <cellStyle name="Normal 6 4 3 2 2 10" xfId="40608" xr:uid="{00000000-0005-0000-0000-00005E870000}"/>
    <cellStyle name="Normal 6 4 3 2 2 2" xfId="1745" xr:uid="{00000000-0005-0000-0000-00005F870000}"/>
    <cellStyle name="Normal 6 4 3 2 2 2 2" xfId="6406" xr:uid="{00000000-0005-0000-0000-000060870000}"/>
    <cellStyle name="Normal 6 4 3 2 2 2 2 2" xfId="10744" xr:uid="{00000000-0005-0000-0000-000061870000}"/>
    <cellStyle name="Normal 6 4 3 2 2 2 2 2 2" xfId="25023" xr:uid="{00000000-0005-0000-0000-000062870000}"/>
    <cellStyle name="Normal 6 4 3 2 2 2 2 2 3" xfId="39301" xr:uid="{00000000-0005-0000-0000-000063870000}"/>
    <cellStyle name="Normal 6 4 3 2 2 2 2 2 4" xfId="53579" xr:uid="{00000000-0005-0000-0000-000064870000}"/>
    <cellStyle name="Normal 6 4 3 2 2 2 2 3" xfId="20712" xr:uid="{00000000-0005-0000-0000-000065870000}"/>
    <cellStyle name="Normal 6 4 3 2 2 2 2 3 2" xfId="34991" xr:uid="{00000000-0005-0000-0000-000066870000}"/>
    <cellStyle name="Normal 6 4 3 2 2 2 2 3 3" xfId="49269" xr:uid="{00000000-0005-0000-0000-000067870000}"/>
    <cellStyle name="Normal 6 4 3 2 2 2 2 4" xfId="14366" xr:uid="{00000000-0005-0000-0000-000068870000}"/>
    <cellStyle name="Normal 6 4 3 2 2 2 2 5" xfId="28645" xr:uid="{00000000-0005-0000-0000-000069870000}"/>
    <cellStyle name="Normal 6 4 3 2 2 2 2 6" xfId="42923" xr:uid="{00000000-0005-0000-0000-00006A870000}"/>
    <cellStyle name="Normal 6 4 3 2 2 2 3" xfId="6407" xr:uid="{00000000-0005-0000-0000-00006B870000}"/>
    <cellStyle name="Normal 6 4 3 2 2 2 3 2" xfId="20713" xr:uid="{00000000-0005-0000-0000-00006C870000}"/>
    <cellStyle name="Normal 6 4 3 2 2 2 3 3" xfId="34992" xr:uid="{00000000-0005-0000-0000-00006D870000}"/>
    <cellStyle name="Normal 6 4 3 2 2 2 3 4" xfId="49270" xr:uid="{00000000-0005-0000-0000-00006E870000}"/>
    <cellStyle name="Normal 6 4 3 2 2 2 4" xfId="3686" xr:uid="{00000000-0005-0000-0000-00006F870000}"/>
    <cellStyle name="Normal 6 4 3 2 2 2 4 2" xfId="18000" xr:uid="{00000000-0005-0000-0000-000070870000}"/>
    <cellStyle name="Normal 6 4 3 2 2 2 4 3" xfId="32279" xr:uid="{00000000-0005-0000-0000-000071870000}"/>
    <cellStyle name="Normal 6 4 3 2 2 2 4 4" xfId="46557" xr:uid="{00000000-0005-0000-0000-000072870000}"/>
    <cellStyle name="Normal 6 4 3 2 2 2 5" xfId="8905" xr:uid="{00000000-0005-0000-0000-000073870000}"/>
    <cellStyle name="Normal 6 4 3 2 2 2 5 2" xfId="23211" xr:uid="{00000000-0005-0000-0000-000074870000}"/>
    <cellStyle name="Normal 6 4 3 2 2 2 5 3" xfId="37490" xr:uid="{00000000-0005-0000-0000-000075870000}"/>
    <cellStyle name="Normal 6 4 3 2 2 2 5 4" xfId="51768" xr:uid="{00000000-0005-0000-0000-000076870000}"/>
    <cellStyle name="Normal 6 4 3 2 2 2 6" xfId="16177" xr:uid="{00000000-0005-0000-0000-000077870000}"/>
    <cellStyle name="Normal 6 4 3 2 2 2 6 2" xfId="30456" xr:uid="{00000000-0005-0000-0000-000078870000}"/>
    <cellStyle name="Normal 6 4 3 2 2 2 6 3" xfId="44734" xr:uid="{00000000-0005-0000-0000-000079870000}"/>
    <cellStyle name="Normal 6 4 3 2 2 2 7" xfId="12555" xr:uid="{00000000-0005-0000-0000-00007A870000}"/>
    <cellStyle name="Normal 6 4 3 2 2 2 8" xfId="26834" xr:uid="{00000000-0005-0000-0000-00007B870000}"/>
    <cellStyle name="Normal 6 4 3 2 2 2 9" xfId="41112" xr:uid="{00000000-0005-0000-0000-00007C870000}"/>
    <cellStyle name="Normal 6 4 3 2 2 3" xfId="6408" xr:uid="{00000000-0005-0000-0000-00007D870000}"/>
    <cellStyle name="Normal 6 4 3 2 2 3 2" xfId="10240" xr:uid="{00000000-0005-0000-0000-00007E870000}"/>
    <cellStyle name="Normal 6 4 3 2 2 3 2 2" xfId="24519" xr:uid="{00000000-0005-0000-0000-00007F870000}"/>
    <cellStyle name="Normal 6 4 3 2 2 3 2 3" xfId="38797" xr:uid="{00000000-0005-0000-0000-000080870000}"/>
    <cellStyle name="Normal 6 4 3 2 2 3 2 4" xfId="53075" xr:uid="{00000000-0005-0000-0000-000081870000}"/>
    <cellStyle name="Normal 6 4 3 2 2 3 3" xfId="20714" xr:uid="{00000000-0005-0000-0000-000082870000}"/>
    <cellStyle name="Normal 6 4 3 2 2 3 3 2" xfId="34993" xr:uid="{00000000-0005-0000-0000-000083870000}"/>
    <cellStyle name="Normal 6 4 3 2 2 3 3 3" xfId="49271" xr:uid="{00000000-0005-0000-0000-000084870000}"/>
    <cellStyle name="Normal 6 4 3 2 2 3 4" xfId="13862" xr:uid="{00000000-0005-0000-0000-000085870000}"/>
    <cellStyle name="Normal 6 4 3 2 2 3 5" xfId="28141" xr:uid="{00000000-0005-0000-0000-000086870000}"/>
    <cellStyle name="Normal 6 4 3 2 2 3 6" xfId="42419" xr:uid="{00000000-0005-0000-0000-000087870000}"/>
    <cellStyle name="Normal 6 4 3 2 2 4" xfId="6409" xr:uid="{00000000-0005-0000-0000-000088870000}"/>
    <cellStyle name="Normal 6 4 3 2 2 4 2" xfId="20715" xr:uid="{00000000-0005-0000-0000-000089870000}"/>
    <cellStyle name="Normal 6 4 3 2 2 4 3" xfId="34994" xr:uid="{00000000-0005-0000-0000-00008A870000}"/>
    <cellStyle name="Normal 6 4 3 2 2 4 4" xfId="49272" xr:uid="{00000000-0005-0000-0000-00008B870000}"/>
    <cellStyle name="Normal 6 4 3 2 2 5" xfId="3182" xr:uid="{00000000-0005-0000-0000-00008C870000}"/>
    <cellStyle name="Normal 6 4 3 2 2 5 2" xfId="17496" xr:uid="{00000000-0005-0000-0000-00008D870000}"/>
    <cellStyle name="Normal 6 4 3 2 2 5 3" xfId="31775" xr:uid="{00000000-0005-0000-0000-00008E870000}"/>
    <cellStyle name="Normal 6 4 3 2 2 5 4" xfId="46053" xr:uid="{00000000-0005-0000-0000-00008F870000}"/>
    <cellStyle name="Normal 6 4 3 2 2 6" xfId="8401" xr:uid="{00000000-0005-0000-0000-000090870000}"/>
    <cellStyle name="Normal 6 4 3 2 2 6 2" xfId="22707" xr:uid="{00000000-0005-0000-0000-000091870000}"/>
    <cellStyle name="Normal 6 4 3 2 2 6 3" xfId="36986" xr:uid="{00000000-0005-0000-0000-000092870000}"/>
    <cellStyle name="Normal 6 4 3 2 2 6 4" xfId="51264" xr:uid="{00000000-0005-0000-0000-000093870000}"/>
    <cellStyle name="Normal 6 4 3 2 2 7" xfId="15673" xr:uid="{00000000-0005-0000-0000-000094870000}"/>
    <cellStyle name="Normal 6 4 3 2 2 7 2" xfId="29952" xr:uid="{00000000-0005-0000-0000-000095870000}"/>
    <cellStyle name="Normal 6 4 3 2 2 7 3" xfId="44230" xr:uid="{00000000-0005-0000-0000-000096870000}"/>
    <cellStyle name="Normal 6 4 3 2 2 8" xfId="12051" xr:uid="{00000000-0005-0000-0000-000097870000}"/>
    <cellStyle name="Normal 6 4 3 2 2 9" xfId="26330" xr:uid="{00000000-0005-0000-0000-000098870000}"/>
    <cellStyle name="Normal 6 4 3 2 3" xfId="1744" xr:uid="{00000000-0005-0000-0000-000099870000}"/>
    <cellStyle name="Normal 6 4 3 2 3 2" xfId="6410" xr:uid="{00000000-0005-0000-0000-00009A870000}"/>
    <cellStyle name="Normal 6 4 3 2 3 2 2" xfId="10743" xr:uid="{00000000-0005-0000-0000-00009B870000}"/>
    <cellStyle name="Normal 6 4 3 2 3 2 2 2" xfId="25022" xr:uid="{00000000-0005-0000-0000-00009C870000}"/>
    <cellStyle name="Normal 6 4 3 2 3 2 2 3" xfId="39300" xr:uid="{00000000-0005-0000-0000-00009D870000}"/>
    <cellStyle name="Normal 6 4 3 2 3 2 2 4" xfId="53578" xr:uid="{00000000-0005-0000-0000-00009E870000}"/>
    <cellStyle name="Normal 6 4 3 2 3 2 3" xfId="20716" xr:uid="{00000000-0005-0000-0000-00009F870000}"/>
    <cellStyle name="Normal 6 4 3 2 3 2 3 2" xfId="34995" xr:uid="{00000000-0005-0000-0000-0000A0870000}"/>
    <cellStyle name="Normal 6 4 3 2 3 2 3 3" xfId="49273" xr:uid="{00000000-0005-0000-0000-0000A1870000}"/>
    <cellStyle name="Normal 6 4 3 2 3 2 4" xfId="14365" xr:uid="{00000000-0005-0000-0000-0000A2870000}"/>
    <cellStyle name="Normal 6 4 3 2 3 2 5" xfId="28644" xr:uid="{00000000-0005-0000-0000-0000A3870000}"/>
    <cellStyle name="Normal 6 4 3 2 3 2 6" xfId="42922" xr:uid="{00000000-0005-0000-0000-0000A4870000}"/>
    <cellStyle name="Normal 6 4 3 2 3 3" xfId="6411" xr:uid="{00000000-0005-0000-0000-0000A5870000}"/>
    <cellStyle name="Normal 6 4 3 2 3 3 2" xfId="20717" xr:uid="{00000000-0005-0000-0000-0000A6870000}"/>
    <cellStyle name="Normal 6 4 3 2 3 3 3" xfId="34996" xr:uid="{00000000-0005-0000-0000-0000A7870000}"/>
    <cellStyle name="Normal 6 4 3 2 3 3 4" xfId="49274" xr:uid="{00000000-0005-0000-0000-0000A8870000}"/>
    <cellStyle name="Normal 6 4 3 2 3 4" xfId="3685" xr:uid="{00000000-0005-0000-0000-0000A9870000}"/>
    <cellStyle name="Normal 6 4 3 2 3 4 2" xfId="17999" xr:uid="{00000000-0005-0000-0000-0000AA870000}"/>
    <cellStyle name="Normal 6 4 3 2 3 4 3" xfId="32278" xr:uid="{00000000-0005-0000-0000-0000AB870000}"/>
    <cellStyle name="Normal 6 4 3 2 3 4 4" xfId="46556" xr:uid="{00000000-0005-0000-0000-0000AC870000}"/>
    <cellStyle name="Normal 6 4 3 2 3 5" xfId="8904" xr:uid="{00000000-0005-0000-0000-0000AD870000}"/>
    <cellStyle name="Normal 6 4 3 2 3 5 2" xfId="23210" xr:uid="{00000000-0005-0000-0000-0000AE870000}"/>
    <cellStyle name="Normal 6 4 3 2 3 5 3" xfId="37489" xr:uid="{00000000-0005-0000-0000-0000AF870000}"/>
    <cellStyle name="Normal 6 4 3 2 3 5 4" xfId="51767" xr:uid="{00000000-0005-0000-0000-0000B0870000}"/>
    <cellStyle name="Normal 6 4 3 2 3 6" xfId="16176" xr:uid="{00000000-0005-0000-0000-0000B1870000}"/>
    <cellStyle name="Normal 6 4 3 2 3 6 2" xfId="30455" xr:uid="{00000000-0005-0000-0000-0000B2870000}"/>
    <cellStyle name="Normal 6 4 3 2 3 6 3" xfId="44733" xr:uid="{00000000-0005-0000-0000-0000B3870000}"/>
    <cellStyle name="Normal 6 4 3 2 3 7" xfId="12554" xr:uid="{00000000-0005-0000-0000-0000B4870000}"/>
    <cellStyle name="Normal 6 4 3 2 3 8" xfId="26833" xr:uid="{00000000-0005-0000-0000-0000B5870000}"/>
    <cellStyle name="Normal 6 4 3 2 3 9" xfId="41111" xr:uid="{00000000-0005-0000-0000-0000B6870000}"/>
    <cellStyle name="Normal 6 4 3 2 4" xfId="6412" xr:uid="{00000000-0005-0000-0000-0000B7870000}"/>
    <cellStyle name="Normal 6 4 3 2 4 2" xfId="9873" xr:uid="{00000000-0005-0000-0000-0000B8870000}"/>
    <cellStyle name="Normal 6 4 3 2 4 2 2" xfId="24152" xr:uid="{00000000-0005-0000-0000-0000B9870000}"/>
    <cellStyle name="Normal 6 4 3 2 4 2 3" xfId="38430" xr:uid="{00000000-0005-0000-0000-0000BA870000}"/>
    <cellStyle name="Normal 6 4 3 2 4 2 4" xfId="52708" xr:uid="{00000000-0005-0000-0000-0000BB870000}"/>
    <cellStyle name="Normal 6 4 3 2 4 3" xfId="20718" xr:uid="{00000000-0005-0000-0000-0000BC870000}"/>
    <cellStyle name="Normal 6 4 3 2 4 3 2" xfId="34997" xr:uid="{00000000-0005-0000-0000-0000BD870000}"/>
    <cellStyle name="Normal 6 4 3 2 4 3 3" xfId="49275" xr:uid="{00000000-0005-0000-0000-0000BE870000}"/>
    <cellStyle name="Normal 6 4 3 2 4 4" xfId="13495" xr:uid="{00000000-0005-0000-0000-0000BF870000}"/>
    <cellStyle name="Normal 6 4 3 2 4 5" xfId="27774" xr:uid="{00000000-0005-0000-0000-0000C0870000}"/>
    <cellStyle name="Normal 6 4 3 2 4 6" xfId="42052" xr:uid="{00000000-0005-0000-0000-0000C1870000}"/>
    <cellStyle name="Normal 6 4 3 2 5" xfId="6413" xr:uid="{00000000-0005-0000-0000-0000C2870000}"/>
    <cellStyle name="Normal 6 4 3 2 5 2" xfId="20719" xr:uid="{00000000-0005-0000-0000-0000C3870000}"/>
    <cellStyle name="Normal 6 4 3 2 5 3" xfId="34998" xr:uid="{00000000-0005-0000-0000-0000C4870000}"/>
    <cellStyle name="Normal 6 4 3 2 5 4" xfId="49276" xr:uid="{00000000-0005-0000-0000-0000C5870000}"/>
    <cellStyle name="Normal 6 4 3 2 6" xfId="2815" xr:uid="{00000000-0005-0000-0000-0000C6870000}"/>
    <cellStyle name="Normal 6 4 3 2 6 2" xfId="17129" xr:uid="{00000000-0005-0000-0000-0000C7870000}"/>
    <cellStyle name="Normal 6 4 3 2 6 3" xfId="31408" xr:uid="{00000000-0005-0000-0000-0000C8870000}"/>
    <cellStyle name="Normal 6 4 3 2 6 4" xfId="45686" xr:uid="{00000000-0005-0000-0000-0000C9870000}"/>
    <cellStyle name="Normal 6 4 3 2 7" xfId="8034" xr:uid="{00000000-0005-0000-0000-0000CA870000}"/>
    <cellStyle name="Normal 6 4 3 2 7 2" xfId="22340" xr:uid="{00000000-0005-0000-0000-0000CB870000}"/>
    <cellStyle name="Normal 6 4 3 2 7 3" xfId="36619" xr:uid="{00000000-0005-0000-0000-0000CC870000}"/>
    <cellStyle name="Normal 6 4 3 2 7 4" xfId="50897" xr:uid="{00000000-0005-0000-0000-0000CD870000}"/>
    <cellStyle name="Normal 6 4 3 2 8" xfId="15306" xr:uid="{00000000-0005-0000-0000-0000CE870000}"/>
    <cellStyle name="Normal 6 4 3 2 8 2" xfId="29585" xr:uid="{00000000-0005-0000-0000-0000CF870000}"/>
    <cellStyle name="Normal 6 4 3 2 8 3" xfId="43863" xr:uid="{00000000-0005-0000-0000-0000D0870000}"/>
    <cellStyle name="Normal 6 4 3 2 9" xfId="11684" xr:uid="{00000000-0005-0000-0000-0000D1870000}"/>
    <cellStyle name="Normal 6 4 3 3" xfId="917" xr:uid="{00000000-0005-0000-0000-0000D2870000}"/>
    <cellStyle name="Normal 6 4 3 3 10" xfId="40379" xr:uid="{00000000-0005-0000-0000-0000D3870000}"/>
    <cellStyle name="Normal 6 4 3 3 2" xfId="1746" xr:uid="{00000000-0005-0000-0000-0000D4870000}"/>
    <cellStyle name="Normal 6 4 3 3 2 2" xfId="6414" xr:uid="{00000000-0005-0000-0000-0000D5870000}"/>
    <cellStyle name="Normal 6 4 3 3 2 2 2" xfId="10745" xr:uid="{00000000-0005-0000-0000-0000D6870000}"/>
    <cellStyle name="Normal 6 4 3 3 2 2 2 2" xfId="25024" xr:uid="{00000000-0005-0000-0000-0000D7870000}"/>
    <cellStyle name="Normal 6 4 3 3 2 2 2 3" xfId="39302" xr:uid="{00000000-0005-0000-0000-0000D8870000}"/>
    <cellStyle name="Normal 6 4 3 3 2 2 2 4" xfId="53580" xr:uid="{00000000-0005-0000-0000-0000D9870000}"/>
    <cellStyle name="Normal 6 4 3 3 2 2 3" xfId="20720" xr:uid="{00000000-0005-0000-0000-0000DA870000}"/>
    <cellStyle name="Normal 6 4 3 3 2 2 3 2" xfId="34999" xr:uid="{00000000-0005-0000-0000-0000DB870000}"/>
    <cellStyle name="Normal 6 4 3 3 2 2 3 3" xfId="49277" xr:uid="{00000000-0005-0000-0000-0000DC870000}"/>
    <cellStyle name="Normal 6 4 3 3 2 2 4" xfId="14367" xr:uid="{00000000-0005-0000-0000-0000DD870000}"/>
    <cellStyle name="Normal 6 4 3 3 2 2 5" xfId="28646" xr:uid="{00000000-0005-0000-0000-0000DE870000}"/>
    <cellStyle name="Normal 6 4 3 3 2 2 6" xfId="42924" xr:uid="{00000000-0005-0000-0000-0000DF870000}"/>
    <cellStyle name="Normal 6 4 3 3 2 3" xfId="6415" xr:uid="{00000000-0005-0000-0000-0000E0870000}"/>
    <cellStyle name="Normal 6 4 3 3 2 3 2" xfId="20721" xr:uid="{00000000-0005-0000-0000-0000E1870000}"/>
    <cellStyle name="Normal 6 4 3 3 2 3 3" xfId="35000" xr:uid="{00000000-0005-0000-0000-0000E2870000}"/>
    <cellStyle name="Normal 6 4 3 3 2 3 4" xfId="49278" xr:uid="{00000000-0005-0000-0000-0000E3870000}"/>
    <cellStyle name="Normal 6 4 3 3 2 4" xfId="3687" xr:uid="{00000000-0005-0000-0000-0000E4870000}"/>
    <cellStyle name="Normal 6 4 3 3 2 4 2" xfId="18001" xr:uid="{00000000-0005-0000-0000-0000E5870000}"/>
    <cellStyle name="Normal 6 4 3 3 2 4 3" xfId="32280" xr:uid="{00000000-0005-0000-0000-0000E6870000}"/>
    <cellStyle name="Normal 6 4 3 3 2 4 4" xfId="46558" xr:uid="{00000000-0005-0000-0000-0000E7870000}"/>
    <cellStyle name="Normal 6 4 3 3 2 5" xfId="8906" xr:uid="{00000000-0005-0000-0000-0000E8870000}"/>
    <cellStyle name="Normal 6 4 3 3 2 5 2" xfId="23212" xr:uid="{00000000-0005-0000-0000-0000E9870000}"/>
    <cellStyle name="Normal 6 4 3 3 2 5 3" xfId="37491" xr:uid="{00000000-0005-0000-0000-0000EA870000}"/>
    <cellStyle name="Normal 6 4 3 3 2 5 4" xfId="51769" xr:uid="{00000000-0005-0000-0000-0000EB870000}"/>
    <cellStyle name="Normal 6 4 3 3 2 6" xfId="16178" xr:uid="{00000000-0005-0000-0000-0000EC870000}"/>
    <cellStyle name="Normal 6 4 3 3 2 6 2" xfId="30457" xr:uid="{00000000-0005-0000-0000-0000ED870000}"/>
    <cellStyle name="Normal 6 4 3 3 2 6 3" xfId="44735" xr:uid="{00000000-0005-0000-0000-0000EE870000}"/>
    <cellStyle name="Normal 6 4 3 3 2 7" xfId="12556" xr:uid="{00000000-0005-0000-0000-0000EF870000}"/>
    <cellStyle name="Normal 6 4 3 3 2 8" xfId="26835" xr:uid="{00000000-0005-0000-0000-0000F0870000}"/>
    <cellStyle name="Normal 6 4 3 3 2 9" xfId="41113" xr:uid="{00000000-0005-0000-0000-0000F1870000}"/>
    <cellStyle name="Normal 6 4 3 3 3" xfId="6416" xr:uid="{00000000-0005-0000-0000-0000F2870000}"/>
    <cellStyle name="Normal 6 4 3 3 3 2" xfId="10011" xr:uid="{00000000-0005-0000-0000-0000F3870000}"/>
    <cellStyle name="Normal 6 4 3 3 3 2 2" xfId="24290" xr:uid="{00000000-0005-0000-0000-0000F4870000}"/>
    <cellStyle name="Normal 6 4 3 3 3 2 3" xfId="38568" xr:uid="{00000000-0005-0000-0000-0000F5870000}"/>
    <cellStyle name="Normal 6 4 3 3 3 2 4" xfId="52846" xr:uid="{00000000-0005-0000-0000-0000F6870000}"/>
    <cellStyle name="Normal 6 4 3 3 3 3" xfId="20722" xr:uid="{00000000-0005-0000-0000-0000F7870000}"/>
    <cellStyle name="Normal 6 4 3 3 3 3 2" xfId="35001" xr:uid="{00000000-0005-0000-0000-0000F8870000}"/>
    <cellStyle name="Normal 6 4 3 3 3 3 3" xfId="49279" xr:uid="{00000000-0005-0000-0000-0000F9870000}"/>
    <cellStyle name="Normal 6 4 3 3 3 4" xfId="13633" xr:uid="{00000000-0005-0000-0000-0000FA870000}"/>
    <cellStyle name="Normal 6 4 3 3 3 5" xfId="27912" xr:uid="{00000000-0005-0000-0000-0000FB870000}"/>
    <cellStyle name="Normal 6 4 3 3 3 6" xfId="42190" xr:uid="{00000000-0005-0000-0000-0000FC870000}"/>
    <cellStyle name="Normal 6 4 3 3 4" xfId="6417" xr:uid="{00000000-0005-0000-0000-0000FD870000}"/>
    <cellStyle name="Normal 6 4 3 3 4 2" xfId="20723" xr:uid="{00000000-0005-0000-0000-0000FE870000}"/>
    <cellStyle name="Normal 6 4 3 3 4 3" xfId="35002" xr:uid="{00000000-0005-0000-0000-0000FF870000}"/>
    <cellStyle name="Normal 6 4 3 3 4 4" xfId="49280" xr:uid="{00000000-0005-0000-0000-000000880000}"/>
    <cellStyle name="Normal 6 4 3 3 5" xfId="2953" xr:uid="{00000000-0005-0000-0000-000001880000}"/>
    <cellStyle name="Normal 6 4 3 3 5 2" xfId="17267" xr:uid="{00000000-0005-0000-0000-000002880000}"/>
    <cellStyle name="Normal 6 4 3 3 5 3" xfId="31546" xr:uid="{00000000-0005-0000-0000-000003880000}"/>
    <cellStyle name="Normal 6 4 3 3 5 4" xfId="45824" xr:uid="{00000000-0005-0000-0000-000004880000}"/>
    <cellStyle name="Normal 6 4 3 3 6" xfId="8172" xr:uid="{00000000-0005-0000-0000-000005880000}"/>
    <cellStyle name="Normal 6 4 3 3 6 2" xfId="22478" xr:uid="{00000000-0005-0000-0000-000006880000}"/>
    <cellStyle name="Normal 6 4 3 3 6 3" xfId="36757" xr:uid="{00000000-0005-0000-0000-000007880000}"/>
    <cellStyle name="Normal 6 4 3 3 6 4" xfId="51035" xr:uid="{00000000-0005-0000-0000-000008880000}"/>
    <cellStyle name="Normal 6 4 3 3 7" xfId="15444" xr:uid="{00000000-0005-0000-0000-000009880000}"/>
    <cellStyle name="Normal 6 4 3 3 7 2" xfId="29723" xr:uid="{00000000-0005-0000-0000-00000A880000}"/>
    <cellStyle name="Normal 6 4 3 3 7 3" xfId="44001" xr:uid="{00000000-0005-0000-0000-00000B880000}"/>
    <cellStyle name="Normal 6 4 3 3 8" xfId="11822" xr:uid="{00000000-0005-0000-0000-00000C880000}"/>
    <cellStyle name="Normal 6 4 3 3 9" xfId="26101" xr:uid="{00000000-0005-0000-0000-00000D880000}"/>
    <cellStyle name="Normal 6 4 3 4" xfId="1743" xr:uid="{00000000-0005-0000-0000-00000E880000}"/>
    <cellStyle name="Normal 6 4 3 4 2" xfId="6418" xr:uid="{00000000-0005-0000-0000-00000F880000}"/>
    <cellStyle name="Normal 6 4 3 4 2 2" xfId="10742" xr:uid="{00000000-0005-0000-0000-000010880000}"/>
    <cellStyle name="Normal 6 4 3 4 2 2 2" xfId="25021" xr:uid="{00000000-0005-0000-0000-000011880000}"/>
    <cellStyle name="Normal 6 4 3 4 2 2 3" xfId="39299" xr:uid="{00000000-0005-0000-0000-000012880000}"/>
    <cellStyle name="Normal 6 4 3 4 2 2 4" xfId="53577" xr:uid="{00000000-0005-0000-0000-000013880000}"/>
    <cellStyle name="Normal 6 4 3 4 2 3" xfId="20724" xr:uid="{00000000-0005-0000-0000-000014880000}"/>
    <cellStyle name="Normal 6 4 3 4 2 3 2" xfId="35003" xr:uid="{00000000-0005-0000-0000-000015880000}"/>
    <cellStyle name="Normal 6 4 3 4 2 3 3" xfId="49281" xr:uid="{00000000-0005-0000-0000-000016880000}"/>
    <cellStyle name="Normal 6 4 3 4 2 4" xfId="14364" xr:uid="{00000000-0005-0000-0000-000017880000}"/>
    <cellStyle name="Normal 6 4 3 4 2 5" xfId="28643" xr:uid="{00000000-0005-0000-0000-000018880000}"/>
    <cellStyle name="Normal 6 4 3 4 2 6" xfId="42921" xr:uid="{00000000-0005-0000-0000-000019880000}"/>
    <cellStyle name="Normal 6 4 3 4 3" xfId="6419" xr:uid="{00000000-0005-0000-0000-00001A880000}"/>
    <cellStyle name="Normal 6 4 3 4 3 2" xfId="20725" xr:uid="{00000000-0005-0000-0000-00001B880000}"/>
    <cellStyle name="Normal 6 4 3 4 3 3" xfId="35004" xr:uid="{00000000-0005-0000-0000-00001C880000}"/>
    <cellStyle name="Normal 6 4 3 4 3 4" xfId="49282" xr:uid="{00000000-0005-0000-0000-00001D880000}"/>
    <cellStyle name="Normal 6 4 3 4 4" xfId="3684" xr:uid="{00000000-0005-0000-0000-00001E880000}"/>
    <cellStyle name="Normal 6 4 3 4 4 2" xfId="17998" xr:uid="{00000000-0005-0000-0000-00001F880000}"/>
    <cellStyle name="Normal 6 4 3 4 4 3" xfId="32277" xr:uid="{00000000-0005-0000-0000-000020880000}"/>
    <cellStyle name="Normal 6 4 3 4 4 4" xfId="46555" xr:uid="{00000000-0005-0000-0000-000021880000}"/>
    <cellStyle name="Normal 6 4 3 4 5" xfId="8903" xr:uid="{00000000-0005-0000-0000-000022880000}"/>
    <cellStyle name="Normal 6 4 3 4 5 2" xfId="23209" xr:uid="{00000000-0005-0000-0000-000023880000}"/>
    <cellStyle name="Normal 6 4 3 4 5 3" xfId="37488" xr:uid="{00000000-0005-0000-0000-000024880000}"/>
    <cellStyle name="Normal 6 4 3 4 5 4" xfId="51766" xr:uid="{00000000-0005-0000-0000-000025880000}"/>
    <cellStyle name="Normal 6 4 3 4 6" xfId="16175" xr:uid="{00000000-0005-0000-0000-000026880000}"/>
    <cellStyle name="Normal 6 4 3 4 6 2" xfId="30454" xr:uid="{00000000-0005-0000-0000-000027880000}"/>
    <cellStyle name="Normal 6 4 3 4 6 3" xfId="44732" xr:uid="{00000000-0005-0000-0000-000028880000}"/>
    <cellStyle name="Normal 6 4 3 4 7" xfId="12553" xr:uid="{00000000-0005-0000-0000-000029880000}"/>
    <cellStyle name="Normal 6 4 3 4 8" xfId="26832" xr:uid="{00000000-0005-0000-0000-00002A880000}"/>
    <cellStyle name="Normal 6 4 3 4 9" xfId="41110" xr:uid="{00000000-0005-0000-0000-00002B880000}"/>
    <cellStyle name="Normal 6 4 3 5" xfId="2224" xr:uid="{00000000-0005-0000-0000-00002C880000}"/>
    <cellStyle name="Normal 6 4 3 5 2" xfId="6420" xr:uid="{00000000-0005-0000-0000-00002D880000}"/>
    <cellStyle name="Normal 6 4 3 5 2 2" xfId="11116" xr:uid="{00000000-0005-0000-0000-00002E880000}"/>
    <cellStyle name="Normal 6 4 3 5 2 2 2" xfId="25395" xr:uid="{00000000-0005-0000-0000-00002F880000}"/>
    <cellStyle name="Normal 6 4 3 5 2 2 3" xfId="39673" xr:uid="{00000000-0005-0000-0000-000030880000}"/>
    <cellStyle name="Normal 6 4 3 5 2 2 4" xfId="53951" xr:uid="{00000000-0005-0000-0000-000031880000}"/>
    <cellStyle name="Normal 6 4 3 5 2 3" xfId="20726" xr:uid="{00000000-0005-0000-0000-000032880000}"/>
    <cellStyle name="Normal 6 4 3 5 2 3 2" xfId="35005" xr:uid="{00000000-0005-0000-0000-000033880000}"/>
    <cellStyle name="Normal 6 4 3 5 2 3 3" xfId="49283" xr:uid="{00000000-0005-0000-0000-000034880000}"/>
    <cellStyle name="Normal 6 4 3 5 2 4" xfId="14738" xr:uid="{00000000-0005-0000-0000-000035880000}"/>
    <cellStyle name="Normal 6 4 3 5 2 5" xfId="29017" xr:uid="{00000000-0005-0000-0000-000036880000}"/>
    <cellStyle name="Normal 6 4 3 5 2 6" xfId="43295" xr:uid="{00000000-0005-0000-0000-000037880000}"/>
    <cellStyle name="Normal 6 4 3 5 3" xfId="6421" xr:uid="{00000000-0005-0000-0000-000038880000}"/>
    <cellStyle name="Normal 6 4 3 5 3 2" xfId="20727" xr:uid="{00000000-0005-0000-0000-000039880000}"/>
    <cellStyle name="Normal 6 4 3 5 3 3" xfId="35006" xr:uid="{00000000-0005-0000-0000-00003A880000}"/>
    <cellStyle name="Normal 6 4 3 5 3 4" xfId="49284" xr:uid="{00000000-0005-0000-0000-00003B880000}"/>
    <cellStyle name="Normal 6 4 3 5 4" xfId="4061" xr:uid="{00000000-0005-0000-0000-00003C880000}"/>
    <cellStyle name="Normal 6 4 3 5 4 2" xfId="18372" xr:uid="{00000000-0005-0000-0000-00003D880000}"/>
    <cellStyle name="Normal 6 4 3 5 4 3" xfId="32651" xr:uid="{00000000-0005-0000-0000-00003E880000}"/>
    <cellStyle name="Normal 6 4 3 5 4 4" xfId="46929" xr:uid="{00000000-0005-0000-0000-00003F880000}"/>
    <cellStyle name="Normal 6 4 3 5 5" xfId="9277" xr:uid="{00000000-0005-0000-0000-000040880000}"/>
    <cellStyle name="Normal 6 4 3 5 5 2" xfId="23583" xr:uid="{00000000-0005-0000-0000-000041880000}"/>
    <cellStyle name="Normal 6 4 3 5 5 3" xfId="37862" xr:uid="{00000000-0005-0000-0000-000042880000}"/>
    <cellStyle name="Normal 6 4 3 5 5 4" xfId="52140" xr:uid="{00000000-0005-0000-0000-000043880000}"/>
    <cellStyle name="Normal 6 4 3 5 6" xfId="16549" xr:uid="{00000000-0005-0000-0000-000044880000}"/>
    <cellStyle name="Normal 6 4 3 5 6 2" xfId="30828" xr:uid="{00000000-0005-0000-0000-000045880000}"/>
    <cellStyle name="Normal 6 4 3 5 6 3" xfId="45106" xr:uid="{00000000-0005-0000-0000-000046880000}"/>
    <cellStyle name="Normal 6 4 3 5 7" xfId="12927" xr:uid="{00000000-0005-0000-0000-000047880000}"/>
    <cellStyle name="Normal 6 4 3 5 8" xfId="27206" xr:uid="{00000000-0005-0000-0000-000048880000}"/>
    <cellStyle name="Normal 6 4 3 5 9" xfId="41484" xr:uid="{00000000-0005-0000-0000-000049880000}"/>
    <cellStyle name="Normal 6 4 3 6" xfId="2368" xr:uid="{00000000-0005-0000-0000-00004A880000}"/>
    <cellStyle name="Normal 6 4 3 6 2" xfId="6422" xr:uid="{00000000-0005-0000-0000-00004B880000}"/>
    <cellStyle name="Normal 6 4 3 6 2 2" xfId="11251" xr:uid="{00000000-0005-0000-0000-00004C880000}"/>
    <cellStyle name="Normal 6 4 3 6 2 2 2" xfId="25530" xr:uid="{00000000-0005-0000-0000-00004D880000}"/>
    <cellStyle name="Normal 6 4 3 6 2 2 3" xfId="39808" xr:uid="{00000000-0005-0000-0000-00004E880000}"/>
    <cellStyle name="Normal 6 4 3 6 2 2 4" xfId="54086" xr:uid="{00000000-0005-0000-0000-00004F880000}"/>
    <cellStyle name="Normal 6 4 3 6 2 3" xfId="20728" xr:uid="{00000000-0005-0000-0000-000050880000}"/>
    <cellStyle name="Normal 6 4 3 6 2 3 2" xfId="35007" xr:uid="{00000000-0005-0000-0000-000051880000}"/>
    <cellStyle name="Normal 6 4 3 6 2 3 3" xfId="49285" xr:uid="{00000000-0005-0000-0000-000052880000}"/>
    <cellStyle name="Normal 6 4 3 6 2 4" xfId="14873" xr:uid="{00000000-0005-0000-0000-000053880000}"/>
    <cellStyle name="Normal 6 4 3 6 2 5" xfId="29152" xr:uid="{00000000-0005-0000-0000-000054880000}"/>
    <cellStyle name="Normal 6 4 3 6 2 6" xfId="43430" xr:uid="{00000000-0005-0000-0000-000055880000}"/>
    <cellStyle name="Normal 6 4 3 6 3" xfId="4196" xr:uid="{00000000-0005-0000-0000-000056880000}"/>
    <cellStyle name="Normal 6 4 3 6 3 2" xfId="18507" xr:uid="{00000000-0005-0000-0000-000057880000}"/>
    <cellStyle name="Normal 6 4 3 6 3 3" xfId="32786" xr:uid="{00000000-0005-0000-0000-000058880000}"/>
    <cellStyle name="Normal 6 4 3 6 3 4" xfId="47064" xr:uid="{00000000-0005-0000-0000-000059880000}"/>
    <cellStyle name="Normal 6 4 3 6 4" xfId="9412" xr:uid="{00000000-0005-0000-0000-00005A880000}"/>
    <cellStyle name="Normal 6 4 3 6 4 2" xfId="23718" xr:uid="{00000000-0005-0000-0000-00005B880000}"/>
    <cellStyle name="Normal 6 4 3 6 4 3" xfId="37997" xr:uid="{00000000-0005-0000-0000-00005C880000}"/>
    <cellStyle name="Normal 6 4 3 6 4 4" xfId="52275" xr:uid="{00000000-0005-0000-0000-00005D880000}"/>
    <cellStyle name="Normal 6 4 3 6 5" xfId="16684" xr:uid="{00000000-0005-0000-0000-00005E880000}"/>
    <cellStyle name="Normal 6 4 3 6 5 2" xfId="30963" xr:uid="{00000000-0005-0000-0000-00005F880000}"/>
    <cellStyle name="Normal 6 4 3 6 5 3" xfId="45241" xr:uid="{00000000-0005-0000-0000-000060880000}"/>
    <cellStyle name="Normal 6 4 3 6 6" xfId="13062" xr:uid="{00000000-0005-0000-0000-000061880000}"/>
    <cellStyle name="Normal 6 4 3 6 7" xfId="27341" xr:uid="{00000000-0005-0000-0000-000062880000}"/>
    <cellStyle name="Normal 6 4 3 6 8" xfId="41619" xr:uid="{00000000-0005-0000-0000-000063880000}"/>
    <cellStyle name="Normal 6 4 3 7" xfId="6423" xr:uid="{00000000-0005-0000-0000-000064880000}"/>
    <cellStyle name="Normal 6 4 3 7 2" xfId="9738" xr:uid="{00000000-0005-0000-0000-000065880000}"/>
    <cellStyle name="Normal 6 4 3 7 2 2" xfId="24017" xr:uid="{00000000-0005-0000-0000-000066880000}"/>
    <cellStyle name="Normal 6 4 3 7 2 3" xfId="38295" xr:uid="{00000000-0005-0000-0000-000067880000}"/>
    <cellStyle name="Normal 6 4 3 7 2 4" xfId="52573" xr:uid="{00000000-0005-0000-0000-000068880000}"/>
    <cellStyle name="Normal 6 4 3 7 3" xfId="20729" xr:uid="{00000000-0005-0000-0000-000069880000}"/>
    <cellStyle name="Normal 6 4 3 7 3 2" xfId="35008" xr:uid="{00000000-0005-0000-0000-00006A880000}"/>
    <cellStyle name="Normal 6 4 3 7 3 3" xfId="49286" xr:uid="{00000000-0005-0000-0000-00006B880000}"/>
    <cellStyle name="Normal 6 4 3 7 4" xfId="13360" xr:uid="{00000000-0005-0000-0000-00006C880000}"/>
    <cellStyle name="Normal 6 4 3 7 5" xfId="27639" xr:uid="{00000000-0005-0000-0000-00006D880000}"/>
    <cellStyle name="Normal 6 4 3 7 6" xfId="41917" xr:uid="{00000000-0005-0000-0000-00006E880000}"/>
    <cellStyle name="Normal 6 4 3 8" xfId="6424" xr:uid="{00000000-0005-0000-0000-00006F880000}"/>
    <cellStyle name="Normal 6 4 3 8 2" xfId="20730" xr:uid="{00000000-0005-0000-0000-000070880000}"/>
    <cellStyle name="Normal 6 4 3 8 3" xfId="35009" xr:uid="{00000000-0005-0000-0000-000071880000}"/>
    <cellStyle name="Normal 6 4 3 8 4" xfId="49287" xr:uid="{00000000-0005-0000-0000-000072880000}"/>
    <cellStyle name="Normal 6 4 3 9" xfId="2680" xr:uid="{00000000-0005-0000-0000-000073880000}"/>
    <cellStyle name="Normal 6 4 3 9 2" xfId="16994" xr:uid="{00000000-0005-0000-0000-000074880000}"/>
    <cellStyle name="Normal 6 4 3 9 3" xfId="31273" xr:uid="{00000000-0005-0000-0000-000075880000}"/>
    <cellStyle name="Normal 6 4 3 9 4" xfId="45551" xr:uid="{00000000-0005-0000-0000-000076880000}"/>
    <cellStyle name="Normal 6 4 4" xfId="457" xr:uid="{00000000-0005-0000-0000-000077880000}"/>
    <cellStyle name="Normal 6 4 4 10" xfId="25739" xr:uid="{00000000-0005-0000-0000-000078880000}"/>
    <cellStyle name="Normal 6 4 4 11" xfId="40017" xr:uid="{00000000-0005-0000-0000-000079880000}"/>
    <cellStyle name="Normal 6 4 4 2" xfId="1027" xr:uid="{00000000-0005-0000-0000-00007A880000}"/>
    <cellStyle name="Normal 6 4 4 2 10" xfId="40469" xr:uid="{00000000-0005-0000-0000-00007B880000}"/>
    <cellStyle name="Normal 6 4 4 2 2" xfId="1748" xr:uid="{00000000-0005-0000-0000-00007C880000}"/>
    <cellStyle name="Normal 6 4 4 2 2 2" xfId="6425" xr:uid="{00000000-0005-0000-0000-00007D880000}"/>
    <cellStyle name="Normal 6 4 4 2 2 2 2" xfId="10747" xr:uid="{00000000-0005-0000-0000-00007E880000}"/>
    <cellStyle name="Normal 6 4 4 2 2 2 2 2" xfId="25026" xr:uid="{00000000-0005-0000-0000-00007F880000}"/>
    <cellStyle name="Normal 6 4 4 2 2 2 2 3" xfId="39304" xr:uid="{00000000-0005-0000-0000-000080880000}"/>
    <cellStyle name="Normal 6 4 4 2 2 2 2 4" xfId="53582" xr:uid="{00000000-0005-0000-0000-000081880000}"/>
    <cellStyle name="Normal 6 4 4 2 2 2 3" xfId="20731" xr:uid="{00000000-0005-0000-0000-000082880000}"/>
    <cellStyle name="Normal 6 4 4 2 2 2 3 2" xfId="35010" xr:uid="{00000000-0005-0000-0000-000083880000}"/>
    <cellStyle name="Normal 6 4 4 2 2 2 3 3" xfId="49288" xr:uid="{00000000-0005-0000-0000-000084880000}"/>
    <cellStyle name="Normal 6 4 4 2 2 2 4" xfId="14369" xr:uid="{00000000-0005-0000-0000-000085880000}"/>
    <cellStyle name="Normal 6 4 4 2 2 2 5" xfId="28648" xr:uid="{00000000-0005-0000-0000-000086880000}"/>
    <cellStyle name="Normal 6 4 4 2 2 2 6" xfId="42926" xr:uid="{00000000-0005-0000-0000-000087880000}"/>
    <cellStyle name="Normal 6 4 4 2 2 3" xfId="6426" xr:uid="{00000000-0005-0000-0000-000088880000}"/>
    <cellStyle name="Normal 6 4 4 2 2 3 2" xfId="20732" xr:uid="{00000000-0005-0000-0000-000089880000}"/>
    <cellStyle name="Normal 6 4 4 2 2 3 3" xfId="35011" xr:uid="{00000000-0005-0000-0000-00008A880000}"/>
    <cellStyle name="Normal 6 4 4 2 2 3 4" xfId="49289" xr:uid="{00000000-0005-0000-0000-00008B880000}"/>
    <cellStyle name="Normal 6 4 4 2 2 4" xfId="3689" xr:uid="{00000000-0005-0000-0000-00008C880000}"/>
    <cellStyle name="Normal 6 4 4 2 2 4 2" xfId="18003" xr:uid="{00000000-0005-0000-0000-00008D880000}"/>
    <cellStyle name="Normal 6 4 4 2 2 4 3" xfId="32282" xr:uid="{00000000-0005-0000-0000-00008E880000}"/>
    <cellStyle name="Normal 6 4 4 2 2 4 4" xfId="46560" xr:uid="{00000000-0005-0000-0000-00008F880000}"/>
    <cellStyle name="Normal 6 4 4 2 2 5" xfId="8908" xr:uid="{00000000-0005-0000-0000-000090880000}"/>
    <cellStyle name="Normal 6 4 4 2 2 5 2" xfId="23214" xr:uid="{00000000-0005-0000-0000-000091880000}"/>
    <cellStyle name="Normal 6 4 4 2 2 5 3" xfId="37493" xr:uid="{00000000-0005-0000-0000-000092880000}"/>
    <cellStyle name="Normal 6 4 4 2 2 5 4" xfId="51771" xr:uid="{00000000-0005-0000-0000-000093880000}"/>
    <cellStyle name="Normal 6 4 4 2 2 6" xfId="16180" xr:uid="{00000000-0005-0000-0000-000094880000}"/>
    <cellStyle name="Normal 6 4 4 2 2 6 2" xfId="30459" xr:uid="{00000000-0005-0000-0000-000095880000}"/>
    <cellStyle name="Normal 6 4 4 2 2 6 3" xfId="44737" xr:uid="{00000000-0005-0000-0000-000096880000}"/>
    <cellStyle name="Normal 6 4 4 2 2 7" xfId="12558" xr:uid="{00000000-0005-0000-0000-000097880000}"/>
    <cellStyle name="Normal 6 4 4 2 2 8" xfId="26837" xr:uid="{00000000-0005-0000-0000-000098880000}"/>
    <cellStyle name="Normal 6 4 4 2 2 9" xfId="41115" xr:uid="{00000000-0005-0000-0000-000099880000}"/>
    <cellStyle name="Normal 6 4 4 2 3" xfId="6427" xr:uid="{00000000-0005-0000-0000-00009A880000}"/>
    <cellStyle name="Normal 6 4 4 2 3 2" xfId="10101" xr:uid="{00000000-0005-0000-0000-00009B880000}"/>
    <cellStyle name="Normal 6 4 4 2 3 2 2" xfId="24380" xr:uid="{00000000-0005-0000-0000-00009C880000}"/>
    <cellStyle name="Normal 6 4 4 2 3 2 3" xfId="38658" xr:uid="{00000000-0005-0000-0000-00009D880000}"/>
    <cellStyle name="Normal 6 4 4 2 3 2 4" xfId="52936" xr:uid="{00000000-0005-0000-0000-00009E880000}"/>
    <cellStyle name="Normal 6 4 4 2 3 3" xfId="20733" xr:uid="{00000000-0005-0000-0000-00009F880000}"/>
    <cellStyle name="Normal 6 4 4 2 3 3 2" xfId="35012" xr:uid="{00000000-0005-0000-0000-0000A0880000}"/>
    <cellStyle name="Normal 6 4 4 2 3 3 3" xfId="49290" xr:uid="{00000000-0005-0000-0000-0000A1880000}"/>
    <cellStyle name="Normal 6 4 4 2 3 4" xfId="13723" xr:uid="{00000000-0005-0000-0000-0000A2880000}"/>
    <cellStyle name="Normal 6 4 4 2 3 5" xfId="28002" xr:uid="{00000000-0005-0000-0000-0000A3880000}"/>
    <cellStyle name="Normal 6 4 4 2 3 6" xfId="42280" xr:uid="{00000000-0005-0000-0000-0000A4880000}"/>
    <cellStyle name="Normal 6 4 4 2 4" xfId="6428" xr:uid="{00000000-0005-0000-0000-0000A5880000}"/>
    <cellStyle name="Normal 6 4 4 2 4 2" xfId="20734" xr:uid="{00000000-0005-0000-0000-0000A6880000}"/>
    <cellStyle name="Normal 6 4 4 2 4 3" xfId="35013" xr:uid="{00000000-0005-0000-0000-0000A7880000}"/>
    <cellStyle name="Normal 6 4 4 2 4 4" xfId="49291" xr:uid="{00000000-0005-0000-0000-0000A8880000}"/>
    <cellStyle name="Normal 6 4 4 2 5" xfId="3043" xr:uid="{00000000-0005-0000-0000-0000A9880000}"/>
    <cellStyle name="Normal 6 4 4 2 5 2" xfId="17357" xr:uid="{00000000-0005-0000-0000-0000AA880000}"/>
    <cellStyle name="Normal 6 4 4 2 5 3" xfId="31636" xr:uid="{00000000-0005-0000-0000-0000AB880000}"/>
    <cellStyle name="Normal 6 4 4 2 5 4" xfId="45914" xr:uid="{00000000-0005-0000-0000-0000AC880000}"/>
    <cellStyle name="Normal 6 4 4 2 6" xfId="8262" xr:uid="{00000000-0005-0000-0000-0000AD880000}"/>
    <cellStyle name="Normal 6 4 4 2 6 2" xfId="22568" xr:uid="{00000000-0005-0000-0000-0000AE880000}"/>
    <cellStyle name="Normal 6 4 4 2 6 3" xfId="36847" xr:uid="{00000000-0005-0000-0000-0000AF880000}"/>
    <cellStyle name="Normal 6 4 4 2 6 4" xfId="51125" xr:uid="{00000000-0005-0000-0000-0000B0880000}"/>
    <cellStyle name="Normal 6 4 4 2 7" xfId="15534" xr:uid="{00000000-0005-0000-0000-0000B1880000}"/>
    <cellStyle name="Normal 6 4 4 2 7 2" xfId="29813" xr:uid="{00000000-0005-0000-0000-0000B2880000}"/>
    <cellStyle name="Normal 6 4 4 2 7 3" xfId="44091" xr:uid="{00000000-0005-0000-0000-0000B3880000}"/>
    <cellStyle name="Normal 6 4 4 2 8" xfId="11912" xr:uid="{00000000-0005-0000-0000-0000B4880000}"/>
    <cellStyle name="Normal 6 4 4 2 9" xfId="26191" xr:uid="{00000000-0005-0000-0000-0000B5880000}"/>
    <cellStyle name="Normal 6 4 4 3" xfId="1747" xr:uid="{00000000-0005-0000-0000-0000B6880000}"/>
    <cellStyle name="Normal 6 4 4 3 2" xfId="6429" xr:uid="{00000000-0005-0000-0000-0000B7880000}"/>
    <cellStyle name="Normal 6 4 4 3 2 2" xfId="10746" xr:uid="{00000000-0005-0000-0000-0000B8880000}"/>
    <cellStyle name="Normal 6 4 4 3 2 2 2" xfId="25025" xr:uid="{00000000-0005-0000-0000-0000B9880000}"/>
    <cellStyle name="Normal 6 4 4 3 2 2 3" xfId="39303" xr:uid="{00000000-0005-0000-0000-0000BA880000}"/>
    <cellStyle name="Normal 6 4 4 3 2 2 4" xfId="53581" xr:uid="{00000000-0005-0000-0000-0000BB880000}"/>
    <cellStyle name="Normal 6 4 4 3 2 3" xfId="20735" xr:uid="{00000000-0005-0000-0000-0000BC880000}"/>
    <cellStyle name="Normal 6 4 4 3 2 3 2" xfId="35014" xr:uid="{00000000-0005-0000-0000-0000BD880000}"/>
    <cellStyle name="Normal 6 4 4 3 2 3 3" xfId="49292" xr:uid="{00000000-0005-0000-0000-0000BE880000}"/>
    <cellStyle name="Normal 6 4 4 3 2 4" xfId="14368" xr:uid="{00000000-0005-0000-0000-0000BF880000}"/>
    <cellStyle name="Normal 6 4 4 3 2 5" xfId="28647" xr:uid="{00000000-0005-0000-0000-0000C0880000}"/>
    <cellStyle name="Normal 6 4 4 3 2 6" xfId="42925" xr:uid="{00000000-0005-0000-0000-0000C1880000}"/>
    <cellStyle name="Normal 6 4 4 3 3" xfId="6430" xr:uid="{00000000-0005-0000-0000-0000C2880000}"/>
    <cellStyle name="Normal 6 4 4 3 3 2" xfId="20736" xr:uid="{00000000-0005-0000-0000-0000C3880000}"/>
    <cellStyle name="Normal 6 4 4 3 3 3" xfId="35015" xr:uid="{00000000-0005-0000-0000-0000C4880000}"/>
    <cellStyle name="Normal 6 4 4 3 3 4" xfId="49293" xr:uid="{00000000-0005-0000-0000-0000C5880000}"/>
    <cellStyle name="Normal 6 4 4 3 4" xfId="3688" xr:uid="{00000000-0005-0000-0000-0000C6880000}"/>
    <cellStyle name="Normal 6 4 4 3 4 2" xfId="18002" xr:uid="{00000000-0005-0000-0000-0000C7880000}"/>
    <cellStyle name="Normal 6 4 4 3 4 3" xfId="32281" xr:uid="{00000000-0005-0000-0000-0000C8880000}"/>
    <cellStyle name="Normal 6 4 4 3 4 4" xfId="46559" xr:uid="{00000000-0005-0000-0000-0000C9880000}"/>
    <cellStyle name="Normal 6 4 4 3 5" xfId="8907" xr:uid="{00000000-0005-0000-0000-0000CA880000}"/>
    <cellStyle name="Normal 6 4 4 3 5 2" xfId="23213" xr:uid="{00000000-0005-0000-0000-0000CB880000}"/>
    <cellStyle name="Normal 6 4 4 3 5 3" xfId="37492" xr:uid="{00000000-0005-0000-0000-0000CC880000}"/>
    <cellStyle name="Normal 6 4 4 3 5 4" xfId="51770" xr:uid="{00000000-0005-0000-0000-0000CD880000}"/>
    <cellStyle name="Normal 6 4 4 3 6" xfId="16179" xr:uid="{00000000-0005-0000-0000-0000CE880000}"/>
    <cellStyle name="Normal 6 4 4 3 6 2" xfId="30458" xr:uid="{00000000-0005-0000-0000-0000CF880000}"/>
    <cellStyle name="Normal 6 4 4 3 6 3" xfId="44736" xr:uid="{00000000-0005-0000-0000-0000D0880000}"/>
    <cellStyle name="Normal 6 4 4 3 7" xfId="12557" xr:uid="{00000000-0005-0000-0000-0000D1880000}"/>
    <cellStyle name="Normal 6 4 4 3 8" xfId="26836" xr:uid="{00000000-0005-0000-0000-0000D2880000}"/>
    <cellStyle name="Normal 6 4 4 3 9" xfId="41114" xr:uid="{00000000-0005-0000-0000-0000D3880000}"/>
    <cellStyle name="Normal 6 4 4 4" xfId="6431" xr:uid="{00000000-0005-0000-0000-0000D4880000}"/>
    <cellStyle name="Normal 6 4 4 4 2" xfId="9649" xr:uid="{00000000-0005-0000-0000-0000D5880000}"/>
    <cellStyle name="Normal 6 4 4 4 2 2" xfId="23928" xr:uid="{00000000-0005-0000-0000-0000D6880000}"/>
    <cellStyle name="Normal 6 4 4 4 2 3" xfId="38206" xr:uid="{00000000-0005-0000-0000-0000D7880000}"/>
    <cellStyle name="Normal 6 4 4 4 2 4" xfId="52484" xr:uid="{00000000-0005-0000-0000-0000D8880000}"/>
    <cellStyle name="Normal 6 4 4 4 3" xfId="20737" xr:uid="{00000000-0005-0000-0000-0000D9880000}"/>
    <cellStyle name="Normal 6 4 4 4 3 2" xfId="35016" xr:uid="{00000000-0005-0000-0000-0000DA880000}"/>
    <cellStyle name="Normal 6 4 4 4 3 3" xfId="49294" xr:uid="{00000000-0005-0000-0000-0000DB880000}"/>
    <cellStyle name="Normal 6 4 4 4 4" xfId="13271" xr:uid="{00000000-0005-0000-0000-0000DC880000}"/>
    <cellStyle name="Normal 6 4 4 4 5" xfId="27550" xr:uid="{00000000-0005-0000-0000-0000DD880000}"/>
    <cellStyle name="Normal 6 4 4 4 6" xfId="41828" xr:uid="{00000000-0005-0000-0000-0000DE880000}"/>
    <cellStyle name="Normal 6 4 4 5" xfId="6432" xr:uid="{00000000-0005-0000-0000-0000DF880000}"/>
    <cellStyle name="Normal 6 4 4 5 2" xfId="20738" xr:uid="{00000000-0005-0000-0000-0000E0880000}"/>
    <cellStyle name="Normal 6 4 4 5 3" xfId="35017" xr:uid="{00000000-0005-0000-0000-0000E1880000}"/>
    <cellStyle name="Normal 6 4 4 5 4" xfId="49295" xr:uid="{00000000-0005-0000-0000-0000E2880000}"/>
    <cellStyle name="Normal 6 4 4 6" xfId="2591" xr:uid="{00000000-0005-0000-0000-0000E3880000}"/>
    <cellStyle name="Normal 6 4 4 6 2" xfId="16905" xr:uid="{00000000-0005-0000-0000-0000E4880000}"/>
    <cellStyle name="Normal 6 4 4 6 3" xfId="31184" xr:uid="{00000000-0005-0000-0000-0000E5880000}"/>
    <cellStyle name="Normal 6 4 4 6 4" xfId="45462" xr:uid="{00000000-0005-0000-0000-0000E6880000}"/>
    <cellStyle name="Normal 6 4 4 7" xfId="7810" xr:uid="{00000000-0005-0000-0000-0000E7880000}"/>
    <cellStyle name="Normal 6 4 4 7 2" xfId="22116" xr:uid="{00000000-0005-0000-0000-0000E8880000}"/>
    <cellStyle name="Normal 6 4 4 7 3" xfId="36395" xr:uid="{00000000-0005-0000-0000-0000E9880000}"/>
    <cellStyle name="Normal 6 4 4 7 4" xfId="50673" xr:uid="{00000000-0005-0000-0000-0000EA880000}"/>
    <cellStyle name="Normal 6 4 4 8" xfId="15082" xr:uid="{00000000-0005-0000-0000-0000EB880000}"/>
    <cellStyle name="Normal 6 4 4 8 2" xfId="29361" xr:uid="{00000000-0005-0000-0000-0000EC880000}"/>
    <cellStyle name="Normal 6 4 4 8 3" xfId="43639" xr:uid="{00000000-0005-0000-0000-0000ED880000}"/>
    <cellStyle name="Normal 6 4 4 9" xfId="11460" xr:uid="{00000000-0005-0000-0000-0000EE880000}"/>
    <cellStyle name="Normal 6 4 5" xfId="674" xr:uid="{00000000-0005-0000-0000-0000EF880000}"/>
    <cellStyle name="Normal 6 4 5 10" xfId="25874" xr:uid="{00000000-0005-0000-0000-0000F0880000}"/>
    <cellStyle name="Normal 6 4 5 11" xfId="40152" xr:uid="{00000000-0005-0000-0000-0000F1880000}"/>
    <cellStyle name="Normal 6 4 5 2" xfId="1140" xr:uid="{00000000-0005-0000-0000-0000F2880000}"/>
    <cellStyle name="Normal 6 4 5 2 10" xfId="40519" xr:uid="{00000000-0005-0000-0000-0000F3880000}"/>
    <cellStyle name="Normal 6 4 5 2 2" xfId="1750" xr:uid="{00000000-0005-0000-0000-0000F4880000}"/>
    <cellStyle name="Normal 6 4 5 2 2 2" xfId="6433" xr:uid="{00000000-0005-0000-0000-0000F5880000}"/>
    <cellStyle name="Normal 6 4 5 2 2 2 2" xfId="10749" xr:uid="{00000000-0005-0000-0000-0000F6880000}"/>
    <cellStyle name="Normal 6 4 5 2 2 2 2 2" xfId="25028" xr:uid="{00000000-0005-0000-0000-0000F7880000}"/>
    <cellStyle name="Normal 6 4 5 2 2 2 2 3" xfId="39306" xr:uid="{00000000-0005-0000-0000-0000F8880000}"/>
    <cellStyle name="Normal 6 4 5 2 2 2 2 4" xfId="53584" xr:uid="{00000000-0005-0000-0000-0000F9880000}"/>
    <cellStyle name="Normal 6 4 5 2 2 2 3" xfId="20739" xr:uid="{00000000-0005-0000-0000-0000FA880000}"/>
    <cellStyle name="Normal 6 4 5 2 2 2 3 2" xfId="35018" xr:uid="{00000000-0005-0000-0000-0000FB880000}"/>
    <cellStyle name="Normal 6 4 5 2 2 2 3 3" xfId="49296" xr:uid="{00000000-0005-0000-0000-0000FC880000}"/>
    <cellStyle name="Normal 6 4 5 2 2 2 4" xfId="14371" xr:uid="{00000000-0005-0000-0000-0000FD880000}"/>
    <cellStyle name="Normal 6 4 5 2 2 2 5" xfId="28650" xr:uid="{00000000-0005-0000-0000-0000FE880000}"/>
    <cellStyle name="Normal 6 4 5 2 2 2 6" xfId="42928" xr:uid="{00000000-0005-0000-0000-0000FF880000}"/>
    <cellStyle name="Normal 6 4 5 2 2 3" xfId="6434" xr:uid="{00000000-0005-0000-0000-000000890000}"/>
    <cellStyle name="Normal 6 4 5 2 2 3 2" xfId="20740" xr:uid="{00000000-0005-0000-0000-000001890000}"/>
    <cellStyle name="Normal 6 4 5 2 2 3 3" xfId="35019" xr:uid="{00000000-0005-0000-0000-000002890000}"/>
    <cellStyle name="Normal 6 4 5 2 2 3 4" xfId="49297" xr:uid="{00000000-0005-0000-0000-000003890000}"/>
    <cellStyle name="Normal 6 4 5 2 2 4" xfId="3691" xr:uid="{00000000-0005-0000-0000-000004890000}"/>
    <cellStyle name="Normal 6 4 5 2 2 4 2" xfId="18005" xr:uid="{00000000-0005-0000-0000-000005890000}"/>
    <cellStyle name="Normal 6 4 5 2 2 4 3" xfId="32284" xr:uid="{00000000-0005-0000-0000-000006890000}"/>
    <cellStyle name="Normal 6 4 5 2 2 4 4" xfId="46562" xr:uid="{00000000-0005-0000-0000-000007890000}"/>
    <cellStyle name="Normal 6 4 5 2 2 5" xfId="8910" xr:uid="{00000000-0005-0000-0000-000008890000}"/>
    <cellStyle name="Normal 6 4 5 2 2 5 2" xfId="23216" xr:uid="{00000000-0005-0000-0000-000009890000}"/>
    <cellStyle name="Normal 6 4 5 2 2 5 3" xfId="37495" xr:uid="{00000000-0005-0000-0000-00000A890000}"/>
    <cellStyle name="Normal 6 4 5 2 2 5 4" xfId="51773" xr:uid="{00000000-0005-0000-0000-00000B890000}"/>
    <cellStyle name="Normal 6 4 5 2 2 6" xfId="16182" xr:uid="{00000000-0005-0000-0000-00000C890000}"/>
    <cellStyle name="Normal 6 4 5 2 2 6 2" xfId="30461" xr:uid="{00000000-0005-0000-0000-00000D890000}"/>
    <cellStyle name="Normal 6 4 5 2 2 6 3" xfId="44739" xr:uid="{00000000-0005-0000-0000-00000E890000}"/>
    <cellStyle name="Normal 6 4 5 2 2 7" xfId="12560" xr:uid="{00000000-0005-0000-0000-00000F890000}"/>
    <cellStyle name="Normal 6 4 5 2 2 8" xfId="26839" xr:uid="{00000000-0005-0000-0000-000010890000}"/>
    <cellStyle name="Normal 6 4 5 2 2 9" xfId="41117" xr:uid="{00000000-0005-0000-0000-000011890000}"/>
    <cellStyle name="Normal 6 4 5 2 3" xfId="6435" xr:uid="{00000000-0005-0000-0000-000012890000}"/>
    <cellStyle name="Normal 6 4 5 2 3 2" xfId="10151" xr:uid="{00000000-0005-0000-0000-000013890000}"/>
    <cellStyle name="Normal 6 4 5 2 3 2 2" xfId="24430" xr:uid="{00000000-0005-0000-0000-000014890000}"/>
    <cellStyle name="Normal 6 4 5 2 3 2 3" xfId="38708" xr:uid="{00000000-0005-0000-0000-000015890000}"/>
    <cellStyle name="Normal 6 4 5 2 3 2 4" xfId="52986" xr:uid="{00000000-0005-0000-0000-000016890000}"/>
    <cellStyle name="Normal 6 4 5 2 3 3" xfId="20741" xr:uid="{00000000-0005-0000-0000-000017890000}"/>
    <cellStyle name="Normal 6 4 5 2 3 3 2" xfId="35020" xr:uid="{00000000-0005-0000-0000-000018890000}"/>
    <cellStyle name="Normal 6 4 5 2 3 3 3" xfId="49298" xr:uid="{00000000-0005-0000-0000-000019890000}"/>
    <cellStyle name="Normal 6 4 5 2 3 4" xfId="13773" xr:uid="{00000000-0005-0000-0000-00001A890000}"/>
    <cellStyle name="Normal 6 4 5 2 3 5" xfId="28052" xr:uid="{00000000-0005-0000-0000-00001B890000}"/>
    <cellStyle name="Normal 6 4 5 2 3 6" xfId="42330" xr:uid="{00000000-0005-0000-0000-00001C890000}"/>
    <cellStyle name="Normal 6 4 5 2 4" xfId="6436" xr:uid="{00000000-0005-0000-0000-00001D890000}"/>
    <cellStyle name="Normal 6 4 5 2 4 2" xfId="20742" xr:uid="{00000000-0005-0000-0000-00001E890000}"/>
    <cellStyle name="Normal 6 4 5 2 4 3" xfId="35021" xr:uid="{00000000-0005-0000-0000-00001F890000}"/>
    <cellStyle name="Normal 6 4 5 2 4 4" xfId="49299" xr:uid="{00000000-0005-0000-0000-000020890000}"/>
    <cellStyle name="Normal 6 4 5 2 5" xfId="3093" xr:uid="{00000000-0005-0000-0000-000021890000}"/>
    <cellStyle name="Normal 6 4 5 2 5 2" xfId="17407" xr:uid="{00000000-0005-0000-0000-000022890000}"/>
    <cellStyle name="Normal 6 4 5 2 5 3" xfId="31686" xr:uid="{00000000-0005-0000-0000-000023890000}"/>
    <cellStyle name="Normal 6 4 5 2 5 4" xfId="45964" xr:uid="{00000000-0005-0000-0000-000024890000}"/>
    <cellStyle name="Normal 6 4 5 2 6" xfId="8312" xr:uid="{00000000-0005-0000-0000-000025890000}"/>
    <cellStyle name="Normal 6 4 5 2 6 2" xfId="22618" xr:uid="{00000000-0005-0000-0000-000026890000}"/>
    <cellStyle name="Normal 6 4 5 2 6 3" xfId="36897" xr:uid="{00000000-0005-0000-0000-000027890000}"/>
    <cellStyle name="Normal 6 4 5 2 6 4" xfId="51175" xr:uid="{00000000-0005-0000-0000-000028890000}"/>
    <cellStyle name="Normal 6 4 5 2 7" xfId="15584" xr:uid="{00000000-0005-0000-0000-000029890000}"/>
    <cellStyle name="Normal 6 4 5 2 7 2" xfId="29863" xr:uid="{00000000-0005-0000-0000-00002A890000}"/>
    <cellStyle name="Normal 6 4 5 2 7 3" xfId="44141" xr:uid="{00000000-0005-0000-0000-00002B890000}"/>
    <cellStyle name="Normal 6 4 5 2 8" xfId="11962" xr:uid="{00000000-0005-0000-0000-00002C890000}"/>
    <cellStyle name="Normal 6 4 5 2 9" xfId="26241" xr:uid="{00000000-0005-0000-0000-00002D890000}"/>
    <cellStyle name="Normal 6 4 5 3" xfId="1749" xr:uid="{00000000-0005-0000-0000-00002E890000}"/>
    <cellStyle name="Normal 6 4 5 3 2" xfId="6437" xr:uid="{00000000-0005-0000-0000-00002F890000}"/>
    <cellStyle name="Normal 6 4 5 3 2 2" xfId="10748" xr:uid="{00000000-0005-0000-0000-000030890000}"/>
    <cellStyle name="Normal 6 4 5 3 2 2 2" xfId="25027" xr:uid="{00000000-0005-0000-0000-000031890000}"/>
    <cellStyle name="Normal 6 4 5 3 2 2 3" xfId="39305" xr:uid="{00000000-0005-0000-0000-000032890000}"/>
    <cellStyle name="Normal 6 4 5 3 2 2 4" xfId="53583" xr:uid="{00000000-0005-0000-0000-000033890000}"/>
    <cellStyle name="Normal 6 4 5 3 2 3" xfId="20743" xr:uid="{00000000-0005-0000-0000-000034890000}"/>
    <cellStyle name="Normal 6 4 5 3 2 3 2" xfId="35022" xr:uid="{00000000-0005-0000-0000-000035890000}"/>
    <cellStyle name="Normal 6 4 5 3 2 3 3" xfId="49300" xr:uid="{00000000-0005-0000-0000-000036890000}"/>
    <cellStyle name="Normal 6 4 5 3 2 4" xfId="14370" xr:uid="{00000000-0005-0000-0000-000037890000}"/>
    <cellStyle name="Normal 6 4 5 3 2 5" xfId="28649" xr:uid="{00000000-0005-0000-0000-000038890000}"/>
    <cellStyle name="Normal 6 4 5 3 2 6" xfId="42927" xr:uid="{00000000-0005-0000-0000-000039890000}"/>
    <cellStyle name="Normal 6 4 5 3 3" xfId="6438" xr:uid="{00000000-0005-0000-0000-00003A890000}"/>
    <cellStyle name="Normal 6 4 5 3 3 2" xfId="20744" xr:uid="{00000000-0005-0000-0000-00003B890000}"/>
    <cellStyle name="Normal 6 4 5 3 3 3" xfId="35023" xr:uid="{00000000-0005-0000-0000-00003C890000}"/>
    <cellStyle name="Normal 6 4 5 3 3 4" xfId="49301" xr:uid="{00000000-0005-0000-0000-00003D890000}"/>
    <cellStyle name="Normal 6 4 5 3 4" xfId="3690" xr:uid="{00000000-0005-0000-0000-00003E890000}"/>
    <cellStyle name="Normal 6 4 5 3 4 2" xfId="18004" xr:uid="{00000000-0005-0000-0000-00003F890000}"/>
    <cellStyle name="Normal 6 4 5 3 4 3" xfId="32283" xr:uid="{00000000-0005-0000-0000-000040890000}"/>
    <cellStyle name="Normal 6 4 5 3 4 4" xfId="46561" xr:uid="{00000000-0005-0000-0000-000041890000}"/>
    <cellStyle name="Normal 6 4 5 3 5" xfId="8909" xr:uid="{00000000-0005-0000-0000-000042890000}"/>
    <cellStyle name="Normal 6 4 5 3 5 2" xfId="23215" xr:uid="{00000000-0005-0000-0000-000043890000}"/>
    <cellStyle name="Normal 6 4 5 3 5 3" xfId="37494" xr:uid="{00000000-0005-0000-0000-000044890000}"/>
    <cellStyle name="Normal 6 4 5 3 5 4" xfId="51772" xr:uid="{00000000-0005-0000-0000-000045890000}"/>
    <cellStyle name="Normal 6 4 5 3 6" xfId="16181" xr:uid="{00000000-0005-0000-0000-000046890000}"/>
    <cellStyle name="Normal 6 4 5 3 6 2" xfId="30460" xr:uid="{00000000-0005-0000-0000-000047890000}"/>
    <cellStyle name="Normal 6 4 5 3 6 3" xfId="44738" xr:uid="{00000000-0005-0000-0000-000048890000}"/>
    <cellStyle name="Normal 6 4 5 3 7" xfId="12559" xr:uid="{00000000-0005-0000-0000-000049890000}"/>
    <cellStyle name="Normal 6 4 5 3 8" xfId="26838" xr:uid="{00000000-0005-0000-0000-00004A890000}"/>
    <cellStyle name="Normal 6 4 5 3 9" xfId="41116" xr:uid="{00000000-0005-0000-0000-00004B890000}"/>
    <cellStyle name="Normal 6 4 5 4" xfId="6439" xr:uid="{00000000-0005-0000-0000-00004C890000}"/>
    <cellStyle name="Normal 6 4 5 4 2" xfId="9784" xr:uid="{00000000-0005-0000-0000-00004D890000}"/>
    <cellStyle name="Normal 6 4 5 4 2 2" xfId="24063" xr:uid="{00000000-0005-0000-0000-00004E890000}"/>
    <cellStyle name="Normal 6 4 5 4 2 3" xfId="38341" xr:uid="{00000000-0005-0000-0000-00004F890000}"/>
    <cellStyle name="Normal 6 4 5 4 2 4" xfId="52619" xr:uid="{00000000-0005-0000-0000-000050890000}"/>
    <cellStyle name="Normal 6 4 5 4 3" xfId="20745" xr:uid="{00000000-0005-0000-0000-000051890000}"/>
    <cellStyle name="Normal 6 4 5 4 3 2" xfId="35024" xr:uid="{00000000-0005-0000-0000-000052890000}"/>
    <cellStyle name="Normal 6 4 5 4 3 3" xfId="49302" xr:uid="{00000000-0005-0000-0000-000053890000}"/>
    <cellStyle name="Normal 6 4 5 4 4" xfId="13406" xr:uid="{00000000-0005-0000-0000-000054890000}"/>
    <cellStyle name="Normal 6 4 5 4 5" xfId="27685" xr:uid="{00000000-0005-0000-0000-000055890000}"/>
    <cellStyle name="Normal 6 4 5 4 6" xfId="41963" xr:uid="{00000000-0005-0000-0000-000056890000}"/>
    <cellStyle name="Normal 6 4 5 5" xfId="6440" xr:uid="{00000000-0005-0000-0000-000057890000}"/>
    <cellStyle name="Normal 6 4 5 5 2" xfId="20746" xr:uid="{00000000-0005-0000-0000-000058890000}"/>
    <cellStyle name="Normal 6 4 5 5 3" xfId="35025" xr:uid="{00000000-0005-0000-0000-000059890000}"/>
    <cellStyle name="Normal 6 4 5 5 4" xfId="49303" xr:uid="{00000000-0005-0000-0000-00005A890000}"/>
    <cellStyle name="Normal 6 4 5 6" xfId="2726" xr:uid="{00000000-0005-0000-0000-00005B890000}"/>
    <cellStyle name="Normal 6 4 5 6 2" xfId="17040" xr:uid="{00000000-0005-0000-0000-00005C890000}"/>
    <cellStyle name="Normal 6 4 5 6 3" xfId="31319" xr:uid="{00000000-0005-0000-0000-00005D890000}"/>
    <cellStyle name="Normal 6 4 5 6 4" xfId="45597" xr:uid="{00000000-0005-0000-0000-00005E890000}"/>
    <cellStyle name="Normal 6 4 5 7" xfId="7945" xr:uid="{00000000-0005-0000-0000-00005F890000}"/>
    <cellStyle name="Normal 6 4 5 7 2" xfId="22251" xr:uid="{00000000-0005-0000-0000-000060890000}"/>
    <cellStyle name="Normal 6 4 5 7 3" xfId="36530" xr:uid="{00000000-0005-0000-0000-000061890000}"/>
    <cellStyle name="Normal 6 4 5 7 4" xfId="50808" xr:uid="{00000000-0005-0000-0000-000062890000}"/>
    <cellStyle name="Normal 6 4 5 8" xfId="15217" xr:uid="{00000000-0005-0000-0000-000063890000}"/>
    <cellStyle name="Normal 6 4 5 8 2" xfId="29496" xr:uid="{00000000-0005-0000-0000-000064890000}"/>
    <cellStyle name="Normal 6 4 5 8 3" xfId="43774" xr:uid="{00000000-0005-0000-0000-000065890000}"/>
    <cellStyle name="Normal 6 4 5 9" xfId="11595" xr:uid="{00000000-0005-0000-0000-000066890000}"/>
    <cellStyle name="Normal 6 4 6" xfId="341" xr:uid="{00000000-0005-0000-0000-000067890000}"/>
    <cellStyle name="Normal 6 4 6 10" xfId="25690" xr:uid="{00000000-0005-0000-0000-000068890000}"/>
    <cellStyle name="Normal 6 4 6 11" xfId="39968" xr:uid="{00000000-0005-0000-0000-000069890000}"/>
    <cellStyle name="Normal 6 4 6 2" xfId="969" xr:uid="{00000000-0005-0000-0000-00006A890000}"/>
    <cellStyle name="Normal 6 4 6 2 10" xfId="40425" xr:uid="{00000000-0005-0000-0000-00006B890000}"/>
    <cellStyle name="Normal 6 4 6 2 2" xfId="1752" xr:uid="{00000000-0005-0000-0000-00006C890000}"/>
    <cellStyle name="Normal 6 4 6 2 2 2" xfId="6441" xr:uid="{00000000-0005-0000-0000-00006D890000}"/>
    <cellStyle name="Normal 6 4 6 2 2 2 2" xfId="10751" xr:uid="{00000000-0005-0000-0000-00006E890000}"/>
    <cellStyle name="Normal 6 4 6 2 2 2 2 2" xfId="25030" xr:uid="{00000000-0005-0000-0000-00006F890000}"/>
    <cellStyle name="Normal 6 4 6 2 2 2 2 3" xfId="39308" xr:uid="{00000000-0005-0000-0000-000070890000}"/>
    <cellStyle name="Normal 6 4 6 2 2 2 2 4" xfId="53586" xr:uid="{00000000-0005-0000-0000-000071890000}"/>
    <cellStyle name="Normal 6 4 6 2 2 2 3" xfId="20747" xr:uid="{00000000-0005-0000-0000-000072890000}"/>
    <cellStyle name="Normal 6 4 6 2 2 2 3 2" xfId="35026" xr:uid="{00000000-0005-0000-0000-000073890000}"/>
    <cellStyle name="Normal 6 4 6 2 2 2 3 3" xfId="49304" xr:uid="{00000000-0005-0000-0000-000074890000}"/>
    <cellStyle name="Normal 6 4 6 2 2 2 4" xfId="14373" xr:uid="{00000000-0005-0000-0000-000075890000}"/>
    <cellStyle name="Normal 6 4 6 2 2 2 5" xfId="28652" xr:uid="{00000000-0005-0000-0000-000076890000}"/>
    <cellStyle name="Normal 6 4 6 2 2 2 6" xfId="42930" xr:uid="{00000000-0005-0000-0000-000077890000}"/>
    <cellStyle name="Normal 6 4 6 2 2 3" xfId="6442" xr:uid="{00000000-0005-0000-0000-000078890000}"/>
    <cellStyle name="Normal 6 4 6 2 2 3 2" xfId="20748" xr:uid="{00000000-0005-0000-0000-000079890000}"/>
    <cellStyle name="Normal 6 4 6 2 2 3 3" xfId="35027" xr:uid="{00000000-0005-0000-0000-00007A890000}"/>
    <cellStyle name="Normal 6 4 6 2 2 3 4" xfId="49305" xr:uid="{00000000-0005-0000-0000-00007B890000}"/>
    <cellStyle name="Normal 6 4 6 2 2 4" xfId="3693" xr:uid="{00000000-0005-0000-0000-00007C890000}"/>
    <cellStyle name="Normal 6 4 6 2 2 4 2" xfId="18007" xr:uid="{00000000-0005-0000-0000-00007D890000}"/>
    <cellStyle name="Normal 6 4 6 2 2 4 3" xfId="32286" xr:uid="{00000000-0005-0000-0000-00007E890000}"/>
    <cellStyle name="Normal 6 4 6 2 2 4 4" xfId="46564" xr:uid="{00000000-0005-0000-0000-00007F890000}"/>
    <cellStyle name="Normal 6 4 6 2 2 5" xfId="8912" xr:uid="{00000000-0005-0000-0000-000080890000}"/>
    <cellStyle name="Normal 6 4 6 2 2 5 2" xfId="23218" xr:uid="{00000000-0005-0000-0000-000081890000}"/>
    <cellStyle name="Normal 6 4 6 2 2 5 3" xfId="37497" xr:uid="{00000000-0005-0000-0000-000082890000}"/>
    <cellStyle name="Normal 6 4 6 2 2 5 4" xfId="51775" xr:uid="{00000000-0005-0000-0000-000083890000}"/>
    <cellStyle name="Normal 6 4 6 2 2 6" xfId="16184" xr:uid="{00000000-0005-0000-0000-000084890000}"/>
    <cellStyle name="Normal 6 4 6 2 2 6 2" xfId="30463" xr:uid="{00000000-0005-0000-0000-000085890000}"/>
    <cellStyle name="Normal 6 4 6 2 2 6 3" xfId="44741" xr:uid="{00000000-0005-0000-0000-000086890000}"/>
    <cellStyle name="Normal 6 4 6 2 2 7" xfId="12562" xr:uid="{00000000-0005-0000-0000-000087890000}"/>
    <cellStyle name="Normal 6 4 6 2 2 8" xfId="26841" xr:uid="{00000000-0005-0000-0000-000088890000}"/>
    <cellStyle name="Normal 6 4 6 2 2 9" xfId="41119" xr:uid="{00000000-0005-0000-0000-000089890000}"/>
    <cellStyle name="Normal 6 4 6 2 3" xfId="6443" xr:uid="{00000000-0005-0000-0000-00008A890000}"/>
    <cellStyle name="Normal 6 4 6 2 3 2" xfId="10057" xr:uid="{00000000-0005-0000-0000-00008B890000}"/>
    <cellStyle name="Normal 6 4 6 2 3 2 2" xfId="24336" xr:uid="{00000000-0005-0000-0000-00008C890000}"/>
    <cellStyle name="Normal 6 4 6 2 3 2 3" xfId="38614" xr:uid="{00000000-0005-0000-0000-00008D890000}"/>
    <cellStyle name="Normal 6 4 6 2 3 2 4" xfId="52892" xr:uid="{00000000-0005-0000-0000-00008E890000}"/>
    <cellStyle name="Normal 6 4 6 2 3 3" xfId="20749" xr:uid="{00000000-0005-0000-0000-00008F890000}"/>
    <cellStyle name="Normal 6 4 6 2 3 3 2" xfId="35028" xr:uid="{00000000-0005-0000-0000-000090890000}"/>
    <cellStyle name="Normal 6 4 6 2 3 3 3" xfId="49306" xr:uid="{00000000-0005-0000-0000-000091890000}"/>
    <cellStyle name="Normal 6 4 6 2 3 4" xfId="13679" xr:uid="{00000000-0005-0000-0000-000092890000}"/>
    <cellStyle name="Normal 6 4 6 2 3 5" xfId="27958" xr:uid="{00000000-0005-0000-0000-000093890000}"/>
    <cellStyle name="Normal 6 4 6 2 3 6" xfId="42236" xr:uid="{00000000-0005-0000-0000-000094890000}"/>
    <cellStyle name="Normal 6 4 6 2 4" xfId="6444" xr:uid="{00000000-0005-0000-0000-000095890000}"/>
    <cellStyle name="Normal 6 4 6 2 4 2" xfId="20750" xr:uid="{00000000-0005-0000-0000-000096890000}"/>
    <cellStyle name="Normal 6 4 6 2 4 3" xfId="35029" xr:uid="{00000000-0005-0000-0000-000097890000}"/>
    <cellStyle name="Normal 6 4 6 2 4 4" xfId="49307" xr:uid="{00000000-0005-0000-0000-000098890000}"/>
    <cellStyle name="Normal 6 4 6 2 5" xfId="2999" xr:uid="{00000000-0005-0000-0000-000099890000}"/>
    <cellStyle name="Normal 6 4 6 2 5 2" xfId="17313" xr:uid="{00000000-0005-0000-0000-00009A890000}"/>
    <cellStyle name="Normal 6 4 6 2 5 3" xfId="31592" xr:uid="{00000000-0005-0000-0000-00009B890000}"/>
    <cellStyle name="Normal 6 4 6 2 5 4" xfId="45870" xr:uid="{00000000-0005-0000-0000-00009C890000}"/>
    <cellStyle name="Normal 6 4 6 2 6" xfId="8218" xr:uid="{00000000-0005-0000-0000-00009D890000}"/>
    <cellStyle name="Normal 6 4 6 2 6 2" xfId="22524" xr:uid="{00000000-0005-0000-0000-00009E890000}"/>
    <cellStyle name="Normal 6 4 6 2 6 3" xfId="36803" xr:uid="{00000000-0005-0000-0000-00009F890000}"/>
    <cellStyle name="Normal 6 4 6 2 6 4" xfId="51081" xr:uid="{00000000-0005-0000-0000-0000A0890000}"/>
    <cellStyle name="Normal 6 4 6 2 7" xfId="15490" xr:uid="{00000000-0005-0000-0000-0000A1890000}"/>
    <cellStyle name="Normal 6 4 6 2 7 2" xfId="29769" xr:uid="{00000000-0005-0000-0000-0000A2890000}"/>
    <cellStyle name="Normal 6 4 6 2 7 3" xfId="44047" xr:uid="{00000000-0005-0000-0000-0000A3890000}"/>
    <cellStyle name="Normal 6 4 6 2 8" xfId="11868" xr:uid="{00000000-0005-0000-0000-0000A4890000}"/>
    <cellStyle name="Normal 6 4 6 2 9" xfId="26147" xr:uid="{00000000-0005-0000-0000-0000A5890000}"/>
    <cellStyle name="Normal 6 4 6 3" xfId="1751" xr:uid="{00000000-0005-0000-0000-0000A6890000}"/>
    <cellStyle name="Normal 6 4 6 3 2" xfId="6445" xr:uid="{00000000-0005-0000-0000-0000A7890000}"/>
    <cellStyle name="Normal 6 4 6 3 2 2" xfId="10750" xr:uid="{00000000-0005-0000-0000-0000A8890000}"/>
    <cellStyle name="Normal 6 4 6 3 2 2 2" xfId="25029" xr:uid="{00000000-0005-0000-0000-0000A9890000}"/>
    <cellStyle name="Normal 6 4 6 3 2 2 3" xfId="39307" xr:uid="{00000000-0005-0000-0000-0000AA890000}"/>
    <cellStyle name="Normal 6 4 6 3 2 2 4" xfId="53585" xr:uid="{00000000-0005-0000-0000-0000AB890000}"/>
    <cellStyle name="Normal 6 4 6 3 2 3" xfId="20751" xr:uid="{00000000-0005-0000-0000-0000AC890000}"/>
    <cellStyle name="Normal 6 4 6 3 2 3 2" xfId="35030" xr:uid="{00000000-0005-0000-0000-0000AD890000}"/>
    <cellStyle name="Normal 6 4 6 3 2 3 3" xfId="49308" xr:uid="{00000000-0005-0000-0000-0000AE890000}"/>
    <cellStyle name="Normal 6 4 6 3 2 4" xfId="14372" xr:uid="{00000000-0005-0000-0000-0000AF890000}"/>
    <cellStyle name="Normal 6 4 6 3 2 5" xfId="28651" xr:uid="{00000000-0005-0000-0000-0000B0890000}"/>
    <cellStyle name="Normal 6 4 6 3 2 6" xfId="42929" xr:uid="{00000000-0005-0000-0000-0000B1890000}"/>
    <cellStyle name="Normal 6 4 6 3 3" xfId="6446" xr:uid="{00000000-0005-0000-0000-0000B2890000}"/>
    <cellStyle name="Normal 6 4 6 3 3 2" xfId="20752" xr:uid="{00000000-0005-0000-0000-0000B3890000}"/>
    <cellStyle name="Normal 6 4 6 3 3 3" xfId="35031" xr:uid="{00000000-0005-0000-0000-0000B4890000}"/>
    <cellStyle name="Normal 6 4 6 3 3 4" xfId="49309" xr:uid="{00000000-0005-0000-0000-0000B5890000}"/>
    <cellStyle name="Normal 6 4 6 3 4" xfId="3692" xr:uid="{00000000-0005-0000-0000-0000B6890000}"/>
    <cellStyle name="Normal 6 4 6 3 4 2" xfId="18006" xr:uid="{00000000-0005-0000-0000-0000B7890000}"/>
    <cellStyle name="Normal 6 4 6 3 4 3" xfId="32285" xr:uid="{00000000-0005-0000-0000-0000B8890000}"/>
    <cellStyle name="Normal 6 4 6 3 4 4" xfId="46563" xr:uid="{00000000-0005-0000-0000-0000B9890000}"/>
    <cellStyle name="Normal 6 4 6 3 5" xfId="8911" xr:uid="{00000000-0005-0000-0000-0000BA890000}"/>
    <cellStyle name="Normal 6 4 6 3 5 2" xfId="23217" xr:uid="{00000000-0005-0000-0000-0000BB890000}"/>
    <cellStyle name="Normal 6 4 6 3 5 3" xfId="37496" xr:uid="{00000000-0005-0000-0000-0000BC890000}"/>
    <cellStyle name="Normal 6 4 6 3 5 4" xfId="51774" xr:uid="{00000000-0005-0000-0000-0000BD890000}"/>
    <cellStyle name="Normal 6 4 6 3 6" xfId="16183" xr:uid="{00000000-0005-0000-0000-0000BE890000}"/>
    <cellStyle name="Normal 6 4 6 3 6 2" xfId="30462" xr:uid="{00000000-0005-0000-0000-0000BF890000}"/>
    <cellStyle name="Normal 6 4 6 3 6 3" xfId="44740" xr:uid="{00000000-0005-0000-0000-0000C0890000}"/>
    <cellStyle name="Normal 6 4 6 3 7" xfId="12561" xr:uid="{00000000-0005-0000-0000-0000C1890000}"/>
    <cellStyle name="Normal 6 4 6 3 8" xfId="26840" xr:uid="{00000000-0005-0000-0000-0000C2890000}"/>
    <cellStyle name="Normal 6 4 6 3 9" xfId="41118" xr:uid="{00000000-0005-0000-0000-0000C3890000}"/>
    <cellStyle name="Normal 6 4 6 4" xfId="6447" xr:uid="{00000000-0005-0000-0000-0000C4890000}"/>
    <cellStyle name="Normal 6 4 6 4 2" xfId="9600" xr:uid="{00000000-0005-0000-0000-0000C5890000}"/>
    <cellStyle name="Normal 6 4 6 4 2 2" xfId="23879" xr:uid="{00000000-0005-0000-0000-0000C6890000}"/>
    <cellStyle name="Normal 6 4 6 4 2 3" xfId="38157" xr:uid="{00000000-0005-0000-0000-0000C7890000}"/>
    <cellStyle name="Normal 6 4 6 4 2 4" xfId="52435" xr:uid="{00000000-0005-0000-0000-0000C8890000}"/>
    <cellStyle name="Normal 6 4 6 4 3" xfId="20753" xr:uid="{00000000-0005-0000-0000-0000C9890000}"/>
    <cellStyle name="Normal 6 4 6 4 3 2" xfId="35032" xr:uid="{00000000-0005-0000-0000-0000CA890000}"/>
    <cellStyle name="Normal 6 4 6 4 3 3" xfId="49310" xr:uid="{00000000-0005-0000-0000-0000CB890000}"/>
    <cellStyle name="Normal 6 4 6 4 4" xfId="13222" xr:uid="{00000000-0005-0000-0000-0000CC890000}"/>
    <cellStyle name="Normal 6 4 6 4 5" xfId="27501" xr:uid="{00000000-0005-0000-0000-0000CD890000}"/>
    <cellStyle name="Normal 6 4 6 4 6" xfId="41779" xr:uid="{00000000-0005-0000-0000-0000CE890000}"/>
    <cellStyle name="Normal 6 4 6 5" xfId="6448" xr:uid="{00000000-0005-0000-0000-0000CF890000}"/>
    <cellStyle name="Normal 6 4 6 5 2" xfId="20754" xr:uid="{00000000-0005-0000-0000-0000D0890000}"/>
    <cellStyle name="Normal 6 4 6 5 3" xfId="35033" xr:uid="{00000000-0005-0000-0000-0000D1890000}"/>
    <cellStyle name="Normal 6 4 6 5 4" xfId="49311" xr:uid="{00000000-0005-0000-0000-0000D2890000}"/>
    <cellStyle name="Normal 6 4 6 6" xfId="2542" xr:uid="{00000000-0005-0000-0000-0000D3890000}"/>
    <cellStyle name="Normal 6 4 6 6 2" xfId="16856" xr:uid="{00000000-0005-0000-0000-0000D4890000}"/>
    <cellStyle name="Normal 6 4 6 6 3" xfId="31135" xr:uid="{00000000-0005-0000-0000-0000D5890000}"/>
    <cellStyle name="Normal 6 4 6 6 4" xfId="45413" xr:uid="{00000000-0005-0000-0000-0000D6890000}"/>
    <cellStyle name="Normal 6 4 6 7" xfId="7761" xr:uid="{00000000-0005-0000-0000-0000D7890000}"/>
    <cellStyle name="Normal 6 4 6 7 2" xfId="22067" xr:uid="{00000000-0005-0000-0000-0000D8890000}"/>
    <cellStyle name="Normal 6 4 6 7 3" xfId="36346" xr:uid="{00000000-0005-0000-0000-0000D9890000}"/>
    <cellStyle name="Normal 6 4 6 7 4" xfId="50624" xr:uid="{00000000-0005-0000-0000-0000DA890000}"/>
    <cellStyle name="Normal 6 4 6 8" xfId="15033" xr:uid="{00000000-0005-0000-0000-0000DB890000}"/>
    <cellStyle name="Normal 6 4 6 8 2" xfId="29312" xr:uid="{00000000-0005-0000-0000-0000DC890000}"/>
    <cellStyle name="Normal 6 4 6 8 3" xfId="43590" xr:uid="{00000000-0005-0000-0000-0000DD890000}"/>
    <cellStyle name="Normal 6 4 6 9" xfId="11411" xr:uid="{00000000-0005-0000-0000-0000DE890000}"/>
    <cellStyle name="Normal 6 4 7" xfId="823" xr:uid="{00000000-0005-0000-0000-0000DF890000}"/>
    <cellStyle name="Normal 6 4 7 10" xfId="40290" xr:uid="{00000000-0005-0000-0000-0000E0890000}"/>
    <cellStyle name="Normal 6 4 7 2" xfId="1753" xr:uid="{00000000-0005-0000-0000-0000E1890000}"/>
    <cellStyle name="Normal 6 4 7 2 2" xfId="6449" xr:uid="{00000000-0005-0000-0000-0000E2890000}"/>
    <cellStyle name="Normal 6 4 7 2 2 2" xfId="10752" xr:uid="{00000000-0005-0000-0000-0000E3890000}"/>
    <cellStyle name="Normal 6 4 7 2 2 2 2" xfId="25031" xr:uid="{00000000-0005-0000-0000-0000E4890000}"/>
    <cellStyle name="Normal 6 4 7 2 2 2 3" xfId="39309" xr:uid="{00000000-0005-0000-0000-0000E5890000}"/>
    <cellStyle name="Normal 6 4 7 2 2 2 4" xfId="53587" xr:uid="{00000000-0005-0000-0000-0000E6890000}"/>
    <cellStyle name="Normal 6 4 7 2 2 3" xfId="20755" xr:uid="{00000000-0005-0000-0000-0000E7890000}"/>
    <cellStyle name="Normal 6 4 7 2 2 3 2" xfId="35034" xr:uid="{00000000-0005-0000-0000-0000E8890000}"/>
    <cellStyle name="Normal 6 4 7 2 2 3 3" xfId="49312" xr:uid="{00000000-0005-0000-0000-0000E9890000}"/>
    <cellStyle name="Normal 6 4 7 2 2 4" xfId="14374" xr:uid="{00000000-0005-0000-0000-0000EA890000}"/>
    <cellStyle name="Normal 6 4 7 2 2 5" xfId="28653" xr:uid="{00000000-0005-0000-0000-0000EB890000}"/>
    <cellStyle name="Normal 6 4 7 2 2 6" xfId="42931" xr:uid="{00000000-0005-0000-0000-0000EC890000}"/>
    <cellStyle name="Normal 6 4 7 2 3" xfId="6450" xr:uid="{00000000-0005-0000-0000-0000ED890000}"/>
    <cellStyle name="Normal 6 4 7 2 3 2" xfId="20756" xr:uid="{00000000-0005-0000-0000-0000EE890000}"/>
    <cellStyle name="Normal 6 4 7 2 3 3" xfId="35035" xr:uid="{00000000-0005-0000-0000-0000EF890000}"/>
    <cellStyle name="Normal 6 4 7 2 3 4" xfId="49313" xr:uid="{00000000-0005-0000-0000-0000F0890000}"/>
    <cellStyle name="Normal 6 4 7 2 4" xfId="3694" xr:uid="{00000000-0005-0000-0000-0000F1890000}"/>
    <cellStyle name="Normal 6 4 7 2 4 2" xfId="18008" xr:uid="{00000000-0005-0000-0000-0000F2890000}"/>
    <cellStyle name="Normal 6 4 7 2 4 3" xfId="32287" xr:uid="{00000000-0005-0000-0000-0000F3890000}"/>
    <cellStyle name="Normal 6 4 7 2 4 4" xfId="46565" xr:uid="{00000000-0005-0000-0000-0000F4890000}"/>
    <cellStyle name="Normal 6 4 7 2 5" xfId="8913" xr:uid="{00000000-0005-0000-0000-0000F5890000}"/>
    <cellStyle name="Normal 6 4 7 2 5 2" xfId="23219" xr:uid="{00000000-0005-0000-0000-0000F6890000}"/>
    <cellStyle name="Normal 6 4 7 2 5 3" xfId="37498" xr:uid="{00000000-0005-0000-0000-0000F7890000}"/>
    <cellStyle name="Normal 6 4 7 2 5 4" xfId="51776" xr:uid="{00000000-0005-0000-0000-0000F8890000}"/>
    <cellStyle name="Normal 6 4 7 2 6" xfId="16185" xr:uid="{00000000-0005-0000-0000-0000F9890000}"/>
    <cellStyle name="Normal 6 4 7 2 6 2" xfId="30464" xr:uid="{00000000-0005-0000-0000-0000FA890000}"/>
    <cellStyle name="Normal 6 4 7 2 6 3" xfId="44742" xr:uid="{00000000-0005-0000-0000-0000FB890000}"/>
    <cellStyle name="Normal 6 4 7 2 7" xfId="12563" xr:uid="{00000000-0005-0000-0000-0000FC890000}"/>
    <cellStyle name="Normal 6 4 7 2 8" xfId="26842" xr:uid="{00000000-0005-0000-0000-0000FD890000}"/>
    <cellStyle name="Normal 6 4 7 2 9" xfId="41120" xr:uid="{00000000-0005-0000-0000-0000FE890000}"/>
    <cellStyle name="Normal 6 4 7 3" xfId="6451" xr:uid="{00000000-0005-0000-0000-0000FF890000}"/>
    <cellStyle name="Normal 6 4 7 3 2" xfId="9922" xr:uid="{00000000-0005-0000-0000-0000008A0000}"/>
    <cellStyle name="Normal 6 4 7 3 2 2" xfId="24201" xr:uid="{00000000-0005-0000-0000-0000018A0000}"/>
    <cellStyle name="Normal 6 4 7 3 2 3" xfId="38479" xr:uid="{00000000-0005-0000-0000-0000028A0000}"/>
    <cellStyle name="Normal 6 4 7 3 2 4" xfId="52757" xr:uid="{00000000-0005-0000-0000-0000038A0000}"/>
    <cellStyle name="Normal 6 4 7 3 3" xfId="20757" xr:uid="{00000000-0005-0000-0000-0000048A0000}"/>
    <cellStyle name="Normal 6 4 7 3 3 2" xfId="35036" xr:uid="{00000000-0005-0000-0000-0000058A0000}"/>
    <cellStyle name="Normal 6 4 7 3 3 3" xfId="49314" xr:uid="{00000000-0005-0000-0000-0000068A0000}"/>
    <cellStyle name="Normal 6 4 7 3 4" xfId="13544" xr:uid="{00000000-0005-0000-0000-0000078A0000}"/>
    <cellStyle name="Normal 6 4 7 3 5" xfId="27823" xr:uid="{00000000-0005-0000-0000-0000088A0000}"/>
    <cellStyle name="Normal 6 4 7 3 6" xfId="42101" xr:uid="{00000000-0005-0000-0000-0000098A0000}"/>
    <cellStyle name="Normal 6 4 7 4" xfId="6452" xr:uid="{00000000-0005-0000-0000-00000A8A0000}"/>
    <cellStyle name="Normal 6 4 7 4 2" xfId="20758" xr:uid="{00000000-0005-0000-0000-00000B8A0000}"/>
    <cellStyle name="Normal 6 4 7 4 3" xfId="35037" xr:uid="{00000000-0005-0000-0000-00000C8A0000}"/>
    <cellStyle name="Normal 6 4 7 4 4" xfId="49315" xr:uid="{00000000-0005-0000-0000-00000D8A0000}"/>
    <cellStyle name="Normal 6 4 7 5" xfId="2864" xr:uid="{00000000-0005-0000-0000-00000E8A0000}"/>
    <cellStyle name="Normal 6 4 7 5 2" xfId="17178" xr:uid="{00000000-0005-0000-0000-00000F8A0000}"/>
    <cellStyle name="Normal 6 4 7 5 3" xfId="31457" xr:uid="{00000000-0005-0000-0000-0000108A0000}"/>
    <cellStyle name="Normal 6 4 7 5 4" xfId="45735" xr:uid="{00000000-0005-0000-0000-0000118A0000}"/>
    <cellStyle name="Normal 6 4 7 6" xfId="8083" xr:uid="{00000000-0005-0000-0000-0000128A0000}"/>
    <cellStyle name="Normal 6 4 7 6 2" xfId="22389" xr:uid="{00000000-0005-0000-0000-0000138A0000}"/>
    <cellStyle name="Normal 6 4 7 6 3" xfId="36668" xr:uid="{00000000-0005-0000-0000-0000148A0000}"/>
    <cellStyle name="Normal 6 4 7 6 4" xfId="50946" xr:uid="{00000000-0005-0000-0000-0000158A0000}"/>
    <cellStyle name="Normal 6 4 7 7" xfId="15355" xr:uid="{00000000-0005-0000-0000-0000168A0000}"/>
    <cellStyle name="Normal 6 4 7 7 2" xfId="29634" xr:uid="{00000000-0005-0000-0000-0000178A0000}"/>
    <cellStyle name="Normal 6 4 7 7 3" xfId="43912" xr:uid="{00000000-0005-0000-0000-0000188A0000}"/>
    <cellStyle name="Normal 6 4 7 8" xfId="11733" xr:uid="{00000000-0005-0000-0000-0000198A0000}"/>
    <cellStyle name="Normal 6 4 7 9" xfId="26012" xr:uid="{00000000-0005-0000-0000-00001A8A0000}"/>
    <cellStyle name="Normal 6 4 8" xfId="1290" xr:uid="{00000000-0005-0000-0000-00001B8A0000}"/>
    <cellStyle name="Normal 6 4 8 2" xfId="6453" xr:uid="{00000000-0005-0000-0000-00001C8A0000}"/>
    <cellStyle name="Normal 6 4 8 2 2" xfId="10289" xr:uid="{00000000-0005-0000-0000-00001D8A0000}"/>
    <cellStyle name="Normal 6 4 8 2 2 2" xfId="24568" xr:uid="{00000000-0005-0000-0000-00001E8A0000}"/>
    <cellStyle name="Normal 6 4 8 2 2 3" xfId="38846" xr:uid="{00000000-0005-0000-0000-00001F8A0000}"/>
    <cellStyle name="Normal 6 4 8 2 2 4" xfId="53124" xr:uid="{00000000-0005-0000-0000-0000208A0000}"/>
    <cellStyle name="Normal 6 4 8 2 3" xfId="20759" xr:uid="{00000000-0005-0000-0000-0000218A0000}"/>
    <cellStyle name="Normal 6 4 8 2 3 2" xfId="35038" xr:uid="{00000000-0005-0000-0000-0000228A0000}"/>
    <cellStyle name="Normal 6 4 8 2 3 3" xfId="49316" xr:uid="{00000000-0005-0000-0000-0000238A0000}"/>
    <cellStyle name="Normal 6 4 8 2 4" xfId="13911" xr:uid="{00000000-0005-0000-0000-0000248A0000}"/>
    <cellStyle name="Normal 6 4 8 2 5" xfId="28190" xr:uid="{00000000-0005-0000-0000-0000258A0000}"/>
    <cellStyle name="Normal 6 4 8 2 6" xfId="42468" xr:uid="{00000000-0005-0000-0000-0000268A0000}"/>
    <cellStyle name="Normal 6 4 8 3" xfId="6454" xr:uid="{00000000-0005-0000-0000-0000278A0000}"/>
    <cellStyle name="Normal 6 4 8 3 2" xfId="20760" xr:uid="{00000000-0005-0000-0000-0000288A0000}"/>
    <cellStyle name="Normal 6 4 8 3 3" xfId="35039" xr:uid="{00000000-0005-0000-0000-0000298A0000}"/>
    <cellStyle name="Normal 6 4 8 3 4" xfId="49317" xr:uid="{00000000-0005-0000-0000-00002A8A0000}"/>
    <cellStyle name="Normal 6 4 8 4" xfId="3231" xr:uid="{00000000-0005-0000-0000-00002B8A0000}"/>
    <cellStyle name="Normal 6 4 8 4 2" xfId="17545" xr:uid="{00000000-0005-0000-0000-00002C8A0000}"/>
    <cellStyle name="Normal 6 4 8 4 3" xfId="31824" xr:uid="{00000000-0005-0000-0000-00002D8A0000}"/>
    <cellStyle name="Normal 6 4 8 4 4" xfId="46102" xr:uid="{00000000-0005-0000-0000-00002E8A0000}"/>
    <cellStyle name="Normal 6 4 8 5" xfId="8450" xr:uid="{00000000-0005-0000-0000-00002F8A0000}"/>
    <cellStyle name="Normal 6 4 8 5 2" xfId="22756" xr:uid="{00000000-0005-0000-0000-0000308A0000}"/>
    <cellStyle name="Normal 6 4 8 5 3" xfId="37035" xr:uid="{00000000-0005-0000-0000-0000318A0000}"/>
    <cellStyle name="Normal 6 4 8 5 4" xfId="51313" xr:uid="{00000000-0005-0000-0000-0000328A0000}"/>
    <cellStyle name="Normal 6 4 8 6" xfId="15722" xr:uid="{00000000-0005-0000-0000-0000338A0000}"/>
    <cellStyle name="Normal 6 4 8 6 2" xfId="30001" xr:uid="{00000000-0005-0000-0000-0000348A0000}"/>
    <cellStyle name="Normal 6 4 8 6 3" xfId="44279" xr:uid="{00000000-0005-0000-0000-0000358A0000}"/>
    <cellStyle name="Normal 6 4 8 7" xfId="12100" xr:uid="{00000000-0005-0000-0000-0000368A0000}"/>
    <cellStyle name="Normal 6 4 8 8" xfId="26379" xr:uid="{00000000-0005-0000-0000-0000378A0000}"/>
    <cellStyle name="Normal 6 4 8 9" xfId="40657" xr:uid="{00000000-0005-0000-0000-0000388A0000}"/>
    <cellStyle name="Normal 6 4 9" xfId="233" xr:uid="{00000000-0005-0000-0000-0000398A0000}"/>
    <cellStyle name="Normal 6 4 9 2" xfId="6455" xr:uid="{00000000-0005-0000-0000-00003A8A0000}"/>
    <cellStyle name="Normal 6 4 9 2 2" xfId="9556" xr:uid="{00000000-0005-0000-0000-00003B8A0000}"/>
    <cellStyle name="Normal 6 4 9 2 2 2" xfId="23835" xr:uid="{00000000-0005-0000-0000-00003C8A0000}"/>
    <cellStyle name="Normal 6 4 9 2 2 3" xfId="38113" xr:uid="{00000000-0005-0000-0000-00003D8A0000}"/>
    <cellStyle name="Normal 6 4 9 2 2 4" xfId="52391" xr:uid="{00000000-0005-0000-0000-00003E8A0000}"/>
    <cellStyle name="Normal 6 4 9 2 3" xfId="20761" xr:uid="{00000000-0005-0000-0000-00003F8A0000}"/>
    <cellStyle name="Normal 6 4 9 2 3 2" xfId="35040" xr:uid="{00000000-0005-0000-0000-0000408A0000}"/>
    <cellStyle name="Normal 6 4 9 2 3 3" xfId="49318" xr:uid="{00000000-0005-0000-0000-0000418A0000}"/>
    <cellStyle name="Normal 6 4 9 2 4" xfId="13178" xr:uid="{00000000-0005-0000-0000-0000428A0000}"/>
    <cellStyle name="Normal 6 4 9 2 5" xfId="27457" xr:uid="{00000000-0005-0000-0000-0000438A0000}"/>
    <cellStyle name="Normal 6 4 9 2 6" xfId="41735" xr:uid="{00000000-0005-0000-0000-0000448A0000}"/>
    <cellStyle name="Normal 6 4 9 3" xfId="6456" xr:uid="{00000000-0005-0000-0000-0000458A0000}"/>
    <cellStyle name="Normal 6 4 9 3 2" xfId="20762" xr:uid="{00000000-0005-0000-0000-0000468A0000}"/>
    <cellStyle name="Normal 6 4 9 3 3" xfId="35041" xr:uid="{00000000-0005-0000-0000-0000478A0000}"/>
    <cellStyle name="Normal 6 4 9 3 4" xfId="49319" xr:uid="{00000000-0005-0000-0000-0000488A0000}"/>
    <cellStyle name="Normal 6 4 9 4" xfId="2497" xr:uid="{00000000-0005-0000-0000-0000498A0000}"/>
    <cellStyle name="Normal 6 4 9 4 2" xfId="16812" xr:uid="{00000000-0005-0000-0000-00004A8A0000}"/>
    <cellStyle name="Normal 6 4 9 4 3" xfId="31091" xr:uid="{00000000-0005-0000-0000-00004B8A0000}"/>
    <cellStyle name="Normal 6 4 9 4 4" xfId="45369" xr:uid="{00000000-0005-0000-0000-00004C8A0000}"/>
    <cellStyle name="Normal 6 4 9 5" xfId="7717" xr:uid="{00000000-0005-0000-0000-00004D8A0000}"/>
    <cellStyle name="Normal 6 4 9 5 2" xfId="22023" xr:uid="{00000000-0005-0000-0000-00004E8A0000}"/>
    <cellStyle name="Normal 6 4 9 5 3" xfId="36302" xr:uid="{00000000-0005-0000-0000-00004F8A0000}"/>
    <cellStyle name="Normal 6 4 9 5 4" xfId="50580" xr:uid="{00000000-0005-0000-0000-0000508A0000}"/>
    <cellStyle name="Normal 6 4 9 6" xfId="14989" xr:uid="{00000000-0005-0000-0000-0000518A0000}"/>
    <cellStyle name="Normal 6 4 9 6 2" xfId="29268" xr:uid="{00000000-0005-0000-0000-0000528A0000}"/>
    <cellStyle name="Normal 6 4 9 6 3" xfId="43546" xr:uid="{00000000-0005-0000-0000-0000538A0000}"/>
    <cellStyle name="Normal 6 4 9 7" xfId="11367" xr:uid="{00000000-0005-0000-0000-0000548A0000}"/>
    <cellStyle name="Normal 6 4 9 8" xfId="25646" xr:uid="{00000000-0005-0000-0000-0000558A0000}"/>
    <cellStyle name="Normal 6 4 9 9" xfId="39924" xr:uid="{00000000-0005-0000-0000-0000568A0000}"/>
    <cellStyle name="Normal 6 5" xfId="135" xr:uid="{00000000-0005-0000-0000-0000578A0000}"/>
    <cellStyle name="Normal 6 5 10" xfId="2129" xr:uid="{00000000-0005-0000-0000-0000588A0000}"/>
    <cellStyle name="Normal 6 5 10 2" xfId="6457" xr:uid="{00000000-0005-0000-0000-0000598A0000}"/>
    <cellStyle name="Normal 6 5 10 2 2" xfId="11027" xr:uid="{00000000-0005-0000-0000-00005A8A0000}"/>
    <cellStyle name="Normal 6 5 10 2 2 2" xfId="25306" xr:uid="{00000000-0005-0000-0000-00005B8A0000}"/>
    <cellStyle name="Normal 6 5 10 2 2 3" xfId="39584" xr:uid="{00000000-0005-0000-0000-00005C8A0000}"/>
    <cellStyle name="Normal 6 5 10 2 2 4" xfId="53862" xr:uid="{00000000-0005-0000-0000-00005D8A0000}"/>
    <cellStyle name="Normal 6 5 10 2 3" xfId="20763" xr:uid="{00000000-0005-0000-0000-00005E8A0000}"/>
    <cellStyle name="Normal 6 5 10 2 3 2" xfId="35042" xr:uid="{00000000-0005-0000-0000-00005F8A0000}"/>
    <cellStyle name="Normal 6 5 10 2 3 3" xfId="49320" xr:uid="{00000000-0005-0000-0000-0000608A0000}"/>
    <cellStyle name="Normal 6 5 10 2 4" xfId="14649" xr:uid="{00000000-0005-0000-0000-0000618A0000}"/>
    <cellStyle name="Normal 6 5 10 2 5" xfId="28928" xr:uid="{00000000-0005-0000-0000-0000628A0000}"/>
    <cellStyle name="Normal 6 5 10 2 6" xfId="43206" xr:uid="{00000000-0005-0000-0000-0000638A0000}"/>
    <cellStyle name="Normal 6 5 10 3" xfId="6458" xr:uid="{00000000-0005-0000-0000-0000648A0000}"/>
    <cellStyle name="Normal 6 5 10 3 2" xfId="20764" xr:uid="{00000000-0005-0000-0000-0000658A0000}"/>
    <cellStyle name="Normal 6 5 10 3 3" xfId="35043" xr:uid="{00000000-0005-0000-0000-0000668A0000}"/>
    <cellStyle name="Normal 6 5 10 3 4" xfId="49321" xr:uid="{00000000-0005-0000-0000-0000678A0000}"/>
    <cellStyle name="Normal 6 5 10 4" xfId="3972" xr:uid="{00000000-0005-0000-0000-0000688A0000}"/>
    <cellStyle name="Normal 6 5 10 4 2" xfId="18283" xr:uid="{00000000-0005-0000-0000-0000698A0000}"/>
    <cellStyle name="Normal 6 5 10 4 3" xfId="32562" xr:uid="{00000000-0005-0000-0000-00006A8A0000}"/>
    <cellStyle name="Normal 6 5 10 4 4" xfId="46840" xr:uid="{00000000-0005-0000-0000-00006B8A0000}"/>
    <cellStyle name="Normal 6 5 10 5" xfId="9188" xr:uid="{00000000-0005-0000-0000-00006C8A0000}"/>
    <cellStyle name="Normal 6 5 10 5 2" xfId="23494" xr:uid="{00000000-0005-0000-0000-00006D8A0000}"/>
    <cellStyle name="Normal 6 5 10 5 3" xfId="37773" xr:uid="{00000000-0005-0000-0000-00006E8A0000}"/>
    <cellStyle name="Normal 6 5 10 5 4" xfId="52051" xr:uid="{00000000-0005-0000-0000-00006F8A0000}"/>
    <cellStyle name="Normal 6 5 10 6" xfId="16460" xr:uid="{00000000-0005-0000-0000-0000708A0000}"/>
    <cellStyle name="Normal 6 5 10 6 2" xfId="30739" xr:uid="{00000000-0005-0000-0000-0000718A0000}"/>
    <cellStyle name="Normal 6 5 10 6 3" xfId="45017" xr:uid="{00000000-0005-0000-0000-0000728A0000}"/>
    <cellStyle name="Normal 6 5 10 7" xfId="12838" xr:uid="{00000000-0005-0000-0000-0000738A0000}"/>
    <cellStyle name="Normal 6 5 10 8" xfId="27117" xr:uid="{00000000-0005-0000-0000-0000748A0000}"/>
    <cellStyle name="Normal 6 5 10 9" xfId="41395" xr:uid="{00000000-0005-0000-0000-0000758A0000}"/>
    <cellStyle name="Normal 6 5 11" xfId="2280" xr:uid="{00000000-0005-0000-0000-0000768A0000}"/>
    <cellStyle name="Normal 6 5 11 2" xfId="6459" xr:uid="{00000000-0005-0000-0000-0000778A0000}"/>
    <cellStyle name="Normal 6 5 11 2 2" xfId="11163" xr:uid="{00000000-0005-0000-0000-0000788A0000}"/>
    <cellStyle name="Normal 6 5 11 2 2 2" xfId="25442" xr:uid="{00000000-0005-0000-0000-0000798A0000}"/>
    <cellStyle name="Normal 6 5 11 2 2 3" xfId="39720" xr:uid="{00000000-0005-0000-0000-00007A8A0000}"/>
    <cellStyle name="Normal 6 5 11 2 2 4" xfId="53998" xr:uid="{00000000-0005-0000-0000-00007B8A0000}"/>
    <cellStyle name="Normal 6 5 11 2 3" xfId="20765" xr:uid="{00000000-0005-0000-0000-00007C8A0000}"/>
    <cellStyle name="Normal 6 5 11 2 3 2" xfId="35044" xr:uid="{00000000-0005-0000-0000-00007D8A0000}"/>
    <cellStyle name="Normal 6 5 11 2 3 3" xfId="49322" xr:uid="{00000000-0005-0000-0000-00007E8A0000}"/>
    <cellStyle name="Normal 6 5 11 2 4" xfId="14785" xr:uid="{00000000-0005-0000-0000-00007F8A0000}"/>
    <cellStyle name="Normal 6 5 11 2 5" xfId="29064" xr:uid="{00000000-0005-0000-0000-0000808A0000}"/>
    <cellStyle name="Normal 6 5 11 2 6" xfId="43342" xr:uid="{00000000-0005-0000-0000-0000818A0000}"/>
    <cellStyle name="Normal 6 5 11 3" xfId="4108" xr:uid="{00000000-0005-0000-0000-0000828A0000}"/>
    <cellStyle name="Normal 6 5 11 3 2" xfId="18419" xr:uid="{00000000-0005-0000-0000-0000838A0000}"/>
    <cellStyle name="Normal 6 5 11 3 3" xfId="32698" xr:uid="{00000000-0005-0000-0000-0000848A0000}"/>
    <cellStyle name="Normal 6 5 11 3 4" xfId="46976" xr:uid="{00000000-0005-0000-0000-0000858A0000}"/>
    <cellStyle name="Normal 6 5 11 4" xfId="9324" xr:uid="{00000000-0005-0000-0000-0000868A0000}"/>
    <cellStyle name="Normal 6 5 11 4 2" xfId="23630" xr:uid="{00000000-0005-0000-0000-0000878A0000}"/>
    <cellStyle name="Normal 6 5 11 4 3" xfId="37909" xr:uid="{00000000-0005-0000-0000-0000888A0000}"/>
    <cellStyle name="Normal 6 5 11 4 4" xfId="52187" xr:uid="{00000000-0005-0000-0000-0000898A0000}"/>
    <cellStyle name="Normal 6 5 11 5" xfId="16596" xr:uid="{00000000-0005-0000-0000-00008A8A0000}"/>
    <cellStyle name="Normal 6 5 11 5 2" xfId="30875" xr:uid="{00000000-0005-0000-0000-00008B8A0000}"/>
    <cellStyle name="Normal 6 5 11 5 3" xfId="45153" xr:uid="{00000000-0005-0000-0000-00008C8A0000}"/>
    <cellStyle name="Normal 6 5 11 6" xfId="12974" xr:uid="{00000000-0005-0000-0000-00008D8A0000}"/>
    <cellStyle name="Normal 6 5 11 7" xfId="27253" xr:uid="{00000000-0005-0000-0000-00008E8A0000}"/>
    <cellStyle name="Normal 6 5 11 8" xfId="41531" xr:uid="{00000000-0005-0000-0000-00008F8A0000}"/>
    <cellStyle name="Normal 6 5 12" xfId="2419" xr:uid="{00000000-0005-0000-0000-0000908A0000}"/>
    <cellStyle name="Normal 6 5 12 2" xfId="6460" xr:uid="{00000000-0005-0000-0000-0000918A0000}"/>
    <cellStyle name="Normal 6 5 12 2 2" xfId="20766" xr:uid="{00000000-0005-0000-0000-0000928A0000}"/>
    <cellStyle name="Normal 6 5 12 2 3" xfId="35045" xr:uid="{00000000-0005-0000-0000-0000938A0000}"/>
    <cellStyle name="Normal 6 5 12 2 4" xfId="49323" xr:uid="{00000000-0005-0000-0000-0000948A0000}"/>
    <cellStyle name="Normal 6 5 12 3" xfId="9515" xr:uid="{00000000-0005-0000-0000-0000958A0000}"/>
    <cellStyle name="Normal 6 5 12 3 2" xfId="23794" xr:uid="{00000000-0005-0000-0000-0000968A0000}"/>
    <cellStyle name="Normal 6 5 12 3 3" xfId="38072" xr:uid="{00000000-0005-0000-0000-0000978A0000}"/>
    <cellStyle name="Normal 6 5 12 3 4" xfId="52350" xr:uid="{00000000-0005-0000-0000-0000988A0000}"/>
    <cellStyle name="Normal 6 5 12 4" xfId="16735" xr:uid="{00000000-0005-0000-0000-0000998A0000}"/>
    <cellStyle name="Normal 6 5 12 4 2" xfId="31014" xr:uid="{00000000-0005-0000-0000-00009A8A0000}"/>
    <cellStyle name="Normal 6 5 12 4 3" xfId="45292" xr:uid="{00000000-0005-0000-0000-00009B8A0000}"/>
    <cellStyle name="Normal 6 5 12 5" xfId="13137" xr:uid="{00000000-0005-0000-0000-00009C8A0000}"/>
    <cellStyle name="Normal 6 5 12 6" xfId="27416" xr:uid="{00000000-0005-0000-0000-00009D8A0000}"/>
    <cellStyle name="Normal 6 5 12 7" xfId="41694" xr:uid="{00000000-0005-0000-0000-00009E8A0000}"/>
    <cellStyle name="Normal 6 5 13" xfId="6461" xr:uid="{00000000-0005-0000-0000-00009F8A0000}"/>
    <cellStyle name="Normal 6 5 13 2" xfId="20767" xr:uid="{00000000-0005-0000-0000-0000A08A0000}"/>
    <cellStyle name="Normal 6 5 13 3" xfId="35046" xr:uid="{00000000-0005-0000-0000-0000A18A0000}"/>
    <cellStyle name="Normal 6 5 13 4" xfId="49324" xr:uid="{00000000-0005-0000-0000-0000A28A0000}"/>
    <cellStyle name="Normal 6 5 14" xfId="2455" xr:uid="{00000000-0005-0000-0000-0000A38A0000}"/>
    <cellStyle name="Normal 6 5 14 2" xfId="16771" xr:uid="{00000000-0005-0000-0000-0000A48A0000}"/>
    <cellStyle name="Normal 6 5 14 3" xfId="31050" xr:uid="{00000000-0005-0000-0000-0000A58A0000}"/>
    <cellStyle name="Normal 6 5 14 4" xfId="45328" xr:uid="{00000000-0005-0000-0000-0000A68A0000}"/>
    <cellStyle name="Normal 6 5 15" xfId="7676" xr:uid="{00000000-0005-0000-0000-0000A78A0000}"/>
    <cellStyle name="Normal 6 5 15 2" xfId="21982" xr:uid="{00000000-0005-0000-0000-0000A88A0000}"/>
    <cellStyle name="Normal 6 5 15 3" xfId="36261" xr:uid="{00000000-0005-0000-0000-0000A98A0000}"/>
    <cellStyle name="Normal 6 5 15 4" xfId="50539" xr:uid="{00000000-0005-0000-0000-0000AA8A0000}"/>
    <cellStyle name="Normal 6 5 16" xfId="14948" xr:uid="{00000000-0005-0000-0000-0000AB8A0000}"/>
    <cellStyle name="Normal 6 5 16 2" xfId="29227" xr:uid="{00000000-0005-0000-0000-0000AC8A0000}"/>
    <cellStyle name="Normal 6 5 16 3" xfId="43505" xr:uid="{00000000-0005-0000-0000-0000AD8A0000}"/>
    <cellStyle name="Normal 6 5 17" xfId="11326" xr:uid="{00000000-0005-0000-0000-0000AE8A0000}"/>
    <cellStyle name="Normal 6 5 18" xfId="25605" xr:uid="{00000000-0005-0000-0000-0000AF8A0000}"/>
    <cellStyle name="Normal 6 5 19" xfId="39883" xr:uid="{00000000-0005-0000-0000-0000B08A0000}"/>
    <cellStyle name="Normal 6 5 2" xfId="561" xr:uid="{00000000-0005-0000-0000-0000B18A0000}"/>
    <cellStyle name="Normal 6 5 2 10" xfId="7858" xr:uid="{00000000-0005-0000-0000-0000B28A0000}"/>
    <cellStyle name="Normal 6 5 2 10 2" xfId="22164" xr:uid="{00000000-0005-0000-0000-0000B38A0000}"/>
    <cellStyle name="Normal 6 5 2 10 3" xfId="36443" xr:uid="{00000000-0005-0000-0000-0000B48A0000}"/>
    <cellStyle name="Normal 6 5 2 10 4" xfId="50721" xr:uid="{00000000-0005-0000-0000-0000B58A0000}"/>
    <cellStyle name="Normal 6 5 2 11" xfId="15130" xr:uid="{00000000-0005-0000-0000-0000B68A0000}"/>
    <cellStyle name="Normal 6 5 2 11 2" xfId="29409" xr:uid="{00000000-0005-0000-0000-0000B78A0000}"/>
    <cellStyle name="Normal 6 5 2 11 3" xfId="43687" xr:uid="{00000000-0005-0000-0000-0000B88A0000}"/>
    <cellStyle name="Normal 6 5 2 12" xfId="11508" xr:uid="{00000000-0005-0000-0000-0000B98A0000}"/>
    <cellStyle name="Normal 6 5 2 13" xfId="25787" xr:uid="{00000000-0005-0000-0000-0000BA8A0000}"/>
    <cellStyle name="Normal 6 5 2 14" xfId="40065" xr:uid="{00000000-0005-0000-0000-0000BB8A0000}"/>
    <cellStyle name="Normal 6 5 2 2" xfId="722" xr:uid="{00000000-0005-0000-0000-0000BC8A0000}"/>
    <cellStyle name="Normal 6 5 2 2 10" xfId="25922" xr:uid="{00000000-0005-0000-0000-0000BD8A0000}"/>
    <cellStyle name="Normal 6 5 2 2 11" xfId="40200" xr:uid="{00000000-0005-0000-0000-0000BE8A0000}"/>
    <cellStyle name="Normal 6 5 2 2 2" xfId="1188" xr:uid="{00000000-0005-0000-0000-0000BF8A0000}"/>
    <cellStyle name="Normal 6 5 2 2 2 10" xfId="40567" xr:uid="{00000000-0005-0000-0000-0000C08A0000}"/>
    <cellStyle name="Normal 6 5 2 2 2 2" xfId="1756" xr:uid="{00000000-0005-0000-0000-0000C18A0000}"/>
    <cellStyle name="Normal 6 5 2 2 2 2 2" xfId="6462" xr:uid="{00000000-0005-0000-0000-0000C28A0000}"/>
    <cellStyle name="Normal 6 5 2 2 2 2 2 2" xfId="10755" xr:uid="{00000000-0005-0000-0000-0000C38A0000}"/>
    <cellStyle name="Normal 6 5 2 2 2 2 2 2 2" xfId="25034" xr:uid="{00000000-0005-0000-0000-0000C48A0000}"/>
    <cellStyle name="Normal 6 5 2 2 2 2 2 2 3" xfId="39312" xr:uid="{00000000-0005-0000-0000-0000C58A0000}"/>
    <cellStyle name="Normal 6 5 2 2 2 2 2 2 4" xfId="53590" xr:uid="{00000000-0005-0000-0000-0000C68A0000}"/>
    <cellStyle name="Normal 6 5 2 2 2 2 2 3" xfId="20768" xr:uid="{00000000-0005-0000-0000-0000C78A0000}"/>
    <cellStyle name="Normal 6 5 2 2 2 2 2 3 2" xfId="35047" xr:uid="{00000000-0005-0000-0000-0000C88A0000}"/>
    <cellStyle name="Normal 6 5 2 2 2 2 2 3 3" xfId="49325" xr:uid="{00000000-0005-0000-0000-0000C98A0000}"/>
    <cellStyle name="Normal 6 5 2 2 2 2 2 4" xfId="14377" xr:uid="{00000000-0005-0000-0000-0000CA8A0000}"/>
    <cellStyle name="Normal 6 5 2 2 2 2 2 5" xfId="28656" xr:uid="{00000000-0005-0000-0000-0000CB8A0000}"/>
    <cellStyle name="Normal 6 5 2 2 2 2 2 6" xfId="42934" xr:uid="{00000000-0005-0000-0000-0000CC8A0000}"/>
    <cellStyle name="Normal 6 5 2 2 2 2 3" xfId="6463" xr:uid="{00000000-0005-0000-0000-0000CD8A0000}"/>
    <cellStyle name="Normal 6 5 2 2 2 2 3 2" xfId="20769" xr:uid="{00000000-0005-0000-0000-0000CE8A0000}"/>
    <cellStyle name="Normal 6 5 2 2 2 2 3 3" xfId="35048" xr:uid="{00000000-0005-0000-0000-0000CF8A0000}"/>
    <cellStyle name="Normal 6 5 2 2 2 2 3 4" xfId="49326" xr:uid="{00000000-0005-0000-0000-0000D08A0000}"/>
    <cellStyle name="Normal 6 5 2 2 2 2 4" xfId="3697" xr:uid="{00000000-0005-0000-0000-0000D18A0000}"/>
    <cellStyle name="Normal 6 5 2 2 2 2 4 2" xfId="18011" xr:uid="{00000000-0005-0000-0000-0000D28A0000}"/>
    <cellStyle name="Normal 6 5 2 2 2 2 4 3" xfId="32290" xr:uid="{00000000-0005-0000-0000-0000D38A0000}"/>
    <cellStyle name="Normal 6 5 2 2 2 2 4 4" xfId="46568" xr:uid="{00000000-0005-0000-0000-0000D48A0000}"/>
    <cellStyle name="Normal 6 5 2 2 2 2 5" xfId="8916" xr:uid="{00000000-0005-0000-0000-0000D58A0000}"/>
    <cellStyle name="Normal 6 5 2 2 2 2 5 2" xfId="23222" xr:uid="{00000000-0005-0000-0000-0000D68A0000}"/>
    <cellStyle name="Normal 6 5 2 2 2 2 5 3" xfId="37501" xr:uid="{00000000-0005-0000-0000-0000D78A0000}"/>
    <cellStyle name="Normal 6 5 2 2 2 2 5 4" xfId="51779" xr:uid="{00000000-0005-0000-0000-0000D88A0000}"/>
    <cellStyle name="Normal 6 5 2 2 2 2 6" xfId="16188" xr:uid="{00000000-0005-0000-0000-0000D98A0000}"/>
    <cellStyle name="Normal 6 5 2 2 2 2 6 2" xfId="30467" xr:uid="{00000000-0005-0000-0000-0000DA8A0000}"/>
    <cellStyle name="Normal 6 5 2 2 2 2 6 3" xfId="44745" xr:uid="{00000000-0005-0000-0000-0000DB8A0000}"/>
    <cellStyle name="Normal 6 5 2 2 2 2 7" xfId="12566" xr:uid="{00000000-0005-0000-0000-0000DC8A0000}"/>
    <cellStyle name="Normal 6 5 2 2 2 2 8" xfId="26845" xr:uid="{00000000-0005-0000-0000-0000DD8A0000}"/>
    <cellStyle name="Normal 6 5 2 2 2 2 9" xfId="41123" xr:uid="{00000000-0005-0000-0000-0000DE8A0000}"/>
    <cellStyle name="Normal 6 5 2 2 2 3" xfId="6464" xr:uid="{00000000-0005-0000-0000-0000DF8A0000}"/>
    <cellStyle name="Normal 6 5 2 2 2 3 2" xfId="10199" xr:uid="{00000000-0005-0000-0000-0000E08A0000}"/>
    <cellStyle name="Normal 6 5 2 2 2 3 2 2" xfId="24478" xr:uid="{00000000-0005-0000-0000-0000E18A0000}"/>
    <cellStyle name="Normal 6 5 2 2 2 3 2 3" xfId="38756" xr:uid="{00000000-0005-0000-0000-0000E28A0000}"/>
    <cellStyle name="Normal 6 5 2 2 2 3 2 4" xfId="53034" xr:uid="{00000000-0005-0000-0000-0000E38A0000}"/>
    <cellStyle name="Normal 6 5 2 2 2 3 3" xfId="20770" xr:uid="{00000000-0005-0000-0000-0000E48A0000}"/>
    <cellStyle name="Normal 6 5 2 2 2 3 3 2" xfId="35049" xr:uid="{00000000-0005-0000-0000-0000E58A0000}"/>
    <cellStyle name="Normal 6 5 2 2 2 3 3 3" xfId="49327" xr:uid="{00000000-0005-0000-0000-0000E68A0000}"/>
    <cellStyle name="Normal 6 5 2 2 2 3 4" xfId="13821" xr:uid="{00000000-0005-0000-0000-0000E78A0000}"/>
    <cellStyle name="Normal 6 5 2 2 2 3 5" xfId="28100" xr:uid="{00000000-0005-0000-0000-0000E88A0000}"/>
    <cellStyle name="Normal 6 5 2 2 2 3 6" xfId="42378" xr:uid="{00000000-0005-0000-0000-0000E98A0000}"/>
    <cellStyle name="Normal 6 5 2 2 2 4" xfId="6465" xr:uid="{00000000-0005-0000-0000-0000EA8A0000}"/>
    <cellStyle name="Normal 6 5 2 2 2 4 2" xfId="20771" xr:uid="{00000000-0005-0000-0000-0000EB8A0000}"/>
    <cellStyle name="Normal 6 5 2 2 2 4 3" xfId="35050" xr:uid="{00000000-0005-0000-0000-0000EC8A0000}"/>
    <cellStyle name="Normal 6 5 2 2 2 4 4" xfId="49328" xr:uid="{00000000-0005-0000-0000-0000ED8A0000}"/>
    <cellStyle name="Normal 6 5 2 2 2 5" xfId="3141" xr:uid="{00000000-0005-0000-0000-0000EE8A0000}"/>
    <cellStyle name="Normal 6 5 2 2 2 5 2" xfId="17455" xr:uid="{00000000-0005-0000-0000-0000EF8A0000}"/>
    <cellStyle name="Normal 6 5 2 2 2 5 3" xfId="31734" xr:uid="{00000000-0005-0000-0000-0000F08A0000}"/>
    <cellStyle name="Normal 6 5 2 2 2 5 4" xfId="46012" xr:uid="{00000000-0005-0000-0000-0000F18A0000}"/>
    <cellStyle name="Normal 6 5 2 2 2 6" xfId="8360" xr:uid="{00000000-0005-0000-0000-0000F28A0000}"/>
    <cellStyle name="Normal 6 5 2 2 2 6 2" xfId="22666" xr:uid="{00000000-0005-0000-0000-0000F38A0000}"/>
    <cellStyle name="Normal 6 5 2 2 2 6 3" xfId="36945" xr:uid="{00000000-0005-0000-0000-0000F48A0000}"/>
    <cellStyle name="Normal 6 5 2 2 2 6 4" xfId="51223" xr:uid="{00000000-0005-0000-0000-0000F58A0000}"/>
    <cellStyle name="Normal 6 5 2 2 2 7" xfId="15632" xr:uid="{00000000-0005-0000-0000-0000F68A0000}"/>
    <cellStyle name="Normal 6 5 2 2 2 7 2" xfId="29911" xr:uid="{00000000-0005-0000-0000-0000F78A0000}"/>
    <cellStyle name="Normal 6 5 2 2 2 7 3" xfId="44189" xr:uid="{00000000-0005-0000-0000-0000F88A0000}"/>
    <cellStyle name="Normal 6 5 2 2 2 8" xfId="12010" xr:uid="{00000000-0005-0000-0000-0000F98A0000}"/>
    <cellStyle name="Normal 6 5 2 2 2 9" xfId="26289" xr:uid="{00000000-0005-0000-0000-0000FA8A0000}"/>
    <cellStyle name="Normal 6 5 2 2 3" xfId="1755" xr:uid="{00000000-0005-0000-0000-0000FB8A0000}"/>
    <cellStyle name="Normal 6 5 2 2 3 2" xfId="6466" xr:uid="{00000000-0005-0000-0000-0000FC8A0000}"/>
    <cellStyle name="Normal 6 5 2 2 3 2 2" xfId="10754" xr:uid="{00000000-0005-0000-0000-0000FD8A0000}"/>
    <cellStyle name="Normal 6 5 2 2 3 2 2 2" xfId="25033" xr:uid="{00000000-0005-0000-0000-0000FE8A0000}"/>
    <cellStyle name="Normal 6 5 2 2 3 2 2 3" xfId="39311" xr:uid="{00000000-0005-0000-0000-0000FF8A0000}"/>
    <cellStyle name="Normal 6 5 2 2 3 2 2 4" xfId="53589" xr:uid="{00000000-0005-0000-0000-0000008B0000}"/>
    <cellStyle name="Normal 6 5 2 2 3 2 3" xfId="20772" xr:uid="{00000000-0005-0000-0000-0000018B0000}"/>
    <cellStyle name="Normal 6 5 2 2 3 2 3 2" xfId="35051" xr:uid="{00000000-0005-0000-0000-0000028B0000}"/>
    <cellStyle name="Normal 6 5 2 2 3 2 3 3" xfId="49329" xr:uid="{00000000-0005-0000-0000-0000038B0000}"/>
    <cellStyle name="Normal 6 5 2 2 3 2 4" xfId="14376" xr:uid="{00000000-0005-0000-0000-0000048B0000}"/>
    <cellStyle name="Normal 6 5 2 2 3 2 5" xfId="28655" xr:uid="{00000000-0005-0000-0000-0000058B0000}"/>
    <cellStyle name="Normal 6 5 2 2 3 2 6" xfId="42933" xr:uid="{00000000-0005-0000-0000-0000068B0000}"/>
    <cellStyle name="Normal 6 5 2 2 3 3" xfId="6467" xr:uid="{00000000-0005-0000-0000-0000078B0000}"/>
    <cellStyle name="Normal 6 5 2 2 3 3 2" xfId="20773" xr:uid="{00000000-0005-0000-0000-0000088B0000}"/>
    <cellStyle name="Normal 6 5 2 2 3 3 3" xfId="35052" xr:uid="{00000000-0005-0000-0000-0000098B0000}"/>
    <cellStyle name="Normal 6 5 2 2 3 3 4" xfId="49330" xr:uid="{00000000-0005-0000-0000-00000A8B0000}"/>
    <cellStyle name="Normal 6 5 2 2 3 4" xfId="3696" xr:uid="{00000000-0005-0000-0000-00000B8B0000}"/>
    <cellStyle name="Normal 6 5 2 2 3 4 2" xfId="18010" xr:uid="{00000000-0005-0000-0000-00000C8B0000}"/>
    <cellStyle name="Normal 6 5 2 2 3 4 3" xfId="32289" xr:uid="{00000000-0005-0000-0000-00000D8B0000}"/>
    <cellStyle name="Normal 6 5 2 2 3 4 4" xfId="46567" xr:uid="{00000000-0005-0000-0000-00000E8B0000}"/>
    <cellStyle name="Normal 6 5 2 2 3 5" xfId="8915" xr:uid="{00000000-0005-0000-0000-00000F8B0000}"/>
    <cellStyle name="Normal 6 5 2 2 3 5 2" xfId="23221" xr:uid="{00000000-0005-0000-0000-0000108B0000}"/>
    <cellStyle name="Normal 6 5 2 2 3 5 3" xfId="37500" xr:uid="{00000000-0005-0000-0000-0000118B0000}"/>
    <cellStyle name="Normal 6 5 2 2 3 5 4" xfId="51778" xr:uid="{00000000-0005-0000-0000-0000128B0000}"/>
    <cellStyle name="Normal 6 5 2 2 3 6" xfId="16187" xr:uid="{00000000-0005-0000-0000-0000138B0000}"/>
    <cellStyle name="Normal 6 5 2 2 3 6 2" xfId="30466" xr:uid="{00000000-0005-0000-0000-0000148B0000}"/>
    <cellStyle name="Normal 6 5 2 2 3 6 3" xfId="44744" xr:uid="{00000000-0005-0000-0000-0000158B0000}"/>
    <cellStyle name="Normal 6 5 2 2 3 7" xfId="12565" xr:uid="{00000000-0005-0000-0000-0000168B0000}"/>
    <cellStyle name="Normal 6 5 2 2 3 8" xfId="26844" xr:uid="{00000000-0005-0000-0000-0000178B0000}"/>
    <cellStyle name="Normal 6 5 2 2 3 9" xfId="41122" xr:uid="{00000000-0005-0000-0000-0000188B0000}"/>
    <cellStyle name="Normal 6 5 2 2 4" xfId="6468" xr:uid="{00000000-0005-0000-0000-0000198B0000}"/>
    <cellStyle name="Normal 6 5 2 2 4 2" xfId="9832" xr:uid="{00000000-0005-0000-0000-00001A8B0000}"/>
    <cellStyle name="Normal 6 5 2 2 4 2 2" xfId="24111" xr:uid="{00000000-0005-0000-0000-00001B8B0000}"/>
    <cellStyle name="Normal 6 5 2 2 4 2 3" xfId="38389" xr:uid="{00000000-0005-0000-0000-00001C8B0000}"/>
    <cellStyle name="Normal 6 5 2 2 4 2 4" xfId="52667" xr:uid="{00000000-0005-0000-0000-00001D8B0000}"/>
    <cellStyle name="Normal 6 5 2 2 4 3" xfId="20774" xr:uid="{00000000-0005-0000-0000-00001E8B0000}"/>
    <cellStyle name="Normal 6 5 2 2 4 3 2" xfId="35053" xr:uid="{00000000-0005-0000-0000-00001F8B0000}"/>
    <cellStyle name="Normal 6 5 2 2 4 3 3" xfId="49331" xr:uid="{00000000-0005-0000-0000-0000208B0000}"/>
    <cellStyle name="Normal 6 5 2 2 4 4" xfId="13454" xr:uid="{00000000-0005-0000-0000-0000218B0000}"/>
    <cellStyle name="Normal 6 5 2 2 4 5" xfId="27733" xr:uid="{00000000-0005-0000-0000-0000228B0000}"/>
    <cellStyle name="Normal 6 5 2 2 4 6" xfId="42011" xr:uid="{00000000-0005-0000-0000-0000238B0000}"/>
    <cellStyle name="Normal 6 5 2 2 5" xfId="6469" xr:uid="{00000000-0005-0000-0000-0000248B0000}"/>
    <cellStyle name="Normal 6 5 2 2 5 2" xfId="20775" xr:uid="{00000000-0005-0000-0000-0000258B0000}"/>
    <cellStyle name="Normal 6 5 2 2 5 3" xfId="35054" xr:uid="{00000000-0005-0000-0000-0000268B0000}"/>
    <cellStyle name="Normal 6 5 2 2 5 4" xfId="49332" xr:uid="{00000000-0005-0000-0000-0000278B0000}"/>
    <cellStyle name="Normal 6 5 2 2 6" xfId="2774" xr:uid="{00000000-0005-0000-0000-0000288B0000}"/>
    <cellStyle name="Normal 6 5 2 2 6 2" xfId="17088" xr:uid="{00000000-0005-0000-0000-0000298B0000}"/>
    <cellStyle name="Normal 6 5 2 2 6 3" xfId="31367" xr:uid="{00000000-0005-0000-0000-00002A8B0000}"/>
    <cellStyle name="Normal 6 5 2 2 6 4" xfId="45645" xr:uid="{00000000-0005-0000-0000-00002B8B0000}"/>
    <cellStyle name="Normal 6 5 2 2 7" xfId="7993" xr:uid="{00000000-0005-0000-0000-00002C8B0000}"/>
    <cellStyle name="Normal 6 5 2 2 7 2" xfId="22299" xr:uid="{00000000-0005-0000-0000-00002D8B0000}"/>
    <cellStyle name="Normal 6 5 2 2 7 3" xfId="36578" xr:uid="{00000000-0005-0000-0000-00002E8B0000}"/>
    <cellStyle name="Normal 6 5 2 2 7 4" xfId="50856" xr:uid="{00000000-0005-0000-0000-00002F8B0000}"/>
    <cellStyle name="Normal 6 5 2 2 8" xfId="15265" xr:uid="{00000000-0005-0000-0000-0000308B0000}"/>
    <cellStyle name="Normal 6 5 2 2 8 2" xfId="29544" xr:uid="{00000000-0005-0000-0000-0000318B0000}"/>
    <cellStyle name="Normal 6 5 2 2 8 3" xfId="43822" xr:uid="{00000000-0005-0000-0000-0000328B0000}"/>
    <cellStyle name="Normal 6 5 2 2 9" xfId="11643" xr:uid="{00000000-0005-0000-0000-0000338B0000}"/>
    <cellStyle name="Normal 6 5 2 3" xfId="875" xr:uid="{00000000-0005-0000-0000-0000348B0000}"/>
    <cellStyle name="Normal 6 5 2 3 10" xfId="40338" xr:uid="{00000000-0005-0000-0000-0000358B0000}"/>
    <cellStyle name="Normal 6 5 2 3 2" xfId="1757" xr:uid="{00000000-0005-0000-0000-0000368B0000}"/>
    <cellStyle name="Normal 6 5 2 3 2 2" xfId="6470" xr:uid="{00000000-0005-0000-0000-0000378B0000}"/>
    <cellStyle name="Normal 6 5 2 3 2 2 2" xfId="10756" xr:uid="{00000000-0005-0000-0000-0000388B0000}"/>
    <cellStyle name="Normal 6 5 2 3 2 2 2 2" xfId="25035" xr:uid="{00000000-0005-0000-0000-0000398B0000}"/>
    <cellStyle name="Normal 6 5 2 3 2 2 2 3" xfId="39313" xr:uid="{00000000-0005-0000-0000-00003A8B0000}"/>
    <cellStyle name="Normal 6 5 2 3 2 2 2 4" xfId="53591" xr:uid="{00000000-0005-0000-0000-00003B8B0000}"/>
    <cellStyle name="Normal 6 5 2 3 2 2 3" xfId="20776" xr:uid="{00000000-0005-0000-0000-00003C8B0000}"/>
    <cellStyle name="Normal 6 5 2 3 2 2 3 2" xfId="35055" xr:uid="{00000000-0005-0000-0000-00003D8B0000}"/>
    <cellStyle name="Normal 6 5 2 3 2 2 3 3" xfId="49333" xr:uid="{00000000-0005-0000-0000-00003E8B0000}"/>
    <cellStyle name="Normal 6 5 2 3 2 2 4" xfId="14378" xr:uid="{00000000-0005-0000-0000-00003F8B0000}"/>
    <cellStyle name="Normal 6 5 2 3 2 2 5" xfId="28657" xr:uid="{00000000-0005-0000-0000-0000408B0000}"/>
    <cellStyle name="Normal 6 5 2 3 2 2 6" xfId="42935" xr:uid="{00000000-0005-0000-0000-0000418B0000}"/>
    <cellStyle name="Normal 6 5 2 3 2 3" xfId="6471" xr:uid="{00000000-0005-0000-0000-0000428B0000}"/>
    <cellStyle name="Normal 6 5 2 3 2 3 2" xfId="20777" xr:uid="{00000000-0005-0000-0000-0000438B0000}"/>
    <cellStyle name="Normal 6 5 2 3 2 3 3" xfId="35056" xr:uid="{00000000-0005-0000-0000-0000448B0000}"/>
    <cellStyle name="Normal 6 5 2 3 2 3 4" xfId="49334" xr:uid="{00000000-0005-0000-0000-0000458B0000}"/>
    <cellStyle name="Normal 6 5 2 3 2 4" xfId="3698" xr:uid="{00000000-0005-0000-0000-0000468B0000}"/>
    <cellStyle name="Normal 6 5 2 3 2 4 2" xfId="18012" xr:uid="{00000000-0005-0000-0000-0000478B0000}"/>
    <cellStyle name="Normal 6 5 2 3 2 4 3" xfId="32291" xr:uid="{00000000-0005-0000-0000-0000488B0000}"/>
    <cellStyle name="Normal 6 5 2 3 2 4 4" xfId="46569" xr:uid="{00000000-0005-0000-0000-0000498B0000}"/>
    <cellStyle name="Normal 6 5 2 3 2 5" xfId="8917" xr:uid="{00000000-0005-0000-0000-00004A8B0000}"/>
    <cellStyle name="Normal 6 5 2 3 2 5 2" xfId="23223" xr:uid="{00000000-0005-0000-0000-00004B8B0000}"/>
    <cellStyle name="Normal 6 5 2 3 2 5 3" xfId="37502" xr:uid="{00000000-0005-0000-0000-00004C8B0000}"/>
    <cellStyle name="Normal 6 5 2 3 2 5 4" xfId="51780" xr:uid="{00000000-0005-0000-0000-00004D8B0000}"/>
    <cellStyle name="Normal 6 5 2 3 2 6" xfId="16189" xr:uid="{00000000-0005-0000-0000-00004E8B0000}"/>
    <cellStyle name="Normal 6 5 2 3 2 6 2" xfId="30468" xr:uid="{00000000-0005-0000-0000-00004F8B0000}"/>
    <cellStyle name="Normal 6 5 2 3 2 6 3" xfId="44746" xr:uid="{00000000-0005-0000-0000-0000508B0000}"/>
    <cellStyle name="Normal 6 5 2 3 2 7" xfId="12567" xr:uid="{00000000-0005-0000-0000-0000518B0000}"/>
    <cellStyle name="Normal 6 5 2 3 2 8" xfId="26846" xr:uid="{00000000-0005-0000-0000-0000528B0000}"/>
    <cellStyle name="Normal 6 5 2 3 2 9" xfId="41124" xr:uid="{00000000-0005-0000-0000-0000538B0000}"/>
    <cellStyle name="Normal 6 5 2 3 3" xfId="6472" xr:uid="{00000000-0005-0000-0000-0000548B0000}"/>
    <cellStyle name="Normal 6 5 2 3 3 2" xfId="9970" xr:uid="{00000000-0005-0000-0000-0000558B0000}"/>
    <cellStyle name="Normal 6 5 2 3 3 2 2" xfId="24249" xr:uid="{00000000-0005-0000-0000-0000568B0000}"/>
    <cellStyle name="Normal 6 5 2 3 3 2 3" xfId="38527" xr:uid="{00000000-0005-0000-0000-0000578B0000}"/>
    <cellStyle name="Normal 6 5 2 3 3 2 4" xfId="52805" xr:uid="{00000000-0005-0000-0000-0000588B0000}"/>
    <cellStyle name="Normal 6 5 2 3 3 3" xfId="20778" xr:uid="{00000000-0005-0000-0000-0000598B0000}"/>
    <cellStyle name="Normal 6 5 2 3 3 3 2" xfId="35057" xr:uid="{00000000-0005-0000-0000-00005A8B0000}"/>
    <cellStyle name="Normal 6 5 2 3 3 3 3" xfId="49335" xr:uid="{00000000-0005-0000-0000-00005B8B0000}"/>
    <cellStyle name="Normal 6 5 2 3 3 4" xfId="13592" xr:uid="{00000000-0005-0000-0000-00005C8B0000}"/>
    <cellStyle name="Normal 6 5 2 3 3 5" xfId="27871" xr:uid="{00000000-0005-0000-0000-00005D8B0000}"/>
    <cellStyle name="Normal 6 5 2 3 3 6" xfId="42149" xr:uid="{00000000-0005-0000-0000-00005E8B0000}"/>
    <cellStyle name="Normal 6 5 2 3 4" xfId="6473" xr:uid="{00000000-0005-0000-0000-00005F8B0000}"/>
    <cellStyle name="Normal 6 5 2 3 4 2" xfId="20779" xr:uid="{00000000-0005-0000-0000-0000608B0000}"/>
    <cellStyle name="Normal 6 5 2 3 4 3" xfId="35058" xr:uid="{00000000-0005-0000-0000-0000618B0000}"/>
    <cellStyle name="Normal 6 5 2 3 4 4" xfId="49336" xr:uid="{00000000-0005-0000-0000-0000628B0000}"/>
    <cellStyle name="Normal 6 5 2 3 5" xfId="2912" xr:uid="{00000000-0005-0000-0000-0000638B0000}"/>
    <cellStyle name="Normal 6 5 2 3 5 2" xfId="17226" xr:uid="{00000000-0005-0000-0000-0000648B0000}"/>
    <cellStyle name="Normal 6 5 2 3 5 3" xfId="31505" xr:uid="{00000000-0005-0000-0000-0000658B0000}"/>
    <cellStyle name="Normal 6 5 2 3 5 4" xfId="45783" xr:uid="{00000000-0005-0000-0000-0000668B0000}"/>
    <cellStyle name="Normal 6 5 2 3 6" xfId="8131" xr:uid="{00000000-0005-0000-0000-0000678B0000}"/>
    <cellStyle name="Normal 6 5 2 3 6 2" xfId="22437" xr:uid="{00000000-0005-0000-0000-0000688B0000}"/>
    <cellStyle name="Normal 6 5 2 3 6 3" xfId="36716" xr:uid="{00000000-0005-0000-0000-0000698B0000}"/>
    <cellStyle name="Normal 6 5 2 3 6 4" xfId="50994" xr:uid="{00000000-0005-0000-0000-00006A8B0000}"/>
    <cellStyle name="Normal 6 5 2 3 7" xfId="15403" xr:uid="{00000000-0005-0000-0000-00006B8B0000}"/>
    <cellStyle name="Normal 6 5 2 3 7 2" xfId="29682" xr:uid="{00000000-0005-0000-0000-00006C8B0000}"/>
    <cellStyle name="Normal 6 5 2 3 7 3" xfId="43960" xr:uid="{00000000-0005-0000-0000-00006D8B0000}"/>
    <cellStyle name="Normal 6 5 2 3 8" xfId="11781" xr:uid="{00000000-0005-0000-0000-00006E8B0000}"/>
    <cellStyle name="Normal 6 5 2 3 9" xfId="26060" xr:uid="{00000000-0005-0000-0000-00006F8B0000}"/>
    <cellStyle name="Normal 6 5 2 4" xfId="1754" xr:uid="{00000000-0005-0000-0000-0000708B0000}"/>
    <cellStyle name="Normal 6 5 2 4 2" xfId="6474" xr:uid="{00000000-0005-0000-0000-0000718B0000}"/>
    <cellStyle name="Normal 6 5 2 4 2 2" xfId="10753" xr:uid="{00000000-0005-0000-0000-0000728B0000}"/>
    <cellStyle name="Normal 6 5 2 4 2 2 2" xfId="25032" xr:uid="{00000000-0005-0000-0000-0000738B0000}"/>
    <cellStyle name="Normal 6 5 2 4 2 2 3" xfId="39310" xr:uid="{00000000-0005-0000-0000-0000748B0000}"/>
    <cellStyle name="Normal 6 5 2 4 2 2 4" xfId="53588" xr:uid="{00000000-0005-0000-0000-0000758B0000}"/>
    <cellStyle name="Normal 6 5 2 4 2 3" xfId="20780" xr:uid="{00000000-0005-0000-0000-0000768B0000}"/>
    <cellStyle name="Normal 6 5 2 4 2 3 2" xfId="35059" xr:uid="{00000000-0005-0000-0000-0000778B0000}"/>
    <cellStyle name="Normal 6 5 2 4 2 3 3" xfId="49337" xr:uid="{00000000-0005-0000-0000-0000788B0000}"/>
    <cellStyle name="Normal 6 5 2 4 2 4" xfId="14375" xr:uid="{00000000-0005-0000-0000-0000798B0000}"/>
    <cellStyle name="Normal 6 5 2 4 2 5" xfId="28654" xr:uid="{00000000-0005-0000-0000-00007A8B0000}"/>
    <cellStyle name="Normal 6 5 2 4 2 6" xfId="42932" xr:uid="{00000000-0005-0000-0000-00007B8B0000}"/>
    <cellStyle name="Normal 6 5 2 4 3" xfId="6475" xr:uid="{00000000-0005-0000-0000-00007C8B0000}"/>
    <cellStyle name="Normal 6 5 2 4 3 2" xfId="20781" xr:uid="{00000000-0005-0000-0000-00007D8B0000}"/>
    <cellStyle name="Normal 6 5 2 4 3 3" xfId="35060" xr:uid="{00000000-0005-0000-0000-00007E8B0000}"/>
    <cellStyle name="Normal 6 5 2 4 3 4" xfId="49338" xr:uid="{00000000-0005-0000-0000-00007F8B0000}"/>
    <cellStyle name="Normal 6 5 2 4 4" xfId="3695" xr:uid="{00000000-0005-0000-0000-0000808B0000}"/>
    <cellStyle name="Normal 6 5 2 4 4 2" xfId="18009" xr:uid="{00000000-0005-0000-0000-0000818B0000}"/>
    <cellStyle name="Normal 6 5 2 4 4 3" xfId="32288" xr:uid="{00000000-0005-0000-0000-0000828B0000}"/>
    <cellStyle name="Normal 6 5 2 4 4 4" xfId="46566" xr:uid="{00000000-0005-0000-0000-0000838B0000}"/>
    <cellStyle name="Normal 6 5 2 4 5" xfId="8914" xr:uid="{00000000-0005-0000-0000-0000848B0000}"/>
    <cellStyle name="Normal 6 5 2 4 5 2" xfId="23220" xr:uid="{00000000-0005-0000-0000-0000858B0000}"/>
    <cellStyle name="Normal 6 5 2 4 5 3" xfId="37499" xr:uid="{00000000-0005-0000-0000-0000868B0000}"/>
    <cellStyle name="Normal 6 5 2 4 5 4" xfId="51777" xr:uid="{00000000-0005-0000-0000-0000878B0000}"/>
    <cellStyle name="Normal 6 5 2 4 6" xfId="16186" xr:uid="{00000000-0005-0000-0000-0000888B0000}"/>
    <cellStyle name="Normal 6 5 2 4 6 2" xfId="30465" xr:uid="{00000000-0005-0000-0000-0000898B0000}"/>
    <cellStyle name="Normal 6 5 2 4 6 3" xfId="44743" xr:uid="{00000000-0005-0000-0000-00008A8B0000}"/>
    <cellStyle name="Normal 6 5 2 4 7" xfId="12564" xr:uid="{00000000-0005-0000-0000-00008B8B0000}"/>
    <cellStyle name="Normal 6 5 2 4 8" xfId="26843" xr:uid="{00000000-0005-0000-0000-00008C8B0000}"/>
    <cellStyle name="Normal 6 5 2 4 9" xfId="41121" xr:uid="{00000000-0005-0000-0000-00008D8B0000}"/>
    <cellStyle name="Normal 6 5 2 5" xfId="2183" xr:uid="{00000000-0005-0000-0000-00008E8B0000}"/>
    <cellStyle name="Normal 6 5 2 5 2" xfId="6476" xr:uid="{00000000-0005-0000-0000-00008F8B0000}"/>
    <cellStyle name="Normal 6 5 2 5 2 2" xfId="11075" xr:uid="{00000000-0005-0000-0000-0000908B0000}"/>
    <cellStyle name="Normal 6 5 2 5 2 2 2" xfId="25354" xr:uid="{00000000-0005-0000-0000-0000918B0000}"/>
    <cellStyle name="Normal 6 5 2 5 2 2 3" xfId="39632" xr:uid="{00000000-0005-0000-0000-0000928B0000}"/>
    <cellStyle name="Normal 6 5 2 5 2 2 4" xfId="53910" xr:uid="{00000000-0005-0000-0000-0000938B0000}"/>
    <cellStyle name="Normal 6 5 2 5 2 3" xfId="20782" xr:uid="{00000000-0005-0000-0000-0000948B0000}"/>
    <cellStyle name="Normal 6 5 2 5 2 3 2" xfId="35061" xr:uid="{00000000-0005-0000-0000-0000958B0000}"/>
    <cellStyle name="Normal 6 5 2 5 2 3 3" xfId="49339" xr:uid="{00000000-0005-0000-0000-0000968B0000}"/>
    <cellStyle name="Normal 6 5 2 5 2 4" xfId="14697" xr:uid="{00000000-0005-0000-0000-0000978B0000}"/>
    <cellStyle name="Normal 6 5 2 5 2 5" xfId="28976" xr:uid="{00000000-0005-0000-0000-0000988B0000}"/>
    <cellStyle name="Normal 6 5 2 5 2 6" xfId="43254" xr:uid="{00000000-0005-0000-0000-0000998B0000}"/>
    <cellStyle name="Normal 6 5 2 5 3" xfId="6477" xr:uid="{00000000-0005-0000-0000-00009A8B0000}"/>
    <cellStyle name="Normal 6 5 2 5 3 2" xfId="20783" xr:uid="{00000000-0005-0000-0000-00009B8B0000}"/>
    <cellStyle name="Normal 6 5 2 5 3 3" xfId="35062" xr:uid="{00000000-0005-0000-0000-00009C8B0000}"/>
    <cellStyle name="Normal 6 5 2 5 3 4" xfId="49340" xr:uid="{00000000-0005-0000-0000-00009D8B0000}"/>
    <cellStyle name="Normal 6 5 2 5 4" xfId="4020" xr:uid="{00000000-0005-0000-0000-00009E8B0000}"/>
    <cellStyle name="Normal 6 5 2 5 4 2" xfId="18331" xr:uid="{00000000-0005-0000-0000-00009F8B0000}"/>
    <cellStyle name="Normal 6 5 2 5 4 3" xfId="32610" xr:uid="{00000000-0005-0000-0000-0000A08B0000}"/>
    <cellStyle name="Normal 6 5 2 5 4 4" xfId="46888" xr:uid="{00000000-0005-0000-0000-0000A18B0000}"/>
    <cellStyle name="Normal 6 5 2 5 5" xfId="9236" xr:uid="{00000000-0005-0000-0000-0000A28B0000}"/>
    <cellStyle name="Normal 6 5 2 5 5 2" xfId="23542" xr:uid="{00000000-0005-0000-0000-0000A38B0000}"/>
    <cellStyle name="Normal 6 5 2 5 5 3" xfId="37821" xr:uid="{00000000-0005-0000-0000-0000A48B0000}"/>
    <cellStyle name="Normal 6 5 2 5 5 4" xfId="52099" xr:uid="{00000000-0005-0000-0000-0000A58B0000}"/>
    <cellStyle name="Normal 6 5 2 5 6" xfId="16508" xr:uid="{00000000-0005-0000-0000-0000A68B0000}"/>
    <cellStyle name="Normal 6 5 2 5 6 2" xfId="30787" xr:uid="{00000000-0005-0000-0000-0000A78B0000}"/>
    <cellStyle name="Normal 6 5 2 5 6 3" xfId="45065" xr:uid="{00000000-0005-0000-0000-0000A88B0000}"/>
    <cellStyle name="Normal 6 5 2 5 7" xfId="12886" xr:uid="{00000000-0005-0000-0000-0000A98B0000}"/>
    <cellStyle name="Normal 6 5 2 5 8" xfId="27165" xr:uid="{00000000-0005-0000-0000-0000AA8B0000}"/>
    <cellStyle name="Normal 6 5 2 5 9" xfId="41443" xr:uid="{00000000-0005-0000-0000-0000AB8B0000}"/>
    <cellStyle name="Normal 6 5 2 6" xfId="2327" xr:uid="{00000000-0005-0000-0000-0000AC8B0000}"/>
    <cellStyle name="Normal 6 5 2 6 2" xfId="6478" xr:uid="{00000000-0005-0000-0000-0000AD8B0000}"/>
    <cellStyle name="Normal 6 5 2 6 2 2" xfId="11210" xr:uid="{00000000-0005-0000-0000-0000AE8B0000}"/>
    <cellStyle name="Normal 6 5 2 6 2 2 2" xfId="25489" xr:uid="{00000000-0005-0000-0000-0000AF8B0000}"/>
    <cellStyle name="Normal 6 5 2 6 2 2 3" xfId="39767" xr:uid="{00000000-0005-0000-0000-0000B08B0000}"/>
    <cellStyle name="Normal 6 5 2 6 2 2 4" xfId="54045" xr:uid="{00000000-0005-0000-0000-0000B18B0000}"/>
    <cellStyle name="Normal 6 5 2 6 2 3" xfId="20784" xr:uid="{00000000-0005-0000-0000-0000B28B0000}"/>
    <cellStyle name="Normal 6 5 2 6 2 3 2" xfId="35063" xr:uid="{00000000-0005-0000-0000-0000B38B0000}"/>
    <cellStyle name="Normal 6 5 2 6 2 3 3" xfId="49341" xr:uid="{00000000-0005-0000-0000-0000B48B0000}"/>
    <cellStyle name="Normal 6 5 2 6 2 4" xfId="14832" xr:uid="{00000000-0005-0000-0000-0000B58B0000}"/>
    <cellStyle name="Normal 6 5 2 6 2 5" xfId="29111" xr:uid="{00000000-0005-0000-0000-0000B68B0000}"/>
    <cellStyle name="Normal 6 5 2 6 2 6" xfId="43389" xr:uid="{00000000-0005-0000-0000-0000B78B0000}"/>
    <cellStyle name="Normal 6 5 2 6 3" xfId="4155" xr:uid="{00000000-0005-0000-0000-0000B88B0000}"/>
    <cellStyle name="Normal 6 5 2 6 3 2" xfId="18466" xr:uid="{00000000-0005-0000-0000-0000B98B0000}"/>
    <cellStyle name="Normal 6 5 2 6 3 3" xfId="32745" xr:uid="{00000000-0005-0000-0000-0000BA8B0000}"/>
    <cellStyle name="Normal 6 5 2 6 3 4" xfId="47023" xr:uid="{00000000-0005-0000-0000-0000BB8B0000}"/>
    <cellStyle name="Normal 6 5 2 6 4" xfId="9371" xr:uid="{00000000-0005-0000-0000-0000BC8B0000}"/>
    <cellStyle name="Normal 6 5 2 6 4 2" xfId="23677" xr:uid="{00000000-0005-0000-0000-0000BD8B0000}"/>
    <cellStyle name="Normal 6 5 2 6 4 3" xfId="37956" xr:uid="{00000000-0005-0000-0000-0000BE8B0000}"/>
    <cellStyle name="Normal 6 5 2 6 4 4" xfId="52234" xr:uid="{00000000-0005-0000-0000-0000BF8B0000}"/>
    <cellStyle name="Normal 6 5 2 6 5" xfId="16643" xr:uid="{00000000-0005-0000-0000-0000C08B0000}"/>
    <cellStyle name="Normal 6 5 2 6 5 2" xfId="30922" xr:uid="{00000000-0005-0000-0000-0000C18B0000}"/>
    <cellStyle name="Normal 6 5 2 6 5 3" xfId="45200" xr:uid="{00000000-0005-0000-0000-0000C28B0000}"/>
    <cellStyle name="Normal 6 5 2 6 6" xfId="13021" xr:uid="{00000000-0005-0000-0000-0000C38B0000}"/>
    <cellStyle name="Normal 6 5 2 6 7" xfId="27300" xr:uid="{00000000-0005-0000-0000-0000C48B0000}"/>
    <cellStyle name="Normal 6 5 2 6 8" xfId="41578" xr:uid="{00000000-0005-0000-0000-0000C58B0000}"/>
    <cellStyle name="Normal 6 5 2 7" xfId="6479" xr:uid="{00000000-0005-0000-0000-0000C68B0000}"/>
    <cellStyle name="Normal 6 5 2 7 2" xfId="9697" xr:uid="{00000000-0005-0000-0000-0000C78B0000}"/>
    <cellStyle name="Normal 6 5 2 7 2 2" xfId="23976" xr:uid="{00000000-0005-0000-0000-0000C88B0000}"/>
    <cellStyle name="Normal 6 5 2 7 2 3" xfId="38254" xr:uid="{00000000-0005-0000-0000-0000C98B0000}"/>
    <cellStyle name="Normal 6 5 2 7 2 4" xfId="52532" xr:uid="{00000000-0005-0000-0000-0000CA8B0000}"/>
    <cellStyle name="Normal 6 5 2 7 3" xfId="20785" xr:uid="{00000000-0005-0000-0000-0000CB8B0000}"/>
    <cellStyle name="Normal 6 5 2 7 3 2" xfId="35064" xr:uid="{00000000-0005-0000-0000-0000CC8B0000}"/>
    <cellStyle name="Normal 6 5 2 7 3 3" xfId="49342" xr:uid="{00000000-0005-0000-0000-0000CD8B0000}"/>
    <cellStyle name="Normal 6 5 2 7 4" xfId="13319" xr:uid="{00000000-0005-0000-0000-0000CE8B0000}"/>
    <cellStyle name="Normal 6 5 2 7 5" xfId="27598" xr:uid="{00000000-0005-0000-0000-0000CF8B0000}"/>
    <cellStyle name="Normal 6 5 2 7 6" xfId="41876" xr:uid="{00000000-0005-0000-0000-0000D08B0000}"/>
    <cellStyle name="Normal 6 5 2 8" xfId="6480" xr:uid="{00000000-0005-0000-0000-0000D18B0000}"/>
    <cellStyle name="Normal 6 5 2 8 2" xfId="20786" xr:uid="{00000000-0005-0000-0000-0000D28B0000}"/>
    <cellStyle name="Normal 6 5 2 8 3" xfId="35065" xr:uid="{00000000-0005-0000-0000-0000D38B0000}"/>
    <cellStyle name="Normal 6 5 2 8 4" xfId="49343" xr:uid="{00000000-0005-0000-0000-0000D48B0000}"/>
    <cellStyle name="Normal 6 5 2 9" xfId="2639" xr:uid="{00000000-0005-0000-0000-0000D58B0000}"/>
    <cellStyle name="Normal 6 5 2 9 2" xfId="16953" xr:uid="{00000000-0005-0000-0000-0000D68B0000}"/>
    <cellStyle name="Normal 6 5 2 9 3" xfId="31232" xr:uid="{00000000-0005-0000-0000-0000D78B0000}"/>
    <cellStyle name="Normal 6 5 2 9 4" xfId="45510" xr:uid="{00000000-0005-0000-0000-0000D88B0000}"/>
    <cellStyle name="Normal 6 5 3" xfId="624" xr:uid="{00000000-0005-0000-0000-0000D98B0000}"/>
    <cellStyle name="Normal 6 5 3 10" xfId="7900" xr:uid="{00000000-0005-0000-0000-0000DA8B0000}"/>
    <cellStyle name="Normal 6 5 3 10 2" xfId="22206" xr:uid="{00000000-0005-0000-0000-0000DB8B0000}"/>
    <cellStyle name="Normal 6 5 3 10 3" xfId="36485" xr:uid="{00000000-0005-0000-0000-0000DC8B0000}"/>
    <cellStyle name="Normal 6 5 3 10 4" xfId="50763" xr:uid="{00000000-0005-0000-0000-0000DD8B0000}"/>
    <cellStyle name="Normal 6 5 3 11" xfId="15172" xr:uid="{00000000-0005-0000-0000-0000DE8B0000}"/>
    <cellStyle name="Normal 6 5 3 11 2" xfId="29451" xr:uid="{00000000-0005-0000-0000-0000DF8B0000}"/>
    <cellStyle name="Normal 6 5 3 11 3" xfId="43729" xr:uid="{00000000-0005-0000-0000-0000E08B0000}"/>
    <cellStyle name="Normal 6 5 3 12" xfId="11550" xr:uid="{00000000-0005-0000-0000-0000E18B0000}"/>
    <cellStyle name="Normal 6 5 3 13" xfId="25829" xr:uid="{00000000-0005-0000-0000-0000E28B0000}"/>
    <cellStyle name="Normal 6 5 3 14" xfId="40107" xr:uid="{00000000-0005-0000-0000-0000E38B0000}"/>
    <cellStyle name="Normal 6 5 3 2" xfId="765" xr:uid="{00000000-0005-0000-0000-0000E48B0000}"/>
    <cellStyle name="Normal 6 5 3 2 10" xfId="25964" xr:uid="{00000000-0005-0000-0000-0000E58B0000}"/>
    <cellStyle name="Normal 6 5 3 2 11" xfId="40242" xr:uid="{00000000-0005-0000-0000-0000E68B0000}"/>
    <cellStyle name="Normal 6 5 3 2 2" xfId="1230" xr:uid="{00000000-0005-0000-0000-0000E78B0000}"/>
    <cellStyle name="Normal 6 5 3 2 2 10" xfId="40609" xr:uid="{00000000-0005-0000-0000-0000E88B0000}"/>
    <cellStyle name="Normal 6 5 3 2 2 2" xfId="1760" xr:uid="{00000000-0005-0000-0000-0000E98B0000}"/>
    <cellStyle name="Normal 6 5 3 2 2 2 2" xfId="6481" xr:uid="{00000000-0005-0000-0000-0000EA8B0000}"/>
    <cellStyle name="Normal 6 5 3 2 2 2 2 2" xfId="10759" xr:uid="{00000000-0005-0000-0000-0000EB8B0000}"/>
    <cellStyle name="Normal 6 5 3 2 2 2 2 2 2" xfId="25038" xr:uid="{00000000-0005-0000-0000-0000EC8B0000}"/>
    <cellStyle name="Normal 6 5 3 2 2 2 2 2 3" xfId="39316" xr:uid="{00000000-0005-0000-0000-0000ED8B0000}"/>
    <cellStyle name="Normal 6 5 3 2 2 2 2 2 4" xfId="53594" xr:uid="{00000000-0005-0000-0000-0000EE8B0000}"/>
    <cellStyle name="Normal 6 5 3 2 2 2 2 3" xfId="20787" xr:uid="{00000000-0005-0000-0000-0000EF8B0000}"/>
    <cellStyle name="Normal 6 5 3 2 2 2 2 3 2" xfId="35066" xr:uid="{00000000-0005-0000-0000-0000F08B0000}"/>
    <cellStyle name="Normal 6 5 3 2 2 2 2 3 3" xfId="49344" xr:uid="{00000000-0005-0000-0000-0000F18B0000}"/>
    <cellStyle name="Normal 6 5 3 2 2 2 2 4" xfId="14381" xr:uid="{00000000-0005-0000-0000-0000F28B0000}"/>
    <cellStyle name="Normal 6 5 3 2 2 2 2 5" xfId="28660" xr:uid="{00000000-0005-0000-0000-0000F38B0000}"/>
    <cellStyle name="Normal 6 5 3 2 2 2 2 6" xfId="42938" xr:uid="{00000000-0005-0000-0000-0000F48B0000}"/>
    <cellStyle name="Normal 6 5 3 2 2 2 3" xfId="6482" xr:uid="{00000000-0005-0000-0000-0000F58B0000}"/>
    <cellStyle name="Normal 6 5 3 2 2 2 3 2" xfId="20788" xr:uid="{00000000-0005-0000-0000-0000F68B0000}"/>
    <cellStyle name="Normal 6 5 3 2 2 2 3 3" xfId="35067" xr:uid="{00000000-0005-0000-0000-0000F78B0000}"/>
    <cellStyle name="Normal 6 5 3 2 2 2 3 4" xfId="49345" xr:uid="{00000000-0005-0000-0000-0000F88B0000}"/>
    <cellStyle name="Normal 6 5 3 2 2 2 4" xfId="3701" xr:uid="{00000000-0005-0000-0000-0000F98B0000}"/>
    <cellStyle name="Normal 6 5 3 2 2 2 4 2" xfId="18015" xr:uid="{00000000-0005-0000-0000-0000FA8B0000}"/>
    <cellStyle name="Normal 6 5 3 2 2 2 4 3" xfId="32294" xr:uid="{00000000-0005-0000-0000-0000FB8B0000}"/>
    <cellStyle name="Normal 6 5 3 2 2 2 4 4" xfId="46572" xr:uid="{00000000-0005-0000-0000-0000FC8B0000}"/>
    <cellStyle name="Normal 6 5 3 2 2 2 5" xfId="8920" xr:uid="{00000000-0005-0000-0000-0000FD8B0000}"/>
    <cellStyle name="Normal 6 5 3 2 2 2 5 2" xfId="23226" xr:uid="{00000000-0005-0000-0000-0000FE8B0000}"/>
    <cellStyle name="Normal 6 5 3 2 2 2 5 3" xfId="37505" xr:uid="{00000000-0005-0000-0000-0000FF8B0000}"/>
    <cellStyle name="Normal 6 5 3 2 2 2 5 4" xfId="51783" xr:uid="{00000000-0005-0000-0000-0000008C0000}"/>
    <cellStyle name="Normal 6 5 3 2 2 2 6" xfId="16192" xr:uid="{00000000-0005-0000-0000-0000018C0000}"/>
    <cellStyle name="Normal 6 5 3 2 2 2 6 2" xfId="30471" xr:uid="{00000000-0005-0000-0000-0000028C0000}"/>
    <cellStyle name="Normal 6 5 3 2 2 2 6 3" xfId="44749" xr:uid="{00000000-0005-0000-0000-0000038C0000}"/>
    <cellStyle name="Normal 6 5 3 2 2 2 7" xfId="12570" xr:uid="{00000000-0005-0000-0000-0000048C0000}"/>
    <cellStyle name="Normal 6 5 3 2 2 2 8" xfId="26849" xr:uid="{00000000-0005-0000-0000-0000058C0000}"/>
    <cellStyle name="Normal 6 5 3 2 2 2 9" xfId="41127" xr:uid="{00000000-0005-0000-0000-0000068C0000}"/>
    <cellStyle name="Normal 6 5 3 2 2 3" xfId="6483" xr:uid="{00000000-0005-0000-0000-0000078C0000}"/>
    <cellStyle name="Normal 6 5 3 2 2 3 2" xfId="10241" xr:uid="{00000000-0005-0000-0000-0000088C0000}"/>
    <cellStyle name="Normal 6 5 3 2 2 3 2 2" xfId="24520" xr:uid="{00000000-0005-0000-0000-0000098C0000}"/>
    <cellStyle name="Normal 6 5 3 2 2 3 2 3" xfId="38798" xr:uid="{00000000-0005-0000-0000-00000A8C0000}"/>
    <cellStyle name="Normal 6 5 3 2 2 3 2 4" xfId="53076" xr:uid="{00000000-0005-0000-0000-00000B8C0000}"/>
    <cellStyle name="Normal 6 5 3 2 2 3 3" xfId="20789" xr:uid="{00000000-0005-0000-0000-00000C8C0000}"/>
    <cellStyle name="Normal 6 5 3 2 2 3 3 2" xfId="35068" xr:uid="{00000000-0005-0000-0000-00000D8C0000}"/>
    <cellStyle name="Normal 6 5 3 2 2 3 3 3" xfId="49346" xr:uid="{00000000-0005-0000-0000-00000E8C0000}"/>
    <cellStyle name="Normal 6 5 3 2 2 3 4" xfId="13863" xr:uid="{00000000-0005-0000-0000-00000F8C0000}"/>
    <cellStyle name="Normal 6 5 3 2 2 3 5" xfId="28142" xr:uid="{00000000-0005-0000-0000-0000108C0000}"/>
    <cellStyle name="Normal 6 5 3 2 2 3 6" xfId="42420" xr:uid="{00000000-0005-0000-0000-0000118C0000}"/>
    <cellStyle name="Normal 6 5 3 2 2 4" xfId="6484" xr:uid="{00000000-0005-0000-0000-0000128C0000}"/>
    <cellStyle name="Normal 6 5 3 2 2 4 2" xfId="20790" xr:uid="{00000000-0005-0000-0000-0000138C0000}"/>
    <cellStyle name="Normal 6 5 3 2 2 4 3" xfId="35069" xr:uid="{00000000-0005-0000-0000-0000148C0000}"/>
    <cellStyle name="Normal 6 5 3 2 2 4 4" xfId="49347" xr:uid="{00000000-0005-0000-0000-0000158C0000}"/>
    <cellStyle name="Normal 6 5 3 2 2 5" xfId="3183" xr:uid="{00000000-0005-0000-0000-0000168C0000}"/>
    <cellStyle name="Normal 6 5 3 2 2 5 2" xfId="17497" xr:uid="{00000000-0005-0000-0000-0000178C0000}"/>
    <cellStyle name="Normal 6 5 3 2 2 5 3" xfId="31776" xr:uid="{00000000-0005-0000-0000-0000188C0000}"/>
    <cellStyle name="Normal 6 5 3 2 2 5 4" xfId="46054" xr:uid="{00000000-0005-0000-0000-0000198C0000}"/>
    <cellStyle name="Normal 6 5 3 2 2 6" xfId="8402" xr:uid="{00000000-0005-0000-0000-00001A8C0000}"/>
    <cellStyle name="Normal 6 5 3 2 2 6 2" xfId="22708" xr:uid="{00000000-0005-0000-0000-00001B8C0000}"/>
    <cellStyle name="Normal 6 5 3 2 2 6 3" xfId="36987" xr:uid="{00000000-0005-0000-0000-00001C8C0000}"/>
    <cellStyle name="Normal 6 5 3 2 2 6 4" xfId="51265" xr:uid="{00000000-0005-0000-0000-00001D8C0000}"/>
    <cellStyle name="Normal 6 5 3 2 2 7" xfId="15674" xr:uid="{00000000-0005-0000-0000-00001E8C0000}"/>
    <cellStyle name="Normal 6 5 3 2 2 7 2" xfId="29953" xr:uid="{00000000-0005-0000-0000-00001F8C0000}"/>
    <cellStyle name="Normal 6 5 3 2 2 7 3" xfId="44231" xr:uid="{00000000-0005-0000-0000-0000208C0000}"/>
    <cellStyle name="Normal 6 5 3 2 2 8" xfId="12052" xr:uid="{00000000-0005-0000-0000-0000218C0000}"/>
    <cellStyle name="Normal 6 5 3 2 2 9" xfId="26331" xr:uid="{00000000-0005-0000-0000-0000228C0000}"/>
    <cellStyle name="Normal 6 5 3 2 3" xfId="1759" xr:uid="{00000000-0005-0000-0000-0000238C0000}"/>
    <cellStyle name="Normal 6 5 3 2 3 2" xfId="6485" xr:uid="{00000000-0005-0000-0000-0000248C0000}"/>
    <cellStyle name="Normal 6 5 3 2 3 2 2" xfId="10758" xr:uid="{00000000-0005-0000-0000-0000258C0000}"/>
    <cellStyle name="Normal 6 5 3 2 3 2 2 2" xfId="25037" xr:uid="{00000000-0005-0000-0000-0000268C0000}"/>
    <cellStyle name="Normal 6 5 3 2 3 2 2 3" xfId="39315" xr:uid="{00000000-0005-0000-0000-0000278C0000}"/>
    <cellStyle name="Normal 6 5 3 2 3 2 2 4" xfId="53593" xr:uid="{00000000-0005-0000-0000-0000288C0000}"/>
    <cellStyle name="Normal 6 5 3 2 3 2 3" xfId="20791" xr:uid="{00000000-0005-0000-0000-0000298C0000}"/>
    <cellStyle name="Normal 6 5 3 2 3 2 3 2" xfId="35070" xr:uid="{00000000-0005-0000-0000-00002A8C0000}"/>
    <cellStyle name="Normal 6 5 3 2 3 2 3 3" xfId="49348" xr:uid="{00000000-0005-0000-0000-00002B8C0000}"/>
    <cellStyle name="Normal 6 5 3 2 3 2 4" xfId="14380" xr:uid="{00000000-0005-0000-0000-00002C8C0000}"/>
    <cellStyle name="Normal 6 5 3 2 3 2 5" xfId="28659" xr:uid="{00000000-0005-0000-0000-00002D8C0000}"/>
    <cellStyle name="Normal 6 5 3 2 3 2 6" xfId="42937" xr:uid="{00000000-0005-0000-0000-00002E8C0000}"/>
    <cellStyle name="Normal 6 5 3 2 3 3" xfId="6486" xr:uid="{00000000-0005-0000-0000-00002F8C0000}"/>
    <cellStyle name="Normal 6 5 3 2 3 3 2" xfId="20792" xr:uid="{00000000-0005-0000-0000-0000308C0000}"/>
    <cellStyle name="Normal 6 5 3 2 3 3 3" xfId="35071" xr:uid="{00000000-0005-0000-0000-0000318C0000}"/>
    <cellStyle name="Normal 6 5 3 2 3 3 4" xfId="49349" xr:uid="{00000000-0005-0000-0000-0000328C0000}"/>
    <cellStyle name="Normal 6 5 3 2 3 4" xfId="3700" xr:uid="{00000000-0005-0000-0000-0000338C0000}"/>
    <cellStyle name="Normal 6 5 3 2 3 4 2" xfId="18014" xr:uid="{00000000-0005-0000-0000-0000348C0000}"/>
    <cellStyle name="Normal 6 5 3 2 3 4 3" xfId="32293" xr:uid="{00000000-0005-0000-0000-0000358C0000}"/>
    <cellStyle name="Normal 6 5 3 2 3 4 4" xfId="46571" xr:uid="{00000000-0005-0000-0000-0000368C0000}"/>
    <cellStyle name="Normal 6 5 3 2 3 5" xfId="8919" xr:uid="{00000000-0005-0000-0000-0000378C0000}"/>
    <cellStyle name="Normal 6 5 3 2 3 5 2" xfId="23225" xr:uid="{00000000-0005-0000-0000-0000388C0000}"/>
    <cellStyle name="Normal 6 5 3 2 3 5 3" xfId="37504" xr:uid="{00000000-0005-0000-0000-0000398C0000}"/>
    <cellStyle name="Normal 6 5 3 2 3 5 4" xfId="51782" xr:uid="{00000000-0005-0000-0000-00003A8C0000}"/>
    <cellStyle name="Normal 6 5 3 2 3 6" xfId="16191" xr:uid="{00000000-0005-0000-0000-00003B8C0000}"/>
    <cellStyle name="Normal 6 5 3 2 3 6 2" xfId="30470" xr:uid="{00000000-0005-0000-0000-00003C8C0000}"/>
    <cellStyle name="Normal 6 5 3 2 3 6 3" xfId="44748" xr:uid="{00000000-0005-0000-0000-00003D8C0000}"/>
    <cellStyle name="Normal 6 5 3 2 3 7" xfId="12569" xr:uid="{00000000-0005-0000-0000-00003E8C0000}"/>
    <cellStyle name="Normal 6 5 3 2 3 8" xfId="26848" xr:uid="{00000000-0005-0000-0000-00003F8C0000}"/>
    <cellStyle name="Normal 6 5 3 2 3 9" xfId="41126" xr:uid="{00000000-0005-0000-0000-0000408C0000}"/>
    <cellStyle name="Normal 6 5 3 2 4" xfId="6487" xr:uid="{00000000-0005-0000-0000-0000418C0000}"/>
    <cellStyle name="Normal 6 5 3 2 4 2" xfId="9874" xr:uid="{00000000-0005-0000-0000-0000428C0000}"/>
    <cellStyle name="Normal 6 5 3 2 4 2 2" xfId="24153" xr:uid="{00000000-0005-0000-0000-0000438C0000}"/>
    <cellStyle name="Normal 6 5 3 2 4 2 3" xfId="38431" xr:uid="{00000000-0005-0000-0000-0000448C0000}"/>
    <cellStyle name="Normal 6 5 3 2 4 2 4" xfId="52709" xr:uid="{00000000-0005-0000-0000-0000458C0000}"/>
    <cellStyle name="Normal 6 5 3 2 4 3" xfId="20793" xr:uid="{00000000-0005-0000-0000-0000468C0000}"/>
    <cellStyle name="Normal 6 5 3 2 4 3 2" xfId="35072" xr:uid="{00000000-0005-0000-0000-0000478C0000}"/>
    <cellStyle name="Normal 6 5 3 2 4 3 3" xfId="49350" xr:uid="{00000000-0005-0000-0000-0000488C0000}"/>
    <cellStyle name="Normal 6 5 3 2 4 4" xfId="13496" xr:uid="{00000000-0005-0000-0000-0000498C0000}"/>
    <cellStyle name="Normal 6 5 3 2 4 5" xfId="27775" xr:uid="{00000000-0005-0000-0000-00004A8C0000}"/>
    <cellStyle name="Normal 6 5 3 2 4 6" xfId="42053" xr:uid="{00000000-0005-0000-0000-00004B8C0000}"/>
    <cellStyle name="Normal 6 5 3 2 5" xfId="6488" xr:uid="{00000000-0005-0000-0000-00004C8C0000}"/>
    <cellStyle name="Normal 6 5 3 2 5 2" xfId="20794" xr:uid="{00000000-0005-0000-0000-00004D8C0000}"/>
    <cellStyle name="Normal 6 5 3 2 5 3" xfId="35073" xr:uid="{00000000-0005-0000-0000-00004E8C0000}"/>
    <cellStyle name="Normal 6 5 3 2 5 4" xfId="49351" xr:uid="{00000000-0005-0000-0000-00004F8C0000}"/>
    <cellStyle name="Normal 6 5 3 2 6" xfId="2816" xr:uid="{00000000-0005-0000-0000-0000508C0000}"/>
    <cellStyle name="Normal 6 5 3 2 6 2" xfId="17130" xr:uid="{00000000-0005-0000-0000-0000518C0000}"/>
    <cellStyle name="Normal 6 5 3 2 6 3" xfId="31409" xr:uid="{00000000-0005-0000-0000-0000528C0000}"/>
    <cellStyle name="Normal 6 5 3 2 6 4" xfId="45687" xr:uid="{00000000-0005-0000-0000-0000538C0000}"/>
    <cellStyle name="Normal 6 5 3 2 7" xfId="8035" xr:uid="{00000000-0005-0000-0000-0000548C0000}"/>
    <cellStyle name="Normal 6 5 3 2 7 2" xfId="22341" xr:uid="{00000000-0005-0000-0000-0000558C0000}"/>
    <cellStyle name="Normal 6 5 3 2 7 3" xfId="36620" xr:uid="{00000000-0005-0000-0000-0000568C0000}"/>
    <cellStyle name="Normal 6 5 3 2 7 4" xfId="50898" xr:uid="{00000000-0005-0000-0000-0000578C0000}"/>
    <cellStyle name="Normal 6 5 3 2 8" xfId="15307" xr:uid="{00000000-0005-0000-0000-0000588C0000}"/>
    <cellStyle name="Normal 6 5 3 2 8 2" xfId="29586" xr:uid="{00000000-0005-0000-0000-0000598C0000}"/>
    <cellStyle name="Normal 6 5 3 2 8 3" xfId="43864" xr:uid="{00000000-0005-0000-0000-00005A8C0000}"/>
    <cellStyle name="Normal 6 5 3 2 9" xfId="11685" xr:uid="{00000000-0005-0000-0000-00005B8C0000}"/>
    <cellStyle name="Normal 6 5 3 3" xfId="918" xr:uid="{00000000-0005-0000-0000-00005C8C0000}"/>
    <cellStyle name="Normal 6 5 3 3 10" xfId="40380" xr:uid="{00000000-0005-0000-0000-00005D8C0000}"/>
    <cellStyle name="Normal 6 5 3 3 2" xfId="1761" xr:uid="{00000000-0005-0000-0000-00005E8C0000}"/>
    <cellStyle name="Normal 6 5 3 3 2 2" xfId="6489" xr:uid="{00000000-0005-0000-0000-00005F8C0000}"/>
    <cellStyle name="Normal 6 5 3 3 2 2 2" xfId="10760" xr:uid="{00000000-0005-0000-0000-0000608C0000}"/>
    <cellStyle name="Normal 6 5 3 3 2 2 2 2" xfId="25039" xr:uid="{00000000-0005-0000-0000-0000618C0000}"/>
    <cellStyle name="Normal 6 5 3 3 2 2 2 3" xfId="39317" xr:uid="{00000000-0005-0000-0000-0000628C0000}"/>
    <cellStyle name="Normal 6 5 3 3 2 2 2 4" xfId="53595" xr:uid="{00000000-0005-0000-0000-0000638C0000}"/>
    <cellStyle name="Normal 6 5 3 3 2 2 3" xfId="20795" xr:uid="{00000000-0005-0000-0000-0000648C0000}"/>
    <cellStyle name="Normal 6 5 3 3 2 2 3 2" xfId="35074" xr:uid="{00000000-0005-0000-0000-0000658C0000}"/>
    <cellStyle name="Normal 6 5 3 3 2 2 3 3" xfId="49352" xr:uid="{00000000-0005-0000-0000-0000668C0000}"/>
    <cellStyle name="Normal 6 5 3 3 2 2 4" xfId="14382" xr:uid="{00000000-0005-0000-0000-0000678C0000}"/>
    <cellStyle name="Normal 6 5 3 3 2 2 5" xfId="28661" xr:uid="{00000000-0005-0000-0000-0000688C0000}"/>
    <cellStyle name="Normal 6 5 3 3 2 2 6" xfId="42939" xr:uid="{00000000-0005-0000-0000-0000698C0000}"/>
    <cellStyle name="Normal 6 5 3 3 2 3" xfId="6490" xr:uid="{00000000-0005-0000-0000-00006A8C0000}"/>
    <cellStyle name="Normal 6 5 3 3 2 3 2" xfId="20796" xr:uid="{00000000-0005-0000-0000-00006B8C0000}"/>
    <cellStyle name="Normal 6 5 3 3 2 3 3" xfId="35075" xr:uid="{00000000-0005-0000-0000-00006C8C0000}"/>
    <cellStyle name="Normal 6 5 3 3 2 3 4" xfId="49353" xr:uid="{00000000-0005-0000-0000-00006D8C0000}"/>
    <cellStyle name="Normal 6 5 3 3 2 4" xfId="3702" xr:uid="{00000000-0005-0000-0000-00006E8C0000}"/>
    <cellStyle name="Normal 6 5 3 3 2 4 2" xfId="18016" xr:uid="{00000000-0005-0000-0000-00006F8C0000}"/>
    <cellStyle name="Normal 6 5 3 3 2 4 3" xfId="32295" xr:uid="{00000000-0005-0000-0000-0000708C0000}"/>
    <cellStyle name="Normal 6 5 3 3 2 4 4" xfId="46573" xr:uid="{00000000-0005-0000-0000-0000718C0000}"/>
    <cellStyle name="Normal 6 5 3 3 2 5" xfId="8921" xr:uid="{00000000-0005-0000-0000-0000728C0000}"/>
    <cellStyle name="Normal 6 5 3 3 2 5 2" xfId="23227" xr:uid="{00000000-0005-0000-0000-0000738C0000}"/>
    <cellStyle name="Normal 6 5 3 3 2 5 3" xfId="37506" xr:uid="{00000000-0005-0000-0000-0000748C0000}"/>
    <cellStyle name="Normal 6 5 3 3 2 5 4" xfId="51784" xr:uid="{00000000-0005-0000-0000-0000758C0000}"/>
    <cellStyle name="Normal 6 5 3 3 2 6" xfId="16193" xr:uid="{00000000-0005-0000-0000-0000768C0000}"/>
    <cellStyle name="Normal 6 5 3 3 2 6 2" xfId="30472" xr:uid="{00000000-0005-0000-0000-0000778C0000}"/>
    <cellStyle name="Normal 6 5 3 3 2 6 3" xfId="44750" xr:uid="{00000000-0005-0000-0000-0000788C0000}"/>
    <cellStyle name="Normal 6 5 3 3 2 7" xfId="12571" xr:uid="{00000000-0005-0000-0000-0000798C0000}"/>
    <cellStyle name="Normal 6 5 3 3 2 8" xfId="26850" xr:uid="{00000000-0005-0000-0000-00007A8C0000}"/>
    <cellStyle name="Normal 6 5 3 3 2 9" xfId="41128" xr:uid="{00000000-0005-0000-0000-00007B8C0000}"/>
    <cellStyle name="Normal 6 5 3 3 3" xfId="6491" xr:uid="{00000000-0005-0000-0000-00007C8C0000}"/>
    <cellStyle name="Normal 6 5 3 3 3 2" xfId="10012" xr:uid="{00000000-0005-0000-0000-00007D8C0000}"/>
    <cellStyle name="Normal 6 5 3 3 3 2 2" xfId="24291" xr:uid="{00000000-0005-0000-0000-00007E8C0000}"/>
    <cellStyle name="Normal 6 5 3 3 3 2 3" xfId="38569" xr:uid="{00000000-0005-0000-0000-00007F8C0000}"/>
    <cellStyle name="Normal 6 5 3 3 3 2 4" xfId="52847" xr:uid="{00000000-0005-0000-0000-0000808C0000}"/>
    <cellStyle name="Normal 6 5 3 3 3 3" xfId="20797" xr:uid="{00000000-0005-0000-0000-0000818C0000}"/>
    <cellStyle name="Normal 6 5 3 3 3 3 2" xfId="35076" xr:uid="{00000000-0005-0000-0000-0000828C0000}"/>
    <cellStyle name="Normal 6 5 3 3 3 3 3" xfId="49354" xr:uid="{00000000-0005-0000-0000-0000838C0000}"/>
    <cellStyle name="Normal 6 5 3 3 3 4" xfId="13634" xr:uid="{00000000-0005-0000-0000-0000848C0000}"/>
    <cellStyle name="Normal 6 5 3 3 3 5" xfId="27913" xr:uid="{00000000-0005-0000-0000-0000858C0000}"/>
    <cellStyle name="Normal 6 5 3 3 3 6" xfId="42191" xr:uid="{00000000-0005-0000-0000-0000868C0000}"/>
    <cellStyle name="Normal 6 5 3 3 4" xfId="6492" xr:uid="{00000000-0005-0000-0000-0000878C0000}"/>
    <cellStyle name="Normal 6 5 3 3 4 2" xfId="20798" xr:uid="{00000000-0005-0000-0000-0000888C0000}"/>
    <cellStyle name="Normal 6 5 3 3 4 3" xfId="35077" xr:uid="{00000000-0005-0000-0000-0000898C0000}"/>
    <cellStyle name="Normal 6 5 3 3 4 4" xfId="49355" xr:uid="{00000000-0005-0000-0000-00008A8C0000}"/>
    <cellStyle name="Normal 6 5 3 3 5" xfId="2954" xr:uid="{00000000-0005-0000-0000-00008B8C0000}"/>
    <cellStyle name="Normal 6 5 3 3 5 2" xfId="17268" xr:uid="{00000000-0005-0000-0000-00008C8C0000}"/>
    <cellStyle name="Normal 6 5 3 3 5 3" xfId="31547" xr:uid="{00000000-0005-0000-0000-00008D8C0000}"/>
    <cellStyle name="Normal 6 5 3 3 5 4" xfId="45825" xr:uid="{00000000-0005-0000-0000-00008E8C0000}"/>
    <cellStyle name="Normal 6 5 3 3 6" xfId="8173" xr:uid="{00000000-0005-0000-0000-00008F8C0000}"/>
    <cellStyle name="Normal 6 5 3 3 6 2" xfId="22479" xr:uid="{00000000-0005-0000-0000-0000908C0000}"/>
    <cellStyle name="Normal 6 5 3 3 6 3" xfId="36758" xr:uid="{00000000-0005-0000-0000-0000918C0000}"/>
    <cellStyle name="Normal 6 5 3 3 6 4" xfId="51036" xr:uid="{00000000-0005-0000-0000-0000928C0000}"/>
    <cellStyle name="Normal 6 5 3 3 7" xfId="15445" xr:uid="{00000000-0005-0000-0000-0000938C0000}"/>
    <cellStyle name="Normal 6 5 3 3 7 2" xfId="29724" xr:uid="{00000000-0005-0000-0000-0000948C0000}"/>
    <cellStyle name="Normal 6 5 3 3 7 3" xfId="44002" xr:uid="{00000000-0005-0000-0000-0000958C0000}"/>
    <cellStyle name="Normal 6 5 3 3 8" xfId="11823" xr:uid="{00000000-0005-0000-0000-0000968C0000}"/>
    <cellStyle name="Normal 6 5 3 3 9" xfId="26102" xr:uid="{00000000-0005-0000-0000-0000978C0000}"/>
    <cellStyle name="Normal 6 5 3 4" xfId="1758" xr:uid="{00000000-0005-0000-0000-0000988C0000}"/>
    <cellStyle name="Normal 6 5 3 4 2" xfId="6493" xr:uid="{00000000-0005-0000-0000-0000998C0000}"/>
    <cellStyle name="Normal 6 5 3 4 2 2" xfId="10757" xr:uid="{00000000-0005-0000-0000-00009A8C0000}"/>
    <cellStyle name="Normal 6 5 3 4 2 2 2" xfId="25036" xr:uid="{00000000-0005-0000-0000-00009B8C0000}"/>
    <cellStyle name="Normal 6 5 3 4 2 2 3" xfId="39314" xr:uid="{00000000-0005-0000-0000-00009C8C0000}"/>
    <cellStyle name="Normal 6 5 3 4 2 2 4" xfId="53592" xr:uid="{00000000-0005-0000-0000-00009D8C0000}"/>
    <cellStyle name="Normal 6 5 3 4 2 3" xfId="20799" xr:uid="{00000000-0005-0000-0000-00009E8C0000}"/>
    <cellStyle name="Normal 6 5 3 4 2 3 2" xfId="35078" xr:uid="{00000000-0005-0000-0000-00009F8C0000}"/>
    <cellStyle name="Normal 6 5 3 4 2 3 3" xfId="49356" xr:uid="{00000000-0005-0000-0000-0000A08C0000}"/>
    <cellStyle name="Normal 6 5 3 4 2 4" xfId="14379" xr:uid="{00000000-0005-0000-0000-0000A18C0000}"/>
    <cellStyle name="Normal 6 5 3 4 2 5" xfId="28658" xr:uid="{00000000-0005-0000-0000-0000A28C0000}"/>
    <cellStyle name="Normal 6 5 3 4 2 6" xfId="42936" xr:uid="{00000000-0005-0000-0000-0000A38C0000}"/>
    <cellStyle name="Normal 6 5 3 4 3" xfId="6494" xr:uid="{00000000-0005-0000-0000-0000A48C0000}"/>
    <cellStyle name="Normal 6 5 3 4 3 2" xfId="20800" xr:uid="{00000000-0005-0000-0000-0000A58C0000}"/>
    <cellStyle name="Normal 6 5 3 4 3 3" xfId="35079" xr:uid="{00000000-0005-0000-0000-0000A68C0000}"/>
    <cellStyle name="Normal 6 5 3 4 3 4" xfId="49357" xr:uid="{00000000-0005-0000-0000-0000A78C0000}"/>
    <cellStyle name="Normal 6 5 3 4 4" xfId="3699" xr:uid="{00000000-0005-0000-0000-0000A88C0000}"/>
    <cellStyle name="Normal 6 5 3 4 4 2" xfId="18013" xr:uid="{00000000-0005-0000-0000-0000A98C0000}"/>
    <cellStyle name="Normal 6 5 3 4 4 3" xfId="32292" xr:uid="{00000000-0005-0000-0000-0000AA8C0000}"/>
    <cellStyle name="Normal 6 5 3 4 4 4" xfId="46570" xr:uid="{00000000-0005-0000-0000-0000AB8C0000}"/>
    <cellStyle name="Normal 6 5 3 4 5" xfId="8918" xr:uid="{00000000-0005-0000-0000-0000AC8C0000}"/>
    <cellStyle name="Normal 6 5 3 4 5 2" xfId="23224" xr:uid="{00000000-0005-0000-0000-0000AD8C0000}"/>
    <cellStyle name="Normal 6 5 3 4 5 3" xfId="37503" xr:uid="{00000000-0005-0000-0000-0000AE8C0000}"/>
    <cellStyle name="Normal 6 5 3 4 5 4" xfId="51781" xr:uid="{00000000-0005-0000-0000-0000AF8C0000}"/>
    <cellStyle name="Normal 6 5 3 4 6" xfId="16190" xr:uid="{00000000-0005-0000-0000-0000B08C0000}"/>
    <cellStyle name="Normal 6 5 3 4 6 2" xfId="30469" xr:uid="{00000000-0005-0000-0000-0000B18C0000}"/>
    <cellStyle name="Normal 6 5 3 4 6 3" xfId="44747" xr:uid="{00000000-0005-0000-0000-0000B28C0000}"/>
    <cellStyle name="Normal 6 5 3 4 7" xfId="12568" xr:uid="{00000000-0005-0000-0000-0000B38C0000}"/>
    <cellStyle name="Normal 6 5 3 4 8" xfId="26847" xr:uid="{00000000-0005-0000-0000-0000B48C0000}"/>
    <cellStyle name="Normal 6 5 3 4 9" xfId="41125" xr:uid="{00000000-0005-0000-0000-0000B58C0000}"/>
    <cellStyle name="Normal 6 5 3 5" xfId="2225" xr:uid="{00000000-0005-0000-0000-0000B68C0000}"/>
    <cellStyle name="Normal 6 5 3 5 2" xfId="6495" xr:uid="{00000000-0005-0000-0000-0000B78C0000}"/>
    <cellStyle name="Normal 6 5 3 5 2 2" xfId="11117" xr:uid="{00000000-0005-0000-0000-0000B88C0000}"/>
    <cellStyle name="Normal 6 5 3 5 2 2 2" xfId="25396" xr:uid="{00000000-0005-0000-0000-0000B98C0000}"/>
    <cellStyle name="Normal 6 5 3 5 2 2 3" xfId="39674" xr:uid="{00000000-0005-0000-0000-0000BA8C0000}"/>
    <cellStyle name="Normal 6 5 3 5 2 2 4" xfId="53952" xr:uid="{00000000-0005-0000-0000-0000BB8C0000}"/>
    <cellStyle name="Normal 6 5 3 5 2 3" xfId="20801" xr:uid="{00000000-0005-0000-0000-0000BC8C0000}"/>
    <cellStyle name="Normal 6 5 3 5 2 3 2" xfId="35080" xr:uid="{00000000-0005-0000-0000-0000BD8C0000}"/>
    <cellStyle name="Normal 6 5 3 5 2 3 3" xfId="49358" xr:uid="{00000000-0005-0000-0000-0000BE8C0000}"/>
    <cellStyle name="Normal 6 5 3 5 2 4" xfId="14739" xr:uid="{00000000-0005-0000-0000-0000BF8C0000}"/>
    <cellStyle name="Normal 6 5 3 5 2 5" xfId="29018" xr:uid="{00000000-0005-0000-0000-0000C08C0000}"/>
    <cellStyle name="Normal 6 5 3 5 2 6" xfId="43296" xr:uid="{00000000-0005-0000-0000-0000C18C0000}"/>
    <cellStyle name="Normal 6 5 3 5 3" xfId="6496" xr:uid="{00000000-0005-0000-0000-0000C28C0000}"/>
    <cellStyle name="Normal 6 5 3 5 3 2" xfId="20802" xr:uid="{00000000-0005-0000-0000-0000C38C0000}"/>
    <cellStyle name="Normal 6 5 3 5 3 3" xfId="35081" xr:uid="{00000000-0005-0000-0000-0000C48C0000}"/>
    <cellStyle name="Normal 6 5 3 5 3 4" xfId="49359" xr:uid="{00000000-0005-0000-0000-0000C58C0000}"/>
    <cellStyle name="Normal 6 5 3 5 4" xfId="4062" xr:uid="{00000000-0005-0000-0000-0000C68C0000}"/>
    <cellStyle name="Normal 6 5 3 5 4 2" xfId="18373" xr:uid="{00000000-0005-0000-0000-0000C78C0000}"/>
    <cellStyle name="Normal 6 5 3 5 4 3" xfId="32652" xr:uid="{00000000-0005-0000-0000-0000C88C0000}"/>
    <cellStyle name="Normal 6 5 3 5 4 4" xfId="46930" xr:uid="{00000000-0005-0000-0000-0000C98C0000}"/>
    <cellStyle name="Normal 6 5 3 5 5" xfId="9278" xr:uid="{00000000-0005-0000-0000-0000CA8C0000}"/>
    <cellStyle name="Normal 6 5 3 5 5 2" xfId="23584" xr:uid="{00000000-0005-0000-0000-0000CB8C0000}"/>
    <cellStyle name="Normal 6 5 3 5 5 3" xfId="37863" xr:uid="{00000000-0005-0000-0000-0000CC8C0000}"/>
    <cellStyle name="Normal 6 5 3 5 5 4" xfId="52141" xr:uid="{00000000-0005-0000-0000-0000CD8C0000}"/>
    <cellStyle name="Normal 6 5 3 5 6" xfId="16550" xr:uid="{00000000-0005-0000-0000-0000CE8C0000}"/>
    <cellStyle name="Normal 6 5 3 5 6 2" xfId="30829" xr:uid="{00000000-0005-0000-0000-0000CF8C0000}"/>
    <cellStyle name="Normal 6 5 3 5 6 3" xfId="45107" xr:uid="{00000000-0005-0000-0000-0000D08C0000}"/>
    <cellStyle name="Normal 6 5 3 5 7" xfId="12928" xr:uid="{00000000-0005-0000-0000-0000D18C0000}"/>
    <cellStyle name="Normal 6 5 3 5 8" xfId="27207" xr:uid="{00000000-0005-0000-0000-0000D28C0000}"/>
    <cellStyle name="Normal 6 5 3 5 9" xfId="41485" xr:uid="{00000000-0005-0000-0000-0000D38C0000}"/>
    <cellStyle name="Normal 6 5 3 6" xfId="2369" xr:uid="{00000000-0005-0000-0000-0000D48C0000}"/>
    <cellStyle name="Normal 6 5 3 6 2" xfId="6497" xr:uid="{00000000-0005-0000-0000-0000D58C0000}"/>
    <cellStyle name="Normal 6 5 3 6 2 2" xfId="11252" xr:uid="{00000000-0005-0000-0000-0000D68C0000}"/>
    <cellStyle name="Normal 6 5 3 6 2 2 2" xfId="25531" xr:uid="{00000000-0005-0000-0000-0000D78C0000}"/>
    <cellStyle name="Normal 6 5 3 6 2 2 3" xfId="39809" xr:uid="{00000000-0005-0000-0000-0000D88C0000}"/>
    <cellStyle name="Normal 6 5 3 6 2 2 4" xfId="54087" xr:uid="{00000000-0005-0000-0000-0000D98C0000}"/>
    <cellStyle name="Normal 6 5 3 6 2 3" xfId="20803" xr:uid="{00000000-0005-0000-0000-0000DA8C0000}"/>
    <cellStyle name="Normal 6 5 3 6 2 3 2" xfId="35082" xr:uid="{00000000-0005-0000-0000-0000DB8C0000}"/>
    <cellStyle name="Normal 6 5 3 6 2 3 3" xfId="49360" xr:uid="{00000000-0005-0000-0000-0000DC8C0000}"/>
    <cellStyle name="Normal 6 5 3 6 2 4" xfId="14874" xr:uid="{00000000-0005-0000-0000-0000DD8C0000}"/>
    <cellStyle name="Normal 6 5 3 6 2 5" xfId="29153" xr:uid="{00000000-0005-0000-0000-0000DE8C0000}"/>
    <cellStyle name="Normal 6 5 3 6 2 6" xfId="43431" xr:uid="{00000000-0005-0000-0000-0000DF8C0000}"/>
    <cellStyle name="Normal 6 5 3 6 3" xfId="4197" xr:uid="{00000000-0005-0000-0000-0000E08C0000}"/>
    <cellStyle name="Normal 6 5 3 6 3 2" xfId="18508" xr:uid="{00000000-0005-0000-0000-0000E18C0000}"/>
    <cellStyle name="Normal 6 5 3 6 3 3" xfId="32787" xr:uid="{00000000-0005-0000-0000-0000E28C0000}"/>
    <cellStyle name="Normal 6 5 3 6 3 4" xfId="47065" xr:uid="{00000000-0005-0000-0000-0000E38C0000}"/>
    <cellStyle name="Normal 6 5 3 6 4" xfId="9413" xr:uid="{00000000-0005-0000-0000-0000E48C0000}"/>
    <cellStyle name="Normal 6 5 3 6 4 2" xfId="23719" xr:uid="{00000000-0005-0000-0000-0000E58C0000}"/>
    <cellStyle name="Normal 6 5 3 6 4 3" xfId="37998" xr:uid="{00000000-0005-0000-0000-0000E68C0000}"/>
    <cellStyle name="Normal 6 5 3 6 4 4" xfId="52276" xr:uid="{00000000-0005-0000-0000-0000E78C0000}"/>
    <cellStyle name="Normal 6 5 3 6 5" xfId="16685" xr:uid="{00000000-0005-0000-0000-0000E88C0000}"/>
    <cellStyle name="Normal 6 5 3 6 5 2" xfId="30964" xr:uid="{00000000-0005-0000-0000-0000E98C0000}"/>
    <cellStyle name="Normal 6 5 3 6 5 3" xfId="45242" xr:uid="{00000000-0005-0000-0000-0000EA8C0000}"/>
    <cellStyle name="Normal 6 5 3 6 6" xfId="13063" xr:uid="{00000000-0005-0000-0000-0000EB8C0000}"/>
    <cellStyle name="Normal 6 5 3 6 7" xfId="27342" xr:uid="{00000000-0005-0000-0000-0000EC8C0000}"/>
    <cellStyle name="Normal 6 5 3 6 8" xfId="41620" xr:uid="{00000000-0005-0000-0000-0000ED8C0000}"/>
    <cellStyle name="Normal 6 5 3 7" xfId="6498" xr:uid="{00000000-0005-0000-0000-0000EE8C0000}"/>
    <cellStyle name="Normal 6 5 3 7 2" xfId="9739" xr:uid="{00000000-0005-0000-0000-0000EF8C0000}"/>
    <cellStyle name="Normal 6 5 3 7 2 2" xfId="24018" xr:uid="{00000000-0005-0000-0000-0000F08C0000}"/>
    <cellStyle name="Normal 6 5 3 7 2 3" xfId="38296" xr:uid="{00000000-0005-0000-0000-0000F18C0000}"/>
    <cellStyle name="Normal 6 5 3 7 2 4" xfId="52574" xr:uid="{00000000-0005-0000-0000-0000F28C0000}"/>
    <cellStyle name="Normal 6 5 3 7 3" xfId="20804" xr:uid="{00000000-0005-0000-0000-0000F38C0000}"/>
    <cellStyle name="Normal 6 5 3 7 3 2" xfId="35083" xr:uid="{00000000-0005-0000-0000-0000F48C0000}"/>
    <cellStyle name="Normal 6 5 3 7 3 3" xfId="49361" xr:uid="{00000000-0005-0000-0000-0000F58C0000}"/>
    <cellStyle name="Normal 6 5 3 7 4" xfId="13361" xr:uid="{00000000-0005-0000-0000-0000F68C0000}"/>
    <cellStyle name="Normal 6 5 3 7 5" xfId="27640" xr:uid="{00000000-0005-0000-0000-0000F78C0000}"/>
    <cellStyle name="Normal 6 5 3 7 6" xfId="41918" xr:uid="{00000000-0005-0000-0000-0000F88C0000}"/>
    <cellStyle name="Normal 6 5 3 8" xfId="6499" xr:uid="{00000000-0005-0000-0000-0000F98C0000}"/>
    <cellStyle name="Normal 6 5 3 8 2" xfId="20805" xr:uid="{00000000-0005-0000-0000-0000FA8C0000}"/>
    <cellStyle name="Normal 6 5 3 8 3" xfId="35084" xr:uid="{00000000-0005-0000-0000-0000FB8C0000}"/>
    <cellStyle name="Normal 6 5 3 8 4" xfId="49362" xr:uid="{00000000-0005-0000-0000-0000FC8C0000}"/>
    <cellStyle name="Normal 6 5 3 9" xfId="2681" xr:uid="{00000000-0005-0000-0000-0000FD8C0000}"/>
    <cellStyle name="Normal 6 5 3 9 2" xfId="16995" xr:uid="{00000000-0005-0000-0000-0000FE8C0000}"/>
    <cellStyle name="Normal 6 5 3 9 3" xfId="31274" xr:uid="{00000000-0005-0000-0000-0000FF8C0000}"/>
    <cellStyle name="Normal 6 5 3 9 4" xfId="45552" xr:uid="{00000000-0005-0000-0000-0000008D0000}"/>
    <cellStyle name="Normal 6 5 4" xfId="458" xr:uid="{00000000-0005-0000-0000-0000018D0000}"/>
    <cellStyle name="Normal 6 5 4 10" xfId="25740" xr:uid="{00000000-0005-0000-0000-0000028D0000}"/>
    <cellStyle name="Normal 6 5 4 11" xfId="40018" xr:uid="{00000000-0005-0000-0000-0000038D0000}"/>
    <cellStyle name="Normal 6 5 4 2" xfId="1028" xr:uid="{00000000-0005-0000-0000-0000048D0000}"/>
    <cellStyle name="Normal 6 5 4 2 10" xfId="40470" xr:uid="{00000000-0005-0000-0000-0000058D0000}"/>
    <cellStyle name="Normal 6 5 4 2 2" xfId="1763" xr:uid="{00000000-0005-0000-0000-0000068D0000}"/>
    <cellStyle name="Normal 6 5 4 2 2 2" xfId="6500" xr:uid="{00000000-0005-0000-0000-0000078D0000}"/>
    <cellStyle name="Normal 6 5 4 2 2 2 2" xfId="10762" xr:uid="{00000000-0005-0000-0000-0000088D0000}"/>
    <cellStyle name="Normal 6 5 4 2 2 2 2 2" xfId="25041" xr:uid="{00000000-0005-0000-0000-0000098D0000}"/>
    <cellStyle name="Normal 6 5 4 2 2 2 2 3" xfId="39319" xr:uid="{00000000-0005-0000-0000-00000A8D0000}"/>
    <cellStyle name="Normal 6 5 4 2 2 2 2 4" xfId="53597" xr:uid="{00000000-0005-0000-0000-00000B8D0000}"/>
    <cellStyle name="Normal 6 5 4 2 2 2 3" xfId="20806" xr:uid="{00000000-0005-0000-0000-00000C8D0000}"/>
    <cellStyle name="Normal 6 5 4 2 2 2 3 2" xfId="35085" xr:uid="{00000000-0005-0000-0000-00000D8D0000}"/>
    <cellStyle name="Normal 6 5 4 2 2 2 3 3" xfId="49363" xr:uid="{00000000-0005-0000-0000-00000E8D0000}"/>
    <cellStyle name="Normal 6 5 4 2 2 2 4" xfId="14384" xr:uid="{00000000-0005-0000-0000-00000F8D0000}"/>
    <cellStyle name="Normal 6 5 4 2 2 2 5" xfId="28663" xr:uid="{00000000-0005-0000-0000-0000108D0000}"/>
    <cellStyle name="Normal 6 5 4 2 2 2 6" xfId="42941" xr:uid="{00000000-0005-0000-0000-0000118D0000}"/>
    <cellStyle name="Normal 6 5 4 2 2 3" xfId="6501" xr:uid="{00000000-0005-0000-0000-0000128D0000}"/>
    <cellStyle name="Normal 6 5 4 2 2 3 2" xfId="20807" xr:uid="{00000000-0005-0000-0000-0000138D0000}"/>
    <cellStyle name="Normal 6 5 4 2 2 3 3" xfId="35086" xr:uid="{00000000-0005-0000-0000-0000148D0000}"/>
    <cellStyle name="Normal 6 5 4 2 2 3 4" xfId="49364" xr:uid="{00000000-0005-0000-0000-0000158D0000}"/>
    <cellStyle name="Normal 6 5 4 2 2 4" xfId="3704" xr:uid="{00000000-0005-0000-0000-0000168D0000}"/>
    <cellStyle name="Normal 6 5 4 2 2 4 2" xfId="18018" xr:uid="{00000000-0005-0000-0000-0000178D0000}"/>
    <cellStyle name="Normal 6 5 4 2 2 4 3" xfId="32297" xr:uid="{00000000-0005-0000-0000-0000188D0000}"/>
    <cellStyle name="Normal 6 5 4 2 2 4 4" xfId="46575" xr:uid="{00000000-0005-0000-0000-0000198D0000}"/>
    <cellStyle name="Normal 6 5 4 2 2 5" xfId="8923" xr:uid="{00000000-0005-0000-0000-00001A8D0000}"/>
    <cellStyle name="Normal 6 5 4 2 2 5 2" xfId="23229" xr:uid="{00000000-0005-0000-0000-00001B8D0000}"/>
    <cellStyle name="Normal 6 5 4 2 2 5 3" xfId="37508" xr:uid="{00000000-0005-0000-0000-00001C8D0000}"/>
    <cellStyle name="Normal 6 5 4 2 2 5 4" xfId="51786" xr:uid="{00000000-0005-0000-0000-00001D8D0000}"/>
    <cellStyle name="Normal 6 5 4 2 2 6" xfId="16195" xr:uid="{00000000-0005-0000-0000-00001E8D0000}"/>
    <cellStyle name="Normal 6 5 4 2 2 6 2" xfId="30474" xr:uid="{00000000-0005-0000-0000-00001F8D0000}"/>
    <cellStyle name="Normal 6 5 4 2 2 6 3" xfId="44752" xr:uid="{00000000-0005-0000-0000-0000208D0000}"/>
    <cellStyle name="Normal 6 5 4 2 2 7" xfId="12573" xr:uid="{00000000-0005-0000-0000-0000218D0000}"/>
    <cellStyle name="Normal 6 5 4 2 2 8" xfId="26852" xr:uid="{00000000-0005-0000-0000-0000228D0000}"/>
    <cellStyle name="Normal 6 5 4 2 2 9" xfId="41130" xr:uid="{00000000-0005-0000-0000-0000238D0000}"/>
    <cellStyle name="Normal 6 5 4 2 3" xfId="6502" xr:uid="{00000000-0005-0000-0000-0000248D0000}"/>
    <cellStyle name="Normal 6 5 4 2 3 2" xfId="10102" xr:uid="{00000000-0005-0000-0000-0000258D0000}"/>
    <cellStyle name="Normal 6 5 4 2 3 2 2" xfId="24381" xr:uid="{00000000-0005-0000-0000-0000268D0000}"/>
    <cellStyle name="Normal 6 5 4 2 3 2 3" xfId="38659" xr:uid="{00000000-0005-0000-0000-0000278D0000}"/>
    <cellStyle name="Normal 6 5 4 2 3 2 4" xfId="52937" xr:uid="{00000000-0005-0000-0000-0000288D0000}"/>
    <cellStyle name="Normal 6 5 4 2 3 3" xfId="20808" xr:uid="{00000000-0005-0000-0000-0000298D0000}"/>
    <cellStyle name="Normal 6 5 4 2 3 3 2" xfId="35087" xr:uid="{00000000-0005-0000-0000-00002A8D0000}"/>
    <cellStyle name="Normal 6 5 4 2 3 3 3" xfId="49365" xr:uid="{00000000-0005-0000-0000-00002B8D0000}"/>
    <cellStyle name="Normal 6 5 4 2 3 4" xfId="13724" xr:uid="{00000000-0005-0000-0000-00002C8D0000}"/>
    <cellStyle name="Normal 6 5 4 2 3 5" xfId="28003" xr:uid="{00000000-0005-0000-0000-00002D8D0000}"/>
    <cellStyle name="Normal 6 5 4 2 3 6" xfId="42281" xr:uid="{00000000-0005-0000-0000-00002E8D0000}"/>
    <cellStyle name="Normal 6 5 4 2 4" xfId="6503" xr:uid="{00000000-0005-0000-0000-00002F8D0000}"/>
    <cellStyle name="Normal 6 5 4 2 4 2" xfId="20809" xr:uid="{00000000-0005-0000-0000-0000308D0000}"/>
    <cellStyle name="Normal 6 5 4 2 4 3" xfId="35088" xr:uid="{00000000-0005-0000-0000-0000318D0000}"/>
    <cellStyle name="Normal 6 5 4 2 4 4" xfId="49366" xr:uid="{00000000-0005-0000-0000-0000328D0000}"/>
    <cellStyle name="Normal 6 5 4 2 5" xfId="3044" xr:uid="{00000000-0005-0000-0000-0000338D0000}"/>
    <cellStyle name="Normal 6 5 4 2 5 2" xfId="17358" xr:uid="{00000000-0005-0000-0000-0000348D0000}"/>
    <cellStyle name="Normal 6 5 4 2 5 3" xfId="31637" xr:uid="{00000000-0005-0000-0000-0000358D0000}"/>
    <cellStyle name="Normal 6 5 4 2 5 4" xfId="45915" xr:uid="{00000000-0005-0000-0000-0000368D0000}"/>
    <cellStyle name="Normal 6 5 4 2 6" xfId="8263" xr:uid="{00000000-0005-0000-0000-0000378D0000}"/>
    <cellStyle name="Normal 6 5 4 2 6 2" xfId="22569" xr:uid="{00000000-0005-0000-0000-0000388D0000}"/>
    <cellStyle name="Normal 6 5 4 2 6 3" xfId="36848" xr:uid="{00000000-0005-0000-0000-0000398D0000}"/>
    <cellStyle name="Normal 6 5 4 2 6 4" xfId="51126" xr:uid="{00000000-0005-0000-0000-00003A8D0000}"/>
    <cellStyle name="Normal 6 5 4 2 7" xfId="15535" xr:uid="{00000000-0005-0000-0000-00003B8D0000}"/>
    <cellStyle name="Normal 6 5 4 2 7 2" xfId="29814" xr:uid="{00000000-0005-0000-0000-00003C8D0000}"/>
    <cellStyle name="Normal 6 5 4 2 7 3" xfId="44092" xr:uid="{00000000-0005-0000-0000-00003D8D0000}"/>
    <cellStyle name="Normal 6 5 4 2 8" xfId="11913" xr:uid="{00000000-0005-0000-0000-00003E8D0000}"/>
    <cellStyle name="Normal 6 5 4 2 9" xfId="26192" xr:uid="{00000000-0005-0000-0000-00003F8D0000}"/>
    <cellStyle name="Normal 6 5 4 3" xfId="1762" xr:uid="{00000000-0005-0000-0000-0000408D0000}"/>
    <cellStyle name="Normal 6 5 4 3 2" xfId="6504" xr:uid="{00000000-0005-0000-0000-0000418D0000}"/>
    <cellStyle name="Normal 6 5 4 3 2 2" xfId="10761" xr:uid="{00000000-0005-0000-0000-0000428D0000}"/>
    <cellStyle name="Normal 6 5 4 3 2 2 2" xfId="25040" xr:uid="{00000000-0005-0000-0000-0000438D0000}"/>
    <cellStyle name="Normal 6 5 4 3 2 2 3" xfId="39318" xr:uid="{00000000-0005-0000-0000-0000448D0000}"/>
    <cellStyle name="Normal 6 5 4 3 2 2 4" xfId="53596" xr:uid="{00000000-0005-0000-0000-0000458D0000}"/>
    <cellStyle name="Normal 6 5 4 3 2 3" xfId="20810" xr:uid="{00000000-0005-0000-0000-0000468D0000}"/>
    <cellStyle name="Normal 6 5 4 3 2 3 2" xfId="35089" xr:uid="{00000000-0005-0000-0000-0000478D0000}"/>
    <cellStyle name="Normal 6 5 4 3 2 3 3" xfId="49367" xr:uid="{00000000-0005-0000-0000-0000488D0000}"/>
    <cellStyle name="Normal 6 5 4 3 2 4" xfId="14383" xr:uid="{00000000-0005-0000-0000-0000498D0000}"/>
    <cellStyle name="Normal 6 5 4 3 2 5" xfId="28662" xr:uid="{00000000-0005-0000-0000-00004A8D0000}"/>
    <cellStyle name="Normal 6 5 4 3 2 6" xfId="42940" xr:uid="{00000000-0005-0000-0000-00004B8D0000}"/>
    <cellStyle name="Normal 6 5 4 3 3" xfId="6505" xr:uid="{00000000-0005-0000-0000-00004C8D0000}"/>
    <cellStyle name="Normal 6 5 4 3 3 2" xfId="20811" xr:uid="{00000000-0005-0000-0000-00004D8D0000}"/>
    <cellStyle name="Normal 6 5 4 3 3 3" xfId="35090" xr:uid="{00000000-0005-0000-0000-00004E8D0000}"/>
    <cellStyle name="Normal 6 5 4 3 3 4" xfId="49368" xr:uid="{00000000-0005-0000-0000-00004F8D0000}"/>
    <cellStyle name="Normal 6 5 4 3 4" xfId="3703" xr:uid="{00000000-0005-0000-0000-0000508D0000}"/>
    <cellStyle name="Normal 6 5 4 3 4 2" xfId="18017" xr:uid="{00000000-0005-0000-0000-0000518D0000}"/>
    <cellStyle name="Normal 6 5 4 3 4 3" xfId="32296" xr:uid="{00000000-0005-0000-0000-0000528D0000}"/>
    <cellStyle name="Normal 6 5 4 3 4 4" xfId="46574" xr:uid="{00000000-0005-0000-0000-0000538D0000}"/>
    <cellStyle name="Normal 6 5 4 3 5" xfId="8922" xr:uid="{00000000-0005-0000-0000-0000548D0000}"/>
    <cellStyle name="Normal 6 5 4 3 5 2" xfId="23228" xr:uid="{00000000-0005-0000-0000-0000558D0000}"/>
    <cellStyle name="Normal 6 5 4 3 5 3" xfId="37507" xr:uid="{00000000-0005-0000-0000-0000568D0000}"/>
    <cellStyle name="Normal 6 5 4 3 5 4" xfId="51785" xr:uid="{00000000-0005-0000-0000-0000578D0000}"/>
    <cellStyle name="Normal 6 5 4 3 6" xfId="16194" xr:uid="{00000000-0005-0000-0000-0000588D0000}"/>
    <cellStyle name="Normal 6 5 4 3 6 2" xfId="30473" xr:uid="{00000000-0005-0000-0000-0000598D0000}"/>
    <cellStyle name="Normal 6 5 4 3 6 3" xfId="44751" xr:uid="{00000000-0005-0000-0000-00005A8D0000}"/>
    <cellStyle name="Normal 6 5 4 3 7" xfId="12572" xr:uid="{00000000-0005-0000-0000-00005B8D0000}"/>
    <cellStyle name="Normal 6 5 4 3 8" xfId="26851" xr:uid="{00000000-0005-0000-0000-00005C8D0000}"/>
    <cellStyle name="Normal 6 5 4 3 9" xfId="41129" xr:uid="{00000000-0005-0000-0000-00005D8D0000}"/>
    <cellStyle name="Normal 6 5 4 4" xfId="6506" xr:uid="{00000000-0005-0000-0000-00005E8D0000}"/>
    <cellStyle name="Normal 6 5 4 4 2" xfId="9650" xr:uid="{00000000-0005-0000-0000-00005F8D0000}"/>
    <cellStyle name="Normal 6 5 4 4 2 2" xfId="23929" xr:uid="{00000000-0005-0000-0000-0000608D0000}"/>
    <cellStyle name="Normal 6 5 4 4 2 3" xfId="38207" xr:uid="{00000000-0005-0000-0000-0000618D0000}"/>
    <cellStyle name="Normal 6 5 4 4 2 4" xfId="52485" xr:uid="{00000000-0005-0000-0000-0000628D0000}"/>
    <cellStyle name="Normal 6 5 4 4 3" xfId="20812" xr:uid="{00000000-0005-0000-0000-0000638D0000}"/>
    <cellStyle name="Normal 6 5 4 4 3 2" xfId="35091" xr:uid="{00000000-0005-0000-0000-0000648D0000}"/>
    <cellStyle name="Normal 6 5 4 4 3 3" xfId="49369" xr:uid="{00000000-0005-0000-0000-0000658D0000}"/>
    <cellStyle name="Normal 6 5 4 4 4" xfId="13272" xr:uid="{00000000-0005-0000-0000-0000668D0000}"/>
    <cellStyle name="Normal 6 5 4 4 5" xfId="27551" xr:uid="{00000000-0005-0000-0000-0000678D0000}"/>
    <cellStyle name="Normal 6 5 4 4 6" xfId="41829" xr:uid="{00000000-0005-0000-0000-0000688D0000}"/>
    <cellStyle name="Normal 6 5 4 5" xfId="6507" xr:uid="{00000000-0005-0000-0000-0000698D0000}"/>
    <cellStyle name="Normal 6 5 4 5 2" xfId="20813" xr:uid="{00000000-0005-0000-0000-00006A8D0000}"/>
    <cellStyle name="Normal 6 5 4 5 3" xfId="35092" xr:uid="{00000000-0005-0000-0000-00006B8D0000}"/>
    <cellStyle name="Normal 6 5 4 5 4" xfId="49370" xr:uid="{00000000-0005-0000-0000-00006C8D0000}"/>
    <cellStyle name="Normal 6 5 4 6" xfId="2592" xr:uid="{00000000-0005-0000-0000-00006D8D0000}"/>
    <cellStyle name="Normal 6 5 4 6 2" xfId="16906" xr:uid="{00000000-0005-0000-0000-00006E8D0000}"/>
    <cellStyle name="Normal 6 5 4 6 3" xfId="31185" xr:uid="{00000000-0005-0000-0000-00006F8D0000}"/>
    <cellStyle name="Normal 6 5 4 6 4" xfId="45463" xr:uid="{00000000-0005-0000-0000-0000708D0000}"/>
    <cellStyle name="Normal 6 5 4 7" xfId="7811" xr:uid="{00000000-0005-0000-0000-0000718D0000}"/>
    <cellStyle name="Normal 6 5 4 7 2" xfId="22117" xr:uid="{00000000-0005-0000-0000-0000728D0000}"/>
    <cellStyle name="Normal 6 5 4 7 3" xfId="36396" xr:uid="{00000000-0005-0000-0000-0000738D0000}"/>
    <cellStyle name="Normal 6 5 4 7 4" xfId="50674" xr:uid="{00000000-0005-0000-0000-0000748D0000}"/>
    <cellStyle name="Normal 6 5 4 8" xfId="15083" xr:uid="{00000000-0005-0000-0000-0000758D0000}"/>
    <cellStyle name="Normal 6 5 4 8 2" xfId="29362" xr:uid="{00000000-0005-0000-0000-0000768D0000}"/>
    <cellStyle name="Normal 6 5 4 8 3" xfId="43640" xr:uid="{00000000-0005-0000-0000-0000778D0000}"/>
    <cellStyle name="Normal 6 5 4 9" xfId="11461" xr:uid="{00000000-0005-0000-0000-0000788D0000}"/>
    <cellStyle name="Normal 6 5 5" xfId="675" xr:uid="{00000000-0005-0000-0000-0000798D0000}"/>
    <cellStyle name="Normal 6 5 5 10" xfId="25875" xr:uid="{00000000-0005-0000-0000-00007A8D0000}"/>
    <cellStyle name="Normal 6 5 5 11" xfId="40153" xr:uid="{00000000-0005-0000-0000-00007B8D0000}"/>
    <cellStyle name="Normal 6 5 5 2" xfId="1141" xr:uid="{00000000-0005-0000-0000-00007C8D0000}"/>
    <cellStyle name="Normal 6 5 5 2 10" xfId="40520" xr:uid="{00000000-0005-0000-0000-00007D8D0000}"/>
    <cellStyle name="Normal 6 5 5 2 2" xfId="1765" xr:uid="{00000000-0005-0000-0000-00007E8D0000}"/>
    <cellStyle name="Normal 6 5 5 2 2 2" xfId="6508" xr:uid="{00000000-0005-0000-0000-00007F8D0000}"/>
    <cellStyle name="Normal 6 5 5 2 2 2 2" xfId="10764" xr:uid="{00000000-0005-0000-0000-0000808D0000}"/>
    <cellStyle name="Normal 6 5 5 2 2 2 2 2" xfId="25043" xr:uid="{00000000-0005-0000-0000-0000818D0000}"/>
    <cellStyle name="Normal 6 5 5 2 2 2 2 3" xfId="39321" xr:uid="{00000000-0005-0000-0000-0000828D0000}"/>
    <cellStyle name="Normal 6 5 5 2 2 2 2 4" xfId="53599" xr:uid="{00000000-0005-0000-0000-0000838D0000}"/>
    <cellStyle name="Normal 6 5 5 2 2 2 3" xfId="20814" xr:uid="{00000000-0005-0000-0000-0000848D0000}"/>
    <cellStyle name="Normal 6 5 5 2 2 2 3 2" xfId="35093" xr:uid="{00000000-0005-0000-0000-0000858D0000}"/>
    <cellStyle name="Normal 6 5 5 2 2 2 3 3" xfId="49371" xr:uid="{00000000-0005-0000-0000-0000868D0000}"/>
    <cellStyle name="Normal 6 5 5 2 2 2 4" xfId="14386" xr:uid="{00000000-0005-0000-0000-0000878D0000}"/>
    <cellStyle name="Normal 6 5 5 2 2 2 5" xfId="28665" xr:uid="{00000000-0005-0000-0000-0000888D0000}"/>
    <cellStyle name="Normal 6 5 5 2 2 2 6" xfId="42943" xr:uid="{00000000-0005-0000-0000-0000898D0000}"/>
    <cellStyle name="Normal 6 5 5 2 2 3" xfId="6509" xr:uid="{00000000-0005-0000-0000-00008A8D0000}"/>
    <cellStyle name="Normal 6 5 5 2 2 3 2" xfId="20815" xr:uid="{00000000-0005-0000-0000-00008B8D0000}"/>
    <cellStyle name="Normal 6 5 5 2 2 3 3" xfId="35094" xr:uid="{00000000-0005-0000-0000-00008C8D0000}"/>
    <cellStyle name="Normal 6 5 5 2 2 3 4" xfId="49372" xr:uid="{00000000-0005-0000-0000-00008D8D0000}"/>
    <cellStyle name="Normal 6 5 5 2 2 4" xfId="3706" xr:uid="{00000000-0005-0000-0000-00008E8D0000}"/>
    <cellStyle name="Normal 6 5 5 2 2 4 2" xfId="18020" xr:uid="{00000000-0005-0000-0000-00008F8D0000}"/>
    <cellStyle name="Normal 6 5 5 2 2 4 3" xfId="32299" xr:uid="{00000000-0005-0000-0000-0000908D0000}"/>
    <cellStyle name="Normal 6 5 5 2 2 4 4" xfId="46577" xr:uid="{00000000-0005-0000-0000-0000918D0000}"/>
    <cellStyle name="Normal 6 5 5 2 2 5" xfId="8925" xr:uid="{00000000-0005-0000-0000-0000928D0000}"/>
    <cellStyle name="Normal 6 5 5 2 2 5 2" xfId="23231" xr:uid="{00000000-0005-0000-0000-0000938D0000}"/>
    <cellStyle name="Normal 6 5 5 2 2 5 3" xfId="37510" xr:uid="{00000000-0005-0000-0000-0000948D0000}"/>
    <cellStyle name="Normal 6 5 5 2 2 5 4" xfId="51788" xr:uid="{00000000-0005-0000-0000-0000958D0000}"/>
    <cellStyle name="Normal 6 5 5 2 2 6" xfId="16197" xr:uid="{00000000-0005-0000-0000-0000968D0000}"/>
    <cellStyle name="Normal 6 5 5 2 2 6 2" xfId="30476" xr:uid="{00000000-0005-0000-0000-0000978D0000}"/>
    <cellStyle name="Normal 6 5 5 2 2 6 3" xfId="44754" xr:uid="{00000000-0005-0000-0000-0000988D0000}"/>
    <cellStyle name="Normal 6 5 5 2 2 7" xfId="12575" xr:uid="{00000000-0005-0000-0000-0000998D0000}"/>
    <cellStyle name="Normal 6 5 5 2 2 8" xfId="26854" xr:uid="{00000000-0005-0000-0000-00009A8D0000}"/>
    <cellStyle name="Normal 6 5 5 2 2 9" xfId="41132" xr:uid="{00000000-0005-0000-0000-00009B8D0000}"/>
    <cellStyle name="Normal 6 5 5 2 3" xfId="6510" xr:uid="{00000000-0005-0000-0000-00009C8D0000}"/>
    <cellStyle name="Normal 6 5 5 2 3 2" xfId="10152" xr:uid="{00000000-0005-0000-0000-00009D8D0000}"/>
    <cellStyle name="Normal 6 5 5 2 3 2 2" xfId="24431" xr:uid="{00000000-0005-0000-0000-00009E8D0000}"/>
    <cellStyle name="Normal 6 5 5 2 3 2 3" xfId="38709" xr:uid="{00000000-0005-0000-0000-00009F8D0000}"/>
    <cellStyle name="Normal 6 5 5 2 3 2 4" xfId="52987" xr:uid="{00000000-0005-0000-0000-0000A08D0000}"/>
    <cellStyle name="Normal 6 5 5 2 3 3" xfId="20816" xr:uid="{00000000-0005-0000-0000-0000A18D0000}"/>
    <cellStyle name="Normal 6 5 5 2 3 3 2" xfId="35095" xr:uid="{00000000-0005-0000-0000-0000A28D0000}"/>
    <cellStyle name="Normal 6 5 5 2 3 3 3" xfId="49373" xr:uid="{00000000-0005-0000-0000-0000A38D0000}"/>
    <cellStyle name="Normal 6 5 5 2 3 4" xfId="13774" xr:uid="{00000000-0005-0000-0000-0000A48D0000}"/>
    <cellStyle name="Normal 6 5 5 2 3 5" xfId="28053" xr:uid="{00000000-0005-0000-0000-0000A58D0000}"/>
    <cellStyle name="Normal 6 5 5 2 3 6" xfId="42331" xr:uid="{00000000-0005-0000-0000-0000A68D0000}"/>
    <cellStyle name="Normal 6 5 5 2 4" xfId="6511" xr:uid="{00000000-0005-0000-0000-0000A78D0000}"/>
    <cellStyle name="Normal 6 5 5 2 4 2" xfId="20817" xr:uid="{00000000-0005-0000-0000-0000A88D0000}"/>
    <cellStyle name="Normal 6 5 5 2 4 3" xfId="35096" xr:uid="{00000000-0005-0000-0000-0000A98D0000}"/>
    <cellStyle name="Normal 6 5 5 2 4 4" xfId="49374" xr:uid="{00000000-0005-0000-0000-0000AA8D0000}"/>
    <cellStyle name="Normal 6 5 5 2 5" xfId="3094" xr:uid="{00000000-0005-0000-0000-0000AB8D0000}"/>
    <cellStyle name="Normal 6 5 5 2 5 2" xfId="17408" xr:uid="{00000000-0005-0000-0000-0000AC8D0000}"/>
    <cellStyle name="Normal 6 5 5 2 5 3" xfId="31687" xr:uid="{00000000-0005-0000-0000-0000AD8D0000}"/>
    <cellStyle name="Normal 6 5 5 2 5 4" xfId="45965" xr:uid="{00000000-0005-0000-0000-0000AE8D0000}"/>
    <cellStyle name="Normal 6 5 5 2 6" xfId="8313" xr:uid="{00000000-0005-0000-0000-0000AF8D0000}"/>
    <cellStyle name="Normal 6 5 5 2 6 2" xfId="22619" xr:uid="{00000000-0005-0000-0000-0000B08D0000}"/>
    <cellStyle name="Normal 6 5 5 2 6 3" xfId="36898" xr:uid="{00000000-0005-0000-0000-0000B18D0000}"/>
    <cellStyle name="Normal 6 5 5 2 6 4" xfId="51176" xr:uid="{00000000-0005-0000-0000-0000B28D0000}"/>
    <cellStyle name="Normal 6 5 5 2 7" xfId="15585" xr:uid="{00000000-0005-0000-0000-0000B38D0000}"/>
    <cellStyle name="Normal 6 5 5 2 7 2" xfId="29864" xr:uid="{00000000-0005-0000-0000-0000B48D0000}"/>
    <cellStyle name="Normal 6 5 5 2 7 3" xfId="44142" xr:uid="{00000000-0005-0000-0000-0000B58D0000}"/>
    <cellStyle name="Normal 6 5 5 2 8" xfId="11963" xr:uid="{00000000-0005-0000-0000-0000B68D0000}"/>
    <cellStyle name="Normal 6 5 5 2 9" xfId="26242" xr:uid="{00000000-0005-0000-0000-0000B78D0000}"/>
    <cellStyle name="Normal 6 5 5 3" xfId="1764" xr:uid="{00000000-0005-0000-0000-0000B88D0000}"/>
    <cellStyle name="Normal 6 5 5 3 2" xfId="6512" xr:uid="{00000000-0005-0000-0000-0000B98D0000}"/>
    <cellStyle name="Normal 6 5 5 3 2 2" xfId="10763" xr:uid="{00000000-0005-0000-0000-0000BA8D0000}"/>
    <cellStyle name="Normal 6 5 5 3 2 2 2" xfId="25042" xr:uid="{00000000-0005-0000-0000-0000BB8D0000}"/>
    <cellStyle name="Normal 6 5 5 3 2 2 3" xfId="39320" xr:uid="{00000000-0005-0000-0000-0000BC8D0000}"/>
    <cellStyle name="Normal 6 5 5 3 2 2 4" xfId="53598" xr:uid="{00000000-0005-0000-0000-0000BD8D0000}"/>
    <cellStyle name="Normal 6 5 5 3 2 3" xfId="20818" xr:uid="{00000000-0005-0000-0000-0000BE8D0000}"/>
    <cellStyle name="Normal 6 5 5 3 2 3 2" xfId="35097" xr:uid="{00000000-0005-0000-0000-0000BF8D0000}"/>
    <cellStyle name="Normal 6 5 5 3 2 3 3" xfId="49375" xr:uid="{00000000-0005-0000-0000-0000C08D0000}"/>
    <cellStyle name="Normal 6 5 5 3 2 4" xfId="14385" xr:uid="{00000000-0005-0000-0000-0000C18D0000}"/>
    <cellStyle name="Normal 6 5 5 3 2 5" xfId="28664" xr:uid="{00000000-0005-0000-0000-0000C28D0000}"/>
    <cellStyle name="Normal 6 5 5 3 2 6" xfId="42942" xr:uid="{00000000-0005-0000-0000-0000C38D0000}"/>
    <cellStyle name="Normal 6 5 5 3 3" xfId="6513" xr:uid="{00000000-0005-0000-0000-0000C48D0000}"/>
    <cellStyle name="Normal 6 5 5 3 3 2" xfId="20819" xr:uid="{00000000-0005-0000-0000-0000C58D0000}"/>
    <cellStyle name="Normal 6 5 5 3 3 3" xfId="35098" xr:uid="{00000000-0005-0000-0000-0000C68D0000}"/>
    <cellStyle name="Normal 6 5 5 3 3 4" xfId="49376" xr:uid="{00000000-0005-0000-0000-0000C78D0000}"/>
    <cellStyle name="Normal 6 5 5 3 4" xfId="3705" xr:uid="{00000000-0005-0000-0000-0000C88D0000}"/>
    <cellStyle name="Normal 6 5 5 3 4 2" xfId="18019" xr:uid="{00000000-0005-0000-0000-0000C98D0000}"/>
    <cellStyle name="Normal 6 5 5 3 4 3" xfId="32298" xr:uid="{00000000-0005-0000-0000-0000CA8D0000}"/>
    <cellStyle name="Normal 6 5 5 3 4 4" xfId="46576" xr:uid="{00000000-0005-0000-0000-0000CB8D0000}"/>
    <cellStyle name="Normal 6 5 5 3 5" xfId="8924" xr:uid="{00000000-0005-0000-0000-0000CC8D0000}"/>
    <cellStyle name="Normal 6 5 5 3 5 2" xfId="23230" xr:uid="{00000000-0005-0000-0000-0000CD8D0000}"/>
    <cellStyle name="Normal 6 5 5 3 5 3" xfId="37509" xr:uid="{00000000-0005-0000-0000-0000CE8D0000}"/>
    <cellStyle name="Normal 6 5 5 3 5 4" xfId="51787" xr:uid="{00000000-0005-0000-0000-0000CF8D0000}"/>
    <cellStyle name="Normal 6 5 5 3 6" xfId="16196" xr:uid="{00000000-0005-0000-0000-0000D08D0000}"/>
    <cellStyle name="Normal 6 5 5 3 6 2" xfId="30475" xr:uid="{00000000-0005-0000-0000-0000D18D0000}"/>
    <cellStyle name="Normal 6 5 5 3 6 3" xfId="44753" xr:uid="{00000000-0005-0000-0000-0000D28D0000}"/>
    <cellStyle name="Normal 6 5 5 3 7" xfId="12574" xr:uid="{00000000-0005-0000-0000-0000D38D0000}"/>
    <cellStyle name="Normal 6 5 5 3 8" xfId="26853" xr:uid="{00000000-0005-0000-0000-0000D48D0000}"/>
    <cellStyle name="Normal 6 5 5 3 9" xfId="41131" xr:uid="{00000000-0005-0000-0000-0000D58D0000}"/>
    <cellStyle name="Normal 6 5 5 4" xfId="6514" xr:uid="{00000000-0005-0000-0000-0000D68D0000}"/>
    <cellStyle name="Normal 6 5 5 4 2" xfId="9785" xr:uid="{00000000-0005-0000-0000-0000D78D0000}"/>
    <cellStyle name="Normal 6 5 5 4 2 2" xfId="24064" xr:uid="{00000000-0005-0000-0000-0000D88D0000}"/>
    <cellStyle name="Normal 6 5 5 4 2 3" xfId="38342" xr:uid="{00000000-0005-0000-0000-0000D98D0000}"/>
    <cellStyle name="Normal 6 5 5 4 2 4" xfId="52620" xr:uid="{00000000-0005-0000-0000-0000DA8D0000}"/>
    <cellStyle name="Normal 6 5 5 4 3" xfId="20820" xr:uid="{00000000-0005-0000-0000-0000DB8D0000}"/>
    <cellStyle name="Normal 6 5 5 4 3 2" xfId="35099" xr:uid="{00000000-0005-0000-0000-0000DC8D0000}"/>
    <cellStyle name="Normal 6 5 5 4 3 3" xfId="49377" xr:uid="{00000000-0005-0000-0000-0000DD8D0000}"/>
    <cellStyle name="Normal 6 5 5 4 4" xfId="13407" xr:uid="{00000000-0005-0000-0000-0000DE8D0000}"/>
    <cellStyle name="Normal 6 5 5 4 5" xfId="27686" xr:uid="{00000000-0005-0000-0000-0000DF8D0000}"/>
    <cellStyle name="Normal 6 5 5 4 6" xfId="41964" xr:uid="{00000000-0005-0000-0000-0000E08D0000}"/>
    <cellStyle name="Normal 6 5 5 5" xfId="6515" xr:uid="{00000000-0005-0000-0000-0000E18D0000}"/>
    <cellStyle name="Normal 6 5 5 5 2" xfId="20821" xr:uid="{00000000-0005-0000-0000-0000E28D0000}"/>
    <cellStyle name="Normal 6 5 5 5 3" xfId="35100" xr:uid="{00000000-0005-0000-0000-0000E38D0000}"/>
    <cellStyle name="Normal 6 5 5 5 4" xfId="49378" xr:uid="{00000000-0005-0000-0000-0000E48D0000}"/>
    <cellStyle name="Normal 6 5 5 6" xfId="2727" xr:uid="{00000000-0005-0000-0000-0000E58D0000}"/>
    <cellStyle name="Normal 6 5 5 6 2" xfId="17041" xr:uid="{00000000-0005-0000-0000-0000E68D0000}"/>
    <cellStyle name="Normal 6 5 5 6 3" xfId="31320" xr:uid="{00000000-0005-0000-0000-0000E78D0000}"/>
    <cellStyle name="Normal 6 5 5 6 4" xfId="45598" xr:uid="{00000000-0005-0000-0000-0000E88D0000}"/>
    <cellStyle name="Normal 6 5 5 7" xfId="7946" xr:uid="{00000000-0005-0000-0000-0000E98D0000}"/>
    <cellStyle name="Normal 6 5 5 7 2" xfId="22252" xr:uid="{00000000-0005-0000-0000-0000EA8D0000}"/>
    <cellStyle name="Normal 6 5 5 7 3" xfId="36531" xr:uid="{00000000-0005-0000-0000-0000EB8D0000}"/>
    <cellStyle name="Normal 6 5 5 7 4" xfId="50809" xr:uid="{00000000-0005-0000-0000-0000EC8D0000}"/>
    <cellStyle name="Normal 6 5 5 8" xfId="15218" xr:uid="{00000000-0005-0000-0000-0000ED8D0000}"/>
    <cellStyle name="Normal 6 5 5 8 2" xfId="29497" xr:uid="{00000000-0005-0000-0000-0000EE8D0000}"/>
    <cellStyle name="Normal 6 5 5 8 3" xfId="43775" xr:uid="{00000000-0005-0000-0000-0000EF8D0000}"/>
    <cellStyle name="Normal 6 5 5 9" xfId="11596" xr:uid="{00000000-0005-0000-0000-0000F08D0000}"/>
    <cellStyle name="Normal 6 5 6" xfId="342" xr:uid="{00000000-0005-0000-0000-0000F18D0000}"/>
    <cellStyle name="Normal 6 5 6 10" xfId="25691" xr:uid="{00000000-0005-0000-0000-0000F28D0000}"/>
    <cellStyle name="Normal 6 5 6 11" xfId="39969" xr:uid="{00000000-0005-0000-0000-0000F38D0000}"/>
    <cellStyle name="Normal 6 5 6 2" xfId="970" xr:uid="{00000000-0005-0000-0000-0000F48D0000}"/>
    <cellStyle name="Normal 6 5 6 2 10" xfId="40426" xr:uid="{00000000-0005-0000-0000-0000F58D0000}"/>
    <cellStyle name="Normal 6 5 6 2 2" xfId="1767" xr:uid="{00000000-0005-0000-0000-0000F68D0000}"/>
    <cellStyle name="Normal 6 5 6 2 2 2" xfId="6516" xr:uid="{00000000-0005-0000-0000-0000F78D0000}"/>
    <cellStyle name="Normal 6 5 6 2 2 2 2" xfId="10766" xr:uid="{00000000-0005-0000-0000-0000F88D0000}"/>
    <cellStyle name="Normal 6 5 6 2 2 2 2 2" xfId="25045" xr:uid="{00000000-0005-0000-0000-0000F98D0000}"/>
    <cellStyle name="Normal 6 5 6 2 2 2 2 3" xfId="39323" xr:uid="{00000000-0005-0000-0000-0000FA8D0000}"/>
    <cellStyle name="Normal 6 5 6 2 2 2 2 4" xfId="53601" xr:uid="{00000000-0005-0000-0000-0000FB8D0000}"/>
    <cellStyle name="Normal 6 5 6 2 2 2 3" xfId="20822" xr:uid="{00000000-0005-0000-0000-0000FC8D0000}"/>
    <cellStyle name="Normal 6 5 6 2 2 2 3 2" xfId="35101" xr:uid="{00000000-0005-0000-0000-0000FD8D0000}"/>
    <cellStyle name="Normal 6 5 6 2 2 2 3 3" xfId="49379" xr:uid="{00000000-0005-0000-0000-0000FE8D0000}"/>
    <cellStyle name="Normal 6 5 6 2 2 2 4" xfId="14388" xr:uid="{00000000-0005-0000-0000-0000FF8D0000}"/>
    <cellStyle name="Normal 6 5 6 2 2 2 5" xfId="28667" xr:uid="{00000000-0005-0000-0000-0000008E0000}"/>
    <cellStyle name="Normal 6 5 6 2 2 2 6" xfId="42945" xr:uid="{00000000-0005-0000-0000-0000018E0000}"/>
    <cellStyle name="Normal 6 5 6 2 2 3" xfId="6517" xr:uid="{00000000-0005-0000-0000-0000028E0000}"/>
    <cellStyle name="Normal 6 5 6 2 2 3 2" xfId="20823" xr:uid="{00000000-0005-0000-0000-0000038E0000}"/>
    <cellStyle name="Normal 6 5 6 2 2 3 3" xfId="35102" xr:uid="{00000000-0005-0000-0000-0000048E0000}"/>
    <cellStyle name="Normal 6 5 6 2 2 3 4" xfId="49380" xr:uid="{00000000-0005-0000-0000-0000058E0000}"/>
    <cellStyle name="Normal 6 5 6 2 2 4" xfId="3708" xr:uid="{00000000-0005-0000-0000-0000068E0000}"/>
    <cellStyle name="Normal 6 5 6 2 2 4 2" xfId="18022" xr:uid="{00000000-0005-0000-0000-0000078E0000}"/>
    <cellStyle name="Normal 6 5 6 2 2 4 3" xfId="32301" xr:uid="{00000000-0005-0000-0000-0000088E0000}"/>
    <cellStyle name="Normal 6 5 6 2 2 4 4" xfId="46579" xr:uid="{00000000-0005-0000-0000-0000098E0000}"/>
    <cellStyle name="Normal 6 5 6 2 2 5" xfId="8927" xr:uid="{00000000-0005-0000-0000-00000A8E0000}"/>
    <cellStyle name="Normal 6 5 6 2 2 5 2" xfId="23233" xr:uid="{00000000-0005-0000-0000-00000B8E0000}"/>
    <cellStyle name="Normal 6 5 6 2 2 5 3" xfId="37512" xr:uid="{00000000-0005-0000-0000-00000C8E0000}"/>
    <cellStyle name="Normal 6 5 6 2 2 5 4" xfId="51790" xr:uid="{00000000-0005-0000-0000-00000D8E0000}"/>
    <cellStyle name="Normal 6 5 6 2 2 6" xfId="16199" xr:uid="{00000000-0005-0000-0000-00000E8E0000}"/>
    <cellStyle name="Normal 6 5 6 2 2 6 2" xfId="30478" xr:uid="{00000000-0005-0000-0000-00000F8E0000}"/>
    <cellStyle name="Normal 6 5 6 2 2 6 3" xfId="44756" xr:uid="{00000000-0005-0000-0000-0000108E0000}"/>
    <cellStyle name="Normal 6 5 6 2 2 7" xfId="12577" xr:uid="{00000000-0005-0000-0000-0000118E0000}"/>
    <cellStyle name="Normal 6 5 6 2 2 8" xfId="26856" xr:uid="{00000000-0005-0000-0000-0000128E0000}"/>
    <cellStyle name="Normal 6 5 6 2 2 9" xfId="41134" xr:uid="{00000000-0005-0000-0000-0000138E0000}"/>
    <cellStyle name="Normal 6 5 6 2 3" xfId="6518" xr:uid="{00000000-0005-0000-0000-0000148E0000}"/>
    <cellStyle name="Normal 6 5 6 2 3 2" xfId="10058" xr:uid="{00000000-0005-0000-0000-0000158E0000}"/>
    <cellStyle name="Normal 6 5 6 2 3 2 2" xfId="24337" xr:uid="{00000000-0005-0000-0000-0000168E0000}"/>
    <cellStyle name="Normal 6 5 6 2 3 2 3" xfId="38615" xr:uid="{00000000-0005-0000-0000-0000178E0000}"/>
    <cellStyle name="Normal 6 5 6 2 3 2 4" xfId="52893" xr:uid="{00000000-0005-0000-0000-0000188E0000}"/>
    <cellStyle name="Normal 6 5 6 2 3 3" xfId="20824" xr:uid="{00000000-0005-0000-0000-0000198E0000}"/>
    <cellStyle name="Normal 6 5 6 2 3 3 2" xfId="35103" xr:uid="{00000000-0005-0000-0000-00001A8E0000}"/>
    <cellStyle name="Normal 6 5 6 2 3 3 3" xfId="49381" xr:uid="{00000000-0005-0000-0000-00001B8E0000}"/>
    <cellStyle name="Normal 6 5 6 2 3 4" xfId="13680" xr:uid="{00000000-0005-0000-0000-00001C8E0000}"/>
    <cellStyle name="Normal 6 5 6 2 3 5" xfId="27959" xr:uid="{00000000-0005-0000-0000-00001D8E0000}"/>
    <cellStyle name="Normal 6 5 6 2 3 6" xfId="42237" xr:uid="{00000000-0005-0000-0000-00001E8E0000}"/>
    <cellStyle name="Normal 6 5 6 2 4" xfId="6519" xr:uid="{00000000-0005-0000-0000-00001F8E0000}"/>
    <cellStyle name="Normal 6 5 6 2 4 2" xfId="20825" xr:uid="{00000000-0005-0000-0000-0000208E0000}"/>
    <cellStyle name="Normal 6 5 6 2 4 3" xfId="35104" xr:uid="{00000000-0005-0000-0000-0000218E0000}"/>
    <cellStyle name="Normal 6 5 6 2 4 4" xfId="49382" xr:uid="{00000000-0005-0000-0000-0000228E0000}"/>
    <cellStyle name="Normal 6 5 6 2 5" xfId="3000" xr:uid="{00000000-0005-0000-0000-0000238E0000}"/>
    <cellStyle name="Normal 6 5 6 2 5 2" xfId="17314" xr:uid="{00000000-0005-0000-0000-0000248E0000}"/>
    <cellStyle name="Normal 6 5 6 2 5 3" xfId="31593" xr:uid="{00000000-0005-0000-0000-0000258E0000}"/>
    <cellStyle name="Normal 6 5 6 2 5 4" xfId="45871" xr:uid="{00000000-0005-0000-0000-0000268E0000}"/>
    <cellStyle name="Normal 6 5 6 2 6" xfId="8219" xr:uid="{00000000-0005-0000-0000-0000278E0000}"/>
    <cellStyle name="Normal 6 5 6 2 6 2" xfId="22525" xr:uid="{00000000-0005-0000-0000-0000288E0000}"/>
    <cellStyle name="Normal 6 5 6 2 6 3" xfId="36804" xr:uid="{00000000-0005-0000-0000-0000298E0000}"/>
    <cellStyle name="Normal 6 5 6 2 6 4" xfId="51082" xr:uid="{00000000-0005-0000-0000-00002A8E0000}"/>
    <cellStyle name="Normal 6 5 6 2 7" xfId="15491" xr:uid="{00000000-0005-0000-0000-00002B8E0000}"/>
    <cellStyle name="Normal 6 5 6 2 7 2" xfId="29770" xr:uid="{00000000-0005-0000-0000-00002C8E0000}"/>
    <cellStyle name="Normal 6 5 6 2 7 3" xfId="44048" xr:uid="{00000000-0005-0000-0000-00002D8E0000}"/>
    <cellStyle name="Normal 6 5 6 2 8" xfId="11869" xr:uid="{00000000-0005-0000-0000-00002E8E0000}"/>
    <cellStyle name="Normal 6 5 6 2 9" xfId="26148" xr:uid="{00000000-0005-0000-0000-00002F8E0000}"/>
    <cellStyle name="Normal 6 5 6 3" xfId="1766" xr:uid="{00000000-0005-0000-0000-0000308E0000}"/>
    <cellStyle name="Normal 6 5 6 3 2" xfId="6520" xr:uid="{00000000-0005-0000-0000-0000318E0000}"/>
    <cellStyle name="Normal 6 5 6 3 2 2" xfId="10765" xr:uid="{00000000-0005-0000-0000-0000328E0000}"/>
    <cellStyle name="Normal 6 5 6 3 2 2 2" xfId="25044" xr:uid="{00000000-0005-0000-0000-0000338E0000}"/>
    <cellStyle name="Normal 6 5 6 3 2 2 3" xfId="39322" xr:uid="{00000000-0005-0000-0000-0000348E0000}"/>
    <cellStyle name="Normal 6 5 6 3 2 2 4" xfId="53600" xr:uid="{00000000-0005-0000-0000-0000358E0000}"/>
    <cellStyle name="Normal 6 5 6 3 2 3" xfId="20826" xr:uid="{00000000-0005-0000-0000-0000368E0000}"/>
    <cellStyle name="Normal 6 5 6 3 2 3 2" xfId="35105" xr:uid="{00000000-0005-0000-0000-0000378E0000}"/>
    <cellStyle name="Normal 6 5 6 3 2 3 3" xfId="49383" xr:uid="{00000000-0005-0000-0000-0000388E0000}"/>
    <cellStyle name="Normal 6 5 6 3 2 4" xfId="14387" xr:uid="{00000000-0005-0000-0000-0000398E0000}"/>
    <cellStyle name="Normal 6 5 6 3 2 5" xfId="28666" xr:uid="{00000000-0005-0000-0000-00003A8E0000}"/>
    <cellStyle name="Normal 6 5 6 3 2 6" xfId="42944" xr:uid="{00000000-0005-0000-0000-00003B8E0000}"/>
    <cellStyle name="Normal 6 5 6 3 3" xfId="6521" xr:uid="{00000000-0005-0000-0000-00003C8E0000}"/>
    <cellStyle name="Normal 6 5 6 3 3 2" xfId="20827" xr:uid="{00000000-0005-0000-0000-00003D8E0000}"/>
    <cellStyle name="Normal 6 5 6 3 3 3" xfId="35106" xr:uid="{00000000-0005-0000-0000-00003E8E0000}"/>
    <cellStyle name="Normal 6 5 6 3 3 4" xfId="49384" xr:uid="{00000000-0005-0000-0000-00003F8E0000}"/>
    <cellStyle name="Normal 6 5 6 3 4" xfId="3707" xr:uid="{00000000-0005-0000-0000-0000408E0000}"/>
    <cellStyle name="Normal 6 5 6 3 4 2" xfId="18021" xr:uid="{00000000-0005-0000-0000-0000418E0000}"/>
    <cellStyle name="Normal 6 5 6 3 4 3" xfId="32300" xr:uid="{00000000-0005-0000-0000-0000428E0000}"/>
    <cellStyle name="Normal 6 5 6 3 4 4" xfId="46578" xr:uid="{00000000-0005-0000-0000-0000438E0000}"/>
    <cellStyle name="Normal 6 5 6 3 5" xfId="8926" xr:uid="{00000000-0005-0000-0000-0000448E0000}"/>
    <cellStyle name="Normal 6 5 6 3 5 2" xfId="23232" xr:uid="{00000000-0005-0000-0000-0000458E0000}"/>
    <cellStyle name="Normal 6 5 6 3 5 3" xfId="37511" xr:uid="{00000000-0005-0000-0000-0000468E0000}"/>
    <cellStyle name="Normal 6 5 6 3 5 4" xfId="51789" xr:uid="{00000000-0005-0000-0000-0000478E0000}"/>
    <cellStyle name="Normal 6 5 6 3 6" xfId="16198" xr:uid="{00000000-0005-0000-0000-0000488E0000}"/>
    <cellStyle name="Normal 6 5 6 3 6 2" xfId="30477" xr:uid="{00000000-0005-0000-0000-0000498E0000}"/>
    <cellStyle name="Normal 6 5 6 3 6 3" xfId="44755" xr:uid="{00000000-0005-0000-0000-00004A8E0000}"/>
    <cellStyle name="Normal 6 5 6 3 7" xfId="12576" xr:uid="{00000000-0005-0000-0000-00004B8E0000}"/>
    <cellStyle name="Normal 6 5 6 3 8" xfId="26855" xr:uid="{00000000-0005-0000-0000-00004C8E0000}"/>
    <cellStyle name="Normal 6 5 6 3 9" xfId="41133" xr:uid="{00000000-0005-0000-0000-00004D8E0000}"/>
    <cellStyle name="Normal 6 5 6 4" xfId="6522" xr:uid="{00000000-0005-0000-0000-00004E8E0000}"/>
    <cellStyle name="Normal 6 5 6 4 2" xfId="9601" xr:uid="{00000000-0005-0000-0000-00004F8E0000}"/>
    <cellStyle name="Normal 6 5 6 4 2 2" xfId="23880" xr:uid="{00000000-0005-0000-0000-0000508E0000}"/>
    <cellStyle name="Normal 6 5 6 4 2 3" xfId="38158" xr:uid="{00000000-0005-0000-0000-0000518E0000}"/>
    <cellStyle name="Normal 6 5 6 4 2 4" xfId="52436" xr:uid="{00000000-0005-0000-0000-0000528E0000}"/>
    <cellStyle name="Normal 6 5 6 4 3" xfId="20828" xr:uid="{00000000-0005-0000-0000-0000538E0000}"/>
    <cellStyle name="Normal 6 5 6 4 3 2" xfId="35107" xr:uid="{00000000-0005-0000-0000-0000548E0000}"/>
    <cellStyle name="Normal 6 5 6 4 3 3" xfId="49385" xr:uid="{00000000-0005-0000-0000-0000558E0000}"/>
    <cellStyle name="Normal 6 5 6 4 4" xfId="13223" xr:uid="{00000000-0005-0000-0000-0000568E0000}"/>
    <cellStyle name="Normal 6 5 6 4 5" xfId="27502" xr:uid="{00000000-0005-0000-0000-0000578E0000}"/>
    <cellStyle name="Normal 6 5 6 4 6" xfId="41780" xr:uid="{00000000-0005-0000-0000-0000588E0000}"/>
    <cellStyle name="Normal 6 5 6 5" xfId="6523" xr:uid="{00000000-0005-0000-0000-0000598E0000}"/>
    <cellStyle name="Normal 6 5 6 5 2" xfId="20829" xr:uid="{00000000-0005-0000-0000-00005A8E0000}"/>
    <cellStyle name="Normal 6 5 6 5 3" xfId="35108" xr:uid="{00000000-0005-0000-0000-00005B8E0000}"/>
    <cellStyle name="Normal 6 5 6 5 4" xfId="49386" xr:uid="{00000000-0005-0000-0000-00005C8E0000}"/>
    <cellStyle name="Normal 6 5 6 6" xfId="2543" xr:uid="{00000000-0005-0000-0000-00005D8E0000}"/>
    <cellStyle name="Normal 6 5 6 6 2" xfId="16857" xr:uid="{00000000-0005-0000-0000-00005E8E0000}"/>
    <cellStyle name="Normal 6 5 6 6 3" xfId="31136" xr:uid="{00000000-0005-0000-0000-00005F8E0000}"/>
    <cellStyle name="Normal 6 5 6 6 4" xfId="45414" xr:uid="{00000000-0005-0000-0000-0000608E0000}"/>
    <cellStyle name="Normal 6 5 6 7" xfId="7762" xr:uid="{00000000-0005-0000-0000-0000618E0000}"/>
    <cellStyle name="Normal 6 5 6 7 2" xfId="22068" xr:uid="{00000000-0005-0000-0000-0000628E0000}"/>
    <cellStyle name="Normal 6 5 6 7 3" xfId="36347" xr:uid="{00000000-0005-0000-0000-0000638E0000}"/>
    <cellStyle name="Normal 6 5 6 7 4" xfId="50625" xr:uid="{00000000-0005-0000-0000-0000648E0000}"/>
    <cellStyle name="Normal 6 5 6 8" xfId="15034" xr:uid="{00000000-0005-0000-0000-0000658E0000}"/>
    <cellStyle name="Normal 6 5 6 8 2" xfId="29313" xr:uid="{00000000-0005-0000-0000-0000668E0000}"/>
    <cellStyle name="Normal 6 5 6 8 3" xfId="43591" xr:uid="{00000000-0005-0000-0000-0000678E0000}"/>
    <cellStyle name="Normal 6 5 6 9" xfId="11412" xr:uid="{00000000-0005-0000-0000-0000688E0000}"/>
    <cellStyle name="Normal 6 5 7" xfId="824" xr:uid="{00000000-0005-0000-0000-0000698E0000}"/>
    <cellStyle name="Normal 6 5 7 10" xfId="40291" xr:uid="{00000000-0005-0000-0000-00006A8E0000}"/>
    <cellStyle name="Normal 6 5 7 2" xfId="1768" xr:uid="{00000000-0005-0000-0000-00006B8E0000}"/>
    <cellStyle name="Normal 6 5 7 2 2" xfId="6524" xr:uid="{00000000-0005-0000-0000-00006C8E0000}"/>
    <cellStyle name="Normal 6 5 7 2 2 2" xfId="10767" xr:uid="{00000000-0005-0000-0000-00006D8E0000}"/>
    <cellStyle name="Normal 6 5 7 2 2 2 2" xfId="25046" xr:uid="{00000000-0005-0000-0000-00006E8E0000}"/>
    <cellStyle name="Normal 6 5 7 2 2 2 3" xfId="39324" xr:uid="{00000000-0005-0000-0000-00006F8E0000}"/>
    <cellStyle name="Normal 6 5 7 2 2 2 4" xfId="53602" xr:uid="{00000000-0005-0000-0000-0000708E0000}"/>
    <cellStyle name="Normal 6 5 7 2 2 3" xfId="20830" xr:uid="{00000000-0005-0000-0000-0000718E0000}"/>
    <cellStyle name="Normal 6 5 7 2 2 3 2" xfId="35109" xr:uid="{00000000-0005-0000-0000-0000728E0000}"/>
    <cellStyle name="Normal 6 5 7 2 2 3 3" xfId="49387" xr:uid="{00000000-0005-0000-0000-0000738E0000}"/>
    <cellStyle name="Normal 6 5 7 2 2 4" xfId="14389" xr:uid="{00000000-0005-0000-0000-0000748E0000}"/>
    <cellStyle name="Normal 6 5 7 2 2 5" xfId="28668" xr:uid="{00000000-0005-0000-0000-0000758E0000}"/>
    <cellStyle name="Normal 6 5 7 2 2 6" xfId="42946" xr:uid="{00000000-0005-0000-0000-0000768E0000}"/>
    <cellStyle name="Normal 6 5 7 2 3" xfId="6525" xr:uid="{00000000-0005-0000-0000-0000778E0000}"/>
    <cellStyle name="Normal 6 5 7 2 3 2" xfId="20831" xr:uid="{00000000-0005-0000-0000-0000788E0000}"/>
    <cellStyle name="Normal 6 5 7 2 3 3" xfId="35110" xr:uid="{00000000-0005-0000-0000-0000798E0000}"/>
    <cellStyle name="Normal 6 5 7 2 3 4" xfId="49388" xr:uid="{00000000-0005-0000-0000-00007A8E0000}"/>
    <cellStyle name="Normal 6 5 7 2 4" xfId="3709" xr:uid="{00000000-0005-0000-0000-00007B8E0000}"/>
    <cellStyle name="Normal 6 5 7 2 4 2" xfId="18023" xr:uid="{00000000-0005-0000-0000-00007C8E0000}"/>
    <cellStyle name="Normal 6 5 7 2 4 3" xfId="32302" xr:uid="{00000000-0005-0000-0000-00007D8E0000}"/>
    <cellStyle name="Normal 6 5 7 2 4 4" xfId="46580" xr:uid="{00000000-0005-0000-0000-00007E8E0000}"/>
    <cellStyle name="Normal 6 5 7 2 5" xfId="8928" xr:uid="{00000000-0005-0000-0000-00007F8E0000}"/>
    <cellStyle name="Normal 6 5 7 2 5 2" xfId="23234" xr:uid="{00000000-0005-0000-0000-0000808E0000}"/>
    <cellStyle name="Normal 6 5 7 2 5 3" xfId="37513" xr:uid="{00000000-0005-0000-0000-0000818E0000}"/>
    <cellStyle name="Normal 6 5 7 2 5 4" xfId="51791" xr:uid="{00000000-0005-0000-0000-0000828E0000}"/>
    <cellStyle name="Normal 6 5 7 2 6" xfId="16200" xr:uid="{00000000-0005-0000-0000-0000838E0000}"/>
    <cellStyle name="Normal 6 5 7 2 6 2" xfId="30479" xr:uid="{00000000-0005-0000-0000-0000848E0000}"/>
    <cellStyle name="Normal 6 5 7 2 6 3" xfId="44757" xr:uid="{00000000-0005-0000-0000-0000858E0000}"/>
    <cellStyle name="Normal 6 5 7 2 7" xfId="12578" xr:uid="{00000000-0005-0000-0000-0000868E0000}"/>
    <cellStyle name="Normal 6 5 7 2 8" xfId="26857" xr:uid="{00000000-0005-0000-0000-0000878E0000}"/>
    <cellStyle name="Normal 6 5 7 2 9" xfId="41135" xr:uid="{00000000-0005-0000-0000-0000888E0000}"/>
    <cellStyle name="Normal 6 5 7 3" xfId="6526" xr:uid="{00000000-0005-0000-0000-0000898E0000}"/>
    <cellStyle name="Normal 6 5 7 3 2" xfId="9923" xr:uid="{00000000-0005-0000-0000-00008A8E0000}"/>
    <cellStyle name="Normal 6 5 7 3 2 2" xfId="24202" xr:uid="{00000000-0005-0000-0000-00008B8E0000}"/>
    <cellStyle name="Normal 6 5 7 3 2 3" xfId="38480" xr:uid="{00000000-0005-0000-0000-00008C8E0000}"/>
    <cellStyle name="Normal 6 5 7 3 2 4" xfId="52758" xr:uid="{00000000-0005-0000-0000-00008D8E0000}"/>
    <cellStyle name="Normal 6 5 7 3 3" xfId="20832" xr:uid="{00000000-0005-0000-0000-00008E8E0000}"/>
    <cellStyle name="Normal 6 5 7 3 3 2" xfId="35111" xr:uid="{00000000-0005-0000-0000-00008F8E0000}"/>
    <cellStyle name="Normal 6 5 7 3 3 3" xfId="49389" xr:uid="{00000000-0005-0000-0000-0000908E0000}"/>
    <cellStyle name="Normal 6 5 7 3 4" xfId="13545" xr:uid="{00000000-0005-0000-0000-0000918E0000}"/>
    <cellStyle name="Normal 6 5 7 3 5" xfId="27824" xr:uid="{00000000-0005-0000-0000-0000928E0000}"/>
    <cellStyle name="Normal 6 5 7 3 6" xfId="42102" xr:uid="{00000000-0005-0000-0000-0000938E0000}"/>
    <cellStyle name="Normal 6 5 7 4" xfId="6527" xr:uid="{00000000-0005-0000-0000-0000948E0000}"/>
    <cellStyle name="Normal 6 5 7 4 2" xfId="20833" xr:uid="{00000000-0005-0000-0000-0000958E0000}"/>
    <cellStyle name="Normal 6 5 7 4 3" xfId="35112" xr:uid="{00000000-0005-0000-0000-0000968E0000}"/>
    <cellStyle name="Normal 6 5 7 4 4" xfId="49390" xr:uid="{00000000-0005-0000-0000-0000978E0000}"/>
    <cellStyle name="Normal 6 5 7 5" xfId="2865" xr:uid="{00000000-0005-0000-0000-0000988E0000}"/>
    <cellStyle name="Normal 6 5 7 5 2" xfId="17179" xr:uid="{00000000-0005-0000-0000-0000998E0000}"/>
    <cellStyle name="Normal 6 5 7 5 3" xfId="31458" xr:uid="{00000000-0005-0000-0000-00009A8E0000}"/>
    <cellStyle name="Normal 6 5 7 5 4" xfId="45736" xr:uid="{00000000-0005-0000-0000-00009B8E0000}"/>
    <cellStyle name="Normal 6 5 7 6" xfId="8084" xr:uid="{00000000-0005-0000-0000-00009C8E0000}"/>
    <cellStyle name="Normal 6 5 7 6 2" xfId="22390" xr:uid="{00000000-0005-0000-0000-00009D8E0000}"/>
    <cellStyle name="Normal 6 5 7 6 3" xfId="36669" xr:uid="{00000000-0005-0000-0000-00009E8E0000}"/>
    <cellStyle name="Normal 6 5 7 6 4" xfId="50947" xr:uid="{00000000-0005-0000-0000-00009F8E0000}"/>
    <cellStyle name="Normal 6 5 7 7" xfId="15356" xr:uid="{00000000-0005-0000-0000-0000A08E0000}"/>
    <cellStyle name="Normal 6 5 7 7 2" xfId="29635" xr:uid="{00000000-0005-0000-0000-0000A18E0000}"/>
    <cellStyle name="Normal 6 5 7 7 3" xfId="43913" xr:uid="{00000000-0005-0000-0000-0000A28E0000}"/>
    <cellStyle name="Normal 6 5 7 8" xfId="11734" xr:uid="{00000000-0005-0000-0000-0000A38E0000}"/>
    <cellStyle name="Normal 6 5 7 9" xfId="26013" xr:uid="{00000000-0005-0000-0000-0000A48E0000}"/>
    <cellStyle name="Normal 6 5 8" xfId="1291" xr:uid="{00000000-0005-0000-0000-0000A58E0000}"/>
    <cellStyle name="Normal 6 5 8 2" xfId="6528" xr:uid="{00000000-0005-0000-0000-0000A68E0000}"/>
    <cellStyle name="Normal 6 5 8 2 2" xfId="10290" xr:uid="{00000000-0005-0000-0000-0000A78E0000}"/>
    <cellStyle name="Normal 6 5 8 2 2 2" xfId="24569" xr:uid="{00000000-0005-0000-0000-0000A88E0000}"/>
    <cellStyle name="Normal 6 5 8 2 2 3" xfId="38847" xr:uid="{00000000-0005-0000-0000-0000A98E0000}"/>
    <cellStyle name="Normal 6 5 8 2 2 4" xfId="53125" xr:uid="{00000000-0005-0000-0000-0000AA8E0000}"/>
    <cellStyle name="Normal 6 5 8 2 3" xfId="20834" xr:uid="{00000000-0005-0000-0000-0000AB8E0000}"/>
    <cellStyle name="Normal 6 5 8 2 3 2" xfId="35113" xr:uid="{00000000-0005-0000-0000-0000AC8E0000}"/>
    <cellStyle name="Normal 6 5 8 2 3 3" xfId="49391" xr:uid="{00000000-0005-0000-0000-0000AD8E0000}"/>
    <cellStyle name="Normal 6 5 8 2 4" xfId="13912" xr:uid="{00000000-0005-0000-0000-0000AE8E0000}"/>
    <cellStyle name="Normal 6 5 8 2 5" xfId="28191" xr:uid="{00000000-0005-0000-0000-0000AF8E0000}"/>
    <cellStyle name="Normal 6 5 8 2 6" xfId="42469" xr:uid="{00000000-0005-0000-0000-0000B08E0000}"/>
    <cellStyle name="Normal 6 5 8 3" xfId="6529" xr:uid="{00000000-0005-0000-0000-0000B18E0000}"/>
    <cellStyle name="Normal 6 5 8 3 2" xfId="20835" xr:uid="{00000000-0005-0000-0000-0000B28E0000}"/>
    <cellStyle name="Normal 6 5 8 3 3" xfId="35114" xr:uid="{00000000-0005-0000-0000-0000B38E0000}"/>
    <cellStyle name="Normal 6 5 8 3 4" xfId="49392" xr:uid="{00000000-0005-0000-0000-0000B48E0000}"/>
    <cellStyle name="Normal 6 5 8 4" xfId="3232" xr:uid="{00000000-0005-0000-0000-0000B58E0000}"/>
    <cellStyle name="Normal 6 5 8 4 2" xfId="17546" xr:uid="{00000000-0005-0000-0000-0000B68E0000}"/>
    <cellStyle name="Normal 6 5 8 4 3" xfId="31825" xr:uid="{00000000-0005-0000-0000-0000B78E0000}"/>
    <cellStyle name="Normal 6 5 8 4 4" xfId="46103" xr:uid="{00000000-0005-0000-0000-0000B88E0000}"/>
    <cellStyle name="Normal 6 5 8 5" xfId="8451" xr:uid="{00000000-0005-0000-0000-0000B98E0000}"/>
    <cellStyle name="Normal 6 5 8 5 2" xfId="22757" xr:uid="{00000000-0005-0000-0000-0000BA8E0000}"/>
    <cellStyle name="Normal 6 5 8 5 3" xfId="37036" xr:uid="{00000000-0005-0000-0000-0000BB8E0000}"/>
    <cellStyle name="Normal 6 5 8 5 4" xfId="51314" xr:uid="{00000000-0005-0000-0000-0000BC8E0000}"/>
    <cellStyle name="Normal 6 5 8 6" xfId="15723" xr:uid="{00000000-0005-0000-0000-0000BD8E0000}"/>
    <cellStyle name="Normal 6 5 8 6 2" xfId="30002" xr:uid="{00000000-0005-0000-0000-0000BE8E0000}"/>
    <cellStyle name="Normal 6 5 8 6 3" xfId="44280" xr:uid="{00000000-0005-0000-0000-0000BF8E0000}"/>
    <cellStyle name="Normal 6 5 8 7" xfId="12101" xr:uid="{00000000-0005-0000-0000-0000C08E0000}"/>
    <cellStyle name="Normal 6 5 8 8" xfId="26380" xr:uid="{00000000-0005-0000-0000-0000C18E0000}"/>
    <cellStyle name="Normal 6 5 8 9" xfId="40658" xr:uid="{00000000-0005-0000-0000-0000C28E0000}"/>
    <cellStyle name="Normal 6 5 9" xfId="234" xr:uid="{00000000-0005-0000-0000-0000C38E0000}"/>
    <cellStyle name="Normal 6 5 9 2" xfId="6530" xr:uid="{00000000-0005-0000-0000-0000C48E0000}"/>
    <cellStyle name="Normal 6 5 9 2 2" xfId="9557" xr:uid="{00000000-0005-0000-0000-0000C58E0000}"/>
    <cellStyle name="Normal 6 5 9 2 2 2" xfId="23836" xr:uid="{00000000-0005-0000-0000-0000C68E0000}"/>
    <cellStyle name="Normal 6 5 9 2 2 3" xfId="38114" xr:uid="{00000000-0005-0000-0000-0000C78E0000}"/>
    <cellStyle name="Normal 6 5 9 2 2 4" xfId="52392" xr:uid="{00000000-0005-0000-0000-0000C88E0000}"/>
    <cellStyle name="Normal 6 5 9 2 3" xfId="20836" xr:uid="{00000000-0005-0000-0000-0000C98E0000}"/>
    <cellStyle name="Normal 6 5 9 2 3 2" xfId="35115" xr:uid="{00000000-0005-0000-0000-0000CA8E0000}"/>
    <cellStyle name="Normal 6 5 9 2 3 3" xfId="49393" xr:uid="{00000000-0005-0000-0000-0000CB8E0000}"/>
    <cellStyle name="Normal 6 5 9 2 4" xfId="13179" xr:uid="{00000000-0005-0000-0000-0000CC8E0000}"/>
    <cellStyle name="Normal 6 5 9 2 5" xfId="27458" xr:uid="{00000000-0005-0000-0000-0000CD8E0000}"/>
    <cellStyle name="Normal 6 5 9 2 6" xfId="41736" xr:uid="{00000000-0005-0000-0000-0000CE8E0000}"/>
    <cellStyle name="Normal 6 5 9 3" xfId="6531" xr:uid="{00000000-0005-0000-0000-0000CF8E0000}"/>
    <cellStyle name="Normal 6 5 9 3 2" xfId="20837" xr:uid="{00000000-0005-0000-0000-0000D08E0000}"/>
    <cellStyle name="Normal 6 5 9 3 3" xfId="35116" xr:uid="{00000000-0005-0000-0000-0000D18E0000}"/>
    <cellStyle name="Normal 6 5 9 3 4" xfId="49394" xr:uid="{00000000-0005-0000-0000-0000D28E0000}"/>
    <cellStyle name="Normal 6 5 9 4" xfId="2498" xr:uid="{00000000-0005-0000-0000-0000D38E0000}"/>
    <cellStyle name="Normal 6 5 9 4 2" xfId="16813" xr:uid="{00000000-0005-0000-0000-0000D48E0000}"/>
    <cellStyle name="Normal 6 5 9 4 3" xfId="31092" xr:uid="{00000000-0005-0000-0000-0000D58E0000}"/>
    <cellStyle name="Normal 6 5 9 4 4" xfId="45370" xr:uid="{00000000-0005-0000-0000-0000D68E0000}"/>
    <cellStyle name="Normal 6 5 9 5" xfId="7718" xr:uid="{00000000-0005-0000-0000-0000D78E0000}"/>
    <cellStyle name="Normal 6 5 9 5 2" xfId="22024" xr:uid="{00000000-0005-0000-0000-0000D88E0000}"/>
    <cellStyle name="Normal 6 5 9 5 3" xfId="36303" xr:uid="{00000000-0005-0000-0000-0000D98E0000}"/>
    <cellStyle name="Normal 6 5 9 5 4" xfId="50581" xr:uid="{00000000-0005-0000-0000-0000DA8E0000}"/>
    <cellStyle name="Normal 6 5 9 6" xfId="14990" xr:uid="{00000000-0005-0000-0000-0000DB8E0000}"/>
    <cellStyle name="Normal 6 5 9 6 2" xfId="29269" xr:uid="{00000000-0005-0000-0000-0000DC8E0000}"/>
    <cellStyle name="Normal 6 5 9 6 3" xfId="43547" xr:uid="{00000000-0005-0000-0000-0000DD8E0000}"/>
    <cellStyle name="Normal 6 5 9 7" xfId="11368" xr:uid="{00000000-0005-0000-0000-0000DE8E0000}"/>
    <cellStyle name="Normal 6 5 9 8" xfId="25647" xr:uid="{00000000-0005-0000-0000-0000DF8E0000}"/>
    <cellStyle name="Normal 6 5 9 9" xfId="39925" xr:uid="{00000000-0005-0000-0000-0000E08E0000}"/>
    <cellStyle name="Normal 6 6" xfId="550" xr:uid="{00000000-0005-0000-0000-0000E18E0000}"/>
    <cellStyle name="Normal 6 6 10" xfId="7847" xr:uid="{00000000-0005-0000-0000-0000E28E0000}"/>
    <cellStyle name="Normal 6 6 10 2" xfId="22153" xr:uid="{00000000-0005-0000-0000-0000E38E0000}"/>
    <cellStyle name="Normal 6 6 10 3" xfId="36432" xr:uid="{00000000-0005-0000-0000-0000E48E0000}"/>
    <cellStyle name="Normal 6 6 10 4" xfId="50710" xr:uid="{00000000-0005-0000-0000-0000E58E0000}"/>
    <cellStyle name="Normal 6 6 11" xfId="15119" xr:uid="{00000000-0005-0000-0000-0000E68E0000}"/>
    <cellStyle name="Normal 6 6 11 2" xfId="29398" xr:uid="{00000000-0005-0000-0000-0000E78E0000}"/>
    <cellStyle name="Normal 6 6 11 3" xfId="43676" xr:uid="{00000000-0005-0000-0000-0000E88E0000}"/>
    <cellStyle name="Normal 6 6 12" xfId="11497" xr:uid="{00000000-0005-0000-0000-0000E98E0000}"/>
    <cellStyle name="Normal 6 6 13" xfId="25776" xr:uid="{00000000-0005-0000-0000-0000EA8E0000}"/>
    <cellStyle name="Normal 6 6 14" xfId="40054" xr:uid="{00000000-0005-0000-0000-0000EB8E0000}"/>
    <cellStyle name="Normal 6 6 2" xfId="711" xr:uid="{00000000-0005-0000-0000-0000EC8E0000}"/>
    <cellStyle name="Normal 6 6 2 10" xfId="25911" xr:uid="{00000000-0005-0000-0000-0000ED8E0000}"/>
    <cellStyle name="Normal 6 6 2 11" xfId="40189" xr:uid="{00000000-0005-0000-0000-0000EE8E0000}"/>
    <cellStyle name="Normal 6 6 2 2" xfId="1177" xr:uid="{00000000-0005-0000-0000-0000EF8E0000}"/>
    <cellStyle name="Normal 6 6 2 2 10" xfId="40556" xr:uid="{00000000-0005-0000-0000-0000F08E0000}"/>
    <cellStyle name="Normal 6 6 2 2 2" xfId="1771" xr:uid="{00000000-0005-0000-0000-0000F18E0000}"/>
    <cellStyle name="Normal 6 6 2 2 2 2" xfId="6532" xr:uid="{00000000-0005-0000-0000-0000F28E0000}"/>
    <cellStyle name="Normal 6 6 2 2 2 2 2" xfId="10770" xr:uid="{00000000-0005-0000-0000-0000F38E0000}"/>
    <cellStyle name="Normal 6 6 2 2 2 2 2 2" xfId="25049" xr:uid="{00000000-0005-0000-0000-0000F48E0000}"/>
    <cellStyle name="Normal 6 6 2 2 2 2 2 3" xfId="39327" xr:uid="{00000000-0005-0000-0000-0000F58E0000}"/>
    <cellStyle name="Normal 6 6 2 2 2 2 2 4" xfId="53605" xr:uid="{00000000-0005-0000-0000-0000F68E0000}"/>
    <cellStyle name="Normal 6 6 2 2 2 2 3" xfId="20838" xr:uid="{00000000-0005-0000-0000-0000F78E0000}"/>
    <cellStyle name="Normal 6 6 2 2 2 2 3 2" xfId="35117" xr:uid="{00000000-0005-0000-0000-0000F88E0000}"/>
    <cellStyle name="Normal 6 6 2 2 2 2 3 3" xfId="49395" xr:uid="{00000000-0005-0000-0000-0000F98E0000}"/>
    <cellStyle name="Normal 6 6 2 2 2 2 4" xfId="14392" xr:uid="{00000000-0005-0000-0000-0000FA8E0000}"/>
    <cellStyle name="Normal 6 6 2 2 2 2 5" xfId="28671" xr:uid="{00000000-0005-0000-0000-0000FB8E0000}"/>
    <cellStyle name="Normal 6 6 2 2 2 2 6" xfId="42949" xr:uid="{00000000-0005-0000-0000-0000FC8E0000}"/>
    <cellStyle name="Normal 6 6 2 2 2 3" xfId="6533" xr:uid="{00000000-0005-0000-0000-0000FD8E0000}"/>
    <cellStyle name="Normal 6 6 2 2 2 3 2" xfId="20839" xr:uid="{00000000-0005-0000-0000-0000FE8E0000}"/>
    <cellStyle name="Normal 6 6 2 2 2 3 3" xfId="35118" xr:uid="{00000000-0005-0000-0000-0000FF8E0000}"/>
    <cellStyle name="Normal 6 6 2 2 2 3 4" xfId="49396" xr:uid="{00000000-0005-0000-0000-0000008F0000}"/>
    <cellStyle name="Normal 6 6 2 2 2 4" xfId="3712" xr:uid="{00000000-0005-0000-0000-0000018F0000}"/>
    <cellStyle name="Normal 6 6 2 2 2 4 2" xfId="18026" xr:uid="{00000000-0005-0000-0000-0000028F0000}"/>
    <cellStyle name="Normal 6 6 2 2 2 4 3" xfId="32305" xr:uid="{00000000-0005-0000-0000-0000038F0000}"/>
    <cellStyle name="Normal 6 6 2 2 2 4 4" xfId="46583" xr:uid="{00000000-0005-0000-0000-0000048F0000}"/>
    <cellStyle name="Normal 6 6 2 2 2 5" xfId="8931" xr:uid="{00000000-0005-0000-0000-0000058F0000}"/>
    <cellStyle name="Normal 6 6 2 2 2 5 2" xfId="23237" xr:uid="{00000000-0005-0000-0000-0000068F0000}"/>
    <cellStyle name="Normal 6 6 2 2 2 5 3" xfId="37516" xr:uid="{00000000-0005-0000-0000-0000078F0000}"/>
    <cellStyle name="Normal 6 6 2 2 2 5 4" xfId="51794" xr:uid="{00000000-0005-0000-0000-0000088F0000}"/>
    <cellStyle name="Normal 6 6 2 2 2 6" xfId="16203" xr:uid="{00000000-0005-0000-0000-0000098F0000}"/>
    <cellStyle name="Normal 6 6 2 2 2 6 2" xfId="30482" xr:uid="{00000000-0005-0000-0000-00000A8F0000}"/>
    <cellStyle name="Normal 6 6 2 2 2 6 3" xfId="44760" xr:uid="{00000000-0005-0000-0000-00000B8F0000}"/>
    <cellStyle name="Normal 6 6 2 2 2 7" xfId="12581" xr:uid="{00000000-0005-0000-0000-00000C8F0000}"/>
    <cellStyle name="Normal 6 6 2 2 2 8" xfId="26860" xr:uid="{00000000-0005-0000-0000-00000D8F0000}"/>
    <cellStyle name="Normal 6 6 2 2 2 9" xfId="41138" xr:uid="{00000000-0005-0000-0000-00000E8F0000}"/>
    <cellStyle name="Normal 6 6 2 2 3" xfId="6534" xr:uid="{00000000-0005-0000-0000-00000F8F0000}"/>
    <cellStyle name="Normal 6 6 2 2 3 2" xfId="10188" xr:uid="{00000000-0005-0000-0000-0000108F0000}"/>
    <cellStyle name="Normal 6 6 2 2 3 2 2" xfId="24467" xr:uid="{00000000-0005-0000-0000-0000118F0000}"/>
    <cellStyle name="Normal 6 6 2 2 3 2 3" xfId="38745" xr:uid="{00000000-0005-0000-0000-0000128F0000}"/>
    <cellStyle name="Normal 6 6 2 2 3 2 4" xfId="53023" xr:uid="{00000000-0005-0000-0000-0000138F0000}"/>
    <cellStyle name="Normal 6 6 2 2 3 3" xfId="20840" xr:uid="{00000000-0005-0000-0000-0000148F0000}"/>
    <cellStyle name="Normal 6 6 2 2 3 3 2" xfId="35119" xr:uid="{00000000-0005-0000-0000-0000158F0000}"/>
    <cellStyle name="Normal 6 6 2 2 3 3 3" xfId="49397" xr:uid="{00000000-0005-0000-0000-0000168F0000}"/>
    <cellStyle name="Normal 6 6 2 2 3 4" xfId="13810" xr:uid="{00000000-0005-0000-0000-0000178F0000}"/>
    <cellStyle name="Normal 6 6 2 2 3 5" xfId="28089" xr:uid="{00000000-0005-0000-0000-0000188F0000}"/>
    <cellStyle name="Normal 6 6 2 2 3 6" xfId="42367" xr:uid="{00000000-0005-0000-0000-0000198F0000}"/>
    <cellStyle name="Normal 6 6 2 2 4" xfId="6535" xr:uid="{00000000-0005-0000-0000-00001A8F0000}"/>
    <cellStyle name="Normal 6 6 2 2 4 2" xfId="20841" xr:uid="{00000000-0005-0000-0000-00001B8F0000}"/>
    <cellStyle name="Normal 6 6 2 2 4 3" xfId="35120" xr:uid="{00000000-0005-0000-0000-00001C8F0000}"/>
    <cellStyle name="Normal 6 6 2 2 4 4" xfId="49398" xr:uid="{00000000-0005-0000-0000-00001D8F0000}"/>
    <cellStyle name="Normal 6 6 2 2 5" xfId="3130" xr:uid="{00000000-0005-0000-0000-00001E8F0000}"/>
    <cellStyle name="Normal 6 6 2 2 5 2" xfId="17444" xr:uid="{00000000-0005-0000-0000-00001F8F0000}"/>
    <cellStyle name="Normal 6 6 2 2 5 3" xfId="31723" xr:uid="{00000000-0005-0000-0000-0000208F0000}"/>
    <cellStyle name="Normal 6 6 2 2 5 4" xfId="46001" xr:uid="{00000000-0005-0000-0000-0000218F0000}"/>
    <cellStyle name="Normal 6 6 2 2 6" xfId="8349" xr:uid="{00000000-0005-0000-0000-0000228F0000}"/>
    <cellStyle name="Normal 6 6 2 2 6 2" xfId="22655" xr:uid="{00000000-0005-0000-0000-0000238F0000}"/>
    <cellStyle name="Normal 6 6 2 2 6 3" xfId="36934" xr:uid="{00000000-0005-0000-0000-0000248F0000}"/>
    <cellStyle name="Normal 6 6 2 2 6 4" xfId="51212" xr:uid="{00000000-0005-0000-0000-0000258F0000}"/>
    <cellStyle name="Normal 6 6 2 2 7" xfId="15621" xr:uid="{00000000-0005-0000-0000-0000268F0000}"/>
    <cellStyle name="Normal 6 6 2 2 7 2" xfId="29900" xr:uid="{00000000-0005-0000-0000-0000278F0000}"/>
    <cellStyle name="Normal 6 6 2 2 7 3" xfId="44178" xr:uid="{00000000-0005-0000-0000-0000288F0000}"/>
    <cellStyle name="Normal 6 6 2 2 8" xfId="11999" xr:uid="{00000000-0005-0000-0000-0000298F0000}"/>
    <cellStyle name="Normal 6 6 2 2 9" xfId="26278" xr:uid="{00000000-0005-0000-0000-00002A8F0000}"/>
    <cellStyle name="Normal 6 6 2 3" xfId="1770" xr:uid="{00000000-0005-0000-0000-00002B8F0000}"/>
    <cellStyle name="Normal 6 6 2 3 2" xfId="6536" xr:uid="{00000000-0005-0000-0000-00002C8F0000}"/>
    <cellStyle name="Normal 6 6 2 3 2 2" xfId="10769" xr:uid="{00000000-0005-0000-0000-00002D8F0000}"/>
    <cellStyle name="Normal 6 6 2 3 2 2 2" xfId="25048" xr:uid="{00000000-0005-0000-0000-00002E8F0000}"/>
    <cellStyle name="Normal 6 6 2 3 2 2 3" xfId="39326" xr:uid="{00000000-0005-0000-0000-00002F8F0000}"/>
    <cellStyle name="Normal 6 6 2 3 2 2 4" xfId="53604" xr:uid="{00000000-0005-0000-0000-0000308F0000}"/>
    <cellStyle name="Normal 6 6 2 3 2 3" xfId="20842" xr:uid="{00000000-0005-0000-0000-0000318F0000}"/>
    <cellStyle name="Normal 6 6 2 3 2 3 2" xfId="35121" xr:uid="{00000000-0005-0000-0000-0000328F0000}"/>
    <cellStyle name="Normal 6 6 2 3 2 3 3" xfId="49399" xr:uid="{00000000-0005-0000-0000-0000338F0000}"/>
    <cellStyle name="Normal 6 6 2 3 2 4" xfId="14391" xr:uid="{00000000-0005-0000-0000-0000348F0000}"/>
    <cellStyle name="Normal 6 6 2 3 2 5" xfId="28670" xr:uid="{00000000-0005-0000-0000-0000358F0000}"/>
    <cellStyle name="Normal 6 6 2 3 2 6" xfId="42948" xr:uid="{00000000-0005-0000-0000-0000368F0000}"/>
    <cellStyle name="Normal 6 6 2 3 3" xfId="6537" xr:uid="{00000000-0005-0000-0000-0000378F0000}"/>
    <cellStyle name="Normal 6 6 2 3 3 2" xfId="20843" xr:uid="{00000000-0005-0000-0000-0000388F0000}"/>
    <cellStyle name="Normal 6 6 2 3 3 3" xfId="35122" xr:uid="{00000000-0005-0000-0000-0000398F0000}"/>
    <cellStyle name="Normal 6 6 2 3 3 4" xfId="49400" xr:uid="{00000000-0005-0000-0000-00003A8F0000}"/>
    <cellStyle name="Normal 6 6 2 3 4" xfId="3711" xr:uid="{00000000-0005-0000-0000-00003B8F0000}"/>
    <cellStyle name="Normal 6 6 2 3 4 2" xfId="18025" xr:uid="{00000000-0005-0000-0000-00003C8F0000}"/>
    <cellStyle name="Normal 6 6 2 3 4 3" xfId="32304" xr:uid="{00000000-0005-0000-0000-00003D8F0000}"/>
    <cellStyle name="Normal 6 6 2 3 4 4" xfId="46582" xr:uid="{00000000-0005-0000-0000-00003E8F0000}"/>
    <cellStyle name="Normal 6 6 2 3 5" xfId="8930" xr:uid="{00000000-0005-0000-0000-00003F8F0000}"/>
    <cellStyle name="Normal 6 6 2 3 5 2" xfId="23236" xr:uid="{00000000-0005-0000-0000-0000408F0000}"/>
    <cellStyle name="Normal 6 6 2 3 5 3" xfId="37515" xr:uid="{00000000-0005-0000-0000-0000418F0000}"/>
    <cellStyle name="Normal 6 6 2 3 5 4" xfId="51793" xr:uid="{00000000-0005-0000-0000-0000428F0000}"/>
    <cellStyle name="Normal 6 6 2 3 6" xfId="16202" xr:uid="{00000000-0005-0000-0000-0000438F0000}"/>
    <cellStyle name="Normal 6 6 2 3 6 2" xfId="30481" xr:uid="{00000000-0005-0000-0000-0000448F0000}"/>
    <cellStyle name="Normal 6 6 2 3 6 3" xfId="44759" xr:uid="{00000000-0005-0000-0000-0000458F0000}"/>
    <cellStyle name="Normal 6 6 2 3 7" xfId="12580" xr:uid="{00000000-0005-0000-0000-0000468F0000}"/>
    <cellStyle name="Normal 6 6 2 3 8" xfId="26859" xr:uid="{00000000-0005-0000-0000-0000478F0000}"/>
    <cellStyle name="Normal 6 6 2 3 9" xfId="41137" xr:uid="{00000000-0005-0000-0000-0000488F0000}"/>
    <cellStyle name="Normal 6 6 2 4" xfId="6538" xr:uid="{00000000-0005-0000-0000-0000498F0000}"/>
    <cellStyle name="Normal 6 6 2 4 2" xfId="9821" xr:uid="{00000000-0005-0000-0000-00004A8F0000}"/>
    <cellStyle name="Normal 6 6 2 4 2 2" xfId="24100" xr:uid="{00000000-0005-0000-0000-00004B8F0000}"/>
    <cellStyle name="Normal 6 6 2 4 2 3" xfId="38378" xr:uid="{00000000-0005-0000-0000-00004C8F0000}"/>
    <cellStyle name="Normal 6 6 2 4 2 4" xfId="52656" xr:uid="{00000000-0005-0000-0000-00004D8F0000}"/>
    <cellStyle name="Normal 6 6 2 4 3" xfId="20844" xr:uid="{00000000-0005-0000-0000-00004E8F0000}"/>
    <cellStyle name="Normal 6 6 2 4 3 2" xfId="35123" xr:uid="{00000000-0005-0000-0000-00004F8F0000}"/>
    <cellStyle name="Normal 6 6 2 4 3 3" xfId="49401" xr:uid="{00000000-0005-0000-0000-0000508F0000}"/>
    <cellStyle name="Normal 6 6 2 4 4" xfId="13443" xr:uid="{00000000-0005-0000-0000-0000518F0000}"/>
    <cellStyle name="Normal 6 6 2 4 5" xfId="27722" xr:uid="{00000000-0005-0000-0000-0000528F0000}"/>
    <cellStyle name="Normal 6 6 2 4 6" xfId="42000" xr:uid="{00000000-0005-0000-0000-0000538F0000}"/>
    <cellStyle name="Normal 6 6 2 5" xfId="6539" xr:uid="{00000000-0005-0000-0000-0000548F0000}"/>
    <cellStyle name="Normal 6 6 2 5 2" xfId="20845" xr:uid="{00000000-0005-0000-0000-0000558F0000}"/>
    <cellStyle name="Normal 6 6 2 5 3" xfId="35124" xr:uid="{00000000-0005-0000-0000-0000568F0000}"/>
    <cellStyle name="Normal 6 6 2 5 4" xfId="49402" xr:uid="{00000000-0005-0000-0000-0000578F0000}"/>
    <cellStyle name="Normal 6 6 2 6" xfId="2763" xr:uid="{00000000-0005-0000-0000-0000588F0000}"/>
    <cellStyle name="Normal 6 6 2 6 2" xfId="17077" xr:uid="{00000000-0005-0000-0000-0000598F0000}"/>
    <cellStyle name="Normal 6 6 2 6 3" xfId="31356" xr:uid="{00000000-0005-0000-0000-00005A8F0000}"/>
    <cellStyle name="Normal 6 6 2 6 4" xfId="45634" xr:uid="{00000000-0005-0000-0000-00005B8F0000}"/>
    <cellStyle name="Normal 6 6 2 7" xfId="7982" xr:uid="{00000000-0005-0000-0000-00005C8F0000}"/>
    <cellStyle name="Normal 6 6 2 7 2" xfId="22288" xr:uid="{00000000-0005-0000-0000-00005D8F0000}"/>
    <cellStyle name="Normal 6 6 2 7 3" xfId="36567" xr:uid="{00000000-0005-0000-0000-00005E8F0000}"/>
    <cellStyle name="Normal 6 6 2 7 4" xfId="50845" xr:uid="{00000000-0005-0000-0000-00005F8F0000}"/>
    <cellStyle name="Normal 6 6 2 8" xfId="15254" xr:uid="{00000000-0005-0000-0000-0000608F0000}"/>
    <cellStyle name="Normal 6 6 2 8 2" xfId="29533" xr:uid="{00000000-0005-0000-0000-0000618F0000}"/>
    <cellStyle name="Normal 6 6 2 8 3" xfId="43811" xr:uid="{00000000-0005-0000-0000-0000628F0000}"/>
    <cellStyle name="Normal 6 6 2 9" xfId="11632" xr:uid="{00000000-0005-0000-0000-0000638F0000}"/>
    <cellStyle name="Normal 6 6 3" xfId="864" xr:uid="{00000000-0005-0000-0000-0000648F0000}"/>
    <cellStyle name="Normal 6 6 3 10" xfId="40327" xr:uid="{00000000-0005-0000-0000-0000658F0000}"/>
    <cellStyle name="Normal 6 6 3 2" xfId="1772" xr:uid="{00000000-0005-0000-0000-0000668F0000}"/>
    <cellStyle name="Normal 6 6 3 2 2" xfId="6540" xr:uid="{00000000-0005-0000-0000-0000678F0000}"/>
    <cellStyle name="Normal 6 6 3 2 2 2" xfId="10771" xr:uid="{00000000-0005-0000-0000-0000688F0000}"/>
    <cellStyle name="Normal 6 6 3 2 2 2 2" xfId="25050" xr:uid="{00000000-0005-0000-0000-0000698F0000}"/>
    <cellStyle name="Normal 6 6 3 2 2 2 3" xfId="39328" xr:uid="{00000000-0005-0000-0000-00006A8F0000}"/>
    <cellStyle name="Normal 6 6 3 2 2 2 4" xfId="53606" xr:uid="{00000000-0005-0000-0000-00006B8F0000}"/>
    <cellStyle name="Normal 6 6 3 2 2 3" xfId="20846" xr:uid="{00000000-0005-0000-0000-00006C8F0000}"/>
    <cellStyle name="Normal 6 6 3 2 2 3 2" xfId="35125" xr:uid="{00000000-0005-0000-0000-00006D8F0000}"/>
    <cellStyle name="Normal 6 6 3 2 2 3 3" xfId="49403" xr:uid="{00000000-0005-0000-0000-00006E8F0000}"/>
    <cellStyle name="Normal 6 6 3 2 2 4" xfId="14393" xr:uid="{00000000-0005-0000-0000-00006F8F0000}"/>
    <cellStyle name="Normal 6 6 3 2 2 5" xfId="28672" xr:uid="{00000000-0005-0000-0000-0000708F0000}"/>
    <cellStyle name="Normal 6 6 3 2 2 6" xfId="42950" xr:uid="{00000000-0005-0000-0000-0000718F0000}"/>
    <cellStyle name="Normal 6 6 3 2 3" xfId="6541" xr:uid="{00000000-0005-0000-0000-0000728F0000}"/>
    <cellStyle name="Normal 6 6 3 2 3 2" xfId="20847" xr:uid="{00000000-0005-0000-0000-0000738F0000}"/>
    <cellStyle name="Normal 6 6 3 2 3 3" xfId="35126" xr:uid="{00000000-0005-0000-0000-0000748F0000}"/>
    <cellStyle name="Normal 6 6 3 2 3 4" xfId="49404" xr:uid="{00000000-0005-0000-0000-0000758F0000}"/>
    <cellStyle name="Normal 6 6 3 2 4" xfId="3713" xr:uid="{00000000-0005-0000-0000-0000768F0000}"/>
    <cellStyle name="Normal 6 6 3 2 4 2" xfId="18027" xr:uid="{00000000-0005-0000-0000-0000778F0000}"/>
    <cellStyle name="Normal 6 6 3 2 4 3" xfId="32306" xr:uid="{00000000-0005-0000-0000-0000788F0000}"/>
    <cellStyle name="Normal 6 6 3 2 4 4" xfId="46584" xr:uid="{00000000-0005-0000-0000-0000798F0000}"/>
    <cellStyle name="Normal 6 6 3 2 5" xfId="8932" xr:uid="{00000000-0005-0000-0000-00007A8F0000}"/>
    <cellStyle name="Normal 6 6 3 2 5 2" xfId="23238" xr:uid="{00000000-0005-0000-0000-00007B8F0000}"/>
    <cellStyle name="Normal 6 6 3 2 5 3" xfId="37517" xr:uid="{00000000-0005-0000-0000-00007C8F0000}"/>
    <cellStyle name="Normal 6 6 3 2 5 4" xfId="51795" xr:uid="{00000000-0005-0000-0000-00007D8F0000}"/>
    <cellStyle name="Normal 6 6 3 2 6" xfId="16204" xr:uid="{00000000-0005-0000-0000-00007E8F0000}"/>
    <cellStyle name="Normal 6 6 3 2 6 2" xfId="30483" xr:uid="{00000000-0005-0000-0000-00007F8F0000}"/>
    <cellStyle name="Normal 6 6 3 2 6 3" xfId="44761" xr:uid="{00000000-0005-0000-0000-0000808F0000}"/>
    <cellStyle name="Normal 6 6 3 2 7" xfId="12582" xr:uid="{00000000-0005-0000-0000-0000818F0000}"/>
    <cellStyle name="Normal 6 6 3 2 8" xfId="26861" xr:uid="{00000000-0005-0000-0000-0000828F0000}"/>
    <cellStyle name="Normal 6 6 3 2 9" xfId="41139" xr:uid="{00000000-0005-0000-0000-0000838F0000}"/>
    <cellStyle name="Normal 6 6 3 3" xfId="6542" xr:uid="{00000000-0005-0000-0000-0000848F0000}"/>
    <cellStyle name="Normal 6 6 3 3 2" xfId="9959" xr:uid="{00000000-0005-0000-0000-0000858F0000}"/>
    <cellStyle name="Normal 6 6 3 3 2 2" xfId="24238" xr:uid="{00000000-0005-0000-0000-0000868F0000}"/>
    <cellStyle name="Normal 6 6 3 3 2 3" xfId="38516" xr:uid="{00000000-0005-0000-0000-0000878F0000}"/>
    <cellStyle name="Normal 6 6 3 3 2 4" xfId="52794" xr:uid="{00000000-0005-0000-0000-0000888F0000}"/>
    <cellStyle name="Normal 6 6 3 3 3" xfId="20848" xr:uid="{00000000-0005-0000-0000-0000898F0000}"/>
    <cellStyle name="Normal 6 6 3 3 3 2" xfId="35127" xr:uid="{00000000-0005-0000-0000-00008A8F0000}"/>
    <cellStyle name="Normal 6 6 3 3 3 3" xfId="49405" xr:uid="{00000000-0005-0000-0000-00008B8F0000}"/>
    <cellStyle name="Normal 6 6 3 3 4" xfId="13581" xr:uid="{00000000-0005-0000-0000-00008C8F0000}"/>
    <cellStyle name="Normal 6 6 3 3 5" xfId="27860" xr:uid="{00000000-0005-0000-0000-00008D8F0000}"/>
    <cellStyle name="Normal 6 6 3 3 6" xfId="42138" xr:uid="{00000000-0005-0000-0000-00008E8F0000}"/>
    <cellStyle name="Normal 6 6 3 4" xfId="6543" xr:uid="{00000000-0005-0000-0000-00008F8F0000}"/>
    <cellStyle name="Normal 6 6 3 4 2" xfId="20849" xr:uid="{00000000-0005-0000-0000-0000908F0000}"/>
    <cellStyle name="Normal 6 6 3 4 3" xfId="35128" xr:uid="{00000000-0005-0000-0000-0000918F0000}"/>
    <cellStyle name="Normal 6 6 3 4 4" xfId="49406" xr:uid="{00000000-0005-0000-0000-0000928F0000}"/>
    <cellStyle name="Normal 6 6 3 5" xfId="2901" xr:uid="{00000000-0005-0000-0000-0000938F0000}"/>
    <cellStyle name="Normal 6 6 3 5 2" xfId="17215" xr:uid="{00000000-0005-0000-0000-0000948F0000}"/>
    <cellStyle name="Normal 6 6 3 5 3" xfId="31494" xr:uid="{00000000-0005-0000-0000-0000958F0000}"/>
    <cellStyle name="Normal 6 6 3 5 4" xfId="45772" xr:uid="{00000000-0005-0000-0000-0000968F0000}"/>
    <cellStyle name="Normal 6 6 3 6" xfId="8120" xr:uid="{00000000-0005-0000-0000-0000978F0000}"/>
    <cellStyle name="Normal 6 6 3 6 2" xfId="22426" xr:uid="{00000000-0005-0000-0000-0000988F0000}"/>
    <cellStyle name="Normal 6 6 3 6 3" xfId="36705" xr:uid="{00000000-0005-0000-0000-0000998F0000}"/>
    <cellStyle name="Normal 6 6 3 6 4" xfId="50983" xr:uid="{00000000-0005-0000-0000-00009A8F0000}"/>
    <cellStyle name="Normal 6 6 3 7" xfId="15392" xr:uid="{00000000-0005-0000-0000-00009B8F0000}"/>
    <cellStyle name="Normal 6 6 3 7 2" xfId="29671" xr:uid="{00000000-0005-0000-0000-00009C8F0000}"/>
    <cellStyle name="Normal 6 6 3 7 3" xfId="43949" xr:uid="{00000000-0005-0000-0000-00009D8F0000}"/>
    <cellStyle name="Normal 6 6 3 8" xfId="11770" xr:uid="{00000000-0005-0000-0000-00009E8F0000}"/>
    <cellStyle name="Normal 6 6 3 9" xfId="26049" xr:uid="{00000000-0005-0000-0000-00009F8F0000}"/>
    <cellStyle name="Normal 6 6 4" xfId="1769" xr:uid="{00000000-0005-0000-0000-0000A08F0000}"/>
    <cellStyle name="Normal 6 6 4 2" xfId="6544" xr:uid="{00000000-0005-0000-0000-0000A18F0000}"/>
    <cellStyle name="Normal 6 6 4 2 2" xfId="10768" xr:uid="{00000000-0005-0000-0000-0000A28F0000}"/>
    <cellStyle name="Normal 6 6 4 2 2 2" xfId="25047" xr:uid="{00000000-0005-0000-0000-0000A38F0000}"/>
    <cellStyle name="Normal 6 6 4 2 2 3" xfId="39325" xr:uid="{00000000-0005-0000-0000-0000A48F0000}"/>
    <cellStyle name="Normal 6 6 4 2 2 4" xfId="53603" xr:uid="{00000000-0005-0000-0000-0000A58F0000}"/>
    <cellStyle name="Normal 6 6 4 2 3" xfId="20850" xr:uid="{00000000-0005-0000-0000-0000A68F0000}"/>
    <cellStyle name="Normal 6 6 4 2 3 2" xfId="35129" xr:uid="{00000000-0005-0000-0000-0000A78F0000}"/>
    <cellStyle name="Normal 6 6 4 2 3 3" xfId="49407" xr:uid="{00000000-0005-0000-0000-0000A88F0000}"/>
    <cellStyle name="Normal 6 6 4 2 4" xfId="14390" xr:uid="{00000000-0005-0000-0000-0000A98F0000}"/>
    <cellStyle name="Normal 6 6 4 2 5" xfId="28669" xr:uid="{00000000-0005-0000-0000-0000AA8F0000}"/>
    <cellStyle name="Normal 6 6 4 2 6" xfId="42947" xr:uid="{00000000-0005-0000-0000-0000AB8F0000}"/>
    <cellStyle name="Normal 6 6 4 3" xfId="6545" xr:uid="{00000000-0005-0000-0000-0000AC8F0000}"/>
    <cellStyle name="Normal 6 6 4 3 2" xfId="20851" xr:uid="{00000000-0005-0000-0000-0000AD8F0000}"/>
    <cellStyle name="Normal 6 6 4 3 3" xfId="35130" xr:uid="{00000000-0005-0000-0000-0000AE8F0000}"/>
    <cellStyle name="Normal 6 6 4 3 4" xfId="49408" xr:uid="{00000000-0005-0000-0000-0000AF8F0000}"/>
    <cellStyle name="Normal 6 6 4 4" xfId="3710" xr:uid="{00000000-0005-0000-0000-0000B08F0000}"/>
    <cellStyle name="Normal 6 6 4 4 2" xfId="18024" xr:uid="{00000000-0005-0000-0000-0000B18F0000}"/>
    <cellStyle name="Normal 6 6 4 4 3" xfId="32303" xr:uid="{00000000-0005-0000-0000-0000B28F0000}"/>
    <cellStyle name="Normal 6 6 4 4 4" xfId="46581" xr:uid="{00000000-0005-0000-0000-0000B38F0000}"/>
    <cellStyle name="Normal 6 6 4 5" xfId="8929" xr:uid="{00000000-0005-0000-0000-0000B48F0000}"/>
    <cellStyle name="Normal 6 6 4 5 2" xfId="23235" xr:uid="{00000000-0005-0000-0000-0000B58F0000}"/>
    <cellStyle name="Normal 6 6 4 5 3" xfId="37514" xr:uid="{00000000-0005-0000-0000-0000B68F0000}"/>
    <cellStyle name="Normal 6 6 4 5 4" xfId="51792" xr:uid="{00000000-0005-0000-0000-0000B78F0000}"/>
    <cellStyle name="Normal 6 6 4 6" xfId="16201" xr:uid="{00000000-0005-0000-0000-0000B88F0000}"/>
    <cellStyle name="Normal 6 6 4 6 2" xfId="30480" xr:uid="{00000000-0005-0000-0000-0000B98F0000}"/>
    <cellStyle name="Normal 6 6 4 6 3" xfId="44758" xr:uid="{00000000-0005-0000-0000-0000BA8F0000}"/>
    <cellStyle name="Normal 6 6 4 7" xfId="12579" xr:uid="{00000000-0005-0000-0000-0000BB8F0000}"/>
    <cellStyle name="Normal 6 6 4 8" xfId="26858" xr:uid="{00000000-0005-0000-0000-0000BC8F0000}"/>
    <cellStyle name="Normal 6 6 4 9" xfId="41136" xr:uid="{00000000-0005-0000-0000-0000BD8F0000}"/>
    <cellStyle name="Normal 6 6 5" xfId="2172" xr:uid="{00000000-0005-0000-0000-0000BE8F0000}"/>
    <cellStyle name="Normal 6 6 5 2" xfId="6546" xr:uid="{00000000-0005-0000-0000-0000BF8F0000}"/>
    <cellStyle name="Normal 6 6 5 2 2" xfId="11064" xr:uid="{00000000-0005-0000-0000-0000C08F0000}"/>
    <cellStyle name="Normal 6 6 5 2 2 2" xfId="25343" xr:uid="{00000000-0005-0000-0000-0000C18F0000}"/>
    <cellStyle name="Normal 6 6 5 2 2 3" xfId="39621" xr:uid="{00000000-0005-0000-0000-0000C28F0000}"/>
    <cellStyle name="Normal 6 6 5 2 2 4" xfId="53899" xr:uid="{00000000-0005-0000-0000-0000C38F0000}"/>
    <cellStyle name="Normal 6 6 5 2 3" xfId="20852" xr:uid="{00000000-0005-0000-0000-0000C48F0000}"/>
    <cellStyle name="Normal 6 6 5 2 3 2" xfId="35131" xr:uid="{00000000-0005-0000-0000-0000C58F0000}"/>
    <cellStyle name="Normal 6 6 5 2 3 3" xfId="49409" xr:uid="{00000000-0005-0000-0000-0000C68F0000}"/>
    <cellStyle name="Normal 6 6 5 2 4" xfId="14686" xr:uid="{00000000-0005-0000-0000-0000C78F0000}"/>
    <cellStyle name="Normal 6 6 5 2 5" xfId="28965" xr:uid="{00000000-0005-0000-0000-0000C88F0000}"/>
    <cellStyle name="Normal 6 6 5 2 6" xfId="43243" xr:uid="{00000000-0005-0000-0000-0000C98F0000}"/>
    <cellStyle name="Normal 6 6 5 3" xfId="6547" xr:uid="{00000000-0005-0000-0000-0000CA8F0000}"/>
    <cellStyle name="Normal 6 6 5 3 2" xfId="20853" xr:uid="{00000000-0005-0000-0000-0000CB8F0000}"/>
    <cellStyle name="Normal 6 6 5 3 3" xfId="35132" xr:uid="{00000000-0005-0000-0000-0000CC8F0000}"/>
    <cellStyle name="Normal 6 6 5 3 4" xfId="49410" xr:uid="{00000000-0005-0000-0000-0000CD8F0000}"/>
    <cellStyle name="Normal 6 6 5 4" xfId="4009" xr:uid="{00000000-0005-0000-0000-0000CE8F0000}"/>
    <cellStyle name="Normal 6 6 5 4 2" xfId="18320" xr:uid="{00000000-0005-0000-0000-0000CF8F0000}"/>
    <cellStyle name="Normal 6 6 5 4 3" xfId="32599" xr:uid="{00000000-0005-0000-0000-0000D08F0000}"/>
    <cellStyle name="Normal 6 6 5 4 4" xfId="46877" xr:uid="{00000000-0005-0000-0000-0000D18F0000}"/>
    <cellStyle name="Normal 6 6 5 5" xfId="9225" xr:uid="{00000000-0005-0000-0000-0000D28F0000}"/>
    <cellStyle name="Normal 6 6 5 5 2" xfId="23531" xr:uid="{00000000-0005-0000-0000-0000D38F0000}"/>
    <cellStyle name="Normal 6 6 5 5 3" xfId="37810" xr:uid="{00000000-0005-0000-0000-0000D48F0000}"/>
    <cellStyle name="Normal 6 6 5 5 4" xfId="52088" xr:uid="{00000000-0005-0000-0000-0000D58F0000}"/>
    <cellStyle name="Normal 6 6 5 6" xfId="16497" xr:uid="{00000000-0005-0000-0000-0000D68F0000}"/>
    <cellStyle name="Normal 6 6 5 6 2" xfId="30776" xr:uid="{00000000-0005-0000-0000-0000D78F0000}"/>
    <cellStyle name="Normal 6 6 5 6 3" xfId="45054" xr:uid="{00000000-0005-0000-0000-0000D88F0000}"/>
    <cellStyle name="Normal 6 6 5 7" xfId="12875" xr:uid="{00000000-0005-0000-0000-0000D98F0000}"/>
    <cellStyle name="Normal 6 6 5 8" xfId="27154" xr:uid="{00000000-0005-0000-0000-0000DA8F0000}"/>
    <cellStyle name="Normal 6 6 5 9" xfId="41432" xr:uid="{00000000-0005-0000-0000-0000DB8F0000}"/>
    <cellStyle name="Normal 6 6 6" xfId="2316" xr:uid="{00000000-0005-0000-0000-0000DC8F0000}"/>
    <cellStyle name="Normal 6 6 6 2" xfId="6548" xr:uid="{00000000-0005-0000-0000-0000DD8F0000}"/>
    <cellStyle name="Normal 6 6 6 2 2" xfId="11199" xr:uid="{00000000-0005-0000-0000-0000DE8F0000}"/>
    <cellStyle name="Normal 6 6 6 2 2 2" xfId="25478" xr:uid="{00000000-0005-0000-0000-0000DF8F0000}"/>
    <cellStyle name="Normal 6 6 6 2 2 3" xfId="39756" xr:uid="{00000000-0005-0000-0000-0000E08F0000}"/>
    <cellStyle name="Normal 6 6 6 2 2 4" xfId="54034" xr:uid="{00000000-0005-0000-0000-0000E18F0000}"/>
    <cellStyle name="Normal 6 6 6 2 3" xfId="20854" xr:uid="{00000000-0005-0000-0000-0000E28F0000}"/>
    <cellStyle name="Normal 6 6 6 2 3 2" xfId="35133" xr:uid="{00000000-0005-0000-0000-0000E38F0000}"/>
    <cellStyle name="Normal 6 6 6 2 3 3" xfId="49411" xr:uid="{00000000-0005-0000-0000-0000E48F0000}"/>
    <cellStyle name="Normal 6 6 6 2 4" xfId="14821" xr:uid="{00000000-0005-0000-0000-0000E58F0000}"/>
    <cellStyle name="Normal 6 6 6 2 5" xfId="29100" xr:uid="{00000000-0005-0000-0000-0000E68F0000}"/>
    <cellStyle name="Normal 6 6 6 2 6" xfId="43378" xr:uid="{00000000-0005-0000-0000-0000E78F0000}"/>
    <cellStyle name="Normal 6 6 6 3" xfId="4144" xr:uid="{00000000-0005-0000-0000-0000E88F0000}"/>
    <cellStyle name="Normal 6 6 6 3 2" xfId="18455" xr:uid="{00000000-0005-0000-0000-0000E98F0000}"/>
    <cellStyle name="Normal 6 6 6 3 3" xfId="32734" xr:uid="{00000000-0005-0000-0000-0000EA8F0000}"/>
    <cellStyle name="Normal 6 6 6 3 4" xfId="47012" xr:uid="{00000000-0005-0000-0000-0000EB8F0000}"/>
    <cellStyle name="Normal 6 6 6 4" xfId="9360" xr:uid="{00000000-0005-0000-0000-0000EC8F0000}"/>
    <cellStyle name="Normal 6 6 6 4 2" xfId="23666" xr:uid="{00000000-0005-0000-0000-0000ED8F0000}"/>
    <cellStyle name="Normal 6 6 6 4 3" xfId="37945" xr:uid="{00000000-0005-0000-0000-0000EE8F0000}"/>
    <cellStyle name="Normal 6 6 6 4 4" xfId="52223" xr:uid="{00000000-0005-0000-0000-0000EF8F0000}"/>
    <cellStyle name="Normal 6 6 6 5" xfId="16632" xr:uid="{00000000-0005-0000-0000-0000F08F0000}"/>
    <cellStyle name="Normal 6 6 6 5 2" xfId="30911" xr:uid="{00000000-0005-0000-0000-0000F18F0000}"/>
    <cellStyle name="Normal 6 6 6 5 3" xfId="45189" xr:uid="{00000000-0005-0000-0000-0000F28F0000}"/>
    <cellStyle name="Normal 6 6 6 6" xfId="13010" xr:uid="{00000000-0005-0000-0000-0000F38F0000}"/>
    <cellStyle name="Normal 6 6 6 7" xfId="27289" xr:uid="{00000000-0005-0000-0000-0000F48F0000}"/>
    <cellStyle name="Normal 6 6 6 8" xfId="41567" xr:uid="{00000000-0005-0000-0000-0000F58F0000}"/>
    <cellStyle name="Normal 6 6 7" xfId="6549" xr:uid="{00000000-0005-0000-0000-0000F68F0000}"/>
    <cellStyle name="Normal 6 6 7 2" xfId="9686" xr:uid="{00000000-0005-0000-0000-0000F78F0000}"/>
    <cellStyle name="Normal 6 6 7 2 2" xfId="23965" xr:uid="{00000000-0005-0000-0000-0000F88F0000}"/>
    <cellStyle name="Normal 6 6 7 2 3" xfId="38243" xr:uid="{00000000-0005-0000-0000-0000F98F0000}"/>
    <cellStyle name="Normal 6 6 7 2 4" xfId="52521" xr:uid="{00000000-0005-0000-0000-0000FA8F0000}"/>
    <cellStyle name="Normal 6 6 7 3" xfId="20855" xr:uid="{00000000-0005-0000-0000-0000FB8F0000}"/>
    <cellStyle name="Normal 6 6 7 3 2" xfId="35134" xr:uid="{00000000-0005-0000-0000-0000FC8F0000}"/>
    <cellStyle name="Normal 6 6 7 3 3" xfId="49412" xr:uid="{00000000-0005-0000-0000-0000FD8F0000}"/>
    <cellStyle name="Normal 6 6 7 4" xfId="13308" xr:uid="{00000000-0005-0000-0000-0000FE8F0000}"/>
    <cellStyle name="Normal 6 6 7 5" xfId="27587" xr:uid="{00000000-0005-0000-0000-0000FF8F0000}"/>
    <cellStyle name="Normal 6 6 7 6" xfId="41865" xr:uid="{00000000-0005-0000-0000-000000900000}"/>
    <cellStyle name="Normal 6 6 8" xfId="6550" xr:uid="{00000000-0005-0000-0000-000001900000}"/>
    <cellStyle name="Normal 6 6 8 2" xfId="20856" xr:uid="{00000000-0005-0000-0000-000002900000}"/>
    <cellStyle name="Normal 6 6 8 3" xfId="35135" xr:uid="{00000000-0005-0000-0000-000003900000}"/>
    <cellStyle name="Normal 6 6 8 4" xfId="49413" xr:uid="{00000000-0005-0000-0000-000004900000}"/>
    <cellStyle name="Normal 6 6 9" xfId="2628" xr:uid="{00000000-0005-0000-0000-000005900000}"/>
    <cellStyle name="Normal 6 6 9 2" xfId="16942" xr:uid="{00000000-0005-0000-0000-000006900000}"/>
    <cellStyle name="Normal 6 6 9 3" xfId="31221" xr:uid="{00000000-0005-0000-0000-000007900000}"/>
    <cellStyle name="Normal 6 6 9 4" xfId="45499" xr:uid="{00000000-0005-0000-0000-000008900000}"/>
    <cellStyle name="Normal 6 7" xfId="595" xr:uid="{00000000-0005-0000-0000-000009900000}"/>
    <cellStyle name="Normal 6 7 10" xfId="7872" xr:uid="{00000000-0005-0000-0000-00000A900000}"/>
    <cellStyle name="Normal 6 7 10 2" xfId="22178" xr:uid="{00000000-0005-0000-0000-00000B900000}"/>
    <cellStyle name="Normal 6 7 10 3" xfId="36457" xr:uid="{00000000-0005-0000-0000-00000C900000}"/>
    <cellStyle name="Normal 6 7 10 4" xfId="50735" xr:uid="{00000000-0005-0000-0000-00000D900000}"/>
    <cellStyle name="Normal 6 7 11" xfId="15144" xr:uid="{00000000-0005-0000-0000-00000E900000}"/>
    <cellStyle name="Normal 6 7 11 2" xfId="29423" xr:uid="{00000000-0005-0000-0000-00000F900000}"/>
    <cellStyle name="Normal 6 7 11 3" xfId="43701" xr:uid="{00000000-0005-0000-0000-000010900000}"/>
    <cellStyle name="Normal 6 7 12" xfId="11522" xr:uid="{00000000-0005-0000-0000-000011900000}"/>
    <cellStyle name="Normal 6 7 13" xfId="25801" xr:uid="{00000000-0005-0000-0000-000012900000}"/>
    <cellStyle name="Normal 6 7 14" xfId="40079" xr:uid="{00000000-0005-0000-0000-000013900000}"/>
    <cellStyle name="Normal 6 7 2" xfId="737" xr:uid="{00000000-0005-0000-0000-000014900000}"/>
    <cellStyle name="Normal 6 7 2 10" xfId="25936" xr:uid="{00000000-0005-0000-0000-000015900000}"/>
    <cellStyle name="Normal 6 7 2 11" xfId="40214" xr:uid="{00000000-0005-0000-0000-000016900000}"/>
    <cellStyle name="Normal 6 7 2 2" xfId="1202" xr:uid="{00000000-0005-0000-0000-000017900000}"/>
    <cellStyle name="Normal 6 7 2 2 10" xfId="40581" xr:uid="{00000000-0005-0000-0000-000018900000}"/>
    <cellStyle name="Normal 6 7 2 2 2" xfId="1775" xr:uid="{00000000-0005-0000-0000-000019900000}"/>
    <cellStyle name="Normal 6 7 2 2 2 2" xfId="6551" xr:uid="{00000000-0005-0000-0000-00001A900000}"/>
    <cellStyle name="Normal 6 7 2 2 2 2 2" xfId="10774" xr:uid="{00000000-0005-0000-0000-00001B900000}"/>
    <cellStyle name="Normal 6 7 2 2 2 2 2 2" xfId="25053" xr:uid="{00000000-0005-0000-0000-00001C900000}"/>
    <cellStyle name="Normal 6 7 2 2 2 2 2 3" xfId="39331" xr:uid="{00000000-0005-0000-0000-00001D900000}"/>
    <cellStyle name="Normal 6 7 2 2 2 2 2 4" xfId="53609" xr:uid="{00000000-0005-0000-0000-00001E900000}"/>
    <cellStyle name="Normal 6 7 2 2 2 2 3" xfId="20857" xr:uid="{00000000-0005-0000-0000-00001F900000}"/>
    <cellStyle name="Normal 6 7 2 2 2 2 3 2" xfId="35136" xr:uid="{00000000-0005-0000-0000-000020900000}"/>
    <cellStyle name="Normal 6 7 2 2 2 2 3 3" xfId="49414" xr:uid="{00000000-0005-0000-0000-000021900000}"/>
    <cellStyle name="Normal 6 7 2 2 2 2 4" xfId="14396" xr:uid="{00000000-0005-0000-0000-000022900000}"/>
    <cellStyle name="Normal 6 7 2 2 2 2 5" xfId="28675" xr:uid="{00000000-0005-0000-0000-000023900000}"/>
    <cellStyle name="Normal 6 7 2 2 2 2 6" xfId="42953" xr:uid="{00000000-0005-0000-0000-000024900000}"/>
    <cellStyle name="Normal 6 7 2 2 2 3" xfId="6552" xr:uid="{00000000-0005-0000-0000-000025900000}"/>
    <cellStyle name="Normal 6 7 2 2 2 3 2" xfId="20858" xr:uid="{00000000-0005-0000-0000-000026900000}"/>
    <cellStyle name="Normal 6 7 2 2 2 3 3" xfId="35137" xr:uid="{00000000-0005-0000-0000-000027900000}"/>
    <cellStyle name="Normal 6 7 2 2 2 3 4" xfId="49415" xr:uid="{00000000-0005-0000-0000-000028900000}"/>
    <cellStyle name="Normal 6 7 2 2 2 4" xfId="3716" xr:uid="{00000000-0005-0000-0000-000029900000}"/>
    <cellStyle name="Normal 6 7 2 2 2 4 2" xfId="18030" xr:uid="{00000000-0005-0000-0000-00002A900000}"/>
    <cellStyle name="Normal 6 7 2 2 2 4 3" xfId="32309" xr:uid="{00000000-0005-0000-0000-00002B900000}"/>
    <cellStyle name="Normal 6 7 2 2 2 4 4" xfId="46587" xr:uid="{00000000-0005-0000-0000-00002C900000}"/>
    <cellStyle name="Normal 6 7 2 2 2 5" xfId="8935" xr:uid="{00000000-0005-0000-0000-00002D900000}"/>
    <cellStyle name="Normal 6 7 2 2 2 5 2" xfId="23241" xr:uid="{00000000-0005-0000-0000-00002E900000}"/>
    <cellStyle name="Normal 6 7 2 2 2 5 3" xfId="37520" xr:uid="{00000000-0005-0000-0000-00002F900000}"/>
    <cellStyle name="Normal 6 7 2 2 2 5 4" xfId="51798" xr:uid="{00000000-0005-0000-0000-000030900000}"/>
    <cellStyle name="Normal 6 7 2 2 2 6" xfId="16207" xr:uid="{00000000-0005-0000-0000-000031900000}"/>
    <cellStyle name="Normal 6 7 2 2 2 6 2" xfId="30486" xr:uid="{00000000-0005-0000-0000-000032900000}"/>
    <cellStyle name="Normal 6 7 2 2 2 6 3" xfId="44764" xr:uid="{00000000-0005-0000-0000-000033900000}"/>
    <cellStyle name="Normal 6 7 2 2 2 7" xfId="12585" xr:uid="{00000000-0005-0000-0000-000034900000}"/>
    <cellStyle name="Normal 6 7 2 2 2 8" xfId="26864" xr:uid="{00000000-0005-0000-0000-000035900000}"/>
    <cellStyle name="Normal 6 7 2 2 2 9" xfId="41142" xr:uid="{00000000-0005-0000-0000-000036900000}"/>
    <cellStyle name="Normal 6 7 2 2 3" xfId="6553" xr:uid="{00000000-0005-0000-0000-000037900000}"/>
    <cellStyle name="Normal 6 7 2 2 3 2" xfId="10213" xr:uid="{00000000-0005-0000-0000-000038900000}"/>
    <cellStyle name="Normal 6 7 2 2 3 2 2" xfId="24492" xr:uid="{00000000-0005-0000-0000-000039900000}"/>
    <cellStyle name="Normal 6 7 2 2 3 2 3" xfId="38770" xr:uid="{00000000-0005-0000-0000-00003A900000}"/>
    <cellStyle name="Normal 6 7 2 2 3 2 4" xfId="53048" xr:uid="{00000000-0005-0000-0000-00003B900000}"/>
    <cellStyle name="Normal 6 7 2 2 3 3" xfId="20859" xr:uid="{00000000-0005-0000-0000-00003C900000}"/>
    <cellStyle name="Normal 6 7 2 2 3 3 2" xfId="35138" xr:uid="{00000000-0005-0000-0000-00003D900000}"/>
    <cellStyle name="Normal 6 7 2 2 3 3 3" xfId="49416" xr:uid="{00000000-0005-0000-0000-00003E900000}"/>
    <cellStyle name="Normal 6 7 2 2 3 4" xfId="13835" xr:uid="{00000000-0005-0000-0000-00003F900000}"/>
    <cellStyle name="Normal 6 7 2 2 3 5" xfId="28114" xr:uid="{00000000-0005-0000-0000-000040900000}"/>
    <cellStyle name="Normal 6 7 2 2 3 6" xfId="42392" xr:uid="{00000000-0005-0000-0000-000041900000}"/>
    <cellStyle name="Normal 6 7 2 2 4" xfId="6554" xr:uid="{00000000-0005-0000-0000-000042900000}"/>
    <cellStyle name="Normal 6 7 2 2 4 2" xfId="20860" xr:uid="{00000000-0005-0000-0000-000043900000}"/>
    <cellStyle name="Normal 6 7 2 2 4 3" xfId="35139" xr:uid="{00000000-0005-0000-0000-000044900000}"/>
    <cellStyle name="Normal 6 7 2 2 4 4" xfId="49417" xr:uid="{00000000-0005-0000-0000-000045900000}"/>
    <cellStyle name="Normal 6 7 2 2 5" xfId="3155" xr:uid="{00000000-0005-0000-0000-000046900000}"/>
    <cellStyle name="Normal 6 7 2 2 5 2" xfId="17469" xr:uid="{00000000-0005-0000-0000-000047900000}"/>
    <cellStyle name="Normal 6 7 2 2 5 3" xfId="31748" xr:uid="{00000000-0005-0000-0000-000048900000}"/>
    <cellStyle name="Normal 6 7 2 2 5 4" xfId="46026" xr:uid="{00000000-0005-0000-0000-000049900000}"/>
    <cellStyle name="Normal 6 7 2 2 6" xfId="8374" xr:uid="{00000000-0005-0000-0000-00004A900000}"/>
    <cellStyle name="Normal 6 7 2 2 6 2" xfId="22680" xr:uid="{00000000-0005-0000-0000-00004B900000}"/>
    <cellStyle name="Normal 6 7 2 2 6 3" xfId="36959" xr:uid="{00000000-0005-0000-0000-00004C900000}"/>
    <cellStyle name="Normal 6 7 2 2 6 4" xfId="51237" xr:uid="{00000000-0005-0000-0000-00004D900000}"/>
    <cellStyle name="Normal 6 7 2 2 7" xfId="15646" xr:uid="{00000000-0005-0000-0000-00004E900000}"/>
    <cellStyle name="Normal 6 7 2 2 7 2" xfId="29925" xr:uid="{00000000-0005-0000-0000-00004F900000}"/>
    <cellStyle name="Normal 6 7 2 2 7 3" xfId="44203" xr:uid="{00000000-0005-0000-0000-000050900000}"/>
    <cellStyle name="Normal 6 7 2 2 8" xfId="12024" xr:uid="{00000000-0005-0000-0000-000051900000}"/>
    <cellStyle name="Normal 6 7 2 2 9" xfId="26303" xr:uid="{00000000-0005-0000-0000-000052900000}"/>
    <cellStyle name="Normal 6 7 2 3" xfId="1774" xr:uid="{00000000-0005-0000-0000-000053900000}"/>
    <cellStyle name="Normal 6 7 2 3 2" xfId="6555" xr:uid="{00000000-0005-0000-0000-000054900000}"/>
    <cellStyle name="Normal 6 7 2 3 2 2" xfId="10773" xr:uid="{00000000-0005-0000-0000-000055900000}"/>
    <cellStyle name="Normal 6 7 2 3 2 2 2" xfId="25052" xr:uid="{00000000-0005-0000-0000-000056900000}"/>
    <cellStyle name="Normal 6 7 2 3 2 2 3" xfId="39330" xr:uid="{00000000-0005-0000-0000-000057900000}"/>
    <cellStyle name="Normal 6 7 2 3 2 2 4" xfId="53608" xr:uid="{00000000-0005-0000-0000-000058900000}"/>
    <cellStyle name="Normal 6 7 2 3 2 3" xfId="20861" xr:uid="{00000000-0005-0000-0000-000059900000}"/>
    <cellStyle name="Normal 6 7 2 3 2 3 2" xfId="35140" xr:uid="{00000000-0005-0000-0000-00005A900000}"/>
    <cellStyle name="Normal 6 7 2 3 2 3 3" xfId="49418" xr:uid="{00000000-0005-0000-0000-00005B900000}"/>
    <cellStyle name="Normal 6 7 2 3 2 4" xfId="14395" xr:uid="{00000000-0005-0000-0000-00005C900000}"/>
    <cellStyle name="Normal 6 7 2 3 2 5" xfId="28674" xr:uid="{00000000-0005-0000-0000-00005D900000}"/>
    <cellStyle name="Normal 6 7 2 3 2 6" xfId="42952" xr:uid="{00000000-0005-0000-0000-00005E900000}"/>
    <cellStyle name="Normal 6 7 2 3 3" xfId="6556" xr:uid="{00000000-0005-0000-0000-00005F900000}"/>
    <cellStyle name="Normal 6 7 2 3 3 2" xfId="20862" xr:uid="{00000000-0005-0000-0000-000060900000}"/>
    <cellStyle name="Normal 6 7 2 3 3 3" xfId="35141" xr:uid="{00000000-0005-0000-0000-000061900000}"/>
    <cellStyle name="Normal 6 7 2 3 3 4" xfId="49419" xr:uid="{00000000-0005-0000-0000-000062900000}"/>
    <cellStyle name="Normal 6 7 2 3 4" xfId="3715" xr:uid="{00000000-0005-0000-0000-000063900000}"/>
    <cellStyle name="Normal 6 7 2 3 4 2" xfId="18029" xr:uid="{00000000-0005-0000-0000-000064900000}"/>
    <cellStyle name="Normal 6 7 2 3 4 3" xfId="32308" xr:uid="{00000000-0005-0000-0000-000065900000}"/>
    <cellStyle name="Normal 6 7 2 3 4 4" xfId="46586" xr:uid="{00000000-0005-0000-0000-000066900000}"/>
    <cellStyle name="Normal 6 7 2 3 5" xfId="8934" xr:uid="{00000000-0005-0000-0000-000067900000}"/>
    <cellStyle name="Normal 6 7 2 3 5 2" xfId="23240" xr:uid="{00000000-0005-0000-0000-000068900000}"/>
    <cellStyle name="Normal 6 7 2 3 5 3" xfId="37519" xr:uid="{00000000-0005-0000-0000-000069900000}"/>
    <cellStyle name="Normal 6 7 2 3 5 4" xfId="51797" xr:uid="{00000000-0005-0000-0000-00006A900000}"/>
    <cellStyle name="Normal 6 7 2 3 6" xfId="16206" xr:uid="{00000000-0005-0000-0000-00006B900000}"/>
    <cellStyle name="Normal 6 7 2 3 6 2" xfId="30485" xr:uid="{00000000-0005-0000-0000-00006C900000}"/>
    <cellStyle name="Normal 6 7 2 3 6 3" xfId="44763" xr:uid="{00000000-0005-0000-0000-00006D900000}"/>
    <cellStyle name="Normal 6 7 2 3 7" xfId="12584" xr:uid="{00000000-0005-0000-0000-00006E900000}"/>
    <cellStyle name="Normal 6 7 2 3 8" xfId="26863" xr:uid="{00000000-0005-0000-0000-00006F900000}"/>
    <cellStyle name="Normal 6 7 2 3 9" xfId="41141" xr:uid="{00000000-0005-0000-0000-000070900000}"/>
    <cellStyle name="Normal 6 7 2 4" xfId="6557" xr:uid="{00000000-0005-0000-0000-000071900000}"/>
    <cellStyle name="Normal 6 7 2 4 2" xfId="9846" xr:uid="{00000000-0005-0000-0000-000072900000}"/>
    <cellStyle name="Normal 6 7 2 4 2 2" xfId="24125" xr:uid="{00000000-0005-0000-0000-000073900000}"/>
    <cellStyle name="Normal 6 7 2 4 2 3" xfId="38403" xr:uid="{00000000-0005-0000-0000-000074900000}"/>
    <cellStyle name="Normal 6 7 2 4 2 4" xfId="52681" xr:uid="{00000000-0005-0000-0000-000075900000}"/>
    <cellStyle name="Normal 6 7 2 4 3" xfId="20863" xr:uid="{00000000-0005-0000-0000-000076900000}"/>
    <cellStyle name="Normal 6 7 2 4 3 2" xfId="35142" xr:uid="{00000000-0005-0000-0000-000077900000}"/>
    <cellStyle name="Normal 6 7 2 4 3 3" xfId="49420" xr:uid="{00000000-0005-0000-0000-000078900000}"/>
    <cellStyle name="Normal 6 7 2 4 4" xfId="13468" xr:uid="{00000000-0005-0000-0000-000079900000}"/>
    <cellStyle name="Normal 6 7 2 4 5" xfId="27747" xr:uid="{00000000-0005-0000-0000-00007A900000}"/>
    <cellStyle name="Normal 6 7 2 4 6" xfId="42025" xr:uid="{00000000-0005-0000-0000-00007B900000}"/>
    <cellStyle name="Normal 6 7 2 5" xfId="6558" xr:uid="{00000000-0005-0000-0000-00007C900000}"/>
    <cellStyle name="Normal 6 7 2 5 2" xfId="20864" xr:uid="{00000000-0005-0000-0000-00007D900000}"/>
    <cellStyle name="Normal 6 7 2 5 3" xfId="35143" xr:uid="{00000000-0005-0000-0000-00007E900000}"/>
    <cellStyle name="Normal 6 7 2 5 4" xfId="49421" xr:uid="{00000000-0005-0000-0000-00007F900000}"/>
    <cellStyle name="Normal 6 7 2 6" xfId="2788" xr:uid="{00000000-0005-0000-0000-000080900000}"/>
    <cellStyle name="Normal 6 7 2 6 2" xfId="17102" xr:uid="{00000000-0005-0000-0000-000081900000}"/>
    <cellStyle name="Normal 6 7 2 6 3" xfId="31381" xr:uid="{00000000-0005-0000-0000-000082900000}"/>
    <cellStyle name="Normal 6 7 2 6 4" xfId="45659" xr:uid="{00000000-0005-0000-0000-000083900000}"/>
    <cellStyle name="Normal 6 7 2 7" xfId="8007" xr:uid="{00000000-0005-0000-0000-000084900000}"/>
    <cellStyle name="Normal 6 7 2 7 2" xfId="22313" xr:uid="{00000000-0005-0000-0000-000085900000}"/>
    <cellStyle name="Normal 6 7 2 7 3" xfId="36592" xr:uid="{00000000-0005-0000-0000-000086900000}"/>
    <cellStyle name="Normal 6 7 2 7 4" xfId="50870" xr:uid="{00000000-0005-0000-0000-000087900000}"/>
    <cellStyle name="Normal 6 7 2 8" xfId="15279" xr:uid="{00000000-0005-0000-0000-000088900000}"/>
    <cellStyle name="Normal 6 7 2 8 2" xfId="29558" xr:uid="{00000000-0005-0000-0000-000089900000}"/>
    <cellStyle name="Normal 6 7 2 8 3" xfId="43836" xr:uid="{00000000-0005-0000-0000-00008A900000}"/>
    <cellStyle name="Normal 6 7 2 9" xfId="11657" xr:uid="{00000000-0005-0000-0000-00008B900000}"/>
    <cellStyle name="Normal 6 7 3" xfId="890" xr:uid="{00000000-0005-0000-0000-00008C900000}"/>
    <cellStyle name="Normal 6 7 3 10" xfId="40352" xr:uid="{00000000-0005-0000-0000-00008D900000}"/>
    <cellStyle name="Normal 6 7 3 2" xfId="1776" xr:uid="{00000000-0005-0000-0000-00008E900000}"/>
    <cellStyle name="Normal 6 7 3 2 2" xfId="6559" xr:uid="{00000000-0005-0000-0000-00008F900000}"/>
    <cellStyle name="Normal 6 7 3 2 2 2" xfId="10775" xr:uid="{00000000-0005-0000-0000-000090900000}"/>
    <cellStyle name="Normal 6 7 3 2 2 2 2" xfId="25054" xr:uid="{00000000-0005-0000-0000-000091900000}"/>
    <cellStyle name="Normal 6 7 3 2 2 2 3" xfId="39332" xr:uid="{00000000-0005-0000-0000-000092900000}"/>
    <cellStyle name="Normal 6 7 3 2 2 2 4" xfId="53610" xr:uid="{00000000-0005-0000-0000-000093900000}"/>
    <cellStyle name="Normal 6 7 3 2 2 3" xfId="20865" xr:uid="{00000000-0005-0000-0000-000094900000}"/>
    <cellStyle name="Normal 6 7 3 2 2 3 2" xfId="35144" xr:uid="{00000000-0005-0000-0000-000095900000}"/>
    <cellStyle name="Normal 6 7 3 2 2 3 3" xfId="49422" xr:uid="{00000000-0005-0000-0000-000096900000}"/>
    <cellStyle name="Normal 6 7 3 2 2 4" xfId="14397" xr:uid="{00000000-0005-0000-0000-000097900000}"/>
    <cellStyle name="Normal 6 7 3 2 2 5" xfId="28676" xr:uid="{00000000-0005-0000-0000-000098900000}"/>
    <cellStyle name="Normal 6 7 3 2 2 6" xfId="42954" xr:uid="{00000000-0005-0000-0000-000099900000}"/>
    <cellStyle name="Normal 6 7 3 2 3" xfId="6560" xr:uid="{00000000-0005-0000-0000-00009A900000}"/>
    <cellStyle name="Normal 6 7 3 2 3 2" xfId="20866" xr:uid="{00000000-0005-0000-0000-00009B900000}"/>
    <cellStyle name="Normal 6 7 3 2 3 3" xfId="35145" xr:uid="{00000000-0005-0000-0000-00009C900000}"/>
    <cellStyle name="Normal 6 7 3 2 3 4" xfId="49423" xr:uid="{00000000-0005-0000-0000-00009D900000}"/>
    <cellStyle name="Normal 6 7 3 2 4" xfId="3717" xr:uid="{00000000-0005-0000-0000-00009E900000}"/>
    <cellStyle name="Normal 6 7 3 2 4 2" xfId="18031" xr:uid="{00000000-0005-0000-0000-00009F900000}"/>
    <cellStyle name="Normal 6 7 3 2 4 3" xfId="32310" xr:uid="{00000000-0005-0000-0000-0000A0900000}"/>
    <cellStyle name="Normal 6 7 3 2 4 4" xfId="46588" xr:uid="{00000000-0005-0000-0000-0000A1900000}"/>
    <cellStyle name="Normal 6 7 3 2 5" xfId="8936" xr:uid="{00000000-0005-0000-0000-0000A2900000}"/>
    <cellStyle name="Normal 6 7 3 2 5 2" xfId="23242" xr:uid="{00000000-0005-0000-0000-0000A3900000}"/>
    <cellStyle name="Normal 6 7 3 2 5 3" xfId="37521" xr:uid="{00000000-0005-0000-0000-0000A4900000}"/>
    <cellStyle name="Normal 6 7 3 2 5 4" xfId="51799" xr:uid="{00000000-0005-0000-0000-0000A5900000}"/>
    <cellStyle name="Normal 6 7 3 2 6" xfId="16208" xr:uid="{00000000-0005-0000-0000-0000A6900000}"/>
    <cellStyle name="Normal 6 7 3 2 6 2" xfId="30487" xr:uid="{00000000-0005-0000-0000-0000A7900000}"/>
    <cellStyle name="Normal 6 7 3 2 6 3" xfId="44765" xr:uid="{00000000-0005-0000-0000-0000A8900000}"/>
    <cellStyle name="Normal 6 7 3 2 7" xfId="12586" xr:uid="{00000000-0005-0000-0000-0000A9900000}"/>
    <cellStyle name="Normal 6 7 3 2 8" xfId="26865" xr:uid="{00000000-0005-0000-0000-0000AA900000}"/>
    <cellStyle name="Normal 6 7 3 2 9" xfId="41143" xr:uid="{00000000-0005-0000-0000-0000AB900000}"/>
    <cellStyle name="Normal 6 7 3 3" xfId="6561" xr:uid="{00000000-0005-0000-0000-0000AC900000}"/>
    <cellStyle name="Normal 6 7 3 3 2" xfId="9984" xr:uid="{00000000-0005-0000-0000-0000AD900000}"/>
    <cellStyle name="Normal 6 7 3 3 2 2" xfId="24263" xr:uid="{00000000-0005-0000-0000-0000AE900000}"/>
    <cellStyle name="Normal 6 7 3 3 2 3" xfId="38541" xr:uid="{00000000-0005-0000-0000-0000AF900000}"/>
    <cellStyle name="Normal 6 7 3 3 2 4" xfId="52819" xr:uid="{00000000-0005-0000-0000-0000B0900000}"/>
    <cellStyle name="Normal 6 7 3 3 3" xfId="20867" xr:uid="{00000000-0005-0000-0000-0000B1900000}"/>
    <cellStyle name="Normal 6 7 3 3 3 2" xfId="35146" xr:uid="{00000000-0005-0000-0000-0000B2900000}"/>
    <cellStyle name="Normal 6 7 3 3 3 3" xfId="49424" xr:uid="{00000000-0005-0000-0000-0000B3900000}"/>
    <cellStyle name="Normal 6 7 3 3 4" xfId="13606" xr:uid="{00000000-0005-0000-0000-0000B4900000}"/>
    <cellStyle name="Normal 6 7 3 3 5" xfId="27885" xr:uid="{00000000-0005-0000-0000-0000B5900000}"/>
    <cellStyle name="Normal 6 7 3 3 6" xfId="42163" xr:uid="{00000000-0005-0000-0000-0000B6900000}"/>
    <cellStyle name="Normal 6 7 3 4" xfId="6562" xr:uid="{00000000-0005-0000-0000-0000B7900000}"/>
    <cellStyle name="Normal 6 7 3 4 2" xfId="20868" xr:uid="{00000000-0005-0000-0000-0000B8900000}"/>
    <cellStyle name="Normal 6 7 3 4 3" xfId="35147" xr:uid="{00000000-0005-0000-0000-0000B9900000}"/>
    <cellStyle name="Normal 6 7 3 4 4" xfId="49425" xr:uid="{00000000-0005-0000-0000-0000BA900000}"/>
    <cellStyle name="Normal 6 7 3 5" xfId="2926" xr:uid="{00000000-0005-0000-0000-0000BB900000}"/>
    <cellStyle name="Normal 6 7 3 5 2" xfId="17240" xr:uid="{00000000-0005-0000-0000-0000BC900000}"/>
    <cellStyle name="Normal 6 7 3 5 3" xfId="31519" xr:uid="{00000000-0005-0000-0000-0000BD900000}"/>
    <cellStyle name="Normal 6 7 3 5 4" xfId="45797" xr:uid="{00000000-0005-0000-0000-0000BE900000}"/>
    <cellStyle name="Normal 6 7 3 6" xfId="8145" xr:uid="{00000000-0005-0000-0000-0000BF900000}"/>
    <cellStyle name="Normal 6 7 3 6 2" xfId="22451" xr:uid="{00000000-0005-0000-0000-0000C0900000}"/>
    <cellStyle name="Normal 6 7 3 6 3" xfId="36730" xr:uid="{00000000-0005-0000-0000-0000C1900000}"/>
    <cellStyle name="Normal 6 7 3 6 4" xfId="51008" xr:uid="{00000000-0005-0000-0000-0000C2900000}"/>
    <cellStyle name="Normal 6 7 3 7" xfId="15417" xr:uid="{00000000-0005-0000-0000-0000C3900000}"/>
    <cellStyle name="Normal 6 7 3 7 2" xfId="29696" xr:uid="{00000000-0005-0000-0000-0000C4900000}"/>
    <cellStyle name="Normal 6 7 3 7 3" xfId="43974" xr:uid="{00000000-0005-0000-0000-0000C5900000}"/>
    <cellStyle name="Normal 6 7 3 8" xfId="11795" xr:uid="{00000000-0005-0000-0000-0000C6900000}"/>
    <cellStyle name="Normal 6 7 3 9" xfId="26074" xr:uid="{00000000-0005-0000-0000-0000C7900000}"/>
    <cellStyle name="Normal 6 7 4" xfId="1773" xr:uid="{00000000-0005-0000-0000-0000C8900000}"/>
    <cellStyle name="Normal 6 7 4 2" xfId="6563" xr:uid="{00000000-0005-0000-0000-0000C9900000}"/>
    <cellStyle name="Normal 6 7 4 2 2" xfId="10772" xr:uid="{00000000-0005-0000-0000-0000CA900000}"/>
    <cellStyle name="Normal 6 7 4 2 2 2" xfId="25051" xr:uid="{00000000-0005-0000-0000-0000CB900000}"/>
    <cellStyle name="Normal 6 7 4 2 2 3" xfId="39329" xr:uid="{00000000-0005-0000-0000-0000CC900000}"/>
    <cellStyle name="Normal 6 7 4 2 2 4" xfId="53607" xr:uid="{00000000-0005-0000-0000-0000CD900000}"/>
    <cellStyle name="Normal 6 7 4 2 3" xfId="20869" xr:uid="{00000000-0005-0000-0000-0000CE900000}"/>
    <cellStyle name="Normal 6 7 4 2 3 2" xfId="35148" xr:uid="{00000000-0005-0000-0000-0000CF900000}"/>
    <cellStyle name="Normal 6 7 4 2 3 3" xfId="49426" xr:uid="{00000000-0005-0000-0000-0000D0900000}"/>
    <cellStyle name="Normal 6 7 4 2 4" xfId="14394" xr:uid="{00000000-0005-0000-0000-0000D1900000}"/>
    <cellStyle name="Normal 6 7 4 2 5" xfId="28673" xr:uid="{00000000-0005-0000-0000-0000D2900000}"/>
    <cellStyle name="Normal 6 7 4 2 6" xfId="42951" xr:uid="{00000000-0005-0000-0000-0000D3900000}"/>
    <cellStyle name="Normal 6 7 4 3" xfId="6564" xr:uid="{00000000-0005-0000-0000-0000D4900000}"/>
    <cellStyle name="Normal 6 7 4 3 2" xfId="20870" xr:uid="{00000000-0005-0000-0000-0000D5900000}"/>
    <cellStyle name="Normal 6 7 4 3 3" xfId="35149" xr:uid="{00000000-0005-0000-0000-0000D6900000}"/>
    <cellStyle name="Normal 6 7 4 3 4" xfId="49427" xr:uid="{00000000-0005-0000-0000-0000D7900000}"/>
    <cellStyle name="Normal 6 7 4 4" xfId="3714" xr:uid="{00000000-0005-0000-0000-0000D8900000}"/>
    <cellStyle name="Normal 6 7 4 4 2" xfId="18028" xr:uid="{00000000-0005-0000-0000-0000D9900000}"/>
    <cellStyle name="Normal 6 7 4 4 3" xfId="32307" xr:uid="{00000000-0005-0000-0000-0000DA900000}"/>
    <cellStyle name="Normal 6 7 4 4 4" xfId="46585" xr:uid="{00000000-0005-0000-0000-0000DB900000}"/>
    <cellStyle name="Normal 6 7 4 5" xfId="8933" xr:uid="{00000000-0005-0000-0000-0000DC900000}"/>
    <cellStyle name="Normal 6 7 4 5 2" xfId="23239" xr:uid="{00000000-0005-0000-0000-0000DD900000}"/>
    <cellStyle name="Normal 6 7 4 5 3" xfId="37518" xr:uid="{00000000-0005-0000-0000-0000DE900000}"/>
    <cellStyle name="Normal 6 7 4 5 4" xfId="51796" xr:uid="{00000000-0005-0000-0000-0000DF900000}"/>
    <cellStyle name="Normal 6 7 4 6" xfId="16205" xr:uid="{00000000-0005-0000-0000-0000E0900000}"/>
    <cellStyle name="Normal 6 7 4 6 2" xfId="30484" xr:uid="{00000000-0005-0000-0000-0000E1900000}"/>
    <cellStyle name="Normal 6 7 4 6 3" xfId="44762" xr:uid="{00000000-0005-0000-0000-0000E2900000}"/>
    <cellStyle name="Normal 6 7 4 7" xfId="12583" xr:uid="{00000000-0005-0000-0000-0000E3900000}"/>
    <cellStyle name="Normal 6 7 4 8" xfId="26862" xr:uid="{00000000-0005-0000-0000-0000E4900000}"/>
    <cellStyle name="Normal 6 7 4 9" xfId="41140" xr:uid="{00000000-0005-0000-0000-0000E5900000}"/>
    <cellStyle name="Normal 6 7 5" xfId="2197" xr:uid="{00000000-0005-0000-0000-0000E6900000}"/>
    <cellStyle name="Normal 6 7 5 2" xfId="6565" xr:uid="{00000000-0005-0000-0000-0000E7900000}"/>
    <cellStyle name="Normal 6 7 5 2 2" xfId="11089" xr:uid="{00000000-0005-0000-0000-0000E8900000}"/>
    <cellStyle name="Normal 6 7 5 2 2 2" xfId="25368" xr:uid="{00000000-0005-0000-0000-0000E9900000}"/>
    <cellStyle name="Normal 6 7 5 2 2 3" xfId="39646" xr:uid="{00000000-0005-0000-0000-0000EA900000}"/>
    <cellStyle name="Normal 6 7 5 2 2 4" xfId="53924" xr:uid="{00000000-0005-0000-0000-0000EB900000}"/>
    <cellStyle name="Normal 6 7 5 2 3" xfId="20871" xr:uid="{00000000-0005-0000-0000-0000EC900000}"/>
    <cellStyle name="Normal 6 7 5 2 3 2" xfId="35150" xr:uid="{00000000-0005-0000-0000-0000ED900000}"/>
    <cellStyle name="Normal 6 7 5 2 3 3" xfId="49428" xr:uid="{00000000-0005-0000-0000-0000EE900000}"/>
    <cellStyle name="Normal 6 7 5 2 4" xfId="14711" xr:uid="{00000000-0005-0000-0000-0000EF900000}"/>
    <cellStyle name="Normal 6 7 5 2 5" xfId="28990" xr:uid="{00000000-0005-0000-0000-0000F0900000}"/>
    <cellStyle name="Normal 6 7 5 2 6" xfId="43268" xr:uid="{00000000-0005-0000-0000-0000F1900000}"/>
    <cellStyle name="Normal 6 7 5 3" xfId="6566" xr:uid="{00000000-0005-0000-0000-0000F2900000}"/>
    <cellStyle name="Normal 6 7 5 3 2" xfId="20872" xr:uid="{00000000-0005-0000-0000-0000F3900000}"/>
    <cellStyle name="Normal 6 7 5 3 3" xfId="35151" xr:uid="{00000000-0005-0000-0000-0000F4900000}"/>
    <cellStyle name="Normal 6 7 5 3 4" xfId="49429" xr:uid="{00000000-0005-0000-0000-0000F5900000}"/>
    <cellStyle name="Normal 6 7 5 4" xfId="4034" xr:uid="{00000000-0005-0000-0000-0000F6900000}"/>
    <cellStyle name="Normal 6 7 5 4 2" xfId="18345" xr:uid="{00000000-0005-0000-0000-0000F7900000}"/>
    <cellStyle name="Normal 6 7 5 4 3" xfId="32624" xr:uid="{00000000-0005-0000-0000-0000F8900000}"/>
    <cellStyle name="Normal 6 7 5 4 4" xfId="46902" xr:uid="{00000000-0005-0000-0000-0000F9900000}"/>
    <cellStyle name="Normal 6 7 5 5" xfId="9250" xr:uid="{00000000-0005-0000-0000-0000FA900000}"/>
    <cellStyle name="Normal 6 7 5 5 2" xfId="23556" xr:uid="{00000000-0005-0000-0000-0000FB900000}"/>
    <cellStyle name="Normal 6 7 5 5 3" xfId="37835" xr:uid="{00000000-0005-0000-0000-0000FC900000}"/>
    <cellStyle name="Normal 6 7 5 5 4" xfId="52113" xr:uid="{00000000-0005-0000-0000-0000FD900000}"/>
    <cellStyle name="Normal 6 7 5 6" xfId="16522" xr:uid="{00000000-0005-0000-0000-0000FE900000}"/>
    <cellStyle name="Normal 6 7 5 6 2" xfId="30801" xr:uid="{00000000-0005-0000-0000-0000FF900000}"/>
    <cellStyle name="Normal 6 7 5 6 3" xfId="45079" xr:uid="{00000000-0005-0000-0000-000000910000}"/>
    <cellStyle name="Normal 6 7 5 7" xfId="12900" xr:uid="{00000000-0005-0000-0000-000001910000}"/>
    <cellStyle name="Normal 6 7 5 8" xfId="27179" xr:uid="{00000000-0005-0000-0000-000002910000}"/>
    <cellStyle name="Normal 6 7 5 9" xfId="41457" xr:uid="{00000000-0005-0000-0000-000003910000}"/>
    <cellStyle name="Normal 6 7 6" xfId="2341" xr:uid="{00000000-0005-0000-0000-000004910000}"/>
    <cellStyle name="Normal 6 7 6 2" xfId="6567" xr:uid="{00000000-0005-0000-0000-000005910000}"/>
    <cellStyle name="Normal 6 7 6 2 2" xfId="11224" xr:uid="{00000000-0005-0000-0000-000006910000}"/>
    <cellStyle name="Normal 6 7 6 2 2 2" xfId="25503" xr:uid="{00000000-0005-0000-0000-000007910000}"/>
    <cellStyle name="Normal 6 7 6 2 2 3" xfId="39781" xr:uid="{00000000-0005-0000-0000-000008910000}"/>
    <cellStyle name="Normal 6 7 6 2 2 4" xfId="54059" xr:uid="{00000000-0005-0000-0000-000009910000}"/>
    <cellStyle name="Normal 6 7 6 2 3" xfId="20873" xr:uid="{00000000-0005-0000-0000-00000A910000}"/>
    <cellStyle name="Normal 6 7 6 2 3 2" xfId="35152" xr:uid="{00000000-0005-0000-0000-00000B910000}"/>
    <cellStyle name="Normal 6 7 6 2 3 3" xfId="49430" xr:uid="{00000000-0005-0000-0000-00000C910000}"/>
    <cellStyle name="Normal 6 7 6 2 4" xfId="14846" xr:uid="{00000000-0005-0000-0000-00000D910000}"/>
    <cellStyle name="Normal 6 7 6 2 5" xfId="29125" xr:uid="{00000000-0005-0000-0000-00000E910000}"/>
    <cellStyle name="Normal 6 7 6 2 6" xfId="43403" xr:uid="{00000000-0005-0000-0000-00000F910000}"/>
    <cellStyle name="Normal 6 7 6 3" xfId="4169" xr:uid="{00000000-0005-0000-0000-000010910000}"/>
    <cellStyle name="Normal 6 7 6 3 2" xfId="18480" xr:uid="{00000000-0005-0000-0000-000011910000}"/>
    <cellStyle name="Normal 6 7 6 3 3" xfId="32759" xr:uid="{00000000-0005-0000-0000-000012910000}"/>
    <cellStyle name="Normal 6 7 6 3 4" xfId="47037" xr:uid="{00000000-0005-0000-0000-000013910000}"/>
    <cellStyle name="Normal 6 7 6 4" xfId="9385" xr:uid="{00000000-0005-0000-0000-000014910000}"/>
    <cellStyle name="Normal 6 7 6 4 2" xfId="23691" xr:uid="{00000000-0005-0000-0000-000015910000}"/>
    <cellStyle name="Normal 6 7 6 4 3" xfId="37970" xr:uid="{00000000-0005-0000-0000-000016910000}"/>
    <cellStyle name="Normal 6 7 6 4 4" xfId="52248" xr:uid="{00000000-0005-0000-0000-000017910000}"/>
    <cellStyle name="Normal 6 7 6 5" xfId="16657" xr:uid="{00000000-0005-0000-0000-000018910000}"/>
    <cellStyle name="Normal 6 7 6 5 2" xfId="30936" xr:uid="{00000000-0005-0000-0000-000019910000}"/>
    <cellStyle name="Normal 6 7 6 5 3" xfId="45214" xr:uid="{00000000-0005-0000-0000-00001A910000}"/>
    <cellStyle name="Normal 6 7 6 6" xfId="13035" xr:uid="{00000000-0005-0000-0000-00001B910000}"/>
    <cellStyle name="Normal 6 7 6 7" xfId="27314" xr:uid="{00000000-0005-0000-0000-00001C910000}"/>
    <cellStyle name="Normal 6 7 6 8" xfId="41592" xr:uid="{00000000-0005-0000-0000-00001D910000}"/>
    <cellStyle name="Normal 6 7 7" xfId="6568" xr:uid="{00000000-0005-0000-0000-00001E910000}"/>
    <cellStyle name="Normal 6 7 7 2" xfId="9711" xr:uid="{00000000-0005-0000-0000-00001F910000}"/>
    <cellStyle name="Normal 6 7 7 2 2" xfId="23990" xr:uid="{00000000-0005-0000-0000-000020910000}"/>
    <cellStyle name="Normal 6 7 7 2 3" xfId="38268" xr:uid="{00000000-0005-0000-0000-000021910000}"/>
    <cellStyle name="Normal 6 7 7 2 4" xfId="52546" xr:uid="{00000000-0005-0000-0000-000022910000}"/>
    <cellStyle name="Normal 6 7 7 3" xfId="20874" xr:uid="{00000000-0005-0000-0000-000023910000}"/>
    <cellStyle name="Normal 6 7 7 3 2" xfId="35153" xr:uid="{00000000-0005-0000-0000-000024910000}"/>
    <cellStyle name="Normal 6 7 7 3 3" xfId="49431" xr:uid="{00000000-0005-0000-0000-000025910000}"/>
    <cellStyle name="Normal 6 7 7 4" xfId="13333" xr:uid="{00000000-0005-0000-0000-000026910000}"/>
    <cellStyle name="Normal 6 7 7 5" xfId="27612" xr:uid="{00000000-0005-0000-0000-000027910000}"/>
    <cellStyle name="Normal 6 7 7 6" xfId="41890" xr:uid="{00000000-0005-0000-0000-000028910000}"/>
    <cellStyle name="Normal 6 7 8" xfId="6569" xr:uid="{00000000-0005-0000-0000-000029910000}"/>
    <cellStyle name="Normal 6 7 8 2" xfId="20875" xr:uid="{00000000-0005-0000-0000-00002A910000}"/>
    <cellStyle name="Normal 6 7 8 3" xfId="35154" xr:uid="{00000000-0005-0000-0000-00002B910000}"/>
    <cellStyle name="Normal 6 7 8 4" xfId="49432" xr:uid="{00000000-0005-0000-0000-00002C910000}"/>
    <cellStyle name="Normal 6 7 9" xfId="2653" xr:uid="{00000000-0005-0000-0000-00002D910000}"/>
    <cellStyle name="Normal 6 7 9 2" xfId="16967" xr:uid="{00000000-0005-0000-0000-00002E910000}"/>
    <cellStyle name="Normal 6 7 9 3" xfId="31246" xr:uid="{00000000-0005-0000-0000-00002F910000}"/>
    <cellStyle name="Normal 6 7 9 4" xfId="45524" xr:uid="{00000000-0005-0000-0000-000030910000}"/>
    <cellStyle name="Normal 6 8" xfId="376" xr:uid="{00000000-0005-0000-0000-000031910000}"/>
    <cellStyle name="Normal 6 8 10" xfId="25711" xr:uid="{00000000-0005-0000-0000-000032910000}"/>
    <cellStyle name="Normal 6 8 11" xfId="39989" xr:uid="{00000000-0005-0000-0000-000033910000}"/>
    <cellStyle name="Normal 6 8 2" xfId="999" xr:uid="{00000000-0005-0000-0000-000034910000}"/>
    <cellStyle name="Normal 6 8 2 10" xfId="40441" xr:uid="{00000000-0005-0000-0000-000035910000}"/>
    <cellStyle name="Normal 6 8 2 2" xfId="1778" xr:uid="{00000000-0005-0000-0000-000036910000}"/>
    <cellStyle name="Normal 6 8 2 2 2" xfId="6570" xr:uid="{00000000-0005-0000-0000-000037910000}"/>
    <cellStyle name="Normal 6 8 2 2 2 2" xfId="10777" xr:uid="{00000000-0005-0000-0000-000038910000}"/>
    <cellStyle name="Normal 6 8 2 2 2 2 2" xfId="25056" xr:uid="{00000000-0005-0000-0000-000039910000}"/>
    <cellStyle name="Normal 6 8 2 2 2 2 3" xfId="39334" xr:uid="{00000000-0005-0000-0000-00003A910000}"/>
    <cellStyle name="Normal 6 8 2 2 2 2 4" xfId="53612" xr:uid="{00000000-0005-0000-0000-00003B910000}"/>
    <cellStyle name="Normal 6 8 2 2 2 3" xfId="20876" xr:uid="{00000000-0005-0000-0000-00003C910000}"/>
    <cellStyle name="Normal 6 8 2 2 2 3 2" xfId="35155" xr:uid="{00000000-0005-0000-0000-00003D910000}"/>
    <cellStyle name="Normal 6 8 2 2 2 3 3" xfId="49433" xr:uid="{00000000-0005-0000-0000-00003E910000}"/>
    <cellStyle name="Normal 6 8 2 2 2 4" xfId="14399" xr:uid="{00000000-0005-0000-0000-00003F910000}"/>
    <cellStyle name="Normal 6 8 2 2 2 5" xfId="28678" xr:uid="{00000000-0005-0000-0000-000040910000}"/>
    <cellStyle name="Normal 6 8 2 2 2 6" xfId="42956" xr:uid="{00000000-0005-0000-0000-000041910000}"/>
    <cellStyle name="Normal 6 8 2 2 3" xfId="6571" xr:uid="{00000000-0005-0000-0000-000042910000}"/>
    <cellStyle name="Normal 6 8 2 2 3 2" xfId="20877" xr:uid="{00000000-0005-0000-0000-000043910000}"/>
    <cellStyle name="Normal 6 8 2 2 3 3" xfId="35156" xr:uid="{00000000-0005-0000-0000-000044910000}"/>
    <cellStyle name="Normal 6 8 2 2 3 4" xfId="49434" xr:uid="{00000000-0005-0000-0000-000045910000}"/>
    <cellStyle name="Normal 6 8 2 2 4" xfId="3719" xr:uid="{00000000-0005-0000-0000-000046910000}"/>
    <cellStyle name="Normal 6 8 2 2 4 2" xfId="18033" xr:uid="{00000000-0005-0000-0000-000047910000}"/>
    <cellStyle name="Normal 6 8 2 2 4 3" xfId="32312" xr:uid="{00000000-0005-0000-0000-000048910000}"/>
    <cellStyle name="Normal 6 8 2 2 4 4" xfId="46590" xr:uid="{00000000-0005-0000-0000-000049910000}"/>
    <cellStyle name="Normal 6 8 2 2 5" xfId="8938" xr:uid="{00000000-0005-0000-0000-00004A910000}"/>
    <cellStyle name="Normal 6 8 2 2 5 2" xfId="23244" xr:uid="{00000000-0005-0000-0000-00004B910000}"/>
    <cellStyle name="Normal 6 8 2 2 5 3" xfId="37523" xr:uid="{00000000-0005-0000-0000-00004C910000}"/>
    <cellStyle name="Normal 6 8 2 2 5 4" xfId="51801" xr:uid="{00000000-0005-0000-0000-00004D910000}"/>
    <cellStyle name="Normal 6 8 2 2 6" xfId="16210" xr:uid="{00000000-0005-0000-0000-00004E910000}"/>
    <cellStyle name="Normal 6 8 2 2 6 2" xfId="30489" xr:uid="{00000000-0005-0000-0000-00004F910000}"/>
    <cellStyle name="Normal 6 8 2 2 6 3" xfId="44767" xr:uid="{00000000-0005-0000-0000-000050910000}"/>
    <cellStyle name="Normal 6 8 2 2 7" xfId="12588" xr:uid="{00000000-0005-0000-0000-000051910000}"/>
    <cellStyle name="Normal 6 8 2 2 8" xfId="26867" xr:uid="{00000000-0005-0000-0000-000052910000}"/>
    <cellStyle name="Normal 6 8 2 2 9" xfId="41145" xr:uid="{00000000-0005-0000-0000-000053910000}"/>
    <cellStyle name="Normal 6 8 2 3" xfId="6572" xr:uid="{00000000-0005-0000-0000-000054910000}"/>
    <cellStyle name="Normal 6 8 2 3 2" xfId="10073" xr:uid="{00000000-0005-0000-0000-000055910000}"/>
    <cellStyle name="Normal 6 8 2 3 2 2" xfId="24352" xr:uid="{00000000-0005-0000-0000-000056910000}"/>
    <cellStyle name="Normal 6 8 2 3 2 3" xfId="38630" xr:uid="{00000000-0005-0000-0000-000057910000}"/>
    <cellStyle name="Normal 6 8 2 3 2 4" xfId="52908" xr:uid="{00000000-0005-0000-0000-000058910000}"/>
    <cellStyle name="Normal 6 8 2 3 3" xfId="20878" xr:uid="{00000000-0005-0000-0000-000059910000}"/>
    <cellStyle name="Normal 6 8 2 3 3 2" xfId="35157" xr:uid="{00000000-0005-0000-0000-00005A910000}"/>
    <cellStyle name="Normal 6 8 2 3 3 3" xfId="49435" xr:uid="{00000000-0005-0000-0000-00005B910000}"/>
    <cellStyle name="Normal 6 8 2 3 4" xfId="13695" xr:uid="{00000000-0005-0000-0000-00005C910000}"/>
    <cellStyle name="Normal 6 8 2 3 5" xfId="27974" xr:uid="{00000000-0005-0000-0000-00005D910000}"/>
    <cellStyle name="Normal 6 8 2 3 6" xfId="42252" xr:uid="{00000000-0005-0000-0000-00005E910000}"/>
    <cellStyle name="Normal 6 8 2 4" xfId="6573" xr:uid="{00000000-0005-0000-0000-00005F910000}"/>
    <cellStyle name="Normal 6 8 2 4 2" xfId="20879" xr:uid="{00000000-0005-0000-0000-000060910000}"/>
    <cellStyle name="Normal 6 8 2 4 3" xfId="35158" xr:uid="{00000000-0005-0000-0000-000061910000}"/>
    <cellStyle name="Normal 6 8 2 4 4" xfId="49436" xr:uid="{00000000-0005-0000-0000-000062910000}"/>
    <cellStyle name="Normal 6 8 2 5" xfId="3015" xr:uid="{00000000-0005-0000-0000-000063910000}"/>
    <cellStyle name="Normal 6 8 2 5 2" xfId="17329" xr:uid="{00000000-0005-0000-0000-000064910000}"/>
    <cellStyle name="Normal 6 8 2 5 3" xfId="31608" xr:uid="{00000000-0005-0000-0000-000065910000}"/>
    <cellStyle name="Normal 6 8 2 5 4" xfId="45886" xr:uid="{00000000-0005-0000-0000-000066910000}"/>
    <cellStyle name="Normal 6 8 2 6" xfId="8234" xr:uid="{00000000-0005-0000-0000-000067910000}"/>
    <cellStyle name="Normal 6 8 2 6 2" xfId="22540" xr:uid="{00000000-0005-0000-0000-000068910000}"/>
    <cellStyle name="Normal 6 8 2 6 3" xfId="36819" xr:uid="{00000000-0005-0000-0000-000069910000}"/>
    <cellStyle name="Normal 6 8 2 6 4" xfId="51097" xr:uid="{00000000-0005-0000-0000-00006A910000}"/>
    <cellStyle name="Normal 6 8 2 7" xfId="15506" xr:uid="{00000000-0005-0000-0000-00006B910000}"/>
    <cellStyle name="Normal 6 8 2 7 2" xfId="29785" xr:uid="{00000000-0005-0000-0000-00006C910000}"/>
    <cellStyle name="Normal 6 8 2 7 3" xfId="44063" xr:uid="{00000000-0005-0000-0000-00006D910000}"/>
    <cellStyle name="Normal 6 8 2 8" xfId="11884" xr:uid="{00000000-0005-0000-0000-00006E910000}"/>
    <cellStyle name="Normal 6 8 2 9" xfId="26163" xr:uid="{00000000-0005-0000-0000-00006F910000}"/>
    <cellStyle name="Normal 6 8 3" xfId="1777" xr:uid="{00000000-0005-0000-0000-000070910000}"/>
    <cellStyle name="Normal 6 8 3 2" xfId="6574" xr:uid="{00000000-0005-0000-0000-000071910000}"/>
    <cellStyle name="Normal 6 8 3 2 2" xfId="10776" xr:uid="{00000000-0005-0000-0000-000072910000}"/>
    <cellStyle name="Normal 6 8 3 2 2 2" xfId="25055" xr:uid="{00000000-0005-0000-0000-000073910000}"/>
    <cellStyle name="Normal 6 8 3 2 2 3" xfId="39333" xr:uid="{00000000-0005-0000-0000-000074910000}"/>
    <cellStyle name="Normal 6 8 3 2 2 4" xfId="53611" xr:uid="{00000000-0005-0000-0000-000075910000}"/>
    <cellStyle name="Normal 6 8 3 2 3" xfId="20880" xr:uid="{00000000-0005-0000-0000-000076910000}"/>
    <cellStyle name="Normal 6 8 3 2 3 2" xfId="35159" xr:uid="{00000000-0005-0000-0000-000077910000}"/>
    <cellStyle name="Normal 6 8 3 2 3 3" xfId="49437" xr:uid="{00000000-0005-0000-0000-000078910000}"/>
    <cellStyle name="Normal 6 8 3 2 4" xfId="14398" xr:uid="{00000000-0005-0000-0000-000079910000}"/>
    <cellStyle name="Normal 6 8 3 2 5" xfId="28677" xr:uid="{00000000-0005-0000-0000-00007A910000}"/>
    <cellStyle name="Normal 6 8 3 2 6" xfId="42955" xr:uid="{00000000-0005-0000-0000-00007B910000}"/>
    <cellStyle name="Normal 6 8 3 3" xfId="6575" xr:uid="{00000000-0005-0000-0000-00007C910000}"/>
    <cellStyle name="Normal 6 8 3 3 2" xfId="20881" xr:uid="{00000000-0005-0000-0000-00007D910000}"/>
    <cellStyle name="Normal 6 8 3 3 3" xfId="35160" xr:uid="{00000000-0005-0000-0000-00007E910000}"/>
    <cellStyle name="Normal 6 8 3 3 4" xfId="49438" xr:uid="{00000000-0005-0000-0000-00007F910000}"/>
    <cellStyle name="Normal 6 8 3 4" xfId="3718" xr:uid="{00000000-0005-0000-0000-000080910000}"/>
    <cellStyle name="Normal 6 8 3 4 2" xfId="18032" xr:uid="{00000000-0005-0000-0000-000081910000}"/>
    <cellStyle name="Normal 6 8 3 4 3" xfId="32311" xr:uid="{00000000-0005-0000-0000-000082910000}"/>
    <cellStyle name="Normal 6 8 3 4 4" xfId="46589" xr:uid="{00000000-0005-0000-0000-000083910000}"/>
    <cellStyle name="Normal 6 8 3 5" xfId="8937" xr:uid="{00000000-0005-0000-0000-000084910000}"/>
    <cellStyle name="Normal 6 8 3 5 2" xfId="23243" xr:uid="{00000000-0005-0000-0000-000085910000}"/>
    <cellStyle name="Normal 6 8 3 5 3" xfId="37522" xr:uid="{00000000-0005-0000-0000-000086910000}"/>
    <cellStyle name="Normal 6 8 3 5 4" xfId="51800" xr:uid="{00000000-0005-0000-0000-000087910000}"/>
    <cellStyle name="Normal 6 8 3 6" xfId="16209" xr:uid="{00000000-0005-0000-0000-000088910000}"/>
    <cellStyle name="Normal 6 8 3 6 2" xfId="30488" xr:uid="{00000000-0005-0000-0000-000089910000}"/>
    <cellStyle name="Normal 6 8 3 6 3" xfId="44766" xr:uid="{00000000-0005-0000-0000-00008A910000}"/>
    <cellStyle name="Normal 6 8 3 7" xfId="12587" xr:uid="{00000000-0005-0000-0000-00008B910000}"/>
    <cellStyle name="Normal 6 8 3 8" xfId="26866" xr:uid="{00000000-0005-0000-0000-00008C910000}"/>
    <cellStyle name="Normal 6 8 3 9" xfId="41144" xr:uid="{00000000-0005-0000-0000-00008D910000}"/>
    <cellStyle name="Normal 6 8 4" xfId="6576" xr:uid="{00000000-0005-0000-0000-00008E910000}"/>
    <cellStyle name="Normal 6 8 4 2" xfId="9621" xr:uid="{00000000-0005-0000-0000-00008F910000}"/>
    <cellStyle name="Normal 6 8 4 2 2" xfId="23900" xr:uid="{00000000-0005-0000-0000-000090910000}"/>
    <cellStyle name="Normal 6 8 4 2 3" xfId="38178" xr:uid="{00000000-0005-0000-0000-000091910000}"/>
    <cellStyle name="Normal 6 8 4 2 4" xfId="52456" xr:uid="{00000000-0005-0000-0000-000092910000}"/>
    <cellStyle name="Normal 6 8 4 3" xfId="20882" xr:uid="{00000000-0005-0000-0000-000093910000}"/>
    <cellStyle name="Normal 6 8 4 3 2" xfId="35161" xr:uid="{00000000-0005-0000-0000-000094910000}"/>
    <cellStyle name="Normal 6 8 4 3 3" xfId="49439" xr:uid="{00000000-0005-0000-0000-000095910000}"/>
    <cellStyle name="Normal 6 8 4 4" xfId="13243" xr:uid="{00000000-0005-0000-0000-000096910000}"/>
    <cellStyle name="Normal 6 8 4 5" xfId="27522" xr:uid="{00000000-0005-0000-0000-000097910000}"/>
    <cellStyle name="Normal 6 8 4 6" xfId="41800" xr:uid="{00000000-0005-0000-0000-000098910000}"/>
    <cellStyle name="Normal 6 8 5" xfId="6577" xr:uid="{00000000-0005-0000-0000-000099910000}"/>
    <cellStyle name="Normal 6 8 5 2" xfId="20883" xr:uid="{00000000-0005-0000-0000-00009A910000}"/>
    <cellStyle name="Normal 6 8 5 3" xfId="35162" xr:uid="{00000000-0005-0000-0000-00009B910000}"/>
    <cellStyle name="Normal 6 8 5 4" xfId="49440" xr:uid="{00000000-0005-0000-0000-00009C910000}"/>
    <cellStyle name="Normal 6 8 6" xfId="2563" xr:uid="{00000000-0005-0000-0000-00009D910000}"/>
    <cellStyle name="Normal 6 8 6 2" xfId="16877" xr:uid="{00000000-0005-0000-0000-00009E910000}"/>
    <cellStyle name="Normal 6 8 6 3" xfId="31156" xr:uid="{00000000-0005-0000-0000-00009F910000}"/>
    <cellStyle name="Normal 6 8 6 4" xfId="45434" xr:uid="{00000000-0005-0000-0000-0000A0910000}"/>
    <cellStyle name="Normal 6 8 7" xfId="7782" xr:uid="{00000000-0005-0000-0000-0000A1910000}"/>
    <cellStyle name="Normal 6 8 7 2" xfId="22088" xr:uid="{00000000-0005-0000-0000-0000A2910000}"/>
    <cellStyle name="Normal 6 8 7 3" xfId="36367" xr:uid="{00000000-0005-0000-0000-0000A3910000}"/>
    <cellStyle name="Normal 6 8 7 4" xfId="50645" xr:uid="{00000000-0005-0000-0000-0000A4910000}"/>
    <cellStyle name="Normal 6 8 8" xfId="15054" xr:uid="{00000000-0005-0000-0000-0000A5910000}"/>
    <cellStyle name="Normal 6 8 8 2" xfId="29333" xr:uid="{00000000-0005-0000-0000-0000A6910000}"/>
    <cellStyle name="Normal 6 8 8 3" xfId="43611" xr:uid="{00000000-0005-0000-0000-0000A7910000}"/>
    <cellStyle name="Normal 6 8 9" xfId="11432" xr:uid="{00000000-0005-0000-0000-0000A8910000}"/>
    <cellStyle name="Normal 6 9" xfId="646" xr:uid="{00000000-0005-0000-0000-0000A9910000}"/>
    <cellStyle name="Normal 6 9 10" xfId="25846" xr:uid="{00000000-0005-0000-0000-0000AA910000}"/>
    <cellStyle name="Normal 6 9 11" xfId="40124" xr:uid="{00000000-0005-0000-0000-0000AB910000}"/>
    <cellStyle name="Normal 6 9 2" xfId="1112" xr:uid="{00000000-0005-0000-0000-0000AC910000}"/>
    <cellStyle name="Normal 6 9 2 10" xfId="40491" xr:uid="{00000000-0005-0000-0000-0000AD910000}"/>
    <cellStyle name="Normal 6 9 2 2" xfId="1780" xr:uid="{00000000-0005-0000-0000-0000AE910000}"/>
    <cellStyle name="Normal 6 9 2 2 2" xfId="6578" xr:uid="{00000000-0005-0000-0000-0000AF910000}"/>
    <cellStyle name="Normal 6 9 2 2 2 2" xfId="10779" xr:uid="{00000000-0005-0000-0000-0000B0910000}"/>
    <cellStyle name="Normal 6 9 2 2 2 2 2" xfId="25058" xr:uid="{00000000-0005-0000-0000-0000B1910000}"/>
    <cellStyle name="Normal 6 9 2 2 2 2 3" xfId="39336" xr:uid="{00000000-0005-0000-0000-0000B2910000}"/>
    <cellStyle name="Normal 6 9 2 2 2 2 4" xfId="53614" xr:uid="{00000000-0005-0000-0000-0000B3910000}"/>
    <cellStyle name="Normal 6 9 2 2 2 3" xfId="20884" xr:uid="{00000000-0005-0000-0000-0000B4910000}"/>
    <cellStyle name="Normal 6 9 2 2 2 3 2" xfId="35163" xr:uid="{00000000-0005-0000-0000-0000B5910000}"/>
    <cellStyle name="Normal 6 9 2 2 2 3 3" xfId="49441" xr:uid="{00000000-0005-0000-0000-0000B6910000}"/>
    <cellStyle name="Normal 6 9 2 2 2 4" xfId="14401" xr:uid="{00000000-0005-0000-0000-0000B7910000}"/>
    <cellStyle name="Normal 6 9 2 2 2 5" xfId="28680" xr:uid="{00000000-0005-0000-0000-0000B8910000}"/>
    <cellStyle name="Normal 6 9 2 2 2 6" xfId="42958" xr:uid="{00000000-0005-0000-0000-0000B9910000}"/>
    <cellStyle name="Normal 6 9 2 2 3" xfId="6579" xr:uid="{00000000-0005-0000-0000-0000BA910000}"/>
    <cellStyle name="Normal 6 9 2 2 3 2" xfId="20885" xr:uid="{00000000-0005-0000-0000-0000BB910000}"/>
    <cellStyle name="Normal 6 9 2 2 3 3" xfId="35164" xr:uid="{00000000-0005-0000-0000-0000BC910000}"/>
    <cellStyle name="Normal 6 9 2 2 3 4" xfId="49442" xr:uid="{00000000-0005-0000-0000-0000BD910000}"/>
    <cellStyle name="Normal 6 9 2 2 4" xfId="3721" xr:uid="{00000000-0005-0000-0000-0000BE910000}"/>
    <cellStyle name="Normal 6 9 2 2 4 2" xfId="18035" xr:uid="{00000000-0005-0000-0000-0000BF910000}"/>
    <cellStyle name="Normal 6 9 2 2 4 3" xfId="32314" xr:uid="{00000000-0005-0000-0000-0000C0910000}"/>
    <cellStyle name="Normal 6 9 2 2 4 4" xfId="46592" xr:uid="{00000000-0005-0000-0000-0000C1910000}"/>
    <cellStyle name="Normal 6 9 2 2 5" xfId="8940" xr:uid="{00000000-0005-0000-0000-0000C2910000}"/>
    <cellStyle name="Normal 6 9 2 2 5 2" xfId="23246" xr:uid="{00000000-0005-0000-0000-0000C3910000}"/>
    <cellStyle name="Normal 6 9 2 2 5 3" xfId="37525" xr:uid="{00000000-0005-0000-0000-0000C4910000}"/>
    <cellStyle name="Normal 6 9 2 2 5 4" xfId="51803" xr:uid="{00000000-0005-0000-0000-0000C5910000}"/>
    <cellStyle name="Normal 6 9 2 2 6" xfId="16212" xr:uid="{00000000-0005-0000-0000-0000C6910000}"/>
    <cellStyle name="Normal 6 9 2 2 6 2" xfId="30491" xr:uid="{00000000-0005-0000-0000-0000C7910000}"/>
    <cellStyle name="Normal 6 9 2 2 6 3" xfId="44769" xr:uid="{00000000-0005-0000-0000-0000C8910000}"/>
    <cellStyle name="Normal 6 9 2 2 7" xfId="12590" xr:uid="{00000000-0005-0000-0000-0000C9910000}"/>
    <cellStyle name="Normal 6 9 2 2 8" xfId="26869" xr:uid="{00000000-0005-0000-0000-0000CA910000}"/>
    <cellStyle name="Normal 6 9 2 2 9" xfId="41147" xr:uid="{00000000-0005-0000-0000-0000CB910000}"/>
    <cellStyle name="Normal 6 9 2 3" xfId="6580" xr:uid="{00000000-0005-0000-0000-0000CC910000}"/>
    <cellStyle name="Normal 6 9 2 3 2" xfId="10123" xr:uid="{00000000-0005-0000-0000-0000CD910000}"/>
    <cellStyle name="Normal 6 9 2 3 2 2" xfId="24402" xr:uid="{00000000-0005-0000-0000-0000CE910000}"/>
    <cellStyle name="Normal 6 9 2 3 2 3" xfId="38680" xr:uid="{00000000-0005-0000-0000-0000CF910000}"/>
    <cellStyle name="Normal 6 9 2 3 2 4" xfId="52958" xr:uid="{00000000-0005-0000-0000-0000D0910000}"/>
    <cellStyle name="Normal 6 9 2 3 3" xfId="20886" xr:uid="{00000000-0005-0000-0000-0000D1910000}"/>
    <cellStyle name="Normal 6 9 2 3 3 2" xfId="35165" xr:uid="{00000000-0005-0000-0000-0000D2910000}"/>
    <cellStyle name="Normal 6 9 2 3 3 3" xfId="49443" xr:uid="{00000000-0005-0000-0000-0000D3910000}"/>
    <cellStyle name="Normal 6 9 2 3 4" xfId="13745" xr:uid="{00000000-0005-0000-0000-0000D4910000}"/>
    <cellStyle name="Normal 6 9 2 3 5" xfId="28024" xr:uid="{00000000-0005-0000-0000-0000D5910000}"/>
    <cellStyle name="Normal 6 9 2 3 6" xfId="42302" xr:uid="{00000000-0005-0000-0000-0000D6910000}"/>
    <cellStyle name="Normal 6 9 2 4" xfId="6581" xr:uid="{00000000-0005-0000-0000-0000D7910000}"/>
    <cellStyle name="Normal 6 9 2 4 2" xfId="20887" xr:uid="{00000000-0005-0000-0000-0000D8910000}"/>
    <cellStyle name="Normal 6 9 2 4 3" xfId="35166" xr:uid="{00000000-0005-0000-0000-0000D9910000}"/>
    <cellStyle name="Normal 6 9 2 4 4" xfId="49444" xr:uid="{00000000-0005-0000-0000-0000DA910000}"/>
    <cellStyle name="Normal 6 9 2 5" xfId="3065" xr:uid="{00000000-0005-0000-0000-0000DB910000}"/>
    <cellStyle name="Normal 6 9 2 5 2" xfId="17379" xr:uid="{00000000-0005-0000-0000-0000DC910000}"/>
    <cellStyle name="Normal 6 9 2 5 3" xfId="31658" xr:uid="{00000000-0005-0000-0000-0000DD910000}"/>
    <cellStyle name="Normal 6 9 2 5 4" xfId="45936" xr:uid="{00000000-0005-0000-0000-0000DE910000}"/>
    <cellStyle name="Normal 6 9 2 6" xfId="8284" xr:uid="{00000000-0005-0000-0000-0000DF910000}"/>
    <cellStyle name="Normal 6 9 2 6 2" xfId="22590" xr:uid="{00000000-0005-0000-0000-0000E0910000}"/>
    <cellStyle name="Normal 6 9 2 6 3" xfId="36869" xr:uid="{00000000-0005-0000-0000-0000E1910000}"/>
    <cellStyle name="Normal 6 9 2 6 4" xfId="51147" xr:uid="{00000000-0005-0000-0000-0000E2910000}"/>
    <cellStyle name="Normal 6 9 2 7" xfId="15556" xr:uid="{00000000-0005-0000-0000-0000E3910000}"/>
    <cellStyle name="Normal 6 9 2 7 2" xfId="29835" xr:uid="{00000000-0005-0000-0000-0000E4910000}"/>
    <cellStyle name="Normal 6 9 2 7 3" xfId="44113" xr:uid="{00000000-0005-0000-0000-0000E5910000}"/>
    <cellStyle name="Normal 6 9 2 8" xfId="11934" xr:uid="{00000000-0005-0000-0000-0000E6910000}"/>
    <cellStyle name="Normal 6 9 2 9" xfId="26213" xr:uid="{00000000-0005-0000-0000-0000E7910000}"/>
    <cellStyle name="Normal 6 9 3" xfId="1779" xr:uid="{00000000-0005-0000-0000-0000E8910000}"/>
    <cellStyle name="Normal 6 9 3 2" xfId="6582" xr:uid="{00000000-0005-0000-0000-0000E9910000}"/>
    <cellStyle name="Normal 6 9 3 2 2" xfId="10778" xr:uid="{00000000-0005-0000-0000-0000EA910000}"/>
    <cellStyle name="Normal 6 9 3 2 2 2" xfId="25057" xr:uid="{00000000-0005-0000-0000-0000EB910000}"/>
    <cellStyle name="Normal 6 9 3 2 2 3" xfId="39335" xr:uid="{00000000-0005-0000-0000-0000EC910000}"/>
    <cellStyle name="Normal 6 9 3 2 2 4" xfId="53613" xr:uid="{00000000-0005-0000-0000-0000ED910000}"/>
    <cellStyle name="Normal 6 9 3 2 3" xfId="20888" xr:uid="{00000000-0005-0000-0000-0000EE910000}"/>
    <cellStyle name="Normal 6 9 3 2 3 2" xfId="35167" xr:uid="{00000000-0005-0000-0000-0000EF910000}"/>
    <cellStyle name="Normal 6 9 3 2 3 3" xfId="49445" xr:uid="{00000000-0005-0000-0000-0000F0910000}"/>
    <cellStyle name="Normal 6 9 3 2 4" xfId="14400" xr:uid="{00000000-0005-0000-0000-0000F1910000}"/>
    <cellStyle name="Normal 6 9 3 2 5" xfId="28679" xr:uid="{00000000-0005-0000-0000-0000F2910000}"/>
    <cellStyle name="Normal 6 9 3 2 6" xfId="42957" xr:uid="{00000000-0005-0000-0000-0000F3910000}"/>
    <cellStyle name="Normal 6 9 3 3" xfId="6583" xr:uid="{00000000-0005-0000-0000-0000F4910000}"/>
    <cellStyle name="Normal 6 9 3 3 2" xfId="20889" xr:uid="{00000000-0005-0000-0000-0000F5910000}"/>
    <cellStyle name="Normal 6 9 3 3 3" xfId="35168" xr:uid="{00000000-0005-0000-0000-0000F6910000}"/>
    <cellStyle name="Normal 6 9 3 3 4" xfId="49446" xr:uid="{00000000-0005-0000-0000-0000F7910000}"/>
    <cellStyle name="Normal 6 9 3 4" xfId="3720" xr:uid="{00000000-0005-0000-0000-0000F8910000}"/>
    <cellStyle name="Normal 6 9 3 4 2" xfId="18034" xr:uid="{00000000-0005-0000-0000-0000F9910000}"/>
    <cellStyle name="Normal 6 9 3 4 3" xfId="32313" xr:uid="{00000000-0005-0000-0000-0000FA910000}"/>
    <cellStyle name="Normal 6 9 3 4 4" xfId="46591" xr:uid="{00000000-0005-0000-0000-0000FB910000}"/>
    <cellStyle name="Normal 6 9 3 5" xfId="8939" xr:uid="{00000000-0005-0000-0000-0000FC910000}"/>
    <cellStyle name="Normal 6 9 3 5 2" xfId="23245" xr:uid="{00000000-0005-0000-0000-0000FD910000}"/>
    <cellStyle name="Normal 6 9 3 5 3" xfId="37524" xr:uid="{00000000-0005-0000-0000-0000FE910000}"/>
    <cellStyle name="Normal 6 9 3 5 4" xfId="51802" xr:uid="{00000000-0005-0000-0000-0000FF910000}"/>
    <cellStyle name="Normal 6 9 3 6" xfId="16211" xr:uid="{00000000-0005-0000-0000-000000920000}"/>
    <cellStyle name="Normal 6 9 3 6 2" xfId="30490" xr:uid="{00000000-0005-0000-0000-000001920000}"/>
    <cellStyle name="Normal 6 9 3 6 3" xfId="44768" xr:uid="{00000000-0005-0000-0000-000002920000}"/>
    <cellStyle name="Normal 6 9 3 7" xfId="12589" xr:uid="{00000000-0005-0000-0000-000003920000}"/>
    <cellStyle name="Normal 6 9 3 8" xfId="26868" xr:uid="{00000000-0005-0000-0000-000004920000}"/>
    <cellStyle name="Normal 6 9 3 9" xfId="41146" xr:uid="{00000000-0005-0000-0000-000005920000}"/>
    <cellStyle name="Normal 6 9 4" xfId="6584" xr:uid="{00000000-0005-0000-0000-000006920000}"/>
    <cellStyle name="Normal 6 9 4 2" xfId="9756" xr:uid="{00000000-0005-0000-0000-000007920000}"/>
    <cellStyle name="Normal 6 9 4 2 2" xfId="24035" xr:uid="{00000000-0005-0000-0000-000008920000}"/>
    <cellStyle name="Normal 6 9 4 2 3" xfId="38313" xr:uid="{00000000-0005-0000-0000-000009920000}"/>
    <cellStyle name="Normal 6 9 4 2 4" xfId="52591" xr:uid="{00000000-0005-0000-0000-00000A920000}"/>
    <cellStyle name="Normal 6 9 4 3" xfId="20890" xr:uid="{00000000-0005-0000-0000-00000B920000}"/>
    <cellStyle name="Normal 6 9 4 3 2" xfId="35169" xr:uid="{00000000-0005-0000-0000-00000C920000}"/>
    <cellStyle name="Normal 6 9 4 3 3" xfId="49447" xr:uid="{00000000-0005-0000-0000-00000D920000}"/>
    <cellStyle name="Normal 6 9 4 4" xfId="13378" xr:uid="{00000000-0005-0000-0000-00000E920000}"/>
    <cellStyle name="Normal 6 9 4 5" xfId="27657" xr:uid="{00000000-0005-0000-0000-00000F920000}"/>
    <cellStyle name="Normal 6 9 4 6" xfId="41935" xr:uid="{00000000-0005-0000-0000-000010920000}"/>
    <cellStyle name="Normal 6 9 5" xfId="6585" xr:uid="{00000000-0005-0000-0000-000011920000}"/>
    <cellStyle name="Normal 6 9 5 2" xfId="20891" xr:uid="{00000000-0005-0000-0000-000012920000}"/>
    <cellStyle name="Normal 6 9 5 3" xfId="35170" xr:uid="{00000000-0005-0000-0000-000013920000}"/>
    <cellStyle name="Normal 6 9 5 4" xfId="49448" xr:uid="{00000000-0005-0000-0000-000014920000}"/>
    <cellStyle name="Normal 6 9 6" xfId="2698" xr:uid="{00000000-0005-0000-0000-000015920000}"/>
    <cellStyle name="Normal 6 9 6 2" xfId="17012" xr:uid="{00000000-0005-0000-0000-000016920000}"/>
    <cellStyle name="Normal 6 9 6 3" xfId="31291" xr:uid="{00000000-0005-0000-0000-000017920000}"/>
    <cellStyle name="Normal 6 9 6 4" xfId="45569" xr:uid="{00000000-0005-0000-0000-000018920000}"/>
    <cellStyle name="Normal 6 9 7" xfId="7917" xr:uid="{00000000-0005-0000-0000-000019920000}"/>
    <cellStyle name="Normal 6 9 7 2" xfId="22223" xr:uid="{00000000-0005-0000-0000-00001A920000}"/>
    <cellStyle name="Normal 6 9 7 3" xfId="36502" xr:uid="{00000000-0005-0000-0000-00001B920000}"/>
    <cellStyle name="Normal 6 9 7 4" xfId="50780" xr:uid="{00000000-0005-0000-0000-00001C920000}"/>
    <cellStyle name="Normal 6 9 8" xfId="15189" xr:uid="{00000000-0005-0000-0000-00001D920000}"/>
    <cellStyle name="Normal 6 9 8 2" xfId="29468" xr:uid="{00000000-0005-0000-0000-00001E920000}"/>
    <cellStyle name="Normal 6 9 8 3" xfId="43746" xr:uid="{00000000-0005-0000-0000-00001F920000}"/>
    <cellStyle name="Normal 6 9 9" xfId="11567" xr:uid="{00000000-0005-0000-0000-000020920000}"/>
    <cellStyle name="Normal 60" xfId="169" xr:uid="{00000000-0005-0000-0000-000021920000}"/>
    <cellStyle name="Normal 60 2" xfId="562" xr:uid="{00000000-0005-0000-0000-000022920000}"/>
    <cellStyle name="Normal 60 2 2" xfId="1091" xr:uid="{00000000-0005-0000-0000-000023920000}"/>
    <cellStyle name="Normal 60 3" xfId="421" xr:uid="{00000000-0005-0000-0000-000024920000}"/>
    <cellStyle name="Normal 60 4" xfId="305" xr:uid="{00000000-0005-0000-0000-000025920000}"/>
    <cellStyle name="Normal 60 5" xfId="202" xr:uid="{00000000-0005-0000-0000-000026920000}"/>
    <cellStyle name="Normal 61" xfId="170" xr:uid="{00000000-0005-0000-0000-000027920000}"/>
    <cellStyle name="Normal 61 2" xfId="563" xr:uid="{00000000-0005-0000-0000-000028920000}"/>
    <cellStyle name="Normal 61 2 2" xfId="1092" xr:uid="{00000000-0005-0000-0000-000029920000}"/>
    <cellStyle name="Normal 61 3" xfId="422" xr:uid="{00000000-0005-0000-0000-00002A920000}"/>
    <cellStyle name="Normal 61 4" xfId="306" xr:uid="{00000000-0005-0000-0000-00002B920000}"/>
    <cellStyle name="Normal 61 5" xfId="203" xr:uid="{00000000-0005-0000-0000-00002C920000}"/>
    <cellStyle name="Normal 62" xfId="171" xr:uid="{00000000-0005-0000-0000-00002D920000}"/>
    <cellStyle name="Normal 62 2" xfId="564" xr:uid="{00000000-0005-0000-0000-00002E920000}"/>
    <cellStyle name="Normal 62 2 2" xfId="1093" xr:uid="{00000000-0005-0000-0000-00002F920000}"/>
    <cellStyle name="Normal 62 3" xfId="423" xr:uid="{00000000-0005-0000-0000-000030920000}"/>
    <cellStyle name="Normal 62 4" xfId="307" xr:uid="{00000000-0005-0000-0000-000031920000}"/>
    <cellStyle name="Normal 62 5" xfId="204" xr:uid="{00000000-0005-0000-0000-000032920000}"/>
    <cellStyle name="Normal 63" xfId="172" xr:uid="{00000000-0005-0000-0000-000033920000}"/>
    <cellStyle name="Normal 63 2" xfId="565" xr:uid="{00000000-0005-0000-0000-000034920000}"/>
    <cellStyle name="Normal 63 2 2" xfId="1094" xr:uid="{00000000-0005-0000-0000-000035920000}"/>
    <cellStyle name="Normal 63 3" xfId="425" xr:uid="{00000000-0005-0000-0000-000036920000}"/>
    <cellStyle name="Normal 63 4" xfId="309" xr:uid="{00000000-0005-0000-0000-000037920000}"/>
    <cellStyle name="Normal 63 5" xfId="205" xr:uid="{00000000-0005-0000-0000-000038920000}"/>
    <cellStyle name="Normal 64" xfId="173" xr:uid="{00000000-0005-0000-0000-000039920000}"/>
    <cellStyle name="Normal 64 10" xfId="2294" xr:uid="{00000000-0005-0000-0000-00003A920000}"/>
    <cellStyle name="Normal 64 10 2" xfId="6586" xr:uid="{00000000-0005-0000-0000-00003B920000}"/>
    <cellStyle name="Normal 64 10 2 2" xfId="11177" xr:uid="{00000000-0005-0000-0000-00003C920000}"/>
    <cellStyle name="Normal 64 10 2 2 2" xfId="25456" xr:uid="{00000000-0005-0000-0000-00003D920000}"/>
    <cellStyle name="Normal 64 10 2 2 3" xfId="39734" xr:uid="{00000000-0005-0000-0000-00003E920000}"/>
    <cellStyle name="Normal 64 10 2 2 4" xfId="54012" xr:uid="{00000000-0005-0000-0000-00003F920000}"/>
    <cellStyle name="Normal 64 10 2 3" xfId="20892" xr:uid="{00000000-0005-0000-0000-000040920000}"/>
    <cellStyle name="Normal 64 10 2 3 2" xfId="35171" xr:uid="{00000000-0005-0000-0000-000041920000}"/>
    <cellStyle name="Normal 64 10 2 3 3" xfId="49449" xr:uid="{00000000-0005-0000-0000-000042920000}"/>
    <cellStyle name="Normal 64 10 2 4" xfId="14799" xr:uid="{00000000-0005-0000-0000-000043920000}"/>
    <cellStyle name="Normal 64 10 2 5" xfId="29078" xr:uid="{00000000-0005-0000-0000-000044920000}"/>
    <cellStyle name="Normal 64 10 2 6" xfId="43356" xr:uid="{00000000-0005-0000-0000-000045920000}"/>
    <cellStyle name="Normal 64 10 3" xfId="4122" xr:uid="{00000000-0005-0000-0000-000046920000}"/>
    <cellStyle name="Normal 64 10 3 2" xfId="18433" xr:uid="{00000000-0005-0000-0000-000047920000}"/>
    <cellStyle name="Normal 64 10 3 3" xfId="32712" xr:uid="{00000000-0005-0000-0000-000048920000}"/>
    <cellStyle name="Normal 64 10 3 4" xfId="46990" xr:uid="{00000000-0005-0000-0000-000049920000}"/>
    <cellStyle name="Normal 64 10 4" xfId="9338" xr:uid="{00000000-0005-0000-0000-00004A920000}"/>
    <cellStyle name="Normal 64 10 4 2" xfId="23644" xr:uid="{00000000-0005-0000-0000-00004B920000}"/>
    <cellStyle name="Normal 64 10 4 3" xfId="37923" xr:uid="{00000000-0005-0000-0000-00004C920000}"/>
    <cellStyle name="Normal 64 10 4 4" xfId="52201" xr:uid="{00000000-0005-0000-0000-00004D920000}"/>
    <cellStyle name="Normal 64 10 5" xfId="16610" xr:uid="{00000000-0005-0000-0000-00004E920000}"/>
    <cellStyle name="Normal 64 10 5 2" xfId="30889" xr:uid="{00000000-0005-0000-0000-00004F920000}"/>
    <cellStyle name="Normal 64 10 5 3" xfId="45167" xr:uid="{00000000-0005-0000-0000-000050920000}"/>
    <cellStyle name="Normal 64 10 6" xfId="12988" xr:uid="{00000000-0005-0000-0000-000051920000}"/>
    <cellStyle name="Normal 64 10 7" xfId="27267" xr:uid="{00000000-0005-0000-0000-000052920000}"/>
    <cellStyle name="Normal 64 10 8" xfId="41545" xr:uid="{00000000-0005-0000-0000-000053920000}"/>
    <cellStyle name="Normal 64 2" xfId="252" xr:uid="{00000000-0005-0000-0000-000054920000}"/>
    <cellStyle name="Normal 64 2 2" xfId="992" xr:uid="{00000000-0005-0000-0000-000055920000}"/>
    <cellStyle name="Normal 64 3" xfId="482" xr:uid="{00000000-0005-0000-0000-000056920000}"/>
    <cellStyle name="Normal 64 3 10" xfId="25754" xr:uid="{00000000-0005-0000-0000-000057920000}"/>
    <cellStyle name="Normal 64 3 11" xfId="40032" xr:uid="{00000000-0005-0000-0000-000058920000}"/>
    <cellStyle name="Normal 64 3 2" xfId="1042" xr:uid="{00000000-0005-0000-0000-000059920000}"/>
    <cellStyle name="Normal 64 3 2 10" xfId="40484" xr:uid="{00000000-0005-0000-0000-00005A920000}"/>
    <cellStyle name="Normal 64 3 2 2" xfId="1782" xr:uid="{00000000-0005-0000-0000-00005B920000}"/>
    <cellStyle name="Normal 64 3 2 2 2" xfId="6587" xr:uid="{00000000-0005-0000-0000-00005C920000}"/>
    <cellStyle name="Normal 64 3 2 2 2 2" xfId="10781" xr:uid="{00000000-0005-0000-0000-00005D920000}"/>
    <cellStyle name="Normal 64 3 2 2 2 2 2" xfId="25060" xr:uid="{00000000-0005-0000-0000-00005E920000}"/>
    <cellStyle name="Normal 64 3 2 2 2 2 3" xfId="39338" xr:uid="{00000000-0005-0000-0000-00005F920000}"/>
    <cellStyle name="Normal 64 3 2 2 2 2 4" xfId="53616" xr:uid="{00000000-0005-0000-0000-000060920000}"/>
    <cellStyle name="Normal 64 3 2 2 2 3" xfId="20893" xr:uid="{00000000-0005-0000-0000-000061920000}"/>
    <cellStyle name="Normal 64 3 2 2 2 3 2" xfId="35172" xr:uid="{00000000-0005-0000-0000-000062920000}"/>
    <cellStyle name="Normal 64 3 2 2 2 3 3" xfId="49450" xr:uid="{00000000-0005-0000-0000-000063920000}"/>
    <cellStyle name="Normal 64 3 2 2 2 4" xfId="14403" xr:uid="{00000000-0005-0000-0000-000064920000}"/>
    <cellStyle name="Normal 64 3 2 2 2 5" xfId="28682" xr:uid="{00000000-0005-0000-0000-000065920000}"/>
    <cellStyle name="Normal 64 3 2 2 2 6" xfId="42960" xr:uid="{00000000-0005-0000-0000-000066920000}"/>
    <cellStyle name="Normal 64 3 2 2 3" xfId="6588" xr:uid="{00000000-0005-0000-0000-000067920000}"/>
    <cellStyle name="Normal 64 3 2 2 3 2" xfId="20894" xr:uid="{00000000-0005-0000-0000-000068920000}"/>
    <cellStyle name="Normal 64 3 2 2 3 3" xfId="35173" xr:uid="{00000000-0005-0000-0000-000069920000}"/>
    <cellStyle name="Normal 64 3 2 2 3 4" xfId="49451" xr:uid="{00000000-0005-0000-0000-00006A920000}"/>
    <cellStyle name="Normal 64 3 2 2 4" xfId="3723" xr:uid="{00000000-0005-0000-0000-00006B920000}"/>
    <cellStyle name="Normal 64 3 2 2 4 2" xfId="18037" xr:uid="{00000000-0005-0000-0000-00006C920000}"/>
    <cellStyle name="Normal 64 3 2 2 4 3" xfId="32316" xr:uid="{00000000-0005-0000-0000-00006D920000}"/>
    <cellStyle name="Normal 64 3 2 2 4 4" xfId="46594" xr:uid="{00000000-0005-0000-0000-00006E920000}"/>
    <cellStyle name="Normal 64 3 2 2 5" xfId="8942" xr:uid="{00000000-0005-0000-0000-00006F920000}"/>
    <cellStyle name="Normal 64 3 2 2 5 2" xfId="23248" xr:uid="{00000000-0005-0000-0000-000070920000}"/>
    <cellStyle name="Normal 64 3 2 2 5 3" xfId="37527" xr:uid="{00000000-0005-0000-0000-000071920000}"/>
    <cellStyle name="Normal 64 3 2 2 5 4" xfId="51805" xr:uid="{00000000-0005-0000-0000-000072920000}"/>
    <cellStyle name="Normal 64 3 2 2 6" xfId="16214" xr:uid="{00000000-0005-0000-0000-000073920000}"/>
    <cellStyle name="Normal 64 3 2 2 6 2" xfId="30493" xr:uid="{00000000-0005-0000-0000-000074920000}"/>
    <cellStyle name="Normal 64 3 2 2 6 3" xfId="44771" xr:uid="{00000000-0005-0000-0000-000075920000}"/>
    <cellStyle name="Normal 64 3 2 2 7" xfId="12592" xr:uid="{00000000-0005-0000-0000-000076920000}"/>
    <cellStyle name="Normal 64 3 2 2 8" xfId="26871" xr:uid="{00000000-0005-0000-0000-000077920000}"/>
    <cellStyle name="Normal 64 3 2 2 9" xfId="41149" xr:uid="{00000000-0005-0000-0000-000078920000}"/>
    <cellStyle name="Normal 64 3 2 3" xfId="6589" xr:uid="{00000000-0005-0000-0000-000079920000}"/>
    <cellStyle name="Normal 64 3 2 3 2" xfId="10116" xr:uid="{00000000-0005-0000-0000-00007A920000}"/>
    <cellStyle name="Normal 64 3 2 3 2 2" xfId="24395" xr:uid="{00000000-0005-0000-0000-00007B920000}"/>
    <cellStyle name="Normal 64 3 2 3 2 3" xfId="38673" xr:uid="{00000000-0005-0000-0000-00007C920000}"/>
    <cellStyle name="Normal 64 3 2 3 2 4" xfId="52951" xr:uid="{00000000-0005-0000-0000-00007D920000}"/>
    <cellStyle name="Normal 64 3 2 3 3" xfId="20895" xr:uid="{00000000-0005-0000-0000-00007E920000}"/>
    <cellStyle name="Normal 64 3 2 3 3 2" xfId="35174" xr:uid="{00000000-0005-0000-0000-00007F920000}"/>
    <cellStyle name="Normal 64 3 2 3 3 3" xfId="49452" xr:uid="{00000000-0005-0000-0000-000080920000}"/>
    <cellStyle name="Normal 64 3 2 3 4" xfId="13738" xr:uid="{00000000-0005-0000-0000-000081920000}"/>
    <cellStyle name="Normal 64 3 2 3 5" xfId="28017" xr:uid="{00000000-0005-0000-0000-000082920000}"/>
    <cellStyle name="Normal 64 3 2 3 6" xfId="42295" xr:uid="{00000000-0005-0000-0000-000083920000}"/>
    <cellStyle name="Normal 64 3 2 4" xfId="6590" xr:uid="{00000000-0005-0000-0000-000084920000}"/>
    <cellStyle name="Normal 64 3 2 4 2" xfId="20896" xr:uid="{00000000-0005-0000-0000-000085920000}"/>
    <cellStyle name="Normal 64 3 2 4 3" xfId="35175" xr:uid="{00000000-0005-0000-0000-000086920000}"/>
    <cellStyle name="Normal 64 3 2 4 4" xfId="49453" xr:uid="{00000000-0005-0000-0000-000087920000}"/>
    <cellStyle name="Normal 64 3 2 5" xfId="3058" xr:uid="{00000000-0005-0000-0000-000088920000}"/>
    <cellStyle name="Normal 64 3 2 5 2" xfId="17372" xr:uid="{00000000-0005-0000-0000-000089920000}"/>
    <cellStyle name="Normal 64 3 2 5 3" xfId="31651" xr:uid="{00000000-0005-0000-0000-00008A920000}"/>
    <cellStyle name="Normal 64 3 2 5 4" xfId="45929" xr:uid="{00000000-0005-0000-0000-00008B920000}"/>
    <cellStyle name="Normal 64 3 2 6" xfId="8277" xr:uid="{00000000-0005-0000-0000-00008C920000}"/>
    <cellStyle name="Normal 64 3 2 6 2" xfId="22583" xr:uid="{00000000-0005-0000-0000-00008D920000}"/>
    <cellStyle name="Normal 64 3 2 6 3" xfId="36862" xr:uid="{00000000-0005-0000-0000-00008E920000}"/>
    <cellStyle name="Normal 64 3 2 6 4" xfId="51140" xr:uid="{00000000-0005-0000-0000-00008F920000}"/>
    <cellStyle name="Normal 64 3 2 7" xfId="15549" xr:uid="{00000000-0005-0000-0000-000090920000}"/>
    <cellStyle name="Normal 64 3 2 7 2" xfId="29828" xr:uid="{00000000-0005-0000-0000-000091920000}"/>
    <cellStyle name="Normal 64 3 2 7 3" xfId="44106" xr:uid="{00000000-0005-0000-0000-000092920000}"/>
    <cellStyle name="Normal 64 3 2 8" xfId="11927" xr:uid="{00000000-0005-0000-0000-000093920000}"/>
    <cellStyle name="Normal 64 3 2 9" xfId="26206" xr:uid="{00000000-0005-0000-0000-000094920000}"/>
    <cellStyle name="Normal 64 3 3" xfId="1781" xr:uid="{00000000-0005-0000-0000-000095920000}"/>
    <cellStyle name="Normal 64 3 3 2" xfId="6591" xr:uid="{00000000-0005-0000-0000-000096920000}"/>
    <cellStyle name="Normal 64 3 3 2 2" xfId="10780" xr:uid="{00000000-0005-0000-0000-000097920000}"/>
    <cellStyle name="Normal 64 3 3 2 2 2" xfId="25059" xr:uid="{00000000-0005-0000-0000-000098920000}"/>
    <cellStyle name="Normal 64 3 3 2 2 3" xfId="39337" xr:uid="{00000000-0005-0000-0000-000099920000}"/>
    <cellStyle name="Normal 64 3 3 2 2 4" xfId="53615" xr:uid="{00000000-0005-0000-0000-00009A920000}"/>
    <cellStyle name="Normal 64 3 3 2 3" xfId="20897" xr:uid="{00000000-0005-0000-0000-00009B920000}"/>
    <cellStyle name="Normal 64 3 3 2 3 2" xfId="35176" xr:uid="{00000000-0005-0000-0000-00009C920000}"/>
    <cellStyle name="Normal 64 3 3 2 3 3" xfId="49454" xr:uid="{00000000-0005-0000-0000-00009D920000}"/>
    <cellStyle name="Normal 64 3 3 2 4" xfId="14402" xr:uid="{00000000-0005-0000-0000-00009E920000}"/>
    <cellStyle name="Normal 64 3 3 2 5" xfId="28681" xr:uid="{00000000-0005-0000-0000-00009F920000}"/>
    <cellStyle name="Normal 64 3 3 2 6" xfId="42959" xr:uid="{00000000-0005-0000-0000-0000A0920000}"/>
    <cellStyle name="Normal 64 3 3 3" xfId="6592" xr:uid="{00000000-0005-0000-0000-0000A1920000}"/>
    <cellStyle name="Normal 64 3 3 3 2" xfId="20898" xr:uid="{00000000-0005-0000-0000-0000A2920000}"/>
    <cellStyle name="Normal 64 3 3 3 3" xfId="35177" xr:uid="{00000000-0005-0000-0000-0000A3920000}"/>
    <cellStyle name="Normal 64 3 3 3 4" xfId="49455" xr:uid="{00000000-0005-0000-0000-0000A4920000}"/>
    <cellStyle name="Normal 64 3 3 4" xfId="3722" xr:uid="{00000000-0005-0000-0000-0000A5920000}"/>
    <cellStyle name="Normal 64 3 3 4 2" xfId="18036" xr:uid="{00000000-0005-0000-0000-0000A6920000}"/>
    <cellStyle name="Normal 64 3 3 4 3" xfId="32315" xr:uid="{00000000-0005-0000-0000-0000A7920000}"/>
    <cellStyle name="Normal 64 3 3 4 4" xfId="46593" xr:uid="{00000000-0005-0000-0000-0000A8920000}"/>
    <cellStyle name="Normal 64 3 3 5" xfId="8941" xr:uid="{00000000-0005-0000-0000-0000A9920000}"/>
    <cellStyle name="Normal 64 3 3 5 2" xfId="23247" xr:uid="{00000000-0005-0000-0000-0000AA920000}"/>
    <cellStyle name="Normal 64 3 3 5 3" xfId="37526" xr:uid="{00000000-0005-0000-0000-0000AB920000}"/>
    <cellStyle name="Normal 64 3 3 5 4" xfId="51804" xr:uid="{00000000-0005-0000-0000-0000AC920000}"/>
    <cellStyle name="Normal 64 3 3 6" xfId="16213" xr:uid="{00000000-0005-0000-0000-0000AD920000}"/>
    <cellStyle name="Normal 64 3 3 6 2" xfId="30492" xr:uid="{00000000-0005-0000-0000-0000AE920000}"/>
    <cellStyle name="Normal 64 3 3 6 3" xfId="44770" xr:uid="{00000000-0005-0000-0000-0000AF920000}"/>
    <cellStyle name="Normal 64 3 3 7" xfId="12591" xr:uid="{00000000-0005-0000-0000-0000B0920000}"/>
    <cellStyle name="Normal 64 3 3 8" xfId="26870" xr:uid="{00000000-0005-0000-0000-0000B1920000}"/>
    <cellStyle name="Normal 64 3 3 9" xfId="41148" xr:uid="{00000000-0005-0000-0000-0000B2920000}"/>
    <cellStyle name="Normal 64 3 4" xfId="6593" xr:uid="{00000000-0005-0000-0000-0000B3920000}"/>
    <cellStyle name="Normal 64 3 4 2" xfId="9664" xr:uid="{00000000-0005-0000-0000-0000B4920000}"/>
    <cellStyle name="Normal 64 3 4 2 2" xfId="23943" xr:uid="{00000000-0005-0000-0000-0000B5920000}"/>
    <cellStyle name="Normal 64 3 4 2 3" xfId="38221" xr:uid="{00000000-0005-0000-0000-0000B6920000}"/>
    <cellStyle name="Normal 64 3 4 2 4" xfId="52499" xr:uid="{00000000-0005-0000-0000-0000B7920000}"/>
    <cellStyle name="Normal 64 3 4 3" xfId="20899" xr:uid="{00000000-0005-0000-0000-0000B8920000}"/>
    <cellStyle name="Normal 64 3 4 3 2" xfId="35178" xr:uid="{00000000-0005-0000-0000-0000B9920000}"/>
    <cellStyle name="Normal 64 3 4 3 3" xfId="49456" xr:uid="{00000000-0005-0000-0000-0000BA920000}"/>
    <cellStyle name="Normal 64 3 4 4" xfId="13286" xr:uid="{00000000-0005-0000-0000-0000BB920000}"/>
    <cellStyle name="Normal 64 3 4 5" xfId="27565" xr:uid="{00000000-0005-0000-0000-0000BC920000}"/>
    <cellStyle name="Normal 64 3 4 6" xfId="41843" xr:uid="{00000000-0005-0000-0000-0000BD920000}"/>
    <cellStyle name="Normal 64 3 5" xfId="6594" xr:uid="{00000000-0005-0000-0000-0000BE920000}"/>
    <cellStyle name="Normal 64 3 5 2" xfId="20900" xr:uid="{00000000-0005-0000-0000-0000BF920000}"/>
    <cellStyle name="Normal 64 3 5 3" xfId="35179" xr:uid="{00000000-0005-0000-0000-0000C0920000}"/>
    <cellStyle name="Normal 64 3 5 4" xfId="49457" xr:uid="{00000000-0005-0000-0000-0000C1920000}"/>
    <cellStyle name="Normal 64 3 6" xfId="2606" xr:uid="{00000000-0005-0000-0000-0000C2920000}"/>
    <cellStyle name="Normal 64 3 6 2" xfId="16920" xr:uid="{00000000-0005-0000-0000-0000C3920000}"/>
    <cellStyle name="Normal 64 3 6 3" xfId="31199" xr:uid="{00000000-0005-0000-0000-0000C4920000}"/>
    <cellStyle name="Normal 64 3 6 4" xfId="45477" xr:uid="{00000000-0005-0000-0000-0000C5920000}"/>
    <cellStyle name="Normal 64 3 7" xfId="7825" xr:uid="{00000000-0005-0000-0000-0000C6920000}"/>
    <cellStyle name="Normal 64 3 7 2" xfId="22131" xr:uid="{00000000-0005-0000-0000-0000C7920000}"/>
    <cellStyle name="Normal 64 3 7 3" xfId="36410" xr:uid="{00000000-0005-0000-0000-0000C8920000}"/>
    <cellStyle name="Normal 64 3 7 4" xfId="50688" xr:uid="{00000000-0005-0000-0000-0000C9920000}"/>
    <cellStyle name="Normal 64 3 8" xfId="15097" xr:uid="{00000000-0005-0000-0000-0000CA920000}"/>
    <cellStyle name="Normal 64 3 8 2" xfId="29376" xr:uid="{00000000-0005-0000-0000-0000CB920000}"/>
    <cellStyle name="Normal 64 3 8 3" xfId="43654" xr:uid="{00000000-0005-0000-0000-0000CC920000}"/>
    <cellStyle name="Normal 64 3 9" xfId="11475" xr:uid="{00000000-0005-0000-0000-0000CD920000}"/>
    <cellStyle name="Normal 64 4" xfId="689" xr:uid="{00000000-0005-0000-0000-0000CE920000}"/>
    <cellStyle name="Normal 64 4 10" xfId="25889" xr:uid="{00000000-0005-0000-0000-0000CF920000}"/>
    <cellStyle name="Normal 64 4 11" xfId="40167" xr:uid="{00000000-0005-0000-0000-0000D0920000}"/>
    <cellStyle name="Normal 64 4 2" xfId="1155" xr:uid="{00000000-0005-0000-0000-0000D1920000}"/>
    <cellStyle name="Normal 64 4 2 10" xfId="40534" xr:uid="{00000000-0005-0000-0000-0000D2920000}"/>
    <cellStyle name="Normal 64 4 2 2" xfId="1784" xr:uid="{00000000-0005-0000-0000-0000D3920000}"/>
    <cellStyle name="Normal 64 4 2 2 2" xfId="6595" xr:uid="{00000000-0005-0000-0000-0000D4920000}"/>
    <cellStyle name="Normal 64 4 2 2 2 2" xfId="10783" xr:uid="{00000000-0005-0000-0000-0000D5920000}"/>
    <cellStyle name="Normal 64 4 2 2 2 2 2" xfId="25062" xr:uid="{00000000-0005-0000-0000-0000D6920000}"/>
    <cellStyle name="Normal 64 4 2 2 2 2 3" xfId="39340" xr:uid="{00000000-0005-0000-0000-0000D7920000}"/>
    <cellStyle name="Normal 64 4 2 2 2 2 4" xfId="53618" xr:uid="{00000000-0005-0000-0000-0000D8920000}"/>
    <cellStyle name="Normal 64 4 2 2 2 3" xfId="20901" xr:uid="{00000000-0005-0000-0000-0000D9920000}"/>
    <cellStyle name="Normal 64 4 2 2 2 3 2" xfId="35180" xr:uid="{00000000-0005-0000-0000-0000DA920000}"/>
    <cellStyle name="Normal 64 4 2 2 2 3 3" xfId="49458" xr:uid="{00000000-0005-0000-0000-0000DB920000}"/>
    <cellStyle name="Normal 64 4 2 2 2 4" xfId="14405" xr:uid="{00000000-0005-0000-0000-0000DC920000}"/>
    <cellStyle name="Normal 64 4 2 2 2 5" xfId="28684" xr:uid="{00000000-0005-0000-0000-0000DD920000}"/>
    <cellStyle name="Normal 64 4 2 2 2 6" xfId="42962" xr:uid="{00000000-0005-0000-0000-0000DE920000}"/>
    <cellStyle name="Normal 64 4 2 2 3" xfId="6596" xr:uid="{00000000-0005-0000-0000-0000DF920000}"/>
    <cellStyle name="Normal 64 4 2 2 3 2" xfId="20902" xr:uid="{00000000-0005-0000-0000-0000E0920000}"/>
    <cellStyle name="Normal 64 4 2 2 3 3" xfId="35181" xr:uid="{00000000-0005-0000-0000-0000E1920000}"/>
    <cellStyle name="Normal 64 4 2 2 3 4" xfId="49459" xr:uid="{00000000-0005-0000-0000-0000E2920000}"/>
    <cellStyle name="Normal 64 4 2 2 4" xfId="3725" xr:uid="{00000000-0005-0000-0000-0000E3920000}"/>
    <cellStyle name="Normal 64 4 2 2 4 2" xfId="18039" xr:uid="{00000000-0005-0000-0000-0000E4920000}"/>
    <cellStyle name="Normal 64 4 2 2 4 3" xfId="32318" xr:uid="{00000000-0005-0000-0000-0000E5920000}"/>
    <cellStyle name="Normal 64 4 2 2 4 4" xfId="46596" xr:uid="{00000000-0005-0000-0000-0000E6920000}"/>
    <cellStyle name="Normal 64 4 2 2 5" xfId="8944" xr:uid="{00000000-0005-0000-0000-0000E7920000}"/>
    <cellStyle name="Normal 64 4 2 2 5 2" xfId="23250" xr:uid="{00000000-0005-0000-0000-0000E8920000}"/>
    <cellStyle name="Normal 64 4 2 2 5 3" xfId="37529" xr:uid="{00000000-0005-0000-0000-0000E9920000}"/>
    <cellStyle name="Normal 64 4 2 2 5 4" xfId="51807" xr:uid="{00000000-0005-0000-0000-0000EA920000}"/>
    <cellStyle name="Normal 64 4 2 2 6" xfId="16216" xr:uid="{00000000-0005-0000-0000-0000EB920000}"/>
    <cellStyle name="Normal 64 4 2 2 6 2" xfId="30495" xr:uid="{00000000-0005-0000-0000-0000EC920000}"/>
    <cellStyle name="Normal 64 4 2 2 6 3" xfId="44773" xr:uid="{00000000-0005-0000-0000-0000ED920000}"/>
    <cellStyle name="Normal 64 4 2 2 7" xfId="12594" xr:uid="{00000000-0005-0000-0000-0000EE920000}"/>
    <cellStyle name="Normal 64 4 2 2 8" xfId="26873" xr:uid="{00000000-0005-0000-0000-0000EF920000}"/>
    <cellStyle name="Normal 64 4 2 2 9" xfId="41151" xr:uid="{00000000-0005-0000-0000-0000F0920000}"/>
    <cellStyle name="Normal 64 4 2 3" xfId="6597" xr:uid="{00000000-0005-0000-0000-0000F1920000}"/>
    <cellStyle name="Normal 64 4 2 3 2" xfId="10166" xr:uid="{00000000-0005-0000-0000-0000F2920000}"/>
    <cellStyle name="Normal 64 4 2 3 2 2" xfId="24445" xr:uid="{00000000-0005-0000-0000-0000F3920000}"/>
    <cellStyle name="Normal 64 4 2 3 2 3" xfId="38723" xr:uid="{00000000-0005-0000-0000-0000F4920000}"/>
    <cellStyle name="Normal 64 4 2 3 2 4" xfId="53001" xr:uid="{00000000-0005-0000-0000-0000F5920000}"/>
    <cellStyle name="Normal 64 4 2 3 3" xfId="20903" xr:uid="{00000000-0005-0000-0000-0000F6920000}"/>
    <cellStyle name="Normal 64 4 2 3 3 2" xfId="35182" xr:uid="{00000000-0005-0000-0000-0000F7920000}"/>
    <cellStyle name="Normal 64 4 2 3 3 3" xfId="49460" xr:uid="{00000000-0005-0000-0000-0000F8920000}"/>
    <cellStyle name="Normal 64 4 2 3 4" xfId="13788" xr:uid="{00000000-0005-0000-0000-0000F9920000}"/>
    <cellStyle name="Normal 64 4 2 3 5" xfId="28067" xr:uid="{00000000-0005-0000-0000-0000FA920000}"/>
    <cellStyle name="Normal 64 4 2 3 6" xfId="42345" xr:uid="{00000000-0005-0000-0000-0000FB920000}"/>
    <cellStyle name="Normal 64 4 2 4" xfId="6598" xr:uid="{00000000-0005-0000-0000-0000FC920000}"/>
    <cellStyle name="Normal 64 4 2 4 2" xfId="20904" xr:uid="{00000000-0005-0000-0000-0000FD920000}"/>
    <cellStyle name="Normal 64 4 2 4 3" xfId="35183" xr:uid="{00000000-0005-0000-0000-0000FE920000}"/>
    <cellStyle name="Normal 64 4 2 4 4" xfId="49461" xr:uid="{00000000-0005-0000-0000-0000FF920000}"/>
    <cellStyle name="Normal 64 4 2 5" xfId="3108" xr:uid="{00000000-0005-0000-0000-000000930000}"/>
    <cellStyle name="Normal 64 4 2 5 2" xfId="17422" xr:uid="{00000000-0005-0000-0000-000001930000}"/>
    <cellStyle name="Normal 64 4 2 5 3" xfId="31701" xr:uid="{00000000-0005-0000-0000-000002930000}"/>
    <cellStyle name="Normal 64 4 2 5 4" xfId="45979" xr:uid="{00000000-0005-0000-0000-000003930000}"/>
    <cellStyle name="Normal 64 4 2 6" xfId="8327" xr:uid="{00000000-0005-0000-0000-000004930000}"/>
    <cellStyle name="Normal 64 4 2 6 2" xfId="22633" xr:uid="{00000000-0005-0000-0000-000005930000}"/>
    <cellStyle name="Normal 64 4 2 6 3" xfId="36912" xr:uid="{00000000-0005-0000-0000-000006930000}"/>
    <cellStyle name="Normal 64 4 2 6 4" xfId="51190" xr:uid="{00000000-0005-0000-0000-000007930000}"/>
    <cellStyle name="Normal 64 4 2 7" xfId="15599" xr:uid="{00000000-0005-0000-0000-000008930000}"/>
    <cellStyle name="Normal 64 4 2 7 2" xfId="29878" xr:uid="{00000000-0005-0000-0000-000009930000}"/>
    <cellStyle name="Normal 64 4 2 7 3" xfId="44156" xr:uid="{00000000-0005-0000-0000-00000A930000}"/>
    <cellStyle name="Normal 64 4 2 8" xfId="11977" xr:uid="{00000000-0005-0000-0000-00000B930000}"/>
    <cellStyle name="Normal 64 4 2 9" xfId="26256" xr:uid="{00000000-0005-0000-0000-00000C930000}"/>
    <cellStyle name="Normal 64 4 3" xfId="1783" xr:uid="{00000000-0005-0000-0000-00000D930000}"/>
    <cellStyle name="Normal 64 4 3 2" xfId="6599" xr:uid="{00000000-0005-0000-0000-00000E930000}"/>
    <cellStyle name="Normal 64 4 3 2 2" xfId="10782" xr:uid="{00000000-0005-0000-0000-00000F930000}"/>
    <cellStyle name="Normal 64 4 3 2 2 2" xfId="25061" xr:uid="{00000000-0005-0000-0000-000010930000}"/>
    <cellStyle name="Normal 64 4 3 2 2 3" xfId="39339" xr:uid="{00000000-0005-0000-0000-000011930000}"/>
    <cellStyle name="Normal 64 4 3 2 2 4" xfId="53617" xr:uid="{00000000-0005-0000-0000-000012930000}"/>
    <cellStyle name="Normal 64 4 3 2 3" xfId="20905" xr:uid="{00000000-0005-0000-0000-000013930000}"/>
    <cellStyle name="Normal 64 4 3 2 3 2" xfId="35184" xr:uid="{00000000-0005-0000-0000-000014930000}"/>
    <cellStyle name="Normal 64 4 3 2 3 3" xfId="49462" xr:uid="{00000000-0005-0000-0000-000015930000}"/>
    <cellStyle name="Normal 64 4 3 2 4" xfId="14404" xr:uid="{00000000-0005-0000-0000-000016930000}"/>
    <cellStyle name="Normal 64 4 3 2 5" xfId="28683" xr:uid="{00000000-0005-0000-0000-000017930000}"/>
    <cellStyle name="Normal 64 4 3 2 6" xfId="42961" xr:uid="{00000000-0005-0000-0000-000018930000}"/>
    <cellStyle name="Normal 64 4 3 3" xfId="6600" xr:uid="{00000000-0005-0000-0000-000019930000}"/>
    <cellStyle name="Normal 64 4 3 3 2" xfId="20906" xr:uid="{00000000-0005-0000-0000-00001A930000}"/>
    <cellStyle name="Normal 64 4 3 3 3" xfId="35185" xr:uid="{00000000-0005-0000-0000-00001B930000}"/>
    <cellStyle name="Normal 64 4 3 3 4" xfId="49463" xr:uid="{00000000-0005-0000-0000-00001C930000}"/>
    <cellStyle name="Normal 64 4 3 4" xfId="3724" xr:uid="{00000000-0005-0000-0000-00001D930000}"/>
    <cellStyle name="Normal 64 4 3 4 2" xfId="18038" xr:uid="{00000000-0005-0000-0000-00001E930000}"/>
    <cellStyle name="Normal 64 4 3 4 3" xfId="32317" xr:uid="{00000000-0005-0000-0000-00001F930000}"/>
    <cellStyle name="Normal 64 4 3 4 4" xfId="46595" xr:uid="{00000000-0005-0000-0000-000020930000}"/>
    <cellStyle name="Normal 64 4 3 5" xfId="8943" xr:uid="{00000000-0005-0000-0000-000021930000}"/>
    <cellStyle name="Normal 64 4 3 5 2" xfId="23249" xr:uid="{00000000-0005-0000-0000-000022930000}"/>
    <cellStyle name="Normal 64 4 3 5 3" xfId="37528" xr:uid="{00000000-0005-0000-0000-000023930000}"/>
    <cellStyle name="Normal 64 4 3 5 4" xfId="51806" xr:uid="{00000000-0005-0000-0000-000024930000}"/>
    <cellStyle name="Normal 64 4 3 6" xfId="16215" xr:uid="{00000000-0005-0000-0000-000025930000}"/>
    <cellStyle name="Normal 64 4 3 6 2" xfId="30494" xr:uid="{00000000-0005-0000-0000-000026930000}"/>
    <cellStyle name="Normal 64 4 3 6 3" xfId="44772" xr:uid="{00000000-0005-0000-0000-000027930000}"/>
    <cellStyle name="Normal 64 4 3 7" xfId="12593" xr:uid="{00000000-0005-0000-0000-000028930000}"/>
    <cellStyle name="Normal 64 4 3 8" xfId="26872" xr:uid="{00000000-0005-0000-0000-000029930000}"/>
    <cellStyle name="Normal 64 4 3 9" xfId="41150" xr:uid="{00000000-0005-0000-0000-00002A930000}"/>
    <cellStyle name="Normal 64 4 4" xfId="6601" xr:uid="{00000000-0005-0000-0000-00002B930000}"/>
    <cellStyle name="Normal 64 4 4 2" xfId="9799" xr:uid="{00000000-0005-0000-0000-00002C930000}"/>
    <cellStyle name="Normal 64 4 4 2 2" xfId="24078" xr:uid="{00000000-0005-0000-0000-00002D930000}"/>
    <cellStyle name="Normal 64 4 4 2 3" xfId="38356" xr:uid="{00000000-0005-0000-0000-00002E930000}"/>
    <cellStyle name="Normal 64 4 4 2 4" xfId="52634" xr:uid="{00000000-0005-0000-0000-00002F930000}"/>
    <cellStyle name="Normal 64 4 4 3" xfId="20907" xr:uid="{00000000-0005-0000-0000-000030930000}"/>
    <cellStyle name="Normal 64 4 4 3 2" xfId="35186" xr:uid="{00000000-0005-0000-0000-000031930000}"/>
    <cellStyle name="Normal 64 4 4 3 3" xfId="49464" xr:uid="{00000000-0005-0000-0000-000032930000}"/>
    <cellStyle name="Normal 64 4 4 4" xfId="13421" xr:uid="{00000000-0005-0000-0000-000033930000}"/>
    <cellStyle name="Normal 64 4 4 5" xfId="27700" xr:uid="{00000000-0005-0000-0000-000034930000}"/>
    <cellStyle name="Normal 64 4 4 6" xfId="41978" xr:uid="{00000000-0005-0000-0000-000035930000}"/>
    <cellStyle name="Normal 64 4 5" xfId="6602" xr:uid="{00000000-0005-0000-0000-000036930000}"/>
    <cellStyle name="Normal 64 4 5 2" xfId="20908" xr:uid="{00000000-0005-0000-0000-000037930000}"/>
    <cellStyle name="Normal 64 4 5 3" xfId="35187" xr:uid="{00000000-0005-0000-0000-000038930000}"/>
    <cellStyle name="Normal 64 4 5 4" xfId="49465" xr:uid="{00000000-0005-0000-0000-000039930000}"/>
    <cellStyle name="Normal 64 4 6" xfId="2741" xr:uid="{00000000-0005-0000-0000-00003A930000}"/>
    <cellStyle name="Normal 64 4 6 2" xfId="17055" xr:uid="{00000000-0005-0000-0000-00003B930000}"/>
    <cellStyle name="Normal 64 4 6 3" xfId="31334" xr:uid="{00000000-0005-0000-0000-00003C930000}"/>
    <cellStyle name="Normal 64 4 6 4" xfId="45612" xr:uid="{00000000-0005-0000-0000-00003D930000}"/>
    <cellStyle name="Normal 64 4 7" xfId="7960" xr:uid="{00000000-0005-0000-0000-00003E930000}"/>
    <cellStyle name="Normal 64 4 7 2" xfId="22266" xr:uid="{00000000-0005-0000-0000-00003F930000}"/>
    <cellStyle name="Normal 64 4 7 3" xfId="36545" xr:uid="{00000000-0005-0000-0000-000040930000}"/>
    <cellStyle name="Normal 64 4 7 4" xfId="50823" xr:uid="{00000000-0005-0000-0000-000041930000}"/>
    <cellStyle name="Normal 64 4 8" xfId="15232" xr:uid="{00000000-0005-0000-0000-000042930000}"/>
    <cellStyle name="Normal 64 4 8 2" xfId="29511" xr:uid="{00000000-0005-0000-0000-000043930000}"/>
    <cellStyle name="Normal 64 4 8 3" xfId="43789" xr:uid="{00000000-0005-0000-0000-000044930000}"/>
    <cellStyle name="Normal 64 4 9" xfId="11610" xr:uid="{00000000-0005-0000-0000-000045930000}"/>
    <cellStyle name="Normal 64 5" xfId="366" xr:uid="{00000000-0005-0000-0000-000046930000}"/>
    <cellStyle name="Normal 64 5 10" xfId="25705" xr:uid="{00000000-0005-0000-0000-000047930000}"/>
    <cellStyle name="Normal 64 5 11" xfId="39983" xr:uid="{00000000-0005-0000-0000-000048930000}"/>
    <cellStyle name="Normal 64 5 2" xfId="991" xr:uid="{00000000-0005-0000-0000-000049930000}"/>
    <cellStyle name="Normal 64 5 2 10" xfId="40440" xr:uid="{00000000-0005-0000-0000-00004A930000}"/>
    <cellStyle name="Normal 64 5 2 2" xfId="1786" xr:uid="{00000000-0005-0000-0000-00004B930000}"/>
    <cellStyle name="Normal 64 5 2 2 2" xfId="6603" xr:uid="{00000000-0005-0000-0000-00004C930000}"/>
    <cellStyle name="Normal 64 5 2 2 2 2" xfId="10785" xr:uid="{00000000-0005-0000-0000-00004D930000}"/>
    <cellStyle name="Normal 64 5 2 2 2 2 2" xfId="25064" xr:uid="{00000000-0005-0000-0000-00004E930000}"/>
    <cellStyle name="Normal 64 5 2 2 2 2 3" xfId="39342" xr:uid="{00000000-0005-0000-0000-00004F930000}"/>
    <cellStyle name="Normal 64 5 2 2 2 2 4" xfId="53620" xr:uid="{00000000-0005-0000-0000-000050930000}"/>
    <cellStyle name="Normal 64 5 2 2 2 3" xfId="20909" xr:uid="{00000000-0005-0000-0000-000051930000}"/>
    <cellStyle name="Normal 64 5 2 2 2 3 2" xfId="35188" xr:uid="{00000000-0005-0000-0000-000052930000}"/>
    <cellStyle name="Normal 64 5 2 2 2 3 3" xfId="49466" xr:uid="{00000000-0005-0000-0000-000053930000}"/>
    <cellStyle name="Normal 64 5 2 2 2 4" xfId="14407" xr:uid="{00000000-0005-0000-0000-000054930000}"/>
    <cellStyle name="Normal 64 5 2 2 2 5" xfId="28686" xr:uid="{00000000-0005-0000-0000-000055930000}"/>
    <cellStyle name="Normal 64 5 2 2 2 6" xfId="42964" xr:uid="{00000000-0005-0000-0000-000056930000}"/>
    <cellStyle name="Normal 64 5 2 2 3" xfId="6604" xr:uid="{00000000-0005-0000-0000-000057930000}"/>
    <cellStyle name="Normal 64 5 2 2 3 2" xfId="20910" xr:uid="{00000000-0005-0000-0000-000058930000}"/>
    <cellStyle name="Normal 64 5 2 2 3 3" xfId="35189" xr:uid="{00000000-0005-0000-0000-000059930000}"/>
    <cellStyle name="Normal 64 5 2 2 3 4" xfId="49467" xr:uid="{00000000-0005-0000-0000-00005A930000}"/>
    <cellStyle name="Normal 64 5 2 2 4" xfId="3727" xr:uid="{00000000-0005-0000-0000-00005B930000}"/>
    <cellStyle name="Normal 64 5 2 2 4 2" xfId="18041" xr:uid="{00000000-0005-0000-0000-00005C930000}"/>
    <cellStyle name="Normal 64 5 2 2 4 3" xfId="32320" xr:uid="{00000000-0005-0000-0000-00005D930000}"/>
    <cellStyle name="Normal 64 5 2 2 4 4" xfId="46598" xr:uid="{00000000-0005-0000-0000-00005E930000}"/>
    <cellStyle name="Normal 64 5 2 2 5" xfId="8946" xr:uid="{00000000-0005-0000-0000-00005F930000}"/>
    <cellStyle name="Normal 64 5 2 2 5 2" xfId="23252" xr:uid="{00000000-0005-0000-0000-000060930000}"/>
    <cellStyle name="Normal 64 5 2 2 5 3" xfId="37531" xr:uid="{00000000-0005-0000-0000-000061930000}"/>
    <cellStyle name="Normal 64 5 2 2 5 4" xfId="51809" xr:uid="{00000000-0005-0000-0000-000062930000}"/>
    <cellStyle name="Normal 64 5 2 2 6" xfId="16218" xr:uid="{00000000-0005-0000-0000-000063930000}"/>
    <cellStyle name="Normal 64 5 2 2 6 2" xfId="30497" xr:uid="{00000000-0005-0000-0000-000064930000}"/>
    <cellStyle name="Normal 64 5 2 2 6 3" xfId="44775" xr:uid="{00000000-0005-0000-0000-000065930000}"/>
    <cellStyle name="Normal 64 5 2 2 7" xfId="12596" xr:uid="{00000000-0005-0000-0000-000066930000}"/>
    <cellStyle name="Normal 64 5 2 2 8" xfId="26875" xr:uid="{00000000-0005-0000-0000-000067930000}"/>
    <cellStyle name="Normal 64 5 2 2 9" xfId="41153" xr:uid="{00000000-0005-0000-0000-000068930000}"/>
    <cellStyle name="Normal 64 5 2 3" xfId="6605" xr:uid="{00000000-0005-0000-0000-000069930000}"/>
    <cellStyle name="Normal 64 5 2 3 2" xfId="10072" xr:uid="{00000000-0005-0000-0000-00006A930000}"/>
    <cellStyle name="Normal 64 5 2 3 2 2" xfId="24351" xr:uid="{00000000-0005-0000-0000-00006B930000}"/>
    <cellStyle name="Normal 64 5 2 3 2 3" xfId="38629" xr:uid="{00000000-0005-0000-0000-00006C930000}"/>
    <cellStyle name="Normal 64 5 2 3 2 4" xfId="52907" xr:uid="{00000000-0005-0000-0000-00006D930000}"/>
    <cellStyle name="Normal 64 5 2 3 3" xfId="20911" xr:uid="{00000000-0005-0000-0000-00006E930000}"/>
    <cellStyle name="Normal 64 5 2 3 3 2" xfId="35190" xr:uid="{00000000-0005-0000-0000-00006F930000}"/>
    <cellStyle name="Normal 64 5 2 3 3 3" xfId="49468" xr:uid="{00000000-0005-0000-0000-000070930000}"/>
    <cellStyle name="Normal 64 5 2 3 4" xfId="13694" xr:uid="{00000000-0005-0000-0000-000071930000}"/>
    <cellStyle name="Normal 64 5 2 3 5" xfId="27973" xr:uid="{00000000-0005-0000-0000-000072930000}"/>
    <cellStyle name="Normal 64 5 2 3 6" xfId="42251" xr:uid="{00000000-0005-0000-0000-000073930000}"/>
    <cellStyle name="Normal 64 5 2 4" xfId="6606" xr:uid="{00000000-0005-0000-0000-000074930000}"/>
    <cellStyle name="Normal 64 5 2 4 2" xfId="20912" xr:uid="{00000000-0005-0000-0000-000075930000}"/>
    <cellStyle name="Normal 64 5 2 4 3" xfId="35191" xr:uid="{00000000-0005-0000-0000-000076930000}"/>
    <cellStyle name="Normal 64 5 2 4 4" xfId="49469" xr:uid="{00000000-0005-0000-0000-000077930000}"/>
    <cellStyle name="Normal 64 5 2 5" xfId="3014" xr:uid="{00000000-0005-0000-0000-000078930000}"/>
    <cellStyle name="Normal 64 5 2 5 2" xfId="17328" xr:uid="{00000000-0005-0000-0000-000079930000}"/>
    <cellStyle name="Normal 64 5 2 5 3" xfId="31607" xr:uid="{00000000-0005-0000-0000-00007A930000}"/>
    <cellStyle name="Normal 64 5 2 5 4" xfId="45885" xr:uid="{00000000-0005-0000-0000-00007B930000}"/>
    <cellStyle name="Normal 64 5 2 6" xfId="8233" xr:uid="{00000000-0005-0000-0000-00007C930000}"/>
    <cellStyle name="Normal 64 5 2 6 2" xfId="22539" xr:uid="{00000000-0005-0000-0000-00007D930000}"/>
    <cellStyle name="Normal 64 5 2 6 3" xfId="36818" xr:uid="{00000000-0005-0000-0000-00007E930000}"/>
    <cellStyle name="Normal 64 5 2 6 4" xfId="51096" xr:uid="{00000000-0005-0000-0000-00007F930000}"/>
    <cellStyle name="Normal 64 5 2 7" xfId="15505" xr:uid="{00000000-0005-0000-0000-000080930000}"/>
    <cellStyle name="Normal 64 5 2 7 2" xfId="29784" xr:uid="{00000000-0005-0000-0000-000081930000}"/>
    <cellStyle name="Normal 64 5 2 7 3" xfId="44062" xr:uid="{00000000-0005-0000-0000-000082930000}"/>
    <cellStyle name="Normal 64 5 2 8" xfId="11883" xr:uid="{00000000-0005-0000-0000-000083930000}"/>
    <cellStyle name="Normal 64 5 2 9" xfId="26162" xr:uid="{00000000-0005-0000-0000-000084930000}"/>
    <cellStyle name="Normal 64 5 3" xfId="1785" xr:uid="{00000000-0005-0000-0000-000085930000}"/>
    <cellStyle name="Normal 64 5 3 2" xfId="6607" xr:uid="{00000000-0005-0000-0000-000086930000}"/>
    <cellStyle name="Normal 64 5 3 2 2" xfId="10784" xr:uid="{00000000-0005-0000-0000-000087930000}"/>
    <cellStyle name="Normal 64 5 3 2 2 2" xfId="25063" xr:uid="{00000000-0005-0000-0000-000088930000}"/>
    <cellStyle name="Normal 64 5 3 2 2 3" xfId="39341" xr:uid="{00000000-0005-0000-0000-000089930000}"/>
    <cellStyle name="Normal 64 5 3 2 2 4" xfId="53619" xr:uid="{00000000-0005-0000-0000-00008A930000}"/>
    <cellStyle name="Normal 64 5 3 2 3" xfId="20913" xr:uid="{00000000-0005-0000-0000-00008B930000}"/>
    <cellStyle name="Normal 64 5 3 2 3 2" xfId="35192" xr:uid="{00000000-0005-0000-0000-00008C930000}"/>
    <cellStyle name="Normal 64 5 3 2 3 3" xfId="49470" xr:uid="{00000000-0005-0000-0000-00008D930000}"/>
    <cellStyle name="Normal 64 5 3 2 4" xfId="14406" xr:uid="{00000000-0005-0000-0000-00008E930000}"/>
    <cellStyle name="Normal 64 5 3 2 5" xfId="28685" xr:uid="{00000000-0005-0000-0000-00008F930000}"/>
    <cellStyle name="Normal 64 5 3 2 6" xfId="42963" xr:uid="{00000000-0005-0000-0000-000090930000}"/>
    <cellStyle name="Normal 64 5 3 3" xfId="6608" xr:uid="{00000000-0005-0000-0000-000091930000}"/>
    <cellStyle name="Normal 64 5 3 3 2" xfId="20914" xr:uid="{00000000-0005-0000-0000-000092930000}"/>
    <cellStyle name="Normal 64 5 3 3 3" xfId="35193" xr:uid="{00000000-0005-0000-0000-000093930000}"/>
    <cellStyle name="Normal 64 5 3 3 4" xfId="49471" xr:uid="{00000000-0005-0000-0000-000094930000}"/>
    <cellStyle name="Normal 64 5 3 4" xfId="3726" xr:uid="{00000000-0005-0000-0000-000095930000}"/>
    <cellStyle name="Normal 64 5 3 4 2" xfId="18040" xr:uid="{00000000-0005-0000-0000-000096930000}"/>
    <cellStyle name="Normal 64 5 3 4 3" xfId="32319" xr:uid="{00000000-0005-0000-0000-000097930000}"/>
    <cellStyle name="Normal 64 5 3 4 4" xfId="46597" xr:uid="{00000000-0005-0000-0000-000098930000}"/>
    <cellStyle name="Normal 64 5 3 5" xfId="8945" xr:uid="{00000000-0005-0000-0000-000099930000}"/>
    <cellStyle name="Normal 64 5 3 5 2" xfId="23251" xr:uid="{00000000-0005-0000-0000-00009A930000}"/>
    <cellStyle name="Normal 64 5 3 5 3" xfId="37530" xr:uid="{00000000-0005-0000-0000-00009B930000}"/>
    <cellStyle name="Normal 64 5 3 5 4" xfId="51808" xr:uid="{00000000-0005-0000-0000-00009C930000}"/>
    <cellStyle name="Normal 64 5 3 6" xfId="16217" xr:uid="{00000000-0005-0000-0000-00009D930000}"/>
    <cellStyle name="Normal 64 5 3 6 2" xfId="30496" xr:uid="{00000000-0005-0000-0000-00009E930000}"/>
    <cellStyle name="Normal 64 5 3 6 3" xfId="44774" xr:uid="{00000000-0005-0000-0000-00009F930000}"/>
    <cellStyle name="Normal 64 5 3 7" xfId="12595" xr:uid="{00000000-0005-0000-0000-0000A0930000}"/>
    <cellStyle name="Normal 64 5 3 8" xfId="26874" xr:uid="{00000000-0005-0000-0000-0000A1930000}"/>
    <cellStyle name="Normal 64 5 3 9" xfId="41152" xr:uid="{00000000-0005-0000-0000-0000A2930000}"/>
    <cellStyle name="Normal 64 5 4" xfId="6609" xr:uid="{00000000-0005-0000-0000-0000A3930000}"/>
    <cellStyle name="Normal 64 5 4 2" xfId="9615" xr:uid="{00000000-0005-0000-0000-0000A4930000}"/>
    <cellStyle name="Normal 64 5 4 2 2" xfId="23894" xr:uid="{00000000-0005-0000-0000-0000A5930000}"/>
    <cellStyle name="Normal 64 5 4 2 3" xfId="38172" xr:uid="{00000000-0005-0000-0000-0000A6930000}"/>
    <cellStyle name="Normal 64 5 4 2 4" xfId="52450" xr:uid="{00000000-0005-0000-0000-0000A7930000}"/>
    <cellStyle name="Normal 64 5 4 3" xfId="20915" xr:uid="{00000000-0005-0000-0000-0000A8930000}"/>
    <cellStyle name="Normal 64 5 4 3 2" xfId="35194" xr:uid="{00000000-0005-0000-0000-0000A9930000}"/>
    <cellStyle name="Normal 64 5 4 3 3" xfId="49472" xr:uid="{00000000-0005-0000-0000-0000AA930000}"/>
    <cellStyle name="Normal 64 5 4 4" xfId="13237" xr:uid="{00000000-0005-0000-0000-0000AB930000}"/>
    <cellStyle name="Normal 64 5 4 5" xfId="27516" xr:uid="{00000000-0005-0000-0000-0000AC930000}"/>
    <cellStyle name="Normal 64 5 4 6" xfId="41794" xr:uid="{00000000-0005-0000-0000-0000AD930000}"/>
    <cellStyle name="Normal 64 5 5" xfId="6610" xr:uid="{00000000-0005-0000-0000-0000AE930000}"/>
    <cellStyle name="Normal 64 5 5 2" xfId="20916" xr:uid="{00000000-0005-0000-0000-0000AF930000}"/>
    <cellStyle name="Normal 64 5 5 3" xfId="35195" xr:uid="{00000000-0005-0000-0000-0000B0930000}"/>
    <cellStyle name="Normal 64 5 5 4" xfId="49473" xr:uid="{00000000-0005-0000-0000-0000B1930000}"/>
    <cellStyle name="Normal 64 5 6" xfId="2557" xr:uid="{00000000-0005-0000-0000-0000B2930000}"/>
    <cellStyle name="Normal 64 5 6 2" xfId="16871" xr:uid="{00000000-0005-0000-0000-0000B3930000}"/>
    <cellStyle name="Normal 64 5 6 3" xfId="31150" xr:uid="{00000000-0005-0000-0000-0000B4930000}"/>
    <cellStyle name="Normal 64 5 6 4" xfId="45428" xr:uid="{00000000-0005-0000-0000-0000B5930000}"/>
    <cellStyle name="Normal 64 5 7" xfId="7776" xr:uid="{00000000-0005-0000-0000-0000B6930000}"/>
    <cellStyle name="Normal 64 5 7 2" xfId="22082" xr:uid="{00000000-0005-0000-0000-0000B7930000}"/>
    <cellStyle name="Normal 64 5 7 3" xfId="36361" xr:uid="{00000000-0005-0000-0000-0000B8930000}"/>
    <cellStyle name="Normal 64 5 7 4" xfId="50639" xr:uid="{00000000-0005-0000-0000-0000B9930000}"/>
    <cellStyle name="Normal 64 5 8" xfId="15048" xr:uid="{00000000-0005-0000-0000-0000BA930000}"/>
    <cellStyle name="Normal 64 5 8 2" xfId="29327" xr:uid="{00000000-0005-0000-0000-0000BB930000}"/>
    <cellStyle name="Normal 64 5 8 3" xfId="43605" xr:uid="{00000000-0005-0000-0000-0000BC930000}"/>
    <cellStyle name="Normal 64 5 9" xfId="11426" xr:uid="{00000000-0005-0000-0000-0000BD930000}"/>
    <cellStyle name="Normal 64 6" xfId="840" xr:uid="{00000000-0005-0000-0000-0000BE930000}"/>
    <cellStyle name="Normal 64 6 10" xfId="40305" xr:uid="{00000000-0005-0000-0000-0000BF930000}"/>
    <cellStyle name="Normal 64 6 2" xfId="1787" xr:uid="{00000000-0005-0000-0000-0000C0930000}"/>
    <cellStyle name="Normal 64 6 2 2" xfId="6611" xr:uid="{00000000-0005-0000-0000-0000C1930000}"/>
    <cellStyle name="Normal 64 6 2 2 2" xfId="10786" xr:uid="{00000000-0005-0000-0000-0000C2930000}"/>
    <cellStyle name="Normal 64 6 2 2 2 2" xfId="25065" xr:uid="{00000000-0005-0000-0000-0000C3930000}"/>
    <cellStyle name="Normal 64 6 2 2 2 3" xfId="39343" xr:uid="{00000000-0005-0000-0000-0000C4930000}"/>
    <cellStyle name="Normal 64 6 2 2 2 4" xfId="53621" xr:uid="{00000000-0005-0000-0000-0000C5930000}"/>
    <cellStyle name="Normal 64 6 2 2 3" xfId="20917" xr:uid="{00000000-0005-0000-0000-0000C6930000}"/>
    <cellStyle name="Normal 64 6 2 2 3 2" xfId="35196" xr:uid="{00000000-0005-0000-0000-0000C7930000}"/>
    <cellStyle name="Normal 64 6 2 2 3 3" xfId="49474" xr:uid="{00000000-0005-0000-0000-0000C8930000}"/>
    <cellStyle name="Normal 64 6 2 2 4" xfId="14408" xr:uid="{00000000-0005-0000-0000-0000C9930000}"/>
    <cellStyle name="Normal 64 6 2 2 5" xfId="28687" xr:uid="{00000000-0005-0000-0000-0000CA930000}"/>
    <cellStyle name="Normal 64 6 2 2 6" xfId="42965" xr:uid="{00000000-0005-0000-0000-0000CB930000}"/>
    <cellStyle name="Normal 64 6 2 3" xfId="6612" xr:uid="{00000000-0005-0000-0000-0000CC930000}"/>
    <cellStyle name="Normal 64 6 2 3 2" xfId="20918" xr:uid="{00000000-0005-0000-0000-0000CD930000}"/>
    <cellStyle name="Normal 64 6 2 3 3" xfId="35197" xr:uid="{00000000-0005-0000-0000-0000CE930000}"/>
    <cellStyle name="Normal 64 6 2 3 4" xfId="49475" xr:uid="{00000000-0005-0000-0000-0000CF930000}"/>
    <cellStyle name="Normal 64 6 2 4" xfId="3728" xr:uid="{00000000-0005-0000-0000-0000D0930000}"/>
    <cellStyle name="Normal 64 6 2 4 2" xfId="18042" xr:uid="{00000000-0005-0000-0000-0000D1930000}"/>
    <cellStyle name="Normal 64 6 2 4 3" xfId="32321" xr:uid="{00000000-0005-0000-0000-0000D2930000}"/>
    <cellStyle name="Normal 64 6 2 4 4" xfId="46599" xr:uid="{00000000-0005-0000-0000-0000D3930000}"/>
    <cellStyle name="Normal 64 6 2 5" xfId="8947" xr:uid="{00000000-0005-0000-0000-0000D4930000}"/>
    <cellStyle name="Normal 64 6 2 5 2" xfId="23253" xr:uid="{00000000-0005-0000-0000-0000D5930000}"/>
    <cellStyle name="Normal 64 6 2 5 3" xfId="37532" xr:uid="{00000000-0005-0000-0000-0000D6930000}"/>
    <cellStyle name="Normal 64 6 2 5 4" xfId="51810" xr:uid="{00000000-0005-0000-0000-0000D7930000}"/>
    <cellStyle name="Normal 64 6 2 6" xfId="16219" xr:uid="{00000000-0005-0000-0000-0000D8930000}"/>
    <cellStyle name="Normal 64 6 2 6 2" xfId="30498" xr:uid="{00000000-0005-0000-0000-0000D9930000}"/>
    <cellStyle name="Normal 64 6 2 6 3" xfId="44776" xr:uid="{00000000-0005-0000-0000-0000DA930000}"/>
    <cellStyle name="Normal 64 6 2 7" xfId="12597" xr:uid="{00000000-0005-0000-0000-0000DB930000}"/>
    <cellStyle name="Normal 64 6 2 8" xfId="26876" xr:uid="{00000000-0005-0000-0000-0000DC930000}"/>
    <cellStyle name="Normal 64 6 2 9" xfId="41154" xr:uid="{00000000-0005-0000-0000-0000DD930000}"/>
    <cellStyle name="Normal 64 6 3" xfId="6613" xr:uid="{00000000-0005-0000-0000-0000DE930000}"/>
    <cellStyle name="Normal 64 6 3 2" xfId="9937" xr:uid="{00000000-0005-0000-0000-0000DF930000}"/>
    <cellStyle name="Normal 64 6 3 2 2" xfId="24216" xr:uid="{00000000-0005-0000-0000-0000E0930000}"/>
    <cellStyle name="Normal 64 6 3 2 3" xfId="38494" xr:uid="{00000000-0005-0000-0000-0000E1930000}"/>
    <cellStyle name="Normal 64 6 3 2 4" xfId="52772" xr:uid="{00000000-0005-0000-0000-0000E2930000}"/>
    <cellStyle name="Normal 64 6 3 3" xfId="20919" xr:uid="{00000000-0005-0000-0000-0000E3930000}"/>
    <cellStyle name="Normal 64 6 3 3 2" xfId="35198" xr:uid="{00000000-0005-0000-0000-0000E4930000}"/>
    <cellStyle name="Normal 64 6 3 3 3" xfId="49476" xr:uid="{00000000-0005-0000-0000-0000E5930000}"/>
    <cellStyle name="Normal 64 6 3 4" xfId="13559" xr:uid="{00000000-0005-0000-0000-0000E6930000}"/>
    <cellStyle name="Normal 64 6 3 5" xfId="27838" xr:uid="{00000000-0005-0000-0000-0000E7930000}"/>
    <cellStyle name="Normal 64 6 3 6" xfId="42116" xr:uid="{00000000-0005-0000-0000-0000E8930000}"/>
    <cellStyle name="Normal 64 6 4" xfId="6614" xr:uid="{00000000-0005-0000-0000-0000E9930000}"/>
    <cellStyle name="Normal 64 6 4 2" xfId="20920" xr:uid="{00000000-0005-0000-0000-0000EA930000}"/>
    <cellStyle name="Normal 64 6 4 3" xfId="35199" xr:uid="{00000000-0005-0000-0000-0000EB930000}"/>
    <cellStyle name="Normal 64 6 4 4" xfId="49477" xr:uid="{00000000-0005-0000-0000-0000EC930000}"/>
    <cellStyle name="Normal 64 6 5" xfId="2879" xr:uid="{00000000-0005-0000-0000-0000ED930000}"/>
    <cellStyle name="Normal 64 6 5 2" xfId="17193" xr:uid="{00000000-0005-0000-0000-0000EE930000}"/>
    <cellStyle name="Normal 64 6 5 3" xfId="31472" xr:uid="{00000000-0005-0000-0000-0000EF930000}"/>
    <cellStyle name="Normal 64 6 5 4" xfId="45750" xr:uid="{00000000-0005-0000-0000-0000F0930000}"/>
    <cellStyle name="Normal 64 6 6" xfId="8098" xr:uid="{00000000-0005-0000-0000-0000F1930000}"/>
    <cellStyle name="Normal 64 6 6 2" xfId="22404" xr:uid="{00000000-0005-0000-0000-0000F2930000}"/>
    <cellStyle name="Normal 64 6 6 3" xfId="36683" xr:uid="{00000000-0005-0000-0000-0000F3930000}"/>
    <cellStyle name="Normal 64 6 6 4" xfId="50961" xr:uid="{00000000-0005-0000-0000-0000F4930000}"/>
    <cellStyle name="Normal 64 6 7" xfId="15370" xr:uid="{00000000-0005-0000-0000-0000F5930000}"/>
    <cellStyle name="Normal 64 6 7 2" xfId="29649" xr:uid="{00000000-0005-0000-0000-0000F6930000}"/>
    <cellStyle name="Normal 64 6 7 3" xfId="43927" xr:uid="{00000000-0005-0000-0000-0000F7930000}"/>
    <cellStyle name="Normal 64 6 8" xfId="11748" xr:uid="{00000000-0005-0000-0000-0000F8930000}"/>
    <cellStyle name="Normal 64 6 9" xfId="26027" xr:uid="{00000000-0005-0000-0000-0000F9930000}"/>
    <cellStyle name="Normal 64 7" xfId="1305" xr:uid="{00000000-0005-0000-0000-0000FA930000}"/>
    <cellStyle name="Normal 64 7 2" xfId="6615" xr:uid="{00000000-0005-0000-0000-0000FB930000}"/>
    <cellStyle name="Normal 64 7 2 2" xfId="10304" xr:uid="{00000000-0005-0000-0000-0000FC930000}"/>
    <cellStyle name="Normal 64 7 2 2 2" xfId="24583" xr:uid="{00000000-0005-0000-0000-0000FD930000}"/>
    <cellStyle name="Normal 64 7 2 2 3" xfId="38861" xr:uid="{00000000-0005-0000-0000-0000FE930000}"/>
    <cellStyle name="Normal 64 7 2 2 4" xfId="53139" xr:uid="{00000000-0005-0000-0000-0000FF930000}"/>
    <cellStyle name="Normal 64 7 2 3" xfId="20921" xr:uid="{00000000-0005-0000-0000-000000940000}"/>
    <cellStyle name="Normal 64 7 2 3 2" xfId="35200" xr:uid="{00000000-0005-0000-0000-000001940000}"/>
    <cellStyle name="Normal 64 7 2 3 3" xfId="49478" xr:uid="{00000000-0005-0000-0000-000002940000}"/>
    <cellStyle name="Normal 64 7 2 4" xfId="13926" xr:uid="{00000000-0005-0000-0000-000003940000}"/>
    <cellStyle name="Normal 64 7 2 5" xfId="28205" xr:uid="{00000000-0005-0000-0000-000004940000}"/>
    <cellStyle name="Normal 64 7 2 6" xfId="42483" xr:uid="{00000000-0005-0000-0000-000005940000}"/>
    <cellStyle name="Normal 64 7 3" xfId="6616" xr:uid="{00000000-0005-0000-0000-000006940000}"/>
    <cellStyle name="Normal 64 7 3 2" xfId="20922" xr:uid="{00000000-0005-0000-0000-000007940000}"/>
    <cellStyle name="Normal 64 7 3 3" xfId="35201" xr:uid="{00000000-0005-0000-0000-000008940000}"/>
    <cellStyle name="Normal 64 7 3 4" xfId="49479" xr:uid="{00000000-0005-0000-0000-000009940000}"/>
    <cellStyle name="Normal 64 7 4" xfId="3246" xr:uid="{00000000-0005-0000-0000-00000A940000}"/>
    <cellStyle name="Normal 64 7 4 2" xfId="17560" xr:uid="{00000000-0005-0000-0000-00000B940000}"/>
    <cellStyle name="Normal 64 7 4 3" xfId="31839" xr:uid="{00000000-0005-0000-0000-00000C940000}"/>
    <cellStyle name="Normal 64 7 4 4" xfId="46117" xr:uid="{00000000-0005-0000-0000-00000D940000}"/>
    <cellStyle name="Normal 64 7 5" xfId="8465" xr:uid="{00000000-0005-0000-0000-00000E940000}"/>
    <cellStyle name="Normal 64 7 5 2" xfId="22771" xr:uid="{00000000-0005-0000-0000-00000F940000}"/>
    <cellStyle name="Normal 64 7 5 3" xfId="37050" xr:uid="{00000000-0005-0000-0000-000010940000}"/>
    <cellStyle name="Normal 64 7 5 4" xfId="51328" xr:uid="{00000000-0005-0000-0000-000011940000}"/>
    <cellStyle name="Normal 64 7 6" xfId="15737" xr:uid="{00000000-0005-0000-0000-000012940000}"/>
    <cellStyle name="Normal 64 7 6 2" xfId="30016" xr:uid="{00000000-0005-0000-0000-000013940000}"/>
    <cellStyle name="Normal 64 7 6 3" xfId="44294" xr:uid="{00000000-0005-0000-0000-000014940000}"/>
    <cellStyle name="Normal 64 7 7" xfId="12115" xr:uid="{00000000-0005-0000-0000-000015940000}"/>
    <cellStyle name="Normal 64 7 8" xfId="26394" xr:uid="{00000000-0005-0000-0000-000016940000}"/>
    <cellStyle name="Normal 64 7 9" xfId="40672" xr:uid="{00000000-0005-0000-0000-000017940000}"/>
    <cellStyle name="Normal 64 8" xfId="251" xr:uid="{00000000-0005-0000-0000-000018940000}"/>
    <cellStyle name="Normal 64 8 2" xfId="6617" xr:uid="{00000000-0005-0000-0000-000019940000}"/>
    <cellStyle name="Normal 64 8 2 2" xfId="9571" xr:uid="{00000000-0005-0000-0000-00001A940000}"/>
    <cellStyle name="Normal 64 8 2 2 2" xfId="23850" xr:uid="{00000000-0005-0000-0000-00001B940000}"/>
    <cellStyle name="Normal 64 8 2 2 3" xfId="38128" xr:uid="{00000000-0005-0000-0000-00001C940000}"/>
    <cellStyle name="Normal 64 8 2 2 4" xfId="52406" xr:uid="{00000000-0005-0000-0000-00001D940000}"/>
    <cellStyle name="Normal 64 8 2 3" xfId="20923" xr:uid="{00000000-0005-0000-0000-00001E940000}"/>
    <cellStyle name="Normal 64 8 2 3 2" xfId="35202" xr:uid="{00000000-0005-0000-0000-00001F940000}"/>
    <cellStyle name="Normal 64 8 2 3 3" xfId="49480" xr:uid="{00000000-0005-0000-0000-000020940000}"/>
    <cellStyle name="Normal 64 8 2 4" xfId="13193" xr:uid="{00000000-0005-0000-0000-000021940000}"/>
    <cellStyle name="Normal 64 8 2 5" xfId="27472" xr:uid="{00000000-0005-0000-0000-000022940000}"/>
    <cellStyle name="Normal 64 8 2 6" xfId="41750" xr:uid="{00000000-0005-0000-0000-000023940000}"/>
    <cellStyle name="Normal 64 8 3" xfId="6618" xr:uid="{00000000-0005-0000-0000-000024940000}"/>
    <cellStyle name="Normal 64 8 3 2" xfId="20924" xr:uid="{00000000-0005-0000-0000-000025940000}"/>
    <cellStyle name="Normal 64 8 3 3" xfId="35203" xr:uid="{00000000-0005-0000-0000-000026940000}"/>
    <cellStyle name="Normal 64 8 3 4" xfId="49481" xr:uid="{00000000-0005-0000-0000-000027940000}"/>
    <cellStyle name="Normal 64 8 4" xfId="2513" xr:uid="{00000000-0005-0000-0000-000028940000}"/>
    <cellStyle name="Normal 64 8 4 2" xfId="16827" xr:uid="{00000000-0005-0000-0000-000029940000}"/>
    <cellStyle name="Normal 64 8 4 3" xfId="31106" xr:uid="{00000000-0005-0000-0000-00002A940000}"/>
    <cellStyle name="Normal 64 8 4 4" xfId="45384" xr:uid="{00000000-0005-0000-0000-00002B940000}"/>
    <cellStyle name="Normal 64 8 5" xfId="7732" xr:uid="{00000000-0005-0000-0000-00002C940000}"/>
    <cellStyle name="Normal 64 8 5 2" xfId="22038" xr:uid="{00000000-0005-0000-0000-00002D940000}"/>
    <cellStyle name="Normal 64 8 5 3" xfId="36317" xr:uid="{00000000-0005-0000-0000-00002E940000}"/>
    <cellStyle name="Normal 64 8 5 4" xfId="50595" xr:uid="{00000000-0005-0000-0000-00002F940000}"/>
    <cellStyle name="Normal 64 8 6" xfId="15004" xr:uid="{00000000-0005-0000-0000-000030940000}"/>
    <cellStyle name="Normal 64 8 6 2" xfId="29283" xr:uid="{00000000-0005-0000-0000-000031940000}"/>
    <cellStyle name="Normal 64 8 6 3" xfId="43561" xr:uid="{00000000-0005-0000-0000-000032940000}"/>
    <cellStyle name="Normal 64 8 7" xfId="11382" xr:uid="{00000000-0005-0000-0000-000033940000}"/>
    <cellStyle name="Normal 64 8 8" xfId="25661" xr:uid="{00000000-0005-0000-0000-000034940000}"/>
    <cellStyle name="Normal 64 8 9" xfId="39939" xr:uid="{00000000-0005-0000-0000-000035940000}"/>
    <cellStyle name="Normal 64 9" xfId="2146" xr:uid="{00000000-0005-0000-0000-000036940000}"/>
    <cellStyle name="Normal 64 9 2" xfId="6619" xr:uid="{00000000-0005-0000-0000-000037940000}"/>
    <cellStyle name="Normal 64 9 2 2" xfId="11041" xr:uid="{00000000-0005-0000-0000-000038940000}"/>
    <cellStyle name="Normal 64 9 2 2 2" xfId="25320" xr:uid="{00000000-0005-0000-0000-000039940000}"/>
    <cellStyle name="Normal 64 9 2 2 3" xfId="39598" xr:uid="{00000000-0005-0000-0000-00003A940000}"/>
    <cellStyle name="Normal 64 9 2 2 4" xfId="53876" xr:uid="{00000000-0005-0000-0000-00003B940000}"/>
    <cellStyle name="Normal 64 9 2 3" xfId="20925" xr:uid="{00000000-0005-0000-0000-00003C940000}"/>
    <cellStyle name="Normal 64 9 2 3 2" xfId="35204" xr:uid="{00000000-0005-0000-0000-00003D940000}"/>
    <cellStyle name="Normal 64 9 2 3 3" xfId="49482" xr:uid="{00000000-0005-0000-0000-00003E940000}"/>
    <cellStyle name="Normal 64 9 2 4" xfId="14663" xr:uid="{00000000-0005-0000-0000-00003F940000}"/>
    <cellStyle name="Normal 64 9 2 5" xfId="28942" xr:uid="{00000000-0005-0000-0000-000040940000}"/>
    <cellStyle name="Normal 64 9 2 6" xfId="43220" xr:uid="{00000000-0005-0000-0000-000041940000}"/>
    <cellStyle name="Normal 64 9 3" xfId="6620" xr:uid="{00000000-0005-0000-0000-000042940000}"/>
    <cellStyle name="Normal 64 9 3 2" xfId="20926" xr:uid="{00000000-0005-0000-0000-000043940000}"/>
    <cellStyle name="Normal 64 9 3 3" xfId="35205" xr:uid="{00000000-0005-0000-0000-000044940000}"/>
    <cellStyle name="Normal 64 9 3 4" xfId="49483" xr:uid="{00000000-0005-0000-0000-000045940000}"/>
    <cellStyle name="Normal 64 9 4" xfId="3986" xr:uid="{00000000-0005-0000-0000-000046940000}"/>
    <cellStyle name="Normal 64 9 4 2" xfId="18297" xr:uid="{00000000-0005-0000-0000-000047940000}"/>
    <cellStyle name="Normal 64 9 4 3" xfId="32576" xr:uid="{00000000-0005-0000-0000-000048940000}"/>
    <cellStyle name="Normal 64 9 4 4" xfId="46854" xr:uid="{00000000-0005-0000-0000-000049940000}"/>
    <cellStyle name="Normal 64 9 5" xfId="9202" xr:uid="{00000000-0005-0000-0000-00004A940000}"/>
    <cellStyle name="Normal 64 9 5 2" xfId="23508" xr:uid="{00000000-0005-0000-0000-00004B940000}"/>
    <cellStyle name="Normal 64 9 5 3" xfId="37787" xr:uid="{00000000-0005-0000-0000-00004C940000}"/>
    <cellStyle name="Normal 64 9 5 4" xfId="52065" xr:uid="{00000000-0005-0000-0000-00004D940000}"/>
    <cellStyle name="Normal 64 9 6" xfId="16474" xr:uid="{00000000-0005-0000-0000-00004E940000}"/>
    <cellStyle name="Normal 64 9 6 2" xfId="30753" xr:uid="{00000000-0005-0000-0000-00004F940000}"/>
    <cellStyle name="Normal 64 9 6 3" xfId="45031" xr:uid="{00000000-0005-0000-0000-000050940000}"/>
    <cellStyle name="Normal 64 9 7" xfId="12852" xr:uid="{00000000-0005-0000-0000-000051940000}"/>
    <cellStyle name="Normal 64 9 8" xfId="27131" xr:uid="{00000000-0005-0000-0000-000052940000}"/>
    <cellStyle name="Normal 64 9 9" xfId="41409" xr:uid="{00000000-0005-0000-0000-000053940000}"/>
    <cellStyle name="Normal 65" xfId="253" xr:uid="{00000000-0005-0000-0000-000054940000}"/>
    <cellStyle name="Normal 65 2" xfId="640" xr:uid="{00000000-0005-0000-0000-000055940000}"/>
    <cellStyle name="Normal 65 2 10" xfId="7916" xr:uid="{00000000-0005-0000-0000-000056940000}"/>
    <cellStyle name="Normal 65 2 10 2" xfId="22222" xr:uid="{00000000-0005-0000-0000-000057940000}"/>
    <cellStyle name="Normal 65 2 10 3" xfId="36501" xr:uid="{00000000-0005-0000-0000-000058940000}"/>
    <cellStyle name="Normal 65 2 10 4" xfId="50779" xr:uid="{00000000-0005-0000-0000-000059940000}"/>
    <cellStyle name="Normal 65 2 11" xfId="15188" xr:uid="{00000000-0005-0000-0000-00005A940000}"/>
    <cellStyle name="Normal 65 2 11 2" xfId="29467" xr:uid="{00000000-0005-0000-0000-00005B940000}"/>
    <cellStyle name="Normal 65 2 11 3" xfId="43745" xr:uid="{00000000-0005-0000-0000-00005C940000}"/>
    <cellStyle name="Normal 65 2 12" xfId="11566" xr:uid="{00000000-0005-0000-0000-00005D940000}"/>
    <cellStyle name="Normal 65 2 13" xfId="25845" xr:uid="{00000000-0005-0000-0000-00005E940000}"/>
    <cellStyle name="Normal 65 2 14" xfId="40123" xr:uid="{00000000-0005-0000-0000-00005F940000}"/>
    <cellStyle name="Normal 65 2 2" xfId="781" xr:uid="{00000000-0005-0000-0000-000060940000}"/>
    <cellStyle name="Normal 65 2 2 10" xfId="25980" xr:uid="{00000000-0005-0000-0000-000061940000}"/>
    <cellStyle name="Normal 65 2 2 11" xfId="40258" xr:uid="{00000000-0005-0000-0000-000062940000}"/>
    <cellStyle name="Normal 65 2 2 2" xfId="1246" xr:uid="{00000000-0005-0000-0000-000063940000}"/>
    <cellStyle name="Normal 65 2 2 2 10" xfId="40625" xr:uid="{00000000-0005-0000-0000-000064940000}"/>
    <cellStyle name="Normal 65 2 2 2 2" xfId="1790" xr:uid="{00000000-0005-0000-0000-000065940000}"/>
    <cellStyle name="Normal 65 2 2 2 2 2" xfId="6621" xr:uid="{00000000-0005-0000-0000-000066940000}"/>
    <cellStyle name="Normal 65 2 2 2 2 2 2" xfId="10789" xr:uid="{00000000-0005-0000-0000-000067940000}"/>
    <cellStyle name="Normal 65 2 2 2 2 2 2 2" xfId="25068" xr:uid="{00000000-0005-0000-0000-000068940000}"/>
    <cellStyle name="Normal 65 2 2 2 2 2 2 3" xfId="39346" xr:uid="{00000000-0005-0000-0000-000069940000}"/>
    <cellStyle name="Normal 65 2 2 2 2 2 2 4" xfId="53624" xr:uid="{00000000-0005-0000-0000-00006A940000}"/>
    <cellStyle name="Normal 65 2 2 2 2 2 3" xfId="20927" xr:uid="{00000000-0005-0000-0000-00006B940000}"/>
    <cellStyle name="Normal 65 2 2 2 2 2 3 2" xfId="35206" xr:uid="{00000000-0005-0000-0000-00006C940000}"/>
    <cellStyle name="Normal 65 2 2 2 2 2 3 3" xfId="49484" xr:uid="{00000000-0005-0000-0000-00006D940000}"/>
    <cellStyle name="Normal 65 2 2 2 2 2 4" xfId="14411" xr:uid="{00000000-0005-0000-0000-00006E940000}"/>
    <cellStyle name="Normal 65 2 2 2 2 2 5" xfId="28690" xr:uid="{00000000-0005-0000-0000-00006F940000}"/>
    <cellStyle name="Normal 65 2 2 2 2 2 6" xfId="42968" xr:uid="{00000000-0005-0000-0000-000070940000}"/>
    <cellStyle name="Normal 65 2 2 2 2 3" xfId="6622" xr:uid="{00000000-0005-0000-0000-000071940000}"/>
    <cellStyle name="Normal 65 2 2 2 2 3 2" xfId="20928" xr:uid="{00000000-0005-0000-0000-000072940000}"/>
    <cellStyle name="Normal 65 2 2 2 2 3 3" xfId="35207" xr:uid="{00000000-0005-0000-0000-000073940000}"/>
    <cellStyle name="Normal 65 2 2 2 2 3 4" xfId="49485" xr:uid="{00000000-0005-0000-0000-000074940000}"/>
    <cellStyle name="Normal 65 2 2 2 2 4" xfId="3731" xr:uid="{00000000-0005-0000-0000-000075940000}"/>
    <cellStyle name="Normal 65 2 2 2 2 4 2" xfId="18045" xr:uid="{00000000-0005-0000-0000-000076940000}"/>
    <cellStyle name="Normal 65 2 2 2 2 4 3" xfId="32324" xr:uid="{00000000-0005-0000-0000-000077940000}"/>
    <cellStyle name="Normal 65 2 2 2 2 4 4" xfId="46602" xr:uid="{00000000-0005-0000-0000-000078940000}"/>
    <cellStyle name="Normal 65 2 2 2 2 5" xfId="8950" xr:uid="{00000000-0005-0000-0000-000079940000}"/>
    <cellStyle name="Normal 65 2 2 2 2 5 2" xfId="23256" xr:uid="{00000000-0005-0000-0000-00007A940000}"/>
    <cellStyle name="Normal 65 2 2 2 2 5 3" xfId="37535" xr:uid="{00000000-0005-0000-0000-00007B940000}"/>
    <cellStyle name="Normal 65 2 2 2 2 5 4" xfId="51813" xr:uid="{00000000-0005-0000-0000-00007C940000}"/>
    <cellStyle name="Normal 65 2 2 2 2 6" xfId="16222" xr:uid="{00000000-0005-0000-0000-00007D940000}"/>
    <cellStyle name="Normal 65 2 2 2 2 6 2" xfId="30501" xr:uid="{00000000-0005-0000-0000-00007E940000}"/>
    <cellStyle name="Normal 65 2 2 2 2 6 3" xfId="44779" xr:uid="{00000000-0005-0000-0000-00007F940000}"/>
    <cellStyle name="Normal 65 2 2 2 2 7" xfId="12600" xr:uid="{00000000-0005-0000-0000-000080940000}"/>
    <cellStyle name="Normal 65 2 2 2 2 8" xfId="26879" xr:uid="{00000000-0005-0000-0000-000081940000}"/>
    <cellStyle name="Normal 65 2 2 2 2 9" xfId="41157" xr:uid="{00000000-0005-0000-0000-000082940000}"/>
    <cellStyle name="Normal 65 2 2 2 3" xfId="6623" xr:uid="{00000000-0005-0000-0000-000083940000}"/>
    <cellStyle name="Normal 65 2 2 2 3 2" xfId="10257" xr:uid="{00000000-0005-0000-0000-000084940000}"/>
    <cellStyle name="Normal 65 2 2 2 3 2 2" xfId="24536" xr:uid="{00000000-0005-0000-0000-000085940000}"/>
    <cellStyle name="Normal 65 2 2 2 3 2 3" xfId="38814" xr:uid="{00000000-0005-0000-0000-000086940000}"/>
    <cellStyle name="Normal 65 2 2 2 3 2 4" xfId="53092" xr:uid="{00000000-0005-0000-0000-000087940000}"/>
    <cellStyle name="Normal 65 2 2 2 3 3" xfId="20929" xr:uid="{00000000-0005-0000-0000-000088940000}"/>
    <cellStyle name="Normal 65 2 2 2 3 3 2" xfId="35208" xr:uid="{00000000-0005-0000-0000-000089940000}"/>
    <cellStyle name="Normal 65 2 2 2 3 3 3" xfId="49486" xr:uid="{00000000-0005-0000-0000-00008A940000}"/>
    <cellStyle name="Normal 65 2 2 2 3 4" xfId="13879" xr:uid="{00000000-0005-0000-0000-00008B940000}"/>
    <cellStyle name="Normal 65 2 2 2 3 5" xfId="28158" xr:uid="{00000000-0005-0000-0000-00008C940000}"/>
    <cellStyle name="Normal 65 2 2 2 3 6" xfId="42436" xr:uid="{00000000-0005-0000-0000-00008D940000}"/>
    <cellStyle name="Normal 65 2 2 2 4" xfId="6624" xr:uid="{00000000-0005-0000-0000-00008E940000}"/>
    <cellStyle name="Normal 65 2 2 2 4 2" xfId="20930" xr:uid="{00000000-0005-0000-0000-00008F940000}"/>
    <cellStyle name="Normal 65 2 2 2 4 3" xfId="35209" xr:uid="{00000000-0005-0000-0000-000090940000}"/>
    <cellStyle name="Normal 65 2 2 2 4 4" xfId="49487" xr:uid="{00000000-0005-0000-0000-000091940000}"/>
    <cellStyle name="Normal 65 2 2 2 5" xfId="3199" xr:uid="{00000000-0005-0000-0000-000092940000}"/>
    <cellStyle name="Normal 65 2 2 2 5 2" xfId="17513" xr:uid="{00000000-0005-0000-0000-000093940000}"/>
    <cellStyle name="Normal 65 2 2 2 5 3" xfId="31792" xr:uid="{00000000-0005-0000-0000-000094940000}"/>
    <cellStyle name="Normal 65 2 2 2 5 4" xfId="46070" xr:uid="{00000000-0005-0000-0000-000095940000}"/>
    <cellStyle name="Normal 65 2 2 2 6" xfId="8418" xr:uid="{00000000-0005-0000-0000-000096940000}"/>
    <cellStyle name="Normal 65 2 2 2 6 2" xfId="22724" xr:uid="{00000000-0005-0000-0000-000097940000}"/>
    <cellStyle name="Normal 65 2 2 2 6 3" xfId="37003" xr:uid="{00000000-0005-0000-0000-000098940000}"/>
    <cellStyle name="Normal 65 2 2 2 6 4" xfId="51281" xr:uid="{00000000-0005-0000-0000-000099940000}"/>
    <cellStyle name="Normal 65 2 2 2 7" xfId="15690" xr:uid="{00000000-0005-0000-0000-00009A940000}"/>
    <cellStyle name="Normal 65 2 2 2 7 2" xfId="29969" xr:uid="{00000000-0005-0000-0000-00009B940000}"/>
    <cellStyle name="Normal 65 2 2 2 7 3" xfId="44247" xr:uid="{00000000-0005-0000-0000-00009C940000}"/>
    <cellStyle name="Normal 65 2 2 2 8" xfId="12068" xr:uid="{00000000-0005-0000-0000-00009D940000}"/>
    <cellStyle name="Normal 65 2 2 2 9" xfId="26347" xr:uid="{00000000-0005-0000-0000-00009E940000}"/>
    <cellStyle name="Normal 65 2 2 3" xfId="1789" xr:uid="{00000000-0005-0000-0000-00009F940000}"/>
    <cellStyle name="Normal 65 2 2 3 2" xfId="6625" xr:uid="{00000000-0005-0000-0000-0000A0940000}"/>
    <cellStyle name="Normal 65 2 2 3 2 2" xfId="10788" xr:uid="{00000000-0005-0000-0000-0000A1940000}"/>
    <cellStyle name="Normal 65 2 2 3 2 2 2" xfId="25067" xr:uid="{00000000-0005-0000-0000-0000A2940000}"/>
    <cellStyle name="Normal 65 2 2 3 2 2 3" xfId="39345" xr:uid="{00000000-0005-0000-0000-0000A3940000}"/>
    <cellStyle name="Normal 65 2 2 3 2 2 4" xfId="53623" xr:uid="{00000000-0005-0000-0000-0000A4940000}"/>
    <cellStyle name="Normal 65 2 2 3 2 3" xfId="20931" xr:uid="{00000000-0005-0000-0000-0000A5940000}"/>
    <cellStyle name="Normal 65 2 2 3 2 3 2" xfId="35210" xr:uid="{00000000-0005-0000-0000-0000A6940000}"/>
    <cellStyle name="Normal 65 2 2 3 2 3 3" xfId="49488" xr:uid="{00000000-0005-0000-0000-0000A7940000}"/>
    <cellStyle name="Normal 65 2 2 3 2 4" xfId="14410" xr:uid="{00000000-0005-0000-0000-0000A8940000}"/>
    <cellStyle name="Normal 65 2 2 3 2 5" xfId="28689" xr:uid="{00000000-0005-0000-0000-0000A9940000}"/>
    <cellStyle name="Normal 65 2 2 3 2 6" xfId="42967" xr:uid="{00000000-0005-0000-0000-0000AA940000}"/>
    <cellStyle name="Normal 65 2 2 3 3" xfId="6626" xr:uid="{00000000-0005-0000-0000-0000AB940000}"/>
    <cellStyle name="Normal 65 2 2 3 3 2" xfId="20932" xr:uid="{00000000-0005-0000-0000-0000AC940000}"/>
    <cellStyle name="Normal 65 2 2 3 3 3" xfId="35211" xr:uid="{00000000-0005-0000-0000-0000AD940000}"/>
    <cellStyle name="Normal 65 2 2 3 3 4" xfId="49489" xr:uid="{00000000-0005-0000-0000-0000AE940000}"/>
    <cellStyle name="Normal 65 2 2 3 4" xfId="3730" xr:uid="{00000000-0005-0000-0000-0000AF940000}"/>
    <cellStyle name="Normal 65 2 2 3 4 2" xfId="18044" xr:uid="{00000000-0005-0000-0000-0000B0940000}"/>
    <cellStyle name="Normal 65 2 2 3 4 3" xfId="32323" xr:uid="{00000000-0005-0000-0000-0000B1940000}"/>
    <cellStyle name="Normal 65 2 2 3 4 4" xfId="46601" xr:uid="{00000000-0005-0000-0000-0000B2940000}"/>
    <cellStyle name="Normal 65 2 2 3 5" xfId="8949" xr:uid="{00000000-0005-0000-0000-0000B3940000}"/>
    <cellStyle name="Normal 65 2 2 3 5 2" xfId="23255" xr:uid="{00000000-0005-0000-0000-0000B4940000}"/>
    <cellStyle name="Normal 65 2 2 3 5 3" xfId="37534" xr:uid="{00000000-0005-0000-0000-0000B5940000}"/>
    <cellStyle name="Normal 65 2 2 3 5 4" xfId="51812" xr:uid="{00000000-0005-0000-0000-0000B6940000}"/>
    <cellStyle name="Normal 65 2 2 3 6" xfId="16221" xr:uid="{00000000-0005-0000-0000-0000B7940000}"/>
    <cellStyle name="Normal 65 2 2 3 6 2" xfId="30500" xr:uid="{00000000-0005-0000-0000-0000B8940000}"/>
    <cellStyle name="Normal 65 2 2 3 6 3" xfId="44778" xr:uid="{00000000-0005-0000-0000-0000B9940000}"/>
    <cellStyle name="Normal 65 2 2 3 7" xfId="12599" xr:uid="{00000000-0005-0000-0000-0000BA940000}"/>
    <cellStyle name="Normal 65 2 2 3 8" xfId="26878" xr:uid="{00000000-0005-0000-0000-0000BB940000}"/>
    <cellStyle name="Normal 65 2 2 3 9" xfId="41156" xr:uid="{00000000-0005-0000-0000-0000BC940000}"/>
    <cellStyle name="Normal 65 2 2 4" xfId="6627" xr:uid="{00000000-0005-0000-0000-0000BD940000}"/>
    <cellStyle name="Normal 65 2 2 4 2" xfId="9890" xr:uid="{00000000-0005-0000-0000-0000BE940000}"/>
    <cellStyle name="Normal 65 2 2 4 2 2" xfId="24169" xr:uid="{00000000-0005-0000-0000-0000BF940000}"/>
    <cellStyle name="Normal 65 2 2 4 2 3" xfId="38447" xr:uid="{00000000-0005-0000-0000-0000C0940000}"/>
    <cellStyle name="Normal 65 2 2 4 2 4" xfId="52725" xr:uid="{00000000-0005-0000-0000-0000C1940000}"/>
    <cellStyle name="Normal 65 2 2 4 3" xfId="20933" xr:uid="{00000000-0005-0000-0000-0000C2940000}"/>
    <cellStyle name="Normal 65 2 2 4 3 2" xfId="35212" xr:uid="{00000000-0005-0000-0000-0000C3940000}"/>
    <cellStyle name="Normal 65 2 2 4 3 3" xfId="49490" xr:uid="{00000000-0005-0000-0000-0000C4940000}"/>
    <cellStyle name="Normal 65 2 2 4 4" xfId="13512" xr:uid="{00000000-0005-0000-0000-0000C5940000}"/>
    <cellStyle name="Normal 65 2 2 4 5" xfId="27791" xr:uid="{00000000-0005-0000-0000-0000C6940000}"/>
    <cellStyle name="Normal 65 2 2 4 6" xfId="42069" xr:uid="{00000000-0005-0000-0000-0000C7940000}"/>
    <cellStyle name="Normal 65 2 2 5" xfId="6628" xr:uid="{00000000-0005-0000-0000-0000C8940000}"/>
    <cellStyle name="Normal 65 2 2 5 2" xfId="20934" xr:uid="{00000000-0005-0000-0000-0000C9940000}"/>
    <cellStyle name="Normal 65 2 2 5 3" xfId="35213" xr:uid="{00000000-0005-0000-0000-0000CA940000}"/>
    <cellStyle name="Normal 65 2 2 5 4" xfId="49491" xr:uid="{00000000-0005-0000-0000-0000CB940000}"/>
    <cellStyle name="Normal 65 2 2 6" xfId="2832" xr:uid="{00000000-0005-0000-0000-0000CC940000}"/>
    <cellStyle name="Normal 65 2 2 6 2" xfId="17146" xr:uid="{00000000-0005-0000-0000-0000CD940000}"/>
    <cellStyle name="Normal 65 2 2 6 3" xfId="31425" xr:uid="{00000000-0005-0000-0000-0000CE940000}"/>
    <cellStyle name="Normal 65 2 2 6 4" xfId="45703" xr:uid="{00000000-0005-0000-0000-0000CF940000}"/>
    <cellStyle name="Normal 65 2 2 7" xfId="8051" xr:uid="{00000000-0005-0000-0000-0000D0940000}"/>
    <cellStyle name="Normal 65 2 2 7 2" xfId="22357" xr:uid="{00000000-0005-0000-0000-0000D1940000}"/>
    <cellStyle name="Normal 65 2 2 7 3" xfId="36636" xr:uid="{00000000-0005-0000-0000-0000D2940000}"/>
    <cellStyle name="Normal 65 2 2 7 4" xfId="50914" xr:uid="{00000000-0005-0000-0000-0000D3940000}"/>
    <cellStyle name="Normal 65 2 2 8" xfId="15323" xr:uid="{00000000-0005-0000-0000-0000D4940000}"/>
    <cellStyle name="Normal 65 2 2 8 2" xfId="29602" xr:uid="{00000000-0005-0000-0000-0000D5940000}"/>
    <cellStyle name="Normal 65 2 2 8 3" xfId="43880" xr:uid="{00000000-0005-0000-0000-0000D6940000}"/>
    <cellStyle name="Normal 65 2 2 9" xfId="11701" xr:uid="{00000000-0005-0000-0000-0000D7940000}"/>
    <cellStyle name="Normal 65 2 3" xfId="934" xr:uid="{00000000-0005-0000-0000-0000D8940000}"/>
    <cellStyle name="Normal 65 2 3 10" xfId="40396" xr:uid="{00000000-0005-0000-0000-0000D9940000}"/>
    <cellStyle name="Normal 65 2 3 2" xfId="1791" xr:uid="{00000000-0005-0000-0000-0000DA940000}"/>
    <cellStyle name="Normal 65 2 3 2 2" xfId="6629" xr:uid="{00000000-0005-0000-0000-0000DB940000}"/>
    <cellStyle name="Normal 65 2 3 2 2 2" xfId="10790" xr:uid="{00000000-0005-0000-0000-0000DC940000}"/>
    <cellStyle name="Normal 65 2 3 2 2 2 2" xfId="25069" xr:uid="{00000000-0005-0000-0000-0000DD940000}"/>
    <cellStyle name="Normal 65 2 3 2 2 2 3" xfId="39347" xr:uid="{00000000-0005-0000-0000-0000DE940000}"/>
    <cellStyle name="Normal 65 2 3 2 2 2 4" xfId="53625" xr:uid="{00000000-0005-0000-0000-0000DF940000}"/>
    <cellStyle name="Normal 65 2 3 2 2 3" xfId="20935" xr:uid="{00000000-0005-0000-0000-0000E0940000}"/>
    <cellStyle name="Normal 65 2 3 2 2 3 2" xfId="35214" xr:uid="{00000000-0005-0000-0000-0000E1940000}"/>
    <cellStyle name="Normal 65 2 3 2 2 3 3" xfId="49492" xr:uid="{00000000-0005-0000-0000-0000E2940000}"/>
    <cellStyle name="Normal 65 2 3 2 2 4" xfId="14412" xr:uid="{00000000-0005-0000-0000-0000E3940000}"/>
    <cellStyle name="Normal 65 2 3 2 2 5" xfId="28691" xr:uid="{00000000-0005-0000-0000-0000E4940000}"/>
    <cellStyle name="Normal 65 2 3 2 2 6" xfId="42969" xr:uid="{00000000-0005-0000-0000-0000E5940000}"/>
    <cellStyle name="Normal 65 2 3 2 3" xfId="6630" xr:uid="{00000000-0005-0000-0000-0000E6940000}"/>
    <cellStyle name="Normal 65 2 3 2 3 2" xfId="20936" xr:uid="{00000000-0005-0000-0000-0000E7940000}"/>
    <cellStyle name="Normal 65 2 3 2 3 3" xfId="35215" xr:uid="{00000000-0005-0000-0000-0000E8940000}"/>
    <cellStyle name="Normal 65 2 3 2 3 4" xfId="49493" xr:uid="{00000000-0005-0000-0000-0000E9940000}"/>
    <cellStyle name="Normal 65 2 3 2 4" xfId="3732" xr:uid="{00000000-0005-0000-0000-0000EA940000}"/>
    <cellStyle name="Normal 65 2 3 2 4 2" xfId="18046" xr:uid="{00000000-0005-0000-0000-0000EB940000}"/>
    <cellStyle name="Normal 65 2 3 2 4 3" xfId="32325" xr:uid="{00000000-0005-0000-0000-0000EC940000}"/>
    <cellStyle name="Normal 65 2 3 2 4 4" xfId="46603" xr:uid="{00000000-0005-0000-0000-0000ED940000}"/>
    <cellStyle name="Normal 65 2 3 2 5" xfId="8951" xr:uid="{00000000-0005-0000-0000-0000EE940000}"/>
    <cellStyle name="Normal 65 2 3 2 5 2" xfId="23257" xr:uid="{00000000-0005-0000-0000-0000EF940000}"/>
    <cellStyle name="Normal 65 2 3 2 5 3" xfId="37536" xr:uid="{00000000-0005-0000-0000-0000F0940000}"/>
    <cellStyle name="Normal 65 2 3 2 5 4" xfId="51814" xr:uid="{00000000-0005-0000-0000-0000F1940000}"/>
    <cellStyle name="Normal 65 2 3 2 6" xfId="16223" xr:uid="{00000000-0005-0000-0000-0000F2940000}"/>
    <cellStyle name="Normal 65 2 3 2 6 2" xfId="30502" xr:uid="{00000000-0005-0000-0000-0000F3940000}"/>
    <cellStyle name="Normal 65 2 3 2 6 3" xfId="44780" xr:uid="{00000000-0005-0000-0000-0000F4940000}"/>
    <cellStyle name="Normal 65 2 3 2 7" xfId="12601" xr:uid="{00000000-0005-0000-0000-0000F5940000}"/>
    <cellStyle name="Normal 65 2 3 2 8" xfId="26880" xr:uid="{00000000-0005-0000-0000-0000F6940000}"/>
    <cellStyle name="Normal 65 2 3 2 9" xfId="41158" xr:uid="{00000000-0005-0000-0000-0000F7940000}"/>
    <cellStyle name="Normal 65 2 3 3" xfId="6631" xr:uid="{00000000-0005-0000-0000-0000F8940000}"/>
    <cellStyle name="Normal 65 2 3 3 2" xfId="10028" xr:uid="{00000000-0005-0000-0000-0000F9940000}"/>
    <cellStyle name="Normal 65 2 3 3 2 2" xfId="24307" xr:uid="{00000000-0005-0000-0000-0000FA940000}"/>
    <cellStyle name="Normal 65 2 3 3 2 3" xfId="38585" xr:uid="{00000000-0005-0000-0000-0000FB940000}"/>
    <cellStyle name="Normal 65 2 3 3 2 4" xfId="52863" xr:uid="{00000000-0005-0000-0000-0000FC940000}"/>
    <cellStyle name="Normal 65 2 3 3 3" xfId="20937" xr:uid="{00000000-0005-0000-0000-0000FD940000}"/>
    <cellStyle name="Normal 65 2 3 3 3 2" xfId="35216" xr:uid="{00000000-0005-0000-0000-0000FE940000}"/>
    <cellStyle name="Normal 65 2 3 3 3 3" xfId="49494" xr:uid="{00000000-0005-0000-0000-0000FF940000}"/>
    <cellStyle name="Normal 65 2 3 3 4" xfId="13650" xr:uid="{00000000-0005-0000-0000-000000950000}"/>
    <cellStyle name="Normal 65 2 3 3 5" xfId="27929" xr:uid="{00000000-0005-0000-0000-000001950000}"/>
    <cellStyle name="Normal 65 2 3 3 6" xfId="42207" xr:uid="{00000000-0005-0000-0000-000002950000}"/>
    <cellStyle name="Normal 65 2 3 4" xfId="6632" xr:uid="{00000000-0005-0000-0000-000003950000}"/>
    <cellStyle name="Normal 65 2 3 4 2" xfId="20938" xr:uid="{00000000-0005-0000-0000-000004950000}"/>
    <cellStyle name="Normal 65 2 3 4 3" xfId="35217" xr:uid="{00000000-0005-0000-0000-000005950000}"/>
    <cellStyle name="Normal 65 2 3 4 4" xfId="49495" xr:uid="{00000000-0005-0000-0000-000006950000}"/>
    <cellStyle name="Normal 65 2 3 5" xfId="2970" xr:uid="{00000000-0005-0000-0000-000007950000}"/>
    <cellStyle name="Normal 65 2 3 5 2" xfId="17284" xr:uid="{00000000-0005-0000-0000-000008950000}"/>
    <cellStyle name="Normal 65 2 3 5 3" xfId="31563" xr:uid="{00000000-0005-0000-0000-000009950000}"/>
    <cellStyle name="Normal 65 2 3 5 4" xfId="45841" xr:uid="{00000000-0005-0000-0000-00000A950000}"/>
    <cellStyle name="Normal 65 2 3 6" xfId="8189" xr:uid="{00000000-0005-0000-0000-00000B950000}"/>
    <cellStyle name="Normal 65 2 3 6 2" xfId="22495" xr:uid="{00000000-0005-0000-0000-00000C950000}"/>
    <cellStyle name="Normal 65 2 3 6 3" xfId="36774" xr:uid="{00000000-0005-0000-0000-00000D950000}"/>
    <cellStyle name="Normal 65 2 3 6 4" xfId="51052" xr:uid="{00000000-0005-0000-0000-00000E950000}"/>
    <cellStyle name="Normal 65 2 3 7" xfId="15461" xr:uid="{00000000-0005-0000-0000-00000F950000}"/>
    <cellStyle name="Normal 65 2 3 7 2" xfId="29740" xr:uid="{00000000-0005-0000-0000-000010950000}"/>
    <cellStyle name="Normal 65 2 3 7 3" xfId="44018" xr:uid="{00000000-0005-0000-0000-000011950000}"/>
    <cellStyle name="Normal 65 2 3 8" xfId="11839" xr:uid="{00000000-0005-0000-0000-000012950000}"/>
    <cellStyle name="Normal 65 2 3 9" xfId="26118" xr:uid="{00000000-0005-0000-0000-000013950000}"/>
    <cellStyle name="Normal 65 2 4" xfId="1788" xr:uid="{00000000-0005-0000-0000-000014950000}"/>
    <cellStyle name="Normal 65 2 4 2" xfId="6633" xr:uid="{00000000-0005-0000-0000-000015950000}"/>
    <cellStyle name="Normal 65 2 4 2 2" xfId="10787" xr:uid="{00000000-0005-0000-0000-000016950000}"/>
    <cellStyle name="Normal 65 2 4 2 2 2" xfId="25066" xr:uid="{00000000-0005-0000-0000-000017950000}"/>
    <cellStyle name="Normal 65 2 4 2 2 3" xfId="39344" xr:uid="{00000000-0005-0000-0000-000018950000}"/>
    <cellStyle name="Normal 65 2 4 2 2 4" xfId="53622" xr:uid="{00000000-0005-0000-0000-000019950000}"/>
    <cellStyle name="Normal 65 2 4 2 3" xfId="20939" xr:uid="{00000000-0005-0000-0000-00001A950000}"/>
    <cellStyle name="Normal 65 2 4 2 3 2" xfId="35218" xr:uid="{00000000-0005-0000-0000-00001B950000}"/>
    <cellStyle name="Normal 65 2 4 2 3 3" xfId="49496" xr:uid="{00000000-0005-0000-0000-00001C950000}"/>
    <cellStyle name="Normal 65 2 4 2 4" xfId="14409" xr:uid="{00000000-0005-0000-0000-00001D950000}"/>
    <cellStyle name="Normal 65 2 4 2 5" xfId="28688" xr:uid="{00000000-0005-0000-0000-00001E950000}"/>
    <cellStyle name="Normal 65 2 4 2 6" xfId="42966" xr:uid="{00000000-0005-0000-0000-00001F950000}"/>
    <cellStyle name="Normal 65 2 4 3" xfId="6634" xr:uid="{00000000-0005-0000-0000-000020950000}"/>
    <cellStyle name="Normal 65 2 4 3 2" xfId="20940" xr:uid="{00000000-0005-0000-0000-000021950000}"/>
    <cellStyle name="Normal 65 2 4 3 3" xfId="35219" xr:uid="{00000000-0005-0000-0000-000022950000}"/>
    <cellStyle name="Normal 65 2 4 3 4" xfId="49497" xr:uid="{00000000-0005-0000-0000-000023950000}"/>
    <cellStyle name="Normal 65 2 4 4" xfId="3729" xr:uid="{00000000-0005-0000-0000-000024950000}"/>
    <cellStyle name="Normal 65 2 4 4 2" xfId="18043" xr:uid="{00000000-0005-0000-0000-000025950000}"/>
    <cellStyle name="Normal 65 2 4 4 3" xfId="32322" xr:uid="{00000000-0005-0000-0000-000026950000}"/>
    <cellStyle name="Normal 65 2 4 4 4" xfId="46600" xr:uid="{00000000-0005-0000-0000-000027950000}"/>
    <cellStyle name="Normal 65 2 4 5" xfId="8948" xr:uid="{00000000-0005-0000-0000-000028950000}"/>
    <cellStyle name="Normal 65 2 4 5 2" xfId="23254" xr:uid="{00000000-0005-0000-0000-000029950000}"/>
    <cellStyle name="Normal 65 2 4 5 3" xfId="37533" xr:uid="{00000000-0005-0000-0000-00002A950000}"/>
    <cellStyle name="Normal 65 2 4 5 4" xfId="51811" xr:uid="{00000000-0005-0000-0000-00002B950000}"/>
    <cellStyle name="Normal 65 2 4 6" xfId="16220" xr:uid="{00000000-0005-0000-0000-00002C950000}"/>
    <cellStyle name="Normal 65 2 4 6 2" xfId="30499" xr:uid="{00000000-0005-0000-0000-00002D950000}"/>
    <cellStyle name="Normal 65 2 4 6 3" xfId="44777" xr:uid="{00000000-0005-0000-0000-00002E950000}"/>
    <cellStyle name="Normal 65 2 4 7" xfId="12598" xr:uid="{00000000-0005-0000-0000-00002F950000}"/>
    <cellStyle name="Normal 65 2 4 8" xfId="26877" xr:uid="{00000000-0005-0000-0000-000030950000}"/>
    <cellStyle name="Normal 65 2 4 9" xfId="41155" xr:uid="{00000000-0005-0000-0000-000031950000}"/>
    <cellStyle name="Normal 65 2 5" xfId="2241" xr:uid="{00000000-0005-0000-0000-000032950000}"/>
    <cellStyle name="Normal 65 2 5 2" xfId="6635" xr:uid="{00000000-0005-0000-0000-000033950000}"/>
    <cellStyle name="Normal 65 2 5 2 2" xfId="11133" xr:uid="{00000000-0005-0000-0000-000034950000}"/>
    <cellStyle name="Normal 65 2 5 2 2 2" xfId="25412" xr:uid="{00000000-0005-0000-0000-000035950000}"/>
    <cellStyle name="Normal 65 2 5 2 2 3" xfId="39690" xr:uid="{00000000-0005-0000-0000-000036950000}"/>
    <cellStyle name="Normal 65 2 5 2 2 4" xfId="53968" xr:uid="{00000000-0005-0000-0000-000037950000}"/>
    <cellStyle name="Normal 65 2 5 2 3" xfId="20941" xr:uid="{00000000-0005-0000-0000-000038950000}"/>
    <cellStyle name="Normal 65 2 5 2 3 2" xfId="35220" xr:uid="{00000000-0005-0000-0000-000039950000}"/>
    <cellStyle name="Normal 65 2 5 2 3 3" xfId="49498" xr:uid="{00000000-0005-0000-0000-00003A950000}"/>
    <cellStyle name="Normal 65 2 5 2 4" xfId="14755" xr:uid="{00000000-0005-0000-0000-00003B950000}"/>
    <cellStyle name="Normal 65 2 5 2 5" xfId="29034" xr:uid="{00000000-0005-0000-0000-00003C950000}"/>
    <cellStyle name="Normal 65 2 5 2 6" xfId="43312" xr:uid="{00000000-0005-0000-0000-00003D950000}"/>
    <cellStyle name="Normal 65 2 5 3" xfId="6636" xr:uid="{00000000-0005-0000-0000-00003E950000}"/>
    <cellStyle name="Normal 65 2 5 3 2" xfId="20942" xr:uid="{00000000-0005-0000-0000-00003F950000}"/>
    <cellStyle name="Normal 65 2 5 3 3" xfId="35221" xr:uid="{00000000-0005-0000-0000-000040950000}"/>
    <cellStyle name="Normal 65 2 5 3 4" xfId="49499" xr:uid="{00000000-0005-0000-0000-000041950000}"/>
    <cellStyle name="Normal 65 2 5 4" xfId="4078" xr:uid="{00000000-0005-0000-0000-000042950000}"/>
    <cellStyle name="Normal 65 2 5 4 2" xfId="18389" xr:uid="{00000000-0005-0000-0000-000043950000}"/>
    <cellStyle name="Normal 65 2 5 4 3" xfId="32668" xr:uid="{00000000-0005-0000-0000-000044950000}"/>
    <cellStyle name="Normal 65 2 5 4 4" xfId="46946" xr:uid="{00000000-0005-0000-0000-000045950000}"/>
    <cellStyle name="Normal 65 2 5 5" xfId="9294" xr:uid="{00000000-0005-0000-0000-000046950000}"/>
    <cellStyle name="Normal 65 2 5 5 2" xfId="23600" xr:uid="{00000000-0005-0000-0000-000047950000}"/>
    <cellStyle name="Normal 65 2 5 5 3" xfId="37879" xr:uid="{00000000-0005-0000-0000-000048950000}"/>
    <cellStyle name="Normal 65 2 5 5 4" xfId="52157" xr:uid="{00000000-0005-0000-0000-000049950000}"/>
    <cellStyle name="Normal 65 2 5 6" xfId="16566" xr:uid="{00000000-0005-0000-0000-00004A950000}"/>
    <cellStyle name="Normal 65 2 5 6 2" xfId="30845" xr:uid="{00000000-0005-0000-0000-00004B950000}"/>
    <cellStyle name="Normal 65 2 5 6 3" xfId="45123" xr:uid="{00000000-0005-0000-0000-00004C950000}"/>
    <cellStyle name="Normal 65 2 5 7" xfId="12944" xr:uid="{00000000-0005-0000-0000-00004D950000}"/>
    <cellStyle name="Normal 65 2 5 8" xfId="27223" xr:uid="{00000000-0005-0000-0000-00004E950000}"/>
    <cellStyle name="Normal 65 2 5 9" xfId="41501" xr:uid="{00000000-0005-0000-0000-00004F950000}"/>
    <cellStyle name="Normal 65 2 6" xfId="2385" xr:uid="{00000000-0005-0000-0000-000050950000}"/>
    <cellStyle name="Normal 65 2 6 2" xfId="6637" xr:uid="{00000000-0005-0000-0000-000051950000}"/>
    <cellStyle name="Normal 65 2 6 2 2" xfId="11268" xr:uid="{00000000-0005-0000-0000-000052950000}"/>
    <cellStyle name="Normal 65 2 6 2 2 2" xfId="25547" xr:uid="{00000000-0005-0000-0000-000053950000}"/>
    <cellStyle name="Normal 65 2 6 2 2 3" xfId="39825" xr:uid="{00000000-0005-0000-0000-000054950000}"/>
    <cellStyle name="Normal 65 2 6 2 2 4" xfId="54103" xr:uid="{00000000-0005-0000-0000-000055950000}"/>
    <cellStyle name="Normal 65 2 6 2 3" xfId="20943" xr:uid="{00000000-0005-0000-0000-000056950000}"/>
    <cellStyle name="Normal 65 2 6 2 3 2" xfId="35222" xr:uid="{00000000-0005-0000-0000-000057950000}"/>
    <cellStyle name="Normal 65 2 6 2 3 3" xfId="49500" xr:uid="{00000000-0005-0000-0000-000058950000}"/>
    <cellStyle name="Normal 65 2 6 2 4" xfId="14890" xr:uid="{00000000-0005-0000-0000-000059950000}"/>
    <cellStyle name="Normal 65 2 6 2 5" xfId="29169" xr:uid="{00000000-0005-0000-0000-00005A950000}"/>
    <cellStyle name="Normal 65 2 6 2 6" xfId="43447" xr:uid="{00000000-0005-0000-0000-00005B950000}"/>
    <cellStyle name="Normal 65 2 6 3" xfId="4213" xr:uid="{00000000-0005-0000-0000-00005C950000}"/>
    <cellStyle name="Normal 65 2 6 3 2" xfId="18524" xr:uid="{00000000-0005-0000-0000-00005D950000}"/>
    <cellStyle name="Normal 65 2 6 3 3" xfId="32803" xr:uid="{00000000-0005-0000-0000-00005E950000}"/>
    <cellStyle name="Normal 65 2 6 3 4" xfId="47081" xr:uid="{00000000-0005-0000-0000-00005F950000}"/>
    <cellStyle name="Normal 65 2 6 4" xfId="9429" xr:uid="{00000000-0005-0000-0000-000060950000}"/>
    <cellStyle name="Normal 65 2 6 4 2" xfId="23735" xr:uid="{00000000-0005-0000-0000-000061950000}"/>
    <cellStyle name="Normal 65 2 6 4 3" xfId="38014" xr:uid="{00000000-0005-0000-0000-000062950000}"/>
    <cellStyle name="Normal 65 2 6 4 4" xfId="52292" xr:uid="{00000000-0005-0000-0000-000063950000}"/>
    <cellStyle name="Normal 65 2 6 5" xfId="16701" xr:uid="{00000000-0005-0000-0000-000064950000}"/>
    <cellStyle name="Normal 65 2 6 5 2" xfId="30980" xr:uid="{00000000-0005-0000-0000-000065950000}"/>
    <cellStyle name="Normal 65 2 6 5 3" xfId="45258" xr:uid="{00000000-0005-0000-0000-000066950000}"/>
    <cellStyle name="Normal 65 2 6 6" xfId="13079" xr:uid="{00000000-0005-0000-0000-000067950000}"/>
    <cellStyle name="Normal 65 2 6 7" xfId="27358" xr:uid="{00000000-0005-0000-0000-000068950000}"/>
    <cellStyle name="Normal 65 2 6 8" xfId="41636" xr:uid="{00000000-0005-0000-0000-000069950000}"/>
    <cellStyle name="Normal 65 2 7" xfId="6638" xr:uid="{00000000-0005-0000-0000-00006A950000}"/>
    <cellStyle name="Normal 65 2 7 2" xfId="9755" xr:uid="{00000000-0005-0000-0000-00006B950000}"/>
    <cellStyle name="Normal 65 2 7 2 2" xfId="24034" xr:uid="{00000000-0005-0000-0000-00006C950000}"/>
    <cellStyle name="Normal 65 2 7 2 3" xfId="38312" xr:uid="{00000000-0005-0000-0000-00006D950000}"/>
    <cellStyle name="Normal 65 2 7 2 4" xfId="52590" xr:uid="{00000000-0005-0000-0000-00006E950000}"/>
    <cellStyle name="Normal 65 2 7 3" xfId="20944" xr:uid="{00000000-0005-0000-0000-00006F950000}"/>
    <cellStyle name="Normal 65 2 7 3 2" xfId="35223" xr:uid="{00000000-0005-0000-0000-000070950000}"/>
    <cellStyle name="Normal 65 2 7 3 3" xfId="49501" xr:uid="{00000000-0005-0000-0000-000071950000}"/>
    <cellStyle name="Normal 65 2 7 4" xfId="13377" xr:uid="{00000000-0005-0000-0000-000072950000}"/>
    <cellStyle name="Normal 65 2 7 5" xfId="27656" xr:uid="{00000000-0005-0000-0000-000073950000}"/>
    <cellStyle name="Normal 65 2 7 6" xfId="41934" xr:uid="{00000000-0005-0000-0000-000074950000}"/>
    <cellStyle name="Normal 65 2 8" xfId="6639" xr:uid="{00000000-0005-0000-0000-000075950000}"/>
    <cellStyle name="Normal 65 2 8 2" xfId="20945" xr:uid="{00000000-0005-0000-0000-000076950000}"/>
    <cellStyle name="Normal 65 2 8 3" xfId="35224" xr:uid="{00000000-0005-0000-0000-000077950000}"/>
    <cellStyle name="Normal 65 2 8 4" xfId="49502" xr:uid="{00000000-0005-0000-0000-000078950000}"/>
    <cellStyle name="Normal 65 2 9" xfId="2697" xr:uid="{00000000-0005-0000-0000-000079950000}"/>
    <cellStyle name="Normal 65 2 9 2" xfId="17011" xr:uid="{00000000-0005-0000-0000-00007A950000}"/>
    <cellStyle name="Normal 65 2 9 3" xfId="31290" xr:uid="{00000000-0005-0000-0000-00007B950000}"/>
    <cellStyle name="Normal 65 2 9 4" xfId="45568" xr:uid="{00000000-0005-0000-0000-00007C950000}"/>
    <cellStyle name="Normal 65 3" xfId="993" xr:uid="{00000000-0005-0000-0000-00007D950000}"/>
    <cellStyle name="Normal 66" xfId="367" xr:uid="{00000000-0005-0000-0000-00007E950000}"/>
    <cellStyle name="Normal 66 2" xfId="592" xr:uid="{00000000-0005-0000-0000-00007F950000}"/>
    <cellStyle name="Normal 66 2 2" xfId="2243" xr:uid="{00000000-0005-0000-0000-000080950000}"/>
    <cellStyle name="Normal 66 3" xfId="484" xr:uid="{00000000-0005-0000-0000-000081950000}"/>
    <cellStyle name="Normal 66 3 10" xfId="25756" xr:uid="{00000000-0005-0000-0000-000082950000}"/>
    <cellStyle name="Normal 66 3 11" xfId="40034" xr:uid="{00000000-0005-0000-0000-000083950000}"/>
    <cellStyle name="Normal 66 3 2" xfId="1044" xr:uid="{00000000-0005-0000-0000-000084950000}"/>
    <cellStyle name="Normal 66 3 2 10" xfId="40486" xr:uid="{00000000-0005-0000-0000-000085950000}"/>
    <cellStyle name="Normal 66 3 2 2" xfId="1793" xr:uid="{00000000-0005-0000-0000-000086950000}"/>
    <cellStyle name="Normal 66 3 2 2 2" xfId="6640" xr:uid="{00000000-0005-0000-0000-000087950000}"/>
    <cellStyle name="Normal 66 3 2 2 2 2" xfId="10792" xr:uid="{00000000-0005-0000-0000-000088950000}"/>
    <cellStyle name="Normal 66 3 2 2 2 2 2" xfId="25071" xr:uid="{00000000-0005-0000-0000-000089950000}"/>
    <cellStyle name="Normal 66 3 2 2 2 2 3" xfId="39349" xr:uid="{00000000-0005-0000-0000-00008A950000}"/>
    <cellStyle name="Normal 66 3 2 2 2 2 4" xfId="53627" xr:uid="{00000000-0005-0000-0000-00008B950000}"/>
    <cellStyle name="Normal 66 3 2 2 2 3" xfId="20946" xr:uid="{00000000-0005-0000-0000-00008C950000}"/>
    <cellStyle name="Normal 66 3 2 2 2 3 2" xfId="35225" xr:uid="{00000000-0005-0000-0000-00008D950000}"/>
    <cellStyle name="Normal 66 3 2 2 2 3 3" xfId="49503" xr:uid="{00000000-0005-0000-0000-00008E950000}"/>
    <cellStyle name="Normal 66 3 2 2 2 4" xfId="14414" xr:uid="{00000000-0005-0000-0000-00008F950000}"/>
    <cellStyle name="Normal 66 3 2 2 2 5" xfId="28693" xr:uid="{00000000-0005-0000-0000-000090950000}"/>
    <cellStyle name="Normal 66 3 2 2 2 6" xfId="42971" xr:uid="{00000000-0005-0000-0000-000091950000}"/>
    <cellStyle name="Normal 66 3 2 2 3" xfId="6641" xr:uid="{00000000-0005-0000-0000-000092950000}"/>
    <cellStyle name="Normal 66 3 2 2 3 2" xfId="20947" xr:uid="{00000000-0005-0000-0000-000093950000}"/>
    <cellStyle name="Normal 66 3 2 2 3 3" xfId="35226" xr:uid="{00000000-0005-0000-0000-000094950000}"/>
    <cellStyle name="Normal 66 3 2 2 3 4" xfId="49504" xr:uid="{00000000-0005-0000-0000-000095950000}"/>
    <cellStyle name="Normal 66 3 2 2 4" xfId="3734" xr:uid="{00000000-0005-0000-0000-000096950000}"/>
    <cellStyle name="Normal 66 3 2 2 4 2" xfId="18048" xr:uid="{00000000-0005-0000-0000-000097950000}"/>
    <cellStyle name="Normal 66 3 2 2 4 3" xfId="32327" xr:uid="{00000000-0005-0000-0000-000098950000}"/>
    <cellStyle name="Normal 66 3 2 2 4 4" xfId="46605" xr:uid="{00000000-0005-0000-0000-000099950000}"/>
    <cellStyle name="Normal 66 3 2 2 5" xfId="8953" xr:uid="{00000000-0005-0000-0000-00009A950000}"/>
    <cellStyle name="Normal 66 3 2 2 5 2" xfId="23259" xr:uid="{00000000-0005-0000-0000-00009B950000}"/>
    <cellStyle name="Normal 66 3 2 2 5 3" xfId="37538" xr:uid="{00000000-0005-0000-0000-00009C950000}"/>
    <cellStyle name="Normal 66 3 2 2 5 4" xfId="51816" xr:uid="{00000000-0005-0000-0000-00009D950000}"/>
    <cellStyle name="Normal 66 3 2 2 6" xfId="16225" xr:uid="{00000000-0005-0000-0000-00009E950000}"/>
    <cellStyle name="Normal 66 3 2 2 6 2" xfId="30504" xr:uid="{00000000-0005-0000-0000-00009F950000}"/>
    <cellStyle name="Normal 66 3 2 2 6 3" xfId="44782" xr:uid="{00000000-0005-0000-0000-0000A0950000}"/>
    <cellStyle name="Normal 66 3 2 2 7" xfId="12603" xr:uid="{00000000-0005-0000-0000-0000A1950000}"/>
    <cellStyle name="Normal 66 3 2 2 8" xfId="26882" xr:uid="{00000000-0005-0000-0000-0000A2950000}"/>
    <cellStyle name="Normal 66 3 2 2 9" xfId="41160" xr:uid="{00000000-0005-0000-0000-0000A3950000}"/>
    <cellStyle name="Normal 66 3 2 3" xfId="6642" xr:uid="{00000000-0005-0000-0000-0000A4950000}"/>
    <cellStyle name="Normal 66 3 2 3 2" xfId="10118" xr:uid="{00000000-0005-0000-0000-0000A5950000}"/>
    <cellStyle name="Normal 66 3 2 3 2 2" xfId="24397" xr:uid="{00000000-0005-0000-0000-0000A6950000}"/>
    <cellStyle name="Normal 66 3 2 3 2 3" xfId="38675" xr:uid="{00000000-0005-0000-0000-0000A7950000}"/>
    <cellStyle name="Normal 66 3 2 3 2 4" xfId="52953" xr:uid="{00000000-0005-0000-0000-0000A8950000}"/>
    <cellStyle name="Normal 66 3 2 3 3" xfId="20948" xr:uid="{00000000-0005-0000-0000-0000A9950000}"/>
    <cellStyle name="Normal 66 3 2 3 3 2" xfId="35227" xr:uid="{00000000-0005-0000-0000-0000AA950000}"/>
    <cellStyle name="Normal 66 3 2 3 3 3" xfId="49505" xr:uid="{00000000-0005-0000-0000-0000AB950000}"/>
    <cellStyle name="Normal 66 3 2 3 4" xfId="13740" xr:uid="{00000000-0005-0000-0000-0000AC950000}"/>
    <cellStyle name="Normal 66 3 2 3 5" xfId="28019" xr:uid="{00000000-0005-0000-0000-0000AD950000}"/>
    <cellStyle name="Normal 66 3 2 3 6" xfId="42297" xr:uid="{00000000-0005-0000-0000-0000AE950000}"/>
    <cellStyle name="Normal 66 3 2 4" xfId="6643" xr:uid="{00000000-0005-0000-0000-0000AF950000}"/>
    <cellStyle name="Normal 66 3 2 4 2" xfId="20949" xr:uid="{00000000-0005-0000-0000-0000B0950000}"/>
    <cellStyle name="Normal 66 3 2 4 3" xfId="35228" xr:uid="{00000000-0005-0000-0000-0000B1950000}"/>
    <cellStyle name="Normal 66 3 2 4 4" xfId="49506" xr:uid="{00000000-0005-0000-0000-0000B2950000}"/>
    <cellStyle name="Normal 66 3 2 5" xfId="3060" xr:uid="{00000000-0005-0000-0000-0000B3950000}"/>
    <cellStyle name="Normal 66 3 2 5 2" xfId="17374" xr:uid="{00000000-0005-0000-0000-0000B4950000}"/>
    <cellStyle name="Normal 66 3 2 5 3" xfId="31653" xr:uid="{00000000-0005-0000-0000-0000B5950000}"/>
    <cellStyle name="Normal 66 3 2 5 4" xfId="45931" xr:uid="{00000000-0005-0000-0000-0000B6950000}"/>
    <cellStyle name="Normal 66 3 2 6" xfId="8279" xr:uid="{00000000-0005-0000-0000-0000B7950000}"/>
    <cellStyle name="Normal 66 3 2 6 2" xfId="22585" xr:uid="{00000000-0005-0000-0000-0000B8950000}"/>
    <cellStyle name="Normal 66 3 2 6 3" xfId="36864" xr:uid="{00000000-0005-0000-0000-0000B9950000}"/>
    <cellStyle name="Normal 66 3 2 6 4" xfId="51142" xr:uid="{00000000-0005-0000-0000-0000BA950000}"/>
    <cellStyle name="Normal 66 3 2 7" xfId="15551" xr:uid="{00000000-0005-0000-0000-0000BB950000}"/>
    <cellStyle name="Normal 66 3 2 7 2" xfId="29830" xr:uid="{00000000-0005-0000-0000-0000BC950000}"/>
    <cellStyle name="Normal 66 3 2 7 3" xfId="44108" xr:uid="{00000000-0005-0000-0000-0000BD950000}"/>
    <cellStyle name="Normal 66 3 2 8" xfId="11929" xr:uid="{00000000-0005-0000-0000-0000BE950000}"/>
    <cellStyle name="Normal 66 3 2 9" xfId="26208" xr:uid="{00000000-0005-0000-0000-0000BF950000}"/>
    <cellStyle name="Normal 66 3 3" xfId="1792" xr:uid="{00000000-0005-0000-0000-0000C0950000}"/>
    <cellStyle name="Normal 66 3 3 2" xfId="6644" xr:uid="{00000000-0005-0000-0000-0000C1950000}"/>
    <cellStyle name="Normal 66 3 3 2 2" xfId="10791" xr:uid="{00000000-0005-0000-0000-0000C2950000}"/>
    <cellStyle name="Normal 66 3 3 2 2 2" xfId="25070" xr:uid="{00000000-0005-0000-0000-0000C3950000}"/>
    <cellStyle name="Normal 66 3 3 2 2 3" xfId="39348" xr:uid="{00000000-0005-0000-0000-0000C4950000}"/>
    <cellStyle name="Normal 66 3 3 2 2 4" xfId="53626" xr:uid="{00000000-0005-0000-0000-0000C5950000}"/>
    <cellStyle name="Normal 66 3 3 2 3" xfId="20950" xr:uid="{00000000-0005-0000-0000-0000C6950000}"/>
    <cellStyle name="Normal 66 3 3 2 3 2" xfId="35229" xr:uid="{00000000-0005-0000-0000-0000C7950000}"/>
    <cellStyle name="Normal 66 3 3 2 3 3" xfId="49507" xr:uid="{00000000-0005-0000-0000-0000C8950000}"/>
    <cellStyle name="Normal 66 3 3 2 4" xfId="14413" xr:uid="{00000000-0005-0000-0000-0000C9950000}"/>
    <cellStyle name="Normal 66 3 3 2 5" xfId="28692" xr:uid="{00000000-0005-0000-0000-0000CA950000}"/>
    <cellStyle name="Normal 66 3 3 2 6" xfId="42970" xr:uid="{00000000-0005-0000-0000-0000CB950000}"/>
    <cellStyle name="Normal 66 3 3 3" xfId="6645" xr:uid="{00000000-0005-0000-0000-0000CC950000}"/>
    <cellStyle name="Normal 66 3 3 3 2" xfId="20951" xr:uid="{00000000-0005-0000-0000-0000CD950000}"/>
    <cellStyle name="Normal 66 3 3 3 3" xfId="35230" xr:uid="{00000000-0005-0000-0000-0000CE950000}"/>
    <cellStyle name="Normal 66 3 3 3 4" xfId="49508" xr:uid="{00000000-0005-0000-0000-0000CF950000}"/>
    <cellStyle name="Normal 66 3 3 4" xfId="3733" xr:uid="{00000000-0005-0000-0000-0000D0950000}"/>
    <cellStyle name="Normal 66 3 3 4 2" xfId="18047" xr:uid="{00000000-0005-0000-0000-0000D1950000}"/>
    <cellStyle name="Normal 66 3 3 4 3" xfId="32326" xr:uid="{00000000-0005-0000-0000-0000D2950000}"/>
    <cellStyle name="Normal 66 3 3 4 4" xfId="46604" xr:uid="{00000000-0005-0000-0000-0000D3950000}"/>
    <cellStyle name="Normal 66 3 3 5" xfId="8952" xr:uid="{00000000-0005-0000-0000-0000D4950000}"/>
    <cellStyle name="Normal 66 3 3 5 2" xfId="23258" xr:uid="{00000000-0005-0000-0000-0000D5950000}"/>
    <cellStyle name="Normal 66 3 3 5 3" xfId="37537" xr:uid="{00000000-0005-0000-0000-0000D6950000}"/>
    <cellStyle name="Normal 66 3 3 5 4" xfId="51815" xr:uid="{00000000-0005-0000-0000-0000D7950000}"/>
    <cellStyle name="Normal 66 3 3 6" xfId="16224" xr:uid="{00000000-0005-0000-0000-0000D8950000}"/>
    <cellStyle name="Normal 66 3 3 6 2" xfId="30503" xr:uid="{00000000-0005-0000-0000-0000D9950000}"/>
    <cellStyle name="Normal 66 3 3 6 3" xfId="44781" xr:uid="{00000000-0005-0000-0000-0000DA950000}"/>
    <cellStyle name="Normal 66 3 3 7" xfId="12602" xr:uid="{00000000-0005-0000-0000-0000DB950000}"/>
    <cellStyle name="Normal 66 3 3 8" xfId="26881" xr:uid="{00000000-0005-0000-0000-0000DC950000}"/>
    <cellStyle name="Normal 66 3 3 9" xfId="41159" xr:uid="{00000000-0005-0000-0000-0000DD950000}"/>
    <cellStyle name="Normal 66 3 4" xfId="6646" xr:uid="{00000000-0005-0000-0000-0000DE950000}"/>
    <cellStyle name="Normal 66 3 4 2" xfId="9666" xr:uid="{00000000-0005-0000-0000-0000DF950000}"/>
    <cellStyle name="Normal 66 3 4 2 2" xfId="23945" xr:uid="{00000000-0005-0000-0000-0000E0950000}"/>
    <cellStyle name="Normal 66 3 4 2 3" xfId="38223" xr:uid="{00000000-0005-0000-0000-0000E1950000}"/>
    <cellStyle name="Normal 66 3 4 2 4" xfId="52501" xr:uid="{00000000-0005-0000-0000-0000E2950000}"/>
    <cellStyle name="Normal 66 3 4 3" xfId="20952" xr:uid="{00000000-0005-0000-0000-0000E3950000}"/>
    <cellStyle name="Normal 66 3 4 3 2" xfId="35231" xr:uid="{00000000-0005-0000-0000-0000E4950000}"/>
    <cellStyle name="Normal 66 3 4 3 3" xfId="49509" xr:uid="{00000000-0005-0000-0000-0000E5950000}"/>
    <cellStyle name="Normal 66 3 4 4" xfId="13288" xr:uid="{00000000-0005-0000-0000-0000E6950000}"/>
    <cellStyle name="Normal 66 3 4 5" xfId="27567" xr:uid="{00000000-0005-0000-0000-0000E7950000}"/>
    <cellStyle name="Normal 66 3 4 6" xfId="41845" xr:uid="{00000000-0005-0000-0000-0000E8950000}"/>
    <cellStyle name="Normal 66 3 5" xfId="6647" xr:uid="{00000000-0005-0000-0000-0000E9950000}"/>
    <cellStyle name="Normal 66 3 5 2" xfId="20953" xr:uid="{00000000-0005-0000-0000-0000EA950000}"/>
    <cellStyle name="Normal 66 3 5 3" xfId="35232" xr:uid="{00000000-0005-0000-0000-0000EB950000}"/>
    <cellStyle name="Normal 66 3 5 4" xfId="49510" xr:uid="{00000000-0005-0000-0000-0000EC950000}"/>
    <cellStyle name="Normal 66 3 6" xfId="2608" xr:uid="{00000000-0005-0000-0000-0000ED950000}"/>
    <cellStyle name="Normal 66 3 6 2" xfId="16922" xr:uid="{00000000-0005-0000-0000-0000EE950000}"/>
    <cellStyle name="Normal 66 3 6 3" xfId="31201" xr:uid="{00000000-0005-0000-0000-0000EF950000}"/>
    <cellStyle name="Normal 66 3 6 4" xfId="45479" xr:uid="{00000000-0005-0000-0000-0000F0950000}"/>
    <cellStyle name="Normal 66 3 7" xfId="7827" xr:uid="{00000000-0005-0000-0000-0000F1950000}"/>
    <cellStyle name="Normal 66 3 7 2" xfId="22133" xr:uid="{00000000-0005-0000-0000-0000F2950000}"/>
    <cellStyle name="Normal 66 3 7 3" xfId="36412" xr:uid="{00000000-0005-0000-0000-0000F3950000}"/>
    <cellStyle name="Normal 66 3 7 4" xfId="50690" xr:uid="{00000000-0005-0000-0000-0000F4950000}"/>
    <cellStyle name="Normal 66 3 8" xfId="15099" xr:uid="{00000000-0005-0000-0000-0000F5950000}"/>
    <cellStyle name="Normal 66 3 8 2" xfId="29378" xr:uid="{00000000-0005-0000-0000-0000F6950000}"/>
    <cellStyle name="Normal 66 3 8 3" xfId="43656" xr:uid="{00000000-0005-0000-0000-0000F7950000}"/>
    <cellStyle name="Normal 66 3 9" xfId="11477" xr:uid="{00000000-0005-0000-0000-0000F8950000}"/>
    <cellStyle name="Normal 66 4" xfId="691" xr:uid="{00000000-0005-0000-0000-0000F9950000}"/>
    <cellStyle name="Normal 66 4 10" xfId="25891" xr:uid="{00000000-0005-0000-0000-0000FA950000}"/>
    <cellStyle name="Normal 66 4 11" xfId="40169" xr:uid="{00000000-0005-0000-0000-0000FB950000}"/>
    <cellStyle name="Normal 66 4 2" xfId="1157" xr:uid="{00000000-0005-0000-0000-0000FC950000}"/>
    <cellStyle name="Normal 66 4 2 10" xfId="40536" xr:uid="{00000000-0005-0000-0000-0000FD950000}"/>
    <cellStyle name="Normal 66 4 2 2" xfId="1795" xr:uid="{00000000-0005-0000-0000-0000FE950000}"/>
    <cellStyle name="Normal 66 4 2 2 2" xfId="6648" xr:uid="{00000000-0005-0000-0000-0000FF950000}"/>
    <cellStyle name="Normal 66 4 2 2 2 2" xfId="10794" xr:uid="{00000000-0005-0000-0000-000000960000}"/>
    <cellStyle name="Normal 66 4 2 2 2 2 2" xfId="25073" xr:uid="{00000000-0005-0000-0000-000001960000}"/>
    <cellStyle name="Normal 66 4 2 2 2 2 3" xfId="39351" xr:uid="{00000000-0005-0000-0000-000002960000}"/>
    <cellStyle name="Normal 66 4 2 2 2 2 4" xfId="53629" xr:uid="{00000000-0005-0000-0000-000003960000}"/>
    <cellStyle name="Normal 66 4 2 2 2 3" xfId="20954" xr:uid="{00000000-0005-0000-0000-000004960000}"/>
    <cellStyle name="Normal 66 4 2 2 2 3 2" xfId="35233" xr:uid="{00000000-0005-0000-0000-000005960000}"/>
    <cellStyle name="Normal 66 4 2 2 2 3 3" xfId="49511" xr:uid="{00000000-0005-0000-0000-000006960000}"/>
    <cellStyle name="Normal 66 4 2 2 2 4" xfId="14416" xr:uid="{00000000-0005-0000-0000-000007960000}"/>
    <cellStyle name="Normal 66 4 2 2 2 5" xfId="28695" xr:uid="{00000000-0005-0000-0000-000008960000}"/>
    <cellStyle name="Normal 66 4 2 2 2 6" xfId="42973" xr:uid="{00000000-0005-0000-0000-000009960000}"/>
    <cellStyle name="Normal 66 4 2 2 3" xfId="6649" xr:uid="{00000000-0005-0000-0000-00000A960000}"/>
    <cellStyle name="Normal 66 4 2 2 3 2" xfId="20955" xr:uid="{00000000-0005-0000-0000-00000B960000}"/>
    <cellStyle name="Normal 66 4 2 2 3 3" xfId="35234" xr:uid="{00000000-0005-0000-0000-00000C960000}"/>
    <cellStyle name="Normal 66 4 2 2 3 4" xfId="49512" xr:uid="{00000000-0005-0000-0000-00000D960000}"/>
    <cellStyle name="Normal 66 4 2 2 4" xfId="3736" xr:uid="{00000000-0005-0000-0000-00000E960000}"/>
    <cellStyle name="Normal 66 4 2 2 4 2" xfId="18050" xr:uid="{00000000-0005-0000-0000-00000F960000}"/>
    <cellStyle name="Normal 66 4 2 2 4 3" xfId="32329" xr:uid="{00000000-0005-0000-0000-000010960000}"/>
    <cellStyle name="Normal 66 4 2 2 4 4" xfId="46607" xr:uid="{00000000-0005-0000-0000-000011960000}"/>
    <cellStyle name="Normal 66 4 2 2 5" xfId="8955" xr:uid="{00000000-0005-0000-0000-000012960000}"/>
    <cellStyle name="Normal 66 4 2 2 5 2" xfId="23261" xr:uid="{00000000-0005-0000-0000-000013960000}"/>
    <cellStyle name="Normal 66 4 2 2 5 3" xfId="37540" xr:uid="{00000000-0005-0000-0000-000014960000}"/>
    <cellStyle name="Normal 66 4 2 2 5 4" xfId="51818" xr:uid="{00000000-0005-0000-0000-000015960000}"/>
    <cellStyle name="Normal 66 4 2 2 6" xfId="16227" xr:uid="{00000000-0005-0000-0000-000016960000}"/>
    <cellStyle name="Normal 66 4 2 2 6 2" xfId="30506" xr:uid="{00000000-0005-0000-0000-000017960000}"/>
    <cellStyle name="Normal 66 4 2 2 6 3" xfId="44784" xr:uid="{00000000-0005-0000-0000-000018960000}"/>
    <cellStyle name="Normal 66 4 2 2 7" xfId="12605" xr:uid="{00000000-0005-0000-0000-000019960000}"/>
    <cellStyle name="Normal 66 4 2 2 8" xfId="26884" xr:uid="{00000000-0005-0000-0000-00001A960000}"/>
    <cellStyle name="Normal 66 4 2 2 9" xfId="41162" xr:uid="{00000000-0005-0000-0000-00001B960000}"/>
    <cellStyle name="Normal 66 4 2 3" xfId="6650" xr:uid="{00000000-0005-0000-0000-00001C960000}"/>
    <cellStyle name="Normal 66 4 2 3 2" xfId="10168" xr:uid="{00000000-0005-0000-0000-00001D960000}"/>
    <cellStyle name="Normal 66 4 2 3 2 2" xfId="24447" xr:uid="{00000000-0005-0000-0000-00001E960000}"/>
    <cellStyle name="Normal 66 4 2 3 2 3" xfId="38725" xr:uid="{00000000-0005-0000-0000-00001F960000}"/>
    <cellStyle name="Normal 66 4 2 3 2 4" xfId="53003" xr:uid="{00000000-0005-0000-0000-000020960000}"/>
    <cellStyle name="Normal 66 4 2 3 3" xfId="20956" xr:uid="{00000000-0005-0000-0000-000021960000}"/>
    <cellStyle name="Normal 66 4 2 3 3 2" xfId="35235" xr:uid="{00000000-0005-0000-0000-000022960000}"/>
    <cellStyle name="Normal 66 4 2 3 3 3" xfId="49513" xr:uid="{00000000-0005-0000-0000-000023960000}"/>
    <cellStyle name="Normal 66 4 2 3 4" xfId="13790" xr:uid="{00000000-0005-0000-0000-000024960000}"/>
    <cellStyle name="Normal 66 4 2 3 5" xfId="28069" xr:uid="{00000000-0005-0000-0000-000025960000}"/>
    <cellStyle name="Normal 66 4 2 3 6" xfId="42347" xr:uid="{00000000-0005-0000-0000-000026960000}"/>
    <cellStyle name="Normal 66 4 2 4" xfId="6651" xr:uid="{00000000-0005-0000-0000-000027960000}"/>
    <cellStyle name="Normal 66 4 2 4 2" xfId="20957" xr:uid="{00000000-0005-0000-0000-000028960000}"/>
    <cellStyle name="Normal 66 4 2 4 3" xfId="35236" xr:uid="{00000000-0005-0000-0000-000029960000}"/>
    <cellStyle name="Normal 66 4 2 4 4" xfId="49514" xr:uid="{00000000-0005-0000-0000-00002A960000}"/>
    <cellStyle name="Normal 66 4 2 5" xfId="3110" xr:uid="{00000000-0005-0000-0000-00002B960000}"/>
    <cellStyle name="Normal 66 4 2 5 2" xfId="17424" xr:uid="{00000000-0005-0000-0000-00002C960000}"/>
    <cellStyle name="Normal 66 4 2 5 3" xfId="31703" xr:uid="{00000000-0005-0000-0000-00002D960000}"/>
    <cellStyle name="Normal 66 4 2 5 4" xfId="45981" xr:uid="{00000000-0005-0000-0000-00002E960000}"/>
    <cellStyle name="Normal 66 4 2 6" xfId="8329" xr:uid="{00000000-0005-0000-0000-00002F960000}"/>
    <cellStyle name="Normal 66 4 2 6 2" xfId="22635" xr:uid="{00000000-0005-0000-0000-000030960000}"/>
    <cellStyle name="Normal 66 4 2 6 3" xfId="36914" xr:uid="{00000000-0005-0000-0000-000031960000}"/>
    <cellStyle name="Normal 66 4 2 6 4" xfId="51192" xr:uid="{00000000-0005-0000-0000-000032960000}"/>
    <cellStyle name="Normal 66 4 2 7" xfId="15601" xr:uid="{00000000-0005-0000-0000-000033960000}"/>
    <cellStyle name="Normal 66 4 2 7 2" xfId="29880" xr:uid="{00000000-0005-0000-0000-000034960000}"/>
    <cellStyle name="Normal 66 4 2 7 3" xfId="44158" xr:uid="{00000000-0005-0000-0000-000035960000}"/>
    <cellStyle name="Normal 66 4 2 8" xfId="11979" xr:uid="{00000000-0005-0000-0000-000036960000}"/>
    <cellStyle name="Normal 66 4 2 9" xfId="26258" xr:uid="{00000000-0005-0000-0000-000037960000}"/>
    <cellStyle name="Normal 66 4 3" xfId="1794" xr:uid="{00000000-0005-0000-0000-000038960000}"/>
    <cellStyle name="Normal 66 4 3 2" xfId="6652" xr:uid="{00000000-0005-0000-0000-000039960000}"/>
    <cellStyle name="Normal 66 4 3 2 2" xfId="10793" xr:uid="{00000000-0005-0000-0000-00003A960000}"/>
    <cellStyle name="Normal 66 4 3 2 2 2" xfId="25072" xr:uid="{00000000-0005-0000-0000-00003B960000}"/>
    <cellStyle name="Normal 66 4 3 2 2 3" xfId="39350" xr:uid="{00000000-0005-0000-0000-00003C960000}"/>
    <cellStyle name="Normal 66 4 3 2 2 4" xfId="53628" xr:uid="{00000000-0005-0000-0000-00003D960000}"/>
    <cellStyle name="Normal 66 4 3 2 3" xfId="20958" xr:uid="{00000000-0005-0000-0000-00003E960000}"/>
    <cellStyle name="Normal 66 4 3 2 3 2" xfId="35237" xr:uid="{00000000-0005-0000-0000-00003F960000}"/>
    <cellStyle name="Normal 66 4 3 2 3 3" xfId="49515" xr:uid="{00000000-0005-0000-0000-000040960000}"/>
    <cellStyle name="Normal 66 4 3 2 4" xfId="14415" xr:uid="{00000000-0005-0000-0000-000041960000}"/>
    <cellStyle name="Normal 66 4 3 2 5" xfId="28694" xr:uid="{00000000-0005-0000-0000-000042960000}"/>
    <cellStyle name="Normal 66 4 3 2 6" xfId="42972" xr:uid="{00000000-0005-0000-0000-000043960000}"/>
    <cellStyle name="Normal 66 4 3 3" xfId="6653" xr:uid="{00000000-0005-0000-0000-000044960000}"/>
    <cellStyle name="Normal 66 4 3 3 2" xfId="20959" xr:uid="{00000000-0005-0000-0000-000045960000}"/>
    <cellStyle name="Normal 66 4 3 3 3" xfId="35238" xr:uid="{00000000-0005-0000-0000-000046960000}"/>
    <cellStyle name="Normal 66 4 3 3 4" xfId="49516" xr:uid="{00000000-0005-0000-0000-000047960000}"/>
    <cellStyle name="Normal 66 4 3 4" xfId="3735" xr:uid="{00000000-0005-0000-0000-000048960000}"/>
    <cellStyle name="Normal 66 4 3 4 2" xfId="18049" xr:uid="{00000000-0005-0000-0000-000049960000}"/>
    <cellStyle name="Normal 66 4 3 4 3" xfId="32328" xr:uid="{00000000-0005-0000-0000-00004A960000}"/>
    <cellStyle name="Normal 66 4 3 4 4" xfId="46606" xr:uid="{00000000-0005-0000-0000-00004B960000}"/>
    <cellStyle name="Normal 66 4 3 5" xfId="8954" xr:uid="{00000000-0005-0000-0000-00004C960000}"/>
    <cellStyle name="Normal 66 4 3 5 2" xfId="23260" xr:uid="{00000000-0005-0000-0000-00004D960000}"/>
    <cellStyle name="Normal 66 4 3 5 3" xfId="37539" xr:uid="{00000000-0005-0000-0000-00004E960000}"/>
    <cellStyle name="Normal 66 4 3 5 4" xfId="51817" xr:uid="{00000000-0005-0000-0000-00004F960000}"/>
    <cellStyle name="Normal 66 4 3 6" xfId="16226" xr:uid="{00000000-0005-0000-0000-000050960000}"/>
    <cellStyle name="Normal 66 4 3 6 2" xfId="30505" xr:uid="{00000000-0005-0000-0000-000051960000}"/>
    <cellStyle name="Normal 66 4 3 6 3" xfId="44783" xr:uid="{00000000-0005-0000-0000-000052960000}"/>
    <cellStyle name="Normal 66 4 3 7" xfId="12604" xr:uid="{00000000-0005-0000-0000-000053960000}"/>
    <cellStyle name="Normal 66 4 3 8" xfId="26883" xr:uid="{00000000-0005-0000-0000-000054960000}"/>
    <cellStyle name="Normal 66 4 3 9" xfId="41161" xr:uid="{00000000-0005-0000-0000-000055960000}"/>
    <cellStyle name="Normal 66 4 4" xfId="6654" xr:uid="{00000000-0005-0000-0000-000056960000}"/>
    <cellStyle name="Normal 66 4 4 2" xfId="9801" xr:uid="{00000000-0005-0000-0000-000057960000}"/>
    <cellStyle name="Normal 66 4 4 2 2" xfId="24080" xr:uid="{00000000-0005-0000-0000-000058960000}"/>
    <cellStyle name="Normal 66 4 4 2 3" xfId="38358" xr:uid="{00000000-0005-0000-0000-000059960000}"/>
    <cellStyle name="Normal 66 4 4 2 4" xfId="52636" xr:uid="{00000000-0005-0000-0000-00005A960000}"/>
    <cellStyle name="Normal 66 4 4 3" xfId="20960" xr:uid="{00000000-0005-0000-0000-00005B960000}"/>
    <cellStyle name="Normal 66 4 4 3 2" xfId="35239" xr:uid="{00000000-0005-0000-0000-00005C960000}"/>
    <cellStyle name="Normal 66 4 4 3 3" xfId="49517" xr:uid="{00000000-0005-0000-0000-00005D960000}"/>
    <cellStyle name="Normal 66 4 4 4" xfId="13423" xr:uid="{00000000-0005-0000-0000-00005E960000}"/>
    <cellStyle name="Normal 66 4 4 5" xfId="27702" xr:uid="{00000000-0005-0000-0000-00005F960000}"/>
    <cellStyle name="Normal 66 4 4 6" xfId="41980" xr:uid="{00000000-0005-0000-0000-000060960000}"/>
    <cellStyle name="Normal 66 4 5" xfId="6655" xr:uid="{00000000-0005-0000-0000-000061960000}"/>
    <cellStyle name="Normal 66 4 5 2" xfId="20961" xr:uid="{00000000-0005-0000-0000-000062960000}"/>
    <cellStyle name="Normal 66 4 5 3" xfId="35240" xr:uid="{00000000-0005-0000-0000-000063960000}"/>
    <cellStyle name="Normal 66 4 5 4" xfId="49518" xr:uid="{00000000-0005-0000-0000-000064960000}"/>
    <cellStyle name="Normal 66 4 6" xfId="2743" xr:uid="{00000000-0005-0000-0000-000065960000}"/>
    <cellStyle name="Normal 66 4 6 2" xfId="17057" xr:uid="{00000000-0005-0000-0000-000066960000}"/>
    <cellStyle name="Normal 66 4 6 3" xfId="31336" xr:uid="{00000000-0005-0000-0000-000067960000}"/>
    <cellStyle name="Normal 66 4 6 4" xfId="45614" xr:uid="{00000000-0005-0000-0000-000068960000}"/>
    <cellStyle name="Normal 66 4 7" xfId="7962" xr:uid="{00000000-0005-0000-0000-000069960000}"/>
    <cellStyle name="Normal 66 4 7 2" xfId="22268" xr:uid="{00000000-0005-0000-0000-00006A960000}"/>
    <cellStyle name="Normal 66 4 7 3" xfId="36547" xr:uid="{00000000-0005-0000-0000-00006B960000}"/>
    <cellStyle name="Normal 66 4 7 4" xfId="50825" xr:uid="{00000000-0005-0000-0000-00006C960000}"/>
    <cellStyle name="Normal 66 4 8" xfId="15234" xr:uid="{00000000-0005-0000-0000-00006D960000}"/>
    <cellStyle name="Normal 66 4 8 2" xfId="29513" xr:uid="{00000000-0005-0000-0000-00006E960000}"/>
    <cellStyle name="Normal 66 4 8 3" xfId="43791" xr:uid="{00000000-0005-0000-0000-00006F960000}"/>
    <cellStyle name="Normal 66 4 9" xfId="11612" xr:uid="{00000000-0005-0000-0000-000070960000}"/>
    <cellStyle name="Normal 66 5" xfId="842" xr:uid="{00000000-0005-0000-0000-000071960000}"/>
    <cellStyle name="Normal 66 5 10" xfId="40307" xr:uid="{00000000-0005-0000-0000-000072960000}"/>
    <cellStyle name="Normal 66 5 2" xfId="1796" xr:uid="{00000000-0005-0000-0000-000073960000}"/>
    <cellStyle name="Normal 66 5 2 2" xfId="6656" xr:uid="{00000000-0005-0000-0000-000074960000}"/>
    <cellStyle name="Normal 66 5 2 2 2" xfId="10795" xr:uid="{00000000-0005-0000-0000-000075960000}"/>
    <cellStyle name="Normal 66 5 2 2 2 2" xfId="25074" xr:uid="{00000000-0005-0000-0000-000076960000}"/>
    <cellStyle name="Normal 66 5 2 2 2 3" xfId="39352" xr:uid="{00000000-0005-0000-0000-000077960000}"/>
    <cellStyle name="Normal 66 5 2 2 2 4" xfId="53630" xr:uid="{00000000-0005-0000-0000-000078960000}"/>
    <cellStyle name="Normal 66 5 2 2 3" xfId="20962" xr:uid="{00000000-0005-0000-0000-000079960000}"/>
    <cellStyle name="Normal 66 5 2 2 3 2" xfId="35241" xr:uid="{00000000-0005-0000-0000-00007A960000}"/>
    <cellStyle name="Normal 66 5 2 2 3 3" xfId="49519" xr:uid="{00000000-0005-0000-0000-00007B960000}"/>
    <cellStyle name="Normal 66 5 2 2 4" xfId="14417" xr:uid="{00000000-0005-0000-0000-00007C960000}"/>
    <cellStyle name="Normal 66 5 2 2 5" xfId="28696" xr:uid="{00000000-0005-0000-0000-00007D960000}"/>
    <cellStyle name="Normal 66 5 2 2 6" xfId="42974" xr:uid="{00000000-0005-0000-0000-00007E960000}"/>
    <cellStyle name="Normal 66 5 2 3" xfId="6657" xr:uid="{00000000-0005-0000-0000-00007F960000}"/>
    <cellStyle name="Normal 66 5 2 3 2" xfId="20963" xr:uid="{00000000-0005-0000-0000-000080960000}"/>
    <cellStyle name="Normal 66 5 2 3 3" xfId="35242" xr:uid="{00000000-0005-0000-0000-000081960000}"/>
    <cellStyle name="Normal 66 5 2 3 4" xfId="49520" xr:uid="{00000000-0005-0000-0000-000082960000}"/>
    <cellStyle name="Normal 66 5 2 4" xfId="3737" xr:uid="{00000000-0005-0000-0000-000083960000}"/>
    <cellStyle name="Normal 66 5 2 4 2" xfId="18051" xr:uid="{00000000-0005-0000-0000-000084960000}"/>
    <cellStyle name="Normal 66 5 2 4 3" xfId="32330" xr:uid="{00000000-0005-0000-0000-000085960000}"/>
    <cellStyle name="Normal 66 5 2 4 4" xfId="46608" xr:uid="{00000000-0005-0000-0000-000086960000}"/>
    <cellStyle name="Normal 66 5 2 5" xfId="8956" xr:uid="{00000000-0005-0000-0000-000087960000}"/>
    <cellStyle name="Normal 66 5 2 5 2" xfId="23262" xr:uid="{00000000-0005-0000-0000-000088960000}"/>
    <cellStyle name="Normal 66 5 2 5 3" xfId="37541" xr:uid="{00000000-0005-0000-0000-000089960000}"/>
    <cellStyle name="Normal 66 5 2 5 4" xfId="51819" xr:uid="{00000000-0005-0000-0000-00008A960000}"/>
    <cellStyle name="Normal 66 5 2 6" xfId="16228" xr:uid="{00000000-0005-0000-0000-00008B960000}"/>
    <cellStyle name="Normal 66 5 2 6 2" xfId="30507" xr:uid="{00000000-0005-0000-0000-00008C960000}"/>
    <cellStyle name="Normal 66 5 2 6 3" xfId="44785" xr:uid="{00000000-0005-0000-0000-00008D960000}"/>
    <cellStyle name="Normal 66 5 2 7" xfId="12606" xr:uid="{00000000-0005-0000-0000-00008E960000}"/>
    <cellStyle name="Normal 66 5 2 8" xfId="26885" xr:uid="{00000000-0005-0000-0000-00008F960000}"/>
    <cellStyle name="Normal 66 5 2 9" xfId="41163" xr:uid="{00000000-0005-0000-0000-000090960000}"/>
    <cellStyle name="Normal 66 5 3" xfId="6658" xr:uid="{00000000-0005-0000-0000-000091960000}"/>
    <cellStyle name="Normal 66 5 3 2" xfId="9939" xr:uid="{00000000-0005-0000-0000-000092960000}"/>
    <cellStyle name="Normal 66 5 3 2 2" xfId="24218" xr:uid="{00000000-0005-0000-0000-000093960000}"/>
    <cellStyle name="Normal 66 5 3 2 3" xfId="38496" xr:uid="{00000000-0005-0000-0000-000094960000}"/>
    <cellStyle name="Normal 66 5 3 2 4" xfId="52774" xr:uid="{00000000-0005-0000-0000-000095960000}"/>
    <cellStyle name="Normal 66 5 3 3" xfId="20964" xr:uid="{00000000-0005-0000-0000-000096960000}"/>
    <cellStyle name="Normal 66 5 3 3 2" xfId="35243" xr:uid="{00000000-0005-0000-0000-000097960000}"/>
    <cellStyle name="Normal 66 5 3 3 3" xfId="49521" xr:uid="{00000000-0005-0000-0000-000098960000}"/>
    <cellStyle name="Normal 66 5 3 4" xfId="13561" xr:uid="{00000000-0005-0000-0000-000099960000}"/>
    <cellStyle name="Normal 66 5 3 5" xfId="27840" xr:uid="{00000000-0005-0000-0000-00009A960000}"/>
    <cellStyle name="Normal 66 5 3 6" xfId="42118" xr:uid="{00000000-0005-0000-0000-00009B960000}"/>
    <cellStyle name="Normal 66 5 4" xfId="6659" xr:uid="{00000000-0005-0000-0000-00009C960000}"/>
    <cellStyle name="Normal 66 5 4 2" xfId="20965" xr:uid="{00000000-0005-0000-0000-00009D960000}"/>
    <cellStyle name="Normal 66 5 4 3" xfId="35244" xr:uid="{00000000-0005-0000-0000-00009E960000}"/>
    <cellStyle name="Normal 66 5 4 4" xfId="49522" xr:uid="{00000000-0005-0000-0000-00009F960000}"/>
    <cellStyle name="Normal 66 5 5" xfId="2881" xr:uid="{00000000-0005-0000-0000-0000A0960000}"/>
    <cellStyle name="Normal 66 5 5 2" xfId="17195" xr:uid="{00000000-0005-0000-0000-0000A1960000}"/>
    <cellStyle name="Normal 66 5 5 3" xfId="31474" xr:uid="{00000000-0005-0000-0000-0000A2960000}"/>
    <cellStyle name="Normal 66 5 5 4" xfId="45752" xr:uid="{00000000-0005-0000-0000-0000A3960000}"/>
    <cellStyle name="Normal 66 5 6" xfId="8100" xr:uid="{00000000-0005-0000-0000-0000A4960000}"/>
    <cellStyle name="Normal 66 5 6 2" xfId="22406" xr:uid="{00000000-0005-0000-0000-0000A5960000}"/>
    <cellStyle name="Normal 66 5 6 3" xfId="36685" xr:uid="{00000000-0005-0000-0000-0000A6960000}"/>
    <cellStyle name="Normal 66 5 6 4" xfId="50963" xr:uid="{00000000-0005-0000-0000-0000A7960000}"/>
    <cellStyle name="Normal 66 5 7" xfId="15372" xr:uid="{00000000-0005-0000-0000-0000A8960000}"/>
    <cellStyle name="Normal 66 5 7 2" xfId="29651" xr:uid="{00000000-0005-0000-0000-0000A9960000}"/>
    <cellStyle name="Normal 66 5 7 3" xfId="43929" xr:uid="{00000000-0005-0000-0000-0000AA960000}"/>
    <cellStyle name="Normal 66 5 8" xfId="11750" xr:uid="{00000000-0005-0000-0000-0000AB960000}"/>
    <cellStyle name="Normal 66 5 9" xfId="26029" xr:uid="{00000000-0005-0000-0000-0000AC960000}"/>
    <cellStyle name="Normal 66 6" xfId="2148" xr:uid="{00000000-0005-0000-0000-0000AD960000}"/>
    <cellStyle name="Normal 66 6 2" xfId="6660" xr:uid="{00000000-0005-0000-0000-0000AE960000}"/>
    <cellStyle name="Normal 66 6 2 2" xfId="11043" xr:uid="{00000000-0005-0000-0000-0000AF960000}"/>
    <cellStyle name="Normal 66 6 2 2 2" xfId="25322" xr:uid="{00000000-0005-0000-0000-0000B0960000}"/>
    <cellStyle name="Normal 66 6 2 2 3" xfId="39600" xr:uid="{00000000-0005-0000-0000-0000B1960000}"/>
    <cellStyle name="Normal 66 6 2 2 4" xfId="53878" xr:uid="{00000000-0005-0000-0000-0000B2960000}"/>
    <cellStyle name="Normal 66 6 2 3" xfId="20966" xr:uid="{00000000-0005-0000-0000-0000B3960000}"/>
    <cellStyle name="Normal 66 6 2 3 2" xfId="35245" xr:uid="{00000000-0005-0000-0000-0000B4960000}"/>
    <cellStyle name="Normal 66 6 2 3 3" xfId="49523" xr:uid="{00000000-0005-0000-0000-0000B5960000}"/>
    <cellStyle name="Normal 66 6 2 4" xfId="14665" xr:uid="{00000000-0005-0000-0000-0000B6960000}"/>
    <cellStyle name="Normal 66 6 2 5" xfId="28944" xr:uid="{00000000-0005-0000-0000-0000B7960000}"/>
    <cellStyle name="Normal 66 6 2 6" xfId="43222" xr:uid="{00000000-0005-0000-0000-0000B8960000}"/>
    <cellStyle name="Normal 66 6 3" xfId="6661" xr:uid="{00000000-0005-0000-0000-0000B9960000}"/>
    <cellStyle name="Normal 66 6 3 2" xfId="20967" xr:uid="{00000000-0005-0000-0000-0000BA960000}"/>
    <cellStyle name="Normal 66 6 3 3" xfId="35246" xr:uid="{00000000-0005-0000-0000-0000BB960000}"/>
    <cellStyle name="Normal 66 6 3 4" xfId="49524" xr:uid="{00000000-0005-0000-0000-0000BC960000}"/>
    <cellStyle name="Normal 66 6 4" xfId="3988" xr:uid="{00000000-0005-0000-0000-0000BD960000}"/>
    <cellStyle name="Normal 66 6 4 2" xfId="18299" xr:uid="{00000000-0005-0000-0000-0000BE960000}"/>
    <cellStyle name="Normal 66 6 4 3" xfId="32578" xr:uid="{00000000-0005-0000-0000-0000BF960000}"/>
    <cellStyle name="Normal 66 6 4 4" xfId="46856" xr:uid="{00000000-0005-0000-0000-0000C0960000}"/>
    <cellStyle name="Normal 66 6 5" xfId="9204" xr:uid="{00000000-0005-0000-0000-0000C1960000}"/>
    <cellStyle name="Normal 66 6 5 2" xfId="23510" xr:uid="{00000000-0005-0000-0000-0000C2960000}"/>
    <cellStyle name="Normal 66 6 5 3" xfId="37789" xr:uid="{00000000-0005-0000-0000-0000C3960000}"/>
    <cellStyle name="Normal 66 6 5 4" xfId="52067" xr:uid="{00000000-0005-0000-0000-0000C4960000}"/>
    <cellStyle name="Normal 66 6 6" xfId="16476" xr:uid="{00000000-0005-0000-0000-0000C5960000}"/>
    <cellStyle name="Normal 66 6 6 2" xfId="30755" xr:uid="{00000000-0005-0000-0000-0000C6960000}"/>
    <cellStyle name="Normal 66 6 6 3" xfId="45033" xr:uid="{00000000-0005-0000-0000-0000C7960000}"/>
    <cellStyle name="Normal 66 6 7" xfId="12854" xr:uid="{00000000-0005-0000-0000-0000C8960000}"/>
    <cellStyle name="Normal 66 6 8" xfId="27133" xr:uid="{00000000-0005-0000-0000-0000C9960000}"/>
    <cellStyle name="Normal 66 6 9" xfId="41411" xr:uid="{00000000-0005-0000-0000-0000CA960000}"/>
    <cellStyle name="Normal 66 7" xfId="2296" xr:uid="{00000000-0005-0000-0000-0000CB960000}"/>
    <cellStyle name="Normal 66 7 2" xfId="6662" xr:uid="{00000000-0005-0000-0000-0000CC960000}"/>
    <cellStyle name="Normal 66 7 2 2" xfId="11179" xr:uid="{00000000-0005-0000-0000-0000CD960000}"/>
    <cellStyle name="Normal 66 7 2 2 2" xfId="25458" xr:uid="{00000000-0005-0000-0000-0000CE960000}"/>
    <cellStyle name="Normal 66 7 2 2 3" xfId="39736" xr:uid="{00000000-0005-0000-0000-0000CF960000}"/>
    <cellStyle name="Normal 66 7 2 2 4" xfId="54014" xr:uid="{00000000-0005-0000-0000-0000D0960000}"/>
    <cellStyle name="Normal 66 7 2 3" xfId="20968" xr:uid="{00000000-0005-0000-0000-0000D1960000}"/>
    <cellStyle name="Normal 66 7 2 3 2" xfId="35247" xr:uid="{00000000-0005-0000-0000-0000D2960000}"/>
    <cellStyle name="Normal 66 7 2 3 3" xfId="49525" xr:uid="{00000000-0005-0000-0000-0000D3960000}"/>
    <cellStyle name="Normal 66 7 2 4" xfId="14801" xr:uid="{00000000-0005-0000-0000-0000D4960000}"/>
    <cellStyle name="Normal 66 7 2 5" xfId="29080" xr:uid="{00000000-0005-0000-0000-0000D5960000}"/>
    <cellStyle name="Normal 66 7 2 6" xfId="43358" xr:uid="{00000000-0005-0000-0000-0000D6960000}"/>
    <cellStyle name="Normal 66 7 3" xfId="4124" xr:uid="{00000000-0005-0000-0000-0000D7960000}"/>
    <cellStyle name="Normal 66 7 3 2" xfId="18435" xr:uid="{00000000-0005-0000-0000-0000D8960000}"/>
    <cellStyle name="Normal 66 7 3 3" xfId="32714" xr:uid="{00000000-0005-0000-0000-0000D9960000}"/>
    <cellStyle name="Normal 66 7 3 4" xfId="46992" xr:uid="{00000000-0005-0000-0000-0000DA960000}"/>
    <cellStyle name="Normal 66 7 4" xfId="9340" xr:uid="{00000000-0005-0000-0000-0000DB960000}"/>
    <cellStyle name="Normal 66 7 4 2" xfId="23646" xr:uid="{00000000-0005-0000-0000-0000DC960000}"/>
    <cellStyle name="Normal 66 7 4 3" xfId="37925" xr:uid="{00000000-0005-0000-0000-0000DD960000}"/>
    <cellStyle name="Normal 66 7 4 4" xfId="52203" xr:uid="{00000000-0005-0000-0000-0000DE960000}"/>
    <cellStyle name="Normal 66 7 5" xfId="16612" xr:uid="{00000000-0005-0000-0000-0000DF960000}"/>
    <cellStyle name="Normal 66 7 5 2" xfId="30891" xr:uid="{00000000-0005-0000-0000-0000E0960000}"/>
    <cellStyle name="Normal 66 7 5 3" xfId="45169" xr:uid="{00000000-0005-0000-0000-0000E1960000}"/>
    <cellStyle name="Normal 66 7 6" xfId="12990" xr:uid="{00000000-0005-0000-0000-0000E2960000}"/>
    <cellStyle name="Normal 66 7 7" xfId="27269" xr:uid="{00000000-0005-0000-0000-0000E3960000}"/>
    <cellStyle name="Normal 66 7 8" xfId="41547" xr:uid="{00000000-0005-0000-0000-0000E4960000}"/>
    <cellStyle name="Normal 67" xfId="485" xr:uid="{00000000-0005-0000-0000-0000E5960000}"/>
    <cellStyle name="Normal 67 10" xfId="2609" xr:uid="{00000000-0005-0000-0000-0000E6960000}"/>
    <cellStyle name="Normal 67 10 2" xfId="16923" xr:uid="{00000000-0005-0000-0000-0000E7960000}"/>
    <cellStyle name="Normal 67 10 3" xfId="31202" xr:uid="{00000000-0005-0000-0000-0000E8960000}"/>
    <cellStyle name="Normal 67 10 4" xfId="45480" xr:uid="{00000000-0005-0000-0000-0000E9960000}"/>
    <cellStyle name="Normal 67 11" xfId="7828" xr:uid="{00000000-0005-0000-0000-0000EA960000}"/>
    <cellStyle name="Normal 67 11 2" xfId="22134" xr:uid="{00000000-0005-0000-0000-0000EB960000}"/>
    <cellStyle name="Normal 67 11 3" xfId="36413" xr:uid="{00000000-0005-0000-0000-0000EC960000}"/>
    <cellStyle name="Normal 67 11 4" xfId="50691" xr:uid="{00000000-0005-0000-0000-0000ED960000}"/>
    <cellStyle name="Normal 67 12" xfId="15100" xr:uid="{00000000-0005-0000-0000-0000EE960000}"/>
    <cellStyle name="Normal 67 12 2" xfId="29379" xr:uid="{00000000-0005-0000-0000-0000EF960000}"/>
    <cellStyle name="Normal 67 12 3" xfId="43657" xr:uid="{00000000-0005-0000-0000-0000F0960000}"/>
    <cellStyle name="Normal 67 13" xfId="11478" xr:uid="{00000000-0005-0000-0000-0000F1960000}"/>
    <cellStyle name="Normal 67 14" xfId="25757" xr:uid="{00000000-0005-0000-0000-0000F2960000}"/>
    <cellStyle name="Normal 67 15" xfId="40035" xr:uid="{00000000-0005-0000-0000-0000F3960000}"/>
    <cellStyle name="Normal 67 2" xfId="692" xr:uid="{00000000-0005-0000-0000-0000F4960000}"/>
    <cellStyle name="Normal 67 2 10" xfId="25892" xr:uid="{00000000-0005-0000-0000-0000F5960000}"/>
    <cellStyle name="Normal 67 2 11" xfId="40170" xr:uid="{00000000-0005-0000-0000-0000F6960000}"/>
    <cellStyle name="Normal 67 2 2" xfId="1158" xr:uid="{00000000-0005-0000-0000-0000F7960000}"/>
    <cellStyle name="Normal 67 2 2 10" xfId="40537" xr:uid="{00000000-0005-0000-0000-0000F8960000}"/>
    <cellStyle name="Normal 67 2 2 2" xfId="1799" xr:uid="{00000000-0005-0000-0000-0000F9960000}"/>
    <cellStyle name="Normal 67 2 2 2 2" xfId="6663" xr:uid="{00000000-0005-0000-0000-0000FA960000}"/>
    <cellStyle name="Normal 67 2 2 2 2 2" xfId="10798" xr:uid="{00000000-0005-0000-0000-0000FB960000}"/>
    <cellStyle name="Normal 67 2 2 2 2 2 2" xfId="25077" xr:uid="{00000000-0005-0000-0000-0000FC960000}"/>
    <cellStyle name="Normal 67 2 2 2 2 2 3" xfId="39355" xr:uid="{00000000-0005-0000-0000-0000FD960000}"/>
    <cellStyle name="Normal 67 2 2 2 2 2 4" xfId="53633" xr:uid="{00000000-0005-0000-0000-0000FE960000}"/>
    <cellStyle name="Normal 67 2 2 2 2 3" xfId="20969" xr:uid="{00000000-0005-0000-0000-0000FF960000}"/>
    <cellStyle name="Normal 67 2 2 2 2 3 2" xfId="35248" xr:uid="{00000000-0005-0000-0000-000000970000}"/>
    <cellStyle name="Normal 67 2 2 2 2 3 3" xfId="49526" xr:uid="{00000000-0005-0000-0000-000001970000}"/>
    <cellStyle name="Normal 67 2 2 2 2 4" xfId="14420" xr:uid="{00000000-0005-0000-0000-000002970000}"/>
    <cellStyle name="Normal 67 2 2 2 2 5" xfId="28699" xr:uid="{00000000-0005-0000-0000-000003970000}"/>
    <cellStyle name="Normal 67 2 2 2 2 6" xfId="42977" xr:uid="{00000000-0005-0000-0000-000004970000}"/>
    <cellStyle name="Normal 67 2 2 2 3" xfId="6664" xr:uid="{00000000-0005-0000-0000-000005970000}"/>
    <cellStyle name="Normal 67 2 2 2 3 2" xfId="20970" xr:uid="{00000000-0005-0000-0000-000006970000}"/>
    <cellStyle name="Normal 67 2 2 2 3 3" xfId="35249" xr:uid="{00000000-0005-0000-0000-000007970000}"/>
    <cellStyle name="Normal 67 2 2 2 3 4" xfId="49527" xr:uid="{00000000-0005-0000-0000-000008970000}"/>
    <cellStyle name="Normal 67 2 2 2 4" xfId="3740" xr:uid="{00000000-0005-0000-0000-000009970000}"/>
    <cellStyle name="Normal 67 2 2 2 4 2" xfId="18054" xr:uid="{00000000-0005-0000-0000-00000A970000}"/>
    <cellStyle name="Normal 67 2 2 2 4 3" xfId="32333" xr:uid="{00000000-0005-0000-0000-00000B970000}"/>
    <cellStyle name="Normal 67 2 2 2 4 4" xfId="46611" xr:uid="{00000000-0005-0000-0000-00000C970000}"/>
    <cellStyle name="Normal 67 2 2 2 5" xfId="8959" xr:uid="{00000000-0005-0000-0000-00000D970000}"/>
    <cellStyle name="Normal 67 2 2 2 5 2" xfId="23265" xr:uid="{00000000-0005-0000-0000-00000E970000}"/>
    <cellStyle name="Normal 67 2 2 2 5 3" xfId="37544" xr:uid="{00000000-0005-0000-0000-00000F970000}"/>
    <cellStyle name="Normal 67 2 2 2 5 4" xfId="51822" xr:uid="{00000000-0005-0000-0000-000010970000}"/>
    <cellStyle name="Normal 67 2 2 2 6" xfId="16231" xr:uid="{00000000-0005-0000-0000-000011970000}"/>
    <cellStyle name="Normal 67 2 2 2 6 2" xfId="30510" xr:uid="{00000000-0005-0000-0000-000012970000}"/>
    <cellStyle name="Normal 67 2 2 2 6 3" xfId="44788" xr:uid="{00000000-0005-0000-0000-000013970000}"/>
    <cellStyle name="Normal 67 2 2 2 7" xfId="12609" xr:uid="{00000000-0005-0000-0000-000014970000}"/>
    <cellStyle name="Normal 67 2 2 2 8" xfId="26888" xr:uid="{00000000-0005-0000-0000-000015970000}"/>
    <cellStyle name="Normal 67 2 2 2 9" xfId="41166" xr:uid="{00000000-0005-0000-0000-000016970000}"/>
    <cellStyle name="Normal 67 2 2 3" xfId="6665" xr:uid="{00000000-0005-0000-0000-000017970000}"/>
    <cellStyle name="Normal 67 2 2 3 2" xfId="10169" xr:uid="{00000000-0005-0000-0000-000018970000}"/>
    <cellStyle name="Normal 67 2 2 3 2 2" xfId="24448" xr:uid="{00000000-0005-0000-0000-000019970000}"/>
    <cellStyle name="Normal 67 2 2 3 2 3" xfId="38726" xr:uid="{00000000-0005-0000-0000-00001A970000}"/>
    <cellStyle name="Normal 67 2 2 3 2 4" xfId="53004" xr:uid="{00000000-0005-0000-0000-00001B970000}"/>
    <cellStyle name="Normal 67 2 2 3 3" xfId="20971" xr:uid="{00000000-0005-0000-0000-00001C970000}"/>
    <cellStyle name="Normal 67 2 2 3 3 2" xfId="35250" xr:uid="{00000000-0005-0000-0000-00001D970000}"/>
    <cellStyle name="Normal 67 2 2 3 3 3" xfId="49528" xr:uid="{00000000-0005-0000-0000-00001E970000}"/>
    <cellStyle name="Normal 67 2 2 3 4" xfId="13791" xr:uid="{00000000-0005-0000-0000-00001F970000}"/>
    <cellStyle name="Normal 67 2 2 3 5" xfId="28070" xr:uid="{00000000-0005-0000-0000-000020970000}"/>
    <cellStyle name="Normal 67 2 2 3 6" xfId="42348" xr:uid="{00000000-0005-0000-0000-000021970000}"/>
    <cellStyle name="Normal 67 2 2 4" xfId="6666" xr:uid="{00000000-0005-0000-0000-000022970000}"/>
    <cellStyle name="Normal 67 2 2 4 2" xfId="20972" xr:uid="{00000000-0005-0000-0000-000023970000}"/>
    <cellStyle name="Normal 67 2 2 4 3" xfId="35251" xr:uid="{00000000-0005-0000-0000-000024970000}"/>
    <cellStyle name="Normal 67 2 2 4 4" xfId="49529" xr:uid="{00000000-0005-0000-0000-000025970000}"/>
    <cellStyle name="Normal 67 2 2 5" xfId="3111" xr:uid="{00000000-0005-0000-0000-000026970000}"/>
    <cellStyle name="Normal 67 2 2 5 2" xfId="17425" xr:uid="{00000000-0005-0000-0000-000027970000}"/>
    <cellStyle name="Normal 67 2 2 5 3" xfId="31704" xr:uid="{00000000-0005-0000-0000-000028970000}"/>
    <cellStyle name="Normal 67 2 2 5 4" xfId="45982" xr:uid="{00000000-0005-0000-0000-000029970000}"/>
    <cellStyle name="Normal 67 2 2 6" xfId="8330" xr:uid="{00000000-0005-0000-0000-00002A970000}"/>
    <cellStyle name="Normal 67 2 2 6 2" xfId="22636" xr:uid="{00000000-0005-0000-0000-00002B970000}"/>
    <cellStyle name="Normal 67 2 2 6 3" xfId="36915" xr:uid="{00000000-0005-0000-0000-00002C970000}"/>
    <cellStyle name="Normal 67 2 2 6 4" xfId="51193" xr:uid="{00000000-0005-0000-0000-00002D970000}"/>
    <cellStyle name="Normal 67 2 2 7" xfId="15602" xr:uid="{00000000-0005-0000-0000-00002E970000}"/>
    <cellStyle name="Normal 67 2 2 7 2" xfId="29881" xr:uid="{00000000-0005-0000-0000-00002F970000}"/>
    <cellStyle name="Normal 67 2 2 7 3" xfId="44159" xr:uid="{00000000-0005-0000-0000-000030970000}"/>
    <cellStyle name="Normal 67 2 2 8" xfId="11980" xr:uid="{00000000-0005-0000-0000-000031970000}"/>
    <cellStyle name="Normal 67 2 2 9" xfId="26259" xr:uid="{00000000-0005-0000-0000-000032970000}"/>
    <cellStyle name="Normal 67 2 3" xfId="1798" xr:uid="{00000000-0005-0000-0000-000033970000}"/>
    <cellStyle name="Normal 67 2 3 2" xfId="6667" xr:uid="{00000000-0005-0000-0000-000034970000}"/>
    <cellStyle name="Normal 67 2 3 2 2" xfId="10797" xr:uid="{00000000-0005-0000-0000-000035970000}"/>
    <cellStyle name="Normal 67 2 3 2 2 2" xfId="25076" xr:uid="{00000000-0005-0000-0000-000036970000}"/>
    <cellStyle name="Normal 67 2 3 2 2 3" xfId="39354" xr:uid="{00000000-0005-0000-0000-000037970000}"/>
    <cellStyle name="Normal 67 2 3 2 2 4" xfId="53632" xr:uid="{00000000-0005-0000-0000-000038970000}"/>
    <cellStyle name="Normal 67 2 3 2 3" xfId="20973" xr:uid="{00000000-0005-0000-0000-000039970000}"/>
    <cellStyle name="Normal 67 2 3 2 3 2" xfId="35252" xr:uid="{00000000-0005-0000-0000-00003A970000}"/>
    <cellStyle name="Normal 67 2 3 2 3 3" xfId="49530" xr:uid="{00000000-0005-0000-0000-00003B970000}"/>
    <cellStyle name="Normal 67 2 3 2 4" xfId="14419" xr:uid="{00000000-0005-0000-0000-00003C970000}"/>
    <cellStyle name="Normal 67 2 3 2 5" xfId="28698" xr:uid="{00000000-0005-0000-0000-00003D970000}"/>
    <cellStyle name="Normal 67 2 3 2 6" xfId="42976" xr:uid="{00000000-0005-0000-0000-00003E970000}"/>
    <cellStyle name="Normal 67 2 3 3" xfId="6668" xr:uid="{00000000-0005-0000-0000-00003F970000}"/>
    <cellStyle name="Normal 67 2 3 3 2" xfId="20974" xr:uid="{00000000-0005-0000-0000-000040970000}"/>
    <cellStyle name="Normal 67 2 3 3 3" xfId="35253" xr:uid="{00000000-0005-0000-0000-000041970000}"/>
    <cellStyle name="Normal 67 2 3 3 4" xfId="49531" xr:uid="{00000000-0005-0000-0000-000042970000}"/>
    <cellStyle name="Normal 67 2 3 4" xfId="3739" xr:uid="{00000000-0005-0000-0000-000043970000}"/>
    <cellStyle name="Normal 67 2 3 4 2" xfId="18053" xr:uid="{00000000-0005-0000-0000-000044970000}"/>
    <cellStyle name="Normal 67 2 3 4 3" xfId="32332" xr:uid="{00000000-0005-0000-0000-000045970000}"/>
    <cellStyle name="Normal 67 2 3 4 4" xfId="46610" xr:uid="{00000000-0005-0000-0000-000046970000}"/>
    <cellStyle name="Normal 67 2 3 5" xfId="8958" xr:uid="{00000000-0005-0000-0000-000047970000}"/>
    <cellStyle name="Normal 67 2 3 5 2" xfId="23264" xr:uid="{00000000-0005-0000-0000-000048970000}"/>
    <cellStyle name="Normal 67 2 3 5 3" xfId="37543" xr:uid="{00000000-0005-0000-0000-000049970000}"/>
    <cellStyle name="Normal 67 2 3 5 4" xfId="51821" xr:uid="{00000000-0005-0000-0000-00004A970000}"/>
    <cellStyle name="Normal 67 2 3 6" xfId="16230" xr:uid="{00000000-0005-0000-0000-00004B970000}"/>
    <cellStyle name="Normal 67 2 3 6 2" xfId="30509" xr:uid="{00000000-0005-0000-0000-00004C970000}"/>
    <cellStyle name="Normal 67 2 3 6 3" xfId="44787" xr:uid="{00000000-0005-0000-0000-00004D970000}"/>
    <cellStyle name="Normal 67 2 3 7" xfId="12608" xr:uid="{00000000-0005-0000-0000-00004E970000}"/>
    <cellStyle name="Normal 67 2 3 8" xfId="26887" xr:uid="{00000000-0005-0000-0000-00004F970000}"/>
    <cellStyle name="Normal 67 2 3 9" xfId="41165" xr:uid="{00000000-0005-0000-0000-000050970000}"/>
    <cellStyle name="Normal 67 2 4" xfId="6669" xr:uid="{00000000-0005-0000-0000-000051970000}"/>
    <cellStyle name="Normal 67 2 4 2" xfId="9802" xr:uid="{00000000-0005-0000-0000-000052970000}"/>
    <cellStyle name="Normal 67 2 4 2 2" xfId="24081" xr:uid="{00000000-0005-0000-0000-000053970000}"/>
    <cellStyle name="Normal 67 2 4 2 3" xfId="38359" xr:uid="{00000000-0005-0000-0000-000054970000}"/>
    <cellStyle name="Normal 67 2 4 2 4" xfId="52637" xr:uid="{00000000-0005-0000-0000-000055970000}"/>
    <cellStyle name="Normal 67 2 4 3" xfId="20975" xr:uid="{00000000-0005-0000-0000-000056970000}"/>
    <cellStyle name="Normal 67 2 4 3 2" xfId="35254" xr:uid="{00000000-0005-0000-0000-000057970000}"/>
    <cellStyle name="Normal 67 2 4 3 3" xfId="49532" xr:uid="{00000000-0005-0000-0000-000058970000}"/>
    <cellStyle name="Normal 67 2 4 4" xfId="13424" xr:uid="{00000000-0005-0000-0000-000059970000}"/>
    <cellStyle name="Normal 67 2 4 5" xfId="27703" xr:uid="{00000000-0005-0000-0000-00005A970000}"/>
    <cellStyle name="Normal 67 2 4 6" xfId="41981" xr:uid="{00000000-0005-0000-0000-00005B970000}"/>
    <cellStyle name="Normal 67 2 5" xfId="6670" xr:uid="{00000000-0005-0000-0000-00005C970000}"/>
    <cellStyle name="Normal 67 2 5 2" xfId="20976" xr:uid="{00000000-0005-0000-0000-00005D970000}"/>
    <cellStyle name="Normal 67 2 5 3" xfId="35255" xr:uid="{00000000-0005-0000-0000-00005E970000}"/>
    <cellStyle name="Normal 67 2 5 4" xfId="49533" xr:uid="{00000000-0005-0000-0000-00005F970000}"/>
    <cellStyle name="Normal 67 2 6" xfId="2744" xr:uid="{00000000-0005-0000-0000-000060970000}"/>
    <cellStyle name="Normal 67 2 6 2" xfId="17058" xr:uid="{00000000-0005-0000-0000-000061970000}"/>
    <cellStyle name="Normal 67 2 6 3" xfId="31337" xr:uid="{00000000-0005-0000-0000-000062970000}"/>
    <cellStyle name="Normal 67 2 6 4" xfId="45615" xr:uid="{00000000-0005-0000-0000-000063970000}"/>
    <cellStyle name="Normal 67 2 7" xfId="7963" xr:uid="{00000000-0005-0000-0000-000064970000}"/>
    <cellStyle name="Normal 67 2 7 2" xfId="22269" xr:uid="{00000000-0005-0000-0000-000065970000}"/>
    <cellStyle name="Normal 67 2 7 3" xfId="36548" xr:uid="{00000000-0005-0000-0000-000066970000}"/>
    <cellStyle name="Normal 67 2 7 4" xfId="50826" xr:uid="{00000000-0005-0000-0000-000067970000}"/>
    <cellStyle name="Normal 67 2 8" xfId="15235" xr:uid="{00000000-0005-0000-0000-000068970000}"/>
    <cellStyle name="Normal 67 2 8 2" xfId="29514" xr:uid="{00000000-0005-0000-0000-000069970000}"/>
    <cellStyle name="Normal 67 2 8 3" xfId="43792" xr:uid="{00000000-0005-0000-0000-00006A970000}"/>
    <cellStyle name="Normal 67 2 9" xfId="11613" xr:uid="{00000000-0005-0000-0000-00006B970000}"/>
    <cellStyle name="Normal 67 3" xfId="843" xr:uid="{00000000-0005-0000-0000-00006C970000}"/>
    <cellStyle name="Normal 67 3 10" xfId="40308" xr:uid="{00000000-0005-0000-0000-00006D970000}"/>
    <cellStyle name="Normal 67 3 2" xfId="1800" xr:uid="{00000000-0005-0000-0000-00006E970000}"/>
    <cellStyle name="Normal 67 3 2 2" xfId="6671" xr:uid="{00000000-0005-0000-0000-00006F970000}"/>
    <cellStyle name="Normal 67 3 2 2 2" xfId="10799" xr:uid="{00000000-0005-0000-0000-000070970000}"/>
    <cellStyle name="Normal 67 3 2 2 2 2" xfId="25078" xr:uid="{00000000-0005-0000-0000-000071970000}"/>
    <cellStyle name="Normal 67 3 2 2 2 3" xfId="39356" xr:uid="{00000000-0005-0000-0000-000072970000}"/>
    <cellStyle name="Normal 67 3 2 2 2 4" xfId="53634" xr:uid="{00000000-0005-0000-0000-000073970000}"/>
    <cellStyle name="Normal 67 3 2 2 3" xfId="20977" xr:uid="{00000000-0005-0000-0000-000074970000}"/>
    <cellStyle name="Normal 67 3 2 2 3 2" xfId="35256" xr:uid="{00000000-0005-0000-0000-000075970000}"/>
    <cellStyle name="Normal 67 3 2 2 3 3" xfId="49534" xr:uid="{00000000-0005-0000-0000-000076970000}"/>
    <cellStyle name="Normal 67 3 2 2 4" xfId="14421" xr:uid="{00000000-0005-0000-0000-000077970000}"/>
    <cellStyle name="Normal 67 3 2 2 5" xfId="28700" xr:uid="{00000000-0005-0000-0000-000078970000}"/>
    <cellStyle name="Normal 67 3 2 2 6" xfId="42978" xr:uid="{00000000-0005-0000-0000-000079970000}"/>
    <cellStyle name="Normal 67 3 2 3" xfId="6672" xr:uid="{00000000-0005-0000-0000-00007A970000}"/>
    <cellStyle name="Normal 67 3 2 3 2" xfId="20978" xr:uid="{00000000-0005-0000-0000-00007B970000}"/>
    <cellStyle name="Normal 67 3 2 3 3" xfId="35257" xr:uid="{00000000-0005-0000-0000-00007C970000}"/>
    <cellStyle name="Normal 67 3 2 3 4" xfId="49535" xr:uid="{00000000-0005-0000-0000-00007D970000}"/>
    <cellStyle name="Normal 67 3 2 4" xfId="3741" xr:uid="{00000000-0005-0000-0000-00007E970000}"/>
    <cellStyle name="Normal 67 3 2 4 2" xfId="18055" xr:uid="{00000000-0005-0000-0000-00007F970000}"/>
    <cellStyle name="Normal 67 3 2 4 3" xfId="32334" xr:uid="{00000000-0005-0000-0000-000080970000}"/>
    <cellStyle name="Normal 67 3 2 4 4" xfId="46612" xr:uid="{00000000-0005-0000-0000-000081970000}"/>
    <cellStyle name="Normal 67 3 2 5" xfId="8960" xr:uid="{00000000-0005-0000-0000-000082970000}"/>
    <cellStyle name="Normal 67 3 2 5 2" xfId="23266" xr:uid="{00000000-0005-0000-0000-000083970000}"/>
    <cellStyle name="Normal 67 3 2 5 3" xfId="37545" xr:uid="{00000000-0005-0000-0000-000084970000}"/>
    <cellStyle name="Normal 67 3 2 5 4" xfId="51823" xr:uid="{00000000-0005-0000-0000-000085970000}"/>
    <cellStyle name="Normal 67 3 2 6" xfId="16232" xr:uid="{00000000-0005-0000-0000-000086970000}"/>
    <cellStyle name="Normal 67 3 2 6 2" xfId="30511" xr:uid="{00000000-0005-0000-0000-000087970000}"/>
    <cellStyle name="Normal 67 3 2 6 3" xfId="44789" xr:uid="{00000000-0005-0000-0000-000088970000}"/>
    <cellStyle name="Normal 67 3 2 7" xfId="12610" xr:uid="{00000000-0005-0000-0000-000089970000}"/>
    <cellStyle name="Normal 67 3 2 8" xfId="26889" xr:uid="{00000000-0005-0000-0000-00008A970000}"/>
    <cellStyle name="Normal 67 3 2 9" xfId="41167" xr:uid="{00000000-0005-0000-0000-00008B970000}"/>
    <cellStyle name="Normal 67 3 3" xfId="6673" xr:uid="{00000000-0005-0000-0000-00008C970000}"/>
    <cellStyle name="Normal 67 3 3 2" xfId="9940" xr:uid="{00000000-0005-0000-0000-00008D970000}"/>
    <cellStyle name="Normal 67 3 3 2 2" xfId="24219" xr:uid="{00000000-0005-0000-0000-00008E970000}"/>
    <cellStyle name="Normal 67 3 3 2 3" xfId="38497" xr:uid="{00000000-0005-0000-0000-00008F970000}"/>
    <cellStyle name="Normal 67 3 3 2 4" xfId="52775" xr:uid="{00000000-0005-0000-0000-000090970000}"/>
    <cellStyle name="Normal 67 3 3 3" xfId="20979" xr:uid="{00000000-0005-0000-0000-000091970000}"/>
    <cellStyle name="Normal 67 3 3 3 2" xfId="35258" xr:uid="{00000000-0005-0000-0000-000092970000}"/>
    <cellStyle name="Normal 67 3 3 3 3" xfId="49536" xr:uid="{00000000-0005-0000-0000-000093970000}"/>
    <cellStyle name="Normal 67 3 3 4" xfId="13562" xr:uid="{00000000-0005-0000-0000-000094970000}"/>
    <cellStyle name="Normal 67 3 3 5" xfId="27841" xr:uid="{00000000-0005-0000-0000-000095970000}"/>
    <cellStyle name="Normal 67 3 3 6" xfId="42119" xr:uid="{00000000-0005-0000-0000-000096970000}"/>
    <cellStyle name="Normal 67 3 4" xfId="6674" xr:uid="{00000000-0005-0000-0000-000097970000}"/>
    <cellStyle name="Normal 67 3 4 2" xfId="20980" xr:uid="{00000000-0005-0000-0000-000098970000}"/>
    <cellStyle name="Normal 67 3 4 3" xfId="35259" xr:uid="{00000000-0005-0000-0000-000099970000}"/>
    <cellStyle name="Normal 67 3 4 4" xfId="49537" xr:uid="{00000000-0005-0000-0000-00009A970000}"/>
    <cellStyle name="Normal 67 3 5" xfId="2882" xr:uid="{00000000-0005-0000-0000-00009B970000}"/>
    <cellStyle name="Normal 67 3 5 2" xfId="17196" xr:uid="{00000000-0005-0000-0000-00009C970000}"/>
    <cellStyle name="Normal 67 3 5 3" xfId="31475" xr:uid="{00000000-0005-0000-0000-00009D970000}"/>
    <cellStyle name="Normal 67 3 5 4" xfId="45753" xr:uid="{00000000-0005-0000-0000-00009E970000}"/>
    <cellStyle name="Normal 67 3 6" xfId="8101" xr:uid="{00000000-0005-0000-0000-00009F970000}"/>
    <cellStyle name="Normal 67 3 6 2" xfId="22407" xr:uid="{00000000-0005-0000-0000-0000A0970000}"/>
    <cellStyle name="Normal 67 3 6 3" xfId="36686" xr:uid="{00000000-0005-0000-0000-0000A1970000}"/>
    <cellStyle name="Normal 67 3 6 4" xfId="50964" xr:uid="{00000000-0005-0000-0000-0000A2970000}"/>
    <cellStyle name="Normal 67 3 7" xfId="15373" xr:uid="{00000000-0005-0000-0000-0000A3970000}"/>
    <cellStyle name="Normal 67 3 7 2" xfId="29652" xr:uid="{00000000-0005-0000-0000-0000A4970000}"/>
    <cellStyle name="Normal 67 3 7 3" xfId="43930" xr:uid="{00000000-0005-0000-0000-0000A5970000}"/>
    <cellStyle name="Normal 67 3 8" xfId="11751" xr:uid="{00000000-0005-0000-0000-0000A6970000}"/>
    <cellStyle name="Normal 67 3 9" xfId="26030" xr:uid="{00000000-0005-0000-0000-0000A7970000}"/>
    <cellStyle name="Normal 67 4" xfId="1797" xr:uid="{00000000-0005-0000-0000-0000A8970000}"/>
    <cellStyle name="Normal 67 4 2" xfId="6675" xr:uid="{00000000-0005-0000-0000-0000A9970000}"/>
    <cellStyle name="Normal 67 4 2 2" xfId="10796" xr:uid="{00000000-0005-0000-0000-0000AA970000}"/>
    <cellStyle name="Normal 67 4 2 2 2" xfId="25075" xr:uid="{00000000-0005-0000-0000-0000AB970000}"/>
    <cellStyle name="Normal 67 4 2 2 3" xfId="39353" xr:uid="{00000000-0005-0000-0000-0000AC970000}"/>
    <cellStyle name="Normal 67 4 2 2 4" xfId="53631" xr:uid="{00000000-0005-0000-0000-0000AD970000}"/>
    <cellStyle name="Normal 67 4 2 3" xfId="20981" xr:uid="{00000000-0005-0000-0000-0000AE970000}"/>
    <cellStyle name="Normal 67 4 2 3 2" xfId="35260" xr:uid="{00000000-0005-0000-0000-0000AF970000}"/>
    <cellStyle name="Normal 67 4 2 3 3" xfId="49538" xr:uid="{00000000-0005-0000-0000-0000B0970000}"/>
    <cellStyle name="Normal 67 4 2 4" xfId="14418" xr:uid="{00000000-0005-0000-0000-0000B1970000}"/>
    <cellStyle name="Normal 67 4 2 5" xfId="28697" xr:uid="{00000000-0005-0000-0000-0000B2970000}"/>
    <cellStyle name="Normal 67 4 2 6" xfId="42975" xr:uid="{00000000-0005-0000-0000-0000B3970000}"/>
    <cellStyle name="Normal 67 4 3" xfId="6676" xr:uid="{00000000-0005-0000-0000-0000B4970000}"/>
    <cellStyle name="Normal 67 4 3 2" xfId="20982" xr:uid="{00000000-0005-0000-0000-0000B5970000}"/>
    <cellStyle name="Normal 67 4 3 3" xfId="35261" xr:uid="{00000000-0005-0000-0000-0000B6970000}"/>
    <cellStyle name="Normal 67 4 3 4" xfId="49539" xr:uid="{00000000-0005-0000-0000-0000B7970000}"/>
    <cellStyle name="Normal 67 4 4" xfId="3738" xr:uid="{00000000-0005-0000-0000-0000B8970000}"/>
    <cellStyle name="Normal 67 4 4 2" xfId="18052" xr:uid="{00000000-0005-0000-0000-0000B9970000}"/>
    <cellStyle name="Normal 67 4 4 3" xfId="32331" xr:uid="{00000000-0005-0000-0000-0000BA970000}"/>
    <cellStyle name="Normal 67 4 4 4" xfId="46609" xr:uid="{00000000-0005-0000-0000-0000BB970000}"/>
    <cellStyle name="Normal 67 4 5" xfId="8957" xr:uid="{00000000-0005-0000-0000-0000BC970000}"/>
    <cellStyle name="Normal 67 4 5 2" xfId="23263" xr:uid="{00000000-0005-0000-0000-0000BD970000}"/>
    <cellStyle name="Normal 67 4 5 3" xfId="37542" xr:uid="{00000000-0005-0000-0000-0000BE970000}"/>
    <cellStyle name="Normal 67 4 5 4" xfId="51820" xr:uid="{00000000-0005-0000-0000-0000BF970000}"/>
    <cellStyle name="Normal 67 4 6" xfId="16229" xr:uid="{00000000-0005-0000-0000-0000C0970000}"/>
    <cellStyle name="Normal 67 4 6 2" xfId="30508" xr:uid="{00000000-0005-0000-0000-0000C1970000}"/>
    <cellStyle name="Normal 67 4 6 3" xfId="44786" xr:uid="{00000000-0005-0000-0000-0000C2970000}"/>
    <cellStyle name="Normal 67 4 7" xfId="12607" xr:uid="{00000000-0005-0000-0000-0000C3970000}"/>
    <cellStyle name="Normal 67 4 8" xfId="26886" xr:uid="{00000000-0005-0000-0000-0000C4970000}"/>
    <cellStyle name="Normal 67 4 9" xfId="41164" xr:uid="{00000000-0005-0000-0000-0000C5970000}"/>
    <cellStyle name="Normal 67 5" xfId="2149" xr:uid="{00000000-0005-0000-0000-0000C6970000}"/>
    <cellStyle name="Normal 67 5 2" xfId="6677" xr:uid="{00000000-0005-0000-0000-0000C7970000}"/>
    <cellStyle name="Normal 67 5 2 2" xfId="11044" xr:uid="{00000000-0005-0000-0000-0000C8970000}"/>
    <cellStyle name="Normal 67 5 2 2 2" xfId="25323" xr:uid="{00000000-0005-0000-0000-0000C9970000}"/>
    <cellStyle name="Normal 67 5 2 2 3" xfId="39601" xr:uid="{00000000-0005-0000-0000-0000CA970000}"/>
    <cellStyle name="Normal 67 5 2 2 4" xfId="53879" xr:uid="{00000000-0005-0000-0000-0000CB970000}"/>
    <cellStyle name="Normal 67 5 2 3" xfId="20983" xr:uid="{00000000-0005-0000-0000-0000CC970000}"/>
    <cellStyle name="Normal 67 5 2 3 2" xfId="35262" xr:uid="{00000000-0005-0000-0000-0000CD970000}"/>
    <cellStyle name="Normal 67 5 2 3 3" xfId="49540" xr:uid="{00000000-0005-0000-0000-0000CE970000}"/>
    <cellStyle name="Normal 67 5 2 4" xfId="14666" xr:uid="{00000000-0005-0000-0000-0000CF970000}"/>
    <cellStyle name="Normal 67 5 2 5" xfId="28945" xr:uid="{00000000-0005-0000-0000-0000D0970000}"/>
    <cellStyle name="Normal 67 5 2 6" xfId="43223" xr:uid="{00000000-0005-0000-0000-0000D1970000}"/>
    <cellStyle name="Normal 67 5 3" xfId="6678" xr:uid="{00000000-0005-0000-0000-0000D2970000}"/>
    <cellStyle name="Normal 67 5 3 2" xfId="20984" xr:uid="{00000000-0005-0000-0000-0000D3970000}"/>
    <cellStyle name="Normal 67 5 3 3" xfId="35263" xr:uid="{00000000-0005-0000-0000-0000D4970000}"/>
    <cellStyle name="Normal 67 5 3 4" xfId="49541" xr:uid="{00000000-0005-0000-0000-0000D5970000}"/>
    <cellStyle name="Normal 67 5 4" xfId="3989" xr:uid="{00000000-0005-0000-0000-0000D6970000}"/>
    <cellStyle name="Normal 67 5 4 2" xfId="18300" xr:uid="{00000000-0005-0000-0000-0000D7970000}"/>
    <cellStyle name="Normal 67 5 4 3" xfId="32579" xr:uid="{00000000-0005-0000-0000-0000D8970000}"/>
    <cellStyle name="Normal 67 5 4 4" xfId="46857" xr:uid="{00000000-0005-0000-0000-0000D9970000}"/>
    <cellStyle name="Normal 67 5 5" xfId="9205" xr:uid="{00000000-0005-0000-0000-0000DA970000}"/>
    <cellStyle name="Normal 67 5 5 2" xfId="23511" xr:uid="{00000000-0005-0000-0000-0000DB970000}"/>
    <cellStyle name="Normal 67 5 5 3" xfId="37790" xr:uid="{00000000-0005-0000-0000-0000DC970000}"/>
    <cellStyle name="Normal 67 5 5 4" xfId="52068" xr:uid="{00000000-0005-0000-0000-0000DD970000}"/>
    <cellStyle name="Normal 67 5 6" xfId="16477" xr:uid="{00000000-0005-0000-0000-0000DE970000}"/>
    <cellStyle name="Normal 67 5 6 2" xfId="30756" xr:uid="{00000000-0005-0000-0000-0000DF970000}"/>
    <cellStyle name="Normal 67 5 6 3" xfId="45034" xr:uid="{00000000-0005-0000-0000-0000E0970000}"/>
    <cellStyle name="Normal 67 5 7" xfId="12855" xr:uid="{00000000-0005-0000-0000-0000E1970000}"/>
    <cellStyle name="Normal 67 5 8" xfId="27134" xr:uid="{00000000-0005-0000-0000-0000E2970000}"/>
    <cellStyle name="Normal 67 5 9" xfId="41412" xr:uid="{00000000-0005-0000-0000-0000E3970000}"/>
    <cellStyle name="Normal 67 6" xfId="2245" xr:uid="{00000000-0005-0000-0000-0000E4970000}"/>
    <cellStyle name="Normal 67 7" xfId="2297" xr:uid="{00000000-0005-0000-0000-0000E5970000}"/>
    <cellStyle name="Normal 67 7 2" xfId="6679" xr:uid="{00000000-0005-0000-0000-0000E6970000}"/>
    <cellStyle name="Normal 67 7 2 2" xfId="11180" xr:uid="{00000000-0005-0000-0000-0000E7970000}"/>
    <cellStyle name="Normal 67 7 2 2 2" xfId="25459" xr:uid="{00000000-0005-0000-0000-0000E8970000}"/>
    <cellStyle name="Normal 67 7 2 2 3" xfId="39737" xr:uid="{00000000-0005-0000-0000-0000E9970000}"/>
    <cellStyle name="Normal 67 7 2 2 4" xfId="54015" xr:uid="{00000000-0005-0000-0000-0000EA970000}"/>
    <cellStyle name="Normal 67 7 2 3" xfId="20985" xr:uid="{00000000-0005-0000-0000-0000EB970000}"/>
    <cellStyle name="Normal 67 7 2 3 2" xfId="35264" xr:uid="{00000000-0005-0000-0000-0000EC970000}"/>
    <cellStyle name="Normal 67 7 2 3 3" xfId="49542" xr:uid="{00000000-0005-0000-0000-0000ED970000}"/>
    <cellStyle name="Normal 67 7 2 4" xfId="14802" xr:uid="{00000000-0005-0000-0000-0000EE970000}"/>
    <cellStyle name="Normal 67 7 2 5" xfId="29081" xr:uid="{00000000-0005-0000-0000-0000EF970000}"/>
    <cellStyle name="Normal 67 7 2 6" xfId="43359" xr:uid="{00000000-0005-0000-0000-0000F0970000}"/>
    <cellStyle name="Normal 67 7 3" xfId="4125" xr:uid="{00000000-0005-0000-0000-0000F1970000}"/>
    <cellStyle name="Normal 67 7 3 2" xfId="18436" xr:uid="{00000000-0005-0000-0000-0000F2970000}"/>
    <cellStyle name="Normal 67 7 3 3" xfId="32715" xr:uid="{00000000-0005-0000-0000-0000F3970000}"/>
    <cellStyle name="Normal 67 7 3 4" xfId="46993" xr:uid="{00000000-0005-0000-0000-0000F4970000}"/>
    <cellStyle name="Normal 67 7 4" xfId="9341" xr:uid="{00000000-0005-0000-0000-0000F5970000}"/>
    <cellStyle name="Normal 67 7 4 2" xfId="23647" xr:uid="{00000000-0005-0000-0000-0000F6970000}"/>
    <cellStyle name="Normal 67 7 4 3" xfId="37926" xr:uid="{00000000-0005-0000-0000-0000F7970000}"/>
    <cellStyle name="Normal 67 7 4 4" xfId="52204" xr:uid="{00000000-0005-0000-0000-0000F8970000}"/>
    <cellStyle name="Normal 67 7 5" xfId="16613" xr:uid="{00000000-0005-0000-0000-0000F9970000}"/>
    <cellStyle name="Normal 67 7 5 2" xfId="30892" xr:uid="{00000000-0005-0000-0000-0000FA970000}"/>
    <cellStyle name="Normal 67 7 5 3" xfId="45170" xr:uid="{00000000-0005-0000-0000-0000FB970000}"/>
    <cellStyle name="Normal 67 7 6" xfId="12991" xr:uid="{00000000-0005-0000-0000-0000FC970000}"/>
    <cellStyle name="Normal 67 7 7" xfId="27270" xr:uid="{00000000-0005-0000-0000-0000FD970000}"/>
    <cellStyle name="Normal 67 7 8" xfId="41548" xr:uid="{00000000-0005-0000-0000-0000FE970000}"/>
    <cellStyle name="Normal 67 8" xfId="6680" xr:uid="{00000000-0005-0000-0000-0000FF970000}"/>
    <cellStyle name="Normal 67 8 2" xfId="9667" xr:uid="{00000000-0005-0000-0000-000000980000}"/>
    <cellStyle name="Normal 67 8 2 2" xfId="23946" xr:uid="{00000000-0005-0000-0000-000001980000}"/>
    <cellStyle name="Normal 67 8 2 3" xfId="38224" xr:uid="{00000000-0005-0000-0000-000002980000}"/>
    <cellStyle name="Normal 67 8 2 4" xfId="52502" xr:uid="{00000000-0005-0000-0000-000003980000}"/>
    <cellStyle name="Normal 67 8 3" xfId="20986" xr:uid="{00000000-0005-0000-0000-000004980000}"/>
    <cellStyle name="Normal 67 8 3 2" xfId="35265" xr:uid="{00000000-0005-0000-0000-000005980000}"/>
    <cellStyle name="Normal 67 8 3 3" xfId="49543" xr:uid="{00000000-0005-0000-0000-000006980000}"/>
    <cellStyle name="Normal 67 8 4" xfId="13289" xr:uid="{00000000-0005-0000-0000-000007980000}"/>
    <cellStyle name="Normal 67 8 5" xfId="27568" xr:uid="{00000000-0005-0000-0000-000008980000}"/>
    <cellStyle name="Normal 67 8 6" xfId="41846" xr:uid="{00000000-0005-0000-0000-000009980000}"/>
    <cellStyle name="Normal 67 9" xfId="6681" xr:uid="{00000000-0005-0000-0000-00000A980000}"/>
    <cellStyle name="Normal 67 9 2" xfId="20987" xr:uid="{00000000-0005-0000-0000-00000B980000}"/>
    <cellStyle name="Normal 67 9 3" xfId="35266" xr:uid="{00000000-0005-0000-0000-00000C980000}"/>
    <cellStyle name="Normal 67 9 4" xfId="49544" xr:uid="{00000000-0005-0000-0000-00000D980000}"/>
    <cellStyle name="Normal 68" xfId="607" xr:uid="{00000000-0005-0000-0000-00000E980000}"/>
    <cellStyle name="Normal 68 2" xfId="2133" xr:uid="{00000000-0005-0000-0000-00000F980000}"/>
    <cellStyle name="Normal 69" xfId="374" xr:uid="{00000000-0005-0000-0000-000010980000}"/>
    <cellStyle name="Normal 69 2" xfId="2161" xr:uid="{00000000-0005-0000-0000-000011980000}"/>
    <cellStyle name="Normal 69 2 2" xfId="6682" xr:uid="{00000000-0005-0000-0000-000012980000}"/>
    <cellStyle name="Normal 69 2 2 2" xfId="11054" xr:uid="{00000000-0005-0000-0000-000013980000}"/>
    <cellStyle name="Normal 69 2 2 2 2" xfId="25333" xr:uid="{00000000-0005-0000-0000-000014980000}"/>
    <cellStyle name="Normal 69 2 2 2 3" xfId="39611" xr:uid="{00000000-0005-0000-0000-000015980000}"/>
    <cellStyle name="Normal 69 2 2 2 4" xfId="53889" xr:uid="{00000000-0005-0000-0000-000016980000}"/>
    <cellStyle name="Normal 69 2 2 3" xfId="20988" xr:uid="{00000000-0005-0000-0000-000017980000}"/>
    <cellStyle name="Normal 69 2 2 3 2" xfId="35267" xr:uid="{00000000-0005-0000-0000-000018980000}"/>
    <cellStyle name="Normal 69 2 2 3 3" xfId="49545" xr:uid="{00000000-0005-0000-0000-000019980000}"/>
    <cellStyle name="Normal 69 2 2 4" xfId="14676" xr:uid="{00000000-0005-0000-0000-00001A980000}"/>
    <cellStyle name="Normal 69 2 2 5" xfId="28955" xr:uid="{00000000-0005-0000-0000-00001B980000}"/>
    <cellStyle name="Normal 69 2 2 6" xfId="43233" xr:uid="{00000000-0005-0000-0000-00001C980000}"/>
    <cellStyle name="Normal 69 2 3" xfId="6683" xr:uid="{00000000-0005-0000-0000-00001D980000}"/>
    <cellStyle name="Normal 69 2 3 2" xfId="20989" xr:uid="{00000000-0005-0000-0000-00001E980000}"/>
    <cellStyle name="Normal 69 2 3 3" xfId="35268" xr:uid="{00000000-0005-0000-0000-00001F980000}"/>
    <cellStyle name="Normal 69 2 3 4" xfId="49546" xr:uid="{00000000-0005-0000-0000-000020980000}"/>
    <cellStyle name="Normal 69 2 4" xfId="3999" xr:uid="{00000000-0005-0000-0000-000021980000}"/>
    <cellStyle name="Normal 69 2 4 2" xfId="18310" xr:uid="{00000000-0005-0000-0000-000022980000}"/>
    <cellStyle name="Normal 69 2 4 3" xfId="32589" xr:uid="{00000000-0005-0000-0000-000023980000}"/>
    <cellStyle name="Normal 69 2 4 4" xfId="46867" xr:uid="{00000000-0005-0000-0000-000024980000}"/>
    <cellStyle name="Normal 69 2 5" xfId="9215" xr:uid="{00000000-0005-0000-0000-000025980000}"/>
    <cellStyle name="Normal 69 2 5 2" xfId="23521" xr:uid="{00000000-0005-0000-0000-000026980000}"/>
    <cellStyle name="Normal 69 2 5 3" xfId="37800" xr:uid="{00000000-0005-0000-0000-000027980000}"/>
    <cellStyle name="Normal 69 2 5 4" xfId="52078" xr:uid="{00000000-0005-0000-0000-000028980000}"/>
    <cellStyle name="Normal 69 2 6" xfId="16487" xr:uid="{00000000-0005-0000-0000-000029980000}"/>
    <cellStyle name="Normal 69 2 6 2" xfId="30766" xr:uid="{00000000-0005-0000-0000-00002A980000}"/>
    <cellStyle name="Normal 69 2 6 3" xfId="45044" xr:uid="{00000000-0005-0000-0000-00002B980000}"/>
    <cellStyle name="Normal 69 2 7" xfId="12865" xr:uid="{00000000-0005-0000-0000-00002C980000}"/>
    <cellStyle name="Normal 69 2 8" xfId="27144" xr:uid="{00000000-0005-0000-0000-00002D980000}"/>
    <cellStyle name="Normal 69 2 9" xfId="41422" xr:uid="{00000000-0005-0000-0000-00002E980000}"/>
    <cellStyle name="Normal 7" xfId="25" xr:uid="{00000000-0005-0000-0000-00002F980000}"/>
    <cellStyle name="Normal 7 2" xfId="39" xr:uid="{00000000-0005-0000-0000-000030980000}"/>
    <cellStyle name="Normal 7 2 2" xfId="567" xr:uid="{00000000-0005-0000-0000-000031980000}"/>
    <cellStyle name="Normal 7 2 2 2" xfId="1096" xr:uid="{00000000-0005-0000-0000-000032980000}"/>
    <cellStyle name="Normal 7 2 3" xfId="459" xr:uid="{00000000-0005-0000-0000-000033980000}"/>
    <cellStyle name="Normal 7 2 4" xfId="343" xr:uid="{00000000-0005-0000-0000-000034980000}"/>
    <cellStyle name="Normal 7 3" xfId="566" xr:uid="{00000000-0005-0000-0000-000035980000}"/>
    <cellStyle name="Normal 7 3 2" xfId="1095" xr:uid="{00000000-0005-0000-0000-000036980000}"/>
    <cellStyle name="Normal 7 4" xfId="377" xr:uid="{00000000-0005-0000-0000-000037980000}"/>
    <cellStyle name="Normal 7 5" xfId="261" xr:uid="{00000000-0005-0000-0000-000038980000}"/>
    <cellStyle name="Normal 70" xfId="478" xr:uid="{00000000-0005-0000-0000-000039980000}"/>
    <cellStyle name="Normal 71" xfId="641" xr:uid="{00000000-0005-0000-0000-00003A980000}"/>
    <cellStyle name="Normal 72" xfId="642" xr:uid="{00000000-0005-0000-0000-00003B980000}"/>
    <cellStyle name="Normal 73" xfId="375" xr:uid="{00000000-0005-0000-0000-00003C980000}"/>
    <cellStyle name="Normal 74" xfId="644" xr:uid="{00000000-0005-0000-0000-00003D980000}"/>
    <cellStyle name="Normal 75" xfId="643" xr:uid="{00000000-0005-0000-0000-00003E980000}"/>
    <cellStyle name="Normal 76" xfId="645" xr:uid="{00000000-0005-0000-0000-00003F980000}"/>
    <cellStyle name="Normal 77" xfId="725" xr:uid="{00000000-0005-0000-0000-000040980000}"/>
    <cellStyle name="Normal 78" xfId="782" xr:uid="{00000000-0005-0000-0000-000041980000}"/>
    <cellStyle name="Normal 79" xfId="783" xr:uid="{00000000-0005-0000-0000-000042980000}"/>
    <cellStyle name="Normal 8" xfId="40" xr:uid="{00000000-0005-0000-0000-000043980000}"/>
    <cellStyle name="Normal 8 2" xfId="56" xr:uid="{00000000-0005-0000-0000-000044980000}"/>
    <cellStyle name="Normal 8 2 2" xfId="569" xr:uid="{00000000-0005-0000-0000-000045980000}"/>
    <cellStyle name="Normal 8 2 2 2" xfId="1098" xr:uid="{00000000-0005-0000-0000-000046980000}"/>
    <cellStyle name="Normal 8 2 3" xfId="461" xr:uid="{00000000-0005-0000-0000-000047980000}"/>
    <cellStyle name="Normal 8 2 4" xfId="345" xr:uid="{00000000-0005-0000-0000-000048980000}"/>
    <cellStyle name="Normal 8 3" xfId="568" xr:uid="{00000000-0005-0000-0000-000049980000}"/>
    <cellStyle name="Normal 8 3 2" xfId="1097" xr:uid="{00000000-0005-0000-0000-00004A980000}"/>
    <cellStyle name="Normal 8 4" xfId="460" xr:uid="{00000000-0005-0000-0000-00004B980000}"/>
    <cellStyle name="Normal 8 5" xfId="344" xr:uid="{00000000-0005-0000-0000-00004C980000}"/>
    <cellStyle name="Normal 80" xfId="259" xr:uid="{00000000-0005-0000-0000-00004D980000}"/>
    <cellStyle name="Normal 81" xfId="362" xr:uid="{00000000-0005-0000-0000-00004E980000}"/>
    <cellStyle name="Normal 82" xfId="790" xr:uid="{00000000-0005-0000-0000-00004F980000}"/>
    <cellStyle name="Normal 83" xfId="791" xr:uid="{00000000-0005-0000-0000-000050980000}"/>
    <cellStyle name="Normal 84" xfId="789" xr:uid="{00000000-0005-0000-0000-000051980000}"/>
    <cellStyle name="Normal 85" xfId="788" xr:uid="{00000000-0005-0000-0000-000052980000}"/>
    <cellStyle name="Normal 86" xfId="787" xr:uid="{00000000-0005-0000-0000-000053980000}"/>
    <cellStyle name="Normal 87" xfId="792" xr:uid="{00000000-0005-0000-0000-000054980000}"/>
    <cellStyle name="Normal 88" xfId="1254" xr:uid="{00000000-0005-0000-0000-000055980000}"/>
    <cellStyle name="Normal 89" xfId="1255" xr:uid="{00000000-0005-0000-0000-000056980000}"/>
    <cellStyle name="Normal 9" xfId="47" xr:uid="{00000000-0005-0000-0000-000057980000}"/>
    <cellStyle name="Normal 9 2" xfId="570" xr:uid="{00000000-0005-0000-0000-000058980000}"/>
    <cellStyle name="Normal 9 2 2" xfId="1099" xr:uid="{00000000-0005-0000-0000-000059980000}"/>
    <cellStyle name="Normal 9 3" xfId="378" xr:uid="{00000000-0005-0000-0000-00005A980000}"/>
    <cellStyle name="Normal 9 4" xfId="262" xr:uid="{00000000-0005-0000-0000-00005B980000}"/>
    <cellStyle name="Normal 90" xfId="1253" xr:uid="{00000000-0005-0000-0000-00005C980000}"/>
    <cellStyle name="Normal 91" xfId="971" xr:uid="{00000000-0005-0000-0000-00005D980000}"/>
    <cellStyle name="Normal 92" xfId="1252" xr:uid="{00000000-0005-0000-0000-00005E980000}"/>
    <cellStyle name="Normal 93" xfId="1250" xr:uid="{00000000-0005-0000-0000-00005F980000}"/>
    <cellStyle name="Normal 94" xfId="947" xr:uid="{00000000-0005-0000-0000-000060980000}"/>
    <cellStyle name="Normal 95" xfId="1259" xr:uid="{00000000-0005-0000-0000-000061980000}"/>
    <cellStyle name="Normal 96" xfId="1251" xr:uid="{00000000-0005-0000-0000-000062980000}"/>
    <cellStyle name="Normal 97" xfId="1257" xr:uid="{00000000-0005-0000-0000-000063980000}"/>
    <cellStyle name="Normal 98" xfId="1256" xr:uid="{00000000-0005-0000-0000-000064980000}"/>
    <cellStyle name="Normal 99" xfId="1260" xr:uid="{00000000-0005-0000-0000-000065980000}"/>
    <cellStyle name="Normal_CUSTOS RESUMO 2" xfId="54213" xr:uid="{6DF4C2E2-02D2-4672-8AB1-3E69751CBCCF}"/>
    <cellStyle name="Normal_Pesquisa no referencial 10 de maio de 2013" xfId="54208" xr:uid="{0FB814EA-3BBC-4FE0-9CBD-08BA0A04425D}"/>
    <cellStyle name="Normal_PLANILHA NOVA LICITAÇÃO" xfId="54200" xr:uid="{4106C84A-29B1-4EF6-9E39-02FED45A64EB}"/>
    <cellStyle name="Normal1" xfId="82" xr:uid="{00000000-0005-0000-0000-000066980000}"/>
    <cellStyle name="Normal2" xfId="83" xr:uid="{00000000-0005-0000-0000-000067980000}"/>
    <cellStyle name="Normal3" xfId="84" xr:uid="{00000000-0005-0000-0000-000068980000}"/>
    <cellStyle name="Nota 2" xfId="2089" xr:uid="{00000000-0005-0000-0000-000069980000}"/>
    <cellStyle name="Nota 2 2" xfId="9469" xr:uid="{00000000-0005-0000-0000-00006A980000}"/>
    <cellStyle name="Nota 2 2 2" xfId="11288" xr:uid="{00000000-0005-0000-0000-00006B980000}"/>
    <cellStyle name="Nota 2 2 2 2" xfId="25567" xr:uid="{00000000-0005-0000-0000-00006C980000}"/>
    <cellStyle name="Nota 2 2 2 2 2" xfId="39845" xr:uid="{00000000-0005-0000-0000-00006D980000}"/>
    <cellStyle name="Nota 2 2 2 2 3" xfId="54123" xr:uid="{00000000-0005-0000-0000-00006E980000}"/>
    <cellStyle name="Nota 2 2 2 3" xfId="14910" xr:uid="{00000000-0005-0000-0000-00006F980000}"/>
    <cellStyle name="Nota 2 2 2 4" xfId="29189" xr:uid="{00000000-0005-0000-0000-000070980000}"/>
    <cellStyle name="Nota 2 2 2 5" xfId="43467" xr:uid="{00000000-0005-0000-0000-000071980000}"/>
    <cellStyle name="Nota 2 2 3" xfId="23755" xr:uid="{00000000-0005-0000-0000-000072980000}"/>
    <cellStyle name="Nota 2 2 3 2" xfId="38034" xr:uid="{00000000-0005-0000-0000-000073980000}"/>
    <cellStyle name="Nota 2 2 3 3" xfId="52312" xr:uid="{00000000-0005-0000-0000-000074980000}"/>
    <cellStyle name="Nota 2 2 4" xfId="13099" xr:uid="{00000000-0005-0000-0000-000075980000}"/>
    <cellStyle name="Nota 2 2 5" xfId="27378" xr:uid="{00000000-0005-0000-0000-000076980000}"/>
    <cellStyle name="Nota 2 2 6" xfId="41656" xr:uid="{00000000-0005-0000-0000-000077980000}"/>
    <cellStyle name="Percent [2]" xfId="85" xr:uid="{00000000-0005-0000-0000-000078980000}"/>
    <cellStyle name="Percent [2] 2" xfId="571" xr:uid="{00000000-0005-0000-0000-000079980000}"/>
    <cellStyle name="Percent [2] 2 2" xfId="1100" xr:uid="{00000000-0005-0000-0000-00007A980000}"/>
    <cellStyle name="Percent [2] 3" xfId="462" xr:uid="{00000000-0005-0000-0000-00007B980000}"/>
    <cellStyle name="Percent [2] 4" xfId="346" xr:uid="{00000000-0005-0000-0000-00007C980000}"/>
    <cellStyle name="Percent_Sheet1" xfId="86" xr:uid="{00000000-0005-0000-0000-00007D980000}"/>
    <cellStyle name="Percentual" xfId="87" xr:uid="{00000000-0005-0000-0000-00007E980000}"/>
    <cellStyle name="Ponto" xfId="88" xr:uid="{00000000-0005-0000-0000-00007F980000}"/>
    <cellStyle name="Porcentagem" xfId="54206" builtinId="5"/>
    <cellStyle name="Porcentagem 10" xfId="54205" xr:uid="{BCD14B43-8B75-4C89-AB1A-DD783C580B09}"/>
    <cellStyle name="Porcentagem 13" xfId="54216" xr:uid="{56238EF6-2A27-48D6-8A3F-A5F93995DA7E}"/>
    <cellStyle name="Porcentagem 2" xfId="11" xr:uid="{00000000-0005-0000-0000-000081980000}"/>
    <cellStyle name="Porcentagem 2 2" xfId="248" xr:uid="{00000000-0005-0000-0000-000082980000}"/>
    <cellStyle name="Porcentagem 2 2 2" xfId="988" xr:uid="{00000000-0005-0000-0000-000083980000}"/>
    <cellStyle name="Porcentagem 2 2 3" xfId="54165" xr:uid="{3A936C48-7F75-4C1C-888F-4CA9EF1BB6E7}"/>
    <cellStyle name="Porcentagem 2 3" xfId="937" xr:uid="{00000000-0005-0000-0000-000084980000}"/>
    <cellStyle name="Porcentagem 3" xfId="33" xr:uid="{00000000-0005-0000-0000-000085980000}"/>
    <cellStyle name="Porcentagem 3 2" xfId="43" xr:uid="{00000000-0005-0000-0000-000086980000}"/>
    <cellStyle name="Porcentagem 3 3" xfId="572" xr:uid="{00000000-0005-0000-0000-000087980000}"/>
    <cellStyle name="Porcentagem 3 4" xfId="54173" xr:uid="{D8DEF3A4-D850-4507-9915-16F6891BE2C1}"/>
    <cellStyle name="Porcentagem 4" xfId="29" xr:uid="{00000000-0005-0000-0000-000088980000}"/>
    <cellStyle name="Porcentagem 4 2" xfId="34" xr:uid="{00000000-0005-0000-0000-000089980000}"/>
    <cellStyle name="Porcentagem 4 2 2" xfId="176" xr:uid="{00000000-0005-0000-0000-00008A980000}"/>
    <cellStyle name="Porcentagem 4 2 2 2" xfId="986" xr:uid="{00000000-0005-0000-0000-00008B980000}"/>
    <cellStyle name="Porcentagem 4 2 3" xfId="853" xr:uid="{00000000-0005-0000-0000-00008C980000}"/>
    <cellStyle name="Porcentagem 5" xfId="61" xr:uid="{00000000-0005-0000-0000-00008D980000}"/>
    <cellStyle name="Porcentagem 5 5" xfId="54210" xr:uid="{2BFDFC4B-C7B0-4777-9C29-02966FD34B67}"/>
    <cellStyle name="Porcentagem 6" xfId="109" xr:uid="{00000000-0005-0000-0000-00008E980000}"/>
    <cellStyle name="Porcentagem 6 10" xfId="235" xr:uid="{00000000-0005-0000-0000-00008F980000}"/>
    <cellStyle name="Porcentagem 6 10 2" xfId="6684" xr:uid="{00000000-0005-0000-0000-000090980000}"/>
    <cellStyle name="Porcentagem 6 10 2 2" xfId="9558" xr:uid="{00000000-0005-0000-0000-000091980000}"/>
    <cellStyle name="Porcentagem 6 10 2 2 2" xfId="23837" xr:uid="{00000000-0005-0000-0000-000092980000}"/>
    <cellStyle name="Porcentagem 6 10 2 2 3" xfId="38115" xr:uid="{00000000-0005-0000-0000-000093980000}"/>
    <cellStyle name="Porcentagem 6 10 2 2 4" xfId="52393" xr:uid="{00000000-0005-0000-0000-000094980000}"/>
    <cellStyle name="Porcentagem 6 10 2 3" xfId="20990" xr:uid="{00000000-0005-0000-0000-000095980000}"/>
    <cellStyle name="Porcentagem 6 10 2 3 2" xfId="35269" xr:uid="{00000000-0005-0000-0000-000096980000}"/>
    <cellStyle name="Porcentagem 6 10 2 3 3" xfId="49547" xr:uid="{00000000-0005-0000-0000-000097980000}"/>
    <cellStyle name="Porcentagem 6 10 2 4" xfId="13180" xr:uid="{00000000-0005-0000-0000-000098980000}"/>
    <cellStyle name="Porcentagem 6 10 2 5" xfId="27459" xr:uid="{00000000-0005-0000-0000-000099980000}"/>
    <cellStyle name="Porcentagem 6 10 2 6" xfId="41737" xr:uid="{00000000-0005-0000-0000-00009A980000}"/>
    <cellStyle name="Porcentagem 6 10 3" xfId="6685" xr:uid="{00000000-0005-0000-0000-00009B980000}"/>
    <cellStyle name="Porcentagem 6 10 3 2" xfId="20991" xr:uid="{00000000-0005-0000-0000-00009C980000}"/>
    <cellStyle name="Porcentagem 6 10 3 3" xfId="35270" xr:uid="{00000000-0005-0000-0000-00009D980000}"/>
    <cellStyle name="Porcentagem 6 10 3 4" xfId="49548" xr:uid="{00000000-0005-0000-0000-00009E980000}"/>
    <cellStyle name="Porcentagem 6 10 4" xfId="2499" xr:uid="{00000000-0005-0000-0000-00009F980000}"/>
    <cellStyle name="Porcentagem 6 10 4 2" xfId="16814" xr:uid="{00000000-0005-0000-0000-0000A0980000}"/>
    <cellStyle name="Porcentagem 6 10 4 3" xfId="31093" xr:uid="{00000000-0005-0000-0000-0000A1980000}"/>
    <cellStyle name="Porcentagem 6 10 4 4" xfId="45371" xr:uid="{00000000-0005-0000-0000-0000A2980000}"/>
    <cellStyle name="Porcentagem 6 10 5" xfId="7719" xr:uid="{00000000-0005-0000-0000-0000A3980000}"/>
    <cellStyle name="Porcentagem 6 10 5 2" xfId="22025" xr:uid="{00000000-0005-0000-0000-0000A4980000}"/>
    <cellStyle name="Porcentagem 6 10 5 3" xfId="36304" xr:uid="{00000000-0005-0000-0000-0000A5980000}"/>
    <cellStyle name="Porcentagem 6 10 5 4" xfId="50582" xr:uid="{00000000-0005-0000-0000-0000A6980000}"/>
    <cellStyle name="Porcentagem 6 10 6" xfId="14991" xr:uid="{00000000-0005-0000-0000-0000A7980000}"/>
    <cellStyle name="Porcentagem 6 10 6 2" xfId="29270" xr:uid="{00000000-0005-0000-0000-0000A8980000}"/>
    <cellStyle name="Porcentagem 6 10 6 3" xfId="43548" xr:uid="{00000000-0005-0000-0000-0000A9980000}"/>
    <cellStyle name="Porcentagem 6 10 7" xfId="11369" xr:uid="{00000000-0005-0000-0000-0000AA980000}"/>
    <cellStyle name="Porcentagem 6 10 8" xfId="25648" xr:uid="{00000000-0005-0000-0000-0000AB980000}"/>
    <cellStyle name="Porcentagem 6 10 9" xfId="39926" xr:uid="{00000000-0005-0000-0000-0000AC980000}"/>
    <cellStyle name="Porcentagem 6 11" xfId="2131" xr:uid="{00000000-0005-0000-0000-0000AD980000}"/>
    <cellStyle name="Porcentagem 6 11 2" xfId="6686" xr:uid="{00000000-0005-0000-0000-0000AE980000}"/>
    <cellStyle name="Porcentagem 6 11 2 2" xfId="11028" xr:uid="{00000000-0005-0000-0000-0000AF980000}"/>
    <cellStyle name="Porcentagem 6 11 2 2 2" xfId="25307" xr:uid="{00000000-0005-0000-0000-0000B0980000}"/>
    <cellStyle name="Porcentagem 6 11 2 2 3" xfId="39585" xr:uid="{00000000-0005-0000-0000-0000B1980000}"/>
    <cellStyle name="Porcentagem 6 11 2 2 4" xfId="53863" xr:uid="{00000000-0005-0000-0000-0000B2980000}"/>
    <cellStyle name="Porcentagem 6 11 2 3" xfId="20992" xr:uid="{00000000-0005-0000-0000-0000B3980000}"/>
    <cellStyle name="Porcentagem 6 11 2 3 2" xfId="35271" xr:uid="{00000000-0005-0000-0000-0000B4980000}"/>
    <cellStyle name="Porcentagem 6 11 2 3 3" xfId="49549" xr:uid="{00000000-0005-0000-0000-0000B5980000}"/>
    <cellStyle name="Porcentagem 6 11 2 4" xfId="14650" xr:uid="{00000000-0005-0000-0000-0000B6980000}"/>
    <cellStyle name="Porcentagem 6 11 2 5" xfId="28929" xr:uid="{00000000-0005-0000-0000-0000B7980000}"/>
    <cellStyle name="Porcentagem 6 11 2 6" xfId="43207" xr:uid="{00000000-0005-0000-0000-0000B8980000}"/>
    <cellStyle name="Porcentagem 6 11 3" xfId="6687" xr:uid="{00000000-0005-0000-0000-0000B9980000}"/>
    <cellStyle name="Porcentagem 6 11 3 2" xfId="20993" xr:uid="{00000000-0005-0000-0000-0000BA980000}"/>
    <cellStyle name="Porcentagem 6 11 3 3" xfId="35272" xr:uid="{00000000-0005-0000-0000-0000BB980000}"/>
    <cellStyle name="Porcentagem 6 11 3 4" xfId="49550" xr:uid="{00000000-0005-0000-0000-0000BC980000}"/>
    <cellStyle name="Porcentagem 6 11 4" xfId="3973" xr:uid="{00000000-0005-0000-0000-0000BD980000}"/>
    <cellStyle name="Porcentagem 6 11 4 2" xfId="18284" xr:uid="{00000000-0005-0000-0000-0000BE980000}"/>
    <cellStyle name="Porcentagem 6 11 4 3" xfId="32563" xr:uid="{00000000-0005-0000-0000-0000BF980000}"/>
    <cellStyle name="Porcentagem 6 11 4 4" xfId="46841" xr:uid="{00000000-0005-0000-0000-0000C0980000}"/>
    <cellStyle name="Porcentagem 6 11 5" xfId="9189" xr:uid="{00000000-0005-0000-0000-0000C1980000}"/>
    <cellStyle name="Porcentagem 6 11 5 2" xfId="23495" xr:uid="{00000000-0005-0000-0000-0000C2980000}"/>
    <cellStyle name="Porcentagem 6 11 5 3" xfId="37774" xr:uid="{00000000-0005-0000-0000-0000C3980000}"/>
    <cellStyle name="Porcentagem 6 11 5 4" xfId="52052" xr:uid="{00000000-0005-0000-0000-0000C4980000}"/>
    <cellStyle name="Porcentagem 6 11 6" xfId="16461" xr:uid="{00000000-0005-0000-0000-0000C5980000}"/>
    <cellStyle name="Porcentagem 6 11 6 2" xfId="30740" xr:uid="{00000000-0005-0000-0000-0000C6980000}"/>
    <cellStyle name="Porcentagem 6 11 6 3" xfId="45018" xr:uid="{00000000-0005-0000-0000-0000C7980000}"/>
    <cellStyle name="Porcentagem 6 11 7" xfId="12839" xr:uid="{00000000-0005-0000-0000-0000C8980000}"/>
    <cellStyle name="Porcentagem 6 11 8" xfId="27118" xr:uid="{00000000-0005-0000-0000-0000C9980000}"/>
    <cellStyle name="Porcentagem 6 11 9" xfId="41396" xr:uid="{00000000-0005-0000-0000-0000CA980000}"/>
    <cellStyle name="Porcentagem 6 12" xfId="2281" xr:uid="{00000000-0005-0000-0000-0000CB980000}"/>
    <cellStyle name="Porcentagem 6 12 2" xfId="6688" xr:uid="{00000000-0005-0000-0000-0000CC980000}"/>
    <cellStyle name="Porcentagem 6 12 2 2" xfId="11164" xr:uid="{00000000-0005-0000-0000-0000CD980000}"/>
    <cellStyle name="Porcentagem 6 12 2 2 2" xfId="25443" xr:uid="{00000000-0005-0000-0000-0000CE980000}"/>
    <cellStyle name="Porcentagem 6 12 2 2 3" xfId="39721" xr:uid="{00000000-0005-0000-0000-0000CF980000}"/>
    <cellStyle name="Porcentagem 6 12 2 2 4" xfId="53999" xr:uid="{00000000-0005-0000-0000-0000D0980000}"/>
    <cellStyle name="Porcentagem 6 12 2 3" xfId="20994" xr:uid="{00000000-0005-0000-0000-0000D1980000}"/>
    <cellStyle name="Porcentagem 6 12 2 3 2" xfId="35273" xr:uid="{00000000-0005-0000-0000-0000D2980000}"/>
    <cellStyle name="Porcentagem 6 12 2 3 3" xfId="49551" xr:uid="{00000000-0005-0000-0000-0000D3980000}"/>
    <cellStyle name="Porcentagem 6 12 2 4" xfId="14786" xr:uid="{00000000-0005-0000-0000-0000D4980000}"/>
    <cellStyle name="Porcentagem 6 12 2 5" xfId="29065" xr:uid="{00000000-0005-0000-0000-0000D5980000}"/>
    <cellStyle name="Porcentagem 6 12 2 6" xfId="43343" xr:uid="{00000000-0005-0000-0000-0000D6980000}"/>
    <cellStyle name="Porcentagem 6 12 3" xfId="4109" xr:uid="{00000000-0005-0000-0000-0000D7980000}"/>
    <cellStyle name="Porcentagem 6 12 3 2" xfId="18420" xr:uid="{00000000-0005-0000-0000-0000D8980000}"/>
    <cellStyle name="Porcentagem 6 12 3 3" xfId="32699" xr:uid="{00000000-0005-0000-0000-0000D9980000}"/>
    <cellStyle name="Porcentagem 6 12 3 4" xfId="46977" xr:uid="{00000000-0005-0000-0000-0000DA980000}"/>
    <cellStyle name="Porcentagem 6 12 4" xfId="9325" xr:uid="{00000000-0005-0000-0000-0000DB980000}"/>
    <cellStyle name="Porcentagem 6 12 4 2" xfId="23631" xr:uid="{00000000-0005-0000-0000-0000DC980000}"/>
    <cellStyle name="Porcentagem 6 12 4 3" xfId="37910" xr:uid="{00000000-0005-0000-0000-0000DD980000}"/>
    <cellStyle name="Porcentagem 6 12 4 4" xfId="52188" xr:uid="{00000000-0005-0000-0000-0000DE980000}"/>
    <cellStyle name="Porcentagem 6 12 5" xfId="16597" xr:uid="{00000000-0005-0000-0000-0000DF980000}"/>
    <cellStyle name="Porcentagem 6 12 5 2" xfId="30876" xr:uid="{00000000-0005-0000-0000-0000E0980000}"/>
    <cellStyle name="Porcentagem 6 12 5 3" xfId="45154" xr:uid="{00000000-0005-0000-0000-0000E1980000}"/>
    <cellStyle name="Porcentagem 6 12 6" xfId="12975" xr:uid="{00000000-0005-0000-0000-0000E2980000}"/>
    <cellStyle name="Porcentagem 6 12 7" xfId="27254" xr:uid="{00000000-0005-0000-0000-0000E3980000}"/>
    <cellStyle name="Porcentagem 6 12 8" xfId="41532" xr:uid="{00000000-0005-0000-0000-0000E4980000}"/>
    <cellStyle name="Porcentagem 6 13" xfId="2397" xr:uid="{00000000-0005-0000-0000-0000E5980000}"/>
    <cellStyle name="Porcentagem 6 13 2" xfId="6689" xr:uid="{00000000-0005-0000-0000-0000E6980000}"/>
    <cellStyle name="Porcentagem 6 13 2 2" xfId="20995" xr:uid="{00000000-0005-0000-0000-0000E7980000}"/>
    <cellStyle name="Porcentagem 6 13 2 3" xfId="35274" xr:uid="{00000000-0005-0000-0000-0000E8980000}"/>
    <cellStyle name="Porcentagem 6 13 2 4" xfId="49552" xr:uid="{00000000-0005-0000-0000-0000E9980000}"/>
    <cellStyle name="Porcentagem 6 13 3" xfId="9510" xr:uid="{00000000-0005-0000-0000-0000EA980000}"/>
    <cellStyle name="Porcentagem 6 13 3 2" xfId="23789" xr:uid="{00000000-0005-0000-0000-0000EB980000}"/>
    <cellStyle name="Porcentagem 6 13 3 3" xfId="38067" xr:uid="{00000000-0005-0000-0000-0000EC980000}"/>
    <cellStyle name="Porcentagem 6 13 3 4" xfId="52345" xr:uid="{00000000-0005-0000-0000-0000ED980000}"/>
    <cellStyle name="Porcentagem 6 13 4" xfId="16713" xr:uid="{00000000-0005-0000-0000-0000EE980000}"/>
    <cellStyle name="Porcentagem 6 13 4 2" xfId="30992" xr:uid="{00000000-0005-0000-0000-0000EF980000}"/>
    <cellStyle name="Porcentagem 6 13 4 3" xfId="45270" xr:uid="{00000000-0005-0000-0000-0000F0980000}"/>
    <cellStyle name="Porcentagem 6 13 5" xfId="13132" xr:uid="{00000000-0005-0000-0000-0000F1980000}"/>
    <cellStyle name="Porcentagem 6 13 6" xfId="27411" xr:uid="{00000000-0005-0000-0000-0000F2980000}"/>
    <cellStyle name="Porcentagem 6 13 7" xfId="41689" xr:uid="{00000000-0005-0000-0000-0000F3980000}"/>
    <cellStyle name="Porcentagem 6 14" xfId="6690" xr:uid="{00000000-0005-0000-0000-0000F4980000}"/>
    <cellStyle name="Porcentagem 6 14 2" xfId="20996" xr:uid="{00000000-0005-0000-0000-0000F5980000}"/>
    <cellStyle name="Porcentagem 6 14 3" xfId="35275" xr:uid="{00000000-0005-0000-0000-0000F6980000}"/>
    <cellStyle name="Porcentagem 6 14 4" xfId="49553" xr:uid="{00000000-0005-0000-0000-0000F7980000}"/>
    <cellStyle name="Porcentagem 6 15" xfId="2450" xr:uid="{00000000-0005-0000-0000-0000F8980000}"/>
    <cellStyle name="Porcentagem 6 15 2" xfId="16766" xr:uid="{00000000-0005-0000-0000-0000F9980000}"/>
    <cellStyle name="Porcentagem 6 15 3" xfId="31045" xr:uid="{00000000-0005-0000-0000-0000FA980000}"/>
    <cellStyle name="Porcentagem 6 15 4" xfId="45323" xr:uid="{00000000-0005-0000-0000-0000FB980000}"/>
    <cellStyle name="Porcentagem 6 16" xfId="7671" xr:uid="{00000000-0005-0000-0000-0000FC980000}"/>
    <cellStyle name="Porcentagem 6 16 2" xfId="21977" xr:uid="{00000000-0005-0000-0000-0000FD980000}"/>
    <cellStyle name="Porcentagem 6 16 3" xfId="36256" xr:uid="{00000000-0005-0000-0000-0000FE980000}"/>
    <cellStyle name="Porcentagem 6 16 4" xfId="50534" xr:uid="{00000000-0005-0000-0000-0000FF980000}"/>
    <cellStyle name="Porcentagem 6 17" xfId="14943" xr:uid="{00000000-0005-0000-0000-000000990000}"/>
    <cellStyle name="Porcentagem 6 17 2" xfId="29222" xr:uid="{00000000-0005-0000-0000-000001990000}"/>
    <cellStyle name="Porcentagem 6 17 3" xfId="43500" xr:uid="{00000000-0005-0000-0000-000002990000}"/>
    <cellStyle name="Porcentagem 6 18" xfId="11321" xr:uid="{00000000-0005-0000-0000-000003990000}"/>
    <cellStyle name="Porcentagem 6 19" xfId="25600" xr:uid="{00000000-0005-0000-0000-000004990000}"/>
    <cellStyle name="Porcentagem 6 2" xfId="146" xr:uid="{00000000-0005-0000-0000-000005990000}"/>
    <cellStyle name="Porcentagem 6 2 10" xfId="2132" xr:uid="{00000000-0005-0000-0000-000006990000}"/>
    <cellStyle name="Porcentagem 6 2 10 2" xfId="6691" xr:uid="{00000000-0005-0000-0000-000007990000}"/>
    <cellStyle name="Porcentagem 6 2 10 2 2" xfId="11029" xr:uid="{00000000-0005-0000-0000-000008990000}"/>
    <cellStyle name="Porcentagem 6 2 10 2 2 2" xfId="25308" xr:uid="{00000000-0005-0000-0000-000009990000}"/>
    <cellStyle name="Porcentagem 6 2 10 2 2 3" xfId="39586" xr:uid="{00000000-0005-0000-0000-00000A990000}"/>
    <cellStyle name="Porcentagem 6 2 10 2 2 4" xfId="53864" xr:uid="{00000000-0005-0000-0000-00000B990000}"/>
    <cellStyle name="Porcentagem 6 2 10 2 3" xfId="20997" xr:uid="{00000000-0005-0000-0000-00000C990000}"/>
    <cellStyle name="Porcentagem 6 2 10 2 3 2" xfId="35276" xr:uid="{00000000-0005-0000-0000-00000D990000}"/>
    <cellStyle name="Porcentagem 6 2 10 2 3 3" xfId="49554" xr:uid="{00000000-0005-0000-0000-00000E990000}"/>
    <cellStyle name="Porcentagem 6 2 10 2 4" xfId="14651" xr:uid="{00000000-0005-0000-0000-00000F990000}"/>
    <cellStyle name="Porcentagem 6 2 10 2 5" xfId="28930" xr:uid="{00000000-0005-0000-0000-000010990000}"/>
    <cellStyle name="Porcentagem 6 2 10 2 6" xfId="43208" xr:uid="{00000000-0005-0000-0000-000011990000}"/>
    <cellStyle name="Porcentagem 6 2 10 3" xfId="6692" xr:uid="{00000000-0005-0000-0000-000012990000}"/>
    <cellStyle name="Porcentagem 6 2 10 3 2" xfId="20998" xr:uid="{00000000-0005-0000-0000-000013990000}"/>
    <cellStyle name="Porcentagem 6 2 10 3 3" xfId="35277" xr:uid="{00000000-0005-0000-0000-000014990000}"/>
    <cellStyle name="Porcentagem 6 2 10 3 4" xfId="49555" xr:uid="{00000000-0005-0000-0000-000015990000}"/>
    <cellStyle name="Porcentagem 6 2 10 4" xfId="3974" xr:uid="{00000000-0005-0000-0000-000016990000}"/>
    <cellStyle name="Porcentagem 6 2 10 4 2" xfId="18285" xr:uid="{00000000-0005-0000-0000-000017990000}"/>
    <cellStyle name="Porcentagem 6 2 10 4 3" xfId="32564" xr:uid="{00000000-0005-0000-0000-000018990000}"/>
    <cellStyle name="Porcentagem 6 2 10 4 4" xfId="46842" xr:uid="{00000000-0005-0000-0000-000019990000}"/>
    <cellStyle name="Porcentagem 6 2 10 5" xfId="9190" xr:uid="{00000000-0005-0000-0000-00001A990000}"/>
    <cellStyle name="Porcentagem 6 2 10 5 2" xfId="23496" xr:uid="{00000000-0005-0000-0000-00001B990000}"/>
    <cellStyle name="Porcentagem 6 2 10 5 3" xfId="37775" xr:uid="{00000000-0005-0000-0000-00001C990000}"/>
    <cellStyle name="Porcentagem 6 2 10 5 4" xfId="52053" xr:uid="{00000000-0005-0000-0000-00001D990000}"/>
    <cellStyle name="Porcentagem 6 2 10 6" xfId="16462" xr:uid="{00000000-0005-0000-0000-00001E990000}"/>
    <cellStyle name="Porcentagem 6 2 10 6 2" xfId="30741" xr:uid="{00000000-0005-0000-0000-00001F990000}"/>
    <cellStyle name="Porcentagem 6 2 10 6 3" xfId="45019" xr:uid="{00000000-0005-0000-0000-000020990000}"/>
    <cellStyle name="Porcentagem 6 2 10 7" xfId="12840" xr:uid="{00000000-0005-0000-0000-000021990000}"/>
    <cellStyle name="Porcentagem 6 2 10 8" xfId="27119" xr:uid="{00000000-0005-0000-0000-000022990000}"/>
    <cellStyle name="Porcentagem 6 2 10 9" xfId="41397" xr:uid="{00000000-0005-0000-0000-000023990000}"/>
    <cellStyle name="Porcentagem 6 2 11" xfId="2282" xr:uid="{00000000-0005-0000-0000-000024990000}"/>
    <cellStyle name="Porcentagem 6 2 11 2" xfId="6693" xr:uid="{00000000-0005-0000-0000-000025990000}"/>
    <cellStyle name="Porcentagem 6 2 11 2 2" xfId="11165" xr:uid="{00000000-0005-0000-0000-000026990000}"/>
    <cellStyle name="Porcentagem 6 2 11 2 2 2" xfId="25444" xr:uid="{00000000-0005-0000-0000-000027990000}"/>
    <cellStyle name="Porcentagem 6 2 11 2 2 3" xfId="39722" xr:uid="{00000000-0005-0000-0000-000028990000}"/>
    <cellStyle name="Porcentagem 6 2 11 2 2 4" xfId="54000" xr:uid="{00000000-0005-0000-0000-000029990000}"/>
    <cellStyle name="Porcentagem 6 2 11 2 3" xfId="20999" xr:uid="{00000000-0005-0000-0000-00002A990000}"/>
    <cellStyle name="Porcentagem 6 2 11 2 3 2" xfId="35278" xr:uid="{00000000-0005-0000-0000-00002B990000}"/>
    <cellStyle name="Porcentagem 6 2 11 2 3 3" xfId="49556" xr:uid="{00000000-0005-0000-0000-00002C990000}"/>
    <cellStyle name="Porcentagem 6 2 11 2 4" xfId="14787" xr:uid="{00000000-0005-0000-0000-00002D990000}"/>
    <cellStyle name="Porcentagem 6 2 11 2 5" xfId="29066" xr:uid="{00000000-0005-0000-0000-00002E990000}"/>
    <cellStyle name="Porcentagem 6 2 11 2 6" xfId="43344" xr:uid="{00000000-0005-0000-0000-00002F990000}"/>
    <cellStyle name="Porcentagem 6 2 11 3" xfId="4110" xr:uid="{00000000-0005-0000-0000-000030990000}"/>
    <cellStyle name="Porcentagem 6 2 11 3 2" xfId="18421" xr:uid="{00000000-0005-0000-0000-000031990000}"/>
    <cellStyle name="Porcentagem 6 2 11 3 3" xfId="32700" xr:uid="{00000000-0005-0000-0000-000032990000}"/>
    <cellStyle name="Porcentagem 6 2 11 3 4" xfId="46978" xr:uid="{00000000-0005-0000-0000-000033990000}"/>
    <cellStyle name="Porcentagem 6 2 11 4" xfId="9326" xr:uid="{00000000-0005-0000-0000-000034990000}"/>
    <cellStyle name="Porcentagem 6 2 11 4 2" xfId="23632" xr:uid="{00000000-0005-0000-0000-000035990000}"/>
    <cellStyle name="Porcentagem 6 2 11 4 3" xfId="37911" xr:uid="{00000000-0005-0000-0000-000036990000}"/>
    <cellStyle name="Porcentagem 6 2 11 4 4" xfId="52189" xr:uid="{00000000-0005-0000-0000-000037990000}"/>
    <cellStyle name="Porcentagem 6 2 11 5" xfId="16598" xr:uid="{00000000-0005-0000-0000-000038990000}"/>
    <cellStyle name="Porcentagem 6 2 11 5 2" xfId="30877" xr:uid="{00000000-0005-0000-0000-000039990000}"/>
    <cellStyle name="Porcentagem 6 2 11 5 3" xfId="45155" xr:uid="{00000000-0005-0000-0000-00003A990000}"/>
    <cellStyle name="Porcentagem 6 2 11 6" xfId="12976" xr:uid="{00000000-0005-0000-0000-00003B990000}"/>
    <cellStyle name="Porcentagem 6 2 11 7" xfId="27255" xr:uid="{00000000-0005-0000-0000-00003C990000}"/>
    <cellStyle name="Porcentagem 6 2 11 8" xfId="41533" xr:uid="{00000000-0005-0000-0000-00003D990000}"/>
    <cellStyle name="Porcentagem 6 2 12" xfId="2420" xr:uid="{00000000-0005-0000-0000-00003E990000}"/>
    <cellStyle name="Porcentagem 6 2 12 2" xfId="6694" xr:uid="{00000000-0005-0000-0000-00003F990000}"/>
    <cellStyle name="Porcentagem 6 2 12 2 2" xfId="21000" xr:uid="{00000000-0005-0000-0000-000040990000}"/>
    <cellStyle name="Porcentagem 6 2 12 2 3" xfId="35279" xr:uid="{00000000-0005-0000-0000-000041990000}"/>
    <cellStyle name="Porcentagem 6 2 12 2 4" xfId="49557" xr:uid="{00000000-0005-0000-0000-000042990000}"/>
    <cellStyle name="Porcentagem 6 2 12 3" xfId="9526" xr:uid="{00000000-0005-0000-0000-000043990000}"/>
    <cellStyle name="Porcentagem 6 2 12 3 2" xfId="23805" xr:uid="{00000000-0005-0000-0000-000044990000}"/>
    <cellStyle name="Porcentagem 6 2 12 3 3" xfId="38083" xr:uid="{00000000-0005-0000-0000-000045990000}"/>
    <cellStyle name="Porcentagem 6 2 12 3 4" xfId="52361" xr:uid="{00000000-0005-0000-0000-000046990000}"/>
    <cellStyle name="Porcentagem 6 2 12 4" xfId="16736" xr:uid="{00000000-0005-0000-0000-000047990000}"/>
    <cellStyle name="Porcentagem 6 2 12 4 2" xfId="31015" xr:uid="{00000000-0005-0000-0000-000048990000}"/>
    <cellStyle name="Porcentagem 6 2 12 4 3" xfId="45293" xr:uid="{00000000-0005-0000-0000-000049990000}"/>
    <cellStyle name="Porcentagem 6 2 12 5" xfId="13148" xr:uid="{00000000-0005-0000-0000-00004A990000}"/>
    <cellStyle name="Porcentagem 6 2 12 6" xfId="27427" xr:uid="{00000000-0005-0000-0000-00004B990000}"/>
    <cellStyle name="Porcentagem 6 2 12 7" xfId="41705" xr:uid="{00000000-0005-0000-0000-00004C990000}"/>
    <cellStyle name="Porcentagem 6 2 13" xfId="6695" xr:uid="{00000000-0005-0000-0000-00004D990000}"/>
    <cellStyle name="Porcentagem 6 2 13 2" xfId="21001" xr:uid="{00000000-0005-0000-0000-00004E990000}"/>
    <cellStyle name="Porcentagem 6 2 13 3" xfId="35280" xr:uid="{00000000-0005-0000-0000-00004F990000}"/>
    <cellStyle name="Porcentagem 6 2 13 4" xfId="49558" xr:uid="{00000000-0005-0000-0000-000050990000}"/>
    <cellStyle name="Porcentagem 6 2 14" xfId="2466" xr:uid="{00000000-0005-0000-0000-000051990000}"/>
    <cellStyle name="Porcentagem 6 2 14 2" xfId="16782" xr:uid="{00000000-0005-0000-0000-000052990000}"/>
    <cellStyle name="Porcentagem 6 2 14 3" xfId="31061" xr:uid="{00000000-0005-0000-0000-000053990000}"/>
    <cellStyle name="Porcentagem 6 2 14 4" xfId="45339" xr:uid="{00000000-0005-0000-0000-000054990000}"/>
    <cellStyle name="Porcentagem 6 2 15" xfId="7687" xr:uid="{00000000-0005-0000-0000-000055990000}"/>
    <cellStyle name="Porcentagem 6 2 15 2" xfId="21993" xr:uid="{00000000-0005-0000-0000-000056990000}"/>
    <cellStyle name="Porcentagem 6 2 15 3" xfId="36272" xr:uid="{00000000-0005-0000-0000-000057990000}"/>
    <cellStyle name="Porcentagem 6 2 15 4" xfId="50550" xr:uid="{00000000-0005-0000-0000-000058990000}"/>
    <cellStyle name="Porcentagem 6 2 16" xfId="14959" xr:uid="{00000000-0005-0000-0000-000059990000}"/>
    <cellStyle name="Porcentagem 6 2 16 2" xfId="29238" xr:uid="{00000000-0005-0000-0000-00005A990000}"/>
    <cellStyle name="Porcentagem 6 2 16 3" xfId="43516" xr:uid="{00000000-0005-0000-0000-00005B990000}"/>
    <cellStyle name="Porcentagem 6 2 17" xfId="11337" xr:uid="{00000000-0005-0000-0000-00005C990000}"/>
    <cellStyle name="Porcentagem 6 2 18" xfId="25616" xr:uid="{00000000-0005-0000-0000-00005D990000}"/>
    <cellStyle name="Porcentagem 6 2 19" xfId="39894" xr:uid="{00000000-0005-0000-0000-00005E990000}"/>
    <cellStyle name="Porcentagem 6 2 2" xfId="574" xr:uid="{00000000-0005-0000-0000-00005F990000}"/>
    <cellStyle name="Porcentagem 6 2 2 10" xfId="7860" xr:uid="{00000000-0005-0000-0000-000060990000}"/>
    <cellStyle name="Porcentagem 6 2 2 10 2" xfId="22166" xr:uid="{00000000-0005-0000-0000-000061990000}"/>
    <cellStyle name="Porcentagem 6 2 2 10 3" xfId="36445" xr:uid="{00000000-0005-0000-0000-000062990000}"/>
    <cellStyle name="Porcentagem 6 2 2 10 4" xfId="50723" xr:uid="{00000000-0005-0000-0000-000063990000}"/>
    <cellStyle name="Porcentagem 6 2 2 11" xfId="15132" xr:uid="{00000000-0005-0000-0000-000064990000}"/>
    <cellStyle name="Porcentagem 6 2 2 11 2" xfId="29411" xr:uid="{00000000-0005-0000-0000-000065990000}"/>
    <cellStyle name="Porcentagem 6 2 2 11 3" xfId="43689" xr:uid="{00000000-0005-0000-0000-000066990000}"/>
    <cellStyle name="Porcentagem 6 2 2 12" xfId="11510" xr:uid="{00000000-0005-0000-0000-000067990000}"/>
    <cellStyle name="Porcentagem 6 2 2 13" xfId="25789" xr:uid="{00000000-0005-0000-0000-000068990000}"/>
    <cellStyle name="Porcentagem 6 2 2 14" xfId="40067" xr:uid="{00000000-0005-0000-0000-000069990000}"/>
    <cellStyle name="Porcentagem 6 2 2 2" xfId="724" xr:uid="{00000000-0005-0000-0000-00006A990000}"/>
    <cellStyle name="Porcentagem 6 2 2 2 10" xfId="25924" xr:uid="{00000000-0005-0000-0000-00006B990000}"/>
    <cellStyle name="Porcentagem 6 2 2 2 11" xfId="40202" xr:uid="{00000000-0005-0000-0000-00006C990000}"/>
    <cellStyle name="Porcentagem 6 2 2 2 2" xfId="1190" xr:uid="{00000000-0005-0000-0000-00006D990000}"/>
    <cellStyle name="Porcentagem 6 2 2 2 2 10" xfId="40569" xr:uid="{00000000-0005-0000-0000-00006E990000}"/>
    <cellStyle name="Porcentagem 6 2 2 2 2 2" xfId="1803" xr:uid="{00000000-0005-0000-0000-00006F990000}"/>
    <cellStyle name="Porcentagem 6 2 2 2 2 2 2" xfId="6696" xr:uid="{00000000-0005-0000-0000-000070990000}"/>
    <cellStyle name="Porcentagem 6 2 2 2 2 2 2 2" xfId="10802" xr:uid="{00000000-0005-0000-0000-000071990000}"/>
    <cellStyle name="Porcentagem 6 2 2 2 2 2 2 2 2" xfId="25081" xr:uid="{00000000-0005-0000-0000-000072990000}"/>
    <cellStyle name="Porcentagem 6 2 2 2 2 2 2 2 3" xfId="39359" xr:uid="{00000000-0005-0000-0000-000073990000}"/>
    <cellStyle name="Porcentagem 6 2 2 2 2 2 2 2 4" xfId="53637" xr:uid="{00000000-0005-0000-0000-000074990000}"/>
    <cellStyle name="Porcentagem 6 2 2 2 2 2 2 3" xfId="21002" xr:uid="{00000000-0005-0000-0000-000075990000}"/>
    <cellStyle name="Porcentagem 6 2 2 2 2 2 2 3 2" xfId="35281" xr:uid="{00000000-0005-0000-0000-000076990000}"/>
    <cellStyle name="Porcentagem 6 2 2 2 2 2 2 3 3" xfId="49559" xr:uid="{00000000-0005-0000-0000-000077990000}"/>
    <cellStyle name="Porcentagem 6 2 2 2 2 2 2 4" xfId="14424" xr:uid="{00000000-0005-0000-0000-000078990000}"/>
    <cellStyle name="Porcentagem 6 2 2 2 2 2 2 5" xfId="28703" xr:uid="{00000000-0005-0000-0000-000079990000}"/>
    <cellStyle name="Porcentagem 6 2 2 2 2 2 2 6" xfId="42981" xr:uid="{00000000-0005-0000-0000-00007A990000}"/>
    <cellStyle name="Porcentagem 6 2 2 2 2 2 3" xfId="6697" xr:uid="{00000000-0005-0000-0000-00007B990000}"/>
    <cellStyle name="Porcentagem 6 2 2 2 2 2 3 2" xfId="21003" xr:uid="{00000000-0005-0000-0000-00007C990000}"/>
    <cellStyle name="Porcentagem 6 2 2 2 2 2 3 3" xfId="35282" xr:uid="{00000000-0005-0000-0000-00007D990000}"/>
    <cellStyle name="Porcentagem 6 2 2 2 2 2 3 4" xfId="49560" xr:uid="{00000000-0005-0000-0000-00007E990000}"/>
    <cellStyle name="Porcentagem 6 2 2 2 2 2 4" xfId="3744" xr:uid="{00000000-0005-0000-0000-00007F990000}"/>
    <cellStyle name="Porcentagem 6 2 2 2 2 2 4 2" xfId="18058" xr:uid="{00000000-0005-0000-0000-000080990000}"/>
    <cellStyle name="Porcentagem 6 2 2 2 2 2 4 3" xfId="32337" xr:uid="{00000000-0005-0000-0000-000081990000}"/>
    <cellStyle name="Porcentagem 6 2 2 2 2 2 4 4" xfId="46615" xr:uid="{00000000-0005-0000-0000-000082990000}"/>
    <cellStyle name="Porcentagem 6 2 2 2 2 2 5" xfId="8963" xr:uid="{00000000-0005-0000-0000-000083990000}"/>
    <cellStyle name="Porcentagem 6 2 2 2 2 2 5 2" xfId="23269" xr:uid="{00000000-0005-0000-0000-000084990000}"/>
    <cellStyle name="Porcentagem 6 2 2 2 2 2 5 3" xfId="37548" xr:uid="{00000000-0005-0000-0000-000085990000}"/>
    <cellStyle name="Porcentagem 6 2 2 2 2 2 5 4" xfId="51826" xr:uid="{00000000-0005-0000-0000-000086990000}"/>
    <cellStyle name="Porcentagem 6 2 2 2 2 2 6" xfId="16235" xr:uid="{00000000-0005-0000-0000-000087990000}"/>
    <cellStyle name="Porcentagem 6 2 2 2 2 2 6 2" xfId="30514" xr:uid="{00000000-0005-0000-0000-000088990000}"/>
    <cellStyle name="Porcentagem 6 2 2 2 2 2 6 3" xfId="44792" xr:uid="{00000000-0005-0000-0000-000089990000}"/>
    <cellStyle name="Porcentagem 6 2 2 2 2 2 7" xfId="12613" xr:uid="{00000000-0005-0000-0000-00008A990000}"/>
    <cellStyle name="Porcentagem 6 2 2 2 2 2 8" xfId="26892" xr:uid="{00000000-0005-0000-0000-00008B990000}"/>
    <cellStyle name="Porcentagem 6 2 2 2 2 2 9" xfId="41170" xr:uid="{00000000-0005-0000-0000-00008C990000}"/>
    <cellStyle name="Porcentagem 6 2 2 2 2 3" xfId="6698" xr:uid="{00000000-0005-0000-0000-00008D990000}"/>
    <cellStyle name="Porcentagem 6 2 2 2 2 3 2" xfId="10201" xr:uid="{00000000-0005-0000-0000-00008E990000}"/>
    <cellStyle name="Porcentagem 6 2 2 2 2 3 2 2" xfId="24480" xr:uid="{00000000-0005-0000-0000-00008F990000}"/>
    <cellStyle name="Porcentagem 6 2 2 2 2 3 2 3" xfId="38758" xr:uid="{00000000-0005-0000-0000-000090990000}"/>
    <cellStyle name="Porcentagem 6 2 2 2 2 3 2 4" xfId="53036" xr:uid="{00000000-0005-0000-0000-000091990000}"/>
    <cellStyle name="Porcentagem 6 2 2 2 2 3 3" xfId="21004" xr:uid="{00000000-0005-0000-0000-000092990000}"/>
    <cellStyle name="Porcentagem 6 2 2 2 2 3 3 2" xfId="35283" xr:uid="{00000000-0005-0000-0000-000093990000}"/>
    <cellStyle name="Porcentagem 6 2 2 2 2 3 3 3" xfId="49561" xr:uid="{00000000-0005-0000-0000-000094990000}"/>
    <cellStyle name="Porcentagem 6 2 2 2 2 3 4" xfId="13823" xr:uid="{00000000-0005-0000-0000-000095990000}"/>
    <cellStyle name="Porcentagem 6 2 2 2 2 3 5" xfId="28102" xr:uid="{00000000-0005-0000-0000-000096990000}"/>
    <cellStyle name="Porcentagem 6 2 2 2 2 3 6" xfId="42380" xr:uid="{00000000-0005-0000-0000-000097990000}"/>
    <cellStyle name="Porcentagem 6 2 2 2 2 4" xfId="6699" xr:uid="{00000000-0005-0000-0000-000098990000}"/>
    <cellStyle name="Porcentagem 6 2 2 2 2 4 2" xfId="21005" xr:uid="{00000000-0005-0000-0000-000099990000}"/>
    <cellStyle name="Porcentagem 6 2 2 2 2 4 3" xfId="35284" xr:uid="{00000000-0005-0000-0000-00009A990000}"/>
    <cellStyle name="Porcentagem 6 2 2 2 2 4 4" xfId="49562" xr:uid="{00000000-0005-0000-0000-00009B990000}"/>
    <cellStyle name="Porcentagem 6 2 2 2 2 5" xfId="3143" xr:uid="{00000000-0005-0000-0000-00009C990000}"/>
    <cellStyle name="Porcentagem 6 2 2 2 2 5 2" xfId="17457" xr:uid="{00000000-0005-0000-0000-00009D990000}"/>
    <cellStyle name="Porcentagem 6 2 2 2 2 5 3" xfId="31736" xr:uid="{00000000-0005-0000-0000-00009E990000}"/>
    <cellStyle name="Porcentagem 6 2 2 2 2 5 4" xfId="46014" xr:uid="{00000000-0005-0000-0000-00009F990000}"/>
    <cellStyle name="Porcentagem 6 2 2 2 2 6" xfId="8362" xr:uid="{00000000-0005-0000-0000-0000A0990000}"/>
    <cellStyle name="Porcentagem 6 2 2 2 2 6 2" xfId="22668" xr:uid="{00000000-0005-0000-0000-0000A1990000}"/>
    <cellStyle name="Porcentagem 6 2 2 2 2 6 3" xfId="36947" xr:uid="{00000000-0005-0000-0000-0000A2990000}"/>
    <cellStyle name="Porcentagem 6 2 2 2 2 6 4" xfId="51225" xr:uid="{00000000-0005-0000-0000-0000A3990000}"/>
    <cellStyle name="Porcentagem 6 2 2 2 2 7" xfId="15634" xr:uid="{00000000-0005-0000-0000-0000A4990000}"/>
    <cellStyle name="Porcentagem 6 2 2 2 2 7 2" xfId="29913" xr:uid="{00000000-0005-0000-0000-0000A5990000}"/>
    <cellStyle name="Porcentagem 6 2 2 2 2 7 3" xfId="44191" xr:uid="{00000000-0005-0000-0000-0000A6990000}"/>
    <cellStyle name="Porcentagem 6 2 2 2 2 8" xfId="12012" xr:uid="{00000000-0005-0000-0000-0000A7990000}"/>
    <cellStyle name="Porcentagem 6 2 2 2 2 9" xfId="26291" xr:uid="{00000000-0005-0000-0000-0000A8990000}"/>
    <cellStyle name="Porcentagem 6 2 2 2 3" xfId="1802" xr:uid="{00000000-0005-0000-0000-0000A9990000}"/>
    <cellStyle name="Porcentagem 6 2 2 2 3 2" xfId="6700" xr:uid="{00000000-0005-0000-0000-0000AA990000}"/>
    <cellStyle name="Porcentagem 6 2 2 2 3 2 2" xfId="10801" xr:uid="{00000000-0005-0000-0000-0000AB990000}"/>
    <cellStyle name="Porcentagem 6 2 2 2 3 2 2 2" xfId="25080" xr:uid="{00000000-0005-0000-0000-0000AC990000}"/>
    <cellStyle name="Porcentagem 6 2 2 2 3 2 2 3" xfId="39358" xr:uid="{00000000-0005-0000-0000-0000AD990000}"/>
    <cellStyle name="Porcentagem 6 2 2 2 3 2 2 4" xfId="53636" xr:uid="{00000000-0005-0000-0000-0000AE990000}"/>
    <cellStyle name="Porcentagem 6 2 2 2 3 2 3" xfId="21006" xr:uid="{00000000-0005-0000-0000-0000AF990000}"/>
    <cellStyle name="Porcentagem 6 2 2 2 3 2 3 2" xfId="35285" xr:uid="{00000000-0005-0000-0000-0000B0990000}"/>
    <cellStyle name="Porcentagem 6 2 2 2 3 2 3 3" xfId="49563" xr:uid="{00000000-0005-0000-0000-0000B1990000}"/>
    <cellStyle name="Porcentagem 6 2 2 2 3 2 4" xfId="14423" xr:uid="{00000000-0005-0000-0000-0000B2990000}"/>
    <cellStyle name="Porcentagem 6 2 2 2 3 2 5" xfId="28702" xr:uid="{00000000-0005-0000-0000-0000B3990000}"/>
    <cellStyle name="Porcentagem 6 2 2 2 3 2 6" xfId="42980" xr:uid="{00000000-0005-0000-0000-0000B4990000}"/>
    <cellStyle name="Porcentagem 6 2 2 2 3 3" xfId="6701" xr:uid="{00000000-0005-0000-0000-0000B5990000}"/>
    <cellStyle name="Porcentagem 6 2 2 2 3 3 2" xfId="21007" xr:uid="{00000000-0005-0000-0000-0000B6990000}"/>
    <cellStyle name="Porcentagem 6 2 2 2 3 3 3" xfId="35286" xr:uid="{00000000-0005-0000-0000-0000B7990000}"/>
    <cellStyle name="Porcentagem 6 2 2 2 3 3 4" xfId="49564" xr:uid="{00000000-0005-0000-0000-0000B8990000}"/>
    <cellStyle name="Porcentagem 6 2 2 2 3 4" xfId="3743" xr:uid="{00000000-0005-0000-0000-0000B9990000}"/>
    <cellStyle name="Porcentagem 6 2 2 2 3 4 2" xfId="18057" xr:uid="{00000000-0005-0000-0000-0000BA990000}"/>
    <cellStyle name="Porcentagem 6 2 2 2 3 4 3" xfId="32336" xr:uid="{00000000-0005-0000-0000-0000BB990000}"/>
    <cellStyle name="Porcentagem 6 2 2 2 3 4 4" xfId="46614" xr:uid="{00000000-0005-0000-0000-0000BC990000}"/>
    <cellStyle name="Porcentagem 6 2 2 2 3 5" xfId="8962" xr:uid="{00000000-0005-0000-0000-0000BD990000}"/>
    <cellStyle name="Porcentagem 6 2 2 2 3 5 2" xfId="23268" xr:uid="{00000000-0005-0000-0000-0000BE990000}"/>
    <cellStyle name="Porcentagem 6 2 2 2 3 5 3" xfId="37547" xr:uid="{00000000-0005-0000-0000-0000BF990000}"/>
    <cellStyle name="Porcentagem 6 2 2 2 3 5 4" xfId="51825" xr:uid="{00000000-0005-0000-0000-0000C0990000}"/>
    <cellStyle name="Porcentagem 6 2 2 2 3 6" xfId="16234" xr:uid="{00000000-0005-0000-0000-0000C1990000}"/>
    <cellStyle name="Porcentagem 6 2 2 2 3 6 2" xfId="30513" xr:uid="{00000000-0005-0000-0000-0000C2990000}"/>
    <cellStyle name="Porcentagem 6 2 2 2 3 6 3" xfId="44791" xr:uid="{00000000-0005-0000-0000-0000C3990000}"/>
    <cellStyle name="Porcentagem 6 2 2 2 3 7" xfId="12612" xr:uid="{00000000-0005-0000-0000-0000C4990000}"/>
    <cellStyle name="Porcentagem 6 2 2 2 3 8" xfId="26891" xr:uid="{00000000-0005-0000-0000-0000C5990000}"/>
    <cellStyle name="Porcentagem 6 2 2 2 3 9" xfId="41169" xr:uid="{00000000-0005-0000-0000-0000C6990000}"/>
    <cellStyle name="Porcentagem 6 2 2 2 4" xfId="6702" xr:uid="{00000000-0005-0000-0000-0000C7990000}"/>
    <cellStyle name="Porcentagem 6 2 2 2 4 2" xfId="9834" xr:uid="{00000000-0005-0000-0000-0000C8990000}"/>
    <cellStyle name="Porcentagem 6 2 2 2 4 2 2" xfId="24113" xr:uid="{00000000-0005-0000-0000-0000C9990000}"/>
    <cellStyle name="Porcentagem 6 2 2 2 4 2 3" xfId="38391" xr:uid="{00000000-0005-0000-0000-0000CA990000}"/>
    <cellStyle name="Porcentagem 6 2 2 2 4 2 4" xfId="52669" xr:uid="{00000000-0005-0000-0000-0000CB990000}"/>
    <cellStyle name="Porcentagem 6 2 2 2 4 3" xfId="21008" xr:uid="{00000000-0005-0000-0000-0000CC990000}"/>
    <cellStyle name="Porcentagem 6 2 2 2 4 3 2" xfId="35287" xr:uid="{00000000-0005-0000-0000-0000CD990000}"/>
    <cellStyle name="Porcentagem 6 2 2 2 4 3 3" xfId="49565" xr:uid="{00000000-0005-0000-0000-0000CE990000}"/>
    <cellStyle name="Porcentagem 6 2 2 2 4 4" xfId="13456" xr:uid="{00000000-0005-0000-0000-0000CF990000}"/>
    <cellStyle name="Porcentagem 6 2 2 2 4 5" xfId="27735" xr:uid="{00000000-0005-0000-0000-0000D0990000}"/>
    <cellStyle name="Porcentagem 6 2 2 2 4 6" xfId="42013" xr:uid="{00000000-0005-0000-0000-0000D1990000}"/>
    <cellStyle name="Porcentagem 6 2 2 2 5" xfId="6703" xr:uid="{00000000-0005-0000-0000-0000D2990000}"/>
    <cellStyle name="Porcentagem 6 2 2 2 5 2" xfId="21009" xr:uid="{00000000-0005-0000-0000-0000D3990000}"/>
    <cellStyle name="Porcentagem 6 2 2 2 5 3" xfId="35288" xr:uid="{00000000-0005-0000-0000-0000D4990000}"/>
    <cellStyle name="Porcentagem 6 2 2 2 5 4" xfId="49566" xr:uid="{00000000-0005-0000-0000-0000D5990000}"/>
    <cellStyle name="Porcentagem 6 2 2 2 6" xfId="2776" xr:uid="{00000000-0005-0000-0000-0000D6990000}"/>
    <cellStyle name="Porcentagem 6 2 2 2 6 2" xfId="17090" xr:uid="{00000000-0005-0000-0000-0000D7990000}"/>
    <cellStyle name="Porcentagem 6 2 2 2 6 3" xfId="31369" xr:uid="{00000000-0005-0000-0000-0000D8990000}"/>
    <cellStyle name="Porcentagem 6 2 2 2 6 4" xfId="45647" xr:uid="{00000000-0005-0000-0000-0000D9990000}"/>
    <cellStyle name="Porcentagem 6 2 2 2 7" xfId="7995" xr:uid="{00000000-0005-0000-0000-0000DA990000}"/>
    <cellStyle name="Porcentagem 6 2 2 2 7 2" xfId="22301" xr:uid="{00000000-0005-0000-0000-0000DB990000}"/>
    <cellStyle name="Porcentagem 6 2 2 2 7 3" xfId="36580" xr:uid="{00000000-0005-0000-0000-0000DC990000}"/>
    <cellStyle name="Porcentagem 6 2 2 2 7 4" xfId="50858" xr:uid="{00000000-0005-0000-0000-0000DD990000}"/>
    <cellStyle name="Porcentagem 6 2 2 2 8" xfId="15267" xr:uid="{00000000-0005-0000-0000-0000DE990000}"/>
    <cellStyle name="Porcentagem 6 2 2 2 8 2" xfId="29546" xr:uid="{00000000-0005-0000-0000-0000DF990000}"/>
    <cellStyle name="Porcentagem 6 2 2 2 8 3" xfId="43824" xr:uid="{00000000-0005-0000-0000-0000E0990000}"/>
    <cellStyle name="Porcentagem 6 2 2 2 9" xfId="11645" xr:uid="{00000000-0005-0000-0000-0000E1990000}"/>
    <cellStyle name="Porcentagem 6 2 2 3" xfId="877" xr:uid="{00000000-0005-0000-0000-0000E2990000}"/>
    <cellStyle name="Porcentagem 6 2 2 3 10" xfId="40340" xr:uid="{00000000-0005-0000-0000-0000E3990000}"/>
    <cellStyle name="Porcentagem 6 2 2 3 2" xfId="1804" xr:uid="{00000000-0005-0000-0000-0000E4990000}"/>
    <cellStyle name="Porcentagem 6 2 2 3 2 2" xfId="6704" xr:uid="{00000000-0005-0000-0000-0000E5990000}"/>
    <cellStyle name="Porcentagem 6 2 2 3 2 2 2" xfId="10803" xr:uid="{00000000-0005-0000-0000-0000E6990000}"/>
    <cellStyle name="Porcentagem 6 2 2 3 2 2 2 2" xfId="25082" xr:uid="{00000000-0005-0000-0000-0000E7990000}"/>
    <cellStyle name="Porcentagem 6 2 2 3 2 2 2 3" xfId="39360" xr:uid="{00000000-0005-0000-0000-0000E8990000}"/>
    <cellStyle name="Porcentagem 6 2 2 3 2 2 2 4" xfId="53638" xr:uid="{00000000-0005-0000-0000-0000E9990000}"/>
    <cellStyle name="Porcentagem 6 2 2 3 2 2 3" xfId="21010" xr:uid="{00000000-0005-0000-0000-0000EA990000}"/>
    <cellStyle name="Porcentagem 6 2 2 3 2 2 3 2" xfId="35289" xr:uid="{00000000-0005-0000-0000-0000EB990000}"/>
    <cellStyle name="Porcentagem 6 2 2 3 2 2 3 3" xfId="49567" xr:uid="{00000000-0005-0000-0000-0000EC990000}"/>
    <cellStyle name="Porcentagem 6 2 2 3 2 2 4" xfId="14425" xr:uid="{00000000-0005-0000-0000-0000ED990000}"/>
    <cellStyle name="Porcentagem 6 2 2 3 2 2 5" xfId="28704" xr:uid="{00000000-0005-0000-0000-0000EE990000}"/>
    <cellStyle name="Porcentagem 6 2 2 3 2 2 6" xfId="42982" xr:uid="{00000000-0005-0000-0000-0000EF990000}"/>
    <cellStyle name="Porcentagem 6 2 2 3 2 3" xfId="6705" xr:uid="{00000000-0005-0000-0000-0000F0990000}"/>
    <cellStyle name="Porcentagem 6 2 2 3 2 3 2" xfId="21011" xr:uid="{00000000-0005-0000-0000-0000F1990000}"/>
    <cellStyle name="Porcentagem 6 2 2 3 2 3 3" xfId="35290" xr:uid="{00000000-0005-0000-0000-0000F2990000}"/>
    <cellStyle name="Porcentagem 6 2 2 3 2 3 4" xfId="49568" xr:uid="{00000000-0005-0000-0000-0000F3990000}"/>
    <cellStyle name="Porcentagem 6 2 2 3 2 4" xfId="3745" xr:uid="{00000000-0005-0000-0000-0000F4990000}"/>
    <cellStyle name="Porcentagem 6 2 2 3 2 4 2" xfId="18059" xr:uid="{00000000-0005-0000-0000-0000F5990000}"/>
    <cellStyle name="Porcentagem 6 2 2 3 2 4 3" xfId="32338" xr:uid="{00000000-0005-0000-0000-0000F6990000}"/>
    <cellStyle name="Porcentagem 6 2 2 3 2 4 4" xfId="46616" xr:uid="{00000000-0005-0000-0000-0000F7990000}"/>
    <cellStyle name="Porcentagem 6 2 2 3 2 5" xfId="8964" xr:uid="{00000000-0005-0000-0000-0000F8990000}"/>
    <cellStyle name="Porcentagem 6 2 2 3 2 5 2" xfId="23270" xr:uid="{00000000-0005-0000-0000-0000F9990000}"/>
    <cellStyle name="Porcentagem 6 2 2 3 2 5 3" xfId="37549" xr:uid="{00000000-0005-0000-0000-0000FA990000}"/>
    <cellStyle name="Porcentagem 6 2 2 3 2 5 4" xfId="51827" xr:uid="{00000000-0005-0000-0000-0000FB990000}"/>
    <cellStyle name="Porcentagem 6 2 2 3 2 6" xfId="16236" xr:uid="{00000000-0005-0000-0000-0000FC990000}"/>
    <cellStyle name="Porcentagem 6 2 2 3 2 6 2" xfId="30515" xr:uid="{00000000-0005-0000-0000-0000FD990000}"/>
    <cellStyle name="Porcentagem 6 2 2 3 2 6 3" xfId="44793" xr:uid="{00000000-0005-0000-0000-0000FE990000}"/>
    <cellStyle name="Porcentagem 6 2 2 3 2 7" xfId="12614" xr:uid="{00000000-0005-0000-0000-0000FF990000}"/>
    <cellStyle name="Porcentagem 6 2 2 3 2 8" xfId="26893" xr:uid="{00000000-0005-0000-0000-0000009A0000}"/>
    <cellStyle name="Porcentagem 6 2 2 3 2 9" xfId="41171" xr:uid="{00000000-0005-0000-0000-0000019A0000}"/>
    <cellStyle name="Porcentagem 6 2 2 3 3" xfId="6706" xr:uid="{00000000-0005-0000-0000-0000029A0000}"/>
    <cellStyle name="Porcentagem 6 2 2 3 3 2" xfId="9972" xr:uid="{00000000-0005-0000-0000-0000039A0000}"/>
    <cellStyle name="Porcentagem 6 2 2 3 3 2 2" xfId="24251" xr:uid="{00000000-0005-0000-0000-0000049A0000}"/>
    <cellStyle name="Porcentagem 6 2 2 3 3 2 3" xfId="38529" xr:uid="{00000000-0005-0000-0000-0000059A0000}"/>
    <cellStyle name="Porcentagem 6 2 2 3 3 2 4" xfId="52807" xr:uid="{00000000-0005-0000-0000-0000069A0000}"/>
    <cellStyle name="Porcentagem 6 2 2 3 3 3" xfId="21012" xr:uid="{00000000-0005-0000-0000-0000079A0000}"/>
    <cellStyle name="Porcentagem 6 2 2 3 3 3 2" xfId="35291" xr:uid="{00000000-0005-0000-0000-0000089A0000}"/>
    <cellStyle name="Porcentagem 6 2 2 3 3 3 3" xfId="49569" xr:uid="{00000000-0005-0000-0000-0000099A0000}"/>
    <cellStyle name="Porcentagem 6 2 2 3 3 4" xfId="13594" xr:uid="{00000000-0005-0000-0000-00000A9A0000}"/>
    <cellStyle name="Porcentagem 6 2 2 3 3 5" xfId="27873" xr:uid="{00000000-0005-0000-0000-00000B9A0000}"/>
    <cellStyle name="Porcentagem 6 2 2 3 3 6" xfId="42151" xr:uid="{00000000-0005-0000-0000-00000C9A0000}"/>
    <cellStyle name="Porcentagem 6 2 2 3 4" xfId="6707" xr:uid="{00000000-0005-0000-0000-00000D9A0000}"/>
    <cellStyle name="Porcentagem 6 2 2 3 4 2" xfId="21013" xr:uid="{00000000-0005-0000-0000-00000E9A0000}"/>
    <cellStyle name="Porcentagem 6 2 2 3 4 3" xfId="35292" xr:uid="{00000000-0005-0000-0000-00000F9A0000}"/>
    <cellStyle name="Porcentagem 6 2 2 3 4 4" xfId="49570" xr:uid="{00000000-0005-0000-0000-0000109A0000}"/>
    <cellStyle name="Porcentagem 6 2 2 3 5" xfId="2914" xr:uid="{00000000-0005-0000-0000-0000119A0000}"/>
    <cellStyle name="Porcentagem 6 2 2 3 5 2" xfId="17228" xr:uid="{00000000-0005-0000-0000-0000129A0000}"/>
    <cellStyle name="Porcentagem 6 2 2 3 5 3" xfId="31507" xr:uid="{00000000-0005-0000-0000-0000139A0000}"/>
    <cellStyle name="Porcentagem 6 2 2 3 5 4" xfId="45785" xr:uid="{00000000-0005-0000-0000-0000149A0000}"/>
    <cellStyle name="Porcentagem 6 2 2 3 6" xfId="8133" xr:uid="{00000000-0005-0000-0000-0000159A0000}"/>
    <cellStyle name="Porcentagem 6 2 2 3 6 2" xfId="22439" xr:uid="{00000000-0005-0000-0000-0000169A0000}"/>
    <cellStyle name="Porcentagem 6 2 2 3 6 3" xfId="36718" xr:uid="{00000000-0005-0000-0000-0000179A0000}"/>
    <cellStyle name="Porcentagem 6 2 2 3 6 4" xfId="50996" xr:uid="{00000000-0005-0000-0000-0000189A0000}"/>
    <cellStyle name="Porcentagem 6 2 2 3 7" xfId="15405" xr:uid="{00000000-0005-0000-0000-0000199A0000}"/>
    <cellStyle name="Porcentagem 6 2 2 3 7 2" xfId="29684" xr:uid="{00000000-0005-0000-0000-00001A9A0000}"/>
    <cellStyle name="Porcentagem 6 2 2 3 7 3" xfId="43962" xr:uid="{00000000-0005-0000-0000-00001B9A0000}"/>
    <cellStyle name="Porcentagem 6 2 2 3 8" xfId="11783" xr:uid="{00000000-0005-0000-0000-00001C9A0000}"/>
    <cellStyle name="Porcentagem 6 2 2 3 9" xfId="26062" xr:uid="{00000000-0005-0000-0000-00001D9A0000}"/>
    <cellStyle name="Porcentagem 6 2 2 4" xfId="1801" xr:uid="{00000000-0005-0000-0000-00001E9A0000}"/>
    <cellStyle name="Porcentagem 6 2 2 4 2" xfId="6708" xr:uid="{00000000-0005-0000-0000-00001F9A0000}"/>
    <cellStyle name="Porcentagem 6 2 2 4 2 2" xfId="10800" xr:uid="{00000000-0005-0000-0000-0000209A0000}"/>
    <cellStyle name="Porcentagem 6 2 2 4 2 2 2" xfId="25079" xr:uid="{00000000-0005-0000-0000-0000219A0000}"/>
    <cellStyle name="Porcentagem 6 2 2 4 2 2 3" xfId="39357" xr:uid="{00000000-0005-0000-0000-0000229A0000}"/>
    <cellStyle name="Porcentagem 6 2 2 4 2 2 4" xfId="53635" xr:uid="{00000000-0005-0000-0000-0000239A0000}"/>
    <cellStyle name="Porcentagem 6 2 2 4 2 3" xfId="21014" xr:uid="{00000000-0005-0000-0000-0000249A0000}"/>
    <cellStyle name="Porcentagem 6 2 2 4 2 3 2" xfId="35293" xr:uid="{00000000-0005-0000-0000-0000259A0000}"/>
    <cellStyle name="Porcentagem 6 2 2 4 2 3 3" xfId="49571" xr:uid="{00000000-0005-0000-0000-0000269A0000}"/>
    <cellStyle name="Porcentagem 6 2 2 4 2 4" xfId="14422" xr:uid="{00000000-0005-0000-0000-0000279A0000}"/>
    <cellStyle name="Porcentagem 6 2 2 4 2 5" xfId="28701" xr:uid="{00000000-0005-0000-0000-0000289A0000}"/>
    <cellStyle name="Porcentagem 6 2 2 4 2 6" xfId="42979" xr:uid="{00000000-0005-0000-0000-0000299A0000}"/>
    <cellStyle name="Porcentagem 6 2 2 4 3" xfId="6709" xr:uid="{00000000-0005-0000-0000-00002A9A0000}"/>
    <cellStyle name="Porcentagem 6 2 2 4 3 2" xfId="21015" xr:uid="{00000000-0005-0000-0000-00002B9A0000}"/>
    <cellStyle name="Porcentagem 6 2 2 4 3 3" xfId="35294" xr:uid="{00000000-0005-0000-0000-00002C9A0000}"/>
    <cellStyle name="Porcentagem 6 2 2 4 3 4" xfId="49572" xr:uid="{00000000-0005-0000-0000-00002D9A0000}"/>
    <cellStyle name="Porcentagem 6 2 2 4 4" xfId="3742" xr:uid="{00000000-0005-0000-0000-00002E9A0000}"/>
    <cellStyle name="Porcentagem 6 2 2 4 4 2" xfId="18056" xr:uid="{00000000-0005-0000-0000-00002F9A0000}"/>
    <cellStyle name="Porcentagem 6 2 2 4 4 3" xfId="32335" xr:uid="{00000000-0005-0000-0000-0000309A0000}"/>
    <cellStyle name="Porcentagem 6 2 2 4 4 4" xfId="46613" xr:uid="{00000000-0005-0000-0000-0000319A0000}"/>
    <cellStyle name="Porcentagem 6 2 2 4 5" xfId="8961" xr:uid="{00000000-0005-0000-0000-0000329A0000}"/>
    <cellStyle name="Porcentagem 6 2 2 4 5 2" xfId="23267" xr:uid="{00000000-0005-0000-0000-0000339A0000}"/>
    <cellStyle name="Porcentagem 6 2 2 4 5 3" xfId="37546" xr:uid="{00000000-0005-0000-0000-0000349A0000}"/>
    <cellStyle name="Porcentagem 6 2 2 4 5 4" xfId="51824" xr:uid="{00000000-0005-0000-0000-0000359A0000}"/>
    <cellStyle name="Porcentagem 6 2 2 4 6" xfId="16233" xr:uid="{00000000-0005-0000-0000-0000369A0000}"/>
    <cellStyle name="Porcentagem 6 2 2 4 6 2" xfId="30512" xr:uid="{00000000-0005-0000-0000-0000379A0000}"/>
    <cellStyle name="Porcentagem 6 2 2 4 6 3" xfId="44790" xr:uid="{00000000-0005-0000-0000-0000389A0000}"/>
    <cellStyle name="Porcentagem 6 2 2 4 7" xfId="12611" xr:uid="{00000000-0005-0000-0000-0000399A0000}"/>
    <cellStyle name="Porcentagem 6 2 2 4 8" xfId="26890" xr:uid="{00000000-0005-0000-0000-00003A9A0000}"/>
    <cellStyle name="Porcentagem 6 2 2 4 9" xfId="41168" xr:uid="{00000000-0005-0000-0000-00003B9A0000}"/>
    <cellStyle name="Porcentagem 6 2 2 5" xfId="2185" xr:uid="{00000000-0005-0000-0000-00003C9A0000}"/>
    <cellStyle name="Porcentagem 6 2 2 5 2" xfId="6710" xr:uid="{00000000-0005-0000-0000-00003D9A0000}"/>
    <cellStyle name="Porcentagem 6 2 2 5 2 2" xfId="11077" xr:uid="{00000000-0005-0000-0000-00003E9A0000}"/>
    <cellStyle name="Porcentagem 6 2 2 5 2 2 2" xfId="25356" xr:uid="{00000000-0005-0000-0000-00003F9A0000}"/>
    <cellStyle name="Porcentagem 6 2 2 5 2 2 3" xfId="39634" xr:uid="{00000000-0005-0000-0000-0000409A0000}"/>
    <cellStyle name="Porcentagem 6 2 2 5 2 2 4" xfId="53912" xr:uid="{00000000-0005-0000-0000-0000419A0000}"/>
    <cellStyle name="Porcentagem 6 2 2 5 2 3" xfId="21016" xr:uid="{00000000-0005-0000-0000-0000429A0000}"/>
    <cellStyle name="Porcentagem 6 2 2 5 2 3 2" xfId="35295" xr:uid="{00000000-0005-0000-0000-0000439A0000}"/>
    <cellStyle name="Porcentagem 6 2 2 5 2 3 3" xfId="49573" xr:uid="{00000000-0005-0000-0000-0000449A0000}"/>
    <cellStyle name="Porcentagem 6 2 2 5 2 4" xfId="14699" xr:uid="{00000000-0005-0000-0000-0000459A0000}"/>
    <cellStyle name="Porcentagem 6 2 2 5 2 5" xfId="28978" xr:uid="{00000000-0005-0000-0000-0000469A0000}"/>
    <cellStyle name="Porcentagem 6 2 2 5 2 6" xfId="43256" xr:uid="{00000000-0005-0000-0000-0000479A0000}"/>
    <cellStyle name="Porcentagem 6 2 2 5 3" xfId="6711" xr:uid="{00000000-0005-0000-0000-0000489A0000}"/>
    <cellStyle name="Porcentagem 6 2 2 5 3 2" xfId="21017" xr:uid="{00000000-0005-0000-0000-0000499A0000}"/>
    <cellStyle name="Porcentagem 6 2 2 5 3 3" xfId="35296" xr:uid="{00000000-0005-0000-0000-00004A9A0000}"/>
    <cellStyle name="Porcentagem 6 2 2 5 3 4" xfId="49574" xr:uid="{00000000-0005-0000-0000-00004B9A0000}"/>
    <cellStyle name="Porcentagem 6 2 2 5 4" xfId="4022" xr:uid="{00000000-0005-0000-0000-00004C9A0000}"/>
    <cellStyle name="Porcentagem 6 2 2 5 4 2" xfId="18333" xr:uid="{00000000-0005-0000-0000-00004D9A0000}"/>
    <cellStyle name="Porcentagem 6 2 2 5 4 3" xfId="32612" xr:uid="{00000000-0005-0000-0000-00004E9A0000}"/>
    <cellStyle name="Porcentagem 6 2 2 5 4 4" xfId="46890" xr:uid="{00000000-0005-0000-0000-00004F9A0000}"/>
    <cellStyle name="Porcentagem 6 2 2 5 5" xfId="9238" xr:uid="{00000000-0005-0000-0000-0000509A0000}"/>
    <cellStyle name="Porcentagem 6 2 2 5 5 2" xfId="23544" xr:uid="{00000000-0005-0000-0000-0000519A0000}"/>
    <cellStyle name="Porcentagem 6 2 2 5 5 3" xfId="37823" xr:uid="{00000000-0005-0000-0000-0000529A0000}"/>
    <cellStyle name="Porcentagem 6 2 2 5 5 4" xfId="52101" xr:uid="{00000000-0005-0000-0000-0000539A0000}"/>
    <cellStyle name="Porcentagem 6 2 2 5 6" xfId="16510" xr:uid="{00000000-0005-0000-0000-0000549A0000}"/>
    <cellStyle name="Porcentagem 6 2 2 5 6 2" xfId="30789" xr:uid="{00000000-0005-0000-0000-0000559A0000}"/>
    <cellStyle name="Porcentagem 6 2 2 5 6 3" xfId="45067" xr:uid="{00000000-0005-0000-0000-0000569A0000}"/>
    <cellStyle name="Porcentagem 6 2 2 5 7" xfId="12888" xr:uid="{00000000-0005-0000-0000-0000579A0000}"/>
    <cellStyle name="Porcentagem 6 2 2 5 8" xfId="27167" xr:uid="{00000000-0005-0000-0000-0000589A0000}"/>
    <cellStyle name="Porcentagem 6 2 2 5 9" xfId="41445" xr:uid="{00000000-0005-0000-0000-0000599A0000}"/>
    <cellStyle name="Porcentagem 6 2 2 6" xfId="2329" xr:uid="{00000000-0005-0000-0000-00005A9A0000}"/>
    <cellStyle name="Porcentagem 6 2 2 6 2" xfId="6712" xr:uid="{00000000-0005-0000-0000-00005B9A0000}"/>
    <cellStyle name="Porcentagem 6 2 2 6 2 2" xfId="11212" xr:uid="{00000000-0005-0000-0000-00005C9A0000}"/>
    <cellStyle name="Porcentagem 6 2 2 6 2 2 2" xfId="25491" xr:uid="{00000000-0005-0000-0000-00005D9A0000}"/>
    <cellStyle name="Porcentagem 6 2 2 6 2 2 3" xfId="39769" xr:uid="{00000000-0005-0000-0000-00005E9A0000}"/>
    <cellStyle name="Porcentagem 6 2 2 6 2 2 4" xfId="54047" xr:uid="{00000000-0005-0000-0000-00005F9A0000}"/>
    <cellStyle name="Porcentagem 6 2 2 6 2 3" xfId="21018" xr:uid="{00000000-0005-0000-0000-0000609A0000}"/>
    <cellStyle name="Porcentagem 6 2 2 6 2 3 2" xfId="35297" xr:uid="{00000000-0005-0000-0000-0000619A0000}"/>
    <cellStyle name="Porcentagem 6 2 2 6 2 3 3" xfId="49575" xr:uid="{00000000-0005-0000-0000-0000629A0000}"/>
    <cellStyle name="Porcentagem 6 2 2 6 2 4" xfId="14834" xr:uid="{00000000-0005-0000-0000-0000639A0000}"/>
    <cellStyle name="Porcentagem 6 2 2 6 2 5" xfId="29113" xr:uid="{00000000-0005-0000-0000-0000649A0000}"/>
    <cellStyle name="Porcentagem 6 2 2 6 2 6" xfId="43391" xr:uid="{00000000-0005-0000-0000-0000659A0000}"/>
    <cellStyle name="Porcentagem 6 2 2 6 3" xfId="4157" xr:uid="{00000000-0005-0000-0000-0000669A0000}"/>
    <cellStyle name="Porcentagem 6 2 2 6 3 2" xfId="18468" xr:uid="{00000000-0005-0000-0000-0000679A0000}"/>
    <cellStyle name="Porcentagem 6 2 2 6 3 3" xfId="32747" xr:uid="{00000000-0005-0000-0000-0000689A0000}"/>
    <cellStyle name="Porcentagem 6 2 2 6 3 4" xfId="47025" xr:uid="{00000000-0005-0000-0000-0000699A0000}"/>
    <cellStyle name="Porcentagem 6 2 2 6 4" xfId="9373" xr:uid="{00000000-0005-0000-0000-00006A9A0000}"/>
    <cellStyle name="Porcentagem 6 2 2 6 4 2" xfId="23679" xr:uid="{00000000-0005-0000-0000-00006B9A0000}"/>
    <cellStyle name="Porcentagem 6 2 2 6 4 3" xfId="37958" xr:uid="{00000000-0005-0000-0000-00006C9A0000}"/>
    <cellStyle name="Porcentagem 6 2 2 6 4 4" xfId="52236" xr:uid="{00000000-0005-0000-0000-00006D9A0000}"/>
    <cellStyle name="Porcentagem 6 2 2 6 5" xfId="16645" xr:uid="{00000000-0005-0000-0000-00006E9A0000}"/>
    <cellStyle name="Porcentagem 6 2 2 6 5 2" xfId="30924" xr:uid="{00000000-0005-0000-0000-00006F9A0000}"/>
    <cellStyle name="Porcentagem 6 2 2 6 5 3" xfId="45202" xr:uid="{00000000-0005-0000-0000-0000709A0000}"/>
    <cellStyle name="Porcentagem 6 2 2 6 6" xfId="13023" xr:uid="{00000000-0005-0000-0000-0000719A0000}"/>
    <cellStyle name="Porcentagem 6 2 2 6 7" xfId="27302" xr:uid="{00000000-0005-0000-0000-0000729A0000}"/>
    <cellStyle name="Porcentagem 6 2 2 6 8" xfId="41580" xr:uid="{00000000-0005-0000-0000-0000739A0000}"/>
    <cellStyle name="Porcentagem 6 2 2 7" xfId="6713" xr:uid="{00000000-0005-0000-0000-0000749A0000}"/>
    <cellStyle name="Porcentagem 6 2 2 7 2" xfId="9699" xr:uid="{00000000-0005-0000-0000-0000759A0000}"/>
    <cellStyle name="Porcentagem 6 2 2 7 2 2" xfId="23978" xr:uid="{00000000-0005-0000-0000-0000769A0000}"/>
    <cellStyle name="Porcentagem 6 2 2 7 2 3" xfId="38256" xr:uid="{00000000-0005-0000-0000-0000779A0000}"/>
    <cellStyle name="Porcentagem 6 2 2 7 2 4" xfId="52534" xr:uid="{00000000-0005-0000-0000-0000789A0000}"/>
    <cellStyle name="Porcentagem 6 2 2 7 3" xfId="21019" xr:uid="{00000000-0005-0000-0000-0000799A0000}"/>
    <cellStyle name="Porcentagem 6 2 2 7 3 2" xfId="35298" xr:uid="{00000000-0005-0000-0000-00007A9A0000}"/>
    <cellStyle name="Porcentagem 6 2 2 7 3 3" xfId="49576" xr:uid="{00000000-0005-0000-0000-00007B9A0000}"/>
    <cellStyle name="Porcentagem 6 2 2 7 4" xfId="13321" xr:uid="{00000000-0005-0000-0000-00007C9A0000}"/>
    <cellStyle name="Porcentagem 6 2 2 7 5" xfId="27600" xr:uid="{00000000-0005-0000-0000-00007D9A0000}"/>
    <cellStyle name="Porcentagem 6 2 2 7 6" xfId="41878" xr:uid="{00000000-0005-0000-0000-00007E9A0000}"/>
    <cellStyle name="Porcentagem 6 2 2 8" xfId="6714" xr:uid="{00000000-0005-0000-0000-00007F9A0000}"/>
    <cellStyle name="Porcentagem 6 2 2 8 2" xfId="21020" xr:uid="{00000000-0005-0000-0000-0000809A0000}"/>
    <cellStyle name="Porcentagem 6 2 2 8 3" xfId="35299" xr:uid="{00000000-0005-0000-0000-0000819A0000}"/>
    <cellStyle name="Porcentagem 6 2 2 8 4" xfId="49577" xr:uid="{00000000-0005-0000-0000-0000829A0000}"/>
    <cellStyle name="Porcentagem 6 2 2 9" xfId="2641" xr:uid="{00000000-0005-0000-0000-0000839A0000}"/>
    <cellStyle name="Porcentagem 6 2 2 9 2" xfId="16955" xr:uid="{00000000-0005-0000-0000-0000849A0000}"/>
    <cellStyle name="Porcentagem 6 2 2 9 3" xfId="31234" xr:uid="{00000000-0005-0000-0000-0000859A0000}"/>
    <cellStyle name="Porcentagem 6 2 2 9 4" xfId="45512" xr:uid="{00000000-0005-0000-0000-0000869A0000}"/>
    <cellStyle name="Porcentagem 6 2 3" xfId="626" xr:uid="{00000000-0005-0000-0000-0000879A0000}"/>
    <cellStyle name="Porcentagem 6 2 3 10" xfId="7902" xr:uid="{00000000-0005-0000-0000-0000889A0000}"/>
    <cellStyle name="Porcentagem 6 2 3 10 2" xfId="22208" xr:uid="{00000000-0005-0000-0000-0000899A0000}"/>
    <cellStyle name="Porcentagem 6 2 3 10 3" xfId="36487" xr:uid="{00000000-0005-0000-0000-00008A9A0000}"/>
    <cellStyle name="Porcentagem 6 2 3 10 4" xfId="50765" xr:uid="{00000000-0005-0000-0000-00008B9A0000}"/>
    <cellStyle name="Porcentagem 6 2 3 11" xfId="15174" xr:uid="{00000000-0005-0000-0000-00008C9A0000}"/>
    <cellStyle name="Porcentagem 6 2 3 11 2" xfId="29453" xr:uid="{00000000-0005-0000-0000-00008D9A0000}"/>
    <cellStyle name="Porcentagem 6 2 3 11 3" xfId="43731" xr:uid="{00000000-0005-0000-0000-00008E9A0000}"/>
    <cellStyle name="Porcentagem 6 2 3 12" xfId="11552" xr:uid="{00000000-0005-0000-0000-00008F9A0000}"/>
    <cellStyle name="Porcentagem 6 2 3 13" xfId="25831" xr:uid="{00000000-0005-0000-0000-0000909A0000}"/>
    <cellStyle name="Porcentagem 6 2 3 14" xfId="40109" xr:uid="{00000000-0005-0000-0000-0000919A0000}"/>
    <cellStyle name="Porcentagem 6 2 3 2" xfId="767" xr:uid="{00000000-0005-0000-0000-0000929A0000}"/>
    <cellStyle name="Porcentagem 6 2 3 2 10" xfId="25966" xr:uid="{00000000-0005-0000-0000-0000939A0000}"/>
    <cellStyle name="Porcentagem 6 2 3 2 11" xfId="40244" xr:uid="{00000000-0005-0000-0000-0000949A0000}"/>
    <cellStyle name="Porcentagem 6 2 3 2 2" xfId="1232" xr:uid="{00000000-0005-0000-0000-0000959A0000}"/>
    <cellStyle name="Porcentagem 6 2 3 2 2 10" xfId="40611" xr:uid="{00000000-0005-0000-0000-0000969A0000}"/>
    <cellStyle name="Porcentagem 6 2 3 2 2 2" xfId="1807" xr:uid="{00000000-0005-0000-0000-0000979A0000}"/>
    <cellStyle name="Porcentagem 6 2 3 2 2 2 2" xfId="6715" xr:uid="{00000000-0005-0000-0000-0000989A0000}"/>
    <cellStyle name="Porcentagem 6 2 3 2 2 2 2 2" xfId="10806" xr:uid="{00000000-0005-0000-0000-0000999A0000}"/>
    <cellStyle name="Porcentagem 6 2 3 2 2 2 2 2 2" xfId="25085" xr:uid="{00000000-0005-0000-0000-00009A9A0000}"/>
    <cellStyle name="Porcentagem 6 2 3 2 2 2 2 2 3" xfId="39363" xr:uid="{00000000-0005-0000-0000-00009B9A0000}"/>
    <cellStyle name="Porcentagem 6 2 3 2 2 2 2 2 4" xfId="53641" xr:uid="{00000000-0005-0000-0000-00009C9A0000}"/>
    <cellStyle name="Porcentagem 6 2 3 2 2 2 2 3" xfId="21021" xr:uid="{00000000-0005-0000-0000-00009D9A0000}"/>
    <cellStyle name="Porcentagem 6 2 3 2 2 2 2 3 2" xfId="35300" xr:uid="{00000000-0005-0000-0000-00009E9A0000}"/>
    <cellStyle name="Porcentagem 6 2 3 2 2 2 2 3 3" xfId="49578" xr:uid="{00000000-0005-0000-0000-00009F9A0000}"/>
    <cellStyle name="Porcentagem 6 2 3 2 2 2 2 4" xfId="14428" xr:uid="{00000000-0005-0000-0000-0000A09A0000}"/>
    <cellStyle name="Porcentagem 6 2 3 2 2 2 2 5" xfId="28707" xr:uid="{00000000-0005-0000-0000-0000A19A0000}"/>
    <cellStyle name="Porcentagem 6 2 3 2 2 2 2 6" xfId="42985" xr:uid="{00000000-0005-0000-0000-0000A29A0000}"/>
    <cellStyle name="Porcentagem 6 2 3 2 2 2 3" xfId="6716" xr:uid="{00000000-0005-0000-0000-0000A39A0000}"/>
    <cellStyle name="Porcentagem 6 2 3 2 2 2 3 2" xfId="21022" xr:uid="{00000000-0005-0000-0000-0000A49A0000}"/>
    <cellStyle name="Porcentagem 6 2 3 2 2 2 3 3" xfId="35301" xr:uid="{00000000-0005-0000-0000-0000A59A0000}"/>
    <cellStyle name="Porcentagem 6 2 3 2 2 2 3 4" xfId="49579" xr:uid="{00000000-0005-0000-0000-0000A69A0000}"/>
    <cellStyle name="Porcentagem 6 2 3 2 2 2 4" xfId="3748" xr:uid="{00000000-0005-0000-0000-0000A79A0000}"/>
    <cellStyle name="Porcentagem 6 2 3 2 2 2 4 2" xfId="18062" xr:uid="{00000000-0005-0000-0000-0000A89A0000}"/>
    <cellStyle name="Porcentagem 6 2 3 2 2 2 4 3" xfId="32341" xr:uid="{00000000-0005-0000-0000-0000A99A0000}"/>
    <cellStyle name="Porcentagem 6 2 3 2 2 2 4 4" xfId="46619" xr:uid="{00000000-0005-0000-0000-0000AA9A0000}"/>
    <cellStyle name="Porcentagem 6 2 3 2 2 2 5" xfId="8967" xr:uid="{00000000-0005-0000-0000-0000AB9A0000}"/>
    <cellStyle name="Porcentagem 6 2 3 2 2 2 5 2" xfId="23273" xr:uid="{00000000-0005-0000-0000-0000AC9A0000}"/>
    <cellStyle name="Porcentagem 6 2 3 2 2 2 5 3" xfId="37552" xr:uid="{00000000-0005-0000-0000-0000AD9A0000}"/>
    <cellStyle name="Porcentagem 6 2 3 2 2 2 5 4" xfId="51830" xr:uid="{00000000-0005-0000-0000-0000AE9A0000}"/>
    <cellStyle name="Porcentagem 6 2 3 2 2 2 6" xfId="16239" xr:uid="{00000000-0005-0000-0000-0000AF9A0000}"/>
    <cellStyle name="Porcentagem 6 2 3 2 2 2 6 2" xfId="30518" xr:uid="{00000000-0005-0000-0000-0000B09A0000}"/>
    <cellStyle name="Porcentagem 6 2 3 2 2 2 6 3" xfId="44796" xr:uid="{00000000-0005-0000-0000-0000B19A0000}"/>
    <cellStyle name="Porcentagem 6 2 3 2 2 2 7" xfId="12617" xr:uid="{00000000-0005-0000-0000-0000B29A0000}"/>
    <cellStyle name="Porcentagem 6 2 3 2 2 2 8" xfId="26896" xr:uid="{00000000-0005-0000-0000-0000B39A0000}"/>
    <cellStyle name="Porcentagem 6 2 3 2 2 2 9" xfId="41174" xr:uid="{00000000-0005-0000-0000-0000B49A0000}"/>
    <cellStyle name="Porcentagem 6 2 3 2 2 3" xfId="6717" xr:uid="{00000000-0005-0000-0000-0000B59A0000}"/>
    <cellStyle name="Porcentagem 6 2 3 2 2 3 2" xfId="10243" xr:uid="{00000000-0005-0000-0000-0000B69A0000}"/>
    <cellStyle name="Porcentagem 6 2 3 2 2 3 2 2" xfId="24522" xr:uid="{00000000-0005-0000-0000-0000B79A0000}"/>
    <cellStyle name="Porcentagem 6 2 3 2 2 3 2 3" xfId="38800" xr:uid="{00000000-0005-0000-0000-0000B89A0000}"/>
    <cellStyle name="Porcentagem 6 2 3 2 2 3 2 4" xfId="53078" xr:uid="{00000000-0005-0000-0000-0000B99A0000}"/>
    <cellStyle name="Porcentagem 6 2 3 2 2 3 3" xfId="21023" xr:uid="{00000000-0005-0000-0000-0000BA9A0000}"/>
    <cellStyle name="Porcentagem 6 2 3 2 2 3 3 2" xfId="35302" xr:uid="{00000000-0005-0000-0000-0000BB9A0000}"/>
    <cellStyle name="Porcentagem 6 2 3 2 2 3 3 3" xfId="49580" xr:uid="{00000000-0005-0000-0000-0000BC9A0000}"/>
    <cellStyle name="Porcentagem 6 2 3 2 2 3 4" xfId="13865" xr:uid="{00000000-0005-0000-0000-0000BD9A0000}"/>
    <cellStyle name="Porcentagem 6 2 3 2 2 3 5" xfId="28144" xr:uid="{00000000-0005-0000-0000-0000BE9A0000}"/>
    <cellStyle name="Porcentagem 6 2 3 2 2 3 6" xfId="42422" xr:uid="{00000000-0005-0000-0000-0000BF9A0000}"/>
    <cellStyle name="Porcentagem 6 2 3 2 2 4" xfId="6718" xr:uid="{00000000-0005-0000-0000-0000C09A0000}"/>
    <cellStyle name="Porcentagem 6 2 3 2 2 4 2" xfId="21024" xr:uid="{00000000-0005-0000-0000-0000C19A0000}"/>
    <cellStyle name="Porcentagem 6 2 3 2 2 4 3" xfId="35303" xr:uid="{00000000-0005-0000-0000-0000C29A0000}"/>
    <cellStyle name="Porcentagem 6 2 3 2 2 4 4" xfId="49581" xr:uid="{00000000-0005-0000-0000-0000C39A0000}"/>
    <cellStyle name="Porcentagem 6 2 3 2 2 5" xfId="3185" xr:uid="{00000000-0005-0000-0000-0000C49A0000}"/>
    <cellStyle name="Porcentagem 6 2 3 2 2 5 2" xfId="17499" xr:uid="{00000000-0005-0000-0000-0000C59A0000}"/>
    <cellStyle name="Porcentagem 6 2 3 2 2 5 3" xfId="31778" xr:uid="{00000000-0005-0000-0000-0000C69A0000}"/>
    <cellStyle name="Porcentagem 6 2 3 2 2 5 4" xfId="46056" xr:uid="{00000000-0005-0000-0000-0000C79A0000}"/>
    <cellStyle name="Porcentagem 6 2 3 2 2 6" xfId="8404" xr:uid="{00000000-0005-0000-0000-0000C89A0000}"/>
    <cellStyle name="Porcentagem 6 2 3 2 2 6 2" xfId="22710" xr:uid="{00000000-0005-0000-0000-0000C99A0000}"/>
    <cellStyle name="Porcentagem 6 2 3 2 2 6 3" xfId="36989" xr:uid="{00000000-0005-0000-0000-0000CA9A0000}"/>
    <cellStyle name="Porcentagem 6 2 3 2 2 6 4" xfId="51267" xr:uid="{00000000-0005-0000-0000-0000CB9A0000}"/>
    <cellStyle name="Porcentagem 6 2 3 2 2 7" xfId="15676" xr:uid="{00000000-0005-0000-0000-0000CC9A0000}"/>
    <cellStyle name="Porcentagem 6 2 3 2 2 7 2" xfId="29955" xr:uid="{00000000-0005-0000-0000-0000CD9A0000}"/>
    <cellStyle name="Porcentagem 6 2 3 2 2 7 3" xfId="44233" xr:uid="{00000000-0005-0000-0000-0000CE9A0000}"/>
    <cellStyle name="Porcentagem 6 2 3 2 2 8" xfId="12054" xr:uid="{00000000-0005-0000-0000-0000CF9A0000}"/>
    <cellStyle name="Porcentagem 6 2 3 2 2 9" xfId="26333" xr:uid="{00000000-0005-0000-0000-0000D09A0000}"/>
    <cellStyle name="Porcentagem 6 2 3 2 3" xfId="1806" xr:uid="{00000000-0005-0000-0000-0000D19A0000}"/>
    <cellStyle name="Porcentagem 6 2 3 2 3 2" xfId="6719" xr:uid="{00000000-0005-0000-0000-0000D29A0000}"/>
    <cellStyle name="Porcentagem 6 2 3 2 3 2 2" xfId="10805" xr:uid="{00000000-0005-0000-0000-0000D39A0000}"/>
    <cellStyle name="Porcentagem 6 2 3 2 3 2 2 2" xfId="25084" xr:uid="{00000000-0005-0000-0000-0000D49A0000}"/>
    <cellStyle name="Porcentagem 6 2 3 2 3 2 2 3" xfId="39362" xr:uid="{00000000-0005-0000-0000-0000D59A0000}"/>
    <cellStyle name="Porcentagem 6 2 3 2 3 2 2 4" xfId="53640" xr:uid="{00000000-0005-0000-0000-0000D69A0000}"/>
    <cellStyle name="Porcentagem 6 2 3 2 3 2 3" xfId="21025" xr:uid="{00000000-0005-0000-0000-0000D79A0000}"/>
    <cellStyle name="Porcentagem 6 2 3 2 3 2 3 2" xfId="35304" xr:uid="{00000000-0005-0000-0000-0000D89A0000}"/>
    <cellStyle name="Porcentagem 6 2 3 2 3 2 3 3" xfId="49582" xr:uid="{00000000-0005-0000-0000-0000D99A0000}"/>
    <cellStyle name="Porcentagem 6 2 3 2 3 2 4" xfId="14427" xr:uid="{00000000-0005-0000-0000-0000DA9A0000}"/>
    <cellStyle name="Porcentagem 6 2 3 2 3 2 5" xfId="28706" xr:uid="{00000000-0005-0000-0000-0000DB9A0000}"/>
    <cellStyle name="Porcentagem 6 2 3 2 3 2 6" xfId="42984" xr:uid="{00000000-0005-0000-0000-0000DC9A0000}"/>
    <cellStyle name="Porcentagem 6 2 3 2 3 3" xfId="6720" xr:uid="{00000000-0005-0000-0000-0000DD9A0000}"/>
    <cellStyle name="Porcentagem 6 2 3 2 3 3 2" xfId="21026" xr:uid="{00000000-0005-0000-0000-0000DE9A0000}"/>
    <cellStyle name="Porcentagem 6 2 3 2 3 3 3" xfId="35305" xr:uid="{00000000-0005-0000-0000-0000DF9A0000}"/>
    <cellStyle name="Porcentagem 6 2 3 2 3 3 4" xfId="49583" xr:uid="{00000000-0005-0000-0000-0000E09A0000}"/>
    <cellStyle name="Porcentagem 6 2 3 2 3 4" xfId="3747" xr:uid="{00000000-0005-0000-0000-0000E19A0000}"/>
    <cellStyle name="Porcentagem 6 2 3 2 3 4 2" xfId="18061" xr:uid="{00000000-0005-0000-0000-0000E29A0000}"/>
    <cellStyle name="Porcentagem 6 2 3 2 3 4 3" xfId="32340" xr:uid="{00000000-0005-0000-0000-0000E39A0000}"/>
    <cellStyle name="Porcentagem 6 2 3 2 3 4 4" xfId="46618" xr:uid="{00000000-0005-0000-0000-0000E49A0000}"/>
    <cellStyle name="Porcentagem 6 2 3 2 3 5" xfId="8966" xr:uid="{00000000-0005-0000-0000-0000E59A0000}"/>
    <cellStyle name="Porcentagem 6 2 3 2 3 5 2" xfId="23272" xr:uid="{00000000-0005-0000-0000-0000E69A0000}"/>
    <cellStyle name="Porcentagem 6 2 3 2 3 5 3" xfId="37551" xr:uid="{00000000-0005-0000-0000-0000E79A0000}"/>
    <cellStyle name="Porcentagem 6 2 3 2 3 5 4" xfId="51829" xr:uid="{00000000-0005-0000-0000-0000E89A0000}"/>
    <cellStyle name="Porcentagem 6 2 3 2 3 6" xfId="16238" xr:uid="{00000000-0005-0000-0000-0000E99A0000}"/>
    <cellStyle name="Porcentagem 6 2 3 2 3 6 2" xfId="30517" xr:uid="{00000000-0005-0000-0000-0000EA9A0000}"/>
    <cellStyle name="Porcentagem 6 2 3 2 3 6 3" xfId="44795" xr:uid="{00000000-0005-0000-0000-0000EB9A0000}"/>
    <cellStyle name="Porcentagem 6 2 3 2 3 7" xfId="12616" xr:uid="{00000000-0005-0000-0000-0000EC9A0000}"/>
    <cellStyle name="Porcentagem 6 2 3 2 3 8" xfId="26895" xr:uid="{00000000-0005-0000-0000-0000ED9A0000}"/>
    <cellStyle name="Porcentagem 6 2 3 2 3 9" xfId="41173" xr:uid="{00000000-0005-0000-0000-0000EE9A0000}"/>
    <cellStyle name="Porcentagem 6 2 3 2 4" xfId="6721" xr:uid="{00000000-0005-0000-0000-0000EF9A0000}"/>
    <cellStyle name="Porcentagem 6 2 3 2 4 2" xfId="9876" xr:uid="{00000000-0005-0000-0000-0000F09A0000}"/>
    <cellStyle name="Porcentagem 6 2 3 2 4 2 2" xfId="24155" xr:uid="{00000000-0005-0000-0000-0000F19A0000}"/>
    <cellStyle name="Porcentagem 6 2 3 2 4 2 3" xfId="38433" xr:uid="{00000000-0005-0000-0000-0000F29A0000}"/>
    <cellStyle name="Porcentagem 6 2 3 2 4 2 4" xfId="52711" xr:uid="{00000000-0005-0000-0000-0000F39A0000}"/>
    <cellStyle name="Porcentagem 6 2 3 2 4 3" xfId="21027" xr:uid="{00000000-0005-0000-0000-0000F49A0000}"/>
    <cellStyle name="Porcentagem 6 2 3 2 4 3 2" xfId="35306" xr:uid="{00000000-0005-0000-0000-0000F59A0000}"/>
    <cellStyle name="Porcentagem 6 2 3 2 4 3 3" xfId="49584" xr:uid="{00000000-0005-0000-0000-0000F69A0000}"/>
    <cellStyle name="Porcentagem 6 2 3 2 4 4" xfId="13498" xr:uid="{00000000-0005-0000-0000-0000F79A0000}"/>
    <cellStyle name="Porcentagem 6 2 3 2 4 5" xfId="27777" xr:uid="{00000000-0005-0000-0000-0000F89A0000}"/>
    <cellStyle name="Porcentagem 6 2 3 2 4 6" xfId="42055" xr:uid="{00000000-0005-0000-0000-0000F99A0000}"/>
    <cellStyle name="Porcentagem 6 2 3 2 5" xfId="6722" xr:uid="{00000000-0005-0000-0000-0000FA9A0000}"/>
    <cellStyle name="Porcentagem 6 2 3 2 5 2" xfId="21028" xr:uid="{00000000-0005-0000-0000-0000FB9A0000}"/>
    <cellStyle name="Porcentagem 6 2 3 2 5 3" xfId="35307" xr:uid="{00000000-0005-0000-0000-0000FC9A0000}"/>
    <cellStyle name="Porcentagem 6 2 3 2 5 4" xfId="49585" xr:uid="{00000000-0005-0000-0000-0000FD9A0000}"/>
    <cellStyle name="Porcentagem 6 2 3 2 6" xfId="2818" xr:uid="{00000000-0005-0000-0000-0000FE9A0000}"/>
    <cellStyle name="Porcentagem 6 2 3 2 6 2" xfId="17132" xr:uid="{00000000-0005-0000-0000-0000FF9A0000}"/>
    <cellStyle name="Porcentagem 6 2 3 2 6 3" xfId="31411" xr:uid="{00000000-0005-0000-0000-0000009B0000}"/>
    <cellStyle name="Porcentagem 6 2 3 2 6 4" xfId="45689" xr:uid="{00000000-0005-0000-0000-0000019B0000}"/>
    <cellStyle name="Porcentagem 6 2 3 2 7" xfId="8037" xr:uid="{00000000-0005-0000-0000-0000029B0000}"/>
    <cellStyle name="Porcentagem 6 2 3 2 7 2" xfId="22343" xr:uid="{00000000-0005-0000-0000-0000039B0000}"/>
    <cellStyle name="Porcentagem 6 2 3 2 7 3" xfId="36622" xr:uid="{00000000-0005-0000-0000-0000049B0000}"/>
    <cellStyle name="Porcentagem 6 2 3 2 7 4" xfId="50900" xr:uid="{00000000-0005-0000-0000-0000059B0000}"/>
    <cellStyle name="Porcentagem 6 2 3 2 8" xfId="15309" xr:uid="{00000000-0005-0000-0000-0000069B0000}"/>
    <cellStyle name="Porcentagem 6 2 3 2 8 2" xfId="29588" xr:uid="{00000000-0005-0000-0000-0000079B0000}"/>
    <cellStyle name="Porcentagem 6 2 3 2 8 3" xfId="43866" xr:uid="{00000000-0005-0000-0000-0000089B0000}"/>
    <cellStyle name="Porcentagem 6 2 3 2 9" xfId="11687" xr:uid="{00000000-0005-0000-0000-0000099B0000}"/>
    <cellStyle name="Porcentagem 6 2 3 3" xfId="920" xr:uid="{00000000-0005-0000-0000-00000A9B0000}"/>
    <cellStyle name="Porcentagem 6 2 3 3 10" xfId="40382" xr:uid="{00000000-0005-0000-0000-00000B9B0000}"/>
    <cellStyle name="Porcentagem 6 2 3 3 2" xfId="1808" xr:uid="{00000000-0005-0000-0000-00000C9B0000}"/>
    <cellStyle name="Porcentagem 6 2 3 3 2 2" xfId="6723" xr:uid="{00000000-0005-0000-0000-00000D9B0000}"/>
    <cellStyle name="Porcentagem 6 2 3 3 2 2 2" xfId="10807" xr:uid="{00000000-0005-0000-0000-00000E9B0000}"/>
    <cellStyle name="Porcentagem 6 2 3 3 2 2 2 2" xfId="25086" xr:uid="{00000000-0005-0000-0000-00000F9B0000}"/>
    <cellStyle name="Porcentagem 6 2 3 3 2 2 2 3" xfId="39364" xr:uid="{00000000-0005-0000-0000-0000109B0000}"/>
    <cellStyle name="Porcentagem 6 2 3 3 2 2 2 4" xfId="53642" xr:uid="{00000000-0005-0000-0000-0000119B0000}"/>
    <cellStyle name="Porcentagem 6 2 3 3 2 2 3" xfId="21029" xr:uid="{00000000-0005-0000-0000-0000129B0000}"/>
    <cellStyle name="Porcentagem 6 2 3 3 2 2 3 2" xfId="35308" xr:uid="{00000000-0005-0000-0000-0000139B0000}"/>
    <cellStyle name="Porcentagem 6 2 3 3 2 2 3 3" xfId="49586" xr:uid="{00000000-0005-0000-0000-0000149B0000}"/>
    <cellStyle name="Porcentagem 6 2 3 3 2 2 4" xfId="14429" xr:uid="{00000000-0005-0000-0000-0000159B0000}"/>
    <cellStyle name="Porcentagem 6 2 3 3 2 2 5" xfId="28708" xr:uid="{00000000-0005-0000-0000-0000169B0000}"/>
    <cellStyle name="Porcentagem 6 2 3 3 2 2 6" xfId="42986" xr:uid="{00000000-0005-0000-0000-0000179B0000}"/>
    <cellStyle name="Porcentagem 6 2 3 3 2 3" xfId="6724" xr:uid="{00000000-0005-0000-0000-0000189B0000}"/>
    <cellStyle name="Porcentagem 6 2 3 3 2 3 2" xfId="21030" xr:uid="{00000000-0005-0000-0000-0000199B0000}"/>
    <cellStyle name="Porcentagem 6 2 3 3 2 3 3" xfId="35309" xr:uid="{00000000-0005-0000-0000-00001A9B0000}"/>
    <cellStyle name="Porcentagem 6 2 3 3 2 3 4" xfId="49587" xr:uid="{00000000-0005-0000-0000-00001B9B0000}"/>
    <cellStyle name="Porcentagem 6 2 3 3 2 4" xfId="3749" xr:uid="{00000000-0005-0000-0000-00001C9B0000}"/>
    <cellStyle name="Porcentagem 6 2 3 3 2 4 2" xfId="18063" xr:uid="{00000000-0005-0000-0000-00001D9B0000}"/>
    <cellStyle name="Porcentagem 6 2 3 3 2 4 3" xfId="32342" xr:uid="{00000000-0005-0000-0000-00001E9B0000}"/>
    <cellStyle name="Porcentagem 6 2 3 3 2 4 4" xfId="46620" xr:uid="{00000000-0005-0000-0000-00001F9B0000}"/>
    <cellStyle name="Porcentagem 6 2 3 3 2 5" xfId="8968" xr:uid="{00000000-0005-0000-0000-0000209B0000}"/>
    <cellStyle name="Porcentagem 6 2 3 3 2 5 2" xfId="23274" xr:uid="{00000000-0005-0000-0000-0000219B0000}"/>
    <cellStyle name="Porcentagem 6 2 3 3 2 5 3" xfId="37553" xr:uid="{00000000-0005-0000-0000-0000229B0000}"/>
    <cellStyle name="Porcentagem 6 2 3 3 2 5 4" xfId="51831" xr:uid="{00000000-0005-0000-0000-0000239B0000}"/>
    <cellStyle name="Porcentagem 6 2 3 3 2 6" xfId="16240" xr:uid="{00000000-0005-0000-0000-0000249B0000}"/>
    <cellStyle name="Porcentagem 6 2 3 3 2 6 2" xfId="30519" xr:uid="{00000000-0005-0000-0000-0000259B0000}"/>
    <cellStyle name="Porcentagem 6 2 3 3 2 6 3" xfId="44797" xr:uid="{00000000-0005-0000-0000-0000269B0000}"/>
    <cellStyle name="Porcentagem 6 2 3 3 2 7" xfId="12618" xr:uid="{00000000-0005-0000-0000-0000279B0000}"/>
    <cellStyle name="Porcentagem 6 2 3 3 2 8" xfId="26897" xr:uid="{00000000-0005-0000-0000-0000289B0000}"/>
    <cellStyle name="Porcentagem 6 2 3 3 2 9" xfId="41175" xr:uid="{00000000-0005-0000-0000-0000299B0000}"/>
    <cellStyle name="Porcentagem 6 2 3 3 3" xfId="6725" xr:uid="{00000000-0005-0000-0000-00002A9B0000}"/>
    <cellStyle name="Porcentagem 6 2 3 3 3 2" xfId="10014" xr:uid="{00000000-0005-0000-0000-00002B9B0000}"/>
    <cellStyle name="Porcentagem 6 2 3 3 3 2 2" xfId="24293" xr:uid="{00000000-0005-0000-0000-00002C9B0000}"/>
    <cellStyle name="Porcentagem 6 2 3 3 3 2 3" xfId="38571" xr:uid="{00000000-0005-0000-0000-00002D9B0000}"/>
    <cellStyle name="Porcentagem 6 2 3 3 3 2 4" xfId="52849" xr:uid="{00000000-0005-0000-0000-00002E9B0000}"/>
    <cellStyle name="Porcentagem 6 2 3 3 3 3" xfId="21031" xr:uid="{00000000-0005-0000-0000-00002F9B0000}"/>
    <cellStyle name="Porcentagem 6 2 3 3 3 3 2" xfId="35310" xr:uid="{00000000-0005-0000-0000-0000309B0000}"/>
    <cellStyle name="Porcentagem 6 2 3 3 3 3 3" xfId="49588" xr:uid="{00000000-0005-0000-0000-0000319B0000}"/>
    <cellStyle name="Porcentagem 6 2 3 3 3 4" xfId="13636" xr:uid="{00000000-0005-0000-0000-0000329B0000}"/>
    <cellStyle name="Porcentagem 6 2 3 3 3 5" xfId="27915" xr:uid="{00000000-0005-0000-0000-0000339B0000}"/>
    <cellStyle name="Porcentagem 6 2 3 3 3 6" xfId="42193" xr:uid="{00000000-0005-0000-0000-0000349B0000}"/>
    <cellStyle name="Porcentagem 6 2 3 3 4" xfId="6726" xr:uid="{00000000-0005-0000-0000-0000359B0000}"/>
    <cellStyle name="Porcentagem 6 2 3 3 4 2" xfId="21032" xr:uid="{00000000-0005-0000-0000-0000369B0000}"/>
    <cellStyle name="Porcentagem 6 2 3 3 4 3" xfId="35311" xr:uid="{00000000-0005-0000-0000-0000379B0000}"/>
    <cellStyle name="Porcentagem 6 2 3 3 4 4" xfId="49589" xr:uid="{00000000-0005-0000-0000-0000389B0000}"/>
    <cellStyle name="Porcentagem 6 2 3 3 5" xfId="2956" xr:uid="{00000000-0005-0000-0000-0000399B0000}"/>
    <cellStyle name="Porcentagem 6 2 3 3 5 2" xfId="17270" xr:uid="{00000000-0005-0000-0000-00003A9B0000}"/>
    <cellStyle name="Porcentagem 6 2 3 3 5 3" xfId="31549" xr:uid="{00000000-0005-0000-0000-00003B9B0000}"/>
    <cellStyle name="Porcentagem 6 2 3 3 5 4" xfId="45827" xr:uid="{00000000-0005-0000-0000-00003C9B0000}"/>
    <cellStyle name="Porcentagem 6 2 3 3 6" xfId="8175" xr:uid="{00000000-0005-0000-0000-00003D9B0000}"/>
    <cellStyle name="Porcentagem 6 2 3 3 6 2" xfId="22481" xr:uid="{00000000-0005-0000-0000-00003E9B0000}"/>
    <cellStyle name="Porcentagem 6 2 3 3 6 3" xfId="36760" xr:uid="{00000000-0005-0000-0000-00003F9B0000}"/>
    <cellStyle name="Porcentagem 6 2 3 3 6 4" xfId="51038" xr:uid="{00000000-0005-0000-0000-0000409B0000}"/>
    <cellStyle name="Porcentagem 6 2 3 3 7" xfId="15447" xr:uid="{00000000-0005-0000-0000-0000419B0000}"/>
    <cellStyle name="Porcentagem 6 2 3 3 7 2" xfId="29726" xr:uid="{00000000-0005-0000-0000-0000429B0000}"/>
    <cellStyle name="Porcentagem 6 2 3 3 7 3" xfId="44004" xr:uid="{00000000-0005-0000-0000-0000439B0000}"/>
    <cellStyle name="Porcentagem 6 2 3 3 8" xfId="11825" xr:uid="{00000000-0005-0000-0000-0000449B0000}"/>
    <cellStyle name="Porcentagem 6 2 3 3 9" xfId="26104" xr:uid="{00000000-0005-0000-0000-0000459B0000}"/>
    <cellStyle name="Porcentagem 6 2 3 4" xfId="1805" xr:uid="{00000000-0005-0000-0000-0000469B0000}"/>
    <cellStyle name="Porcentagem 6 2 3 4 2" xfId="6727" xr:uid="{00000000-0005-0000-0000-0000479B0000}"/>
    <cellStyle name="Porcentagem 6 2 3 4 2 2" xfId="10804" xr:uid="{00000000-0005-0000-0000-0000489B0000}"/>
    <cellStyle name="Porcentagem 6 2 3 4 2 2 2" xfId="25083" xr:uid="{00000000-0005-0000-0000-0000499B0000}"/>
    <cellStyle name="Porcentagem 6 2 3 4 2 2 3" xfId="39361" xr:uid="{00000000-0005-0000-0000-00004A9B0000}"/>
    <cellStyle name="Porcentagem 6 2 3 4 2 2 4" xfId="53639" xr:uid="{00000000-0005-0000-0000-00004B9B0000}"/>
    <cellStyle name="Porcentagem 6 2 3 4 2 3" xfId="21033" xr:uid="{00000000-0005-0000-0000-00004C9B0000}"/>
    <cellStyle name="Porcentagem 6 2 3 4 2 3 2" xfId="35312" xr:uid="{00000000-0005-0000-0000-00004D9B0000}"/>
    <cellStyle name="Porcentagem 6 2 3 4 2 3 3" xfId="49590" xr:uid="{00000000-0005-0000-0000-00004E9B0000}"/>
    <cellStyle name="Porcentagem 6 2 3 4 2 4" xfId="14426" xr:uid="{00000000-0005-0000-0000-00004F9B0000}"/>
    <cellStyle name="Porcentagem 6 2 3 4 2 5" xfId="28705" xr:uid="{00000000-0005-0000-0000-0000509B0000}"/>
    <cellStyle name="Porcentagem 6 2 3 4 2 6" xfId="42983" xr:uid="{00000000-0005-0000-0000-0000519B0000}"/>
    <cellStyle name="Porcentagem 6 2 3 4 3" xfId="6728" xr:uid="{00000000-0005-0000-0000-0000529B0000}"/>
    <cellStyle name="Porcentagem 6 2 3 4 3 2" xfId="21034" xr:uid="{00000000-0005-0000-0000-0000539B0000}"/>
    <cellStyle name="Porcentagem 6 2 3 4 3 3" xfId="35313" xr:uid="{00000000-0005-0000-0000-0000549B0000}"/>
    <cellStyle name="Porcentagem 6 2 3 4 3 4" xfId="49591" xr:uid="{00000000-0005-0000-0000-0000559B0000}"/>
    <cellStyle name="Porcentagem 6 2 3 4 4" xfId="3746" xr:uid="{00000000-0005-0000-0000-0000569B0000}"/>
    <cellStyle name="Porcentagem 6 2 3 4 4 2" xfId="18060" xr:uid="{00000000-0005-0000-0000-0000579B0000}"/>
    <cellStyle name="Porcentagem 6 2 3 4 4 3" xfId="32339" xr:uid="{00000000-0005-0000-0000-0000589B0000}"/>
    <cellStyle name="Porcentagem 6 2 3 4 4 4" xfId="46617" xr:uid="{00000000-0005-0000-0000-0000599B0000}"/>
    <cellStyle name="Porcentagem 6 2 3 4 5" xfId="8965" xr:uid="{00000000-0005-0000-0000-00005A9B0000}"/>
    <cellStyle name="Porcentagem 6 2 3 4 5 2" xfId="23271" xr:uid="{00000000-0005-0000-0000-00005B9B0000}"/>
    <cellStyle name="Porcentagem 6 2 3 4 5 3" xfId="37550" xr:uid="{00000000-0005-0000-0000-00005C9B0000}"/>
    <cellStyle name="Porcentagem 6 2 3 4 5 4" xfId="51828" xr:uid="{00000000-0005-0000-0000-00005D9B0000}"/>
    <cellStyle name="Porcentagem 6 2 3 4 6" xfId="16237" xr:uid="{00000000-0005-0000-0000-00005E9B0000}"/>
    <cellStyle name="Porcentagem 6 2 3 4 6 2" xfId="30516" xr:uid="{00000000-0005-0000-0000-00005F9B0000}"/>
    <cellStyle name="Porcentagem 6 2 3 4 6 3" xfId="44794" xr:uid="{00000000-0005-0000-0000-0000609B0000}"/>
    <cellStyle name="Porcentagem 6 2 3 4 7" xfId="12615" xr:uid="{00000000-0005-0000-0000-0000619B0000}"/>
    <cellStyle name="Porcentagem 6 2 3 4 8" xfId="26894" xr:uid="{00000000-0005-0000-0000-0000629B0000}"/>
    <cellStyle name="Porcentagem 6 2 3 4 9" xfId="41172" xr:uid="{00000000-0005-0000-0000-0000639B0000}"/>
    <cellStyle name="Porcentagem 6 2 3 5" xfId="2227" xr:uid="{00000000-0005-0000-0000-0000649B0000}"/>
    <cellStyle name="Porcentagem 6 2 3 5 2" xfId="6729" xr:uid="{00000000-0005-0000-0000-0000659B0000}"/>
    <cellStyle name="Porcentagem 6 2 3 5 2 2" xfId="11119" xr:uid="{00000000-0005-0000-0000-0000669B0000}"/>
    <cellStyle name="Porcentagem 6 2 3 5 2 2 2" xfId="25398" xr:uid="{00000000-0005-0000-0000-0000679B0000}"/>
    <cellStyle name="Porcentagem 6 2 3 5 2 2 3" xfId="39676" xr:uid="{00000000-0005-0000-0000-0000689B0000}"/>
    <cellStyle name="Porcentagem 6 2 3 5 2 2 4" xfId="53954" xr:uid="{00000000-0005-0000-0000-0000699B0000}"/>
    <cellStyle name="Porcentagem 6 2 3 5 2 3" xfId="21035" xr:uid="{00000000-0005-0000-0000-00006A9B0000}"/>
    <cellStyle name="Porcentagem 6 2 3 5 2 3 2" xfId="35314" xr:uid="{00000000-0005-0000-0000-00006B9B0000}"/>
    <cellStyle name="Porcentagem 6 2 3 5 2 3 3" xfId="49592" xr:uid="{00000000-0005-0000-0000-00006C9B0000}"/>
    <cellStyle name="Porcentagem 6 2 3 5 2 4" xfId="14741" xr:uid="{00000000-0005-0000-0000-00006D9B0000}"/>
    <cellStyle name="Porcentagem 6 2 3 5 2 5" xfId="29020" xr:uid="{00000000-0005-0000-0000-00006E9B0000}"/>
    <cellStyle name="Porcentagem 6 2 3 5 2 6" xfId="43298" xr:uid="{00000000-0005-0000-0000-00006F9B0000}"/>
    <cellStyle name="Porcentagem 6 2 3 5 3" xfId="6730" xr:uid="{00000000-0005-0000-0000-0000709B0000}"/>
    <cellStyle name="Porcentagem 6 2 3 5 3 2" xfId="21036" xr:uid="{00000000-0005-0000-0000-0000719B0000}"/>
    <cellStyle name="Porcentagem 6 2 3 5 3 3" xfId="35315" xr:uid="{00000000-0005-0000-0000-0000729B0000}"/>
    <cellStyle name="Porcentagem 6 2 3 5 3 4" xfId="49593" xr:uid="{00000000-0005-0000-0000-0000739B0000}"/>
    <cellStyle name="Porcentagem 6 2 3 5 4" xfId="4064" xr:uid="{00000000-0005-0000-0000-0000749B0000}"/>
    <cellStyle name="Porcentagem 6 2 3 5 4 2" xfId="18375" xr:uid="{00000000-0005-0000-0000-0000759B0000}"/>
    <cellStyle name="Porcentagem 6 2 3 5 4 3" xfId="32654" xr:uid="{00000000-0005-0000-0000-0000769B0000}"/>
    <cellStyle name="Porcentagem 6 2 3 5 4 4" xfId="46932" xr:uid="{00000000-0005-0000-0000-0000779B0000}"/>
    <cellStyle name="Porcentagem 6 2 3 5 5" xfId="9280" xr:uid="{00000000-0005-0000-0000-0000789B0000}"/>
    <cellStyle name="Porcentagem 6 2 3 5 5 2" xfId="23586" xr:uid="{00000000-0005-0000-0000-0000799B0000}"/>
    <cellStyle name="Porcentagem 6 2 3 5 5 3" xfId="37865" xr:uid="{00000000-0005-0000-0000-00007A9B0000}"/>
    <cellStyle name="Porcentagem 6 2 3 5 5 4" xfId="52143" xr:uid="{00000000-0005-0000-0000-00007B9B0000}"/>
    <cellStyle name="Porcentagem 6 2 3 5 6" xfId="16552" xr:uid="{00000000-0005-0000-0000-00007C9B0000}"/>
    <cellStyle name="Porcentagem 6 2 3 5 6 2" xfId="30831" xr:uid="{00000000-0005-0000-0000-00007D9B0000}"/>
    <cellStyle name="Porcentagem 6 2 3 5 6 3" xfId="45109" xr:uid="{00000000-0005-0000-0000-00007E9B0000}"/>
    <cellStyle name="Porcentagem 6 2 3 5 7" xfId="12930" xr:uid="{00000000-0005-0000-0000-00007F9B0000}"/>
    <cellStyle name="Porcentagem 6 2 3 5 8" xfId="27209" xr:uid="{00000000-0005-0000-0000-0000809B0000}"/>
    <cellStyle name="Porcentagem 6 2 3 5 9" xfId="41487" xr:uid="{00000000-0005-0000-0000-0000819B0000}"/>
    <cellStyle name="Porcentagem 6 2 3 6" xfId="2371" xr:uid="{00000000-0005-0000-0000-0000829B0000}"/>
    <cellStyle name="Porcentagem 6 2 3 6 2" xfId="6731" xr:uid="{00000000-0005-0000-0000-0000839B0000}"/>
    <cellStyle name="Porcentagem 6 2 3 6 2 2" xfId="11254" xr:uid="{00000000-0005-0000-0000-0000849B0000}"/>
    <cellStyle name="Porcentagem 6 2 3 6 2 2 2" xfId="25533" xr:uid="{00000000-0005-0000-0000-0000859B0000}"/>
    <cellStyle name="Porcentagem 6 2 3 6 2 2 3" xfId="39811" xr:uid="{00000000-0005-0000-0000-0000869B0000}"/>
    <cellStyle name="Porcentagem 6 2 3 6 2 2 4" xfId="54089" xr:uid="{00000000-0005-0000-0000-0000879B0000}"/>
    <cellStyle name="Porcentagem 6 2 3 6 2 3" xfId="21037" xr:uid="{00000000-0005-0000-0000-0000889B0000}"/>
    <cellStyle name="Porcentagem 6 2 3 6 2 3 2" xfId="35316" xr:uid="{00000000-0005-0000-0000-0000899B0000}"/>
    <cellStyle name="Porcentagem 6 2 3 6 2 3 3" xfId="49594" xr:uid="{00000000-0005-0000-0000-00008A9B0000}"/>
    <cellStyle name="Porcentagem 6 2 3 6 2 4" xfId="14876" xr:uid="{00000000-0005-0000-0000-00008B9B0000}"/>
    <cellStyle name="Porcentagem 6 2 3 6 2 5" xfId="29155" xr:uid="{00000000-0005-0000-0000-00008C9B0000}"/>
    <cellStyle name="Porcentagem 6 2 3 6 2 6" xfId="43433" xr:uid="{00000000-0005-0000-0000-00008D9B0000}"/>
    <cellStyle name="Porcentagem 6 2 3 6 3" xfId="4199" xr:uid="{00000000-0005-0000-0000-00008E9B0000}"/>
    <cellStyle name="Porcentagem 6 2 3 6 3 2" xfId="18510" xr:uid="{00000000-0005-0000-0000-00008F9B0000}"/>
    <cellStyle name="Porcentagem 6 2 3 6 3 3" xfId="32789" xr:uid="{00000000-0005-0000-0000-0000909B0000}"/>
    <cellStyle name="Porcentagem 6 2 3 6 3 4" xfId="47067" xr:uid="{00000000-0005-0000-0000-0000919B0000}"/>
    <cellStyle name="Porcentagem 6 2 3 6 4" xfId="9415" xr:uid="{00000000-0005-0000-0000-0000929B0000}"/>
    <cellStyle name="Porcentagem 6 2 3 6 4 2" xfId="23721" xr:uid="{00000000-0005-0000-0000-0000939B0000}"/>
    <cellStyle name="Porcentagem 6 2 3 6 4 3" xfId="38000" xr:uid="{00000000-0005-0000-0000-0000949B0000}"/>
    <cellStyle name="Porcentagem 6 2 3 6 4 4" xfId="52278" xr:uid="{00000000-0005-0000-0000-0000959B0000}"/>
    <cellStyle name="Porcentagem 6 2 3 6 5" xfId="16687" xr:uid="{00000000-0005-0000-0000-0000969B0000}"/>
    <cellStyle name="Porcentagem 6 2 3 6 5 2" xfId="30966" xr:uid="{00000000-0005-0000-0000-0000979B0000}"/>
    <cellStyle name="Porcentagem 6 2 3 6 5 3" xfId="45244" xr:uid="{00000000-0005-0000-0000-0000989B0000}"/>
    <cellStyle name="Porcentagem 6 2 3 6 6" xfId="13065" xr:uid="{00000000-0005-0000-0000-0000999B0000}"/>
    <cellStyle name="Porcentagem 6 2 3 6 7" xfId="27344" xr:uid="{00000000-0005-0000-0000-00009A9B0000}"/>
    <cellStyle name="Porcentagem 6 2 3 6 8" xfId="41622" xr:uid="{00000000-0005-0000-0000-00009B9B0000}"/>
    <cellStyle name="Porcentagem 6 2 3 7" xfId="6732" xr:uid="{00000000-0005-0000-0000-00009C9B0000}"/>
    <cellStyle name="Porcentagem 6 2 3 7 2" xfId="9741" xr:uid="{00000000-0005-0000-0000-00009D9B0000}"/>
    <cellStyle name="Porcentagem 6 2 3 7 2 2" xfId="24020" xr:uid="{00000000-0005-0000-0000-00009E9B0000}"/>
    <cellStyle name="Porcentagem 6 2 3 7 2 3" xfId="38298" xr:uid="{00000000-0005-0000-0000-00009F9B0000}"/>
    <cellStyle name="Porcentagem 6 2 3 7 2 4" xfId="52576" xr:uid="{00000000-0005-0000-0000-0000A09B0000}"/>
    <cellStyle name="Porcentagem 6 2 3 7 3" xfId="21038" xr:uid="{00000000-0005-0000-0000-0000A19B0000}"/>
    <cellStyle name="Porcentagem 6 2 3 7 3 2" xfId="35317" xr:uid="{00000000-0005-0000-0000-0000A29B0000}"/>
    <cellStyle name="Porcentagem 6 2 3 7 3 3" xfId="49595" xr:uid="{00000000-0005-0000-0000-0000A39B0000}"/>
    <cellStyle name="Porcentagem 6 2 3 7 4" xfId="13363" xr:uid="{00000000-0005-0000-0000-0000A49B0000}"/>
    <cellStyle name="Porcentagem 6 2 3 7 5" xfId="27642" xr:uid="{00000000-0005-0000-0000-0000A59B0000}"/>
    <cellStyle name="Porcentagem 6 2 3 7 6" xfId="41920" xr:uid="{00000000-0005-0000-0000-0000A69B0000}"/>
    <cellStyle name="Porcentagem 6 2 3 8" xfId="6733" xr:uid="{00000000-0005-0000-0000-0000A79B0000}"/>
    <cellStyle name="Porcentagem 6 2 3 8 2" xfId="21039" xr:uid="{00000000-0005-0000-0000-0000A89B0000}"/>
    <cellStyle name="Porcentagem 6 2 3 8 3" xfId="35318" xr:uid="{00000000-0005-0000-0000-0000A99B0000}"/>
    <cellStyle name="Porcentagem 6 2 3 8 4" xfId="49596" xr:uid="{00000000-0005-0000-0000-0000AA9B0000}"/>
    <cellStyle name="Porcentagem 6 2 3 9" xfId="2683" xr:uid="{00000000-0005-0000-0000-0000AB9B0000}"/>
    <cellStyle name="Porcentagem 6 2 3 9 2" xfId="16997" xr:uid="{00000000-0005-0000-0000-0000AC9B0000}"/>
    <cellStyle name="Porcentagem 6 2 3 9 3" xfId="31276" xr:uid="{00000000-0005-0000-0000-0000AD9B0000}"/>
    <cellStyle name="Porcentagem 6 2 3 9 4" xfId="45554" xr:uid="{00000000-0005-0000-0000-0000AE9B0000}"/>
    <cellStyle name="Porcentagem 6 2 4" xfId="464" xr:uid="{00000000-0005-0000-0000-0000AF9B0000}"/>
    <cellStyle name="Porcentagem 6 2 4 10" xfId="25742" xr:uid="{00000000-0005-0000-0000-0000B09B0000}"/>
    <cellStyle name="Porcentagem 6 2 4 11" xfId="40020" xr:uid="{00000000-0005-0000-0000-0000B19B0000}"/>
    <cellStyle name="Porcentagem 6 2 4 2" xfId="1030" xr:uid="{00000000-0005-0000-0000-0000B29B0000}"/>
    <cellStyle name="Porcentagem 6 2 4 2 10" xfId="40472" xr:uid="{00000000-0005-0000-0000-0000B39B0000}"/>
    <cellStyle name="Porcentagem 6 2 4 2 2" xfId="1810" xr:uid="{00000000-0005-0000-0000-0000B49B0000}"/>
    <cellStyle name="Porcentagem 6 2 4 2 2 2" xfId="6734" xr:uid="{00000000-0005-0000-0000-0000B59B0000}"/>
    <cellStyle name="Porcentagem 6 2 4 2 2 2 2" xfId="10809" xr:uid="{00000000-0005-0000-0000-0000B69B0000}"/>
    <cellStyle name="Porcentagem 6 2 4 2 2 2 2 2" xfId="25088" xr:uid="{00000000-0005-0000-0000-0000B79B0000}"/>
    <cellStyle name="Porcentagem 6 2 4 2 2 2 2 3" xfId="39366" xr:uid="{00000000-0005-0000-0000-0000B89B0000}"/>
    <cellStyle name="Porcentagem 6 2 4 2 2 2 2 4" xfId="53644" xr:uid="{00000000-0005-0000-0000-0000B99B0000}"/>
    <cellStyle name="Porcentagem 6 2 4 2 2 2 3" xfId="21040" xr:uid="{00000000-0005-0000-0000-0000BA9B0000}"/>
    <cellStyle name="Porcentagem 6 2 4 2 2 2 3 2" xfId="35319" xr:uid="{00000000-0005-0000-0000-0000BB9B0000}"/>
    <cellStyle name="Porcentagem 6 2 4 2 2 2 3 3" xfId="49597" xr:uid="{00000000-0005-0000-0000-0000BC9B0000}"/>
    <cellStyle name="Porcentagem 6 2 4 2 2 2 4" xfId="14431" xr:uid="{00000000-0005-0000-0000-0000BD9B0000}"/>
    <cellStyle name="Porcentagem 6 2 4 2 2 2 5" xfId="28710" xr:uid="{00000000-0005-0000-0000-0000BE9B0000}"/>
    <cellStyle name="Porcentagem 6 2 4 2 2 2 6" xfId="42988" xr:uid="{00000000-0005-0000-0000-0000BF9B0000}"/>
    <cellStyle name="Porcentagem 6 2 4 2 2 3" xfId="6735" xr:uid="{00000000-0005-0000-0000-0000C09B0000}"/>
    <cellStyle name="Porcentagem 6 2 4 2 2 3 2" xfId="21041" xr:uid="{00000000-0005-0000-0000-0000C19B0000}"/>
    <cellStyle name="Porcentagem 6 2 4 2 2 3 3" xfId="35320" xr:uid="{00000000-0005-0000-0000-0000C29B0000}"/>
    <cellStyle name="Porcentagem 6 2 4 2 2 3 4" xfId="49598" xr:uid="{00000000-0005-0000-0000-0000C39B0000}"/>
    <cellStyle name="Porcentagem 6 2 4 2 2 4" xfId="3751" xr:uid="{00000000-0005-0000-0000-0000C49B0000}"/>
    <cellStyle name="Porcentagem 6 2 4 2 2 4 2" xfId="18065" xr:uid="{00000000-0005-0000-0000-0000C59B0000}"/>
    <cellStyle name="Porcentagem 6 2 4 2 2 4 3" xfId="32344" xr:uid="{00000000-0005-0000-0000-0000C69B0000}"/>
    <cellStyle name="Porcentagem 6 2 4 2 2 4 4" xfId="46622" xr:uid="{00000000-0005-0000-0000-0000C79B0000}"/>
    <cellStyle name="Porcentagem 6 2 4 2 2 5" xfId="8970" xr:uid="{00000000-0005-0000-0000-0000C89B0000}"/>
    <cellStyle name="Porcentagem 6 2 4 2 2 5 2" xfId="23276" xr:uid="{00000000-0005-0000-0000-0000C99B0000}"/>
    <cellStyle name="Porcentagem 6 2 4 2 2 5 3" xfId="37555" xr:uid="{00000000-0005-0000-0000-0000CA9B0000}"/>
    <cellStyle name="Porcentagem 6 2 4 2 2 5 4" xfId="51833" xr:uid="{00000000-0005-0000-0000-0000CB9B0000}"/>
    <cellStyle name="Porcentagem 6 2 4 2 2 6" xfId="16242" xr:uid="{00000000-0005-0000-0000-0000CC9B0000}"/>
    <cellStyle name="Porcentagem 6 2 4 2 2 6 2" xfId="30521" xr:uid="{00000000-0005-0000-0000-0000CD9B0000}"/>
    <cellStyle name="Porcentagem 6 2 4 2 2 6 3" xfId="44799" xr:uid="{00000000-0005-0000-0000-0000CE9B0000}"/>
    <cellStyle name="Porcentagem 6 2 4 2 2 7" xfId="12620" xr:uid="{00000000-0005-0000-0000-0000CF9B0000}"/>
    <cellStyle name="Porcentagem 6 2 4 2 2 8" xfId="26899" xr:uid="{00000000-0005-0000-0000-0000D09B0000}"/>
    <cellStyle name="Porcentagem 6 2 4 2 2 9" xfId="41177" xr:uid="{00000000-0005-0000-0000-0000D19B0000}"/>
    <cellStyle name="Porcentagem 6 2 4 2 3" xfId="6736" xr:uid="{00000000-0005-0000-0000-0000D29B0000}"/>
    <cellStyle name="Porcentagem 6 2 4 2 3 2" xfId="10104" xr:uid="{00000000-0005-0000-0000-0000D39B0000}"/>
    <cellStyle name="Porcentagem 6 2 4 2 3 2 2" xfId="24383" xr:uid="{00000000-0005-0000-0000-0000D49B0000}"/>
    <cellStyle name="Porcentagem 6 2 4 2 3 2 3" xfId="38661" xr:uid="{00000000-0005-0000-0000-0000D59B0000}"/>
    <cellStyle name="Porcentagem 6 2 4 2 3 2 4" xfId="52939" xr:uid="{00000000-0005-0000-0000-0000D69B0000}"/>
    <cellStyle name="Porcentagem 6 2 4 2 3 3" xfId="21042" xr:uid="{00000000-0005-0000-0000-0000D79B0000}"/>
    <cellStyle name="Porcentagem 6 2 4 2 3 3 2" xfId="35321" xr:uid="{00000000-0005-0000-0000-0000D89B0000}"/>
    <cellStyle name="Porcentagem 6 2 4 2 3 3 3" xfId="49599" xr:uid="{00000000-0005-0000-0000-0000D99B0000}"/>
    <cellStyle name="Porcentagem 6 2 4 2 3 4" xfId="13726" xr:uid="{00000000-0005-0000-0000-0000DA9B0000}"/>
    <cellStyle name="Porcentagem 6 2 4 2 3 5" xfId="28005" xr:uid="{00000000-0005-0000-0000-0000DB9B0000}"/>
    <cellStyle name="Porcentagem 6 2 4 2 3 6" xfId="42283" xr:uid="{00000000-0005-0000-0000-0000DC9B0000}"/>
    <cellStyle name="Porcentagem 6 2 4 2 4" xfId="6737" xr:uid="{00000000-0005-0000-0000-0000DD9B0000}"/>
    <cellStyle name="Porcentagem 6 2 4 2 4 2" xfId="21043" xr:uid="{00000000-0005-0000-0000-0000DE9B0000}"/>
    <cellStyle name="Porcentagem 6 2 4 2 4 3" xfId="35322" xr:uid="{00000000-0005-0000-0000-0000DF9B0000}"/>
    <cellStyle name="Porcentagem 6 2 4 2 4 4" xfId="49600" xr:uid="{00000000-0005-0000-0000-0000E09B0000}"/>
    <cellStyle name="Porcentagem 6 2 4 2 5" xfId="3046" xr:uid="{00000000-0005-0000-0000-0000E19B0000}"/>
    <cellStyle name="Porcentagem 6 2 4 2 5 2" xfId="17360" xr:uid="{00000000-0005-0000-0000-0000E29B0000}"/>
    <cellStyle name="Porcentagem 6 2 4 2 5 3" xfId="31639" xr:uid="{00000000-0005-0000-0000-0000E39B0000}"/>
    <cellStyle name="Porcentagem 6 2 4 2 5 4" xfId="45917" xr:uid="{00000000-0005-0000-0000-0000E49B0000}"/>
    <cellStyle name="Porcentagem 6 2 4 2 6" xfId="8265" xr:uid="{00000000-0005-0000-0000-0000E59B0000}"/>
    <cellStyle name="Porcentagem 6 2 4 2 6 2" xfId="22571" xr:uid="{00000000-0005-0000-0000-0000E69B0000}"/>
    <cellStyle name="Porcentagem 6 2 4 2 6 3" xfId="36850" xr:uid="{00000000-0005-0000-0000-0000E79B0000}"/>
    <cellStyle name="Porcentagem 6 2 4 2 6 4" xfId="51128" xr:uid="{00000000-0005-0000-0000-0000E89B0000}"/>
    <cellStyle name="Porcentagem 6 2 4 2 7" xfId="15537" xr:uid="{00000000-0005-0000-0000-0000E99B0000}"/>
    <cellStyle name="Porcentagem 6 2 4 2 7 2" xfId="29816" xr:uid="{00000000-0005-0000-0000-0000EA9B0000}"/>
    <cellStyle name="Porcentagem 6 2 4 2 7 3" xfId="44094" xr:uid="{00000000-0005-0000-0000-0000EB9B0000}"/>
    <cellStyle name="Porcentagem 6 2 4 2 8" xfId="11915" xr:uid="{00000000-0005-0000-0000-0000EC9B0000}"/>
    <cellStyle name="Porcentagem 6 2 4 2 9" xfId="26194" xr:uid="{00000000-0005-0000-0000-0000ED9B0000}"/>
    <cellStyle name="Porcentagem 6 2 4 3" xfId="1809" xr:uid="{00000000-0005-0000-0000-0000EE9B0000}"/>
    <cellStyle name="Porcentagem 6 2 4 3 2" xfId="6738" xr:uid="{00000000-0005-0000-0000-0000EF9B0000}"/>
    <cellStyle name="Porcentagem 6 2 4 3 2 2" xfId="10808" xr:uid="{00000000-0005-0000-0000-0000F09B0000}"/>
    <cellStyle name="Porcentagem 6 2 4 3 2 2 2" xfId="25087" xr:uid="{00000000-0005-0000-0000-0000F19B0000}"/>
    <cellStyle name="Porcentagem 6 2 4 3 2 2 3" xfId="39365" xr:uid="{00000000-0005-0000-0000-0000F29B0000}"/>
    <cellStyle name="Porcentagem 6 2 4 3 2 2 4" xfId="53643" xr:uid="{00000000-0005-0000-0000-0000F39B0000}"/>
    <cellStyle name="Porcentagem 6 2 4 3 2 3" xfId="21044" xr:uid="{00000000-0005-0000-0000-0000F49B0000}"/>
    <cellStyle name="Porcentagem 6 2 4 3 2 3 2" xfId="35323" xr:uid="{00000000-0005-0000-0000-0000F59B0000}"/>
    <cellStyle name="Porcentagem 6 2 4 3 2 3 3" xfId="49601" xr:uid="{00000000-0005-0000-0000-0000F69B0000}"/>
    <cellStyle name="Porcentagem 6 2 4 3 2 4" xfId="14430" xr:uid="{00000000-0005-0000-0000-0000F79B0000}"/>
    <cellStyle name="Porcentagem 6 2 4 3 2 5" xfId="28709" xr:uid="{00000000-0005-0000-0000-0000F89B0000}"/>
    <cellStyle name="Porcentagem 6 2 4 3 2 6" xfId="42987" xr:uid="{00000000-0005-0000-0000-0000F99B0000}"/>
    <cellStyle name="Porcentagem 6 2 4 3 3" xfId="6739" xr:uid="{00000000-0005-0000-0000-0000FA9B0000}"/>
    <cellStyle name="Porcentagem 6 2 4 3 3 2" xfId="21045" xr:uid="{00000000-0005-0000-0000-0000FB9B0000}"/>
    <cellStyle name="Porcentagem 6 2 4 3 3 3" xfId="35324" xr:uid="{00000000-0005-0000-0000-0000FC9B0000}"/>
    <cellStyle name="Porcentagem 6 2 4 3 3 4" xfId="49602" xr:uid="{00000000-0005-0000-0000-0000FD9B0000}"/>
    <cellStyle name="Porcentagem 6 2 4 3 4" xfId="3750" xr:uid="{00000000-0005-0000-0000-0000FE9B0000}"/>
    <cellStyle name="Porcentagem 6 2 4 3 4 2" xfId="18064" xr:uid="{00000000-0005-0000-0000-0000FF9B0000}"/>
    <cellStyle name="Porcentagem 6 2 4 3 4 3" xfId="32343" xr:uid="{00000000-0005-0000-0000-0000009C0000}"/>
    <cellStyle name="Porcentagem 6 2 4 3 4 4" xfId="46621" xr:uid="{00000000-0005-0000-0000-0000019C0000}"/>
    <cellStyle name="Porcentagem 6 2 4 3 5" xfId="8969" xr:uid="{00000000-0005-0000-0000-0000029C0000}"/>
    <cellStyle name="Porcentagem 6 2 4 3 5 2" xfId="23275" xr:uid="{00000000-0005-0000-0000-0000039C0000}"/>
    <cellStyle name="Porcentagem 6 2 4 3 5 3" xfId="37554" xr:uid="{00000000-0005-0000-0000-0000049C0000}"/>
    <cellStyle name="Porcentagem 6 2 4 3 5 4" xfId="51832" xr:uid="{00000000-0005-0000-0000-0000059C0000}"/>
    <cellStyle name="Porcentagem 6 2 4 3 6" xfId="16241" xr:uid="{00000000-0005-0000-0000-0000069C0000}"/>
    <cellStyle name="Porcentagem 6 2 4 3 6 2" xfId="30520" xr:uid="{00000000-0005-0000-0000-0000079C0000}"/>
    <cellStyle name="Porcentagem 6 2 4 3 6 3" xfId="44798" xr:uid="{00000000-0005-0000-0000-0000089C0000}"/>
    <cellStyle name="Porcentagem 6 2 4 3 7" xfId="12619" xr:uid="{00000000-0005-0000-0000-0000099C0000}"/>
    <cellStyle name="Porcentagem 6 2 4 3 8" xfId="26898" xr:uid="{00000000-0005-0000-0000-00000A9C0000}"/>
    <cellStyle name="Porcentagem 6 2 4 3 9" xfId="41176" xr:uid="{00000000-0005-0000-0000-00000B9C0000}"/>
    <cellStyle name="Porcentagem 6 2 4 4" xfId="6740" xr:uid="{00000000-0005-0000-0000-00000C9C0000}"/>
    <cellStyle name="Porcentagem 6 2 4 4 2" xfId="9652" xr:uid="{00000000-0005-0000-0000-00000D9C0000}"/>
    <cellStyle name="Porcentagem 6 2 4 4 2 2" xfId="23931" xr:uid="{00000000-0005-0000-0000-00000E9C0000}"/>
    <cellStyle name="Porcentagem 6 2 4 4 2 3" xfId="38209" xr:uid="{00000000-0005-0000-0000-00000F9C0000}"/>
    <cellStyle name="Porcentagem 6 2 4 4 2 4" xfId="52487" xr:uid="{00000000-0005-0000-0000-0000109C0000}"/>
    <cellStyle name="Porcentagem 6 2 4 4 3" xfId="21046" xr:uid="{00000000-0005-0000-0000-0000119C0000}"/>
    <cellStyle name="Porcentagem 6 2 4 4 3 2" xfId="35325" xr:uid="{00000000-0005-0000-0000-0000129C0000}"/>
    <cellStyle name="Porcentagem 6 2 4 4 3 3" xfId="49603" xr:uid="{00000000-0005-0000-0000-0000139C0000}"/>
    <cellStyle name="Porcentagem 6 2 4 4 4" xfId="13274" xr:uid="{00000000-0005-0000-0000-0000149C0000}"/>
    <cellStyle name="Porcentagem 6 2 4 4 5" xfId="27553" xr:uid="{00000000-0005-0000-0000-0000159C0000}"/>
    <cellStyle name="Porcentagem 6 2 4 4 6" xfId="41831" xr:uid="{00000000-0005-0000-0000-0000169C0000}"/>
    <cellStyle name="Porcentagem 6 2 4 5" xfId="6741" xr:uid="{00000000-0005-0000-0000-0000179C0000}"/>
    <cellStyle name="Porcentagem 6 2 4 5 2" xfId="21047" xr:uid="{00000000-0005-0000-0000-0000189C0000}"/>
    <cellStyle name="Porcentagem 6 2 4 5 3" xfId="35326" xr:uid="{00000000-0005-0000-0000-0000199C0000}"/>
    <cellStyle name="Porcentagem 6 2 4 5 4" xfId="49604" xr:uid="{00000000-0005-0000-0000-00001A9C0000}"/>
    <cellStyle name="Porcentagem 6 2 4 6" xfId="2594" xr:uid="{00000000-0005-0000-0000-00001B9C0000}"/>
    <cellStyle name="Porcentagem 6 2 4 6 2" xfId="16908" xr:uid="{00000000-0005-0000-0000-00001C9C0000}"/>
    <cellStyle name="Porcentagem 6 2 4 6 3" xfId="31187" xr:uid="{00000000-0005-0000-0000-00001D9C0000}"/>
    <cellStyle name="Porcentagem 6 2 4 6 4" xfId="45465" xr:uid="{00000000-0005-0000-0000-00001E9C0000}"/>
    <cellStyle name="Porcentagem 6 2 4 7" xfId="7813" xr:uid="{00000000-0005-0000-0000-00001F9C0000}"/>
    <cellStyle name="Porcentagem 6 2 4 7 2" xfId="22119" xr:uid="{00000000-0005-0000-0000-0000209C0000}"/>
    <cellStyle name="Porcentagem 6 2 4 7 3" xfId="36398" xr:uid="{00000000-0005-0000-0000-0000219C0000}"/>
    <cellStyle name="Porcentagem 6 2 4 7 4" xfId="50676" xr:uid="{00000000-0005-0000-0000-0000229C0000}"/>
    <cellStyle name="Porcentagem 6 2 4 8" xfId="15085" xr:uid="{00000000-0005-0000-0000-0000239C0000}"/>
    <cellStyle name="Porcentagem 6 2 4 8 2" xfId="29364" xr:uid="{00000000-0005-0000-0000-0000249C0000}"/>
    <cellStyle name="Porcentagem 6 2 4 8 3" xfId="43642" xr:uid="{00000000-0005-0000-0000-0000259C0000}"/>
    <cellStyle name="Porcentagem 6 2 4 9" xfId="11463" xr:uid="{00000000-0005-0000-0000-0000269C0000}"/>
    <cellStyle name="Porcentagem 6 2 5" xfId="677" xr:uid="{00000000-0005-0000-0000-0000279C0000}"/>
    <cellStyle name="Porcentagem 6 2 5 10" xfId="25877" xr:uid="{00000000-0005-0000-0000-0000289C0000}"/>
    <cellStyle name="Porcentagem 6 2 5 11" xfId="40155" xr:uid="{00000000-0005-0000-0000-0000299C0000}"/>
    <cellStyle name="Porcentagem 6 2 5 2" xfId="1143" xr:uid="{00000000-0005-0000-0000-00002A9C0000}"/>
    <cellStyle name="Porcentagem 6 2 5 2 10" xfId="40522" xr:uid="{00000000-0005-0000-0000-00002B9C0000}"/>
    <cellStyle name="Porcentagem 6 2 5 2 2" xfId="1812" xr:uid="{00000000-0005-0000-0000-00002C9C0000}"/>
    <cellStyle name="Porcentagem 6 2 5 2 2 2" xfId="6742" xr:uid="{00000000-0005-0000-0000-00002D9C0000}"/>
    <cellStyle name="Porcentagem 6 2 5 2 2 2 2" xfId="10811" xr:uid="{00000000-0005-0000-0000-00002E9C0000}"/>
    <cellStyle name="Porcentagem 6 2 5 2 2 2 2 2" xfId="25090" xr:uid="{00000000-0005-0000-0000-00002F9C0000}"/>
    <cellStyle name="Porcentagem 6 2 5 2 2 2 2 3" xfId="39368" xr:uid="{00000000-0005-0000-0000-0000309C0000}"/>
    <cellStyle name="Porcentagem 6 2 5 2 2 2 2 4" xfId="53646" xr:uid="{00000000-0005-0000-0000-0000319C0000}"/>
    <cellStyle name="Porcentagem 6 2 5 2 2 2 3" xfId="21048" xr:uid="{00000000-0005-0000-0000-0000329C0000}"/>
    <cellStyle name="Porcentagem 6 2 5 2 2 2 3 2" xfId="35327" xr:uid="{00000000-0005-0000-0000-0000339C0000}"/>
    <cellStyle name="Porcentagem 6 2 5 2 2 2 3 3" xfId="49605" xr:uid="{00000000-0005-0000-0000-0000349C0000}"/>
    <cellStyle name="Porcentagem 6 2 5 2 2 2 4" xfId="14433" xr:uid="{00000000-0005-0000-0000-0000359C0000}"/>
    <cellStyle name="Porcentagem 6 2 5 2 2 2 5" xfId="28712" xr:uid="{00000000-0005-0000-0000-0000369C0000}"/>
    <cellStyle name="Porcentagem 6 2 5 2 2 2 6" xfId="42990" xr:uid="{00000000-0005-0000-0000-0000379C0000}"/>
    <cellStyle name="Porcentagem 6 2 5 2 2 3" xfId="6743" xr:uid="{00000000-0005-0000-0000-0000389C0000}"/>
    <cellStyle name="Porcentagem 6 2 5 2 2 3 2" xfId="21049" xr:uid="{00000000-0005-0000-0000-0000399C0000}"/>
    <cellStyle name="Porcentagem 6 2 5 2 2 3 3" xfId="35328" xr:uid="{00000000-0005-0000-0000-00003A9C0000}"/>
    <cellStyle name="Porcentagem 6 2 5 2 2 3 4" xfId="49606" xr:uid="{00000000-0005-0000-0000-00003B9C0000}"/>
    <cellStyle name="Porcentagem 6 2 5 2 2 4" xfId="3753" xr:uid="{00000000-0005-0000-0000-00003C9C0000}"/>
    <cellStyle name="Porcentagem 6 2 5 2 2 4 2" xfId="18067" xr:uid="{00000000-0005-0000-0000-00003D9C0000}"/>
    <cellStyle name="Porcentagem 6 2 5 2 2 4 3" xfId="32346" xr:uid="{00000000-0005-0000-0000-00003E9C0000}"/>
    <cellStyle name="Porcentagem 6 2 5 2 2 4 4" xfId="46624" xr:uid="{00000000-0005-0000-0000-00003F9C0000}"/>
    <cellStyle name="Porcentagem 6 2 5 2 2 5" xfId="8972" xr:uid="{00000000-0005-0000-0000-0000409C0000}"/>
    <cellStyle name="Porcentagem 6 2 5 2 2 5 2" xfId="23278" xr:uid="{00000000-0005-0000-0000-0000419C0000}"/>
    <cellStyle name="Porcentagem 6 2 5 2 2 5 3" xfId="37557" xr:uid="{00000000-0005-0000-0000-0000429C0000}"/>
    <cellStyle name="Porcentagem 6 2 5 2 2 5 4" xfId="51835" xr:uid="{00000000-0005-0000-0000-0000439C0000}"/>
    <cellStyle name="Porcentagem 6 2 5 2 2 6" xfId="16244" xr:uid="{00000000-0005-0000-0000-0000449C0000}"/>
    <cellStyle name="Porcentagem 6 2 5 2 2 6 2" xfId="30523" xr:uid="{00000000-0005-0000-0000-0000459C0000}"/>
    <cellStyle name="Porcentagem 6 2 5 2 2 6 3" xfId="44801" xr:uid="{00000000-0005-0000-0000-0000469C0000}"/>
    <cellStyle name="Porcentagem 6 2 5 2 2 7" xfId="12622" xr:uid="{00000000-0005-0000-0000-0000479C0000}"/>
    <cellStyle name="Porcentagem 6 2 5 2 2 8" xfId="26901" xr:uid="{00000000-0005-0000-0000-0000489C0000}"/>
    <cellStyle name="Porcentagem 6 2 5 2 2 9" xfId="41179" xr:uid="{00000000-0005-0000-0000-0000499C0000}"/>
    <cellStyle name="Porcentagem 6 2 5 2 3" xfId="6744" xr:uid="{00000000-0005-0000-0000-00004A9C0000}"/>
    <cellStyle name="Porcentagem 6 2 5 2 3 2" xfId="10154" xr:uid="{00000000-0005-0000-0000-00004B9C0000}"/>
    <cellStyle name="Porcentagem 6 2 5 2 3 2 2" xfId="24433" xr:uid="{00000000-0005-0000-0000-00004C9C0000}"/>
    <cellStyle name="Porcentagem 6 2 5 2 3 2 3" xfId="38711" xr:uid="{00000000-0005-0000-0000-00004D9C0000}"/>
    <cellStyle name="Porcentagem 6 2 5 2 3 2 4" xfId="52989" xr:uid="{00000000-0005-0000-0000-00004E9C0000}"/>
    <cellStyle name="Porcentagem 6 2 5 2 3 3" xfId="21050" xr:uid="{00000000-0005-0000-0000-00004F9C0000}"/>
    <cellStyle name="Porcentagem 6 2 5 2 3 3 2" xfId="35329" xr:uid="{00000000-0005-0000-0000-0000509C0000}"/>
    <cellStyle name="Porcentagem 6 2 5 2 3 3 3" xfId="49607" xr:uid="{00000000-0005-0000-0000-0000519C0000}"/>
    <cellStyle name="Porcentagem 6 2 5 2 3 4" xfId="13776" xr:uid="{00000000-0005-0000-0000-0000529C0000}"/>
    <cellStyle name="Porcentagem 6 2 5 2 3 5" xfId="28055" xr:uid="{00000000-0005-0000-0000-0000539C0000}"/>
    <cellStyle name="Porcentagem 6 2 5 2 3 6" xfId="42333" xr:uid="{00000000-0005-0000-0000-0000549C0000}"/>
    <cellStyle name="Porcentagem 6 2 5 2 4" xfId="6745" xr:uid="{00000000-0005-0000-0000-0000559C0000}"/>
    <cellStyle name="Porcentagem 6 2 5 2 4 2" xfId="21051" xr:uid="{00000000-0005-0000-0000-0000569C0000}"/>
    <cellStyle name="Porcentagem 6 2 5 2 4 3" xfId="35330" xr:uid="{00000000-0005-0000-0000-0000579C0000}"/>
    <cellStyle name="Porcentagem 6 2 5 2 4 4" xfId="49608" xr:uid="{00000000-0005-0000-0000-0000589C0000}"/>
    <cellStyle name="Porcentagem 6 2 5 2 5" xfId="3096" xr:uid="{00000000-0005-0000-0000-0000599C0000}"/>
    <cellStyle name="Porcentagem 6 2 5 2 5 2" xfId="17410" xr:uid="{00000000-0005-0000-0000-00005A9C0000}"/>
    <cellStyle name="Porcentagem 6 2 5 2 5 3" xfId="31689" xr:uid="{00000000-0005-0000-0000-00005B9C0000}"/>
    <cellStyle name="Porcentagem 6 2 5 2 5 4" xfId="45967" xr:uid="{00000000-0005-0000-0000-00005C9C0000}"/>
    <cellStyle name="Porcentagem 6 2 5 2 6" xfId="8315" xr:uid="{00000000-0005-0000-0000-00005D9C0000}"/>
    <cellStyle name="Porcentagem 6 2 5 2 6 2" xfId="22621" xr:uid="{00000000-0005-0000-0000-00005E9C0000}"/>
    <cellStyle name="Porcentagem 6 2 5 2 6 3" xfId="36900" xr:uid="{00000000-0005-0000-0000-00005F9C0000}"/>
    <cellStyle name="Porcentagem 6 2 5 2 6 4" xfId="51178" xr:uid="{00000000-0005-0000-0000-0000609C0000}"/>
    <cellStyle name="Porcentagem 6 2 5 2 7" xfId="15587" xr:uid="{00000000-0005-0000-0000-0000619C0000}"/>
    <cellStyle name="Porcentagem 6 2 5 2 7 2" xfId="29866" xr:uid="{00000000-0005-0000-0000-0000629C0000}"/>
    <cellStyle name="Porcentagem 6 2 5 2 7 3" xfId="44144" xr:uid="{00000000-0005-0000-0000-0000639C0000}"/>
    <cellStyle name="Porcentagem 6 2 5 2 8" xfId="11965" xr:uid="{00000000-0005-0000-0000-0000649C0000}"/>
    <cellStyle name="Porcentagem 6 2 5 2 9" xfId="26244" xr:uid="{00000000-0005-0000-0000-0000659C0000}"/>
    <cellStyle name="Porcentagem 6 2 5 3" xfId="1811" xr:uid="{00000000-0005-0000-0000-0000669C0000}"/>
    <cellStyle name="Porcentagem 6 2 5 3 2" xfId="6746" xr:uid="{00000000-0005-0000-0000-0000679C0000}"/>
    <cellStyle name="Porcentagem 6 2 5 3 2 2" xfId="10810" xr:uid="{00000000-0005-0000-0000-0000689C0000}"/>
    <cellStyle name="Porcentagem 6 2 5 3 2 2 2" xfId="25089" xr:uid="{00000000-0005-0000-0000-0000699C0000}"/>
    <cellStyle name="Porcentagem 6 2 5 3 2 2 3" xfId="39367" xr:uid="{00000000-0005-0000-0000-00006A9C0000}"/>
    <cellStyle name="Porcentagem 6 2 5 3 2 2 4" xfId="53645" xr:uid="{00000000-0005-0000-0000-00006B9C0000}"/>
    <cellStyle name="Porcentagem 6 2 5 3 2 3" xfId="21052" xr:uid="{00000000-0005-0000-0000-00006C9C0000}"/>
    <cellStyle name="Porcentagem 6 2 5 3 2 3 2" xfId="35331" xr:uid="{00000000-0005-0000-0000-00006D9C0000}"/>
    <cellStyle name="Porcentagem 6 2 5 3 2 3 3" xfId="49609" xr:uid="{00000000-0005-0000-0000-00006E9C0000}"/>
    <cellStyle name="Porcentagem 6 2 5 3 2 4" xfId="14432" xr:uid="{00000000-0005-0000-0000-00006F9C0000}"/>
    <cellStyle name="Porcentagem 6 2 5 3 2 5" xfId="28711" xr:uid="{00000000-0005-0000-0000-0000709C0000}"/>
    <cellStyle name="Porcentagem 6 2 5 3 2 6" xfId="42989" xr:uid="{00000000-0005-0000-0000-0000719C0000}"/>
    <cellStyle name="Porcentagem 6 2 5 3 3" xfId="6747" xr:uid="{00000000-0005-0000-0000-0000729C0000}"/>
    <cellStyle name="Porcentagem 6 2 5 3 3 2" xfId="21053" xr:uid="{00000000-0005-0000-0000-0000739C0000}"/>
    <cellStyle name="Porcentagem 6 2 5 3 3 3" xfId="35332" xr:uid="{00000000-0005-0000-0000-0000749C0000}"/>
    <cellStyle name="Porcentagem 6 2 5 3 3 4" xfId="49610" xr:uid="{00000000-0005-0000-0000-0000759C0000}"/>
    <cellStyle name="Porcentagem 6 2 5 3 4" xfId="3752" xr:uid="{00000000-0005-0000-0000-0000769C0000}"/>
    <cellStyle name="Porcentagem 6 2 5 3 4 2" xfId="18066" xr:uid="{00000000-0005-0000-0000-0000779C0000}"/>
    <cellStyle name="Porcentagem 6 2 5 3 4 3" xfId="32345" xr:uid="{00000000-0005-0000-0000-0000789C0000}"/>
    <cellStyle name="Porcentagem 6 2 5 3 4 4" xfId="46623" xr:uid="{00000000-0005-0000-0000-0000799C0000}"/>
    <cellStyle name="Porcentagem 6 2 5 3 5" xfId="8971" xr:uid="{00000000-0005-0000-0000-00007A9C0000}"/>
    <cellStyle name="Porcentagem 6 2 5 3 5 2" xfId="23277" xr:uid="{00000000-0005-0000-0000-00007B9C0000}"/>
    <cellStyle name="Porcentagem 6 2 5 3 5 3" xfId="37556" xr:uid="{00000000-0005-0000-0000-00007C9C0000}"/>
    <cellStyle name="Porcentagem 6 2 5 3 5 4" xfId="51834" xr:uid="{00000000-0005-0000-0000-00007D9C0000}"/>
    <cellStyle name="Porcentagem 6 2 5 3 6" xfId="16243" xr:uid="{00000000-0005-0000-0000-00007E9C0000}"/>
    <cellStyle name="Porcentagem 6 2 5 3 6 2" xfId="30522" xr:uid="{00000000-0005-0000-0000-00007F9C0000}"/>
    <cellStyle name="Porcentagem 6 2 5 3 6 3" xfId="44800" xr:uid="{00000000-0005-0000-0000-0000809C0000}"/>
    <cellStyle name="Porcentagem 6 2 5 3 7" xfId="12621" xr:uid="{00000000-0005-0000-0000-0000819C0000}"/>
    <cellStyle name="Porcentagem 6 2 5 3 8" xfId="26900" xr:uid="{00000000-0005-0000-0000-0000829C0000}"/>
    <cellStyle name="Porcentagem 6 2 5 3 9" xfId="41178" xr:uid="{00000000-0005-0000-0000-0000839C0000}"/>
    <cellStyle name="Porcentagem 6 2 5 4" xfId="6748" xr:uid="{00000000-0005-0000-0000-0000849C0000}"/>
    <cellStyle name="Porcentagem 6 2 5 4 2" xfId="9787" xr:uid="{00000000-0005-0000-0000-0000859C0000}"/>
    <cellStyle name="Porcentagem 6 2 5 4 2 2" xfId="24066" xr:uid="{00000000-0005-0000-0000-0000869C0000}"/>
    <cellStyle name="Porcentagem 6 2 5 4 2 3" xfId="38344" xr:uid="{00000000-0005-0000-0000-0000879C0000}"/>
    <cellStyle name="Porcentagem 6 2 5 4 2 4" xfId="52622" xr:uid="{00000000-0005-0000-0000-0000889C0000}"/>
    <cellStyle name="Porcentagem 6 2 5 4 3" xfId="21054" xr:uid="{00000000-0005-0000-0000-0000899C0000}"/>
    <cellStyle name="Porcentagem 6 2 5 4 3 2" xfId="35333" xr:uid="{00000000-0005-0000-0000-00008A9C0000}"/>
    <cellStyle name="Porcentagem 6 2 5 4 3 3" xfId="49611" xr:uid="{00000000-0005-0000-0000-00008B9C0000}"/>
    <cellStyle name="Porcentagem 6 2 5 4 4" xfId="13409" xr:uid="{00000000-0005-0000-0000-00008C9C0000}"/>
    <cellStyle name="Porcentagem 6 2 5 4 5" xfId="27688" xr:uid="{00000000-0005-0000-0000-00008D9C0000}"/>
    <cellStyle name="Porcentagem 6 2 5 4 6" xfId="41966" xr:uid="{00000000-0005-0000-0000-00008E9C0000}"/>
    <cellStyle name="Porcentagem 6 2 5 5" xfId="6749" xr:uid="{00000000-0005-0000-0000-00008F9C0000}"/>
    <cellStyle name="Porcentagem 6 2 5 5 2" xfId="21055" xr:uid="{00000000-0005-0000-0000-0000909C0000}"/>
    <cellStyle name="Porcentagem 6 2 5 5 3" xfId="35334" xr:uid="{00000000-0005-0000-0000-0000919C0000}"/>
    <cellStyle name="Porcentagem 6 2 5 5 4" xfId="49612" xr:uid="{00000000-0005-0000-0000-0000929C0000}"/>
    <cellStyle name="Porcentagem 6 2 5 6" xfId="2729" xr:uid="{00000000-0005-0000-0000-0000939C0000}"/>
    <cellStyle name="Porcentagem 6 2 5 6 2" xfId="17043" xr:uid="{00000000-0005-0000-0000-0000949C0000}"/>
    <cellStyle name="Porcentagem 6 2 5 6 3" xfId="31322" xr:uid="{00000000-0005-0000-0000-0000959C0000}"/>
    <cellStyle name="Porcentagem 6 2 5 6 4" xfId="45600" xr:uid="{00000000-0005-0000-0000-0000969C0000}"/>
    <cellStyle name="Porcentagem 6 2 5 7" xfId="7948" xr:uid="{00000000-0005-0000-0000-0000979C0000}"/>
    <cellStyle name="Porcentagem 6 2 5 7 2" xfId="22254" xr:uid="{00000000-0005-0000-0000-0000989C0000}"/>
    <cellStyle name="Porcentagem 6 2 5 7 3" xfId="36533" xr:uid="{00000000-0005-0000-0000-0000999C0000}"/>
    <cellStyle name="Porcentagem 6 2 5 7 4" xfId="50811" xr:uid="{00000000-0005-0000-0000-00009A9C0000}"/>
    <cellStyle name="Porcentagem 6 2 5 8" xfId="15220" xr:uid="{00000000-0005-0000-0000-00009B9C0000}"/>
    <cellStyle name="Porcentagem 6 2 5 8 2" xfId="29499" xr:uid="{00000000-0005-0000-0000-00009C9C0000}"/>
    <cellStyle name="Porcentagem 6 2 5 8 3" xfId="43777" xr:uid="{00000000-0005-0000-0000-00009D9C0000}"/>
    <cellStyle name="Porcentagem 6 2 5 9" xfId="11598" xr:uid="{00000000-0005-0000-0000-00009E9C0000}"/>
    <cellStyle name="Porcentagem 6 2 6" xfId="348" xr:uid="{00000000-0005-0000-0000-00009F9C0000}"/>
    <cellStyle name="Porcentagem 6 2 6 10" xfId="25693" xr:uid="{00000000-0005-0000-0000-0000A09C0000}"/>
    <cellStyle name="Porcentagem 6 2 6 11" xfId="39971" xr:uid="{00000000-0005-0000-0000-0000A19C0000}"/>
    <cellStyle name="Porcentagem 6 2 6 2" xfId="973" xr:uid="{00000000-0005-0000-0000-0000A29C0000}"/>
    <cellStyle name="Porcentagem 6 2 6 2 10" xfId="40428" xr:uid="{00000000-0005-0000-0000-0000A39C0000}"/>
    <cellStyle name="Porcentagem 6 2 6 2 2" xfId="1814" xr:uid="{00000000-0005-0000-0000-0000A49C0000}"/>
    <cellStyle name="Porcentagem 6 2 6 2 2 2" xfId="6750" xr:uid="{00000000-0005-0000-0000-0000A59C0000}"/>
    <cellStyle name="Porcentagem 6 2 6 2 2 2 2" xfId="10813" xr:uid="{00000000-0005-0000-0000-0000A69C0000}"/>
    <cellStyle name="Porcentagem 6 2 6 2 2 2 2 2" xfId="25092" xr:uid="{00000000-0005-0000-0000-0000A79C0000}"/>
    <cellStyle name="Porcentagem 6 2 6 2 2 2 2 3" xfId="39370" xr:uid="{00000000-0005-0000-0000-0000A89C0000}"/>
    <cellStyle name="Porcentagem 6 2 6 2 2 2 2 4" xfId="53648" xr:uid="{00000000-0005-0000-0000-0000A99C0000}"/>
    <cellStyle name="Porcentagem 6 2 6 2 2 2 3" xfId="21056" xr:uid="{00000000-0005-0000-0000-0000AA9C0000}"/>
    <cellStyle name="Porcentagem 6 2 6 2 2 2 3 2" xfId="35335" xr:uid="{00000000-0005-0000-0000-0000AB9C0000}"/>
    <cellStyle name="Porcentagem 6 2 6 2 2 2 3 3" xfId="49613" xr:uid="{00000000-0005-0000-0000-0000AC9C0000}"/>
    <cellStyle name="Porcentagem 6 2 6 2 2 2 4" xfId="14435" xr:uid="{00000000-0005-0000-0000-0000AD9C0000}"/>
    <cellStyle name="Porcentagem 6 2 6 2 2 2 5" xfId="28714" xr:uid="{00000000-0005-0000-0000-0000AE9C0000}"/>
    <cellStyle name="Porcentagem 6 2 6 2 2 2 6" xfId="42992" xr:uid="{00000000-0005-0000-0000-0000AF9C0000}"/>
    <cellStyle name="Porcentagem 6 2 6 2 2 3" xfId="6751" xr:uid="{00000000-0005-0000-0000-0000B09C0000}"/>
    <cellStyle name="Porcentagem 6 2 6 2 2 3 2" xfId="21057" xr:uid="{00000000-0005-0000-0000-0000B19C0000}"/>
    <cellStyle name="Porcentagem 6 2 6 2 2 3 3" xfId="35336" xr:uid="{00000000-0005-0000-0000-0000B29C0000}"/>
    <cellStyle name="Porcentagem 6 2 6 2 2 3 4" xfId="49614" xr:uid="{00000000-0005-0000-0000-0000B39C0000}"/>
    <cellStyle name="Porcentagem 6 2 6 2 2 4" xfId="3755" xr:uid="{00000000-0005-0000-0000-0000B49C0000}"/>
    <cellStyle name="Porcentagem 6 2 6 2 2 4 2" xfId="18069" xr:uid="{00000000-0005-0000-0000-0000B59C0000}"/>
    <cellStyle name="Porcentagem 6 2 6 2 2 4 3" xfId="32348" xr:uid="{00000000-0005-0000-0000-0000B69C0000}"/>
    <cellStyle name="Porcentagem 6 2 6 2 2 4 4" xfId="46626" xr:uid="{00000000-0005-0000-0000-0000B79C0000}"/>
    <cellStyle name="Porcentagem 6 2 6 2 2 5" xfId="8974" xr:uid="{00000000-0005-0000-0000-0000B89C0000}"/>
    <cellStyle name="Porcentagem 6 2 6 2 2 5 2" xfId="23280" xr:uid="{00000000-0005-0000-0000-0000B99C0000}"/>
    <cellStyle name="Porcentagem 6 2 6 2 2 5 3" xfId="37559" xr:uid="{00000000-0005-0000-0000-0000BA9C0000}"/>
    <cellStyle name="Porcentagem 6 2 6 2 2 5 4" xfId="51837" xr:uid="{00000000-0005-0000-0000-0000BB9C0000}"/>
    <cellStyle name="Porcentagem 6 2 6 2 2 6" xfId="16246" xr:uid="{00000000-0005-0000-0000-0000BC9C0000}"/>
    <cellStyle name="Porcentagem 6 2 6 2 2 6 2" xfId="30525" xr:uid="{00000000-0005-0000-0000-0000BD9C0000}"/>
    <cellStyle name="Porcentagem 6 2 6 2 2 6 3" xfId="44803" xr:uid="{00000000-0005-0000-0000-0000BE9C0000}"/>
    <cellStyle name="Porcentagem 6 2 6 2 2 7" xfId="12624" xr:uid="{00000000-0005-0000-0000-0000BF9C0000}"/>
    <cellStyle name="Porcentagem 6 2 6 2 2 8" xfId="26903" xr:uid="{00000000-0005-0000-0000-0000C09C0000}"/>
    <cellStyle name="Porcentagem 6 2 6 2 2 9" xfId="41181" xr:uid="{00000000-0005-0000-0000-0000C19C0000}"/>
    <cellStyle name="Porcentagem 6 2 6 2 3" xfId="6752" xr:uid="{00000000-0005-0000-0000-0000C29C0000}"/>
    <cellStyle name="Porcentagem 6 2 6 2 3 2" xfId="10060" xr:uid="{00000000-0005-0000-0000-0000C39C0000}"/>
    <cellStyle name="Porcentagem 6 2 6 2 3 2 2" xfId="24339" xr:uid="{00000000-0005-0000-0000-0000C49C0000}"/>
    <cellStyle name="Porcentagem 6 2 6 2 3 2 3" xfId="38617" xr:uid="{00000000-0005-0000-0000-0000C59C0000}"/>
    <cellStyle name="Porcentagem 6 2 6 2 3 2 4" xfId="52895" xr:uid="{00000000-0005-0000-0000-0000C69C0000}"/>
    <cellStyle name="Porcentagem 6 2 6 2 3 3" xfId="21058" xr:uid="{00000000-0005-0000-0000-0000C79C0000}"/>
    <cellStyle name="Porcentagem 6 2 6 2 3 3 2" xfId="35337" xr:uid="{00000000-0005-0000-0000-0000C89C0000}"/>
    <cellStyle name="Porcentagem 6 2 6 2 3 3 3" xfId="49615" xr:uid="{00000000-0005-0000-0000-0000C99C0000}"/>
    <cellStyle name="Porcentagem 6 2 6 2 3 4" xfId="13682" xr:uid="{00000000-0005-0000-0000-0000CA9C0000}"/>
    <cellStyle name="Porcentagem 6 2 6 2 3 5" xfId="27961" xr:uid="{00000000-0005-0000-0000-0000CB9C0000}"/>
    <cellStyle name="Porcentagem 6 2 6 2 3 6" xfId="42239" xr:uid="{00000000-0005-0000-0000-0000CC9C0000}"/>
    <cellStyle name="Porcentagem 6 2 6 2 4" xfId="6753" xr:uid="{00000000-0005-0000-0000-0000CD9C0000}"/>
    <cellStyle name="Porcentagem 6 2 6 2 4 2" xfId="21059" xr:uid="{00000000-0005-0000-0000-0000CE9C0000}"/>
    <cellStyle name="Porcentagem 6 2 6 2 4 3" xfId="35338" xr:uid="{00000000-0005-0000-0000-0000CF9C0000}"/>
    <cellStyle name="Porcentagem 6 2 6 2 4 4" xfId="49616" xr:uid="{00000000-0005-0000-0000-0000D09C0000}"/>
    <cellStyle name="Porcentagem 6 2 6 2 5" xfId="3002" xr:uid="{00000000-0005-0000-0000-0000D19C0000}"/>
    <cellStyle name="Porcentagem 6 2 6 2 5 2" xfId="17316" xr:uid="{00000000-0005-0000-0000-0000D29C0000}"/>
    <cellStyle name="Porcentagem 6 2 6 2 5 3" xfId="31595" xr:uid="{00000000-0005-0000-0000-0000D39C0000}"/>
    <cellStyle name="Porcentagem 6 2 6 2 5 4" xfId="45873" xr:uid="{00000000-0005-0000-0000-0000D49C0000}"/>
    <cellStyle name="Porcentagem 6 2 6 2 6" xfId="8221" xr:uid="{00000000-0005-0000-0000-0000D59C0000}"/>
    <cellStyle name="Porcentagem 6 2 6 2 6 2" xfId="22527" xr:uid="{00000000-0005-0000-0000-0000D69C0000}"/>
    <cellStyle name="Porcentagem 6 2 6 2 6 3" xfId="36806" xr:uid="{00000000-0005-0000-0000-0000D79C0000}"/>
    <cellStyle name="Porcentagem 6 2 6 2 6 4" xfId="51084" xr:uid="{00000000-0005-0000-0000-0000D89C0000}"/>
    <cellStyle name="Porcentagem 6 2 6 2 7" xfId="15493" xr:uid="{00000000-0005-0000-0000-0000D99C0000}"/>
    <cellStyle name="Porcentagem 6 2 6 2 7 2" xfId="29772" xr:uid="{00000000-0005-0000-0000-0000DA9C0000}"/>
    <cellStyle name="Porcentagem 6 2 6 2 7 3" xfId="44050" xr:uid="{00000000-0005-0000-0000-0000DB9C0000}"/>
    <cellStyle name="Porcentagem 6 2 6 2 8" xfId="11871" xr:uid="{00000000-0005-0000-0000-0000DC9C0000}"/>
    <cellStyle name="Porcentagem 6 2 6 2 9" xfId="26150" xr:uid="{00000000-0005-0000-0000-0000DD9C0000}"/>
    <cellStyle name="Porcentagem 6 2 6 3" xfId="1813" xr:uid="{00000000-0005-0000-0000-0000DE9C0000}"/>
    <cellStyle name="Porcentagem 6 2 6 3 2" xfId="6754" xr:uid="{00000000-0005-0000-0000-0000DF9C0000}"/>
    <cellStyle name="Porcentagem 6 2 6 3 2 2" xfId="10812" xr:uid="{00000000-0005-0000-0000-0000E09C0000}"/>
    <cellStyle name="Porcentagem 6 2 6 3 2 2 2" xfId="25091" xr:uid="{00000000-0005-0000-0000-0000E19C0000}"/>
    <cellStyle name="Porcentagem 6 2 6 3 2 2 3" xfId="39369" xr:uid="{00000000-0005-0000-0000-0000E29C0000}"/>
    <cellStyle name="Porcentagem 6 2 6 3 2 2 4" xfId="53647" xr:uid="{00000000-0005-0000-0000-0000E39C0000}"/>
    <cellStyle name="Porcentagem 6 2 6 3 2 3" xfId="21060" xr:uid="{00000000-0005-0000-0000-0000E49C0000}"/>
    <cellStyle name="Porcentagem 6 2 6 3 2 3 2" xfId="35339" xr:uid="{00000000-0005-0000-0000-0000E59C0000}"/>
    <cellStyle name="Porcentagem 6 2 6 3 2 3 3" xfId="49617" xr:uid="{00000000-0005-0000-0000-0000E69C0000}"/>
    <cellStyle name="Porcentagem 6 2 6 3 2 4" xfId="14434" xr:uid="{00000000-0005-0000-0000-0000E79C0000}"/>
    <cellStyle name="Porcentagem 6 2 6 3 2 5" xfId="28713" xr:uid="{00000000-0005-0000-0000-0000E89C0000}"/>
    <cellStyle name="Porcentagem 6 2 6 3 2 6" xfId="42991" xr:uid="{00000000-0005-0000-0000-0000E99C0000}"/>
    <cellStyle name="Porcentagem 6 2 6 3 3" xfId="6755" xr:uid="{00000000-0005-0000-0000-0000EA9C0000}"/>
    <cellStyle name="Porcentagem 6 2 6 3 3 2" xfId="21061" xr:uid="{00000000-0005-0000-0000-0000EB9C0000}"/>
    <cellStyle name="Porcentagem 6 2 6 3 3 3" xfId="35340" xr:uid="{00000000-0005-0000-0000-0000EC9C0000}"/>
    <cellStyle name="Porcentagem 6 2 6 3 3 4" xfId="49618" xr:uid="{00000000-0005-0000-0000-0000ED9C0000}"/>
    <cellStyle name="Porcentagem 6 2 6 3 4" xfId="3754" xr:uid="{00000000-0005-0000-0000-0000EE9C0000}"/>
    <cellStyle name="Porcentagem 6 2 6 3 4 2" xfId="18068" xr:uid="{00000000-0005-0000-0000-0000EF9C0000}"/>
    <cellStyle name="Porcentagem 6 2 6 3 4 3" xfId="32347" xr:uid="{00000000-0005-0000-0000-0000F09C0000}"/>
    <cellStyle name="Porcentagem 6 2 6 3 4 4" xfId="46625" xr:uid="{00000000-0005-0000-0000-0000F19C0000}"/>
    <cellStyle name="Porcentagem 6 2 6 3 5" xfId="8973" xr:uid="{00000000-0005-0000-0000-0000F29C0000}"/>
    <cellStyle name="Porcentagem 6 2 6 3 5 2" xfId="23279" xr:uid="{00000000-0005-0000-0000-0000F39C0000}"/>
    <cellStyle name="Porcentagem 6 2 6 3 5 3" xfId="37558" xr:uid="{00000000-0005-0000-0000-0000F49C0000}"/>
    <cellStyle name="Porcentagem 6 2 6 3 5 4" xfId="51836" xr:uid="{00000000-0005-0000-0000-0000F59C0000}"/>
    <cellStyle name="Porcentagem 6 2 6 3 6" xfId="16245" xr:uid="{00000000-0005-0000-0000-0000F69C0000}"/>
    <cellStyle name="Porcentagem 6 2 6 3 6 2" xfId="30524" xr:uid="{00000000-0005-0000-0000-0000F79C0000}"/>
    <cellStyle name="Porcentagem 6 2 6 3 6 3" xfId="44802" xr:uid="{00000000-0005-0000-0000-0000F89C0000}"/>
    <cellStyle name="Porcentagem 6 2 6 3 7" xfId="12623" xr:uid="{00000000-0005-0000-0000-0000F99C0000}"/>
    <cellStyle name="Porcentagem 6 2 6 3 8" xfId="26902" xr:uid="{00000000-0005-0000-0000-0000FA9C0000}"/>
    <cellStyle name="Porcentagem 6 2 6 3 9" xfId="41180" xr:uid="{00000000-0005-0000-0000-0000FB9C0000}"/>
    <cellStyle name="Porcentagem 6 2 6 4" xfId="6756" xr:uid="{00000000-0005-0000-0000-0000FC9C0000}"/>
    <cellStyle name="Porcentagem 6 2 6 4 2" xfId="9603" xr:uid="{00000000-0005-0000-0000-0000FD9C0000}"/>
    <cellStyle name="Porcentagem 6 2 6 4 2 2" xfId="23882" xr:uid="{00000000-0005-0000-0000-0000FE9C0000}"/>
    <cellStyle name="Porcentagem 6 2 6 4 2 3" xfId="38160" xr:uid="{00000000-0005-0000-0000-0000FF9C0000}"/>
    <cellStyle name="Porcentagem 6 2 6 4 2 4" xfId="52438" xr:uid="{00000000-0005-0000-0000-0000009D0000}"/>
    <cellStyle name="Porcentagem 6 2 6 4 3" xfId="21062" xr:uid="{00000000-0005-0000-0000-0000019D0000}"/>
    <cellStyle name="Porcentagem 6 2 6 4 3 2" xfId="35341" xr:uid="{00000000-0005-0000-0000-0000029D0000}"/>
    <cellStyle name="Porcentagem 6 2 6 4 3 3" xfId="49619" xr:uid="{00000000-0005-0000-0000-0000039D0000}"/>
    <cellStyle name="Porcentagem 6 2 6 4 4" xfId="13225" xr:uid="{00000000-0005-0000-0000-0000049D0000}"/>
    <cellStyle name="Porcentagem 6 2 6 4 5" xfId="27504" xr:uid="{00000000-0005-0000-0000-0000059D0000}"/>
    <cellStyle name="Porcentagem 6 2 6 4 6" xfId="41782" xr:uid="{00000000-0005-0000-0000-0000069D0000}"/>
    <cellStyle name="Porcentagem 6 2 6 5" xfId="6757" xr:uid="{00000000-0005-0000-0000-0000079D0000}"/>
    <cellStyle name="Porcentagem 6 2 6 5 2" xfId="21063" xr:uid="{00000000-0005-0000-0000-0000089D0000}"/>
    <cellStyle name="Porcentagem 6 2 6 5 3" xfId="35342" xr:uid="{00000000-0005-0000-0000-0000099D0000}"/>
    <cellStyle name="Porcentagem 6 2 6 5 4" xfId="49620" xr:uid="{00000000-0005-0000-0000-00000A9D0000}"/>
    <cellStyle name="Porcentagem 6 2 6 6" xfId="2545" xr:uid="{00000000-0005-0000-0000-00000B9D0000}"/>
    <cellStyle name="Porcentagem 6 2 6 6 2" xfId="16859" xr:uid="{00000000-0005-0000-0000-00000C9D0000}"/>
    <cellStyle name="Porcentagem 6 2 6 6 3" xfId="31138" xr:uid="{00000000-0005-0000-0000-00000D9D0000}"/>
    <cellStyle name="Porcentagem 6 2 6 6 4" xfId="45416" xr:uid="{00000000-0005-0000-0000-00000E9D0000}"/>
    <cellStyle name="Porcentagem 6 2 6 7" xfId="7764" xr:uid="{00000000-0005-0000-0000-00000F9D0000}"/>
    <cellStyle name="Porcentagem 6 2 6 7 2" xfId="22070" xr:uid="{00000000-0005-0000-0000-0000109D0000}"/>
    <cellStyle name="Porcentagem 6 2 6 7 3" xfId="36349" xr:uid="{00000000-0005-0000-0000-0000119D0000}"/>
    <cellStyle name="Porcentagem 6 2 6 7 4" xfId="50627" xr:uid="{00000000-0005-0000-0000-0000129D0000}"/>
    <cellStyle name="Porcentagem 6 2 6 8" xfId="15036" xr:uid="{00000000-0005-0000-0000-0000139D0000}"/>
    <cellStyle name="Porcentagem 6 2 6 8 2" xfId="29315" xr:uid="{00000000-0005-0000-0000-0000149D0000}"/>
    <cellStyle name="Porcentagem 6 2 6 8 3" xfId="43593" xr:uid="{00000000-0005-0000-0000-0000159D0000}"/>
    <cellStyle name="Porcentagem 6 2 6 9" xfId="11414" xr:uid="{00000000-0005-0000-0000-0000169D0000}"/>
    <cellStyle name="Porcentagem 6 2 7" xfId="826" xr:uid="{00000000-0005-0000-0000-0000179D0000}"/>
    <cellStyle name="Porcentagem 6 2 7 10" xfId="40293" xr:uid="{00000000-0005-0000-0000-0000189D0000}"/>
    <cellStyle name="Porcentagem 6 2 7 2" xfId="1815" xr:uid="{00000000-0005-0000-0000-0000199D0000}"/>
    <cellStyle name="Porcentagem 6 2 7 2 2" xfId="6758" xr:uid="{00000000-0005-0000-0000-00001A9D0000}"/>
    <cellStyle name="Porcentagem 6 2 7 2 2 2" xfId="10814" xr:uid="{00000000-0005-0000-0000-00001B9D0000}"/>
    <cellStyle name="Porcentagem 6 2 7 2 2 2 2" xfId="25093" xr:uid="{00000000-0005-0000-0000-00001C9D0000}"/>
    <cellStyle name="Porcentagem 6 2 7 2 2 2 3" xfId="39371" xr:uid="{00000000-0005-0000-0000-00001D9D0000}"/>
    <cellStyle name="Porcentagem 6 2 7 2 2 2 4" xfId="53649" xr:uid="{00000000-0005-0000-0000-00001E9D0000}"/>
    <cellStyle name="Porcentagem 6 2 7 2 2 3" xfId="21064" xr:uid="{00000000-0005-0000-0000-00001F9D0000}"/>
    <cellStyle name="Porcentagem 6 2 7 2 2 3 2" xfId="35343" xr:uid="{00000000-0005-0000-0000-0000209D0000}"/>
    <cellStyle name="Porcentagem 6 2 7 2 2 3 3" xfId="49621" xr:uid="{00000000-0005-0000-0000-0000219D0000}"/>
    <cellStyle name="Porcentagem 6 2 7 2 2 4" xfId="14436" xr:uid="{00000000-0005-0000-0000-0000229D0000}"/>
    <cellStyle name="Porcentagem 6 2 7 2 2 5" xfId="28715" xr:uid="{00000000-0005-0000-0000-0000239D0000}"/>
    <cellStyle name="Porcentagem 6 2 7 2 2 6" xfId="42993" xr:uid="{00000000-0005-0000-0000-0000249D0000}"/>
    <cellStyle name="Porcentagem 6 2 7 2 3" xfId="6759" xr:uid="{00000000-0005-0000-0000-0000259D0000}"/>
    <cellStyle name="Porcentagem 6 2 7 2 3 2" xfId="21065" xr:uid="{00000000-0005-0000-0000-0000269D0000}"/>
    <cellStyle name="Porcentagem 6 2 7 2 3 3" xfId="35344" xr:uid="{00000000-0005-0000-0000-0000279D0000}"/>
    <cellStyle name="Porcentagem 6 2 7 2 3 4" xfId="49622" xr:uid="{00000000-0005-0000-0000-0000289D0000}"/>
    <cellStyle name="Porcentagem 6 2 7 2 4" xfId="3756" xr:uid="{00000000-0005-0000-0000-0000299D0000}"/>
    <cellStyle name="Porcentagem 6 2 7 2 4 2" xfId="18070" xr:uid="{00000000-0005-0000-0000-00002A9D0000}"/>
    <cellStyle name="Porcentagem 6 2 7 2 4 3" xfId="32349" xr:uid="{00000000-0005-0000-0000-00002B9D0000}"/>
    <cellStyle name="Porcentagem 6 2 7 2 4 4" xfId="46627" xr:uid="{00000000-0005-0000-0000-00002C9D0000}"/>
    <cellStyle name="Porcentagem 6 2 7 2 5" xfId="8975" xr:uid="{00000000-0005-0000-0000-00002D9D0000}"/>
    <cellStyle name="Porcentagem 6 2 7 2 5 2" xfId="23281" xr:uid="{00000000-0005-0000-0000-00002E9D0000}"/>
    <cellStyle name="Porcentagem 6 2 7 2 5 3" xfId="37560" xr:uid="{00000000-0005-0000-0000-00002F9D0000}"/>
    <cellStyle name="Porcentagem 6 2 7 2 5 4" xfId="51838" xr:uid="{00000000-0005-0000-0000-0000309D0000}"/>
    <cellStyle name="Porcentagem 6 2 7 2 6" xfId="16247" xr:uid="{00000000-0005-0000-0000-0000319D0000}"/>
    <cellStyle name="Porcentagem 6 2 7 2 6 2" xfId="30526" xr:uid="{00000000-0005-0000-0000-0000329D0000}"/>
    <cellStyle name="Porcentagem 6 2 7 2 6 3" xfId="44804" xr:uid="{00000000-0005-0000-0000-0000339D0000}"/>
    <cellStyle name="Porcentagem 6 2 7 2 7" xfId="12625" xr:uid="{00000000-0005-0000-0000-0000349D0000}"/>
    <cellStyle name="Porcentagem 6 2 7 2 8" xfId="26904" xr:uid="{00000000-0005-0000-0000-0000359D0000}"/>
    <cellStyle name="Porcentagem 6 2 7 2 9" xfId="41182" xr:uid="{00000000-0005-0000-0000-0000369D0000}"/>
    <cellStyle name="Porcentagem 6 2 7 3" xfId="6760" xr:uid="{00000000-0005-0000-0000-0000379D0000}"/>
    <cellStyle name="Porcentagem 6 2 7 3 2" xfId="9925" xr:uid="{00000000-0005-0000-0000-0000389D0000}"/>
    <cellStyle name="Porcentagem 6 2 7 3 2 2" xfId="24204" xr:uid="{00000000-0005-0000-0000-0000399D0000}"/>
    <cellStyle name="Porcentagem 6 2 7 3 2 3" xfId="38482" xr:uid="{00000000-0005-0000-0000-00003A9D0000}"/>
    <cellStyle name="Porcentagem 6 2 7 3 2 4" xfId="52760" xr:uid="{00000000-0005-0000-0000-00003B9D0000}"/>
    <cellStyle name="Porcentagem 6 2 7 3 3" xfId="21066" xr:uid="{00000000-0005-0000-0000-00003C9D0000}"/>
    <cellStyle name="Porcentagem 6 2 7 3 3 2" xfId="35345" xr:uid="{00000000-0005-0000-0000-00003D9D0000}"/>
    <cellStyle name="Porcentagem 6 2 7 3 3 3" xfId="49623" xr:uid="{00000000-0005-0000-0000-00003E9D0000}"/>
    <cellStyle name="Porcentagem 6 2 7 3 4" xfId="13547" xr:uid="{00000000-0005-0000-0000-00003F9D0000}"/>
    <cellStyle name="Porcentagem 6 2 7 3 5" xfId="27826" xr:uid="{00000000-0005-0000-0000-0000409D0000}"/>
    <cellStyle name="Porcentagem 6 2 7 3 6" xfId="42104" xr:uid="{00000000-0005-0000-0000-0000419D0000}"/>
    <cellStyle name="Porcentagem 6 2 7 4" xfId="6761" xr:uid="{00000000-0005-0000-0000-0000429D0000}"/>
    <cellStyle name="Porcentagem 6 2 7 4 2" xfId="21067" xr:uid="{00000000-0005-0000-0000-0000439D0000}"/>
    <cellStyle name="Porcentagem 6 2 7 4 3" xfId="35346" xr:uid="{00000000-0005-0000-0000-0000449D0000}"/>
    <cellStyle name="Porcentagem 6 2 7 4 4" xfId="49624" xr:uid="{00000000-0005-0000-0000-0000459D0000}"/>
    <cellStyle name="Porcentagem 6 2 7 5" xfId="2867" xr:uid="{00000000-0005-0000-0000-0000469D0000}"/>
    <cellStyle name="Porcentagem 6 2 7 5 2" xfId="17181" xr:uid="{00000000-0005-0000-0000-0000479D0000}"/>
    <cellStyle name="Porcentagem 6 2 7 5 3" xfId="31460" xr:uid="{00000000-0005-0000-0000-0000489D0000}"/>
    <cellStyle name="Porcentagem 6 2 7 5 4" xfId="45738" xr:uid="{00000000-0005-0000-0000-0000499D0000}"/>
    <cellStyle name="Porcentagem 6 2 7 6" xfId="8086" xr:uid="{00000000-0005-0000-0000-00004A9D0000}"/>
    <cellStyle name="Porcentagem 6 2 7 6 2" xfId="22392" xr:uid="{00000000-0005-0000-0000-00004B9D0000}"/>
    <cellStyle name="Porcentagem 6 2 7 6 3" xfId="36671" xr:uid="{00000000-0005-0000-0000-00004C9D0000}"/>
    <cellStyle name="Porcentagem 6 2 7 6 4" xfId="50949" xr:uid="{00000000-0005-0000-0000-00004D9D0000}"/>
    <cellStyle name="Porcentagem 6 2 7 7" xfId="15358" xr:uid="{00000000-0005-0000-0000-00004E9D0000}"/>
    <cellStyle name="Porcentagem 6 2 7 7 2" xfId="29637" xr:uid="{00000000-0005-0000-0000-00004F9D0000}"/>
    <cellStyle name="Porcentagem 6 2 7 7 3" xfId="43915" xr:uid="{00000000-0005-0000-0000-0000509D0000}"/>
    <cellStyle name="Porcentagem 6 2 7 8" xfId="11736" xr:uid="{00000000-0005-0000-0000-0000519D0000}"/>
    <cellStyle name="Porcentagem 6 2 7 9" xfId="26015" xr:uid="{00000000-0005-0000-0000-0000529D0000}"/>
    <cellStyle name="Porcentagem 6 2 8" xfId="1293" xr:uid="{00000000-0005-0000-0000-0000539D0000}"/>
    <cellStyle name="Porcentagem 6 2 8 2" xfId="6762" xr:uid="{00000000-0005-0000-0000-0000549D0000}"/>
    <cellStyle name="Porcentagem 6 2 8 2 2" xfId="10292" xr:uid="{00000000-0005-0000-0000-0000559D0000}"/>
    <cellStyle name="Porcentagem 6 2 8 2 2 2" xfId="24571" xr:uid="{00000000-0005-0000-0000-0000569D0000}"/>
    <cellStyle name="Porcentagem 6 2 8 2 2 3" xfId="38849" xr:uid="{00000000-0005-0000-0000-0000579D0000}"/>
    <cellStyle name="Porcentagem 6 2 8 2 2 4" xfId="53127" xr:uid="{00000000-0005-0000-0000-0000589D0000}"/>
    <cellStyle name="Porcentagem 6 2 8 2 3" xfId="21068" xr:uid="{00000000-0005-0000-0000-0000599D0000}"/>
    <cellStyle name="Porcentagem 6 2 8 2 3 2" xfId="35347" xr:uid="{00000000-0005-0000-0000-00005A9D0000}"/>
    <cellStyle name="Porcentagem 6 2 8 2 3 3" xfId="49625" xr:uid="{00000000-0005-0000-0000-00005B9D0000}"/>
    <cellStyle name="Porcentagem 6 2 8 2 4" xfId="13914" xr:uid="{00000000-0005-0000-0000-00005C9D0000}"/>
    <cellStyle name="Porcentagem 6 2 8 2 5" xfId="28193" xr:uid="{00000000-0005-0000-0000-00005D9D0000}"/>
    <cellStyle name="Porcentagem 6 2 8 2 6" xfId="42471" xr:uid="{00000000-0005-0000-0000-00005E9D0000}"/>
    <cellStyle name="Porcentagem 6 2 8 3" xfId="6763" xr:uid="{00000000-0005-0000-0000-00005F9D0000}"/>
    <cellStyle name="Porcentagem 6 2 8 3 2" xfId="21069" xr:uid="{00000000-0005-0000-0000-0000609D0000}"/>
    <cellStyle name="Porcentagem 6 2 8 3 3" xfId="35348" xr:uid="{00000000-0005-0000-0000-0000619D0000}"/>
    <cellStyle name="Porcentagem 6 2 8 3 4" xfId="49626" xr:uid="{00000000-0005-0000-0000-0000629D0000}"/>
    <cellStyle name="Porcentagem 6 2 8 4" xfId="3234" xr:uid="{00000000-0005-0000-0000-0000639D0000}"/>
    <cellStyle name="Porcentagem 6 2 8 4 2" xfId="17548" xr:uid="{00000000-0005-0000-0000-0000649D0000}"/>
    <cellStyle name="Porcentagem 6 2 8 4 3" xfId="31827" xr:uid="{00000000-0005-0000-0000-0000659D0000}"/>
    <cellStyle name="Porcentagem 6 2 8 4 4" xfId="46105" xr:uid="{00000000-0005-0000-0000-0000669D0000}"/>
    <cellStyle name="Porcentagem 6 2 8 5" xfId="8453" xr:uid="{00000000-0005-0000-0000-0000679D0000}"/>
    <cellStyle name="Porcentagem 6 2 8 5 2" xfId="22759" xr:uid="{00000000-0005-0000-0000-0000689D0000}"/>
    <cellStyle name="Porcentagem 6 2 8 5 3" xfId="37038" xr:uid="{00000000-0005-0000-0000-0000699D0000}"/>
    <cellStyle name="Porcentagem 6 2 8 5 4" xfId="51316" xr:uid="{00000000-0005-0000-0000-00006A9D0000}"/>
    <cellStyle name="Porcentagem 6 2 8 6" xfId="15725" xr:uid="{00000000-0005-0000-0000-00006B9D0000}"/>
    <cellStyle name="Porcentagem 6 2 8 6 2" xfId="30004" xr:uid="{00000000-0005-0000-0000-00006C9D0000}"/>
    <cellStyle name="Porcentagem 6 2 8 6 3" xfId="44282" xr:uid="{00000000-0005-0000-0000-00006D9D0000}"/>
    <cellStyle name="Porcentagem 6 2 8 7" xfId="12103" xr:uid="{00000000-0005-0000-0000-00006E9D0000}"/>
    <cellStyle name="Porcentagem 6 2 8 8" xfId="26382" xr:uid="{00000000-0005-0000-0000-00006F9D0000}"/>
    <cellStyle name="Porcentagem 6 2 8 9" xfId="40660" xr:uid="{00000000-0005-0000-0000-0000709D0000}"/>
    <cellStyle name="Porcentagem 6 2 9" xfId="236" xr:uid="{00000000-0005-0000-0000-0000719D0000}"/>
    <cellStyle name="Porcentagem 6 2 9 2" xfId="6764" xr:uid="{00000000-0005-0000-0000-0000729D0000}"/>
    <cellStyle name="Porcentagem 6 2 9 2 2" xfId="9559" xr:uid="{00000000-0005-0000-0000-0000739D0000}"/>
    <cellStyle name="Porcentagem 6 2 9 2 2 2" xfId="23838" xr:uid="{00000000-0005-0000-0000-0000749D0000}"/>
    <cellStyle name="Porcentagem 6 2 9 2 2 3" xfId="38116" xr:uid="{00000000-0005-0000-0000-0000759D0000}"/>
    <cellStyle name="Porcentagem 6 2 9 2 2 4" xfId="52394" xr:uid="{00000000-0005-0000-0000-0000769D0000}"/>
    <cellStyle name="Porcentagem 6 2 9 2 3" xfId="21070" xr:uid="{00000000-0005-0000-0000-0000779D0000}"/>
    <cellStyle name="Porcentagem 6 2 9 2 3 2" xfId="35349" xr:uid="{00000000-0005-0000-0000-0000789D0000}"/>
    <cellStyle name="Porcentagem 6 2 9 2 3 3" xfId="49627" xr:uid="{00000000-0005-0000-0000-0000799D0000}"/>
    <cellStyle name="Porcentagem 6 2 9 2 4" xfId="13181" xr:uid="{00000000-0005-0000-0000-00007A9D0000}"/>
    <cellStyle name="Porcentagem 6 2 9 2 5" xfId="27460" xr:uid="{00000000-0005-0000-0000-00007B9D0000}"/>
    <cellStyle name="Porcentagem 6 2 9 2 6" xfId="41738" xr:uid="{00000000-0005-0000-0000-00007C9D0000}"/>
    <cellStyle name="Porcentagem 6 2 9 3" xfId="6765" xr:uid="{00000000-0005-0000-0000-00007D9D0000}"/>
    <cellStyle name="Porcentagem 6 2 9 3 2" xfId="21071" xr:uid="{00000000-0005-0000-0000-00007E9D0000}"/>
    <cellStyle name="Porcentagem 6 2 9 3 3" xfId="35350" xr:uid="{00000000-0005-0000-0000-00007F9D0000}"/>
    <cellStyle name="Porcentagem 6 2 9 3 4" xfId="49628" xr:uid="{00000000-0005-0000-0000-0000809D0000}"/>
    <cellStyle name="Porcentagem 6 2 9 4" xfId="2500" xr:uid="{00000000-0005-0000-0000-0000819D0000}"/>
    <cellStyle name="Porcentagem 6 2 9 4 2" xfId="16815" xr:uid="{00000000-0005-0000-0000-0000829D0000}"/>
    <cellStyle name="Porcentagem 6 2 9 4 3" xfId="31094" xr:uid="{00000000-0005-0000-0000-0000839D0000}"/>
    <cellStyle name="Porcentagem 6 2 9 4 4" xfId="45372" xr:uid="{00000000-0005-0000-0000-0000849D0000}"/>
    <cellStyle name="Porcentagem 6 2 9 5" xfId="7720" xr:uid="{00000000-0005-0000-0000-0000859D0000}"/>
    <cellStyle name="Porcentagem 6 2 9 5 2" xfId="22026" xr:uid="{00000000-0005-0000-0000-0000869D0000}"/>
    <cellStyle name="Porcentagem 6 2 9 5 3" xfId="36305" xr:uid="{00000000-0005-0000-0000-0000879D0000}"/>
    <cellStyle name="Porcentagem 6 2 9 5 4" xfId="50583" xr:uid="{00000000-0005-0000-0000-0000889D0000}"/>
    <cellStyle name="Porcentagem 6 2 9 6" xfId="14992" xr:uid="{00000000-0005-0000-0000-0000899D0000}"/>
    <cellStyle name="Porcentagem 6 2 9 6 2" xfId="29271" xr:uid="{00000000-0005-0000-0000-00008A9D0000}"/>
    <cellStyle name="Porcentagem 6 2 9 6 3" xfId="43549" xr:uid="{00000000-0005-0000-0000-00008B9D0000}"/>
    <cellStyle name="Porcentagem 6 2 9 7" xfId="11370" xr:uid="{00000000-0005-0000-0000-00008C9D0000}"/>
    <cellStyle name="Porcentagem 6 2 9 8" xfId="25649" xr:uid="{00000000-0005-0000-0000-00008D9D0000}"/>
    <cellStyle name="Porcentagem 6 2 9 9" xfId="39927" xr:uid="{00000000-0005-0000-0000-00008E9D0000}"/>
    <cellStyle name="Porcentagem 6 20" xfId="39878" xr:uid="{00000000-0005-0000-0000-00008F9D0000}"/>
    <cellStyle name="Porcentagem 6 3" xfId="573" xr:uid="{00000000-0005-0000-0000-0000909D0000}"/>
    <cellStyle name="Porcentagem 6 3 10" xfId="7859" xr:uid="{00000000-0005-0000-0000-0000919D0000}"/>
    <cellStyle name="Porcentagem 6 3 10 2" xfId="22165" xr:uid="{00000000-0005-0000-0000-0000929D0000}"/>
    <cellStyle name="Porcentagem 6 3 10 3" xfId="36444" xr:uid="{00000000-0005-0000-0000-0000939D0000}"/>
    <cellStyle name="Porcentagem 6 3 10 4" xfId="50722" xr:uid="{00000000-0005-0000-0000-0000949D0000}"/>
    <cellStyle name="Porcentagem 6 3 11" xfId="15131" xr:uid="{00000000-0005-0000-0000-0000959D0000}"/>
    <cellStyle name="Porcentagem 6 3 11 2" xfId="29410" xr:uid="{00000000-0005-0000-0000-0000969D0000}"/>
    <cellStyle name="Porcentagem 6 3 11 3" xfId="43688" xr:uid="{00000000-0005-0000-0000-0000979D0000}"/>
    <cellStyle name="Porcentagem 6 3 12" xfId="11509" xr:uid="{00000000-0005-0000-0000-0000989D0000}"/>
    <cellStyle name="Porcentagem 6 3 13" xfId="25788" xr:uid="{00000000-0005-0000-0000-0000999D0000}"/>
    <cellStyle name="Porcentagem 6 3 14" xfId="40066" xr:uid="{00000000-0005-0000-0000-00009A9D0000}"/>
    <cellStyle name="Porcentagem 6 3 2" xfId="723" xr:uid="{00000000-0005-0000-0000-00009B9D0000}"/>
    <cellStyle name="Porcentagem 6 3 2 10" xfId="25923" xr:uid="{00000000-0005-0000-0000-00009C9D0000}"/>
    <cellStyle name="Porcentagem 6 3 2 11" xfId="40201" xr:uid="{00000000-0005-0000-0000-00009D9D0000}"/>
    <cellStyle name="Porcentagem 6 3 2 2" xfId="1189" xr:uid="{00000000-0005-0000-0000-00009E9D0000}"/>
    <cellStyle name="Porcentagem 6 3 2 2 10" xfId="40568" xr:uid="{00000000-0005-0000-0000-00009F9D0000}"/>
    <cellStyle name="Porcentagem 6 3 2 2 2" xfId="1818" xr:uid="{00000000-0005-0000-0000-0000A09D0000}"/>
    <cellStyle name="Porcentagem 6 3 2 2 2 2" xfId="6766" xr:uid="{00000000-0005-0000-0000-0000A19D0000}"/>
    <cellStyle name="Porcentagem 6 3 2 2 2 2 2" xfId="10817" xr:uid="{00000000-0005-0000-0000-0000A29D0000}"/>
    <cellStyle name="Porcentagem 6 3 2 2 2 2 2 2" xfId="25096" xr:uid="{00000000-0005-0000-0000-0000A39D0000}"/>
    <cellStyle name="Porcentagem 6 3 2 2 2 2 2 3" xfId="39374" xr:uid="{00000000-0005-0000-0000-0000A49D0000}"/>
    <cellStyle name="Porcentagem 6 3 2 2 2 2 2 4" xfId="53652" xr:uid="{00000000-0005-0000-0000-0000A59D0000}"/>
    <cellStyle name="Porcentagem 6 3 2 2 2 2 3" xfId="21072" xr:uid="{00000000-0005-0000-0000-0000A69D0000}"/>
    <cellStyle name="Porcentagem 6 3 2 2 2 2 3 2" xfId="35351" xr:uid="{00000000-0005-0000-0000-0000A79D0000}"/>
    <cellStyle name="Porcentagem 6 3 2 2 2 2 3 3" xfId="49629" xr:uid="{00000000-0005-0000-0000-0000A89D0000}"/>
    <cellStyle name="Porcentagem 6 3 2 2 2 2 4" xfId="14439" xr:uid="{00000000-0005-0000-0000-0000A99D0000}"/>
    <cellStyle name="Porcentagem 6 3 2 2 2 2 5" xfId="28718" xr:uid="{00000000-0005-0000-0000-0000AA9D0000}"/>
    <cellStyle name="Porcentagem 6 3 2 2 2 2 6" xfId="42996" xr:uid="{00000000-0005-0000-0000-0000AB9D0000}"/>
    <cellStyle name="Porcentagem 6 3 2 2 2 3" xfId="6767" xr:uid="{00000000-0005-0000-0000-0000AC9D0000}"/>
    <cellStyle name="Porcentagem 6 3 2 2 2 3 2" xfId="21073" xr:uid="{00000000-0005-0000-0000-0000AD9D0000}"/>
    <cellStyle name="Porcentagem 6 3 2 2 2 3 3" xfId="35352" xr:uid="{00000000-0005-0000-0000-0000AE9D0000}"/>
    <cellStyle name="Porcentagem 6 3 2 2 2 3 4" xfId="49630" xr:uid="{00000000-0005-0000-0000-0000AF9D0000}"/>
    <cellStyle name="Porcentagem 6 3 2 2 2 4" xfId="3759" xr:uid="{00000000-0005-0000-0000-0000B09D0000}"/>
    <cellStyle name="Porcentagem 6 3 2 2 2 4 2" xfId="18073" xr:uid="{00000000-0005-0000-0000-0000B19D0000}"/>
    <cellStyle name="Porcentagem 6 3 2 2 2 4 3" xfId="32352" xr:uid="{00000000-0005-0000-0000-0000B29D0000}"/>
    <cellStyle name="Porcentagem 6 3 2 2 2 4 4" xfId="46630" xr:uid="{00000000-0005-0000-0000-0000B39D0000}"/>
    <cellStyle name="Porcentagem 6 3 2 2 2 5" xfId="8978" xr:uid="{00000000-0005-0000-0000-0000B49D0000}"/>
    <cellStyle name="Porcentagem 6 3 2 2 2 5 2" xfId="23284" xr:uid="{00000000-0005-0000-0000-0000B59D0000}"/>
    <cellStyle name="Porcentagem 6 3 2 2 2 5 3" xfId="37563" xr:uid="{00000000-0005-0000-0000-0000B69D0000}"/>
    <cellStyle name="Porcentagem 6 3 2 2 2 5 4" xfId="51841" xr:uid="{00000000-0005-0000-0000-0000B79D0000}"/>
    <cellStyle name="Porcentagem 6 3 2 2 2 6" xfId="16250" xr:uid="{00000000-0005-0000-0000-0000B89D0000}"/>
    <cellStyle name="Porcentagem 6 3 2 2 2 6 2" xfId="30529" xr:uid="{00000000-0005-0000-0000-0000B99D0000}"/>
    <cellStyle name="Porcentagem 6 3 2 2 2 6 3" xfId="44807" xr:uid="{00000000-0005-0000-0000-0000BA9D0000}"/>
    <cellStyle name="Porcentagem 6 3 2 2 2 7" xfId="12628" xr:uid="{00000000-0005-0000-0000-0000BB9D0000}"/>
    <cellStyle name="Porcentagem 6 3 2 2 2 8" xfId="26907" xr:uid="{00000000-0005-0000-0000-0000BC9D0000}"/>
    <cellStyle name="Porcentagem 6 3 2 2 2 9" xfId="41185" xr:uid="{00000000-0005-0000-0000-0000BD9D0000}"/>
    <cellStyle name="Porcentagem 6 3 2 2 3" xfId="6768" xr:uid="{00000000-0005-0000-0000-0000BE9D0000}"/>
    <cellStyle name="Porcentagem 6 3 2 2 3 2" xfId="10200" xr:uid="{00000000-0005-0000-0000-0000BF9D0000}"/>
    <cellStyle name="Porcentagem 6 3 2 2 3 2 2" xfId="24479" xr:uid="{00000000-0005-0000-0000-0000C09D0000}"/>
    <cellStyle name="Porcentagem 6 3 2 2 3 2 3" xfId="38757" xr:uid="{00000000-0005-0000-0000-0000C19D0000}"/>
    <cellStyle name="Porcentagem 6 3 2 2 3 2 4" xfId="53035" xr:uid="{00000000-0005-0000-0000-0000C29D0000}"/>
    <cellStyle name="Porcentagem 6 3 2 2 3 3" xfId="21074" xr:uid="{00000000-0005-0000-0000-0000C39D0000}"/>
    <cellStyle name="Porcentagem 6 3 2 2 3 3 2" xfId="35353" xr:uid="{00000000-0005-0000-0000-0000C49D0000}"/>
    <cellStyle name="Porcentagem 6 3 2 2 3 3 3" xfId="49631" xr:uid="{00000000-0005-0000-0000-0000C59D0000}"/>
    <cellStyle name="Porcentagem 6 3 2 2 3 4" xfId="13822" xr:uid="{00000000-0005-0000-0000-0000C69D0000}"/>
    <cellStyle name="Porcentagem 6 3 2 2 3 5" xfId="28101" xr:uid="{00000000-0005-0000-0000-0000C79D0000}"/>
    <cellStyle name="Porcentagem 6 3 2 2 3 6" xfId="42379" xr:uid="{00000000-0005-0000-0000-0000C89D0000}"/>
    <cellStyle name="Porcentagem 6 3 2 2 4" xfId="6769" xr:uid="{00000000-0005-0000-0000-0000C99D0000}"/>
    <cellStyle name="Porcentagem 6 3 2 2 4 2" xfId="21075" xr:uid="{00000000-0005-0000-0000-0000CA9D0000}"/>
    <cellStyle name="Porcentagem 6 3 2 2 4 3" xfId="35354" xr:uid="{00000000-0005-0000-0000-0000CB9D0000}"/>
    <cellStyle name="Porcentagem 6 3 2 2 4 4" xfId="49632" xr:uid="{00000000-0005-0000-0000-0000CC9D0000}"/>
    <cellStyle name="Porcentagem 6 3 2 2 5" xfId="3142" xr:uid="{00000000-0005-0000-0000-0000CD9D0000}"/>
    <cellStyle name="Porcentagem 6 3 2 2 5 2" xfId="17456" xr:uid="{00000000-0005-0000-0000-0000CE9D0000}"/>
    <cellStyle name="Porcentagem 6 3 2 2 5 3" xfId="31735" xr:uid="{00000000-0005-0000-0000-0000CF9D0000}"/>
    <cellStyle name="Porcentagem 6 3 2 2 5 4" xfId="46013" xr:uid="{00000000-0005-0000-0000-0000D09D0000}"/>
    <cellStyle name="Porcentagem 6 3 2 2 6" xfId="8361" xr:uid="{00000000-0005-0000-0000-0000D19D0000}"/>
    <cellStyle name="Porcentagem 6 3 2 2 6 2" xfId="22667" xr:uid="{00000000-0005-0000-0000-0000D29D0000}"/>
    <cellStyle name="Porcentagem 6 3 2 2 6 3" xfId="36946" xr:uid="{00000000-0005-0000-0000-0000D39D0000}"/>
    <cellStyle name="Porcentagem 6 3 2 2 6 4" xfId="51224" xr:uid="{00000000-0005-0000-0000-0000D49D0000}"/>
    <cellStyle name="Porcentagem 6 3 2 2 7" xfId="15633" xr:uid="{00000000-0005-0000-0000-0000D59D0000}"/>
    <cellStyle name="Porcentagem 6 3 2 2 7 2" xfId="29912" xr:uid="{00000000-0005-0000-0000-0000D69D0000}"/>
    <cellStyle name="Porcentagem 6 3 2 2 7 3" xfId="44190" xr:uid="{00000000-0005-0000-0000-0000D79D0000}"/>
    <cellStyle name="Porcentagem 6 3 2 2 8" xfId="12011" xr:uid="{00000000-0005-0000-0000-0000D89D0000}"/>
    <cellStyle name="Porcentagem 6 3 2 2 9" xfId="26290" xr:uid="{00000000-0005-0000-0000-0000D99D0000}"/>
    <cellStyle name="Porcentagem 6 3 2 3" xfId="1817" xr:uid="{00000000-0005-0000-0000-0000DA9D0000}"/>
    <cellStyle name="Porcentagem 6 3 2 3 2" xfId="6770" xr:uid="{00000000-0005-0000-0000-0000DB9D0000}"/>
    <cellStyle name="Porcentagem 6 3 2 3 2 2" xfId="10816" xr:uid="{00000000-0005-0000-0000-0000DC9D0000}"/>
    <cellStyle name="Porcentagem 6 3 2 3 2 2 2" xfId="25095" xr:uid="{00000000-0005-0000-0000-0000DD9D0000}"/>
    <cellStyle name="Porcentagem 6 3 2 3 2 2 3" xfId="39373" xr:uid="{00000000-0005-0000-0000-0000DE9D0000}"/>
    <cellStyle name="Porcentagem 6 3 2 3 2 2 4" xfId="53651" xr:uid="{00000000-0005-0000-0000-0000DF9D0000}"/>
    <cellStyle name="Porcentagem 6 3 2 3 2 3" xfId="21076" xr:uid="{00000000-0005-0000-0000-0000E09D0000}"/>
    <cellStyle name="Porcentagem 6 3 2 3 2 3 2" xfId="35355" xr:uid="{00000000-0005-0000-0000-0000E19D0000}"/>
    <cellStyle name="Porcentagem 6 3 2 3 2 3 3" xfId="49633" xr:uid="{00000000-0005-0000-0000-0000E29D0000}"/>
    <cellStyle name="Porcentagem 6 3 2 3 2 4" xfId="14438" xr:uid="{00000000-0005-0000-0000-0000E39D0000}"/>
    <cellStyle name="Porcentagem 6 3 2 3 2 5" xfId="28717" xr:uid="{00000000-0005-0000-0000-0000E49D0000}"/>
    <cellStyle name="Porcentagem 6 3 2 3 2 6" xfId="42995" xr:uid="{00000000-0005-0000-0000-0000E59D0000}"/>
    <cellStyle name="Porcentagem 6 3 2 3 3" xfId="6771" xr:uid="{00000000-0005-0000-0000-0000E69D0000}"/>
    <cellStyle name="Porcentagem 6 3 2 3 3 2" xfId="21077" xr:uid="{00000000-0005-0000-0000-0000E79D0000}"/>
    <cellStyle name="Porcentagem 6 3 2 3 3 3" xfId="35356" xr:uid="{00000000-0005-0000-0000-0000E89D0000}"/>
    <cellStyle name="Porcentagem 6 3 2 3 3 4" xfId="49634" xr:uid="{00000000-0005-0000-0000-0000E99D0000}"/>
    <cellStyle name="Porcentagem 6 3 2 3 4" xfId="3758" xr:uid="{00000000-0005-0000-0000-0000EA9D0000}"/>
    <cellStyle name="Porcentagem 6 3 2 3 4 2" xfId="18072" xr:uid="{00000000-0005-0000-0000-0000EB9D0000}"/>
    <cellStyle name="Porcentagem 6 3 2 3 4 3" xfId="32351" xr:uid="{00000000-0005-0000-0000-0000EC9D0000}"/>
    <cellStyle name="Porcentagem 6 3 2 3 4 4" xfId="46629" xr:uid="{00000000-0005-0000-0000-0000ED9D0000}"/>
    <cellStyle name="Porcentagem 6 3 2 3 5" xfId="8977" xr:uid="{00000000-0005-0000-0000-0000EE9D0000}"/>
    <cellStyle name="Porcentagem 6 3 2 3 5 2" xfId="23283" xr:uid="{00000000-0005-0000-0000-0000EF9D0000}"/>
    <cellStyle name="Porcentagem 6 3 2 3 5 3" xfId="37562" xr:uid="{00000000-0005-0000-0000-0000F09D0000}"/>
    <cellStyle name="Porcentagem 6 3 2 3 5 4" xfId="51840" xr:uid="{00000000-0005-0000-0000-0000F19D0000}"/>
    <cellStyle name="Porcentagem 6 3 2 3 6" xfId="16249" xr:uid="{00000000-0005-0000-0000-0000F29D0000}"/>
    <cellStyle name="Porcentagem 6 3 2 3 6 2" xfId="30528" xr:uid="{00000000-0005-0000-0000-0000F39D0000}"/>
    <cellStyle name="Porcentagem 6 3 2 3 6 3" xfId="44806" xr:uid="{00000000-0005-0000-0000-0000F49D0000}"/>
    <cellStyle name="Porcentagem 6 3 2 3 7" xfId="12627" xr:uid="{00000000-0005-0000-0000-0000F59D0000}"/>
    <cellStyle name="Porcentagem 6 3 2 3 8" xfId="26906" xr:uid="{00000000-0005-0000-0000-0000F69D0000}"/>
    <cellStyle name="Porcentagem 6 3 2 3 9" xfId="41184" xr:uid="{00000000-0005-0000-0000-0000F79D0000}"/>
    <cellStyle name="Porcentagem 6 3 2 4" xfId="6772" xr:uid="{00000000-0005-0000-0000-0000F89D0000}"/>
    <cellStyle name="Porcentagem 6 3 2 4 2" xfId="9833" xr:uid="{00000000-0005-0000-0000-0000F99D0000}"/>
    <cellStyle name="Porcentagem 6 3 2 4 2 2" xfId="24112" xr:uid="{00000000-0005-0000-0000-0000FA9D0000}"/>
    <cellStyle name="Porcentagem 6 3 2 4 2 3" xfId="38390" xr:uid="{00000000-0005-0000-0000-0000FB9D0000}"/>
    <cellStyle name="Porcentagem 6 3 2 4 2 4" xfId="52668" xr:uid="{00000000-0005-0000-0000-0000FC9D0000}"/>
    <cellStyle name="Porcentagem 6 3 2 4 3" xfId="21078" xr:uid="{00000000-0005-0000-0000-0000FD9D0000}"/>
    <cellStyle name="Porcentagem 6 3 2 4 3 2" xfId="35357" xr:uid="{00000000-0005-0000-0000-0000FE9D0000}"/>
    <cellStyle name="Porcentagem 6 3 2 4 3 3" xfId="49635" xr:uid="{00000000-0005-0000-0000-0000FF9D0000}"/>
    <cellStyle name="Porcentagem 6 3 2 4 4" xfId="13455" xr:uid="{00000000-0005-0000-0000-0000009E0000}"/>
    <cellStyle name="Porcentagem 6 3 2 4 5" xfId="27734" xr:uid="{00000000-0005-0000-0000-0000019E0000}"/>
    <cellStyle name="Porcentagem 6 3 2 4 6" xfId="42012" xr:uid="{00000000-0005-0000-0000-0000029E0000}"/>
    <cellStyle name="Porcentagem 6 3 2 5" xfId="6773" xr:uid="{00000000-0005-0000-0000-0000039E0000}"/>
    <cellStyle name="Porcentagem 6 3 2 5 2" xfId="21079" xr:uid="{00000000-0005-0000-0000-0000049E0000}"/>
    <cellStyle name="Porcentagem 6 3 2 5 3" xfId="35358" xr:uid="{00000000-0005-0000-0000-0000059E0000}"/>
    <cellStyle name="Porcentagem 6 3 2 5 4" xfId="49636" xr:uid="{00000000-0005-0000-0000-0000069E0000}"/>
    <cellStyle name="Porcentagem 6 3 2 6" xfId="2775" xr:uid="{00000000-0005-0000-0000-0000079E0000}"/>
    <cellStyle name="Porcentagem 6 3 2 6 2" xfId="17089" xr:uid="{00000000-0005-0000-0000-0000089E0000}"/>
    <cellStyle name="Porcentagem 6 3 2 6 3" xfId="31368" xr:uid="{00000000-0005-0000-0000-0000099E0000}"/>
    <cellStyle name="Porcentagem 6 3 2 6 4" xfId="45646" xr:uid="{00000000-0005-0000-0000-00000A9E0000}"/>
    <cellStyle name="Porcentagem 6 3 2 7" xfId="7994" xr:uid="{00000000-0005-0000-0000-00000B9E0000}"/>
    <cellStyle name="Porcentagem 6 3 2 7 2" xfId="22300" xr:uid="{00000000-0005-0000-0000-00000C9E0000}"/>
    <cellStyle name="Porcentagem 6 3 2 7 3" xfId="36579" xr:uid="{00000000-0005-0000-0000-00000D9E0000}"/>
    <cellStyle name="Porcentagem 6 3 2 7 4" xfId="50857" xr:uid="{00000000-0005-0000-0000-00000E9E0000}"/>
    <cellStyle name="Porcentagem 6 3 2 8" xfId="15266" xr:uid="{00000000-0005-0000-0000-00000F9E0000}"/>
    <cellStyle name="Porcentagem 6 3 2 8 2" xfId="29545" xr:uid="{00000000-0005-0000-0000-0000109E0000}"/>
    <cellStyle name="Porcentagem 6 3 2 8 3" xfId="43823" xr:uid="{00000000-0005-0000-0000-0000119E0000}"/>
    <cellStyle name="Porcentagem 6 3 2 9" xfId="11644" xr:uid="{00000000-0005-0000-0000-0000129E0000}"/>
    <cellStyle name="Porcentagem 6 3 3" xfId="876" xr:uid="{00000000-0005-0000-0000-0000139E0000}"/>
    <cellStyle name="Porcentagem 6 3 3 10" xfId="40339" xr:uid="{00000000-0005-0000-0000-0000149E0000}"/>
    <cellStyle name="Porcentagem 6 3 3 2" xfId="1819" xr:uid="{00000000-0005-0000-0000-0000159E0000}"/>
    <cellStyle name="Porcentagem 6 3 3 2 2" xfId="6774" xr:uid="{00000000-0005-0000-0000-0000169E0000}"/>
    <cellStyle name="Porcentagem 6 3 3 2 2 2" xfId="10818" xr:uid="{00000000-0005-0000-0000-0000179E0000}"/>
    <cellStyle name="Porcentagem 6 3 3 2 2 2 2" xfId="25097" xr:uid="{00000000-0005-0000-0000-0000189E0000}"/>
    <cellStyle name="Porcentagem 6 3 3 2 2 2 3" xfId="39375" xr:uid="{00000000-0005-0000-0000-0000199E0000}"/>
    <cellStyle name="Porcentagem 6 3 3 2 2 2 4" xfId="53653" xr:uid="{00000000-0005-0000-0000-00001A9E0000}"/>
    <cellStyle name="Porcentagem 6 3 3 2 2 3" xfId="21080" xr:uid="{00000000-0005-0000-0000-00001B9E0000}"/>
    <cellStyle name="Porcentagem 6 3 3 2 2 3 2" xfId="35359" xr:uid="{00000000-0005-0000-0000-00001C9E0000}"/>
    <cellStyle name="Porcentagem 6 3 3 2 2 3 3" xfId="49637" xr:uid="{00000000-0005-0000-0000-00001D9E0000}"/>
    <cellStyle name="Porcentagem 6 3 3 2 2 4" xfId="14440" xr:uid="{00000000-0005-0000-0000-00001E9E0000}"/>
    <cellStyle name="Porcentagem 6 3 3 2 2 5" xfId="28719" xr:uid="{00000000-0005-0000-0000-00001F9E0000}"/>
    <cellStyle name="Porcentagem 6 3 3 2 2 6" xfId="42997" xr:uid="{00000000-0005-0000-0000-0000209E0000}"/>
    <cellStyle name="Porcentagem 6 3 3 2 3" xfId="6775" xr:uid="{00000000-0005-0000-0000-0000219E0000}"/>
    <cellStyle name="Porcentagem 6 3 3 2 3 2" xfId="21081" xr:uid="{00000000-0005-0000-0000-0000229E0000}"/>
    <cellStyle name="Porcentagem 6 3 3 2 3 3" xfId="35360" xr:uid="{00000000-0005-0000-0000-0000239E0000}"/>
    <cellStyle name="Porcentagem 6 3 3 2 3 4" xfId="49638" xr:uid="{00000000-0005-0000-0000-0000249E0000}"/>
    <cellStyle name="Porcentagem 6 3 3 2 4" xfId="3760" xr:uid="{00000000-0005-0000-0000-0000259E0000}"/>
    <cellStyle name="Porcentagem 6 3 3 2 4 2" xfId="18074" xr:uid="{00000000-0005-0000-0000-0000269E0000}"/>
    <cellStyle name="Porcentagem 6 3 3 2 4 3" xfId="32353" xr:uid="{00000000-0005-0000-0000-0000279E0000}"/>
    <cellStyle name="Porcentagem 6 3 3 2 4 4" xfId="46631" xr:uid="{00000000-0005-0000-0000-0000289E0000}"/>
    <cellStyle name="Porcentagem 6 3 3 2 5" xfId="8979" xr:uid="{00000000-0005-0000-0000-0000299E0000}"/>
    <cellStyle name="Porcentagem 6 3 3 2 5 2" xfId="23285" xr:uid="{00000000-0005-0000-0000-00002A9E0000}"/>
    <cellStyle name="Porcentagem 6 3 3 2 5 3" xfId="37564" xr:uid="{00000000-0005-0000-0000-00002B9E0000}"/>
    <cellStyle name="Porcentagem 6 3 3 2 5 4" xfId="51842" xr:uid="{00000000-0005-0000-0000-00002C9E0000}"/>
    <cellStyle name="Porcentagem 6 3 3 2 6" xfId="16251" xr:uid="{00000000-0005-0000-0000-00002D9E0000}"/>
    <cellStyle name="Porcentagem 6 3 3 2 6 2" xfId="30530" xr:uid="{00000000-0005-0000-0000-00002E9E0000}"/>
    <cellStyle name="Porcentagem 6 3 3 2 6 3" xfId="44808" xr:uid="{00000000-0005-0000-0000-00002F9E0000}"/>
    <cellStyle name="Porcentagem 6 3 3 2 7" xfId="12629" xr:uid="{00000000-0005-0000-0000-0000309E0000}"/>
    <cellStyle name="Porcentagem 6 3 3 2 8" xfId="26908" xr:uid="{00000000-0005-0000-0000-0000319E0000}"/>
    <cellStyle name="Porcentagem 6 3 3 2 9" xfId="41186" xr:uid="{00000000-0005-0000-0000-0000329E0000}"/>
    <cellStyle name="Porcentagem 6 3 3 3" xfId="6776" xr:uid="{00000000-0005-0000-0000-0000339E0000}"/>
    <cellStyle name="Porcentagem 6 3 3 3 2" xfId="9971" xr:uid="{00000000-0005-0000-0000-0000349E0000}"/>
    <cellStyle name="Porcentagem 6 3 3 3 2 2" xfId="24250" xr:uid="{00000000-0005-0000-0000-0000359E0000}"/>
    <cellStyle name="Porcentagem 6 3 3 3 2 3" xfId="38528" xr:uid="{00000000-0005-0000-0000-0000369E0000}"/>
    <cellStyle name="Porcentagem 6 3 3 3 2 4" xfId="52806" xr:uid="{00000000-0005-0000-0000-0000379E0000}"/>
    <cellStyle name="Porcentagem 6 3 3 3 3" xfId="21082" xr:uid="{00000000-0005-0000-0000-0000389E0000}"/>
    <cellStyle name="Porcentagem 6 3 3 3 3 2" xfId="35361" xr:uid="{00000000-0005-0000-0000-0000399E0000}"/>
    <cellStyle name="Porcentagem 6 3 3 3 3 3" xfId="49639" xr:uid="{00000000-0005-0000-0000-00003A9E0000}"/>
    <cellStyle name="Porcentagem 6 3 3 3 4" xfId="13593" xr:uid="{00000000-0005-0000-0000-00003B9E0000}"/>
    <cellStyle name="Porcentagem 6 3 3 3 5" xfId="27872" xr:uid="{00000000-0005-0000-0000-00003C9E0000}"/>
    <cellStyle name="Porcentagem 6 3 3 3 6" xfId="42150" xr:uid="{00000000-0005-0000-0000-00003D9E0000}"/>
    <cellStyle name="Porcentagem 6 3 3 4" xfId="6777" xr:uid="{00000000-0005-0000-0000-00003E9E0000}"/>
    <cellStyle name="Porcentagem 6 3 3 4 2" xfId="21083" xr:uid="{00000000-0005-0000-0000-00003F9E0000}"/>
    <cellStyle name="Porcentagem 6 3 3 4 3" xfId="35362" xr:uid="{00000000-0005-0000-0000-0000409E0000}"/>
    <cellStyle name="Porcentagem 6 3 3 4 4" xfId="49640" xr:uid="{00000000-0005-0000-0000-0000419E0000}"/>
    <cellStyle name="Porcentagem 6 3 3 5" xfId="2913" xr:uid="{00000000-0005-0000-0000-0000429E0000}"/>
    <cellStyle name="Porcentagem 6 3 3 5 2" xfId="17227" xr:uid="{00000000-0005-0000-0000-0000439E0000}"/>
    <cellStyle name="Porcentagem 6 3 3 5 3" xfId="31506" xr:uid="{00000000-0005-0000-0000-0000449E0000}"/>
    <cellStyle name="Porcentagem 6 3 3 5 4" xfId="45784" xr:uid="{00000000-0005-0000-0000-0000459E0000}"/>
    <cellStyle name="Porcentagem 6 3 3 6" xfId="8132" xr:uid="{00000000-0005-0000-0000-0000469E0000}"/>
    <cellStyle name="Porcentagem 6 3 3 6 2" xfId="22438" xr:uid="{00000000-0005-0000-0000-0000479E0000}"/>
    <cellStyle name="Porcentagem 6 3 3 6 3" xfId="36717" xr:uid="{00000000-0005-0000-0000-0000489E0000}"/>
    <cellStyle name="Porcentagem 6 3 3 6 4" xfId="50995" xr:uid="{00000000-0005-0000-0000-0000499E0000}"/>
    <cellStyle name="Porcentagem 6 3 3 7" xfId="15404" xr:uid="{00000000-0005-0000-0000-00004A9E0000}"/>
    <cellStyle name="Porcentagem 6 3 3 7 2" xfId="29683" xr:uid="{00000000-0005-0000-0000-00004B9E0000}"/>
    <cellStyle name="Porcentagem 6 3 3 7 3" xfId="43961" xr:uid="{00000000-0005-0000-0000-00004C9E0000}"/>
    <cellStyle name="Porcentagem 6 3 3 8" xfId="11782" xr:uid="{00000000-0005-0000-0000-00004D9E0000}"/>
    <cellStyle name="Porcentagem 6 3 3 9" xfId="26061" xr:uid="{00000000-0005-0000-0000-00004E9E0000}"/>
    <cellStyle name="Porcentagem 6 3 4" xfId="1816" xr:uid="{00000000-0005-0000-0000-00004F9E0000}"/>
    <cellStyle name="Porcentagem 6 3 4 2" xfId="6778" xr:uid="{00000000-0005-0000-0000-0000509E0000}"/>
    <cellStyle name="Porcentagem 6 3 4 2 2" xfId="10815" xr:uid="{00000000-0005-0000-0000-0000519E0000}"/>
    <cellStyle name="Porcentagem 6 3 4 2 2 2" xfId="25094" xr:uid="{00000000-0005-0000-0000-0000529E0000}"/>
    <cellStyle name="Porcentagem 6 3 4 2 2 3" xfId="39372" xr:uid="{00000000-0005-0000-0000-0000539E0000}"/>
    <cellStyle name="Porcentagem 6 3 4 2 2 4" xfId="53650" xr:uid="{00000000-0005-0000-0000-0000549E0000}"/>
    <cellStyle name="Porcentagem 6 3 4 2 3" xfId="21084" xr:uid="{00000000-0005-0000-0000-0000559E0000}"/>
    <cellStyle name="Porcentagem 6 3 4 2 3 2" xfId="35363" xr:uid="{00000000-0005-0000-0000-0000569E0000}"/>
    <cellStyle name="Porcentagem 6 3 4 2 3 3" xfId="49641" xr:uid="{00000000-0005-0000-0000-0000579E0000}"/>
    <cellStyle name="Porcentagem 6 3 4 2 4" xfId="14437" xr:uid="{00000000-0005-0000-0000-0000589E0000}"/>
    <cellStyle name="Porcentagem 6 3 4 2 5" xfId="28716" xr:uid="{00000000-0005-0000-0000-0000599E0000}"/>
    <cellStyle name="Porcentagem 6 3 4 2 6" xfId="42994" xr:uid="{00000000-0005-0000-0000-00005A9E0000}"/>
    <cellStyle name="Porcentagem 6 3 4 3" xfId="6779" xr:uid="{00000000-0005-0000-0000-00005B9E0000}"/>
    <cellStyle name="Porcentagem 6 3 4 3 2" xfId="21085" xr:uid="{00000000-0005-0000-0000-00005C9E0000}"/>
    <cellStyle name="Porcentagem 6 3 4 3 3" xfId="35364" xr:uid="{00000000-0005-0000-0000-00005D9E0000}"/>
    <cellStyle name="Porcentagem 6 3 4 3 4" xfId="49642" xr:uid="{00000000-0005-0000-0000-00005E9E0000}"/>
    <cellStyle name="Porcentagem 6 3 4 4" xfId="3757" xr:uid="{00000000-0005-0000-0000-00005F9E0000}"/>
    <cellStyle name="Porcentagem 6 3 4 4 2" xfId="18071" xr:uid="{00000000-0005-0000-0000-0000609E0000}"/>
    <cellStyle name="Porcentagem 6 3 4 4 3" xfId="32350" xr:uid="{00000000-0005-0000-0000-0000619E0000}"/>
    <cellStyle name="Porcentagem 6 3 4 4 4" xfId="46628" xr:uid="{00000000-0005-0000-0000-0000629E0000}"/>
    <cellStyle name="Porcentagem 6 3 4 5" xfId="8976" xr:uid="{00000000-0005-0000-0000-0000639E0000}"/>
    <cellStyle name="Porcentagem 6 3 4 5 2" xfId="23282" xr:uid="{00000000-0005-0000-0000-0000649E0000}"/>
    <cellStyle name="Porcentagem 6 3 4 5 3" xfId="37561" xr:uid="{00000000-0005-0000-0000-0000659E0000}"/>
    <cellStyle name="Porcentagem 6 3 4 5 4" xfId="51839" xr:uid="{00000000-0005-0000-0000-0000669E0000}"/>
    <cellStyle name="Porcentagem 6 3 4 6" xfId="16248" xr:uid="{00000000-0005-0000-0000-0000679E0000}"/>
    <cellStyle name="Porcentagem 6 3 4 6 2" xfId="30527" xr:uid="{00000000-0005-0000-0000-0000689E0000}"/>
    <cellStyle name="Porcentagem 6 3 4 6 3" xfId="44805" xr:uid="{00000000-0005-0000-0000-0000699E0000}"/>
    <cellStyle name="Porcentagem 6 3 4 7" xfId="12626" xr:uid="{00000000-0005-0000-0000-00006A9E0000}"/>
    <cellStyle name="Porcentagem 6 3 4 8" xfId="26905" xr:uid="{00000000-0005-0000-0000-00006B9E0000}"/>
    <cellStyle name="Porcentagem 6 3 4 9" xfId="41183" xr:uid="{00000000-0005-0000-0000-00006C9E0000}"/>
    <cellStyle name="Porcentagem 6 3 5" xfId="2184" xr:uid="{00000000-0005-0000-0000-00006D9E0000}"/>
    <cellStyle name="Porcentagem 6 3 5 2" xfId="6780" xr:uid="{00000000-0005-0000-0000-00006E9E0000}"/>
    <cellStyle name="Porcentagem 6 3 5 2 2" xfId="11076" xr:uid="{00000000-0005-0000-0000-00006F9E0000}"/>
    <cellStyle name="Porcentagem 6 3 5 2 2 2" xfId="25355" xr:uid="{00000000-0005-0000-0000-0000709E0000}"/>
    <cellStyle name="Porcentagem 6 3 5 2 2 3" xfId="39633" xr:uid="{00000000-0005-0000-0000-0000719E0000}"/>
    <cellStyle name="Porcentagem 6 3 5 2 2 4" xfId="53911" xr:uid="{00000000-0005-0000-0000-0000729E0000}"/>
    <cellStyle name="Porcentagem 6 3 5 2 3" xfId="21086" xr:uid="{00000000-0005-0000-0000-0000739E0000}"/>
    <cellStyle name="Porcentagem 6 3 5 2 3 2" xfId="35365" xr:uid="{00000000-0005-0000-0000-0000749E0000}"/>
    <cellStyle name="Porcentagem 6 3 5 2 3 3" xfId="49643" xr:uid="{00000000-0005-0000-0000-0000759E0000}"/>
    <cellStyle name="Porcentagem 6 3 5 2 4" xfId="14698" xr:uid="{00000000-0005-0000-0000-0000769E0000}"/>
    <cellStyle name="Porcentagem 6 3 5 2 5" xfId="28977" xr:uid="{00000000-0005-0000-0000-0000779E0000}"/>
    <cellStyle name="Porcentagem 6 3 5 2 6" xfId="43255" xr:uid="{00000000-0005-0000-0000-0000789E0000}"/>
    <cellStyle name="Porcentagem 6 3 5 3" xfId="6781" xr:uid="{00000000-0005-0000-0000-0000799E0000}"/>
    <cellStyle name="Porcentagem 6 3 5 3 2" xfId="21087" xr:uid="{00000000-0005-0000-0000-00007A9E0000}"/>
    <cellStyle name="Porcentagem 6 3 5 3 3" xfId="35366" xr:uid="{00000000-0005-0000-0000-00007B9E0000}"/>
    <cellStyle name="Porcentagem 6 3 5 3 4" xfId="49644" xr:uid="{00000000-0005-0000-0000-00007C9E0000}"/>
    <cellStyle name="Porcentagem 6 3 5 4" xfId="4021" xr:uid="{00000000-0005-0000-0000-00007D9E0000}"/>
    <cellStyle name="Porcentagem 6 3 5 4 2" xfId="18332" xr:uid="{00000000-0005-0000-0000-00007E9E0000}"/>
    <cellStyle name="Porcentagem 6 3 5 4 3" xfId="32611" xr:uid="{00000000-0005-0000-0000-00007F9E0000}"/>
    <cellStyle name="Porcentagem 6 3 5 4 4" xfId="46889" xr:uid="{00000000-0005-0000-0000-0000809E0000}"/>
    <cellStyle name="Porcentagem 6 3 5 5" xfId="9237" xr:uid="{00000000-0005-0000-0000-0000819E0000}"/>
    <cellStyle name="Porcentagem 6 3 5 5 2" xfId="23543" xr:uid="{00000000-0005-0000-0000-0000829E0000}"/>
    <cellStyle name="Porcentagem 6 3 5 5 3" xfId="37822" xr:uid="{00000000-0005-0000-0000-0000839E0000}"/>
    <cellStyle name="Porcentagem 6 3 5 5 4" xfId="52100" xr:uid="{00000000-0005-0000-0000-0000849E0000}"/>
    <cellStyle name="Porcentagem 6 3 5 6" xfId="16509" xr:uid="{00000000-0005-0000-0000-0000859E0000}"/>
    <cellStyle name="Porcentagem 6 3 5 6 2" xfId="30788" xr:uid="{00000000-0005-0000-0000-0000869E0000}"/>
    <cellStyle name="Porcentagem 6 3 5 6 3" xfId="45066" xr:uid="{00000000-0005-0000-0000-0000879E0000}"/>
    <cellStyle name="Porcentagem 6 3 5 7" xfId="12887" xr:uid="{00000000-0005-0000-0000-0000889E0000}"/>
    <cellStyle name="Porcentagem 6 3 5 8" xfId="27166" xr:uid="{00000000-0005-0000-0000-0000899E0000}"/>
    <cellStyle name="Porcentagem 6 3 5 9" xfId="41444" xr:uid="{00000000-0005-0000-0000-00008A9E0000}"/>
    <cellStyle name="Porcentagem 6 3 6" xfId="2328" xr:uid="{00000000-0005-0000-0000-00008B9E0000}"/>
    <cellStyle name="Porcentagem 6 3 6 2" xfId="6782" xr:uid="{00000000-0005-0000-0000-00008C9E0000}"/>
    <cellStyle name="Porcentagem 6 3 6 2 2" xfId="11211" xr:uid="{00000000-0005-0000-0000-00008D9E0000}"/>
    <cellStyle name="Porcentagem 6 3 6 2 2 2" xfId="25490" xr:uid="{00000000-0005-0000-0000-00008E9E0000}"/>
    <cellStyle name="Porcentagem 6 3 6 2 2 3" xfId="39768" xr:uid="{00000000-0005-0000-0000-00008F9E0000}"/>
    <cellStyle name="Porcentagem 6 3 6 2 2 4" xfId="54046" xr:uid="{00000000-0005-0000-0000-0000909E0000}"/>
    <cellStyle name="Porcentagem 6 3 6 2 3" xfId="21088" xr:uid="{00000000-0005-0000-0000-0000919E0000}"/>
    <cellStyle name="Porcentagem 6 3 6 2 3 2" xfId="35367" xr:uid="{00000000-0005-0000-0000-0000929E0000}"/>
    <cellStyle name="Porcentagem 6 3 6 2 3 3" xfId="49645" xr:uid="{00000000-0005-0000-0000-0000939E0000}"/>
    <cellStyle name="Porcentagem 6 3 6 2 4" xfId="14833" xr:uid="{00000000-0005-0000-0000-0000949E0000}"/>
    <cellStyle name="Porcentagem 6 3 6 2 5" xfId="29112" xr:uid="{00000000-0005-0000-0000-0000959E0000}"/>
    <cellStyle name="Porcentagem 6 3 6 2 6" xfId="43390" xr:uid="{00000000-0005-0000-0000-0000969E0000}"/>
    <cellStyle name="Porcentagem 6 3 6 3" xfId="4156" xr:uid="{00000000-0005-0000-0000-0000979E0000}"/>
    <cellStyle name="Porcentagem 6 3 6 3 2" xfId="18467" xr:uid="{00000000-0005-0000-0000-0000989E0000}"/>
    <cellStyle name="Porcentagem 6 3 6 3 3" xfId="32746" xr:uid="{00000000-0005-0000-0000-0000999E0000}"/>
    <cellStyle name="Porcentagem 6 3 6 3 4" xfId="47024" xr:uid="{00000000-0005-0000-0000-00009A9E0000}"/>
    <cellStyle name="Porcentagem 6 3 6 4" xfId="9372" xr:uid="{00000000-0005-0000-0000-00009B9E0000}"/>
    <cellStyle name="Porcentagem 6 3 6 4 2" xfId="23678" xr:uid="{00000000-0005-0000-0000-00009C9E0000}"/>
    <cellStyle name="Porcentagem 6 3 6 4 3" xfId="37957" xr:uid="{00000000-0005-0000-0000-00009D9E0000}"/>
    <cellStyle name="Porcentagem 6 3 6 4 4" xfId="52235" xr:uid="{00000000-0005-0000-0000-00009E9E0000}"/>
    <cellStyle name="Porcentagem 6 3 6 5" xfId="16644" xr:uid="{00000000-0005-0000-0000-00009F9E0000}"/>
    <cellStyle name="Porcentagem 6 3 6 5 2" xfId="30923" xr:uid="{00000000-0005-0000-0000-0000A09E0000}"/>
    <cellStyle name="Porcentagem 6 3 6 5 3" xfId="45201" xr:uid="{00000000-0005-0000-0000-0000A19E0000}"/>
    <cellStyle name="Porcentagem 6 3 6 6" xfId="13022" xr:uid="{00000000-0005-0000-0000-0000A29E0000}"/>
    <cellStyle name="Porcentagem 6 3 6 7" xfId="27301" xr:uid="{00000000-0005-0000-0000-0000A39E0000}"/>
    <cellStyle name="Porcentagem 6 3 6 8" xfId="41579" xr:uid="{00000000-0005-0000-0000-0000A49E0000}"/>
    <cellStyle name="Porcentagem 6 3 7" xfId="6783" xr:uid="{00000000-0005-0000-0000-0000A59E0000}"/>
    <cellStyle name="Porcentagem 6 3 7 2" xfId="9698" xr:uid="{00000000-0005-0000-0000-0000A69E0000}"/>
    <cellStyle name="Porcentagem 6 3 7 2 2" xfId="23977" xr:uid="{00000000-0005-0000-0000-0000A79E0000}"/>
    <cellStyle name="Porcentagem 6 3 7 2 3" xfId="38255" xr:uid="{00000000-0005-0000-0000-0000A89E0000}"/>
    <cellStyle name="Porcentagem 6 3 7 2 4" xfId="52533" xr:uid="{00000000-0005-0000-0000-0000A99E0000}"/>
    <cellStyle name="Porcentagem 6 3 7 3" xfId="21089" xr:uid="{00000000-0005-0000-0000-0000AA9E0000}"/>
    <cellStyle name="Porcentagem 6 3 7 3 2" xfId="35368" xr:uid="{00000000-0005-0000-0000-0000AB9E0000}"/>
    <cellStyle name="Porcentagem 6 3 7 3 3" xfId="49646" xr:uid="{00000000-0005-0000-0000-0000AC9E0000}"/>
    <cellStyle name="Porcentagem 6 3 7 4" xfId="13320" xr:uid="{00000000-0005-0000-0000-0000AD9E0000}"/>
    <cellStyle name="Porcentagem 6 3 7 5" xfId="27599" xr:uid="{00000000-0005-0000-0000-0000AE9E0000}"/>
    <cellStyle name="Porcentagem 6 3 7 6" xfId="41877" xr:uid="{00000000-0005-0000-0000-0000AF9E0000}"/>
    <cellStyle name="Porcentagem 6 3 8" xfId="6784" xr:uid="{00000000-0005-0000-0000-0000B09E0000}"/>
    <cellStyle name="Porcentagem 6 3 8 2" xfId="21090" xr:uid="{00000000-0005-0000-0000-0000B19E0000}"/>
    <cellStyle name="Porcentagem 6 3 8 3" xfId="35369" xr:uid="{00000000-0005-0000-0000-0000B29E0000}"/>
    <cellStyle name="Porcentagem 6 3 8 4" xfId="49647" xr:uid="{00000000-0005-0000-0000-0000B39E0000}"/>
    <cellStyle name="Porcentagem 6 3 9" xfId="2640" xr:uid="{00000000-0005-0000-0000-0000B49E0000}"/>
    <cellStyle name="Porcentagem 6 3 9 2" xfId="16954" xr:uid="{00000000-0005-0000-0000-0000B59E0000}"/>
    <cellStyle name="Porcentagem 6 3 9 3" xfId="31233" xr:uid="{00000000-0005-0000-0000-0000B69E0000}"/>
    <cellStyle name="Porcentagem 6 3 9 4" xfId="45511" xr:uid="{00000000-0005-0000-0000-0000B79E0000}"/>
    <cellStyle name="Porcentagem 6 4" xfId="625" xr:uid="{00000000-0005-0000-0000-0000B89E0000}"/>
    <cellStyle name="Porcentagem 6 4 10" xfId="7901" xr:uid="{00000000-0005-0000-0000-0000B99E0000}"/>
    <cellStyle name="Porcentagem 6 4 10 2" xfId="22207" xr:uid="{00000000-0005-0000-0000-0000BA9E0000}"/>
    <cellStyle name="Porcentagem 6 4 10 3" xfId="36486" xr:uid="{00000000-0005-0000-0000-0000BB9E0000}"/>
    <cellStyle name="Porcentagem 6 4 10 4" xfId="50764" xr:uid="{00000000-0005-0000-0000-0000BC9E0000}"/>
    <cellStyle name="Porcentagem 6 4 11" xfId="15173" xr:uid="{00000000-0005-0000-0000-0000BD9E0000}"/>
    <cellStyle name="Porcentagem 6 4 11 2" xfId="29452" xr:uid="{00000000-0005-0000-0000-0000BE9E0000}"/>
    <cellStyle name="Porcentagem 6 4 11 3" xfId="43730" xr:uid="{00000000-0005-0000-0000-0000BF9E0000}"/>
    <cellStyle name="Porcentagem 6 4 12" xfId="11551" xr:uid="{00000000-0005-0000-0000-0000C09E0000}"/>
    <cellStyle name="Porcentagem 6 4 13" xfId="25830" xr:uid="{00000000-0005-0000-0000-0000C19E0000}"/>
    <cellStyle name="Porcentagem 6 4 14" xfId="40108" xr:uid="{00000000-0005-0000-0000-0000C29E0000}"/>
    <cellStyle name="Porcentagem 6 4 2" xfId="766" xr:uid="{00000000-0005-0000-0000-0000C39E0000}"/>
    <cellStyle name="Porcentagem 6 4 2 10" xfId="25965" xr:uid="{00000000-0005-0000-0000-0000C49E0000}"/>
    <cellStyle name="Porcentagem 6 4 2 11" xfId="40243" xr:uid="{00000000-0005-0000-0000-0000C59E0000}"/>
    <cellStyle name="Porcentagem 6 4 2 2" xfId="1231" xr:uid="{00000000-0005-0000-0000-0000C69E0000}"/>
    <cellStyle name="Porcentagem 6 4 2 2 10" xfId="40610" xr:uid="{00000000-0005-0000-0000-0000C79E0000}"/>
    <cellStyle name="Porcentagem 6 4 2 2 2" xfId="1822" xr:uid="{00000000-0005-0000-0000-0000C89E0000}"/>
    <cellStyle name="Porcentagem 6 4 2 2 2 2" xfId="6785" xr:uid="{00000000-0005-0000-0000-0000C99E0000}"/>
    <cellStyle name="Porcentagem 6 4 2 2 2 2 2" xfId="10821" xr:uid="{00000000-0005-0000-0000-0000CA9E0000}"/>
    <cellStyle name="Porcentagem 6 4 2 2 2 2 2 2" xfId="25100" xr:uid="{00000000-0005-0000-0000-0000CB9E0000}"/>
    <cellStyle name="Porcentagem 6 4 2 2 2 2 2 3" xfId="39378" xr:uid="{00000000-0005-0000-0000-0000CC9E0000}"/>
    <cellStyle name="Porcentagem 6 4 2 2 2 2 2 4" xfId="53656" xr:uid="{00000000-0005-0000-0000-0000CD9E0000}"/>
    <cellStyle name="Porcentagem 6 4 2 2 2 2 3" xfId="21091" xr:uid="{00000000-0005-0000-0000-0000CE9E0000}"/>
    <cellStyle name="Porcentagem 6 4 2 2 2 2 3 2" xfId="35370" xr:uid="{00000000-0005-0000-0000-0000CF9E0000}"/>
    <cellStyle name="Porcentagem 6 4 2 2 2 2 3 3" xfId="49648" xr:uid="{00000000-0005-0000-0000-0000D09E0000}"/>
    <cellStyle name="Porcentagem 6 4 2 2 2 2 4" xfId="14443" xr:uid="{00000000-0005-0000-0000-0000D19E0000}"/>
    <cellStyle name="Porcentagem 6 4 2 2 2 2 5" xfId="28722" xr:uid="{00000000-0005-0000-0000-0000D29E0000}"/>
    <cellStyle name="Porcentagem 6 4 2 2 2 2 6" xfId="43000" xr:uid="{00000000-0005-0000-0000-0000D39E0000}"/>
    <cellStyle name="Porcentagem 6 4 2 2 2 3" xfId="6786" xr:uid="{00000000-0005-0000-0000-0000D49E0000}"/>
    <cellStyle name="Porcentagem 6 4 2 2 2 3 2" xfId="21092" xr:uid="{00000000-0005-0000-0000-0000D59E0000}"/>
    <cellStyle name="Porcentagem 6 4 2 2 2 3 3" xfId="35371" xr:uid="{00000000-0005-0000-0000-0000D69E0000}"/>
    <cellStyle name="Porcentagem 6 4 2 2 2 3 4" xfId="49649" xr:uid="{00000000-0005-0000-0000-0000D79E0000}"/>
    <cellStyle name="Porcentagem 6 4 2 2 2 4" xfId="3763" xr:uid="{00000000-0005-0000-0000-0000D89E0000}"/>
    <cellStyle name="Porcentagem 6 4 2 2 2 4 2" xfId="18077" xr:uid="{00000000-0005-0000-0000-0000D99E0000}"/>
    <cellStyle name="Porcentagem 6 4 2 2 2 4 3" xfId="32356" xr:uid="{00000000-0005-0000-0000-0000DA9E0000}"/>
    <cellStyle name="Porcentagem 6 4 2 2 2 4 4" xfId="46634" xr:uid="{00000000-0005-0000-0000-0000DB9E0000}"/>
    <cellStyle name="Porcentagem 6 4 2 2 2 5" xfId="8982" xr:uid="{00000000-0005-0000-0000-0000DC9E0000}"/>
    <cellStyle name="Porcentagem 6 4 2 2 2 5 2" xfId="23288" xr:uid="{00000000-0005-0000-0000-0000DD9E0000}"/>
    <cellStyle name="Porcentagem 6 4 2 2 2 5 3" xfId="37567" xr:uid="{00000000-0005-0000-0000-0000DE9E0000}"/>
    <cellStyle name="Porcentagem 6 4 2 2 2 5 4" xfId="51845" xr:uid="{00000000-0005-0000-0000-0000DF9E0000}"/>
    <cellStyle name="Porcentagem 6 4 2 2 2 6" xfId="16254" xr:uid="{00000000-0005-0000-0000-0000E09E0000}"/>
    <cellStyle name="Porcentagem 6 4 2 2 2 6 2" xfId="30533" xr:uid="{00000000-0005-0000-0000-0000E19E0000}"/>
    <cellStyle name="Porcentagem 6 4 2 2 2 6 3" xfId="44811" xr:uid="{00000000-0005-0000-0000-0000E29E0000}"/>
    <cellStyle name="Porcentagem 6 4 2 2 2 7" xfId="12632" xr:uid="{00000000-0005-0000-0000-0000E39E0000}"/>
    <cellStyle name="Porcentagem 6 4 2 2 2 8" xfId="26911" xr:uid="{00000000-0005-0000-0000-0000E49E0000}"/>
    <cellStyle name="Porcentagem 6 4 2 2 2 9" xfId="41189" xr:uid="{00000000-0005-0000-0000-0000E59E0000}"/>
    <cellStyle name="Porcentagem 6 4 2 2 3" xfId="6787" xr:uid="{00000000-0005-0000-0000-0000E69E0000}"/>
    <cellStyle name="Porcentagem 6 4 2 2 3 2" xfId="10242" xr:uid="{00000000-0005-0000-0000-0000E79E0000}"/>
    <cellStyle name="Porcentagem 6 4 2 2 3 2 2" xfId="24521" xr:uid="{00000000-0005-0000-0000-0000E89E0000}"/>
    <cellStyle name="Porcentagem 6 4 2 2 3 2 3" xfId="38799" xr:uid="{00000000-0005-0000-0000-0000E99E0000}"/>
    <cellStyle name="Porcentagem 6 4 2 2 3 2 4" xfId="53077" xr:uid="{00000000-0005-0000-0000-0000EA9E0000}"/>
    <cellStyle name="Porcentagem 6 4 2 2 3 3" xfId="21093" xr:uid="{00000000-0005-0000-0000-0000EB9E0000}"/>
    <cellStyle name="Porcentagem 6 4 2 2 3 3 2" xfId="35372" xr:uid="{00000000-0005-0000-0000-0000EC9E0000}"/>
    <cellStyle name="Porcentagem 6 4 2 2 3 3 3" xfId="49650" xr:uid="{00000000-0005-0000-0000-0000ED9E0000}"/>
    <cellStyle name="Porcentagem 6 4 2 2 3 4" xfId="13864" xr:uid="{00000000-0005-0000-0000-0000EE9E0000}"/>
    <cellStyle name="Porcentagem 6 4 2 2 3 5" xfId="28143" xr:uid="{00000000-0005-0000-0000-0000EF9E0000}"/>
    <cellStyle name="Porcentagem 6 4 2 2 3 6" xfId="42421" xr:uid="{00000000-0005-0000-0000-0000F09E0000}"/>
    <cellStyle name="Porcentagem 6 4 2 2 4" xfId="6788" xr:uid="{00000000-0005-0000-0000-0000F19E0000}"/>
    <cellStyle name="Porcentagem 6 4 2 2 4 2" xfId="21094" xr:uid="{00000000-0005-0000-0000-0000F29E0000}"/>
    <cellStyle name="Porcentagem 6 4 2 2 4 3" xfId="35373" xr:uid="{00000000-0005-0000-0000-0000F39E0000}"/>
    <cellStyle name="Porcentagem 6 4 2 2 4 4" xfId="49651" xr:uid="{00000000-0005-0000-0000-0000F49E0000}"/>
    <cellStyle name="Porcentagem 6 4 2 2 5" xfId="3184" xr:uid="{00000000-0005-0000-0000-0000F59E0000}"/>
    <cellStyle name="Porcentagem 6 4 2 2 5 2" xfId="17498" xr:uid="{00000000-0005-0000-0000-0000F69E0000}"/>
    <cellStyle name="Porcentagem 6 4 2 2 5 3" xfId="31777" xr:uid="{00000000-0005-0000-0000-0000F79E0000}"/>
    <cellStyle name="Porcentagem 6 4 2 2 5 4" xfId="46055" xr:uid="{00000000-0005-0000-0000-0000F89E0000}"/>
    <cellStyle name="Porcentagem 6 4 2 2 6" xfId="8403" xr:uid="{00000000-0005-0000-0000-0000F99E0000}"/>
    <cellStyle name="Porcentagem 6 4 2 2 6 2" xfId="22709" xr:uid="{00000000-0005-0000-0000-0000FA9E0000}"/>
    <cellStyle name="Porcentagem 6 4 2 2 6 3" xfId="36988" xr:uid="{00000000-0005-0000-0000-0000FB9E0000}"/>
    <cellStyle name="Porcentagem 6 4 2 2 6 4" xfId="51266" xr:uid="{00000000-0005-0000-0000-0000FC9E0000}"/>
    <cellStyle name="Porcentagem 6 4 2 2 7" xfId="15675" xr:uid="{00000000-0005-0000-0000-0000FD9E0000}"/>
    <cellStyle name="Porcentagem 6 4 2 2 7 2" xfId="29954" xr:uid="{00000000-0005-0000-0000-0000FE9E0000}"/>
    <cellStyle name="Porcentagem 6 4 2 2 7 3" xfId="44232" xr:uid="{00000000-0005-0000-0000-0000FF9E0000}"/>
    <cellStyle name="Porcentagem 6 4 2 2 8" xfId="12053" xr:uid="{00000000-0005-0000-0000-0000009F0000}"/>
    <cellStyle name="Porcentagem 6 4 2 2 9" xfId="26332" xr:uid="{00000000-0005-0000-0000-0000019F0000}"/>
    <cellStyle name="Porcentagem 6 4 2 3" xfId="1821" xr:uid="{00000000-0005-0000-0000-0000029F0000}"/>
    <cellStyle name="Porcentagem 6 4 2 3 2" xfId="6789" xr:uid="{00000000-0005-0000-0000-0000039F0000}"/>
    <cellStyle name="Porcentagem 6 4 2 3 2 2" xfId="10820" xr:uid="{00000000-0005-0000-0000-0000049F0000}"/>
    <cellStyle name="Porcentagem 6 4 2 3 2 2 2" xfId="25099" xr:uid="{00000000-0005-0000-0000-0000059F0000}"/>
    <cellStyle name="Porcentagem 6 4 2 3 2 2 3" xfId="39377" xr:uid="{00000000-0005-0000-0000-0000069F0000}"/>
    <cellStyle name="Porcentagem 6 4 2 3 2 2 4" xfId="53655" xr:uid="{00000000-0005-0000-0000-0000079F0000}"/>
    <cellStyle name="Porcentagem 6 4 2 3 2 3" xfId="21095" xr:uid="{00000000-0005-0000-0000-0000089F0000}"/>
    <cellStyle name="Porcentagem 6 4 2 3 2 3 2" xfId="35374" xr:uid="{00000000-0005-0000-0000-0000099F0000}"/>
    <cellStyle name="Porcentagem 6 4 2 3 2 3 3" xfId="49652" xr:uid="{00000000-0005-0000-0000-00000A9F0000}"/>
    <cellStyle name="Porcentagem 6 4 2 3 2 4" xfId="14442" xr:uid="{00000000-0005-0000-0000-00000B9F0000}"/>
    <cellStyle name="Porcentagem 6 4 2 3 2 5" xfId="28721" xr:uid="{00000000-0005-0000-0000-00000C9F0000}"/>
    <cellStyle name="Porcentagem 6 4 2 3 2 6" xfId="42999" xr:uid="{00000000-0005-0000-0000-00000D9F0000}"/>
    <cellStyle name="Porcentagem 6 4 2 3 3" xfId="6790" xr:uid="{00000000-0005-0000-0000-00000E9F0000}"/>
    <cellStyle name="Porcentagem 6 4 2 3 3 2" xfId="21096" xr:uid="{00000000-0005-0000-0000-00000F9F0000}"/>
    <cellStyle name="Porcentagem 6 4 2 3 3 3" xfId="35375" xr:uid="{00000000-0005-0000-0000-0000109F0000}"/>
    <cellStyle name="Porcentagem 6 4 2 3 3 4" xfId="49653" xr:uid="{00000000-0005-0000-0000-0000119F0000}"/>
    <cellStyle name="Porcentagem 6 4 2 3 4" xfId="3762" xr:uid="{00000000-0005-0000-0000-0000129F0000}"/>
    <cellStyle name="Porcentagem 6 4 2 3 4 2" xfId="18076" xr:uid="{00000000-0005-0000-0000-0000139F0000}"/>
    <cellStyle name="Porcentagem 6 4 2 3 4 3" xfId="32355" xr:uid="{00000000-0005-0000-0000-0000149F0000}"/>
    <cellStyle name="Porcentagem 6 4 2 3 4 4" xfId="46633" xr:uid="{00000000-0005-0000-0000-0000159F0000}"/>
    <cellStyle name="Porcentagem 6 4 2 3 5" xfId="8981" xr:uid="{00000000-0005-0000-0000-0000169F0000}"/>
    <cellStyle name="Porcentagem 6 4 2 3 5 2" xfId="23287" xr:uid="{00000000-0005-0000-0000-0000179F0000}"/>
    <cellStyle name="Porcentagem 6 4 2 3 5 3" xfId="37566" xr:uid="{00000000-0005-0000-0000-0000189F0000}"/>
    <cellStyle name="Porcentagem 6 4 2 3 5 4" xfId="51844" xr:uid="{00000000-0005-0000-0000-0000199F0000}"/>
    <cellStyle name="Porcentagem 6 4 2 3 6" xfId="16253" xr:uid="{00000000-0005-0000-0000-00001A9F0000}"/>
    <cellStyle name="Porcentagem 6 4 2 3 6 2" xfId="30532" xr:uid="{00000000-0005-0000-0000-00001B9F0000}"/>
    <cellStyle name="Porcentagem 6 4 2 3 6 3" xfId="44810" xr:uid="{00000000-0005-0000-0000-00001C9F0000}"/>
    <cellStyle name="Porcentagem 6 4 2 3 7" xfId="12631" xr:uid="{00000000-0005-0000-0000-00001D9F0000}"/>
    <cellStyle name="Porcentagem 6 4 2 3 8" xfId="26910" xr:uid="{00000000-0005-0000-0000-00001E9F0000}"/>
    <cellStyle name="Porcentagem 6 4 2 3 9" xfId="41188" xr:uid="{00000000-0005-0000-0000-00001F9F0000}"/>
    <cellStyle name="Porcentagem 6 4 2 4" xfId="6791" xr:uid="{00000000-0005-0000-0000-0000209F0000}"/>
    <cellStyle name="Porcentagem 6 4 2 4 2" xfId="9875" xr:uid="{00000000-0005-0000-0000-0000219F0000}"/>
    <cellStyle name="Porcentagem 6 4 2 4 2 2" xfId="24154" xr:uid="{00000000-0005-0000-0000-0000229F0000}"/>
    <cellStyle name="Porcentagem 6 4 2 4 2 3" xfId="38432" xr:uid="{00000000-0005-0000-0000-0000239F0000}"/>
    <cellStyle name="Porcentagem 6 4 2 4 2 4" xfId="52710" xr:uid="{00000000-0005-0000-0000-0000249F0000}"/>
    <cellStyle name="Porcentagem 6 4 2 4 3" xfId="21097" xr:uid="{00000000-0005-0000-0000-0000259F0000}"/>
    <cellStyle name="Porcentagem 6 4 2 4 3 2" xfId="35376" xr:uid="{00000000-0005-0000-0000-0000269F0000}"/>
    <cellStyle name="Porcentagem 6 4 2 4 3 3" xfId="49654" xr:uid="{00000000-0005-0000-0000-0000279F0000}"/>
    <cellStyle name="Porcentagem 6 4 2 4 4" xfId="13497" xr:uid="{00000000-0005-0000-0000-0000289F0000}"/>
    <cellStyle name="Porcentagem 6 4 2 4 5" xfId="27776" xr:uid="{00000000-0005-0000-0000-0000299F0000}"/>
    <cellStyle name="Porcentagem 6 4 2 4 6" xfId="42054" xr:uid="{00000000-0005-0000-0000-00002A9F0000}"/>
    <cellStyle name="Porcentagem 6 4 2 5" xfId="6792" xr:uid="{00000000-0005-0000-0000-00002B9F0000}"/>
    <cellStyle name="Porcentagem 6 4 2 5 2" xfId="21098" xr:uid="{00000000-0005-0000-0000-00002C9F0000}"/>
    <cellStyle name="Porcentagem 6 4 2 5 3" xfId="35377" xr:uid="{00000000-0005-0000-0000-00002D9F0000}"/>
    <cellStyle name="Porcentagem 6 4 2 5 4" xfId="49655" xr:uid="{00000000-0005-0000-0000-00002E9F0000}"/>
    <cellStyle name="Porcentagem 6 4 2 6" xfId="2817" xr:uid="{00000000-0005-0000-0000-00002F9F0000}"/>
    <cellStyle name="Porcentagem 6 4 2 6 2" xfId="17131" xr:uid="{00000000-0005-0000-0000-0000309F0000}"/>
    <cellStyle name="Porcentagem 6 4 2 6 3" xfId="31410" xr:uid="{00000000-0005-0000-0000-0000319F0000}"/>
    <cellStyle name="Porcentagem 6 4 2 6 4" xfId="45688" xr:uid="{00000000-0005-0000-0000-0000329F0000}"/>
    <cellStyle name="Porcentagem 6 4 2 7" xfId="8036" xr:uid="{00000000-0005-0000-0000-0000339F0000}"/>
    <cellStyle name="Porcentagem 6 4 2 7 2" xfId="22342" xr:uid="{00000000-0005-0000-0000-0000349F0000}"/>
    <cellStyle name="Porcentagem 6 4 2 7 3" xfId="36621" xr:uid="{00000000-0005-0000-0000-0000359F0000}"/>
    <cellStyle name="Porcentagem 6 4 2 7 4" xfId="50899" xr:uid="{00000000-0005-0000-0000-0000369F0000}"/>
    <cellStyle name="Porcentagem 6 4 2 8" xfId="15308" xr:uid="{00000000-0005-0000-0000-0000379F0000}"/>
    <cellStyle name="Porcentagem 6 4 2 8 2" xfId="29587" xr:uid="{00000000-0005-0000-0000-0000389F0000}"/>
    <cellStyle name="Porcentagem 6 4 2 8 3" xfId="43865" xr:uid="{00000000-0005-0000-0000-0000399F0000}"/>
    <cellStyle name="Porcentagem 6 4 2 9" xfId="11686" xr:uid="{00000000-0005-0000-0000-00003A9F0000}"/>
    <cellStyle name="Porcentagem 6 4 3" xfId="919" xr:uid="{00000000-0005-0000-0000-00003B9F0000}"/>
    <cellStyle name="Porcentagem 6 4 3 10" xfId="40381" xr:uid="{00000000-0005-0000-0000-00003C9F0000}"/>
    <cellStyle name="Porcentagem 6 4 3 2" xfId="1823" xr:uid="{00000000-0005-0000-0000-00003D9F0000}"/>
    <cellStyle name="Porcentagem 6 4 3 2 2" xfId="6793" xr:uid="{00000000-0005-0000-0000-00003E9F0000}"/>
    <cellStyle name="Porcentagem 6 4 3 2 2 2" xfId="10822" xr:uid="{00000000-0005-0000-0000-00003F9F0000}"/>
    <cellStyle name="Porcentagem 6 4 3 2 2 2 2" xfId="25101" xr:uid="{00000000-0005-0000-0000-0000409F0000}"/>
    <cellStyle name="Porcentagem 6 4 3 2 2 2 3" xfId="39379" xr:uid="{00000000-0005-0000-0000-0000419F0000}"/>
    <cellStyle name="Porcentagem 6 4 3 2 2 2 4" xfId="53657" xr:uid="{00000000-0005-0000-0000-0000429F0000}"/>
    <cellStyle name="Porcentagem 6 4 3 2 2 3" xfId="21099" xr:uid="{00000000-0005-0000-0000-0000439F0000}"/>
    <cellStyle name="Porcentagem 6 4 3 2 2 3 2" xfId="35378" xr:uid="{00000000-0005-0000-0000-0000449F0000}"/>
    <cellStyle name="Porcentagem 6 4 3 2 2 3 3" xfId="49656" xr:uid="{00000000-0005-0000-0000-0000459F0000}"/>
    <cellStyle name="Porcentagem 6 4 3 2 2 4" xfId="14444" xr:uid="{00000000-0005-0000-0000-0000469F0000}"/>
    <cellStyle name="Porcentagem 6 4 3 2 2 5" xfId="28723" xr:uid="{00000000-0005-0000-0000-0000479F0000}"/>
    <cellStyle name="Porcentagem 6 4 3 2 2 6" xfId="43001" xr:uid="{00000000-0005-0000-0000-0000489F0000}"/>
    <cellStyle name="Porcentagem 6 4 3 2 3" xfId="6794" xr:uid="{00000000-0005-0000-0000-0000499F0000}"/>
    <cellStyle name="Porcentagem 6 4 3 2 3 2" xfId="21100" xr:uid="{00000000-0005-0000-0000-00004A9F0000}"/>
    <cellStyle name="Porcentagem 6 4 3 2 3 3" xfId="35379" xr:uid="{00000000-0005-0000-0000-00004B9F0000}"/>
    <cellStyle name="Porcentagem 6 4 3 2 3 4" xfId="49657" xr:uid="{00000000-0005-0000-0000-00004C9F0000}"/>
    <cellStyle name="Porcentagem 6 4 3 2 4" xfId="3764" xr:uid="{00000000-0005-0000-0000-00004D9F0000}"/>
    <cellStyle name="Porcentagem 6 4 3 2 4 2" xfId="18078" xr:uid="{00000000-0005-0000-0000-00004E9F0000}"/>
    <cellStyle name="Porcentagem 6 4 3 2 4 3" xfId="32357" xr:uid="{00000000-0005-0000-0000-00004F9F0000}"/>
    <cellStyle name="Porcentagem 6 4 3 2 4 4" xfId="46635" xr:uid="{00000000-0005-0000-0000-0000509F0000}"/>
    <cellStyle name="Porcentagem 6 4 3 2 5" xfId="8983" xr:uid="{00000000-0005-0000-0000-0000519F0000}"/>
    <cellStyle name="Porcentagem 6 4 3 2 5 2" xfId="23289" xr:uid="{00000000-0005-0000-0000-0000529F0000}"/>
    <cellStyle name="Porcentagem 6 4 3 2 5 3" xfId="37568" xr:uid="{00000000-0005-0000-0000-0000539F0000}"/>
    <cellStyle name="Porcentagem 6 4 3 2 5 4" xfId="51846" xr:uid="{00000000-0005-0000-0000-0000549F0000}"/>
    <cellStyle name="Porcentagem 6 4 3 2 6" xfId="16255" xr:uid="{00000000-0005-0000-0000-0000559F0000}"/>
    <cellStyle name="Porcentagem 6 4 3 2 6 2" xfId="30534" xr:uid="{00000000-0005-0000-0000-0000569F0000}"/>
    <cellStyle name="Porcentagem 6 4 3 2 6 3" xfId="44812" xr:uid="{00000000-0005-0000-0000-0000579F0000}"/>
    <cellStyle name="Porcentagem 6 4 3 2 7" xfId="12633" xr:uid="{00000000-0005-0000-0000-0000589F0000}"/>
    <cellStyle name="Porcentagem 6 4 3 2 8" xfId="26912" xr:uid="{00000000-0005-0000-0000-0000599F0000}"/>
    <cellStyle name="Porcentagem 6 4 3 2 9" xfId="41190" xr:uid="{00000000-0005-0000-0000-00005A9F0000}"/>
    <cellStyle name="Porcentagem 6 4 3 3" xfId="6795" xr:uid="{00000000-0005-0000-0000-00005B9F0000}"/>
    <cellStyle name="Porcentagem 6 4 3 3 2" xfId="10013" xr:uid="{00000000-0005-0000-0000-00005C9F0000}"/>
    <cellStyle name="Porcentagem 6 4 3 3 2 2" xfId="24292" xr:uid="{00000000-0005-0000-0000-00005D9F0000}"/>
    <cellStyle name="Porcentagem 6 4 3 3 2 3" xfId="38570" xr:uid="{00000000-0005-0000-0000-00005E9F0000}"/>
    <cellStyle name="Porcentagem 6 4 3 3 2 4" xfId="52848" xr:uid="{00000000-0005-0000-0000-00005F9F0000}"/>
    <cellStyle name="Porcentagem 6 4 3 3 3" xfId="21101" xr:uid="{00000000-0005-0000-0000-0000609F0000}"/>
    <cellStyle name="Porcentagem 6 4 3 3 3 2" xfId="35380" xr:uid="{00000000-0005-0000-0000-0000619F0000}"/>
    <cellStyle name="Porcentagem 6 4 3 3 3 3" xfId="49658" xr:uid="{00000000-0005-0000-0000-0000629F0000}"/>
    <cellStyle name="Porcentagem 6 4 3 3 4" xfId="13635" xr:uid="{00000000-0005-0000-0000-0000639F0000}"/>
    <cellStyle name="Porcentagem 6 4 3 3 5" xfId="27914" xr:uid="{00000000-0005-0000-0000-0000649F0000}"/>
    <cellStyle name="Porcentagem 6 4 3 3 6" xfId="42192" xr:uid="{00000000-0005-0000-0000-0000659F0000}"/>
    <cellStyle name="Porcentagem 6 4 3 4" xfId="6796" xr:uid="{00000000-0005-0000-0000-0000669F0000}"/>
    <cellStyle name="Porcentagem 6 4 3 4 2" xfId="21102" xr:uid="{00000000-0005-0000-0000-0000679F0000}"/>
    <cellStyle name="Porcentagem 6 4 3 4 3" xfId="35381" xr:uid="{00000000-0005-0000-0000-0000689F0000}"/>
    <cellStyle name="Porcentagem 6 4 3 4 4" xfId="49659" xr:uid="{00000000-0005-0000-0000-0000699F0000}"/>
    <cellStyle name="Porcentagem 6 4 3 5" xfId="2955" xr:uid="{00000000-0005-0000-0000-00006A9F0000}"/>
    <cellStyle name="Porcentagem 6 4 3 5 2" xfId="17269" xr:uid="{00000000-0005-0000-0000-00006B9F0000}"/>
    <cellStyle name="Porcentagem 6 4 3 5 3" xfId="31548" xr:uid="{00000000-0005-0000-0000-00006C9F0000}"/>
    <cellStyle name="Porcentagem 6 4 3 5 4" xfId="45826" xr:uid="{00000000-0005-0000-0000-00006D9F0000}"/>
    <cellStyle name="Porcentagem 6 4 3 6" xfId="8174" xr:uid="{00000000-0005-0000-0000-00006E9F0000}"/>
    <cellStyle name="Porcentagem 6 4 3 6 2" xfId="22480" xr:uid="{00000000-0005-0000-0000-00006F9F0000}"/>
    <cellStyle name="Porcentagem 6 4 3 6 3" xfId="36759" xr:uid="{00000000-0005-0000-0000-0000709F0000}"/>
    <cellStyle name="Porcentagem 6 4 3 6 4" xfId="51037" xr:uid="{00000000-0005-0000-0000-0000719F0000}"/>
    <cellStyle name="Porcentagem 6 4 3 7" xfId="15446" xr:uid="{00000000-0005-0000-0000-0000729F0000}"/>
    <cellStyle name="Porcentagem 6 4 3 7 2" xfId="29725" xr:uid="{00000000-0005-0000-0000-0000739F0000}"/>
    <cellStyle name="Porcentagem 6 4 3 7 3" xfId="44003" xr:uid="{00000000-0005-0000-0000-0000749F0000}"/>
    <cellStyle name="Porcentagem 6 4 3 8" xfId="11824" xr:uid="{00000000-0005-0000-0000-0000759F0000}"/>
    <cellStyle name="Porcentagem 6 4 3 9" xfId="26103" xr:uid="{00000000-0005-0000-0000-0000769F0000}"/>
    <cellStyle name="Porcentagem 6 4 4" xfId="1820" xr:uid="{00000000-0005-0000-0000-0000779F0000}"/>
    <cellStyle name="Porcentagem 6 4 4 2" xfId="6797" xr:uid="{00000000-0005-0000-0000-0000789F0000}"/>
    <cellStyle name="Porcentagem 6 4 4 2 2" xfId="10819" xr:uid="{00000000-0005-0000-0000-0000799F0000}"/>
    <cellStyle name="Porcentagem 6 4 4 2 2 2" xfId="25098" xr:uid="{00000000-0005-0000-0000-00007A9F0000}"/>
    <cellStyle name="Porcentagem 6 4 4 2 2 3" xfId="39376" xr:uid="{00000000-0005-0000-0000-00007B9F0000}"/>
    <cellStyle name="Porcentagem 6 4 4 2 2 4" xfId="53654" xr:uid="{00000000-0005-0000-0000-00007C9F0000}"/>
    <cellStyle name="Porcentagem 6 4 4 2 3" xfId="21103" xr:uid="{00000000-0005-0000-0000-00007D9F0000}"/>
    <cellStyle name="Porcentagem 6 4 4 2 3 2" xfId="35382" xr:uid="{00000000-0005-0000-0000-00007E9F0000}"/>
    <cellStyle name="Porcentagem 6 4 4 2 3 3" xfId="49660" xr:uid="{00000000-0005-0000-0000-00007F9F0000}"/>
    <cellStyle name="Porcentagem 6 4 4 2 4" xfId="14441" xr:uid="{00000000-0005-0000-0000-0000809F0000}"/>
    <cellStyle name="Porcentagem 6 4 4 2 5" xfId="28720" xr:uid="{00000000-0005-0000-0000-0000819F0000}"/>
    <cellStyle name="Porcentagem 6 4 4 2 6" xfId="42998" xr:uid="{00000000-0005-0000-0000-0000829F0000}"/>
    <cellStyle name="Porcentagem 6 4 4 3" xfId="6798" xr:uid="{00000000-0005-0000-0000-0000839F0000}"/>
    <cellStyle name="Porcentagem 6 4 4 3 2" xfId="21104" xr:uid="{00000000-0005-0000-0000-0000849F0000}"/>
    <cellStyle name="Porcentagem 6 4 4 3 3" xfId="35383" xr:uid="{00000000-0005-0000-0000-0000859F0000}"/>
    <cellStyle name="Porcentagem 6 4 4 3 4" xfId="49661" xr:uid="{00000000-0005-0000-0000-0000869F0000}"/>
    <cellStyle name="Porcentagem 6 4 4 4" xfId="3761" xr:uid="{00000000-0005-0000-0000-0000879F0000}"/>
    <cellStyle name="Porcentagem 6 4 4 4 2" xfId="18075" xr:uid="{00000000-0005-0000-0000-0000889F0000}"/>
    <cellStyle name="Porcentagem 6 4 4 4 3" xfId="32354" xr:uid="{00000000-0005-0000-0000-0000899F0000}"/>
    <cellStyle name="Porcentagem 6 4 4 4 4" xfId="46632" xr:uid="{00000000-0005-0000-0000-00008A9F0000}"/>
    <cellStyle name="Porcentagem 6 4 4 5" xfId="8980" xr:uid="{00000000-0005-0000-0000-00008B9F0000}"/>
    <cellStyle name="Porcentagem 6 4 4 5 2" xfId="23286" xr:uid="{00000000-0005-0000-0000-00008C9F0000}"/>
    <cellStyle name="Porcentagem 6 4 4 5 3" xfId="37565" xr:uid="{00000000-0005-0000-0000-00008D9F0000}"/>
    <cellStyle name="Porcentagem 6 4 4 5 4" xfId="51843" xr:uid="{00000000-0005-0000-0000-00008E9F0000}"/>
    <cellStyle name="Porcentagem 6 4 4 6" xfId="16252" xr:uid="{00000000-0005-0000-0000-00008F9F0000}"/>
    <cellStyle name="Porcentagem 6 4 4 6 2" xfId="30531" xr:uid="{00000000-0005-0000-0000-0000909F0000}"/>
    <cellStyle name="Porcentagem 6 4 4 6 3" xfId="44809" xr:uid="{00000000-0005-0000-0000-0000919F0000}"/>
    <cellStyle name="Porcentagem 6 4 4 7" xfId="12630" xr:uid="{00000000-0005-0000-0000-0000929F0000}"/>
    <cellStyle name="Porcentagem 6 4 4 8" xfId="26909" xr:uid="{00000000-0005-0000-0000-0000939F0000}"/>
    <cellStyle name="Porcentagem 6 4 4 9" xfId="41187" xr:uid="{00000000-0005-0000-0000-0000949F0000}"/>
    <cellStyle name="Porcentagem 6 4 5" xfId="2226" xr:uid="{00000000-0005-0000-0000-0000959F0000}"/>
    <cellStyle name="Porcentagem 6 4 5 2" xfId="6799" xr:uid="{00000000-0005-0000-0000-0000969F0000}"/>
    <cellStyle name="Porcentagem 6 4 5 2 2" xfId="11118" xr:uid="{00000000-0005-0000-0000-0000979F0000}"/>
    <cellStyle name="Porcentagem 6 4 5 2 2 2" xfId="25397" xr:uid="{00000000-0005-0000-0000-0000989F0000}"/>
    <cellStyle name="Porcentagem 6 4 5 2 2 3" xfId="39675" xr:uid="{00000000-0005-0000-0000-0000999F0000}"/>
    <cellStyle name="Porcentagem 6 4 5 2 2 4" xfId="53953" xr:uid="{00000000-0005-0000-0000-00009A9F0000}"/>
    <cellStyle name="Porcentagem 6 4 5 2 3" xfId="21105" xr:uid="{00000000-0005-0000-0000-00009B9F0000}"/>
    <cellStyle name="Porcentagem 6 4 5 2 3 2" xfId="35384" xr:uid="{00000000-0005-0000-0000-00009C9F0000}"/>
    <cellStyle name="Porcentagem 6 4 5 2 3 3" xfId="49662" xr:uid="{00000000-0005-0000-0000-00009D9F0000}"/>
    <cellStyle name="Porcentagem 6 4 5 2 4" xfId="14740" xr:uid="{00000000-0005-0000-0000-00009E9F0000}"/>
    <cellStyle name="Porcentagem 6 4 5 2 5" xfId="29019" xr:uid="{00000000-0005-0000-0000-00009F9F0000}"/>
    <cellStyle name="Porcentagem 6 4 5 2 6" xfId="43297" xr:uid="{00000000-0005-0000-0000-0000A09F0000}"/>
    <cellStyle name="Porcentagem 6 4 5 3" xfId="6800" xr:uid="{00000000-0005-0000-0000-0000A19F0000}"/>
    <cellStyle name="Porcentagem 6 4 5 3 2" xfId="21106" xr:uid="{00000000-0005-0000-0000-0000A29F0000}"/>
    <cellStyle name="Porcentagem 6 4 5 3 3" xfId="35385" xr:uid="{00000000-0005-0000-0000-0000A39F0000}"/>
    <cellStyle name="Porcentagem 6 4 5 3 4" xfId="49663" xr:uid="{00000000-0005-0000-0000-0000A49F0000}"/>
    <cellStyle name="Porcentagem 6 4 5 4" xfId="4063" xr:uid="{00000000-0005-0000-0000-0000A59F0000}"/>
    <cellStyle name="Porcentagem 6 4 5 4 2" xfId="18374" xr:uid="{00000000-0005-0000-0000-0000A69F0000}"/>
    <cellStyle name="Porcentagem 6 4 5 4 3" xfId="32653" xr:uid="{00000000-0005-0000-0000-0000A79F0000}"/>
    <cellStyle name="Porcentagem 6 4 5 4 4" xfId="46931" xr:uid="{00000000-0005-0000-0000-0000A89F0000}"/>
    <cellStyle name="Porcentagem 6 4 5 5" xfId="9279" xr:uid="{00000000-0005-0000-0000-0000A99F0000}"/>
    <cellStyle name="Porcentagem 6 4 5 5 2" xfId="23585" xr:uid="{00000000-0005-0000-0000-0000AA9F0000}"/>
    <cellStyle name="Porcentagem 6 4 5 5 3" xfId="37864" xr:uid="{00000000-0005-0000-0000-0000AB9F0000}"/>
    <cellStyle name="Porcentagem 6 4 5 5 4" xfId="52142" xr:uid="{00000000-0005-0000-0000-0000AC9F0000}"/>
    <cellStyle name="Porcentagem 6 4 5 6" xfId="16551" xr:uid="{00000000-0005-0000-0000-0000AD9F0000}"/>
    <cellStyle name="Porcentagem 6 4 5 6 2" xfId="30830" xr:uid="{00000000-0005-0000-0000-0000AE9F0000}"/>
    <cellStyle name="Porcentagem 6 4 5 6 3" xfId="45108" xr:uid="{00000000-0005-0000-0000-0000AF9F0000}"/>
    <cellStyle name="Porcentagem 6 4 5 7" xfId="12929" xr:uid="{00000000-0005-0000-0000-0000B09F0000}"/>
    <cellStyle name="Porcentagem 6 4 5 8" xfId="27208" xr:uid="{00000000-0005-0000-0000-0000B19F0000}"/>
    <cellStyle name="Porcentagem 6 4 5 9" xfId="41486" xr:uid="{00000000-0005-0000-0000-0000B29F0000}"/>
    <cellStyle name="Porcentagem 6 4 6" xfId="2370" xr:uid="{00000000-0005-0000-0000-0000B39F0000}"/>
    <cellStyle name="Porcentagem 6 4 6 2" xfId="6801" xr:uid="{00000000-0005-0000-0000-0000B49F0000}"/>
    <cellStyle name="Porcentagem 6 4 6 2 2" xfId="11253" xr:uid="{00000000-0005-0000-0000-0000B59F0000}"/>
    <cellStyle name="Porcentagem 6 4 6 2 2 2" xfId="25532" xr:uid="{00000000-0005-0000-0000-0000B69F0000}"/>
    <cellStyle name="Porcentagem 6 4 6 2 2 3" xfId="39810" xr:uid="{00000000-0005-0000-0000-0000B79F0000}"/>
    <cellStyle name="Porcentagem 6 4 6 2 2 4" xfId="54088" xr:uid="{00000000-0005-0000-0000-0000B89F0000}"/>
    <cellStyle name="Porcentagem 6 4 6 2 3" xfId="21107" xr:uid="{00000000-0005-0000-0000-0000B99F0000}"/>
    <cellStyle name="Porcentagem 6 4 6 2 3 2" xfId="35386" xr:uid="{00000000-0005-0000-0000-0000BA9F0000}"/>
    <cellStyle name="Porcentagem 6 4 6 2 3 3" xfId="49664" xr:uid="{00000000-0005-0000-0000-0000BB9F0000}"/>
    <cellStyle name="Porcentagem 6 4 6 2 4" xfId="14875" xr:uid="{00000000-0005-0000-0000-0000BC9F0000}"/>
    <cellStyle name="Porcentagem 6 4 6 2 5" xfId="29154" xr:uid="{00000000-0005-0000-0000-0000BD9F0000}"/>
    <cellStyle name="Porcentagem 6 4 6 2 6" xfId="43432" xr:uid="{00000000-0005-0000-0000-0000BE9F0000}"/>
    <cellStyle name="Porcentagem 6 4 6 3" xfId="4198" xr:uid="{00000000-0005-0000-0000-0000BF9F0000}"/>
    <cellStyle name="Porcentagem 6 4 6 3 2" xfId="18509" xr:uid="{00000000-0005-0000-0000-0000C09F0000}"/>
    <cellStyle name="Porcentagem 6 4 6 3 3" xfId="32788" xr:uid="{00000000-0005-0000-0000-0000C19F0000}"/>
    <cellStyle name="Porcentagem 6 4 6 3 4" xfId="47066" xr:uid="{00000000-0005-0000-0000-0000C29F0000}"/>
    <cellStyle name="Porcentagem 6 4 6 4" xfId="9414" xr:uid="{00000000-0005-0000-0000-0000C39F0000}"/>
    <cellStyle name="Porcentagem 6 4 6 4 2" xfId="23720" xr:uid="{00000000-0005-0000-0000-0000C49F0000}"/>
    <cellStyle name="Porcentagem 6 4 6 4 3" xfId="37999" xr:uid="{00000000-0005-0000-0000-0000C59F0000}"/>
    <cellStyle name="Porcentagem 6 4 6 4 4" xfId="52277" xr:uid="{00000000-0005-0000-0000-0000C69F0000}"/>
    <cellStyle name="Porcentagem 6 4 6 5" xfId="16686" xr:uid="{00000000-0005-0000-0000-0000C79F0000}"/>
    <cellStyle name="Porcentagem 6 4 6 5 2" xfId="30965" xr:uid="{00000000-0005-0000-0000-0000C89F0000}"/>
    <cellStyle name="Porcentagem 6 4 6 5 3" xfId="45243" xr:uid="{00000000-0005-0000-0000-0000C99F0000}"/>
    <cellStyle name="Porcentagem 6 4 6 6" xfId="13064" xr:uid="{00000000-0005-0000-0000-0000CA9F0000}"/>
    <cellStyle name="Porcentagem 6 4 6 7" xfId="27343" xr:uid="{00000000-0005-0000-0000-0000CB9F0000}"/>
    <cellStyle name="Porcentagem 6 4 6 8" xfId="41621" xr:uid="{00000000-0005-0000-0000-0000CC9F0000}"/>
    <cellStyle name="Porcentagem 6 4 7" xfId="6802" xr:uid="{00000000-0005-0000-0000-0000CD9F0000}"/>
    <cellStyle name="Porcentagem 6 4 7 2" xfId="9740" xr:uid="{00000000-0005-0000-0000-0000CE9F0000}"/>
    <cellStyle name="Porcentagem 6 4 7 2 2" xfId="24019" xr:uid="{00000000-0005-0000-0000-0000CF9F0000}"/>
    <cellStyle name="Porcentagem 6 4 7 2 3" xfId="38297" xr:uid="{00000000-0005-0000-0000-0000D09F0000}"/>
    <cellStyle name="Porcentagem 6 4 7 2 4" xfId="52575" xr:uid="{00000000-0005-0000-0000-0000D19F0000}"/>
    <cellStyle name="Porcentagem 6 4 7 3" xfId="21108" xr:uid="{00000000-0005-0000-0000-0000D29F0000}"/>
    <cellStyle name="Porcentagem 6 4 7 3 2" xfId="35387" xr:uid="{00000000-0005-0000-0000-0000D39F0000}"/>
    <cellStyle name="Porcentagem 6 4 7 3 3" xfId="49665" xr:uid="{00000000-0005-0000-0000-0000D49F0000}"/>
    <cellStyle name="Porcentagem 6 4 7 4" xfId="13362" xr:uid="{00000000-0005-0000-0000-0000D59F0000}"/>
    <cellStyle name="Porcentagem 6 4 7 5" xfId="27641" xr:uid="{00000000-0005-0000-0000-0000D69F0000}"/>
    <cellStyle name="Porcentagem 6 4 7 6" xfId="41919" xr:uid="{00000000-0005-0000-0000-0000D79F0000}"/>
    <cellStyle name="Porcentagem 6 4 8" xfId="6803" xr:uid="{00000000-0005-0000-0000-0000D89F0000}"/>
    <cellStyle name="Porcentagem 6 4 8 2" xfId="21109" xr:uid="{00000000-0005-0000-0000-0000D99F0000}"/>
    <cellStyle name="Porcentagem 6 4 8 3" xfId="35388" xr:uid="{00000000-0005-0000-0000-0000DA9F0000}"/>
    <cellStyle name="Porcentagem 6 4 8 4" xfId="49666" xr:uid="{00000000-0005-0000-0000-0000DB9F0000}"/>
    <cellStyle name="Porcentagem 6 4 9" xfId="2682" xr:uid="{00000000-0005-0000-0000-0000DC9F0000}"/>
    <cellStyle name="Porcentagem 6 4 9 2" xfId="16996" xr:uid="{00000000-0005-0000-0000-0000DD9F0000}"/>
    <cellStyle name="Porcentagem 6 4 9 3" xfId="31275" xr:uid="{00000000-0005-0000-0000-0000DE9F0000}"/>
    <cellStyle name="Porcentagem 6 4 9 4" xfId="45553" xr:uid="{00000000-0005-0000-0000-0000DF9F0000}"/>
    <cellStyle name="Porcentagem 6 5" xfId="463" xr:uid="{00000000-0005-0000-0000-0000E09F0000}"/>
    <cellStyle name="Porcentagem 6 5 10" xfId="25741" xr:uid="{00000000-0005-0000-0000-0000E19F0000}"/>
    <cellStyle name="Porcentagem 6 5 11" xfId="40019" xr:uid="{00000000-0005-0000-0000-0000E29F0000}"/>
    <cellStyle name="Porcentagem 6 5 2" xfId="1029" xr:uid="{00000000-0005-0000-0000-0000E39F0000}"/>
    <cellStyle name="Porcentagem 6 5 2 10" xfId="40471" xr:uid="{00000000-0005-0000-0000-0000E49F0000}"/>
    <cellStyle name="Porcentagem 6 5 2 2" xfId="1825" xr:uid="{00000000-0005-0000-0000-0000E59F0000}"/>
    <cellStyle name="Porcentagem 6 5 2 2 2" xfId="6804" xr:uid="{00000000-0005-0000-0000-0000E69F0000}"/>
    <cellStyle name="Porcentagem 6 5 2 2 2 2" xfId="10824" xr:uid="{00000000-0005-0000-0000-0000E79F0000}"/>
    <cellStyle name="Porcentagem 6 5 2 2 2 2 2" xfId="25103" xr:uid="{00000000-0005-0000-0000-0000E89F0000}"/>
    <cellStyle name="Porcentagem 6 5 2 2 2 2 3" xfId="39381" xr:uid="{00000000-0005-0000-0000-0000E99F0000}"/>
    <cellStyle name="Porcentagem 6 5 2 2 2 2 4" xfId="53659" xr:uid="{00000000-0005-0000-0000-0000EA9F0000}"/>
    <cellStyle name="Porcentagem 6 5 2 2 2 3" xfId="21110" xr:uid="{00000000-0005-0000-0000-0000EB9F0000}"/>
    <cellStyle name="Porcentagem 6 5 2 2 2 3 2" xfId="35389" xr:uid="{00000000-0005-0000-0000-0000EC9F0000}"/>
    <cellStyle name="Porcentagem 6 5 2 2 2 3 3" xfId="49667" xr:uid="{00000000-0005-0000-0000-0000ED9F0000}"/>
    <cellStyle name="Porcentagem 6 5 2 2 2 4" xfId="14446" xr:uid="{00000000-0005-0000-0000-0000EE9F0000}"/>
    <cellStyle name="Porcentagem 6 5 2 2 2 5" xfId="28725" xr:uid="{00000000-0005-0000-0000-0000EF9F0000}"/>
    <cellStyle name="Porcentagem 6 5 2 2 2 6" xfId="43003" xr:uid="{00000000-0005-0000-0000-0000F09F0000}"/>
    <cellStyle name="Porcentagem 6 5 2 2 3" xfId="6805" xr:uid="{00000000-0005-0000-0000-0000F19F0000}"/>
    <cellStyle name="Porcentagem 6 5 2 2 3 2" xfId="21111" xr:uid="{00000000-0005-0000-0000-0000F29F0000}"/>
    <cellStyle name="Porcentagem 6 5 2 2 3 3" xfId="35390" xr:uid="{00000000-0005-0000-0000-0000F39F0000}"/>
    <cellStyle name="Porcentagem 6 5 2 2 3 4" xfId="49668" xr:uid="{00000000-0005-0000-0000-0000F49F0000}"/>
    <cellStyle name="Porcentagem 6 5 2 2 4" xfId="3766" xr:uid="{00000000-0005-0000-0000-0000F59F0000}"/>
    <cellStyle name="Porcentagem 6 5 2 2 4 2" xfId="18080" xr:uid="{00000000-0005-0000-0000-0000F69F0000}"/>
    <cellStyle name="Porcentagem 6 5 2 2 4 3" xfId="32359" xr:uid="{00000000-0005-0000-0000-0000F79F0000}"/>
    <cellStyle name="Porcentagem 6 5 2 2 4 4" xfId="46637" xr:uid="{00000000-0005-0000-0000-0000F89F0000}"/>
    <cellStyle name="Porcentagem 6 5 2 2 5" xfId="8985" xr:uid="{00000000-0005-0000-0000-0000F99F0000}"/>
    <cellStyle name="Porcentagem 6 5 2 2 5 2" xfId="23291" xr:uid="{00000000-0005-0000-0000-0000FA9F0000}"/>
    <cellStyle name="Porcentagem 6 5 2 2 5 3" xfId="37570" xr:uid="{00000000-0005-0000-0000-0000FB9F0000}"/>
    <cellStyle name="Porcentagem 6 5 2 2 5 4" xfId="51848" xr:uid="{00000000-0005-0000-0000-0000FC9F0000}"/>
    <cellStyle name="Porcentagem 6 5 2 2 6" xfId="16257" xr:uid="{00000000-0005-0000-0000-0000FD9F0000}"/>
    <cellStyle name="Porcentagem 6 5 2 2 6 2" xfId="30536" xr:uid="{00000000-0005-0000-0000-0000FE9F0000}"/>
    <cellStyle name="Porcentagem 6 5 2 2 6 3" xfId="44814" xr:uid="{00000000-0005-0000-0000-0000FF9F0000}"/>
    <cellStyle name="Porcentagem 6 5 2 2 7" xfId="12635" xr:uid="{00000000-0005-0000-0000-000000A00000}"/>
    <cellStyle name="Porcentagem 6 5 2 2 8" xfId="26914" xr:uid="{00000000-0005-0000-0000-000001A00000}"/>
    <cellStyle name="Porcentagem 6 5 2 2 9" xfId="41192" xr:uid="{00000000-0005-0000-0000-000002A00000}"/>
    <cellStyle name="Porcentagem 6 5 2 3" xfId="6806" xr:uid="{00000000-0005-0000-0000-000003A00000}"/>
    <cellStyle name="Porcentagem 6 5 2 3 2" xfId="10103" xr:uid="{00000000-0005-0000-0000-000004A00000}"/>
    <cellStyle name="Porcentagem 6 5 2 3 2 2" xfId="24382" xr:uid="{00000000-0005-0000-0000-000005A00000}"/>
    <cellStyle name="Porcentagem 6 5 2 3 2 3" xfId="38660" xr:uid="{00000000-0005-0000-0000-000006A00000}"/>
    <cellStyle name="Porcentagem 6 5 2 3 2 4" xfId="52938" xr:uid="{00000000-0005-0000-0000-000007A00000}"/>
    <cellStyle name="Porcentagem 6 5 2 3 3" xfId="21112" xr:uid="{00000000-0005-0000-0000-000008A00000}"/>
    <cellStyle name="Porcentagem 6 5 2 3 3 2" xfId="35391" xr:uid="{00000000-0005-0000-0000-000009A00000}"/>
    <cellStyle name="Porcentagem 6 5 2 3 3 3" xfId="49669" xr:uid="{00000000-0005-0000-0000-00000AA00000}"/>
    <cellStyle name="Porcentagem 6 5 2 3 4" xfId="13725" xr:uid="{00000000-0005-0000-0000-00000BA00000}"/>
    <cellStyle name="Porcentagem 6 5 2 3 5" xfId="28004" xr:uid="{00000000-0005-0000-0000-00000CA00000}"/>
    <cellStyle name="Porcentagem 6 5 2 3 6" xfId="42282" xr:uid="{00000000-0005-0000-0000-00000DA00000}"/>
    <cellStyle name="Porcentagem 6 5 2 4" xfId="6807" xr:uid="{00000000-0005-0000-0000-00000EA00000}"/>
    <cellStyle name="Porcentagem 6 5 2 4 2" xfId="21113" xr:uid="{00000000-0005-0000-0000-00000FA00000}"/>
    <cellStyle name="Porcentagem 6 5 2 4 3" xfId="35392" xr:uid="{00000000-0005-0000-0000-000010A00000}"/>
    <cellStyle name="Porcentagem 6 5 2 4 4" xfId="49670" xr:uid="{00000000-0005-0000-0000-000011A00000}"/>
    <cellStyle name="Porcentagem 6 5 2 5" xfId="3045" xr:uid="{00000000-0005-0000-0000-000012A00000}"/>
    <cellStyle name="Porcentagem 6 5 2 5 2" xfId="17359" xr:uid="{00000000-0005-0000-0000-000013A00000}"/>
    <cellStyle name="Porcentagem 6 5 2 5 3" xfId="31638" xr:uid="{00000000-0005-0000-0000-000014A00000}"/>
    <cellStyle name="Porcentagem 6 5 2 5 4" xfId="45916" xr:uid="{00000000-0005-0000-0000-000015A00000}"/>
    <cellStyle name="Porcentagem 6 5 2 6" xfId="8264" xr:uid="{00000000-0005-0000-0000-000016A00000}"/>
    <cellStyle name="Porcentagem 6 5 2 6 2" xfId="22570" xr:uid="{00000000-0005-0000-0000-000017A00000}"/>
    <cellStyle name="Porcentagem 6 5 2 6 3" xfId="36849" xr:uid="{00000000-0005-0000-0000-000018A00000}"/>
    <cellStyle name="Porcentagem 6 5 2 6 4" xfId="51127" xr:uid="{00000000-0005-0000-0000-000019A00000}"/>
    <cellStyle name="Porcentagem 6 5 2 7" xfId="15536" xr:uid="{00000000-0005-0000-0000-00001AA00000}"/>
    <cellStyle name="Porcentagem 6 5 2 7 2" xfId="29815" xr:uid="{00000000-0005-0000-0000-00001BA00000}"/>
    <cellStyle name="Porcentagem 6 5 2 7 3" xfId="44093" xr:uid="{00000000-0005-0000-0000-00001CA00000}"/>
    <cellStyle name="Porcentagem 6 5 2 8" xfId="11914" xr:uid="{00000000-0005-0000-0000-00001DA00000}"/>
    <cellStyle name="Porcentagem 6 5 2 9" xfId="26193" xr:uid="{00000000-0005-0000-0000-00001EA00000}"/>
    <cellStyle name="Porcentagem 6 5 3" xfId="1824" xr:uid="{00000000-0005-0000-0000-00001FA00000}"/>
    <cellStyle name="Porcentagem 6 5 3 2" xfId="6808" xr:uid="{00000000-0005-0000-0000-000020A00000}"/>
    <cellStyle name="Porcentagem 6 5 3 2 2" xfId="10823" xr:uid="{00000000-0005-0000-0000-000021A00000}"/>
    <cellStyle name="Porcentagem 6 5 3 2 2 2" xfId="25102" xr:uid="{00000000-0005-0000-0000-000022A00000}"/>
    <cellStyle name="Porcentagem 6 5 3 2 2 3" xfId="39380" xr:uid="{00000000-0005-0000-0000-000023A00000}"/>
    <cellStyle name="Porcentagem 6 5 3 2 2 4" xfId="53658" xr:uid="{00000000-0005-0000-0000-000024A00000}"/>
    <cellStyle name="Porcentagem 6 5 3 2 3" xfId="21114" xr:uid="{00000000-0005-0000-0000-000025A00000}"/>
    <cellStyle name="Porcentagem 6 5 3 2 3 2" xfId="35393" xr:uid="{00000000-0005-0000-0000-000026A00000}"/>
    <cellStyle name="Porcentagem 6 5 3 2 3 3" xfId="49671" xr:uid="{00000000-0005-0000-0000-000027A00000}"/>
    <cellStyle name="Porcentagem 6 5 3 2 4" xfId="14445" xr:uid="{00000000-0005-0000-0000-000028A00000}"/>
    <cellStyle name="Porcentagem 6 5 3 2 5" xfId="28724" xr:uid="{00000000-0005-0000-0000-000029A00000}"/>
    <cellStyle name="Porcentagem 6 5 3 2 6" xfId="43002" xr:uid="{00000000-0005-0000-0000-00002AA00000}"/>
    <cellStyle name="Porcentagem 6 5 3 3" xfId="6809" xr:uid="{00000000-0005-0000-0000-00002BA00000}"/>
    <cellStyle name="Porcentagem 6 5 3 3 2" xfId="21115" xr:uid="{00000000-0005-0000-0000-00002CA00000}"/>
    <cellStyle name="Porcentagem 6 5 3 3 3" xfId="35394" xr:uid="{00000000-0005-0000-0000-00002DA00000}"/>
    <cellStyle name="Porcentagem 6 5 3 3 4" xfId="49672" xr:uid="{00000000-0005-0000-0000-00002EA00000}"/>
    <cellStyle name="Porcentagem 6 5 3 4" xfId="3765" xr:uid="{00000000-0005-0000-0000-00002FA00000}"/>
    <cellStyle name="Porcentagem 6 5 3 4 2" xfId="18079" xr:uid="{00000000-0005-0000-0000-000030A00000}"/>
    <cellStyle name="Porcentagem 6 5 3 4 3" xfId="32358" xr:uid="{00000000-0005-0000-0000-000031A00000}"/>
    <cellStyle name="Porcentagem 6 5 3 4 4" xfId="46636" xr:uid="{00000000-0005-0000-0000-000032A00000}"/>
    <cellStyle name="Porcentagem 6 5 3 5" xfId="8984" xr:uid="{00000000-0005-0000-0000-000033A00000}"/>
    <cellStyle name="Porcentagem 6 5 3 5 2" xfId="23290" xr:uid="{00000000-0005-0000-0000-000034A00000}"/>
    <cellStyle name="Porcentagem 6 5 3 5 3" xfId="37569" xr:uid="{00000000-0005-0000-0000-000035A00000}"/>
    <cellStyle name="Porcentagem 6 5 3 5 4" xfId="51847" xr:uid="{00000000-0005-0000-0000-000036A00000}"/>
    <cellStyle name="Porcentagem 6 5 3 6" xfId="16256" xr:uid="{00000000-0005-0000-0000-000037A00000}"/>
    <cellStyle name="Porcentagem 6 5 3 6 2" xfId="30535" xr:uid="{00000000-0005-0000-0000-000038A00000}"/>
    <cellStyle name="Porcentagem 6 5 3 6 3" xfId="44813" xr:uid="{00000000-0005-0000-0000-000039A00000}"/>
    <cellStyle name="Porcentagem 6 5 3 7" xfId="12634" xr:uid="{00000000-0005-0000-0000-00003AA00000}"/>
    <cellStyle name="Porcentagem 6 5 3 8" xfId="26913" xr:uid="{00000000-0005-0000-0000-00003BA00000}"/>
    <cellStyle name="Porcentagem 6 5 3 9" xfId="41191" xr:uid="{00000000-0005-0000-0000-00003CA00000}"/>
    <cellStyle name="Porcentagem 6 5 4" xfId="6810" xr:uid="{00000000-0005-0000-0000-00003DA00000}"/>
    <cellStyle name="Porcentagem 6 5 4 2" xfId="9651" xr:uid="{00000000-0005-0000-0000-00003EA00000}"/>
    <cellStyle name="Porcentagem 6 5 4 2 2" xfId="23930" xr:uid="{00000000-0005-0000-0000-00003FA00000}"/>
    <cellStyle name="Porcentagem 6 5 4 2 3" xfId="38208" xr:uid="{00000000-0005-0000-0000-000040A00000}"/>
    <cellStyle name="Porcentagem 6 5 4 2 4" xfId="52486" xr:uid="{00000000-0005-0000-0000-000041A00000}"/>
    <cellStyle name="Porcentagem 6 5 4 3" xfId="21116" xr:uid="{00000000-0005-0000-0000-000042A00000}"/>
    <cellStyle name="Porcentagem 6 5 4 3 2" xfId="35395" xr:uid="{00000000-0005-0000-0000-000043A00000}"/>
    <cellStyle name="Porcentagem 6 5 4 3 3" xfId="49673" xr:uid="{00000000-0005-0000-0000-000044A00000}"/>
    <cellStyle name="Porcentagem 6 5 4 4" xfId="13273" xr:uid="{00000000-0005-0000-0000-000045A00000}"/>
    <cellStyle name="Porcentagem 6 5 4 5" xfId="27552" xr:uid="{00000000-0005-0000-0000-000046A00000}"/>
    <cellStyle name="Porcentagem 6 5 4 6" xfId="41830" xr:uid="{00000000-0005-0000-0000-000047A00000}"/>
    <cellStyle name="Porcentagem 6 5 5" xfId="6811" xr:uid="{00000000-0005-0000-0000-000048A00000}"/>
    <cellStyle name="Porcentagem 6 5 5 2" xfId="21117" xr:uid="{00000000-0005-0000-0000-000049A00000}"/>
    <cellStyle name="Porcentagem 6 5 5 3" xfId="35396" xr:uid="{00000000-0005-0000-0000-00004AA00000}"/>
    <cellStyle name="Porcentagem 6 5 5 4" xfId="49674" xr:uid="{00000000-0005-0000-0000-00004BA00000}"/>
    <cellStyle name="Porcentagem 6 5 6" xfId="2593" xr:uid="{00000000-0005-0000-0000-00004CA00000}"/>
    <cellStyle name="Porcentagem 6 5 6 2" xfId="16907" xr:uid="{00000000-0005-0000-0000-00004DA00000}"/>
    <cellStyle name="Porcentagem 6 5 6 3" xfId="31186" xr:uid="{00000000-0005-0000-0000-00004EA00000}"/>
    <cellStyle name="Porcentagem 6 5 6 4" xfId="45464" xr:uid="{00000000-0005-0000-0000-00004FA00000}"/>
    <cellStyle name="Porcentagem 6 5 7" xfId="7812" xr:uid="{00000000-0005-0000-0000-000050A00000}"/>
    <cellStyle name="Porcentagem 6 5 7 2" xfId="22118" xr:uid="{00000000-0005-0000-0000-000051A00000}"/>
    <cellStyle name="Porcentagem 6 5 7 3" xfId="36397" xr:uid="{00000000-0005-0000-0000-000052A00000}"/>
    <cellStyle name="Porcentagem 6 5 7 4" xfId="50675" xr:uid="{00000000-0005-0000-0000-000053A00000}"/>
    <cellStyle name="Porcentagem 6 5 8" xfId="15084" xr:uid="{00000000-0005-0000-0000-000054A00000}"/>
    <cellStyle name="Porcentagem 6 5 8 2" xfId="29363" xr:uid="{00000000-0005-0000-0000-000055A00000}"/>
    <cellStyle name="Porcentagem 6 5 8 3" xfId="43641" xr:uid="{00000000-0005-0000-0000-000056A00000}"/>
    <cellStyle name="Porcentagem 6 5 9" xfId="11462" xr:uid="{00000000-0005-0000-0000-000057A00000}"/>
    <cellStyle name="Porcentagem 6 6" xfId="676" xr:uid="{00000000-0005-0000-0000-000058A00000}"/>
    <cellStyle name="Porcentagem 6 6 10" xfId="25876" xr:uid="{00000000-0005-0000-0000-000059A00000}"/>
    <cellStyle name="Porcentagem 6 6 11" xfId="40154" xr:uid="{00000000-0005-0000-0000-00005AA00000}"/>
    <cellStyle name="Porcentagem 6 6 2" xfId="1142" xr:uid="{00000000-0005-0000-0000-00005BA00000}"/>
    <cellStyle name="Porcentagem 6 6 2 10" xfId="40521" xr:uid="{00000000-0005-0000-0000-00005CA00000}"/>
    <cellStyle name="Porcentagem 6 6 2 2" xfId="1827" xr:uid="{00000000-0005-0000-0000-00005DA00000}"/>
    <cellStyle name="Porcentagem 6 6 2 2 2" xfId="6812" xr:uid="{00000000-0005-0000-0000-00005EA00000}"/>
    <cellStyle name="Porcentagem 6 6 2 2 2 2" xfId="10826" xr:uid="{00000000-0005-0000-0000-00005FA00000}"/>
    <cellStyle name="Porcentagem 6 6 2 2 2 2 2" xfId="25105" xr:uid="{00000000-0005-0000-0000-000060A00000}"/>
    <cellStyle name="Porcentagem 6 6 2 2 2 2 3" xfId="39383" xr:uid="{00000000-0005-0000-0000-000061A00000}"/>
    <cellStyle name="Porcentagem 6 6 2 2 2 2 4" xfId="53661" xr:uid="{00000000-0005-0000-0000-000062A00000}"/>
    <cellStyle name="Porcentagem 6 6 2 2 2 3" xfId="21118" xr:uid="{00000000-0005-0000-0000-000063A00000}"/>
    <cellStyle name="Porcentagem 6 6 2 2 2 3 2" xfId="35397" xr:uid="{00000000-0005-0000-0000-000064A00000}"/>
    <cellStyle name="Porcentagem 6 6 2 2 2 3 3" xfId="49675" xr:uid="{00000000-0005-0000-0000-000065A00000}"/>
    <cellStyle name="Porcentagem 6 6 2 2 2 4" xfId="14448" xr:uid="{00000000-0005-0000-0000-000066A00000}"/>
    <cellStyle name="Porcentagem 6 6 2 2 2 5" xfId="28727" xr:uid="{00000000-0005-0000-0000-000067A00000}"/>
    <cellStyle name="Porcentagem 6 6 2 2 2 6" xfId="43005" xr:uid="{00000000-0005-0000-0000-000068A00000}"/>
    <cellStyle name="Porcentagem 6 6 2 2 3" xfId="6813" xr:uid="{00000000-0005-0000-0000-000069A00000}"/>
    <cellStyle name="Porcentagem 6 6 2 2 3 2" xfId="21119" xr:uid="{00000000-0005-0000-0000-00006AA00000}"/>
    <cellStyle name="Porcentagem 6 6 2 2 3 3" xfId="35398" xr:uid="{00000000-0005-0000-0000-00006BA00000}"/>
    <cellStyle name="Porcentagem 6 6 2 2 3 4" xfId="49676" xr:uid="{00000000-0005-0000-0000-00006CA00000}"/>
    <cellStyle name="Porcentagem 6 6 2 2 4" xfId="3768" xr:uid="{00000000-0005-0000-0000-00006DA00000}"/>
    <cellStyle name="Porcentagem 6 6 2 2 4 2" xfId="18082" xr:uid="{00000000-0005-0000-0000-00006EA00000}"/>
    <cellStyle name="Porcentagem 6 6 2 2 4 3" xfId="32361" xr:uid="{00000000-0005-0000-0000-00006FA00000}"/>
    <cellStyle name="Porcentagem 6 6 2 2 4 4" xfId="46639" xr:uid="{00000000-0005-0000-0000-000070A00000}"/>
    <cellStyle name="Porcentagem 6 6 2 2 5" xfId="8987" xr:uid="{00000000-0005-0000-0000-000071A00000}"/>
    <cellStyle name="Porcentagem 6 6 2 2 5 2" xfId="23293" xr:uid="{00000000-0005-0000-0000-000072A00000}"/>
    <cellStyle name="Porcentagem 6 6 2 2 5 3" xfId="37572" xr:uid="{00000000-0005-0000-0000-000073A00000}"/>
    <cellStyle name="Porcentagem 6 6 2 2 5 4" xfId="51850" xr:uid="{00000000-0005-0000-0000-000074A00000}"/>
    <cellStyle name="Porcentagem 6 6 2 2 6" xfId="16259" xr:uid="{00000000-0005-0000-0000-000075A00000}"/>
    <cellStyle name="Porcentagem 6 6 2 2 6 2" xfId="30538" xr:uid="{00000000-0005-0000-0000-000076A00000}"/>
    <cellStyle name="Porcentagem 6 6 2 2 6 3" xfId="44816" xr:uid="{00000000-0005-0000-0000-000077A00000}"/>
    <cellStyle name="Porcentagem 6 6 2 2 7" xfId="12637" xr:uid="{00000000-0005-0000-0000-000078A00000}"/>
    <cellStyle name="Porcentagem 6 6 2 2 8" xfId="26916" xr:uid="{00000000-0005-0000-0000-000079A00000}"/>
    <cellStyle name="Porcentagem 6 6 2 2 9" xfId="41194" xr:uid="{00000000-0005-0000-0000-00007AA00000}"/>
    <cellStyle name="Porcentagem 6 6 2 3" xfId="6814" xr:uid="{00000000-0005-0000-0000-00007BA00000}"/>
    <cellStyle name="Porcentagem 6 6 2 3 2" xfId="10153" xr:uid="{00000000-0005-0000-0000-00007CA00000}"/>
    <cellStyle name="Porcentagem 6 6 2 3 2 2" xfId="24432" xr:uid="{00000000-0005-0000-0000-00007DA00000}"/>
    <cellStyle name="Porcentagem 6 6 2 3 2 3" xfId="38710" xr:uid="{00000000-0005-0000-0000-00007EA00000}"/>
    <cellStyle name="Porcentagem 6 6 2 3 2 4" xfId="52988" xr:uid="{00000000-0005-0000-0000-00007FA00000}"/>
    <cellStyle name="Porcentagem 6 6 2 3 3" xfId="21120" xr:uid="{00000000-0005-0000-0000-000080A00000}"/>
    <cellStyle name="Porcentagem 6 6 2 3 3 2" xfId="35399" xr:uid="{00000000-0005-0000-0000-000081A00000}"/>
    <cellStyle name="Porcentagem 6 6 2 3 3 3" xfId="49677" xr:uid="{00000000-0005-0000-0000-000082A00000}"/>
    <cellStyle name="Porcentagem 6 6 2 3 4" xfId="13775" xr:uid="{00000000-0005-0000-0000-000083A00000}"/>
    <cellStyle name="Porcentagem 6 6 2 3 5" xfId="28054" xr:uid="{00000000-0005-0000-0000-000084A00000}"/>
    <cellStyle name="Porcentagem 6 6 2 3 6" xfId="42332" xr:uid="{00000000-0005-0000-0000-000085A00000}"/>
    <cellStyle name="Porcentagem 6 6 2 4" xfId="6815" xr:uid="{00000000-0005-0000-0000-000086A00000}"/>
    <cellStyle name="Porcentagem 6 6 2 4 2" xfId="21121" xr:uid="{00000000-0005-0000-0000-000087A00000}"/>
    <cellStyle name="Porcentagem 6 6 2 4 3" xfId="35400" xr:uid="{00000000-0005-0000-0000-000088A00000}"/>
    <cellStyle name="Porcentagem 6 6 2 4 4" xfId="49678" xr:uid="{00000000-0005-0000-0000-000089A00000}"/>
    <cellStyle name="Porcentagem 6 6 2 5" xfId="3095" xr:uid="{00000000-0005-0000-0000-00008AA00000}"/>
    <cellStyle name="Porcentagem 6 6 2 5 2" xfId="17409" xr:uid="{00000000-0005-0000-0000-00008BA00000}"/>
    <cellStyle name="Porcentagem 6 6 2 5 3" xfId="31688" xr:uid="{00000000-0005-0000-0000-00008CA00000}"/>
    <cellStyle name="Porcentagem 6 6 2 5 4" xfId="45966" xr:uid="{00000000-0005-0000-0000-00008DA00000}"/>
    <cellStyle name="Porcentagem 6 6 2 6" xfId="8314" xr:uid="{00000000-0005-0000-0000-00008EA00000}"/>
    <cellStyle name="Porcentagem 6 6 2 6 2" xfId="22620" xr:uid="{00000000-0005-0000-0000-00008FA00000}"/>
    <cellStyle name="Porcentagem 6 6 2 6 3" xfId="36899" xr:uid="{00000000-0005-0000-0000-000090A00000}"/>
    <cellStyle name="Porcentagem 6 6 2 6 4" xfId="51177" xr:uid="{00000000-0005-0000-0000-000091A00000}"/>
    <cellStyle name="Porcentagem 6 6 2 7" xfId="15586" xr:uid="{00000000-0005-0000-0000-000092A00000}"/>
    <cellStyle name="Porcentagem 6 6 2 7 2" xfId="29865" xr:uid="{00000000-0005-0000-0000-000093A00000}"/>
    <cellStyle name="Porcentagem 6 6 2 7 3" xfId="44143" xr:uid="{00000000-0005-0000-0000-000094A00000}"/>
    <cellStyle name="Porcentagem 6 6 2 8" xfId="11964" xr:uid="{00000000-0005-0000-0000-000095A00000}"/>
    <cellStyle name="Porcentagem 6 6 2 9" xfId="26243" xr:uid="{00000000-0005-0000-0000-000096A00000}"/>
    <cellStyle name="Porcentagem 6 6 3" xfId="1826" xr:uid="{00000000-0005-0000-0000-000097A00000}"/>
    <cellStyle name="Porcentagem 6 6 3 2" xfId="6816" xr:uid="{00000000-0005-0000-0000-000098A00000}"/>
    <cellStyle name="Porcentagem 6 6 3 2 2" xfId="10825" xr:uid="{00000000-0005-0000-0000-000099A00000}"/>
    <cellStyle name="Porcentagem 6 6 3 2 2 2" xfId="25104" xr:uid="{00000000-0005-0000-0000-00009AA00000}"/>
    <cellStyle name="Porcentagem 6 6 3 2 2 3" xfId="39382" xr:uid="{00000000-0005-0000-0000-00009BA00000}"/>
    <cellStyle name="Porcentagem 6 6 3 2 2 4" xfId="53660" xr:uid="{00000000-0005-0000-0000-00009CA00000}"/>
    <cellStyle name="Porcentagem 6 6 3 2 3" xfId="21122" xr:uid="{00000000-0005-0000-0000-00009DA00000}"/>
    <cellStyle name="Porcentagem 6 6 3 2 3 2" xfId="35401" xr:uid="{00000000-0005-0000-0000-00009EA00000}"/>
    <cellStyle name="Porcentagem 6 6 3 2 3 3" xfId="49679" xr:uid="{00000000-0005-0000-0000-00009FA00000}"/>
    <cellStyle name="Porcentagem 6 6 3 2 4" xfId="14447" xr:uid="{00000000-0005-0000-0000-0000A0A00000}"/>
    <cellStyle name="Porcentagem 6 6 3 2 5" xfId="28726" xr:uid="{00000000-0005-0000-0000-0000A1A00000}"/>
    <cellStyle name="Porcentagem 6 6 3 2 6" xfId="43004" xr:uid="{00000000-0005-0000-0000-0000A2A00000}"/>
    <cellStyle name="Porcentagem 6 6 3 3" xfId="6817" xr:uid="{00000000-0005-0000-0000-0000A3A00000}"/>
    <cellStyle name="Porcentagem 6 6 3 3 2" xfId="21123" xr:uid="{00000000-0005-0000-0000-0000A4A00000}"/>
    <cellStyle name="Porcentagem 6 6 3 3 3" xfId="35402" xr:uid="{00000000-0005-0000-0000-0000A5A00000}"/>
    <cellStyle name="Porcentagem 6 6 3 3 4" xfId="49680" xr:uid="{00000000-0005-0000-0000-0000A6A00000}"/>
    <cellStyle name="Porcentagem 6 6 3 4" xfId="3767" xr:uid="{00000000-0005-0000-0000-0000A7A00000}"/>
    <cellStyle name="Porcentagem 6 6 3 4 2" xfId="18081" xr:uid="{00000000-0005-0000-0000-0000A8A00000}"/>
    <cellStyle name="Porcentagem 6 6 3 4 3" xfId="32360" xr:uid="{00000000-0005-0000-0000-0000A9A00000}"/>
    <cellStyle name="Porcentagem 6 6 3 4 4" xfId="46638" xr:uid="{00000000-0005-0000-0000-0000AAA00000}"/>
    <cellStyle name="Porcentagem 6 6 3 5" xfId="8986" xr:uid="{00000000-0005-0000-0000-0000ABA00000}"/>
    <cellStyle name="Porcentagem 6 6 3 5 2" xfId="23292" xr:uid="{00000000-0005-0000-0000-0000ACA00000}"/>
    <cellStyle name="Porcentagem 6 6 3 5 3" xfId="37571" xr:uid="{00000000-0005-0000-0000-0000ADA00000}"/>
    <cellStyle name="Porcentagem 6 6 3 5 4" xfId="51849" xr:uid="{00000000-0005-0000-0000-0000AEA00000}"/>
    <cellStyle name="Porcentagem 6 6 3 6" xfId="16258" xr:uid="{00000000-0005-0000-0000-0000AFA00000}"/>
    <cellStyle name="Porcentagem 6 6 3 6 2" xfId="30537" xr:uid="{00000000-0005-0000-0000-0000B0A00000}"/>
    <cellStyle name="Porcentagem 6 6 3 6 3" xfId="44815" xr:uid="{00000000-0005-0000-0000-0000B1A00000}"/>
    <cellStyle name="Porcentagem 6 6 3 7" xfId="12636" xr:uid="{00000000-0005-0000-0000-0000B2A00000}"/>
    <cellStyle name="Porcentagem 6 6 3 8" xfId="26915" xr:uid="{00000000-0005-0000-0000-0000B3A00000}"/>
    <cellStyle name="Porcentagem 6 6 3 9" xfId="41193" xr:uid="{00000000-0005-0000-0000-0000B4A00000}"/>
    <cellStyle name="Porcentagem 6 6 4" xfId="6818" xr:uid="{00000000-0005-0000-0000-0000B5A00000}"/>
    <cellStyle name="Porcentagem 6 6 4 2" xfId="9786" xr:uid="{00000000-0005-0000-0000-0000B6A00000}"/>
    <cellStyle name="Porcentagem 6 6 4 2 2" xfId="24065" xr:uid="{00000000-0005-0000-0000-0000B7A00000}"/>
    <cellStyle name="Porcentagem 6 6 4 2 3" xfId="38343" xr:uid="{00000000-0005-0000-0000-0000B8A00000}"/>
    <cellStyle name="Porcentagem 6 6 4 2 4" xfId="52621" xr:uid="{00000000-0005-0000-0000-0000B9A00000}"/>
    <cellStyle name="Porcentagem 6 6 4 3" xfId="21124" xr:uid="{00000000-0005-0000-0000-0000BAA00000}"/>
    <cellStyle name="Porcentagem 6 6 4 3 2" xfId="35403" xr:uid="{00000000-0005-0000-0000-0000BBA00000}"/>
    <cellStyle name="Porcentagem 6 6 4 3 3" xfId="49681" xr:uid="{00000000-0005-0000-0000-0000BCA00000}"/>
    <cellStyle name="Porcentagem 6 6 4 4" xfId="13408" xr:uid="{00000000-0005-0000-0000-0000BDA00000}"/>
    <cellStyle name="Porcentagem 6 6 4 5" xfId="27687" xr:uid="{00000000-0005-0000-0000-0000BEA00000}"/>
    <cellStyle name="Porcentagem 6 6 4 6" xfId="41965" xr:uid="{00000000-0005-0000-0000-0000BFA00000}"/>
    <cellStyle name="Porcentagem 6 6 5" xfId="6819" xr:uid="{00000000-0005-0000-0000-0000C0A00000}"/>
    <cellStyle name="Porcentagem 6 6 5 2" xfId="21125" xr:uid="{00000000-0005-0000-0000-0000C1A00000}"/>
    <cellStyle name="Porcentagem 6 6 5 3" xfId="35404" xr:uid="{00000000-0005-0000-0000-0000C2A00000}"/>
    <cellStyle name="Porcentagem 6 6 5 4" xfId="49682" xr:uid="{00000000-0005-0000-0000-0000C3A00000}"/>
    <cellStyle name="Porcentagem 6 6 6" xfId="2728" xr:uid="{00000000-0005-0000-0000-0000C4A00000}"/>
    <cellStyle name="Porcentagem 6 6 6 2" xfId="17042" xr:uid="{00000000-0005-0000-0000-0000C5A00000}"/>
    <cellStyle name="Porcentagem 6 6 6 3" xfId="31321" xr:uid="{00000000-0005-0000-0000-0000C6A00000}"/>
    <cellStyle name="Porcentagem 6 6 6 4" xfId="45599" xr:uid="{00000000-0005-0000-0000-0000C7A00000}"/>
    <cellStyle name="Porcentagem 6 6 7" xfId="7947" xr:uid="{00000000-0005-0000-0000-0000C8A00000}"/>
    <cellStyle name="Porcentagem 6 6 7 2" xfId="22253" xr:uid="{00000000-0005-0000-0000-0000C9A00000}"/>
    <cellStyle name="Porcentagem 6 6 7 3" xfId="36532" xr:uid="{00000000-0005-0000-0000-0000CAA00000}"/>
    <cellStyle name="Porcentagem 6 6 7 4" xfId="50810" xr:uid="{00000000-0005-0000-0000-0000CBA00000}"/>
    <cellStyle name="Porcentagem 6 6 8" xfId="15219" xr:uid="{00000000-0005-0000-0000-0000CCA00000}"/>
    <cellStyle name="Porcentagem 6 6 8 2" xfId="29498" xr:uid="{00000000-0005-0000-0000-0000CDA00000}"/>
    <cellStyle name="Porcentagem 6 6 8 3" xfId="43776" xr:uid="{00000000-0005-0000-0000-0000CEA00000}"/>
    <cellStyle name="Porcentagem 6 6 9" xfId="11597" xr:uid="{00000000-0005-0000-0000-0000CFA00000}"/>
    <cellStyle name="Porcentagem 6 7" xfId="347" xr:uid="{00000000-0005-0000-0000-0000D0A00000}"/>
    <cellStyle name="Porcentagem 6 7 10" xfId="25692" xr:uid="{00000000-0005-0000-0000-0000D1A00000}"/>
    <cellStyle name="Porcentagem 6 7 11" xfId="39970" xr:uid="{00000000-0005-0000-0000-0000D2A00000}"/>
    <cellStyle name="Porcentagem 6 7 2" xfId="972" xr:uid="{00000000-0005-0000-0000-0000D3A00000}"/>
    <cellStyle name="Porcentagem 6 7 2 10" xfId="40427" xr:uid="{00000000-0005-0000-0000-0000D4A00000}"/>
    <cellStyle name="Porcentagem 6 7 2 2" xfId="1829" xr:uid="{00000000-0005-0000-0000-0000D5A00000}"/>
    <cellStyle name="Porcentagem 6 7 2 2 2" xfId="6820" xr:uid="{00000000-0005-0000-0000-0000D6A00000}"/>
    <cellStyle name="Porcentagem 6 7 2 2 2 2" xfId="10828" xr:uid="{00000000-0005-0000-0000-0000D7A00000}"/>
    <cellStyle name="Porcentagem 6 7 2 2 2 2 2" xfId="25107" xr:uid="{00000000-0005-0000-0000-0000D8A00000}"/>
    <cellStyle name="Porcentagem 6 7 2 2 2 2 3" xfId="39385" xr:uid="{00000000-0005-0000-0000-0000D9A00000}"/>
    <cellStyle name="Porcentagem 6 7 2 2 2 2 4" xfId="53663" xr:uid="{00000000-0005-0000-0000-0000DAA00000}"/>
    <cellStyle name="Porcentagem 6 7 2 2 2 3" xfId="21126" xr:uid="{00000000-0005-0000-0000-0000DBA00000}"/>
    <cellStyle name="Porcentagem 6 7 2 2 2 3 2" xfId="35405" xr:uid="{00000000-0005-0000-0000-0000DCA00000}"/>
    <cellStyle name="Porcentagem 6 7 2 2 2 3 3" xfId="49683" xr:uid="{00000000-0005-0000-0000-0000DDA00000}"/>
    <cellStyle name="Porcentagem 6 7 2 2 2 4" xfId="14450" xr:uid="{00000000-0005-0000-0000-0000DEA00000}"/>
    <cellStyle name="Porcentagem 6 7 2 2 2 5" xfId="28729" xr:uid="{00000000-0005-0000-0000-0000DFA00000}"/>
    <cellStyle name="Porcentagem 6 7 2 2 2 6" xfId="43007" xr:uid="{00000000-0005-0000-0000-0000E0A00000}"/>
    <cellStyle name="Porcentagem 6 7 2 2 3" xfId="6821" xr:uid="{00000000-0005-0000-0000-0000E1A00000}"/>
    <cellStyle name="Porcentagem 6 7 2 2 3 2" xfId="21127" xr:uid="{00000000-0005-0000-0000-0000E2A00000}"/>
    <cellStyle name="Porcentagem 6 7 2 2 3 3" xfId="35406" xr:uid="{00000000-0005-0000-0000-0000E3A00000}"/>
    <cellStyle name="Porcentagem 6 7 2 2 3 4" xfId="49684" xr:uid="{00000000-0005-0000-0000-0000E4A00000}"/>
    <cellStyle name="Porcentagem 6 7 2 2 4" xfId="3770" xr:uid="{00000000-0005-0000-0000-0000E5A00000}"/>
    <cellStyle name="Porcentagem 6 7 2 2 4 2" xfId="18084" xr:uid="{00000000-0005-0000-0000-0000E6A00000}"/>
    <cellStyle name="Porcentagem 6 7 2 2 4 3" xfId="32363" xr:uid="{00000000-0005-0000-0000-0000E7A00000}"/>
    <cellStyle name="Porcentagem 6 7 2 2 4 4" xfId="46641" xr:uid="{00000000-0005-0000-0000-0000E8A00000}"/>
    <cellStyle name="Porcentagem 6 7 2 2 5" xfId="8989" xr:uid="{00000000-0005-0000-0000-0000E9A00000}"/>
    <cellStyle name="Porcentagem 6 7 2 2 5 2" xfId="23295" xr:uid="{00000000-0005-0000-0000-0000EAA00000}"/>
    <cellStyle name="Porcentagem 6 7 2 2 5 3" xfId="37574" xr:uid="{00000000-0005-0000-0000-0000EBA00000}"/>
    <cellStyle name="Porcentagem 6 7 2 2 5 4" xfId="51852" xr:uid="{00000000-0005-0000-0000-0000ECA00000}"/>
    <cellStyle name="Porcentagem 6 7 2 2 6" xfId="16261" xr:uid="{00000000-0005-0000-0000-0000EDA00000}"/>
    <cellStyle name="Porcentagem 6 7 2 2 6 2" xfId="30540" xr:uid="{00000000-0005-0000-0000-0000EEA00000}"/>
    <cellStyle name="Porcentagem 6 7 2 2 6 3" xfId="44818" xr:uid="{00000000-0005-0000-0000-0000EFA00000}"/>
    <cellStyle name="Porcentagem 6 7 2 2 7" xfId="12639" xr:uid="{00000000-0005-0000-0000-0000F0A00000}"/>
    <cellStyle name="Porcentagem 6 7 2 2 8" xfId="26918" xr:uid="{00000000-0005-0000-0000-0000F1A00000}"/>
    <cellStyle name="Porcentagem 6 7 2 2 9" xfId="41196" xr:uid="{00000000-0005-0000-0000-0000F2A00000}"/>
    <cellStyle name="Porcentagem 6 7 2 3" xfId="6822" xr:uid="{00000000-0005-0000-0000-0000F3A00000}"/>
    <cellStyle name="Porcentagem 6 7 2 3 2" xfId="10059" xr:uid="{00000000-0005-0000-0000-0000F4A00000}"/>
    <cellStyle name="Porcentagem 6 7 2 3 2 2" xfId="24338" xr:uid="{00000000-0005-0000-0000-0000F5A00000}"/>
    <cellStyle name="Porcentagem 6 7 2 3 2 3" xfId="38616" xr:uid="{00000000-0005-0000-0000-0000F6A00000}"/>
    <cellStyle name="Porcentagem 6 7 2 3 2 4" xfId="52894" xr:uid="{00000000-0005-0000-0000-0000F7A00000}"/>
    <cellStyle name="Porcentagem 6 7 2 3 3" xfId="21128" xr:uid="{00000000-0005-0000-0000-0000F8A00000}"/>
    <cellStyle name="Porcentagem 6 7 2 3 3 2" xfId="35407" xr:uid="{00000000-0005-0000-0000-0000F9A00000}"/>
    <cellStyle name="Porcentagem 6 7 2 3 3 3" xfId="49685" xr:uid="{00000000-0005-0000-0000-0000FAA00000}"/>
    <cellStyle name="Porcentagem 6 7 2 3 4" xfId="13681" xr:uid="{00000000-0005-0000-0000-0000FBA00000}"/>
    <cellStyle name="Porcentagem 6 7 2 3 5" xfId="27960" xr:uid="{00000000-0005-0000-0000-0000FCA00000}"/>
    <cellStyle name="Porcentagem 6 7 2 3 6" xfId="42238" xr:uid="{00000000-0005-0000-0000-0000FDA00000}"/>
    <cellStyle name="Porcentagem 6 7 2 4" xfId="6823" xr:uid="{00000000-0005-0000-0000-0000FEA00000}"/>
    <cellStyle name="Porcentagem 6 7 2 4 2" xfId="21129" xr:uid="{00000000-0005-0000-0000-0000FFA00000}"/>
    <cellStyle name="Porcentagem 6 7 2 4 3" xfId="35408" xr:uid="{00000000-0005-0000-0000-000000A10000}"/>
    <cellStyle name="Porcentagem 6 7 2 4 4" xfId="49686" xr:uid="{00000000-0005-0000-0000-000001A10000}"/>
    <cellStyle name="Porcentagem 6 7 2 5" xfId="3001" xr:uid="{00000000-0005-0000-0000-000002A10000}"/>
    <cellStyle name="Porcentagem 6 7 2 5 2" xfId="17315" xr:uid="{00000000-0005-0000-0000-000003A10000}"/>
    <cellStyle name="Porcentagem 6 7 2 5 3" xfId="31594" xr:uid="{00000000-0005-0000-0000-000004A10000}"/>
    <cellStyle name="Porcentagem 6 7 2 5 4" xfId="45872" xr:uid="{00000000-0005-0000-0000-000005A10000}"/>
    <cellStyle name="Porcentagem 6 7 2 6" xfId="8220" xr:uid="{00000000-0005-0000-0000-000006A10000}"/>
    <cellStyle name="Porcentagem 6 7 2 6 2" xfId="22526" xr:uid="{00000000-0005-0000-0000-000007A10000}"/>
    <cellStyle name="Porcentagem 6 7 2 6 3" xfId="36805" xr:uid="{00000000-0005-0000-0000-000008A10000}"/>
    <cellStyle name="Porcentagem 6 7 2 6 4" xfId="51083" xr:uid="{00000000-0005-0000-0000-000009A10000}"/>
    <cellStyle name="Porcentagem 6 7 2 7" xfId="15492" xr:uid="{00000000-0005-0000-0000-00000AA10000}"/>
    <cellStyle name="Porcentagem 6 7 2 7 2" xfId="29771" xr:uid="{00000000-0005-0000-0000-00000BA10000}"/>
    <cellStyle name="Porcentagem 6 7 2 7 3" xfId="44049" xr:uid="{00000000-0005-0000-0000-00000CA10000}"/>
    <cellStyle name="Porcentagem 6 7 2 8" xfId="11870" xr:uid="{00000000-0005-0000-0000-00000DA10000}"/>
    <cellStyle name="Porcentagem 6 7 2 9" xfId="26149" xr:uid="{00000000-0005-0000-0000-00000EA10000}"/>
    <cellStyle name="Porcentagem 6 7 3" xfId="1828" xr:uid="{00000000-0005-0000-0000-00000FA10000}"/>
    <cellStyle name="Porcentagem 6 7 3 2" xfId="6824" xr:uid="{00000000-0005-0000-0000-000010A10000}"/>
    <cellStyle name="Porcentagem 6 7 3 2 2" xfId="10827" xr:uid="{00000000-0005-0000-0000-000011A10000}"/>
    <cellStyle name="Porcentagem 6 7 3 2 2 2" xfId="25106" xr:uid="{00000000-0005-0000-0000-000012A10000}"/>
    <cellStyle name="Porcentagem 6 7 3 2 2 3" xfId="39384" xr:uid="{00000000-0005-0000-0000-000013A10000}"/>
    <cellStyle name="Porcentagem 6 7 3 2 2 4" xfId="53662" xr:uid="{00000000-0005-0000-0000-000014A10000}"/>
    <cellStyle name="Porcentagem 6 7 3 2 3" xfId="21130" xr:uid="{00000000-0005-0000-0000-000015A10000}"/>
    <cellStyle name="Porcentagem 6 7 3 2 3 2" xfId="35409" xr:uid="{00000000-0005-0000-0000-000016A10000}"/>
    <cellStyle name="Porcentagem 6 7 3 2 3 3" xfId="49687" xr:uid="{00000000-0005-0000-0000-000017A10000}"/>
    <cellStyle name="Porcentagem 6 7 3 2 4" xfId="14449" xr:uid="{00000000-0005-0000-0000-000018A10000}"/>
    <cellStyle name="Porcentagem 6 7 3 2 5" xfId="28728" xr:uid="{00000000-0005-0000-0000-000019A10000}"/>
    <cellStyle name="Porcentagem 6 7 3 2 6" xfId="43006" xr:uid="{00000000-0005-0000-0000-00001AA10000}"/>
    <cellStyle name="Porcentagem 6 7 3 3" xfId="6825" xr:uid="{00000000-0005-0000-0000-00001BA10000}"/>
    <cellStyle name="Porcentagem 6 7 3 3 2" xfId="21131" xr:uid="{00000000-0005-0000-0000-00001CA10000}"/>
    <cellStyle name="Porcentagem 6 7 3 3 3" xfId="35410" xr:uid="{00000000-0005-0000-0000-00001DA10000}"/>
    <cellStyle name="Porcentagem 6 7 3 3 4" xfId="49688" xr:uid="{00000000-0005-0000-0000-00001EA10000}"/>
    <cellStyle name="Porcentagem 6 7 3 4" xfId="3769" xr:uid="{00000000-0005-0000-0000-00001FA10000}"/>
    <cellStyle name="Porcentagem 6 7 3 4 2" xfId="18083" xr:uid="{00000000-0005-0000-0000-000020A10000}"/>
    <cellStyle name="Porcentagem 6 7 3 4 3" xfId="32362" xr:uid="{00000000-0005-0000-0000-000021A10000}"/>
    <cellStyle name="Porcentagem 6 7 3 4 4" xfId="46640" xr:uid="{00000000-0005-0000-0000-000022A10000}"/>
    <cellStyle name="Porcentagem 6 7 3 5" xfId="8988" xr:uid="{00000000-0005-0000-0000-000023A10000}"/>
    <cellStyle name="Porcentagem 6 7 3 5 2" xfId="23294" xr:uid="{00000000-0005-0000-0000-000024A10000}"/>
    <cellStyle name="Porcentagem 6 7 3 5 3" xfId="37573" xr:uid="{00000000-0005-0000-0000-000025A10000}"/>
    <cellStyle name="Porcentagem 6 7 3 5 4" xfId="51851" xr:uid="{00000000-0005-0000-0000-000026A10000}"/>
    <cellStyle name="Porcentagem 6 7 3 6" xfId="16260" xr:uid="{00000000-0005-0000-0000-000027A10000}"/>
    <cellStyle name="Porcentagem 6 7 3 6 2" xfId="30539" xr:uid="{00000000-0005-0000-0000-000028A10000}"/>
    <cellStyle name="Porcentagem 6 7 3 6 3" xfId="44817" xr:uid="{00000000-0005-0000-0000-000029A10000}"/>
    <cellStyle name="Porcentagem 6 7 3 7" xfId="12638" xr:uid="{00000000-0005-0000-0000-00002AA10000}"/>
    <cellStyle name="Porcentagem 6 7 3 8" xfId="26917" xr:uid="{00000000-0005-0000-0000-00002BA10000}"/>
    <cellStyle name="Porcentagem 6 7 3 9" xfId="41195" xr:uid="{00000000-0005-0000-0000-00002CA10000}"/>
    <cellStyle name="Porcentagem 6 7 4" xfId="6826" xr:uid="{00000000-0005-0000-0000-00002DA10000}"/>
    <cellStyle name="Porcentagem 6 7 4 2" xfId="9602" xr:uid="{00000000-0005-0000-0000-00002EA10000}"/>
    <cellStyle name="Porcentagem 6 7 4 2 2" xfId="23881" xr:uid="{00000000-0005-0000-0000-00002FA10000}"/>
    <cellStyle name="Porcentagem 6 7 4 2 3" xfId="38159" xr:uid="{00000000-0005-0000-0000-000030A10000}"/>
    <cellStyle name="Porcentagem 6 7 4 2 4" xfId="52437" xr:uid="{00000000-0005-0000-0000-000031A10000}"/>
    <cellStyle name="Porcentagem 6 7 4 3" xfId="21132" xr:uid="{00000000-0005-0000-0000-000032A10000}"/>
    <cellStyle name="Porcentagem 6 7 4 3 2" xfId="35411" xr:uid="{00000000-0005-0000-0000-000033A10000}"/>
    <cellStyle name="Porcentagem 6 7 4 3 3" xfId="49689" xr:uid="{00000000-0005-0000-0000-000034A10000}"/>
    <cellStyle name="Porcentagem 6 7 4 4" xfId="13224" xr:uid="{00000000-0005-0000-0000-000035A10000}"/>
    <cellStyle name="Porcentagem 6 7 4 5" xfId="27503" xr:uid="{00000000-0005-0000-0000-000036A10000}"/>
    <cellStyle name="Porcentagem 6 7 4 6" xfId="41781" xr:uid="{00000000-0005-0000-0000-000037A10000}"/>
    <cellStyle name="Porcentagem 6 7 5" xfId="6827" xr:uid="{00000000-0005-0000-0000-000038A10000}"/>
    <cellStyle name="Porcentagem 6 7 5 2" xfId="21133" xr:uid="{00000000-0005-0000-0000-000039A10000}"/>
    <cellStyle name="Porcentagem 6 7 5 3" xfId="35412" xr:uid="{00000000-0005-0000-0000-00003AA10000}"/>
    <cellStyle name="Porcentagem 6 7 5 4" xfId="49690" xr:uid="{00000000-0005-0000-0000-00003BA10000}"/>
    <cellStyle name="Porcentagem 6 7 6" xfId="2544" xr:uid="{00000000-0005-0000-0000-00003CA10000}"/>
    <cellStyle name="Porcentagem 6 7 6 2" xfId="16858" xr:uid="{00000000-0005-0000-0000-00003DA10000}"/>
    <cellStyle name="Porcentagem 6 7 6 3" xfId="31137" xr:uid="{00000000-0005-0000-0000-00003EA10000}"/>
    <cellStyle name="Porcentagem 6 7 6 4" xfId="45415" xr:uid="{00000000-0005-0000-0000-00003FA10000}"/>
    <cellStyle name="Porcentagem 6 7 7" xfId="7763" xr:uid="{00000000-0005-0000-0000-000040A10000}"/>
    <cellStyle name="Porcentagem 6 7 7 2" xfId="22069" xr:uid="{00000000-0005-0000-0000-000041A10000}"/>
    <cellStyle name="Porcentagem 6 7 7 3" xfId="36348" xr:uid="{00000000-0005-0000-0000-000042A10000}"/>
    <cellStyle name="Porcentagem 6 7 7 4" xfId="50626" xr:uid="{00000000-0005-0000-0000-000043A10000}"/>
    <cellStyle name="Porcentagem 6 7 8" xfId="15035" xr:uid="{00000000-0005-0000-0000-000044A10000}"/>
    <cellStyle name="Porcentagem 6 7 8 2" xfId="29314" xr:uid="{00000000-0005-0000-0000-000045A10000}"/>
    <cellStyle name="Porcentagem 6 7 8 3" xfId="43592" xr:uid="{00000000-0005-0000-0000-000046A10000}"/>
    <cellStyle name="Porcentagem 6 7 9" xfId="11413" xr:uid="{00000000-0005-0000-0000-000047A10000}"/>
    <cellStyle name="Porcentagem 6 8" xfId="825" xr:uid="{00000000-0005-0000-0000-000048A10000}"/>
    <cellStyle name="Porcentagem 6 8 10" xfId="40292" xr:uid="{00000000-0005-0000-0000-000049A10000}"/>
    <cellStyle name="Porcentagem 6 8 2" xfId="1830" xr:uid="{00000000-0005-0000-0000-00004AA10000}"/>
    <cellStyle name="Porcentagem 6 8 2 2" xfId="6828" xr:uid="{00000000-0005-0000-0000-00004BA10000}"/>
    <cellStyle name="Porcentagem 6 8 2 2 2" xfId="10829" xr:uid="{00000000-0005-0000-0000-00004CA10000}"/>
    <cellStyle name="Porcentagem 6 8 2 2 2 2" xfId="25108" xr:uid="{00000000-0005-0000-0000-00004DA10000}"/>
    <cellStyle name="Porcentagem 6 8 2 2 2 3" xfId="39386" xr:uid="{00000000-0005-0000-0000-00004EA10000}"/>
    <cellStyle name="Porcentagem 6 8 2 2 2 4" xfId="53664" xr:uid="{00000000-0005-0000-0000-00004FA10000}"/>
    <cellStyle name="Porcentagem 6 8 2 2 3" xfId="21134" xr:uid="{00000000-0005-0000-0000-000050A10000}"/>
    <cellStyle name="Porcentagem 6 8 2 2 3 2" xfId="35413" xr:uid="{00000000-0005-0000-0000-000051A10000}"/>
    <cellStyle name="Porcentagem 6 8 2 2 3 3" xfId="49691" xr:uid="{00000000-0005-0000-0000-000052A10000}"/>
    <cellStyle name="Porcentagem 6 8 2 2 4" xfId="14451" xr:uid="{00000000-0005-0000-0000-000053A10000}"/>
    <cellStyle name="Porcentagem 6 8 2 2 5" xfId="28730" xr:uid="{00000000-0005-0000-0000-000054A10000}"/>
    <cellStyle name="Porcentagem 6 8 2 2 6" xfId="43008" xr:uid="{00000000-0005-0000-0000-000055A10000}"/>
    <cellStyle name="Porcentagem 6 8 2 3" xfId="6829" xr:uid="{00000000-0005-0000-0000-000056A10000}"/>
    <cellStyle name="Porcentagem 6 8 2 3 2" xfId="21135" xr:uid="{00000000-0005-0000-0000-000057A10000}"/>
    <cellStyle name="Porcentagem 6 8 2 3 3" xfId="35414" xr:uid="{00000000-0005-0000-0000-000058A10000}"/>
    <cellStyle name="Porcentagem 6 8 2 3 4" xfId="49692" xr:uid="{00000000-0005-0000-0000-000059A10000}"/>
    <cellStyle name="Porcentagem 6 8 2 4" xfId="3771" xr:uid="{00000000-0005-0000-0000-00005AA10000}"/>
    <cellStyle name="Porcentagem 6 8 2 4 2" xfId="18085" xr:uid="{00000000-0005-0000-0000-00005BA10000}"/>
    <cellStyle name="Porcentagem 6 8 2 4 3" xfId="32364" xr:uid="{00000000-0005-0000-0000-00005CA10000}"/>
    <cellStyle name="Porcentagem 6 8 2 4 4" xfId="46642" xr:uid="{00000000-0005-0000-0000-00005DA10000}"/>
    <cellStyle name="Porcentagem 6 8 2 5" xfId="8990" xr:uid="{00000000-0005-0000-0000-00005EA10000}"/>
    <cellStyle name="Porcentagem 6 8 2 5 2" xfId="23296" xr:uid="{00000000-0005-0000-0000-00005FA10000}"/>
    <cellStyle name="Porcentagem 6 8 2 5 3" xfId="37575" xr:uid="{00000000-0005-0000-0000-000060A10000}"/>
    <cellStyle name="Porcentagem 6 8 2 5 4" xfId="51853" xr:uid="{00000000-0005-0000-0000-000061A10000}"/>
    <cellStyle name="Porcentagem 6 8 2 6" xfId="16262" xr:uid="{00000000-0005-0000-0000-000062A10000}"/>
    <cellStyle name="Porcentagem 6 8 2 6 2" xfId="30541" xr:uid="{00000000-0005-0000-0000-000063A10000}"/>
    <cellStyle name="Porcentagem 6 8 2 6 3" xfId="44819" xr:uid="{00000000-0005-0000-0000-000064A10000}"/>
    <cellStyle name="Porcentagem 6 8 2 7" xfId="12640" xr:uid="{00000000-0005-0000-0000-000065A10000}"/>
    <cellStyle name="Porcentagem 6 8 2 8" xfId="26919" xr:uid="{00000000-0005-0000-0000-000066A10000}"/>
    <cellStyle name="Porcentagem 6 8 2 9" xfId="41197" xr:uid="{00000000-0005-0000-0000-000067A10000}"/>
    <cellStyle name="Porcentagem 6 8 3" xfId="6830" xr:uid="{00000000-0005-0000-0000-000068A10000}"/>
    <cellStyle name="Porcentagem 6 8 3 2" xfId="9924" xr:uid="{00000000-0005-0000-0000-000069A10000}"/>
    <cellStyle name="Porcentagem 6 8 3 2 2" xfId="24203" xr:uid="{00000000-0005-0000-0000-00006AA10000}"/>
    <cellStyle name="Porcentagem 6 8 3 2 3" xfId="38481" xr:uid="{00000000-0005-0000-0000-00006BA10000}"/>
    <cellStyle name="Porcentagem 6 8 3 2 4" xfId="52759" xr:uid="{00000000-0005-0000-0000-00006CA10000}"/>
    <cellStyle name="Porcentagem 6 8 3 3" xfId="21136" xr:uid="{00000000-0005-0000-0000-00006DA10000}"/>
    <cellStyle name="Porcentagem 6 8 3 3 2" xfId="35415" xr:uid="{00000000-0005-0000-0000-00006EA10000}"/>
    <cellStyle name="Porcentagem 6 8 3 3 3" xfId="49693" xr:uid="{00000000-0005-0000-0000-00006FA10000}"/>
    <cellStyle name="Porcentagem 6 8 3 4" xfId="13546" xr:uid="{00000000-0005-0000-0000-000070A10000}"/>
    <cellStyle name="Porcentagem 6 8 3 5" xfId="27825" xr:uid="{00000000-0005-0000-0000-000071A10000}"/>
    <cellStyle name="Porcentagem 6 8 3 6" xfId="42103" xr:uid="{00000000-0005-0000-0000-000072A10000}"/>
    <cellStyle name="Porcentagem 6 8 4" xfId="6831" xr:uid="{00000000-0005-0000-0000-000073A10000}"/>
    <cellStyle name="Porcentagem 6 8 4 2" xfId="21137" xr:uid="{00000000-0005-0000-0000-000074A10000}"/>
    <cellStyle name="Porcentagem 6 8 4 3" xfId="35416" xr:uid="{00000000-0005-0000-0000-000075A10000}"/>
    <cellStyle name="Porcentagem 6 8 4 4" xfId="49694" xr:uid="{00000000-0005-0000-0000-000076A10000}"/>
    <cellStyle name="Porcentagem 6 8 5" xfId="2866" xr:uid="{00000000-0005-0000-0000-000077A10000}"/>
    <cellStyle name="Porcentagem 6 8 5 2" xfId="17180" xr:uid="{00000000-0005-0000-0000-000078A10000}"/>
    <cellStyle name="Porcentagem 6 8 5 3" xfId="31459" xr:uid="{00000000-0005-0000-0000-000079A10000}"/>
    <cellStyle name="Porcentagem 6 8 5 4" xfId="45737" xr:uid="{00000000-0005-0000-0000-00007AA10000}"/>
    <cellStyle name="Porcentagem 6 8 6" xfId="8085" xr:uid="{00000000-0005-0000-0000-00007BA10000}"/>
    <cellStyle name="Porcentagem 6 8 6 2" xfId="22391" xr:uid="{00000000-0005-0000-0000-00007CA10000}"/>
    <cellStyle name="Porcentagem 6 8 6 3" xfId="36670" xr:uid="{00000000-0005-0000-0000-00007DA10000}"/>
    <cellStyle name="Porcentagem 6 8 6 4" xfId="50948" xr:uid="{00000000-0005-0000-0000-00007EA10000}"/>
    <cellStyle name="Porcentagem 6 8 7" xfId="15357" xr:uid="{00000000-0005-0000-0000-00007FA10000}"/>
    <cellStyle name="Porcentagem 6 8 7 2" xfId="29636" xr:uid="{00000000-0005-0000-0000-000080A10000}"/>
    <cellStyle name="Porcentagem 6 8 7 3" xfId="43914" xr:uid="{00000000-0005-0000-0000-000081A10000}"/>
    <cellStyle name="Porcentagem 6 8 8" xfId="11735" xr:uid="{00000000-0005-0000-0000-000082A10000}"/>
    <cellStyle name="Porcentagem 6 8 9" xfId="26014" xr:uid="{00000000-0005-0000-0000-000083A10000}"/>
    <cellStyle name="Porcentagem 6 9" xfId="1292" xr:uid="{00000000-0005-0000-0000-000084A10000}"/>
    <cellStyle name="Porcentagem 6 9 2" xfId="6832" xr:uid="{00000000-0005-0000-0000-000085A10000}"/>
    <cellStyle name="Porcentagem 6 9 2 2" xfId="10291" xr:uid="{00000000-0005-0000-0000-000086A10000}"/>
    <cellStyle name="Porcentagem 6 9 2 2 2" xfId="24570" xr:uid="{00000000-0005-0000-0000-000087A10000}"/>
    <cellStyle name="Porcentagem 6 9 2 2 3" xfId="38848" xr:uid="{00000000-0005-0000-0000-000088A10000}"/>
    <cellStyle name="Porcentagem 6 9 2 2 4" xfId="53126" xr:uid="{00000000-0005-0000-0000-000089A10000}"/>
    <cellStyle name="Porcentagem 6 9 2 3" xfId="21138" xr:uid="{00000000-0005-0000-0000-00008AA10000}"/>
    <cellStyle name="Porcentagem 6 9 2 3 2" xfId="35417" xr:uid="{00000000-0005-0000-0000-00008BA10000}"/>
    <cellStyle name="Porcentagem 6 9 2 3 3" xfId="49695" xr:uid="{00000000-0005-0000-0000-00008CA10000}"/>
    <cellStyle name="Porcentagem 6 9 2 4" xfId="13913" xr:uid="{00000000-0005-0000-0000-00008DA10000}"/>
    <cellStyle name="Porcentagem 6 9 2 5" xfId="28192" xr:uid="{00000000-0005-0000-0000-00008EA10000}"/>
    <cellStyle name="Porcentagem 6 9 2 6" xfId="42470" xr:uid="{00000000-0005-0000-0000-00008FA10000}"/>
    <cellStyle name="Porcentagem 6 9 3" xfId="6833" xr:uid="{00000000-0005-0000-0000-000090A10000}"/>
    <cellStyle name="Porcentagem 6 9 3 2" xfId="21139" xr:uid="{00000000-0005-0000-0000-000091A10000}"/>
    <cellStyle name="Porcentagem 6 9 3 3" xfId="35418" xr:uid="{00000000-0005-0000-0000-000092A10000}"/>
    <cellStyle name="Porcentagem 6 9 3 4" xfId="49696" xr:uid="{00000000-0005-0000-0000-000093A10000}"/>
    <cellStyle name="Porcentagem 6 9 4" xfId="3233" xr:uid="{00000000-0005-0000-0000-000094A10000}"/>
    <cellStyle name="Porcentagem 6 9 4 2" xfId="17547" xr:uid="{00000000-0005-0000-0000-000095A10000}"/>
    <cellStyle name="Porcentagem 6 9 4 3" xfId="31826" xr:uid="{00000000-0005-0000-0000-000096A10000}"/>
    <cellStyle name="Porcentagem 6 9 4 4" xfId="46104" xr:uid="{00000000-0005-0000-0000-000097A10000}"/>
    <cellStyle name="Porcentagem 6 9 5" xfId="8452" xr:uid="{00000000-0005-0000-0000-000098A10000}"/>
    <cellStyle name="Porcentagem 6 9 5 2" xfId="22758" xr:uid="{00000000-0005-0000-0000-000099A10000}"/>
    <cellStyle name="Porcentagem 6 9 5 3" xfId="37037" xr:uid="{00000000-0005-0000-0000-00009AA10000}"/>
    <cellStyle name="Porcentagem 6 9 5 4" xfId="51315" xr:uid="{00000000-0005-0000-0000-00009BA10000}"/>
    <cellStyle name="Porcentagem 6 9 6" xfId="15724" xr:uid="{00000000-0005-0000-0000-00009CA10000}"/>
    <cellStyle name="Porcentagem 6 9 6 2" xfId="30003" xr:uid="{00000000-0005-0000-0000-00009DA10000}"/>
    <cellStyle name="Porcentagem 6 9 6 3" xfId="44281" xr:uid="{00000000-0005-0000-0000-00009EA10000}"/>
    <cellStyle name="Porcentagem 6 9 7" xfId="12102" xr:uid="{00000000-0005-0000-0000-00009FA10000}"/>
    <cellStyle name="Porcentagem 6 9 8" xfId="26381" xr:uid="{00000000-0005-0000-0000-0000A0A10000}"/>
    <cellStyle name="Porcentagem 6 9 9" xfId="40659" xr:uid="{00000000-0005-0000-0000-0000A1A10000}"/>
    <cellStyle name="Porcentagem 7" xfId="254" xr:uid="{00000000-0005-0000-0000-0000A2A10000}"/>
    <cellStyle name="Porcentagem 7 2" xfId="994" xr:uid="{00000000-0005-0000-0000-0000A3A10000}"/>
    <cellStyle name="Porcentagem 8" xfId="2242" xr:uid="{00000000-0005-0000-0000-0000A4A10000}"/>
    <cellStyle name="Porcentagem 9" xfId="54179" xr:uid="{548E00F1-ED0A-4D44-90A7-6CCBE6F70237}"/>
    <cellStyle name="Result" xfId="12" xr:uid="{00000000-0005-0000-0000-0000A5A10000}"/>
    <cellStyle name="Result2" xfId="13" xr:uid="{00000000-0005-0000-0000-0000A6A10000}"/>
    <cellStyle name="Saída 2" xfId="2090" xr:uid="{00000000-0005-0000-0000-0000A7A10000}"/>
    <cellStyle name="Saída 2 2" xfId="9470" xr:uid="{00000000-0005-0000-0000-0000A8A10000}"/>
    <cellStyle name="Sep. milhar [0]" xfId="89" xr:uid="{00000000-0005-0000-0000-0000A9A10000}"/>
    <cellStyle name="Separador de m" xfId="90" xr:uid="{00000000-0005-0000-0000-0000AAA10000}"/>
    <cellStyle name="Separador de milhares 2" xfId="15" xr:uid="{00000000-0005-0000-0000-0000ABA10000}"/>
    <cellStyle name="Separador de milhares 2 2" xfId="21" xr:uid="{00000000-0005-0000-0000-0000ACA10000}"/>
    <cellStyle name="Separador de milhares 2 2 2" xfId="576" xr:uid="{00000000-0005-0000-0000-0000ADA10000}"/>
    <cellStyle name="Separador de milhares 2 2 2 2" xfId="1102" xr:uid="{00000000-0005-0000-0000-0000AEA10000}"/>
    <cellStyle name="Separador de milhares 2 2 3" xfId="465" xr:uid="{00000000-0005-0000-0000-0000AFA10000}"/>
    <cellStyle name="Separador de milhares 2 2 4" xfId="349" xr:uid="{00000000-0005-0000-0000-0000B0A10000}"/>
    <cellStyle name="Separador de milhares 2 2 5" xfId="54196" xr:uid="{3564A9FB-79F4-40F2-B7BA-2D17F0CBDB26}"/>
    <cellStyle name="Separador de milhares 2 3" xfId="575" xr:uid="{00000000-0005-0000-0000-0000B1A10000}"/>
    <cellStyle name="Separador de milhares 2 3 2" xfId="1101" xr:uid="{00000000-0005-0000-0000-0000B2A10000}"/>
    <cellStyle name="Separador de milhares 2 4" xfId="379" xr:uid="{00000000-0005-0000-0000-0000B3A10000}"/>
    <cellStyle name="Separador de milhares 2 5" xfId="263" xr:uid="{00000000-0005-0000-0000-0000B4A10000}"/>
    <cellStyle name="Separador de milhares 2 6" xfId="54172" xr:uid="{D3470901-334E-43FF-A187-BF668466273E}"/>
    <cellStyle name="Separador de milhares 3" xfId="22" xr:uid="{00000000-0005-0000-0000-0000B5A10000}"/>
    <cellStyle name="Separador de milhares 4" xfId="16" xr:uid="{00000000-0005-0000-0000-0000B6A10000}"/>
    <cellStyle name="Sepavador de milhares [0]_Pasta2" xfId="91" xr:uid="{00000000-0005-0000-0000-0000B7A10000}"/>
    <cellStyle name="Standard_RP100_01 (metr.)" xfId="92" xr:uid="{00000000-0005-0000-0000-0000B8A10000}"/>
    <cellStyle name="Texto de Aviso 2" xfId="2091" xr:uid="{00000000-0005-0000-0000-0000B9A10000}"/>
    <cellStyle name="Texto de Aviso 2 2" xfId="9471" xr:uid="{00000000-0005-0000-0000-0000BAA10000}"/>
    <cellStyle name="Texto Explicativo 2" xfId="2092" xr:uid="{00000000-0005-0000-0000-0000BBA10000}"/>
    <cellStyle name="Texto Explicativo 2 2" xfId="9472" xr:uid="{00000000-0005-0000-0000-0000BCA10000}"/>
    <cellStyle name="Título 1 2" xfId="2093" xr:uid="{00000000-0005-0000-0000-0000BDA10000}"/>
    <cellStyle name="Título 1 2 2" xfId="9473" xr:uid="{00000000-0005-0000-0000-0000BEA10000}"/>
    <cellStyle name="Título 2 2" xfId="2094" xr:uid="{00000000-0005-0000-0000-0000BFA10000}"/>
    <cellStyle name="Título 2 2 2" xfId="9474" xr:uid="{00000000-0005-0000-0000-0000C0A10000}"/>
    <cellStyle name="Título 3 2" xfId="2095" xr:uid="{00000000-0005-0000-0000-0000C1A10000}"/>
    <cellStyle name="Título 3 2 2" xfId="9475" xr:uid="{00000000-0005-0000-0000-0000C2A10000}"/>
    <cellStyle name="Título 4 2" xfId="2096" xr:uid="{00000000-0005-0000-0000-0000C3A10000}"/>
    <cellStyle name="Título 4 2 2" xfId="9476" xr:uid="{00000000-0005-0000-0000-0000C4A10000}"/>
    <cellStyle name="Titulo1" xfId="93" xr:uid="{00000000-0005-0000-0000-0000C5A10000}"/>
    <cellStyle name="Titulo2" xfId="94" xr:uid="{00000000-0005-0000-0000-0000C6A10000}"/>
    <cellStyle name="Vírgula" xfId="14" builtinId="3"/>
    <cellStyle name="Vírgula 10" xfId="96" xr:uid="{00000000-0005-0000-0000-0000C8A10000}"/>
    <cellStyle name="Vírgula 10 10" xfId="238" xr:uid="{00000000-0005-0000-0000-0000C9A10000}"/>
    <cellStyle name="Vírgula 10 10 2" xfId="6834" xr:uid="{00000000-0005-0000-0000-0000CAA10000}"/>
    <cellStyle name="Vírgula 10 10 2 2" xfId="9560" xr:uid="{00000000-0005-0000-0000-0000CBA10000}"/>
    <cellStyle name="Vírgula 10 10 2 2 2" xfId="23839" xr:uid="{00000000-0005-0000-0000-0000CCA10000}"/>
    <cellStyle name="Vírgula 10 10 2 2 3" xfId="38117" xr:uid="{00000000-0005-0000-0000-0000CDA10000}"/>
    <cellStyle name="Vírgula 10 10 2 2 4" xfId="52395" xr:uid="{00000000-0005-0000-0000-0000CEA10000}"/>
    <cellStyle name="Vírgula 10 10 2 3" xfId="21140" xr:uid="{00000000-0005-0000-0000-0000CFA10000}"/>
    <cellStyle name="Vírgula 10 10 2 3 2" xfId="35419" xr:uid="{00000000-0005-0000-0000-0000D0A10000}"/>
    <cellStyle name="Vírgula 10 10 2 3 3" xfId="49697" xr:uid="{00000000-0005-0000-0000-0000D1A10000}"/>
    <cellStyle name="Vírgula 10 10 2 4" xfId="13182" xr:uid="{00000000-0005-0000-0000-0000D2A10000}"/>
    <cellStyle name="Vírgula 10 10 2 5" xfId="27461" xr:uid="{00000000-0005-0000-0000-0000D3A10000}"/>
    <cellStyle name="Vírgula 10 10 2 6" xfId="41739" xr:uid="{00000000-0005-0000-0000-0000D4A10000}"/>
    <cellStyle name="Vírgula 10 10 3" xfId="6835" xr:uid="{00000000-0005-0000-0000-0000D5A10000}"/>
    <cellStyle name="Vírgula 10 10 3 2" xfId="21141" xr:uid="{00000000-0005-0000-0000-0000D6A10000}"/>
    <cellStyle name="Vírgula 10 10 3 3" xfId="35420" xr:uid="{00000000-0005-0000-0000-0000D7A10000}"/>
    <cellStyle name="Vírgula 10 10 3 4" xfId="49698" xr:uid="{00000000-0005-0000-0000-0000D8A10000}"/>
    <cellStyle name="Vírgula 10 10 4" xfId="2502" xr:uid="{00000000-0005-0000-0000-0000D9A10000}"/>
    <cellStyle name="Vírgula 10 10 4 2" xfId="16816" xr:uid="{00000000-0005-0000-0000-0000DAA10000}"/>
    <cellStyle name="Vírgula 10 10 4 3" xfId="31095" xr:uid="{00000000-0005-0000-0000-0000DBA10000}"/>
    <cellStyle name="Vírgula 10 10 4 4" xfId="45373" xr:uid="{00000000-0005-0000-0000-0000DCA10000}"/>
    <cellStyle name="Vírgula 10 10 5" xfId="7721" xr:uid="{00000000-0005-0000-0000-0000DDA10000}"/>
    <cellStyle name="Vírgula 10 10 5 2" xfId="22027" xr:uid="{00000000-0005-0000-0000-0000DEA10000}"/>
    <cellStyle name="Vírgula 10 10 5 3" xfId="36306" xr:uid="{00000000-0005-0000-0000-0000DFA10000}"/>
    <cellStyle name="Vírgula 10 10 5 4" xfId="50584" xr:uid="{00000000-0005-0000-0000-0000E0A10000}"/>
    <cellStyle name="Vírgula 10 10 6" xfId="14993" xr:uid="{00000000-0005-0000-0000-0000E1A10000}"/>
    <cellStyle name="Vírgula 10 10 6 2" xfId="29272" xr:uid="{00000000-0005-0000-0000-0000E2A10000}"/>
    <cellStyle name="Vírgula 10 10 6 3" xfId="43550" xr:uid="{00000000-0005-0000-0000-0000E3A10000}"/>
    <cellStyle name="Vírgula 10 10 7" xfId="11371" xr:uid="{00000000-0005-0000-0000-0000E4A10000}"/>
    <cellStyle name="Vírgula 10 10 8" xfId="25650" xr:uid="{00000000-0005-0000-0000-0000E5A10000}"/>
    <cellStyle name="Vírgula 10 10 9" xfId="39928" xr:uid="{00000000-0005-0000-0000-0000E6A10000}"/>
    <cellStyle name="Vírgula 10 11" xfId="2134" xr:uid="{00000000-0005-0000-0000-0000E7A10000}"/>
    <cellStyle name="Vírgula 10 11 2" xfId="6836" xr:uid="{00000000-0005-0000-0000-0000E8A10000}"/>
    <cellStyle name="Vírgula 10 11 2 2" xfId="11030" xr:uid="{00000000-0005-0000-0000-0000E9A10000}"/>
    <cellStyle name="Vírgula 10 11 2 2 2" xfId="25309" xr:uid="{00000000-0005-0000-0000-0000EAA10000}"/>
    <cellStyle name="Vírgula 10 11 2 2 3" xfId="39587" xr:uid="{00000000-0005-0000-0000-0000EBA10000}"/>
    <cellStyle name="Vírgula 10 11 2 2 4" xfId="53865" xr:uid="{00000000-0005-0000-0000-0000ECA10000}"/>
    <cellStyle name="Vírgula 10 11 2 3" xfId="21142" xr:uid="{00000000-0005-0000-0000-0000EDA10000}"/>
    <cellStyle name="Vírgula 10 11 2 3 2" xfId="35421" xr:uid="{00000000-0005-0000-0000-0000EEA10000}"/>
    <cellStyle name="Vírgula 10 11 2 3 3" xfId="49699" xr:uid="{00000000-0005-0000-0000-0000EFA10000}"/>
    <cellStyle name="Vírgula 10 11 2 4" xfId="14652" xr:uid="{00000000-0005-0000-0000-0000F0A10000}"/>
    <cellStyle name="Vírgula 10 11 2 5" xfId="28931" xr:uid="{00000000-0005-0000-0000-0000F1A10000}"/>
    <cellStyle name="Vírgula 10 11 2 6" xfId="43209" xr:uid="{00000000-0005-0000-0000-0000F2A10000}"/>
    <cellStyle name="Vírgula 10 11 3" xfId="6837" xr:uid="{00000000-0005-0000-0000-0000F3A10000}"/>
    <cellStyle name="Vírgula 10 11 3 2" xfId="21143" xr:uid="{00000000-0005-0000-0000-0000F4A10000}"/>
    <cellStyle name="Vírgula 10 11 3 3" xfId="35422" xr:uid="{00000000-0005-0000-0000-0000F5A10000}"/>
    <cellStyle name="Vírgula 10 11 3 4" xfId="49700" xr:uid="{00000000-0005-0000-0000-0000F6A10000}"/>
    <cellStyle name="Vírgula 10 11 4" xfId="3975" xr:uid="{00000000-0005-0000-0000-0000F7A10000}"/>
    <cellStyle name="Vírgula 10 11 4 2" xfId="18286" xr:uid="{00000000-0005-0000-0000-0000F8A10000}"/>
    <cellStyle name="Vírgula 10 11 4 3" xfId="32565" xr:uid="{00000000-0005-0000-0000-0000F9A10000}"/>
    <cellStyle name="Vírgula 10 11 4 4" xfId="46843" xr:uid="{00000000-0005-0000-0000-0000FAA10000}"/>
    <cellStyle name="Vírgula 10 11 5" xfId="9191" xr:uid="{00000000-0005-0000-0000-0000FBA10000}"/>
    <cellStyle name="Vírgula 10 11 5 2" xfId="23497" xr:uid="{00000000-0005-0000-0000-0000FCA10000}"/>
    <cellStyle name="Vírgula 10 11 5 3" xfId="37776" xr:uid="{00000000-0005-0000-0000-0000FDA10000}"/>
    <cellStyle name="Vírgula 10 11 5 4" xfId="52054" xr:uid="{00000000-0005-0000-0000-0000FEA10000}"/>
    <cellStyle name="Vírgula 10 11 6" xfId="16463" xr:uid="{00000000-0005-0000-0000-0000FFA10000}"/>
    <cellStyle name="Vírgula 10 11 6 2" xfId="30742" xr:uid="{00000000-0005-0000-0000-000000A20000}"/>
    <cellStyle name="Vírgula 10 11 6 3" xfId="45020" xr:uid="{00000000-0005-0000-0000-000001A20000}"/>
    <cellStyle name="Vírgula 10 11 7" xfId="12841" xr:uid="{00000000-0005-0000-0000-000002A20000}"/>
    <cellStyle name="Vírgula 10 11 8" xfId="27120" xr:uid="{00000000-0005-0000-0000-000003A20000}"/>
    <cellStyle name="Vírgula 10 11 9" xfId="41398" xr:uid="{00000000-0005-0000-0000-000004A20000}"/>
    <cellStyle name="Vírgula 10 12" xfId="2283" xr:uid="{00000000-0005-0000-0000-000005A20000}"/>
    <cellStyle name="Vírgula 10 12 2" xfId="6838" xr:uid="{00000000-0005-0000-0000-000006A20000}"/>
    <cellStyle name="Vírgula 10 12 2 2" xfId="11166" xr:uid="{00000000-0005-0000-0000-000007A20000}"/>
    <cellStyle name="Vírgula 10 12 2 2 2" xfId="25445" xr:uid="{00000000-0005-0000-0000-000008A20000}"/>
    <cellStyle name="Vírgula 10 12 2 2 3" xfId="39723" xr:uid="{00000000-0005-0000-0000-000009A20000}"/>
    <cellStyle name="Vírgula 10 12 2 2 4" xfId="54001" xr:uid="{00000000-0005-0000-0000-00000AA20000}"/>
    <cellStyle name="Vírgula 10 12 2 3" xfId="21144" xr:uid="{00000000-0005-0000-0000-00000BA20000}"/>
    <cellStyle name="Vírgula 10 12 2 3 2" xfId="35423" xr:uid="{00000000-0005-0000-0000-00000CA20000}"/>
    <cellStyle name="Vírgula 10 12 2 3 3" xfId="49701" xr:uid="{00000000-0005-0000-0000-00000DA20000}"/>
    <cellStyle name="Vírgula 10 12 2 4" xfId="14788" xr:uid="{00000000-0005-0000-0000-00000EA20000}"/>
    <cellStyle name="Vírgula 10 12 2 5" xfId="29067" xr:uid="{00000000-0005-0000-0000-00000FA20000}"/>
    <cellStyle name="Vírgula 10 12 2 6" xfId="43345" xr:uid="{00000000-0005-0000-0000-000010A20000}"/>
    <cellStyle name="Vírgula 10 12 3" xfId="4111" xr:uid="{00000000-0005-0000-0000-000011A20000}"/>
    <cellStyle name="Vírgula 10 12 3 2" xfId="18422" xr:uid="{00000000-0005-0000-0000-000012A20000}"/>
    <cellStyle name="Vírgula 10 12 3 3" xfId="32701" xr:uid="{00000000-0005-0000-0000-000013A20000}"/>
    <cellStyle name="Vírgula 10 12 3 4" xfId="46979" xr:uid="{00000000-0005-0000-0000-000014A20000}"/>
    <cellStyle name="Vírgula 10 12 4" xfId="9327" xr:uid="{00000000-0005-0000-0000-000015A20000}"/>
    <cellStyle name="Vírgula 10 12 4 2" xfId="23633" xr:uid="{00000000-0005-0000-0000-000016A20000}"/>
    <cellStyle name="Vírgula 10 12 4 3" xfId="37912" xr:uid="{00000000-0005-0000-0000-000017A20000}"/>
    <cellStyle name="Vírgula 10 12 4 4" xfId="52190" xr:uid="{00000000-0005-0000-0000-000018A20000}"/>
    <cellStyle name="Vírgula 10 12 5" xfId="16599" xr:uid="{00000000-0005-0000-0000-000019A20000}"/>
    <cellStyle name="Vírgula 10 12 5 2" xfId="30878" xr:uid="{00000000-0005-0000-0000-00001AA20000}"/>
    <cellStyle name="Vírgula 10 12 5 3" xfId="45156" xr:uid="{00000000-0005-0000-0000-00001BA20000}"/>
    <cellStyle name="Vírgula 10 12 6" xfId="12977" xr:uid="{00000000-0005-0000-0000-00001CA20000}"/>
    <cellStyle name="Vírgula 10 12 7" xfId="27256" xr:uid="{00000000-0005-0000-0000-00001DA20000}"/>
    <cellStyle name="Vírgula 10 12 8" xfId="41534" xr:uid="{00000000-0005-0000-0000-00001EA20000}"/>
    <cellStyle name="Vírgula 10 13" xfId="2398" xr:uid="{00000000-0005-0000-0000-00001FA20000}"/>
    <cellStyle name="Vírgula 10 13 2" xfId="6839" xr:uid="{00000000-0005-0000-0000-000020A20000}"/>
    <cellStyle name="Vírgula 10 13 2 2" xfId="21145" xr:uid="{00000000-0005-0000-0000-000021A20000}"/>
    <cellStyle name="Vírgula 10 13 2 3" xfId="35424" xr:uid="{00000000-0005-0000-0000-000022A20000}"/>
    <cellStyle name="Vírgula 10 13 2 4" xfId="49702" xr:uid="{00000000-0005-0000-0000-000023A20000}"/>
    <cellStyle name="Vírgula 10 13 3" xfId="9498" xr:uid="{00000000-0005-0000-0000-000024A20000}"/>
    <cellStyle name="Vírgula 10 13 3 2" xfId="23777" xr:uid="{00000000-0005-0000-0000-000025A20000}"/>
    <cellStyle name="Vírgula 10 13 3 3" xfId="38055" xr:uid="{00000000-0005-0000-0000-000026A20000}"/>
    <cellStyle name="Vírgula 10 13 3 4" xfId="52333" xr:uid="{00000000-0005-0000-0000-000027A20000}"/>
    <cellStyle name="Vírgula 10 13 4" xfId="16714" xr:uid="{00000000-0005-0000-0000-000028A20000}"/>
    <cellStyle name="Vírgula 10 13 4 2" xfId="30993" xr:uid="{00000000-0005-0000-0000-000029A20000}"/>
    <cellStyle name="Vírgula 10 13 4 3" xfId="45271" xr:uid="{00000000-0005-0000-0000-00002AA20000}"/>
    <cellStyle name="Vírgula 10 13 5" xfId="13120" xr:uid="{00000000-0005-0000-0000-00002BA20000}"/>
    <cellStyle name="Vírgula 10 13 6" xfId="27399" xr:uid="{00000000-0005-0000-0000-00002CA20000}"/>
    <cellStyle name="Vírgula 10 13 7" xfId="41677" xr:uid="{00000000-0005-0000-0000-00002DA20000}"/>
    <cellStyle name="Vírgula 10 14" xfId="6840" xr:uid="{00000000-0005-0000-0000-00002EA20000}"/>
    <cellStyle name="Vírgula 10 14 2" xfId="21146" xr:uid="{00000000-0005-0000-0000-00002FA20000}"/>
    <cellStyle name="Vírgula 10 14 3" xfId="35425" xr:uid="{00000000-0005-0000-0000-000030A20000}"/>
    <cellStyle name="Vírgula 10 14 4" xfId="49703" xr:uid="{00000000-0005-0000-0000-000031A20000}"/>
    <cellStyle name="Vírgula 10 15" xfId="2438" xr:uid="{00000000-0005-0000-0000-000032A20000}"/>
    <cellStyle name="Vírgula 10 15 2" xfId="16754" xr:uid="{00000000-0005-0000-0000-000033A20000}"/>
    <cellStyle name="Vírgula 10 15 3" xfId="31033" xr:uid="{00000000-0005-0000-0000-000034A20000}"/>
    <cellStyle name="Vírgula 10 15 4" xfId="45311" xr:uid="{00000000-0005-0000-0000-000035A20000}"/>
    <cellStyle name="Vírgula 10 16" xfId="7659" xr:uid="{00000000-0005-0000-0000-000036A20000}"/>
    <cellStyle name="Vírgula 10 16 2" xfId="21965" xr:uid="{00000000-0005-0000-0000-000037A20000}"/>
    <cellStyle name="Vírgula 10 16 3" xfId="36244" xr:uid="{00000000-0005-0000-0000-000038A20000}"/>
    <cellStyle name="Vírgula 10 16 4" xfId="50522" xr:uid="{00000000-0005-0000-0000-000039A20000}"/>
    <cellStyle name="Vírgula 10 17" xfId="14931" xr:uid="{00000000-0005-0000-0000-00003AA20000}"/>
    <cellStyle name="Vírgula 10 17 2" xfId="29210" xr:uid="{00000000-0005-0000-0000-00003BA20000}"/>
    <cellStyle name="Vírgula 10 17 3" xfId="43488" xr:uid="{00000000-0005-0000-0000-00003CA20000}"/>
    <cellStyle name="Vírgula 10 18" xfId="11309" xr:uid="{00000000-0005-0000-0000-00003DA20000}"/>
    <cellStyle name="Vírgula 10 19" xfId="25588" xr:uid="{00000000-0005-0000-0000-00003EA20000}"/>
    <cellStyle name="Vírgula 10 2" xfId="145" xr:uid="{00000000-0005-0000-0000-00003FA20000}"/>
    <cellStyle name="Vírgula 10 2 10" xfId="2135" xr:uid="{00000000-0005-0000-0000-000040A20000}"/>
    <cellStyle name="Vírgula 10 2 10 2" xfId="6841" xr:uid="{00000000-0005-0000-0000-000041A20000}"/>
    <cellStyle name="Vírgula 10 2 10 2 2" xfId="11031" xr:uid="{00000000-0005-0000-0000-000042A20000}"/>
    <cellStyle name="Vírgula 10 2 10 2 2 2" xfId="25310" xr:uid="{00000000-0005-0000-0000-000043A20000}"/>
    <cellStyle name="Vírgula 10 2 10 2 2 3" xfId="39588" xr:uid="{00000000-0005-0000-0000-000044A20000}"/>
    <cellStyle name="Vírgula 10 2 10 2 2 4" xfId="53866" xr:uid="{00000000-0005-0000-0000-000045A20000}"/>
    <cellStyle name="Vírgula 10 2 10 2 3" xfId="21147" xr:uid="{00000000-0005-0000-0000-000046A20000}"/>
    <cellStyle name="Vírgula 10 2 10 2 3 2" xfId="35426" xr:uid="{00000000-0005-0000-0000-000047A20000}"/>
    <cellStyle name="Vírgula 10 2 10 2 3 3" xfId="49704" xr:uid="{00000000-0005-0000-0000-000048A20000}"/>
    <cellStyle name="Vírgula 10 2 10 2 4" xfId="14653" xr:uid="{00000000-0005-0000-0000-000049A20000}"/>
    <cellStyle name="Vírgula 10 2 10 2 5" xfId="28932" xr:uid="{00000000-0005-0000-0000-00004AA20000}"/>
    <cellStyle name="Vírgula 10 2 10 2 6" xfId="43210" xr:uid="{00000000-0005-0000-0000-00004BA20000}"/>
    <cellStyle name="Vírgula 10 2 10 3" xfId="6842" xr:uid="{00000000-0005-0000-0000-00004CA20000}"/>
    <cellStyle name="Vírgula 10 2 10 3 2" xfId="21148" xr:uid="{00000000-0005-0000-0000-00004DA20000}"/>
    <cellStyle name="Vírgula 10 2 10 3 3" xfId="35427" xr:uid="{00000000-0005-0000-0000-00004EA20000}"/>
    <cellStyle name="Vírgula 10 2 10 3 4" xfId="49705" xr:uid="{00000000-0005-0000-0000-00004FA20000}"/>
    <cellStyle name="Vírgula 10 2 10 4" xfId="3976" xr:uid="{00000000-0005-0000-0000-000050A20000}"/>
    <cellStyle name="Vírgula 10 2 10 4 2" xfId="18287" xr:uid="{00000000-0005-0000-0000-000051A20000}"/>
    <cellStyle name="Vírgula 10 2 10 4 3" xfId="32566" xr:uid="{00000000-0005-0000-0000-000052A20000}"/>
    <cellStyle name="Vírgula 10 2 10 4 4" xfId="46844" xr:uid="{00000000-0005-0000-0000-000053A20000}"/>
    <cellStyle name="Vírgula 10 2 10 5" xfId="9192" xr:uid="{00000000-0005-0000-0000-000054A20000}"/>
    <cellStyle name="Vírgula 10 2 10 5 2" xfId="23498" xr:uid="{00000000-0005-0000-0000-000055A20000}"/>
    <cellStyle name="Vírgula 10 2 10 5 3" xfId="37777" xr:uid="{00000000-0005-0000-0000-000056A20000}"/>
    <cellStyle name="Vírgula 10 2 10 5 4" xfId="52055" xr:uid="{00000000-0005-0000-0000-000057A20000}"/>
    <cellStyle name="Vírgula 10 2 10 6" xfId="16464" xr:uid="{00000000-0005-0000-0000-000058A20000}"/>
    <cellStyle name="Vírgula 10 2 10 6 2" xfId="30743" xr:uid="{00000000-0005-0000-0000-000059A20000}"/>
    <cellStyle name="Vírgula 10 2 10 6 3" xfId="45021" xr:uid="{00000000-0005-0000-0000-00005AA20000}"/>
    <cellStyle name="Vírgula 10 2 10 7" xfId="12842" xr:uid="{00000000-0005-0000-0000-00005BA20000}"/>
    <cellStyle name="Vírgula 10 2 10 8" xfId="27121" xr:uid="{00000000-0005-0000-0000-00005CA20000}"/>
    <cellStyle name="Vírgula 10 2 10 9" xfId="41399" xr:uid="{00000000-0005-0000-0000-00005DA20000}"/>
    <cellStyle name="Vírgula 10 2 11" xfId="2284" xr:uid="{00000000-0005-0000-0000-00005EA20000}"/>
    <cellStyle name="Vírgula 10 2 11 2" xfId="6843" xr:uid="{00000000-0005-0000-0000-00005FA20000}"/>
    <cellStyle name="Vírgula 10 2 11 2 2" xfId="11167" xr:uid="{00000000-0005-0000-0000-000060A20000}"/>
    <cellStyle name="Vírgula 10 2 11 2 2 2" xfId="25446" xr:uid="{00000000-0005-0000-0000-000061A20000}"/>
    <cellStyle name="Vírgula 10 2 11 2 2 3" xfId="39724" xr:uid="{00000000-0005-0000-0000-000062A20000}"/>
    <cellStyle name="Vírgula 10 2 11 2 2 4" xfId="54002" xr:uid="{00000000-0005-0000-0000-000063A20000}"/>
    <cellStyle name="Vírgula 10 2 11 2 3" xfId="21149" xr:uid="{00000000-0005-0000-0000-000064A20000}"/>
    <cellStyle name="Vírgula 10 2 11 2 3 2" xfId="35428" xr:uid="{00000000-0005-0000-0000-000065A20000}"/>
    <cellStyle name="Vírgula 10 2 11 2 3 3" xfId="49706" xr:uid="{00000000-0005-0000-0000-000066A20000}"/>
    <cellStyle name="Vírgula 10 2 11 2 4" xfId="14789" xr:uid="{00000000-0005-0000-0000-000067A20000}"/>
    <cellStyle name="Vírgula 10 2 11 2 5" xfId="29068" xr:uid="{00000000-0005-0000-0000-000068A20000}"/>
    <cellStyle name="Vírgula 10 2 11 2 6" xfId="43346" xr:uid="{00000000-0005-0000-0000-000069A20000}"/>
    <cellStyle name="Vírgula 10 2 11 3" xfId="4112" xr:uid="{00000000-0005-0000-0000-00006AA20000}"/>
    <cellStyle name="Vírgula 10 2 11 3 2" xfId="18423" xr:uid="{00000000-0005-0000-0000-00006BA20000}"/>
    <cellStyle name="Vírgula 10 2 11 3 3" xfId="32702" xr:uid="{00000000-0005-0000-0000-00006CA20000}"/>
    <cellStyle name="Vírgula 10 2 11 3 4" xfId="46980" xr:uid="{00000000-0005-0000-0000-00006DA20000}"/>
    <cellStyle name="Vírgula 10 2 11 4" xfId="9328" xr:uid="{00000000-0005-0000-0000-00006EA20000}"/>
    <cellStyle name="Vírgula 10 2 11 4 2" xfId="23634" xr:uid="{00000000-0005-0000-0000-00006FA20000}"/>
    <cellStyle name="Vírgula 10 2 11 4 3" xfId="37913" xr:uid="{00000000-0005-0000-0000-000070A20000}"/>
    <cellStyle name="Vírgula 10 2 11 4 4" xfId="52191" xr:uid="{00000000-0005-0000-0000-000071A20000}"/>
    <cellStyle name="Vírgula 10 2 11 5" xfId="16600" xr:uid="{00000000-0005-0000-0000-000072A20000}"/>
    <cellStyle name="Vírgula 10 2 11 5 2" xfId="30879" xr:uid="{00000000-0005-0000-0000-000073A20000}"/>
    <cellStyle name="Vírgula 10 2 11 5 3" xfId="45157" xr:uid="{00000000-0005-0000-0000-000074A20000}"/>
    <cellStyle name="Vírgula 10 2 11 6" xfId="12978" xr:uid="{00000000-0005-0000-0000-000075A20000}"/>
    <cellStyle name="Vírgula 10 2 11 7" xfId="27257" xr:uid="{00000000-0005-0000-0000-000076A20000}"/>
    <cellStyle name="Vírgula 10 2 11 8" xfId="41535" xr:uid="{00000000-0005-0000-0000-000077A20000}"/>
    <cellStyle name="Vírgula 10 2 12" xfId="2421" xr:uid="{00000000-0005-0000-0000-000078A20000}"/>
    <cellStyle name="Vírgula 10 2 12 2" xfId="6844" xr:uid="{00000000-0005-0000-0000-000079A20000}"/>
    <cellStyle name="Vírgula 10 2 12 2 2" xfId="21150" xr:uid="{00000000-0005-0000-0000-00007AA20000}"/>
    <cellStyle name="Vírgula 10 2 12 2 3" xfId="35429" xr:uid="{00000000-0005-0000-0000-00007BA20000}"/>
    <cellStyle name="Vírgula 10 2 12 2 4" xfId="49707" xr:uid="{00000000-0005-0000-0000-00007CA20000}"/>
    <cellStyle name="Vírgula 10 2 12 3" xfId="9525" xr:uid="{00000000-0005-0000-0000-00007DA20000}"/>
    <cellStyle name="Vírgula 10 2 12 3 2" xfId="23804" xr:uid="{00000000-0005-0000-0000-00007EA20000}"/>
    <cellStyle name="Vírgula 10 2 12 3 3" xfId="38082" xr:uid="{00000000-0005-0000-0000-00007FA20000}"/>
    <cellStyle name="Vírgula 10 2 12 3 4" xfId="52360" xr:uid="{00000000-0005-0000-0000-000080A20000}"/>
    <cellStyle name="Vírgula 10 2 12 4" xfId="16737" xr:uid="{00000000-0005-0000-0000-000081A20000}"/>
    <cellStyle name="Vírgula 10 2 12 4 2" xfId="31016" xr:uid="{00000000-0005-0000-0000-000082A20000}"/>
    <cellStyle name="Vírgula 10 2 12 4 3" xfId="45294" xr:uid="{00000000-0005-0000-0000-000083A20000}"/>
    <cellStyle name="Vírgula 10 2 12 5" xfId="13147" xr:uid="{00000000-0005-0000-0000-000084A20000}"/>
    <cellStyle name="Vírgula 10 2 12 6" xfId="27426" xr:uid="{00000000-0005-0000-0000-000085A20000}"/>
    <cellStyle name="Vírgula 10 2 12 7" xfId="41704" xr:uid="{00000000-0005-0000-0000-000086A20000}"/>
    <cellStyle name="Vírgula 10 2 13" xfId="6845" xr:uid="{00000000-0005-0000-0000-000087A20000}"/>
    <cellStyle name="Vírgula 10 2 13 2" xfId="21151" xr:uid="{00000000-0005-0000-0000-000088A20000}"/>
    <cellStyle name="Vírgula 10 2 13 3" xfId="35430" xr:uid="{00000000-0005-0000-0000-000089A20000}"/>
    <cellStyle name="Vírgula 10 2 13 4" xfId="49708" xr:uid="{00000000-0005-0000-0000-00008AA20000}"/>
    <cellStyle name="Vírgula 10 2 14" xfId="2465" xr:uid="{00000000-0005-0000-0000-00008BA20000}"/>
    <cellStyle name="Vírgula 10 2 14 2" xfId="16781" xr:uid="{00000000-0005-0000-0000-00008CA20000}"/>
    <cellStyle name="Vírgula 10 2 14 3" xfId="31060" xr:uid="{00000000-0005-0000-0000-00008DA20000}"/>
    <cellStyle name="Vírgula 10 2 14 4" xfId="45338" xr:uid="{00000000-0005-0000-0000-00008EA20000}"/>
    <cellStyle name="Vírgula 10 2 15" xfId="7686" xr:uid="{00000000-0005-0000-0000-00008FA20000}"/>
    <cellStyle name="Vírgula 10 2 15 2" xfId="21992" xr:uid="{00000000-0005-0000-0000-000090A20000}"/>
    <cellStyle name="Vírgula 10 2 15 3" xfId="36271" xr:uid="{00000000-0005-0000-0000-000091A20000}"/>
    <cellStyle name="Vírgula 10 2 15 4" xfId="50549" xr:uid="{00000000-0005-0000-0000-000092A20000}"/>
    <cellStyle name="Vírgula 10 2 16" xfId="14958" xr:uid="{00000000-0005-0000-0000-000093A20000}"/>
    <cellStyle name="Vírgula 10 2 16 2" xfId="29237" xr:uid="{00000000-0005-0000-0000-000094A20000}"/>
    <cellStyle name="Vírgula 10 2 16 3" xfId="43515" xr:uid="{00000000-0005-0000-0000-000095A20000}"/>
    <cellStyle name="Vírgula 10 2 17" xfId="11336" xr:uid="{00000000-0005-0000-0000-000096A20000}"/>
    <cellStyle name="Vírgula 10 2 18" xfId="25615" xr:uid="{00000000-0005-0000-0000-000097A20000}"/>
    <cellStyle name="Vírgula 10 2 19" xfId="39893" xr:uid="{00000000-0005-0000-0000-000098A20000}"/>
    <cellStyle name="Vírgula 10 2 2" xfId="578" xr:uid="{00000000-0005-0000-0000-000099A20000}"/>
    <cellStyle name="Vírgula 10 2 2 10" xfId="7862" xr:uid="{00000000-0005-0000-0000-00009AA20000}"/>
    <cellStyle name="Vírgula 10 2 2 10 2" xfId="22168" xr:uid="{00000000-0005-0000-0000-00009BA20000}"/>
    <cellStyle name="Vírgula 10 2 2 10 3" xfId="36447" xr:uid="{00000000-0005-0000-0000-00009CA20000}"/>
    <cellStyle name="Vírgula 10 2 2 10 4" xfId="50725" xr:uid="{00000000-0005-0000-0000-00009DA20000}"/>
    <cellStyle name="Vírgula 10 2 2 11" xfId="15134" xr:uid="{00000000-0005-0000-0000-00009EA20000}"/>
    <cellStyle name="Vírgula 10 2 2 11 2" xfId="29413" xr:uid="{00000000-0005-0000-0000-00009FA20000}"/>
    <cellStyle name="Vírgula 10 2 2 11 3" xfId="43691" xr:uid="{00000000-0005-0000-0000-0000A0A20000}"/>
    <cellStyle name="Vírgula 10 2 2 12" xfId="11512" xr:uid="{00000000-0005-0000-0000-0000A1A20000}"/>
    <cellStyle name="Vírgula 10 2 2 13" xfId="25791" xr:uid="{00000000-0005-0000-0000-0000A2A20000}"/>
    <cellStyle name="Vírgula 10 2 2 14" xfId="40069" xr:uid="{00000000-0005-0000-0000-0000A3A20000}"/>
    <cellStyle name="Vírgula 10 2 2 2" xfId="727" xr:uid="{00000000-0005-0000-0000-0000A4A20000}"/>
    <cellStyle name="Vírgula 10 2 2 2 10" xfId="25926" xr:uid="{00000000-0005-0000-0000-0000A5A20000}"/>
    <cellStyle name="Vírgula 10 2 2 2 11" xfId="40204" xr:uid="{00000000-0005-0000-0000-0000A6A20000}"/>
    <cellStyle name="Vírgula 10 2 2 2 2" xfId="1192" xr:uid="{00000000-0005-0000-0000-0000A7A20000}"/>
    <cellStyle name="Vírgula 10 2 2 2 2 10" xfId="40571" xr:uid="{00000000-0005-0000-0000-0000A8A20000}"/>
    <cellStyle name="Vírgula 10 2 2 2 2 2" xfId="1833" xr:uid="{00000000-0005-0000-0000-0000A9A20000}"/>
    <cellStyle name="Vírgula 10 2 2 2 2 2 2" xfId="6846" xr:uid="{00000000-0005-0000-0000-0000AAA20000}"/>
    <cellStyle name="Vírgula 10 2 2 2 2 2 2 2" xfId="10832" xr:uid="{00000000-0005-0000-0000-0000ABA20000}"/>
    <cellStyle name="Vírgula 10 2 2 2 2 2 2 2 2" xfId="25111" xr:uid="{00000000-0005-0000-0000-0000ACA20000}"/>
    <cellStyle name="Vírgula 10 2 2 2 2 2 2 2 3" xfId="39389" xr:uid="{00000000-0005-0000-0000-0000ADA20000}"/>
    <cellStyle name="Vírgula 10 2 2 2 2 2 2 2 4" xfId="53667" xr:uid="{00000000-0005-0000-0000-0000AEA20000}"/>
    <cellStyle name="Vírgula 10 2 2 2 2 2 2 3" xfId="21152" xr:uid="{00000000-0005-0000-0000-0000AFA20000}"/>
    <cellStyle name="Vírgula 10 2 2 2 2 2 2 3 2" xfId="35431" xr:uid="{00000000-0005-0000-0000-0000B0A20000}"/>
    <cellStyle name="Vírgula 10 2 2 2 2 2 2 3 3" xfId="49709" xr:uid="{00000000-0005-0000-0000-0000B1A20000}"/>
    <cellStyle name="Vírgula 10 2 2 2 2 2 2 4" xfId="14454" xr:uid="{00000000-0005-0000-0000-0000B2A20000}"/>
    <cellStyle name="Vírgula 10 2 2 2 2 2 2 5" xfId="28733" xr:uid="{00000000-0005-0000-0000-0000B3A20000}"/>
    <cellStyle name="Vírgula 10 2 2 2 2 2 2 6" xfId="43011" xr:uid="{00000000-0005-0000-0000-0000B4A20000}"/>
    <cellStyle name="Vírgula 10 2 2 2 2 2 3" xfId="6847" xr:uid="{00000000-0005-0000-0000-0000B5A20000}"/>
    <cellStyle name="Vírgula 10 2 2 2 2 2 3 2" xfId="21153" xr:uid="{00000000-0005-0000-0000-0000B6A20000}"/>
    <cellStyle name="Vírgula 10 2 2 2 2 2 3 3" xfId="35432" xr:uid="{00000000-0005-0000-0000-0000B7A20000}"/>
    <cellStyle name="Vírgula 10 2 2 2 2 2 3 4" xfId="49710" xr:uid="{00000000-0005-0000-0000-0000B8A20000}"/>
    <cellStyle name="Vírgula 10 2 2 2 2 2 4" xfId="3774" xr:uid="{00000000-0005-0000-0000-0000B9A20000}"/>
    <cellStyle name="Vírgula 10 2 2 2 2 2 4 2" xfId="18088" xr:uid="{00000000-0005-0000-0000-0000BAA20000}"/>
    <cellStyle name="Vírgula 10 2 2 2 2 2 4 3" xfId="32367" xr:uid="{00000000-0005-0000-0000-0000BBA20000}"/>
    <cellStyle name="Vírgula 10 2 2 2 2 2 4 4" xfId="46645" xr:uid="{00000000-0005-0000-0000-0000BCA20000}"/>
    <cellStyle name="Vírgula 10 2 2 2 2 2 5" xfId="8993" xr:uid="{00000000-0005-0000-0000-0000BDA20000}"/>
    <cellStyle name="Vírgula 10 2 2 2 2 2 5 2" xfId="23299" xr:uid="{00000000-0005-0000-0000-0000BEA20000}"/>
    <cellStyle name="Vírgula 10 2 2 2 2 2 5 3" xfId="37578" xr:uid="{00000000-0005-0000-0000-0000BFA20000}"/>
    <cellStyle name="Vírgula 10 2 2 2 2 2 5 4" xfId="51856" xr:uid="{00000000-0005-0000-0000-0000C0A20000}"/>
    <cellStyle name="Vírgula 10 2 2 2 2 2 6" xfId="16265" xr:uid="{00000000-0005-0000-0000-0000C1A20000}"/>
    <cellStyle name="Vírgula 10 2 2 2 2 2 6 2" xfId="30544" xr:uid="{00000000-0005-0000-0000-0000C2A20000}"/>
    <cellStyle name="Vírgula 10 2 2 2 2 2 6 3" xfId="44822" xr:uid="{00000000-0005-0000-0000-0000C3A20000}"/>
    <cellStyle name="Vírgula 10 2 2 2 2 2 7" xfId="12643" xr:uid="{00000000-0005-0000-0000-0000C4A20000}"/>
    <cellStyle name="Vírgula 10 2 2 2 2 2 8" xfId="26922" xr:uid="{00000000-0005-0000-0000-0000C5A20000}"/>
    <cellStyle name="Vírgula 10 2 2 2 2 2 9" xfId="41200" xr:uid="{00000000-0005-0000-0000-0000C6A20000}"/>
    <cellStyle name="Vírgula 10 2 2 2 2 3" xfId="6848" xr:uid="{00000000-0005-0000-0000-0000C7A20000}"/>
    <cellStyle name="Vírgula 10 2 2 2 2 3 2" xfId="10203" xr:uid="{00000000-0005-0000-0000-0000C8A20000}"/>
    <cellStyle name="Vírgula 10 2 2 2 2 3 2 2" xfId="24482" xr:uid="{00000000-0005-0000-0000-0000C9A20000}"/>
    <cellStyle name="Vírgula 10 2 2 2 2 3 2 3" xfId="38760" xr:uid="{00000000-0005-0000-0000-0000CAA20000}"/>
    <cellStyle name="Vírgula 10 2 2 2 2 3 2 4" xfId="53038" xr:uid="{00000000-0005-0000-0000-0000CBA20000}"/>
    <cellStyle name="Vírgula 10 2 2 2 2 3 3" xfId="21154" xr:uid="{00000000-0005-0000-0000-0000CCA20000}"/>
    <cellStyle name="Vírgula 10 2 2 2 2 3 3 2" xfId="35433" xr:uid="{00000000-0005-0000-0000-0000CDA20000}"/>
    <cellStyle name="Vírgula 10 2 2 2 2 3 3 3" xfId="49711" xr:uid="{00000000-0005-0000-0000-0000CEA20000}"/>
    <cellStyle name="Vírgula 10 2 2 2 2 3 4" xfId="13825" xr:uid="{00000000-0005-0000-0000-0000CFA20000}"/>
    <cellStyle name="Vírgula 10 2 2 2 2 3 5" xfId="28104" xr:uid="{00000000-0005-0000-0000-0000D0A20000}"/>
    <cellStyle name="Vírgula 10 2 2 2 2 3 6" xfId="42382" xr:uid="{00000000-0005-0000-0000-0000D1A20000}"/>
    <cellStyle name="Vírgula 10 2 2 2 2 4" xfId="6849" xr:uid="{00000000-0005-0000-0000-0000D2A20000}"/>
    <cellStyle name="Vírgula 10 2 2 2 2 4 2" xfId="21155" xr:uid="{00000000-0005-0000-0000-0000D3A20000}"/>
    <cellStyle name="Vírgula 10 2 2 2 2 4 3" xfId="35434" xr:uid="{00000000-0005-0000-0000-0000D4A20000}"/>
    <cellStyle name="Vírgula 10 2 2 2 2 4 4" xfId="49712" xr:uid="{00000000-0005-0000-0000-0000D5A20000}"/>
    <cellStyle name="Vírgula 10 2 2 2 2 5" xfId="3145" xr:uid="{00000000-0005-0000-0000-0000D6A20000}"/>
    <cellStyle name="Vírgula 10 2 2 2 2 5 2" xfId="17459" xr:uid="{00000000-0005-0000-0000-0000D7A20000}"/>
    <cellStyle name="Vírgula 10 2 2 2 2 5 3" xfId="31738" xr:uid="{00000000-0005-0000-0000-0000D8A20000}"/>
    <cellStyle name="Vírgula 10 2 2 2 2 5 4" xfId="46016" xr:uid="{00000000-0005-0000-0000-0000D9A20000}"/>
    <cellStyle name="Vírgula 10 2 2 2 2 6" xfId="8364" xr:uid="{00000000-0005-0000-0000-0000DAA20000}"/>
    <cellStyle name="Vírgula 10 2 2 2 2 6 2" xfId="22670" xr:uid="{00000000-0005-0000-0000-0000DBA20000}"/>
    <cellStyle name="Vírgula 10 2 2 2 2 6 3" xfId="36949" xr:uid="{00000000-0005-0000-0000-0000DCA20000}"/>
    <cellStyle name="Vírgula 10 2 2 2 2 6 4" xfId="51227" xr:uid="{00000000-0005-0000-0000-0000DDA20000}"/>
    <cellStyle name="Vírgula 10 2 2 2 2 7" xfId="15636" xr:uid="{00000000-0005-0000-0000-0000DEA20000}"/>
    <cellStyle name="Vírgula 10 2 2 2 2 7 2" xfId="29915" xr:uid="{00000000-0005-0000-0000-0000DFA20000}"/>
    <cellStyle name="Vírgula 10 2 2 2 2 7 3" xfId="44193" xr:uid="{00000000-0005-0000-0000-0000E0A20000}"/>
    <cellStyle name="Vírgula 10 2 2 2 2 8" xfId="12014" xr:uid="{00000000-0005-0000-0000-0000E1A20000}"/>
    <cellStyle name="Vírgula 10 2 2 2 2 9" xfId="26293" xr:uid="{00000000-0005-0000-0000-0000E2A20000}"/>
    <cellStyle name="Vírgula 10 2 2 2 3" xfId="1832" xr:uid="{00000000-0005-0000-0000-0000E3A20000}"/>
    <cellStyle name="Vírgula 10 2 2 2 3 2" xfId="6850" xr:uid="{00000000-0005-0000-0000-0000E4A20000}"/>
    <cellStyle name="Vírgula 10 2 2 2 3 2 2" xfId="10831" xr:uid="{00000000-0005-0000-0000-0000E5A20000}"/>
    <cellStyle name="Vírgula 10 2 2 2 3 2 2 2" xfId="25110" xr:uid="{00000000-0005-0000-0000-0000E6A20000}"/>
    <cellStyle name="Vírgula 10 2 2 2 3 2 2 3" xfId="39388" xr:uid="{00000000-0005-0000-0000-0000E7A20000}"/>
    <cellStyle name="Vírgula 10 2 2 2 3 2 2 4" xfId="53666" xr:uid="{00000000-0005-0000-0000-0000E8A20000}"/>
    <cellStyle name="Vírgula 10 2 2 2 3 2 3" xfId="21156" xr:uid="{00000000-0005-0000-0000-0000E9A20000}"/>
    <cellStyle name="Vírgula 10 2 2 2 3 2 3 2" xfId="35435" xr:uid="{00000000-0005-0000-0000-0000EAA20000}"/>
    <cellStyle name="Vírgula 10 2 2 2 3 2 3 3" xfId="49713" xr:uid="{00000000-0005-0000-0000-0000EBA20000}"/>
    <cellStyle name="Vírgula 10 2 2 2 3 2 4" xfId="14453" xr:uid="{00000000-0005-0000-0000-0000ECA20000}"/>
    <cellStyle name="Vírgula 10 2 2 2 3 2 5" xfId="28732" xr:uid="{00000000-0005-0000-0000-0000EDA20000}"/>
    <cellStyle name="Vírgula 10 2 2 2 3 2 6" xfId="43010" xr:uid="{00000000-0005-0000-0000-0000EEA20000}"/>
    <cellStyle name="Vírgula 10 2 2 2 3 3" xfId="6851" xr:uid="{00000000-0005-0000-0000-0000EFA20000}"/>
    <cellStyle name="Vírgula 10 2 2 2 3 3 2" xfId="21157" xr:uid="{00000000-0005-0000-0000-0000F0A20000}"/>
    <cellStyle name="Vírgula 10 2 2 2 3 3 3" xfId="35436" xr:uid="{00000000-0005-0000-0000-0000F1A20000}"/>
    <cellStyle name="Vírgula 10 2 2 2 3 3 4" xfId="49714" xr:uid="{00000000-0005-0000-0000-0000F2A20000}"/>
    <cellStyle name="Vírgula 10 2 2 2 3 4" xfId="3773" xr:uid="{00000000-0005-0000-0000-0000F3A20000}"/>
    <cellStyle name="Vírgula 10 2 2 2 3 4 2" xfId="18087" xr:uid="{00000000-0005-0000-0000-0000F4A20000}"/>
    <cellStyle name="Vírgula 10 2 2 2 3 4 3" xfId="32366" xr:uid="{00000000-0005-0000-0000-0000F5A20000}"/>
    <cellStyle name="Vírgula 10 2 2 2 3 4 4" xfId="46644" xr:uid="{00000000-0005-0000-0000-0000F6A20000}"/>
    <cellStyle name="Vírgula 10 2 2 2 3 5" xfId="8992" xr:uid="{00000000-0005-0000-0000-0000F7A20000}"/>
    <cellStyle name="Vírgula 10 2 2 2 3 5 2" xfId="23298" xr:uid="{00000000-0005-0000-0000-0000F8A20000}"/>
    <cellStyle name="Vírgula 10 2 2 2 3 5 3" xfId="37577" xr:uid="{00000000-0005-0000-0000-0000F9A20000}"/>
    <cellStyle name="Vírgula 10 2 2 2 3 5 4" xfId="51855" xr:uid="{00000000-0005-0000-0000-0000FAA20000}"/>
    <cellStyle name="Vírgula 10 2 2 2 3 6" xfId="16264" xr:uid="{00000000-0005-0000-0000-0000FBA20000}"/>
    <cellStyle name="Vírgula 10 2 2 2 3 6 2" xfId="30543" xr:uid="{00000000-0005-0000-0000-0000FCA20000}"/>
    <cellStyle name="Vírgula 10 2 2 2 3 6 3" xfId="44821" xr:uid="{00000000-0005-0000-0000-0000FDA20000}"/>
    <cellStyle name="Vírgula 10 2 2 2 3 7" xfId="12642" xr:uid="{00000000-0005-0000-0000-0000FEA20000}"/>
    <cellStyle name="Vírgula 10 2 2 2 3 8" xfId="26921" xr:uid="{00000000-0005-0000-0000-0000FFA20000}"/>
    <cellStyle name="Vírgula 10 2 2 2 3 9" xfId="41199" xr:uid="{00000000-0005-0000-0000-000000A30000}"/>
    <cellStyle name="Vírgula 10 2 2 2 4" xfId="6852" xr:uid="{00000000-0005-0000-0000-000001A30000}"/>
    <cellStyle name="Vírgula 10 2 2 2 4 2" xfId="9836" xr:uid="{00000000-0005-0000-0000-000002A30000}"/>
    <cellStyle name="Vírgula 10 2 2 2 4 2 2" xfId="24115" xr:uid="{00000000-0005-0000-0000-000003A30000}"/>
    <cellStyle name="Vírgula 10 2 2 2 4 2 3" xfId="38393" xr:uid="{00000000-0005-0000-0000-000004A30000}"/>
    <cellStyle name="Vírgula 10 2 2 2 4 2 4" xfId="52671" xr:uid="{00000000-0005-0000-0000-000005A30000}"/>
    <cellStyle name="Vírgula 10 2 2 2 4 3" xfId="21158" xr:uid="{00000000-0005-0000-0000-000006A30000}"/>
    <cellStyle name="Vírgula 10 2 2 2 4 3 2" xfId="35437" xr:uid="{00000000-0005-0000-0000-000007A30000}"/>
    <cellStyle name="Vírgula 10 2 2 2 4 3 3" xfId="49715" xr:uid="{00000000-0005-0000-0000-000008A30000}"/>
    <cellStyle name="Vírgula 10 2 2 2 4 4" xfId="13458" xr:uid="{00000000-0005-0000-0000-000009A30000}"/>
    <cellStyle name="Vírgula 10 2 2 2 4 5" xfId="27737" xr:uid="{00000000-0005-0000-0000-00000AA30000}"/>
    <cellStyle name="Vírgula 10 2 2 2 4 6" xfId="42015" xr:uid="{00000000-0005-0000-0000-00000BA30000}"/>
    <cellStyle name="Vírgula 10 2 2 2 5" xfId="6853" xr:uid="{00000000-0005-0000-0000-00000CA30000}"/>
    <cellStyle name="Vírgula 10 2 2 2 5 2" xfId="21159" xr:uid="{00000000-0005-0000-0000-00000DA30000}"/>
    <cellStyle name="Vírgula 10 2 2 2 5 3" xfId="35438" xr:uid="{00000000-0005-0000-0000-00000EA30000}"/>
    <cellStyle name="Vírgula 10 2 2 2 5 4" xfId="49716" xr:uid="{00000000-0005-0000-0000-00000FA30000}"/>
    <cellStyle name="Vírgula 10 2 2 2 6" xfId="2778" xr:uid="{00000000-0005-0000-0000-000010A30000}"/>
    <cellStyle name="Vírgula 10 2 2 2 6 2" xfId="17092" xr:uid="{00000000-0005-0000-0000-000011A30000}"/>
    <cellStyle name="Vírgula 10 2 2 2 6 3" xfId="31371" xr:uid="{00000000-0005-0000-0000-000012A30000}"/>
    <cellStyle name="Vírgula 10 2 2 2 6 4" xfId="45649" xr:uid="{00000000-0005-0000-0000-000013A30000}"/>
    <cellStyle name="Vírgula 10 2 2 2 7" xfId="7997" xr:uid="{00000000-0005-0000-0000-000014A30000}"/>
    <cellStyle name="Vírgula 10 2 2 2 7 2" xfId="22303" xr:uid="{00000000-0005-0000-0000-000015A30000}"/>
    <cellStyle name="Vírgula 10 2 2 2 7 3" xfId="36582" xr:uid="{00000000-0005-0000-0000-000016A30000}"/>
    <cellStyle name="Vírgula 10 2 2 2 7 4" xfId="50860" xr:uid="{00000000-0005-0000-0000-000017A30000}"/>
    <cellStyle name="Vírgula 10 2 2 2 8" xfId="15269" xr:uid="{00000000-0005-0000-0000-000018A30000}"/>
    <cellStyle name="Vírgula 10 2 2 2 8 2" xfId="29548" xr:uid="{00000000-0005-0000-0000-000019A30000}"/>
    <cellStyle name="Vírgula 10 2 2 2 8 3" xfId="43826" xr:uid="{00000000-0005-0000-0000-00001AA30000}"/>
    <cellStyle name="Vírgula 10 2 2 2 9" xfId="11647" xr:uid="{00000000-0005-0000-0000-00001BA30000}"/>
    <cellStyle name="Vírgula 10 2 2 3" xfId="879" xr:uid="{00000000-0005-0000-0000-00001CA30000}"/>
    <cellStyle name="Vírgula 10 2 2 3 10" xfId="40342" xr:uid="{00000000-0005-0000-0000-00001DA30000}"/>
    <cellStyle name="Vírgula 10 2 2 3 2" xfId="1834" xr:uid="{00000000-0005-0000-0000-00001EA30000}"/>
    <cellStyle name="Vírgula 10 2 2 3 2 2" xfId="6854" xr:uid="{00000000-0005-0000-0000-00001FA30000}"/>
    <cellStyle name="Vírgula 10 2 2 3 2 2 2" xfId="10833" xr:uid="{00000000-0005-0000-0000-000020A30000}"/>
    <cellStyle name="Vírgula 10 2 2 3 2 2 2 2" xfId="25112" xr:uid="{00000000-0005-0000-0000-000021A30000}"/>
    <cellStyle name="Vírgula 10 2 2 3 2 2 2 3" xfId="39390" xr:uid="{00000000-0005-0000-0000-000022A30000}"/>
    <cellStyle name="Vírgula 10 2 2 3 2 2 2 4" xfId="53668" xr:uid="{00000000-0005-0000-0000-000023A30000}"/>
    <cellStyle name="Vírgula 10 2 2 3 2 2 3" xfId="21160" xr:uid="{00000000-0005-0000-0000-000024A30000}"/>
    <cellStyle name="Vírgula 10 2 2 3 2 2 3 2" xfId="35439" xr:uid="{00000000-0005-0000-0000-000025A30000}"/>
    <cellStyle name="Vírgula 10 2 2 3 2 2 3 3" xfId="49717" xr:uid="{00000000-0005-0000-0000-000026A30000}"/>
    <cellStyle name="Vírgula 10 2 2 3 2 2 4" xfId="14455" xr:uid="{00000000-0005-0000-0000-000027A30000}"/>
    <cellStyle name="Vírgula 10 2 2 3 2 2 5" xfId="28734" xr:uid="{00000000-0005-0000-0000-000028A30000}"/>
    <cellStyle name="Vírgula 10 2 2 3 2 2 6" xfId="43012" xr:uid="{00000000-0005-0000-0000-000029A30000}"/>
    <cellStyle name="Vírgula 10 2 2 3 2 3" xfId="6855" xr:uid="{00000000-0005-0000-0000-00002AA30000}"/>
    <cellStyle name="Vírgula 10 2 2 3 2 3 2" xfId="21161" xr:uid="{00000000-0005-0000-0000-00002BA30000}"/>
    <cellStyle name="Vírgula 10 2 2 3 2 3 3" xfId="35440" xr:uid="{00000000-0005-0000-0000-00002CA30000}"/>
    <cellStyle name="Vírgula 10 2 2 3 2 3 4" xfId="49718" xr:uid="{00000000-0005-0000-0000-00002DA30000}"/>
    <cellStyle name="Vírgula 10 2 2 3 2 4" xfId="3775" xr:uid="{00000000-0005-0000-0000-00002EA30000}"/>
    <cellStyle name="Vírgula 10 2 2 3 2 4 2" xfId="18089" xr:uid="{00000000-0005-0000-0000-00002FA30000}"/>
    <cellStyle name="Vírgula 10 2 2 3 2 4 3" xfId="32368" xr:uid="{00000000-0005-0000-0000-000030A30000}"/>
    <cellStyle name="Vírgula 10 2 2 3 2 4 4" xfId="46646" xr:uid="{00000000-0005-0000-0000-000031A30000}"/>
    <cellStyle name="Vírgula 10 2 2 3 2 5" xfId="8994" xr:uid="{00000000-0005-0000-0000-000032A30000}"/>
    <cellStyle name="Vírgula 10 2 2 3 2 5 2" xfId="23300" xr:uid="{00000000-0005-0000-0000-000033A30000}"/>
    <cellStyle name="Vírgula 10 2 2 3 2 5 3" xfId="37579" xr:uid="{00000000-0005-0000-0000-000034A30000}"/>
    <cellStyle name="Vírgula 10 2 2 3 2 5 4" xfId="51857" xr:uid="{00000000-0005-0000-0000-000035A30000}"/>
    <cellStyle name="Vírgula 10 2 2 3 2 6" xfId="16266" xr:uid="{00000000-0005-0000-0000-000036A30000}"/>
    <cellStyle name="Vírgula 10 2 2 3 2 6 2" xfId="30545" xr:uid="{00000000-0005-0000-0000-000037A30000}"/>
    <cellStyle name="Vírgula 10 2 2 3 2 6 3" xfId="44823" xr:uid="{00000000-0005-0000-0000-000038A30000}"/>
    <cellStyle name="Vírgula 10 2 2 3 2 7" xfId="12644" xr:uid="{00000000-0005-0000-0000-000039A30000}"/>
    <cellStyle name="Vírgula 10 2 2 3 2 8" xfId="26923" xr:uid="{00000000-0005-0000-0000-00003AA30000}"/>
    <cellStyle name="Vírgula 10 2 2 3 2 9" xfId="41201" xr:uid="{00000000-0005-0000-0000-00003BA30000}"/>
    <cellStyle name="Vírgula 10 2 2 3 3" xfId="6856" xr:uid="{00000000-0005-0000-0000-00003CA30000}"/>
    <cellStyle name="Vírgula 10 2 2 3 3 2" xfId="9974" xr:uid="{00000000-0005-0000-0000-00003DA30000}"/>
    <cellStyle name="Vírgula 10 2 2 3 3 2 2" xfId="24253" xr:uid="{00000000-0005-0000-0000-00003EA30000}"/>
    <cellStyle name="Vírgula 10 2 2 3 3 2 3" xfId="38531" xr:uid="{00000000-0005-0000-0000-00003FA30000}"/>
    <cellStyle name="Vírgula 10 2 2 3 3 2 4" xfId="52809" xr:uid="{00000000-0005-0000-0000-000040A30000}"/>
    <cellStyle name="Vírgula 10 2 2 3 3 3" xfId="21162" xr:uid="{00000000-0005-0000-0000-000041A30000}"/>
    <cellStyle name="Vírgula 10 2 2 3 3 3 2" xfId="35441" xr:uid="{00000000-0005-0000-0000-000042A30000}"/>
    <cellStyle name="Vírgula 10 2 2 3 3 3 3" xfId="49719" xr:uid="{00000000-0005-0000-0000-000043A30000}"/>
    <cellStyle name="Vírgula 10 2 2 3 3 4" xfId="13596" xr:uid="{00000000-0005-0000-0000-000044A30000}"/>
    <cellStyle name="Vírgula 10 2 2 3 3 5" xfId="27875" xr:uid="{00000000-0005-0000-0000-000045A30000}"/>
    <cellStyle name="Vírgula 10 2 2 3 3 6" xfId="42153" xr:uid="{00000000-0005-0000-0000-000046A30000}"/>
    <cellStyle name="Vírgula 10 2 2 3 4" xfId="6857" xr:uid="{00000000-0005-0000-0000-000047A30000}"/>
    <cellStyle name="Vírgula 10 2 2 3 4 2" xfId="21163" xr:uid="{00000000-0005-0000-0000-000048A30000}"/>
    <cellStyle name="Vírgula 10 2 2 3 4 3" xfId="35442" xr:uid="{00000000-0005-0000-0000-000049A30000}"/>
    <cellStyle name="Vírgula 10 2 2 3 4 4" xfId="49720" xr:uid="{00000000-0005-0000-0000-00004AA30000}"/>
    <cellStyle name="Vírgula 10 2 2 3 5" xfId="2916" xr:uid="{00000000-0005-0000-0000-00004BA30000}"/>
    <cellStyle name="Vírgula 10 2 2 3 5 2" xfId="17230" xr:uid="{00000000-0005-0000-0000-00004CA30000}"/>
    <cellStyle name="Vírgula 10 2 2 3 5 3" xfId="31509" xr:uid="{00000000-0005-0000-0000-00004DA30000}"/>
    <cellStyle name="Vírgula 10 2 2 3 5 4" xfId="45787" xr:uid="{00000000-0005-0000-0000-00004EA30000}"/>
    <cellStyle name="Vírgula 10 2 2 3 6" xfId="8135" xr:uid="{00000000-0005-0000-0000-00004FA30000}"/>
    <cellStyle name="Vírgula 10 2 2 3 6 2" xfId="22441" xr:uid="{00000000-0005-0000-0000-000050A30000}"/>
    <cellStyle name="Vírgula 10 2 2 3 6 3" xfId="36720" xr:uid="{00000000-0005-0000-0000-000051A30000}"/>
    <cellStyle name="Vírgula 10 2 2 3 6 4" xfId="50998" xr:uid="{00000000-0005-0000-0000-000052A30000}"/>
    <cellStyle name="Vírgula 10 2 2 3 7" xfId="15407" xr:uid="{00000000-0005-0000-0000-000053A30000}"/>
    <cellStyle name="Vírgula 10 2 2 3 7 2" xfId="29686" xr:uid="{00000000-0005-0000-0000-000054A30000}"/>
    <cellStyle name="Vírgula 10 2 2 3 7 3" xfId="43964" xr:uid="{00000000-0005-0000-0000-000055A30000}"/>
    <cellStyle name="Vírgula 10 2 2 3 8" xfId="11785" xr:uid="{00000000-0005-0000-0000-000056A30000}"/>
    <cellStyle name="Vírgula 10 2 2 3 9" xfId="26064" xr:uid="{00000000-0005-0000-0000-000057A30000}"/>
    <cellStyle name="Vírgula 10 2 2 4" xfId="1831" xr:uid="{00000000-0005-0000-0000-000058A30000}"/>
    <cellStyle name="Vírgula 10 2 2 4 2" xfId="6858" xr:uid="{00000000-0005-0000-0000-000059A30000}"/>
    <cellStyle name="Vírgula 10 2 2 4 2 2" xfId="10830" xr:uid="{00000000-0005-0000-0000-00005AA30000}"/>
    <cellStyle name="Vírgula 10 2 2 4 2 2 2" xfId="25109" xr:uid="{00000000-0005-0000-0000-00005BA30000}"/>
    <cellStyle name="Vírgula 10 2 2 4 2 2 3" xfId="39387" xr:uid="{00000000-0005-0000-0000-00005CA30000}"/>
    <cellStyle name="Vírgula 10 2 2 4 2 2 4" xfId="53665" xr:uid="{00000000-0005-0000-0000-00005DA30000}"/>
    <cellStyle name="Vírgula 10 2 2 4 2 3" xfId="21164" xr:uid="{00000000-0005-0000-0000-00005EA30000}"/>
    <cellStyle name="Vírgula 10 2 2 4 2 3 2" xfId="35443" xr:uid="{00000000-0005-0000-0000-00005FA30000}"/>
    <cellStyle name="Vírgula 10 2 2 4 2 3 3" xfId="49721" xr:uid="{00000000-0005-0000-0000-000060A30000}"/>
    <cellStyle name="Vírgula 10 2 2 4 2 4" xfId="14452" xr:uid="{00000000-0005-0000-0000-000061A30000}"/>
    <cellStyle name="Vírgula 10 2 2 4 2 5" xfId="28731" xr:uid="{00000000-0005-0000-0000-000062A30000}"/>
    <cellStyle name="Vírgula 10 2 2 4 2 6" xfId="43009" xr:uid="{00000000-0005-0000-0000-000063A30000}"/>
    <cellStyle name="Vírgula 10 2 2 4 3" xfId="6859" xr:uid="{00000000-0005-0000-0000-000064A30000}"/>
    <cellStyle name="Vírgula 10 2 2 4 3 2" xfId="21165" xr:uid="{00000000-0005-0000-0000-000065A30000}"/>
    <cellStyle name="Vírgula 10 2 2 4 3 3" xfId="35444" xr:uid="{00000000-0005-0000-0000-000066A30000}"/>
    <cellStyle name="Vírgula 10 2 2 4 3 4" xfId="49722" xr:uid="{00000000-0005-0000-0000-000067A30000}"/>
    <cellStyle name="Vírgula 10 2 2 4 4" xfId="3772" xr:uid="{00000000-0005-0000-0000-000068A30000}"/>
    <cellStyle name="Vírgula 10 2 2 4 4 2" xfId="18086" xr:uid="{00000000-0005-0000-0000-000069A30000}"/>
    <cellStyle name="Vírgula 10 2 2 4 4 3" xfId="32365" xr:uid="{00000000-0005-0000-0000-00006AA30000}"/>
    <cellStyle name="Vírgula 10 2 2 4 4 4" xfId="46643" xr:uid="{00000000-0005-0000-0000-00006BA30000}"/>
    <cellStyle name="Vírgula 10 2 2 4 5" xfId="8991" xr:uid="{00000000-0005-0000-0000-00006CA30000}"/>
    <cellStyle name="Vírgula 10 2 2 4 5 2" xfId="23297" xr:uid="{00000000-0005-0000-0000-00006DA30000}"/>
    <cellStyle name="Vírgula 10 2 2 4 5 3" xfId="37576" xr:uid="{00000000-0005-0000-0000-00006EA30000}"/>
    <cellStyle name="Vírgula 10 2 2 4 5 4" xfId="51854" xr:uid="{00000000-0005-0000-0000-00006FA30000}"/>
    <cellStyle name="Vírgula 10 2 2 4 6" xfId="16263" xr:uid="{00000000-0005-0000-0000-000070A30000}"/>
    <cellStyle name="Vírgula 10 2 2 4 6 2" xfId="30542" xr:uid="{00000000-0005-0000-0000-000071A30000}"/>
    <cellStyle name="Vírgula 10 2 2 4 6 3" xfId="44820" xr:uid="{00000000-0005-0000-0000-000072A30000}"/>
    <cellStyle name="Vírgula 10 2 2 4 7" xfId="12641" xr:uid="{00000000-0005-0000-0000-000073A30000}"/>
    <cellStyle name="Vírgula 10 2 2 4 8" xfId="26920" xr:uid="{00000000-0005-0000-0000-000074A30000}"/>
    <cellStyle name="Vírgula 10 2 2 4 9" xfId="41198" xr:uid="{00000000-0005-0000-0000-000075A30000}"/>
    <cellStyle name="Vírgula 10 2 2 5" xfId="2187" xr:uid="{00000000-0005-0000-0000-000076A30000}"/>
    <cellStyle name="Vírgula 10 2 2 5 2" xfId="6860" xr:uid="{00000000-0005-0000-0000-000077A30000}"/>
    <cellStyle name="Vírgula 10 2 2 5 2 2" xfId="11079" xr:uid="{00000000-0005-0000-0000-000078A30000}"/>
    <cellStyle name="Vírgula 10 2 2 5 2 2 2" xfId="25358" xr:uid="{00000000-0005-0000-0000-000079A30000}"/>
    <cellStyle name="Vírgula 10 2 2 5 2 2 3" xfId="39636" xr:uid="{00000000-0005-0000-0000-00007AA30000}"/>
    <cellStyle name="Vírgula 10 2 2 5 2 2 4" xfId="53914" xr:uid="{00000000-0005-0000-0000-00007BA30000}"/>
    <cellStyle name="Vírgula 10 2 2 5 2 3" xfId="21166" xr:uid="{00000000-0005-0000-0000-00007CA30000}"/>
    <cellStyle name="Vírgula 10 2 2 5 2 3 2" xfId="35445" xr:uid="{00000000-0005-0000-0000-00007DA30000}"/>
    <cellStyle name="Vírgula 10 2 2 5 2 3 3" xfId="49723" xr:uid="{00000000-0005-0000-0000-00007EA30000}"/>
    <cellStyle name="Vírgula 10 2 2 5 2 4" xfId="14701" xr:uid="{00000000-0005-0000-0000-00007FA30000}"/>
    <cellStyle name="Vírgula 10 2 2 5 2 5" xfId="28980" xr:uid="{00000000-0005-0000-0000-000080A30000}"/>
    <cellStyle name="Vírgula 10 2 2 5 2 6" xfId="43258" xr:uid="{00000000-0005-0000-0000-000081A30000}"/>
    <cellStyle name="Vírgula 10 2 2 5 3" xfId="6861" xr:uid="{00000000-0005-0000-0000-000082A30000}"/>
    <cellStyle name="Vírgula 10 2 2 5 3 2" xfId="21167" xr:uid="{00000000-0005-0000-0000-000083A30000}"/>
    <cellStyle name="Vírgula 10 2 2 5 3 3" xfId="35446" xr:uid="{00000000-0005-0000-0000-000084A30000}"/>
    <cellStyle name="Vírgula 10 2 2 5 3 4" xfId="49724" xr:uid="{00000000-0005-0000-0000-000085A30000}"/>
    <cellStyle name="Vírgula 10 2 2 5 4" xfId="4024" xr:uid="{00000000-0005-0000-0000-000086A30000}"/>
    <cellStyle name="Vírgula 10 2 2 5 4 2" xfId="18335" xr:uid="{00000000-0005-0000-0000-000087A30000}"/>
    <cellStyle name="Vírgula 10 2 2 5 4 3" xfId="32614" xr:uid="{00000000-0005-0000-0000-000088A30000}"/>
    <cellStyle name="Vírgula 10 2 2 5 4 4" xfId="46892" xr:uid="{00000000-0005-0000-0000-000089A30000}"/>
    <cellStyle name="Vírgula 10 2 2 5 5" xfId="9240" xr:uid="{00000000-0005-0000-0000-00008AA30000}"/>
    <cellStyle name="Vírgula 10 2 2 5 5 2" xfId="23546" xr:uid="{00000000-0005-0000-0000-00008BA30000}"/>
    <cellStyle name="Vírgula 10 2 2 5 5 3" xfId="37825" xr:uid="{00000000-0005-0000-0000-00008CA30000}"/>
    <cellStyle name="Vírgula 10 2 2 5 5 4" xfId="52103" xr:uid="{00000000-0005-0000-0000-00008DA30000}"/>
    <cellStyle name="Vírgula 10 2 2 5 6" xfId="16512" xr:uid="{00000000-0005-0000-0000-00008EA30000}"/>
    <cellStyle name="Vírgula 10 2 2 5 6 2" xfId="30791" xr:uid="{00000000-0005-0000-0000-00008FA30000}"/>
    <cellStyle name="Vírgula 10 2 2 5 6 3" xfId="45069" xr:uid="{00000000-0005-0000-0000-000090A30000}"/>
    <cellStyle name="Vírgula 10 2 2 5 7" xfId="12890" xr:uid="{00000000-0005-0000-0000-000091A30000}"/>
    <cellStyle name="Vírgula 10 2 2 5 8" xfId="27169" xr:uid="{00000000-0005-0000-0000-000092A30000}"/>
    <cellStyle name="Vírgula 10 2 2 5 9" xfId="41447" xr:uid="{00000000-0005-0000-0000-000093A30000}"/>
    <cellStyle name="Vírgula 10 2 2 6" xfId="2331" xr:uid="{00000000-0005-0000-0000-000094A30000}"/>
    <cellStyle name="Vírgula 10 2 2 6 2" xfId="6862" xr:uid="{00000000-0005-0000-0000-000095A30000}"/>
    <cellStyle name="Vírgula 10 2 2 6 2 2" xfId="11214" xr:uid="{00000000-0005-0000-0000-000096A30000}"/>
    <cellStyle name="Vírgula 10 2 2 6 2 2 2" xfId="25493" xr:uid="{00000000-0005-0000-0000-000097A30000}"/>
    <cellStyle name="Vírgula 10 2 2 6 2 2 3" xfId="39771" xr:uid="{00000000-0005-0000-0000-000098A30000}"/>
    <cellStyle name="Vírgula 10 2 2 6 2 2 4" xfId="54049" xr:uid="{00000000-0005-0000-0000-000099A30000}"/>
    <cellStyle name="Vírgula 10 2 2 6 2 3" xfId="21168" xr:uid="{00000000-0005-0000-0000-00009AA30000}"/>
    <cellStyle name="Vírgula 10 2 2 6 2 3 2" xfId="35447" xr:uid="{00000000-0005-0000-0000-00009BA30000}"/>
    <cellStyle name="Vírgula 10 2 2 6 2 3 3" xfId="49725" xr:uid="{00000000-0005-0000-0000-00009CA30000}"/>
    <cellStyle name="Vírgula 10 2 2 6 2 4" xfId="14836" xr:uid="{00000000-0005-0000-0000-00009DA30000}"/>
    <cellStyle name="Vírgula 10 2 2 6 2 5" xfId="29115" xr:uid="{00000000-0005-0000-0000-00009EA30000}"/>
    <cellStyle name="Vírgula 10 2 2 6 2 6" xfId="43393" xr:uid="{00000000-0005-0000-0000-00009FA30000}"/>
    <cellStyle name="Vírgula 10 2 2 6 3" xfId="4159" xr:uid="{00000000-0005-0000-0000-0000A0A30000}"/>
    <cellStyle name="Vírgula 10 2 2 6 3 2" xfId="18470" xr:uid="{00000000-0005-0000-0000-0000A1A30000}"/>
    <cellStyle name="Vírgula 10 2 2 6 3 3" xfId="32749" xr:uid="{00000000-0005-0000-0000-0000A2A30000}"/>
    <cellStyle name="Vírgula 10 2 2 6 3 4" xfId="47027" xr:uid="{00000000-0005-0000-0000-0000A3A30000}"/>
    <cellStyle name="Vírgula 10 2 2 6 4" xfId="9375" xr:uid="{00000000-0005-0000-0000-0000A4A30000}"/>
    <cellStyle name="Vírgula 10 2 2 6 4 2" xfId="23681" xr:uid="{00000000-0005-0000-0000-0000A5A30000}"/>
    <cellStyle name="Vírgula 10 2 2 6 4 3" xfId="37960" xr:uid="{00000000-0005-0000-0000-0000A6A30000}"/>
    <cellStyle name="Vírgula 10 2 2 6 4 4" xfId="52238" xr:uid="{00000000-0005-0000-0000-0000A7A30000}"/>
    <cellStyle name="Vírgula 10 2 2 6 5" xfId="16647" xr:uid="{00000000-0005-0000-0000-0000A8A30000}"/>
    <cellStyle name="Vírgula 10 2 2 6 5 2" xfId="30926" xr:uid="{00000000-0005-0000-0000-0000A9A30000}"/>
    <cellStyle name="Vírgula 10 2 2 6 5 3" xfId="45204" xr:uid="{00000000-0005-0000-0000-0000AAA30000}"/>
    <cellStyle name="Vírgula 10 2 2 6 6" xfId="13025" xr:uid="{00000000-0005-0000-0000-0000ABA30000}"/>
    <cellStyle name="Vírgula 10 2 2 6 7" xfId="27304" xr:uid="{00000000-0005-0000-0000-0000ACA30000}"/>
    <cellStyle name="Vírgula 10 2 2 6 8" xfId="41582" xr:uid="{00000000-0005-0000-0000-0000ADA30000}"/>
    <cellStyle name="Vírgula 10 2 2 7" xfId="6863" xr:uid="{00000000-0005-0000-0000-0000AEA30000}"/>
    <cellStyle name="Vírgula 10 2 2 7 2" xfId="9701" xr:uid="{00000000-0005-0000-0000-0000AFA30000}"/>
    <cellStyle name="Vírgula 10 2 2 7 2 2" xfId="23980" xr:uid="{00000000-0005-0000-0000-0000B0A30000}"/>
    <cellStyle name="Vírgula 10 2 2 7 2 3" xfId="38258" xr:uid="{00000000-0005-0000-0000-0000B1A30000}"/>
    <cellStyle name="Vírgula 10 2 2 7 2 4" xfId="52536" xr:uid="{00000000-0005-0000-0000-0000B2A30000}"/>
    <cellStyle name="Vírgula 10 2 2 7 3" xfId="21169" xr:uid="{00000000-0005-0000-0000-0000B3A30000}"/>
    <cellStyle name="Vírgula 10 2 2 7 3 2" xfId="35448" xr:uid="{00000000-0005-0000-0000-0000B4A30000}"/>
    <cellStyle name="Vírgula 10 2 2 7 3 3" xfId="49726" xr:uid="{00000000-0005-0000-0000-0000B5A30000}"/>
    <cellStyle name="Vírgula 10 2 2 7 4" xfId="13323" xr:uid="{00000000-0005-0000-0000-0000B6A30000}"/>
    <cellStyle name="Vírgula 10 2 2 7 5" xfId="27602" xr:uid="{00000000-0005-0000-0000-0000B7A30000}"/>
    <cellStyle name="Vírgula 10 2 2 7 6" xfId="41880" xr:uid="{00000000-0005-0000-0000-0000B8A30000}"/>
    <cellStyle name="Vírgula 10 2 2 8" xfId="6864" xr:uid="{00000000-0005-0000-0000-0000B9A30000}"/>
    <cellStyle name="Vírgula 10 2 2 8 2" xfId="21170" xr:uid="{00000000-0005-0000-0000-0000BAA30000}"/>
    <cellStyle name="Vírgula 10 2 2 8 3" xfId="35449" xr:uid="{00000000-0005-0000-0000-0000BBA30000}"/>
    <cellStyle name="Vírgula 10 2 2 8 4" xfId="49727" xr:uid="{00000000-0005-0000-0000-0000BCA30000}"/>
    <cellStyle name="Vírgula 10 2 2 9" xfId="2643" xr:uid="{00000000-0005-0000-0000-0000BDA30000}"/>
    <cellStyle name="Vírgula 10 2 2 9 2" xfId="16957" xr:uid="{00000000-0005-0000-0000-0000BEA30000}"/>
    <cellStyle name="Vírgula 10 2 2 9 3" xfId="31236" xr:uid="{00000000-0005-0000-0000-0000BFA30000}"/>
    <cellStyle name="Vírgula 10 2 2 9 4" xfId="45514" xr:uid="{00000000-0005-0000-0000-0000C0A30000}"/>
    <cellStyle name="Vírgula 10 2 3" xfId="628" xr:uid="{00000000-0005-0000-0000-0000C1A30000}"/>
    <cellStyle name="Vírgula 10 2 3 10" xfId="7904" xr:uid="{00000000-0005-0000-0000-0000C2A30000}"/>
    <cellStyle name="Vírgula 10 2 3 10 2" xfId="22210" xr:uid="{00000000-0005-0000-0000-0000C3A30000}"/>
    <cellStyle name="Vírgula 10 2 3 10 3" xfId="36489" xr:uid="{00000000-0005-0000-0000-0000C4A30000}"/>
    <cellStyle name="Vírgula 10 2 3 10 4" xfId="50767" xr:uid="{00000000-0005-0000-0000-0000C5A30000}"/>
    <cellStyle name="Vírgula 10 2 3 11" xfId="15176" xr:uid="{00000000-0005-0000-0000-0000C6A30000}"/>
    <cellStyle name="Vírgula 10 2 3 11 2" xfId="29455" xr:uid="{00000000-0005-0000-0000-0000C7A30000}"/>
    <cellStyle name="Vírgula 10 2 3 11 3" xfId="43733" xr:uid="{00000000-0005-0000-0000-0000C8A30000}"/>
    <cellStyle name="Vírgula 10 2 3 12" xfId="11554" xr:uid="{00000000-0005-0000-0000-0000C9A30000}"/>
    <cellStyle name="Vírgula 10 2 3 13" xfId="25833" xr:uid="{00000000-0005-0000-0000-0000CAA30000}"/>
    <cellStyle name="Vírgula 10 2 3 14" xfId="40111" xr:uid="{00000000-0005-0000-0000-0000CBA30000}"/>
    <cellStyle name="Vírgula 10 2 3 2" xfId="769" xr:uid="{00000000-0005-0000-0000-0000CCA30000}"/>
    <cellStyle name="Vírgula 10 2 3 2 10" xfId="25968" xr:uid="{00000000-0005-0000-0000-0000CDA30000}"/>
    <cellStyle name="Vírgula 10 2 3 2 11" xfId="40246" xr:uid="{00000000-0005-0000-0000-0000CEA30000}"/>
    <cellStyle name="Vírgula 10 2 3 2 2" xfId="1234" xr:uid="{00000000-0005-0000-0000-0000CFA30000}"/>
    <cellStyle name="Vírgula 10 2 3 2 2 10" xfId="40613" xr:uid="{00000000-0005-0000-0000-0000D0A30000}"/>
    <cellStyle name="Vírgula 10 2 3 2 2 2" xfId="1837" xr:uid="{00000000-0005-0000-0000-0000D1A30000}"/>
    <cellStyle name="Vírgula 10 2 3 2 2 2 2" xfId="6865" xr:uid="{00000000-0005-0000-0000-0000D2A30000}"/>
    <cellStyle name="Vírgula 10 2 3 2 2 2 2 2" xfId="10836" xr:uid="{00000000-0005-0000-0000-0000D3A30000}"/>
    <cellStyle name="Vírgula 10 2 3 2 2 2 2 2 2" xfId="25115" xr:uid="{00000000-0005-0000-0000-0000D4A30000}"/>
    <cellStyle name="Vírgula 10 2 3 2 2 2 2 2 3" xfId="39393" xr:uid="{00000000-0005-0000-0000-0000D5A30000}"/>
    <cellStyle name="Vírgula 10 2 3 2 2 2 2 2 4" xfId="53671" xr:uid="{00000000-0005-0000-0000-0000D6A30000}"/>
    <cellStyle name="Vírgula 10 2 3 2 2 2 2 3" xfId="21171" xr:uid="{00000000-0005-0000-0000-0000D7A30000}"/>
    <cellStyle name="Vírgula 10 2 3 2 2 2 2 3 2" xfId="35450" xr:uid="{00000000-0005-0000-0000-0000D8A30000}"/>
    <cellStyle name="Vírgula 10 2 3 2 2 2 2 3 3" xfId="49728" xr:uid="{00000000-0005-0000-0000-0000D9A30000}"/>
    <cellStyle name="Vírgula 10 2 3 2 2 2 2 4" xfId="14458" xr:uid="{00000000-0005-0000-0000-0000DAA30000}"/>
    <cellStyle name="Vírgula 10 2 3 2 2 2 2 5" xfId="28737" xr:uid="{00000000-0005-0000-0000-0000DBA30000}"/>
    <cellStyle name="Vírgula 10 2 3 2 2 2 2 6" xfId="43015" xr:uid="{00000000-0005-0000-0000-0000DCA30000}"/>
    <cellStyle name="Vírgula 10 2 3 2 2 2 3" xfId="6866" xr:uid="{00000000-0005-0000-0000-0000DDA30000}"/>
    <cellStyle name="Vírgula 10 2 3 2 2 2 3 2" xfId="21172" xr:uid="{00000000-0005-0000-0000-0000DEA30000}"/>
    <cellStyle name="Vírgula 10 2 3 2 2 2 3 3" xfId="35451" xr:uid="{00000000-0005-0000-0000-0000DFA30000}"/>
    <cellStyle name="Vírgula 10 2 3 2 2 2 3 4" xfId="49729" xr:uid="{00000000-0005-0000-0000-0000E0A30000}"/>
    <cellStyle name="Vírgula 10 2 3 2 2 2 4" xfId="3778" xr:uid="{00000000-0005-0000-0000-0000E1A30000}"/>
    <cellStyle name="Vírgula 10 2 3 2 2 2 4 2" xfId="18092" xr:uid="{00000000-0005-0000-0000-0000E2A30000}"/>
    <cellStyle name="Vírgula 10 2 3 2 2 2 4 3" xfId="32371" xr:uid="{00000000-0005-0000-0000-0000E3A30000}"/>
    <cellStyle name="Vírgula 10 2 3 2 2 2 4 4" xfId="46649" xr:uid="{00000000-0005-0000-0000-0000E4A30000}"/>
    <cellStyle name="Vírgula 10 2 3 2 2 2 5" xfId="8997" xr:uid="{00000000-0005-0000-0000-0000E5A30000}"/>
    <cellStyle name="Vírgula 10 2 3 2 2 2 5 2" xfId="23303" xr:uid="{00000000-0005-0000-0000-0000E6A30000}"/>
    <cellStyle name="Vírgula 10 2 3 2 2 2 5 3" xfId="37582" xr:uid="{00000000-0005-0000-0000-0000E7A30000}"/>
    <cellStyle name="Vírgula 10 2 3 2 2 2 5 4" xfId="51860" xr:uid="{00000000-0005-0000-0000-0000E8A30000}"/>
    <cellStyle name="Vírgula 10 2 3 2 2 2 6" xfId="16269" xr:uid="{00000000-0005-0000-0000-0000E9A30000}"/>
    <cellStyle name="Vírgula 10 2 3 2 2 2 6 2" xfId="30548" xr:uid="{00000000-0005-0000-0000-0000EAA30000}"/>
    <cellStyle name="Vírgula 10 2 3 2 2 2 6 3" xfId="44826" xr:uid="{00000000-0005-0000-0000-0000EBA30000}"/>
    <cellStyle name="Vírgula 10 2 3 2 2 2 7" xfId="12647" xr:uid="{00000000-0005-0000-0000-0000ECA30000}"/>
    <cellStyle name="Vírgula 10 2 3 2 2 2 8" xfId="26926" xr:uid="{00000000-0005-0000-0000-0000EDA30000}"/>
    <cellStyle name="Vírgula 10 2 3 2 2 2 9" xfId="41204" xr:uid="{00000000-0005-0000-0000-0000EEA30000}"/>
    <cellStyle name="Vírgula 10 2 3 2 2 3" xfId="6867" xr:uid="{00000000-0005-0000-0000-0000EFA30000}"/>
    <cellStyle name="Vírgula 10 2 3 2 2 3 2" xfId="10245" xr:uid="{00000000-0005-0000-0000-0000F0A30000}"/>
    <cellStyle name="Vírgula 10 2 3 2 2 3 2 2" xfId="24524" xr:uid="{00000000-0005-0000-0000-0000F1A30000}"/>
    <cellStyle name="Vírgula 10 2 3 2 2 3 2 3" xfId="38802" xr:uid="{00000000-0005-0000-0000-0000F2A30000}"/>
    <cellStyle name="Vírgula 10 2 3 2 2 3 2 4" xfId="53080" xr:uid="{00000000-0005-0000-0000-0000F3A30000}"/>
    <cellStyle name="Vírgula 10 2 3 2 2 3 3" xfId="21173" xr:uid="{00000000-0005-0000-0000-0000F4A30000}"/>
    <cellStyle name="Vírgula 10 2 3 2 2 3 3 2" xfId="35452" xr:uid="{00000000-0005-0000-0000-0000F5A30000}"/>
    <cellStyle name="Vírgula 10 2 3 2 2 3 3 3" xfId="49730" xr:uid="{00000000-0005-0000-0000-0000F6A30000}"/>
    <cellStyle name="Vírgula 10 2 3 2 2 3 4" xfId="13867" xr:uid="{00000000-0005-0000-0000-0000F7A30000}"/>
    <cellStyle name="Vírgula 10 2 3 2 2 3 5" xfId="28146" xr:uid="{00000000-0005-0000-0000-0000F8A30000}"/>
    <cellStyle name="Vírgula 10 2 3 2 2 3 6" xfId="42424" xr:uid="{00000000-0005-0000-0000-0000F9A30000}"/>
    <cellStyle name="Vírgula 10 2 3 2 2 4" xfId="6868" xr:uid="{00000000-0005-0000-0000-0000FAA30000}"/>
    <cellStyle name="Vírgula 10 2 3 2 2 4 2" xfId="21174" xr:uid="{00000000-0005-0000-0000-0000FBA30000}"/>
    <cellStyle name="Vírgula 10 2 3 2 2 4 3" xfId="35453" xr:uid="{00000000-0005-0000-0000-0000FCA30000}"/>
    <cellStyle name="Vírgula 10 2 3 2 2 4 4" xfId="49731" xr:uid="{00000000-0005-0000-0000-0000FDA30000}"/>
    <cellStyle name="Vírgula 10 2 3 2 2 5" xfId="3187" xr:uid="{00000000-0005-0000-0000-0000FEA30000}"/>
    <cellStyle name="Vírgula 10 2 3 2 2 5 2" xfId="17501" xr:uid="{00000000-0005-0000-0000-0000FFA30000}"/>
    <cellStyle name="Vírgula 10 2 3 2 2 5 3" xfId="31780" xr:uid="{00000000-0005-0000-0000-000000A40000}"/>
    <cellStyle name="Vírgula 10 2 3 2 2 5 4" xfId="46058" xr:uid="{00000000-0005-0000-0000-000001A40000}"/>
    <cellStyle name="Vírgula 10 2 3 2 2 6" xfId="8406" xr:uid="{00000000-0005-0000-0000-000002A40000}"/>
    <cellStyle name="Vírgula 10 2 3 2 2 6 2" xfId="22712" xr:uid="{00000000-0005-0000-0000-000003A40000}"/>
    <cellStyle name="Vírgula 10 2 3 2 2 6 3" xfId="36991" xr:uid="{00000000-0005-0000-0000-000004A40000}"/>
    <cellStyle name="Vírgula 10 2 3 2 2 6 4" xfId="51269" xr:uid="{00000000-0005-0000-0000-000005A40000}"/>
    <cellStyle name="Vírgula 10 2 3 2 2 7" xfId="15678" xr:uid="{00000000-0005-0000-0000-000006A40000}"/>
    <cellStyle name="Vírgula 10 2 3 2 2 7 2" xfId="29957" xr:uid="{00000000-0005-0000-0000-000007A40000}"/>
    <cellStyle name="Vírgula 10 2 3 2 2 7 3" xfId="44235" xr:uid="{00000000-0005-0000-0000-000008A40000}"/>
    <cellStyle name="Vírgula 10 2 3 2 2 8" xfId="12056" xr:uid="{00000000-0005-0000-0000-000009A40000}"/>
    <cellStyle name="Vírgula 10 2 3 2 2 9" xfId="26335" xr:uid="{00000000-0005-0000-0000-00000AA40000}"/>
    <cellStyle name="Vírgula 10 2 3 2 3" xfId="1836" xr:uid="{00000000-0005-0000-0000-00000BA40000}"/>
    <cellStyle name="Vírgula 10 2 3 2 3 2" xfId="6869" xr:uid="{00000000-0005-0000-0000-00000CA40000}"/>
    <cellStyle name="Vírgula 10 2 3 2 3 2 2" xfId="10835" xr:uid="{00000000-0005-0000-0000-00000DA40000}"/>
    <cellStyle name="Vírgula 10 2 3 2 3 2 2 2" xfId="25114" xr:uid="{00000000-0005-0000-0000-00000EA40000}"/>
    <cellStyle name="Vírgula 10 2 3 2 3 2 2 3" xfId="39392" xr:uid="{00000000-0005-0000-0000-00000FA40000}"/>
    <cellStyle name="Vírgula 10 2 3 2 3 2 2 4" xfId="53670" xr:uid="{00000000-0005-0000-0000-000010A40000}"/>
    <cellStyle name="Vírgula 10 2 3 2 3 2 3" xfId="21175" xr:uid="{00000000-0005-0000-0000-000011A40000}"/>
    <cellStyle name="Vírgula 10 2 3 2 3 2 3 2" xfId="35454" xr:uid="{00000000-0005-0000-0000-000012A40000}"/>
    <cellStyle name="Vírgula 10 2 3 2 3 2 3 3" xfId="49732" xr:uid="{00000000-0005-0000-0000-000013A40000}"/>
    <cellStyle name="Vírgula 10 2 3 2 3 2 4" xfId="14457" xr:uid="{00000000-0005-0000-0000-000014A40000}"/>
    <cellStyle name="Vírgula 10 2 3 2 3 2 5" xfId="28736" xr:uid="{00000000-0005-0000-0000-000015A40000}"/>
    <cellStyle name="Vírgula 10 2 3 2 3 2 6" xfId="43014" xr:uid="{00000000-0005-0000-0000-000016A40000}"/>
    <cellStyle name="Vírgula 10 2 3 2 3 3" xfId="6870" xr:uid="{00000000-0005-0000-0000-000017A40000}"/>
    <cellStyle name="Vírgula 10 2 3 2 3 3 2" xfId="21176" xr:uid="{00000000-0005-0000-0000-000018A40000}"/>
    <cellStyle name="Vírgula 10 2 3 2 3 3 3" xfId="35455" xr:uid="{00000000-0005-0000-0000-000019A40000}"/>
    <cellStyle name="Vírgula 10 2 3 2 3 3 4" xfId="49733" xr:uid="{00000000-0005-0000-0000-00001AA40000}"/>
    <cellStyle name="Vírgula 10 2 3 2 3 4" xfId="3777" xr:uid="{00000000-0005-0000-0000-00001BA40000}"/>
    <cellStyle name="Vírgula 10 2 3 2 3 4 2" xfId="18091" xr:uid="{00000000-0005-0000-0000-00001CA40000}"/>
    <cellStyle name="Vírgula 10 2 3 2 3 4 3" xfId="32370" xr:uid="{00000000-0005-0000-0000-00001DA40000}"/>
    <cellStyle name="Vírgula 10 2 3 2 3 4 4" xfId="46648" xr:uid="{00000000-0005-0000-0000-00001EA40000}"/>
    <cellStyle name="Vírgula 10 2 3 2 3 5" xfId="8996" xr:uid="{00000000-0005-0000-0000-00001FA40000}"/>
    <cellStyle name="Vírgula 10 2 3 2 3 5 2" xfId="23302" xr:uid="{00000000-0005-0000-0000-000020A40000}"/>
    <cellStyle name="Vírgula 10 2 3 2 3 5 3" xfId="37581" xr:uid="{00000000-0005-0000-0000-000021A40000}"/>
    <cellStyle name="Vírgula 10 2 3 2 3 5 4" xfId="51859" xr:uid="{00000000-0005-0000-0000-000022A40000}"/>
    <cellStyle name="Vírgula 10 2 3 2 3 6" xfId="16268" xr:uid="{00000000-0005-0000-0000-000023A40000}"/>
    <cellStyle name="Vírgula 10 2 3 2 3 6 2" xfId="30547" xr:uid="{00000000-0005-0000-0000-000024A40000}"/>
    <cellStyle name="Vírgula 10 2 3 2 3 6 3" xfId="44825" xr:uid="{00000000-0005-0000-0000-000025A40000}"/>
    <cellStyle name="Vírgula 10 2 3 2 3 7" xfId="12646" xr:uid="{00000000-0005-0000-0000-000026A40000}"/>
    <cellStyle name="Vírgula 10 2 3 2 3 8" xfId="26925" xr:uid="{00000000-0005-0000-0000-000027A40000}"/>
    <cellStyle name="Vírgula 10 2 3 2 3 9" xfId="41203" xr:uid="{00000000-0005-0000-0000-000028A40000}"/>
    <cellStyle name="Vírgula 10 2 3 2 4" xfId="6871" xr:uid="{00000000-0005-0000-0000-000029A40000}"/>
    <cellStyle name="Vírgula 10 2 3 2 4 2" xfId="9878" xr:uid="{00000000-0005-0000-0000-00002AA40000}"/>
    <cellStyle name="Vírgula 10 2 3 2 4 2 2" xfId="24157" xr:uid="{00000000-0005-0000-0000-00002BA40000}"/>
    <cellStyle name="Vírgula 10 2 3 2 4 2 3" xfId="38435" xr:uid="{00000000-0005-0000-0000-00002CA40000}"/>
    <cellStyle name="Vírgula 10 2 3 2 4 2 4" xfId="52713" xr:uid="{00000000-0005-0000-0000-00002DA40000}"/>
    <cellStyle name="Vírgula 10 2 3 2 4 3" xfId="21177" xr:uid="{00000000-0005-0000-0000-00002EA40000}"/>
    <cellStyle name="Vírgula 10 2 3 2 4 3 2" xfId="35456" xr:uid="{00000000-0005-0000-0000-00002FA40000}"/>
    <cellStyle name="Vírgula 10 2 3 2 4 3 3" xfId="49734" xr:uid="{00000000-0005-0000-0000-000030A40000}"/>
    <cellStyle name="Vírgula 10 2 3 2 4 4" xfId="13500" xr:uid="{00000000-0005-0000-0000-000031A40000}"/>
    <cellStyle name="Vírgula 10 2 3 2 4 5" xfId="27779" xr:uid="{00000000-0005-0000-0000-000032A40000}"/>
    <cellStyle name="Vírgula 10 2 3 2 4 6" xfId="42057" xr:uid="{00000000-0005-0000-0000-000033A40000}"/>
    <cellStyle name="Vírgula 10 2 3 2 5" xfId="6872" xr:uid="{00000000-0005-0000-0000-000034A40000}"/>
    <cellStyle name="Vírgula 10 2 3 2 5 2" xfId="21178" xr:uid="{00000000-0005-0000-0000-000035A40000}"/>
    <cellStyle name="Vírgula 10 2 3 2 5 3" xfId="35457" xr:uid="{00000000-0005-0000-0000-000036A40000}"/>
    <cellStyle name="Vírgula 10 2 3 2 5 4" xfId="49735" xr:uid="{00000000-0005-0000-0000-000037A40000}"/>
    <cellStyle name="Vírgula 10 2 3 2 6" xfId="2820" xr:uid="{00000000-0005-0000-0000-000038A40000}"/>
    <cellStyle name="Vírgula 10 2 3 2 6 2" xfId="17134" xr:uid="{00000000-0005-0000-0000-000039A40000}"/>
    <cellStyle name="Vírgula 10 2 3 2 6 3" xfId="31413" xr:uid="{00000000-0005-0000-0000-00003AA40000}"/>
    <cellStyle name="Vírgula 10 2 3 2 6 4" xfId="45691" xr:uid="{00000000-0005-0000-0000-00003BA40000}"/>
    <cellStyle name="Vírgula 10 2 3 2 7" xfId="8039" xr:uid="{00000000-0005-0000-0000-00003CA40000}"/>
    <cellStyle name="Vírgula 10 2 3 2 7 2" xfId="22345" xr:uid="{00000000-0005-0000-0000-00003DA40000}"/>
    <cellStyle name="Vírgula 10 2 3 2 7 3" xfId="36624" xr:uid="{00000000-0005-0000-0000-00003EA40000}"/>
    <cellStyle name="Vírgula 10 2 3 2 7 4" xfId="50902" xr:uid="{00000000-0005-0000-0000-00003FA40000}"/>
    <cellStyle name="Vírgula 10 2 3 2 8" xfId="15311" xr:uid="{00000000-0005-0000-0000-000040A40000}"/>
    <cellStyle name="Vírgula 10 2 3 2 8 2" xfId="29590" xr:uid="{00000000-0005-0000-0000-000041A40000}"/>
    <cellStyle name="Vírgula 10 2 3 2 8 3" xfId="43868" xr:uid="{00000000-0005-0000-0000-000042A40000}"/>
    <cellStyle name="Vírgula 10 2 3 2 9" xfId="11689" xr:uid="{00000000-0005-0000-0000-000043A40000}"/>
    <cellStyle name="Vírgula 10 2 3 3" xfId="922" xr:uid="{00000000-0005-0000-0000-000044A40000}"/>
    <cellStyle name="Vírgula 10 2 3 3 10" xfId="40384" xr:uid="{00000000-0005-0000-0000-000045A40000}"/>
    <cellStyle name="Vírgula 10 2 3 3 2" xfId="1838" xr:uid="{00000000-0005-0000-0000-000046A40000}"/>
    <cellStyle name="Vírgula 10 2 3 3 2 2" xfId="6873" xr:uid="{00000000-0005-0000-0000-000047A40000}"/>
    <cellStyle name="Vírgula 10 2 3 3 2 2 2" xfId="10837" xr:uid="{00000000-0005-0000-0000-000048A40000}"/>
    <cellStyle name="Vírgula 10 2 3 3 2 2 2 2" xfId="25116" xr:uid="{00000000-0005-0000-0000-000049A40000}"/>
    <cellStyle name="Vírgula 10 2 3 3 2 2 2 3" xfId="39394" xr:uid="{00000000-0005-0000-0000-00004AA40000}"/>
    <cellStyle name="Vírgula 10 2 3 3 2 2 2 4" xfId="53672" xr:uid="{00000000-0005-0000-0000-00004BA40000}"/>
    <cellStyle name="Vírgula 10 2 3 3 2 2 3" xfId="21179" xr:uid="{00000000-0005-0000-0000-00004CA40000}"/>
    <cellStyle name="Vírgula 10 2 3 3 2 2 3 2" xfId="35458" xr:uid="{00000000-0005-0000-0000-00004DA40000}"/>
    <cellStyle name="Vírgula 10 2 3 3 2 2 3 3" xfId="49736" xr:uid="{00000000-0005-0000-0000-00004EA40000}"/>
    <cellStyle name="Vírgula 10 2 3 3 2 2 4" xfId="14459" xr:uid="{00000000-0005-0000-0000-00004FA40000}"/>
    <cellStyle name="Vírgula 10 2 3 3 2 2 5" xfId="28738" xr:uid="{00000000-0005-0000-0000-000050A40000}"/>
    <cellStyle name="Vírgula 10 2 3 3 2 2 6" xfId="43016" xr:uid="{00000000-0005-0000-0000-000051A40000}"/>
    <cellStyle name="Vírgula 10 2 3 3 2 3" xfId="6874" xr:uid="{00000000-0005-0000-0000-000052A40000}"/>
    <cellStyle name="Vírgula 10 2 3 3 2 3 2" xfId="21180" xr:uid="{00000000-0005-0000-0000-000053A40000}"/>
    <cellStyle name="Vírgula 10 2 3 3 2 3 3" xfId="35459" xr:uid="{00000000-0005-0000-0000-000054A40000}"/>
    <cellStyle name="Vírgula 10 2 3 3 2 3 4" xfId="49737" xr:uid="{00000000-0005-0000-0000-000055A40000}"/>
    <cellStyle name="Vírgula 10 2 3 3 2 4" xfId="3779" xr:uid="{00000000-0005-0000-0000-000056A40000}"/>
    <cellStyle name="Vírgula 10 2 3 3 2 4 2" xfId="18093" xr:uid="{00000000-0005-0000-0000-000057A40000}"/>
    <cellStyle name="Vírgula 10 2 3 3 2 4 3" xfId="32372" xr:uid="{00000000-0005-0000-0000-000058A40000}"/>
    <cellStyle name="Vírgula 10 2 3 3 2 4 4" xfId="46650" xr:uid="{00000000-0005-0000-0000-000059A40000}"/>
    <cellStyle name="Vírgula 10 2 3 3 2 5" xfId="8998" xr:uid="{00000000-0005-0000-0000-00005AA40000}"/>
    <cellStyle name="Vírgula 10 2 3 3 2 5 2" xfId="23304" xr:uid="{00000000-0005-0000-0000-00005BA40000}"/>
    <cellStyle name="Vírgula 10 2 3 3 2 5 3" xfId="37583" xr:uid="{00000000-0005-0000-0000-00005CA40000}"/>
    <cellStyle name="Vírgula 10 2 3 3 2 5 4" xfId="51861" xr:uid="{00000000-0005-0000-0000-00005DA40000}"/>
    <cellStyle name="Vírgula 10 2 3 3 2 6" xfId="16270" xr:uid="{00000000-0005-0000-0000-00005EA40000}"/>
    <cellStyle name="Vírgula 10 2 3 3 2 6 2" xfId="30549" xr:uid="{00000000-0005-0000-0000-00005FA40000}"/>
    <cellStyle name="Vírgula 10 2 3 3 2 6 3" xfId="44827" xr:uid="{00000000-0005-0000-0000-000060A40000}"/>
    <cellStyle name="Vírgula 10 2 3 3 2 7" xfId="12648" xr:uid="{00000000-0005-0000-0000-000061A40000}"/>
    <cellStyle name="Vírgula 10 2 3 3 2 8" xfId="26927" xr:uid="{00000000-0005-0000-0000-000062A40000}"/>
    <cellStyle name="Vírgula 10 2 3 3 2 9" xfId="41205" xr:uid="{00000000-0005-0000-0000-000063A40000}"/>
    <cellStyle name="Vírgula 10 2 3 3 3" xfId="6875" xr:uid="{00000000-0005-0000-0000-000064A40000}"/>
    <cellStyle name="Vírgula 10 2 3 3 3 2" xfId="10016" xr:uid="{00000000-0005-0000-0000-000065A40000}"/>
    <cellStyle name="Vírgula 10 2 3 3 3 2 2" xfId="24295" xr:uid="{00000000-0005-0000-0000-000066A40000}"/>
    <cellStyle name="Vírgula 10 2 3 3 3 2 3" xfId="38573" xr:uid="{00000000-0005-0000-0000-000067A40000}"/>
    <cellStyle name="Vírgula 10 2 3 3 3 2 4" xfId="52851" xr:uid="{00000000-0005-0000-0000-000068A40000}"/>
    <cellStyle name="Vírgula 10 2 3 3 3 3" xfId="21181" xr:uid="{00000000-0005-0000-0000-000069A40000}"/>
    <cellStyle name="Vírgula 10 2 3 3 3 3 2" xfId="35460" xr:uid="{00000000-0005-0000-0000-00006AA40000}"/>
    <cellStyle name="Vírgula 10 2 3 3 3 3 3" xfId="49738" xr:uid="{00000000-0005-0000-0000-00006BA40000}"/>
    <cellStyle name="Vírgula 10 2 3 3 3 4" xfId="13638" xr:uid="{00000000-0005-0000-0000-00006CA40000}"/>
    <cellStyle name="Vírgula 10 2 3 3 3 5" xfId="27917" xr:uid="{00000000-0005-0000-0000-00006DA40000}"/>
    <cellStyle name="Vírgula 10 2 3 3 3 6" xfId="42195" xr:uid="{00000000-0005-0000-0000-00006EA40000}"/>
    <cellStyle name="Vírgula 10 2 3 3 4" xfId="6876" xr:uid="{00000000-0005-0000-0000-00006FA40000}"/>
    <cellStyle name="Vírgula 10 2 3 3 4 2" xfId="21182" xr:uid="{00000000-0005-0000-0000-000070A40000}"/>
    <cellStyle name="Vírgula 10 2 3 3 4 3" xfId="35461" xr:uid="{00000000-0005-0000-0000-000071A40000}"/>
    <cellStyle name="Vírgula 10 2 3 3 4 4" xfId="49739" xr:uid="{00000000-0005-0000-0000-000072A40000}"/>
    <cellStyle name="Vírgula 10 2 3 3 5" xfId="2958" xr:uid="{00000000-0005-0000-0000-000073A40000}"/>
    <cellStyle name="Vírgula 10 2 3 3 5 2" xfId="17272" xr:uid="{00000000-0005-0000-0000-000074A40000}"/>
    <cellStyle name="Vírgula 10 2 3 3 5 3" xfId="31551" xr:uid="{00000000-0005-0000-0000-000075A40000}"/>
    <cellStyle name="Vírgula 10 2 3 3 5 4" xfId="45829" xr:uid="{00000000-0005-0000-0000-000076A40000}"/>
    <cellStyle name="Vírgula 10 2 3 3 6" xfId="8177" xr:uid="{00000000-0005-0000-0000-000077A40000}"/>
    <cellStyle name="Vírgula 10 2 3 3 6 2" xfId="22483" xr:uid="{00000000-0005-0000-0000-000078A40000}"/>
    <cellStyle name="Vírgula 10 2 3 3 6 3" xfId="36762" xr:uid="{00000000-0005-0000-0000-000079A40000}"/>
    <cellStyle name="Vírgula 10 2 3 3 6 4" xfId="51040" xr:uid="{00000000-0005-0000-0000-00007AA40000}"/>
    <cellStyle name="Vírgula 10 2 3 3 7" xfId="15449" xr:uid="{00000000-0005-0000-0000-00007BA40000}"/>
    <cellStyle name="Vírgula 10 2 3 3 7 2" xfId="29728" xr:uid="{00000000-0005-0000-0000-00007CA40000}"/>
    <cellStyle name="Vírgula 10 2 3 3 7 3" xfId="44006" xr:uid="{00000000-0005-0000-0000-00007DA40000}"/>
    <cellStyle name="Vírgula 10 2 3 3 8" xfId="11827" xr:uid="{00000000-0005-0000-0000-00007EA40000}"/>
    <cellStyle name="Vírgula 10 2 3 3 9" xfId="26106" xr:uid="{00000000-0005-0000-0000-00007FA40000}"/>
    <cellStyle name="Vírgula 10 2 3 4" xfId="1835" xr:uid="{00000000-0005-0000-0000-000080A40000}"/>
    <cellStyle name="Vírgula 10 2 3 4 2" xfId="6877" xr:uid="{00000000-0005-0000-0000-000081A40000}"/>
    <cellStyle name="Vírgula 10 2 3 4 2 2" xfId="10834" xr:uid="{00000000-0005-0000-0000-000082A40000}"/>
    <cellStyle name="Vírgula 10 2 3 4 2 2 2" xfId="25113" xr:uid="{00000000-0005-0000-0000-000083A40000}"/>
    <cellStyle name="Vírgula 10 2 3 4 2 2 3" xfId="39391" xr:uid="{00000000-0005-0000-0000-000084A40000}"/>
    <cellStyle name="Vírgula 10 2 3 4 2 2 4" xfId="53669" xr:uid="{00000000-0005-0000-0000-000085A40000}"/>
    <cellStyle name="Vírgula 10 2 3 4 2 3" xfId="21183" xr:uid="{00000000-0005-0000-0000-000086A40000}"/>
    <cellStyle name="Vírgula 10 2 3 4 2 3 2" xfId="35462" xr:uid="{00000000-0005-0000-0000-000087A40000}"/>
    <cellStyle name="Vírgula 10 2 3 4 2 3 3" xfId="49740" xr:uid="{00000000-0005-0000-0000-000088A40000}"/>
    <cellStyle name="Vírgula 10 2 3 4 2 4" xfId="14456" xr:uid="{00000000-0005-0000-0000-000089A40000}"/>
    <cellStyle name="Vírgula 10 2 3 4 2 5" xfId="28735" xr:uid="{00000000-0005-0000-0000-00008AA40000}"/>
    <cellStyle name="Vírgula 10 2 3 4 2 6" xfId="43013" xr:uid="{00000000-0005-0000-0000-00008BA40000}"/>
    <cellStyle name="Vírgula 10 2 3 4 3" xfId="6878" xr:uid="{00000000-0005-0000-0000-00008CA40000}"/>
    <cellStyle name="Vírgula 10 2 3 4 3 2" xfId="21184" xr:uid="{00000000-0005-0000-0000-00008DA40000}"/>
    <cellStyle name="Vírgula 10 2 3 4 3 3" xfId="35463" xr:uid="{00000000-0005-0000-0000-00008EA40000}"/>
    <cellStyle name="Vírgula 10 2 3 4 3 4" xfId="49741" xr:uid="{00000000-0005-0000-0000-00008FA40000}"/>
    <cellStyle name="Vírgula 10 2 3 4 4" xfId="3776" xr:uid="{00000000-0005-0000-0000-000090A40000}"/>
    <cellStyle name="Vírgula 10 2 3 4 4 2" xfId="18090" xr:uid="{00000000-0005-0000-0000-000091A40000}"/>
    <cellStyle name="Vírgula 10 2 3 4 4 3" xfId="32369" xr:uid="{00000000-0005-0000-0000-000092A40000}"/>
    <cellStyle name="Vírgula 10 2 3 4 4 4" xfId="46647" xr:uid="{00000000-0005-0000-0000-000093A40000}"/>
    <cellStyle name="Vírgula 10 2 3 4 5" xfId="8995" xr:uid="{00000000-0005-0000-0000-000094A40000}"/>
    <cellStyle name="Vírgula 10 2 3 4 5 2" xfId="23301" xr:uid="{00000000-0005-0000-0000-000095A40000}"/>
    <cellStyle name="Vírgula 10 2 3 4 5 3" xfId="37580" xr:uid="{00000000-0005-0000-0000-000096A40000}"/>
    <cellStyle name="Vírgula 10 2 3 4 5 4" xfId="51858" xr:uid="{00000000-0005-0000-0000-000097A40000}"/>
    <cellStyle name="Vírgula 10 2 3 4 6" xfId="16267" xr:uid="{00000000-0005-0000-0000-000098A40000}"/>
    <cellStyle name="Vírgula 10 2 3 4 6 2" xfId="30546" xr:uid="{00000000-0005-0000-0000-000099A40000}"/>
    <cellStyle name="Vírgula 10 2 3 4 6 3" xfId="44824" xr:uid="{00000000-0005-0000-0000-00009AA40000}"/>
    <cellStyle name="Vírgula 10 2 3 4 7" xfId="12645" xr:uid="{00000000-0005-0000-0000-00009BA40000}"/>
    <cellStyle name="Vírgula 10 2 3 4 8" xfId="26924" xr:uid="{00000000-0005-0000-0000-00009CA40000}"/>
    <cellStyle name="Vírgula 10 2 3 4 9" xfId="41202" xr:uid="{00000000-0005-0000-0000-00009DA40000}"/>
    <cellStyle name="Vírgula 10 2 3 5" xfId="2229" xr:uid="{00000000-0005-0000-0000-00009EA40000}"/>
    <cellStyle name="Vírgula 10 2 3 5 2" xfId="6879" xr:uid="{00000000-0005-0000-0000-00009FA40000}"/>
    <cellStyle name="Vírgula 10 2 3 5 2 2" xfId="11121" xr:uid="{00000000-0005-0000-0000-0000A0A40000}"/>
    <cellStyle name="Vírgula 10 2 3 5 2 2 2" xfId="25400" xr:uid="{00000000-0005-0000-0000-0000A1A40000}"/>
    <cellStyle name="Vírgula 10 2 3 5 2 2 3" xfId="39678" xr:uid="{00000000-0005-0000-0000-0000A2A40000}"/>
    <cellStyle name="Vírgula 10 2 3 5 2 2 4" xfId="53956" xr:uid="{00000000-0005-0000-0000-0000A3A40000}"/>
    <cellStyle name="Vírgula 10 2 3 5 2 3" xfId="21185" xr:uid="{00000000-0005-0000-0000-0000A4A40000}"/>
    <cellStyle name="Vírgula 10 2 3 5 2 3 2" xfId="35464" xr:uid="{00000000-0005-0000-0000-0000A5A40000}"/>
    <cellStyle name="Vírgula 10 2 3 5 2 3 3" xfId="49742" xr:uid="{00000000-0005-0000-0000-0000A6A40000}"/>
    <cellStyle name="Vírgula 10 2 3 5 2 4" xfId="14743" xr:uid="{00000000-0005-0000-0000-0000A7A40000}"/>
    <cellStyle name="Vírgula 10 2 3 5 2 5" xfId="29022" xr:uid="{00000000-0005-0000-0000-0000A8A40000}"/>
    <cellStyle name="Vírgula 10 2 3 5 2 6" xfId="43300" xr:uid="{00000000-0005-0000-0000-0000A9A40000}"/>
    <cellStyle name="Vírgula 10 2 3 5 3" xfId="6880" xr:uid="{00000000-0005-0000-0000-0000AAA40000}"/>
    <cellStyle name="Vírgula 10 2 3 5 3 2" xfId="21186" xr:uid="{00000000-0005-0000-0000-0000ABA40000}"/>
    <cellStyle name="Vírgula 10 2 3 5 3 3" xfId="35465" xr:uid="{00000000-0005-0000-0000-0000ACA40000}"/>
    <cellStyle name="Vírgula 10 2 3 5 3 4" xfId="49743" xr:uid="{00000000-0005-0000-0000-0000ADA40000}"/>
    <cellStyle name="Vírgula 10 2 3 5 4" xfId="4066" xr:uid="{00000000-0005-0000-0000-0000AEA40000}"/>
    <cellStyle name="Vírgula 10 2 3 5 4 2" xfId="18377" xr:uid="{00000000-0005-0000-0000-0000AFA40000}"/>
    <cellStyle name="Vírgula 10 2 3 5 4 3" xfId="32656" xr:uid="{00000000-0005-0000-0000-0000B0A40000}"/>
    <cellStyle name="Vírgula 10 2 3 5 4 4" xfId="46934" xr:uid="{00000000-0005-0000-0000-0000B1A40000}"/>
    <cellStyle name="Vírgula 10 2 3 5 5" xfId="9282" xr:uid="{00000000-0005-0000-0000-0000B2A40000}"/>
    <cellStyle name="Vírgula 10 2 3 5 5 2" xfId="23588" xr:uid="{00000000-0005-0000-0000-0000B3A40000}"/>
    <cellStyle name="Vírgula 10 2 3 5 5 3" xfId="37867" xr:uid="{00000000-0005-0000-0000-0000B4A40000}"/>
    <cellStyle name="Vírgula 10 2 3 5 5 4" xfId="52145" xr:uid="{00000000-0005-0000-0000-0000B5A40000}"/>
    <cellStyle name="Vírgula 10 2 3 5 6" xfId="16554" xr:uid="{00000000-0005-0000-0000-0000B6A40000}"/>
    <cellStyle name="Vírgula 10 2 3 5 6 2" xfId="30833" xr:uid="{00000000-0005-0000-0000-0000B7A40000}"/>
    <cellStyle name="Vírgula 10 2 3 5 6 3" xfId="45111" xr:uid="{00000000-0005-0000-0000-0000B8A40000}"/>
    <cellStyle name="Vírgula 10 2 3 5 7" xfId="12932" xr:uid="{00000000-0005-0000-0000-0000B9A40000}"/>
    <cellStyle name="Vírgula 10 2 3 5 8" xfId="27211" xr:uid="{00000000-0005-0000-0000-0000BAA40000}"/>
    <cellStyle name="Vírgula 10 2 3 5 9" xfId="41489" xr:uid="{00000000-0005-0000-0000-0000BBA40000}"/>
    <cellStyle name="Vírgula 10 2 3 6" xfId="2373" xr:uid="{00000000-0005-0000-0000-0000BCA40000}"/>
    <cellStyle name="Vírgula 10 2 3 6 2" xfId="6881" xr:uid="{00000000-0005-0000-0000-0000BDA40000}"/>
    <cellStyle name="Vírgula 10 2 3 6 2 2" xfId="11256" xr:uid="{00000000-0005-0000-0000-0000BEA40000}"/>
    <cellStyle name="Vírgula 10 2 3 6 2 2 2" xfId="25535" xr:uid="{00000000-0005-0000-0000-0000BFA40000}"/>
    <cellStyle name="Vírgula 10 2 3 6 2 2 3" xfId="39813" xr:uid="{00000000-0005-0000-0000-0000C0A40000}"/>
    <cellStyle name="Vírgula 10 2 3 6 2 2 4" xfId="54091" xr:uid="{00000000-0005-0000-0000-0000C1A40000}"/>
    <cellStyle name="Vírgula 10 2 3 6 2 3" xfId="21187" xr:uid="{00000000-0005-0000-0000-0000C2A40000}"/>
    <cellStyle name="Vírgula 10 2 3 6 2 3 2" xfId="35466" xr:uid="{00000000-0005-0000-0000-0000C3A40000}"/>
    <cellStyle name="Vírgula 10 2 3 6 2 3 3" xfId="49744" xr:uid="{00000000-0005-0000-0000-0000C4A40000}"/>
    <cellStyle name="Vírgula 10 2 3 6 2 4" xfId="14878" xr:uid="{00000000-0005-0000-0000-0000C5A40000}"/>
    <cellStyle name="Vírgula 10 2 3 6 2 5" xfId="29157" xr:uid="{00000000-0005-0000-0000-0000C6A40000}"/>
    <cellStyle name="Vírgula 10 2 3 6 2 6" xfId="43435" xr:uid="{00000000-0005-0000-0000-0000C7A40000}"/>
    <cellStyle name="Vírgula 10 2 3 6 3" xfId="4201" xr:uid="{00000000-0005-0000-0000-0000C8A40000}"/>
    <cellStyle name="Vírgula 10 2 3 6 3 2" xfId="18512" xr:uid="{00000000-0005-0000-0000-0000C9A40000}"/>
    <cellStyle name="Vírgula 10 2 3 6 3 3" xfId="32791" xr:uid="{00000000-0005-0000-0000-0000CAA40000}"/>
    <cellStyle name="Vírgula 10 2 3 6 3 4" xfId="47069" xr:uid="{00000000-0005-0000-0000-0000CBA40000}"/>
    <cellStyle name="Vírgula 10 2 3 6 4" xfId="9417" xr:uid="{00000000-0005-0000-0000-0000CCA40000}"/>
    <cellStyle name="Vírgula 10 2 3 6 4 2" xfId="23723" xr:uid="{00000000-0005-0000-0000-0000CDA40000}"/>
    <cellStyle name="Vírgula 10 2 3 6 4 3" xfId="38002" xr:uid="{00000000-0005-0000-0000-0000CEA40000}"/>
    <cellStyle name="Vírgula 10 2 3 6 4 4" xfId="52280" xr:uid="{00000000-0005-0000-0000-0000CFA40000}"/>
    <cellStyle name="Vírgula 10 2 3 6 5" xfId="16689" xr:uid="{00000000-0005-0000-0000-0000D0A40000}"/>
    <cellStyle name="Vírgula 10 2 3 6 5 2" xfId="30968" xr:uid="{00000000-0005-0000-0000-0000D1A40000}"/>
    <cellStyle name="Vírgula 10 2 3 6 5 3" xfId="45246" xr:uid="{00000000-0005-0000-0000-0000D2A40000}"/>
    <cellStyle name="Vírgula 10 2 3 6 6" xfId="13067" xr:uid="{00000000-0005-0000-0000-0000D3A40000}"/>
    <cellStyle name="Vírgula 10 2 3 6 7" xfId="27346" xr:uid="{00000000-0005-0000-0000-0000D4A40000}"/>
    <cellStyle name="Vírgula 10 2 3 6 8" xfId="41624" xr:uid="{00000000-0005-0000-0000-0000D5A40000}"/>
    <cellStyle name="Vírgula 10 2 3 7" xfId="6882" xr:uid="{00000000-0005-0000-0000-0000D6A40000}"/>
    <cellStyle name="Vírgula 10 2 3 7 2" xfId="9743" xr:uid="{00000000-0005-0000-0000-0000D7A40000}"/>
    <cellStyle name="Vírgula 10 2 3 7 2 2" xfId="24022" xr:uid="{00000000-0005-0000-0000-0000D8A40000}"/>
    <cellStyle name="Vírgula 10 2 3 7 2 3" xfId="38300" xr:uid="{00000000-0005-0000-0000-0000D9A40000}"/>
    <cellStyle name="Vírgula 10 2 3 7 2 4" xfId="52578" xr:uid="{00000000-0005-0000-0000-0000DAA40000}"/>
    <cellStyle name="Vírgula 10 2 3 7 3" xfId="21188" xr:uid="{00000000-0005-0000-0000-0000DBA40000}"/>
    <cellStyle name="Vírgula 10 2 3 7 3 2" xfId="35467" xr:uid="{00000000-0005-0000-0000-0000DCA40000}"/>
    <cellStyle name="Vírgula 10 2 3 7 3 3" xfId="49745" xr:uid="{00000000-0005-0000-0000-0000DDA40000}"/>
    <cellStyle name="Vírgula 10 2 3 7 4" xfId="13365" xr:uid="{00000000-0005-0000-0000-0000DEA40000}"/>
    <cellStyle name="Vírgula 10 2 3 7 5" xfId="27644" xr:uid="{00000000-0005-0000-0000-0000DFA40000}"/>
    <cellStyle name="Vírgula 10 2 3 7 6" xfId="41922" xr:uid="{00000000-0005-0000-0000-0000E0A40000}"/>
    <cellStyle name="Vírgula 10 2 3 8" xfId="6883" xr:uid="{00000000-0005-0000-0000-0000E1A40000}"/>
    <cellStyle name="Vírgula 10 2 3 8 2" xfId="21189" xr:uid="{00000000-0005-0000-0000-0000E2A40000}"/>
    <cellStyle name="Vírgula 10 2 3 8 3" xfId="35468" xr:uid="{00000000-0005-0000-0000-0000E3A40000}"/>
    <cellStyle name="Vírgula 10 2 3 8 4" xfId="49746" xr:uid="{00000000-0005-0000-0000-0000E4A40000}"/>
    <cellStyle name="Vírgula 10 2 3 9" xfId="2685" xr:uid="{00000000-0005-0000-0000-0000E5A40000}"/>
    <cellStyle name="Vírgula 10 2 3 9 2" xfId="16999" xr:uid="{00000000-0005-0000-0000-0000E6A40000}"/>
    <cellStyle name="Vírgula 10 2 3 9 3" xfId="31278" xr:uid="{00000000-0005-0000-0000-0000E7A40000}"/>
    <cellStyle name="Vírgula 10 2 3 9 4" xfId="45556" xr:uid="{00000000-0005-0000-0000-0000E8A40000}"/>
    <cellStyle name="Vírgula 10 2 4" xfId="467" xr:uid="{00000000-0005-0000-0000-0000E9A40000}"/>
    <cellStyle name="Vírgula 10 2 4 10" xfId="25744" xr:uid="{00000000-0005-0000-0000-0000EAA40000}"/>
    <cellStyle name="Vírgula 10 2 4 11" xfId="40022" xr:uid="{00000000-0005-0000-0000-0000EBA40000}"/>
    <cellStyle name="Vírgula 10 2 4 2" xfId="1032" xr:uid="{00000000-0005-0000-0000-0000ECA40000}"/>
    <cellStyle name="Vírgula 10 2 4 2 10" xfId="40474" xr:uid="{00000000-0005-0000-0000-0000EDA40000}"/>
    <cellStyle name="Vírgula 10 2 4 2 2" xfId="1840" xr:uid="{00000000-0005-0000-0000-0000EEA40000}"/>
    <cellStyle name="Vírgula 10 2 4 2 2 2" xfId="6884" xr:uid="{00000000-0005-0000-0000-0000EFA40000}"/>
    <cellStyle name="Vírgula 10 2 4 2 2 2 2" xfId="10839" xr:uid="{00000000-0005-0000-0000-0000F0A40000}"/>
    <cellStyle name="Vírgula 10 2 4 2 2 2 2 2" xfId="25118" xr:uid="{00000000-0005-0000-0000-0000F1A40000}"/>
    <cellStyle name="Vírgula 10 2 4 2 2 2 2 3" xfId="39396" xr:uid="{00000000-0005-0000-0000-0000F2A40000}"/>
    <cellStyle name="Vírgula 10 2 4 2 2 2 2 4" xfId="53674" xr:uid="{00000000-0005-0000-0000-0000F3A40000}"/>
    <cellStyle name="Vírgula 10 2 4 2 2 2 3" xfId="21190" xr:uid="{00000000-0005-0000-0000-0000F4A40000}"/>
    <cellStyle name="Vírgula 10 2 4 2 2 2 3 2" xfId="35469" xr:uid="{00000000-0005-0000-0000-0000F5A40000}"/>
    <cellStyle name="Vírgula 10 2 4 2 2 2 3 3" xfId="49747" xr:uid="{00000000-0005-0000-0000-0000F6A40000}"/>
    <cellStyle name="Vírgula 10 2 4 2 2 2 4" xfId="14461" xr:uid="{00000000-0005-0000-0000-0000F7A40000}"/>
    <cellStyle name="Vírgula 10 2 4 2 2 2 5" xfId="28740" xr:uid="{00000000-0005-0000-0000-0000F8A40000}"/>
    <cellStyle name="Vírgula 10 2 4 2 2 2 6" xfId="43018" xr:uid="{00000000-0005-0000-0000-0000F9A40000}"/>
    <cellStyle name="Vírgula 10 2 4 2 2 3" xfId="6885" xr:uid="{00000000-0005-0000-0000-0000FAA40000}"/>
    <cellStyle name="Vírgula 10 2 4 2 2 3 2" xfId="21191" xr:uid="{00000000-0005-0000-0000-0000FBA40000}"/>
    <cellStyle name="Vírgula 10 2 4 2 2 3 3" xfId="35470" xr:uid="{00000000-0005-0000-0000-0000FCA40000}"/>
    <cellStyle name="Vírgula 10 2 4 2 2 3 4" xfId="49748" xr:uid="{00000000-0005-0000-0000-0000FDA40000}"/>
    <cellStyle name="Vírgula 10 2 4 2 2 4" xfId="3781" xr:uid="{00000000-0005-0000-0000-0000FEA40000}"/>
    <cellStyle name="Vírgula 10 2 4 2 2 4 2" xfId="18095" xr:uid="{00000000-0005-0000-0000-0000FFA40000}"/>
    <cellStyle name="Vírgula 10 2 4 2 2 4 3" xfId="32374" xr:uid="{00000000-0005-0000-0000-000000A50000}"/>
    <cellStyle name="Vírgula 10 2 4 2 2 4 4" xfId="46652" xr:uid="{00000000-0005-0000-0000-000001A50000}"/>
    <cellStyle name="Vírgula 10 2 4 2 2 5" xfId="9000" xr:uid="{00000000-0005-0000-0000-000002A50000}"/>
    <cellStyle name="Vírgula 10 2 4 2 2 5 2" xfId="23306" xr:uid="{00000000-0005-0000-0000-000003A50000}"/>
    <cellStyle name="Vírgula 10 2 4 2 2 5 3" xfId="37585" xr:uid="{00000000-0005-0000-0000-000004A50000}"/>
    <cellStyle name="Vírgula 10 2 4 2 2 5 4" xfId="51863" xr:uid="{00000000-0005-0000-0000-000005A50000}"/>
    <cellStyle name="Vírgula 10 2 4 2 2 6" xfId="16272" xr:uid="{00000000-0005-0000-0000-000006A50000}"/>
    <cellStyle name="Vírgula 10 2 4 2 2 6 2" xfId="30551" xr:uid="{00000000-0005-0000-0000-000007A50000}"/>
    <cellStyle name="Vírgula 10 2 4 2 2 6 3" xfId="44829" xr:uid="{00000000-0005-0000-0000-000008A50000}"/>
    <cellStyle name="Vírgula 10 2 4 2 2 7" xfId="12650" xr:uid="{00000000-0005-0000-0000-000009A50000}"/>
    <cellStyle name="Vírgula 10 2 4 2 2 8" xfId="26929" xr:uid="{00000000-0005-0000-0000-00000AA50000}"/>
    <cellStyle name="Vírgula 10 2 4 2 2 9" xfId="41207" xr:uid="{00000000-0005-0000-0000-00000BA50000}"/>
    <cellStyle name="Vírgula 10 2 4 2 3" xfId="6886" xr:uid="{00000000-0005-0000-0000-00000CA50000}"/>
    <cellStyle name="Vírgula 10 2 4 2 3 2" xfId="10106" xr:uid="{00000000-0005-0000-0000-00000DA50000}"/>
    <cellStyle name="Vírgula 10 2 4 2 3 2 2" xfId="24385" xr:uid="{00000000-0005-0000-0000-00000EA50000}"/>
    <cellStyle name="Vírgula 10 2 4 2 3 2 3" xfId="38663" xr:uid="{00000000-0005-0000-0000-00000FA50000}"/>
    <cellStyle name="Vírgula 10 2 4 2 3 2 4" xfId="52941" xr:uid="{00000000-0005-0000-0000-000010A50000}"/>
    <cellStyle name="Vírgula 10 2 4 2 3 3" xfId="21192" xr:uid="{00000000-0005-0000-0000-000011A50000}"/>
    <cellStyle name="Vírgula 10 2 4 2 3 3 2" xfId="35471" xr:uid="{00000000-0005-0000-0000-000012A50000}"/>
    <cellStyle name="Vírgula 10 2 4 2 3 3 3" xfId="49749" xr:uid="{00000000-0005-0000-0000-000013A50000}"/>
    <cellStyle name="Vírgula 10 2 4 2 3 4" xfId="13728" xr:uid="{00000000-0005-0000-0000-000014A50000}"/>
    <cellStyle name="Vírgula 10 2 4 2 3 5" xfId="28007" xr:uid="{00000000-0005-0000-0000-000015A50000}"/>
    <cellStyle name="Vírgula 10 2 4 2 3 6" xfId="42285" xr:uid="{00000000-0005-0000-0000-000016A50000}"/>
    <cellStyle name="Vírgula 10 2 4 2 4" xfId="6887" xr:uid="{00000000-0005-0000-0000-000017A50000}"/>
    <cellStyle name="Vírgula 10 2 4 2 4 2" xfId="21193" xr:uid="{00000000-0005-0000-0000-000018A50000}"/>
    <cellStyle name="Vírgula 10 2 4 2 4 3" xfId="35472" xr:uid="{00000000-0005-0000-0000-000019A50000}"/>
    <cellStyle name="Vírgula 10 2 4 2 4 4" xfId="49750" xr:uid="{00000000-0005-0000-0000-00001AA50000}"/>
    <cellStyle name="Vírgula 10 2 4 2 5" xfId="3048" xr:uid="{00000000-0005-0000-0000-00001BA50000}"/>
    <cellStyle name="Vírgula 10 2 4 2 5 2" xfId="17362" xr:uid="{00000000-0005-0000-0000-00001CA50000}"/>
    <cellStyle name="Vírgula 10 2 4 2 5 3" xfId="31641" xr:uid="{00000000-0005-0000-0000-00001DA50000}"/>
    <cellStyle name="Vírgula 10 2 4 2 5 4" xfId="45919" xr:uid="{00000000-0005-0000-0000-00001EA50000}"/>
    <cellStyle name="Vírgula 10 2 4 2 6" xfId="8267" xr:uid="{00000000-0005-0000-0000-00001FA50000}"/>
    <cellStyle name="Vírgula 10 2 4 2 6 2" xfId="22573" xr:uid="{00000000-0005-0000-0000-000020A50000}"/>
    <cellStyle name="Vírgula 10 2 4 2 6 3" xfId="36852" xr:uid="{00000000-0005-0000-0000-000021A50000}"/>
    <cellStyle name="Vírgula 10 2 4 2 6 4" xfId="51130" xr:uid="{00000000-0005-0000-0000-000022A50000}"/>
    <cellStyle name="Vírgula 10 2 4 2 7" xfId="15539" xr:uid="{00000000-0005-0000-0000-000023A50000}"/>
    <cellStyle name="Vírgula 10 2 4 2 7 2" xfId="29818" xr:uid="{00000000-0005-0000-0000-000024A50000}"/>
    <cellStyle name="Vírgula 10 2 4 2 7 3" xfId="44096" xr:uid="{00000000-0005-0000-0000-000025A50000}"/>
    <cellStyle name="Vírgula 10 2 4 2 8" xfId="11917" xr:uid="{00000000-0005-0000-0000-000026A50000}"/>
    <cellStyle name="Vírgula 10 2 4 2 9" xfId="26196" xr:uid="{00000000-0005-0000-0000-000027A50000}"/>
    <cellStyle name="Vírgula 10 2 4 3" xfId="1839" xr:uid="{00000000-0005-0000-0000-000028A50000}"/>
    <cellStyle name="Vírgula 10 2 4 3 2" xfId="6888" xr:uid="{00000000-0005-0000-0000-000029A50000}"/>
    <cellStyle name="Vírgula 10 2 4 3 2 2" xfId="10838" xr:uid="{00000000-0005-0000-0000-00002AA50000}"/>
    <cellStyle name="Vírgula 10 2 4 3 2 2 2" xfId="25117" xr:uid="{00000000-0005-0000-0000-00002BA50000}"/>
    <cellStyle name="Vírgula 10 2 4 3 2 2 3" xfId="39395" xr:uid="{00000000-0005-0000-0000-00002CA50000}"/>
    <cellStyle name="Vírgula 10 2 4 3 2 2 4" xfId="53673" xr:uid="{00000000-0005-0000-0000-00002DA50000}"/>
    <cellStyle name="Vírgula 10 2 4 3 2 3" xfId="21194" xr:uid="{00000000-0005-0000-0000-00002EA50000}"/>
    <cellStyle name="Vírgula 10 2 4 3 2 3 2" xfId="35473" xr:uid="{00000000-0005-0000-0000-00002FA50000}"/>
    <cellStyle name="Vírgula 10 2 4 3 2 3 3" xfId="49751" xr:uid="{00000000-0005-0000-0000-000030A50000}"/>
    <cellStyle name="Vírgula 10 2 4 3 2 4" xfId="14460" xr:uid="{00000000-0005-0000-0000-000031A50000}"/>
    <cellStyle name="Vírgula 10 2 4 3 2 5" xfId="28739" xr:uid="{00000000-0005-0000-0000-000032A50000}"/>
    <cellStyle name="Vírgula 10 2 4 3 2 6" xfId="43017" xr:uid="{00000000-0005-0000-0000-000033A50000}"/>
    <cellStyle name="Vírgula 10 2 4 3 3" xfId="6889" xr:uid="{00000000-0005-0000-0000-000034A50000}"/>
    <cellStyle name="Vírgula 10 2 4 3 3 2" xfId="21195" xr:uid="{00000000-0005-0000-0000-000035A50000}"/>
    <cellStyle name="Vírgula 10 2 4 3 3 3" xfId="35474" xr:uid="{00000000-0005-0000-0000-000036A50000}"/>
    <cellStyle name="Vírgula 10 2 4 3 3 4" xfId="49752" xr:uid="{00000000-0005-0000-0000-000037A50000}"/>
    <cellStyle name="Vírgula 10 2 4 3 4" xfId="3780" xr:uid="{00000000-0005-0000-0000-000038A50000}"/>
    <cellStyle name="Vírgula 10 2 4 3 4 2" xfId="18094" xr:uid="{00000000-0005-0000-0000-000039A50000}"/>
    <cellStyle name="Vírgula 10 2 4 3 4 3" xfId="32373" xr:uid="{00000000-0005-0000-0000-00003AA50000}"/>
    <cellStyle name="Vírgula 10 2 4 3 4 4" xfId="46651" xr:uid="{00000000-0005-0000-0000-00003BA50000}"/>
    <cellStyle name="Vírgula 10 2 4 3 5" xfId="8999" xr:uid="{00000000-0005-0000-0000-00003CA50000}"/>
    <cellStyle name="Vírgula 10 2 4 3 5 2" xfId="23305" xr:uid="{00000000-0005-0000-0000-00003DA50000}"/>
    <cellStyle name="Vírgula 10 2 4 3 5 3" xfId="37584" xr:uid="{00000000-0005-0000-0000-00003EA50000}"/>
    <cellStyle name="Vírgula 10 2 4 3 5 4" xfId="51862" xr:uid="{00000000-0005-0000-0000-00003FA50000}"/>
    <cellStyle name="Vírgula 10 2 4 3 6" xfId="16271" xr:uid="{00000000-0005-0000-0000-000040A50000}"/>
    <cellStyle name="Vírgula 10 2 4 3 6 2" xfId="30550" xr:uid="{00000000-0005-0000-0000-000041A50000}"/>
    <cellStyle name="Vírgula 10 2 4 3 6 3" xfId="44828" xr:uid="{00000000-0005-0000-0000-000042A50000}"/>
    <cellStyle name="Vírgula 10 2 4 3 7" xfId="12649" xr:uid="{00000000-0005-0000-0000-000043A50000}"/>
    <cellStyle name="Vírgula 10 2 4 3 8" xfId="26928" xr:uid="{00000000-0005-0000-0000-000044A50000}"/>
    <cellStyle name="Vírgula 10 2 4 3 9" xfId="41206" xr:uid="{00000000-0005-0000-0000-000045A50000}"/>
    <cellStyle name="Vírgula 10 2 4 4" xfId="6890" xr:uid="{00000000-0005-0000-0000-000046A50000}"/>
    <cellStyle name="Vírgula 10 2 4 4 2" xfId="9654" xr:uid="{00000000-0005-0000-0000-000047A50000}"/>
    <cellStyle name="Vírgula 10 2 4 4 2 2" xfId="23933" xr:uid="{00000000-0005-0000-0000-000048A50000}"/>
    <cellStyle name="Vírgula 10 2 4 4 2 3" xfId="38211" xr:uid="{00000000-0005-0000-0000-000049A50000}"/>
    <cellStyle name="Vírgula 10 2 4 4 2 4" xfId="52489" xr:uid="{00000000-0005-0000-0000-00004AA50000}"/>
    <cellStyle name="Vírgula 10 2 4 4 3" xfId="21196" xr:uid="{00000000-0005-0000-0000-00004BA50000}"/>
    <cellStyle name="Vírgula 10 2 4 4 3 2" xfId="35475" xr:uid="{00000000-0005-0000-0000-00004CA50000}"/>
    <cellStyle name="Vírgula 10 2 4 4 3 3" xfId="49753" xr:uid="{00000000-0005-0000-0000-00004DA50000}"/>
    <cellStyle name="Vírgula 10 2 4 4 4" xfId="13276" xr:uid="{00000000-0005-0000-0000-00004EA50000}"/>
    <cellStyle name="Vírgula 10 2 4 4 5" xfId="27555" xr:uid="{00000000-0005-0000-0000-00004FA50000}"/>
    <cellStyle name="Vírgula 10 2 4 4 6" xfId="41833" xr:uid="{00000000-0005-0000-0000-000050A50000}"/>
    <cellStyle name="Vírgula 10 2 4 5" xfId="6891" xr:uid="{00000000-0005-0000-0000-000051A50000}"/>
    <cellStyle name="Vírgula 10 2 4 5 2" xfId="21197" xr:uid="{00000000-0005-0000-0000-000052A50000}"/>
    <cellStyle name="Vírgula 10 2 4 5 3" xfId="35476" xr:uid="{00000000-0005-0000-0000-000053A50000}"/>
    <cellStyle name="Vírgula 10 2 4 5 4" xfId="49754" xr:uid="{00000000-0005-0000-0000-000054A50000}"/>
    <cellStyle name="Vírgula 10 2 4 6" xfId="2596" xr:uid="{00000000-0005-0000-0000-000055A50000}"/>
    <cellStyle name="Vírgula 10 2 4 6 2" xfId="16910" xr:uid="{00000000-0005-0000-0000-000056A50000}"/>
    <cellStyle name="Vírgula 10 2 4 6 3" xfId="31189" xr:uid="{00000000-0005-0000-0000-000057A50000}"/>
    <cellStyle name="Vírgula 10 2 4 6 4" xfId="45467" xr:uid="{00000000-0005-0000-0000-000058A50000}"/>
    <cellStyle name="Vírgula 10 2 4 7" xfId="7815" xr:uid="{00000000-0005-0000-0000-000059A50000}"/>
    <cellStyle name="Vírgula 10 2 4 7 2" xfId="22121" xr:uid="{00000000-0005-0000-0000-00005AA50000}"/>
    <cellStyle name="Vírgula 10 2 4 7 3" xfId="36400" xr:uid="{00000000-0005-0000-0000-00005BA50000}"/>
    <cellStyle name="Vírgula 10 2 4 7 4" xfId="50678" xr:uid="{00000000-0005-0000-0000-00005CA50000}"/>
    <cellStyle name="Vírgula 10 2 4 8" xfId="15087" xr:uid="{00000000-0005-0000-0000-00005DA50000}"/>
    <cellStyle name="Vírgula 10 2 4 8 2" xfId="29366" xr:uid="{00000000-0005-0000-0000-00005EA50000}"/>
    <cellStyle name="Vírgula 10 2 4 8 3" xfId="43644" xr:uid="{00000000-0005-0000-0000-00005FA50000}"/>
    <cellStyle name="Vírgula 10 2 4 9" xfId="11465" xr:uid="{00000000-0005-0000-0000-000060A50000}"/>
    <cellStyle name="Vírgula 10 2 5" xfId="679" xr:uid="{00000000-0005-0000-0000-000061A50000}"/>
    <cellStyle name="Vírgula 10 2 5 10" xfId="25879" xr:uid="{00000000-0005-0000-0000-000062A50000}"/>
    <cellStyle name="Vírgula 10 2 5 11" xfId="40157" xr:uid="{00000000-0005-0000-0000-000063A50000}"/>
    <cellStyle name="Vírgula 10 2 5 2" xfId="1145" xr:uid="{00000000-0005-0000-0000-000064A50000}"/>
    <cellStyle name="Vírgula 10 2 5 2 10" xfId="40524" xr:uid="{00000000-0005-0000-0000-000065A50000}"/>
    <cellStyle name="Vírgula 10 2 5 2 2" xfId="1842" xr:uid="{00000000-0005-0000-0000-000066A50000}"/>
    <cellStyle name="Vírgula 10 2 5 2 2 2" xfId="6892" xr:uid="{00000000-0005-0000-0000-000067A50000}"/>
    <cellStyle name="Vírgula 10 2 5 2 2 2 2" xfId="10841" xr:uid="{00000000-0005-0000-0000-000068A50000}"/>
    <cellStyle name="Vírgula 10 2 5 2 2 2 2 2" xfId="25120" xr:uid="{00000000-0005-0000-0000-000069A50000}"/>
    <cellStyle name="Vírgula 10 2 5 2 2 2 2 3" xfId="39398" xr:uid="{00000000-0005-0000-0000-00006AA50000}"/>
    <cellStyle name="Vírgula 10 2 5 2 2 2 2 4" xfId="53676" xr:uid="{00000000-0005-0000-0000-00006BA50000}"/>
    <cellStyle name="Vírgula 10 2 5 2 2 2 3" xfId="21198" xr:uid="{00000000-0005-0000-0000-00006CA50000}"/>
    <cellStyle name="Vírgula 10 2 5 2 2 2 3 2" xfId="35477" xr:uid="{00000000-0005-0000-0000-00006DA50000}"/>
    <cellStyle name="Vírgula 10 2 5 2 2 2 3 3" xfId="49755" xr:uid="{00000000-0005-0000-0000-00006EA50000}"/>
    <cellStyle name="Vírgula 10 2 5 2 2 2 4" xfId="14463" xr:uid="{00000000-0005-0000-0000-00006FA50000}"/>
    <cellStyle name="Vírgula 10 2 5 2 2 2 5" xfId="28742" xr:uid="{00000000-0005-0000-0000-000070A50000}"/>
    <cellStyle name="Vírgula 10 2 5 2 2 2 6" xfId="43020" xr:uid="{00000000-0005-0000-0000-000071A50000}"/>
    <cellStyle name="Vírgula 10 2 5 2 2 3" xfId="6893" xr:uid="{00000000-0005-0000-0000-000072A50000}"/>
    <cellStyle name="Vírgula 10 2 5 2 2 3 2" xfId="21199" xr:uid="{00000000-0005-0000-0000-000073A50000}"/>
    <cellStyle name="Vírgula 10 2 5 2 2 3 3" xfId="35478" xr:uid="{00000000-0005-0000-0000-000074A50000}"/>
    <cellStyle name="Vírgula 10 2 5 2 2 3 4" xfId="49756" xr:uid="{00000000-0005-0000-0000-000075A50000}"/>
    <cellStyle name="Vírgula 10 2 5 2 2 4" xfId="3783" xr:uid="{00000000-0005-0000-0000-000076A50000}"/>
    <cellStyle name="Vírgula 10 2 5 2 2 4 2" xfId="18097" xr:uid="{00000000-0005-0000-0000-000077A50000}"/>
    <cellStyle name="Vírgula 10 2 5 2 2 4 3" xfId="32376" xr:uid="{00000000-0005-0000-0000-000078A50000}"/>
    <cellStyle name="Vírgula 10 2 5 2 2 4 4" xfId="46654" xr:uid="{00000000-0005-0000-0000-000079A50000}"/>
    <cellStyle name="Vírgula 10 2 5 2 2 5" xfId="9002" xr:uid="{00000000-0005-0000-0000-00007AA50000}"/>
    <cellStyle name="Vírgula 10 2 5 2 2 5 2" xfId="23308" xr:uid="{00000000-0005-0000-0000-00007BA50000}"/>
    <cellStyle name="Vírgula 10 2 5 2 2 5 3" xfId="37587" xr:uid="{00000000-0005-0000-0000-00007CA50000}"/>
    <cellStyle name="Vírgula 10 2 5 2 2 5 4" xfId="51865" xr:uid="{00000000-0005-0000-0000-00007DA50000}"/>
    <cellStyle name="Vírgula 10 2 5 2 2 6" xfId="16274" xr:uid="{00000000-0005-0000-0000-00007EA50000}"/>
    <cellStyle name="Vírgula 10 2 5 2 2 6 2" xfId="30553" xr:uid="{00000000-0005-0000-0000-00007FA50000}"/>
    <cellStyle name="Vírgula 10 2 5 2 2 6 3" xfId="44831" xr:uid="{00000000-0005-0000-0000-000080A50000}"/>
    <cellStyle name="Vírgula 10 2 5 2 2 7" xfId="12652" xr:uid="{00000000-0005-0000-0000-000081A50000}"/>
    <cellStyle name="Vírgula 10 2 5 2 2 8" xfId="26931" xr:uid="{00000000-0005-0000-0000-000082A50000}"/>
    <cellStyle name="Vírgula 10 2 5 2 2 9" xfId="41209" xr:uid="{00000000-0005-0000-0000-000083A50000}"/>
    <cellStyle name="Vírgula 10 2 5 2 3" xfId="6894" xr:uid="{00000000-0005-0000-0000-000084A50000}"/>
    <cellStyle name="Vírgula 10 2 5 2 3 2" xfId="10156" xr:uid="{00000000-0005-0000-0000-000085A50000}"/>
    <cellStyle name="Vírgula 10 2 5 2 3 2 2" xfId="24435" xr:uid="{00000000-0005-0000-0000-000086A50000}"/>
    <cellStyle name="Vírgula 10 2 5 2 3 2 3" xfId="38713" xr:uid="{00000000-0005-0000-0000-000087A50000}"/>
    <cellStyle name="Vírgula 10 2 5 2 3 2 4" xfId="52991" xr:uid="{00000000-0005-0000-0000-000088A50000}"/>
    <cellStyle name="Vírgula 10 2 5 2 3 3" xfId="21200" xr:uid="{00000000-0005-0000-0000-000089A50000}"/>
    <cellStyle name="Vírgula 10 2 5 2 3 3 2" xfId="35479" xr:uid="{00000000-0005-0000-0000-00008AA50000}"/>
    <cellStyle name="Vírgula 10 2 5 2 3 3 3" xfId="49757" xr:uid="{00000000-0005-0000-0000-00008BA50000}"/>
    <cellStyle name="Vírgula 10 2 5 2 3 4" xfId="13778" xr:uid="{00000000-0005-0000-0000-00008CA50000}"/>
    <cellStyle name="Vírgula 10 2 5 2 3 5" xfId="28057" xr:uid="{00000000-0005-0000-0000-00008DA50000}"/>
    <cellStyle name="Vírgula 10 2 5 2 3 6" xfId="42335" xr:uid="{00000000-0005-0000-0000-00008EA50000}"/>
    <cellStyle name="Vírgula 10 2 5 2 4" xfId="6895" xr:uid="{00000000-0005-0000-0000-00008FA50000}"/>
    <cellStyle name="Vírgula 10 2 5 2 4 2" xfId="21201" xr:uid="{00000000-0005-0000-0000-000090A50000}"/>
    <cellStyle name="Vírgula 10 2 5 2 4 3" xfId="35480" xr:uid="{00000000-0005-0000-0000-000091A50000}"/>
    <cellStyle name="Vírgula 10 2 5 2 4 4" xfId="49758" xr:uid="{00000000-0005-0000-0000-000092A50000}"/>
    <cellStyle name="Vírgula 10 2 5 2 5" xfId="3098" xr:uid="{00000000-0005-0000-0000-000093A50000}"/>
    <cellStyle name="Vírgula 10 2 5 2 5 2" xfId="17412" xr:uid="{00000000-0005-0000-0000-000094A50000}"/>
    <cellStyle name="Vírgula 10 2 5 2 5 3" xfId="31691" xr:uid="{00000000-0005-0000-0000-000095A50000}"/>
    <cellStyle name="Vírgula 10 2 5 2 5 4" xfId="45969" xr:uid="{00000000-0005-0000-0000-000096A50000}"/>
    <cellStyle name="Vírgula 10 2 5 2 6" xfId="8317" xr:uid="{00000000-0005-0000-0000-000097A50000}"/>
    <cellStyle name="Vírgula 10 2 5 2 6 2" xfId="22623" xr:uid="{00000000-0005-0000-0000-000098A50000}"/>
    <cellStyle name="Vírgula 10 2 5 2 6 3" xfId="36902" xr:uid="{00000000-0005-0000-0000-000099A50000}"/>
    <cellStyle name="Vírgula 10 2 5 2 6 4" xfId="51180" xr:uid="{00000000-0005-0000-0000-00009AA50000}"/>
    <cellStyle name="Vírgula 10 2 5 2 7" xfId="15589" xr:uid="{00000000-0005-0000-0000-00009BA50000}"/>
    <cellStyle name="Vírgula 10 2 5 2 7 2" xfId="29868" xr:uid="{00000000-0005-0000-0000-00009CA50000}"/>
    <cellStyle name="Vírgula 10 2 5 2 7 3" xfId="44146" xr:uid="{00000000-0005-0000-0000-00009DA50000}"/>
    <cellStyle name="Vírgula 10 2 5 2 8" xfId="11967" xr:uid="{00000000-0005-0000-0000-00009EA50000}"/>
    <cellStyle name="Vírgula 10 2 5 2 9" xfId="26246" xr:uid="{00000000-0005-0000-0000-00009FA50000}"/>
    <cellStyle name="Vírgula 10 2 5 3" xfId="1841" xr:uid="{00000000-0005-0000-0000-0000A0A50000}"/>
    <cellStyle name="Vírgula 10 2 5 3 2" xfId="6896" xr:uid="{00000000-0005-0000-0000-0000A1A50000}"/>
    <cellStyle name="Vírgula 10 2 5 3 2 2" xfId="10840" xr:uid="{00000000-0005-0000-0000-0000A2A50000}"/>
    <cellStyle name="Vírgula 10 2 5 3 2 2 2" xfId="25119" xr:uid="{00000000-0005-0000-0000-0000A3A50000}"/>
    <cellStyle name="Vírgula 10 2 5 3 2 2 3" xfId="39397" xr:uid="{00000000-0005-0000-0000-0000A4A50000}"/>
    <cellStyle name="Vírgula 10 2 5 3 2 2 4" xfId="53675" xr:uid="{00000000-0005-0000-0000-0000A5A50000}"/>
    <cellStyle name="Vírgula 10 2 5 3 2 3" xfId="21202" xr:uid="{00000000-0005-0000-0000-0000A6A50000}"/>
    <cellStyle name="Vírgula 10 2 5 3 2 3 2" xfId="35481" xr:uid="{00000000-0005-0000-0000-0000A7A50000}"/>
    <cellStyle name="Vírgula 10 2 5 3 2 3 3" xfId="49759" xr:uid="{00000000-0005-0000-0000-0000A8A50000}"/>
    <cellStyle name="Vírgula 10 2 5 3 2 4" xfId="14462" xr:uid="{00000000-0005-0000-0000-0000A9A50000}"/>
    <cellStyle name="Vírgula 10 2 5 3 2 5" xfId="28741" xr:uid="{00000000-0005-0000-0000-0000AAA50000}"/>
    <cellStyle name="Vírgula 10 2 5 3 2 6" xfId="43019" xr:uid="{00000000-0005-0000-0000-0000ABA50000}"/>
    <cellStyle name="Vírgula 10 2 5 3 3" xfId="6897" xr:uid="{00000000-0005-0000-0000-0000ACA50000}"/>
    <cellStyle name="Vírgula 10 2 5 3 3 2" xfId="21203" xr:uid="{00000000-0005-0000-0000-0000ADA50000}"/>
    <cellStyle name="Vírgula 10 2 5 3 3 3" xfId="35482" xr:uid="{00000000-0005-0000-0000-0000AEA50000}"/>
    <cellStyle name="Vírgula 10 2 5 3 3 4" xfId="49760" xr:uid="{00000000-0005-0000-0000-0000AFA50000}"/>
    <cellStyle name="Vírgula 10 2 5 3 4" xfId="3782" xr:uid="{00000000-0005-0000-0000-0000B0A50000}"/>
    <cellStyle name="Vírgula 10 2 5 3 4 2" xfId="18096" xr:uid="{00000000-0005-0000-0000-0000B1A50000}"/>
    <cellStyle name="Vírgula 10 2 5 3 4 3" xfId="32375" xr:uid="{00000000-0005-0000-0000-0000B2A50000}"/>
    <cellStyle name="Vírgula 10 2 5 3 4 4" xfId="46653" xr:uid="{00000000-0005-0000-0000-0000B3A50000}"/>
    <cellStyle name="Vírgula 10 2 5 3 5" xfId="9001" xr:uid="{00000000-0005-0000-0000-0000B4A50000}"/>
    <cellStyle name="Vírgula 10 2 5 3 5 2" xfId="23307" xr:uid="{00000000-0005-0000-0000-0000B5A50000}"/>
    <cellStyle name="Vírgula 10 2 5 3 5 3" xfId="37586" xr:uid="{00000000-0005-0000-0000-0000B6A50000}"/>
    <cellStyle name="Vírgula 10 2 5 3 5 4" xfId="51864" xr:uid="{00000000-0005-0000-0000-0000B7A50000}"/>
    <cellStyle name="Vírgula 10 2 5 3 6" xfId="16273" xr:uid="{00000000-0005-0000-0000-0000B8A50000}"/>
    <cellStyle name="Vírgula 10 2 5 3 6 2" xfId="30552" xr:uid="{00000000-0005-0000-0000-0000B9A50000}"/>
    <cellStyle name="Vírgula 10 2 5 3 6 3" xfId="44830" xr:uid="{00000000-0005-0000-0000-0000BAA50000}"/>
    <cellStyle name="Vírgula 10 2 5 3 7" xfId="12651" xr:uid="{00000000-0005-0000-0000-0000BBA50000}"/>
    <cellStyle name="Vírgula 10 2 5 3 8" xfId="26930" xr:uid="{00000000-0005-0000-0000-0000BCA50000}"/>
    <cellStyle name="Vírgula 10 2 5 3 9" xfId="41208" xr:uid="{00000000-0005-0000-0000-0000BDA50000}"/>
    <cellStyle name="Vírgula 10 2 5 4" xfId="6898" xr:uid="{00000000-0005-0000-0000-0000BEA50000}"/>
    <cellStyle name="Vírgula 10 2 5 4 2" xfId="9789" xr:uid="{00000000-0005-0000-0000-0000BFA50000}"/>
    <cellStyle name="Vírgula 10 2 5 4 2 2" xfId="24068" xr:uid="{00000000-0005-0000-0000-0000C0A50000}"/>
    <cellStyle name="Vírgula 10 2 5 4 2 3" xfId="38346" xr:uid="{00000000-0005-0000-0000-0000C1A50000}"/>
    <cellStyle name="Vírgula 10 2 5 4 2 4" xfId="52624" xr:uid="{00000000-0005-0000-0000-0000C2A50000}"/>
    <cellStyle name="Vírgula 10 2 5 4 3" xfId="21204" xr:uid="{00000000-0005-0000-0000-0000C3A50000}"/>
    <cellStyle name="Vírgula 10 2 5 4 3 2" xfId="35483" xr:uid="{00000000-0005-0000-0000-0000C4A50000}"/>
    <cellStyle name="Vírgula 10 2 5 4 3 3" xfId="49761" xr:uid="{00000000-0005-0000-0000-0000C5A50000}"/>
    <cellStyle name="Vírgula 10 2 5 4 4" xfId="13411" xr:uid="{00000000-0005-0000-0000-0000C6A50000}"/>
    <cellStyle name="Vírgula 10 2 5 4 5" xfId="27690" xr:uid="{00000000-0005-0000-0000-0000C7A50000}"/>
    <cellStyle name="Vírgula 10 2 5 4 6" xfId="41968" xr:uid="{00000000-0005-0000-0000-0000C8A50000}"/>
    <cellStyle name="Vírgula 10 2 5 5" xfId="6899" xr:uid="{00000000-0005-0000-0000-0000C9A50000}"/>
    <cellStyle name="Vírgula 10 2 5 5 2" xfId="21205" xr:uid="{00000000-0005-0000-0000-0000CAA50000}"/>
    <cellStyle name="Vírgula 10 2 5 5 3" xfId="35484" xr:uid="{00000000-0005-0000-0000-0000CBA50000}"/>
    <cellStyle name="Vírgula 10 2 5 5 4" xfId="49762" xr:uid="{00000000-0005-0000-0000-0000CCA50000}"/>
    <cellStyle name="Vírgula 10 2 5 6" xfId="2731" xr:uid="{00000000-0005-0000-0000-0000CDA50000}"/>
    <cellStyle name="Vírgula 10 2 5 6 2" xfId="17045" xr:uid="{00000000-0005-0000-0000-0000CEA50000}"/>
    <cellStyle name="Vírgula 10 2 5 6 3" xfId="31324" xr:uid="{00000000-0005-0000-0000-0000CFA50000}"/>
    <cellStyle name="Vírgula 10 2 5 6 4" xfId="45602" xr:uid="{00000000-0005-0000-0000-0000D0A50000}"/>
    <cellStyle name="Vírgula 10 2 5 7" xfId="7950" xr:uid="{00000000-0005-0000-0000-0000D1A50000}"/>
    <cellStyle name="Vírgula 10 2 5 7 2" xfId="22256" xr:uid="{00000000-0005-0000-0000-0000D2A50000}"/>
    <cellStyle name="Vírgula 10 2 5 7 3" xfId="36535" xr:uid="{00000000-0005-0000-0000-0000D3A50000}"/>
    <cellStyle name="Vírgula 10 2 5 7 4" xfId="50813" xr:uid="{00000000-0005-0000-0000-0000D4A50000}"/>
    <cellStyle name="Vírgula 10 2 5 8" xfId="15222" xr:uid="{00000000-0005-0000-0000-0000D5A50000}"/>
    <cellStyle name="Vírgula 10 2 5 8 2" xfId="29501" xr:uid="{00000000-0005-0000-0000-0000D6A50000}"/>
    <cellStyle name="Vírgula 10 2 5 8 3" xfId="43779" xr:uid="{00000000-0005-0000-0000-0000D7A50000}"/>
    <cellStyle name="Vírgula 10 2 5 9" xfId="11600" xr:uid="{00000000-0005-0000-0000-0000D8A50000}"/>
    <cellStyle name="Vírgula 10 2 6" xfId="351" xr:uid="{00000000-0005-0000-0000-0000D9A50000}"/>
    <cellStyle name="Vírgula 10 2 6 10" xfId="25695" xr:uid="{00000000-0005-0000-0000-0000DAA50000}"/>
    <cellStyle name="Vírgula 10 2 6 11" xfId="39973" xr:uid="{00000000-0005-0000-0000-0000DBA50000}"/>
    <cellStyle name="Vírgula 10 2 6 2" xfId="975" xr:uid="{00000000-0005-0000-0000-0000DCA50000}"/>
    <cellStyle name="Vírgula 10 2 6 2 10" xfId="40430" xr:uid="{00000000-0005-0000-0000-0000DDA50000}"/>
    <cellStyle name="Vírgula 10 2 6 2 2" xfId="1844" xr:uid="{00000000-0005-0000-0000-0000DEA50000}"/>
    <cellStyle name="Vírgula 10 2 6 2 2 2" xfId="6900" xr:uid="{00000000-0005-0000-0000-0000DFA50000}"/>
    <cellStyle name="Vírgula 10 2 6 2 2 2 2" xfId="10843" xr:uid="{00000000-0005-0000-0000-0000E0A50000}"/>
    <cellStyle name="Vírgula 10 2 6 2 2 2 2 2" xfId="25122" xr:uid="{00000000-0005-0000-0000-0000E1A50000}"/>
    <cellStyle name="Vírgula 10 2 6 2 2 2 2 3" xfId="39400" xr:uid="{00000000-0005-0000-0000-0000E2A50000}"/>
    <cellStyle name="Vírgula 10 2 6 2 2 2 2 4" xfId="53678" xr:uid="{00000000-0005-0000-0000-0000E3A50000}"/>
    <cellStyle name="Vírgula 10 2 6 2 2 2 3" xfId="21206" xr:uid="{00000000-0005-0000-0000-0000E4A50000}"/>
    <cellStyle name="Vírgula 10 2 6 2 2 2 3 2" xfId="35485" xr:uid="{00000000-0005-0000-0000-0000E5A50000}"/>
    <cellStyle name="Vírgula 10 2 6 2 2 2 3 3" xfId="49763" xr:uid="{00000000-0005-0000-0000-0000E6A50000}"/>
    <cellStyle name="Vírgula 10 2 6 2 2 2 4" xfId="14465" xr:uid="{00000000-0005-0000-0000-0000E7A50000}"/>
    <cellStyle name="Vírgula 10 2 6 2 2 2 5" xfId="28744" xr:uid="{00000000-0005-0000-0000-0000E8A50000}"/>
    <cellStyle name="Vírgula 10 2 6 2 2 2 6" xfId="43022" xr:uid="{00000000-0005-0000-0000-0000E9A50000}"/>
    <cellStyle name="Vírgula 10 2 6 2 2 3" xfId="6901" xr:uid="{00000000-0005-0000-0000-0000EAA50000}"/>
    <cellStyle name="Vírgula 10 2 6 2 2 3 2" xfId="21207" xr:uid="{00000000-0005-0000-0000-0000EBA50000}"/>
    <cellStyle name="Vírgula 10 2 6 2 2 3 3" xfId="35486" xr:uid="{00000000-0005-0000-0000-0000ECA50000}"/>
    <cellStyle name="Vírgula 10 2 6 2 2 3 4" xfId="49764" xr:uid="{00000000-0005-0000-0000-0000EDA50000}"/>
    <cellStyle name="Vírgula 10 2 6 2 2 4" xfId="3785" xr:uid="{00000000-0005-0000-0000-0000EEA50000}"/>
    <cellStyle name="Vírgula 10 2 6 2 2 4 2" xfId="18099" xr:uid="{00000000-0005-0000-0000-0000EFA50000}"/>
    <cellStyle name="Vírgula 10 2 6 2 2 4 3" xfId="32378" xr:uid="{00000000-0005-0000-0000-0000F0A50000}"/>
    <cellStyle name="Vírgula 10 2 6 2 2 4 4" xfId="46656" xr:uid="{00000000-0005-0000-0000-0000F1A50000}"/>
    <cellStyle name="Vírgula 10 2 6 2 2 5" xfId="9004" xr:uid="{00000000-0005-0000-0000-0000F2A50000}"/>
    <cellStyle name="Vírgula 10 2 6 2 2 5 2" xfId="23310" xr:uid="{00000000-0005-0000-0000-0000F3A50000}"/>
    <cellStyle name="Vírgula 10 2 6 2 2 5 3" xfId="37589" xr:uid="{00000000-0005-0000-0000-0000F4A50000}"/>
    <cellStyle name="Vírgula 10 2 6 2 2 5 4" xfId="51867" xr:uid="{00000000-0005-0000-0000-0000F5A50000}"/>
    <cellStyle name="Vírgula 10 2 6 2 2 6" xfId="16276" xr:uid="{00000000-0005-0000-0000-0000F6A50000}"/>
    <cellStyle name="Vírgula 10 2 6 2 2 6 2" xfId="30555" xr:uid="{00000000-0005-0000-0000-0000F7A50000}"/>
    <cellStyle name="Vírgula 10 2 6 2 2 6 3" xfId="44833" xr:uid="{00000000-0005-0000-0000-0000F8A50000}"/>
    <cellStyle name="Vírgula 10 2 6 2 2 7" xfId="12654" xr:uid="{00000000-0005-0000-0000-0000F9A50000}"/>
    <cellStyle name="Vírgula 10 2 6 2 2 8" xfId="26933" xr:uid="{00000000-0005-0000-0000-0000FAA50000}"/>
    <cellStyle name="Vírgula 10 2 6 2 2 9" xfId="41211" xr:uid="{00000000-0005-0000-0000-0000FBA50000}"/>
    <cellStyle name="Vírgula 10 2 6 2 3" xfId="6902" xr:uid="{00000000-0005-0000-0000-0000FCA50000}"/>
    <cellStyle name="Vírgula 10 2 6 2 3 2" xfId="10062" xr:uid="{00000000-0005-0000-0000-0000FDA50000}"/>
    <cellStyle name="Vírgula 10 2 6 2 3 2 2" xfId="24341" xr:uid="{00000000-0005-0000-0000-0000FEA50000}"/>
    <cellStyle name="Vírgula 10 2 6 2 3 2 3" xfId="38619" xr:uid="{00000000-0005-0000-0000-0000FFA50000}"/>
    <cellStyle name="Vírgula 10 2 6 2 3 2 4" xfId="52897" xr:uid="{00000000-0005-0000-0000-000000A60000}"/>
    <cellStyle name="Vírgula 10 2 6 2 3 3" xfId="21208" xr:uid="{00000000-0005-0000-0000-000001A60000}"/>
    <cellStyle name="Vírgula 10 2 6 2 3 3 2" xfId="35487" xr:uid="{00000000-0005-0000-0000-000002A60000}"/>
    <cellStyle name="Vírgula 10 2 6 2 3 3 3" xfId="49765" xr:uid="{00000000-0005-0000-0000-000003A60000}"/>
    <cellStyle name="Vírgula 10 2 6 2 3 4" xfId="13684" xr:uid="{00000000-0005-0000-0000-000004A60000}"/>
    <cellStyle name="Vírgula 10 2 6 2 3 5" xfId="27963" xr:uid="{00000000-0005-0000-0000-000005A60000}"/>
    <cellStyle name="Vírgula 10 2 6 2 3 6" xfId="42241" xr:uid="{00000000-0005-0000-0000-000006A60000}"/>
    <cellStyle name="Vírgula 10 2 6 2 4" xfId="6903" xr:uid="{00000000-0005-0000-0000-000007A60000}"/>
    <cellStyle name="Vírgula 10 2 6 2 4 2" xfId="21209" xr:uid="{00000000-0005-0000-0000-000008A60000}"/>
    <cellStyle name="Vírgula 10 2 6 2 4 3" xfId="35488" xr:uid="{00000000-0005-0000-0000-000009A60000}"/>
    <cellStyle name="Vírgula 10 2 6 2 4 4" xfId="49766" xr:uid="{00000000-0005-0000-0000-00000AA60000}"/>
    <cellStyle name="Vírgula 10 2 6 2 5" xfId="3004" xr:uid="{00000000-0005-0000-0000-00000BA60000}"/>
    <cellStyle name="Vírgula 10 2 6 2 5 2" xfId="17318" xr:uid="{00000000-0005-0000-0000-00000CA60000}"/>
    <cellStyle name="Vírgula 10 2 6 2 5 3" xfId="31597" xr:uid="{00000000-0005-0000-0000-00000DA60000}"/>
    <cellStyle name="Vírgula 10 2 6 2 5 4" xfId="45875" xr:uid="{00000000-0005-0000-0000-00000EA60000}"/>
    <cellStyle name="Vírgula 10 2 6 2 6" xfId="8223" xr:uid="{00000000-0005-0000-0000-00000FA60000}"/>
    <cellStyle name="Vírgula 10 2 6 2 6 2" xfId="22529" xr:uid="{00000000-0005-0000-0000-000010A60000}"/>
    <cellStyle name="Vírgula 10 2 6 2 6 3" xfId="36808" xr:uid="{00000000-0005-0000-0000-000011A60000}"/>
    <cellStyle name="Vírgula 10 2 6 2 6 4" xfId="51086" xr:uid="{00000000-0005-0000-0000-000012A60000}"/>
    <cellStyle name="Vírgula 10 2 6 2 7" xfId="15495" xr:uid="{00000000-0005-0000-0000-000013A60000}"/>
    <cellStyle name="Vírgula 10 2 6 2 7 2" xfId="29774" xr:uid="{00000000-0005-0000-0000-000014A60000}"/>
    <cellStyle name="Vírgula 10 2 6 2 7 3" xfId="44052" xr:uid="{00000000-0005-0000-0000-000015A60000}"/>
    <cellStyle name="Vírgula 10 2 6 2 8" xfId="11873" xr:uid="{00000000-0005-0000-0000-000016A60000}"/>
    <cellStyle name="Vírgula 10 2 6 2 9" xfId="26152" xr:uid="{00000000-0005-0000-0000-000017A60000}"/>
    <cellStyle name="Vírgula 10 2 6 3" xfId="1843" xr:uid="{00000000-0005-0000-0000-000018A60000}"/>
    <cellStyle name="Vírgula 10 2 6 3 2" xfId="6904" xr:uid="{00000000-0005-0000-0000-000019A60000}"/>
    <cellStyle name="Vírgula 10 2 6 3 2 2" xfId="10842" xr:uid="{00000000-0005-0000-0000-00001AA60000}"/>
    <cellStyle name="Vírgula 10 2 6 3 2 2 2" xfId="25121" xr:uid="{00000000-0005-0000-0000-00001BA60000}"/>
    <cellStyle name="Vírgula 10 2 6 3 2 2 3" xfId="39399" xr:uid="{00000000-0005-0000-0000-00001CA60000}"/>
    <cellStyle name="Vírgula 10 2 6 3 2 2 4" xfId="53677" xr:uid="{00000000-0005-0000-0000-00001DA60000}"/>
    <cellStyle name="Vírgula 10 2 6 3 2 3" xfId="21210" xr:uid="{00000000-0005-0000-0000-00001EA60000}"/>
    <cellStyle name="Vírgula 10 2 6 3 2 3 2" xfId="35489" xr:uid="{00000000-0005-0000-0000-00001FA60000}"/>
    <cellStyle name="Vírgula 10 2 6 3 2 3 3" xfId="49767" xr:uid="{00000000-0005-0000-0000-000020A60000}"/>
    <cellStyle name="Vírgula 10 2 6 3 2 4" xfId="14464" xr:uid="{00000000-0005-0000-0000-000021A60000}"/>
    <cellStyle name="Vírgula 10 2 6 3 2 5" xfId="28743" xr:uid="{00000000-0005-0000-0000-000022A60000}"/>
    <cellStyle name="Vírgula 10 2 6 3 2 6" xfId="43021" xr:uid="{00000000-0005-0000-0000-000023A60000}"/>
    <cellStyle name="Vírgula 10 2 6 3 3" xfId="6905" xr:uid="{00000000-0005-0000-0000-000024A60000}"/>
    <cellStyle name="Vírgula 10 2 6 3 3 2" xfId="21211" xr:uid="{00000000-0005-0000-0000-000025A60000}"/>
    <cellStyle name="Vírgula 10 2 6 3 3 3" xfId="35490" xr:uid="{00000000-0005-0000-0000-000026A60000}"/>
    <cellStyle name="Vírgula 10 2 6 3 3 4" xfId="49768" xr:uid="{00000000-0005-0000-0000-000027A60000}"/>
    <cellStyle name="Vírgula 10 2 6 3 4" xfId="3784" xr:uid="{00000000-0005-0000-0000-000028A60000}"/>
    <cellStyle name="Vírgula 10 2 6 3 4 2" xfId="18098" xr:uid="{00000000-0005-0000-0000-000029A60000}"/>
    <cellStyle name="Vírgula 10 2 6 3 4 3" xfId="32377" xr:uid="{00000000-0005-0000-0000-00002AA60000}"/>
    <cellStyle name="Vírgula 10 2 6 3 4 4" xfId="46655" xr:uid="{00000000-0005-0000-0000-00002BA60000}"/>
    <cellStyle name="Vírgula 10 2 6 3 5" xfId="9003" xr:uid="{00000000-0005-0000-0000-00002CA60000}"/>
    <cellStyle name="Vírgula 10 2 6 3 5 2" xfId="23309" xr:uid="{00000000-0005-0000-0000-00002DA60000}"/>
    <cellStyle name="Vírgula 10 2 6 3 5 3" xfId="37588" xr:uid="{00000000-0005-0000-0000-00002EA60000}"/>
    <cellStyle name="Vírgula 10 2 6 3 5 4" xfId="51866" xr:uid="{00000000-0005-0000-0000-00002FA60000}"/>
    <cellStyle name="Vírgula 10 2 6 3 6" xfId="16275" xr:uid="{00000000-0005-0000-0000-000030A60000}"/>
    <cellStyle name="Vírgula 10 2 6 3 6 2" xfId="30554" xr:uid="{00000000-0005-0000-0000-000031A60000}"/>
    <cellStyle name="Vírgula 10 2 6 3 6 3" xfId="44832" xr:uid="{00000000-0005-0000-0000-000032A60000}"/>
    <cellStyle name="Vírgula 10 2 6 3 7" xfId="12653" xr:uid="{00000000-0005-0000-0000-000033A60000}"/>
    <cellStyle name="Vírgula 10 2 6 3 8" xfId="26932" xr:uid="{00000000-0005-0000-0000-000034A60000}"/>
    <cellStyle name="Vírgula 10 2 6 3 9" xfId="41210" xr:uid="{00000000-0005-0000-0000-000035A60000}"/>
    <cellStyle name="Vírgula 10 2 6 4" xfId="6906" xr:uid="{00000000-0005-0000-0000-000036A60000}"/>
    <cellStyle name="Vírgula 10 2 6 4 2" xfId="9605" xr:uid="{00000000-0005-0000-0000-000037A60000}"/>
    <cellStyle name="Vírgula 10 2 6 4 2 2" xfId="23884" xr:uid="{00000000-0005-0000-0000-000038A60000}"/>
    <cellStyle name="Vírgula 10 2 6 4 2 3" xfId="38162" xr:uid="{00000000-0005-0000-0000-000039A60000}"/>
    <cellStyle name="Vírgula 10 2 6 4 2 4" xfId="52440" xr:uid="{00000000-0005-0000-0000-00003AA60000}"/>
    <cellStyle name="Vírgula 10 2 6 4 3" xfId="21212" xr:uid="{00000000-0005-0000-0000-00003BA60000}"/>
    <cellStyle name="Vírgula 10 2 6 4 3 2" xfId="35491" xr:uid="{00000000-0005-0000-0000-00003CA60000}"/>
    <cellStyle name="Vírgula 10 2 6 4 3 3" xfId="49769" xr:uid="{00000000-0005-0000-0000-00003DA60000}"/>
    <cellStyle name="Vírgula 10 2 6 4 4" xfId="13227" xr:uid="{00000000-0005-0000-0000-00003EA60000}"/>
    <cellStyle name="Vírgula 10 2 6 4 5" xfId="27506" xr:uid="{00000000-0005-0000-0000-00003FA60000}"/>
    <cellStyle name="Vírgula 10 2 6 4 6" xfId="41784" xr:uid="{00000000-0005-0000-0000-000040A60000}"/>
    <cellStyle name="Vírgula 10 2 6 5" xfId="6907" xr:uid="{00000000-0005-0000-0000-000041A60000}"/>
    <cellStyle name="Vírgula 10 2 6 5 2" xfId="21213" xr:uid="{00000000-0005-0000-0000-000042A60000}"/>
    <cellStyle name="Vírgula 10 2 6 5 3" xfId="35492" xr:uid="{00000000-0005-0000-0000-000043A60000}"/>
    <cellStyle name="Vírgula 10 2 6 5 4" xfId="49770" xr:uid="{00000000-0005-0000-0000-000044A60000}"/>
    <cellStyle name="Vírgula 10 2 6 6" xfId="2547" xr:uid="{00000000-0005-0000-0000-000045A60000}"/>
    <cellStyle name="Vírgula 10 2 6 6 2" xfId="16861" xr:uid="{00000000-0005-0000-0000-000046A60000}"/>
    <cellStyle name="Vírgula 10 2 6 6 3" xfId="31140" xr:uid="{00000000-0005-0000-0000-000047A60000}"/>
    <cellStyle name="Vírgula 10 2 6 6 4" xfId="45418" xr:uid="{00000000-0005-0000-0000-000048A60000}"/>
    <cellStyle name="Vírgula 10 2 6 7" xfId="7766" xr:uid="{00000000-0005-0000-0000-000049A60000}"/>
    <cellStyle name="Vírgula 10 2 6 7 2" xfId="22072" xr:uid="{00000000-0005-0000-0000-00004AA60000}"/>
    <cellStyle name="Vírgula 10 2 6 7 3" xfId="36351" xr:uid="{00000000-0005-0000-0000-00004BA60000}"/>
    <cellStyle name="Vírgula 10 2 6 7 4" xfId="50629" xr:uid="{00000000-0005-0000-0000-00004CA60000}"/>
    <cellStyle name="Vírgula 10 2 6 8" xfId="15038" xr:uid="{00000000-0005-0000-0000-00004DA60000}"/>
    <cellStyle name="Vírgula 10 2 6 8 2" xfId="29317" xr:uid="{00000000-0005-0000-0000-00004EA60000}"/>
    <cellStyle name="Vírgula 10 2 6 8 3" xfId="43595" xr:uid="{00000000-0005-0000-0000-00004FA60000}"/>
    <cellStyle name="Vírgula 10 2 6 9" xfId="11416" xr:uid="{00000000-0005-0000-0000-000050A60000}"/>
    <cellStyle name="Vírgula 10 2 7" xfId="829" xr:uid="{00000000-0005-0000-0000-000051A60000}"/>
    <cellStyle name="Vírgula 10 2 7 10" xfId="40295" xr:uid="{00000000-0005-0000-0000-000052A60000}"/>
    <cellStyle name="Vírgula 10 2 7 2" xfId="1845" xr:uid="{00000000-0005-0000-0000-000053A60000}"/>
    <cellStyle name="Vírgula 10 2 7 2 2" xfId="6908" xr:uid="{00000000-0005-0000-0000-000054A60000}"/>
    <cellStyle name="Vírgula 10 2 7 2 2 2" xfId="10844" xr:uid="{00000000-0005-0000-0000-000055A60000}"/>
    <cellStyle name="Vírgula 10 2 7 2 2 2 2" xfId="25123" xr:uid="{00000000-0005-0000-0000-000056A60000}"/>
    <cellStyle name="Vírgula 10 2 7 2 2 2 3" xfId="39401" xr:uid="{00000000-0005-0000-0000-000057A60000}"/>
    <cellStyle name="Vírgula 10 2 7 2 2 2 4" xfId="53679" xr:uid="{00000000-0005-0000-0000-000058A60000}"/>
    <cellStyle name="Vírgula 10 2 7 2 2 3" xfId="21214" xr:uid="{00000000-0005-0000-0000-000059A60000}"/>
    <cellStyle name="Vírgula 10 2 7 2 2 3 2" xfId="35493" xr:uid="{00000000-0005-0000-0000-00005AA60000}"/>
    <cellStyle name="Vírgula 10 2 7 2 2 3 3" xfId="49771" xr:uid="{00000000-0005-0000-0000-00005BA60000}"/>
    <cellStyle name="Vírgula 10 2 7 2 2 4" xfId="14466" xr:uid="{00000000-0005-0000-0000-00005CA60000}"/>
    <cellStyle name="Vírgula 10 2 7 2 2 5" xfId="28745" xr:uid="{00000000-0005-0000-0000-00005DA60000}"/>
    <cellStyle name="Vírgula 10 2 7 2 2 6" xfId="43023" xr:uid="{00000000-0005-0000-0000-00005EA60000}"/>
    <cellStyle name="Vírgula 10 2 7 2 3" xfId="6909" xr:uid="{00000000-0005-0000-0000-00005FA60000}"/>
    <cellStyle name="Vírgula 10 2 7 2 3 2" xfId="21215" xr:uid="{00000000-0005-0000-0000-000060A60000}"/>
    <cellStyle name="Vírgula 10 2 7 2 3 3" xfId="35494" xr:uid="{00000000-0005-0000-0000-000061A60000}"/>
    <cellStyle name="Vírgula 10 2 7 2 3 4" xfId="49772" xr:uid="{00000000-0005-0000-0000-000062A60000}"/>
    <cellStyle name="Vírgula 10 2 7 2 4" xfId="3786" xr:uid="{00000000-0005-0000-0000-000063A60000}"/>
    <cellStyle name="Vírgula 10 2 7 2 4 2" xfId="18100" xr:uid="{00000000-0005-0000-0000-000064A60000}"/>
    <cellStyle name="Vírgula 10 2 7 2 4 3" xfId="32379" xr:uid="{00000000-0005-0000-0000-000065A60000}"/>
    <cellStyle name="Vírgula 10 2 7 2 4 4" xfId="46657" xr:uid="{00000000-0005-0000-0000-000066A60000}"/>
    <cellStyle name="Vírgula 10 2 7 2 5" xfId="9005" xr:uid="{00000000-0005-0000-0000-000067A60000}"/>
    <cellStyle name="Vírgula 10 2 7 2 5 2" xfId="23311" xr:uid="{00000000-0005-0000-0000-000068A60000}"/>
    <cellStyle name="Vírgula 10 2 7 2 5 3" xfId="37590" xr:uid="{00000000-0005-0000-0000-000069A60000}"/>
    <cellStyle name="Vírgula 10 2 7 2 5 4" xfId="51868" xr:uid="{00000000-0005-0000-0000-00006AA60000}"/>
    <cellStyle name="Vírgula 10 2 7 2 6" xfId="16277" xr:uid="{00000000-0005-0000-0000-00006BA60000}"/>
    <cellStyle name="Vírgula 10 2 7 2 6 2" xfId="30556" xr:uid="{00000000-0005-0000-0000-00006CA60000}"/>
    <cellStyle name="Vírgula 10 2 7 2 6 3" xfId="44834" xr:uid="{00000000-0005-0000-0000-00006DA60000}"/>
    <cellStyle name="Vírgula 10 2 7 2 7" xfId="12655" xr:uid="{00000000-0005-0000-0000-00006EA60000}"/>
    <cellStyle name="Vírgula 10 2 7 2 8" xfId="26934" xr:uid="{00000000-0005-0000-0000-00006FA60000}"/>
    <cellStyle name="Vírgula 10 2 7 2 9" xfId="41212" xr:uid="{00000000-0005-0000-0000-000070A60000}"/>
    <cellStyle name="Vírgula 10 2 7 3" xfId="6910" xr:uid="{00000000-0005-0000-0000-000071A60000}"/>
    <cellStyle name="Vírgula 10 2 7 3 2" xfId="9927" xr:uid="{00000000-0005-0000-0000-000072A60000}"/>
    <cellStyle name="Vírgula 10 2 7 3 2 2" xfId="24206" xr:uid="{00000000-0005-0000-0000-000073A60000}"/>
    <cellStyle name="Vírgula 10 2 7 3 2 3" xfId="38484" xr:uid="{00000000-0005-0000-0000-000074A60000}"/>
    <cellStyle name="Vírgula 10 2 7 3 2 4" xfId="52762" xr:uid="{00000000-0005-0000-0000-000075A60000}"/>
    <cellStyle name="Vírgula 10 2 7 3 3" xfId="21216" xr:uid="{00000000-0005-0000-0000-000076A60000}"/>
    <cellStyle name="Vírgula 10 2 7 3 3 2" xfId="35495" xr:uid="{00000000-0005-0000-0000-000077A60000}"/>
    <cellStyle name="Vírgula 10 2 7 3 3 3" xfId="49773" xr:uid="{00000000-0005-0000-0000-000078A60000}"/>
    <cellStyle name="Vírgula 10 2 7 3 4" xfId="13549" xr:uid="{00000000-0005-0000-0000-000079A60000}"/>
    <cellStyle name="Vírgula 10 2 7 3 5" xfId="27828" xr:uid="{00000000-0005-0000-0000-00007AA60000}"/>
    <cellStyle name="Vírgula 10 2 7 3 6" xfId="42106" xr:uid="{00000000-0005-0000-0000-00007BA60000}"/>
    <cellStyle name="Vírgula 10 2 7 4" xfId="6911" xr:uid="{00000000-0005-0000-0000-00007CA60000}"/>
    <cellStyle name="Vírgula 10 2 7 4 2" xfId="21217" xr:uid="{00000000-0005-0000-0000-00007DA60000}"/>
    <cellStyle name="Vírgula 10 2 7 4 3" xfId="35496" xr:uid="{00000000-0005-0000-0000-00007EA60000}"/>
    <cellStyle name="Vírgula 10 2 7 4 4" xfId="49774" xr:uid="{00000000-0005-0000-0000-00007FA60000}"/>
    <cellStyle name="Vírgula 10 2 7 5" xfId="2869" xr:uid="{00000000-0005-0000-0000-000080A60000}"/>
    <cellStyle name="Vírgula 10 2 7 5 2" xfId="17183" xr:uid="{00000000-0005-0000-0000-000081A60000}"/>
    <cellStyle name="Vírgula 10 2 7 5 3" xfId="31462" xr:uid="{00000000-0005-0000-0000-000082A60000}"/>
    <cellStyle name="Vírgula 10 2 7 5 4" xfId="45740" xr:uid="{00000000-0005-0000-0000-000083A60000}"/>
    <cellStyle name="Vírgula 10 2 7 6" xfId="8088" xr:uid="{00000000-0005-0000-0000-000084A60000}"/>
    <cellStyle name="Vírgula 10 2 7 6 2" xfId="22394" xr:uid="{00000000-0005-0000-0000-000085A60000}"/>
    <cellStyle name="Vírgula 10 2 7 6 3" xfId="36673" xr:uid="{00000000-0005-0000-0000-000086A60000}"/>
    <cellStyle name="Vírgula 10 2 7 6 4" xfId="50951" xr:uid="{00000000-0005-0000-0000-000087A60000}"/>
    <cellStyle name="Vírgula 10 2 7 7" xfId="15360" xr:uid="{00000000-0005-0000-0000-000088A60000}"/>
    <cellStyle name="Vírgula 10 2 7 7 2" xfId="29639" xr:uid="{00000000-0005-0000-0000-000089A60000}"/>
    <cellStyle name="Vírgula 10 2 7 7 3" xfId="43917" xr:uid="{00000000-0005-0000-0000-00008AA60000}"/>
    <cellStyle name="Vírgula 10 2 7 8" xfId="11738" xr:uid="{00000000-0005-0000-0000-00008BA60000}"/>
    <cellStyle name="Vírgula 10 2 7 9" xfId="26017" xr:uid="{00000000-0005-0000-0000-00008CA60000}"/>
    <cellStyle name="Vírgula 10 2 8" xfId="1295" xr:uid="{00000000-0005-0000-0000-00008DA60000}"/>
    <cellStyle name="Vírgula 10 2 8 2" xfId="6912" xr:uid="{00000000-0005-0000-0000-00008EA60000}"/>
    <cellStyle name="Vírgula 10 2 8 2 2" xfId="10294" xr:uid="{00000000-0005-0000-0000-00008FA60000}"/>
    <cellStyle name="Vírgula 10 2 8 2 2 2" xfId="24573" xr:uid="{00000000-0005-0000-0000-000090A60000}"/>
    <cellStyle name="Vírgula 10 2 8 2 2 3" xfId="38851" xr:uid="{00000000-0005-0000-0000-000091A60000}"/>
    <cellStyle name="Vírgula 10 2 8 2 2 4" xfId="53129" xr:uid="{00000000-0005-0000-0000-000092A60000}"/>
    <cellStyle name="Vírgula 10 2 8 2 3" xfId="21218" xr:uid="{00000000-0005-0000-0000-000093A60000}"/>
    <cellStyle name="Vírgula 10 2 8 2 3 2" xfId="35497" xr:uid="{00000000-0005-0000-0000-000094A60000}"/>
    <cellStyle name="Vírgula 10 2 8 2 3 3" xfId="49775" xr:uid="{00000000-0005-0000-0000-000095A60000}"/>
    <cellStyle name="Vírgula 10 2 8 2 4" xfId="13916" xr:uid="{00000000-0005-0000-0000-000096A60000}"/>
    <cellStyle name="Vírgula 10 2 8 2 5" xfId="28195" xr:uid="{00000000-0005-0000-0000-000097A60000}"/>
    <cellStyle name="Vírgula 10 2 8 2 6" xfId="42473" xr:uid="{00000000-0005-0000-0000-000098A60000}"/>
    <cellStyle name="Vírgula 10 2 8 3" xfId="6913" xr:uid="{00000000-0005-0000-0000-000099A60000}"/>
    <cellStyle name="Vírgula 10 2 8 3 2" xfId="21219" xr:uid="{00000000-0005-0000-0000-00009AA60000}"/>
    <cellStyle name="Vírgula 10 2 8 3 3" xfId="35498" xr:uid="{00000000-0005-0000-0000-00009BA60000}"/>
    <cellStyle name="Vírgula 10 2 8 3 4" xfId="49776" xr:uid="{00000000-0005-0000-0000-00009CA60000}"/>
    <cellStyle name="Vírgula 10 2 8 4" xfId="3236" xr:uid="{00000000-0005-0000-0000-00009DA60000}"/>
    <cellStyle name="Vírgula 10 2 8 4 2" xfId="17550" xr:uid="{00000000-0005-0000-0000-00009EA60000}"/>
    <cellStyle name="Vírgula 10 2 8 4 3" xfId="31829" xr:uid="{00000000-0005-0000-0000-00009FA60000}"/>
    <cellStyle name="Vírgula 10 2 8 4 4" xfId="46107" xr:uid="{00000000-0005-0000-0000-0000A0A60000}"/>
    <cellStyle name="Vírgula 10 2 8 5" xfId="8455" xr:uid="{00000000-0005-0000-0000-0000A1A60000}"/>
    <cellStyle name="Vírgula 10 2 8 5 2" xfId="22761" xr:uid="{00000000-0005-0000-0000-0000A2A60000}"/>
    <cellStyle name="Vírgula 10 2 8 5 3" xfId="37040" xr:uid="{00000000-0005-0000-0000-0000A3A60000}"/>
    <cellStyle name="Vírgula 10 2 8 5 4" xfId="51318" xr:uid="{00000000-0005-0000-0000-0000A4A60000}"/>
    <cellStyle name="Vírgula 10 2 8 6" xfId="15727" xr:uid="{00000000-0005-0000-0000-0000A5A60000}"/>
    <cellStyle name="Vírgula 10 2 8 6 2" xfId="30006" xr:uid="{00000000-0005-0000-0000-0000A6A60000}"/>
    <cellStyle name="Vírgula 10 2 8 6 3" xfId="44284" xr:uid="{00000000-0005-0000-0000-0000A7A60000}"/>
    <cellStyle name="Vírgula 10 2 8 7" xfId="12105" xr:uid="{00000000-0005-0000-0000-0000A8A60000}"/>
    <cellStyle name="Vírgula 10 2 8 8" xfId="26384" xr:uid="{00000000-0005-0000-0000-0000A9A60000}"/>
    <cellStyle name="Vírgula 10 2 8 9" xfId="40662" xr:uid="{00000000-0005-0000-0000-0000AAA60000}"/>
    <cellStyle name="Vírgula 10 2 9" xfId="239" xr:uid="{00000000-0005-0000-0000-0000ABA60000}"/>
    <cellStyle name="Vírgula 10 2 9 2" xfId="6914" xr:uid="{00000000-0005-0000-0000-0000ACA60000}"/>
    <cellStyle name="Vírgula 10 2 9 2 2" xfId="9561" xr:uid="{00000000-0005-0000-0000-0000ADA60000}"/>
    <cellStyle name="Vírgula 10 2 9 2 2 2" xfId="23840" xr:uid="{00000000-0005-0000-0000-0000AEA60000}"/>
    <cellStyle name="Vírgula 10 2 9 2 2 3" xfId="38118" xr:uid="{00000000-0005-0000-0000-0000AFA60000}"/>
    <cellStyle name="Vírgula 10 2 9 2 2 4" xfId="52396" xr:uid="{00000000-0005-0000-0000-0000B0A60000}"/>
    <cellStyle name="Vírgula 10 2 9 2 3" xfId="21220" xr:uid="{00000000-0005-0000-0000-0000B1A60000}"/>
    <cellStyle name="Vírgula 10 2 9 2 3 2" xfId="35499" xr:uid="{00000000-0005-0000-0000-0000B2A60000}"/>
    <cellStyle name="Vírgula 10 2 9 2 3 3" xfId="49777" xr:uid="{00000000-0005-0000-0000-0000B3A60000}"/>
    <cellStyle name="Vírgula 10 2 9 2 4" xfId="13183" xr:uid="{00000000-0005-0000-0000-0000B4A60000}"/>
    <cellStyle name="Vírgula 10 2 9 2 5" xfId="27462" xr:uid="{00000000-0005-0000-0000-0000B5A60000}"/>
    <cellStyle name="Vírgula 10 2 9 2 6" xfId="41740" xr:uid="{00000000-0005-0000-0000-0000B6A60000}"/>
    <cellStyle name="Vírgula 10 2 9 3" xfId="6915" xr:uid="{00000000-0005-0000-0000-0000B7A60000}"/>
    <cellStyle name="Vírgula 10 2 9 3 2" xfId="21221" xr:uid="{00000000-0005-0000-0000-0000B8A60000}"/>
    <cellStyle name="Vírgula 10 2 9 3 3" xfId="35500" xr:uid="{00000000-0005-0000-0000-0000B9A60000}"/>
    <cellStyle name="Vírgula 10 2 9 3 4" xfId="49778" xr:uid="{00000000-0005-0000-0000-0000BAA60000}"/>
    <cellStyle name="Vírgula 10 2 9 4" xfId="2503" xr:uid="{00000000-0005-0000-0000-0000BBA60000}"/>
    <cellStyle name="Vírgula 10 2 9 4 2" xfId="16817" xr:uid="{00000000-0005-0000-0000-0000BCA60000}"/>
    <cellStyle name="Vírgula 10 2 9 4 3" xfId="31096" xr:uid="{00000000-0005-0000-0000-0000BDA60000}"/>
    <cellStyle name="Vírgula 10 2 9 4 4" xfId="45374" xr:uid="{00000000-0005-0000-0000-0000BEA60000}"/>
    <cellStyle name="Vírgula 10 2 9 5" xfId="7722" xr:uid="{00000000-0005-0000-0000-0000BFA60000}"/>
    <cellStyle name="Vírgula 10 2 9 5 2" xfId="22028" xr:uid="{00000000-0005-0000-0000-0000C0A60000}"/>
    <cellStyle name="Vírgula 10 2 9 5 3" xfId="36307" xr:uid="{00000000-0005-0000-0000-0000C1A60000}"/>
    <cellStyle name="Vírgula 10 2 9 5 4" xfId="50585" xr:uid="{00000000-0005-0000-0000-0000C2A60000}"/>
    <cellStyle name="Vírgula 10 2 9 6" xfId="14994" xr:uid="{00000000-0005-0000-0000-0000C3A60000}"/>
    <cellStyle name="Vírgula 10 2 9 6 2" xfId="29273" xr:uid="{00000000-0005-0000-0000-0000C4A60000}"/>
    <cellStyle name="Vírgula 10 2 9 6 3" xfId="43551" xr:uid="{00000000-0005-0000-0000-0000C5A60000}"/>
    <cellStyle name="Vírgula 10 2 9 7" xfId="11372" xr:uid="{00000000-0005-0000-0000-0000C6A60000}"/>
    <cellStyle name="Vírgula 10 2 9 8" xfId="25651" xr:uid="{00000000-0005-0000-0000-0000C7A60000}"/>
    <cellStyle name="Vírgula 10 2 9 9" xfId="39929" xr:uid="{00000000-0005-0000-0000-0000C8A60000}"/>
    <cellStyle name="Vírgula 10 20" xfId="39866" xr:uid="{00000000-0005-0000-0000-0000C9A60000}"/>
    <cellStyle name="Vírgula 10 3" xfId="577" xr:uid="{00000000-0005-0000-0000-0000CAA60000}"/>
    <cellStyle name="Vírgula 10 3 10" xfId="7861" xr:uid="{00000000-0005-0000-0000-0000CBA60000}"/>
    <cellStyle name="Vírgula 10 3 10 2" xfId="22167" xr:uid="{00000000-0005-0000-0000-0000CCA60000}"/>
    <cellStyle name="Vírgula 10 3 10 3" xfId="36446" xr:uid="{00000000-0005-0000-0000-0000CDA60000}"/>
    <cellStyle name="Vírgula 10 3 10 4" xfId="50724" xr:uid="{00000000-0005-0000-0000-0000CEA60000}"/>
    <cellStyle name="Vírgula 10 3 11" xfId="15133" xr:uid="{00000000-0005-0000-0000-0000CFA60000}"/>
    <cellStyle name="Vírgula 10 3 11 2" xfId="29412" xr:uid="{00000000-0005-0000-0000-0000D0A60000}"/>
    <cellStyle name="Vírgula 10 3 11 3" xfId="43690" xr:uid="{00000000-0005-0000-0000-0000D1A60000}"/>
    <cellStyle name="Vírgula 10 3 12" xfId="11511" xr:uid="{00000000-0005-0000-0000-0000D2A60000}"/>
    <cellStyle name="Vírgula 10 3 13" xfId="25790" xr:uid="{00000000-0005-0000-0000-0000D3A60000}"/>
    <cellStyle name="Vírgula 10 3 14" xfId="40068" xr:uid="{00000000-0005-0000-0000-0000D4A60000}"/>
    <cellStyle name="Vírgula 10 3 2" xfId="726" xr:uid="{00000000-0005-0000-0000-0000D5A60000}"/>
    <cellStyle name="Vírgula 10 3 2 10" xfId="25925" xr:uid="{00000000-0005-0000-0000-0000D6A60000}"/>
    <cellStyle name="Vírgula 10 3 2 11" xfId="40203" xr:uid="{00000000-0005-0000-0000-0000D7A60000}"/>
    <cellStyle name="Vírgula 10 3 2 2" xfId="1191" xr:uid="{00000000-0005-0000-0000-0000D8A60000}"/>
    <cellStyle name="Vírgula 10 3 2 2 10" xfId="40570" xr:uid="{00000000-0005-0000-0000-0000D9A60000}"/>
    <cellStyle name="Vírgula 10 3 2 2 2" xfId="1848" xr:uid="{00000000-0005-0000-0000-0000DAA60000}"/>
    <cellStyle name="Vírgula 10 3 2 2 2 2" xfId="6916" xr:uid="{00000000-0005-0000-0000-0000DBA60000}"/>
    <cellStyle name="Vírgula 10 3 2 2 2 2 2" xfId="10847" xr:uid="{00000000-0005-0000-0000-0000DCA60000}"/>
    <cellStyle name="Vírgula 10 3 2 2 2 2 2 2" xfId="25126" xr:uid="{00000000-0005-0000-0000-0000DDA60000}"/>
    <cellStyle name="Vírgula 10 3 2 2 2 2 2 3" xfId="39404" xr:uid="{00000000-0005-0000-0000-0000DEA60000}"/>
    <cellStyle name="Vírgula 10 3 2 2 2 2 2 4" xfId="53682" xr:uid="{00000000-0005-0000-0000-0000DFA60000}"/>
    <cellStyle name="Vírgula 10 3 2 2 2 2 3" xfId="21222" xr:uid="{00000000-0005-0000-0000-0000E0A60000}"/>
    <cellStyle name="Vírgula 10 3 2 2 2 2 3 2" xfId="35501" xr:uid="{00000000-0005-0000-0000-0000E1A60000}"/>
    <cellStyle name="Vírgula 10 3 2 2 2 2 3 3" xfId="49779" xr:uid="{00000000-0005-0000-0000-0000E2A60000}"/>
    <cellStyle name="Vírgula 10 3 2 2 2 2 4" xfId="14469" xr:uid="{00000000-0005-0000-0000-0000E3A60000}"/>
    <cellStyle name="Vírgula 10 3 2 2 2 2 5" xfId="28748" xr:uid="{00000000-0005-0000-0000-0000E4A60000}"/>
    <cellStyle name="Vírgula 10 3 2 2 2 2 6" xfId="43026" xr:uid="{00000000-0005-0000-0000-0000E5A60000}"/>
    <cellStyle name="Vírgula 10 3 2 2 2 3" xfId="6917" xr:uid="{00000000-0005-0000-0000-0000E6A60000}"/>
    <cellStyle name="Vírgula 10 3 2 2 2 3 2" xfId="21223" xr:uid="{00000000-0005-0000-0000-0000E7A60000}"/>
    <cellStyle name="Vírgula 10 3 2 2 2 3 3" xfId="35502" xr:uid="{00000000-0005-0000-0000-0000E8A60000}"/>
    <cellStyle name="Vírgula 10 3 2 2 2 3 4" xfId="49780" xr:uid="{00000000-0005-0000-0000-0000E9A60000}"/>
    <cellStyle name="Vírgula 10 3 2 2 2 4" xfId="3789" xr:uid="{00000000-0005-0000-0000-0000EAA60000}"/>
    <cellStyle name="Vírgula 10 3 2 2 2 4 2" xfId="18103" xr:uid="{00000000-0005-0000-0000-0000EBA60000}"/>
    <cellStyle name="Vírgula 10 3 2 2 2 4 3" xfId="32382" xr:uid="{00000000-0005-0000-0000-0000ECA60000}"/>
    <cellStyle name="Vírgula 10 3 2 2 2 4 4" xfId="46660" xr:uid="{00000000-0005-0000-0000-0000EDA60000}"/>
    <cellStyle name="Vírgula 10 3 2 2 2 5" xfId="9008" xr:uid="{00000000-0005-0000-0000-0000EEA60000}"/>
    <cellStyle name="Vírgula 10 3 2 2 2 5 2" xfId="23314" xr:uid="{00000000-0005-0000-0000-0000EFA60000}"/>
    <cellStyle name="Vírgula 10 3 2 2 2 5 3" xfId="37593" xr:uid="{00000000-0005-0000-0000-0000F0A60000}"/>
    <cellStyle name="Vírgula 10 3 2 2 2 5 4" xfId="51871" xr:uid="{00000000-0005-0000-0000-0000F1A60000}"/>
    <cellStyle name="Vírgula 10 3 2 2 2 6" xfId="16280" xr:uid="{00000000-0005-0000-0000-0000F2A60000}"/>
    <cellStyle name="Vírgula 10 3 2 2 2 6 2" xfId="30559" xr:uid="{00000000-0005-0000-0000-0000F3A60000}"/>
    <cellStyle name="Vírgula 10 3 2 2 2 6 3" xfId="44837" xr:uid="{00000000-0005-0000-0000-0000F4A60000}"/>
    <cellStyle name="Vírgula 10 3 2 2 2 7" xfId="12658" xr:uid="{00000000-0005-0000-0000-0000F5A60000}"/>
    <cellStyle name="Vírgula 10 3 2 2 2 8" xfId="26937" xr:uid="{00000000-0005-0000-0000-0000F6A60000}"/>
    <cellStyle name="Vírgula 10 3 2 2 2 9" xfId="41215" xr:uid="{00000000-0005-0000-0000-0000F7A60000}"/>
    <cellStyle name="Vírgula 10 3 2 2 3" xfId="6918" xr:uid="{00000000-0005-0000-0000-0000F8A60000}"/>
    <cellStyle name="Vírgula 10 3 2 2 3 2" xfId="10202" xr:uid="{00000000-0005-0000-0000-0000F9A60000}"/>
    <cellStyle name="Vírgula 10 3 2 2 3 2 2" xfId="24481" xr:uid="{00000000-0005-0000-0000-0000FAA60000}"/>
    <cellStyle name="Vírgula 10 3 2 2 3 2 3" xfId="38759" xr:uid="{00000000-0005-0000-0000-0000FBA60000}"/>
    <cellStyle name="Vírgula 10 3 2 2 3 2 4" xfId="53037" xr:uid="{00000000-0005-0000-0000-0000FCA60000}"/>
    <cellStyle name="Vírgula 10 3 2 2 3 3" xfId="21224" xr:uid="{00000000-0005-0000-0000-0000FDA60000}"/>
    <cellStyle name="Vírgula 10 3 2 2 3 3 2" xfId="35503" xr:uid="{00000000-0005-0000-0000-0000FEA60000}"/>
    <cellStyle name="Vírgula 10 3 2 2 3 3 3" xfId="49781" xr:uid="{00000000-0005-0000-0000-0000FFA60000}"/>
    <cellStyle name="Vírgula 10 3 2 2 3 4" xfId="13824" xr:uid="{00000000-0005-0000-0000-000000A70000}"/>
    <cellStyle name="Vírgula 10 3 2 2 3 5" xfId="28103" xr:uid="{00000000-0005-0000-0000-000001A70000}"/>
    <cellStyle name="Vírgula 10 3 2 2 3 6" xfId="42381" xr:uid="{00000000-0005-0000-0000-000002A70000}"/>
    <cellStyle name="Vírgula 10 3 2 2 4" xfId="6919" xr:uid="{00000000-0005-0000-0000-000003A70000}"/>
    <cellStyle name="Vírgula 10 3 2 2 4 2" xfId="21225" xr:uid="{00000000-0005-0000-0000-000004A70000}"/>
    <cellStyle name="Vírgula 10 3 2 2 4 3" xfId="35504" xr:uid="{00000000-0005-0000-0000-000005A70000}"/>
    <cellStyle name="Vírgula 10 3 2 2 4 4" xfId="49782" xr:uid="{00000000-0005-0000-0000-000006A70000}"/>
    <cellStyle name="Vírgula 10 3 2 2 5" xfId="3144" xr:uid="{00000000-0005-0000-0000-000007A70000}"/>
    <cellStyle name="Vírgula 10 3 2 2 5 2" xfId="17458" xr:uid="{00000000-0005-0000-0000-000008A70000}"/>
    <cellStyle name="Vírgula 10 3 2 2 5 3" xfId="31737" xr:uid="{00000000-0005-0000-0000-000009A70000}"/>
    <cellStyle name="Vírgula 10 3 2 2 5 4" xfId="46015" xr:uid="{00000000-0005-0000-0000-00000AA70000}"/>
    <cellStyle name="Vírgula 10 3 2 2 6" xfId="8363" xr:uid="{00000000-0005-0000-0000-00000BA70000}"/>
    <cellStyle name="Vírgula 10 3 2 2 6 2" xfId="22669" xr:uid="{00000000-0005-0000-0000-00000CA70000}"/>
    <cellStyle name="Vírgula 10 3 2 2 6 3" xfId="36948" xr:uid="{00000000-0005-0000-0000-00000DA70000}"/>
    <cellStyle name="Vírgula 10 3 2 2 6 4" xfId="51226" xr:uid="{00000000-0005-0000-0000-00000EA70000}"/>
    <cellStyle name="Vírgula 10 3 2 2 7" xfId="15635" xr:uid="{00000000-0005-0000-0000-00000FA70000}"/>
    <cellStyle name="Vírgula 10 3 2 2 7 2" xfId="29914" xr:uid="{00000000-0005-0000-0000-000010A70000}"/>
    <cellStyle name="Vírgula 10 3 2 2 7 3" xfId="44192" xr:uid="{00000000-0005-0000-0000-000011A70000}"/>
    <cellStyle name="Vírgula 10 3 2 2 8" xfId="12013" xr:uid="{00000000-0005-0000-0000-000012A70000}"/>
    <cellStyle name="Vírgula 10 3 2 2 9" xfId="26292" xr:uid="{00000000-0005-0000-0000-000013A70000}"/>
    <cellStyle name="Vírgula 10 3 2 3" xfId="1847" xr:uid="{00000000-0005-0000-0000-000014A70000}"/>
    <cellStyle name="Vírgula 10 3 2 3 2" xfId="6920" xr:uid="{00000000-0005-0000-0000-000015A70000}"/>
    <cellStyle name="Vírgula 10 3 2 3 2 2" xfId="10846" xr:uid="{00000000-0005-0000-0000-000016A70000}"/>
    <cellStyle name="Vírgula 10 3 2 3 2 2 2" xfId="25125" xr:uid="{00000000-0005-0000-0000-000017A70000}"/>
    <cellStyle name="Vírgula 10 3 2 3 2 2 3" xfId="39403" xr:uid="{00000000-0005-0000-0000-000018A70000}"/>
    <cellStyle name="Vírgula 10 3 2 3 2 2 4" xfId="53681" xr:uid="{00000000-0005-0000-0000-000019A70000}"/>
    <cellStyle name="Vírgula 10 3 2 3 2 3" xfId="21226" xr:uid="{00000000-0005-0000-0000-00001AA70000}"/>
    <cellStyle name="Vírgula 10 3 2 3 2 3 2" xfId="35505" xr:uid="{00000000-0005-0000-0000-00001BA70000}"/>
    <cellStyle name="Vírgula 10 3 2 3 2 3 3" xfId="49783" xr:uid="{00000000-0005-0000-0000-00001CA70000}"/>
    <cellStyle name="Vírgula 10 3 2 3 2 4" xfId="14468" xr:uid="{00000000-0005-0000-0000-00001DA70000}"/>
    <cellStyle name="Vírgula 10 3 2 3 2 5" xfId="28747" xr:uid="{00000000-0005-0000-0000-00001EA70000}"/>
    <cellStyle name="Vírgula 10 3 2 3 2 6" xfId="43025" xr:uid="{00000000-0005-0000-0000-00001FA70000}"/>
    <cellStyle name="Vírgula 10 3 2 3 3" xfId="6921" xr:uid="{00000000-0005-0000-0000-000020A70000}"/>
    <cellStyle name="Vírgula 10 3 2 3 3 2" xfId="21227" xr:uid="{00000000-0005-0000-0000-000021A70000}"/>
    <cellStyle name="Vírgula 10 3 2 3 3 3" xfId="35506" xr:uid="{00000000-0005-0000-0000-000022A70000}"/>
    <cellStyle name="Vírgula 10 3 2 3 3 4" xfId="49784" xr:uid="{00000000-0005-0000-0000-000023A70000}"/>
    <cellStyle name="Vírgula 10 3 2 3 4" xfId="3788" xr:uid="{00000000-0005-0000-0000-000024A70000}"/>
    <cellStyle name="Vírgula 10 3 2 3 4 2" xfId="18102" xr:uid="{00000000-0005-0000-0000-000025A70000}"/>
    <cellStyle name="Vírgula 10 3 2 3 4 3" xfId="32381" xr:uid="{00000000-0005-0000-0000-000026A70000}"/>
    <cellStyle name="Vírgula 10 3 2 3 4 4" xfId="46659" xr:uid="{00000000-0005-0000-0000-000027A70000}"/>
    <cellStyle name="Vírgula 10 3 2 3 5" xfId="9007" xr:uid="{00000000-0005-0000-0000-000028A70000}"/>
    <cellStyle name="Vírgula 10 3 2 3 5 2" xfId="23313" xr:uid="{00000000-0005-0000-0000-000029A70000}"/>
    <cellStyle name="Vírgula 10 3 2 3 5 3" xfId="37592" xr:uid="{00000000-0005-0000-0000-00002AA70000}"/>
    <cellStyle name="Vírgula 10 3 2 3 5 4" xfId="51870" xr:uid="{00000000-0005-0000-0000-00002BA70000}"/>
    <cellStyle name="Vírgula 10 3 2 3 6" xfId="16279" xr:uid="{00000000-0005-0000-0000-00002CA70000}"/>
    <cellStyle name="Vírgula 10 3 2 3 6 2" xfId="30558" xr:uid="{00000000-0005-0000-0000-00002DA70000}"/>
    <cellStyle name="Vírgula 10 3 2 3 6 3" xfId="44836" xr:uid="{00000000-0005-0000-0000-00002EA70000}"/>
    <cellStyle name="Vírgula 10 3 2 3 7" xfId="12657" xr:uid="{00000000-0005-0000-0000-00002FA70000}"/>
    <cellStyle name="Vírgula 10 3 2 3 8" xfId="26936" xr:uid="{00000000-0005-0000-0000-000030A70000}"/>
    <cellStyle name="Vírgula 10 3 2 3 9" xfId="41214" xr:uid="{00000000-0005-0000-0000-000031A70000}"/>
    <cellStyle name="Vírgula 10 3 2 4" xfId="6922" xr:uid="{00000000-0005-0000-0000-000032A70000}"/>
    <cellStyle name="Vírgula 10 3 2 4 2" xfId="9835" xr:uid="{00000000-0005-0000-0000-000033A70000}"/>
    <cellStyle name="Vírgula 10 3 2 4 2 2" xfId="24114" xr:uid="{00000000-0005-0000-0000-000034A70000}"/>
    <cellStyle name="Vírgula 10 3 2 4 2 3" xfId="38392" xr:uid="{00000000-0005-0000-0000-000035A70000}"/>
    <cellStyle name="Vírgula 10 3 2 4 2 4" xfId="52670" xr:uid="{00000000-0005-0000-0000-000036A70000}"/>
    <cellStyle name="Vírgula 10 3 2 4 3" xfId="21228" xr:uid="{00000000-0005-0000-0000-000037A70000}"/>
    <cellStyle name="Vírgula 10 3 2 4 3 2" xfId="35507" xr:uid="{00000000-0005-0000-0000-000038A70000}"/>
    <cellStyle name="Vírgula 10 3 2 4 3 3" xfId="49785" xr:uid="{00000000-0005-0000-0000-000039A70000}"/>
    <cellStyle name="Vírgula 10 3 2 4 4" xfId="13457" xr:uid="{00000000-0005-0000-0000-00003AA70000}"/>
    <cellStyle name="Vírgula 10 3 2 4 5" xfId="27736" xr:uid="{00000000-0005-0000-0000-00003BA70000}"/>
    <cellStyle name="Vírgula 10 3 2 4 6" xfId="42014" xr:uid="{00000000-0005-0000-0000-00003CA70000}"/>
    <cellStyle name="Vírgula 10 3 2 5" xfId="6923" xr:uid="{00000000-0005-0000-0000-00003DA70000}"/>
    <cellStyle name="Vírgula 10 3 2 5 2" xfId="21229" xr:uid="{00000000-0005-0000-0000-00003EA70000}"/>
    <cellStyle name="Vírgula 10 3 2 5 3" xfId="35508" xr:uid="{00000000-0005-0000-0000-00003FA70000}"/>
    <cellStyle name="Vírgula 10 3 2 5 4" xfId="49786" xr:uid="{00000000-0005-0000-0000-000040A70000}"/>
    <cellStyle name="Vírgula 10 3 2 6" xfId="2777" xr:uid="{00000000-0005-0000-0000-000041A70000}"/>
    <cellStyle name="Vírgula 10 3 2 6 2" xfId="17091" xr:uid="{00000000-0005-0000-0000-000042A70000}"/>
    <cellStyle name="Vírgula 10 3 2 6 3" xfId="31370" xr:uid="{00000000-0005-0000-0000-000043A70000}"/>
    <cellStyle name="Vírgula 10 3 2 6 4" xfId="45648" xr:uid="{00000000-0005-0000-0000-000044A70000}"/>
    <cellStyle name="Vírgula 10 3 2 7" xfId="7996" xr:uid="{00000000-0005-0000-0000-000045A70000}"/>
    <cellStyle name="Vírgula 10 3 2 7 2" xfId="22302" xr:uid="{00000000-0005-0000-0000-000046A70000}"/>
    <cellStyle name="Vírgula 10 3 2 7 3" xfId="36581" xr:uid="{00000000-0005-0000-0000-000047A70000}"/>
    <cellStyle name="Vírgula 10 3 2 7 4" xfId="50859" xr:uid="{00000000-0005-0000-0000-000048A70000}"/>
    <cellStyle name="Vírgula 10 3 2 8" xfId="15268" xr:uid="{00000000-0005-0000-0000-000049A70000}"/>
    <cellStyle name="Vírgula 10 3 2 8 2" xfId="29547" xr:uid="{00000000-0005-0000-0000-00004AA70000}"/>
    <cellStyle name="Vírgula 10 3 2 8 3" xfId="43825" xr:uid="{00000000-0005-0000-0000-00004BA70000}"/>
    <cellStyle name="Vírgula 10 3 2 9" xfId="11646" xr:uid="{00000000-0005-0000-0000-00004CA70000}"/>
    <cellStyle name="Vírgula 10 3 3" xfId="878" xr:uid="{00000000-0005-0000-0000-00004DA70000}"/>
    <cellStyle name="Vírgula 10 3 3 10" xfId="40341" xr:uid="{00000000-0005-0000-0000-00004EA70000}"/>
    <cellStyle name="Vírgula 10 3 3 2" xfId="1849" xr:uid="{00000000-0005-0000-0000-00004FA70000}"/>
    <cellStyle name="Vírgula 10 3 3 2 2" xfId="6924" xr:uid="{00000000-0005-0000-0000-000050A70000}"/>
    <cellStyle name="Vírgula 10 3 3 2 2 2" xfId="10848" xr:uid="{00000000-0005-0000-0000-000051A70000}"/>
    <cellStyle name="Vírgula 10 3 3 2 2 2 2" xfId="25127" xr:uid="{00000000-0005-0000-0000-000052A70000}"/>
    <cellStyle name="Vírgula 10 3 3 2 2 2 3" xfId="39405" xr:uid="{00000000-0005-0000-0000-000053A70000}"/>
    <cellStyle name="Vírgula 10 3 3 2 2 2 4" xfId="53683" xr:uid="{00000000-0005-0000-0000-000054A70000}"/>
    <cellStyle name="Vírgula 10 3 3 2 2 3" xfId="21230" xr:uid="{00000000-0005-0000-0000-000055A70000}"/>
    <cellStyle name="Vírgula 10 3 3 2 2 3 2" xfId="35509" xr:uid="{00000000-0005-0000-0000-000056A70000}"/>
    <cellStyle name="Vírgula 10 3 3 2 2 3 3" xfId="49787" xr:uid="{00000000-0005-0000-0000-000057A70000}"/>
    <cellStyle name="Vírgula 10 3 3 2 2 4" xfId="14470" xr:uid="{00000000-0005-0000-0000-000058A70000}"/>
    <cellStyle name="Vírgula 10 3 3 2 2 5" xfId="28749" xr:uid="{00000000-0005-0000-0000-000059A70000}"/>
    <cellStyle name="Vírgula 10 3 3 2 2 6" xfId="43027" xr:uid="{00000000-0005-0000-0000-00005AA70000}"/>
    <cellStyle name="Vírgula 10 3 3 2 3" xfId="6925" xr:uid="{00000000-0005-0000-0000-00005BA70000}"/>
    <cellStyle name="Vírgula 10 3 3 2 3 2" xfId="21231" xr:uid="{00000000-0005-0000-0000-00005CA70000}"/>
    <cellStyle name="Vírgula 10 3 3 2 3 3" xfId="35510" xr:uid="{00000000-0005-0000-0000-00005DA70000}"/>
    <cellStyle name="Vírgula 10 3 3 2 3 4" xfId="49788" xr:uid="{00000000-0005-0000-0000-00005EA70000}"/>
    <cellStyle name="Vírgula 10 3 3 2 4" xfId="3790" xr:uid="{00000000-0005-0000-0000-00005FA70000}"/>
    <cellStyle name="Vírgula 10 3 3 2 4 2" xfId="18104" xr:uid="{00000000-0005-0000-0000-000060A70000}"/>
    <cellStyle name="Vírgula 10 3 3 2 4 3" xfId="32383" xr:uid="{00000000-0005-0000-0000-000061A70000}"/>
    <cellStyle name="Vírgula 10 3 3 2 4 4" xfId="46661" xr:uid="{00000000-0005-0000-0000-000062A70000}"/>
    <cellStyle name="Vírgula 10 3 3 2 5" xfId="9009" xr:uid="{00000000-0005-0000-0000-000063A70000}"/>
    <cellStyle name="Vírgula 10 3 3 2 5 2" xfId="23315" xr:uid="{00000000-0005-0000-0000-000064A70000}"/>
    <cellStyle name="Vírgula 10 3 3 2 5 3" xfId="37594" xr:uid="{00000000-0005-0000-0000-000065A70000}"/>
    <cellStyle name="Vírgula 10 3 3 2 5 4" xfId="51872" xr:uid="{00000000-0005-0000-0000-000066A70000}"/>
    <cellStyle name="Vírgula 10 3 3 2 6" xfId="16281" xr:uid="{00000000-0005-0000-0000-000067A70000}"/>
    <cellStyle name="Vírgula 10 3 3 2 6 2" xfId="30560" xr:uid="{00000000-0005-0000-0000-000068A70000}"/>
    <cellStyle name="Vírgula 10 3 3 2 6 3" xfId="44838" xr:uid="{00000000-0005-0000-0000-000069A70000}"/>
    <cellStyle name="Vírgula 10 3 3 2 7" xfId="12659" xr:uid="{00000000-0005-0000-0000-00006AA70000}"/>
    <cellStyle name="Vírgula 10 3 3 2 8" xfId="26938" xr:uid="{00000000-0005-0000-0000-00006BA70000}"/>
    <cellStyle name="Vírgula 10 3 3 2 9" xfId="41216" xr:uid="{00000000-0005-0000-0000-00006CA70000}"/>
    <cellStyle name="Vírgula 10 3 3 3" xfId="6926" xr:uid="{00000000-0005-0000-0000-00006DA70000}"/>
    <cellStyle name="Vírgula 10 3 3 3 2" xfId="9973" xr:uid="{00000000-0005-0000-0000-00006EA70000}"/>
    <cellStyle name="Vírgula 10 3 3 3 2 2" xfId="24252" xr:uid="{00000000-0005-0000-0000-00006FA70000}"/>
    <cellStyle name="Vírgula 10 3 3 3 2 3" xfId="38530" xr:uid="{00000000-0005-0000-0000-000070A70000}"/>
    <cellStyle name="Vírgula 10 3 3 3 2 4" xfId="52808" xr:uid="{00000000-0005-0000-0000-000071A70000}"/>
    <cellStyle name="Vírgula 10 3 3 3 3" xfId="21232" xr:uid="{00000000-0005-0000-0000-000072A70000}"/>
    <cellStyle name="Vírgula 10 3 3 3 3 2" xfId="35511" xr:uid="{00000000-0005-0000-0000-000073A70000}"/>
    <cellStyle name="Vírgula 10 3 3 3 3 3" xfId="49789" xr:uid="{00000000-0005-0000-0000-000074A70000}"/>
    <cellStyle name="Vírgula 10 3 3 3 4" xfId="13595" xr:uid="{00000000-0005-0000-0000-000075A70000}"/>
    <cellStyle name="Vírgula 10 3 3 3 5" xfId="27874" xr:uid="{00000000-0005-0000-0000-000076A70000}"/>
    <cellStyle name="Vírgula 10 3 3 3 6" xfId="42152" xr:uid="{00000000-0005-0000-0000-000077A70000}"/>
    <cellStyle name="Vírgula 10 3 3 4" xfId="6927" xr:uid="{00000000-0005-0000-0000-000078A70000}"/>
    <cellStyle name="Vírgula 10 3 3 4 2" xfId="21233" xr:uid="{00000000-0005-0000-0000-000079A70000}"/>
    <cellStyle name="Vírgula 10 3 3 4 3" xfId="35512" xr:uid="{00000000-0005-0000-0000-00007AA70000}"/>
    <cellStyle name="Vírgula 10 3 3 4 4" xfId="49790" xr:uid="{00000000-0005-0000-0000-00007BA70000}"/>
    <cellStyle name="Vírgula 10 3 3 5" xfId="2915" xr:uid="{00000000-0005-0000-0000-00007CA70000}"/>
    <cellStyle name="Vírgula 10 3 3 5 2" xfId="17229" xr:uid="{00000000-0005-0000-0000-00007DA70000}"/>
    <cellStyle name="Vírgula 10 3 3 5 3" xfId="31508" xr:uid="{00000000-0005-0000-0000-00007EA70000}"/>
    <cellStyle name="Vírgula 10 3 3 5 4" xfId="45786" xr:uid="{00000000-0005-0000-0000-00007FA70000}"/>
    <cellStyle name="Vírgula 10 3 3 6" xfId="8134" xr:uid="{00000000-0005-0000-0000-000080A70000}"/>
    <cellStyle name="Vírgula 10 3 3 6 2" xfId="22440" xr:uid="{00000000-0005-0000-0000-000081A70000}"/>
    <cellStyle name="Vírgula 10 3 3 6 3" xfId="36719" xr:uid="{00000000-0005-0000-0000-000082A70000}"/>
    <cellStyle name="Vírgula 10 3 3 6 4" xfId="50997" xr:uid="{00000000-0005-0000-0000-000083A70000}"/>
    <cellStyle name="Vírgula 10 3 3 7" xfId="15406" xr:uid="{00000000-0005-0000-0000-000084A70000}"/>
    <cellStyle name="Vírgula 10 3 3 7 2" xfId="29685" xr:uid="{00000000-0005-0000-0000-000085A70000}"/>
    <cellStyle name="Vírgula 10 3 3 7 3" xfId="43963" xr:uid="{00000000-0005-0000-0000-000086A70000}"/>
    <cellStyle name="Vírgula 10 3 3 8" xfId="11784" xr:uid="{00000000-0005-0000-0000-000087A70000}"/>
    <cellStyle name="Vírgula 10 3 3 9" xfId="26063" xr:uid="{00000000-0005-0000-0000-000088A70000}"/>
    <cellStyle name="Vírgula 10 3 4" xfId="1846" xr:uid="{00000000-0005-0000-0000-000089A70000}"/>
    <cellStyle name="Vírgula 10 3 4 2" xfId="6928" xr:uid="{00000000-0005-0000-0000-00008AA70000}"/>
    <cellStyle name="Vírgula 10 3 4 2 2" xfId="10845" xr:uid="{00000000-0005-0000-0000-00008BA70000}"/>
    <cellStyle name="Vírgula 10 3 4 2 2 2" xfId="25124" xr:uid="{00000000-0005-0000-0000-00008CA70000}"/>
    <cellStyle name="Vírgula 10 3 4 2 2 3" xfId="39402" xr:uid="{00000000-0005-0000-0000-00008DA70000}"/>
    <cellStyle name="Vírgula 10 3 4 2 2 4" xfId="53680" xr:uid="{00000000-0005-0000-0000-00008EA70000}"/>
    <cellStyle name="Vírgula 10 3 4 2 3" xfId="21234" xr:uid="{00000000-0005-0000-0000-00008FA70000}"/>
    <cellStyle name="Vírgula 10 3 4 2 3 2" xfId="35513" xr:uid="{00000000-0005-0000-0000-000090A70000}"/>
    <cellStyle name="Vírgula 10 3 4 2 3 3" xfId="49791" xr:uid="{00000000-0005-0000-0000-000091A70000}"/>
    <cellStyle name="Vírgula 10 3 4 2 4" xfId="14467" xr:uid="{00000000-0005-0000-0000-000092A70000}"/>
    <cellStyle name="Vírgula 10 3 4 2 5" xfId="28746" xr:uid="{00000000-0005-0000-0000-000093A70000}"/>
    <cellStyle name="Vírgula 10 3 4 2 6" xfId="43024" xr:uid="{00000000-0005-0000-0000-000094A70000}"/>
    <cellStyle name="Vírgula 10 3 4 3" xfId="6929" xr:uid="{00000000-0005-0000-0000-000095A70000}"/>
    <cellStyle name="Vírgula 10 3 4 3 2" xfId="21235" xr:uid="{00000000-0005-0000-0000-000096A70000}"/>
    <cellStyle name="Vírgula 10 3 4 3 3" xfId="35514" xr:uid="{00000000-0005-0000-0000-000097A70000}"/>
    <cellStyle name="Vírgula 10 3 4 3 4" xfId="49792" xr:uid="{00000000-0005-0000-0000-000098A70000}"/>
    <cellStyle name="Vírgula 10 3 4 4" xfId="3787" xr:uid="{00000000-0005-0000-0000-000099A70000}"/>
    <cellStyle name="Vírgula 10 3 4 4 2" xfId="18101" xr:uid="{00000000-0005-0000-0000-00009AA70000}"/>
    <cellStyle name="Vírgula 10 3 4 4 3" xfId="32380" xr:uid="{00000000-0005-0000-0000-00009BA70000}"/>
    <cellStyle name="Vírgula 10 3 4 4 4" xfId="46658" xr:uid="{00000000-0005-0000-0000-00009CA70000}"/>
    <cellStyle name="Vírgula 10 3 4 5" xfId="9006" xr:uid="{00000000-0005-0000-0000-00009DA70000}"/>
    <cellStyle name="Vírgula 10 3 4 5 2" xfId="23312" xr:uid="{00000000-0005-0000-0000-00009EA70000}"/>
    <cellStyle name="Vírgula 10 3 4 5 3" xfId="37591" xr:uid="{00000000-0005-0000-0000-00009FA70000}"/>
    <cellStyle name="Vírgula 10 3 4 5 4" xfId="51869" xr:uid="{00000000-0005-0000-0000-0000A0A70000}"/>
    <cellStyle name="Vírgula 10 3 4 6" xfId="16278" xr:uid="{00000000-0005-0000-0000-0000A1A70000}"/>
    <cellStyle name="Vírgula 10 3 4 6 2" xfId="30557" xr:uid="{00000000-0005-0000-0000-0000A2A70000}"/>
    <cellStyle name="Vírgula 10 3 4 6 3" xfId="44835" xr:uid="{00000000-0005-0000-0000-0000A3A70000}"/>
    <cellStyle name="Vírgula 10 3 4 7" xfId="12656" xr:uid="{00000000-0005-0000-0000-0000A4A70000}"/>
    <cellStyle name="Vírgula 10 3 4 8" xfId="26935" xr:uid="{00000000-0005-0000-0000-0000A5A70000}"/>
    <cellStyle name="Vírgula 10 3 4 9" xfId="41213" xr:uid="{00000000-0005-0000-0000-0000A6A70000}"/>
    <cellStyle name="Vírgula 10 3 5" xfId="2186" xr:uid="{00000000-0005-0000-0000-0000A7A70000}"/>
    <cellStyle name="Vírgula 10 3 5 2" xfId="6930" xr:uid="{00000000-0005-0000-0000-0000A8A70000}"/>
    <cellStyle name="Vírgula 10 3 5 2 2" xfId="11078" xr:uid="{00000000-0005-0000-0000-0000A9A70000}"/>
    <cellStyle name="Vírgula 10 3 5 2 2 2" xfId="25357" xr:uid="{00000000-0005-0000-0000-0000AAA70000}"/>
    <cellStyle name="Vírgula 10 3 5 2 2 3" xfId="39635" xr:uid="{00000000-0005-0000-0000-0000ABA70000}"/>
    <cellStyle name="Vírgula 10 3 5 2 2 4" xfId="53913" xr:uid="{00000000-0005-0000-0000-0000ACA70000}"/>
    <cellStyle name="Vírgula 10 3 5 2 3" xfId="21236" xr:uid="{00000000-0005-0000-0000-0000ADA70000}"/>
    <cellStyle name="Vírgula 10 3 5 2 3 2" xfId="35515" xr:uid="{00000000-0005-0000-0000-0000AEA70000}"/>
    <cellStyle name="Vírgula 10 3 5 2 3 3" xfId="49793" xr:uid="{00000000-0005-0000-0000-0000AFA70000}"/>
    <cellStyle name="Vírgula 10 3 5 2 4" xfId="14700" xr:uid="{00000000-0005-0000-0000-0000B0A70000}"/>
    <cellStyle name="Vírgula 10 3 5 2 5" xfId="28979" xr:uid="{00000000-0005-0000-0000-0000B1A70000}"/>
    <cellStyle name="Vírgula 10 3 5 2 6" xfId="43257" xr:uid="{00000000-0005-0000-0000-0000B2A70000}"/>
    <cellStyle name="Vírgula 10 3 5 3" xfId="6931" xr:uid="{00000000-0005-0000-0000-0000B3A70000}"/>
    <cellStyle name="Vírgula 10 3 5 3 2" xfId="21237" xr:uid="{00000000-0005-0000-0000-0000B4A70000}"/>
    <cellStyle name="Vírgula 10 3 5 3 3" xfId="35516" xr:uid="{00000000-0005-0000-0000-0000B5A70000}"/>
    <cellStyle name="Vírgula 10 3 5 3 4" xfId="49794" xr:uid="{00000000-0005-0000-0000-0000B6A70000}"/>
    <cellStyle name="Vírgula 10 3 5 4" xfId="4023" xr:uid="{00000000-0005-0000-0000-0000B7A70000}"/>
    <cellStyle name="Vírgula 10 3 5 4 2" xfId="18334" xr:uid="{00000000-0005-0000-0000-0000B8A70000}"/>
    <cellStyle name="Vírgula 10 3 5 4 3" xfId="32613" xr:uid="{00000000-0005-0000-0000-0000B9A70000}"/>
    <cellStyle name="Vírgula 10 3 5 4 4" xfId="46891" xr:uid="{00000000-0005-0000-0000-0000BAA70000}"/>
    <cellStyle name="Vírgula 10 3 5 5" xfId="9239" xr:uid="{00000000-0005-0000-0000-0000BBA70000}"/>
    <cellStyle name="Vírgula 10 3 5 5 2" xfId="23545" xr:uid="{00000000-0005-0000-0000-0000BCA70000}"/>
    <cellStyle name="Vírgula 10 3 5 5 3" xfId="37824" xr:uid="{00000000-0005-0000-0000-0000BDA70000}"/>
    <cellStyle name="Vírgula 10 3 5 5 4" xfId="52102" xr:uid="{00000000-0005-0000-0000-0000BEA70000}"/>
    <cellStyle name="Vírgula 10 3 5 6" xfId="16511" xr:uid="{00000000-0005-0000-0000-0000BFA70000}"/>
    <cellStyle name="Vírgula 10 3 5 6 2" xfId="30790" xr:uid="{00000000-0005-0000-0000-0000C0A70000}"/>
    <cellStyle name="Vírgula 10 3 5 6 3" xfId="45068" xr:uid="{00000000-0005-0000-0000-0000C1A70000}"/>
    <cellStyle name="Vírgula 10 3 5 7" xfId="12889" xr:uid="{00000000-0005-0000-0000-0000C2A70000}"/>
    <cellStyle name="Vírgula 10 3 5 8" xfId="27168" xr:uid="{00000000-0005-0000-0000-0000C3A70000}"/>
    <cellStyle name="Vírgula 10 3 5 9" xfId="41446" xr:uid="{00000000-0005-0000-0000-0000C4A70000}"/>
    <cellStyle name="Vírgula 10 3 6" xfId="2330" xr:uid="{00000000-0005-0000-0000-0000C5A70000}"/>
    <cellStyle name="Vírgula 10 3 6 2" xfId="6932" xr:uid="{00000000-0005-0000-0000-0000C6A70000}"/>
    <cellStyle name="Vírgula 10 3 6 2 2" xfId="11213" xr:uid="{00000000-0005-0000-0000-0000C7A70000}"/>
    <cellStyle name="Vírgula 10 3 6 2 2 2" xfId="25492" xr:uid="{00000000-0005-0000-0000-0000C8A70000}"/>
    <cellStyle name="Vírgula 10 3 6 2 2 3" xfId="39770" xr:uid="{00000000-0005-0000-0000-0000C9A70000}"/>
    <cellStyle name="Vírgula 10 3 6 2 2 4" xfId="54048" xr:uid="{00000000-0005-0000-0000-0000CAA70000}"/>
    <cellStyle name="Vírgula 10 3 6 2 3" xfId="21238" xr:uid="{00000000-0005-0000-0000-0000CBA70000}"/>
    <cellStyle name="Vírgula 10 3 6 2 3 2" xfId="35517" xr:uid="{00000000-0005-0000-0000-0000CCA70000}"/>
    <cellStyle name="Vírgula 10 3 6 2 3 3" xfId="49795" xr:uid="{00000000-0005-0000-0000-0000CDA70000}"/>
    <cellStyle name="Vírgula 10 3 6 2 4" xfId="14835" xr:uid="{00000000-0005-0000-0000-0000CEA70000}"/>
    <cellStyle name="Vírgula 10 3 6 2 5" xfId="29114" xr:uid="{00000000-0005-0000-0000-0000CFA70000}"/>
    <cellStyle name="Vírgula 10 3 6 2 6" xfId="43392" xr:uid="{00000000-0005-0000-0000-0000D0A70000}"/>
    <cellStyle name="Vírgula 10 3 6 3" xfId="4158" xr:uid="{00000000-0005-0000-0000-0000D1A70000}"/>
    <cellStyle name="Vírgula 10 3 6 3 2" xfId="18469" xr:uid="{00000000-0005-0000-0000-0000D2A70000}"/>
    <cellStyle name="Vírgula 10 3 6 3 3" xfId="32748" xr:uid="{00000000-0005-0000-0000-0000D3A70000}"/>
    <cellStyle name="Vírgula 10 3 6 3 4" xfId="47026" xr:uid="{00000000-0005-0000-0000-0000D4A70000}"/>
    <cellStyle name="Vírgula 10 3 6 4" xfId="9374" xr:uid="{00000000-0005-0000-0000-0000D5A70000}"/>
    <cellStyle name="Vírgula 10 3 6 4 2" xfId="23680" xr:uid="{00000000-0005-0000-0000-0000D6A70000}"/>
    <cellStyle name="Vírgula 10 3 6 4 3" xfId="37959" xr:uid="{00000000-0005-0000-0000-0000D7A70000}"/>
    <cellStyle name="Vírgula 10 3 6 4 4" xfId="52237" xr:uid="{00000000-0005-0000-0000-0000D8A70000}"/>
    <cellStyle name="Vírgula 10 3 6 5" xfId="16646" xr:uid="{00000000-0005-0000-0000-0000D9A70000}"/>
    <cellStyle name="Vírgula 10 3 6 5 2" xfId="30925" xr:uid="{00000000-0005-0000-0000-0000DAA70000}"/>
    <cellStyle name="Vírgula 10 3 6 5 3" xfId="45203" xr:uid="{00000000-0005-0000-0000-0000DBA70000}"/>
    <cellStyle name="Vírgula 10 3 6 6" xfId="13024" xr:uid="{00000000-0005-0000-0000-0000DCA70000}"/>
    <cellStyle name="Vírgula 10 3 6 7" xfId="27303" xr:uid="{00000000-0005-0000-0000-0000DDA70000}"/>
    <cellStyle name="Vírgula 10 3 6 8" xfId="41581" xr:uid="{00000000-0005-0000-0000-0000DEA70000}"/>
    <cellStyle name="Vírgula 10 3 7" xfId="6933" xr:uid="{00000000-0005-0000-0000-0000DFA70000}"/>
    <cellStyle name="Vírgula 10 3 7 2" xfId="9700" xr:uid="{00000000-0005-0000-0000-0000E0A70000}"/>
    <cellStyle name="Vírgula 10 3 7 2 2" xfId="23979" xr:uid="{00000000-0005-0000-0000-0000E1A70000}"/>
    <cellStyle name="Vírgula 10 3 7 2 3" xfId="38257" xr:uid="{00000000-0005-0000-0000-0000E2A70000}"/>
    <cellStyle name="Vírgula 10 3 7 2 4" xfId="52535" xr:uid="{00000000-0005-0000-0000-0000E3A70000}"/>
    <cellStyle name="Vírgula 10 3 7 3" xfId="21239" xr:uid="{00000000-0005-0000-0000-0000E4A70000}"/>
    <cellStyle name="Vírgula 10 3 7 3 2" xfId="35518" xr:uid="{00000000-0005-0000-0000-0000E5A70000}"/>
    <cellStyle name="Vírgula 10 3 7 3 3" xfId="49796" xr:uid="{00000000-0005-0000-0000-0000E6A70000}"/>
    <cellStyle name="Vírgula 10 3 7 4" xfId="13322" xr:uid="{00000000-0005-0000-0000-0000E7A70000}"/>
    <cellStyle name="Vírgula 10 3 7 5" xfId="27601" xr:uid="{00000000-0005-0000-0000-0000E8A70000}"/>
    <cellStyle name="Vírgula 10 3 7 6" xfId="41879" xr:uid="{00000000-0005-0000-0000-0000E9A70000}"/>
    <cellStyle name="Vírgula 10 3 8" xfId="6934" xr:uid="{00000000-0005-0000-0000-0000EAA70000}"/>
    <cellStyle name="Vírgula 10 3 8 2" xfId="21240" xr:uid="{00000000-0005-0000-0000-0000EBA70000}"/>
    <cellStyle name="Vírgula 10 3 8 3" xfId="35519" xr:uid="{00000000-0005-0000-0000-0000ECA70000}"/>
    <cellStyle name="Vírgula 10 3 8 4" xfId="49797" xr:uid="{00000000-0005-0000-0000-0000EDA70000}"/>
    <cellStyle name="Vírgula 10 3 9" xfId="2642" xr:uid="{00000000-0005-0000-0000-0000EEA70000}"/>
    <cellStyle name="Vírgula 10 3 9 2" xfId="16956" xr:uid="{00000000-0005-0000-0000-0000EFA70000}"/>
    <cellStyle name="Vírgula 10 3 9 3" xfId="31235" xr:uid="{00000000-0005-0000-0000-0000F0A70000}"/>
    <cellStyle name="Vírgula 10 3 9 4" xfId="45513" xr:uid="{00000000-0005-0000-0000-0000F1A70000}"/>
    <cellStyle name="Vírgula 10 4" xfId="627" xr:uid="{00000000-0005-0000-0000-0000F2A70000}"/>
    <cellStyle name="Vírgula 10 4 10" xfId="7903" xr:uid="{00000000-0005-0000-0000-0000F3A70000}"/>
    <cellStyle name="Vírgula 10 4 10 2" xfId="22209" xr:uid="{00000000-0005-0000-0000-0000F4A70000}"/>
    <cellStyle name="Vírgula 10 4 10 3" xfId="36488" xr:uid="{00000000-0005-0000-0000-0000F5A70000}"/>
    <cellStyle name="Vírgula 10 4 10 4" xfId="50766" xr:uid="{00000000-0005-0000-0000-0000F6A70000}"/>
    <cellStyle name="Vírgula 10 4 11" xfId="15175" xr:uid="{00000000-0005-0000-0000-0000F7A70000}"/>
    <cellStyle name="Vírgula 10 4 11 2" xfId="29454" xr:uid="{00000000-0005-0000-0000-0000F8A70000}"/>
    <cellStyle name="Vírgula 10 4 11 3" xfId="43732" xr:uid="{00000000-0005-0000-0000-0000F9A70000}"/>
    <cellStyle name="Vírgula 10 4 12" xfId="11553" xr:uid="{00000000-0005-0000-0000-0000FAA70000}"/>
    <cellStyle name="Vírgula 10 4 13" xfId="25832" xr:uid="{00000000-0005-0000-0000-0000FBA70000}"/>
    <cellStyle name="Vírgula 10 4 14" xfId="40110" xr:uid="{00000000-0005-0000-0000-0000FCA70000}"/>
    <cellStyle name="Vírgula 10 4 2" xfId="768" xr:uid="{00000000-0005-0000-0000-0000FDA70000}"/>
    <cellStyle name="Vírgula 10 4 2 10" xfId="25967" xr:uid="{00000000-0005-0000-0000-0000FEA70000}"/>
    <cellStyle name="Vírgula 10 4 2 11" xfId="40245" xr:uid="{00000000-0005-0000-0000-0000FFA70000}"/>
    <cellStyle name="Vírgula 10 4 2 2" xfId="1233" xr:uid="{00000000-0005-0000-0000-000000A80000}"/>
    <cellStyle name="Vírgula 10 4 2 2 10" xfId="40612" xr:uid="{00000000-0005-0000-0000-000001A80000}"/>
    <cellStyle name="Vírgula 10 4 2 2 2" xfId="1852" xr:uid="{00000000-0005-0000-0000-000002A80000}"/>
    <cellStyle name="Vírgula 10 4 2 2 2 2" xfId="6935" xr:uid="{00000000-0005-0000-0000-000003A80000}"/>
    <cellStyle name="Vírgula 10 4 2 2 2 2 2" xfId="10851" xr:uid="{00000000-0005-0000-0000-000004A80000}"/>
    <cellStyle name="Vírgula 10 4 2 2 2 2 2 2" xfId="25130" xr:uid="{00000000-0005-0000-0000-000005A80000}"/>
    <cellStyle name="Vírgula 10 4 2 2 2 2 2 3" xfId="39408" xr:uid="{00000000-0005-0000-0000-000006A80000}"/>
    <cellStyle name="Vírgula 10 4 2 2 2 2 2 4" xfId="53686" xr:uid="{00000000-0005-0000-0000-000007A80000}"/>
    <cellStyle name="Vírgula 10 4 2 2 2 2 3" xfId="21241" xr:uid="{00000000-0005-0000-0000-000008A80000}"/>
    <cellStyle name="Vírgula 10 4 2 2 2 2 3 2" xfId="35520" xr:uid="{00000000-0005-0000-0000-000009A80000}"/>
    <cellStyle name="Vírgula 10 4 2 2 2 2 3 3" xfId="49798" xr:uid="{00000000-0005-0000-0000-00000AA80000}"/>
    <cellStyle name="Vírgula 10 4 2 2 2 2 4" xfId="14473" xr:uid="{00000000-0005-0000-0000-00000BA80000}"/>
    <cellStyle name="Vírgula 10 4 2 2 2 2 5" xfId="28752" xr:uid="{00000000-0005-0000-0000-00000CA80000}"/>
    <cellStyle name="Vírgula 10 4 2 2 2 2 6" xfId="43030" xr:uid="{00000000-0005-0000-0000-00000DA80000}"/>
    <cellStyle name="Vírgula 10 4 2 2 2 3" xfId="6936" xr:uid="{00000000-0005-0000-0000-00000EA80000}"/>
    <cellStyle name="Vírgula 10 4 2 2 2 3 2" xfId="21242" xr:uid="{00000000-0005-0000-0000-00000FA80000}"/>
    <cellStyle name="Vírgula 10 4 2 2 2 3 3" xfId="35521" xr:uid="{00000000-0005-0000-0000-000010A80000}"/>
    <cellStyle name="Vírgula 10 4 2 2 2 3 4" xfId="49799" xr:uid="{00000000-0005-0000-0000-000011A80000}"/>
    <cellStyle name="Vírgula 10 4 2 2 2 4" xfId="3793" xr:uid="{00000000-0005-0000-0000-000012A80000}"/>
    <cellStyle name="Vírgula 10 4 2 2 2 4 2" xfId="18107" xr:uid="{00000000-0005-0000-0000-000013A80000}"/>
    <cellStyle name="Vírgula 10 4 2 2 2 4 3" xfId="32386" xr:uid="{00000000-0005-0000-0000-000014A80000}"/>
    <cellStyle name="Vírgula 10 4 2 2 2 4 4" xfId="46664" xr:uid="{00000000-0005-0000-0000-000015A80000}"/>
    <cellStyle name="Vírgula 10 4 2 2 2 5" xfId="9012" xr:uid="{00000000-0005-0000-0000-000016A80000}"/>
    <cellStyle name="Vírgula 10 4 2 2 2 5 2" xfId="23318" xr:uid="{00000000-0005-0000-0000-000017A80000}"/>
    <cellStyle name="Vírgula 10 4 2 2 2 5 3" xfId="37597" xr:uid="{00000000-0005-0000-0000-000018A80000}"/>
    <cellStyle name="Vírgula 10 4 2 2 2 5 4" xfId="51875" xr:uid="{00000000-0005-0000-0000-000019A80000}"/>
    <cellStyle name="Vírgula 10 4 2 2 2 6" xfId="16284" xr:uid="{00000000-0005-0000-0000-00001AA80000}"/>
    <cellStyle name="Vírgula 10 4 2 2 2 6 2" xfId="30563" xr:uid="{00000000-0005-0000-0000-00001BA80000}"/>
    <cellStyle name="Vírgula 10 4 2 2 2 6 3" xfId="44841" xr:uid="{00000000-0005-0000-0000-00001CA80000}"/>
    <cellStyle name="Vírgula 10 4 2 2 2 7" xfId="12662" xr:uid="{00000000-0005-0000-0000-00001DA80000}"/>
    <cellStyle name="Vírgula 10 4 2 2 2 8" xfId="26941" xr:uid="{00000000-0005-0000-0000-00001EA80000}"/>
    <cellStyle name="Vírgula 10 4 2 2 2 9" xfId="41219" xr:uid="{00000000-0005-0000-0000-00001FA80000}"/>
    <cellStyle name="Vírgula 10 4 2 2 3" xfId="6937" xr:uid="{00000000-0005-0000-0000-000020A80000}"/>
    <cellStyle name="Vírgula 10 4 2 2 3 2" xfId="10244" xr:uid="{00000000-0005-0000-0000-000021A80000}"/>
    <cellStyle name="Vírgula 10 4 2 2 3 2 2" xfId="24523" xr:uid="{00000000-0005-0000-0000-000022A80000}"/>
    <cellStyle name="Vírgula 10 4 2 2 3 2 3" xfId="38801" xr:uid="{00000000-0005-0000-0000-000023A80000}"/>
    <cellStyle name="Vírgula 10 4 2 2 3 2 4" xfId="53079" xr:uid="{00000000-0005-0000-0000-000024A80000}"/>
    <cellStyle name="Vírgula 10 4 2 2 3 3" xfId="21243" xr:uid="{00000000-0005-0000-0000-000025A80000}"/>
    <cellStyle name="Vírgula 10 4 2 2 3 3 2" xfId="35522" xr:uid="{00000000-0005-0000-0000-000026A80000}"/>
    <cellStyle name="Vírgula 10 4 2 2 3 3 3" xfId="49800" xr:uid="{00000000-0005-0000-0000-000027A80000}"/>
    <cellStyle name="Vírgula 10 4 2 2 3 4" xfId="13866" xr:uid="{00000000-0005-0000-0000-000028A80000}"/>
    <cellStyle name="Vírgula 10 4 2 2 3 5" xfId="28145" xr:uid="{00000000-0005-0000-0000-000029A80000}"/>
    <cellStyle name="Vírgula 10 4 2 2 3 6" xfId="42423" xr:uid="{00000000-0005-0000-0000-00002AA80000}"/>
    <cellStyle name="Vírgula 10 4 2 2 4" xfId="6938" xr:uid="{00000000-0005-0000-0000-00002BA80000}"/>
    <cellStyle name="Vírgula 10 4 2 2 4 2" xfId="21244" xr:uid="{00000000-0005-0000-0000-00002CA80000}"/>
    <cellStyle name="Vírgula 10 4 2 2 4 3" xfId="35523" xr:uid="{00000000-0005-0000-0000-00002DA80000}"/>
    <cellStyle name="Vírgula 10 4 2 2 4 4" xfId="49801" xr:uid="{00000000-0005-0000-0000-00002EA80000}"/>
    <cellStyle name="Vírgula 10 4 2 2 5" xfId="3186" xr:uid="{00000000-0005-0000-0000-00002FA80000}"/>
    <cellStyle name="Vírgula 10 4 2 2 5 2" xfId="17500" xr:uid="{00000000-0005-0000-0000-000030A80000}"/>
    <cellStyle name="Vírgula 10 4 2 2 5 3" xfId="31779" xr:uid="{00000000-0005-0000-0000-000031A80000}"/>
    <cellStyle name="Vírgula 10 4 2 2 5 4" xfId="46057" xr:uid="{00000000-0005-0000-0000-000032A80000}"/>
    <cellStyle name="Vírgula 10 4 2 2 6" xfId="8405" xr:uid="{00000000-0005-0000-0000-000033A80000}"/>
    <cellStyle name="Vírgula 10 4 2 2 6 2" xfId="22711" xr:uid="{00000000-0005-0000-0000-000034A80000}"/>
    <cellStyle name="Vírgula 10 4 2 2 6 3" xfId="36990" xr:uid="{00000000-0005-0000-0000-000035A80000}"/>
    <cellStyle name="Vírgula 10 4 2 2 6 4" xfId="51268" xr:uid="{00000000-0005-0000-0000-000036A80000}"/>
    <cellStyle name="Vírgula 10 4 2 2 7" xfId="15677" xr:uid="{00000000-0005-0000-0000-000037A80000}"/>
    <cellStyle name="Vírgula 10 4 2 2 7 2" xfId="29956" xr:uid="{00000000-0005-0000-0000-000038A80000}"/>
    <cellStyle name="Vírgula 10 4 2 2 7 3" xfId="44234" xr:uid="{00000000-0005-0000-0000-000039A80000}"/>
    <cellStyle name="Vírgula 10 4 2 2 8" xfId="12055" xr:uid="{00000000-0005-0000-0000-00003AA80000}"/>
    <cellStyle name="Vírgula 10 4 2 2 9" xfId="26334" xr:uid="{00000000-0005-0000-0000-00003BA80000}"/>
    <cellStyle name="Vírgula 10 4 2 3" xfId="1851" xr:uid="{00000000-0005-0000-0000-00003CA80000}"/>
    <cellStyle name="Vírgula 10 4 2 3 2" xfId="6939" xr:uid="{00000000-0005-0000-0000-00003DA80000}"/>
    <cellStyle name="Vírgula 10 4 2 3 2 2" xfId="10850" xr:uid="{00000000-0005-0000-0000-00003EA80000}"/>
    <cellStyle name="Vírgula 10 4 2 3 2 2 2" xfId="25129" xr:uid="{00000000-0005-0000-0000-00003FA80000}"/>
    <cellStyle name="Vírgula 10 4 2 3 2 2 3" xfId="39407" xr:uid="{00000000-0005-0000-0000-000040A80000}"/>
    <cellStyle name="Vírgula 10 4 2 3 2 2 4" xfId="53685" xr:uid="{00000000-0005-0000-0000-000041A80000}"/>
    <cellStyle name="Vírgula 10 4 2 3 2 3" xfId="21245" xr:uid="{00000000-0005-0000-0000-000042A80000}"/>
    <cellStyle name="Vírgula 10 4 2 3 2 3 2" xfId="35524" xr:uid="{00000000-0005-0000-0000-000043A80000}"/>
    <cellStyle name="Vírgula 10 4 2 3 2 3 3" xfId="49802" xr:uid="{00000000-0005-0000-0000-000044A80000}"/>
    <cellStyle name="Vírgula 10 4 2 3 2 4" xfId="14472" xr:uid="{00000000-0005-0000-0000-000045A80000}"/>
    <cellStyle name="Vírgula 10 4 2 3 2 5" xfId="28751" xr:uid="{00000000-0005-0000-0000-000046A80000}"/>
    <cellStyle name="Vírgula 10 4 2 3 2 6" xfId="43029" xr:uid="{00000000-0005-0000-0000-000047A80000}"/>
    <cellStyle name="Vírgula 10 4 2 3 3" xfId="6940" xr:uid="{00000000-0005-0000-0000-000048A80000}"/>
    <cellStyle name="Vírgula 10 4 2 3 3 2" xfId="21246" xr:uid="{00000000-0005-0000-0000-000049A80000}"/>
    <cellStyle name="Vírgula 10 4 2 3 3 3" xfId="35525" xr:uid="{00000000-0005-0000-0000-00004AA80000}"/>
    <cellStyle name="Vírgula 10 4 2 3 3 4" xfId="49803" xr:uid="{00000000-0005-0000-0000-00004BA80000}"/>
    <cellStyle name="Vírgula 10 4 2 3 4" xfId="3792" xr:uid="{00000000-0005-0000-0000-00004CA80000}"/>
    <cellStyle name="Vírgula 10 4 2 3 4 2" xfId="18106" xr:uid="{00000000-0005-0000-0000-00004DA80000}"/>
    <cellStyle name="Vírgula 10 4 2 3 4 3" xfId="32385" xr:uid="{00000000-0005-0000-0000-00004EA80000}"/>
    <cellStyle name="Vírgula 10 4 2 3 4 4" xfId="46663" xr:uid="{00000000-0005-0000-0000-00004FA80000}"/>
    <cellStyle name="Vírgula 10 4 2 3 5" xfId="9011" xr:uid="{00000000-0005-0000-0000-000050A80000}"/>
    <cellStyle name="Vírgula 10 4 2 3 5 2" xfId="23317" xr:uid="{00000000-0005-0000-0000-000051A80000}"/>
    <cellStyle name="Vírgula 10 4 2 3 5 3" xfId="37596" xr:uid="{00000000-0005-0000-0000-000052A80000}"/>
    <cellStyle name="Vírgula 10 4 2 3 5 4" xfId="51874" xr:uid="{00000000-0005-0000-0000-000053A80000}"/>
    <cellStyle name="Vírgula 10 4 2 3 6" xfId="16283" xr:uid="{00000000-0005-0000-0000-000054A80000}"/>
    <cellStyle name="Vírgula 10 4 2 3 6 2" xfId="30562" xr:uid="{00000000-0005-0000-0000-000055A80000}"/>
    <cellStyle name="Vírgula 10 4 2 3 6 3" xfId="44840" xr:uid="{00000000-0005-0000-0000-000056A80000}"/>
    <cellStyle name="Vírgula 10 4 2 3 7" xfId="12661" xr:uid="{00000000-0005-0000-0000-000057A80000}"/>
    <cellStyle name="Vírgula 10 4 2 3 8" xfId="26940" xr:uid="{00000000-0005-0000-0000-000058A80000}"/>
    <cellStyle name="Vírgula 10 4 2 3 9" xfId="41218" xr:uid="{00000000-0005-0000-0000-000059A80000}"/>
    <cellStyle name="Vírgula 10 4 2 4" xfId="6941" xr:uid="{00000000-0005-0000-0000-00005AA80000}"/>
    <cellStyle name="Vírgula 10 4 2 4 2" xfId="9877" xr:uid="{00000000-0005-0000-0000-00005BA80000}"/>
    <cellStyle name="Vírgula 10 4 2 4 2 2" xfId="24156" xr:uid="{00000000-0005-0000-0000-00005CA80000}"/>
    <cellStyle name="Vírgula 10 4 2 4 2 3" xfId="38434" xr:uid="{00000000-0005-0000-0000-00005DA80000}"/>
    <cellStyle name="Vírgula 10 4 2 4 2 4" xfId="52712" xr:uid="{00000000-0005-0000-0000-00005EA80000}"/>
    <cellStyle name="Vírgula 10 4 2 4 3" xfId="21247" xr:uid="{00000000-0005-0000-0000-00005FA80000}"/>
    <cellStyle name="Vírgula 10 4 2 4 3 2" xfId="35526" xr:uid="{00000000-0005-0000-0000-000060A80000}"/>
    <cellStyle name="Vírgula 10 4 2 4 3 3" xfId="49804" xr:uid="{00000000-0005-0000-0000-000061A80000}"/>
    <cellStyle name="Vírgula 10 4 2 4 4" xfId="13499" xr:uid="{00000000-0005-0000-0000-000062A80000}"/>
    <cellStyle name="Vírgula 10 4 2 4 5" xfId="27778" xr:uid="{00000000-0005-0000-0000-000063A80000}"/>
    <cellStyle name="Vírgula 10 4 2 4 6" xfId="42056" xr:uid="{00000000-0005-0000-0000-000064A80000}"/>
    <cellStyle name="Vírgula 10 4 2 5" xfId="6942" xr:uid="{00000000-0005-0000-0000-000065A80000}"/>
    <cellStyle name="Vírgula 10 4 2 5 2" xfId="21248" xr:uid="{00000000-0005-0000-0000-000066A80000}"/>
    <cellStyle name="Vírgula 10 4 2 5 3" xfId="35527" xr:uid="{00000000-0005-0000-0000-000067A80000}"/>
    <cellStyle name="Vírgula 10 4 2 5 4" xfId="49805" xr:uid="{00000000-0005-0000-0000-000068A80000}"/>
    <cellStyle name="Vírgula 10 4 2 6" xfId="2819" xr:uid="{00000000-0005-0000-0000-000069A80000}"/>
    <cellStyle name="Vírgula 10 4 2 6 2" xfId="17133" xr:uid="{00000000-0005-0000-0000-00006AA80000}"/>
    <cellStyle name="Vírgula 10 4 2 6 3" xfId="31412" xr:uid="{00000000-0005-0000-0000-00006BA80000}"/>
    <cellStyle name="Vírgula 10 4 2 6 4" xfId="45690" xr:uid="{00000000-0005-0000-0000-00006CA80000}"/>
    <cellStyle name="Vírgula 10 4 2 7" xfId="8038" xr:uid="{00000000-0005-0000-0000-00006DA80000}"/>
    <cellStyle name="Vírgula 10 4 2 7 2" xfId="22344" xr:uid="{00000000-0005-0000-0000-00006EA80000}"/>
    <cellStyle name="Vírgula 10 4 2 7 3" xfId="36623" xr:uid="{00000000-0005-0000-0000-00006FA80000}"/>
    <cellStyle name="Vírgula 10 4 2 7 4" xfId="50901" xr:uid="{00000000-0005-0000-0000-000070A80000}"/>
    <cellStyle name="Vírgula 10 4 2 8" xfId="15310" xr:uid="{00000000-0005-0000-0000-000071A80000}"/>
    <cellStyle name="Vírgula 10 4 2 8 2" xfId="29589" xr:uid="{00000000-0005-0000-0000-000072A80000}"/>
    <cellStyle name="Vírgula 10 4 2 8 3" xfId="43867" xr:uid="{00000000-0005-0000-0000-000073A80000}"/>
    <cellStyle name="Vírgula 10 4 2 9" xfId="11688" xr:uid="{00000000-0005-0000-0000-000074A80000}"/>
    <cellStyle name="Vírgula 10 4 3" xfId="921" xr:uid="{00000000-0005-0000-0000-000075A80000}"/>
    <cellStyle name="Vírgula 10 4 3 10" xfId="40383" xr:uid="{00000000-0005-0000-0000-000076A80000}"/>
    <cellStyle name="Vírgula 10 4 3 2" xfId="1853" xr:uid="{00000000-0005-0000-0000-000077A80000}"/>
    <cellStyle name="Vírgula 10 4 3 2 2" xfId="6943" xr:uid="{00000000-0005-0000-0000-000078A80000}"/>
    <cellStyle name="Vírgula 10 4 3 2 2 2" xfId="10852" xr:uid="{00000000-0005-0000-0000-000079A80000}"/>
    <cellStyle name="Vírgula 10 4 3 2 2 2 2" xfId="25131" xr:uid="{00000000-0005-0000-0000-00007AA80000}"/>
    <cellStyle name="Vírgula 10 4 3 2 2 2 3" xfId="39409" xr:uid="{00000000-0005-0000-0000-00007BA80000}"/>
    <cellStyle name="Vírgula 10 4 3 2 2 2 4" xfId="53687" xr:uid="{00000000-0005-0000-0000-00007CA80000}"/>
    <cellStyle name="Vírgula 10 4 3 2 2 3" xfId="21249" xr:uid="{00000000-0005-0000-0000-00007DA80000}"/>
    <cellStyle name="Vírgula 10 4 3 2 2 3 2" xfId="35528" xr:uid="{00000000-0005-0000-0000-00007EA80000}"/>
    <cellStyle name="Vírgula 10 4 3 2 2 3 3" xfId="49806" xr:uid="{00000000-0005-0000-0000-00007FA80000}"/>
    <cellStyle name="Vírgula 10 4 3 2 2 4" xfId="14474" xr:uid="{00000000-0005-0000-0000-000080A80000}"/>
    <cellStyle name="Vírgula 10 4 3 2 2 5" xfId="28753" xr:uid="{00000000-0005-0000-0000-000081A80000}"/>
    <cellStyle name="Vírgula 10 4 3 2 2 6" xfId="43031" xr:uid="{00000000-0005-0000-0000-000082A80000}"/>
    <cellStyle name="Vírgula 10 4 3 2 3" xfId="6944" xr:uid="{00000000-0005-0000-0000-000083A80000}"/>
    <cellStyle name="Vírgula 10 4 3 2 3 2" xfId="21250" xr:uid="{00000000-0005-0000-0000-000084A80000}"/>
    <cellStyle name="Vírgula 10 4 3 2 3 3" xfId="35529" xr:uid="{00000000-0005-0000-0000-000085A80000}"/>
    <cellStyle name="Vírgula 10 4 3 2 3 4" xfId="49807" xr:uid="{00000000-0005-0000-0000-000086A80000}"/>
    <cellStyle name="Vírgula 10 4 3 2 4" xfId="3794" xr:uid="{00000000-0005-0000-0000-000087A80000}"/>
    <cellStyle name="Vírgula 10 4 3 2 4 2" xfId="18108" xr:uid="{00000000-0005-0000-0000-000088A80000}"/>
    <cellStyle name="Vírgula 10 4 3 2 4 3" xfId="32387" xr:uid="{00000000-0005-0000-0000-000089A80000}"/>
    <cellStyle name="Vírgula 10 4 3 2 4 4" xfId="46665" xr:uid="{00000000-0005-0000-0000-00008AA80000}"/>
    <cellStyle name="Vírgula 10 4 3 2 5" xfId="9013" xr:uid="{00000000-0005-0000-0000-00008BA80000}"/>
    <cellStyle name="Vírgula 10 4 3 2 5 2" xfId="23319" xr:uid="{00000000-0005-0000-0000-00008CA80000}"/>
    <cellStyle name="Vírgula 10 4 3 2 5 3" xfId="37598" xr:uid="{00000000-0005-0000-0000-00008DA80000}"/>
    <cellStyle name="Vírgula 10 4 3 2 5 4" xfId="51876" xr:uid="{00000000-0005-0000-0000-00008EA80000}"/>
    <cellStyle name="Vírgula 10 4 3 2 6" xfId="16285" xr:uid="{00000000-0005-0000-0000-00008FA80000}"/>
    <cellStyle name="Vírgula 10 4 3 2 6 2" xfId="30564" xr:uid="{00000000-0005-0000-0000-000090A80000}"/>
    <cellStyle name="Vírgula 10 4 3 2 6 3" xfId="44842" xr:uid="{00000000-0005-0000-0000-000091A80000}"/>
    <cellStyle name="Vírgula 10 4 3 2 7" xfId="12663" xr:uid="{00000000-0005-0000-0000-000092A80000}"/>
    <cellStyle name="Vírgula 10 4 3 2 8" xfId="26942" xr:uid="{00000000-0005-0000-0000-000093A80000}"/>
    <cellStyle name="Vírgula 10 4 3 2 9" xfId="41220" xr:uid="{00000000-0005-0000-0000-000094A80000}"/>
    <cellStyle name="Vírgula 10 4 3 3" xfId="6945" xr:uid="{00000000-0005-0000-0000-000095A80000}"/>
    <cellStyle name="Vírgula 10 4 3 3 2" xfId="10015" xr:uid="{00000000-0005-0000-0000-000096A80000}"/>
    <cellStyle name="Vírgula 10 4 3 3 2 2" xfId="24294" xr:uid="{00000000-0005-0000-0000-000097A80000}"/>
    <cellStyle name="Vírgula 10 4 3 3 2 3" xfId="38572" xr:uid="{00000000-0005-0000-0000-000098A80000}"/>
    <cellStyle name="Vírgula 10 4 3 3 2 4" xfId="52850" xr:uid="{00000000-0005-0000-0000-000099A80000}"/>
    <cellStyle name="Vírgula 10 4 3 3 3" xfId="21251" xr:uid="{00000000-0005-0000-0000-00009AA80000}"/>
    <cellStyle name="Vírgula 10 4 3 3 3 2" xfId="35530" xr:uid="{00000000-0005-0000-0000-00009BA80000}"/>
    <cellStyle name="Vírgula 10 4 3 3 3 3" xfId="49808" xr:uid="{00000000-0005-0000-0000-00009CA80000}"/>
    <cellStyle name="Vírgula 10 4 3 3 4" xfId="13637" xr:uid="{00000000-0005-0000-0000-00009DA80000}"/>
    <cellStyle name="Vírgula 10 4 3 3 5" xfId="27916" xr:uid="{00000000-0005-0000-0000-00009EA80000}"/>
    <cellStyle name="Vírgula 10 4 3 3 6" xfId="42194" xr:uid="{00000000-0005-0000-0000-00009FA80000}"/>
    <cellStyle name="Vírgula 10 4 3 4" xfId="6946" xr:uid="{00000000-0005-0000-0000-0000A0A80000}"/>
    <cellStyle name="Vírgula 10 4 3 4 2" xfId="21252" xr:uid="{00000000-0005-0000-0000-0000A1A80000}"/>
    <cellStyle name="Vírgula 10 4 3 4 3" xfId="35531" xr:uid="{00000000-0005-0000-0000-0000A2A80000}"/>
    <cellStyle name="Vírgula 10 4 3 4 4" xfId="49809" xr:uid="{00000000-0005-0000-0000-0000A3A80000}"/>
    <cellStyle name="Vírgula 10 4 3 5" xfId="2957" xr:uid="{00000000-0005-0000-0000-0000A4A80000}"/>
    <cellStyle name="Vírgula 10 4 3 5 2" xfId="17271" xr:uid="{00000000-0005-0000-0000-0000A5A80000}"/>
    <cellStyle name="Vírgula 10 4 3 5 3" xfId="31550" xr:uid="{00000000-0005-0000-0000-0000A6A80000}"/>
    <cellStyle name="Vírgula 10 4 3 5 4" xfId="45828" xr:uid="{00000000-0005-0000-0000-0000A7A80000}"/>
    <cellStyle name="Vírgula 10 4 3 6" xfId="8176" xr:uid="{00000000-0005-0000-0000-0000A8A80000}"/>
    <cellStyle name="Vírgula 10 4 3 6 2" xfId="22482" xr:uid="{00000000-0005-0000-0000-0000A9A80000}"/>
    <cellStyle name="Vírgula 10 4 3 6 3" xfId="36761" xr:uid="{00000000-0005-0000-0000-0000AAA80000}"/>
    <cellStyle name="Vírgula 10 4 3 6 4" xfId="51039" xr:uid="{00000000-0005-0000-0000-0000ABA80000}"/>
    <cellStyle name="Vírgula 10 4 3 7" xfId="15448" xr:uid="{00000000-0005-0000-0000-0000ACA80000}"/>
    <cellStyle name="Vírgula 10 4 3 7 2" xfId="29727" xr:uid="{00000000-0005-0000-0000-0000ADA80000}"/>
    <cellStyle name="Vírgula 10 4 3 7 3" xfId="44005" xr:uid="{00000000-0005-0000-0000-0000AEA80000}"/>
    <cellStyle name="Vírgula 10 4 3 8" xfId="11826" xr:uid="{00000000-0005-0000-0000-0000AFA80000}"/>
    <cellStyle name="Vírgula 10 4 3 9" xfId="26105" xr:uid="{00000000-0005-0000-0000-0000B0A80000}"/>
    <cellStyle name="Vírgula 10 4 4" xfId="1850" xr:uid="{00000000-0005-0000-0000-0000B1A80000}"/>
    <cellStyle name="Vírgula 10 4 4 2" xfId="6947" xr:uid="{00000000-0005-0000-0000-0000B2A80000}"/>
    <cellStyle name="Vírgula 10 4 4 2 2" xfId="10849" xr:uid="{00000000-0005-0000-0000-0000B3A80000}"/>
    <cellStyle name="Vírgula 10 4 4 2 2 2" xfId="25128" xr:uid="{00000000-0005-0000-0000-0000B4A80000}"/>
    <cellStyle name="Vírgula 10 4 4 2 2 3" xfId="39406" xr:uid="{00000000-0005-0000-0000-0000B5A80000}"/>
    <cellStyle name="Vírgula 10 4 4 2 2 4" xfId="53684" xr:uid="{00000000-0005-0000-0000-0000B6A80000}"/>
    <cellStyle name="Vírgula 10 4 4 2 3" xfId="21253" xr:uid="{00000000-0005-0000-0000-0000B7A80000}"/>
    <cellStyle name="Vírgula 10 4 4 2 3 2" xfId="35532" xr:uid="{00000000-0005-0000-0000-0000B8A80000}"/>
    <cellStyle name="Vírgula 10 4 4 2 3 3" xfId="49810" xr:uid="{00000000-0005-0000-0000-0000B9A80000}"/>
    <cellStyle name="Vírgula 10 4 4 2 4" xfId="14471" xr:uid="{00000000-0005-0000-0000-0000BAA80000}"/>
    <cellStyle name="Vírgula 10 4 4 2 5" xfId="28750" xr:uid="{00000000-0005-0000-0000-0000BBA80000}"/>
    <cellStyle name="Vírgula 10 4 4 2 6" xfId="43028" xr:uid="{00000000-0005-0000-0000-0000BCA80000}"/>
    <cellStyle name="Vírgula 10 4 4 3" xfId="6948" xr:uid="{00000000-0005-0000-0000-0000BDA80000}"/>
    <cellStyle name="Vírgula 10 4 4 3 2" xfId="21254" xr:uid="{00000000-0005-0000-0000-0000BEA80000}"/>
    <cellStyle name="Vírgula 10 4 4 3 3" xfId="35533" xr:uid="{00000000-0005-0000-0000-0000BFA80000}"/>
    <cellStyle name="Vírgula 10 4 4 3 4" xfId="49811" xr:uid="{00000000-0005-0000-0000-0000C0A80000}"/>
    <cellStyle name="Vírgula 10 4 4 4" xfId="3791" xr:uid="{00000000-0005-0000-0000-0000C1A80000}"/>
    <cellStyle name="Vírgula 10 4 4 4 2" xfId="18105" xr:uid="{00000000-0005-0000-0000-0000C2A80000}"/>
    <cellStyle name="Vírgula 10 4 4 4 3" xfId="32384" xr:uid="{00000000-0005-0000-0000-0000C3A80000}"/>
    <cellStyle name="Vírgula 10 4 4 4 4" xfId="46662" xr:uid="{00000000-0005-0000-0000-0000C4A80000}"/>
    <cellStyle name="Vírgula 10 4 4 5" xfId="9010" xr:uid="{00000000-0005-0000-0000-0000C5A80000}"/>
    <cellStyle name="Vírgula 10 4 4 5 2" xfId="23316" xr:uid="{00000000-0005-0000-0000-0000C6A80000}"/>
    <cellStyle name="Vírgula 10 4 4 5 3" xfId="37595" xr:uid="{00000000-0005-0000-0000-0000C7A80000}"/>
    <cellStyle name="Vírgula 10 4 4 5 4" xfId="51873" xr:uid="{00000000-0005-0000-0000-0000C8A80000}"/>
    <cellStyle name="Vírgula 10 4 4 6" xfId="16282" xr:uid="{00000000-0005-0000-0000-0000C9A80000}"/>
    <cellStyle name="Vírgula 10 4 4 6 2" xfId="30561" xr:uid="{00000000-0005-0000-0000-0000CAA80000}"/>
    <cellStyle name="Vírgula 10 4 4 6 3" xfId="44839" xr:uid="{00000000-0005-0000-0000-0000CBA80000}"/>
    <cellStyle name="Vírgula 10 4 4 7" xfId="12660" xr:uid="{00000000-0005-0000-0000-0000CCA80000}"/>
    <cellStyle name="Vírgula 10 4 4 8" xfId="26939" xr:uid="{00000000-0005-0000-0000-0000CDA80000}"/>
    <cellStyle name="Vírgula 10 4 4 9" xfId="41217" xr:uid="{00000000-0005-0000-0000-0000CEA80000}"/>
    <cellStyle name="Vírgula 10 4 5" xfId="2228" xr:uid="{00000000-0005-0000-0000-0000CFA80000}"/>
    <cellStyle name="Vírgula 10 4 5 2" xfId="6949" xr:uid="{00000000-0005-0000-0000-0000D0A80000}"/>
    <cellStyle name="Vírgula 10 4 5 2 2" xfId="11120" xr:uid="{00000000-0005-0000-0000-0000D1A80000}"/>
    <cellStyle name="Vírgula 10 4 5 2 2 2" xfId="25399" xr:uid="{00000000-0005-0000-0000-0000D2A80000}"/>
    <cellStyle name="Vírgula 10 4 5 2 2 3" xfId="39677" xr:uid="{00000000-0005-0000-0000-0000D3A80000}"/>
    <cellStyle name="Vírgula 10 4 5 2 2 4" xfId="53955" xr:uid="{00000000-0005-0000-0000-0000D4A80000}"/>
    <cellStyle name="Vírgula 10 4 5 2 3" xfId="21255" xr:uid="{00000000-0005-0000-0000-0000D5A80000}"/>
    <cellStyle name="Vírgula 10 4 5 2 3 2" xfId="35534" xr:uid="{00000000-0005-0000-0000-0000D6A80000}"/>
    <cellStyle name="Vírgula 10 4 5 2 3 3" xfId="49812" xr:uid="{00000000-0005-0000-0000-0000D7A80000}"/>
    <cellStyle name="Vírgula 10 4 5 2 4" xfId="14742" xr:uid="{00000000-0005-0000-0000-0000D8A80000}"/>
    <cellStyle name="Vírgula 10 4 5 2 5" xfId="29021" xr:uid="{00000000-0005-0000-0000-0000D9A80000}"/>
    <cellStyle name="Vírgula 10 4 5 2 6" xfId="43299" xr:uid="{00000000-0005-0000-0000-0000DAA80000}"/>
    <cellStyle name="Vírgula 10 4 5 3" xfId="6950" xr:uid="{00000000-0005-0000-0000-0000DBA80000}"/>
    <cellStyle name="Vírgula 10 4 5 3 2" xfId="21256" xr:uid="{00000000-0005-0000-0000-0000DCA80000}"/>
    <cellStyle name="Vírgula 10 4 5 3 3" xfId="35535" xr:uid="{00000000-0005-0000-0000-0000DDA80000}"/>
    <cellStyle name="Vírgula 10 4 5 3 4" xfId="49813" xr:uid="{00000000-0005-0000-0000-0000DEA80000}"/>
    <cellStyle name="Vírgula 10 4 5 4" xfId="4065" xr:uid="{00000000-0005-0000-0000-0000DFA80000}"/>
    <cellStyle name="Vírgula 10 4 5 4 2" xfId="18376" xr:uid="{00000000-0005-0000-0000-0000E0A80000}"/>
    <cellStyle name="Vírgula 10 4 5 4 3" xfId="32655" xr:uid="{00000000-0005-0000-0000-0000E1A80000}"/>
    <cellStyle name="Vírgula 10 4 5 4 4" xfId="46933" xr:uid="{00000000-0005-0000-0000-0000E2A80000}"/>
    <cellStyle name="Vírgula 10 4 5 5" xfId="9281" xr:uid="{00000000-0005-0000-0000-0000E3A80000}"/>
    <cellStyle name="Vírgula 10 4 5 5 2" xfId="23587" xr:uid="{00000000-0005-0000-0000-0000E4A80000}"/>
    <cellStyle name="Vírgula 10 4 5 5 3" xfId="37866" xr:uid="{00000000-0005-0000-0000-0000E5A80000}"/>
    <cellStyle name="Vírgula 10 4 5 5 4" xfId="52144" xr:uid="{00000000-0005-0000-0000-0000E6A80000}"/>
    <cellStyle name="Vírgula 10 4 5 6" xfId="16553" xr:uid="{00000000-0005-0000-0000-0000E7A80000}"/>
    <cellStyle name="Vírgula 10 4 5 6 2" xfId="30832" xr:uid="{00000000-0005-0000-0000-0000E8A80000}"/>
    <cellStyle name="Vírgula 10 4 5 6 3" xfId="45110" xr:uid="{00000000-0005-0000-0000-0000E9A80000}"/>
    <cellStyle name="Vírgula 10 4 5 7" xfId="12931" xr:uid="{00000000-0005-0000-0000-0000EAA80000}"/>
    <cellStyle name="Vírgula 10 4 5 8" xfId="27210" xr:uid="{00000000-0005-0000-0000-0000EBA80000}"/>
    <cellStyle name="Vírgula 10 4 5 9" xfId="41488" xr:uid="{00000000-0005-0000-0000-0000ECA80000}"/>
    <cellStyle name="Vírgula 10 4 6" xfId="2372" xr:uid="{00000000-0005-0000-0000-0000EDA80000}"/>
    <cellStyle name="Vírgula 10 4 6 2" xfId="6951" xr:uid="{00000000-0005-0000-0000-0000EEA80000}"/>
    <cellStyle name="Vírgula 10 4 6 2 2" xfId="11255" xr:uid="{00000000-0005-0000-0000-0000EFA80000}"/>
    <cellStyle name="Vírgula 10 4 6 2 2 2" xfId="25534" xr:uid="{00000000-0005-0000-0000-0000F0A80000}"/>
    <cellStyle name="Vírgula 10 4 6 2 2 3" xfId="39812" xr:uid="{00000000-0005-0000-0000-0000F1A80000}"/>
    <cellStyle name="Vírgula 10 4 6 2 2 4" xfId="54090" xr:uid="{00000000-0005-0000-0000-0000F2A80000}"/>
    <cellStyle name="Vírgula 10 4 6 2 3" xfId="21257" xr:uid="{00000000-0005-0000-0000-0000F3A80000}"/>
    <cellStyle name="Vírgula 10 4 6 2 3 2" xfId="35536" xr:uid="{00000000-0005-0000-0000-0000F4A80000}"/>
    <cellStyle name="Vírgula 10 4 6 2 3 3" xfId="49814" xr:uid="{00000000-0005-0000-0000-0000F5A80000}"/>
    <cellStyle name="Vírgula 10 4 6 2 4" xfId="14877" xr:uid="{00000000-0005-0000-0000-0000F6A80000}"/>
    <cellStyle name="Vírgula 10 4 6 2 5" xfId="29156" xr:uid="{00000000-0005-0000-0000-0000F7A80000}"/>
    <cellStyle name="Vírgula 10 4 6 2 6" xfId="43434" xr:uid="{00000000-0005-0000-0000-0000F8A80000}"/>
    <cellStyle name="Vírgula 10 4 6 3" xfId="4200" xr:uid="{00000000-0005-0000-0000-0000F9A80000}"/>
    <cellStyle name="Vírgula 10 4 6 3 2" xfId="18511" xr:uid="{00000000-0005-0000-0000-0000FAA80000}"/>
    <cellStyle name="Vírgula 10 4 6 3 3" xfId="32790" xr:uid="{00000000-0005-0000-0000-0000FBA80000}"/>
    <cellStyle name="Vírgula 10 4 6 3 4" xfId="47068" xr:uid="{00000000-0005-0000-0000-0000FCA80000}"/>
    <cellStyle name="Vírgula 10 4 6 4" xfId="9416" xr:uid="{00000000-0005-0000-0000-0000FDA80000}"/>
    <cellStyle name="Vírgula 10 4 6 4 2" xfId="23722" xr:uid="{00000000-0005-0000-0000-0000FEA80000}"/>
    <cellStyle name="Vírgula 10 4 6 4 3" xfId="38001" xr:uid="{00000000-0005-0000-0000-0000FFA80000}"/>
    <cellStyle name="Vírgula 10 4 6 4 4" xfId="52279" xr:uid="{00000000-0005-0000-0000-000000A90000}"/>
    <cellStyle name="Vírgula 10 4 6 5" xfId="16688" xr:uid="{00000000-0005-0000-0000-000001A90000}"/>
    <cellStyle name="Vírgula 10 4 6 5 2" xfId="30967" xr:uid="{00000000-0005-0000-0000-000002A90000}"/>
    <cellStyle name="Vírgula 10 4 6 5 3" xfId="45245" xr:uid="{00000000-0005-0000-0000-000003A90000}"/>
    <cellStyle name="Vírgula 10 4 6 6" xfId="13066" xr:uid="{00000000-0005-0000-0000-000004A90000}"/>
    <cellStyle name="Vírgula 10 4 6 7" xfId="27345" xr:uid="{00000000-0005-0000-0000-000005A90000}"/>
    <cellStyle name="Vírgula 10 4 6 8" xfId="41623" xr:uid="{00000000-0005-0000-0000-000006A90000}"/>
    <cellStyle name="Vírgula 10 4 7" xfId="6952" xr:uid="{00000000-0005-0000-0000-000007A90000}"/>
    <cellStyle name="Vírgula 10 4 7 2" xfId="9742" xr:uid="{00000000-0005-0000-0000-000008A90000}"/>
    <cellStyle name="Vírgula 10 4 7 2 2" xfId="24021" xr:uid="{00000000-0005-0000-0000-000009A90000}"/>
    <cellStyle name="Vírgula 10 4 7 2 3" xfId="38299" xr:uid="{00000000-0005-0000-0000-00000AA90000}"/>
    <cellStyle name="Vírgula 10 4 7 2 4" xfId="52577" xr:uid="{00000000-0005-0000-0000-00000BA90000}"/>
    <cellStyle name="Vírgula 10 4 7 3" xfId="21258" xr:uid="{00000000-0005-0000-0000-00000CA90000}"/>
    <cellStyle name="Vírgula 10 4 7 3 2" xfId="35537" xr:uid="{00000000-0005-0000-0000-00000DA90000}"/>
    <cellStyle name="Vírgula 10 4 7 3 3" xfId="49815" xr:uid="{00000000-0005-0000-0000-00000EA90000}"/>
    <cellStyle name="Vírgula 10 4 7 4" xfId="13364" xr:uid="{00000000-0005-0000-0000-00000FA90000}"/>
    <cellStyle name="Vírgula 10 4 7 5" xfId="27643" xr:uid="{00000000-0005-0000-0000-000010A90000}"/>
    <cellStyle name="Vírgula 10 4 7 6" xfId="41921" xr:uid="{00000000-0005-0000-0000-000011A90000}"/>
    <cellStyle name="Vírgula 10 4 8" xfId="6953" xr:uid="{00000000-0005-0000-0000-000012A90000}"/>
    <cellStyle name="Vírgula 10 4 8 2" xfId="21259" xr:uid="{00000000-0005-0000-0000-000013A90000}"/>
    <cellStyle name="Vírgula 10 4 8 3" xfId="35538" xr:uid="{00000000-0005-0000-0000-000014A90000}"/>
    <cellStyle name="Vírgula 10 4 8 4" xfId="49816" xr:uid="{00000000-0005-0000-0000-000015A90000}"/>
    <cellStyle name="Vírgula 10 4 9" xfId="2684" xr:uid="{00000000-0005-0000-0000-000016A90000}"/>
    <cellStyle name="Vírgula 10 4 9 2" xfId="16998" xr:uid="{00000000-0005-0000-0000-000017A90000}"/>
    <cellStyle name="Vírgula 10 4 9 3" xfId="31277" xr:uid="{00000000-0005-0000-0000-000018A90000}"/>
    <cellStyle name="Vírgula 10 4 9 4" xfId="45555" xr:uid="{00000000-0005-0000-0000-000019A90000}"/>
    <cellStyle name="Vírgula 10 5" xfId="466" xr:uid="{00000000-0005-0000-0000-00001AA90000}"/>
    <cellStyle name="Vírgula 10 5 10" xfId="25743" xr:uid="{00000000-0005-0000-0000-00001BA90000}"/>
    <cellStyle name="Vírgula 10 5 11" xfId="40021" xr:uid="{00000000-0005-0000-0000-00001CA90000}"/>
    <cellStyle name="Vírgula 10 5 2" xfId="1031" xr:uid="{00000000-0005-0000-0000-00001DA90000}"/>
    <cellStyle name="Vírgula 10 5 2 10" xfId="40473" xr:uid="{00000000-0005-0000-0000-00001EA90000}"/>
    <cellStyle name="Vírgula 10 5 2 2" xfId="1855" xr:uid="{00000000-0005-0000-0000-00001FA90000}"/>
    <cellStyle name="Vírgula 10 5 2 2 2" xfId="6954" xr:uid="{00000000-0005-0000-0000-000020A90000}"/>
    <cellStyle name="Vírgula 10 5 2 2 2 2" xfId="10854" xr:uid="{00000000-0005-0000-0000-000021A90000}"/>
    <cellStyle name="Vírgula 10 5 2 2 2 2 2" xfId="25133" xr:uid="{00000000-0005-0000-0000-000022A90000}"/>
    <cellStyle name="Vírgula 10 5 2 2 2 2 3" xfId="39411" xr:uid="{00000000-0005-0000-0000-000023A90000}"/>
    <cellStyle name="Vírgula 10 5 2 2 2 2 4" xfId="53689" xr:uid="{00000000-0005-0000-0000-000024A90000}"/>
    <cellStyle name="Vírgula 10 5 2 2 2 3" xfId="21260" xr:uid="{00000000-0005-0000-0000-000025A90000}"/>
    <cellStyle name="Vírgula 10 5 2 2 2 3 2" xfId="35539" xr:uid="{00000000-0005-0000-0000-000026A90000}"/>
    <cellStyle name="Vírgula 10 5 2 2 2 3 3" xfId="49817" xr:uid="{00000000-0005-0000-0000-000027A90000}"/>
    <cellStyle name="Vírgula 10 5 2 2 2 4" xfId="14476" xr:uid="{00000000-0005-0000-0000-000028A90000}"/>
    <cellStyle name="Vírgula 10 5 2 2 2 5" xfId="28755" xr:uid="{00000000-0005-0000-0000-000029A90000}"/>
    <cellStyle name="Vírgula 10 5 2 2 2 6" xfId="43033" xr:uid="{00000000-0005-0000-0000-00002AA90000}"/>
    <cellStyle name="Vírgula 10 5 2 2 3" xfId="6955" xr:uid="{00000000-0005-0000-0000-00002BA90000}"/>
    <cellStyle name="Vírgula 10 5 2 2 3 2" xfId="21261" xr:uid="{00000000-0005-0000-0000-00002CA90000}"/>
    <cellStyle name="Vírgula 10 5 2 2 3 3" xfId="35540" xr:uid="{00000000-0005-0000-0000-00002DA90000}"/>
    <cellStyle name="Vírgula 10 5 2 2 3 4" xfId="49818" xr:uid="{00000000-0005-0000-0000-00002EA90000}"/>
    <cellStyle name="Vírgula 10 5 2 2 4" xfId="3796" xr:uid="{00000000-0005-0000-0000-00002FA90000}"/>
    <cellStyle name="Vírgula 10 5 2 2 4 2" xfId="18110" xr:uid="{00000000-0005-0000-0000-000030A90000}"/>
    <cellStyle name="Vírgula 10 5 2 2 4 3" xfId="32389" xr:uid="{00000000-0005-0000-0000-000031A90000}"/>
    <cellStyle name="Vírgula 10 5 2 2 4 4" xfId="46667" xr:uid="{00000000-0005-0000-0000-000032A90000}"/>
    <cellStyle name="Vírgula 10 5 2 2 5" xfId="9015" xr:uid="{00000000-0005-0000-0000-000033A90000}"/>
    <cellStyle name="Vírgula 10 5 2 2 5 2" xfId="23321" xr:uid="{00000000-0005-0000-0000-000034A90000}"/>
    <cellStyle name="Vírgula 10 5 2 2 5 3" xfId="37600" xr:uid="{00000000-0005-0000-0000-000035A90000}"/>
    <cellStyle name="Vírgula 10 5 2 2 5 4" xfId="51878" xr:uid="{00000000-0005-0000-0000-000036A90000}"/>
    <cellStyle name="Vírgula 10 5 2 2 6" xfId="16287" xr:uid="{00000000-0005-0000-0000-000037A90000}"/>
    <cellStyle name="Vírgula 10 5 2 2 6 2" xfId="30566" xr:uid="{00000000-0005-0000-0000-000038A90000}"/>
    <cellStyle name="Vírgula 10 5 2 2 6 3" xfId="44844" xr:uid="{00000000-0005-0000-0000-000039A90000}"/>
    <cellStyle name="Vírgula 10 5 2 2 7" xfId="12665" xr:uid="{00000000-0005-0000-0000-00003AA90000}"/>
    <cellStyle name="Vírgula 10 5 2 2 8" xfId="26944" xr:uid="{00000000-0005-0000-0000-00003BA90000}"/>
    <cellStyle name="Vírgula 10 5 2 2 9" xfId="41222" xr:uid="{00000000-0005-0000-0000-00003CA90000}"/>
    <cellStyle name="Vírgula 10 5 2 3" xfId="6956" xr:uid="{00000000-0005-0000-0000-00003DA90000}"/>
    <cellStyle name="Vírgula 10 5 2 3 2" xfId="10105" xr:uid="{00000000-0005-0000-0000-00003EA90000}"/>
    <cellStyle name="Vírgula 10 5 2 3 2 2" xfId="24384" xr:uid="{00000000-0005-0000-0000-00003FA90000}"/>
    <cellStyle name="Vírgula 10 5 2 3 2 3" xfId="38662" xr:uid="{00000000-0005-0000-0000-000040A90000}"/>
    <cellStyle name="Vírgula 10 5 2 3 2 4" xfId="52940" xr:uid="{00000000-0005-0000-0000-000041A90000}"/>
    <cellStyle name="Vírgula 10 5 2 3 3" xfId="21262" xr:uid="{00000000-0005-0000-0000-000042A90000}"/>
    <cellStyle name="Vírgula 10 5 2 3 3 2" xfId="35541" xr:uid="{00000000-0005-0000-0000-000043A90000}"/>
    <cellStyle name="Vírgula 10 5 2 3 3 3" xfId="49819" xr:uid="{00000000-0005-0000-0000-000044A90000}"/>
    <cellStyle name="Vírgula 10 5 2 3 4" xfId="13727" xr:uid="{00000000-0005-0000-0000-000045A90000}"/>
    <cellStyle name="Vírgula 10 5 2 3 5" xfId="28006" xr:uid="{00000000-0005-0000-0000-000046A90000}"/>
    <cellStyle name="Vírgula 10 5 2 3 6" xfId="42284" xr:uid="{00000000-0005-0000-0000-000047A90000}"/>
    <cellStyle name="Vírgula 10 5 2 4" xfId="6957" xr:uid="{00000000-0005-0000-0000-000048A90000}"/>
    <cellStyle name="Vírgula 10 5 2 4 2" xfId="21263" xr:uid="{00000000-0005-0000-0000-000049A90000}"/>
    <cellStyle name="Vírgula 10 5 2 4 3" xfId="35542" xr:uid="{00000000-0005-0000-0000-00004AA90000}"/>
    <cellStyle name="Vírgula 10 5 2 4 4" xfId="49820" xr:uid="{00000000-0005-0000-0000-00004BA90000}"/>
    <cellStyle name="Vírgula 10 5 2 5" xfId="3047" xr:uid="{00000000-0005-0000-0000-00004CA90000}"/>
    <cellStyle name="Vírgula 10 5 2 5 2" xfId="17361" xr:uid="{00000000-0005-0000-0000-00004DA90000}"/>
    <cellStyle name="Vírgula 10 5 2 5 3" xfId="31640" xr:uid="{00000000-0005-0000-0000-00004EA90000}"/>
    <cellStyle name="Vírgula 10 5 2 5 4" xfId="45918" xr:uid="{00000000-0005-0000-0000-00004FA90000}"/>
    <cellStyle name="Vírgula 10 5 2 6" xfId="8266" xr:uid="{00000000-0005-0000-0000-000050A90000}"/>
    <cellStyle name="Vírgula 10 5 2 6 2" xfId="22572" xr:uid="{00000000-0005-0000-0000-000051A90000}"/>
    <cellStyle name="Vírgula 10 5 2 6 3" xfId="36851" xr:uid="{00000000-0005-0000-0000-000052A90000}"/>
    <cellStyle name="Vírgula 10 5 2 6 4" xfId="51129" xr:uid="{00000000-0005-0000-0000-000053A90000}"/>
    <cellStyle name="Vírgula 10 5 2 7" xfId="15538" xr:uid="{00000000-0005-0000-0000-000054A90000}"/>
    <cellStyle name="Vírgula 10 5 2 7 2" xfId="29817" xr:uid="{00000000-0005-0000-0000-000055A90000}"/>
    <cellStyle name="Vírgula 10 5 2 7 3" xfId="44095" xr:uid="{00000000-0005-0000-0000-000056A90000}"/>
    <cellStyle name="Vírgula 10 5 2 8" xfId="11916" xr:uid="{00000000-0005-0000-0000-000057A90000}"/>
    <cellStyle name="Vírgula 10 5 2 9" xfId="26195" xr:uid="{00000000-0005-0000-0000-000058A90000}"/>
    <cellStyle name="Vírgula 10 5 3" xfId="1854" xr:uid="{00000000-0005-0000-0000-000059A90000}"/>
    <cellStyle name="Vírgula 10 5 3 2" xfId="6958" xr:uid="{00000000-0005-0000-0000-00005AA90000}"/>
    <cellStyle name="Vírgula 10 5 3 2 2" xfId="10853" xr:uid="{00000000-0005-0000-0000-00005BA90000}"/>
    <cellStyle name="Vírgula 10 5 3 2 2 2" xfId="25132" xr:uid="{00000000-0005-0000-0000-00005CA90000}"/>
    <cellStyle name="Vírgula 10 5 3 2 2 3" xfId="39410" xr:uid="{00000000-0005-0000-0000-00005DA90000}"/>
    <cellStyle name="Vírgula 10 5 3 2 2 4" xfId="53688" xr:uid="{00000000-0005-0000-0000-00005EA90000}"/>
    <cellStyle name="Vírgula 10 5 3 2 3" xfId="21264" xr:uid="{00000000-0005-0000-0000-00005FA90000}"/>
    <cellStyle name="Vírgula 10 5 3 2 3 2" xfId="35543" xr:uid="{00000000-0005-0000-0000-000060A90000}"/>
    <cellStyle name="Vírgula 10 5 3 2 3 3" xfId="49821" xr:uid="{00000000-0005-0000-0000-000061A90000}"/>
    <cellStyle name="Vírgula 10 5 3 2 4" xfId="14475" xr:uid="{00000000-0005-0000-0000-000062A90000}"/>
    <cellStyle name="Vírgula 10 5 3 2 5" xfId="28754" xr:uid="{00000000-0005-0000-0000-000063A90000}"/>
    <cellStyle name="Vírgula 10 5 3 2 6" xfId="43032" xr:uid="{00000000-0005-0000-0000-000064A90000}"/>
    <cellStyle name="Vírgula 10 5 3 3" xfId="6959" xr:uid="{00000000-0005-0000-0000-000065A90000}"/>
    <cellStyle name="Vírgula 10 5 3 3 2" xfId="21265" xr:uid="{00000000-0005-0000-0000-000066A90000}"/>
    <cellStyle name="Vírgula 10 5 3 3 3" xfId="35544" xr:uid="{00000000-0005-0000-0000-000067A90000}"/>
    <cellStyle name="Vírgula 10 5 3 3 4" xfId="49822" xr:uid="{00000000-0005-0000-0000-000068A90000}"/>
    <cellStyle name="Vírgula 10 5 3 4" xfId="3795" xr:uid="{00000000-0005-0000-0000-000069A90000}"/>
    <cellStyle name="Vírgula 10 5 3 4 2" xfId="18109" xr:uid="{00000000-0005-0000-0000-00006AA90000}"/>
    <cellStyle name="Vírgula 10 5 3 4 3" xfId="32388" xr:uid="{00000000-0005-0000-0000-00006BA90000}"/>
    <cellStyle name="Vírgula 10 5 3 4 4" xfId="46666" xr:uid="{00000000-0005-0000-0000-00006CA90000}"/>
    <cellStyle name="Vírgula 10 5 3 5" xfId="9014" xr:uid="{00000000-0005-0000-0000-00006DA90000}"/>
    <cellStyle name="Vírgula 10 5 3 5 2" xfId="23320" xr:uid="{00000000-0005-0000-0000-00006EA90000}"/>
    <cellStyle name="Vírgula 10 5 3 5 3" xfId="37599" xr:uid="{00000000-0005-0000-0000-00006FA90000}"/>
    <cellStyle name="Vírgula 10 5 3 5 4" xfId="51877" xr:uid="{00000000-0005-0000-0000-000070A90000}"/>
    <cellStyle name="Vírgula 10 5 3 6" xfId="16286" xr:uid="{00000000-0005-0000-0000-000071A90000}"/>
    <cellStyle name="Vírgula 10 5 3 6 2" xfId="30565" xr:uid="{00000000-0005-0000-0000-000072A90000}"/>
    <cellStyle name="Vírgula 10 5 3 6 3" xfId="44843" xr:uid="{00000000-0005-0000-0000-000073A90000}"/>
    <cellStyle name="Vírgula 10 5 3 7" xfId="12664" xr:uid="{00000000-0005-0000-0000-000074A90000}"/>
    <cellStyle name="Vírgula 10 5 3 8" xfId="26943" xr:uid="{00000000-0005-0000-0000-000075A90000}"/>
    <cellStyle name="Vírgula 10 5 3 9" xfId="41221" xr:uid="{00000000-0005-0000-0000-000076A90000}"/>
    <cellStyle name="Vírgula 10 5 4" xfId="6960" xr:uid="{00000000-0005-0000-0000-000077A90000}"/>
    <cellStyle name="Vírgula 10 5 4 2" xfId="9653" xr:uid="{00000000-0005-0000-0000-000078A90000}"/>
    <cellStyle name="Vírgula 10 5 4 2 2" xfId="23932" xr:uid="{00000000-0005-0000-0000-000079A90000}"/>
    <cellStyle name="Vírgula 10 5 4 2 3" xfId="38210" xr:uid="{00000000-0005-0000-0000-00007AA90000}"/>
    <cellStyle name="Vírgula 10 5 4 2 4" xfId="52488" xr:uid="{00000000-0005-0000-0000-00007BA90000}"/>
    <cellStyle name="Vírgula 10 5 4 3" xfId="21266" xr:uid="{00000000-0005-0000-0000-00007CA90000}"/>
    <cellStyle name="Vírgula 10 5 4 3 2" xfId="35545" xr:uid="{00000000-0005-0000-0000-00007DA90000}"/>
    <cellStyle name="Vírgula 10 5 4 3 3" xfId="49823" xr:uid="{00000000-0005-0000-0000-00007EA90000}"/>
    <cellStyle name="Vírgula 10 5 4 4" xfId="13275" xr:uid="{00000000-0005-0000-0000-00007FA90000}"/>
    <cellStyle name="Vírgula 10 5 4 5" xfId="27554" xr:uid="{00000000-0005-0000-0000-000080A90000}"/>
    <cellStyle name="Vírgula 10 5 4 6" xfId="41832" xr:uid="{00000000-0005-0000-0000-000081A90000}"/>
    <cellStyle name="Vírgula 10 5 5" xfId="6961" xr:uid="{00000000-0005-0000-0000-000082A90000}"/>
    <cellStyle name="Vírgula 10 5 5 2" xfId="21267" xr:uid="{00000000-0005-0000-0000-000083A90000}"/>
    <cellStyle name="Vírgula 10 5 5 3" xfId="35546" xr:uid="{00000000-0005-0000-0000-000084A90000}"/>
    <cellStyle name="Vírgula 10 5 5 4" xfId="49824" xr:uid="{00000000-0005-0000-0000-000085A90000}"/>
    <cellStyle name="Vírgula 10 5 6" xfId="2595" xr:uid="{00000000-0005-0000-0000-000086A90000}"/>
    <cellStyle name="Vírgula 10 5 6 2" xfId="16909" xr:uid="{00000000-0005-0000-0000-000087A90000}"/>
    <cellStyle name="Vírgula 10 5 6 3" xfId="31188" xr:uid="{00000000-0005-0000-0000-000088A90000}"/>
    <cellStyle name="Vírgula 10 5 6 4" xfId="45466" xr:uid="{00000000-0005-0000-0000-000089A90000}"/>
    <cellStyle name="Vírgula 10 5 7" xfId="7814" xr:uid="{00000000-0005-0000-0000-00008AA90000}"/>
    <cellStyle name="Vírgula 10 5 7 2" xfId="22120" xr:uid="{00000000-0005-0000-0000-00008BA90000}"/>
    <cellStyle name="Vírgula 10 5 7 3" xfId="36399" xr:uid="{00000000-0005-0000-0000-00008CA90000}"/>
    <cellStyle name="Vírgula 10 5 7 4" xfId="50677" xr:uid="{00000000-0005-0000-0000-00008DA90000}"/>
    <cellStyle name="Vírgula 10 5 8" xfId="15086" xr:uid="{00000000-0005-0000-0000-00008EA90000}"/>
    <cellStyle name="Vírgula 10 5 8 2" xfId="29365" xr:uid="{00000000-0005-0000-0000-00008FA90000}"/>
    <cellStyle name="Vírgula 10 5 8 3" xfId="43643" xr:uid="{00000000-0005-0000-0000-000090A90000}"/>
    <cellStyle name="Vírgula 10 5 9" xfId="11464" xr:uid="{00000000-0005-0000-0000-000091A90000}"/>
    <cellStyle name="Vírgula 10 6" xfId="678" xr:uid="{00000000-0005-0000-0000-000092A90000}"/>
    <cellStyle name="Vírgula 10 6 10" xfId="25878" xr:uid="{00000000-0005-0000-0000-000093A90000}"/>
    <cellStyle name="Vírgula 10 6 11" xfId="40156" xr:uid="{00000000-0005-0000-0000-000094A90000}"/>
    <cellStyle name="Vírgula 10 6 2" xfId="1144" xr:uid="{00000000-0005-0000-0000-000095A90000}"/>
    <cellStyle name="Vírgula 10 6 2 10" xfId="40523" xr:uid="{00000000-0005-0000-0000-000096A90000}"/>
    <cellStyle name="Vírgula 10 6 2 2" xfId="1857" xr:uid="{00000000-0005-0000-0000-000097A90000}"/>
    <cellStyle name="Vírgula 10 6 2 2 2" xfId="6962" xr:uid="{00000000-0005-0000-0000-000098A90000}"/>
    <cellStyle name="Vírgula 10 6 2 2 2 2" xfId="10856" xr:uid="{00000000-0005-0000-0000-000099A90000}"/>
    <cellStyle name="Vírgula 10 6 2 2 2 2 2" xfId="25135" xr:uid="{00000000-0005-0000-0000-00009AA90000}"/>
    <cellStyle name="Vírgula 10 6 2 2 2 2 3" xfId="39413" xr:uid="{00000000-0005-0000-0000-00009BA90000}"/>
    <cellStyle name="Vírgula 10 6 2 2 2 2 4" xfId="53691" xr:uid="{00000000-0005-0000-0000-00009CA90000}"/>
    <cellStyle name="Vírgula 10 6 2 2 2 3" xfId="21268" xr:uid="{00000000-0005-0000-0000-00009DA90000}"/>
    <cellStyle name="Vírgula 10 6 2 2 2 3 2" xfId="35547" xr:uid="{00000000-0005-0000-0000-00009EA90000}"/>
    <cellStyle name="Vírgula 10 6 2 2 2 3 3" xfId="49825" xr:uid="{00000000-0005-0000-0000-00009FA90000}"/>
    <cellStyle name="Vírgula 10 6 2 2 2 4" xfId="14478" xr:uid="{00000000-0005-0000-0000-0000A0A90000}"/>
    <cellStyle name="Vírgula 10 6 2 2 2 5" xfId="28757" xr:uid="{00000000-0005-0000-0000-0000A1A90000}"/>
    <cellStyle name="Vírgula 10 6 2 2 2 6" xfId="43035" xr:uid="{00000000-0005-0000-0000-0000A2A90000}"/>
    <cellStyle name="Vírgula 10 6 2 2 3" xfId="6963" xr:uid="{00000000-0005-0000-0000-0000A3A90000}"/>
    <cellStyle name="Vírgula 10 6 2 2 3 2" xfId="21269" xr:uid="{00000000-0005-0000-0000-0000A4A90000}"/>
    <cellStyle name="Vírgula 10 6 2 2 3 3" xfId="35548" xr:uid="{00000000-0005-0000-0000-0000A5A90000}"/>
    <cellStyle name="Vírgula 10 6 2 2 3 4" xfId="49826" xr:uid="{00000000-0005-0000-0000-0000A6A90000}"/>
    <cellStyle name="Vírgula 10 6 2 2 4" xfId="3798" xr:uid="{00000000-0005-0000-0000-0000A7A90000}"/>
    <cellStyle name="Vírgula 10 6 2 2 4 2" xfId="18112" xr:uid="{00000000-0005-0000-0000-0000A8A90000}"/>
    <cellStyle name="Vírgula 10 6 2 2 4 3" xfId="32391" xr:uid="{00000000-0005-0000-0000-0000A9A90000}"/>
    <cellStyle name="Vírgula 10 6 2 2 4 4" xfId="46669" xr:uid="{00000000-0005-0000-0000-0000AAA90000}"/>
    <cellStyle name="Vírgula 10 6 2 2 5" xfId="9017" xr:uid="{00000000-0005-0000-0000-0000ABA90000}"/>
    <cellStyle name="Vírgula 10 6 2 2 5 2" xfId="23323" xr:uid="{00000000-0005-0000-0000-0000ACA90000}"/>
    <cellStyle name="Vírgula 10 6 2 2 5 3" xfId="37602" xr:uid="{00000000-0005-0000-0000-0000ADA90000}"/>
    <cellStyle name="Vírgula 10 6 2 2 5 4" xfId="51880" xr:uid="{00000000-0005-0000-0000-0000AEA90000}"/>
    <cellStyle name="Vírgula 10 6 2 2 6" xfId="16289" xr:uid="{00000000-0005-0000-0000-0000AFA90000}"/>
    <cellStyle name="Vírgula 10 6 2 2 6 2" xfId="30568" xr:uid="{00000000-0005-0000-0000-0000B0A90000}"/>
    <cellStyle name="Vírgula 10 6 2 2 6 3" xfId="44846" xr:uid="{00000000-0005-0000-0000-0000B1A90000}"/>
    <cellStyle name="Vírgula 10 6 2 2 7" xfId="12667" xr:uid="{00000000-0005-0000-0000-0000B2A90000}"/>
    <cellStyle name="Vírgula 10 6 2 2 8" xfId="26946" xr:uid="{00000000-0005-0000-0000-0000B3A90000}"/>
    <cellStyle name="Vírgula 10 6 2 2 9" xfId="41224" xr:uid="{00000000-0005-0000-0000-0000B4A90000}"/>
    <cellStyle name="Vírgula 10 6 2 3" xfId="6964" xr:uid="{00000000-0005-0000-0000-0000B5A90000}"/>
    <cellStyle name="Vírgula 10 6 2 3 2" xfId="10155" xr:uid="{00000000-0005-0000-0000-0000B6A90000}"/>
    <cellStyle name="Vírgula 10 6 2 3 2 2" xfId="24434" xr:uid="{00000000-0005-0000-0000-0000B7A90000}"/>
    <cellStyle name="Vírgula 10 6 2 3 2 3" xfId="38712" xr:uid="{00000000-0005-0000-0000-0000B8A90000}"/>
    <cellStyle name="Vírgula 10 6 2 3 2 4" xfId="52990" xr:uid="{00000000-0005-0000-0000-0000B9A90000}"/>
    <cellStyle name="Vírgula 10 6 2 3 3" xfId="21270" xr:uid="{00000000-0005-0000-0000-0000BAA90000}"/>
    <cellStyle name="Vírgula 10 6 2 3 3 2" xfId="35549" xr:uid="{00000000-0005-0000-0000-0000BBA90000}"/>
    <cellStyle name="Vírgula 10 6 2 3 3 3" xfId="49827" xr:uid="{00000000-0005-0000-0000-0000BCA90000}"/>
    <cellStyle name="Vírgula 10 6 2 3 4" xfId="13777" xr:uid="{00000000-0005-0000-0000-0000BDA90000}"/>
    <cellStyle name="Vírgula 10 6 2 3 5" xfId="28056" xr:uid="{00000000-0005-0000-0000-0000BEA90000}"/>
    <cellStyle name="Vírgula 10 6 2 3 6" xfId="42334" xr:uid="{00000000-0005-0000-0000-0000BFA90000}"/>
    <cellStyle name="Vírgula 10 6 2 4" xfId="6965" xr:uid="{00000000-0005-0000-0000-0000C0A90000}"/>
    <cellStyle name="Vírgula 10 6 2 4 2" xfId="21271" xr:uid="{00000000-0005-0000-0000-0000C1A90000}"/>
    <cellStyle name="Vírgula 10 6 2 4 3" xfId="35550" xr:uid="{00000000-0005-0000-0000-0000C2A90000}"/>
    <cellStyle name="Vírgula 10 6 2 4 4" xfId="49828" xr:uid="{00000000-0005-0000-0000-0000C3A90000}"/>
    <cellStyle name="Vírgula 10 6 2 5" xfId="3097" xr:uid="{00000000-0005-0000-0000-0000C4A90000}"/>
    <cellStyle name="Vírgula 10 6 2 5 2" xfId="17411" xr:uid="{00000000-0005-0000-0000-0000C5A90000}"/>
    <cellStyle name="Vírgula 10 6 2 5 3" xfId="31690" xr:uid="{00000000-0005-0000-0000-0000C6A90000}"/>
    <cellStyle name="Vírgula 10 6 2 5 4" xfId="45968" xr:uid="{00000000-0005-0000-0000-0000C7A90000}"/>
    <cellStyle name="Vírgula 10 6 2 6" xfId="8316" xr:uid="{00000000-0005-0000-0000-0000C8A90000}"/>
    <cellStyle name="Vírgula 10 6 2 6 2" xfId="22622" xr:uid="{00000000-0005-0000-0000-0000C9A90000}"/>
    <cellStyle name="Vírgula 10 6 2 6 3" xfId="36901" xr:uid="{00000000-0005-0000-0000-0000CAA90000}"/>
    <cellStyle name="Vírgula 10 6 2 6 4" xfId="51179" xr:uid="{00000000-0005-0000-0000-0000CBA90000}"/>
    <cellStyle name="Vírgula 10 6 2 7" xfId="15588" xr:uid="{00000000-0005-0000-0000-0000CCA90000}"/>
    <cellStyle name="Vírgula 10 6 2 7 2" xfId="29867" xr:uid="{00000000-0005-0000-0000-0000CDA90000}"/>
    <cellStyle name="Vírgula 10 6 2 7 3" xfId="44145" xr:uid="{00000000-0005-0000-0000-0000CEA90000}"/>
    <cellStyle name="Vírgula 10 6 2 8" xfId="11966" xr:uid="{00000000-0005-0000-0000-0000CFA90000}"/>
    <cellStyle name="Vírgula 10 6 2 9" xfId="26245" xr:uid="{00000000-0005-0000-0000-0000D0A90000}"/>
    <cellStyle name="Vírgula 10 6 3" xfId="1856" xr:uid="{00000000-0005-0000-0000-0000D1A90000}"/>
    <cellStyle name="Vírgula 10 6 3 2" xfId="6966" xr:uid="{00000000-0005-0000-0000-0000D2A90000}"/>
    <cellStyle name="Vírgula 10 6 3 2 2" xfId="10855" xr:uid="{00000000-0005-0000-0000-0000D3A90000}"/>
    <cellStyle name="Vírgula 10 6 3 2 2 2" xfId="25134" xr:uid="{00000000-0005-0000-0000-0000D4A90000}"/>
    <cellStyle name="Vírgula 10 6 3 2 2 3" xfId="39412" xr:uid="{00000000-0005-0000-0000-0000D5A90000}"/>
    <cellStyle name="Vírgula 10 6 3 2 2 4" xfId="53690" xr:uid="{00000000-0005-0000-0000-0000D6A90000}"/>
    <cellStyle name="Vírgula 10 6 3 2 3" xfId="21272" xr:uid="{00000000-0005-0000-0000-0000D7A90000}"/>
    <cellStyle name="Vírgula 10 6 3 2 3 2" xfId="35551" xr:uid="{00000000-0005-0000-0000-0000D8A90000}"/>
    <cellStyle name="Vírgula 10 6 3 2 3 3" xfId="49829" xr:uid="{00000000-0005-0000-0000-0000D9A90000}"/>
    <cellStyle name="Vírgula 10 6 3 2 4" xfId="14477" xr:uid="{00000000-0005-0000-0000-0000DAA90000}"/>
    <cellStyle name="Vírgula 10 6 3 2 5" xfId="28756" xr:uid="{00000000-0005-0000-0000-0000DBA90000}"/>
    <cellStyle name="Vírgula 10 6 3 2 6" xfId="43034" xr:uid="{00000000-0005-0000-0000-0000DCA90000}"/>
    <cellStyle name="Vírgula 10 6 3 3" xfId="6967" xr:uid="{00000000-0005-0000-0000-0000DDA90000}"/>
    <cellStyle name="Vírgula 10 6 3 3 2" xfId="21273" xr:uid="{00000000-0005-0000-0000-0000DEA90000}"/>
    <cellStyle name="Vírgula 10 6 3 3 3" xfId="35552" xr:uid="{00000000-0005-0000-0000-0000DFA90000}"/>
    <cellStyle name="Vírgula 10 6 3 3 4" xfId="49830" xr:uid="{00000000-0005-0000-0000-0000E0A90000}"/>
    <cellStyle name="Vírgula 10 6 3 4" xfId="3797" xr:uid="{00000000-0005-0000-0000-0000E1A90000}"/>
    <cellStyle name="Vírgula 10 6 3 4 2" xfId="18111" xr:uid="{00000000-0005-0000-0000-0000E2A90000}"/>
    <cellStyle name="Vírgula 10 6 3 4 3" xfId="32390" xr:uid="{00000000-0005-0000-0000-0000E3A90000}"/>
    <cellStyle name="Vírgula 10 6 3 4 4" xfId="46668" xr:uid="{00000000-0005-0000-0000-0000E4A90000}"/>
    <cellStyle name="Vírgula 10 6 3 5" xfId="9016" xr:uid="{00000000-0005-0000-0000-0000E5A90000}"/>
    <cellStyle name="Vírgula 10 6 3 5 2" xfId="23322" xr:uid="{00000000-0005-0000-0000-0000E6A90000}"/>
    <cellStyle name="Vírgula 10 6 3 5 3" xfId="37601" xr:uid="{00000000-0005-0000-0000-0000E7A90000}"/>
    <cellStyle name="Vírgula 10 6 3 5 4" xfId="51879" xr:uid="{00000000-0005-0000-0000-0000E8A90000}"/>
    <cellStyle name="Vírgula 10 6 3 6" xfId="16288" xr:uid="{00000000-0005-0000-0000-0000E9A90000}"/>
    <cellStyle name="Vírgula 10 6 3 6 2" xfId="30567" xr:uid="{00000000-0005-0000-0000-0000EAA90000}"/>
    <cellStyle name="Vírgula 10 6 3 6 3" xfId="44845" xr:uid="{00000000-0005-0000-0000-0000EBA90000}"/>
    <cellStyle name="Vírgula 10 6 3 7" xfId="12666" xr:uid="{00000000-0005-0000-0000-0000ECA90000}"/>
    <cellStyle name="Vírgula 10 6 3 8" xfId="26945" xr:uid="{00000000-0005-0000-0000-0000EDA90000}"/>
    <cellStyle name="Vírgula 10 6 3 9" xfId="41223" xr:uid="{00000000-0005-0000-0000-0000EEA90000}"/>
    <cellStyle name="Vírgula 10 6 4" xfId="6968" xr:uid="{00000000-0005-0000-0000-0000EFA90000}"/>
    <cellStyle name="Vírgula 10 6 4 2" xfId="9788" xr:uid="{00000000-0005-0000-0000-0000F0A90000}"/>
    <cellStyle name="Vírgula 10 6 4 2 2" xfId="24067" xr:uid="{00000000-0005-0000-0000-0000F1A90000}"/>
    <cellStyle name="Vírgula 10 6 4 2 3" xfId="38345" xr:uid="{00000000-0005-0000-0000-0000F2A90000}"/>
    <cellStyle name="Vírgula 10 6 4 2 4" xfId="52623" xr:uid="{00000000-0005-0000-0000-0000F3A90000}"/>
    <cellStyle name="Vírgula 10 6 4 3" xfId="21274" xr:uid="{00000000-0005-0000-0000-0000F4A90000}"/>
    <cellStyle name="Vírgula 10 6 4 3 2" xfId="35553" xr:uid="{00000000-0005-0000-0000-0000F5A90000}"/>
    <cellStyle name="Vírgula 10 6 4 3 3" xfId="49831" xr:uid="{00000000-0005-0000-0000-0000F6A90000}"/>
    <cellStyle name="Vírgula 10 6 4 4" xfId="13410" xr:uid="{00000000-0005-0000-0000-0000F7A90000}"/>
    <cellStyle name="Vírgula 10 6 4 5" xfId="27689" xr:uid="{00000000-0005-0000-0000-0000F8A90000}"/>
    <cellStyle name="Vírgula 10 6 4 6" xfId="41967" xr:uid="{00000000-0005-0000-0000-0000F9A90000}"/>
    <cellStyle name="Vírgula 10 6 5" xfId="6969" xr:uid="{00000000-0005-0000-0000-0000FAA90000}"/>
    <cellStyle name="Vírgula 10 6 5 2" xfId="21275" xr:uid="{00000000-0005-0000-0000-0000FBA90000}"/>
    <cellStyle name="Vírgula 10 6 5 3" xfId="35554" xr:uid="{00000000-0005-0000-0000-0000FCA90000}"/>
    <cellStyle name="Vírgula 10 6 5 4" xfId="49832" xr:uid="{00000000-0005-0000-0000-0000FDA90000}"/>
    <cellStyle name="Vírgula 10 6 6" xfId="2730" xr:uid="{00000000-0005-0000-0000-0000FEA90000}"/>
    <cellStyle name="Vírgula 10 6 6 2" xfId="17044" xr:uid="{00000000-0005-0000-0000-0000FFA90000}"/>
    <cellStyle name="Vírgula 10 6 6 3" xfId="31323" xr:uid="{00000000-0005-0000-0000-000000AA0000}"/>
    <cellStyle name="Vírgula 10 6 6 4" xfId="45601" xr:uid="{00000000-0005-0000-0000-000001AA0000}"/>
    <cellStyle name="Vírgula 10 6 7" xfId="7949" xr:uid="{00000000-0005-0000-0000-000002AA0000}"/>
    <cellStyle name="Vírgula 10 6 7 2" xfId="22255" xr:uid="{00000000-0005-0000-0000-000003AA0000}"/>
    <cellStyle name="Vírgula 10 6 7 3" xfId="36534" xr:uid="{00000000-0005-0000-0000-000004AA0000}"/>
    <cellStyle name="Vírgula 10 6 7 4" xfId="50812" xr:uid="{00000000-0005-0000-0000-000005AA0000}"/>
    <cellStyle name="Vírgula 10 6 8" xfId="15221" xr:uid="{00000000-0005-0000-0000-000006AA0000}"/>
    <cellStyle name="Vírgula 10 6 8 2" xfId="29500" xr:uid="{00000000-0005-0000-0000-000007AA0000}"/>
    <cellStyle name="Vírgula 10 6 8 3" xfId="43778" xr:uid="{00000000-0005-0000-0000-000008AA0000}"/>
    <cellStyle name="Vírgula 10 6 9" xfId="11599" xr:uid="{00000000-0005-0000-0000-000009AA0000}"/>
    <cellStyle name="Vírgula 10 7" xfId="350" xr:uid="{00000000-0005-0000-0000-00000AAA0000}"/>
    <cellStyle name="Vírgula 10 7 10" xfId="25694" xr:uid="{00000000-0005-0000-0000-00000BAA0000}"/>
    <cellStyle name="Vírgula 10 7 11" xfId="39972" xr:uid="{00000000-0005-0000-0000-00000CAA0000}"/>
    <cellStyle name="Vírgula 10 7 2" xfId="974" xr:uid="{00000000-0005-0000-0000-00000DAA0000}"/>
    <cellStyle name="Vírgula 10 7 2 10" xfId="40429" xr:uid="{00000000-0005-0000-0000-00000EAA0000}"/>
    <cellStyle name="Vírgula 10 7 2 2" xfId="1859" xr:uid="{00000000-0005-0000-0000-00000FAA0000}"/>
    <cellStyle name="Vírgula 10 7 2 2 2" xfId="6970" xr:uid="{00000000-0005-0000-0000-000010AA0000}"/>
    <cellStyle name="Vírgula 10 7 2 2 2 2" xfId="10858" xr:uid="{00000000-0005-0000-0000-000011AA0000}"/>
    <cellStyle name="Vírgula 10 7 2 2 2 2 2" xfId="25137" xr:uid="{00000000-0005-0000-0000-000012AA0000}"/>
    <cellStyle name="Vírgula 10 7 2 2 2 2 3" xfId="39415" xr:uid="{00000000-0005-0000-0000-000013AA0000}"/>
    <cellStyle name="Vírgula 10 7 2 2 2 2 4" xfId="53693" xr:uid="{00000000-0005-0000-0000-000014AA0000}"/>
    <cellStyle name="Vírgula 10 7 2 2 2 3" xfId="21276" xr:uid="{00000000-0005-0000-0000-000015AA0000}"/>
    <cellStyle name="Vírgula 10 7 2 2 2 3 2" xfId="35555" xr:uid="{00000000-0005-0000-0000-000016AA0000}"/>
    <cellStyle name="Vírgula 10 7 2 2 2 3 3" xfId="49833" xr:uid="{00000000-0005-0000-0000-000017AA0000}"/>
    <cellStyle name="Vírgula 10 7 2 2 2 4" xfId="14480" xr:uid="{00000000-0005-0000-0000-000018AA0000}"/>
    <cellStyle name="Vírgula 10 7 2 2 2 5" xfId="28759" xr:uid="{00000000-0005-0000-0000-000019AA0000}"/>
    <cellStyle name="Vírgula 10 7 2 2 2 6" xfId="43037" xr:uid="{00000000-0005-0000-0000-00001AAA0000}"/>
    <cellStyle name="Vírgula 10 7 2 2 3" xfId="6971" xr:uid="{00000000-0005-0000-0000-00001BAA0000}"/>
    <cellStyle name="Vírgula 10 7 2 2 3 2" xfId="21277" xr:uid="{00000000-0005-0000-0000-00001CAA0000}"/>
    <cellStyle name="Vírgula 10 7 2 2 3 3" xfId="35556" xr:uid="{00000000-0005-0000-0000-00001DAA0000}"/>
    <cellStyle name="Vírgula 10 7 2 2 3 4" xfId="49834" xr:uid="{00000000-0005-0000-0000-00001EAA0000}"/>
    <cellStyle name="Vírgula 10 7 2 2 4" xfId="3800" xr:uid="{00000000-0005-0000-0000-00001FAA0000}"/>
    <cellStyle name="Vírgula 10 7 2 2 4 2" xfId="18114" xr:uid="{00000000-0005-0000-0000-000020AA0000}"/>
    <cellStyle name="Vírgula 10 7 2 2 4 3" xfId="32393" xr:uid="{00000000-0005-0000-0000-000021AA0000}"/>
    <cellStyle name="Vírgula 10 7 2 2 4 4" xfId="46671" xr:uid="{00000000-0005-0000-0000-000022AA0000}"/>
    <cellStyle name="Vírgula 10 7 2 2 5" xfId="9019" xr:uid="{00000000-0005-0000-0000-000023AA0000}"/>
    <cellStyle name="Vírgula 10 7 2 2 5 2" xfId="23325" xr:uid="{00000000-0005-0000-0000-000024AA0000}"/>
    <cellStyle name="Vírgula 10 7 2 2 5 3" xfId="37604" xr:uid="{00000000-0005-0000-0000-000025AA0000}"/>
    <cellStyle name="Vírgula 10 7 2 2 5 4" xfId="51882" xr:uid="{00000000-0005-0000-0000-000026AA0000}"/>
    <cellStyle name="Vírgula 10 7 2 2 6" xfId="16291" xr:uid="{00000000-0005-0000-0000-000027AA0000}"/>
    <cellStyle name="Vírgula 10 7 2 2 6 2" xfId="30570" xr:uid="{00000000-0005-0000-0000-000028AA0000}"/>
    <cellStyle name="Vírgula 10 7 2 2 6 3" xfId="44848" xr:uid="{00000000-0005-0000-0000-000029AA0000}"/>
    <cellStyle name="Vírgula 10 7 2 2 7" xfId="12669" xr:uid="{00000000-0005-0000-0000-00002AAA0000}"/>
    <cellStyle name="Vírgula 10 7 2 2 8" xfId="26948" xr:uid="{00000000-0005-0000-0000-00002BAA0000}"/>
    <cellStyle name="Vírgula 10 7 2 2 9" xfId="41226" xr:uid="{00000000-0005-0000-0000-00002CAA0000}"/>
    <cellStyle name="Vírgula 10 7 2 3" xfId="6972" xr:uid="{00000000-0005-0000-0000-00002DAA0000}"/>
    <cellStyle name="Vírgula 10 7 2 3 2" xfId="10061" xr:uid="{00000000-0005-0000-0000-00002EAA0000}"/>
    <cellStyle name="Vírgula 10 7 2 3 2 2" xfId="24340" xr:uid="{00000000-0005-0000-0000-00002FAA0000}"/>
    <cellStyle name="Vírgula 10 7 2 3 2 3" xfId="38618" xr:uid="{00000000-0005-0000-0000-000030AA0000}"/>
    <cellStyle name="Vírgula 10 7 2 3 2 4" xfId="52896" xr:uid="{00000000-0005-0000-0000-000031AA0000}"/>
    <cellStyle name="Vírgula 10 7 2 3 3" xfId="21278" xr:uid="{00000000-0005-0000-0000-000032AA0000}"/>
    <cellStyle name="Vírgula 10 7 2 3 3 2" xfId="35557" xr:uid="{00000000-0005-0000-0000-000033AA0000}"/>
    <cellStyle name="Vírgula 10 7 2 3 3 3" xfId="49835" xr:uid="{00000000-0005-0000-0000-000034AA0000}"/>
    <cellStyle name="Vírgula 10 7 2 3 4" xfId="13683" xr:uid="{00000000-0005-0000-0000-000035AA0000}"/>
    <cellStyle name="Vírgula 10 7 2 3 5" xfId="27962" xr:uid="{00000000-0005-0000-0000-000036AA0000}"/>
    <cellStyle name="Vírgula 10 7 2 3 6" xfId="42240" xr:uid="{00000000-0005-0000-0000-000037AA0000}"/>
    <cellStyle name="Vírgula 10 7 2 4" xfId="6973" xr:uid="{00000000-0005-0000-0000-000038AA0000}"/>
    <cellStyle name="Vírgula 10 7 2 4 2" xfId="21279" xr:uid="{00000000-0005-0000-0000-000039AA0000}"/>
    <cellStyle name="Vírgula 10 7 2 4 3" xfId="35558" xr:uid="{00000000-0005-0000-0000-00003AAA0000}"/>
    <cellStyle name="Vírgula 10 7 2 4 4" xfId="49836" xr:uid="{00000000-0005-0000-0000-00003BAA0000}"/>
    <cellStyle name="Vírgula 10 7 2 5" xfId="3003" xr:uid="{00000000-0005-0000-0000-00003CAA0000}"/>
    <cellStyle name="Vírgula 10 7 2 5 2" xfId="17317" xr:uid="{00000000-0005-0000-0000-00003DAA0000}"/>
    <cellStyle name="Vírgula 10 7 2 5 3" xfId="31596" xr:uid="{00000000-0005-0000-0000-00003EAA0000}"/>
    <cellStyle name="Vírgula 10 7 2 5 4" xfId="45874" xr:uid="{00000000-0005-0000-0000-00003FAA0000}"/>
    <cellStyle name="Vírgula 10 7 2 6" xfId="8222" xr:uid="{00000000-0005-0000-0000-000040AA0000}"/>
    <cellStyle name="Vírgula 10 7 2 6 2" xfId="22528" xr:uid="{00000000-0005-0000-0000-000041AA0000}"/>
    <cellStyle name="Vírgula 10 7 2 6 3" xfId="36807" xr:uid="{00000000-0005-0000-0000-000042AA0000}"/>
    <cellStyle name="Vírgula 10 7 2 6 4" xfId="51085" xr:uid="{00000000-0005-0000-0000-000043AA0000}"/>
    <cellStyle name="Vírgula 10 7 2 7" xfId="15494" xr:uid="{00000000-0005-0000-0000-000044AA0000}"/>
    <cellStyle name="Vírgula 10 7 2 7 2" xfId="29773" xr:uid="{00000000-0005-0000-0000-000045AA0000}"/>
    <cellStyle name="Vírgula 10 7 2 7 3" xfId="44051" xr:uid="{00000000-0005-0000-0000-000046AA0000}"/>
    <cellStyle name="Vírgula 10 7 2 8" xfId="11872" xr:uid="{00000000-0005-0000-0000-000047AA0000}"/>
    <cellStyle name="Vírgula 10 7 2 9" xfId="26151" xr:uid="{00000000-0005-0000-0000-000048AA0000}"/>
    <cellStyle name="Vírgula 10 7 3" xfId="1858" xr:uid="{00000000-0005-0000-0000-000049AA0000}"/>
    <cellStyle name="Vírgula 10 7 3 2" xfId="6974" xr:uid="{00000000-0005-0000-0000-00004AAA0000}"/>
    <cellStyle name="Vírgula 10 7 3 2 2" xfId="10857" xr:uid="{00000000-0005-0000-0000-00004BAA0000}"/>
    <cellStyle name="Vírgula 10 7 3 2 2 2" xfId="25136" xr:uid="{00000000-0005-0000-0000-00004CAA0000}"/>
    <cellStyle name="Vírgula 10 7 3 2 2 3" xfId="39414" xr:uid="{00000000-0005-0000-0000-00004DAA0000}"/>
    <cellStyle name="Vírgula 10 7 3 2 2 4" xfId="53692" xr:uid="{00000000-0005-0000-0000-00004EAA0000}"/>
    <cellStyle name="Vírgula 10 7 3 2 3" xfId="21280" xr:uid="{00000000-0005-0000-0000-00004FAA0000}"/>
    <cellStyle name="Vírgula 10 7 3 2 3 2" xfId="35559" xr:uid="{00000000-0005-0000-0000-000050AA0000}"/>
    <cellStyle name="Vírgula 10 7 3 2 3 3" xfId="49837" xr:uid="{00000000-0005-0000-0000-000051AA0000}"/>
    <cellStyle name="Vírgula 10 7 3 2 4" xfId="14479" xr:uid="{00000000-0005-0000-0000-000052AA0000}"/>
    <cellStyle name="Vírgula 10 7 3 2 5" xfId="28758" xr:uid="{00000000-0005-0000-0000-000053AA0000}"/>
    <cellStyle name="Vírgula 10 7 3 2 6" xfId="43036" xr:uid="{00000000-0005-0000-0000-000054AA0000}"/>
    <cellStyle name="Vírgula 10 7 3 3" xfId="6975" xr:uid="{00000000-0005-0000-0000-000055AA0000}"/>
    <cellStyle name="Vírgula 10 7 3 3 2" xfId="21281" xr:uid="{00000000-0005-0000-0000-000056AA0000}"/>
    <cellStyle name="Vírgula 10 7 3 3 3" xfId="35560" xr:uid="{00000000-0005-0000-0000-000057AA0000}"/>
    <cellStyle name="Vírgula 10 7 3 3 4" xfId="49838" xr:uid="{00000000-0005-0000-0000-000058AA0000}"/>
    <cellStyle name="Vírgula 10 7 3 4" xfId="3799" xr:uid="{00000000-0005-0000-0000-000059AA0000}"/>
    <cellStyle name="Vírgula 10 7 3 4 2" xfId="18113" xr:uid="{00000000-0005-0000-0000-00005AAA0000}"/>
    <cellStyle name="Vírgula 10 7 3 4 3" xfId="32392" xr:uid="{00000000-0005-0000-0000-00005BAA0000}"/>
    <cellStyle name="Vírgula 10 7 3 4 4" xfId="46670" xr:uid="{00000000-0005-0000-0000-00005CAA0000}"/>
    <cellStyle name="Vírgula 10 7 3 5" xfId="9018" xr:uid="{00000000-0005-0000-0000-00005DAA0000}"/>
    <cellStyle name="Vírgula 10 7 3 5 2" xfId="23324" xr:uid="{00000000-0005-0000-0000-00005EAA0000}"/>
    <cellStyle name="Vírgula 10 7 3 5 3" xfId="37603" xr:uid="{00000000-0005-0000-0000-00005FAA0000}"/>
    <cellStyle name="Vírgula 10 7 3 5 4" xfId="51881" xr:uid="{00000000-0005-0000-0000-000060AA0000}"/>
    <cellStyle name="Vírgula 10 7 3 6" xfId="16290" xr:uid="{00000000-0005-0000-0000-000061AA0000}"/>
    <cellStyle name="Vírgula 10 7 3 6 2" xfId="30569" xr:uid="{00000000-0005-0000-0000-000062AA0000}"/>
    <cellStyle name="Vírgula 10 7 3 6 3" xfId="44847" xr:uid="{00000000-0005-0000-0000-000063AA0000}"/>
    <cellStyle name="Vírgula 10 7 3 7" xfId="12668" xr:uid="{00000000-0005-0000-0000-000064AA0000}"/>
    <cellStyle name="Vírgula 10 7 3 8" xfId="26947" xr:uid="{00000000-0005-0000-0000-000065AA0000}"/>
    <cellStyle name="Vírgula 10 7 3 9" xfId="41225" xr:uid="{00000000-0005-0000-0000-000066AA0000}"/>
    <cellStyle name="Vírgula 10 7 4" xfId="6976" xr:uid="{00000000-0005-0000-0000-000067AA0000}"/>
    <cellStyle name="Vírgula 10 7 4 2" xfId="9604" xr:uid="{00000000-0005-0000-0000-000068AA0000}"/>
    <cellStyle name="Vírgula 10 7 4 2 2" xfId="23883" xr:uid="{00000000-0005-0000-0000-000069AA0000}"/>
    <cellStyle name="Vírgula 10 7 4 2 3" xfId="38161" xr:uid="{00000000-0005-0000-0000-00006AAA0000}"/>
    <cellStyle name="Vírgula 10 7 4 2 4" xfId="52439" xr:uid="{00000000-0005-0000-0000-00006BAA0000}"/>
    <cellStyle name="Vírgula 10 7 4 3" xfId="21282" xr:uid="{00000000-0005-0000-0000-00006CAA0000}"/>
    <cellStyle name="Vírgula 10 7 4 3 2" xfId="35561" xr:uid="{00000000-0005-0000-0000-00006DAA0000}"/>
    <cellStyle name="Vírgula 10 7 4 3 3" xfId="49839" xr:uid="{00000000-0005-0000-0000-00006EAA0000}"/>
    <cellStyle name="Vírgula 10 7 4 4" xfId="13226" xr:uid="{00000000-0005-0000-0000-00006FAA0000}"/>
    <cellStyle name="Vírgula 10 7 4 5" xfId="27505" xr:uid="{00000000-0005-0000-0000-000070AA0000}"/>
    <cellStyle name="Vírgula 10 7 4 6" xfId="41783" xr:uid="{00000000-0005-0000-0000-000071AA0000}"/>
    <cellStyle name="Vírgula 10 7 5" xfId="6977" xr:uid="{00000000-0005-0000-0000-000072AA0000}"/>
    <cellStyle name="Vírgula 10 7 5 2" xfId="21283" xr:uid="{00000000-0005-0000-0000-000073AA0000}"/>
    <cellStyle name="Vírgula 10 7 5 3" xfId="35562" xr:uid="{00000000-0005-0000-0000-000074AA0000}"/>
    <cellStyle name="Vírgula 10 7 5 4" xfId="49840" xr:uid="{00000000-0005-0000-0000-000075AA0000}"/>
    <cellStyle name="Vírgula 10 7 6" xfId="2546" xr:uid="{00000000-0005-0000-0000-000076AA0000}"/>
    <cellStyle name="Vírgula 10 7 6 2" xfId="16860" xr:uid="{00000000-0005-0000-0000-000077AA0000}"/>
    <cellStyle name="Vírgula 10 7 6 3" xfId="31139" xr:uid="{00000000-0005-0000-0000-000078AA0000}"/>
    <cellStyle name="Vírgula 10 7 6 4" xfId="45417" xr:uid="{00000000-0005-0000-0000-000079AA0000}"/>
    <cellStyle name="Vírgula 10 7 7" xfId="7765" xr:uid="{00000000-0005-0000-0000-00007AAA0000}"/>
    <cellStyle name="Vírgula 10 7 7 2" xfId="22071" xr:uid="{00000000-0005-0000-0000-00007BAA0000}"/>
    <cellStyle name="Vírgula 10 7 7 3" xfId="36350" xr:uid="{00000000-0005-0000-0000-00007CAA0000}"/>
    <cellStyle name="Vírgula 10 7 7 4" xfId="50628" xr:uid="{00000000-0005-0000-0000-00007DAA0000}"/>
    <cellStyle name="Vírgula 10 7 8" xfId="15037" xr:uid="{00000000-0005-0000-0000-00007EAA0000}"/>
    <cellStyle name="Vírgula 10 7 8 2" xfId="29316" xr:uid="{00000000-0005-0000-0000-00007FAA0000}"/>
    <cellStyle name="Vírgula 10 7 8 3" xfId="43594" xr:uid="{00000000-0005-0000-0000-000080AA0000}"/>
    <cellStyle name="Vírgula 10 7 9" xfId="11415" xr:uid="{00000000-0005-0000-0000-000081AA0000}"/>
    <cellStyle name="Vírgula 10 8" xfId="828" xr:uid="{00000000-0005-0000-0000-000082AA0000}"/>
    <cellStyle name="Vírgula 10 8 10" xfId="40294" xr:uid="{00000000-0005-0000-0000-000083AA0000}"/>
    <cellStyle name="Vírgula 10 8 2" xfId="1860" xr:uid="{00000000-0005-0000-0000-000084AA0000}"/>
    <cellStyle name="Vírgula 10 8 2 2" xfId="6978" xr:uid="{00000000-0005-0000-0000-000085AA0000}"/>
    <cellStyle name="Vírgula 10 8 2 2 2" xfId="10859" xr:uid="{00000000-0005-0000-0000-000086AA0000}"/>
    <cellStyle name="Vírgula 10 8 2 2 2 2" xfId="25138" xr:uid="{00000000-0005-0000-0000-000087AA0000}"/>
    <cellStyle name="Vírgula 10 8 2 2 2 3" xfId="39416" xr:uid="{00000000-0005-0000-0000-000088AA0000}"/>
    <cellStyle name="Vírgula 10 8 2 2 2 4" xfId="53694" xr:uid="{00000000-0005-0000-0000-000089AA0000}"/>
    <cellStyle name="Vírgula 10 8 2 2 3" xfId="21284" xr:uid="{00000000-0005-0000-0000-00008AAA0000}"/>
    <cellStyle name="Vírgula 10 8 2 2 3 2" xfId="35563" xr:uid="{00000000-0005-0000-0000-00008BAA0000}"/>
    <cellStyle name="Vírgula 10 8 2 2 3 3" xfId="49841" xr:uid="{00000000-0005-0000-0000-00008CAA0000}"/>
    <cellStyle name="Vírgula 10 8 2 2 4" xfId="14481" xr:uid="{00000000-0005-0000-0000-00008DAA0000}"/>
    <cellStyle name="Vírgula 10 8 2 2 5" xfId="28760" xr:uid="{00000000-0005-0000-0000-00008EAA0000}"/>
    <cellStyle name="Vírgula 10 8 2 2 6" xfId="43038" xr:uid="{00000000-0005-0000-0000-00008FAA0000}"/>
    <cellStyle name="Vírgula 10 8 2 3" xfId="6979" xr:uid="{00000000-0005-0000-0000-000090AA0000}"/>
    <cellStyle name="Vírgula 10 8 2 3 2" xfId="21285" xr:uid="{00000000-0005-0000-0000-000091AA0000}"/>
    <cellStyle name="Vírgula 10 8 2 3 3" xfId="35564" xr:uid="{00000000-0005-0000-0000-000092AA0000}"/>
    <cellStyle name="Vírgula 10 8 2 3 4" xfId="49842" xr:uid="{00000000-0005-0000-0000-000093AA0000}"/>
    <cellStyle name="Vírgula 10 8 2 4" xfId="3801" xr:uid="{00000000-0005-0000-0000-000094AA0000}"/>
    <cellStyle name="Vírgula 10 8 2 4 2" xfId="18115" xr:uid="{00000000-0005-0000-0000-000095AA0000}"/>
    <cellStyle name="Vírgula 10 8 2 4 3" xfId="32394" xr:uid="{00000000-0005-0000-0000-000096AA0000}"/>
    <cellStyle name="Vírgula 10 8 2 4 4" xfId="46672" xr:uid="{00000000-0005-0000-0000-000097AA0000}"/>
    <cellStyle name="Vírgula 10 8 2 5" xfId="9020" xr:uid="{00000000-0005-0000-0000-000098AA0000}"/>
    <cellStyle name="Vírgula 10 8 2 5 2" xfId="23326" xr:uid="{00000000-0005-0000-0000-000099AA0000}"/>
    <cellStyle name="Vírgula 10 8 2 5 3" xfId="37605" xr:uid="{00000000-0005-0000-0000-00009AAA0000}"/>
    <cellStyle name="Vírgula 10 8 2 5 4" xfId="51883" xr:uid="{00000000-0005-0000-0000-00009BAA0000}"/>
    <cellStyle name="Vírgula 10 8 2 6" xfId="16292" xr:uid="{00000000-0005-0000-0000-00009CAA0000}"/>
    <cellStyle name="Vírgula 10 8 2 6 2" xfId="30571" xr:uid="{00000000-0005-0000-0000-00009DAA0000}"/>
    <cellStyle name="Vírgula 10 8 2 6 3" xfId="44849" xr:uid="{00000000-0005-0000-0000-00009EAA0000}"/>
    <cellStyle name="Vírgula 10 8 2 7" xfId="12670" xr:uid="{00000000-0005-0000-0000-00009FAA0000}"/>
    <cellStyle name="Vírgula 10 8 2 8" xfId="26949" xr:uid="{00000000-0005-0000-0000-0000A0AA0000}"/>
    <cellStyle name="Vírgula 10 8 2 9" xfId="41227" xr:uid="{00000000-0005-0000-0000-0000A1AA0000}"/>
    <cellStyle name="Vírgula 10 8 3" xfId="6980" xr:uid="{00000000-0005-0000-0000-0000A2AA0000}"/>
    <cellStyle name="Vírgula 10 8 3 2" xfId="9926" xr:uid="{00000000-0005-0000-0000-0000A3AA0000}"/>
    <cellStyle name="Vírgula 10 8 3 2 2" xfId="24205" xr:uid="{00000000-0005-0000-0000-0000A4AA0000}"/>
    <cellStyle name="Vírgula 10 8 3 2 3" xfId="38483" xr:uid="{00000000-0005-0000-0000-0000A5AA0000}"/>
    <cellStyle name="Vírgula 10 8 3 2 4" xfId="52761" xr:uid="{00000000-0005-0000-0000-0000A6AA0000}"/>
    <cellStyle name="Vírgula 10 8 3 3" xfId="21286" xr:uid="{00000000-0005-0000-0000-0000A7AA0000}"/>
    <cellStyle name="Vírgula 10 8 3 3 2" xfId="35565" xr:uid="{00000000-0005-0000-0000-0000A8AA0000}"/>
    <cellStyle name="Vírgula 10 8 3 3 3" xfId="49843" xr:uid="{00000000-0005-0000-0000-0000A9AA0000}"/>
    <cellStyle name="Vírgula 10 8 3 4" xfId="13548" xr:uid="{00000000-0005-0000-0000-0000AAAA0000}"/>
    <cellStyle name="Vírgula 10 8 3 5" xfId="27827" xr:uid="{00000000-0005-0000-0000-0000ABAA0000}"/>
    <cellStyle name="Vírgula 10 8 3 6" xfId="42105" xr:uid="{00000000-0005-0000-0000-0000ACAA0000}"/>
    <cellStyle name="Vírgula 10 8 4" xfId="6981" xr:uid="{00000000-0005-0000-0000-0000ADAA0000}"/>
    <cellStyle name="Vírgula 10 8 4 2" xfId="21287" xr:uid="{00000000-0005-0000-0000-0000AEAA0000}"/>
    <cellStyle name="Vírgula 10 8 4 3" xfId="35566" xr:uid="{00000000-0005-0000-0000-0000AFAA0000}"/>
    <cellStyle name="Vírgula 10 8 4 4" xfId="49844" xr:uid="{00000000-0005-0000-0000-0000B0AA0000}"/>
    <cellStyle name="Vírgula 10 8 5" xfId="2868" xr:uid="{00000000-0005-0000-0000-0000B1AA0000}"/>
    <cellStyle name="Vírgula 10 8 5 2" xfId="17182" xr:uid="{00000000-0005-0000-0000-0000B2AA0000}"/>
    <cellStyle name="Vírgula 10 8 5 3" xfId="31461" xr:uid="{00000000-0005-0000-0000-0000B3AA0000}"/>
    <cellStyle name="Vírgula 10 8 5 4" xfId="45739" xr:uid="{00000000-0005-0000-0000-0000B4AA0000}"/>
    <cellStyle name="Vírgula 10 8 6" xfId="8087" xr:uid="{00000000-0005-0000-0000-0000B5AA0000}"/>
    <cellStyle name="Vírgula 10 8 6 2" xfId="22393" xr:uid="{00000000-0005-0000-0000-0000B6AA0000}"/>
    <cellStyle name="Vírgula 10 8 6 3" xfId="36672" xr:uid="{00000000-0005-0000-0000-0000B7AA0000}"/>
    <cellStyle name="Vírgula 10 8 6 4" xfId="50950" xr:uid="{00000000-0005-0000-0000-0000B8AA0000}"/>
    <cellStyle name="Vírgula 10 8 7" xfId="15359" xr:uid="{00000000-0005-0000-0000-0000B9AA0000}"/>
    <cellStyle name="Vírgula 10 8 7 2" xfId="29638" xr:uid="{00000000-0005-0000-0000-0000BAAA0000}"/>
    <cellStyle name="Vírgula 10 8 7 3" xfId="43916" xr:uid="{00000000-0005-0000-0000-0000BBAA0000}"/>
    <cellStyle name="Vírgula 10 8 8" xfId="11737" xr:uid="{00000000-0005-0000-0000-0000BCAA0000}"/>
    <cellStyle name="Vírgula 10 8 9" xfId="26016" xr:uid="{00000000-0005-0000-0000-0000BDAA0000}"/>
    <cellStyle name="Vírgula 10 9" xfId="1294" xr:uid="{00000000-0005-0000-0000-0000BEAA0000}"/>
    <cellStyle name="Vírgula 10 9 2" xfId="6982" xr:uid="{00000000-0005-0000-0000-0000BFAA0000}"/>
    <cellStyle name="Vírgula 10 9 2 2" xfId="10293" xr:uid="{00000000-0005-0000-0000-0000C0AA0000}"/>
    <cellStyle name="Vírgula 10 9 2 2 2" xfId="24572" xr:uid="{00000000-0005-0000-0000-0000C1AA0000}"/>
    <cellStyle name="Vírgula 10 9 2 2 3" xfId="38850" xr:uid="{00000000-0005-0000-0000-0000C2AA0000}"/>
    <cellStyle name="Vírgula 10 9 2 2 4" xfId="53128" xr:uid="{00000000-0005-0000-0000-0000C3AA0000}"/>
    <cellStyle name="Vírgula 10 9 2 3" xfId="21288" xr:uid="{00000000-0005-0000-0000-0000C4AA0000}"/>
    <cellStyle name="Vírgula 10 9 2 3 2" xfId="35567" xr:uid="{00000000-0005-0000-0000-0000C5AA0000}"/>
    <cellStyle name="Vírgula 10 9 2 3 3" xfId="49845" xr:uid="{00000000-0005-0000-0000-0000C6AA0000}"/>
    <cellStyle name="Vírgula 10 9 2 4" xfId="13915" xr:uid="{00000000-0005-0000-0000-0000C7AA0000}"/>
    <cellStyle name="Vírgula 10 9 2 5" xfId="28194" xr:uid="{00000000-0005-0000-0000-0000C8AA0000}"/>
    <cellStyle name="Vírgula 10 9 2 6" xfId="42472" xr:uid="{00000000-0005-0000-0000-0000C9AA0000}"/>
    <cellStyle name="Vírgula 10 9 3" xfId="6983" xr:uid="{00000000-0005-0000-0000-0000CAAA0000}"/>
    <cellStyle name="Vírgula 10 9 3 2" xfId="21289" xr:uid="{00000000-0005-0000-0000-0000CBAA0000}"/>
    <cellStyle name="Vírgula 10 9 3 3" xfId="35568" xr:uid="{00000000-0005-0000-0000-0000CCAA0000}"/>
    <cellStyle name="Vírgula 10 9 3 4" xfId="49846" xr:uid="{00000000-0005-0000-0000-0000CDAA0000}"/>
    <cellStyle name="Vírgula 10 9 4" xfId="3235" xr:uid="{00000000-0005-0000-0000-0000CEAA0000}"/>
    <cellStyle name="Vírgula 10 9 4 2" xfId="17549" xr:uid="{00000000-0005-0000-0000-0000CFAA0000}"/>
    <cellStyle name="Vírgula 10 9 4 3" xfId="31828" xr:uid="{00000000-0005-0000-0000-0000D0AA0000}"/>
    <cellStyle name="Vírgula 10 9 4 4" xfId="46106" xr:uid="{00000000-0005-0000-0000-0000D1AA0000}"/>
    <cellStyle name="Vírgula 10 9 5" xfId="8454" xr:uid="{00000000-0005-0000-0000-0000D2AA0000}"/>
    <cellStyle name="Vírgula 10 9 5 2" xfId="22760" xr:uid="{00000000-0005-0000-0000-0000D3AA0000}"/>
    <cellStyle name="Vírgula 10 9 5 3" xfId="37039" xr:uid="{00000000-0005-0000-0000-0000D4AA0000}"/>
    <cellStyle name="Vírgula 10 9 5 4" xfId="51317" xr:uid="{00000000-0005-0000-0000-0000D5AA0000}"/>
    <cellStyle name="Vírgula 10 9 6" xfId="15726" xr:uid="{00000000-0005-0000-0000-0000D6AA0000}"/>
    <cellStyle name="Vírgula 10 9 6 2" xfId="30005" xr:uid="{00000000-0005-0000-0000-0000D7AA0000}"/>
    <cellStyle name="Vírgula 10 9 6 3" xfId="44283" xr:uid="{00000000-0005-0000-0000-0000D8AA0000}"/>
    <cellStyle name="Vírgula 10 9 7" xfId="12104" xr:uid="{00000000-0005-0000-0000-0000D9AA0000}"/>
    <cellStyle name="Vírgula 10 9 8" xfId="26383" xr:uid="{00000000-0005-0000-0000-0000DAAA0000}"/>
    <cellStyle name="Vírgula 10 9 9" xfId="40661" xr:uid="{00000000-0005-0000-0000-0000DBAA0000}"/>
    <cellStyle name="Vírgula 11" xfId="130" xr:uid="{00000000-0005-0000-0000-0000DCAA0000}"/>
    <cellStyle name="Vírgula 11 2" xfId="579" xr:uid="{00000000-0005-0000-0000-0000DDAA0000}"/>
    <cellStyle name="Vírgula 11 2 2" xfId="1103" xr:uid="{00000000-0005-0000-0000-0000DEAA0000}"/>
    <cellStyle name="Vírgula 11 3" xfId="468" xr:uid="{00000000-0005-0000-0000-0000DFAA0000}"/>
    <cellStyle name="Vírgula 11 4" xfId="352" xr:uid="{00000000-0005-0000-0000-0000E0AA0000}"/>
    <cellStyle name="Vírgula 12" xfId="133" xr:uid="{00000000-0005-0000-0000-0000E1AA0000}"/>
    <cellStyle name="Vírgula 12 10" xfId="2136" xr:uid="{00000000-0005-0000-0000-0000E2AA0000}"/>
    <cellStyle name="Vírgula 12 10 2" xfId="6984" xr:uid="{00000000-0005-0000-0000-0000E3AA0000}"/>
    <cellStyle name="Vírgula 12 10 2 2" xfId="11032" xr:uid="{00000000-0005-0000-0000-0000E4AA0000}"/>
    <cellStyle name="Vírgula 12 10 2 2 2" xfId="25311" xr:uid="{00000000-0005-0000-0000-0000E5AA0000}"/>
    <cellStyle name="Vírgula 12 10 2 2 3" xfId="39589" xr:uid="{00000000-0005-0000-0000-0000E6AA0000}"/>
    <cellStyle name="Vírgula 12 10 2 2 4" xfId="53867" xr:uid="{00000000-0005-0000-0000-0000E7AA0000}"/>
    <cellStyle name="Vírgula 12 10 2 3" xfId="21290" xr:uid="{00000000-0005-0000-0000-0000E8AA0000}"/>
    <cellStyle name="Vírgula 12 10 2 3 2" xfId="35569" xr:uid="{00000000-0005-0000-0000-0000E9AA0000}"/>
    <cellStyle name="Vírgula 12 10 2 3 3" xfId="49847" xr:uid="{00000000-0005-0000-0000-0000EAAA0000}"/>
    <cellStyle name="Vírgula 12 10 2 4" xfId="14654" xr:uid="{00000000-0005-0000-0000-0000EBAA0000}"/>
    <cellStyle name="Vírgula 12 10 2 5" xfId="28933" xr:uid="{00000000-0005-0000-0000-0000ECAA0000}"/>
    <cellStyle name="Vírgula 12 10 2 6" xfId="43211" xr:uid="{00000000-0005-0000-0000-0000EDAA0000}"/>
    <cellStyle name="Vírgula 12 10 3" xfId="6985" xr:uid="{00000000-0005-0000-0000-0000EEAA0000}"/>
    <cellStyle name="Vírgula 12 10 3 2" xfId="21291" xr:uid="{00000000-0005-0000-0000-0000EFAA0000}"/>
    <cellStyle name="Vírgula 12 10 3 3" xfId="35570" xr:uid="{00000000-0005-0000-0000-0000F0AA0000}"/>
    <cellStyle name="Vírgula 12 10 3 4" xfId="49848" xr:uid="{00000000-0005-0000-0000-0000F1AA0000}"/>
    <cellStyle name="Vírgula 12 10 4" xfId="3977" xr:uid="{00000000-0005-0000-0000-0000F2AA0000}"/>
    <cellStyle name="Vírgula 12 10 4 2" xfId="18288" xr:uid="{00000000-0005-0000-0000-0000F3AA0000}"/>
    <cellStyle name="Vírgula 12 10 4 3" xfId="32567" xr:uid="{00000000-0005-0000-0000-0000F4AA0000}"/>
    <cellStyle name="Vírgula 12 10 4 4" xfId="46845" xr:uid="{00000000-0005-0000-0000-0000F5AA0000}"/>
    <cellStyle name="Vírgula 12 10 5" xfId="9193" xr:uid="{00000000-0005-0000-0000-0000F6AA0000}"/>
    <cellStyle name="Vírgula 12 10 5 2" xfId="23499" xr:uid="{00000000-0005-0000-0000-0000F7AA0000}"/>
    <cellStyle name="Vírgula 12 10 5 3" xfId="37778" xr:uid="{00000000-0005-0000-0000-0000F8AA0000}"/>
    <cellStyle name="Vírgula 12 10 5 4" xfId="52056" xr:uid="{00000000-0005-0000-0000-0000F9AA0000}"/>
    <cellStyle name="Vírgula 12 10 6" xfId="16465" xr:uid="{00000000-0005-0000-0000-0000FAAA0000}"/>
    <cellStyle name="Vírgula 12 10 6 2" xfId="30744" xr:uid="{00000000-0005-0000-0000-0000FBAA0000}"/>
    <cellStyle name="Vírgula 12 10 6 3" xfId="45022" xr:uid="{00000000-0005-0000-0000-0000FCAA0000}"/>
    <cellStyle name="Vírgula 12 10 7" xfId="12843" xr:uid="{00000000-0005-0000-0000-0000FDAA0000}"/>
    <cellStyle name="Vírgula 12 10 8" xfId="27122" xr:uid="{00000000-0005-0000-0000-0000FEAA0000}"/>
    <cellStyle name="Vírgula 12 10 9" xfId="41400" xr:uid="{00000000-0005-0000-0000-0000FFAA0000}"/>
    <cellStyle name="Vírgula 12 11" xfId="2285" xr:uid="{00000000-0005-0000-0000-000000AB0000}"/>
    <cellStyle name="Vírgula 12 11 2" xfId="6986" xr:uid="{00000000-0005-0000-0000-000001AB0000}"/>
    <cellStyle name="Vírgula 12 11 2 2" xfId="11168" xr:uid="{00000000-0005-0000-0000-000002AB0000}"/>
    <cellStyle name="Vírgula 12 11 2 2 2" xfId="25447" xr:uid="{00000000-0005-0000-0000-000003AB0000}"/>
    <cellStyle name="Vírgula 12 11 2 2 3" xfId="39725" xr:uid="{00000000-0005-0000-0000-000004AB0000}"/>
    <cellStyle name="Vírgula 12 11 2 2 4" xfId="54003" xr:uid="{00000000-0005-0000-0000-000005AB0000}"/>
    <cellStyle name="Vírgula 12 11 2 3" xfId="21292" xr:uid="{00000000-0005-0000-0000-000006AB0000}"/>
    <cellStyle name="Vírgula 12 11 2 3 2" xfId="35571" xr:uid="{00000000-0005-0000-0000-000007AB0000}"/>
    <cellStyle name="Vírgula 12 11 2 3 3" xfId="49849" xr:uid="{00000000-0005-0000-0000-000008AB0000}"/>
    <cellStyle name="Vírgula 12 11 2 4" xfId="14790" xr:uid="{00000000-0005-0000-0000-000009AB0000}"/>
    <cellStyle name="Vírgula 12 11 2 5" xfId="29069" xr:uid="{00000000-0005-0000-0000-00000AAB0000}"/>
    <cellStyle name="Vírgula 12 11 2 6" xfId="43347" xr:uid="{00000000-0005-0000-0000-00000BAB0000}"/>
    <cellStyle name="Vírgula 12 11 3" xfId="4113" xr:uid="{00000000-0005-0000-0000-00000CAB0000}"/>
    <cellStyle name="Vírgula 12 11 3 2" xfId="18424" xr:uid="{00000000-0005-0000-0000-00000DAB0000}"/>
    <cellStyle name="Vírgula 12 11 3 3" xfId="32703" xr:uid="{00000000-0005-0000-0000-00000EAB0000}"/>
    <cellStyle name="Vírgula 12 11 3 4" xfId="46981" xr:uid="{00000000-0005-0000-0000-00000FAB0000}"/>
    <cellStyle name="Vírgula 12 11 4" xfId="9329" xr:uid="{00000000-0005-0000-0000-000010AB0000}"/>
    <cellStyle name="Vírgula 12 11 4 2" xfId="23635" xr:uid="{00000000-0005-0000-0000-000011AB0000}"/>
    <cellStyle name="Vírgula 12 11 4 3" xfId="37914" xr:uid="{00000000-0005-0000-0000-000012AB0000}"/>
    <cellStyle name="Vírgula 12 11 4 4" xfId="52192" xr:uid="{00000000-0005-0000-0000-000013AB0000}"/>
    <cellStyle name="Vírgula 12 11 5" xfId="16601" xr:uid="{00000000-0005-0000-0000-000014AB0000}"/>
    <cellStyle name="Vírgula 12 11 5 2" xfId="30880" xr:uid="{00000000-0005-0000-0000-000015AB0000}"/>
    <cellStyle name="Vírgula 12 11 5 3" xfId="45158" xr:uid="{00000000-0005-0000-0000-000016AB0000}"/>
    <cellStyle name="Vírgula 12 11 6" xfId="12979" xr:uid="{00000000-0005-0000-0000-000017AB0000}"/>
    <cellStyle name="Vírgula 12 11 7" xfId="27258" xr:uid="{00000000-0005-0000-0000-000018AB0000}"/>
    <cellStyle name="Vírgula 12 11 8" xfId="41536" xr:uid="{00000000-0005-0000-0000-000019AB0000}"/>
    <cellStyle name="Vírgula 12 12" xfId="2422" xr:uid="{00000000-0005-0000-0000-00001AAB0000}"/>
    <cellStyle name="Vírgula 12 12 2" xfId="6987" xr:uid="{00000000-0005-0000-0000-00001BAB0000}"/>
    <cellStyle name="Vírgula 12 12 2 2" xfId="21293" xr:uid="{00000000-0005-0000-0000-00001CAB0000}"/>
    <cellStyle name="Vírgula 12 12 2 3" xfId="35572" xr:uid="{00000000-0005-0000-0000-00001DAB0000}"/>
    <cellStyle name="Vírgula 12 12 2 4" xfId="49850" xr:uid="{00000000-0005-0000-0000-00001EAB0000}"/>
    <cellStyle name="Vírgula 12 12 3" xfId="9513" xr:uid="{00000000-0005-0000-0000-00001FAB0000}"/>
    <cellStyle name="Vírgula 12 12 3 2" xfId="23792" xr:uid="{00000000-0005-0000-0000-000020AB0000}"/>
    <cellStyle name="Vírgula 12 12 3 3" xfId="38070" xr:uid="{00000000-0005-0000-0000-000021AB0000}"/>
    <cellStyle name="Vírgula 12 12 3 4" xfId="52348" xr:uid="{00000000-0005-0000-0000-000022AB0000}"/>
    <cellStyle name="Vírgula 12 12 4" xfId="16738" xr:uid="{00000000-0005-0000-0000-000023AB0000}"/>
    <cellStyle name="Vírgula 12 12 4 2" xfId="31017" xr:uid="{00000000-0005-0000-0000-000024AB0000}"/>
    <cellStyle name="Vírgula 12 12 4 3" xfId="45295" xr:uid="{00000000-0005-0000-0000-000025AB0000}"/>
    <cellStyle name="Vírgula 12 12 5" xfId="13135" xr:uid="{00000000-0005-0000-0000-000026AB0000}"/>
    <cellStyle name="Vírgula 12 12 6" xfId="27414" xr:uid="{00000000-0005-0000-0000-000027AB0000}"/>
    <cellStyle name="Vírgula 12 12 7" xfId="41692" xr:uid="{00000000-0005-0000-0000-000028AB0000}"/>
    <cellStyle name="Vírgula 12 13" xfId="6988" xr:uid="{00000000-0005-0000-0000-000029AB0000}"/>
    <cellStyle name="Vírgula 12 13 2" xfId="21294" xr:uid="{00000000-0005-0000-0000-00002AAB0000}"/>
    <cellStyle name="Vírgula 12 13 3" xfId="35573" xr:uid="{00000000-0005-0000-0000-00002BAB0000}"/>
    <cellStyle name="Vírgula 12 13 4" xfId="49851" xr:uid="{00000000-0005-0000-0000-00002CAB0000}"/>
    <cellStyle name="Vírgula 12 14" xfId="2453" xr:uid="{00000000-0005-0000-0000-00002DAB0000}"/>
    <cellStyle name="Vírgula 12 14 2" xfId="16769" xr:uid="{00000000-0005-0000-0000-00002EAB0000}"/>
    <cellStyle name="Vírgula 12 14 3" xfId="31048" xr:uid="{00000000-0005-0000-0000-00002FAB0000}"/>
    <cellStyle name="Vírgula 12 14 4" xfId="45326" xr:uid="{00000000-0005-0000-0000-000030AB0000}"/>
    <cellStyle name="Vírgula 12 15" xfId="7674" xr:uid="{00000000-0005-0000-0000-000031AB0000}"/>
    <cellStyle name="Vírgula 12 15 2" xfId="21980" xr:uid="{00000000-0005-0000-0000-000032AB0000}"/>
    <cellStyle name="Vírgula 12 15 3" xfId="36259" xr:uid="{00000000-0005-0000-0000-000033AB0000}"/>
    <cellStyle name="Vírgula 12 15 4" xfId="50537" xr:uid="{00000000-0005-0000-0000-000034AB0000}"/>
    <cellStyle name="Vírgula 12 16" xfId="14946" xr:uid="{00000000-0005-0000-0000-000035AB0000}"/>
    <cellStyle name="Vírgula 12 16 2" xfId="29225" xr:uid="{00000000-0005-0000-0000-000036AB0000}"/>
    <cellStyle name="Vírgula 12 16 3" xfId="43503" xr:uid="{00000000-0005-0000-0000-000037AB0000}"/>
    <cellStyle name="Vírgula 12 17" xfId="11324" xr:uid="{00000000-0005-0000-0000-000038AB0000}"/>
    <cellStyle name="Vírgula 12 18" xfId="25603" xr:uid="{00000000-0005-0000-0000-000039AB0000}"/>
    <cellStyle name="Vírgula 12 19" xfId="39881" xr:uid="{00000000-0005-0000-0000-00003AAB0000}"/>
    <cellStyle name="Vírgula 12 2" xfId="580" xr:uid="{00000000-0005-0000-0000-00003BAB0000}"/>
    <cellStyle name="Vírgula 12 2 10" xfId="7863" xr:uid="{00000000-0005-0000-0000-00003CAB0000}"/>
    <cellStyle name="Vírgula 12 2 10 2" xfId="22169" xr:uid="{00000000-0005-0000-0000-00003DAB0000}"/>
    <cellStyle name="Vírgula 12 2 10 3" xfId="36448" xr:uid="{00000000-0005-0000-0000-00003EAB0000}"/>
    <cellStyle name="Vírgula 12 2 10 4" xfId="50726" xr:uid="{00000000-0005-0000-0000-00003FAB0000}"/>
    <cellStyle name="Vírgula 12 2 11" xfId="15135" xr:uid="{00000000-0005-0000-0000-000040AB0000}"/>
    <cellStyle name="Vírgula 12 2 11 2" xfId="29414" xr:uid="{00000000-0005-0000-0000-000041AB0000}"/>
    <cellStyle name="Vírgula 12 2 11 3" xfId="43692" xr:uid="{00000000-0005-0000-0000-000042AB0000}"/>
    <cellStyle name="Vírgula 12 2 12" xfId="11513" xr:uid="{00000000-0005-0000-0000-000043AB0000}"/>
    <cellStyle name="Vírgula 12 2 13" xfId="25792" xr:uid="{00000000-0005-0000-0000-000044AB0000}"/>
    <cellStyle name="Vírgula 12 2 14" xfId="40070" xr:uid="{00000000-0005-0000-0000-000045AB0000}"/>
    <cellStyle name="Vírgula 12 2 2" xfId="728" xr:uid="{00000000-0005-0000-0000-000046AB0000}"/>
    <cellStyle name="Vírgula 12 2 2 10" xfId="25927" xr:uid="{00000000-0005-0000-0000-000047AB0000}"/>
    <cellStyle name="Vírgula 12 2 2 11" xfId="40205" xr:uid="{00000000-0005-0000-0000-000048AB0000}"/>
    <cellStyle name="Vírgula 12 2 2 2" xfId="1193" xr:uid="{00000000-0005-0000-0000-000049AB0000}"/>
    <cellStyle name="Vírgula 12 2 2 2 10" xfId="40572" xr:uid="{00000000-0005-0000-0000-00004AAB0000}"/>
    <cellStyle name="Vírgula 12 2 2 2 2" xfId="1863" xr:uid="{00000000-0005-0000-0000-00004BAB0000}"/>
    <cellStyle name="Vírgula 12 2 2 2 2 2" xfId="6989" xr:uid="{00000000-0005-0000-0000-00004CAB0000}"/>
    <cellStyle name="Vírgula 12 2 2 2 2 2 2" xfId="10862" xr:uid="{00000000-0005-0000-0000-00004DAB0000}"/>
    <cellStyle name="Vírgula 12 2 2 2 2 2 2 2" xfId="25141" xr:uid="{00000000-0005-0000-0000-00004EAB0000}"/>
    <cellStyle name="Vírgula 12 2 2 2 2 2 2 3" xfId="39419" xr:uid="{00000000-0005-0000-0000-00004FAB0000}"/>
    <cellStyle name="Vírgula 12 2 2 2 2 2 2 4" xfId="53697" xr:uid="{00000000-0005-0000-0000-000050AB0000}"/>
    <cellStyle name="Vírgula 12 2 2 2 2 2 3" xfId="21295" xr:uid="{00000000-0005-0000-0000-000051AB0000}"/>
    <cellStyle name="Vírgula 12 2 2 2 2 2 3 2" xfId="35574" xr:uid="{00000000-0005-0000-0000-000052AB0000}"/>
    <cellStyle name="Vírgula 12 2 2 2 2 2 3 3" xfId="49852" xr:uid="{00000000-0005-0000-0000-000053AB0000}"/>
    <cellStyle name="Vírgula 12 2 2 2 2 2 4" xfId="14484" xr:uid="{00000000-0005-0000-0000-000054AB0000}"/>
    <cellStyle name="Vírgula 12 2 2 2 2 2 5" xfId="28763" xr:uid="{00000000-0005-0000-0000-000055AB0000}"/>
    <cellStyle name="Vírgula 12 2 2 2 2 2 6" xfId="43041" xr:uid="{00000000-0005-0000-0000-000056AB0000}"/>
    <cellStyle name="Vírgula 12 2 2 2 2 3" xfId="6990" xr:uid="{00000000-0005-0000-0000-000057AB0000}"/>
    <cellStyle name="Vírgula 12 2 2 2 2 3 2" xfId="21296" xr:uid="{00000000-0005-0000-0000-000058AB0000}"/>
    <cellStyle name="Vírgula 12 2 2 2 2 3 3" xfId="35575" xr:uid="{00000000-0005-0000-0000-000059AB0000}"/>
    <cellStyle name="Vírgula 12 2 2 2 2 3 4" xfId="49853" xr:uid="{00000000-0005-0000-0000-00005AAB0000}"/>
    <cellStyle name="Vírgula 12 2 2 2 2 4" xfId="3804" xr:uid="{00000000-0005-0000-0000-00005BAB0000}"/>
    <cellStyle name="Vírgula 12 2 2 2 2 4 2" xfId="18118" xr:uid="{00000000-0005-0000-0000-00005CAB0000}"/>
    <cellStyle name="Vírgula 12 2 2 2 2 4 3" xfId="32397" xr:uid="{00000000-0005-0000-0000-00005DAB0000}"/>
    <cellStyle name="Vírgula 12 2 2 2 2 4 4" xfId="46675" xr:uid="{00000000-0005-0000-0000-00005EAB0000}"/>
    <cellStyle name="Vírgula 12 2 2 2 2 5" xfId="9023" xr:uid="{00000000-0005-0000-0000-00005FAB0000}"/>
    <cellStyle name="Vírgula 12 2 2 2 2 5 2" xfId="23329" xr:uid="{00000000-0005-0000-0000-000060AB0000}"/>
    <cellStyle name="Vírgula 12 2 2 2 2 5 3" xfId="37608" xr:uid="{00000000-0005-0000-0000-000061AB0000}"/>
    <cellStyle name="Vírgula 12 2 2 2 2 5 4" xfId="51886" xr:uid="{00000000-0005-0000-0000-000062AB0000}"/>
    <cellStyle name="Vírgula 12 2 2 2 2 6" xfId="16295" xr:uid="{00000000-0005-0000-0000-000063AB0000}"/>
    <cellStyle name="Vírgula 12 2 2 2 2 6 2" xfId="30574" xr:uid="{00000000-0005-0000-0000-000064AB0000}"/>
    <cellStyle name="Vírgula 12 2 2 2 2 6 3" xfId="44852" xr:uid="{00000000-0005-0000-0000-000065AB0000}"/>
    <cellStyle name="Vírgula 12 2 2 2 2 7" xfId="12673" xr:uid="{00000000-0005-0000-0000-000066AB0000}"/>
    <cellStyle name="Vírgula 12 2 2 2 2 8" xfId="26952" xr:uid="{00000000-0005-0000-0000-000067AB0000}"/>
    <cellStyle name="Vírgula 12 2 2 2 2 9" xfId="41230" xr:uid="{00000000-0005-0000-0000-000068AB0000}"/>
    <cellStyle name="Vírgula 12 2 2 2 3" xfId="6991" xr:uid="{00000000-0005-0000-0000-000069AB0000}"/>
    <cellStyle name="Vírgula 12 2 2 2 3 2" xfId="10204" xr:uid="{00000000-0005-0000-0000-00006AAB0000}"/>
    <cellStyle name="Vírgula 12 2 2 2 3 2 2" xfId="24483" xr:uid="{00000000-0005-0000-0000-00006BAB0000}"/>
    <cellStyle name="Vírgula 12 2 2 2 3 2 3" xfId="38761" xr:uid="{00000000-0005-0000-0000-00006CAB0000}"/>
    <cellStyle name="Vírgula 12 2 2 2 3 2 4" xfId="53039" xr:uid="{00000000-0005-0000-0000-00006DAB0000}"/>
    <cellStyle name="Vírgula 12 2 2 2 3 3" xfId="21297" xr:uid="{00000000-0005-0000-0000-00006EAB0000}"/>
    <cellStyle name="Vírgula 12 2 2 2 3 3 2" xfId="35576" xr:uid="{00000000-0005-0000-0000-00006FAB0000}"/>
    <cellStyle name="Vírgula 12 2 2 2 3 3 3" xfId="49854" xr:uid="{00000000-0005-0000-0000-000070AB0000}"/>
    <cellStyle name="Vírgula 12 2 2 2 3 4" xfId="13826" xr:uid="{00000000-0005-0000-0000-000071AB0000}"/>
    <cellStyle name="Vírgula 12 2 2 2 3 5" xfId="28105" xr:uid="{00000000-0005-0000-0000-000072AB0000}"/>
    <cellStyle name="Vírgula 12 2 2 2 3 6" xfId="42383" xr:uid="{00000000-0005-0000-0000-000073AB0000}"/>
    <cellStyle name="Vírgula 12 2 2 2 4" xfId="6992" xr:uid="{00000000-0005-0000-0000-000074AB0000}"/>
    <cellStyle name="Vírgula 12 2 2 2 4 2" xfId="21298" xr:uid="{00000000-0005-0000-0000-000075AB0000}"/>
    <cellStyle name="Vírgula 12 2 2 2 4 3" xfId="35577" xr:uid="{00000000-0005-0000-0000-000076AB0000}"/>
    <cellStyle name="Vírgula 12 2 2 2 4 4" xfId="49855" xr:uid="{00000000-0005-0000-0000-000077AB0000}"/>
    <cellStyle name="Vírgula 12 2 2 2 5" xfId="3146" xr:uid="{00000000-0005-0000-0000-000078AB0000}"/>
    <cellStyle name="Vírgula 12 2 2 2 5 2" xfId="17460" xr:uid="{00000000-0005-0000-0000-000079AB0000}"/>
    <cellStyle name="Vírgula 12 2 2 2 5 3" xfId="31739" xr:uid="{00000000-0005-0000-0000-00007AAB0000}"/>
    <cellStyle name="Vírgula 12 2 2 2 5 4" xfId="46017" xr:uid="{00000000-0005-0000-0000-00007BAB0000}"/>
    <cellStyle name="Vírgula 12 2 2 2 6" xfId="8365" xr:uid="{00000000-0005-0000-0000-00007CAB0000}"/>
    <cellStyle name="Vírgula 12 2 2 2 6 2" xfId="22671" xr:uid="{00000000-0005-0000-0000-00007DAB0000}"/>
    <cellStyle name="Vírgula 12 2 2 2 6 3" xfId="36950" xr:uid="{00000000-0005-0000-0000-00007EAB0000}"/>
    <cellStyle name="Vírgula 12 2 2 2 6 4" xfId="51228" xr:uid="{00000000-0005-0000-0000-00007FAB0000}"/>
    <cellStyle name="Vírgula 12 2 2 2 7" xfId="15637" xr:uid="{00000000-0005-0000-0000-000080AB0000}"/>
    <cellStyle name="Vírgula 12 2 2 2 7 2" xfId="29916" xr:uid="{00000000-0005-0000-0000-000081AB0000}"/>
    <cellStyle name="Vírgula 12 2 2 2 7 3" xfId="44194" xr:uid="{00000000-0005-0000-0000-000082AB0000}"/>
    <cellStyle name="Vírgula 12 2 2 2 8" xfId="12015" xr:uid="{00000000-0005-0000-0000-000083AB0000}"/>
    <cellStyle name="Vírgula 12 2 2 2 9" xfId="26294" xr:uid="{00000000-0005-0000-0000-000084AB0000}"/>
    <cellStyle name="Vírgula 12 2 2 3" xfId="1862" xr:uid="{00000000-0005-0000-0000-000085AB0000}"/>
    <cellStyle name="Vírgula 12 2 2 3 2" xfId="6993" xr:uid="{00000000-0005-0000-0000-000086AB0000}"/>
    <cellStyle name="Vírgula 12 2 2 3 2 2" xfId="10861" xr:uid="{00000000-0005-0000-0000-000087AB0000}"/>
    <cellStyle name="Vírgula 12 2 2 3 2 2 2" xfId="25140" xr:uid="{00000000-0005-0000-0000-000088AB0000}"/>
    <cellStyle name="Vírgula 12 2 2 3 2 2 3" xfId="39418" xr:uid="{00000000-0005-0000-0000-000089AB0000}"/>
    <cellStyle name="Vírgula 12 2 2 3 2 2 4" xfId="53696" xr:uid="{00000000-0005-0000-0000-00008AAB0000}"/>
    <cellStyle name="Vírgula 12 2 2 3 2 3" xfId="21299" xr:uid="{00000000-0005-0000-0000-00008BAB0000}"/>
    <cellStyle name="Vírgula 12 2 2 3 2 3 2" xfId="35578" xr:uid="{00000000-0005-0000-0000-00008CAB0000}"/>
    <cellStyle name="Vírgula 12 2 2 3 2 3 3" xfId="49856" xr:uid="{00000000-0005-0000-0000-00008DAB0000}"/>
    <cellStyle name="Vírgula 12 2 2 3 2 4" xfId="14483" xr:uid="{00000000-0005-0000-0000-00008EAB0000}"/>
    <cellStyle name="Vírgula 12 2 2 3 2 5" xfId="28762" xr:uid="{00000000-0005-0000-0000-00008FAB0000}"/>
    <cellStyle name="Vírgula 12 2 2 3 2 6" xfId="43040" xr:uid="{00000000-0005-0000-0000-000090AB0000}"/>
    <cellStyle name="Vírgula 12 2 2 3 3" xfId="6994" xr:uid="{00000000-0005-0000-0000-000091AB0000}"/>
    <cellStyle name="Vírgula 12 2 2 3 3 2" xfId="21300" xr:uid="{00000000-0005-0000-0000-000092AB0000}"/>
    <cellStyle name="Vírgula 12 2 2 3 3 3" xfId="35579" xr:uid="{00000000-0005-0000-0000-000093AB0000}"/>
    <cellStyle name="Vírgula 12 2 2 3 3 4" xfId="49857" xr:uid="{00000000-0005-0000-0000-000094AB0000}"/>
    <cellStyle name="Vírgula 12 2 2 3 4" xfId="3803" xr:uid="{00000000-0005-0000-0000-000095AB0000}"/>
    <cellStyle name="Vírgula 12 2 2 3 4 2" xfId="18117" xr:uid="{00000000-0005-0000-0000-000096AB0000}"/>
    <cellStyle name="Vírgula 12 2 2 3 4 3" xfId="32396" xr:uid="{00000000-0005-0000-0000-000097AB0000}"/>
    <cellStyle name="Vírgula 12 2 2 3 4 4" xfId="46674" xr:uid="{00000000-0005-0000-0000-000098AB0000}"/>
    <cellStyle name="Vírgula 12 2 2 3 5" xfId="9022" xr:uid="{00000000-0005-0000-0000-000099AB0000}"/>
    <cellStyle name="Vírgula 12 2 2 3 5 2" xfId="23328" xr:uid="{00000000-0005-0000-0000-00009AAB0000}"/>
    <cellStyle name="Vírgula 12 2 2 3 5 3" xfId="37607" xr:uid="{00000000-0005-0000-0000-00009BAB0000}"/>
    <cellStyle name="Vírgula 12 2 2 3 5 4" xfId="51885" xr:uid="{00000000-0005-0000-0000-00009CAB0000}"/>
    <cellStyle name="Vírgula 12 2 2 3 6" xfId="16294" xr:uid="{00000000-0005-0000-0000-00009DAB0000}"/>
    <cellStyle name="Vírgula 12 2 2 3 6 2" xfId="30573" xr:uid="{00000000-0005-0000-0000-00009EAB0000}"/>
    <cellStyle name="Vírgula 12 2 2 3 6 3" xfId="44851" xr:uid="{00000000-0005-0000-0000-00009FAB0000}"/>
    <cellStyle name="Vírgula 12 2 2 3 7" xfId="12672" xr:uid="{00000000-0005-0000-0000-0000A0AB0000}"/>
    <cellStyle name="Vírgula 12 2 2 3 8" xfId="26951" xr:uid="{00000000-0005-0000-0000-0000A1AB0000}"/>
    <cellStyle name="Vírgula 12 2 2 3 9" xfId="41229" xr:uid="{00000000-0005-0000-0000-0000A2AB0000}"/>
    <cellStyle name="Vírgula 12 2 2 4" xfId="6995" xr:uid="{00000000-0005-0000-0000-0000A3AB0000}"/>
    <cellStyle name="Vírgula 12 2 2 4 2" xfId="9837" xr:uid="{00000000-0005-0000-0000-0000A4AB0000}"/>
    <cellStyle name="Vírgula 12 2 2 4 2 2" xfId="24116" xr:uid="{00000000-0005-0000-0000-0000A5AB0000}"/>
    <cellStyle name="Vírgula 12 2 2 4 2 3" xfId="38394" xr:uid="{00000000-0005-0000-0000-0000A6AB0000}"/>
    <cellStyle name="Vírgula 12 2 2 4 2 4" xfId="52672" xr:uid="{00000000-0005-0000-0000-0000A7AB0000}"/>
    <cellStyle name="Vírgula 12 2 2 4 3" xfId="21301" xr:uid="{00000000-0005-0000-0000-0000A8AB0000}"/>
    <cellStyle name="Vírgula 12 2 2 4 3 2" xfId="35580" xr:uid="{00000000-0005-0000-0000-0000A9AB0000}"/>
    <cellStyle name="Vírgula 12 2 2 4 3 3" xfId="49858" xr:uid="{00000000-0005-0000-0000-0000AAAB0000}"/>
    <cellStyle name="Vírgula 12 2 2 4 4" xfId="13459" xr:uid="{00000000-0005-0000-0000-0000ABAB0000}"/>
    <cellStyle name="Vírgula 12 2 2 4 5" xfId="27738" xr:uid="{00000000-0005-0000-0000-0000ACAB0000}"/>
    <cellStyle name="Vírgula 12 2 2 4 6" xfId="42016" xr:uid="{00000000-0005-0000-0000-0000ADAB0000}"/>
    <cellStyle name="Vírgula 12 2 2 5" xfId="6996" xr:uid="{00000000-0005-0000-0000-0000AEAB0000}"/>
    <cellStyle name="Vírgula 12 2 2 5 2" xfId="21302" xr:uid="{00000000-0005-0000-0000-0000AFAB0000}"/>
    <cellStyle name="Vírgula 12 2 2 5 3" xfId="35581" xr:uid="{00000000-0005-0000-0000-0000B0AB0000}"/>
    <cellStyle name="Vírgula 12 2 2 5 4" xfId="49859" xr:uid="{00000000-0005-0000-0000-0000B1AB0000}"/>
    <cellStyle name="Vírgula 12 2 2 6" xfId="2779" xr:uid="{00000000-0005-0000-0000-0000B2AB0000}"/>
    <cellStyle name="Vírgula 12 2 2 6 2" xfId="17093" xr:uid="{00000000-0005-0000-0000-0000B3AB0000}"/>
    <cellStyle name="Vírgula 12 2 2 6 3" xfId="31372" xr:uid="{00000000-0005-0000-0000-0000B4AB0000}"/>
    <cellStyle name="Vírgula 12 2 2 6 4" xfId="45650" xr:uid="{00000000-0005-0000-0000-0000B5AB0000}"/>
    <cellStyle name="Vírgula 12 2 2 7" xfId="7998" xr:uid="{00000000-0005-0000-0000-0000B6AB0000}"/>
    <cellStyle name="Vírgula 12 2 2 7 2" xfId="22304" xr:uid="{00000000-0005-0000-0000-0000B7AB0000}"/>
    <cellStyle name="Vírgula 12 2 2 7 3" xfId="36583" xr:uid="{00000000-0005-0000-0000-0000B8AB0000}"/>
    <cellStyle name="Vírgula 12 2 2 7 4" xfId="50861" xr:uid="{00000000-0005-0000-0000-0000B9AB0000}"/>
    <cellStyle name="Vírgula 12 2 2 8" xfId="15270" xr:uid="{00000000-0005-0000-0000-0000BAAB0000}"/>
    <cellStyle name="Vírgula 12 2 2 8 2" xfId="29549" xr:uid="{00000000-0005-0000-0000-0000BBAB0000}"/>
    <cellStyle name="Vírgula 12 2 2 8 3" xfId="43827" xr:uid="{00000000-0005-0000-0000-0000BCAB0000}"/>
    <cellStyle name="Vírgula 12 2 2 9" xfId="11648" xr:uid="{00000000-0005-0000-0000-0000BDAB0000}"/>
    <cellStyle name="Vírgula 12 2 3" xfId="880" xr:uid="{00000000-0005-0000-0000-0000BEAB0000}"/>
    <cellStyle name="Vírgula 12 2 3 10" xfId="40343" xr:uid="{00000000-0005-0000-0000-0000BFAB0000}"/>
    <cellStyle name="Vírgula 12 2 3 2" xfId="1864" xr:uid="{00000000-0005-0000-0000-0000C0AB0000}"/>
    <cellStyle name="Vírgula 12 2 3 2 2" xfId="6997" xr:uid="{00000000-0005-0000-0000-0000C1AB0000}"/>
    <cellStyle name="Vírgula 12 2 3 2 2 2" xfId="10863" xr:uid="{00000000-0005-0000-0000-0000C2AB0000}"/>
    <cellStyle name="Vírgula 12 2 3 2 2 2 2" xfId="25142" xr:uid="{00000000-0005-0000-0000-0000C3AB0000}"/>
    <cellStyle name="Vírgula 12 2 3 2 2 2 3" xfId="39420" xr:uid="{00000000-0005-0000-0000-0000C4AB0000}"/>
    <cellStyle name="Vírgula 12 2 3 2 2 2 4" xfId="53698" xr:uid="{00000000-0005-0000-0000-0000C5AB0000}"/>
    <cellStyle name="Vírgula 12 2 3 2 2 3" xfId="21303" xr:uid="{00000000-0005-0000-0000-0000C6AB0000}"/>
    <cellStyle name="Vírgula 12 2 3 2 2 3 2" xfId="35582" xr:uid="{00000000-0005-0000-0000-0000C7AB0000}"/>
    <cellStyle name="Vírgula 12 2 3 2 2 3 3" xfId="49860" xr:uid="{00000000-0005-0000-0000-0000C8AB0000}"/>
    <cellStyle name="Vírgula 12 2 3 2 2 4" xfId="14485" xr:uid="{00000000-0005-0000-0000-0000C9AB0000}"/>
    <cellStyle name="Vírgula 12 2 3 2 2 5" xfId="28764" xr:uid="{00000000-0005-0000-0000-0000CAAB0000}"/>
    <cellStyle name="Vírgula 12 2 3 2 2 6" xfId="43042" xr:uid="{00000000-0005-0000-0000-0000CBAB0000}"/>
    <cellStyle name="Vírgula 12 2 3 2 3" xfId="6998" xr:uid="{00000000-0005-0000-0000-0000CCAB0000}"/>
    <cellStyle name="Vírgula 12 2 3 2 3 2" xfId="21304" xr:uid="{00000000-0005-0000-0000-0000CDAB0000}"/>
    <cellStyle name="Vírgula 12 2 3 2 3 3" xfId="35583" xr:uid="{00000000-0005-0000-0000-0000CEAB0000}"/>
    <cellStyle name="Vírgula 12 2 3 2 3 4" xfId="49861" xr:uid="{00000000-0005-0000-0000-0000CFAB0000}"/>
    <cellStyle name="Vírgula 12 2 3 2 4" xfId="3805" xr:uid="{00000000-0005-0000-0000-0000D0AB0000}"/>
    <cellStyle name="Vírgula 12 2 3 2 4 2" xfId="18119" xr:uid="{00000000-0005-0000-0000-0000D1AB0000}"/>
    <cellStyle name="Vírgula 12 2 3 2 4 3" xfId="32398" xr:uid="{00000000-0005-0000-0000-0000D2AB0000}"/>
    <cellStyle name="Vírgula 12 2 3 2 4 4" xfId="46676" xr:uid="{00000000-0005-0000-0000-0000D3AB0000}"/>
    <cellStyle name="Vírgula 12 2 3 2 5" xfId="9024" xr:uid="{00000000-0005-0000-0000-0000D4AB0000}"/>
    <cellStyle name="Vírgula 12 2 3 2 5 2" xfId="23330" xr:uid="{00000000-0005-0000-0000-0000D5AB0000}"/>
    <cellStyle name="Vírgula 12 2 3 2 5 3" xfId="37609" xr:uid="{00000000-0005-0000-0000-0000D6AB0000}"/>
    <cellStyle name="Vírgula 12 2 3 2 5 4" xfId="51887" xr:uid="{00000000-0005-0000-0000-0000D7AB0000}"/>
    <cellStyle name="Vírgula 12 2 3 2 6" xfId="16296" xr:uid="{00000000-0005-0000-0000-0000D8AB0000}"/>
    <cellStyle name="Vírgula 12 2 3 2 6 2" xfId="30575" xr:uid="{00000000-0005-0000-0000-0000D9AB0000}"/>
    <cellStyle name="Vírgula 12 2 3 2 6 3" xfId="44853" xr:uid="{00000000-0005-0000-0000-0000DAAB0000}"/>
    <cellStyle name="Vírgula 12 2 3 2 7" xfId="12674" xr:uid="{00000000-0005-0000-0000-0000DBAB0000}"/>
    <cellStyle name="Vírgula 12 2 3 2 8" xfId="26953" xr:uid="{00000000-0005-0000-0000-0000DCAB0000}"/>
    <cellStyle name="Vírgula 12 2 3 2 9" xfId="41231" xr:uid="{00000000-0005-0000-0000-0000DDAB0000}"/>
    <cellStyle name="Vírgula 12 2 3 3" xfId="6999" xr:uid="{00000000-0005-0000-0000-0000DEAB0000}"/>
    <cellStyle name="Vírgula 12 2 3 3 2" xfId="9975" xr:uid="{00000000-0005-0000-0000-0000DFAB0000}"/>
    <cellStyle name="Vírgula 12 2 3 3 2 2" xfId="24254" xr:uid="{00000000-0005-0000-0000-0000E0AB0000}"/>
    <cellStyle name="Vírgula 12 2 3 3 2 3" xfId="38532" xr:uid="{00000000-0005-0000-0000-0000E1AB0000}"/>
    <cellStyle name="Vírgula 12 2 3 3 2 4" xfId="52810" xr:uid="{00000000-0005-0000-0000-0000E2AB0000}"/>
    <cellStyle name="Vírgula 12 2 3 3 3" xfId="21305" xr:uid="{00000000-0005-0000-0000-0000E3AB0000}"/>
    <cellStyle name="Vírgula 12 2 3 3 3 2" xfId="35584" xr:uid="{00000000-0005-0000-0000-0000E4AB0000}"/>
    <cellStyle name="Vírgula 12 2 3 3 3 3" xfId="49862" xr:uid="{00000000-0005-0000-0000-0000E5AB0000}"/>
    <cellStyle name="Vírgula 12 2 3 3 4" xfId="13597" xr:uid="{00000000-0005-0000-0000-0000E6AB0000}"/>
    <cellStyle name="Vírgula 12 2 3 3 5" xfId="27876" xr:uid="{00000000-0005-0000-0000-0000E7AB0000}"/>
    <cellStyle name="Vírgula 12 2 3 3 6" xfId="42154" xr:uid="{00000000-0005-0000-0000-0000E8AB0000}"/>
    <cellStyle name="Vírgula 12 2 3 4" xfId="7000" xr:uid="{00000000-0005-0000-0000-0000E9AB0000}"/>
    <cellStyle name="Vírgula 12 2 3 4 2" xfId="21306" xr:uid="{00000000-0005-0000-0000-0000EAAB0000}"/>
    <cellStyle name="Vírgula 12 2 3 4 3" xfId="35585" xr:uid="{00000000-0005-0000-0000-0000EBAB0000}"/>
    <cellStyle name="Vírgula 12 2 3 4 4" xfId="49863" xr:uid="{00000000-0005-0000-0000-0000ECAB0000}"/>
    <cellStyle name="Vírgula 12 2 3 5" xfId="2917" xr:uid="{00000000-0005-0000-0000-0000EDAB0000}"/>
    <cellStyle name="Vírgula 12 2 3 5 2" xfId="17231" xr:uid="{00000000-0005-0000-0000-0000EEAB0000}"/>
    <cellStyle name="Vírgula 12 2 3 5 3" xfId="31510" xr:uid="{00000000-0005-0000-0000-0000EFAB0000}"/>
    <cellStyle name="Vírgula 12 2 3 5 4" xfId="45788" xr:uid="{00000000-0005-0000-0000-0000F0AB0000}"/>
    <cellStyle name="Vírgula 12 2 3 6" xfId="8136" xr:uid="{00000000-0005-0000-0000-0000F1AB0000}"/>
    <cellStyle name="Vírgula 12 2 3 6 2" xfId="22442" xr:uid="{00000000-0005-0000-0000-0000F2AB0000}"/>
    <cellStyle name="Vírgula 12 2 3 6 3" xfId="36721" xr:uid="{00000000-0005-0000-0000-0000F3AB0000}"/>
    <cellStyle name="Vírgula 12 2 3 6 4" xfId="50999" xr:uid="{00000000-0005-0000-0000-0000F4AB0000}"/>
    <cellStyle name="Vírgula 12 2 3 7" xfId="15408" xr:uid="{00000000-0005-0000-0000-0000F5AB0000}"/>
    <cellStyle name="Vírgula 12 2 3 7 2" xfId="29687" xr:uid="{00000000-0005-0000-0000-0000F6AB0000}"/>
    <cellStyle name="Vírgula 12 2 3 7 3" xfId="43965" xr:uid="{00000000-0005-0000-0000-0000F7AB0000}"/>
    <cellStyle name="Vírgula 12 2 3 8" xfId="11786" xr:uid="{00000000-0005-0000-0000-0000F8AB0000}"/>
    <cellStyle name="Vírgula 12 2 3 9" xfId="26065" xr:uid="{00000000-0005-0000-0000-0000F9AB0000}"/>
    <cellStyle name="Vírgula 12 2 4" xfId="1861" xr:uid="{00000000-0005-0000-0000-0000FAAB0000}"/>
    <cellStyle name="Vírgula 12 2 4 2" xfId="7001" xr:uid="{00000000-0005-0000-0000-0000FBAB0000}"/>
    <cellStyle name="Vírgula 12 2 4 2 2" xfId="10860" xr:uid="{00000000-0005-0000-0000-0000FCAB0000}"/>
    <cellStyle name="Vírgula 12 2 4 2 2 2" xfId="25139" xr:uid="{00000000-0005-0000-0000-0000FDAB0000}"/>
    <cellStyle name="Vírgula 12 2 4 2 2 3" xfId="39417" xr:uid="{00000000-0005-0000-0000-0000FEAB0000}"/>
    <cellStyle name="Vírgula 12 2 4 2 2 4" xfId="53695" xr:uid="{00000000-0005-0000-0000-0000FFAB0000}"/>
    <cellStyle name="Vírgula 12 2 4 2 3" xfId="21307" xr:uid="{00000000-0005-0000-0000-000000AC0000}"/>
    <cellStyle name="Vírgula 12 2 4 2 3 2" xfId="35586" xr:uid="{00000000-0005-0000-0000-000001AC0000}"/>
    <cellStyle name="Vírgula 12 2 4 2 3 3" xfId="49864" xr:uid="{00000000-0005-0000-0000-000002AC0000}"/>
    <cellStyle name="Vírgula 12 2 4 2 4" xfId="14482" xr:uid="{00000000-0005-0000-0000-000003AC0000}"/>
    <cellStyle name="Vírgula 12 2 4 2 5" xfId="28761" xr:uid="{00000000-0005-0000-0000-000004AC0000}"/>
    <cellStyle name="Vírgula 12 2 4 2 6" xfId="43039" xr:uid="{00000000-0005-0000-0000-000005AC0000}"/>
    <cellStyle name="Vírgula 12 2 4 3" xfId="7002" xr:uid="{00000000-0005-0000-0000-000006AC0000}"/>
    <cellStyle name="Vírgula 12 2 4 3 2" xfId="21308" xr:uid="{00000000-0005-0000-0000-000007AC0000}"/>
    <cellStyle name="Vírgula 12 2 4 3 3" xfId="35587" xr:uid="{00000000-0005-0000-0000-000008AC0000}"/>
    <cellStyle name="Vírgula 12 2 4 3 4" xfId="49865" xr:uid="{00000000-0005-0000-0000-000009AC0000}"/>
    <cellStyle name="Vírgula 12 2 4 4" xfId="3802" xr:uid="{00000000-0005-0000-0000-00000AAC0000}"/>
    <cellStyle name="Vírgula 12 2 4 4 2" xfId="18116" xr:uid="{00000000-0005-0000-0000-00000BAC0000}"/>
    <cellStyle name="Vírgula 12 2 4 4 3" xfId="32395" xr:uid="{00000000-0005-0000-0000-00000CAC0000}"/>
    <cellStyle name="Vírgula 12 2 4 4 4" xfId="46673" xr:uid="{00000000-0005-0000-0000-00000DAC0000}"/>
    <cellStyle name="Vírgula 12 2 4 5" xfId="9021" xr:uid="{00000000-0005-0000-0000-00000EAC0000}"/>
    <cellStyle name="Vírgula 12 2 4 5 2" xfId="23327" xr:uid="{00000000-0005-0000-0000-00000FAC0000}"/>
    <cellStyle name="Vírgula 12 2 4 5 3" xfId="37606" xr:uid="{00000000-0005-0000-0000-000010AC0000}"/>
    <cellStyle name="Vírgula 12 2 4 5 4" xfId="51884" xr:uid="{00000000-0005-0000-0000-000011AC0000}"/>
    <cellStyle name="Vírgula 12 2 4 6" xfId="16293" xr:uid="{00000000-0005-0000-0000-000012AC0000}"/>
    <cellStyle name="Vírgula 12 2 4 6 2" xfId="30572" xr:uid="{00000000-0005-0000-0000-000013AC0000}"/>
    <cellStyle name="Vírgula 12 2 4 6 3" xfId="44850" xr:uid="{00000000-0005-0000-0000-000014AC0000}"/>
    <cellStyle name="Vírgula 12 2 4 7" xfId="12671" xr:uid="{00000000-0005-0000-0000-000015AC0000}"/>
    <cellStyle name="Vírgula 12 2 4 8" xfId="26950" xr:uid="{00000000-0005-0000-0000-000016AC0000}"/>
    <cellStyle name="Vírgula 12 2 4 9" xfId="41228" xr:uid="{00000000-0005-0000-0000-000017AC0000}"/>
    <cellStyle name="Vírgula 12 2 5" xfId="2188" xr:uid="{00000000-0005-0000-0000-000018AC0000}"/>
    <cellStyle name="Vírgula 12 2 5 2" xfId="7003" xr:uid="{00000000-0005-0000-0000-000019AC0000}"/>
    <cellStyle name="Vírgula 12 2 5 2 2" xfId="11080" xr:uid="{00000000-0005-0000-0000-00001AAC0000}"/>
    <cellStyle name="Vírgula 12 2 5 2 2 2" xfId="25359" xr:uid="{00000000-0005-0000-0000-00001BAC0000}"/>
    <cellStyle name="Vírgula 12 2 5 2 2 3" xfId="39637" xr:uid="{00000000-0005-0000-0000-00001CAC0000}"/>
    <cellStyle name="Vírgula 12 2 5 2 2 4" xfId="53915" xr:uid="{00000000-0005-0000-0000-00001DAC0000}"/>
    <cellStyle name="Vírgula 12 2 5 2 3" xfId="21309" xr:uid="{00000000-0005-0000-0000-00001EAC0000}"/>
    <cellStyle name="Vírgula 12 2 5 2 3 2" xfId="35588" xr:uid="{00000000-0005-0000-0000-00001FAC0000}"/>
    <cellStyle name="Vírgula 12 2 5 2 3 3" xfId="49866" xr:uid="{00000000-0005-0000-0000-000020AC0000}"/>
    <cellStyle name="Vírgula 12 2 5 2 4" xfId="14702" xr:uid="{00000000-0005-0000-0000-000021AC0000}"/>
    <cellStyle name="Vírgula 12 2 5 2 5" xfId="28981" xr:uid="{00000000-0005-0000-0000-000022AC0000}"/>
    <cellStyle name="Vírgula 12 2 5 2 6" xfId="43259" xr:uid="{00000000-0005-0000-0000-000023AC0000}"/>
    <cellStyle name="Vírgula 12 2 5 3" xfId="7004" xr:uid="{00000000-0005-0000-0000-000024AC0000}"/>
    <cellStyle name="Vírgula 12 2 5 3 2" xfId="21310" xr:uid="{00000000-0005-0000-0000-000025AC0000}"/>
    <cellStyle name="Vírgula 12 2 5 3 3" xfId="35589" xr:uid="{00000000-0005-0000-0000-000026AC0000}"/>
    <cellStyle name="Vírgula 12 2 5 3 4" xfId="49867" xr:uid="{00000000-0005-0000-0000-000027AC0000}"/>
    <cellStyle name="Vírgula 12 2 5 4" xfId="4025" xr:uid="{00000000-0005-0000-0000-000028AC0000}"/>
    <cellStyle name="Vírgula 12 2 5 4 2" xfId="18336" xr:uid="{00000000-0005-0000-0000-000029AC0000}"/>
    <cellStyle name="Vírgula 12 2 5 4 3" xfId="32615" xr:uid="{00000000-0005-0000-0000-00002AAC0000}"/>
    <cellStyle name="Vírgula 12 2 5 4 4" xfId="46893" xr:uid="{00000000-0005-0000-0000-00002BAC0000}"/>
    <cellStyle name="Vírgula 12 2 5 5" xfId="9241" xr:uid="{00000000-0005-0000-0000-00002CAC0000}"/>
    <cellStyle name="Vírgula 12 2 5 5 2" xfId="23547" xr:uid="{00000000-0005-0000-0000-00002DAC0000}"/>
    <cellStyle name="Vírgula 12 2 5 5 3" xfId="37826" xr:uid="{00000000-0005-0000-0000-00002EAC0000}"/>
    <cellStyle name="Vírgula 12 2 5 5 4" xfId="52104" xr:uid="{00000000-0005-0000-0000-00002FAC0000}"/>
    <cellStyle name="Vírgula 12 2 5 6" xfId="16513" xr:uid="{00000000-0005-0000-0000-000030AC0000}"/>
    <cellStyle name="Vírgula 12 2 5 6 2" xfId="30792" xr:uid="{00000000-0005-0000-0000-000031AC0000}"/>
    <cellStyle name="Vírgula 12 2 5 6 3" xfId="45070" xr:uid="{00000000-0005-0000-0000-000032AC0000}"/>
    <cellStyle name="Vírgula 12 2 5 7" xfId="12891" xr:uid="{00000000-0005-0000-0000-000033AC0000}"/>
    <cellStyle name="Vírgula 12 2 5 8" xfId="27170" xr:uid="{00000000-0005-0000-0000-000034AC0000}"/>
    <cellStyle name="Vírgula 12 2 5 9" xfId="41448" xr:uid="{00000000-0005-0000-0000-000035AC0000}"/>
    <cellStyle name="Vírgula 12 2 6" xfId="2332" xr:uid="{00000000-0005-0000-0000-000036AC0000}"/>
    <cellStyle name="Vírgula 12 2 6 2" xfId="7005" xr:uid="{00000000-0005-0000-0000-000037AC0000}"/>
    <cellStyle name="Vírgula 12 2 6 2 2" xfId="11215" xr:uid="{00000000-0005-0000-0000-000038AC0000}"/>
    <cellStyle name="Vírgula 12 2 6 2 2 2" xfId="25494" xr:uid="{00000000-0005-0000-0000-000039AC0000}"/>
    <cellStyle name="Vírgula 12 2 6 2 2 3" xfId="39772" xr:uid="{00000000-0005-0000-0000-00003AAC0000}"/>
    <cellStyle name="Vírgula 12 2 6 2 2 4" xfId="54050" xr:uid="{00000000-0005-0000-0000-00003BAC0000}"/>
    <cellStyle name="Vírgula 12 2 6 2 3" xfId="21311" xr:uid="{00000000-0005-0000-0000-00003CAC0000}"/>
    <cellStyle name="Vírgula 12 2 6 2 3 2" xfId="35590" xr:uid="{00000000-0005-0000-0000-00003DAC0000}"/>
    <cellStyle name="Vírgula 12 2 6 2 3 3" xfId="49868" xr:uid="{00000000-0005-0000-0000-00003EAC0000}"/>
    <cellStyle name="Vírgula 12 2 6 2 4" xfId="14837" xr:uid="{00000000-0005-0000-0000-00003FAC0000}"/>
    <cellStyle name="Vírgula 12 2 6 2 5" xfId="29116" xr:uid="{00000000-0005-0000-0000-000040AC0000}"/>
    <cellStyle name="Vírgula 12 2 6 2 6" xfId="43394" xr:uid="{00000000-0005-0000-0000-000041AC0000}"/>
    <cellStyle name="Vírgula 12 2 6 3" xfId="4160" xr:uid="{00000000-0005-0000-0000-000042AC0000}"/>
    <cellStyle name="Vírgula 12 2 6 3 2" xfId="18471" xr:uid="{00000000-0005-0000-0000-000043AC0000}"/>
    <cellStyle name="Vírgula 12 2 6 3 3" xfId="32750" xr:uid="{00000000-0005-0000-0000-000044AC0000}"/>
    <cellStyle name="Vírgula 12 2 6 3 4" xfId="47028" xr:uid="{00000000-0005-0000-0000-000045AC0000}"/>
    <cellStyle name="Vírgula 12 2 6 4" xfId="9376" xr:uid="{00000000-0005-0000-0000-000046AC0000}"/>
    <cellStyle name="Vírgula 12 2 6 4 2" xfId="23682" xr:uid="{00000000-0005-0000-0000-000047AC0000}"/>
    <cellStyle name="Vírgula 12 2 6 4 3" xfId="37961" xr:uid="{00000000-0005-0000-0000-000048AC0000}"/>
    <cellStyle name="Vírgula 12 2 6 4 4" xfId="52239" xr:uid="{00000000-0005-0000-0000-000049AC0000}"/>
    <cellStyle name="Vírgula 12 2 6 5" xfId="16648" xr:uid="{00000000-0005-0000-0000-00004AAC0000}"/>
    <cellStyle name="Vírgula 12 2 6 5 2" xfId="30927" xr:uid="{00000000-0005-0000-0000-00004BAC0000}"/>
    <cellStyle name="Vírgula 12 2 6 5 3" xfId="45205" xr:uid="{00000000-0005-0000-0000-00004CAC0000}"/>
    <cellStyle name="Vírgula 12 2 6 6" xfId="13026" xr:uid="{00000000-0005-0000-0000-00004DAC0000}"/>
    <cellStyle name="Vírgula 12 2 6 7" xfId="27305" xr:uid="{00000000-0005-0000-0000-00004EAC0000}"/>
    <cellStyle name="Vírgula 12 2 6 8" xfId="41583" xr:uid="{00000000-0005-0000-0000-00004FAC0000}"/>
    <cellStyle name="Vírgula 12 2 7" xfId="7006" xr:uid="{00000000-0005-0000-0000-000050AC0000}"/>
    <cellStyle name="Vírgula 12 2 7 2" xfId="9702" xr:uid="{00000000-0005-0000-0000-000051AC0000}"/>
    <cellStyle name="Vírgula 12 2 7 2 2" xfId="23981" xr:uid="{00000000-0005-0000-0000-000052AC0000}"/>
    <cellStyle name="Vírgula 12 2 7 2 3" xfId="38259" xr:uid="{00000000-0005-0000-0000-000053AC0000}"/>
    <cellStyle name="Vírgula 12 2 7 2 4" xfId="52537" xr:uid="{00000000-0005-0000-0000-000054AC0000}"/>
    <cellStyle name="Vírgula 12 2 7 3" xfId="21312" xr:uid="{00000000-0005-0000-0000-000055AC0000}"/>
    <cellStyle name="Vírgula 12 2 7 3 2" xfId="35591" xr:uid="{00000000-0005-0000-0000-000056AC0000}"/>
    <cellStyle name="Vírgula 12 2 7 3 3" xfId="49869" xr:uid="{00000000-0005-0000-0000-000057AC0000}"/>
    <cellStyle name="Vírgula 12 2 7 4" xfId="13324" xr:uid="{00000000-0005-0000-0000-000058AC0000}"/>
    <cellStyle name="Vírgula 12 2 7 5" xfId="27603" xr:uid="{00000000-0005-0000-0000-000059AC0000}"/>
    <cellStyle name="Vírgula 12 2 7 6" xfId="41881" xr:uid="{00000000-0005-0000-0000-00005AAC0000}"/>
    <cellStyle name="Vírgula 12 2 8" xfId="7007" xr:uid="{00000000-0005-0000-0000-00005BAC0000}"/>
    <cellStyle name="Vírgula 12 2 8 2" xfId="21313" xr:uid="{00000000-0005-0000-0000-00005CAC0000}"/>
    <cellStyle name="Vírgula 12 2 8 3" xfId="35592" xr:uid="{00000000-0005-0000-0000-00005DAC0000}"/>
    <cellStyle name="Vírgula 12 2 8 4" xfId="49870" xr:uid="{00000000-0005-0000-0000-00005EAC0000}"/>
    <cellStyle name="Vírgula 12 2 9" xfId="2644" xr:uid="{00000000-0005-0000-0000-00005FAC0000}"/>
    <cellStyle name="Vírgula 12 2 9 2" xfId="16958" xr:uid="{00000000-0005-0000-0000-000060AC0000}"/>
    <cellStyle name="Vírgula 12 2 9 3" xfId="31237" xr:uid="{00000000-0005-0000-0000-000061AC0000}"/>
    <cellStyle name="Vírgula 12 2 9 4" xfId="45515" xr:uid="{00000000-0005-0000-0000-000062AC0000}"/>
    <cellStyle name="Vírgula 12 3" xfId="629" xr:uid="{00000000-0005-0000-0000-000063AC0000}"/>
    <cellStyle name="Vírgula 12 3 10" xfId="7905" xr:uid="{00000000-0005-0000-0000-000064AC0000}"/>
    <cellStyle name="Vírgula 12 3 10 2" xfId="22211" xr:uid="{00000000-0005-0000-0000-000065AC0000}"/>
    <cellStyle name="Vírgula 12 3 10 3" xfId="36490" xr:uid="{00000000-0005-0000-0000-000066AC0000}"/>
    <cellStyle name="Vírgula 12 3 10 4" xfId="50768" xr:uid="{00000000-0005-0000-0000-000067AC0000}"/>
    <cellStyle name="Vírgula 12 3 11" xfId="15177" xr:uid="{00000000-0005-0000-0000-000068AC0000}"/>
    <cellStyle name="Vírgula 12 3 11 2" xfId="29456" xr:uid="{00000000-0005-0000-0000-000069AC0000}"/>
    <cellStyle name="Vírgula 12 3 11 3" xfId="43734" xr:uid="{00000000-0005-0000-0000-00006AAC0000}"/>
    <cellStyle name="Vírgula 12 3 12" xfId="11555" xr:uid="{00000000-0005-0000-0000-00006BAC0000}"/>
    <cellStyle name="Vírgula 12 3 13" xfId="25834" xr:uid="{00000000-0005-0000-0000-00006CAC0000}"/>
    <cellStyle name="Vírgula 12 3 14" xfId="40112" xr:uid="{00000000-0005-0000-0000-00006DAC0000}"/>
    <cellStyle name="Vírgula 12 3 2" xfId="770" xr:uid="{00000000-0005-0000-0000-00006EAC0000}"/>
    <cellStyle name="Vírgula 12 3 2 10" xfId="25969" xr:uid="{00000000-0005-0000-0000-00006FAC0000}"/>
    <cellStyle name="Vírgula 12 3 2 11" xfId="40247" xr:uid="{00000000-0005-0000-0000-000070AC0000}"/>
    <cellStyle name="Vírgula 12 3 2 2" xfId="1235" xr:uid="{00000000-0005-0000-0000-000071AC0000}"/>
    <cellStyle name="Vírgula 12 3 2 2 10" xfId="40614" xr:uid="{00000000-0005-0000-0000-000072AC0000}"/>
    <cellStyle name="Vírgula 12 3 2 2 2" xfId="1867" xr:uid="{00000000-0005-0000-0000-000073AC0000}"/>
    <cellStyle name="Vírgula 12 3 2 2 2 2" xfId="7008" xr:uid="{00000000-0005-0000-0000-000074AC0000}"/>
    <cellStyle name="Vírgula 12 3 2 2 2 2 2" xfId="10866" xr:uid="{00000000-0005-0000-0000-000075AC0000}"/>
    <cellStyle name="Vírgula 12 3 2 2 2 2 2 2" xfId="25145" xr:uid="{00000000-0005-0000-0000-000076AC0000}"/>
    <cellStyle name="Vírgula 12 3 2 2 2 2 2 3" xfId="39423" xr:uid="{00000000-0005-0000-0000-000077AC0000}"/>
    <cellStyle name="Vírgula 12 3 2 2 2 2 2 4" xfId="53701" xr:uid="{00000000-0005-0000-0000-000078AC0000}"/>
    <cellStyle name="Vírgula 12 3 2 2 2 2 3" xfId="21314" xr:uid="{00000000-0005-0000-0000-000079AC0000}"/>
    <cellStyle name="Vírgula 12 3 2 2 2 2 3 2" xfId="35593" xr:uid="{00000000-0005-0000-0000-00007AAC0000}"/>
    <cellStyle name="Vírgula 12 3 2 2 2 2 3 3" xfId="49871" xr:uid="{00000000-0005-0000-0000-00007BAC0000}"/>
    <cellStyle name="Vírgula 12 3 2 2 2 2 4" xfId="14488" xr:uid="{00000000-0005-0000-0000-00007CAC0000}"/>
    <cellStyle name="Vírgula 12 3 2 2 2 2 5" xfId="28767" xr:uid="{00000000-0005-0000-0000-00007DAC0000}"/>
    <cellStyle name="Vírgula 12 3 2 2 2 2 6" xfId="43045" xr:uid="{00000000-0005-0000-0000-00007EAC0000}"/>
    <cellStyle name="Vírgula 12 3 2 2 2 3" xfId="7009" xr:uid="{00000000-0005-0000-0000-00007FAC0000}"/>
    <cellStyle name="Vírgula 12 3 2 2 2 3 2" xfId="21315" xr:uid="{00000000-0005-0000-0000-000080AC0000}"/>
    <cellStyle name="Vírgula 12 3 2 2 2 3 3" xfId="35594" xr:uid="{00000000-0005-0000-0000-000081AC0000}"/>
    <cellStyle name="Vírgula 12 3 2 2 2 3 4" xfId="49872" xr:uid="{00000000-0005-0000-0000-000082AC0000}"/>
    <cellStyle name="Vírgula 12 3 2 2 2 4" xfId="3808" xr:uid="{00000000-0005-0000-0000-000083AC0000}"/>
    <cellStyle name="Vírgula 12 3 2 2 2 4 2" xfId="18122" xr:uid="{00000000-0005-0000-0000-000084AC0000}"/>
    <cellStyle name="Vírgula 12 3 2 2 2 4 3" xfId="32401" xr:uid="{00000000-0005-0000-0000-000085AC0000}"/>
    <cellStyle name="Vírgula 12 3 2 2 2 4 4" xfId="46679" xr:uid="{00000000-0005-0000-0000-000086AC0000}"/>
    <cellStyle name="Vírgula 12 3 2 2 2 5" xfId="9027" xr:uid="{00000000-0005-0000-0000-000087AC0000}"/>
    <cellStyle name="Vírgula 12 3 2 2 2 5 2" xfId="23333" xr:uid="{00000000-0005-0000-0000-000088AC0000}"/>
    <cellStyle name="Vírgula 12 3 2 2 2 5 3" xfId="37612" xr:uid="{00000000-0005-0000-0000-000089AC0000}"/>
    <cellStyle name="Vírgula 12 3 2 2 2 5 4" xfId="51890" xr:uid="{00000000-0005-0000-0000-00008AAC0000}"/>
    <cellStyle name="Vírgula 12 3 2 2 2 6" xfId="16299" xr:uid="{00000000-0005-0000-0000-00008BAC0000}"/>
    <cellStyle name="Vírgula 12 3 2 2 2 6 2" xfId="30578" xr:uid="{00000000-0005-0000-0000-00008CAC0000}"/>
    <cellStyle name="Vírgula 12 3 2 2 2 6 3" xfId="44856" xr:uid="{00000000-0005-0000-0000-00008DAC0000}"/>
    <cellStyle name="Vírgula 12 3 2 2 2 7" xfId="12677" xr:uid="{00000000-0005-0000-0000-00008EAC0000}"/>
    <cellStyle name="Vírgula 12 3 2 2 2 8" xfId="26956" xr:uid="{00000000-0005-0000-0000-00008FAC0000}"/>
    <cellStyle name="Vírgula 12 3 2 2 2 9" xfId="41234" xr:uid="{00000000-0005-0000-0000-000090AC0000}"/>
    <cellStyle name="Vírgula 12 3 2 2 3" xfId="7010" xr:uid="{00000000-0005-0000-0000-000091AC0000}"/>
    <cellStyle name="Vírgula 12 3 2 2 3 2" xfId="10246" xr:uid="{00000000-0005-0000-0000-000092AC0000}"/>
    <cellStyle name="Vírgula 12 3 2 2 3 2 2" xfId="24525" xr:uid="{00000000-0005-0000-0000-000093AC0000}"/>
    <cellStyle name="Vírgula 12 3 2 2 3 2 3" xfId="38803" xr:uid="{00000000-0005-0000-0000-000094AC0000}"/>
    <cellStyle name="Vírgula 12 3 2 2 3 2 4" xfId="53081" xr:uid="{00000000-0005-0000-0000-000095AC0000}"/>
    <cellStyle name="Vírgula 12 3 2 2 3 3" xfId="21316" xr:uid="{00000000-0005-0000-0000-000096AC0000}"/>
    <cellStyle name="Vírgula 12 3 2 2 3 3 2" xfId="35595" xr:uid="{00000000-0005-0000-0000-000097AC0000}"/>
    <cellStyle name="Vírgula 12 3 2 2 3 3 3" xfId="49873" xr:uid="{00000000-0005-0000-0000-000098AC0000}"/>
    <cellStyle name="Vírgula 12 3 2 2 3 4" xfId="13868" xr:uid="{00000000-0005-0000-0000-000099AC0000}"/>
    <cellStyle name="Vírgula 12 3 2 2 3 5" xfId="28147" xr:uid="{00000000-0005-0000-0000-00009AAC0000}"/>
    <cellStyle name="Vírgula 12 3 2 2 3 6" xfId="42425" xr:uid="{00000000-0005-0000-0000-00009BAC0000}"/>
    <cellStyle name="Vírgula 12 3 2 2 4" xfId="7011" xr:uid="{00000000-0005-0000-0000-00009CAC0000}"/>
    <cellStyle name="Vírgula 12 3 2 2 4 2" xfId="21317" xr:uid="{00000000-0005-0000-0000-00009DAC0000}"/>
    <cellStyle name="Vírgula 12 3 2 2 4 3" xfId="35596" xr:uid="{00000000-0005-0000-0000-00009EAC0000}"/>
    <cellStyle name="Vírgula 12 3 2 2 4 4" xfId="49874" xr:uid="{00000000-0005-0000-0000-00009FAC0000}"/>
    <cellStyle name="Vírgula 12 3 2 2 5" xfId="3188" xr:uid="{00000000-0005-0000-0000-0000A0AC0000}"/>
    <cellStyle name="Vírgula 12 3 2 2 5 2" xfId="17502" xr:uid="{00000000-0005-0000-0000-0000A1AC0000}"/>
    <cellStyle name="Vírgula 12 3 2 2 5 3" xfId="31781" xr:uid="{00000000-0005-0000-0000-0000A2AC0000}"/>
    <cellStyle name="Vírgula 12 3 2 2 5 4" xfId="46059" xr:uid="{00000000-0005-0000-0000-0000A3AC0000}"/>
    <cellStyle name="Vírgula 12 3 2 2 6" xfId="8407" xr:uid="{00000000-0005-0000-0000-0000A4AC0000}"/>
    <cellStyle name="Vírgula 12 3 2 2 6 2" xfId="22713" xr:uid="{00000000-0005-0000-0000-0000A5AC0000}"/>
    <cellStyle name="Vírgula 12 3 2 2 6 3" xfId="36992" xr:uid="{00000000-0005-0000-0000-0000A6AC0000}"/>
    <cellStyle name="Vírgula 12 3 2 2 6 4" xfId="51270" xr:uid="{00000000-0005-0000-0000-0000A7AC0000}"/>
    <cellStyle name="Vírgula 12 3 2 2 7" xfId="15679" xr:uid="{00000000-0005-0000-0000-0000A8AC0000}"/>
    <cellStyle name="Vírgula 12 3 2 2 7 2" xfId="29958" xr:uid="{00000000-0005-0000-0000-0000A9AC0000}"/>
    <cellStyle name="Vírgula 12 3 2 2 7 3" xfId="44236" xr:uid="{00000000-0005-0000-0000-0000AAAC0000}"/>
    <cellStyle name="Vírgula 12 3 2 2 8" xfId="12057" xr:uid="{00000000-0005-0000-0000-0000ABAC0000}"/>
    <cellStyle name="Vírgula 12 3 2 2 9" xfId="26336" xr:uid="{00000000-0005-0000-0000-0000ACAC0000}"/>
    <cellStyle name="Vírgula 12 3 2 3" xfId="1866" xr:uid="{00000000-0005-0000-0000-0000ADAC0000}"/>
    <cellStyle name="Vírgula 12 3 2 3 2" xfId="7012" xr:uid="{00000000-0005-0000-0000-0000AEAC0000}"/>
    <cellStyle name="Vírgula 12 3 2 3 2 2" xfId="10865" xr:uid="{00000000-0005-0000-0000-0000AFAC0000}"/>
    <cellStyle name="Vírgula 12 3 2 3 2 2 2" xfId="25144" xr:uid="{00000000-0005-0000-0000-0000B0AC0000}"/>
    <cellStyle name="Vírgula 12 3 2 3 2 2 3" xfId="39422" xr:uid="{00000000-0005-0000-0000-0000B1AC0000}"/>
    <cellStyle name="Vírgula 12 3 2 3 2 2 4" xfId="53700" xr:uid="{00000000-0005-0000-0000-0000B2AC0000}"/>
    <cellStyle name="Vírgula 12 3 2 3 2 3" xfId="21318" xr:uid="{00000000-0005-0000-0000-0000B3AC0000}"/>
    <cellStyle name="Vírgula 12 3 2 3 2 3 2" xfId="35597" xr:uid="{00000000-0005-0000-0000-0000B4AC0000}"/>
    <cellStyle name="Vírgula 12 3 2 3 2 3 3" xfId="49875" xr:uid="{00000000-0005-0000-0000-0000B5AC0000}"/>
    <cellStyle name="Vírgula 12 3 2 3 2 4" xfId="14487" xr:uid="{00000000-0005-0000-0000-0000B6AC0000}"/>
    <cellStyle name="Vírgula 12 3 2 3 2 5" xfId="28766" xr:uid="{00000000-0005-0000-0000-0000B7AC0000}"/>
    <cellStyle name="Vírgula 12 3 2 3 2 6" xfId="43044" xr:uid="{00000000-0005-0000-0000-0000B8AC0000}"/>
    <cellStyle name="Vírgula 12 3 2 3 3" xfId="7013" xr:uid="{00000000-0005-0000-0000-0000B9AC0000}"/>
    <cellStyle name="Vírgula 12 3 2 3 3 2" xfId="21319" xr:uid="{00000000-0005-0000-0000-0000BAAC0000}"/>
    <cellStyle name="Vírgula 12 3 2 3 3 3" xfId="35598" xr:uid="{00000000-0005-0000-0000-0000BBAC0000}"/>
    <cellStyle name="Vírgula 12 3 2 3 3 4" xfId="49876" xr:uid="{00000000-0005-0000-0000-0000BCAC0000}"/>
    <cellStyle name="Vírgula 12 3 2 3 4" xfId="3807" xr:uid="{00000000-0005-0000-0000-0000BDAC0000}"/>
    <cellStyle name="Vírgula 12 3 2 3 4 2" xfId="18121" xr:uid="{00000000-0005-0000-0000-0000BEAC0000}"/>
    <cellStyle name="Vírgula 12 3 2 3 4 3" xfId="32400" xr:uid="{00000000-0005-0000-0000-0000BFAC0000}"/>
    <cellStyle name="Vírgula 12 3 2 3 4 4" xfId="46678" xr:uid="{00000000-0005-0000-0000-0000C0AC0000}"/>
    <cellStyle name="Vírgula 12 3 2 3 5" xfId="9026" xr:uid="{00000000-0005-0000-0000-0000C1AC0000}"/>
    <cellStyle name="Vírgula 12 3 2 3 5 2" xfId="23332" xr:uid="{00000000-0005-0000-0000-0000C2AC0000}"/>
    <cellStyle name="Vírgula 12 3 2 3 5 3" xfId="37611" xr:uid="{00000000-0005-0000-0000-0000C3AC0000}"/>
    <cellStyle name="Vírgula 12 3 2 3 5 4" xfId="51889" xr:uid="{00000000-0005-0000-0000-0000C4AC0000}"/>
    <cellStyle name="Vírgula 12 3 2 3 6" xfId="16298" xr:uid="{00000000-0005-0000-0000-0000C5AC0000}"/>
    <cellStyle name="Vírgula 12 3 2 3 6 2" xfId="30577" xr:uid="{00000000-0005-0000-0000-0000C6AC0000}"/>
    <cellStyle name="Vírgula 12 3 2 3 6 3" xfId="44855" xr:uid="{00000000-0005-0000-0000-0000C7AC0000}"/>
    <cellStyle name="Vírgula 12 3 2 3 7" xfId="12676" xr:uid="{00000000-0005-0000-0000-0000C8AC0000}"/>
    <cellStyle name="Vírgula 12 3 2 3 8" xfId="26955" xr:uid="{00000000-0005-0000-0000-0000C9AC0000}"/>
    <cellStyle name="Vírgula 12 3 2 3 9" xfId="41233" xr:uid="{00000000-0005-0000-0000-0000CAAC0000}"/>
    <cellStyle name="Vírgula 12 3 2 4" xfId="7014" xr:uid="{00000000-0005-0000-0000-0000CBAC0000}"/>
    <cellStyle name="Vírgula 12 3 2 4 2" xfId="9879" xr:uid="{00000000-0005-0000-0000-0000CCAC0000}"/>
    <cellStyle name="Vírgula 12 3 2 4 2 2" xfId="24158" xr:uid="{00000000-0005-0000-0000-0000CDAC0000}"/>
    <cellStyle name="Vírgula 12 3 2 4 2 3" xfId="38436" xr:uid="{00000000-0005-0000-0000-0000CEAC0000}"/>
    <cellStyle name="Vírgula 12 3 2 4 2 4" xfId="52714" xr:uid="{00000000-0005-0000-0000-0000CFAC0000}"/>
    <cellStyle name="Vírgula 12 3 2 4 3" xfId="21320" xr:uid="{00000000-0005-0000-0000-0000D0AC0000}"/>
    <cellStyle name="Vírgula 12 3 2 4 3 2" xfId="35599" xr:uid="{00000000-0005-0000-0000-0000D1AC0000}"/>
    <cellStyle name="Vírgula 12 3 2 4 3 3" xfId="49877" xr:uid="{00000000-0005-0000-0000-0000D2AC0000}"/>
    <cellStyle name="Vírgula 12 3 2 4 4" xfId="13501" xr:uid="{00000000-0005-0000-0000-0000D3AC0000}"/>
    <cellStyle name="Vírgula 12 3 2 4 5" xfId="27780" xr:uid="{00000000-0005-0000-0000-0000D4AC0000}"/>
    <cellStyle name="Vírgula 12 3 2 4 6" xfId="42058" xr:uid="{00000000-0005-0000-0000-0000D5AC0000}"/>
    <cellStyle name="Vírgula 12 3 2 5" xfId="7015" xr:uid="{00000000-0005-0000-0000-0000D6AC0000}"/>
    <cellStyle name="Vírgula 12 3 2 5 2" xfId="21321" xr:uid="{00000000-0005-0000-0000-0000D7AC0000}"/>
    <cellStyle name="Vírgula 12 3 2 5 3" xfId="35600" xr:uid="{00000000-0005-0000-0000-0000D8AC0000}"/>
    <cellStyle name="Vírgula 12 3 2 5 4" xfId="49878" xr:uid="{00000000-0005-0000-0000-0000D9AC0000}"/>
    <cellStyle name="Vírgula 12 3 2 6" xfId="2821" xr:uid="{00000000-0005-0000-0000-0000DAAC0000}"/>
    <cellStyle name="Vírgula 12 3 2 6 2" xfId="17135" xr:uid="{00000000-0005-0000-0000-0000DBAC0000}"/>
    <cellStyle name="Vírgula 12 3 2 6 3" xfId="31414" xr:uid="{00000000-0005-0000-0000-0000DCAC0000}"/>
    <cellStyle name="Vírgula 12 3 2 6 4" xfId="45692" xr:uid="{00000000-0005-0000-0000-0000DDAC0000}"/>
    <cellStyle name="Vírgula 12 3 2 7" xfId="8040" xr:uid="{00000000-0005-0000-0000-0000DEAC0000}"/>
    <cellStyle name="Vírgula 12 3 2 7 2" xfId="22346" xr:uid="{00000000-0005-0000-0000-0000DFAC0000}"/>
    <cellStyle name="Vírgula 12 3 2 7 3" xfId="36625" xr:uid="{00000000-0005-0000-0000-0000E0AC0000}"/>
    <cellStyle name="Vírgula 12 3 2 7 4" xfId="50903" xr:uid="{00000000-0005-0000-0000-0000E1AC0000}"/>
    <cellStyle name="Vírgula 12 3 2 8" xfId="15312" xr:uid="{00000000-0005-0000-0000-0000E2AC0000}"/>
    <cellStyle name="Vírgula 12 3 2 8 2" xfId="29591" xr:uid="{00000000-0005-0000-0000-0000E3AC0000}"/>
    <cellStyle name="Vírgula 12 3 2 8 3" xfId="43869" xr:uid="{00000000-0005-0000-0000-0000E4AC0000}"/>
    <cellStyle name="Vírgula 12 3 2 9" xfId="11690" xr:uid="{00000000-0005-0000-0000-0000E5AC0000}"/>
    <cellStyle name="Vírgula 12 3 3" xfId="923" xr:uid="{00000000-0005-0000-0000-0000E6AC0000}"/>
    <cellStyle name="Vírgula 12 3 3 10" xfId="40385" xr:uid="{00000000-0005-0000-0000-0000E7AC0000}"/>
    <cellStyle name="Vírgula 12 3 3 2" xfId="1868" xr:uid="{00000000-0005-0000-0000-0000E8AC0000}"/>
    <cellStyle name="Vírgula 12 3 3 2 2" xfId="7016" xr:uid="{00000000-0005-0000-0000-0000E9AC0000}"/>
    <cellStyle name="Vírgula 12 3 3 2 2 2" xfId="10867" xr:uid="{00000000-0005-0000-0000-0000EAAC0000}"/>
    <cellStyle name="Vírgula 12 3 3 2 2 2 2" xfId="25146" xr:uid="{00000000-0005-0000-0000-0000EBAC0000}"/>
    <cellStyle name="Vírgula 12 3 3 2 2 2 3" xfId="39424" xr:uid="{00000000-0005-0000-0000-0000ECAC0000}"/>
    <cellStyle name="Vírgula 12 3 3 2 2 2 4" xfId="53702" xr:uid="{00000000-0005-0000-0000-0000EDAC0000}"/>
    <cellStyle name="Vírgula 12 3 3 2 2 3" xfId="21322" xr:uid="{00000000-0005-0000-0000-0000EEAC0000}"/>
    <cellStyle name="Vírgula 12 3 3 2 2 3 2" xfId="35601" xr:uid="{00000000-0005-0000-0000-0000EFAC0000}"/>
    <cellStyle name="Vírgula 12 3 3 2 2 3 3" xfId="49879" xr:uid="{00000000-0005-0000-0000-0000F0AC0000}"/>
    <cellStyle name="Vírgula 12 3 3 2 2 4" xfId="14489" xr:uid="{00000000-0005-0000-0000-0000F1AC0000}"/>
    <cellStyle name="Vírgula 12 3 3 2 2 5" xfId="28768" xr:uid="{00000000-0005-0000-0000-0000F2AC0000}"/>
    <cellStyle name="Vírgula 12 3 3 2 2 6" xfId="43046" xr:uid="{00000000-0005-0000-0000-0000F3AC0000}"/>
    <cellStyle name="Vírgula 12 3 3 2 3" xfId="7017" xr:uid="{00000000-0005-0000-0000-0000F4AC0000}"/>
    <cellStyle name="Vírgula 12 3 3 2 3 2" xfId="21323" xr:uid="{00000000-0005-0000-0000-0000F5AC0000}"/>
    <cellStyle name="Vírgula 12 3 3 2 3 3" xfId="35602" xr:uid="{00000000-0005-0000-0000-0000F6AC0000}"/>
    <cellStyle name="Vírgula 12 3 3 2 3 4" xfId="49880" xr:uid="{00000000-0005-0000-0000-0000F7AC0000}"/>
    <cellStyle name="Vírgula 12 3 3 2 4" xfId="3809" xr:uid="{00000000-0005-0000-0000-0000F8AC0000}"/>
    <cellStyle name="Vírgula 12 3 3 2 4 2" xfId="18123" xr:uid="{00000000-0005-0000-0000-0000F9AC0000}"/>
    <cellStyle name="Vírgula 12 3 3 2 4 3" xfId="32402" xr:uid="{00000000-0005-0000-0000-0000FAAC0000}"/>
    <cellStyle name="Vírgula 12 3 3 2 4 4" xfId="46680" xr:uid="{00000000-0005-0000-0000-0000FBAC0000}"/>
    <cellStyle name="Vírgula 12 3 3 2 5" xfId="9028" xr:uid="{00000000-0005-0000-0000-0000FCAC0000}"/>
    <cellStyle name="Vírgula 12 3 3 2 5 2" xfId="23334" xr:uid="{00000000-0005-0000-0000-0000FDAC0000}"/>
    <cellStyle name="Vírgula 12 3 3 2 5 3" xfId="37613" xr:uid="{00000000-0005-0000-0000-0000FEAC0000}"/>
    <cellStyle name="Vírgula 12 3 3 2 5 4" xfId="51891" xr:uid="{00000000-0005-0000-0000-0000FFAC0000}"/>
    <cellStyle name="Vírgula 12 3 3 2 6" xfId="16300" xr:uid="{00000000-0005-0000-0000-000000AD0000}"/>
    <cellStyle name="Vírgula 12 3 3 2 6 2" xfId="30579" xr:uid="{00000000-0005-0000-0000-000001AD0000}"/>
    <cellStyle name="Vírgula 12 3 3 2 6 3" xfId="44857" xr:uid="{00000000-0005-0000-0000-000002AD0000}"/>
    <cellStyle name="Vírgula 12 3 3 2 7" xfId="12678" xr:uid="{00000000-0005-0000-0000-000003AD0000}"/>
    <cellStyle name="Vírgula 12 3 3 2 8" xfId="26957" xr:uid="{00000000-0005-0000-0000-000004AD0000}"/>
    <cellStyle name="Vírgula 12 3 3 2 9" xfId="41235" xr:uid="{00000000-0005-0000-0000-000005AD0000}"/>
    <cellStyle name="Vírgula 12 3 3 3" xfId="7018" xr:uid="{00000000-0005-0000-0000-000006AD0000}"/>
    <cellStyle name="Vírgula 12 3 3 3 2" xfId="10017" xr:uid="{00000000-0005-0000-0000-000007AD0000}"/>
    <cellStyle name="Vírgula 12 3 3 3 2 2" xfId="24296" xr:uid="{00000000-0005-0000-0000-000008AD0000}"/>
    <cellStyle name="Vírgula 12 3 3 3 2 3" xfId="38574" xr:uid="{00000000-0005-0000-0000-000009AD0000}"/>
    <cellStyle name="Vírgula 12 3 3 3 2 4" xfId="52852" xr:uid="{00000000-0005-0000-0000-00000AAD0000}"/>
    <cellStyle name="Vírgula 12 3 3 3 3" xfId="21324" xr:uid="{00000000-0005-0000-0000-00000BAD0000}"/>
    <cellStyle name="Vírgula 12 3 3 3 3 2" xfId="35603" xr:uid="{00000000-0005-0000-0000-00000CAD0000}"/>
    <cellStyle name="Vírgula 12 3 3 3 3 3" xfId="49881" xr:uid="{00000000-0005-0000-0000-00000DAD0000}"/>
    <cellStyle name="Vírgula 12 3 3 3 4" xfId="13639" xr:uid="{00000000-0005-0000-0000-00000EAD0000}"/>
    <cellStyle name="Vírgula 12 3 3 3 5" xfId="27918" xr:uid="{00000000-0005-0000-0000-00000FAD0000}"/>
    <cellStyle name="Vírgula 12 3 3 3 6" xfId="42196" xr:uid="{00000000-0005-0000-0000-000010AD0000}"/>
    <cellStyle name="Vírgula 12 3 3 4" xfId="7019" xr:uid="{00000000-0005-0000-0000-000011AD0000}"/>
    <cellStyle name="Vírgula 12 3 3 4 2" xfId="21325" xr:uid="{00000000-0005-0000-0000-000012AD0000}"/>
    <cellStyle name="Vírgula 12 3 3 4 3" xfId="35604" xr:uid="{00000000-0005-0000-0000-000013AD0000}"/>
    <cellStyle name="Vírgula 12 3 3 4 4" xfId="49882" xr:uid="{00000000-0005-0000-0000-000014AD0000}"/>
    <cellStyle name="Vírgula 12 3 3 5" xfId="2959" xr:uid="{00000000-0005-0000-0000-000015AD0000}"/>
    <cellStyle name="Vírgula 12 3 3 5 2" xfId="17273" xr:uid="{00000000-0005-0000-0000-000016AD0000}"/>
    <cellStyle name="Vírgula 12 3 3 5 3" xfId="31552" xr:uid="{00000000-0005-0000-0000-000017AD0000}"/>
    <cellStyle name="Vírgula 12 3 3 5 4" xfId="45830" xr:uid="{00000000-0005-0000-0000-000018AD0000}"/>
    <cellStyle name="Vírgula 12 3 3 6" xfId="8178" xr:uid="{00000000-0005-0000-0000-000019AD0000}"/>
    <cellStyle name="Vírgula 12 3 3 6 2" xfId="22484" xr:uid="{00000000-0005-0000-0000-00001AAD0000}"/>
    <cellStyle name="Vírgula 12 3 3 6 3" xfId="36763" xr:uid="{00000000-0005-0000-0000-00001BAD0000}"/>
    <cellStyle name="Vírgula 12 3 3 6 4" xfId="51041" xr:uid="{00000000-0005-0000-0000-00001CAD0000}"/>
    <cellStyle name="Vírgula 12 3 3 7" xfId="15450" xr:uid="{00000000-0005-0000-0000-00001DAD0000}"/>
    <cellStyle name="Vírgula 12 3 3 7 2" xfId="29729" xr:uid="{00000000-0005-0000-0000-00001EAD0000}"/>
    <cellStyle name="Vírgula 12 3 3 7 3" xfId="44007" xr:uid="{00000000-0005-0000-0000-00001FAD0000}"/>
    <cellStyle name="Vírgula 12 3 3 8" xfId="11828" xr:uid="{00000000-0005-0000-0000-000020AD0000}"/>
    <cellStyle name="Vírgula 12 3 3 9" xfId="26107" xr:uid="{00000000-0005-0000-0000-000021AD0000}"/>
    <cellStyle name="Vírgula 12 3 4" xfId="1865" xr:uid="{00000000-0005-0000-0000-000022AD0000}"/>
    <cellStyle name="Vírgula 12 3 4 2" xfId="7020" xr:uid="{00000000-0005-0000-0000-000023AD0000}"/>
    <cellStyle name="Vírgula 12 3 4 2 2" xfId="10864" xr:uid="{00000000-0005-0000-0000-000024AD0000}"/>
    <cellStyle name="Vírgula 12 3 4 2 2 2" xfId="25143" xr:uid="{00000000-0005-0000-0000-000025AD0000}"/>
    <cellStyle name="Vírgula 12 3 4 2 2 3" xfId="39421" xr:uid="{00000000-0005-0000-0000-000026AD0000}"/>
    <cellStyle name="Vírgula 12 3 4 2 2 4" xfId="53699" xr:uid="{00000000-0005-0000-0000-000027AD0000}"/>
    <cellStyle name="Vírgula 12 3 4 2 3" xfId="21326" xr:uid="{00000000-0005-0000-0000-000028AD0000}"/>
    <cellStyle name="Vírgula 12 3 4 2 3 2" xfId="35605" xr:uid="{00000000-0005-0000-0000-000029AD0000}"/>
    <cellStyle name="Vírgula 12 3 4 2 3 3" xfId="49883" xr:uid="{00000000-0005-0000-0000-00002AAD0000}"/>
    <cellStyle name="Vírgula 12 3 4 2 4" xfId="14486" xr:uid="{00000000-0005-0000-0000-00002BAD0000}"/>
    <cellStyle name="Vírgula 12 3 4 2 5" xfId="28765" xr:uid="{00000000-0005-0000-0000-00002CAD0000}"/>
    <cellStyle name="Vírgula 12 3 4 2 6" xfId="43043" xr:uid="{00000000-0005-0000-0000-00002DAD0000}"/>
    <cellStyle name="Vírgula 12 3 4 3" xfId="7021" xr:uid="{00000000-0005-0000-0000-00002EAD0000}"/>
    <cellStyle name="Vírgula 12 3 4 3 2" xfId="21327" xr:uid="{00000000-0005-0000-0000-00002FAD0000}"/>
    <cellStyle name="Vírgula 12 3 4 3 3" xfId="35606" xr:uid="{00000000-0005-0000-0000-000030AD0000}"/>
    <cellStyle name="Vírgula 12 3 4 3 4" xfId="49884" xr:uid="{00000000-0005-0000-0000-000031AD0000}"/>
    <cellStyle name="Vírgula 12 3 4 4" xfId="3806" xr:uid="{00000000-0005-0000-0000-000032AD0000}"/>
    <cellStyle name="Vírgula 12 3 4 4 2" xfId="18120" xr:uid="{00000000-0005-0000-0000-000033AD0000}"/>
    <cellStyle name="Vírgula 12 3 4 4 3" xfId="32399" xr:uid="{00000000-0005-0000-0000-000034AD0000}"/>
    <cellStyle name="Vírgula 12 3 4 4 4" xfId="46677" xr:uid="{00000000-0005-0000-0000-000035AD0000}"/>
    <cellStyle name="Vírgula 12 3 4 5" xfId="9025" xr:uid="{00000000-0005-0000-0000-000036AD0000}"/>
    <cellStyle name="Vírgula 12 3 4 5 2" xfId="23331" xr:uid="{00000000-0005-0000-0000-000037AD0000}"/>
    <cellStyle name="Vírgula 12 3 4 5 3" xfId="37610" xr:uid="{00000000-0005-0000-0000-000038AD0000}"/>
    <cellStyle name="Vírgula 12 3 4 5 4" xfId="51888" xr:uid="{00000000-0005-0000-0000-000039AD0000}"/>
    <cellStyle name="Vírgula 12 3 4 6" xfId="16297" xr:uid="{00000000-0005-0000-0000-00003AAD0000}"/>
    <cellStyle name="Vírgula 12 3 4 6 2" xfId="30576" xr:uid="{00000000-0005-0000-0000-00003BAD0000}"/>
    <cellStyle name="Vírgula 12 3 4 6 3" xfId="44854" xr:uid="{00000000-0005-0000-0000-00003CAD0000}"/>
    <cellStyle name="Vírgula 12 3 4 7" xfId="12675" xr:uid="{00000000-0005-0000-0000-00003DAD0000}"/>
    <cellStyle name="Vírgula 12 3 4 8" xfId="26954" xr:uid="{00000000-0005-0000-0000-00003EAD0000}"/>
    <cellStyle name="Vírgula 12 3 4 9" xfId="41232" xr:uid="{00000000-0005-0000-0000-00003FAD0000}"/>
    <cellStyle name="Vírgula 12 3 5" xfId="2230" xr:uid="{00000000-0005-0000-0000-000040AD0000}"/>
    <cellStyle name="Vírgula 12 3 5 2" xfId="7022" xr:uid="{00000000-0005-0000-0000-000041AD0000}"/>
    <cellStyle name="Vírgula 12 3 5 2 2" xfId="11122" xr:uid="{00000000-0005-0000-0000-000042AD0000}"/>
    <cellStyle name="Vírgula 12 3 5 2 2 2" xfId="25401" xr:uid="{00000000-0005-0000-0000-000043AD0000}"/>
    <cellStyle name="Vírgula 12 3 5 2 2 3" xfId="39679" xr:uid="{00000000-0005-0000-0000-000044AD0000}"/>
    <cellStyle name="Vírgula 12 3 5 2 2 4" xfId="53957" xr:uid="{00000000-0005-0000-0000-000045AD0000}"/>
    <cellStyle name="Vírgula 12 3 5 2 3" xfId="21328" xr:uid="{00000000-0005-0000-0000-000046AD0000}"/>
    <cellStyle name="Vírgula 12 3 5 2 3 2" xfId="35607" xr:uid="{00000000-0005-0000-0000-000047AD0000}"/>
    <cellStyle name="Vírgula 12 3 5 2 3 3" xfId="49885" xr:uid="{00000000-0005-0000-0000-000048AD0000}"/>
    <cellStyle name="Vírgula 12 3 5 2 4" xfId="14744" xr:uid="{00000000-0005-0000-0000-000049AD0000}"/>
    <cellStyle name="Vírgula 12 3 5 2 5" xfId="29023" xr:uid="{00000000-0005-0000-0000-00004AAD0000}"/>
    <cellStyle name="Vírgula 12 3 5 2 6" xfId="43301" xr:uid="{00000000-0005-0000-0000-00004BAD0000}"/>
    <cellStyle name="Vírgula 12 3 5 3" xfId="7023" xr:uid="{00000000-0005-0000-0000-00004CAD0000}"/>
    <cellStyle name="Vírgula 12 3 5 3 2" xfId="21329" xr:uid="{00000000-0005-0000-0000-00004DAD0000}"/>
    <cellStyle name="Vírgula 12 3 5 3 3" xfId="35608" xr:uid="{00000000-0005-0000-0000-00004EAD0000}"/>
    <cellStyle name="Vírgula 12 3 5 3 4" xfId="49886" xr:uid="{00000000-0005-0000-0000-00004FAD0000}"/>
    <cellStyle name="Vírgula 12 3 5 4" xfId="4067" xr:uid="{00000000-0005-0000-0000-000050AD0000}"/>
    <cellStyle name="Vírgula 12 3 5 4 2" xfId="18378" xr:uid="{00000000-0005-0000-0000-000051AD0000}"/>
    <cellStyle name="Vírgula 12 3 5 4 3" xfId="32657" xr:uid="{00000000-0005-0000-0000-000052AD0000}"/>
    <cellStyle name="Vírgula 12 3 5 4 4" xfId="46935" xr:uid="{00000000-0005-0000-0000-000053AD0000}"/>
    <cellStyle name="Vírgula 12 3 5 5" xfId="9283" xr:uid="{00000000-0005-0000-0000-000054AD0000}"/>
    <cellStyle name="Vírgula 12 3 5 5 2" xfId="23589" xr:uid="{00000000-0005-0000-0000-000055AD0000}"/>
    <cellStyle name="Vírgula 12 3 5 5 3" xfId="37868" xr:uid="{00000000-0005-0000-0000-000056AD0000}"/>
    <cellStyle name="Vírgula 12 3 5 5 4" xfId="52146" xr:uid="{00000000-0005-0000-0000-000057AD0000}"/>
    <cellStyle name="Vírgula 12 3 5 6" xfId="16555" xr:uid="{00000000-0005-0000-0000-000058AD0000}"/>
    <cellStyle name="Vírgula 12 3 5 6 2" xfId="30834" xr:uid="{00000000-0005-0000-0000-000059AD0000}"/>
    <cellStyle name="Vírgula 12 3 5 6 3" xfId="45112" xr:uid="{00000000-0005-0000-0000-00005AAD0000}"/>
    <cellStyle name="Vírgula 12 3 5 7" xfId="12933" xr:uid="{00000000-0005-0000-0000-00005BAD0000}"/>
    <cellStyle name="Vírgula 12 3 5 8" xfId="27212" xr:uid="{00000000-0005-0000-0000-00005CAD0000}"/>
    <cellStyle name="Vírgula 12 3 5 9" xfId="41490" xr:uid="{00000000-0005-0000-0000-00005DAD0000}"/>
    <cellStyle name="Vírgula 12 3 6" xfId="2374" xr:uid="{00000000-0005-0000-0000-00005EAD0000}"/>
    <cellStyle name="Vírgula 12 3 6 2" xfId="7024" xr:uid="{00000000-0005-0000-0000-00005FAD0000}"/>
    <cellStyle name="Vírgula 12 3 6 2 2" xfId="11257" xr:uid="{00000000-0005-0000-0000-000060AD0000}"/>
    <cellStyle name="Vírgula 12 3 6 2 2 2" xfId="25536" xr:uid="{00000000-0005-0000-0000-000061AD0000}"/>
    <cellStyle name="Vírgula 12 3 6 2 2 3" xfId="39814" xr:uid="{00000000-0005-0000-0000-000062AD0000}"/>
    <cellStyle name="Vírgula 12 3 6 2 2 4" xfId="54092" xr:uid="{00000000-0005-0000-0000-000063AD0000}"/>
    <cellStyle name="Vírgula 12 3 6 2 3" xfId="21330" xr:uid="{00000000-0005-0000-0000-000064AD0000}"/>
    <cellStyle name="Vírgula 12 3 6 2 3 2" xfId="35609" xr:uid="{00000000-0005-0000-0000-000065AD0000}"/>
    <cellStyle name="Vírgula 12 3 6 2 3 3" xfId="49887" xr:uid="{00000000-0005-0000-0000-000066AD0000}"/>
    <cellStyle name="Vírgula 12 3 6 2 4" xfId="14879" xr:uid="{00000000-0005-0000-0000-000067AD0000}"/>
    <cellStyle name="Vírgula 12 3 6 2 5" xfId="29158" xr:uid="{00000000-0005-0000-0000-000068AD0000}"/>
    <cellStyle name="Vírgula 12 3 6 2 6" xfId="43436" xr:uid="{00000000-0005-0000-0000-000069AD0000}"/>
    <cellStyle name="Vírgula 12 3 6 3" xfId="4202" xr:uid="{00000000-0005-0000-0000-00006AAD0000}"/>
    <cellStyle name="Vírgula 12 3 6 3 2" xfId="18513" xr:uid="{00000000-0005-0000-0000-00006BAD0000}"/>
    <cellStyle name="Vírgula 12 3 6 3 3" xfId="32792" xr:uid="{00000000-0005-0000-0000-00006CAD0000}"/>
    <cellStyle name="Vírgula 12 3 6 3 4" xfId="47070" xr:uid="{00000000-0005-0000-0000-00006DAD0000}"/>
    <cellStyle name="Vírgula 12 3 6 4" xfId="9418" xr:uid="{00000000-0005-0000-0000-00006EAD0000}"/>
    <cellStyle name="Vírgula 12 3 6 4 2" xfId="23724" xr:uid="{00000000-0005-0000-0000-00006FAD0000}"/>
    <cellStyle name="Vírgula 12 3 6 4 3" xfId="38003" xr:uid="{00000000-0005-0000-0000-000070AD0000}"/>
    <cellStyle name="Vírgula 12 3 6 4 4" xfId="52281" xr:uid="{00000000-0005-0000-0000-000071AD0000}"/>
    <cellStyle name="Vírgula 12 3 6 5" xfId="16690" xr:uid="{00000000-0005-0000-0000-000072AD0000}"/>
    <cellStyle name="Vírgula 12 3 6 5 2" xfId="30969" xr:uid="{00000000-0005-0000-0000-000073AD0000}"/>
    <cellStyle name="Vírgula 12 3 6 5 3" xfId="45247" xr:uid="{00000000-0005-0000-0000-000074AD0000}"/>
    <cellStyle name="Vírgula 12 3 6 6" xfId="13068" xr:uid="{00000000-0005-0000-0000-000075AD0000}"/>
    <cellStyle name="Vírgula 12 3 6 7" xfId="27347" xr:uid="{00000000-0005-0000-0000-000076AD0000}"/>
    <cellStyle name="Vírgula 12 3 6 8" xfId="41625" xr:uid="{00000000-0005-0000-0000-000077AD0000}"/>
    <cellStyle name="Vírgula 12 3 7" xfId="7025" xr:uid="{00000000-0005-0000-0000-000078AD0000}"/>
    <cellStyle name="Vírgula 12 3 7 2" xfId="9744" xr:uid="{00000000-0005-0000-0000-000079AD0000}"/>
    <cellStyle name="Vírgula 12 3 7 2 2" xfId="24023" xr:uid="{00000000-0005-0000-0000-00007AAD0000}"/>
    <cellStyle name="Vírgula 12 3 7 2 3" xfId="38301" xr:uid="{00000000-0005-0000-0000-00007BAD0000}"/>
    <cellStyle name="Vírgula 12 3 7 2 4" xfId="52579" xr:uid="{00000000-0005-0000-0000-00007CAD0000}"/>
    <cellStyle name="Vírgula 12 3 7 3" xfId="21331" xr:uid="{00000000-0005-0000-0000-00007DAD0000}"/>
    <cellStyle name="Vírgula 12 3 7 3 2" xfId="35610" xr:uid="{00000000-0005-0000-0000-00007EAD0000}"/>
    <cellStyle name="Vírgula 12 3 7 3 3" xfId="49888" xr:uid="{00000000-0005-0000-0000-00007FAD0000}"/>
    <cellStyle name="Vírgula 12 3 7 4" xfId="13366" xr:uid="{00000000-0005-0000-0000-000080AD0000}"/>
    <cellStyle name="Vírgula 12 3 7 5" xfId="27645" xr:uid="{00000000-0005-0000-0000-000081AD0000}"/>
    <cellStyle name="Vírgula 12 3 7 6" xfId="41923" xr:uid="{00000000-0005-0000-0000-000082AD0000}"/>
    <cellStyle name="Vírgula 12 3 8" xfId="7026" xr:uid="{00000000-0005-0000-0000-000083AD0000}"/>
    <cellStyle name="Vírgula 12 3 8 2" xfId="21332" xr:uid="{00000000-0005-0000-0000-000084AD0000}"/>
    <cellStyle name="Vírgula 12 3 8 3" xfId="35611" xr:uid="{00000000-0005-0000-0000-000085AD0000}"/>
    <cellStyle name="Vírgula 12 3 8 4" xfId="49889" xr:uid="{00000000-0005-0000-0000-000086AD0000}"/>
    <cellStyle name="Vírgula 12 3 9" xfId="2686" xr:uid="{00000000-0005-0000-0000-000087AD0000}"/>
    <cellStyle name="Vírgula 12 3 9 2" xfId="17000" xr:uid="{00000000-0005-0000-0000-000088AD0000}"/>
    <cellStyle name="Vírgula 12 3 9 3" xfId="31279" xr:uid="{00000000-0005-0000-0000-000089AD0000}"/>
    <cellStyle name="Vírgula 12 3 9 4" xfId="45557" xr:uid="{00000000-0005-0000-0000-00008AAD0000}"/>
    <cellStyle name="Vírgula 12 4" xfId="469" xr:uid="{00000000-0005-0000-0000-00008BAD0000}"/>
    <cellStyle name="Vírgula 12 4 10" xfId="25745" xr:uid="{00000000-0005-0000-0000-00008CAD0000}"/>
    <cellStyle name="Vírgula 12 4 11" xfId="40023" xr:uid="{00000000-0005-0000-0000-00008DAD0000}"/>
    <cellStyle name="Vírgula 12 4 2" xfId="1033" xr:uid="{00000000-0005-0000-0000-00008EAD0000}"/>
    <cellStyle name="Vírgula 12 4 2 10" xfId="40475" xr:uid="{00000000-0005-0000-0000-00008FAD0000}"/>
    <cellStyle name="Vírgula 12 4 2 2" xfId="1870" xr:uid="{00000000-0005-0000-0000-000090AD0000}"/>
    <cellStyle name="Vírgula 12 4 2 2 2" xfId="7027" xr:uid="{00000000-0005-0000-0000-000091AD0000}"/>
    <cellStyle name="Vírgula 12 4 2 2 2 2" xfId="10869" xr:uid="{00000000-0005-0000-0000-000092AD0000}"/>
    <cellStyle name="Vírgula 12 4 2 2 2 2 2" xfId="25148" xr:uid="{00000000-0005-0000-0000-000093AD0000}"/>
    <cellStyle name="Vírgula 12 4 2 2 2 2 3" xfId="39426" xr:uid="{00000000-0005-0000-0000-000094AD0000}"/>
    <cellStyle name="Vírgula 12 4 2 2 2 2 4" xfId="53704" xr:uid="{00000000-0005-0000-0000-000095AD0000}"/>
    <cellStyle name="Vírgula 12 4 2 2 2 3" xfId="21333" xr:uid="{00000000-0005-0000-0000-000096AD0000}"/>
    <cellStyle name="Vírgula 12 4 2 2 2 3 2" xfId="35612" xr:uid="{00000000-0005-0000-0000-000097AD0000}"/>
    <cellStyle name="Vírgula 12 4 2 2 2 3 3" xfId="49890" xr:uid="{00000000-0005-0000-0000-000098AD0000}"/>
    <cellStyle name="Vírgula 12 4 2 2 2 4" xfId="14491" xr:uid="{00000000-0005-0000-0000-000099AD0000}"/>
    <cellStyle name="Vírgula 12 4 2 2 2 5" xfId="28770" xr:uid="{00000000-0005-0000-0000-00009AAD0000}"/>
    <cellStyle name="Vírgula 12 4 2 2 2 6" xfId="43048" xr:uid="{00000000-0005-0000-0000-00009BAD0000}"/>
    <cellStyle name="Vírgula 12 4 2 2 3" xfId="7028" xr:uid="{00000000-0005-0000-0000-00009CAD0000}"/>
    <cellStyle name="Vírgula 12 4 2 2 3 2" xfId="21334" xr:uid="{00000000-0005-0000-0000-00009DAD0000}"/>
    <cellStyle name="Vírgula 12 4 2 2 3 3" xfId="35613" xr:uid="{00000000-0005-0000-0000-00009EAD0000}"/>
    <cellStyle name="Vírgula 12 4 2 2 3 4" xfId="49891" xr:uid="{00000000-0005-0000-0000-00009FAD0000}"/>
    <cellStyle name="Vírgula 12 4 2 2 4" xfId="3811" xr:uid="{00000000-0005-0000-0000-0000A0AD0000}"/>
    <cellStyle name="Vírgula 12 4 2 2 4 2" xfId="18125" xr:uid="{00000000-0005-0000-0000-0000A1AD0000}"/>
    <cellStyle name="Vírgula 12 4 2 2 4 3" xfId="32404" xr:uid="{00000000-0005-0000-0000-0000A2AD0000}"/>
    <cellStyle name="Vírgula 12 4 2 2 4 4" xfId="46682" xr:uid="{00000000-0005-0000-0000-0000A3AD0000}"/>
    <cellStyle name="Vírgula 12 4 2 2 5" xfId="9030" xr:uid="{00000000-0005-0000-0000-0000A4AD0000}"/>
    <cellStyle name="Vírgula 12 4 2 2 5 2" xfId="23336" xr:uid="{00000000-0005-0000-0000-0000A5AD0000}"/>
    <cellStyle name="Vírgula 12 4 2 2 5 3" xfId="37615" xr:uid="{00000000-0005-0000-0000-0000A6AD0000}"/>
    <cellStyle name="Vírgula 12 4 2 2 5 4" xfId="51893" xr:uid="{00000000-0005-0000-0000-0000A7AD0000}"/>
    <cellStyle name="Vírgula 12 4 2 2 6" xfId="16302" xr:uid="{00000000-0005-0000-0000-0000A8AD0000}"/>
    <cellStyle name="Vírgula 12 4 2 2 6 2" xfId="30581" xr:uid="{00000000-0005-0000-0000-0000A9AD0000}"/>
    <cellStyle name="Vírgula 12 4 2 2 6 3" xfId="44859" xr:uid="{00000000-0005-0000-0000-0000AAAD0000}"/>
    <cellStyle name="Vírgula 12 4 2 2 7" xfId="12680" xr:uid="{00000000-0005-0000-0000-0000ABAD0000}"/>
    <cellStyle name="Vírgula 12 4 2 2 8" xfId="26959" xr:uid="{00000000-0005-0000-0000-0000ACAD0000}"/>
    <cellStyle name="Vírgula 12 4 2 2 9" xfId="41237" xr:uid="{00000000-0005-0000-0000-0000ADAD0000}"/>
    <cellStyle name="Vírgula 12 4 2 3" xfId="7029" xr:uid="{00000000-0005-0000-0000-0000AEAD0000}"/>
    <cellStyle name="Vírgula 12 4 2 3 2" xfId="10107" xr:uid="{00000000-0005-0000-0000-0000AFAD0000}"/>
    <cellStyle name="Vírgula 12 4 2 3 2 2" xfId="24386" xr:uid="{00000000-0005-0000-0000-0000B0AD0000}"/>
    <cellStyle name="Vírgula 12 4 2 3 2 3" xfId="38664" xr:uid="{00000000-0005-0000-0000-0000B1AD0000}"/>
    <cellStyle name="Vírgula 12 4 2 3 2 4" xfId="52942" xr:uid="{00000000-0005-0000-0000-0000B2AD0000}"/>
    <cellStyle name="Vírgula 12 4 2 3 3" xfId="21335" xr:uid="{00000000-0005-0000-0000-0000B3AD0000}"/>
    <cellStyle name="Vírgula 12 4 2 3 3 2" xfId="35614" xr:uid="{00000000-0005-0000-0000-0000B4AD0000}"/>
    <cellStyle name="Vírgula 12 4 2 3 3 3" xfId="49892" xr:uid="{00000000-0005-0000-0000-0000B5AD0000}"/>
    <cellStyle name="Vírgula 12 4 2 3 4" xfId="13729" xr:uid="{00000000-0005-0000-0000-0000B6AD0000}"/>
    <cellStyle name="Vírgula 12 4 2 3 5" xfId="28008" xr:uid="{00000000-0005-0000-0000-0000B7AD0000}"/>
    <cellStyle name="Vírgula 12 4 2 3 6" xfId="42286" xr:uid="{00000000-0005-0000-0000-0000B8AD0000}"/>
    <cellStyle name="Vírgula 12 4 2 4" xfId="7030" xr:uid="{00000000-0005-0000-0000-0000B9AD0000}"/>
    <cellStyle name="Vírgula 12 4 2 4 2" xfId="21336" xr:uid="{00000000-0005-0000-0000-0000BAAD0000}"/>
    <cellStyle name="Vírgula 12 4 2 4 3" xfId="35615" xr:uid="{00000000-0005-0000-0000-0000BBAD0000}"/>
    <cellStyle name="Vírgula 12 4 2 4 4" xfId="49893" xr:uid="{00000000-0005-0000-0000-0000BCAD0000}"/>
    <cellStyle name="Vírgula 12 4 2 5" xfId="3049" xr:uid="{00000000-0005-0000-0000-0000BDAD0000}"/>
    <cellStyle name="Vírgula 12 4 2 5 2" xfId="17363" xr:uid="{00000000-0005-0000-0000-0000BEAD0000}"/>
    <cellStyle name="Vírgula 12 4 2 5 3" xfId="31642" xr:uid="{00000000-0005-0000-0000-0000BFAD0000}"/>
    <cellStyle name="Vírgula 12 4 2 5 4" xfId="45920" xr:uid="{00000000-0005-0000-0000-0000C0AD0000}"/>
    <cellStyle name="Vírgula 12 4 2 6" xfId="8268" xr:uid="{00000000-0005-0000-0000-0000C1AD0000}"/>
    <cellStyle name="Vírgula 12 4 2 6 2" xfId="22574" xr:uid="{00000000-0005-0000-0000-0000C2AD0000}"/>
    <cellStyle name="Vírgula 12 4 2 6 3" xfId="36853" xr:uid="{00000000-0005-0000-0000-0000C3AD0000}"/>
    <cellStyle name="Vírgula 12 4 2 6 4" xfId="51131" xr:uid="{00000000-0005-0000-0000-0000C4AD0000}"/>
    <cellStyle name="Vírgula 12 4 2 7" xfId="15540" xr:uid="{00000000-0005-0000-0000-0000C5AD0000}"/>
    <cellStyle name="Vírgula 12 4 2 7 2" xfId="29819" xr:uid="{00000000-0005-0000-0000-0000C6AD0000}"/>
    <cellStyle name="Vírgula 12 4 2 7 3" xfId="44097" xr:uid="{00000000-0005-0000-0000-0000C7AD0000}"/>
    <cellStyle name="Vírgula 12 4 2 8" xfId="11918" xr:uid="{00000000-0005-0000-0000-0000C8AD0000}"/>
    <cellStyle name="Vírgula 12 4 2 9" xfId="26197" xr:uid="{00000000-0005-0000-0000-0000C9AD0000}"/>
    <cellStyle name="Vírgula 12 4 3" xfId="1869" xr:uid="{00000000-0005-0000-0000-0000CAAD0000}"/>
    <cellStyle name="Vírgula 12 4 3 2" xfId="7031" xr:uid="{00000000-0005-0000-0000-0000CBAD0000}"/>
    <cellStyle name="Vírgula 12 4 3 2 2" xfId="10868" xr:uid="{00000000-0005-0000-0000-0000CCAD0000}"/>
    <cellStyle name="Vírgula 12 4 3 2 2 2" xfId="25147" xr:uid="{00000000-0005-0000-0000-0000CDAD0000}"/>
    <cellStyle name="Vírgula 12 4 3 2 2 3" xfId="39425" xr:uid="{00000000-0005-0000-0000-0000CEAD0000}"/>
    <cellStyle name="Vírgula 12 4 3 2 2 4" xfId="53703" xr:uid="{00000000-0005-0000-0000-0000CFAD0000}"/>
    <cellStyle name="Vírgula 12 4 3 2 3" xfId="21337" xr:uid="{00000000-0005-0000-0000-0000D0AD0000}"/>
    <cellStyle name="Vírgula 12 4 3 2 3 2" xfId="35616" xr:uid="{00000000-0005-0000-0000-0000D1AD0000}"/>
    <cellStyle name="Vírgula 12 4 3 2 3 3" xfId="49894" xr:uid="{00000000-0005-0000-0000-0000D2AD0000}"/>
    <cellStyle name="Vírgula 12 4 3 2 4" xfId="14490" xr:uid="{00000000-0005-0000-0000-0000D3AD0000}"/>
    <cellStyle name="Vírgula 12 4 3 2 5" xfId="28769" xr:uid="{00000000-0005-0000-0000-0000D4AD0000}"/>
    <cellStyle name="Vírgula 12 4 3 2 6" xfId="43047" xr:uid="{00000000-0005-0000-0000-0000D5AD0000}"/>
    <cellStyle name="Vírgula 12 4 3 3" xfId="7032" xr:uid="{00000000-0005-0000-0000-0000D6AD0000}"/>
    <cellStyle name="Vírgula 12 4 3 3 2" xfId="21338" xr:uid="{00000000-0005-0000-0000-0000D7AD0000}"/>
    <cellStyle name="Vírgula 12 4 3 3 3" xfId="35617" xr:uid="{00000000-0005-0000-0000-0000D8AD0000}"/>
    <cellStyle name="Vírgula 12 4 3 3 4" xfId="49895" xr:uid="{00000000-0005-0000-0000-0000D9AD0000}"/>
    <cellStyle name="Vírgula 12 4 3 4" xfId="3810" xr:uid="{00000000-0005-0000-0000-0000DAAD0000}"/>
    <cellStyle name="Vírgula 12 4 3 4 2" xfId="18124" xr:uid="{00000000-0005-0000-0000-0000DBAD0000}"/>
    <cellStyle name="Vírgula 12 4 3 4 3" xfId="32403" xr:uid="{00000000-0005-0000-0000-0000DCAD0000}"/>
    <cellStyle name="Vírgula 12 4 3 4 4" xfId="46681" xr:uid="{00000000-0005-0000-0000-0000DDAD0000}"/>
    <cellStyle name="Vírgula 12 4 3 5" xfId="9029" xr:uid="{00000000-0005-0000-0000-0000DEAD0000}"/>
    <cellStyle name="Vírgula 12 4 3 5 2" xfId="23335" xr:uid="{00000000-0005-0000-0000-0000DFAD0000}"/>
    <cellStyle name="Vírgula 12 4 3 5 3" xfId="37614" xr:uid="{00000000-0005-0000-0000-0000E0AD0000}"/>
    <cellStyle name="Vírgula 12 4 3 5 4" xfId="51892" xr:uid="{00000000-0005-0000-0000-0000E1AD0000}"/>
    <cellStyle name="Vírgula 12 4 3 6" xfId="16301" xr:uid="{00000000-0005-0000-0000-0000E2AD0000}"/>
    <cellStyle name="Vírgula 12 4 3 6 2" xfId="30580" xr:uid="{00000000-0005-0000-0000-0000E3AD0000}"/>
    <cellStyle name="Vírgula 12 4 3 6 3" xfId="44858" xr:uid="{00000000-0005-0000-0000-0000E4AD0000}"/>
    <cellStyle name="Vírgula 12 4 3 7" xfId="12679" xr:uid="{00000000-0005-0000-0000-0000E5AD0000}"/>
    <cellStyle name="Vírgula 12 4 3 8" xfId="26958" xr:uid="{00000000-0005-0000-0000-0000E6AD0000}"/>
    <cellStyle name="Vírgula 12 4 3 9" xfId="41236" xr:uid="{00000000-0005-0000-0000-0000E7AD0000}"/>
    <cellStyle name="Vírgula 12 4 4" xfId="7033" xr:uid="{00000000-0005-0000-0000-0000E8AD0000}"/>
    <cellStyle name="Vírgula 12 4 4 2" xfId="9655" xr:uid="{00000000-0005-0000-0000-0000E9AD0000}"/>
    <cellStyle name="Vírgula 12 4 4 2 2" xfId="23934" xr:uid="{00000000-0005-0000-0000-0000EAAD0000}"/>
    <cellStyle name="Vírgula 12 4 4 2 3" xfId="38212" xr:uid="{00000000-0005-0000-0000-0000EBAD0000}"/>
    <cellStyle name="Vírgula 12 4 4 2 4" xfId="52490" xr:uid="{00000000-0005-0000-0000-0000ECAD0000}"/>
    <cellStyle name="Vírgula 12 4 4 3" xfId="21339" xr:uid="{00000000-0005-0000-0000-0000EDAD0000}"/>
    <cellStyle name="Vírgula 12 4 4 3 2" xfId="35618" xr:uid="{00000000-0005-0000-0000-0000EEAD0000}"/>
    <cellStyle name="Vírgula 12 4 4 3 3" xfId="49896" xr:uid="{00000000-0005-0000-0000-0000EFAD0000}"/>
    <cellStyle name="Vírgula 12 4 4 4" xfId="13277" xr:uid="{00000000-0005-0000-0000-0000F0AD0000}"/>
    <cellStyle name="Vírgula 12 4 4 5" xfId="27556" xr:uid="{00000000-0005-0000-0000-0000F1AD0000}"/>
    <cellStyle name="Vírgula 12 4 4 6" xfId="41834" xr:uid="{00000000-0005-0000-0000-0000F2AD0000}"/>
    <cellStyle name="Vírgula 12 4 5" xfId="7034" xr:uid="{00000000-0005-0000-0000-0000F3AD0000}"/>
    <cellStyle name="Vírgula 12 4 5 2" xfId="21340" xr:uid="{00000000-0005-0000-0000-0000F4AD0000}"/>
    <cellStyle name="Vírgula 12 4 5 3" xfId="35619" xr:uid="{00000000-0005-0000-0000-0000F5AD0000}"/>
    <cellStyle name="Vírgula 12 4 5 4" xfId="49897" xr:uid="{00000000-0005-0000-0000-0000F6AD0000}"/>
    <cellStyle name="Vírgula 12 4 6" xfId="2597" xr:uid="{00000000-0005-0000-0000-0000F7AD0000}"/>
    <cellStyle name="Vírgula 12 4 6 2" xfId="16911" xr:uid="{00000000-0005-0000-0000-0000F8AD0000}"/>
    <cellStyle name="Vírgula 12 4 6 3" xfId="31190" xr:uid="{00000000-0005-0000-0000-0000F9AD0000}"/>
    <cellStyle name="Vírgula 12 4 6 4" xfId="45468" xr:uid="{00000000-0005-0000-0000-0000FAAD0000}"/>
    <cellStyle name="Vírgula 12 4 7" xfId="7816" xr:uid="{00000000-0005-0000-0000-0000FBAD0000}"/>
    <cellStyle name="Vírgula 12 4 7 2" xfId="22122" xr:uid="{00000000-0005-0000-0000-0000FCAD0000}"/>
    <cellStyle name="Vírgula 12 4 7 3" xfId="36401" xr:uid="{00000000-0005-0000-0000-0000FDAD0000}"/>
    <cellStyle name="Vírgula 12 4 7 4" xfId="50679" xr:uid="{00000000-0005-0000-0000-0000FEAD0000}"/>
    <cellStyle name="Vírgula 12 4 8" xfId="15088" xr:uid="{00000000-0005-0000-0000-0000FFAD0000}"/>
    <cellStyle name="Vírgula 12 4 8 2" xfId="29367" xr:uid="{00000000-0005-0000-0000-000000AE0000}"/>
    <cellStyle name="Vírgula 12 4 8 3" xfId="43645" xr:uid="{00000000-0005-0000-0000-000001AE0000}"/>
    <cellStyle name="Vírgula 12 4 9" xfId="11466" xr:uid="{00000000-0005-0000-0000-000002AE0000}"/>
    <cellStyle name="Vírgula 12 5" xfId="680" xr:uid="{00000000-0005-0000-0000-000003AE0000}"/>
    <cellStyle name="Vírgula 12 5 10" xfId="25880" xr:uid="{00000000-0005-0000-0000-000004AE0000}"/>
    <cellStyle name="Vírgula 12 5 11" xfId="40158" xr:uid="{00000000-0005-0000-0000-000005AE0000}"/>
    <cellStyle name="Vírgula 12 5 2" xfId="1146" xr:uid="{00000000-0005-0000-0000-000006AE0000}"/>
    <cellStyle name="Vírgula 12 5 2 10" xfId="40525" xr:uid="{00000000-0005-0000-0000-000007AE0000}"/>
    <cellStyle name="Vírgula 12 5 2 2" xfId="1872" xr:uid="{00000000-0005-0000-0000-000008AE0000}"/>
    <cellStyle name="Vírgula 12 5 2 2 2" xfId="7035" xr:uid="{00000000-0005-0000-0000-000009AE0000}"/>
    <cellStyle name="Vírgula 12 5 2 2 2 2" xfId="10871" xr:uid="{00000000-0005-0000-0000-00000AAE0000}"/>
    <cellStyle name="Vírgula 12 5 2 2 2 2 2" xfId="25150" xr:uid="{00000000-0005-0000-0000-00000BAE0000}"/>
    <cellStyle name="Vírgula 12 5 2 2 2 2 3" xfId="39428" xr:uid="{00000000-0005-0000-0000-00000CAE0000}"/>
    <cellStyle name="Vírgula 12 5 2 2 2 2 4" xfId="53706" xr:uid="{00000000-0005-0000-0000-00000DAE0000}"/>
    <cellStyle name="Vírgula 12 5 2 2 2 3" xfId="21341" xr:uid="{00000000-0005-0000-0000-00000EAE0000}"/>
    <cellStyle name="Vírgula 12 5 2 2 2 3 2" xfId="35620" xr:uid="{00000000-0005-0000-0000-00000FAE0000}"/>
    <cellStyle name="Vírgula 12 5 2 2 2 3 3" xfId="49898" xr:uid="{00000000-0005-0000-0000-000010AE0000}"/>
    <cellStyle name="Vírgula 12 5 2 2 2 4" xfId="14493" xr:uid="{00000000-0005-0000-0000-000011AE0000}"/>
    <cellStyle name="Vírgula 12 5 2 2 2 5" xfId="28772" xr:uid="{00000000-0005-0000-0000-000012AE0000}"/>
    <cellStyle name="Vírgula 12 5 2 2 2 6" xfId="43050" xr:uid="{00000000-0005-0000-0000-000013AE0000}"/>
    <cellStyle name="Vírgula 12 5 2 2 3" xfId="7036" xr:uid="{00000000-0005-0000-0000-000014AE0000}"/>
    <cellStyle name="Vírgula 12 5 2 2 3 2" xfId="21342" xr:uid="{00000000-0005-0000-0000-000015AE0000}"/>
    <cellStyle name="Vírgula 12 5 2 2 3 3" xfId="35621" xr:uid="{00000000-0005-0000-0000-000016AE0000}"/>
    <cellStyle name="Vírgula 12 5 2 2 3 4" xfId="49899" xr:uid="{00000000-0005-0000-0000-000017AE0000}"/>
    <cellStyle name="Vírgula 12 5 2 2 4" xfId="3813" xr:uid="{00000000-0005-0000-0000-000018AE0000}"/>
    <cellStyle name="Vírgula 12 5 2 2 4 2" xfId="18127" xr:uid="{00000000-0005-0000-0000-000019AE0000}"/>
    <cellStyle name="Vírgula 12 5 2 2 4 3" xfId="32406" xr:uid="{00000000-0005-0000-0000-00001AAE0000}"/>
    <cellStyle name="Vírgula 12 5 2 2 4 4" xfId="46684" xr:uid="{00000000-0005-0000-0000-00001BAE0000}"/>
    <cellStyle name="Vírgula 12 5 2 2 5" xfId="9032" xr:uid="{00000000-0005-0000-0000-00001CAE0000}"/>
    <cellStyle name="Vírgula 12 5 2 2 5 2" xfId="23338" xr:uid="{00000000-0005-0000-0000-00001DAE0000}"/>
    <cellStyle name="Vírgula 12 5 2 2 5 3" xfId="37617" xr:uid="{00000000-0005-0000-0000-00001EAE0000}"/>
    <cellStyle name="Vírgula 12 5 2 2 5 4" xfId="51895" xr:uid="{00000000-0005-0000-0000-00001FAE0000}"/>
    <cellStyle name="Vírgula 12 5 2 2 6" xfId="16304" xr:uid="{00000000-0005-0000-0000-000020AE0000}"/>
    <cellStyle name="Vírgula 12 5 2 2 6 2" xfId="30583" xr:uid="{00000000-0005-0000-0000-000021AE0000}"/>
    <cellStyle name="Vírgula 12 5 2 2 6 3" xfId="44861" xr:uid="{00000000-0005-0000-0000-000022AE0000}"/>
    <cellStyle name="Vírgula 12 5 2 2 7" xfId="12682" xr:uid="{00000000-0005-0000-0000-000023AE0000}"/>
    <cellStyle name="Vírgula 12 5 2 2 8" xfId="26961" xr:uid="{00000000-0005-0000-0000-000024AE0000}"/>
    <cellStyle name="Vírgula 12 5 2 2 9" xfId="41239" xr:uid="{00000000-0005-0000-0000-000025AE0000}"/>
    <cellStyle name="Vírgula 12 5 2 3" xfId="7037" xr:uid="{00000000-0005-0000-0000-000026AE0000}"/>
    <cellStyle name="Vírgula 12 5 2 3 2" xfId="10157" xr:uid="{00000000-0005-0000-0000-000027AE0000}"/>
    <cellStyle name="Vírgula 12 5 2 3 2 2" xfId="24436" xr:uid="{00000000-0005-0000-0000-000028AE0000}"/>
    <cellStyle name="Vírgula 12 5 2 3 2 3" xfId="38714" xr:uid="{00000000-0005-0000-0000-000029AE0000}"/>
    <cellStyle name="Vírgula 12 5 2 3 2 4" xfId="52992" xr:uid="{00000000-0005-0000-0000-00002AAE0000}"/>
    <cellStyle name="Vírgula 12 5 2 3 3" xfId="21343" xr:uid="{00000000-0005-0000-0000-00002BAE0000}"/>
    <cellStyle name="Vírgula 12 5 2 3 3 2" xfId="35622" xr:uid="{00000000-0005-0000-0000-00002CAE0000}"/>
    <cellStyle name="Vírgula 12 5 2 3 3 3" xfId="49900" xr:uid="{00000000-0005-0000-0000-00002DAE0000}"/>
    <cellStyle name="Vírgula 12 5 2 3 4" xfId="13779" xr:uid="{00000000-0005-0000-0000-00002EAE0000}"/>
    <cellStyle name="Vírgula 12 5 2 3 5" xfId="28058" xr:uid="{00000000-0005-0000-0000-00002FAE0000}"/>
    <cellStyle name="Vírgula 12 5 2 3 6" xfId="42336" xr:uid="{00000000-0005-0000-0000-000030AE0000}"/>
    <cellStyle name="Vírgula 12 5 2 4" xfId="7038" xr:uid="{00000000-0005-0000-0000-000031AE0000}"/>
    <cellStyle name="Vírgula 12 5 2 4 2" xfId="21344" xr:uid="{00000000-0005-0000-0000-000032AE0000}"/>
    <cellStyle name="Vírgula 12 5 2 4 3" xfId="35623" xr:uid="{00000000-0005-0000-0000-000033AE0000}"/>
    <cellStyle name="Vírgula 12 5 2 4 4" xfId="49901" xr:uid="{00000000-0005-0000-0000-000034AE0000}"/>
    <cellStyle name="Vírgula 12 5 2 5" xfId="3099" xr:uid="{00000000-0005-0000-0000-000035AE0000}"/>
    <cellStyle name="Vírgula 12 5 2 5 2" xfId="17413" xr:uid="{00000000-0005-0000-0000-000036AE0000}"/>
    <cellStyle name="Vírgula 12 5 2 5 3" xfId="31692" xr:uid="{00000000-0005-0000-0000-000037AE0000}"/>
    <cellStyle name="Vírgula 12 5 2 5 4" xfId="45970" xr:uid="{00000000-0005-0000-0000-000038AE0000}"/>
    <cellStyle name="Vírgula 12 5 2 6" xfId="8318" xr:uid="{00000000-0005-0000-0000-000039AE0000}"/>
    <cellStyle name="Vírgula 12 5 2 6 2" xfId="22624" xr:uid="{00000000-0005-0000-0000-00003AAE0000}"/>
    <cellStyle name="Vírgula 12 5 2 6 3" xfId="36903" xr:uid="{00000000-0005-0000-0000-00003BAE0000}"/>
    <cellStyle name="Vírgula 12 5 2 6 4" xfId="51181" xr:uid="{00000000-0005-0000-0000-00003CAE0000}"/>
    <cellStyle name="Vírgula 12 5 2 7" xfId="15590" xr:uid="{00000000-0005-0000-0000-00003DAE0000}"/>
    <cellStyle name="Vírgula 12 5 2 7 2" xfId="29869" xr:uid="{00000000-0005-0000-0000-00003EAE0000}"/>
    <cellStyle name="Vírgula 12 5 2 7 3" xfId="44147" xr:uid="{00000000-0005-0000-0000-00003FAE0000}"/>
    <cellStyle name="Vírgula 12 5 2 8" xfId="11968" xr:uid="{00000000-0005-0000-0000-000040AE0000}"/>
    <cellStyle name="Vírgula 12 5 2 9" xfId="26247" xr:uid="{00000000-0005-0000-0000-000041AE0000}"/>
    <cellStyle name="Vírgula 12 5 3" xfId="1871" xr:uid="{00000000-0005-0000-0000-000042AE0000}"/>
    <cellStyle name="Vírgula 12 5 3 2" xfId="7039" xr:uid="{00000000-0005-0000-0000-000043AE0000}"/>
    <cellStyle name="Vírgula 12 5 3 2 2" xfId="10870" xr:uid="{00000000-0005-0000-0000-000044AE0000}"/>
    <cellStyle name="Vírgula 12 5 3 2 2 2" xfId="25149" xr:uid="{00000000-0005-0000-0000-000045AE0000}"/>
    <cellStyle name="Vírgula 12 5 3 2 2 3" xfId="39427" xr:uid="{00000000-0005-0000-0000-000046AE0000}"/>
    <cellStyle name="Vírgula 12 5 3 2 2 4" xfId="53705" xr:uid="{00000000-0005-0000-0000-000047AE0000}"/>
    <cellStyle name="Vírgula 12 5 3 2 3" xfId="21345" xr:uid="{00000000-0005-0000-0000-000048AE0000}"/>
    <cellStyle name="Vírgula 12 5 3 2 3 2" xfId="35624" xr:uid="{00000000-0005-0000-0000-000049AE0000}"/>
    <cellStyle name="Vírgula 12 5 3 2 3 3" xfId="49902" xr:uid="{00000000-0005-0000-0000-00004AAE0000}"/>
    <cellStyle name="Vírgula 12 5 3 2 4" xfId="14492" xr:uid="{00000000-0005-0000-0000-00004BAE0000}"/>
    <cellStyle name="Vírgula 12 5 3 2 5" xfId="28771" xr:uid="{00000000-0005-0000-0000-00004CAE0000}"/>
    <cellStyle name="Vírgula 12 5 3 2 6" xfId="43049" xr:uid="{00000000-0005-0000-0000-00004DAE0000}"/>
    <cellStyle name="Vírgula 12 5 3 3" xfId="7040" xr:uid="{00000000-0005-0000-0000-00004EAE0000}"/>
    <cellStyle name="Vírgula 12 5 3 3 2" xfId="21346" xr:uid="{00000000-0005-0000-0000-00004FAE0000}"/>
    <cellStyle name="Vírgula 12 5 3 3 3" xfId="35625" xr:uid="{00000000-0005-0000-0000-000050AE0000}"/>
    <cellStyle name="Vírgula 12 5 3 3 4" xfId="49903" xr:uid="{00000000-0005-0000-0000-000051AE0000}"/>
    <cellStyle name="Vírgula 12 5 3 4" xfId="3812" xr:uid="{00000000-0005-0000-0000-000052AE0000}"/>
    <cellStyle name="Vírgula 12 5 3 4 2" xfId="18126" xr:uid="{00000000-0005-0000-0000-000053AE0000}"/>
    <cellStyle name="Vírgula 12 5 3 4 3" xfId="32405" xr:uid="{00000000-0005-0000-0000-000054AE0000}"/>
    <cellStyle name="Vírgula 12 5 3 4 4" xfId="46683" xr:uid="{00000000-0005-0000-0000-000055AE0000}"/>
    <cellStyle name="Vírgula 12 5 3 5" xfId="9031" xr:uid="{00000000-0005-0000-0000-000056AE0000}"/>
    <cellStyle name="Vírgula 12 5 3 5 2" xfId="23337" xr:uid="{00000000-0005-0000-0000-000057AE0000}"/>
    <cellStyle name="Vírgula 12 5 3 5 3" xfId="37616" xr:uid="{00000000-0005-0000-0000-000058AE0000}"/>
    <cellStyle name="Vírgula 12 5 3 5 4" xfId="51894" xr:uid="{00000000-0005-0000-0000-000059AE0000}"/>
    <cellStyle name="Vírgula 12 5 3 6" xfId="16303" xr:uid="{00000000-0005-0000-0000-00005AAE0000}"/>
    <cellStyle name="Vírgula 12 5 3 6 2" xfId="30582" xr:uid="{00000000-0005-0000-0000-00005BAE0000}"/>
    <cellStyle name="Vírgula 12 5 3 6 3" xfId="44860" xr:uid="{00000000-0005-0000-0000-00005CAE0000}"/>
    <cellStyle name="Vírgula 12 5 3 7" xfId="12681" xr:uid="{00000000-0005-0000-0000-00005DAE0000}"/>
    <cellStyle name="Vírgula 12 5 3 8" xfId="26960" xr:uid="{00000000-0005-0000-0000-00005EAE0000}"/>
    <cellStyle name="Vírgula 12 5 3 9" xfId="41238" xr:uid="{00000000-0005-0000-0000-00005FAE0000}"/>
    <cellStyle name="Vírgula 12 5 4" xfId="7041" xr:uid="{00000000-0005-0000-0000-000060AE0000}"/>
    <cellStyle name="Vírgula 12 5 4 2" xfId="9790" xr:uid="{00000000-0005-0000-0000-000061AE0000}"/>
    <cellStyle name="Vírgula 12 5 4 2 2" xfId="24069" xr:uid="{00000000-0005-0000-0000-000062AE0000}"/>
    <cellStyle name="Vírgula 12 5 4 2 3" xfId="38347" xr:uid="{00000000-0005-0000-0000-000063AE0000}"/>
    <cellStyle name="Vírgula 12 5 4 2 4" xfId="52625" xr:uid="{00000000-0005-0000-0000-000064AE0000}"/>
    <cellStyle name="Vírgula 12 5 4 3" xfId="21347" xr:uid="{00000000-0005-0000-0000-000065AE0000}"/>
    <cellStyle name="Vírgula 12 5 4 3 2" xfId="35626" xr:uid="{00000000-0005-0000-0000-000066AE0000}"/>
    <cellStyle name="Vírgula 12 5 4 3 3" xfId="49904" xr:uid="{00000000-0005-0000-0000-000067AE0000}"/>
    <cellStyle name="Vírgula 12 5 4 4" xfId="13412" xr:uid="{00000000-0005-0000-0000-000068AE0000}"/>
    <cellStyle name="Vírgula 12 5 4 5" xfId="27691" xr:uid="{00000000-0005-0000-0000-000069AE0000}"/>
    <cellStyle name="Vírgula 12 5 4 6" xfId="41969" xr:uid="{00000000-0005-0000-0000-00006AAE0000}"/>
    <cellStyle name="Vírgula 12 5 5" xfId="7042" xr:uid="{00000000-0005-0000-0000-00006BAE0000}"/>
    <cellStyle name="Vírgula 12 5 5 2" xfId="21348" xr:uid="{00000000-0005-0000-0000-00006CAE0000}"/>
    <cellStyle name="Vírgula 12 5 5 3" xfId="35627" xr:uid="{00000000-0005-0000-0000-00006DAE0000}"/>
    <cellStyle name="Vírgula 12 5 5 4" xfId="49905" xr:uid="{00000000-0005-0000-0000-00006EAE0000}"/>
    <cellStyle name="Vírgula 12 5 6" xfId="2732" xr:uid="{00000000-0005-0000-0000-00006FAE0000}"/>
    <cellStyle name="Vírgula 12 5 6 2" xfId="17046" xr:uid="{00000000-0005-0000-0000-000070AE0000}"/>
    <cellStyle name="Vírgula 12 5 6 3" xfId="31325" xr:uid="{00000000-0005-0000-0000-000071AE0000}"/>
    <cellStyle name="Vírgula 12 5 6 4" xfId="45603" xr:uid="{00000000-0005-0000-0000-000072AE0000}"/>
    <cellStyle name="Vírgula 12 5 7" xfId="7951" xr:uid="{00000000-0005-0000-0000-000073AE0000}"/>
    <cellStyle name="Vírgula 12 5 7 2" xfId="22257" xr:uid="{00000000-0005-0000-0000-000074AE0000}"/>
    <cellStyle name="Vírgula 12 5 7 3" xfId="36536" xr:uid="{00000000-0005-0000-0000-000075AE0000}"/>
    <cellStyle name="Vírgula 12 5 7 4" xfId="50814" xr:uid="{00000000-0005-0000-0000-000076AE0000}"/>
    <cellStyle name="Vírgula 12 5 8" xfId="15223" xr:uid="{00000000-0005-0000-0000-000077AE0000}"/>
    <cellStyle name="Vírgula 12 5 8 2" xfId="29502" xr:uid="{00000000-0005-0000-0000-000078AE0000}"/>
    <cellStyle name="Vírgula 12 5 8 3" xfId="43780" xr:uid="{00000000-0005-0000-0000-000079AE0000}"/>
    <cellStyle name="Vírgula 12 5 9" xfId="11601" xr:uid="{00000000-0005-0000-0000-00007AAE0000}"/>
    <cellStyle name="Vírgula 12 6" xfId="353" xr:uid="{00000000-0005-0000-0000-00007BAE0000}"/>
    <cellStyle name="Vírgula 12 6 10" xfId="25696" xr:uid="{00000000-0005-0000-0000-00007CAE0000}"/>
    <cellStyle name="Vírgula 12 6 11" xfId="39974" xr:uid="{00000000-0005-0000-0000-00007DAE0000}"/>
    <cellStyle name="Vírgula 12 6 2" xfId="976" xr:uid="{00000000-0005-0000-0000-00007EAE0000}"/>
    <cellStyle name="Vírgula 12 6 2 10" xfId="40431" xr:uid="{00000000-0005-0000-0000-00007FAE0000}"/>
    <cellStyle name="Vírgula 12 6 2 2" xfId="1874" xr:uid="{00000000-0005-0000-0000-000080AE0000}"/>
    <cellStyle name="Vírgula 12 6 2 2 2" xfId="7043" xr:uid="{00000000-0005-0000-0000-000081AE0000}"/>
    <cellStyle name="Vírgula 12 6 2 2 2 2" xfId="10873" xr:uid="{00000000-0005-0000-0000-000082AE0000}"/>
    <cellStyle name="Vírgula 12 6 2 2 2 2 2" xfId="25152" xr:uid="{00000000-0005-0000-0000-000083AE0000}"/>
    <cellStyle name="Vírgula 12 6 2 2 2 2 3" xfId="39430" xr:uid="{00000000-0005-0000-0000-000084AE0000}"/>
    <cellStyle name="Vírgula 12 6 2 2 2 2 4" xfId="53708" xr:uid="{00000000-0005-0000-0000-000085AE0000}"/>
    <cellStyle name="Vírgula 12 6 2 2 2 3" xfId="21349" xr:uid="{00000000-0005-0000-0000-000086AE0000}"/>
    <cellStyle name="Vírgula 12 6 2 2 2 3 2" xfId="35628" xr:uid="{00000000-0005-0000-0000-000087AE0000}"/>
    <cellStyle name="Vírgula 12 6 2 2 2 3 3" xfId="49906" xr:uid="{00000000-0005-0000-0000-000088AE0000}"/>
    <cellStyle name="Vírgula 12 6 2 2 2 4" xfId="14495" xr:uid="{00000000-0005-0000-0000-000089AE0000}"/>
    <cellStyle name="Vírgula 12 6 2 2 2 5" xfId="28774" xr:uid="{00000000-0005-0000-0000-00008AAE0000}"/>
    <cellStyle name="Vírgula 12 6 2 2 2 6" xfId="43052" xr:uid="{00000000-0005-0000-0000-00008BAE0000}"/>
    <cellStyle name="Vírgula 12 6 2 2 3" xfId="7044" xr:uid="{00000000-0005-0000-0000-00008CAE0000}"/>
    <cellStyle name="Vírgula 12 6 2 2 3 2" xfId="21350" xr:uid="{00000000-0005-0000-0000-00008DAE0000}"/>
    <cellStyle name="Vírgula 12 6 2 2 3 3" xfId="35629" xr:uid="{00000000-0005-0000-0000-00008EAE0000}"/>
    <cellStyle name="Vírgula 12 6 2 2 3 4" xfId="49907" xr:uid="{00000000-0005-0000-0000-00008FAE0000}"/>
    <cellStyle name="Vírgula 12 6 2 2 4" xfId="3815" xr:uid="{00000000-0005-0000-0000-000090AE0000}"/>
    <cellStyle name="Vírgula 12 6 2 2 4 2" xfId="18129" xr:uid="{00000000-0005-0000-0000-000091AE0000}"/>
    <cellStyle name="Vírgula 12 6 2 2 4 3" xfId="32408" xr:uid="{00000000-0005-0000-0000-000092AE0000}"/>
    <cellStyle name="Vírgula 12 6 2 2 4 4" xfId="46686" xr:uid="{00000000-0005-0000-0000-000093AE0000}"/>
    <cellStyle name="Vírgula 12 6 2 2 5" xfId="9034" xr:uid="{00000000-0005-0000-0000-000094AE0000}"/>
    <cellStyle name="Vírgula 12 6 2 2 5 2" xfId="23340" xr:uid="{00000000-0005-0000-0000-000095AE0000}"/>
    <cellStyle name="Vírgula 12 6 2 2 5 3" xfId="37619" xr:uid="{00000000-0005-0000-0000-000096AE0000}"/>
    <cellStyle name="Vírgula 12 6 2 2 5 4" xfId="51897" xr:uid="{00000000-0005-0000-0000-000097AE0000}"/>
    <cellStyle name="Vírgula 12 6 2 2 6" xfId="16306" xr:uid="{00000000-0005-0000-0000-000098AE0000}"/>
    <cellStyle name="Vírgula 12 6 2 2 6 2" xfId="30585" xr:uid="{00000000-0005-0000-0000-000099AE0000}"/>
    <cellStyle name="Vírgula 12 6 2 2 6 3" xfId="44863" xr:uid="{00000000-0005-0000-0000-00009AAE0000}"/>
    <cellStyle name="Vírgula 12 6 2 2 7" xfId="12684" xr:uid="{00000000-0005-0000-0000-00009BAE0000}"/>
    <cellStyle name="Vírgula 12 6 2 2 8" xfId="26963" xr:uid="{00000000-0005-0000-0000-00009CAE0000}"/>
    <cellStyle name="Vírgula 12 6 2 2 9" xfId="41241" xr:uid="{00000000-0005-0000-0000-00009DAE0000}"/>
    <cellStyle name="Vírgula 12 6 2 3" xfId="7045" xr:uid="{00000000-0005-0000-0000-00009EAE0000}"/>
    <cellStyle name="Vírgula 12 6 2 3 2" xfId="10063" xr:uid="{00000000-0005-0000-0000-00009FAE0000}"/>
    <cellStyle name="Vírgula 12 6 2 3 2 2" xfId="24342" xr:uid="{00000000-0005-0000-0000-0000A0AE0000}"/>
    <cellStyle name="Vírgula 12 6 2 3 2 3" xfId="38620" xr:uid="{00000000-0005-0000-0000-0000A1AE0000}"/>
    <cellStyle name="Vírgula 12 6 2 3 2 4" xfId="52898" xr:uid="{00000000-0005-0000-0000-0000A2AE0000}"/>
    <cellStyle name="Vírgula 12 6 2 3 3" xfId="21351" xr:uid="{00000000-0005-0000-0000-0000A3AE0000}"/>
    <cellStyle name="Vírgula 12 6 2 3 3 2" xfId="35630" xr:uid="{00000000-0005-0000-0000-0000A4AE0000}"/>
    <cellStyle name="Vírgula 12 6 2 3 3 3" xfId="49908" xr:uid="{00000000-0005-0000-0000-0000A5AE0000}"/>
    <cellStyle name="Vírgula 12 6 2 3 4" xfId="13685" xr:uid="{00000000-0005-0000-0000-0000A6AE0000}"/>
    <cellStyle name="Vírgula 12 6 2 3 5" xfId="27964" xr:uid="{00000000-0005-0000-0000-0000A7AE0000}"/>
    <cellStyle name="Vírgula 12 6 2 3 6" xfId="42242" xr:uid="{00000000-0005-0000-0000-0000A8AE0000}"/>
    <cellStyle name="Vírgula 12 6 2 4" xfId="7046" xr:uid="{00000000-0005-0000-0000-0000A9AE0000}"/>
    <cellStyle name="Vírgula 12 6 2 4 2" xfId="21352" xr:uid="{00000000-0005-0000-0000-0000AAAE0000}"/>
    <cellStyle name="Vírgula 12 6 2 4 3" xfId="35631" xr:uid="{00000000-0005-0000-0000-0000ABAE0000}"/>
    <cellStyle name="Vírgula 12 6 2 4 4" xfId="49909" xr:uid="{00000000-0005-0000-0000-0000ACAE0000}"/>
    <cellStyle name="Vírgula 12 6 2 5" xfId="3005" xr:uid="{00000000-0005-0000-0000-0000ADAE0000}"/>
    <cellStyle name="Vírgula 12 6 2 5 2" xfId="17319" xr:uid="{00000000-0005-0000-0000-0000AEAE0000}"/>
    <cellStyle name="Vírgula 12 6 2 5 3" xfId="31598" xr:uid="{00000000-0005-0000-0000-0000AFAE0000}"/>
    <cellStyle name="Vírgula 12 6 2 5 4" xfId="45876" xr:uid="{00000000-0005-0000-0000-0000B0AE0000}"/>
    <cellStyle name="Vírgula 12 6 2 6" xfId="8224" xr:uid="{00000000-0005-0000-0000-0000B1AE0000}"/>
    <cellStyle name="Vírgula 12 6 2 6 2" xfId="22530" xr:uid="{00000000-0005-0000-0000-0000B2AE0000}"/>
    <cellStyle name="Vírgula 12 6 2 6 3" xfId="36809" xr:uid="{00000000-0005-0000-0000-0000B3AE0000}"/>
    <cellStyle name="Vírgula 12 6 2 6 4" xfId="51087" xr:uid="{00000000-0005-0000-0000-0000B4AE0000}"/>
    <cellStyle name="Vírgula 12 6 2 7" xfId="15496" xr:uid="{00000000-0005-0000-0000-0000B5AE0000}"/>
    <cellStyle name="Vírgula 12 6 2 7 2" xfId="29775" xr:uid="{00000000-0005-0000-0000-0000B6AE0000}"/>
    <cellStyle name="Vírgula 12 6 2 7 3" xfId="44053" xr:uid="{00000000-0005-0000-0000-0000B7AE0000}"/>
    <cellStyle name="Vírgula 12 6 2 8" xfId="11874" xr:uid="{00000000-0005-0000-0000-0000B8AE0000}"/>
    <cellStyle name="Vírgula 12 6 2 9" xfId="26153" xr:uid="{00000000-0005-0000-0000-0000B9AE0000}"/>
    <cellStyle name="Vírgula 12 6 3" xfId="1873" xr:uid="{00000000-0005-0000-0000-0000BAAE0000}"/>
    <cellStyle name="Vírgula 12 6 3 2" xfId="7047" xr:uid="{00000000-0005-0000-0000-0000BBAE0000}"/>
    <cellStyle name="Vírgula 12 6 3 2 2" xfId="10872" xr:uid="{00000000-0005-0000-0000-0000BCAE0000}"/>
    <cellStyle name="Vírgula 12 6 3 2 2 2" xfId="25151" xr:uid="{00000000-0005-0000-0000-0000BDAE0000}"/>
    <cellStyle name="Vírgula 12 6 3 2 2 3" xfId="39429" xr:uid="{00000000-0005-0000-0000-0000BEAE0000}"/>
    <cellStyle name="Vírgula 12 6 3 2 2 4" xfId="53707" xr:uid="{00000000-0005-0000-0000-0000BFAE0000}"/>
    <cellStyle name="Vírgula 12 6 3 2 3" xfId="21353" xr:uid="{00000000-0005-0000-0000-0000C0AE0000}"/>
    <cellStyle name="Vírgula 12 6 3 2 3 2" xfId="35632" xr:uid="{00000000-0005-0000-0000-0000C1AE0000}"/>
    <cellStyle name="Vírgula 12 6 3 2 3 3" xfId="49910" xr:uid="{00000000-0005-0000-0000-0000C2AE0000}"/>
    <cellStyle name="Vírgula 12 6 3 2 4" xfId="14494" xr:uid="{00000000-0005-0000-0000-0000C3AE0000}"/>
    <cellStyle name="Vírgula 12 6 3 2 5" xfId="28773" xr:uid="{00000000-0005-0000-0000-0000C4AE0000}"/>
    <cellStyle name="Vírgula 12 6 3 2 6" xfId="43051" xr:uid="{00000000-0005-0000-0000-0000C5AE0000}"/>
    <cellStyle name="Vírgula 12 6 3 3" xfId="7048" xr:uid="{00000000-0005-0000-0000-0000C6AE0000}"/>
    <cellStyle name="Vírgula 12 6 3 3 2" xfId="21354" xr:uid="{00000000-0005-0000-0000-0000C7AE0000}"/>
    <cellStyle name="Vírgula 12 6 3 3 3" xfId="35633" xr:uid="{00000000-0005-0000-0000-0000C8AE0000}"/>
    <cellStyle name="Vírgula 12 6 3 3 4" xfId="49911" xr:uid="{00000000-0005-0000-0000-0000C9AE0000}"/>
    <cellStyle name="Vírgula 12 6 3 4" xfId="3814" xr:uid="{00000000-0005-0000-0000-0000CAAE0000}"/>
    <cellStyle name="Vírgula 12 6 3 4 2" xfId="18128" xr:uid="{00000000-0005-0000-0000-0000CBAE0000}"/>
    <cellStyle name="Vírgula 12 6 3 4 3" xfId="32407" xr:uid="{00000000-0005-0000-0000-0000CCAE0000}"/>
    <cellStyle name="Vírgula 12 6 3 4 4" xfId="46685" xr:uid="{00000000-0005-0000-0000-0000CDAE0000}"/>
    <cellStyle name="Vírgula 12 6 3 5" xfId="9033" xr:uid="{00000000-0005-0000-0000-0000CEAE0000}"/>
    <cellStyle name="Vírgula 12 6 3 5 2" xfId="23339" xr:uid="{00000000-0005-0000-0000-0000CFAE0000}"/>
    <cellStyle name="Vírgula 12 6 3 5 3" xfId="37618" xr:uid="{00000000-0005-0000-0000-0000D0AE0000}"/>
    <cellStyle name="Vírgula 12 6 3 5 4" xfId="51896" xr:uid="{00000000-0005-0000-0000-0000D1AE0000}"/>
    <cellStyle name="Vírgula 12 6 3 6" xfId="16305" xr:uid="{00000000-0005-0000-0000-0000D2AE0000}"/>
    <cellStyle name="Vírgula 12 6 3 6 2" xfId="30584" xr:uid="{00000000-0005-0000-0000-0000D3AE0000}"/>
    <cellStyle name="Vírgula 12 6 3 6 3" xfId="44862" xr:uid="{00000000-0005-0000-0000-0000D4AE0000}"/>
    <cellStyle name="Vírgula 12 6 3 7" xfId="12683" xr:uid="{00000000-0005-0000-0000-0000D5AE0000}"/>
    <cellStyle name="Vírgula 12 6 3 8" xfId="26962" xr:uid="{00000000-0005-0000-0000-0000D6AE0000}"/>
    <cellStyle name="Vírgula 12 6 3 9" xfId="41240" xr:uid="{00000000-0005-0000-0000-0000D7AE0000}"/>
    <cellStyle name="Vírgula 12 6 4" xfId="7049" xr:uid="{00000000-0005-0000-0000-0000D8AE0000}"/>
    <cellStyle name="Vírgula 12 6 4 2" xfId="9606" xr:uid="{00000000-0005-0000-0000-0000D9AE0000}"/>
    <cellStyle name="Vírgula 12 6 4 2 2" xfId="23885" xr:uid="{00000000-0005-0000-0000-0000DAAE0000}"/>
    <cellStyle name="Vírgula 12 6 4 2 3" xfId="38163" xr:uid="{00000000-0005-0000-0000-0000DBAE0000}"/>
    <cellStyle name="Vírgula 12 6 4 2 4" xfId="52441" xr:uid="{00000000-0005-0000-0000-0000DCAE0000}"/>
    <cellStyle name="Vírgula 12 6 4 3" xfId="21355" xr:uid="{00000000-0005-0000-0000-0000DDAE0000}"/>
    <cellStyle name="Vírgula 12 6 4 3 2" xfId="35634" xr:uid="{00000000-0005-0000-0000-0000DEAE0000}"/>
    <cellStyle name="Vírgula 12 6 4 3 3" xfId="49912" xr:uid="{00000000-0005-0000-0000-0000DFAE0000}"/>
    <cellStyle name="Vírgula 12 6 4 4" xfId="13228" xr:uid="{00000000-0005-0000-0000-0000E0AE0000}"/>
    <cellStyle name="Vírgula 12 6 4 5" xfId="27507" xr:uid="{00000000-0005-0000-0000-0000E1AE0000}"/>
    <cellStyle name="Vírgula 12 6 4 6" xfId="41785" xr:uid="{00000000-0005-0000-0000-0000E2AE0000}"/>
    <cellStyle name="Vírgula 12 6 5" xfId="7050" xr:uid="{00000000-0005-0000-0000-0000E3AE0000}"/>
    <cellStyle name="Vírgula 12 6 5 2" xfId="21356" xr:uid="{00000000-0005-0000-0000-0000E4AE0000}"/>
    <cellStyle name="Vírgula 12 6 5 3" xfId="35635" xr:uid="{00000000-0005-0000-0000-0000E5AE0000}"/>
    <cellStyle name="Vírgula 12 6 5 4" xfId="49913" xr:uid="{00000000-0005-0000-0000-0000E6AE0000}"/>
    <cellStyle name="Vírgula 12 6 6" xfId="2548" xr:uid="{00000000-0005-0000-0000-0000E7AE0000}"/>
    <cellStyle name="Vírgula 12 6 6 2" xfId="16862" xr:uid="{00000000-0005-0000-0000-0000E8AE0000}"/>
    <cellStyle name="Vírgula 12 6 6 3" xfId="31141" xr:uid="{00000000-0005-0000-0000-0000E9AE0000}"/>
    <cellStyle name="Vírgula 12 6 6 4" xfId="45419" xr:uid="{00000000-0005-0000-0000-0000EAAE0000}"/>
    <cellStyle name="Vírgula 12 6 7" xfId="7767" xr:uid="{00000000-0005-0000-0000-0000EBAE0000}"/>
    <cellStyle name="Vírgula 12 6 7 2" xfId="22073" xr:uid="{00000000-0005-0000-0000-0000ECAE0000}"/>
    <cellStyle name="Vírgula 12 6 7 3" xfId="36352" xr:uid="{00000000-0005-0000-0000-0000EDAE0000}"/>
    <cellStyle name="Vírgula 12 6 7 4" xfId="50630" xr:uid="{00000000-0005-0000-0000-0000EEAE0000}"/>
    <cellStyle name="Vírgula 12 6 8" xfId="15039" xr:uid="{00000000-0005-0000-0000-0000EFAE0000}"/>
    <cellStyle name="Vírgula 12 6 8 2" xfId="29318" xr:uid="{00000000-0005-0000-0000-0000F0AE0000}"/>
    <cellStyle name="Vírgula 12 6 8 3" xfId="43596" xr:uid="{00000000-0005-0000-0000-0000F1AE0000}"/>
    <cellStyle name="Vírgula 12 6 9" xfId="11417" xr:uid="{00000000-0005-0000-0000-0000F2AE0000}"/>
    <cellStyle name="Vírgula 12 7" xfId="830" xr:uid="{00000000-0005-0000-0000-0000F3AE0000}"/>
    <cellStyle name="Vírgula 12 7 10" xfId="40296" xr:uid="{00000000-0005-0000-0000-0000F4AE0000}"/>
    <cellStyle name="Vírgula 12 7 2" xfId="1875" xr:uid="{00000000-0005-0000-0000-0000F5AE0000}"/>
    <cellStyle name="Vírgula 12 7 2 2" xfId="7051" xr:uid="{00000000-0005-0000-0000-0000F6AE0000}"/>
    <cellStyle name="Vírgula 12 7 2 2 2" xfId="10874" xr:uid="{00000000-0005-0000-0000-0000F7AE0000}"/>
    <cellStyle name="Vírgula 12 7 2 2 2 2" xfId="25153" xr:uid="{00000000-0005-0000-0000-0000F8AE0000}"/>
    <cellStyle name="Vírgula 12 7 2 2 2 3" xfId="39431" xr:uid="{00000000-0005-0000-0000-0000F9AE0000}"/>
    <cellStyle name="Vírgula 12 7 2 2 2 4" xfId="53709" xr:uid="{00000000-0005-0000-0000-0000FAAE0000}"/>
    <cellStyle name="Vírgula 12 7 2 2 3" xfId="21357" xr:uid="{00000000-0005-0000-0000-0000FBAE0000}"/>
    <cellStyle name="Vírgula 12 7 2 2 3 2" xfId="35636" xr:uid="{00000000-0005-0000-0000-0000FCAE0000}"/>
    <cellStyle name="Vírgula 12 7 2 2 3 3" xfId="49914" xr:uid="{00000000-0005-0000-0000-0000FDAE0000}"/>
    <cellStyle name="Vírgula 12 7 2 2 4" xfId="14496" xr:uid="{00000000-0005-0000-0000-0000FEAE0000}"/>
    <cellStyle name="Vírgula 12 7 2 2 5" xfId="28775" xr:uid="{00000000-0005-0000-0000-0000FFAE0000}"/>
    <cellStyle name="Vírgula 12 7 2 2 6" xfId="43053" xr:uid="{00000000-0005-0000-0000-000000AF0000}"/>
    <cellStyle name="Vírgula 12 7 2 3" xfId="7052" xr:uid="{00000000-0005-0000-0000-000001AF0000}"/>
    <cellStyle name="Vírgula 12 7 2 3 2" xfId="21358" xr:uid="{00000000-0005-0000-0000-000002AF0000}"/>
    <cellStyle name="Vírgula 12 7 2 3 3" xfId="35637" xr:uid="{00000000-0005-0000-0000-000003AF0000}"/>
    <cellStyle name="Vírgula 12 7 2 3 4" xfId="49915" xr:uid="{00000000-0005-0000-0000-000004AF0000}"/>
    <cellStyle name="Vírgula 12 7 2 4" xfId="3816" xr:uid="{00000000-0005-0000-0000-000005AF0000}"/>
    <cellStyle name="Vírgula 12 7 2 4 2" xfId="18130" xr:uid="{00000000-0005-0000-0000-000006AF0000}"/>
    <cellStyle name="Vírgula 12 7 2 4 3" xfId="32409" xr:uid="{00000000-0005-0000-0000-000007AF0000}"/>
    <cellStyle name="Vírgula 12 7 2 4 4" xfId="46687" xr:uid="{00000000-0005-0000-0000-000008AF0000}"/>
    <cellStyle name="Vírgula 12 7 2 5" xfId="9035" xr:uid="{00000000-0005-0000-0000-000009AF0000}"/>
    <cellStyle name="Vírgula 12 7 2 5 2" xfId="23341" xr:uid="{00000000-0005-0000-0000-00000AAF0000}"/>
    <cellStyle name="Vírgula 12 7 2 5 3" xfId="37620" xr:uid="{00000000-0005-0000-0000-00000BAF0000}"/>
    <cellStyle name="Vírgula 12 7 2 5 4" xfId="51898" xr:uid="{00000000-0005-0000-0000-00000CAF0000}"/>
    <cellStyle name="Vírgula 12 7 2 6" xfId="16307" xr:uid="{00000000-0005-0000-0000-00000DAF0000}"/>
    <cellStyle name="Vírgula 12 7 2 6 2" xfId="30586" xr:uid="{00000000-0005-0000-0000-00000EAF0000}"/>
    <cellStyle name="Vírgula 12 7 2 6 3" xfId="44864" xr:uid="{00000000-0005-0000-0000-00000FAF0000}"/>
    <cellStyle name="Vírgula 12 7 2 7" xfId="12685" xr:uid="{00000000-0005-0000-0000-000010AF0000}"/>
    <cellStyle name="Vírgula 12 7 2 8" xfId="26964" xr:uid="{00000000-0005-0000-0000-000011AF0000}"/>
    <cellStyle name="Vírgula 12 7 2 9" xfId="41242" xr:uid="{00000000-0005-0000-0000-000012AF0000}"/>
    <cellStyle name="Vírgula 12 7 3" xfId="7053" xr:uid="{00000000-0005-0000-0000-000013AF0000}"/>
    <cellStyle name="Vírgula 12 7 3 2" xfId="9928" xr:uid="{00000000-0005-0000-0000-000014AF0000}"/>
    <cellStyle name="Vírgula 12 7 3 2 2" xfId="24207" xr:uid="{00000000-0005-0000-0000-000015AF0000}"/>
    <cellStyle name="Vírgula 12 7 3 2 3" xfId="38485" xr:uid="{00000000-0005-0000-0000-000016AF0000}"/>
    <cellStyle name="Vírgula 12 7 3 2 4" xfId="52763" xr:uid="{00000000-0005-0000-0000-000017AF0000}"/>
    <cellStyle name="Vírgula 12 7 3 3" xfId="21359" xr:uid="{00000000-0005-0000-0000-000018AF0000}"/>
    <cellStyle name="Vírgula 12 7 3 3 2" xfId="35638" xr:uid="{00000000-0005-0000-0000-000019AF0000}"/>
    <cellStyle name="Vírgula 12 7 3 3 3" xfId="49916" xr:uid="{00000000-0005-0000-0000-00001AAF0000}"/>
    <cellStyle name="Vírgula 12 7 3 4" xfId="13550" xr:uid="{00000000-0005-0000-0000-00001BAF0000}"/>
    <cellStyle name="Vírgula 12 7 3 5" xfId="27829" xr:uid="{00000000-0005-0000-0000-00001CAF0000}"/>
    <cellStyle name="Vírgula 12 7 3 6" xfId="42107" xr:uid="{00000000-0005-0000-0000-00001DAF0000}"/>
    <cellStyle name="Vírgula 12 7 4" xfId="7054" xr:uid="{00000000-0005-0000-0000-00001EAF0000}"/>
    <cellStyle name="Vírgula 12 7 4 2" xfId="21360" xr:uid="{00000000-0005-0000-0000-00001FAF0000}"/>
    <cellStyle name="Vírgula 12 7 4 3" xfId="35639" xr:uid="{00000000-0005-0000-0000-000020AF0000}"/>
    <cellStyle name="Vírgula 12 7 4 4" xfId="49917" xr:uid="{00000000-0005-0000-0000-000021AF0000}"/>
    <cellStyle name="Vírgula 12 7 5" xfId="2870" xr:uid="{00000000-0005-0000-0000-000022AF0000}"/>
    <cellStyle name="Vírgula 12 7 5 2" xfId="17184" xr:uid="{00000000-0005-0000-0000-000023AF0000}"/>
    <cellStyle name="Vírgula 12 7 5 3" xfId="31463" xr:uid="{00000000-0005-0000-0000-000024AF0000}"/>
    <cellStyle name="Vírgula 12 7 5 4" xfId="45741" xr:uid="{00000000-0005-0000-0000-000025AF0000}"/>
    <cellStyle name="Vírgula 12 7 6" xfId="8089" xr:uid="{00000000-0005-0000-0000-000026AF0000}"/>
    <cellStyle name="Vírgula 12 7 6 2" xfId="22395" xr:uid="{00000000-0005-0000-0000-000027AF0000}"/>
    <cellStyle name="Vírgula 12 7 6 3" xfId="36674" xr:uid="{00000000-0005-0000-0000-000028AF0000}"/>
    <cellStyle name="Vírgula 12 7 6 4" xfId="50952" xr:uid="{00000000-0005-0000-0000-000029AF0000}"/>
    <cellStyle name="Vírgula 12 7 7" xfId="15361" xr:uid="{00000000-0005-0000-0000-00002AAF0000}"/>
    <cellStyle name="Vírgula 12 7 7 2" xfId="29640" xr:uid="{00000000-0005-0000-0000-00002BAF0000}"/>
    <cellStyle name="Vírgula 12 7 7 3" xfId="43918" xr:uid="{00000000-0005-0000-0000-00002CAF0000}"/>
    <cellStyle name="Vírgula 12 7 8" xfId="11739" xr:uid="{00000000-0005-0000-0000-00002DAF0000}"/>
    <cellStyle name="Vírgula 12 7 9" xfId="26018" xr:uid="{00000000-0005-0000-0000-00002EAF0000}"/>
    <cellStyle name="Vírgula 12 8" xfId="1296" xr:uid="{00000000-0005-0000-0000-00002FAF0000}"/>
    <cellStyle name="Vírgula 12 8 2" xfId="7055" xr:uid="{00000000-0005-0000-0000-000030AF0000}"/>
    <cellStyle name="Vírgula 12 8 2 2" xfId="10295" xr:uid="{00000000-0005-0000-0000-000031AF0000}"/>
    <cellStyle name="Vírgula 12 8 2 2 2" xfId="24574" xr:uid="{00000000-0005-0000-0000-000032AF0000}"/>
    <cellStyle name="Vírgula 12 8 2 2 3" xfId="38852" xr:uid="{00000000-0005-0000-0000-000033AF0000}"/>
    <cellStyle name="Vírgula 12 8 2 2 4" xfId="53130" xr:uid="{00000000-0005-0000-0000-000034AF0000}"/>
    <cellStyle name="Vírgula 12 8 2 3" xfId="21361" xr:uid="{00000000-0005-0000-0000-000035AF0000}"/>
    <cellStyle name="Vírgula 12 8 2 3 2" xfId="35640" xr:uid="{00000000-0005-0000-0000-000036AF0000}"/>
    <cellStyle name="Vírgula 12 8 2 3 3" xfId="49918" xr:uid="{00000000-0005-0000-0000-000037AF0000}"/>
    <cellStyle name="Vírgula 12 8 2 4" xfId="13917" xr:uid="{00000000-0005-0000-0000-000038AF0000}"/>
    <cellStyle name="Vírgula 12 8 2 5" xfId="28196" xr:uid="{00000000-0005-0000-0000-000039AF0000}"/>
    <cellStyle name="Vírgula 12 8 2 6" xfId="42474" xr:uid="{00000000-0005-0000-0000-00003AAF0000}"/>
    <cellStyle name="Vírgula 12 8 3" xfId="7056" xr:uid="{00000000-0005-0000-0000-00003BAF0000}"/>
    <cellStyle name="Vírgula 12 8 3 2" xfId="21362" xr:uid="{00000000-0005-0000-0000-00003CAF0000}"/>
    <cellStyle name="Vírgula 12 8 3 3" xfId="35641" xr:uid="{00000000-0005-0000-0000-00003DAF0000}"/>
    <cellStyle name="Vírgula 12 8 3 4" xfId="49919" xr:uid="{00000000-0005-0000-0000-00003EAF0000}"/>
    <cellStyle name="Vírgula 12 8 4" xfId="3237" xr:uid="{00000000-0005-0000-0000-00003FAF0000}"/>
    <cellStyle name="Vírgula 12 8 4 2" xfId="17551" xr:uid="{00000000-0005-0000-0000-000040AF0000}"/>
    <cellStyle name="Vírgula 12 8 4 3" xfId="31830" xr:uid="{00000000-0005-0000-0000-000041AF0000}"/>
    <cellStyle name="Vírgula 12 8 4 4" xfId="46108" xr:uid="{00000000-0005-0000-0000-000042AF0000}"/>
    <cellStyle name="Vírgula 12 8 5" xfId="8456" xr:uid="{00000000-0005-0000-0000-000043AF0000}"/>
    <cellStyle name="Vírgula 12 8 5 2" xfId="22762" xr:uid="{00000000-0005-0000-0000-000044AF0000}"/>
    <cellStyle name="Vírgula 12 8 5 3" xfId="37041" xr:uid="{00000000-0005-0000-0000-000045AF0000}"/>
    <cellStyle name="Vírgula 12 8 5 4" xfId="51319" xr:uid="{00000000-0005-0000-0000-000046AF0000}"/>
    <cellStyle name="Vírgula 12 8 6" xfId="15728" xr:uid="{00000000-0005-0000-0000-000047AF0000}"/>
    <cellStyle name="Vírgula 12 8 6 2" xfId="30007" xr:uid="{00000000-0005-0000-0000-000048AF0000}"/>
    <cellStyle name="Vírgula 12 8 6 3" xfId="44285" xr:uid="{00000000-0005-0000-0000-000049AF0000}"/>
    <cellStyle name="Vírgula 12 8 7" xfId="12106" xr:uid="{00000000-0005-0000-0000-00004AAF0000}"/>
    <cellStyle name="Vírgula 12 8 8" xfId="26385" xr:uid="{00000000-0005-0000-0000-00004BAF0000}"/>
    <cellStyle name="Vírgula 12 8 9" xfId="40663" xr:uid="{00000000-0005-0000-0000-00004CAF0000}"/>
    <cellStyle name="Vírgula 12 9" xfId="240" xr:uid="{00000000-0005-0000-0000-00004DAF0000}"/>
    <cellStyle name="Vírgula 12 9 2" xfId="7057" xr:uid="{00000000-0005-0000-0000-00004EAF0000}"/>
    <cellStyle name="Vírgula 12 9 2 2" xfId="9562" xr:uid="{00000000-0005-0000-0000-00004FAF0000}"/>
    <cellStyle name="Vírgula 12 9 2 2 2" xfId="23841" xr:uid="{00000000-0005-0000-0000-000050AF0000}"/>
    <cellStyle name="Vírgula 12 9 2 2 3" xfId="38119" xr:uid="{00000000-0005-0000-0000-000051AF0000}"/>
    <cellStyle name="Vírgula 12 9 2 2 4" xfId="52397" xr:uid="{00000000-0005-0000-0000-000052AF0000}"/>
    <cellStyle name="Vírgula 12 9 2 3" xfId="21363" xr:uid="{00000000-0005-0000-0000-000053AF0000}"/>
    <cellStyle name="Vírgula 12 9 2 3 2" xfId="35642" xr:uid="{00000000-0005-0000-0000-000054AF0000}"/>
    <cellStyle name="Vírgula 12 9 2 3 3" xfId="49920" xr:uid="{00000000-0005-0000-0000-000055AF0000}"/>
    <cellStyle name="Vírgula 12 9 2 4" xfId="13184" xr:uid="{00000000-0005-0000-0000-000056AF0000}"/>
    <cellStyle name="Vírgula 12 9 2 5" xfId="27463" xr:uid="{00000000-0005-0000-0000-000057AF0000}"/>
    <cellStyle name="Vírgula 12 9 2 6" xfId="41741" xr:uid="{00000000-0005-0000-0000-000058AF0000}"/>
    <cellStyle name="Vírgula 12 9 3" xfId="7058" xr:uid="{00000000-0005-0000-0000-000059AF0000}"/>
    <cellStyle name="Vírgula 12 9 3 2" xfId="21364" xr:uid="{00000000-0005-0000-0000-00005AAF0000}"/>
    <cellStyle name="Vírgula 12 9 3 3" xfId="35643" xr:uid="{00000000-0005-0000-0000-00005BAF0000}"/>
    <cellStyle name="Vírgula 12 9 3 4" xfId="49921" xr:uid="{00000000-0005-0000-0000-00005CAF0000}"/>
    <cellStyle name="Vírgula 12 9 4" xfId="2504" xr:uid="{00000000-0005-0000-0000-00005DAF0000}"/>
    <cellStyle name="Vírgula 12 9 4 2" xfId="16818" xr:uid="{00000000-0005-0000-0000-00005EAF0000}"/>
    <cellStyle name="Vírgula 12 9 4 3" xfId="31097" xr:uid="{00000000-0005-0000-0000-00005FAF0000}"/>
    <cellStyle name="Vírgula 12 9 4 4" xfId="45375" xr:uid="{00000000-0005-0000-0000-000060AF0000}"/>
    <cellStyle name="Vírgula 12 9 5" xfId="7723" xr:uid="{00000000-0005-0000-0000-000061AF0000}"/>
    <cellStyle name="Vírgula 12 9 5 2" xfId="22029" xr:uid="{00000000-0005-0000-0000-000062AF0000}"/>
    <cellStyle name="Vírgula 12 9 5 3" xfId="36308" xr:uid="{00000000-0005-0000-0000-000063AF0000}"/>
    <cellStyle name="Vírgula 12 9 5 4" xfId="50586" xr:uid="{00000000-0005-0000-0000-000064AF0000}"/>
    <cellStyle name="Vírgula 12 9 6" xfId="14995" xr:uid="{00000000-0005-0000-0000-000065AF0000}"/>
    <cellStyle name="Vírgula 12 9 6 2" xfId="29274" xr:uid="{00000000-0005-0000-0000-000066AF0000}"/>
    <cellStyle name="Vírgula 12 9 6 3" xfId="43552" xr:uid="{00000000-0005-0000-0000-000067AF0000}"/>
    <cellStyle name="Vírgula 12 9 7" xfId="11373" xr:uid="{00000000-0005-0000-0000-000068AF0000}"/>
    <cellStyle name="Vírgula 12 9 8" xfId="25652" xr:uid="{00000000-0005-0000-0000-000069AF0000}"/>
    <cellStyle name="Vírgula 12 9 9" xfId="39930" xr:uid="{00000000-0005-0000-0000-00006AAF0000}"/>
    <cellStyle name="Vírgula 13" xfId="255" xr:uid="{00000000-0005-0000-0000-00006BAF0000}"/>
    <cellStyle name="Vírgula 13 2" xfId="995" xr:uid="{00000000-0005-0000-0000-00006CAF0000}"/>
    <cellStyle name="Vírgula 14" xfId="794" xr:uid="{00000000-0005-0000-0000-00006DAF0000}"/>
    <cellStyle name="Vírgula 14 2" xfId="2130" xr:uid="{00000000-0005-0000-0000-00006EAF0000}"/>
    <cellStyle name="Vírgula 15" xfId="54136" xr:uid="{4D2976BA-A6B5-4908-A710-6F895E78302E}"/>
    <cellStyle name="Vírgula 16" xfId="54168" xr:uid="{38EEB868-519E-4535-A5B6-AC0E69BF0759}"/>
    <cellStyle name="Vírgula 17" xfId="54202" xr:uid="{25802126-DB3B-4037-BFB3-9BF7C2FD6506}"/>
    <cellStyle name="Vírgula 2" xfId="26" xr:uid="{00000000-0005-0000-0000-00006FAF0000}"/>
    <cellStyle name="Vírgula 2 2" xfId="45" xr:uid="{00000000-0005-0000-0000-000070AF0000}"/>
    <cellStyle name="Vírgula 2 2 2" xfId="258" xr:uid="{00000000-0005-0000-0000-000071AF0000}"/>
    <cellStyle name="Vírgula 2 2 2 2" xfId="998" xr:uid="{00000000-0005-0000-0000-000072AF0000}"/>
    <cellStyle name="Vírgula 2 2 2 3" xfId="9479" xr:uid="{00000000-0005-0000-0000-000073AF0000}"/>
    <cellStyle name="Vírgula 2 2 2 3 2" xfId="11291" xr:uid="{00000000-0005-0000-0000-000074AF0000}"/>
    <cellStyle name="Vírgula 2 2 2 3 2 2" xfId="25570" xr:uid="{00000000-0005-0000-0000-000075AF0000}"/>
    <cellStyle name="Vírgula 2 2 2 3 2 2 2" xfId="39848" xr:uid="{00000000-0005-0000-0000-000076AF0000}"/>
    <cellStyle name="Vírgula 2 2 2 3 2 2 3" xfId="54126" xr:uid="{00000000-0005-0000-0000-000077AF0000}"/>
    <cellStyle name="Vírgula 2 2 2 3 2 3" xfId="14913" xr:uid="{00000000-0005-0000-0000-000078AF0000}"/>
    <cellStyle name="Vírgula 2 2 2 3 2 4" xfId="29192" xr:uid="{00000000-0005-0000-0000-000079AF0000}"/>
    <cellStyle name="Vírgula 2 2 2 3 2 5" xfId="43470" xr:uid="{00000000-0005-0000-0000-00007AAF0000}"/>
    <cellStyle name="Vírgula 2 2 2 3 3" xfId="23758" xr:uid="{00000000-0005-0000-0000-00007BAF0000}"/>
    <cellStyle name="Vírgula 2 2 2 3 3 2" xfId="38037" xr:uid="{00000000-0005-0000-0000-00007CAF0000}"/>
    <cellStyle name="Vírgula 2 2 2 3 3 3" xfId="52315" xr:uid="{00000000-0005-0000-0000-00007DAF0000}"/>
    <cellStyle name="Vírgula 2 2 2 3 4" xfId="13102" xr:uid="{00000000-0005-0000-0000-00007EAF0000}"/>
    <cellStyle name="Vírgula 2 2 2 3 5" xfId="27381" xr:uid="{00000000-0005-0000-0000-00007FAF0000}"/>
    <cellStyle name="Vírgula 2 2 2 3 6" xfId="41659" xr:uid="{00000000-0005-0000-0000-000080AF0000}"/>
    <cellStyle name="Vírgula 2 2 3" xfId="977" xr:uid="{00000000-0005-0000-0000-000081AF0000}"/>
    <cellStyle name="Vírgula 2 2 4" xfId="2098" xr:uid="{00000000-0005-0000-0000-000082AF0000}"/>
    <cellStyle name="Vírgula 2 2 4 2" xfId="7059" xr:uid="{00000000-0005-0000-0000-000083AF0000}"/>
    <cellStyle name="Vírgula 2 2 4 2 2" xfId="10997" xr:uid="{00000000-0005-0000-0000-000084AF0000}"/>
    <cellStyle name="Vírgula 2 2 4 2 2 2" xfId="25276" xr:uid="{00000000-0005-0000-0000-000085AF0000}"/>
    <cellStyle name="Vírgula 2 2 4 2 2 3" xfId="39554" xr:uid="{00000000-0005-0000-0000-000086AF0000}"/>
    <cellStyle name="Vírgula 2 2 4 2 2 4" xfId="53832" xr:uid="{00000000-0005-0000-0000-000087AF0000}"/>
    <cellStyle name="Vírgula 2 2 4 2 3" xfId="21365" xr:uid="{00000000-0005-0000-0000-000088AF0000}"/>
    <cellStyle name="Vírgula 2 2 4 2 3 2" xfId="35644" xr:uid="{00000000-0005-0000-0000-000089AF0000}"/>
    <cellStyle name="Vírgula 2 2 4 2 3 3" xfId="49922" xr:uid="{00000000-0005-0000-0000-00008AAF0000}"/>
    <cellStyle name="Vírgula 2 2 4 2 4" xfId="14619" xr:uid="{00000000-0005-0000-0000-00008BAF0000}"/>
    <cellStyle name="Vírgula 2 2 4 2 5" xfId="28898" xr:uid="{00000000-0005-0000-0000-00008CAF0000}"/>
    <cellStyle name="Vírgula 2 2 4 2 6" xfId="43176" xr:uid="{00000000-0005-0000-0000-00008DAF0000}"/>
    <cellStyle name="Vírgula 2 2 4 3" xfId="7060" xr:uid="{00000000-0005-0000-0000-00008EAF0000}"/>
    <cellStyle name="Vírgula 2 2 4 3 2" xfId="21366" xr:uid="{00000000-0005-0000-0000-00008FAF0000}"/>
    <cellStyle name="Vírgula 2 2 4 3 3" xfId="35645" xr:uid="{00000000-0005-0000-0000-000090AF0000}"/>
    <cellStyle name="Vírgula 2 2 4 3 4" xfId="49923" xr:uid="{00000000-0005-0000-0000-000091AF0000}"/>
    <cellStyle name="Vírgula 2 2 4 4" xfId="3942" xr:uid="{00000000-0005-0000-0000-000092AF0000}"/>
    <cellStyle name="Vírgula 2 2 4 4 2" xfId="18253" xr:uid="{00000000-0005-0000-0000-000093AF0000}"/>
    <cellStyle name="Vírgula 2 2 4 4 3" xfId="32532" xr:uid="{00000000-0005-0000-0000-000094AF0000}"/>
    <cellStyle name="Vírgula 2 2 4 4 4" xfId="46810" xr:uid="{00000000-0005-0000-0000-000095AF0000}"/>
    <cellStyle name="Vírgula 2 2 4 5" xfId="9158" xr:uid="{00000000-0005-0000-0000-000096AF0000}"/>
    <cellStyle name="Vírgula 2 2 4 5 2" xfId="23464" xr:uid="{00000000-0005-0000-0000-000097AF0000}"/>
    <cellStyle name="Vírgula 2 2 4 5 3" xfId="37743" xr:uid="{00000000-0005-0000-0000-000098AF0000}"/>
    <cellStyle name="Vírgula 2 2 4 5 4" xfId="52021" xr:uid="{00000000-0005-0000-0000-000099AF0000}"/>
    <cellStyle name="Vírgula 2 2 4 6" xfId="16430" xr:uid="{00000000-0005-0000-0000-00009AAF0000}"/>
    <cellStyle name="Vírgula 2 2 4 6 2" xfId="30709" xr:uid="{00000000-0005-0000-0000-00009BAF0000}"/>
    <cellStyle name="Vírgula 2 2 4 6 3" xfId="44987" xr:uid="{00000000-0005-0000-0000-00009CAF0000}"/>
    <cellStyle name="Vírgula 2 2 4 7" xfId="12808" xr:uid="{00000000-0005-0000-0000-00009DAF0000}"/>
    <cellStyle name="Vírgula 2 2 4 8" xfId="27087" xr:uid="{00000000-0005-0000-0000-00009EAF0000}"/>
    <cellStyle name="Vírgula 2 2 4 9" xfId="41365" xr:uid="{00000000-0005-0000-0000-00009FAF0000}"/>
    <cellStyle name="Vírgula 2 2 5" xfId="9478" xr:uid="{00000000-0005-0000-0000-0000A0AF0000}"/>
    <cellStyle name="Vírgula 2 2 5 2" xfId="11290" xr:uid="{00000000-0005-0000-0000-0000A1AF0000}"/>
    <cellStyle name="Vírgula 2 2 5 2 2" xfId="25569" xr:uid="{00000000-0005-0000-0000-0000A2AF0000}"/>
    <cellStyle name="Vírgula 2 2 5 2 2 2" xfId="39847" xr:uid="{00000000-0005-0000-0000-0000A3AF0000}"/>
    <cellStyle name="Vírgula 2 2 5 2 2 3" xfId="54125" xr:uid="{00000000-0005-0000-0000-0000A4AF0000}"/>
    <cellStyle name="Vírgula 2 2 5 2 3" xfId="14912" xr:uid="{00000000-0005-0000-0000-0000A5AF0000}"/>
    <cellStyle name="Vírgula 2 2 5 2 4" xfId="29191" xr:uid="{00000000-0005-0000-0000-0000A6AF0000}"/>
    <cellStyle name="Vírgula 2 2 5 2 5" xfId="43469" xr:uid="{00000000-0005-0000-0000-0000A7AF0000}"/>
    <cellStyle name="Vírgula 2 2 5 3" xfId="23757" xr:uid="{00000000-0005-0000-0000-0000A8AF0000}"/>
    <cellStyle name="Vírgula 2 2 5 3 2" xfId="38036" xr:uid="{00000000-0005-0000-0000-0000A9AF0000}"/>
    <cellStyle name="Vírgula 2 2 5 3 3" xfId="52314" xr:uid="{00000000-0005-0000-0000-0000AAAF0000}"/>
    <cellStyle name="Vírgula 2 2 5 4" xfId="13101" xr:uid="{00000000-0005-0000-0000-0000ABAF0000}"/>
    <cellStyle name="Vírgula 2 2 5 5" xfId="27380" xr:uid="{00000000-0005-0000-0000-0000ACAF0000}"/>
    <cellStyle name="Vírgula 2 2 5 6" xfId="41658" xr:uid="{00000000-0005-0000-0000-0000ADAF0000}"/>
    <cellStyle name="Vírgula 2 2 6" xfId="54178" xr:uid="{F1275E84-C53F-4E9C-948A-9ACE8734318C}"/>
    <cellStyle name="Vírgula 2 3" xfId="247" xr:uid="{00000000-0005-0000-0000-0000AEAF0000}"/>
    <cellStyle name="Vírgula 2 3 2" xfId="987" xr:uid="{00000000-0005-0000-0000-0000AFAF0000}"/>
    <cellStyle name="Vírgula 2 3 3" xfId="9480" xr:uid="{00000000-0005-0000-0000-0000B0AF0000}"/>
    <cellStyle name="Vírgula 2 3 3 2" xfId="11292" xr:uid="{00000000-0005-0000-0000-0000B1AF0000}"/>
    <cellStyle name="Vírgula 2 3 3 2 2" xfId="25571" xr:uid="{00000000-0005-0000-0000-0000B2AF0000}"/>
    <cellStyle name="Vírgula 2 3 3 2 2 2" xfId="39849" xr:uid="{00000000-0005-0000-0000-0000B3AF0000}"/>
    <cellStyle name="Vírgula 2 3 3 2 2 3" xfId="54127" xr:uid="{00000000-0005-0000-0000-0000B4AF0000}"/>
    <cellStyle name="Vírgula 2 3 3 2 3" xfId="14914" xr:uid="{00000000-0005-0000-0000-0000B5AF0000}"/>
    <cellStyle name="Vírgula 2 3 3 2 4" xfId="29193" xr:uid="{00000000-0005-0000-0000-0000B6AF0000}"/>
    <cellStyle name="Vírgula 2 3 3 2 5" xfId="43471" xr:uid="{00000000-0005-0000-0000-0000B7AF0000}"/>
    <cellStyle name="Vírgula 2 3 3 3" xfId="23759" xr:uid="{00000000-0005-0000-0000-0000B8AF0000}"/>
    <cellStyle name="Vírgula 2 3 3 3 2" xfId="38038" xr:uid="{00000000-0005-0000-0000-0000B9AF0000}"/>
    <cellStyle name="Vírgula 2 3 3 3 3" xfId="52316" xr:uid="{00000000-0005-0000-0000-0000BAAF0000}"/>
    <cellStyle name="Vírgula 2 3 3 4" xfId="13103" xr:uid="{00000000-0005-0000-0000-0000BBAF0000}"/>
    <cellStyle name="Vírgula 2 3 3 5" xfId="27382" xr:uid="{00000000-0005-0000-0000-0000BCAF0000}"/>
    <cellStyle name="Vírgula 2 3 3 6" xfId="41660" xr:uid="{00000000-0005-0000-0000-0000BDAF0000}"/>
    <cellStyle name="Vírgula 2 3 4" xfId="54197" xr:uid="{38C13FEC-2FE5-4A3E-A54D-E6CC4A3A51B6}"/>
    <cellStyle name="Vírgula 2 4" xfId="371" xr:uid="{00000000-0005-0000-0000-0000BEAF0000}"/>
    <cellStyle name="Vírgula 2 4 2" xfId="9481" xr:uid="{00000000-0005-0000-0000-0000BFAF0000}"/>
    <cellStyle name="Vírgula 2 4 2 2" xfId="11293" xr:uid="{00000000-0005-0000-0000-0000C0AF0000}"/>
    <cellStyle name="Vírgula 2 4 2 2 2" xfId="25572" xr:uid="{00000000-0005-0000-0000-0000C1AF0000}"/>
    <cellStyle name="Vírgula 2 4 2 2 2 2" xfId="39850" xr:uid="{00000000-0005-0000-0000-0000C2AF0000}"/>
    <cellStyle name="Vírgula 2 4 2 2 2 3" xfId="54128" xr:uid="{00000000-0005-0000-0000-0000C3AF0000}"/>
    <cellStyle name="Vírgula 2 4 2 2 3" xfId="14915" xr:uid="{00000000-0005-0000-0000-0000C4AF0000}"/>
    <cellStyle name="Vírgula 2 4 2 2 4" xfId="29194" xr:uid="{00000000-0005-0000-0000-0000C5AF0000}"/>
    <cellStyle name="Vírgula 2 4 2 2 5" xfId="43472" xr:uid="{00000000-0005-0000-0000-0000C6AF0000}"/>
    <cellStyle name="Vírgula 2 4 2 3" xfId="23760" xr:uid="{00000000-0005-0000-0000-0000C7AF0000}"/>
    <cellStyle name="Vírgula 2 4 2 3 2" xfId="38039" xr:uid="{00000000-0005-0000-0000-0000C8AF0000}"/>
    <cellStyle name="Vírgula 2 4 2 3 3" xfId="52317" xr:uid="{00000000-0005-0000-0000-0000C9AF0000}"/>
    <cellStyle name="Vírgula 2 4 2 4" xfId="13104" xr:uid="{00000000-0005-0000-0000-0000CAAF0000}"/>
    <cellStyle name="Vírgula 2 4 2 5" xfId="27383" xr:uid="{00000000-0005-0000-0000-0000CBAF0000}"/>
    <cellStyle name="Vírgula 2 4 2 6" xfId="41661" xr:uid="{00000000-0005-0000-0000-0000CCAF0000}"/>
    <cellStyle name="Vírgula 2 5" xfId="857" xr:uid="{00000000-0005-0000-0000-0000CDAF0000}"/>
    <cellStyle name="Vírgula 2 6" xfId="2054" xr:uid="{00000000-0005-0000-0000-0000CEAF0000}"/>
    <cellStyle name="Vírgula 2 6 2" xfId="7061" xr:uid="{00000000-0005-0000-0000-0000CFAF0000}"/>
    <cellStyle name="Vírgula 2 6 2 2" xfId="10995" xr:uid="{00000000-0005-0000-0000-0000D0AF0000}"/>
    <cellStyle name="Vírgula 2 6 2 2 2" xfId="25274" xr:uid="{00000000-0005-0000-0000-0000D1AF0000}"/>
    <cellStyle name="Vírgula 2 6 2 2 3" xfId="39552" xr:uid="{00000000-0005-0000-0000-0000D2AF0000}"/>
    <cellStyle name="Vírgula 2 6 2 2 4" xfId="53830" xr:uid="{00000000-0005-0000-0000-0000D3AF0000}"/>
    <cellStyle name="Vírgula 2 6 2 3" xfId="21367" xr:uid="{00000000-0005-0000-0000-0000D4AF0000}"/>
    <cellStyle name="Vírgula 2 6 2 3 2" xfId="35646" xr:uid="{00000000-0005-0000-0000-0000D5AF0000}"/>
    <cellStyle name="Vírgula 2 6 2 3 3" xfId="49924" xr:uid="{00000000-0005-0000-0000-0000D6AF0000}"/>
    <cellStyle name="Vírgula 2 6 2 4" xfId="14617" xr:uid="{00000000-0005-0000-0000-0000D7AF0000}"/>
    <cellStyle name="Vírgula 2 6 2 5" xfId="28896" xr:uid="{00000000-0005-0000-0000-0000D8AF0000}"/>
    <cellStyle name="Vírgula 2 6 2 6" xfId="43174" xr:uid="{00000000-0005-0000-0000-0000D9AF0000}"/>
    <cellStyle name="Vírgula 2 6 3" xfId="7062" xr:uid="{00000000-0005-0000-0000-0000DAAF0000}"/>
    <cellStyle name="Vírgula 2 6 3 2" xfId="21368" xr:uid="{00000000-0005-0000-0000-0000DBAF0000}"/>
    <cellStyle name="Vírgula 2 6 3 3" xfId="35647" xr:uid="{00000000-0005-0000-0000-0000DCAF0000}"/>
    <cellStyle name="Vírgula 2 6 3 4" xfId="49925" xr:uid="{00000000-0005-0000-0000-0000DDAF0000}"/>
    <cellStyle name="Vírgula 2 6 4" xfId="3940" xr:uid="{00000000-0005-0000-0000-0000DEAF0000}"/>
    <cellStyle name="Vírgula 2 6 4 2" xfId="18251" xr:uid="{00000000-0005-0000-0000-0000DFAF0000}"/>
    <cellStyle name="Vírgula 2 6 4 3" xfId="32530" xr:uid="{00000000-0005-0000-0000-0000E0AF0000}"/>
    <cellStyle name="Vírgula 2 6 4 4" xfId="46808" xr:uid="{00000000-0005-0000-0000-0000E1AF0000}"/>
    <cellStyle name="Vírgula 2 6 5" xfId="9156" xr:uid="{00000000-0005-0000-0000-0000E2AF0000}"/>
    <cellStyle name="Vírgula 2 6 5 2" xfId="23462" xr:uid="{00000000-0005-0000-0000-0000E3AF0000}"/>
    <cellStyle name="Vírgula 2 6 5 3" xfId="37741" xr:uid="{00000000-0005-0000-0000-0000E4AF0000}"/>
    <cellStyle name="Vírgula 2 6 5 4" xfId="52019" xr:uid="{00000000-0005-0000-0000-0000E5AF0000}"/>
    <cellStyle name="Vírgula 2 6 6" xfId="16428" xr:uid="{00000000-0005-0000-0000-0000E6AF0000}"/>
    <cellStyle name="Vírgula 2 6 6 2" xfId="30707" xr:uid="{00000000-0005-0000-0000-0000E7AF0000}"/>
    <cellStyle name="Vírgula 2 6 6 3" xfId="44985" xr:uid="{00000000-0005-0000-0000-0000E8AF0000}"/>
    <cellStyle name="Vírgula 2 6 7" xfId="12806" xr:uid="{00000000-0005-0000-0000-0000E9AF0000}"/>
    <cellStyle name="Vírgula 2 6 8" xfId="27085" xr:uid="{00000000-0005-0000-0000-0000EAAF0000}"/>
    <cellStyle name="Vírgula 2 6 9" xfId="41363" xr:uid="{00000000-0005-0000-0000-0000EBAF0000}"/>
    <cellStyle name="Vírgula 2 7" xfId="9477" xr:uid="{00000000-0005-0000-0000-0000ECAF0000}"/>
    <cellStyle name="Vírgula 2 7 2" xfId="11289" xr:uid="{00000000-0005-0000-0000-0000EDAF0000}"/>
    <cellStyle name="Vírgula 2 7 2 2" xfId="25568" xr:uid="{00000000-0005-0000-0000-0000EEAF0000}"/>
    <cellStyle name="Vírgula 2 7 2 2 2" xfId="39846" xr:uid="{00000000-0005-0000-0000-0000EFAF0000}"/>
    <cellStyle name="Vírgula 2 7 2 2 3" xfId="54124" xr:uid="{00000000-0005-0000-0000-0000F0AF0000}"/>
    <cellStyle name="Vírgula 2 7 2 3" xfId="14911" xr:uid="{00000000-0005-0000-0000-0000F1AF0000}"/>
    <cellStyle name="Vírgula 2 7 2 4" xfId="29190" xr:uid="{00000000-0005-0000-0000-0000F2AF0000}"/>
    <cellStyle name="Vírgula 2 7 2 5" xfId="43468" xr:uid="{00000000-0005-0000-0000-0000F3AF0000}"/>
    <cellStyle name="Vírgula 2 7 3" xfId="23756" xr:uid="{00000000-0005-0000-0000-0000F4AF0000}"/>
    <cellStyle name="Vírgula 2 7 3 2" xfId="38035" xr:uid="{00000000-0005-0000-0000-0000F5AF0000}"/>
    <cellStyle name="Vírgula 2 7 3 3" xfId="52313" xr:uid="{00000000-0005-0000-0000-0000F6AF0000}"/>
    <cellStyle name="Vírgula 2 7 4" xfId="13100" xr:uid="{00000000-0005-0000-0000-0000F7AF0000}"/>
    <cellStyle name="Vírgula 2 7 5" xfId="27379" xr:uid="{00000000-0005-0000-0000-0000F8AF0000}"/>
    <cellStyle name="Vírgula 2 7 6" xfId="41657" xr:uid="{00000000-0005-0000-0000-0000F9AF0000}"/>
    <cellStyle name="Vírgula 2 8" xfId="54175" xr:uid="{EE0C5B5B-2636-4B3A-8B90-45405720C7F6}"/>
    <cellStyle name="Vírgula 21" xfId="54212" xr:uid="{24FD6AD3-32A7-4CEF-817D-C6E5179E94A9}"/>
    <cellStyle name="Vírgula 3" xfId="35" xr:uid="{00000000-0005-0000-0000-0000FAAF0000}"/>
    <cellStyle name="Vírgula 3 2" xfId="36" xr:uid="{00000000-0005-0000-0000-0000FBAF0000}"/>
    <cellStyle name="Vírgula 3 2 2" xfId="582" xr:uid="{00000000-0005-0000-0000-0000FCAF0000}"/>
    <cellStyle name="Vírgula 3 2 2 2" xfId="1105" xr:uid="{00000000-0005-0000-0000-0000FDAF0000}"/>
    <cellStyle name="Vírgula 3 2 3" xfId="381" xr:uid="{00000000-0005-0000-0000-0000FEAF0000}"/>
    <cellStyle name="Vírgula 3 2 4" xfId="265" xr:uid="{00000000-0005-0000-0000-0000FFAF0000}"/>
    <cellStyle name="Vírgula 3 3" xfId="581" xr:uid="{00000000-0005-0000-0000-000000B00000}"/>
    <cellStyle name="Vírgula 3 3 2" xfId="1104" xr:uid="{00000000-0005-0000-0000-000001B00000}"/>
    <cellStyle name="Vírgula 3 4" xfId="380" xr:uid="{00000000-0005-0000-0000-000002B00000}"/>
    <cellStyle name="Vírgula 3 5" xfId="264" xr:uid="{00000000-0005-0000-0000-000003B00000}"/>
    <cellStyle name="Vírgula 3 6" xfId="2097" xr:uid="{00000000-0005-0000-0000-000004B00000}"/>
    <cellStyle name="Vírgula 3 7" xfId="54198" xr:uid="{0FE7B520-BB2F-4561-A097-AAF61BB180F1}"/>
    <cellStyle name="Vírgula 4" xfId="37" xr:uid="{00000000-0005-0000-0000-000005B00000}"/>
    <cellStyle name="Vírgula 4 2" xfId="54199" xr:uid="{6D7AB1EB-5B19-4AE9-BC26-86A37410D0DB}"/>
    <cellStyle name="Vírgula 5" xfId="28" xr:uid="{00000000-0005-0000-0000-000006B00000}"/>
    <cellStyle name="Vírgula 5 2" xfId="38" xr:uid="{00000000-0005-0000-0000-000007B00000}"/>
    <cellStyle name="Vírgula 5 2 2" xfId="177" xr:uid="{00000000-0005-0000-0000-000008B00000}"/>
    <cellStyle name="Vírgula 5 2 2 2" xfId="985" xr:uid="{00000000-0005-0000-0000-000009B00000}"/>
    <cellStyle name="Vírgula 5 2 3" xfId="935" xr:uid="{00000000-0005-0000-0000-00000AB00000}"/>
    <cellStyle name="Vírgula 5 3" xfId="881" xr:uid="{00000000-0005-0000-0000-00000BB00000}"/>
    <cellStyle name="Vírgula 5 4" xfId="54195" xr:uid="{3AA29A13-D64D-44BF-B0C8-CDDAD391EBCF}"/>
    <cellStyle name="Vírgula 6" xfId="44" xr:uid="{00000000-0005-0000-0000-00000CB00000}"/>
    <cellStyle name="Vírgula 6 2" xfId="57" xr:uid="{00000000-0005-0000-0000-00000DB00000}"/>
    <cellStyle name="Vírgula 6 2 2" xfId="584" xr:uid="{00000000-0005-0000-0000-00000EB00000}"/>
    <cellStyle name="Vírgula 6 2 2 2" xfId="1107" xr:uid="{00000000-0005-0000-0000-00000FB00000}"/>
    <cellStyle name="Vírgula 6 2 3" xfId="471" xr:uid="{00000000-0005-0000-0000-000010B00000}"/>
    <cellStyle name="Vírgula 6 2 4" xfId="355" xr:uid="{00000000-0005-0000-0000-000011B00000}"/>
    <cellStyle name="Vírgula 6 3" xfId="178" xr:uid="{00000000-0005-0000-0000-000012B00000}"/>
    <cellStyle name="Vírgula 6 3 2" xfId="585" xr:uid="{00000000-0005-0000-0000-000013B00000}"/>
    <cellStyle name="Vírgula 6 3 2 2" xfId="1108" xr:uid="{00000000-0005-0000-0000-000014B00000}"/>
    <cellStyle name="Vírgula 6 3 3" xfId="479" xr:uid="{00000000-0005-0000-0000-000015B00000}"/>
    <cellStyle name="Vírgula 6 3 4" xfId="363" xr:uid="{00000000-0005-0000-0000-000016B00000}"/>
    <cellStyle name="Vírgula 6 4" xfId="583" xr:uid="{00000000-0005-0000-0000-000017B00000}"/>
    <cellStyle name="Vírgula 6 4 2" xfId="1106" xr:uid="{00000000-0005-0000-0000-000018B00000}"/>
    <cellStyle name="Vírgula 6 5" xfId="470" xr:uid="{00000000-0005-0000-0000-000019B00000}"/>
    <cellStyle name="Vírgula 6 6" xfId="354" xr:uid="{00000000-0005-0000-0000-00001AB00000}"/>
    <cellStyle name="Vírgula 7" xfId="50" xr:uid="{00000000-0005-0000-0000-00001BB00000}"/>
    <cellStyle name="Vírgula 7 10" xfId="831" xr:uid="{00000000-0005-0000-0000-00001CB00000}"/>
    <cellStyle name="Vírgula 7 10 10" xfId="40297" xr:uid="{00000000-0005-0000-0000-00001DB00000}"/>
    <cellStyle name="Vírgula 7 10 11" xfId="54143" xr:uid="{0A4C943B-DC69-429A-BB42-46199B7FF9AA}"/>
    <cellStyle name="Vírgula 7 10 2" xfId="1876" xr:uid="{00000000-0005-0000-0000-00001EB00000}"/>
    <cellStyle name="Vírgula 7 10 2 2" xfId="7063" xr:uid="{00000000-0005-0000-0000-00001FB00000}"/>
    <cellStyle name="Vírgula 7 10 2 2 2" xfId="10875" xr:uid="{00000000-0005-0000-0000-000020B00000}"/>
    <cellStyle name="Vírgula 7 10 2 2 2 2" xfId="25154" xr:uid="{00000000-0005-0000-0000-000021B00000}"/>
    <cellStyle name="Vírgula 7 10 2 2 2 2 2" xfId="54155" xr:uid="{6E299EB9-6B38-4D9C-8C50-282925607687}"/>
    <cellStyle name="Vírgula 7 10 2 2 2 3" xfId="39432" xr:uid="{00000000-0005-0000-0000-000022B00000}"/>
    <cellStyle name="Vírgula 7 10 2 2 2 4" xfId="53710" xr:uid="{00000000-0005-0000-0000-000023B00000}"/>
    <cellStyle name="Vírgula 7 10 2 2 2 5" xfId="54151" xr:uid="{193415AA-2166-4592-81B6-FEFF78DCE4B1}"/>
    <cellStyle name="Vírgula 7 10 2 2 3" xfId="21369" xr:uid="{00000000-0005-0000-0000-000024B00000}"/>
    <cellStyle name="Vírgula 7 10 2 2 3 2" xfId="35648" xr:uid="{00000000-0005-0000-0000-000025B00000}"/>
    <cellStyle name="Vírgula 7 10 2 2 3 3" xfId="49926" xr:uid="{00000000-0005-0000-0000-000026B00000}"/>
    <cellStyle name="Vírgula 7 10 2 2 4" xfId="14497" xr:uid="{00000000-0005-0000-0000-000027B00000}"/>
    <cellStyle name="Vírgula 7 10 2 2 5" xfId="28776" xr:uid="{00000000-0005-0000-0000-000028B00000}"/>
    <cellStyle name="Vírgula 7 10 2 2 6" xfId="43054" xr:uid="{00000000-0005-0000-0000-000029B00000}"/>
    <cellStyle name="Vírgula 7 10 2 3" xfId="7064" xr:uid="{00000000-0005-0000-0000-00002AB00000}"/>
    <cellStyle name="Vírgula 7 10 2 3 2" xfId="21370" xr:uid="{00000000-0005-0000-0000-00002BB00000}"/>
    <cellStyle name="Vírgula 7 10 2 3 3" xfId="35649" xr:uid="{00000000-0005-0000-0000-00002CB00000}"/>
    <cellStyle name="Vírgula 7 10 2 3 4" xfId="49927" xr:uid="{00000000-0005-0000-0000-00002DB00000}"/>
    <cellStyle name="Vírgula 7 10 2 4" xfId="3817" xr:uid="{00000000-0005-0000-0000-00002EB00000}"/>
    <cellStyle name="Vírgula 7 10 2 4 2" xfId="18131" xr:uid="{00000000-0005-0000-0000-00002FB00000}"/>
    <cellStyle name="Vírgula 7 10 2 4 3" xfId="32410" xr:uid="{00000000-0005-0000-0000-000030B00000}"/>
    <cellStyle name="Vírgula 7 10 2 4 4" xfId="46688" xr:uid="{00000000-0005-0000-0000-000031B00000}"/>
    <cellStyle name="Vírgula 7 10 2 5" xfId="9036" xr:uid="{00000000-0005-0000-0000-000032B00000}"/>
    <cellStyle name="Vírgula 7 10 2 5 2" xfId="23342" xr:uid="{00000000-0005-0000-0000-000033B00000}"/>
    <cellStyle name="Vírgula 7 10 2 5 3" xfId="37621" xr:uid="{00000000-0005-0000-0000-000034B00000}"/>
    <cellStyle name="Vírgula 7 10 2 5 4" xfId="51899" xr:uid="{00000000-0005-0000-0000-000035B00000}"/>
    <cellStyle name="Vírgula 7 10 2 6" xfId="16308" xr:uid="{00000000-0005-0000-0000-000036B00000}"/>
    <cellStyle name="Vírgula 7 10 2 6 2" xfId="30587" xr:uid="{00000000-0005-0000-0000-000037B00000}"/>
    <cellStyle name="Vírgula 7 10 2 6 3" xfId="44865" xr:uid="{00000000-0005-0000-0000-000038B00000}"/>
    <cellStyle name="Vírgula 7 10 2 7" xfId="12686" xr:uid="{00000000-0005-0000-0000-000039B00000}"/>
    <cellStyle name="Vírgula 7 10 2 8" xfId="26965" xr:uid="{00000000-0005-0000-0000-00003AB00000}"/>
    <cellStyle name="Vírgula 7 10 2 9" xfId="41243" xr:uid="{00000000-0005-0000-0000-00003BB00000}"/>
    <cellStyle name="Vírgula 7 10 3" xfId="7065" xr:uid="{00000000-0005-0000-0000-00003CB00000}"/>
    <cellStyle name="Vírgula 7 10 3 2" xfId="9929" xr:uid="{00000000-0005-0000-0000-00003DB00000}"/>
    <cellStyle name="Vírgula 7 10 3 2 2" xfId="24208" xr:uid="{00000000-0005-0000-0000-00003EB00000}"/>
    <cellStyle name="Vírgula 7 10 3 2 3" xfId="38486" xr:uid="{00000000-0005-0000-0000-00003FB00000}"/>
    <cellStyle name="Vírgula 7 10 3 2 4" xfId="52764" xr:uid="{00000000-0005-0000-0000-000040B00000}"/>
    <cellStyle name="Vírgula 7 10 3 3" xfId="21371" xr:uid="{00000000-0005-0000-0000-000041B00000}"/>
    <cellStyle name="Vírgula 7 10 3 3 2" xfId="35650" xr:uid="{00000000-0005-0000-0000-000042B00000}"/>
    <cellStyle name="Vírgula 7 10 3 3 3" xfId="49928" xr:uid="{00000000-0005-0000-0000-000043B00000}"/>
    <cellStyle name="Vírgula 7 10 3 4" xfId="13551" xr:uid="{00000000-0005-0000-0000-000044B00000}"/>
    <cellStyle name="Vírgula 7 10 3 5" xfId="27830" xr:uid="{00000000-0005-0000-0000-000045B00000}"/>
    <cellStyle name="Vírgula 7 10 3 6" xfId="42108" xr:uid="{00000000-0005-0000-0000-000046B00000}"/>
    <cellStyle name="Vírgula 7 10 4" xfId="7066" xr:uid="{00000000-0005-0000-0000-000047B00000}"/>
    <cellStyle name="Vírgula 7 10 4 2" xfId="21372" xr:uid="{00000000-0005-0000-0000-000048B00000}"/>
    <cellStyle name="Vírgula 7 10 4 3" xfId="35651" xr:uid="{00000000-0005-0000-0000-000049B00000}"/>
    <cellStyle name="Vírgula 7 10 4 4" xfId="49929" xr:uid="{00000000-0005-0000-0000-00004AB00000}"/>
    <cellStyle name="Vírgula 7 10 5" xfId="2871" xr:uid="{00000000-0005-0000-0000-00004BB00000}"/>
    <cellStyle name="Vírgula 7 10 5 2" xfId="17185" xr:uid="{00000000-0005-0000-0000-00004CB00000}"/>
    <cellStyle name="Vírgula 7 10 5 3" xfId="31464" xr:uid="{00000000-0005-0000-0000-00004DB00000}"/>
    <cellStyle name="Vírgula 7 10 5 4" xfId="45742" xr:uid="{00000000-0005-0000-0000-00004EB00000}"/>
    <cellStyle name="Vírgula 7 10 6" xfId="8090" xr:uid="{00000000-0005-0000-0000-00004FB00000}"/>
    <cellStyle name="Vírgula 7 10 6 2" xfId="22396" xr:uid="{00000000-0005-0000-0000-000050B00000}"/>
    <cellStyle name="Vírgula 7 10 6 3" xfId="36675" xr:uid="{00000000-0005-0000-0000-000051B00000}"/>
    <cellStyle name="Vírgula 7 10 6 4" xfId="50953" xr:uid="{00000000-0005-0000-0000-000052B00000}"/>
    <cellStyle name="Vírgula 7 10 7" xfId="15362" xr:uid="{00000000-0005-0000-0000-000053B00000}"/>
    <cellStyle name="Vírgula 7 10 7 2" xfId="29641" xr:uid="{00000000-0005-0000-0000-000054B00000}"/>
    <cellStyle name="Vírgula 7 10 7 3" xfId="43919" xr:uid="{00000000-0005-0000-0000-000055B00000}"/>
    <cellStyle name="Vírgula 7 10 8" xfId="11740" xr:uid="{00000000-0005-0000-0000-000056B00000}"/>
    <cellStyle name="Vírgula 7 10 9" xfId="26019" xr:uid="{00000000-0005-0000-0000-000057B00000}"/>
    <cellStyle name="Vírgula 7 11" xfId="1297" xr:uid="{00000000-0005-0000-0000-000058B00000}"/>
    <cellStyle name="Vírgula 7 11 2" xfId="7067" xr:uid="{00000000-0005-0000-0000-000059B00000}"/>
    <cellStyle name="Vírgula 7 11 2 2" xfId="10296" xr:uid="{00000000-0005-0000-0000-00005AB00000}"/>
    <cellStyle name="Vírgula 7 11 2 2 2" xfId="24575" xr:uid="{00000000-0005-0000-0000-00005BB00000}"/>
    <cellStyle name="Vírgula 7 11 2 2 3" xfId="38853" xr:uid="{00000000-0005-0000-0000-00005CB00000}"/>
    <cellStyle name="Vírgula 7 11 2 2 4" xfId="53131" xr:uid="{00000000-0005-0000-0000-00005DB00000}"/>
    <cellStyle name="Vírgula 7 11 2 3" xfId="21373" xr:uid="{00000000-0005-0000-0000-00005EB00000}"/>
    <cellStyle name="Vírgula 7 11 2 3 2" xfId="35652" xr:uid="{00000000-0005-0000-0000-00005FB00000}"/>
    <cellStyle name="Vírgula 7 11 2 3 3" xfId="49930" xr:uid="{00000000-0005-0000-0000-000060B00000}"/>
    <cellStyle name="Vírgula 7 11 2 4" xfId="13918" xr:uid="{00000000-0005-0000-0000-000061B00000}"/>
    <cellStyle name="Vírgula 7 11 2 5" xfId="28197" xr:uid="{00000000-0005-0000-0000-000062B00000}"/>
    <cellStyle name="Vírgula 7 11 2 6" xfId="42475" xr:uid="{00000000-0005-0000-0000-000063B00000}"/>
    <cellStyle name="Vírgula 7 11 3" xfId="7068" xr:uid="{00000000-0005-0000-0000-000064B00000}"/>
    <cellStyle name="Vírgula 7 11 3 2" xfId="21374" xr:uid="{00000000-0005-0000-0000-000065B00000}"/>
    <cellStyle name="Vírgula 7 11 3 3" xfId="35653" xr:uid="{00000000-0005-0000-0000-000066B00000}"/>
    <cellStyle name="Vírgula 7 11 3 4" xfId="49931" xr:uid="{00000000-0005-0000-0000-000067B00000}"/>
    <cellStyle name="Vírgula 7 11 4" xfId="3238" xr:uid="{00000000-0005-0000-0000-000068B00000}"/>
    <cellStyle name="Vírgula 7 11 4 2" xfId="17552" xr:uid="{00000000-0005-0000-0000-000069B00000}"/>
    <cellStyle name="Vírgula 7 11 4 3" xfId="31831" xr:uid="{00000000-0005-0000-0000-00006AB00000}"/>
    <cellStyle name="Vírgula 7 11 4 4" xfId="46109" xr:uid="{00000000-0005-0000-0000-00006BB00000}"/>
    <cellStyle name="Vírgula 7 11 5" xfId="8457" xr:uid="{00000000-0005-0000-0000-00006CB00000}"/>
    <cellStyle name="Vírgula 7 11 5 2" xfId="22763" xr:uid="{00000000-0005-0000-0000-00006DB00000}"/>
    <cellStyle name="Vírgula 7 11 5 3" xfId="37042" xr:uid="{00000000-0005-0000-0000-00006EB00000}"/>
    <cellStyle name="Vírgula 7 11 5 4" xfId="51320" xr:uid="{00000000-0005-0000-0000-00006FB00000}"/>
    <cellStyle name="Vírgula 7 11 6" xfId="15729" xr:uid="{00000000-0005-0000-0000-000070B00000}"/>
    <cellStyle name="Vírgula 7 11 6 2" xfId="30008" xr:uid="{00000000-0005-0000-0000-000071B00000}"/>
    <cellStyle name="Vírgula 7 11 6 3" xfId="44286" xr:uid="{00000000-0005-0000-0000-000072B00000}"/>
    <cellStyle name="Vírgula 7 11 7" xfId="12107" xr:uid="{00000000-0005-0000-0000-000073B00000}"/>
    <cellStyle name="Vírgula 7 11 8" xfId="26386" xr:uid="{00000000-0005-0000-0000-000074B00000}"/>
    <cellStyle name="Vírgula 7 11 9" xfId="40664" xr:uid="{00000000-0005-0000-0000-000075B00000}"/>
    <cellStyle name="Vírgula 7 12" xfId="241" xr:uid="{00000000-0005-0000-0000-000076B00000}"/>
    <cellStyle name="Vírgula 7 12 2" xfId="7069" xr:uid="{00000000-0005-0000-0000-000077B00000}"/>
    <cellStyle name="Vírgula 7 12 2 2" xfId="9563" xr:uid="{00000000-0005-0000-0000-000078B00000}"/>
    <cellStyle name="Vírgula 7 12 2 2 2" xfId="23842" xr:uid="{00000000-0005-0000-0000-000079B00000}"/>
    <cellStyle name="Vírgula 7 12 2 2 3" xfId="38120" xr:uid="{00000000-0005-0000-0000-00007AB00000}"/>
    <cellStyle name="Vírgula 7 12 2 2 4" xfId="52398" xr:uid="{00000000-0005-0000-0000-00007BB00000}"/>
    <cellStyle name="Vírgula 7 12 2 3" xfId="21375" xr:uid="{00000000-0005-0000-0000-00007CB00000}"/>
    <cellStyle name="Vírgula 7 12 2 3 2" xfId="35654" xr:uid="{00000000-0005-0000-0000-00007DB00000}"/>
    <cellStyle name="Vírgula 7 12 2 3 3" xfId="49932" xr:uid="{00000000-0005-0000-0000-00007EB00000}"/>
    <cellStyle name="Vírgula 7 12 2 4" xfId="13185" xr:uid="{00000000-0005-0000-0000-00007FB00000}"/>
    <cellStyle name="Vírgula 7 12 2 5" xfId="27464" xr:uid="{00000000-0005-0000-0000-000080B00000}"/>
    <cellStyle name="Vírgula 7 12 2 6" xfId="41742" xr:uid="{00000000-0005-0000-0000-000081B00000}"/>
    <cellStyle name="Vírgula 7 12 3" xfId="7070" xr:uid="{00000000-0005-0000-0000-000082B00000}"/>
    <cellStyle name="Vírgula 7 12 3 2" xfId="21376" xr:uid="{00000000-0005-0000-0000-000083B00000}"/>
    <cellStyle name="Vírgula 7 12 3 3" xfId="35655" xr:uid="{00000000-0005-0000-0000-000084B00000}"/>
    <cellStyle name="Vírgula 7 12 3 4" xfId="49933" xr:uid="{00000000-0005-0000-0000-000085B00000}"/>
    <cellStyle name="Vírgula 7 12 4" xfId="2505" xr:uid="{00000000-0005-0000-0000-000086B00000}"/>
    <cellStyle name="Vírgula 7 12 4 2" xfId="16819" xr:uid="{00000000-0005-0000-0000-000087B00000}"/>
    <cellStyle name="Vírgula 7 12 4 3" xfId="31098" xr:uid="{00000000-0005-0000-0000-000088B00000}"/>
    <cellStyle name="Vírgula 7 12 4 4" xfId="45376" xr:uid="{00000000-0005-0000-0000-000089B00000}"/>
    <cellStyle name="Vírgula 7 12 5" xfId="7724" xr:uid="{00000000-0005-0000-0000-00008AB00000}"/>
    <cellStyle name="Vírgula 7 12 5 2" xfId="22030" xr:uid="{00000000-0005-0000-0000-00008BB00000}"/>
    <cellStyle name="Vírgula 7 12 5 3" xfId="36309" xr:uid="{00000000-0005-0000-0000-00008CB00000}"/>
    <cellStyle name="Vírgula 7 12 5 4" xfId="50587" xr:uid="{00000000-0005-0000-0000-00008DB00000}"/>
    <cellStyle name="Vírgula 7 12 6" xfId="14996" xr:uid="{00000000-0005-0000-0000-00008EB00000}"/>
    <cellStyle name="Vírgula 7 12 6 2" xfId="29275" xr:uid="{00000000-0005-0000-0000-00008FB00000}"/>
    <cellStyle name="Vírgula 7 12 6 3" xfId="43553" xr:uid="{00000000-0005-0000-0000-000090B00000}"/>
    <cellStyle name="Vírgula 7 12 7" xfId="11374" xr:uid="{00000000-0005-0000-0000-000091B00000}"/>
    <cellStyle name="Vírgula 7 12 8" xfId="25653" xr:uid="{00000000-0005-0000-0000-000092B00000}"/>
    <cellStyle name="Vírgula 7 12 9" xfId="39931" xr:uid="{00000000-0005-0000-0000-000093B00000}"/>
    <cellStyle name="Vírgula 7 13" xfId="2137" xr:uid="{00000000-0005-0000-0000-000094B00000}"/>
    <cellStyle name="Vírgula 7 13 10" xfId="54141" xr:uid="{90873E5F-2731-4357-AF72-17932737FF2F}"/>
    <cellStyle name="Vírgula 7 13 2" xfId="7071" xr:uid="{00000000-0005-0000-0000-000095B00000}"/>
    <cellStyle name="Vírgula 7 13 2 2" xfId="11033" xr:uid="{00000000-0005-0000-0000-000096B00000}"/>
    <cellStyle name="Vírgula 7 13 2 2 2" xfId="25312" xr:uid="{00000000-0005-0000-0000-000097B00000}"/>
    <cellStyle name="Vírgula 7 13 2 2 3" xfId="39590" xr:uid="{00000000-0005-0000-0000-000098B00000}"/>
    <cellStyle name="Vírgula 7 13 2 2 4" xfId="53868" xr:uid="{00000000-0005-0000-0000-000099B00000}"/>
    <cellStyle name="Vírgula 7 13 2 2 5" xfId="54152" xr:uid="{32FA00CE-461B-4AAE-8D33-9E58ED8775B4}"/>
    <cellStyle name="Vírgula 7 13 2 3" xfId="21377" xr:uid="{00000000-0005-0000-0000-00009AB00000}"/>
    <cellStyle name="Vírgula 7 13 2 3 2" xfId="35656" xr:uid="{00000000-0005-0000-0000-00009BB00000}"/>
    <cellStyle name="Vírgula 7 13 2 3 3" xfId="49934" xr:uid="{00000000-0005-0000-0000-00009CB00000}"/>
    <cellStyle name="Vírgula 7 13 2 4" xfId="14655" xr:uid="{00000000-0005-0000-0000-00009DB00000}"/>
    <cellStyle name="Vírgula 7 13 2 5" xfId="28934" xr:uid="{00000000-0005-0000-0000-00009EB00000}"/>
    <cellStyle name="Vírgula 7 13 2 6" xfId="43212" xr:uid="{00000000-0005-0000-0000-00009FB00000}"/>
    <cellStyle name="Vírgula 7 13 3" xfId="7072" xr:uid="{00000000-0005-0000-0000-0000A0B00000}"/>
    <cellStyle name="Vírgula 7 13 3 2" xfId="21378" xr:uid="{00000000-0005-0000-0000-0000A1B00000}"/>
    <cellStyle name="Vírgula 7 13 3 3" xfId="35657" xr:uid="{00000000-0005-0000-0000-0000A2B00000}"/>
    <cellStyle name="Vírgula 7 13 3 4" xfId="49935" xr:uid="{00000000-0005-0000-0000-0000A3B00000}"/>
    <cellStyle name="Vírgula 7 13 4" xfId="3978" xr:uid="{00000000-0005-0000-0000-0000A4B00000}"/>
    <cellStyle name="Vírgula 7 13 4 2" xfId="18289" xr:uid="{00000000-0005-0000-0000-0000A5B00000}"/>
    <cellStyle name="Vírgula 7 13 4 3" xfId="32568" xr:uid="{00000000-0005-0000-0000-0000A6B00000}"/>
    <cellStyle name="Vírgula 7 13 4 4" xfId="46846" xr:uid="{00000000-0005-0000-0000-0000A7B00000}"/>
    <cellStyle name="Vírgula 7 13 5" xfId="9194" xr:uid="{00000000-0005-0000-0000-0000A8B00000}"/>
    <cellStyle name="Vírgula 7 13 5 2" xfId="23500" xr:uid="{00000000-0005-0000-0000-0000A9B00000}"/>
    <cellStyle name="Vírgula 7 13 5 3" xfId="37779" xr:uid="{00000000-0005-0000-0000-0000AAB00000}"/>
    <cellStyle name="Vírgula 7 13 5 4" xfId="52057" xr:uid="{00000000-0005-0000-0000-0000ABB00000}"/>
    <cellStyle name="Vírgula 7 13 6" xfId="16466" xr:uid="{00000000-0005-0000-0000-0000ACB00000}"/>
    <cellStyle name="Vírgula 7 13 6 2" xfId="30745" xr:uid="{00000000-0005-0000-0000-0000ADB00000}"/>
    <cellStyle name="Vírgula 7 13 6 3" xfId="45023" xr:uid="{00000000-0005-0000-0000-0000AEB00000}"/>
    <cellStyle name="Vírgula 7 13 7" xfId="12844" xr:uid="{00000000-0005-0000-0000-0000AFB00000}"/>
    <cellStyle name="Vírgula 7 13 8" xfId="27123" xr:uid="{00000000-0005-0000-0000-0000B0B00000}"/>
    <cellStyle name="Vírgula 7 13 9" xfId="41401" xr:uid="{00000000-0005-0000-0000-0000B1B00000}"/>
    <cellStyle name="Vírgula 7 14" xfId="2286" xr:uid="{00000000-0005-0000-0000-0000B2B00000}"/>
    <cellStyle name="Vírgula 7 14 2" xfId="7073" xr:uid="{00000000-0005-0000-0000-0000B3B00000}"/>
    <cellStyle name="Vírgula 7 14 2 2" xfId="11169" xr:uid="{00000000-0005-0000-0000-0000B4B00000}"/>
    <cellStyle name="Vírgula 7 14 2 2 2" xfId="25448" xr:uid="{00000000-0005-0000-0000-0000B5B00000}"/>
    <cellStyle name="Vírgula 7 14 2 2 3" xfId="39726" xr:uid="{00000000-0005-0000-0000-0000B6B00000}"/>
    <cellStyle name="Vírgula 7 14 2 2 4" xfId="54004" xr:uid="{00000000-0005-0000-0000-0000B7B00000}"/>
    <cellStyle name="Vírgula 7 14 2 3" xfId="21379" xr:uid="{00000000-0005-0000-0000-0000B8B00000}"/>
    <cellStyle name="Vírgula 7 14 2 3 2" xfId="35658" xr:uid="{00000000-0005-0000-0000-0000B9B00000}"/>
    <cellStyle name="Vírgula 7 14 2 3 3" xfId="49936" xr:uid="{00000000-0005-0000-0000-0000BAB00000}"/>
    <cellStyle name="Vírgula 7 14 2 4" xfId="14791" xr:uid="{00000000-0005-0000-0000-0000BBB00000}"/>
    <cellStyle name="Vírgula 7 14 2 5" xfId="29070" xr:uid="{00000000-0005-0000-0000-0000BCB00000}"/>
    <cellStyle name="Vírgula 7 14 2 6" xfId="43348" xr:uid="{00000000-0005-0000-0000-0000BDB00000}"/>
    <cellStyle name="Vírgula 7 14 3" xfId="4114" xr:uid="{00000000-0005-0000-0000-0000BEB00000}"/>
    <cellStyle name="Vírgula 7 14 3 2" xfId="18425" xr:uid="{00000000-0005-0000-0000-0000BFB00000}"/>
    <cellStyle name="Vírgula 7 14 3 3" xfId="32704" xr:uid="{00000000-0005-0000-0000-0000C0B00000}"/>
    <cellStyle name="Vírgula 7 14 3 4" xfId="46982" xr:uid="{00000000-0005-0000-0000-0000C1B00000}"/>
    <cellStyle name="Vírgula 7 14 4" xfId="9330" xr:uid="{00000000-0005-0000-0000-0000C2B00000}"/>
    <cellStyle name="Vírgula 7 14 4 2" xfId="23636" xr:uid="{00000000-0005-0000-0000-0000C3B00000}"/>
    <cellStyle name="Vírgula 7 14 4 3" xfId="37915" xr:uid="{00000000-0005-0000-0000-0000C4B00000}"/>
    <cellStyle name="Vírgula 7 14 4 4" xfId="52193" xr:uid="{00000000-0005-0000-0000-0000C5B00000}"/>
    <cellStyle name="Vírgula 7 14 5" xfId="16602" xr:uid="{00000000-0005-0000-0000-0000C6B00000}"/>
    <cellStyle name="Vírgula 7 14 5 2" xfId="30881" xr:uid="{00000000-0005-0000-0000-0000C7B00000}"/>
    <cellStyle name="Vírgula 7 14 5 3" xfId="45159" xr:uid="{00000000-0005-0000-0000-0000C8B00000}"/>
    <cellStyle name="Vírgula 7 14 6" xfId="12980" xr:uid="{00000000-0005-0000-0000-0000C9B00000}"/>
    <cellStyle name="Vírgula 7 14 7" xfId="27259" xr:uid="{00000000-0005-0000-0000-0000CAB00000}"/>
    <cellStyle name="Vírgula 7 14 8" xfId="41537" xr:uid="{00000000-0005-0000-0000-0000CBB00000}"/>
    <cellStyle name="Vírgula 7 15" xfId="2390" xr:uid="{00000000-0005-0000-0000-0000CCB00000}"/>
    <cellStyle name="Vírgula 7 15 2" xfId="7074" xr:uid="{00000000-0005-0000-0000-0000CDB00000}"/>
    <cellStyle name="Vírgula 7 15 2 2" xfId="21380" xr:uid="{00000000-0005-0000-0000-0000CEB00000}"/>
    <cellStyle name="Vírgula 7 15 2 3" xfId="35659" xr:uid="{00000000-0005-0000-0000-0000CFB00000}"/>
    <cellStyle name="Vírgula 7 15 2 4" xfId="49937" xr:uid="{00000000-0005-0000-0000-0000D0B00000}"/>
    <cellStyle name="Vírgula 7 15 3" xfId="9491" xr:uid="{00000000-0005-0000-0000-0000D1B00000}"/>
    <cellStyle name="Vírgula 7 15 3 2" xfId="23770" xr:uid="{00000000-0005-0000-0000-0000D2B00000}"/>
    <cellStyle name="Vírgula 7 15 3 3" xfId="38048" xr:uid="{00000000-0005-0000-0000-0000D3B00000}"/>
    <cellStyle name="Vírgula 7 15 3 4" xfId="52326" xr:uid="{00000000-0005-0000-0000-0000D4B00000}"/>
    <cellStyle name="Vírgula 7 15 4" xfId="16706" xr:uid="{00000000-0005-0000-0000-0000D5B00000}"/>
    <cellStyle name="Vírgula 7 15 4 2" xfId="30985" xr:uid="{00000000-0005-0000-0000-0000D6B00000}"/>
    <cellStyle name="Vírgula 7 15 4 3" xfId="45263" xr:uid="{00000000-0005-0000-0000-0000D7B00000}"/>
    <cellStyle name="Vírgula 7 15 5" xfId="13113" xr:uid="{00000000-0005-0000-0000-0000D8B00000}"/>
    <cellStyle name="Vírgula 7 15 6" xfId="27392" xr:uid="{00000000-0005-0000-0000-0000D9B00000}"/>
    <cellStyle name="Vírgula 7 15 7" xfId="41670" xr:uid="{00000000-0005-0000-0000-0000DAB00000}"/>
    <cellStyle name="Vírgula 7 16" xfId="7075" xr:uid="{00000000-0005-0000-0000-0000DBB00000}"/>
    <cellStyle name="Vírgula 7 16 2" xfId="21381" xr:uid="{00000000-0005-0000-0000-0000DCB00000}"/>
    <cellStyle name="Vírgula 7 16 3" xfId="35660" xr:uid="{00000000-0005-0000-0000-0000DDB00000}"/>
    <cellStyle name="Vírgula 7 16 4" xfId="49938" xr:uid="{00000000-0005-0000-0000-0000DEB00000}"/>
    <cellStyle name="Vírgula 7 17" xfId="2431" xr:uid="{00000000-0005-0000-0000-0000DFB00000}"/>
    <cellStyle name="Vírgula 7 17 2" xfId="16747" xr:uid="{00000000-0005-0000-0000-0000E0B00000}"/>
    <cellStyle name="Vírgula 7 17 3" xfId="31026" xr:uid="{00000000-0005-0000-0000-0000E1B00000}"/>
    <cellStyle name="Vírgula 7 17 4" xfId="45304" xr:uid="{00000000-0005-0000-0000-0000E2B00000}"/>
    <cellStyle name="Vírgula 7 18" xfId="7652" xr:uid="{00000000-0005-0000-0000-0000E3B00000}"/>
    <cellStyle name="Vírgula 7 18 2" xfId="21958" xr:uid="{00000000-0005-0000-0000-0000E4B00000}"/>
    <cellStyle name="Vírgula 7 18 3" xfId="36237" xr:uid="{00000000-0005-0000-0000-0000E5B00000}"/>
    <cellStyle name="Vírgula 7 18 4" xfId="50515" xr:uid="{00000000-0005-0000-0000-0000E6B00000}"/>
    <cellStyle name="Vírgula 7 19" xfId="14924" xr:uid="{00000000-0005-0000-0000-0000E7B00000}"/>
    <cellStyle name="Vírgula 7 19 2" xfId="29203" xr:uid="{00000000-0005-0000-0000-0000E8B00000}"/>
    <cellStyle name="Vírgula 7 19 3" xfId="43481" xr:uid="{00000000-0005-0000-0000-0000E9B00000}"/>
    <cellStyle name="Vírgula 7 2" xfId="104" xr:uid="{00000000-0005-0000-0000-0000EAB00000}"/>
    <cellStyle name="Vírgula 7 2 10" xfId="2138" xr:uid="{00000000-0005-0000-0000-0000EBB00000}"/>
    <cellStyle name="Vírgula 7 2 10 2" xfId="7076" xr:uid="{00000000-0005-0000-0000-0000ECB00000}"/>
    <cellStyle name="Vírgula 7 2 10 2 2" xfId="11034" xr:uid="{00000000-0005-0000-0000-0000EDB00000}"/>
    <cellStyle name="Vírgula 7 2 10 2 2 2" xfId="25313" xr:uid="{00000000-0005-0000-0000-0000EEB00000}"/>
    <cellStyle name="Vírgula 7 2 10 2 2 3" xfId="39591" xr:uid="{00000000-0005-0000-0000-0000EFB00000}"/>
    <cellStyle name="Vírgula 7 2 10 2 2 4" xfId="53869" xr:uid="{00000000-0005-0000-0000-0000F0B00000}"/>
    <cellStyle name="Vírgula 7 2 10 2 3" xfId="21382" xr:uid="{00000000-0005-0000-0000-0000F1B00000}"/>
    <cellStyle name="Vírgula 7 2 10 2 3 2" xfId="35661" xr:uid="{00000000-0005-0000-0000-0000F2B00000}"/>
    <cellStyle name="Vírgula 7 2 10 2 3 3" xfId="49939" xr:uid="{00000000-0005-0000-0000-0000F3B00000}"/>
    <cellStyle name="Vírgula 7 2 10 2 4" xfId="14656" xr:uid="{00000000-0005-0000-0000-0000F4B00000}"/>
    <cellStyle name="Vírgula 7 2 10 2 5" xfId="28935" xr:uid="{00000000-0005-0000-0000-0000F5B00000}"/>
    <cellStyle name="Vírgula 7 2 10 2 6" xfId="43213" xr:uid="{00000000-0005-0000-0000-0000F6B00000}"/>
    <cellStyle name="Vírgula 7 2 10 3" xfId="7077" xr:uid="{00000000-0005-0000-0000-0000F7B00000}"/>
    <cellStyle name="Vírgula 7 2 10 3 2" xfId="21383" xr:uid="{00000000-0005-0000-0000-0000F8B00000}"/>
    <cellStyle name="Vírgula 7 2 10 3 3" xfId="35662" xr:uid="{00000000-0005-0000-0000-0000F9B00000}"/>
    <cellStyle name="Vírgula 7 2 10 3 4" xfId="49940" xr:uid="{00000000-0005-0000-0000-0000FAB00000}"/>
    <cellStyle name="Vírgula 7 2 10 4" xfId="3979" xr:uid="{00000000-0005-0000-0000-0000FBB00000}"/>
    <cellStyle name="Vírgula 7 2 10 4 2" xfId="18290" xr:uid="{00000000-0005-0000-0000-0000FCB00000}"/>
    <cellStyle name="Vírgula 7 2 10 4 3" xfId="32569" xr:uid="{00000000-0005-0000-0000-0000FDB00000}"/>
    <cellStyle name="Vírgula 7 2 10 4 4" xfId="46847" xr:uid="{00000000-0005-0000-0000-0000FEB00000}"/>
    <cellStyle name="Vírgula 7 2 10 5" xfId="9195" xr:uid="{00000000-0005-0000-0000-0000FFB00000}"/>
    <cellStyle name="Vírgula 7 2 10 5 2" xfId="23501" xr:uid="{00000000-0005-0000-0000-000000B10000}"/>
    <cellStyle name="Vírgula 7 2 10 5 3" xfId="37780" xr:uid="{00000000-0005-0000-0000-000001B10000}"/>
    <cellStyle name="Vírgula 7 2 10 5 4" xfId="52058" xr:uid="{00000000-0005-0000-0000-000002B10000}"/>
    <cellStyle name="Vírgula 7 2 10 6" xfId="16467" xr:uid="{00000000-0005-0000-0000-000003B10000}"/>
    <cellStyle name="Vírgula 7 2 10 6 2" xfId="30746" xr:uid="{00000000-0005-0000-0000-000004B10000}"/>
    <cellStyle name="Vírgula 7 2 10 6 3" xfId="45024" xr:uid="{00000000-0005-0000-0000-000005B10000}"/>
    <cellStyle name="Vírgula 7 2 10 7" xfId="12845" xr:uid="{00000000-0005-0000-0000-000006B10000}"/>
    <cellStyle name="Vírgula 7 2 10 8" xfId="27124" xr:uid="{00000000-0005-0000-0000-000007B10000}"/>
    <cellStyle name="Vírgula 7 2 10 9" xfId="41402" xr:uid="{00000000-0005-0000-0000-000008B10000}"/>
    <cellStyle name="Vírgula 7 2 11" xfId="2287" xr:uid="{00000000-0005-0000-0000-000009B10000}"/>
    <cellStyle name="Vírgula 7 2 11 2" xfId="7078" xr:uid="{00000000-0005-0000-0000-00000AB10000}"/>
    <cellStyle name="Vírgula 7 2 11 2 2" xfId="11170" xr:uid="{00000000-0005-0000-0000-00000BB10000}"/>
    <cellStyle name="Vírgula 7 2 11 2 2 2" xfId="25449" xr:uid="{00000000-0005-0000-0000-00000CB10000}"/>
    <cellStyle name="Vírgula 7 2 11 2 2 3" xfId="39727" xr:uid="{00000000-0005-0000-0000-00000DB10000}"/>
    <cellStyle name="Vírgula 7 2 11 2 2 4" xfId="54005" xr:uid="{00000000-0005-0000-0000-00000EB10000}"/>
    <cellStyle name="Vírgula 7 2 11 2 3" xfId="21384" xr:uid="{00000000-0005-0000-0000-00000FB10000}"/>
    <cellStyle name="Vírgula 7 2 11 2 3 2" xfId="35663" xr:uid="{00000000-0005-0000-0000-000010B10000}"/>
    <cellStyle name="Vírgula 7 2 11 2 3 3" xfId="49941" xr:uid="{00000000-0005-0000-0000-000011B10000}"/>
    <cellStyle name="Vírgula 7 2 11 2 4" xfId="14792" xr:uid="{00000000-0005-0000-0000-000012B10000}"/>
    <cellStyle name="Vírgula 7 2 11 2 5" xfId="29071" xr:uid="{00000000-0005-0000-0000-000013B10000}"/>
    <cellStyle name="Vírgula 7 2 11 2 6" xfId="43349" xr:uid="{00000000-0005-0000-0000-000014B10000}"/>
    <cellStyle name="Vírgula 7 2 11 3" xfId="4115" xr:uid="{00000000-0005-0000-0000-000015B10000}"/>
    <cellStyle name="Vírgula 7 2 11 3 2" xfId="18426" xr:uid="{00000000-0005-0000-0000-000016B10000}"/>
    <cellStyle name="Vírgula 7 2 11 3 3" xfId="32705" xr:uid="{00000000-0005-0000-0000-000017B10000}"/>
    <cellStyle name="Vírgula 7 2 11 3 4" xfId="46983" xr:uid="{00000000-0005-0000-0000-000018B10000}"/>
    <cellStyle name="Vírgula 7 2 11 4" xfId="9331" xr:uid="{00000000-0005-0000-0000-000019B10000}"/>
    <cellStyle name="Vírgula 7 2 11 4 2" xfId="23637" xr:uid="{00000000-0005-0000-0000-00001AB10000}"/>
    <cellStyle name="Vírgula 7 2 11 4 3" xfId="37916" xr:uid="{00000000-0005-0000-0000-00001BB10000}"/>
    <cellStyle name="Vírgula 7 2 11 4 4" xfId="52194" xr:uid="{00000000-0005-0000-0000-00001CB10000}"/>
    <cellStyle name="Vírgula 7 2 11 5" xfId="16603" xr:uid="{00000000-0005-0000-0000-00001DB10000}"/>
    <cellStyle name="Vírgula 7 2 11 5 2" xfId="30882" xr:uid="{00000000-0005-0000-0000-00001EB10000}"/>
    <cellStyle name="Vírgula 7 2 11 5 3" xfId="45160" xr:uid="{00000000-0005-0000-0000-00001FB10000}"/>
    <cellStyle name="Vírgula 7 2 11 6" xfId="12981" xr:uid="{00000000-0005-0000-0000-000020B10000}"/>
    <cellStyle name="Vírgula 7 2 11 7" xfId="27260" xr:uid="{00000000-0005-0000-0000-000021B10000}"/>
    <cellStyle name="Vírgula 7 2 11 8" xfId="41538" xr:uid="{00000000-0005-0000-0000-000022B10000}"/>
    <cellStyle name="Vírgula 7 2 12" xfId="2423" xr:uid="{00000000-0005-0000-0000-000023B10000}"/>
    <cellStyle name="Vírgula 7 2 12 2" xfId="7079" xr:uid="{00000000-0005-0000-0000-000024B10000}"/>
    <cellStyle name="Vírgula 7 2 12 2 2" xfId="21385" xr:uid="{00000000-0005-0000-0000-000025B10000}"/>
    <cellStyle name="Vírgula 7 2 12 2 3" xfId="35664" xr:uid="{00000000-0005-0000-0000-000026B10000}"/>
    <cellStyle name="Vírgula 7 2 12 2 4" xfId="49942" xr:uid="{00000000-0005-0000-0000-000027B10000}"/>
    <cellStyle name="Vírgula 7 2 12 3" xfId="9506" xr:uid="{00000000-0005-0000-0000-000028B10000}"/>
    <cellStyle name="Vírgula 7 2 12 3 2" xfId="23785" xr:uid="{00000000-0005-0000-0000-000029B10000}"/>
    <cellStyle name="Vírgula 7 2 12 3 3" xfId="38063" xr:uid="{00000000-0005-0000-0000-00002AB10000}"/>
    <cellStyle name="Vírgula 7 2 12 3 4" xfId="52341" xr:uid="{00000000-0005-0000-0000-00002BB10000}"/>
    <cellStyle name="Vírgula 7 2 12 4" xfId="16739" xr:uid="{00000000-0005-0000-0000-00002CB10000}"/>
    <cellStyle name="Vírgula 7 2 12 4 2" xfId="31018" xr:uid="{00000000-0005-0000-0000-00002DB10000}"/>
    <cellStyle name="Vírgula 7 2 12 4 3" xfId="45296" xr:uid="{00000000-0005-0000-0000-00002EB10000}"/>
    <cellStyle name="Vírgula 7 2 12 5" xfId="13128" xr:uid="{00000000-0005-0000-0000-00002FB10000}"/>
    <cellStyle name="Vírgula 7 2 12 6" xfId="27407" xr:uid="{00000000-0005-0000-0000-000030B10000}"/>
    <cellStyle name="Vírgula 7 2 12 7" xfId="41685" xr:uid="{00000000-0005-0000-0000-000031B10000}"/>
    <cellStyle name="Vírgula 7 2 13" xfId="7080" xr:uid="{00000000-0005-0000-0000-000032B10000}"/>
    <cellStyle name="Vírgula 7 2 13 2" xfId="21386" xr:uid="{00000000-0005-0000-0000-000033B10000}"/>
    <cellStyle name="Vírgula 7 2 13 3" xfId="35665" xr:uid="{00000000-0005-0000-0000-000034B10000}"/>
    <cellStyle name="Vírgula 7 2 13 4" xfId="49943" xr:uid="{00000000-0005-0000-0000-000035B10000}"/>
    <cellStyle name="Vírgula 7 2 14" xfId="2446" xr:uid="{00000000-0005-0000-0000-000036B10000}"/>
    <cellStyle name="Vírgula 7 2 14 2" xfId="16762" xr:uid="{00000000-0005-0000-0000-000037B10000}"/>
    <cellStyle name="Vírgula 7 2 14 3" xfId="31041" xr:uid="{00000000-0005-0000-0000-000038B10000}"/>
    <cellStyle name="Vírgula 7 2 14 4" xfId="45319" xr:uid="{00000000-0005-0000-0000-000039B10000}"/>
    <cellStyle name="Vírgula 7 2 15" xfId="7667" xr:uid="{00000000-0005-0000-0000-00003AB10000}"/>
    <cellStyle name="Vírgula 7 2 15 2" xfId="21973" xr:uid="{00000000-0005-0000-0000-00003BB10000}"/>
    <cellStyle name="Vírgula 7 2 15 3" xfId="36252" xr:uid="{00000000-0005-0000-0000-00003CB10000}"/>
    <cellStyle name="Vírgula 7 2 15 4" xfId="50530" xr:uid="{00000000-0005-0000-0000-00003DB10000}"/>
    <cellStyle name="Vírgula 7 2 16" xfId="14939" xr:uid="{00000000-0005-0000-0000-00003EB10000}"/>
    <cellStyle name="Vírgula 7 2 16 2" xfId="29218" xr:uid="{00000000-0005-0000-0000-00003FB10000}"/>
    <cellStyle name="Vírgula 7 2 16 3" xfId="43496" xr:uid="{00000000-0005-0000-0000-000040B10000}"/>
    <cellStyle name="Vírgula 7 2 17" xfId="11317" xr:uid="{00000000-0005-0000-0000-000041B10000}"/>
    <cellStyle name="Vírgula 7 2 18" xfId="25596" xr:uid="{00000000-0005-0000-0000-000042B10000}"/>
    <cellStyle name="Vírgula 7 2 19" xfId="39874" xr:uid="{00000000-0005-0000-0000-000043B10000}"/>
    <cellStyle name="Vírgula 7 2 2" xfId="587" xr:uid="{00000000-0005-0000-0000-000044B10000}"/>
    <cellStyle name="Vírgula 7 2 2 10" xfId="7865" xr:uid="{00000000-0005-0000-0000-000045B10000}"/>
    <cellStyle name="Vírgula 7 2 2 10 2" xfId="22171" xr:uid="{00000000-0005-0000-0000-000046B10000}"/>
    <cellStyle name="Vírgula 7 2 2 10 3" xfId="36450" xr:uid="{00000000-0005-0000-0000-000047B10000}"/>
    <cellStyle name="Vírgula 7 2 2 10 4" xfId="50728" xr:uid="{00000000-0005-0000-0000-000048B10000}"/>
    <cellStyle name="Vírgula 7 2 2 11" xfId="15137" xr:uid="{00000000-0005-0000-0000-000049B10000}"/>
    <cellStyle name="Vírgula 7 2 2 11 2" xfId="29416" xr:uid="{00000000-0005-0000-0000-00004AB10000}"/>
    <cellStyle name="Vírgula 7 2 2 11 3" xfId="43694" xr:uid="{00000000-0005-0000-0000-00004BB10000}"/>
    <cellStyle name="Vírgula 7 2 2 12" xfId="11515" xr:uid="{00000000-0005-0000-0000-00004CB10000}"/>
    <cellStyle name="Vírgula 7 2 2 13" xfId="25794" xr:uid="{00000000-0005-0000-0000-00004DB10000}"/>
    <cellStyle name="Vírgula 7 2 2 14" xfId="40072" xr:uid="{00000000-0005-0000-0000-00004EB10000}"/>
    <cellStyle name="Vírgula 7 2 2 2" xfId="730" xr:uid="{00000000-0005-0000-0000-00004FB10000}"/>
    <cellStyle name="Vírgula 7 2 2 2 10" xfId="25929" xr:uid="{00000000-0005-0000-0000-000050B10000}"/>
    <cellStyle name="Vírgula 7 2 2 2 11" xfId="40207" xr:uid="{00000000-0005-0000-0000-000051B10000}"/>
    <cellStyle name="Vírgula 7 2 2 2 2" xfId="1195" xr:uid="{00000000-0005-0000-0000-000052B10000}"/>
    <cellStyle name="Vírgula 7 2 2 2 2 10" xfId="40574" xr:uid="{00000000-0005-0000-0000-000053B10000}"/>
    <cellStyle name="Vírgula 7 2 2 2 2 2" xfId="1879" xr:uid="{00000000-0005-0000-0000-000054B10000}"/>
    <cellStyle name="Vírgula 7 2 2 2 2 2 2" xfId="7081" xr:uid="{00000000-0005-0000-0000-000055B10000}"/>
    <cellStyle name="Vírgula 7 2 2 2 2 2 2 2" xfId="10878" xr:uid="{00000000-0005-0000-0000-000056B10000}"/>
    <cellStyle name="Vírgula 7 2 2 2 2 2 2 2 2" xfId="25157" xr:uid="{00000000-0005-0000-0000-000057B10000}"/>
    <cellStyle name="Vírgula 7 2 2 2 2 2 2 2 3" xfId="39435" xr:uid="{00000000-0005-0000-0000-000058B10000}"/>
    <cellStyle name="Vírgula 7 2 2 2 2 2 2 2 4" xfId="53713" xr:uid="{00000000-0005-0000-0000-000059B10000}"/>
    <cellStyle name="Vírgula 7 2 2 2 2 2 2 3" xfId="21387" xr:uid="{00000000-0005-0000-0000-00005AB10000}"/>
    <cellStyle name="Vírgula 7 2 2 2 2 2 2 3 2" xfId="35666" xr:uid="{00000000-0005-0000-0000-00005BB10000}"/>
    <cellStyle name="Vírgula 7 2 2 2 2 2 2 3 3" xfId="49944" xr:uid="{00000000-0005-0000-0000-00005CB10000}"/>
    <cellStyle name="Vírgula 7 2 2 2 2 2 2 4" xfId="14500" xr:uid="{00000000-0005-0000-0000-00005DB10000}"/>
    <cellStyle name="Vírgula 7 2 2 2 2 2 2 5" xfId="28779" xr:uid="{00000000-0005-0000-0000-00005EB10000}"/>
    <cellStyle name="Vírgula 7 2 2 2 2 2 2 6" xfId="43057" xr:uid="{00000000-0005-0000-0000-00005FB10000}"/>
    <cellStyle name="Vírgula 7 2 2 2 2 2 3" xfId="7082" xr:uid="{00000000-0005-0000-0000-000060B10000}"/>
    <cellStyle name="Vírgula 7 2 2 2 2 2 3 2" xfId="21388" xr:uid="{00000000-0005-0000-0000-000061B10000}"/>
    <cellStyle name="Vírgula 7 2 2 2 2 2 3 3" xfId="35667" xr:uid="{00000000-0005-0000-0000-000062B10000}"/>
    <cellStyle name="Vírgula 7 2 2 2 2 2 3 4" xfId="49945" xr:uid="{00000000-0005-0000-0000-000063B10000}"/>
    <cellStyle name="Vírgula 7 2 2 2 2 2 4" xfId="3820" xr:uid="{00000000-0005-0000-0000-000064B10000}"/>
    <cellStyle name="Vírgula 7 2 2 2 2 2 4 2" xfId="18134" xr:uid="{00000000-0005-0000-0000-000065B10000}"/>
    <cellStyle name="Vírgula 7 2 2 2 2 2 4 3" xfId="32413" xr:uid="{00000000-0005-0000-0000-000066B10000}"/>
    <cellStyle name="Vírgula 7 2 2 2 2 2 4 4" xfId="46691" xr:uid="{00000000-0005-0000-0000-000067B10000}"/>
    <cellStyle name="Vírgula 7 2 2 2 2 2 5" xfId="9039" xr:uid="{00000000-0005-0000-0000-000068B10000}"/>
    <cellStyle name="Vírgula 7 2 2 2 2 2 5 2" xfId="23345" xr:uid="{00000000-0005-0000-0000-000069B10000}"/>
    <cellStyle name="Vírgula 7 2 2 2 2 2 5 3" xfId="37624" xr:uid="{00000000-0005-0000-0000-00006AB10000}"/>
    <cellStyle name="Vírgula 7 2 2 2 2 2 5 4" xfId="51902" xr:uid="{00000000-0005-0000-0000-00006BB10000}"/>
    <cellStyle name="Vírgula 7 2 2 2 2 2 6" xfId="16311" xr:uid="{00000000-0005-0000-0000-00006CB10000}"/>
    <cellStyle name="Vírgula 7 2 2 2 2 2 6 2" xfId="30590" xr:uid="{00000000-0005-0000-0000-00006DB10000}"/>
    <cellStyle name="Vírgula 7 2 2 2 2 2 6 3" xfId="44868" xr:uid="{00000000-0005-0000-0000-00006EB10000}"/>
    <cellStyle name="Vírgula 7 2 2 2 2 2 7" xfId="12689" xr:uid="{00000000-0005-0000-0000-00006FB10000}"/>
    <cellStyle name="Vírgula 7 2 2 2 2 2 8" xfId="26968" xr:uid="{00000000-0005-0000-0000-000070B10000}"/>
    <cellStyle name="Vírgula 7 2 2 2 2 2 9" xfId="41246" xr:uid="{00000000-0005-0000-0000-000071B10000}"/>
    <cellStyle name="Vírgula 7 2 2 2 2 3" xfId="7083" xr:uid="{00000000-0005-0000-0000-000072B10000}"/>
    <cellStyle name="Vírgula 7 2 2 2 2 3 2" xfId="10206" xr:uid="{00000000-0005-0000-0000-000073B10000}"/>
    <cellStyle name="Vírgula 7 2 2 2 2 3 2 2" xfId="24485" xr:uid="{00000000-0005-0000-0000-000074B10000}"/>
    <cellStyle name="Vírgula 7 2 2 2 2 3 2 3" xfId="38763" xr:uid="{00000000-0005-0000-0000-000075B10000}"/>
    <cellStyle name="Vírgula 7 2 2 2 2 3 2 4" xfId="53041" xr:uid="{00000000-0005-0000-0000-000076B10000}"/>
    <cellStyle name="Vírgula 7 2 2 2 2 3 3" xfId="21389" xr:uid="{00000000-0005-0000-0000-000077B10000}"/>
    <cellStyle name="Vírgula 7 2 2 2 2 3 3 2" xfId="35668" xr:uid="{00000000-0005-0000-0000-000078B10000}"/>
    <cellStyle name="Vírgula 7 2 2 2 2 3 3 3" xfId="49946" xr:uid="{00000000-0005-0000-0000-000079B10000}"/>
    <cellStyle name="Vírgula 7 2 2 2 2 3 4" xfId="13828" xr:uid="{00000000-0005-0000-0000-00007AB10000}"/>
    <cellStyle name="Vírgula 7 2 2 2 2 3 5" xfId="28107" xr:uid="{00000000-0005-0000-0000-00007BB10000}"/>
    <cellStyle name="Vírgula 7 2 2 2 2 3 6" xfId="42385" xr:uid="{00000000-0005-0000-0000-00007CB10000}"/>
    <cellStyle name="Vírgula 7 2 2 2 2 4" xfId="7084" xr:uid="{00000000-0005-0000-0000-00007DB10000}"/>
    <cellStyle name="Vírgula 7 2 2 2 2 4 2" xfId="21390" xr:uid="{00000000-0005-0000-0000-00007EB10000}"/>
    <cellStyle name="Vírgula 7 2 2 2 2 4 3" xfId="35669" xr:uid="{00000000-0005-0000-0000-00007FB10000}"/>
    <cellStyle name="Vírgula 7 2 2 2 2 4 4" xfId="49947" xr:uid="{00000000-0005-0000-0000-000080B10000}"/>
    <cellStyle name="Vírgula 7 2 2 2 2 5" xfId="3148" xr:uid="{00000000-0005-0000-0000-000081B10000}"/>
    <cellStyle name="Vírgula 7 2 2 2 2 5 2" xfId="17462" xr:uid="{00000000-0005-0000-0000-000082B10000}"/>
    <cellStyle name="Vírgula 7 2 2 2 2 5 3" xfId="31741" xr:uid="{00000000-0005-0000-0000-000083B10000}"/>
    <cellStyle name="Vírgula 7 2 2 2 2 5 4" xfId="46019" xr:uid="{00000000-0005-0000-0000-000084B10000}"/>
    <cellStyle name="Vírgula 7 2 2 2 2 6" xfId="8367" xr:uid="{00000000-0005-0000-0000-000085B10000}"/>
    <cellStyle name="Vírgula 7 2 2 2 2 6 2" xfId="22673" xr:uid="{00000000-0005-0000-0000-000086B10000}"/>
    <cellStyle name="Vírgula 7 2 2 2 2 6 3" xfId="36952" xr:uid="{00000000-0005-0000-0000-000087B10000}"/>
    <cellStyle name="Vírgula 7 2 2 2 2 6 4" xfId="51230" xr:uid="{00000000-0005-0000-0000-000088B10000}"/>
    <cellStyle name="Vírgula 7 2 2 2 2 7" xfId="15639" xr:uid="{00000000-0005-0000-0000-000089B10000}"/>
    <cellStyle name="Vírgula 7 2 2 2 2 7 2" xfId="29918" xr:uid="{00000000-0005-0000-0000-00008AB10000}"/>
    <cellStyle name="Vírgula 7 2 2 2 2 7 3" xfId="44196" xr:uid="{00000000-0005-0000-0000-00008BB10000}"/>
    <cellStyle name="Vírgula 7 2 2 2 2 8" xfId="12017" xr:uid="{00000000-0005-0000-0000-00008CB10000}"/>
    <cellStyle name="Vírgula 7 2 2 2 2 9" xfId="26296" xr:uid="{00000000-0005-0000-0000-00008DB10000}"/>
    <cellStyle name="Vírgula 7 2 2 2 3" xfId="1878" xr:uid="{00000000-0005-0000-0000-00008EB10000}"/>
    <cellStyle name="Vírgula 7 2 2 2 3 2" xfId="7085" xr:uid="{00000000-0005-0000-0000-00008FB10000}"/>
    <cellStyle name="Vírgula 7 2 2 2 3 2 2" xfId="10877" xr:uid="{00000000-0005-0000-0000-000090B10000}"/>
    <cellStyle name="Vírgula 7 2 2 2 3 2 2 2" xfId="25156" xr:uid="{00000000-0005-0000-0000-000091B10000}"/>
    <cellStyle name="Vírgula 7 2 2 2 3 2 2 3" xfId="39434" xr:uid="{00000000-0005-0000-0000-000092B10000}"/>
    <cellStyle name="Vírgula 7 2 2 2 3 2 2 4" xfId="53712" xr:uid="{00000000-0005-0000-0000-000093B10000}"/>
    <cellStyle name="Vírgula 7 2 2 2 3 2 3" xfId="21391" xr:uid="{00000000-0005-0000-0000-000094B10000}"/>
    <cellStyle name="Vírgula 7 2 2 2 3 2 3 2" xfId="35670" xr:uid="{00000000-0005-0000-0000-000095B10000}"/>
    <cellStyle name="Vírgula 7 2 2 2 3 2 3 3" xfId="49948" xr:uid="{00000000-0005-0000-0000-000096B10000}"/>
    <cellStyle name="Vírgula 7 2 2 2 3 2 4" xfId="14499" xr:uid="{00000000-0005-0000-0000-000097B10000}"/>
    <cellStyle name="Vírgula 7 2 2 2 3 2 5" xfId="28778" xr:uid="{00000000-0005-0000-0000-000098B10000}"/>
    <cellStyle name="Vírgula 7 2 2 2 3 2 6" xfId="43056" xr:uid="{00000000-0005-0000-0000-000099B10000}"/>
    <cellStyle name="Vírgula 7 2 2 2 3 3" xfId="7086" xr:uid="{00000000-0005-0000-0000-00009AB10000}"/>
    <cellStyle name="Vírgula 7 2 2 2 3 3 2" xfId="21392" xr:uid="{00000000-0005-0000-0000-00009BB10000}"/>
    <cellStyle name="Vírgula 7 2 2 2 3 3 3" xfId="35671" xr:uid="{00000000-0005-0000-0000-00009CB10000}"/>
    <cellStyle name="Vírgula 7 2 2 2 3 3 4" xfId="49949" xr:uid="{00000000-0005-0000-0000-00009DB10000}"/>
    <cellStyle name="Vírgula 7 2 2 2 3 4" xfId="3819" xr:uid="{00000000-0005-0000-0000-00009EB10000}"/>
    <cellStyle name="Vírgula 7 2 2 2 3 4 2" xfId="18133" xr:uid="{00000000-0005-0000-0000-00009FB10000}"/>
    <cellStyle name="Vírgula 7 2 2 2 3 4 3" xfId="32412" xr:uid="{00000000-0005-0000-0000-0000A0B10000}"/>
    <cellStyle name="Vírgula 7 2 2 2 3 4 4" xfId="46690" xr:uid="{00000000-0005-0000-0000-0000A1B10000}"/>
    <cellStyle name="Vírgula 7 2 2 2 3 5" xfId="9038" xr:uid="{00000000-0005-0000-0000-0000A2B10000}"/>
    <cellStyle name="Vírgula 7 2 2 2 3 5 2" xfId="23344" xr:uid="{00000000-0005-0000-0000-0000A3B10000}"/>
    <cellStyle name="Vírgula 7 2 2 2 3 5 3" xfId="37623" xr:uid="{00000000-0005-0000-0000-0000A4B10000}"/>
    <cellStyle name="Vírgula 7 2 2 2 3 5 4" xfId="51901" xr:uid="{00000000-0005-0000-0000-0000A5B10000}"/>
    <cellStyle name="Vírgula 7 2 2 2 3 6" xfId="16310" xr:uid="{00000000-0005-0000-0000-0000A6B10000}"/>
    <cellStyle name="Vírgula 7 2 2 2 3 6 2" xfId="30589" xr:uid="{00000000-0005-0000-0000-0000A7B10000}"/>
    <cellStyle name="Vírgula 7 2 2 2 3 6 3" xfId="44867" xr:uid="{00000000-0005-0000-0000-0000A8B10000}"/>
    <cellStyle name="Vírgula 7 2 2 2 3 7" xfId="12688" xr:uid="{00000000-0005-0000-0000-0000A9B10000}"/>
    <cellStyle name="Vírgula 7 2 2 2 3 8" xfId="26967" xr:uid="{00000000-0005-0000-0000-0000AAB10000}"/>
    <cellStyle name="Vírgula 7 2 2 2 3 9" xfId="41245" xr:uid="{00000000-0005-0000-0000-0000ABB10000}"/>
    <cellStyle name="Vírgula 7 2 2 2 4" xfId="7087" xr:uid="{00000000-0005-0000-0000-0000ACB10000}"/>
    <cellStyle name="Vírgula 7 2 2 2 4 2" xfId="9839" xr:uid="{00000000-0005-0000-0000-0000ADB10000}"/>
    <cellStyle name="Vírgula 7 2 2 2 4 2 2" xfId="24118" xr:uid="{00000000-0005-0000-0000-0000AEB10000}"/>
    <cellStyle name="Vírgula 7 2 2 2 4 2 3" xfId="38396" xr:uid="{00000000-0005-0000-0000-0000AFB10000}"/>
    <cellStyle name="Vírgula 7 2 2 2 4 2 4" xfId="52674" xr:uid="{00000000-0005-0000-0000-0000B0B10000}"/>
    <cellStyle name="Vírgula 7 2 2 2 4 3" xfId="21393" xr:uid="{00000000-0005-0000-0000-0000B1B10000}"/>
    <cellStyle name="Vírgula 7 2 2 2 4 3 2" xfId="35672" xr:uid="{00000000-0005-0000-0000-0000B2B10000}"/>
    <cellStyle name="Vírgula 7 2 2 2 4 3 3" xfId="49950" xr:uid="{00000000-0005-0000-0000-0000B3B10000}"/>
    <cellStyle name="Vírgula 7 2 2 2 4 4" xfId="13461" xr:uid="{00000000-0005-0000-0000-0000B4B10000}"/>
    <cellStyle name="Vírgula 7 2 2 2 4 5" xfId="27740" xr:uid="{00000000-0005-0000-0000-0000B5B10000}"/>
    <cellStyle name="Vírgula 7 2 2 2 4 6" xfId="42018" xr:uid="{00000000-0005-0000-0000-0000B6B10000}"/>
    <cellStyle name="Vírgula 7 2 2 2 5" xfId="7088" xr:uid="{00000000-0005-0000-0000-0000B7B10000}"/>
    <cellStyle name="Vírgula 7 2 2 2 5 2" xfId="21394" xr:uid="{00000000-0005-0000-0000-0000B8B10000}"/>
    <cellStyle name="Vírgula 7 2 2 2 5 3" xfId="35673" xr:uid="{00000000-0005-0000-0000-0000B9B10000}"/>
    <cellStyle name="Vírgula 7 2 2 2 5 4" xfId="49951" xr:uid="{00000000-0005-0000-0000-0000BAB10000}"/>
    <cellStyle name="Vírgula 7 2 2 2 6" xfId="2781" xr:uid="{00000000-0005-0000-0000-0000BBB10000}"/>
    <cellStyle name="Vírgula 7 2 2 2 6 2" xfId="17095" xr:uid="{00000000-0005-0000-0000-0000BCB10000}"/>
    <cellStyle name="Vírgula 7 2 2 2 6 3" xfId="31374" xr:uid="{00000000-0005-0000-0000-0000BDB10000}"/>
    <cellStyle name="Vírgula 7 2 2 2 6 4" xfId="45652" xr:uid="{00000000-0005-0000-0000-0000BEB10000}"/>
    <cellStyle name="Vírgula 7 2 2 2 7" xfId="8000" xr:uid="{00000000-0005-0000-0000-0000BFB10000}"/>
    <cellStyle name="Vírgula 7 2 2 2 7 2" xfId="22306" xr:uid="{00000000-0005-0000-0000-0000C0B10000}"/>
    <cellStyle name="Vírgula 7 2 2 2 7 3" xfId="36585" xr:uid="{00000000-0005-0000-0000-0000C1B10000}"/>
    <cellStyle name="Vírgula 7 2 2 2 7 4" xfId="50863" xr:uid="{00000000-0005-0000-0000-0000C2B10000}"/>
    <cellStyle name="Vírgula 7 2 2 2 8" xfId="15272" xr:uid="{00000000-0005-0000-0000-0000C3B10000}"/>
    <cellStyle name="Vírgula 7 2 2 2 8 2" xfId="29551" xr:uid="{00000000-0005-0000-0000-0000C4B10000}"/>
    <cellStyle name="Vírgula 7 2 2 2 8 3" xfId="43829" xr:uid="{00000000-0005-0000-0000-0000C5B10000}"/>
    <cellStyle name="Vírgula 7 2 2 2 9" xfId="11650" xr:uid="{00000000-0005-0000-0000-0000C6B10000}"/>
    <cellStyle name="Vírgula 7 2 2 3" xfId="883" xr:uid="{00000000-0005-0000-0000-0000C7B10000}"/>
    <cellStyle name="Vírgula 7 2 2 3 10" xfId="40345" xr:uid="{00000000-0005-0000-0000-0000C8B10000}"/>
    <cellStyle name="Vírgula 7 2 2 3 2" xfId="1880" xr:uid="{00000000-0005-0000-0000-0000C9B10000}"/>
    <cellStyle name="Vírgula 7 2 2 3 2 2" xfId="7089" xr:uid="{00000000-0005-0000-0000-0000CAB10000}"/>
    <cellStyle name="Vírgula 7 2 2 3 2 2 2" xfId="10879" xr:uid="{00000000-0005-0000-0000-0000CBB10000}"/>
    <cellStyle name="Vírgula 7 2 2 3 2 2 2 2" xfId="25158" xr:uid="{00000000-0005-0000-0000-0000CCB10000}"/>
    <cellStyle name="Vírgula 7 2 2 3 2 2 2 3" xfId="39436" xr:uid="{00000000-0005-0000-0000-0000CDB10000}"/>
    <cellStyle name="Vírgula 7 2 2 3 2 2 2 4" xfId="53714" xr:uid="{00000000-0005-0000-0000-0000CEB10000}"/>
    <cellStyle name="Vírgula 7 2 2 3 2 2 3" xfId="21395" xr:uid="{00000000-0005-0000-0000-0000CFB10000}"/>
    <cellStyle name="Vírgula 7 2 2 3 2 2 3 2" xfId="35674" xr:uid="{00000000-0005-0000-0000-0000D0B10000}"/>
    <cellStyle name="Vírgula 7 2 2 3 2 2 3 3" xfId="49952" xr:uid="{00000000-0005-0000-0000-0000D1B10000}"/>
    <cellStyle name="Vírgula 7 2 2 3 2 2 4" xfId="14501" xr:uid="{00000000-0005-0000-0000-0000D2B10000}"/>
    <cellStyle name="Vírgula 7 2 2 3 2 2 5" xfId="28780" xr:uid="{00000000-0005-0000-0000-0000D3B10000}"/>
    <cellStyle name="Vírgula 7 2 2 3 2 2 6" xfId="43058" xr:uid="{00000000-0005-0000-0000-0000D4B10000}"/>
    <cellStyle name="Vírgula 7 2 2 3 2 3" xfId="7090" xr:uid="{00000000-0005-0000-0000-0000D5B10000}"/>
    <cellStyle name="Vírgula 7 2 2 3 2 3 2" xfId="21396" xr:uid="{00000000-0005-0000-0000-0000D6B10000}"/>
    <cellStyle name="Vírgula 7 2 2 3 2 3 3" xfId="35675" xr:uid="{00000000-0005-0000-0000-0000D7B10000}"/>
    <cellStyle name="Vírgula 7 2 2 3 2 3 4" xfId="49953" xr:uid="{00000000-0005-0000-0000-0000D8B10000}"/>
    <cellStyle name="Vírgula 7 2 2 3 2 4" xfId="3821" xr:uid="{00000000-0005-0000-0000-0000D9B10000}"/>
    <cellStyle name="Vírgula 7 2 2 3 2 4 2" xfId="18135" xr:uid="{00000000-0005-0000-0000-0000DAB10000}"/>
    <cellStyle name="Vírgula 7 2 2 3 2 4 3" xfId="32414" xr:uid="{00000000-0005-0000-0000-0000DBB10000}"/>
    <cellStyle name="Vírgula 7 2 2 3 2 4 4" xfId="46692" xr:uid="{00000000-0005-0000-0000-0000DCB10000}"/>
    <cellStyle name="Vírgula 7 2 2 3 2 5" xfId="9040" xr:uid="{00000000-0005-0000-0000-0000DDB10000}"/>
    <cellStyle name="Vírgula 7 2 2 3 2 5 2" xfId="23346" xr:uid="{00000000-0005-0000-0000-0000DEB10000}"/>
    <cellStyle name="Vírgula 7 2 2 3 2 5 3" xfId="37625" xr:uid="{00000000-0005-0000-0000-0000DFB10000}"/>
    <cellStyle name="Vírgula 7 2 2 3 2 5 4" xfId="51903" xr:uid="{00000000-0005-0000-0000-0000E0B10000}"/>
    <cellStyle name="Vírgula 7 2 2 3 2 6" xfId="16312" xr:uid="{00000000-0005-0000-0000-0000E1B10000}"/>
    <cellStyle name="Vírgula 7 2 2 3 2 6 2" xfId="30591" xr:uid="{00000000-0005-0000-0000-0000E2B10000}"/>
    <cellStyle name="Vírgula 7 2 2 3 2 6 3" xfId="44869" xr:uid="{00000000-0005-0000-0000-0000E3B10000}"/>
    <cellStyle name="Vírgula 7 2 2 3 2 7" xfId="12690" xr:uid="{00000000-0005-0000-0000-0000E4B10000}"/>
    <cellStyle name="Vírgula 7 2 2 3 2 8" xfId="26969" xr:uid="{00000000-0005-0000-0000-0000E5B10000}"/>
    <cellStyle name="Vírgula 7 2 2 3 2 9" xfId="41247" xr:uid="{00000000-0005-0000-0000-0000E6B10000}"/>
    <cellStyle name="Vírgula 7 2 2 3 3" xfId="7091" xr:uid="{00000000-0005-0000-0000-0000E7B10000}"/>
    <cellStyle name="Vírgula 7 2 2 3 3 2" xfId="9977" xr:uid="{00000000-0005-0000-0000-0000E8B10000}"/>
    <cellStyle name="Vírgula 7 2 2 3 3 2 2" xfId="24256" xr:uid="{00000000-0005-0000-0000-0000E9B10000}"/>
    <cellStyle name="Vírgula 7 2 2 3 3 2 3" xfId="38534" xr:uid="{00000000-0005-0000-0000-0000EAB10000}"/>
    <cellStyle name="Vírgula 7 2 2 3 3 2 4" xfId="52812" xr:uid="{00000000-0005-0000-0000-0000EBB10000}"/>
    <cellStyle name="Vírgula 7 2 2 3 3 3" xfId="21397" xr:uid="{00000000-0005-0000-0000-0000ECB10000}"/>
    <cellStyle name="Vírgula 7 2 2 3 3 3 2" xfId="35676" xr:uid="{00000000-0005-0000-0000-0000EDB10000}"/>
    <cellStyle name="Vírgula 7 2 2 3 3 3 3" xfId="49954" xr:uid="{00000000-0005-0000-0000-0000EEB10000}"/>
    <cellStyle name="Vírgula 7 2 2 3 3 4" xfId="13599" xr:uid="{00000000-0005-0000-0000-0000EFB10000}"/>
    <cellStyle name="Vírgula 7 2 2 3 3 5" xfId="27878" xr:uid="{00000000-0005-0000-0000-0000F0B10000}"/>
    <cellStyle name="Vírgula 7 2 2 3 3 6" xfId="42156" xr:uid="{00000000-0005-0000-0000-0000F1B10000}"/>
    <cellStyle name="Vírgula 7 2 2 3 4" xfId="7092" xr:uid="{00000000-0005-0000-0000-0000F2B10000}"/>
    <cellStyle name="Vírgula 7 2 2 3 4 2" xfId="21398" xr:uid="{00000000-0005-0000-0000-0000F3B10000}"/>
    <cellStyle name="Vírgula 7 2 2 3 4 3" xfId="35677" xr:uid="{00000000-0005-0000-0000-0000F4B10000}"/>
    <cellStyle name="Vírgula 7 2 2 3 4 4" xfId="49955" xr:uid="{00000000-0005-0000-0000-0000F5B10000}"/>
    <cellStyle name="Vírgula 7 2 2 3 5" xfId="2919" xr:uid="{00000000-0005-0000-0000-0000F6B10000}"/>
    <cellStyle name="Vírgula 7 2 2 3 5 2" xfId="17233" xr:uid="{00000000-0005-0000-0000-0000F7B10000}"/>
    <cellStyle name="Vírgula 7 2 2 3 5 3" xfId="31512" xr:uid="{00000000-0005-0000-0000-0000F8B10000}"/>
    <cellStyle name="Vírgula 7 2 2 3 5 4" xfId="45790" xr:uid="{00000000-0005-0000-0000-0000F9B10000}"/>
    <cellStyle name="Vírgula 7 2 2 3 6" xfId="8138" xr:uid="{00000000-0005-0000-0000-0000FAB10000}"/>
    <cellStyle name="Vírgula 7 2 2 3 6 2" xfId="22444" xr:uid="{00000000-0005-0000-0000-0000FBB10000}"/>
    <cellStyle name="Vírgula 7 2 2 3 6 3" xfId="36723" xr:uid="{00000000-0005-0000-0000-0000FCB10000}"/>
    <cellStyle name="Vírgula 7 2 2 3 6 4" xfId="51001" xr:uid="{00000000-0005-0000-0000-0000FDB10000}"/>
    <cellStyle name="Vírgula 7 2 2 3 7" xfId="15410" xr:uid="{00000000-0005-0000-0000-0000FEB10000}"/>
    <cellStyle name="Vírgula 7 2 2 3 7 2" xfId="29689" xr:uid="{00000000-0005-0000-0000-0000FFB10000}"/>
    <cellStyle name="Vírgula 7 2 2 3 7 3" xfId="43967" xr:uid="{00000000-0005-0000-0000-000000B20000}"/>
    <cellStyle name="Vírgula 7 2 2 3 8" xfId="11788" xr:uid="{00000000-0005-0000-0000-000001B20000}"/>
    <cellStyle name="Vírgula 7 2 2 3 9" xfId="26067" xr:uid="{00000000-0005-0000-0000-000002B20000}"/>
    <cellStyle name="Vírgula 7 2 2 4" xfId="1877" xr:uid="{00000000-0005-0000-0000-000003B20000}"/>
    <cellStyle name="Vírgula 7 2 2 4 2" xfId="7093" xr:uid="{00000000-0005-0000-0000-000004B20000}"/>
    <cellStyle name="Vírgula 7 2 2 4 2 2" xfId="10876" xr:uid="{00000000-0005-0000-0000-000005B20000}"/>
    <cellStyle name="Vírgula 7 2 2 4 2 2 2" xfId="25155" xr:uid="{00000000-0005-0000-0000-000006B20000}"/>
    <cellStyle name="Vírgula 7 2 2 4 2 2 3" xfId="39433" xr:uid="{00000000-0005-0000-0000-000007B20000}"/>
    <cellStyle name="Vírgula 7 2 2 4 2 2 4" xfId="53711" xr:uid="{00000000-0005-0000-0000-000008B20000}"/>
    <cellStyle name="Vírgula 7 2 2 4 2 3" xfId="21399" xr:uid="{00000000-0005-0000-0000-000009B20000}"/>
    <cellStyle name="Vírgula 7 2 2 4 2 3 2" xfId="35678" xr:uid="{00000000-0005-0000-0000-00000AB20000}"/>
    <cellStyle name="Vírgula 7 2 2 4 2 3 3" xfId="49956" xr:uid="{00000000-0005-0000-0000-00000BB20000}"/>
    <cellStyle name="Vírgula 7 2 2 4 2 4" xfId="14498" xr:uid="{00000000-0005-0000-0000-00000CB20000}"/>
    <cellStyle name="Vírgula 7 2 2 4 2 5" xfId="28777" xr:uid="{00000000-0005-0000-0000-00000DB20000}"/>
    <cellStyle name="Vírgula 7 2 2 4 2 6" xfId="43055" xr:uid="{00000000-0005-0000-0000-00000EB20000}"/>
    <cellStyle name="Vírgula 7 2 2 4 3" xfId="7094" xr:uid="{00000000-0005-0000-0000-00000FB20000}"/>
    <cellStyle name="Vírgula 7 2 2 4 3 2" xfId="21400" xr:uid="{00000000-0005-0000-0000-000010B20000}"/>
    <cellStyle name="Vírgula 7 2 2 4 3 3" xfId="35679" xr:uid="{00000000-0005-0000-0000-000011B20000}"/>
    <cellStyle name="Vírgula 7 2 2 4 3 4" xfId="49957" xr:uid="{00000000-0005-0000-0000-000012B20000}"/>
    <cellStyle name="Vírgula 7 2 2 4 4" xfId="3818" xr:uid="{00000000-0005-0000-0000-000013B20000}"/>
    <cellStyle name="Vírgula 7 2 2 4 4 2" xfId="18132" xr:uid="{00000000-0005-0000-0000-000014B20000}"/>
    <cellStyle name="Vírgula 7 2 2 4 4 3" xfId="32411" xr:uid="{00000000-0005-0000-0000-000015B20000}"/>
    <cellStyle name="Vírgula 7 2 2 4 4 4" xfId="46689" xr:uid="{00000000-0005-0000-0000-000016B20000}"/>
    <cellStyle name="Vírgula 7 2 2 4 5" xfId="9037" xr:uid="{00000000-0005-0000-0000-000017B20000}"/>
    <cellStyle name="Vírgula 7 2 2 4 5 2" xfId="23343" xr:uid="{00000000-0005-0000-0000-000018B20000}"/>
    <cellStyle name="Vírgula 7 2 2 4 5 3" xfId="37622" xr:uid="{00000000-0005-0000-0000-000019B20000}"/>
    <cellStyle name="Vírgula 7 2 2 4 5 4" xfId="51900" xr:uid="{00000000-0005-0000-0000-00001AB20000}"/>
    <cellStyle name="Vírgula 7 2 2 4 6" xfId="16309" xr:uid="{00000000-0005-0000-0000-00001BB20000}"/>
    <cellStyle name="Vírgula 7 2 2 4 6 2" xfId="30588" xr:uid="{00000000-0005-0000-0000-00001CB20000}"/>
    <cellStyle name="Vírgula 7 2 2 4 6 3" xfId="44866" xr:uid="{00000000-0005-0000-0000-00001DB20000}"/>
    <cellStyle name="Vírgula 7 2 2 4 7" xfId="12687" xr:uid="{00000000-0005-0000-0000-00001EB20000}"/>
    <cellStyle name="Vírgula 7 2 2 4 8" xfId="26966" xr:uid="{00000000-0005-0000-0000-00001FB20000}"/>
    <cellStyle name="Vírgula 7 2 2 4 9" xfId="41244" xr:uid="{00000000-0005-0000-0000-000020B20000}"/>
    <cellStyle name="Vírgula 7 2 2 5" xfId="2190" xr:uid="{00000000-0005-0000-0000-000021B20000}"/>
    <cellStyle name="Vírgula 7 2 2 5 2" xfId="7095" xr:uid="{00000000-0005-0000-0000-000022B20000}"/>
    <cellStyle name="Vírgula 7 2 2 5 2 2" xfId="11082" xr:uid="{00000000-0005-0000-0000-000023B20000}"/>
    <cellStyle name="Vírgula 7 2 2 5 2 2 2" xfId="25361" xr:uid="{00000000-0005-0000-0000-000024B20000}"/>
    <cellStyle name="Vírgula 7 2 2 5 2 2 3" xfId="39639" xr:uid="{00000000-0005-0000-0000-000025B20000}"/>
    <cellStyle name="Vírgula 7 2 2 5 2 2 4" xfId="53917" xr:uid="{00000000-0005-0000-0000-000026B20000}"/>
    <cellStyle name="Vírgula 7 2 2 5 2 3" xfId="21401" xr:uid="{00000000-0005-0000-0000-000027B20000}"/>
    <cellStyle name="Vírgula 7 2 2 5 2 3 2" xfId="35680" xr:uid="{00000000-0005-0000-0000-000028B20000}"/>
    <cellStyle name="Vírgula 7 2 2 5 2 3 3" xfId="49958" xr:uid="{00000000-0005-0000-0000-000029B20000}"/>
    <cellStyle name="Vírgula 7 2 2 5 2 4" xfId="14704" xr:uid="{00000000-0005-0000-0000-00002AB20000}"/>
    <cellStyle name="Vírgula 7 2 2 5 2 5" xfId="28983" xr:uid="{00000000-0005-0000-0000-00002BB20000}"/>
    <cellStyle name="Vírgula 7 2 2 5 2 6" xfId="43261" xr:uid="{00000000-0005-0000-0000-00002CB20000}"/>
    <cellStyle name="Vírgula 7 2 2 5 3" xfId="7096" xr:uid="{00000000-0005-0000-0000-00002DB20000}"/>
    <cellStyle name="Vírgula 7 2 2 5 3 2" xfId="21402" xr:uid="{00000000-0005-0000-0000-00002EB20000}"/>
    <cellStyle name="Vírgula 7 2 2 5 3 3" xfId="35681" xr:uid="{00000000-0005-0000-0000-00002FB20000}"/>
    <cellStyle name="Vírgula 7 2 2 5 3 4" xfId="49959" xr:uid="{00000000-0005-0000-0000-000030B20000}"/>
    <cellStyle name="Vírgula 7 2 2 5 4" xfId="4027" xr:uid="{00000000-0005-0000-0000-000031B20000}"/>
    <cellStyle name="Vírgula 7 2 2 5 4 2" xfId="18338" xr:uid="{00000000-0005-0000-0000-000032B20000}"/>
    <cellStyle name="Vírgula 7 2 2 5 4 3" xfId="32617" xr:uid="{00000000-0005-0000-0000-000033B20000}"/>
    <cellStyle name="Vírgula 7 2 2 5 4 4" xfId="46895" xr:uid="{00000000-0005-0000-0000-000034B20000}"/>
    <cellStyle name="Vírgula 7 2 2 5 5" xfId="9243" xr:uid="{00000000-0005-0000-0000-000035B20000}"/>
    <cellStyle name="Vírgula 7 2 2 5 5 2" xfId="23549" xr:uid="{00000000-0005-0000-0000-000036B20000}"/>
    <cellStyle name="Vírgula 7 2 2 5 5 3" xfId="37828" xr:uid="{00000000-0005-0000-0000-000037B20000}"/>
    <cellStyle name="Vírgula 7 2 2 5 5 4" xfId="52106" xr:uid="{00000000-0005-0000-0000-000038B20000}"/>
    <cellStyle name="Vírgula 7 2 2 5 6" xfId="16515" xr:uid="{00000000-0005-0000-0000-000039B20000}"/>
    <cellStyle name="Vírgula 7 2 2 5 6 2" xfId="30794" xr:uid="{00000000-0005-0000-0000-00003AB20000}"/>
    <cellStyle name="Vírgula 7 2 2 5 6 3" xfId="45072" xr:uid="{00000000-0005-0000-0000-00003BB20000}"/>
    <cellStyle name="Vírgula 7 2 2 5 7" xfId="12893" xr:uid="{00000000-0005-0000-0000-00003CB20000}"/>
    <cellStyle name="Vírgula 7 2 2 5 8" xfId="27172" xr:uid="{00000000-0005-0000-0000-00003DB20000}"/>
    <cellStyle name="Vírgula 7 2 2 5 9" xfId="41450" xr:uid="{00000000-0005-0000-0000-00003EB20000}"/>
    <cellStyle name="Vírgula 7 2 2 6" xfId="2334" xr:uid="{00000000-0005-0000-0000-00003FB20000}"/>
    <cellStyle name="Vírgula 7 2 2 6 2" xfId="7097" xr:uid="{00000000-0005-0000-0000-000040B20000}"/>
    <cellStyle name="Vírgula 7 2 2 6 2 2" xfId="11217" xr:uid="{00000000-0005-0000-0000-000041B20000}"/>
    <cellStyle name="Vírgula 7 2 2 6 2 2 2" xfId="25496" xr:uid="{00000000-0005-0000-0000-000042B20000}"/>
    <cellStyle name="Vírgula 7 2 2 6 2 2 3" xfId="39774" xr:uid="{00000000-0005-0000-0000-000043B20000}"/>
    <cellStyle name="Vírgula 7 2 2 6 2 2 4" xfId="54052" xr:uid="{00000000-0005-0000-0000-000044B20000}"/>
    <cellStyle name="Vírgula 7 2 2 6 2 3" xfId="21403" xr:uid="{00000000-0005-0000-0000-000045B20000}"/>
    <cellStyle name="Vírgula 7 2 2 6 2 3 2" xfId="35682" xr:uid="{00000000-0005-0000-0000-000046B20000}"/>
    <cellStyle name="Vírgula 7 2 2 6 2 3 3" xfId="49960" xr:uid="{00000000-0005-0000-0000-000047B20000}"/>
    <cellStyle name="Vírgula 7 2 2 6 2 4" xfId="14839" xr:uid="{00000000-0005-0000-0000-000048B20000}"/>
    <cellStyle name="Vírgula 7 2 2 6 2 5" xfId="29118" xr:uid="{00000000-0005-0000-0000-000049B20000}"/>
    <cellStyle name="Vírgula 7 2 2 6 2 6" xfId="43396" xr:uid="{00000000-0005-0000-0000-00004AB20000}"/>
    <cellStyle name="Vírgula 7 2 2 6 3" xfId="4162" xr:uid="{00000000-0005-0000-0000-00004BB20000}"/>
    <cellStyle name="Vírgula 7 2 2 6 3 2" xfId="18473" xr:uid="{00000000-0005-0000-0000-00004CB20000}"/>
    <cellStyle name="Vírgula 7 2 2 6 3 3" xfId="32752" xr:uid="{00000000-0005-0000-0000-00004DB20000}"/>
    <cellStyle name="Vírgula 7 2 2 6 3 4" xfId="47030" xr:uid="{00000000-0005-0000-0000-00004EB20000}"/>
    <cellStyle name="Vírgula 7 2 2 6 4" xfId="9378" xr:uid="{00000000-0005-0000-0000-00004FB20000}"/>
    <cellStyle name="Vírgula 7 2 2 6 4 2" xfId="23684" xr:uid="{00000000-0005-0000-0000-000050B20000}"/>
    <cellStyle name="Vírgula 7 2 2 6 4 3" xfId="37963" xr:uid="{00000000-0005-0000-0000-000051B20000}"/>
    <cellStyle name="Vírgula 7 2 2 6 4 4" xfId="52241" xr:uid="{00000000-0005-0000-0000-000052B20000}"/>
    <cellStyle name="Vírgula 7 2 2 6 5" xfId="16650" xr:uid="{00000000-0005-0000-0000-000053B20000}"/>
    <cellStyle name="Vírgula 7 2 2 6 5 2" xfId="30929" xr:uid="{00000000-0005-0000-0000-000054B20000}"/>
    <cellStyle name="Vírgula 7 2 2 6 5 3" xfId="45207" xr:uid="{00000000-0005-0000-0000-000055B20000}"/>
    <cellStyle name="Vírgula 7 2 2 6 6" xfId="13028" xr:uid="{00000000-0005-0000-0000-000056B20000}"/>
    <cellStyle name="Vírgula 7 2 2 6 7" xfId="27307" xr:uid="{00000000-0005-0000-0000-000057B20000}"/>
    <cellStyle name="Vírgula 7 2 2 6 8" xfId="41585" xr:uid="{00000000-0005-0000-0000-000058B20000}"/>
    <cellStyle name="Vírgula 7 2 2 7" xfId="7098" xr:uid="{00000000-0005-0000-0000-000059B20000}"/>
    <cellStyle name="Vírgula 7 2 2 7 2" xfId="9704" xr:uid="{00000000-0005-0000-0000-00005AB20000}"/>
    <cellStyle name="Vírgula 7 2 2 7 2 2" xfId="23983" xr:uid="{00000000-0005-0000-0000-00005BB20000}"/>
    <cellStyle name="Vírgula 7 2 2 7 2 3" xfId="38261" xr:uid="{00000000-0005-0000-0000-00005CB20000}"/>
    <cellStyle name="Vírgula 7 2 2 7 2 4" xfId="52539" xr:uid="{00000000-0005-0000-0000-00005DB20000}"/>
    <cellStyle name="Vírgula 7 2 2 7 3" xfId="21404" xr:uid="{00000000-0005-0000-0000-00005EB20000}"/>
    <cellStyle name="Vírgula 7 2 2 7 3 2" xfId="35683" xr:uid="{00000000-0005-0000-0000-00005FB20000}"/>
    <cellStyle name="Vírgula 7 2 2 7 3 3" xfId="49961" xr:uid="{00000000-0005-0000-0000-000060B20000}"/>
    <cellStyle name="Vírgula 7 2 2 7 4" xfId="13326" xr:uid="{00000000-0005-0000-0000-000061B20000}"/>
    <cellStyle name="Vírgula 7 2 2 7 5" xfId="27605" xr:uid="{00000000-0005-0000-0000-000062B20000}"/>
    <cellStyle name="Vírgula 7 2 2 7 6" xfId="41883" xr:uid="{00000000-0005-0000-0000-000063B20000}"/>
    <cellStyle name="Vírgula 7 2 2 8" xfId="7099" xr:uid="{00000000-0005-0000-0000-000064B20000}"/>
    <cellStyle name="Vírgula 7 2 2 8 2" xfId="21405" xr:uid="{00000000-0005-0000-0000-000065B20000}"/>
    <cellStyle name="Vírgula 7 2 2 8 3" xfId="35684" xr:uid="{00000000-0005-0000-0000-000066B20000}"/>
    <cellStyle name="Vírgula 7 2 2 8 4" xfId="49962" xr:uid="{00000000-0005-0000-0000-000067B20000}"/>
    <cellStyle name="Vírgula 7 2 2 9" xfId="2646" xr:uid="{00000000-0005-0000-0000-000068B20000}"/>
    <cellStyle name="Vírgula 7 2 2 9 2" xfId="16960" xr:uid="{00000000-0005-0000-0000-000069B20000}"/>
    <cellStyle name="Vírgula 7 2 2 9 3" xfId="31239" xr:uid="{00000000-0005-0000-0000-00006AB20000}"/>
    <cellStyle name="Vírgula 7 2 2 9 4" xfId="45517" xr:uid="{00000000-0005-0000-0000-00006BB20000}"/>
    <cellStyle name="Vírgula 7 2 3" xfId="631" xr:uid="{00000000-0005-0000-0000-00006CB20000}"/>
    <cellStyle name="Vírgula 7 2 3 10" xfId="7907" xr:uid="{00000000-0005-0000-0000-00006DB20000}"/>
    <cellStyle name="Vírgula 7 2 3 10 2" xfId="22213" xr:uid="{00000000-0005-0000-0000-00006EB20000}"/>
    <cellStyle name="Vírgula 7 2 3 10 3" xfId="36492" xr:uid="{00000000-0005-0000-0000-00006FB20000}"/>
    <cellStyle name="Vírgula 7 2 3 10 4" xfId="50770" xr:uid="{00000000-0005-0000-0000-000070B20000}"/>
    <cellStyle name="Vírgula 7 2 3 11" xfId="15179" xr:uid="{00000000-0005-0000-0000-000071B20000}"/>
    <cellStyle name="Vírgula 7 2 3 11 2" xfId="29458" xr:uid="{00000000-0005-0000-0000-000072B20000}"/>
    <cellStyle name="Vírgula 7 2 3 11 3" xfId="43736" xr:uid="{00000000-0005-0000-0000-000073B20000}"/>
    <cellStyle name="Vírgula 7 2 3 12" xfId="11557" xr:uid="{00000000-0005-0000-0000-000074B20000}"/>
    <cellStyle name="Vírgula 7 2 3 13" xfId="25836" xr:uid="{00000000-0005-0000-0000-000075B20000}"/>
    <cellStyle name="Vírgula 7 2 3 14" xfId="40114" xr:uid="{00000000-0005-0000-0000-000076B20000}"/>
    <cellStyle name="Vírgula 7 2 3 2" xfId="772" xr:uid="{00000000-0005-0000-0000-000077B20000}"/>
    <cellStyle name="Vírgula 7 2 3 2 10" xfId="25971" xr:uid="{00000000-0005-0000-0000-000078B20000}"/>
    <cellStyle name="Vírgula 7 2 3 2 11" xfId="40249" xr:uid="{00000000-0005-0000-0000-000079B20000}"/>
    <cellStyle name="Vírgula 7 2 3 2 2" xfId="1237" xr:uid="{00000000-0005-0000-0000-00007AB20000}"/>
    <cellStyle name="Vírgula 7 2 3 2 2 10" xfId="40616" xr:uid="{00000000-0005-0000-0000-00007BB20000}"/>
    <cellStyle name="Vírgula 7 2 3 2 2 2" xfId="1883" xr:uid="{00000000-0005-0000-0000-00007CB20000}"/>
    <cellStyle name="Vírgula 7 2 3 2 2 2 2" xfId="7100" xr:uid="{00000000-0005-0000-0000-00007DB20000}"/>
    <cellStyle name="Vírgula 7 2 3 2 2 2 2 2" xfId="10882" xr:uid="{00000000-0005-0000-0000-00007EB20000}"/>
    <cellStyle name="Vírgula 7 2 3 2 2 2 2 2 2" xfId="25161" xr:uid="{00000000-0005-0000-0000-00007FB20000}"/>
    <cellStyle name="Vírgula 7 2 3 2 2 2 2 2 3" xfId="39439" xr:uid="{00000000-0005-0000-0000-000080B20000}"/>
    <cellStyle name="Vírgula 7 2 3 2 2 2 2 2 4" xfId="53717" xr:uid="{00000000-0005-0000-0000-000081B20000}"/>
    <cellStyle name="Vírgula 7 2 3 2 2 2 2 3" xfId="21406" xr:uid="{00000000-0005-0000-0000-000082B20000}"/>
    <cellStyle name="Vírgula 7 2 3 2 2 2 2 3 2" xfId="35685" xr:uid="{00000000-0005-0000-0000-000083B20000}"/>
    <cellStyle name="Vírgula 7 2 3 2 2 2 2 3 3" xfId="49963" xr:uid="{00000000-0005-0000-0000-000084B20000}"/>
    <cellStyle name="Vírgula 7 2 3 2 2 2 2 4" xfId="14504" xr:uid="{00000000-0005-0000-0000-000085B20000}"/>
    <cellStyle name="Vírgula 7 2 3 2 2 2 2 5" xfId="28783" xr:uid="{00000000-0005-0000-0000-000086B20000}"/>
    <cellStyle name="Vírgula 7 2 3 2 2 2 2 6" xfId="43061" xr:uid="{00000000-0005-0000-0000-000087B20000}"/>
    <cellStyle name="Vírgula 7 2 3 2 2 2 3" xfId="7101" xr:uid="{00000000-0005-0000-0000-000088B20000}"/>
    <cellStyle name="Vírgula 7 2 3 2 2 2 3 2" xfId="21407" xr:uid="{00000000-0005-0000-0000-000089B20000}"/>
    <cellStyle name="Vírgula 7 2 3 2 2 2 3 3" xfId="35686" xr:uid="{00000000-0005-0000-0000-00008AB20000}"/>
    <cellStyle name="Vírgula 7 2 3 2 2 2 3 4" xfId="49964" xr:uid="{00000000-0005-0000-0000-00008BB20000}"/>
    <cellStyle name="Vírgula 7 2 3 2 2 2 4" xfId="3824" xr:uid="{00000000-0005-0000-0000-00008CB20000}"/>
    <cellStyle name="Vírgula 7 2 3 2 2 2 4 2" xfId="18138" xr:uid="{00000000-0005-0000-0000-00008DB20000}"/>
    <cellStyle name="Vírgula 7 2 3 2 2 2 4 3" xfId="32417" xr:uid="{00000000-0005-0000-0000-00008EB20000}"/>
    <cellStyle name="Vírgula 7 2 3 2 2 2 4 4" xfId="46695" xr:uid="{00000000-0005-0000-0000-00008FB20000}"/>
    <cellStyle name="Vírgula 7 2 3 2 2 2 5" xfId="9043" xr:uid="{00000000-0005-0000-0000-000090B20000}"/>
    <cellStyle name="Vírgula 7 2 3 2 2 2 5 2" xfId="23349" xr:uid="{00000000-0005-0000-0000-000091B20000}"/>
    <cellStyle name="Vírgula 7 2 3 2 2 2 5 3" xfId="37628" xr:uid="{00000000-0005-0000-0000-000092B20000}"/>
    <cellStyle name="Vírgula 7 2 3 2 2 2 5 4" xfId="51906" xr:uid="{00000000-0005-0000-0000-000093B20000}"/>
    <cellStyle name="Vírgula 7 2 3 2 2 2 6" xfId="16315" xr:uid="{00000000-0005-0000-0000-000094B20000}"/>
    <cellStyle name="Vírgula 7 2 3 2 2 2 6 2" xfId="30594" xr:uid="{00000000-0005-0000-0000-000095B20000}"/>
    <cellStyle name="Vírgula 7 2 3 2 2 2 6 3" xfId="44872" xr:uid="{00000000-0005-0000-0000-000096B20000}"/>
    <cellStyle name="Vírgula 7 2 3 2 2 2 7" xfId="12693" xr:uid="{00000000-0005-0000-0000-000097B20000}"/>
    <cellStyle name="Vírgula 7 2 3 2 2 2 8" xfId="26972" xr:uid="{00000000-0005-0000-0000-000098B20000}"/>
    <cellStyle name="Vírgula 7 2 3 2 2 2 9" xfId="41250" xr:uid="{00000000-0005-0000-0000-000099B20000}"/>
    <cellStyle name="Vírgula 7 2 3 2 2 3" xfId="7102" xr:uid="{00000000-0005-0000-0000-00009AB20000}"/>
    <cellStyle name="Vírgula 7 2 3 2 2 3 2" xfId="10248" xr:uid="{00000000-0005-0000-0000-00009BB20000}"/>
    <cellStyle name="Vírgula 7 2 3 2 2 3 2 2" xfId="24527" xr:uid="{00000000-0005-0000-0000-00009CB20000}"/>
    <cellStyle name="Vírgula 7 2 3 2 2 3 2 3" xfId="38805" xr:uid="{00000000-0005-0000-0000-00009DB20000}"/>
    <cellStyle name="Vírgula 7 2 3 2 2 3 2 4" xfId="53083" xr:uid="{00000000-0005-0000-0000-00009EB20000}"/>
    <cellStyle name="Vírgula 7 2 3 2 2 3 3" xfId="21408" xr:uid="{00000000-0005-0000-0000-00009FB20000}"/>
    <cellStyle name="Vírgula 7 2 3 2 2 3 3 2" xfId="35687" xr:uid="{00000000-0005-0000-0000-0000A0B20000}"/>
    <cellStyle name="Vírgula 7 2 3 2 2 3 3 3" xfId="49965" xr:uid="{00000000-0005-0000-0000-0000A1B20000}"/>
    <cellStyle name="Vírgula 7 2 3 2 2 3 4" xfId="13870" xr:uid="{00000000-0005-0000-0000-0000A2B20000}"/>
    <cellStyle name="Vírgula 7 2 3 2 2 3 5" xfId="28149" xr:uid="{00000000-0005-0000-0000-0000A3B20000}"/>
    <cellStyle name="Vírgula 7 2 3 2 2 3 6" xfId="42427" xr:uid="{00000000-0005-0000-0000-0000A4B20000}"/>
    <cellStyle name="Vírgula 7 2 3 2 2 4" xfId="7103" xr:uid="{00000000-0005-0000-0000-0000A5B20000}"/>
    <cellStyle name="Vírgula 7 2 3 2 2 4 2" xfId="21409" xr:uid="{00000000-0005-0000-0000-0000A6B20000}"/>
    <cellStyle name="Vírgula 7 2 3 2 2 4 3" xfId="35688" xr:uid="{00000000-0005-0000-0000-0000A7B20000}"/>
    <cellStyle name="Vírgula 7 2 3 2 2 4 4" xfId="49966" xr:uid="{00000000-0005-0000-0000-0000A8B20000}"/>
    <cellStyle name="Vírgula 7 2 3 2 2 5" xfId="3190" xr:uid="{00000000-0005-0000-0000-0000A9B20000}"/>
    <cellStyle name="Vírgula 7 2 3 2 2 5 2" xfId="17504" xr:uid="{00000000-0005-0000-0000-0000AAB20000}"/>
    <cellStyle name="Vírgula 7 2 3 2 2 5 3" xfId="31783" xr:uid="{00000000-0005-0000-0000-0000ABB20000}"/>
    <cellStyle name="Vírgula 7 2 3 2 2 5 4" xfId="46061" xr:uid="{00000000-0005-0000-0000-0000ACB20000}"/>
    <cellStyle name="Vírgula 7 2 3 2 2 6" xfId="8409" xr:uid="{00000000-0005-0000-0000-0000ADB20000}"/>
    <cellStyle name="Vírgula 7 2 3 2 2 6 2" xfId="22715" xr:uid="{00000000-0005-0000-0000-0000AEB20000}"/>
    <cellStyle name="Vírgula 7 2 3 2 2 6 3" xfId="36994" xr:uid="{00000000-0005-0000-0000-0000AFB20000}"/>
    <cellStyle name="Vírgula 7 2 3 2 2 6 4" xfId="51272" xr:uid="{00000000-0005-0000-0000-0000B0B20000}"/>
    <cellStyle name="Vírgula 7 2 3 2 2 7" xfId="15681" xr:uid="{00000000-0005-0000-0000-0000B1B20000}"/>
    <cellStyle name="Vírgula 7 2 3 2 2 7 2" xfId="29960" xr:uid="{00000000-0005-0000-0000-0000B2B20000}"/>
    <cellStyle name="Vírgula 7 2 3 2 2 7 3" xfId="44238" xr:uid="{00000000-0005-0000-0000-0000B3B20000}"/>
    <cellStyle name="Vírgula 7 2 3 2 2 8" xfId="12059" xr:uid="{00000000-0005-0000-0000-0000B4B20000}"/>
    <cellStyle name="Vírgula 7 2 3 2 2 9" xfId="26338" xr:uid="{00000000-0005-0000-0000-0000B5B20000}"/>
    <cellStyle name="Vírgula 7 2 3 2 3" xfId="1882" xr:uid="{00000000-0005-0000-0000-0000B6B20000}"/>
    <cellStyle name="Vírgula 7 2 3 2 3 2" xfId="7104" xr:uid="{00000000-0005-0000-0000-0000B7B20000}"/>
    <cellStyle name="Vírgula 7 2 3 2 3 2 2" xfId="10881" xr:uid="{00000000-0005-0000-0000-0000B8B20000}"/>
    <cellStyle name="Vírgula 7 2 3 2 3 2 2 2" xfId="25160" xr:uid="{00000000-0005-0000-0000-0000B9B20000}"/>
    <cellStyle name="Vírgula 7 2 3 2 3 2 2 3" xfId="39438" xr:uid="{00000000-0005-0000-0000-0000BAB20000}"/>
    <cellStyle name="Vírgula 7 2 3 2 3 2 2 4" xfId="53716" xr:uid="{00000000-0005-0000-0000-0000BBB20000}"/>
    <cellStyle name="Vírgula 7 2 3 2 3 2 3" xfId="21410" xr:uid="{00000000-0005-0000-0000-0000BCB20000}"/>
    <cellStyle name="Vírgula 7 2 3 2 3 2 3 2" xfId="35689" xr:uid="{00000000-0005-0000-0000-0000BDB20000}"/>
    <cellStyle name="Vírgula 7 2 3 2 3 2 3 3" xfId="49967" xr:uid="{00000000-0005-0000-0000-0000BEB20000}"/>
    <cellStyle name="Vírgula 7 2 3 2 3 2 4" xfId="14503" xr:uid="{00000000-0005-0000-0000-0000BFB20000}"/>
    <cellStyle name="Vírgula 7 2 3 2 3 2 5" xfId="28782" xr:uid="{00000000-0005-0000-0000-0000C0B20000}"/>
    <cellStyle name="Vírgula 7 2 3 2 3 2 6" xfId="43060" xr:uid="{00000000-0005-0000-0000-0000C1B20000}"/>
    <cellStyle name="Vírgula 7 2 3 2 3 3" xfId="7105" xr:uid="{00000000-0005-0000-0000-0000C2B20000}"/>
    <cellStyle name="Vírgula 7 2 3 2 3 3 2" xfId="21411" xr:uid="{00000000-0005-0000-0000-0000C3B20000}"/>
    <cellStyle name="Vírgula 7 2 3 2 3 3 3" xfId="35690" xr:uid="{00000000-0005-0000-0000-0000C4B20000}"/>
    <cellStyle name="Vírgula 7 2 3 2 3 3 4" xfId="49968" xr:uid="{00000000-0005-0000-0000-0000C5B20000}"/>
    <cellStyle name="Vírgula 7 2 3 2 3 4" xfId="3823" xr:uid="{00000000-0005-0000-0000-0000C6B20000}"/>
    <cellStyle name="Vírgula 7 2 3 2 3 4 2" xfId="18137" xr:uid="{00000000-0005-0000-0000-0000C7B20000}"/>
    <cellStyle name="Vírgula 7 2 3 2 3 4 3" xfId="32416" xr:uid="{00000000-0005-0000-0000-0000C8B20000}"/>
    <cellStyle name="Vírgula 7 2 3 2 3 4 4" xfId="46694" xr:uid="{00000000-0005-0000-0000-0000C9B20000}"/>
    <cellStyle name="Vírgula 7 2 3 2 3 5" xfId="9042" xr:uid="{00000000-0005-0000-0000-0000CAB20000}"/>
    <cellStyle name="Vírgula 7 2 3 2 3 5 2" xfId="23348" xr:uid="{00000000-0005-0000-0000-0000CBB20000}"/>
    <cellStyle name="Vírgula 7 2 3 2 3 5 3" xfId="37627" xr:uid="{00000000-0005-0000-0000-0000CCB20000}"/>
    <cellStyle name="Vírgula 7 2 3 2 3 5 4" xfId="51905" xr:uid="{00000000-0005-0000-0000-0000CDB20000}"/>
    <cellStyle name="Vírgula 7 2 3 2 3 6" xfId="16314" xr:uid="{00000000-0005-0000-0000-0000CEB20000}"/>
    <cellStyle name="Vírgula 7 2 3 2 3 6 2" xfId="30593" xr:uid="{00000000-0005-0000-0000-0000CFB20000}"/>
    <cellStyle name="Vírgula 7 2 3 2 3 6 3" xfId="44871" xr:uid="{00000000-0005-0000-0000-0000D0B20000}"/>
    <cellStyle name="Vírgula 7 2 3 2 3 7" xfId="12692" xr:uid="{00000000-0005-0000-0000-0000D1B20000}"/>
    <cellStyle name="Vírgula 7 2 3 2 3 8" xfId="26971" xr:uid="{00000000-0005-0000-0000-0000D2B20000}"/>
    <cellStyle name="Vírgula 7 2 3 2 3 9" xfId="41249" xr:uid="{00000000-0005-0000-0000-0000D3B20000}"/>
    <cellStyle name="Vírgula 7 2 3 2 4" xfId="7106" xr:uid="{00000000-0005-0000-0000-0000D4B20000}"/>
    <cellStyle name="Vírgula 7 2 3 2 4 2" xfId="9881" xr:uid="{00000000-0005-0000-0000-0000D5B20000}"/>
    <cellStyle name="Vírgula 7 2 3 2 4 2 2" xfId="24160" xr:uid="{00000000-0005-0000-0000-0000D6B20000}"/>
    <cellStyle name="Vírgula 7 2 3 2 4 2 3" xfId="38438" xr:uid="{00000000-0005-0000-0000-0000D7B20000}"/>
    <cellStyle name="Vírgula 7 2 3 2 4 2 4" xfId="52716" xr:uid="{00000000-0005-0000-0000-0000D8B20000}"/>
    <cellStyle name="Vírgula 7 2 3 2 4 3" xfId="21412" xr:uid="{00000000-0005-0000-0000-0000D9B20000}"/>
    <cellStyle name="Vírgula 7 2 3 2 4 3 2" xfId="35691" xr:uid="{00000000-0005-0000-0000-0000DAB20000}"/>
    <cellStyle name="Vírgula 7 2 3 2 4 3 3" xfId="49969" xr:uid="{00000000-0005-0000-0000-0000DBB20000}"/>
    <cellStyle name="Vírgula 7 2 3 2 4 4" xfId="13503" xr:uid="{00000000-0005-0000-0000-0000DCB20000}"/>
    <cellStyle name="Vírgula 7 2 3 2 4 5" xfId="27782" xr:uid="{00000000-0005-0000-0000-0000DDB20000}"/>
    <cellStyle name="Vírgula 7 2 3 2 4 6" xfId="42060" xr:uid="{00000000-0005-0000-0000-0000DEB20000}"/>
    <cellStyle name="Vírgula 7 2 3 2 5" xfId="7107" xr:uid="{00000000-0005-0000-0000-0000DFB20000}"/>
    <cellStyle name="Vírgula 7 2 3 2 5 2" xfId="21413" xr:uid="{00000000-0005-0000-0000-0000E0B20000}"/>
    <cellStyle name="Vírgula 7 2 3 2 5 3" xfId="35692" xr:uid="{00000000-0005-0000-0000-0000E1B20000}"/>
    <cellStyle name="Vírgula 7 2 3 2 5 4" xfId="49970" xr:uid="{00000000-0005-0000-0000-0000E2B20000}"/>
    <cellStyle name="Vírgula 7 2 3 2 6" xfId="2823" xr:uid="{00000000-0005-0000-0000-0000E3B20000}"/>
    <cellStyle name="Vírgula 7 2 3 2 6 2" xfId="17137" xr:uid="{00000000-0005-0000-0000-0000E4B20000}"/>
    <cellStyle name="Vírgula 7 2 3 2 6 3" xfId="31416" xr:uid="{00000000-0005-0000-0000-0000E5B20000}"/>
    <cellStyle name="Vírgula 7 2 3 2 6 4" xfId="45694" xr:uid="{00000000-0005-0000-0000-0000E6B20000}"/>
    <cellStyle name="Vírgula 7 2 3 2 7" xfId="8042" xr:uid="{00000000-0005-0000-0000-0000E7B20000}"/>
    <cellStyle name="Vírgula 7 2 3 2 7 2" xfId="22348" xr:uid="{00000000-0005-0000-0000-0000E8B20000}"/>
    <cellStyle name="Vírgula 7 2 3 2 7 3" xfId="36627" xr:uid="{00000000-0005-0000-0000-0000E9B20000}"/>
    <cellStyle name="Vírgula 7 2 3 2 7 4" xfId="50905" xr:uid="{00000000-0005-0000-0000-0000EAB20000}"/>
    <cellStyle name="Vírgula 7 2 3 2 8" xfId="15314" xr:uid="{00000000-0005-0000-0000-0000EBB20000}"/>
    <cellStyle name="Vírgula 7 2 3 2 8 2" xfId="29593" xr:uid="{00000000-0005-0000-0000-0000ECB20000}"/>
    <cellStyle name="Vírgula 7 2 3 2 8 3" xfId="43871" xr:uid="{00000000-0005-0000-0000-0000EDB20000}"/>
    <cellStyle name="Vírgula 7 2 3 2 9" xfId="11692" xr:uid="{00000000-0005-0000-0000-0000EEB20000}"/>
    <cellStyle name="Vírgula 7 2 3 3" xfId="925" xr:uid="{00000000-0005-0000-0000-0000EFB20000}"/>
    <cellStyle name="Vírgula 7 2 3 3 10" xfId="40387" xr:uid="{00000000-0005-0000-0000-0000F0B20000}"/>
    <cellStyle name="Vírgula 7 2 3 3 2" xfId="1884" xr:uid="{00000000-0005-0000-0000-0000F1B20000}"/>
    <cellStyle name="Vírgula 7 2 3 3 2 2" xfId="7108" xr:uid="{00000000-0005-0000-0000-0000F2B20000}"/>
    <cellStyle name="Vírgula 7 2 3 3 2 2 2" xfId="10883" xr:uid="{00000000-0005-0000-0000-0000F3B20000}"/>
    <cellStyle name="Vírgula 7 2 3 3 2 2 2 2" xfId="25162" xr:uid="{00000000-0005-0000-0000-0000F4B20000}"/>
    <cellStyle name="Vírgula 7 2 3 3 2 2 2 3" xfId="39440" xr:uid="{00000000-0005-0000-0000-0000F5B20000}"/>
    <cellStyle name="Vírgula 7 2 3 3 2 2 2 4" xfId="53718" xr:uid="{00000000-0005-0000-0000-0000F6B20000}"/>
    <cellStyle name="Vírgula 7 2 3 3 2 2 3" xfId="21414" xr:uid="{00000000-0005-0000-0000-0000F7B20000}"/>
    <cellStyle name="Vírgula 7 2 3 3 2 2 3 2" xfId="35693" xr:uid="{00000000-0005-0000-0000-0000F8B20000}"/>
    <cellStyle name="Vírgula 7 2 3 3 2 2 3 3" xfId="49971" xr:uid="{00000000-0005-0000-0000-0000F9B20000}"/>
    <cellStyle name="Vírgula 7 2 3 3 2 2 4" xfId="14505" xr:uid="{00000000-0005-0000-0000-0000FAB20000}"/>
    <cellStyle name="Vírgula 7 2 3 3 2 2 5" xfId="28784" xr:uid="{00000000-0005-0000-0000-0000FBB20000}"/>
    <cellStyle name="Vírgula 7 2 3 3 2 2 6" xfId="43062" xr:uid="{00000000-0005-0000-0000-0000FCB20000}"/>
    <cellStyle name="Vírgula 7 2 3 3 2 3" xfId="7109" xr:uid="{00000000-0005-0000-0000-0000FDB20000}"/>
    <cellStyle name="Vírgula 7 2 3 3 2 3 2" xfId="21415" xr:uid="{00000000-0005-0000-0000-0000FEB20000}"/>
    <cellStyle name="Vírgula 7 2 3 3 2 3 3" xfId="35694" xr:uid="{00000000-0005-0000-0000-0000FFB20000}"/>
    <cellStyle name="Vírgula 7 2 3 3 2 3 4" xfId="49972" xr:uid="{00000000-0005-0000-0000-000000B30000}"/>
    <cellStyle name="Vírgula 7 2 3 3 2 4" xfId="3825" xr:uid="{00000000-0005-0000-0000-000001B30000}"/>
    <cellStyle name="Vírgula 7 2 3 3 2 4 2" xfId="18139" xr:uid="{00000000-0005-0000-0000-000002B30000}"/>
    <cellStyle name="Vírgula 7 2 3 3 2 4 3" xfId="32418" xr:uid="{00000000-0005-0000-0000-000003B30000}"/>
    <cellStyle name="Vírgula 7 2 3 3 2 4 4" xfId="46696" xr:uid="{00000000-0005-0000-0000-000004B30000}"/>
    <cellStyle name="Vírgula 7 2 3 3 2 5" xfId="9044" xr:uid="{00000000-0005-0000-0000-000005B30000}"/>
    <cellStyle name="Vírgula 7 2 3 3 2 5 2" xfId="23350" xr:uid="{00000000-0005-0000-0000-000006B30000}"/>
    <cellStyle name="Vírgula 7 2 3 3 2 5 3" xfId="37629" xr:uid="{00000000-0005-0000-0000-000007B30000}"/>
    <cellStyle name="Vírgula 7 2 3 3 2 5 4" xfId="51907" xr:uid="{00000000-0005-0000-0000-000008B30000}"/>
    <cellStyle name="Vírgula 7 2 3 3 2 6" xfId="16316" xr:uid="{00000000-0005-0000-0000-000009B30000}"/>
    <cellStyle name="Vírgula 7 2 3 3 2 6 2" xfId="30595" xr:uid="{00000000-0005-0000-0000-00000AB30000}"/>
    <cellStyle name="Vírgula 7 2 3 3 2 6 3" xfId="44873" xr:uid="{00000000-0005-0000-0000-00000BB30000}"/>
    <cellStyle name="Vírgula 7 2 3 3 2 7" xfId="12694" xr:uid="{00000000-0005-0000-0000-00000CB30000}"/>
    <cellStyle name="Vírgula 7 2 3 3 2 8" xfId="26973" xr:uid="{00000000-0005-0000-0000-00000DB30000}"/>
    <cellStyle name="Vírgula 7 2 3 3 2 9" xfId="41251" xr:uid="{00000000-0005-0000-0000-00000EB30000}"/>
    <cellStyle name="Vírgula 7 2 3 3 3" xfId="7110" xr:uid="{00000000-0005-0000-0000-00000FB30000}"/>
    <cellStyle name="Vírgula 7 2 3 3 3 2" xfId="10019" xr:uid="{00000000-0005-0000-0000-000010B30000}"/>
    <cellStyle name="Vírgula 7 2 3 3 3 2 2" xfId="24298" xr:uid="{00000000-0005-0000-0000-000011B30000}"/>
    <cellStyle name="Vírgula 7 2 3 3 3 2 3" xfId="38576" xr:uid="{00000000-0005-0000-0000-000012B30000}"/>
    <cellStyle name="Vírgula 7 2 3 3 3 2 4" xfId="52854" xr:uid="{00000000-0005-0000-0000-000013B30000}"/>
    <cellStyle name="Vírgula 7 2 3 3 3 3" xfId="21416" xr:uid="{00000000-0005-0000-0000-000014B30000}"/>
    <cellStyle name="Vírgula 7 2 3 3 3 3 2" xfId="35695" xr:uid="{00000000-0005-0000-0000-000015B30000}"/>
    <cellStyle name="Vírgula 7 2 3 3 3 3 3" xfId="49973" xr:uid="{00000000-0005-0000-0000-000016B30000}"/>
    <cellStyle name="Vírgula 7 2 3 3 3 4" xfId="13641" xr:uid="{00000000-0005-0000-0000-000017B30000}"/>
    <cellStyle name="Vírgula 7 2 3 3 3 5" xfId="27920" xr:uid="{00000000-0005-0000-0000-000018B30000}"/>
    <cellStyle name="Vírgula 7 2 3 3 3 6" xfId="42198" xr:uid="{00000000-0005-0000-0000-000019B30000}"/>
    <cellStyle name="Vírgula 7 2 3 3 4" xfId="7111" xr:uid="{00000000-0005-0000-0000-00001AB30000}"/>
    <cellStyle name="Vírgula 7 2 3 3 4 2" xfId="21417" xr:uid="{00000000-0005-0000-0000-00001BB30000}"/>
    <cellStyle name="Vírgula 7 2 3 3 4 3" xfId="35696" xr:uid="{00000000-0005-0000-0000-00001CB30000}"/>
    <cellStyle name="Vírgula 7 2 3 3 4 4" xfId="49974" xr:uid="{00000000-0005-0000-0000-00001DB30000}"/>
    <cellStyle name="Vírgula 7 2 3 3 5" xfId="2961" xr:uid="{00000000-0005-0000-0000-00001EB30000}"/>
    <cellStyle name="Vírgula 7 2 3 3 5 2" xfId="17275" xr:uid="{00000000-0005-0000-0000-00001FB30000}"/>
    <cellStyle name="Vírgula 7 2 3 3 5 3" xfId="31554" xr:uid="{00000000-0005-0000-0000-000020B30000}"/>
    <cellStyle name="Vírgula 7 2 3 3 5 4" xfId="45832" xr:uid="{00000000-0005-0000-0000-000021B30000}"/>
    <cellStyle name="Vírgula 7 2 3 3 6" xfId="8180" xr:uid="{00000000-0005-0000-0000-000022B30000}"/>
    <cellStyle name="Vírgula 7 2 3 3 6 2" xfId="22486" xr:uid="{00000000-0005-0000-0000-000023B30000}"/>
    <cellStyle name="Vírgula 7 2 3 3 6 3" xfId="36765" xr:uid="{00000000-0005-0000-0000-000024B30000}"/>
    <cellStyle name="Vírgula 7 2 3 3 6 4" xfId="51043" xr:uid="{00000000-0005-0000-0000-000025B30000}"/>
    <cellStyle name="Vírgula 7 2 3 3 7" xfId="15452" xr:uid="{00000000-0005-0000-0000-000026B30000}"/>
    <cellStyle name="Vírgula 7 2 3 3 7 2" xfId="29731" xr:uid="{00000000-0005-0000-0000-000027B30000}"/>
    <cellStyle name="Vírgula 7 2 3 3 7 3" xfId="44009" xr:uid="{00000000-0005-0000-0000-000028B30000}"/>
    <cellStyle name="Vírgula 7 2 3 3 8" xfId="11830" xr:uid="{00000000-0005-0000-0000-000029B30000}"/>
    <cellStyle name="Vírgula 7 2 3 3 9" xfId="26109" xr:uid="{00000000-0005-0000-0000-00002AB30000}"/>
    <cellStyle name="Vírgula 7 2 3 4" xfId="1881" xr:uid="{00000000-0005-0000-0000-00002BB30000}"/>
    <cellStyle name="Vírgula 7 2 3 4 2" xfId="7112" xr:uid="{00000000-0005-0000-0000-00002CB30000}"/>
    <cellStyle name="Vírgula 7 2 3 4 2 2" xfId="10880" xr:uid="{00000000-0005-0000-0000-00002DB30000}"/>
    <cellStyle name="Vírgula 7 2 3 4 2 2 2" xfId="25159" xr:uid="{00000000-0005-0000-0000-00002EB30000}"/>
    <cellStyle name="Vírgula 7 2 3 4 2 2 3" xfId="39437" xr:uid="{00000000-0005-0000-0000-00002FB30000}"/>
    <cellStyle name="Vírgula 7 2 3 4 2 2 4" xfId="53715" xr:uid="{00000000-0005-0000-0000-000030B30000}"/>
    <cellStyle name="Vírgula 7 2 3 4 2 3" xfId="21418" xr:uid="{00000000-0005-0000-0000-000031B30000}"/>
    <cellStyle name="Vírgula 7 2 3 4 2 3 2" xfId="35697" xr:uid="{00000000-0005-0000-0000-000032B30000}"/>
    <cellStyle name="Vírgula 7 2 3 4 2 3 3" xfId="49975" xr:uid="{00000000-0005-0000-0000-000033B30000}"/>
    <cellStyle name="Vírgula 7 2 3 4 2 4" xfId="14502" xr:uid="{00000000-0005-0000-0000-000034B30000}"/>
    <cellStyle name="Vírgula 7 2 3 4 2 5" xfId="28781" xr:uid="{00000000-0005-0000-0000-000035B30000}"/>
    <cellStyle name="Vírgula 7 2 3 4 2 6" xfId="43059" xr:uid="{00000000-0005-0000-0000-000036B30000}"/>
    <cellStyle name="Vírgula 7 2 3 4 3" xfId="7113" xr:uid="{00000000-0005-0000-0000-000037B30000}"/>
    <cellStyle name="Vírgula 7 2 3 4 3 2" xfId="21419" xr:uid="{00000000-0005-0000-0000-000038B30000}"/>
    <cellStyle name="Vírgula 7 2 3 4 3 3" xfId="35698" xr:uid="{00000000-0005-0000-0000-000039B30000}"/>
    <cellStyle name="Vírgula 7 2 3 4 3 4" xfId="49976" xr:uid="{00000000-0005-0000-0000-00003AB30000}"/>
    <cellStyle name="Vírgula 7 2 3 4 4" xfId="3822" xr:uid="{00000000-0005-0000-0000-00003BB30000}"/>
    <cellStyle name="Vírgula 7 2 3 4 4 2" xfId="18136" xr:uid="{00000000-0005-0000-0000-00003CB30000}"/>
    <cellStyle name="Vírgula 7 2 3 4 4 3" xfId="32415" xr:uid="{00000000-0005-0000-0000-00003DB30000}"/>
    <cellStyle name="Vírgula 7 2 3 4 4 4" xfId="46693" xr:uid="{00000000-0005-0000-0000-00003EB30000}"/>
    <cellStyle name="Vírgula 7 2 3 4 5" xfId="9041" xr:uid="{00000000-0005-0000-0000-00003FB30000}"/>
    <cellStyle name="Vírgula 7 2 3 4 5 2" xfId="23347" xr:uid="{00000000-0005-0000-0000-000040B30000}"/>
    <cellStyle name="Vírgula 7 2 3 4 5 3" xfId="37626" xr:uid="{00000000-0005-0000-0000-000041B30000}"/>
    <cellStyle name="Vírgula 7 2 3 4 5 4" xfId="51904" xr:uid="{00000000-0005-0000-0000-000042B30000}"/>
    <cellStyle name="Vírgula 7 2 3 4 6" xfId="16313" xr:uid="{00000000-0005-0000-0000-000043B30000}"/>
    <cellStyle name="Vírgula 7 2 3 4 6 2" xfId="30592" xr:uid="{00000000-0005-0000-0000-000044B30000}"/>
    <cellStyle name="Vírgula 7 2 3 4 6 3" xfId="44870" xr:uid="{00000000-0005-0000-0000-000045B30000}"/>
    <cellStyle name="Vírgula 7 2 3 4 7" xfId="12691" xr:uid="{00000000-0005-0000-0000-000046B30000}"/>
    <cellStyle name="Vírgula 7 2 3 4 8" xfId="26970" xr:uid="{00000000-0005-0000-0000-000047B30000}"/>
    <cellStyle name="Vírgula 7 2 3 4 9" xfId="41248" xr:uid="{00000000-0005-0000-0000-000048B30000}"/>
    <cellStyle name="Vírgula 7 2 3 5" xfId="2232" xr:uid="{00000000-0005-0000-0000-000049B30000}"/>
    <cellStyle name="Vírgula 7 2 3 5 2" xfId="7114" xr:uid="{00000000-0005-0000-0000-00004AB30000}"/>
    <cellStyle name="Vírgula 7 2 3 5 2 2" xfId="11124" xr:uid="{00000000-0005-0000-0000-00004BB30000}"/>
    <cellStyle name="Vírgula 7 2 3 5 2 2 2" xfId="25403" xr:uid="{00000000-0005-0000-0000-00004CB30000}"/>
    <cellStyle name="Vírgula 7 2 3 5 2 2 3" xfId="39681" xr:uid="{00000000-0005-0000-0000-00004DB30000}"/>
    <cellStyle name="Vírgula 7 2 3 5 2 2 4" xfId="53959" xr:uid="{00000000-0005-0000-0000-00004EB30000}"/>
    <cellStyle name="Vírgula 7 2 3 5 2 3" xfId="21420" xr:uid="{00000000-0005-0000-0000-00004FB30000}"/>
    <cellStyle name="Vírgula 7 2 3 5 2 3 2" xfId="35699" xr:uid="{00000000-0005-0000-0000-000050B30000}"/>
    <cellStyle name="Vírgula 7 2 3 5 2 3 3" xfId="49977" xr:uid="{00000000-0005-0000-0000-000051B30000}"/>
    <cellStyle name="Vírgula 7 2 3 5 2 4" xfId="14746" xr:uid="{00000000-0005-0000-0000-000052B30000}"/>
    <cellStyle name="Vírgula 7 2 3 5 2 5" xfId="29025" xr:uid="{00000000-0005-0000-0000-000053B30000}"/>
    <cellStyle name="Vírgula 7 2 3 5 2 6" xfId="43303" xr:uid="{00000000-0005-0000-0000-000054B30000}"/>
    <cellStyle name="Vírgula 7 2 3 5 3" xfId="7115" xr:uid="{00000000-0005-0000-0000-000055B30000}"/>
    <cellStyle name="Vírgula 7 2 3 5 3 2" xfId="21421" xr:uid="{00000000-0005-0000-0000-000056B30000}"/>
    <cellStyle name="Vírgula 7 2 3 5 3 3" xfId="35700" xr:uid="{00000000-0005-0000-0000-000057B30000}"/>
    <cellStyle name="Vírgula 7 2 3 5 3 4" xfId="49978" xr:uid="{00000000-0005-0000-0000-000058B30000}"/>
    <cellStyle name="Vírgula 7 2 3 5 4" xfId="4069" xr:uid="{00000000-0005-0000-0000-000059B30000}"/>
    <cellStyle name="Vírgula 7 2 3 5 4 2" xfId="18380" xr:uid="{00000000-0005-0000-0000-00005AB30000}"/>
    <cellStyle name="Vírgula 7 2 3 5 4 3" xfId="32659" xr:uid="{00000000-0005-0000-0000-00005BB30000}"/>
    <cellStyle name="Vírgula 7 2 3 5 4 4" xfId="46937" xr:uid="{00000000-0005-0000-0000-00005CB30000}"/>
    <cellStyle name="Vírgula 7 2 3 5 5" xfId="9285" xr:uid="{00000000-0005-0000-0000-00005DB30000}"/>
    <cellStyle name="Vírgula 7 2 3 5 5 2" xfId="23591" xr:uid="{00000000-0005-0000-0000-00005EB30000}"/>
    <cellStyle name="Vírgula 7 2 3 5 5 3" xfId="37870" xr:uid="{00000000-0005-0000-0000-00005FB30000}"/>
    <cellStyle name="Vírgula 7 2 3 5 5 4" xfId="52148" xr:uid="{00000000-0005-0000-0000-000060B30000}"/>
    <cellStyle name="Vírgula 7 2 3 5 6" xfId="16557" xr:uid="{00000000-0005-0000-0000-000061B30000}"/>
    <cellStyle name="Vírgula 7 2 3 5 6 2" xfId="30836" xr:uid="{00000000-0005-0000-0000-000062B30000}"/>
    <cellStyle name="Vírgula 7 2 3 5 6 3" xfId="45114" xr:uid="{00000000-0005-0000-0000-000063B30000}"/>
    <cellStyle name="Vírgula 7 2 3 5 7" xfId="12935" xr:uid="{00000000-0005-0000-0000-000064B30000}"/>
    <cellStyle name="Vírgula 7 2 3 5 8" xfId="27214" xr:uid="{00000000-0005-0000-0000-000065B30000}"/>
    <cellStyle name="Vírgula 7 2 3 5 9" xfId="41492" xr:uid="{00000000-0005-0000-0000-000066B30000}"/>
    <cellStyle name="Vírgula 7 2 3 6" xfId="2376" xr:uid="{00000000-0005-0000-0000-000067B30000}"/>
    <cellStyle name="Vírgula 7 2 3 6 2" xfId="7116" xr:uid="{00000000-0005-0000-0000-000068B30000}"/>
    <cellStyle name="Vírgula 7 2 3 6 2 2" xfId="11259" xr:uid="{00000000-0005-0000-0000-000069B30000}"/>
    <cellStyle name="Vírgula 7 2 3 6 2 2 2" xfId="25538" xr:uid="{00000000-0005-0000-0000-00006AB30000}"/>
    <cellStyle name="Vírgula 7 2 3 6 2 2 3" xfId="39816" xr:uid="{00000000-0005-0000-0000-00006BB30000}"/>
    <cellStyle name="Vírgula 7 2 3 6 2 2 4" xfId="54094" xr:uid="{00000000-0005-0000-0000-00006CB30000}"/>
    <cellStyle name="Vírgula 7 2 3 6 2 3" xfId="21422" xr:uid="{00000000-0005-0000-0000-00006DB30000}"/>
    <cellStyle name="Vírgula 7 2 3 6 2 3 2" xfId="35701" xr:uid="{00000000-0005-0000-0000-00006EB30000}"/>
    <cellStyle name="Vírgula 7 2 3 6 2 3 3" xfId="49979" xr:uid="{00000000-0005-0000-0000-00006FB30000}"/>
    <cellStyle name="Vírgula 7 2 3 6 2 4" xfId="14881" xr:uid="{00000000-0005-0000-0000-000070B30000}"/>
    <cellStyle name="Vírgula 7 2 3 6 2 5" xfId="29160" xr:uid="{00000000-0005-0000-0000-000071B30000}"/>
    <cellStyle name="Vírgula 7 2 3 6 2 6" xfId="43438" xr:uid="{00000000-0005-0000-0000-000072B30000}"/>
    <cellStyle name="Vírgula 7 2 3 6 3" xfId="4204" xr:uid="{00000000-0005-0000-0000-000073B30000}"/>
    <cellStyle name="Vírgula 7 2 3 6 3 2" xfId="18515" xr:uid="{00000000-0005-0000-0000-000074B30000}"/>
    <cellStyle name="Vírgula 7 2 3 6 3 3" xfId="32794" xr:uid="{00000000-0005-0000-0000-000075B30000}"/>
    <cellStyle name="Vírgula 7 2 3 6 3 4" xfId="47072" xr:uid="{00000000-0005-0000-0000-000076B30000}"/>
    <cellStyle name="Vírgula 7 2 3 6 4" xfId="9420" xr:uid="{00000000-0005-0000-0000-000077B30000}"/>
    <cellStyle name="Vírgula 7 2 3 6 4 2" xfId="23726" xr:uid="{00000000-0005-0000-0000-000078B30000}"/>
    <cellStyle name="Vírgula 7 2 3 6 4 3" xfId="38005" xr:uid="{00000000-0005-0000-0000-000079B30000}"/>
    <cellStyle name="Vírgula 7 2 3 6 4 4" xfId="52283" xr:uid="{00000000-0005-0000-0000-00007AB30000}"/>
    <cellStyle name="Vírgula 7 2 3 6 5" xfId="16692" xr:uid="{00000000-0005-0000-0000-00007BB30000}"/>
    <cellStyle name="Vírgula 7 2 3 6 5 2" xfId="30971" xr:uid="{00000000-0005-0000-0000-00007CB30000}"/>
    <cellStyle name="Vírgula 7 2 3 6 5 3" xfId="45249" xr:uid="{00000000-0005-0000-0000-00007DB30000}"/>
    <cellStyle name="Vírgula 7 2 3 6 6" xfId="13070" xr:uid="{00000000-0005-0000-0000-00007EB30000}"/>
    <cellStyle name="Vírgula 7 2 3 6 7" xfId="27349" xr:uid="{00000000-0005-0000-0000-00007FB30000}"/>
    <cellStyle name="Vírgula 7 2 3 6 8" xfId="41627" xr:uid="{00000000-0005-0000-0000-000080B30000}"/>
    <cellStyle name="Vírgula 7 2 3 7" xfId="7117" xr:uid="{00000000-0005-0000-0000-000081B30000}"/>
    <cellStyle name="Vírgula 7 2 3 7 2" xfId="9746" xr:uid="{00000000-0005-0000-0000-000082B30000}"/>
    <cellStyle name="Vírgula 7 2 3 7 2 2" xfId="24025" xr:uid="{00000000-0005-0000-0000-000083B30000}"/>
    <cellStyle name="Vírgula 7 2 3 7 2 3" xfId="38303" xr:uid="{00000000-0005-0000-0000-000084B30000}"/>
    <cellStyle name="Vírgula 7 2 3 7 2 4" xfId="52581" xr:uid="{00000000-0005-0000-0000-000085B30000}"/>
    <cellStyle name="Vírgula 7 2 3 7 3" xfId="21423" xr:uid="{00000000-0005-0000-0000-000086B30000}"/>
    <cellStyle name="Vírgula 7 2 3 7 3 2" xfId="35702" xr:uid="{00000000-0005-0000-0000-000087B30000}"/>
    <cellStyle name="Vírgula 7 2 3 7 3 3" xfId="49980" xr:uid="{00000000-0005-0000-0000-000088B30000}"/>
    <cellStyle name="Vírgula 7 2 3 7 4" xfId="13368" xr:uid="{00000000-0005-0000-0000-000089B30000}"/>
    <cellStyle name="Vírgula 7 2 3 7 5" xfId="27647" xr:uid="{00000000-0005-0000-0000-00008AB30000}"/>
    <cellStyle name="Vírgula 7 2 3 7 6" xfId="41925" xr:uid="{00000000-0005-0000-0000-00008BB30000}"/>
    <cellStyle name="Vírgula 7 2 3 8" xfId="7118" xr:uid="{00000000-0005-0000-0000-00008CB30000}"/>
    <cellStyle name="Vírgula 7 2 3 8 2" xfId="21424" xr:uid="{00000000-0005-0000-0000-00008DB30000}"/>
    <cellStyle name="Vírgula 7 2 3 8 3" xfId="35703" xr:uid="{00000000-0005-0000-0000-00008EB30000}"/>
    <cellStyle name="Vírgula 7 2 3 8 4" xfId="49981" xr:uid="{00000000-0005-0000-0000-00008FB30000}"/>
    <cellStyle name="Vírgula 7 2 3 9" xfId="2688" xr:uid="{00000000-0005-0000-0000-000090B30000}"/>
    <cellStyle name="Vírgula 7 2 3 9 2" xfId="17002" xr:uid="{00000000-0005-0000-0000-000091B30000}"/>
    <cellStyle name="Vírgula 7 2 3 9 3" xfId="31281" xr:uid="{00000000-0005-0000-0000-000092B30000}"/>
    <cellStyle name="Vírgula 7 2 3 9 4" xfId="45559" xr:uid="{00000000-0005-0000-0000-000093B30000}"/>
    <cellStyle name="Vírgula 7 2 4" xfId="473" xr:uid="{00000000-0005-0000-0000-000094B30000}"/>
    <cellStyle name="Vírgula 7 2 4 10" xfId="25747" xr:uid="{00000000-0005-0000-0000-000095B30000}"/>
    <cellStyle name="Vírgula 7 2 4 11" xfId="40025" xr:uid="{00000000-0005-0000-0000-000096B30000}"/>
    <cellStyle name="Vírgula 7 2 4 2" xfId="1035" xr:uid="{00000000-0005-0000-0000-000097B30000}"/>
    <cellStyle name="Vírgula 7 2 4 2 10" xfId="40477" xr:uid="{00000000-0005-0000-0000-000098B30000}"/>
    <cellStyle name="Vírgula 7 2 4 2 2" xfId="1886" xr:uid="{00000000-0005-0000-0000-000099B30000}"/>
    <cellStyle name="Vírgula 7 2 4 2 2 2" xfId="7119" xr:uid="{00000000-0005-0000-0000-00009AB30000}"/>
    <cellStyle name="Vírgula 7 2 4 2 2 2 2" xfId="10885" xr:uid="{00000000-0005-0000-0000-00009BB30000}"/>
    <cellStyle name="Vírgula 7 2 4 2 2 2 2 2" xfId="25164" xr:uid="{00000000-0005-0000-0000-00009CB30000}"/>
    <cellStyle name="Vírgula 7 2 4 2 2 2 2 3" xfId="39442" xr:uid="{00000000-0005-0000-0000-00009DB30000}"/>
    <cellStyle name="Vírgula 7 2 4 2 2 2 2 4" xfId="53720" xr:uid="{00000000-0005-0000-0000-00009EB30000}"/>
    <cellStyle name="Vírgula 7 2 4 2 2 2 3" xfId="21425" xr:uid="{00000000-0005-0000-0000-00009FB30000}"/>
    <cellStyle name="Vírgula 7 2 4 2 2 2 3 2" xfId="35704" xr:uid="{00000000-0005-0000-0000-0000A0B30000}"/>
    <cellStyle name="Vírgula 7 2 4 2 2 2 3 3" xfId="49982" xr:uid="{00000000-0005-0000-0000-0000A1B30000}"/>
    <cellStyle name="Vírgula 7 2 4 2 2 2 4" xfId="14507" xr:uid="{00000000-0005-0000-0000-0000A2B30000}"/>
    <cellStyle name="Vírgula 7 2 4 2 2 2 5" xfId="28786" xr:uid="{00000000-0005-0000-0000-0000A3B30000}"/>
    <cellStyle name="Vírgula 7 2 4 2 2 2 6" xfId="43064" xr:uid="{00000000-0005-0000-0000-0000A4B30000}"/>
    <cellStyle name="Vírgula 7 2 4 2 2 3" xfId="7120" xr:uid="{00000000-0005-0000-0000-0000A5B30000}"/>
    <cellStyle name="Vírgula 7 2 4 2 2 3 2" xfId="21426" xr:uid="{00000000-0005-0000-0000-0000A6B30000}"/>
    <cellStyle name="Vírgula 7 2 4 2 2 3 3" xfId="35705" xr:uid="{00000000-0005-0000-0000-0000A7B30000}"/>
    <cellStyle name="Vírgula 7 2 4 2 2 3 4" xfId="49983" xr:uid="{00000000-0005-0000-0000-0000A8B30000}"/>
    <cellStyle name="Vírgula 7 2 4 2 2 4" xfId="3827" xr:uid="{00000000-0005-0000-0000-0000A9B30000}"/>
    <cellStyle name="Vírgula 7 2 4 2 2 4 2" xfId="18141" xr:uid="{00000000-0005-0000-0000-0000AAB30000}"/>
    <cellStyle name="Vírgula 7 2 4 2 2 4 3" xfId="32420" xr:uid="{00000000-0005-0000-0000-0000ABB30000}"/>
    <cellStyle name="Vírgula 7 2 4 2 2 4 4" xfId="46698" xr:uid="{00000000-0005-0000-0000-0000ACB30000}"/>
    <cellStyle name="Vírgula 7 2 4 2 2 5" xfId="9046" xr:uid="{00000000-0005-0000-0000-0000ADB30000}"/>
    <cellStyle name="Vírgula 7 2 4 2 2 5 2" xfId="23352" xr:uid="{00000000-0005-0000-0000-0000AEB30000}"/>
    <cellStyle name="Vírgula 7 2 4 2 2 5 3" xfId="37631" xr:uid="{00000000-0005-0000-0000-0000AFB30000}"/>
    <cellStyle name="Vírgula 7 2 4 2 2 5 4" xfId="51909" xr:uid="{00000000-0005-0000-0000-0000B0B30000}"/>
    <cellStyle name="Vírgula 7 2 4 2 2 6" xfId="16318" xr:uid="{00000000-0005-0000-0000-0000B1B30000}"/>
    <cellStyle name="Vírgula 7 2 4 2 2 6 2" xfId="30597" xr:uid="{00000000-0005-0000-0000-0000B2B30000}"/>
    <cellStyle name="Vírgula 7 2 4 2 2 6 3" xfId="44875" xr:uid="{00000000-0005-0000-0000-0000B3B30000}"/>
    <cellStyle name="Vírgula 7 2 4 2 2 7" xfId="12696" xr:uid="{00000000-0005-0000-0000-0000B4B30000}"/>
    <cellStyle name="Vírgula 7 2 4 2 2 8" xfId="26975" xr:uid="{00000000-0005-0000-0000-0000B5B30000}"/>
    <cellStyle name="Vírgula 7 2 4 2 2 9" xfId="41253" xr:uid="{00000000-0005-0000-0000-0000B6B30000}"/>
    <cellStyle name="Vírgula 7 2 4 2 3" xfId="7121" xr:uid="{00000000-0005-0000-0000-0000B7B30000}"/>
    <cellStyle name="Vírgula 7 2 4 2 3 2" xfId="10109" xr:uid="{00000000-0005-0000-0000-0000B8B30000}"/>
    <cellStyle name="Vírgula 7 2 4 2 3 2 2" xfId="24388" xr:uid="{00000000-0005-0000-0000-0000B9B30000}"/>
    <cellStyle name="Vírgula 7 2 4 2 3 2 3" xfId="38666" xr:uid="{00000000-0005-0000-0000-0000BAB30000}"/>
    <cellStyle name="Vírgula 7 2 4 2 3 2 4" xfId="52944" xr:uid="{00000000-0005-0000-0000-0000BBB30000}"/>
    <cellStyle name="Vírgula 7 2 4 2 3 3" xfId="21427" xr:uid="{00000000-0005-0000-0000-0000BCB30000}"/>
    <cellStyle name="Vírgula 7 2 4 2 3 3 2" xfId="35706" xr:uid="{00000000-0005-0000-0000-0000BDB30000}"/>
    <cellStyle name="Vírgula 7 2 4 2 3 3 3" xfId="49984" xr:uid="{00000000-0005-0000-0000-0000BEB30000}"/>
    <cellStyle name="Vírgula 7 2 4 2 3 4" xfId="13731" xr:uid="{00000000-0005-0000-0000-0000BFB30000}"/>
    <cellStyle name="Vírgula 7 2 4 2 3 5" xfId="28010" xr:uid="{00000000-0005-0000-0000-0000C0B30000}"/>
    <cellStyle name="Vírgula 7 2 4 2 3 6" xfId="42288" xr:uid="{00000000-0005-0000-0000-0000C1B30000}"/>
    <cellStyle name="Vírgula 7 2 4 2 4" xfId="7122" xr:uid="{00000000-0005-0000-0000-0000C2B30000}"/>
    <cellStyle name="Vírgula 7 2 4 2 4 2" xfId="21428" xr:uid="{00000000-0005-0000-0000-0000C3B30000}"/>
    <cellStyle name="Vírgula 7 2 4 2 4 3" xfId="35707" xr:uid="{00000000-0005-0000-0000-0000C4B30000}"/>
    <cellStyle name="Vírgula 7 2 4 2 4 4" xfId="49985" xr:uid="{00000000-0005-0000-0000-0000C5B30000}"/>
    <cellStyle name="Vírgula 7 2 4 2 5" xfId="3051" xr:uid="{00000000-0005-0000-0000-0000C6B30000}"/>
    <cellStyle name="Vírgula 7 2 4 2 5 2" xfId="17365" xr:uid="{00000000-0005-0000-0000-0000C7B30000}"/>
    <cellStyle name="Vírgula 7 2 4 2 5 3" xfId="31644" xr:uid="{00000000-0005-0000-0000-0000C8B30000}"/>
    <cellStyle name="Vírgula 7 2 4 2 5 4" xfId="45922" xr:uid="{00000000-0005-0000-0000-0000C9B30000}"/>
    <cellStyle name="Vírgula 7 2 4 2 6" xfId="8270" xr:uid="{00000000-0005-0000-0000-0000CAB30000}"/>
    <cellStyle name="Vírgula 7 2 4 2 6 2" xfId="22576" xr:uid="{00000000-0005-0000-0000-0000CBB30000}"/>
    <cellStyle name="Vírgula 7 2 4 2 6 3" xfId="36855" xr:uid="{00000000-0005-0000-0000-0000CCB30000}"/>
    <cellStyle name="Vírgula 7 2 4 2 6 4" xfId="51133" xr:uid="{00000000-0005-0000-0000-0000CDB30000}"/>
    <cellStyle name="Vírgula 7 2 4 2 7" xfId="15542" xr:uid="{00000000-0005-0000-0000-0000CEB30000}"/>
    <cellStyle name="Vírgula 7 2 4 2 7 2" xfId="29821" xr:uid="{00000000-0005-0000-0000-0000CFB30000}"/>
    <cellStyle name="Vírgula 7 2 4 2 7 3" xfId="44099" xr:uid="{00000000-0005-0000-0000-0000D0B30000}"/>
    <cellStyle name="Vírgula 7 2 4 2 8" xfId="11920" xr:uid="{00000000-0005-0000-0000-0000D1B30000}"/>
    <cellStyle name="Vírgula 7 2 4 2 9" xfId="26199" xr:uid="{00000000-0005-0000-0000-0000D2B30000}"/>
    <cellStyle name="Vírgula 7 2 4 3" xfId="1885" xr:uid="{00000000-0005-0000-0000-0000D3B30000}"/>
    <cellStyle name="Vírgula 7 2 4 3 2" xfId="7123" xr:uid="{00000000-0005-0000-0000-0000D4B30000}"/>
    <cellStyle name="Vírgula 7 2 4 3 2 2" xfId="10884" xr:uid="{00000000-0005-0000-0000-0000D5B30000}"/>
    <cellStyle name="Vírgula 7 2 4 3 2 2 2" xfId="25163" xr:uid="{00000000-0005-0000-0000-0000D6B30000}"/>
    <cellStyle name="Vírgula 7 2 4 3 2 2 3" xfId="39441" xr:uid="{00000000-0005-0000-0000-0000D7B30000}"/>
    <cellStyle name="Vírgula 7 2 4 3 2 2 4" xfId="53719" xr:uid="{00000000-0005-0000-0000-0000D8B30000}"/>
    <cellStyle name="Vírgula 7 2 4 3 2 3" xfId="21429" xr:uid="{00000000-0005-0000-0000-0000D9B30000}"/>
    <cellStyle name="Vírgula 7 2 4 3 2 3 2" xfId="35708" xr:uid="{00000000-0005-0000-0000-0000DAB30000}"/>
    <cellStyle name="Vírgula 7 2 4 3 2 3 3" xfId="49986" xr:uid="{00000000-0005-0000-0000-0000DBB30000}"/>
    <cellStyle name="Vírgula 7 2 4 3 2 4" xfId="14506" xr:uid="{00000000-0005-0000-0000-0000DCB30000}"/>
    <cellStyle name="Vírgula 7 2 4 3 2 5" xfId="28785" xr:uid="{00000000-0005-0000-0000-0000DDB30000}"/>
    <cellStyle name="Vírgula 7 2 4 3 2 6" xfId="43063" xr:uid="{00000000-0005-0000-0000-0000DEB30000}"/>
    <cellStyle name="Vírgula 7 2 4 3 3" xfId="7124" xr:uid="{00000000-0005-0000-0000-0000DFB30000}"/>
    <cellStyle name="Vírgula 7 2 4 3 3 2" xfId="21430" xr:uid="{00000000-0005-0000-0000-0000E0B30000}"/>
    <cellStyle name="Vírgula 7 2 4 3 3 3" xfId="35709" xr:uid="{00000000-0005-0000-0000-0000E1B30000}"/>
    <cellStyle name="Vírgula 7 2 4 3 3 4" xfId="49987" xr:uid="{00000000-0005-0000-0000-0000E2B30000}"/>
    <cellStyle name="Vírgula 7 2 4 3 4" xfId="3826" xr:uid="{00000000-0005-0000-0000-0000E3B30000}"/>
    <cellStyle name="Vírgula 7 2 4 3 4 2" xfId="18140" xr:uid="{00000000-0005-0000-0000-0000E4B30000}"/>
    <cellStyle name="Vírgula 7 2 4 3 4 3" xfId="32419" xr:uid="{00000000-0005-0000-0000-0000E5B30000}"/>
    <cellStyle name="Vírgula 7 2 4 3 4 4" xfId="46697" xr:uid="{00000000-0005-0000-0000-0000E6B30000}"/>
    <cellStyle name="Vírgula 7 2 4 3 5" xfId="9045" xr:uid="{00000000-0005-0000-0000-0000E7B30000}"/>
    <cellStyle name="Vírgula 7 2 4 3 5 2" xfId="23351" xr:uid="{00000000-0005-0000-0000-0000E8B30000}"/>
    <cellStyle name="Vírgula 7 2 4 3 5 3" xfId="37630" xr:uid="{00000000-0005-0000-0000-0000E9B30000}"/>
    <cellStyle name="Vírgula 7 2 4 3 5 4" xfId="51908" xr:uid="{00000000-0005-0000-0000-0000EAB30000}"/>
    <cellStyle name="Vírgula 7 2 4 3 6" xfId="16317" xr:uid="{00000000-0005-0000-0000-0000EBB30000}"/>
    <cellStyle name="Vírgula 7 2 4 3 6 2" xfId="30596" xr:uid="{00000000-0005-0000-0000-0000ECB30000}"/>
    <cellStyle name="Vírgula 7 2 4 3 6 3" xfId="44874" xr:uid="{00000000-0005-0000-0000-0000EDB30000}"/>
    <cellStyle name="Vírgula 7 2 4 3 7" xfId="12695" xr:uid="{00000000-0005-0000-0000-0000EEB30000}"/>
    <cellStyle name="Vírgula 7 2 4 3 8" xfId="26974" xr:uid="{00000000-0005-0000-0000-0000EFB30000}"/>
    <cellStyle name="Vírgula 7 2 4 3 9" xfId="41252" xr:uid="{00000000-0005-0000-0000-0000F0B30000}"/>
    <cellStyle name="Vírgula 7 2 4 4" xfId="7125" xr:uid="{00000000-0005-0000-0000-0000F1B30000}"/>
    <cellStyle name="Vírgula 7 2 4 4 2" xfId="9657" xr:uid="{00000000-0005-0000-0000-0000F2B30000}"/>
    <cellStyle name="Vírgula 7 2 4 4 2 2" xfId="23936" xr:uid="{00000000-0005-0000-0000-0000F3B30000}"/>
    <cellStyle name="Vírgula 7 2 4 4 2 3" xfId="38214" xr:uid="{00000000-0005-0000-0000-0000F4B30000}"/>
    <cellStyle name="Vírgula 7 2 4 4 2 4" xfId="52492" xr:uid="{00000000-0005-0000-0000-0000F5B30000}"/>
    <cellStyle name="Vírgula 7 2 4 4 3" xfId="21431" xr:uid="{00000000-0005-0000-0000-0000F6B30000}"/>
    <cellStyle name="Vírgula 7 2 4 4 3 2" xfId="35710" xr:uid="{00000000-0005-0000-0000-0000F7B30000}"/>
    <cellStyle name="Vírgula 7 2 4 4 3 3" xfId="49988" xr:uid="{00000000-0005-0000-0000-0000F8B30000}"/>
    <cellStyle name="Vírgula 7 2 4 4 4" xfId="13279" xr:uid="{00000000-0005-0000-0000-0000F9B30000}"/>
    <cellStyle name="Vírgula 7 2 4 4 5" xfId="27558" xr:uid="{00000000-0005-0000-0000-0000FAB30000}"/>
    <cellStyle name="Vírgula 7 2 4 4 6" xfId="41836" xr:uid="{00000000-0005-0000-0000-0000FBB30000}"/>
    <cellStyle name="Vírgula 7 2 4 5" xfId="7126" xr:uid="{00000000-0005-0000-0000-0000FCB30000}"/>
    <cellStyle name="Vírgula 7 2 4 5 2" xfId="21432" xr:uid="{00000000-0005-0000-0000-0000FDB30000}"/>
    <cellStyle name="Vírgula 7 2 4 5 3" xfId="35711" xr:uid="{00000000-0005-0000-0000-0000FEB30000}"/>
    <cellStyle name="Vírgula 7 2 4 5 4" xfId="49989" xr:uid="{00000000-0005-0000-0000-0000FFB30000}"/>
    <cellStyle name="Vírgula 7 2 4 6" xfId="2599" xr:uid="{00000000-0005-0000-0000-000000B40000}"/>
    <cellStyle name="Vírgula 7 2 4 6 2" xfId="16913" xr:uid="{00000000-0005-0000-0000-000001B40000}"/>
    <cellStyle name="Vírgula 7 2 4 6 3" xfId="31192" xr:uid="{00000000-0005-0000-0000-000002B40000}"/>
    <cellStyle name="Vírgula 7 2 4 6 4" xfId="45470" xr:uid="{00000000-0005-0000-0000-000003B40000}"/>
    <cellStyle name="Vírgula 7 2 4 7" xfId="7818" xr:uid="{00000000-0005-0000-0000-000004B40000}"/>
    <cellStyle name="Vírgula 7 2 4 7 2" xfId="22124" xr:uid="{00000000-0005-0000-0000-000005B40000}"/>
    <cellStyle name="Vírgula 7 2 4 7 3" xfId="36403" xr:uid="{00000000-0005-0000-0000-000006B40000}"/>
    <cellStyle name="Vírgula 7 2 4 7 4" xfId="50681" xr:uid="{00000000-0005-0000-0000-000007B40000}"/>
    <cellStyle name="Vírgula 7 2 4 8" xfId="15090" xr:uid="{00000000-0005-0000-0000-000008B40000}"/>
    <cellStyle name="Vírgula 7 2 4 8 2" xfId="29369" xr:uid="{00000000-0005-0000-0000-000009B40000}"/>
    <cellStyle name="Vírgula 7 2 4 8 3" xfId="43647" xr:uid="{00000000-0005-0000-0000-00000AB40000}"/>
    <cellStyle name="Vírgula 7 2 4 9" xfId="11468" xr:uid="{00000000-0005-0000-0000-00000BB40000}"/>
    <cellStyle name="Vírgula 7 2 5" xfId="682" xr:uid="{00000000-0005-0000-0000-00000CB40000}"/>
    <cellStyle name="Vírgula 7 2 5 10" xfId="25882" xr:uid="{00000000-0005-0000-0000-00000DB40000}"/>
    <cellStyle name="Vírgula 7 2 5 11" xfId="40160" xr:uid="{00000000-0005-0000-0000-00000EB40000}"/>
    <cellStyle name="Vírgula 7 2 5 2" xfId="1148" xr:uid="{00000000-0005-0000-0000-00000FB40000}"/>
    <cellStyle name="Vírgula 7 2 5 2 10" xfId="40527" xr:uid="{00000000-0005-0000-0000-000010B40000}"/>
    <cellStyle name="Vírgula 7 2 5 2 2" xfId="1888" xr:uid="{00000000-0005-0000-0000-000011B40000}"/>
    <cellStyle name="Vírgula 7 2 5 2 2 2" xfId="7127" xr:uid="{00000000-0005-0000-0000-000012B40000}"/>
    <cellStyle name="Vírgula 7 2 5 2 2 2 2" xfId="10887" xr:uid="{00000000-0005-0000-0000-000013B40000}"/>
    <cellStyle name="Vírgula 7 2 5 2 2 2 2 2" xfId="25166" xr:uid="{00000000-0005-0000-0000-000014B40000}"/>
    <cellStyle name="Vírgula 7 2 5 2 2 2 2 3" xfId="39444" xr:uid="{00000000-0005-0000-0000-000015B40000}"/>
    <cellStyle name="Vírgula 7 2 5 2 2 2 2 4" xfId="53722" xr:uid="{00000000-0005-0000-0000-000016B40000}"/>
    <cellStyle name="Vírgula 7 2 5 2 2 2 3" xfId="21433" xr:uid="{00000000-0005-0000-0000-000017B40000}"/>
    <cellStyle name="Vírgula 7 2 5 2 2 2 3 2" xfId="35712" xr:uid="{00000000-0005-0000-0000-000018B40000}"/>
    <cellStyle name="Vírgula 7 2 5 2 2 2 3 3" xfId="49990" xr:uid="{00000000-0005-0000-0000-000019B40000}"/>
    <cellStyle name="Vírgula 7 2 5 2 2 2 4" xfId="14509" xr:uid="{00000000-0005-0000-0000-00001AB40000}"/>
    <cellStyle name="Vírgula 7 2 5 2 2 2 5" xfId="28788" xr:uid="{00000000-0005-0000-0000-00001BB40000}"/>
    <cellStyle name="Vírgula 7 2 5 2 2 2 6" xfId="43066" xr:uid="{00000000-0005-0000-0000-00001CB40000}"/>
    <cellStyle name="Vírgula 7 2 5 2 2 3" xfId="7128" xr:uid="{00000000-0005-0000-0000-00001DB40000}"/>
    <cellStyle name="Vírgula 7 2 5 2 2 3 2" xfId="21434" xr:uid="{00000000-0005-0000-0000-00001EB40000}"/>
    <cellStyle name="Vírgula 7 2 5 2 2 3 3" xfId="35713" xr:uid="{00000000-0005-0000-0000-00001FB40000}"/>
    <cellStyle name="Vírgula 7 2 5 2 2 3 4" xfId="49991" xr:uid="{00000000-0005-0000-0000-000020B40000}"/>
    <cellStyle name="Vírgula 7 2 5 2 2 4" xfId="3829" xr:uid="{00000000-0005-0000-0000-000021B40000}"/>
    <cellStyle name="Vírgula 7 2 5 2 2 4 2" xfId="18143" xr:uid="{00000000-0005-0000-0000-000022B40000}"/>
    <cellStyle name="Vírgula 7 2 5 2 2 4 3" xfId="32422" xr:uid="{00000000-0005-0000-0000-000023B40000}"/>
    <cellStyle name="Vírgula 7 2 5 2 2 4 4" xfId="46700" xr:uid="{00000000-0005-0000-0000-000024B40000}"/>
    <cellStyle name="Vírgula 7 2 5 2 2 5" xfId="9048" xr:uid="{00000000-0005-0000-0000-000025B40000}"/>
    <cellStyle name="Vírgula 7 2 5 2 2 5 2" xfId="23354" xr:uid="{00000000-0005-0000-0000-000026B40000}"/>
    <cellStyle name="Vírgula 7 2 5 2 2 5 3" xfId="37633" xr:uid="{00000000-0005-0000-0000-000027B40000}"/>
    <cellStyle name="Vírgula 7 2 5 2 2 5 4" xfId="51911" xr:uid="{00000000-0005-0000-0000-000028B40000}"/>
    <cellStyle name="Vírgula 7 2 5 2 2 6" xfId="16320" xr:uid="{00000000-0005-0000-0000-000029B40000}"/>
    <cellStyle name="Vírgula 7 2 5 2 2 6 2" xfId="30599" xr:uid="{00000000-0005-0000-0000-00002AB40000}"/>
    <cellStyle name="Vírgula 7 2 5 2 2 6 3" xfId="44877" xr:uid="{00000000-0005-0000-0000-00002BB40000}"/>
    <cellStyle name="Vírgula 7 2 5 2 2 7" xfId="12698" xr:uid="{00000000-0005-0000-0000-00002CB40000}"/>
    <cellStyle name="Vírgula 7 2 5 2 2 8" xfId="26977" xr:uid="{00000000-0005-0000-0000-00002DB40000}"/>
    <cellStyle name="Vírgula 7 2 5 2 2 9" xfId="41255" xr:uid="{00000000-0005-0000-0000-00002EB40000}"/>
    <cellStyle name="Vírgula 7 2 5 2 3" xfId="7129" xr:uid="{00000000-0005-0000-0000-00002FB40000}"/>
    <cellStyle name="Vírgula 7 2 5 2 3 2" xfId="10159" xr:uid="{00000000-0005-0000-0000-000030B40000}"/>
    <cellStyle name="Vírgula 7 2 5 2 3 2 2" xfId="24438" xr:uid="{00000000-0005-0000-0000-000031B40000}"/>
    <cellStyle name="Vírgula 7 2 5 2 3 2 3" xfId="38716" xr:uid="{00000000-0005-0000-0000-000032B40000}"/>
    <cellStyle name="Vírgula 7 2 5 2 3 2 4" xfId="52994" xr:uid="{00000000-0005-0000-0000-000033B40000}"/>
    <cellStyle name="Vírgula 7 2 5 2 3 3" xfId="21435" xr:uid="{00000000-0005-0000-0000-000034B40000}"/>
    <cellStyle name="Vírgula 7 2 5 2 3 3 2" xfId="35714" xr:uid="{00000000-0005-0000-0000-000035B40000}"/>
    <cellStyle name="Vírgula 7 2 5 2 3 3 3" xfId="49992" xr:uid="{00000000-0005-0000-0000-000036B40000}"/>
    <cellStyle name="Vírgula 7 2 5 2 3 4" xfId="13781" xr:uid="{00000000-0005-0000-0000-000037B40000}"/>
    <cellStyle name="Vírgula 7 2 5 2 3 5" xfId="28060" xr:uid="{00000000-0005-0000-0000-000038B40000}"/>
    <cellStyle name="Vírgula 7 2 5 2 3 6" xfId="42338" xr:uid="{00000000-0005-0000-0000-000039B40000}"/>
    <cellStyle name="Vírgula 7 2 5 2 4" xfId="7130" xr:uid="{00000000-0005-0000-0000-00003AB40000}"/>
    <cellStyle name="Vírgula 7 2 5 2 4 2" xfId="21436" xr:uid="{00000000-0005-0000-0000-00003BB40000}"/>
    <cellStyle name="Vírgula 7 2 5 2 4 3" xfId="35715" xr:uid="{00000000-0005-0000-0000-00003CB40000}"/>
    <cellStyle name="Vírgula 7 2 5 2 4 4" xfId="49993" xr:uid="{00000000-0005-0000-0000-00003DB40000}"/>
    <cellStyle name="Vírgula 7 2 5 2 5" xfId="3101" xr:uid="{00000000-0005-0000-0000-00003EB40000}"/>
    <cellStyle name="Vírgula 7 2 5 2 5 2" xfId="17415" xr:uid="{00000000-0005-0000-0000-00003FB40000}"/>
    <cellStyle name="Vírgula 7 2 5 2 5 3" xfId="31694" xr:uid="{00000000-0005-0000-0000-000040B40000}"/>
    <cellStyle name="Vírgula 7 2 5 2 5 4" xfId="45972" xr:uid="{00000000-0005-0000-0000-000041B40000}"/>
    <cellStyle name="Vírgula 7 2 5 2 6" xfId="8320" xr:uid="{00000000-0005-0000-0000-000042B40000}"/>
    <cellStyle name="Vírgula 7 2 5 2 6 2" xfId="22626" xr:uid="{00000000-0005-0000-0000-000043B40000}"/>
    <cellStyle name="Vírgula 7 2 5 2 6 3" xfId="36905" xr:uid="{00000000-0005-0000-0000-000044B40000}"/>
    <cellStyle name="Vírgula 7 2 5 2 6 4" xfId="51183" xr:uid="{00000000-0005-0000-0000-000045B40000}"/>
    <cellStyle name="Vírgula 7 2 5 2 7" xfId="15592" xr:uid="{00000000-0005-0000-0000-000046B40000}"/>
    <cellStyle name="Vírgula 7 2 5 2 7 2" xfId="29871" xr:uid="{00000000-0005-0000-0000-000047B40000}"/>
    <cellStyle name="Vírgula 7 2 5 2 7 3" xfId="44149" xr:uid="{00000000-0005-0000-0000-000048B40000}"/>
    <cellStyle name="Vírgula 7 2 5 2 8" xfId="11970" xr:uid="{00000000-0005-0000-0000-000049B40000}"/>
    <cellStyle name="Vírgula 7 2 5 2 9" xfId="26249" xr:uid="{00000000-0005-0000-0000-00004AB40000}"/>
    <cellStyle name="Vírgula 7 2 5 3" xfId="1887" xr:uid="{00000000-0005-0000-0000-00004BB40000}"/>
    <cellStyle name="Vírgula 7 2 5 3 2" xfId="7131" xr:uid="{00000000-0005-0000-0000-00004CB40000}"/>
    <cellStyle name="Vírgula 7 2 5 3 2 2" xfId="10886" xr:uid="{00000000-0005-0000-0000-00004DB40000}"/>
    <cellStyle name="Vírgula 7 2 5 3 2 2 2" xfId="25165" xr:uid="{00000000-0005-0000-0000-00004EB40000}"/>
    <cellStyle name="Vírgula 7 2 5 3 2 2 3" xfId="39443" xr:uid="{00000000-0005-0000-0000-00004FB40000}"/>
    <cellStyle name="Vírgula 7 2 5 3 2 2 4" xfId="53721" xr:uid="{00000000-0005-0000-0000-000050B40000}"/>
    <cellStyle name="Vírgula 7 2 5 3 2 3" xfId="21437" xr:uid="{00000000-0005-0000-0000-000051B40000}"/>
    <cellStyle name="Vírgula 7 2 5 3 2 3 2" xfId="35716" xr:uid="{00000000-0005-0000-0000-000052B40000}"/>
    <cellStyle name="Vírgula 7 2 5 3 2 3 3" xfId="49994" xr:uid="{00000000-0005-0000-0000-000053B40000}"/>
    <cellStyle name="Vírgula 7 2 5 3 2 4" xfId="14508" xr:uid="{00000000-0005-0000-0000-000054B40000}"/>
    <cellStyle name="Vírgula 7 2 5 3 2 5" xfId="28787" xr:uid="{00000000-0005-0000-0000-000055B40000}"/>
    <cellStyle name="Vírgula 7 2 5 3 2 6" xfId="43065" xr:uid="{00000000-0005-0000-0000-000056B40000}"/>
    <cellStyle name="Vírgula 7 2 5 3 3" xfId="7132" xr:uid="{00000000-0005-0000-0000-000057B40000}"/>
    <cellStyle name="Vírgula 7 2 5 3 3 2" xfId="21438" xr:uid="{00000000-0005-0000-0000-000058B40000}"/>
    <cellStyle name="Vírgula 7 2 5 3 3 3" xfId="35717" xr:uid="{00000000-0005-0000-0000-000059B40000}"/>
    <cellStyle name="Vírgula 7 2 5 3 3 4" xfId="49995" xr:uid="{00000000-0005-0000-0000-00005AB40000}"/>
    <cellStyle name="Vírgula 7 2 5 3 4" xfId="3828" xr:uid="{00000000-0005-0000-0000-00005BB40000}"/>
    <cellStyle name="Vírgula 7 2 5 3 4 2" xfId="18142" xr:uid="{00000000-0005-0000-0000-00005CB40000}"/>
    <cellStyle name="Vírgula 7 2 5 3 4 3" xfId="32421" xr:uid="{00000000-0005-0000-0000-00005DB40000}"/>
    <cellStyle name="Vírgula 7 2 5 3 4 4" xfId="46699" xr:uid="{00000000-0005-0000-0000-00005EB40000}"/>
    <cellStyle name="Vírgula 7 2 5 3 5" xfId="9047" xr:uid="{00000000-0005-0000-0000-00005FB40000}"/>
    <cellStyle name="Vírgula 7 2 5 3 5 2" xfId="23353" xr:uid="{00000000-0005-0000-0000-000060B40000}"/>
    <cellStyle name="Vírgula 7 2 5 3 5 3" xfId="37632" xr:uid="{00000000-0005-0000-0000-000061B40000}"/>
    <cellStyle name="Vírgula 7 2 5 3 5 4" xfId="51910" xr:uid="{00000000-0005-0000-0000-000062B40000}"/>
    <cellStyle name="Vírgula 7 2 5 3 6" xfId="16319" xr:uid="{00000000-0005-0000-0000-000063B40000}"/>
    <cellStyle name="Vírgula 7 2 5 3 6 2" xfId="30598" xr:uid="{00000000-0005-0000-0000-000064B40000}"/>
    <cellStyle name="Vírgula 7 2 5 3 6 3" xfId="44876" xr:uid="{00000000-0005-0000-0000-000065B40000}"/>
    <cellStyle name="Vírgula 7 2 5 3 7" xfId="12697" xr:uid="{00000000-0005-0000-0000-000066B40000}"/>
    <cellStyle name="Vírgula 7 2 5 3 8" xfId="26976" xr:uid="{00000000-0005-0000-0000-000067B40000}"/>
    <cellStyle name="Vírgula 7 2 5 3 9" xfId="41254" xr:uid="{00000000-0005-0000-0000-000068B40000}"/>
    <cellStyle name="Vírgula 7 2 5 4" xfId="7133" xr:uid="{00000000-0005-0000-0000-000069B40000}"/>
    <cellStyle name="Vírgula 7 2 5 4 2" xfId="9792" xr:uid="{00000000-0005-0000-0000-00006AB40000}"/>
    <cellStyle name="Vírgula 7 2 5 4 2 2" xfId="24071" xr:uid="{00000000-0005-0000-0000-00006BB40000}"/>
    <cellStyle name="Vírgula 7 2 5 4 2 3" xfId="38349" xr:uid="{00000000-0005-0000-0000-00006CB40000}"/>
    <cellStyle name="Vírgula 7 2 5 4 2 4" xfId="52627" xr:uid="{00000000-0005-0000-0000-00006DB40000}"/>
    <cellStyle name="Vírgula 7 2 5 4 3" xfId="21439" xr:uid="{00000000-0005-0000-0000-00006EB40000}"/>
    <cellStyle name="Vírgula 7 2 5 4 3 2" xfId="35718" xr:uid="{00000000-0005-0000-0000-00006FB40000}"/>
    <cellStyle name="Vírgula 7 2 5 4 3 3" xfId="49996" xr:uid="{00000000-0005-0000-0000-000070B40000}"/>
    <cellStyle name="Vírgula 7 2 5 4 4" xfId="13414" xr:uid="{00000000-0005-0000-0000-000071B40000}"/>
    <cellStyle name="Vírgula 7 2 5 4 5" xfId="27693" xr:uid="{00000000-0005-0000-0000-000072B40000}"/>
    <cellStyle name="Vírgula 7 2 5 4 6" xfId="41971" xr:uid="{00000000-0005-0000-0000-000073B40000}"/>
    <cellStyle name="Vírgula 7 2 5 5" xfId="7134" xr:uid="{00000000-0005-0000-0000-000074B40000}"/>
    <cellStyle name="Vírgula 7 2 5 5 2" xfId="21440" xr:uid="{00000000-0005-0000-0000-000075B40000}"/>
    <cellStyle name="Vírgula 7 2 5 5 3" xfId="35719" xr:uid="{00000000-0005-0000-0000-000076B40000}"/>
    <cellStyle name="Vírgula 7 2 5 5 4" xfId="49997" xr:uid="{00000000-0005-0000-0000-000077B40000}"/>
    <cellStyle name="Vírgula 7 2 5 6" xfId="2734" xr:uid="{00000000-0005-0000-0000-000078B40000}"/>
    <cellStyle name="Vírgula 7 2 5 6 2" xfId="17048" xr:uid="{00000000-0005-0000-0000-000079B40000}"/>
    <cellStyle name="Vírgula 7 2 5 6 3" xfId="31327" xr:uid="{00000000-0005-0000-0000-00007AB40000}"/>
    <cellStyle name="Vírgula 7 2 5 6 4" xfId="45605" xr:uid="{00000000-0005-0000-0000-00007BB40000}"/>
    <cellStyle name="Vírgula 7 2 5 7" xfId="7953" xr:uid="{00000000-0005-0000-0000-00007CB40000}"/>
    <cellStyle name="Vírgula 7 2 5 7 2" xfId="22259" xr:uid="{00000000-0005-0000-0000-00007DB40000}"/>
    <cellStyle name="Vírgula 7 2 5 7 3" xfId="36538" xr:uid="{00000000-0005-0000-0000-00007EB40000}"/>
    <cellStyle name="Vírgula 7 2 5 7 4" xfId="50816" xr:uid="{00000000-0005-0000-0000-00007FB40000}"/>
    <cellStyle name="Vírgula 7 2 5 8" xfId="15225" xr:uid="{00000000-0005-0000-0000-000080B40000}"/>
    <cellStyle name="Vírgula 7 2 5 8 2" xfId="29504" xr:uid="{00000000-0005-0000-0000-000081B40000}"/>
    <cellStyle name="Vírgula 7 2 5 8 3" xfId="43782" xr:uid="{00000000-0005-0000-0000-000082B40000}"/>
    <cellStyle name="Vírgula 7 2 5 9" xfId="11603" xr:uid="{00000000-0005-0000-0000-000083B40000}"/>
    <cellStyle name="Vírgula 7 2 6" xfId="357" xr:uid="{00000000-0005-0000-0000-000084B40000}"/>
    <cellStyle name="Vírgula 7 2 6 10" xfId="25698" xr:uid="{00000000-0005-0000-0000-000085B40000}"/>
    <cellStyle name="Vírgula 7 2 6 11" xfId="39976" xr:uid="{00000000-0005-0000-0000-000086B40000}"/>
    <cellStyle name="Vírgula 7 2 6 2" xfId="979" xr:uid="{00000000-0005-0000-0000-000087B40000}"/>
    <cellStyle name="Vírgula 7 2 6 2 10" xfId="40433" xr:uid="{00000000-0005-0000-0000-000088B40000}"/>
    <cellStyle name="Vírgula 7 2 6 2 2" xfId="1890" xr:uid="{00000000-0005-0000-0000-000089B40000}"/>
    <cellStyle name="Vírgula 7 2 6 2 2 2" xfId="7135" xr:uid="{00000000-0005-0000-0000-00008AB40000}"/>
    <cellStyle name="Vírgula 7 2 6 2 2 2 2" xfId="10889" xr:uid="{00000000-0005-0000-0000-00008BB40000}"/>
    <cellStyle name="Vírgula 7 2 6 2 2 2 2 2" xfId="25168" xr:uid="{00000000-0005-0000-0000-00008CB40000}"/>
    <cellStyle name="Vírgula 7 2 6 2 2 2 2 3" xfId="39446" xr:uid="{00000000-0005-0000-0000-00008DB40000}"/>
    <cellStyle name="Vírgula 7 2 6 2 2 2 2 4" xfId="53724" xr:uid="{00000000-0005-0000-0000-00008EB40000}"/>
    <cellStyle name="Vírgula 7 2 6 2 2 2 3" xfId="21441" xr:uid="{00000000-0005-0000-0000-00008FB40000}"/>
    <cellStyle name="Vírgula 7 2 6 2 2 2 3 2" xfId="35720" xr:uid="{00000000-0005-0000-0000-000090B40000}"/>
    <cellStyle name="Vírgula 7 2 6 2 2 2 3 3" xfId="49998" xr:uid="{00000000-0005-0000-0000-000091B40000}"/>
    <cellStyle name="Vírgula 7 2 6 2 2 2 4" xfId="14511" xr:uid="{00000000-0005-0000-0000-000092B40000}"/>
    <cellStyle name="Vírgula 7 2 6 2 2 2 5" xfId="28790" xr:uid="{00000000-0005-0000-0000-000093B40000}"/>
    <cellStyle name="Vírgula 7 2 6 2 2 2 6" xfId="43068" xr:uid="{00000000-0005-0000-0000-000094B40000}"/>
    <cellStyle name="Vírgula 7 2 6 2 2 3" xfId="7136" xr:uid="{00000000-0005-0000-0000-000095B40000}"/>
    <cellStyle name="Vírgula 7 2 6 2 2 3 2" xfId="21442" xr:uid="{00000000-0005-0000-0000-000096B40000}"/>
    <cellStyle name="Vírgula 7 2 6 2 2 3 3" xfId="35721" xr:uid="{00000000-0005-0000-0000-000097B40000}"/>
    <cellStyle name="Vírgula 7 2 6 2 2 3 4" xfId="49999" xr:uid="{00000000-0005-0000-0000-000098B40000}"/>
    <cellStyle name="Vírgula 7 2 6 2 2 4" xfId="3831" xr:uid="{00000000-0005-0000-0000-000099B40000}"/>
    <cellStyle name="Vírgula 7 2 6 2 2 4 2" xfId="18145" xr:uid="{00000000-0005-0000-0000-00009AB40000}"/>
    <cellStyle name="Vírgula 7 2 6 2 2 4 3" xfId="32424" xr:uid="{00000000-0005-0000-0000-00009BB40000}"/>
    <cellStyle name="Vírgula 7 2 6 2 2 4 4" xfId="46702" xr:uid="{00000000-0005-0000-0000-00009CB40000}"/>
    <cellStyle name="Vírgula 7 2 6 2 2 5" xfId="9050" xr:uid="{00000000-0005-0000-0000-00009DB40000}"/>
    <cellStyle name="Vírgula 7 2 6 2 2 5 2" xfId="23356" xr:uid="{00000000-0005-0000-0000-00009EB40000}"/>
    <cellStyle name="Vírgula 7 2 6 2 2 5 3" xfId="37635" xr:uid="{00000000-0005-0000-0000-00009FB40000}"/>
    <cellStyle name="Vírgula 7 2 6 2 2 5 4" xfId="51913" xr:uid="{00000000-0005-0000-0000-0000A0B40000}"/>
    <cellStyle name="Vírgula 7 2 6 2 2 6" xfId="16322" xr:uid="{00000000-0005-0000-0000-0000A1B40000}"/>
    <cellStyle name="Vírgula 7 2 6 2 2 6 2" xfId="30601" xr:uid="{00000000-0005-0000-0000-0000A2B40000}"/>
    <cellStyle name="Vírgula 7 2 6 2 2 6 3" xfId="44879" xr:uid="{00000000-0005-0000-0000-0000A3B40000}"/>
    <cellStyle name="Vírgula 7 2 6 2 2 7" xfId="12700" xr:uid="{00000000-0005-0000-0000-0000A4B40000}"/>
    <cellStyle name="Vírgula 7 2 6 2 2 8" xfId="26979" xr:uid="{00000000-0005-0000-0000-0000A5B40000}"/>
    <cellStyle name="Vírgula 7 2 6 2 2 9" xfId="41257" xr:uid="{00000000-0005-0000-0000-0000A6B40000}"/>
    <cellStyle name="Vírgula 7 2 6 2 3" xfId="7137" xr:uid="{00000000-0005-0000-0000-0000A7B40000}"/>
    <cellStyle name="Vírgula 7 2 6 2 3 2" xfId="10065" xr:uid="{00000000-0005-0000-0000-0000A8B40000}"/>
    <cellStyle name="Vírgula 7 2 6 2 3 2 2" xfId="24344" xr:uid="{00000000-0005-0000-0000-0000A9B40000}"/>
    <cellStyle name="Vírgula 7 2 6 2 3 2 3" xfId="38622" xr:uid="{00000000-0005-0000-0000-0000AAB40000}"/>
    <cellStyle name="Vírgula 7 2 6 2 3 2 4" xfId="52900" xr:uid="{00000000-0005-0000-0000-0000ABB40000}"/>
    <cellStyle name="Vírgula 7 2 6 2 3 3" xfId="21443" xr:uid="{00000000-0005-0000-0000-0000ACB40000}"/>
    <cellStyle name="Vírgula 7 2 6 2 3 3 2" xfId="35722" xr:uid="{00000000-0005-0000-0000-0000ADB40000}"/>
    <cellStyle name="Vírgula 7 2 6 2 3 3 3" xfId="50000" xr:uid="{00000000-0005-0000-0000-0000AEB40000}"/>
    <cellStyle name="Vírgula 7 2 6 2 3 4" xfId="13687" xr:uid="{00000000-0005-0000-0000-0000AFB40000}"/>
    <cellStyle name="Vírgula 7 2 6 2 3 5" xfId="27966" xr:uid="{00000000-0005-0000-0000-0000B0B40000}"/>
    <cellStyle name="Vírgula 7 2 6 2 3 6" xfId="42244" xr:uid="{00000000-0005-0000-0000-0000B1B40000}"/>
    <cellStyle name="Vírgula 7 2 6 2 4" xfId="7138" xr:uid="{00000000-0005-0000-0000-0000B2B40000}"/>
    <cellStyle name="Vírgula 7 2 6 2 4 2" xfId="21444" xr:uid="{00000000-0005-0000-0000-0000B3B40000}"/>
    <cellStyle name="Vírgula 7 2 6 2 4 3" xfId="35723" xr:uid="{00000000-0005-0000-0000-0000B4B40000}"/>
    <cellStyle name="Vírgula 7 2 6 2 4 4" xfId="50001" xr:uid="{00000000-0005-0000-0000-0000B5B40000}"/>
    <cellStyle name="Vírgula 7 2 6 2 5" xfId="3007" xr:uid="{00000000-0005-0000-0000-0000B6B40000}"/>
    <cellStyle name="Vírgula 7 2 6 2 5 2" xfId="17321" xr:uid="{00000000-0005-0000-0000-0000B7B40000}"/>
    <cellStyle name="Vírgula 7 2 6 2 5 3" xfId="31600" xr:uid="{00000000-0005-0000-0000-0000B8B40000}"/>
    <cellStyle name="Vírgula 7 2 6 2 5 4" xfId="45878" xr:uid="{00000000-0005-0000-0000-0000B9B40000}"/>
    <cellStyle name="Vírgula 7 2 6 2 6" xfId="8226" xr:uid="{00000000-0005-0000-0000-0000BAB40000}"/>
    <cellStyle name="Vírgula 7 2 6 2 6 2" xfId="22532" xr:uid="{00000000-0005-0000-0000-0000BBB40000}"/>
    <cellStyle name="Vírgula 7 2 6 2 6 3" xfId="36811" xr:uid="{00000000-0005-0000-0000-0000BCB40000}"/>
    <cellStyle name="Vírgula 7 2 6 2 6 4" xfId="51089" xr:uid="{00000000-0005-0000-0000-0000BDB40000}"/>
    <cellStyle name="Vírgula 7 2 6 2 7" xfId="15498" xr:uid="{00000000-0005-0000-0000-0000BEB40000}"/>
    <cellStyle name="Vírgula 7 2 6 2 7 2" xfId="29777" xr:uid="{00000000-0005-0000-0000-0000BFB40000}"/>
    <cellStyle name="Vírgula 7 2 6 2 7 3" xfId="44055" xr:uid="{00000000-0005-0000-0000-0000C0B40000}"/>
    <cellStyle name="Vírgula 7 2 6 2 8" xfId="11876" xr:uid="{00000000-0005-0000-0000-0000C1B40000}"/>
    <cellStyle name="Vírgula 7 2 6 2 9" xfId="26155" xr:uid="{00000000-0005-0000-0000-0000C2B40000}"/>
    <cellStyle name="Vírgula 7 2 6 3" xfId="1889" xr:uid="{00000000-0005-0000-0000-0000C3B40000}"/>
    <cellStyle name="Vírgula 7 2 6 3 2" xfId="7139" xr:uid="{00000000-0005-0000-0000-0000C4B40000}"/>
    <cellStyle name="Vírgula 7 2 6 3 2 2" xfId="10888" xr:uid="{00000000-0005-0000-0000-0000C5B40000}"/>
    <cellStyle name="Vírgula 7 2 6 3 2 2 2" xfId="25167" xr:uid="{00000000-0005-0000-0000-0000C6B40000}"/>
    <cellStyle name="Vírgula 7 2 6 3 2 2 3" xfId="39445" xr:uid="{00000000-0005-0000-0000-0000C7B40000}"/>
    <cellStyle name="Vírgula 7 2 6 3 2 2 4" xfId="53723" xr:uid="{00000000-0005-0000-0000-0000C8B40000}"/>
    <cellStyle name="Vírgula 7 2 6 3 2 3" xfId="21445" xr:uid="{00000000-0005-0000-0000-0000C9B40000}"/>
    <cellStyle name="Vírgula 7 2 6 3 2 3 2" xfId="35724" xr:uid="{00000000-0005-0000-0000-0000CAB40000}"/>
    <cellStyle name="Vírgula 7 2 6 3 2 3 3" xfId="50002" xr:uid="{00000000-0005-0000-0000-0000CBB40000}"/>
    <cellStyle name="Vírgula 7 2 6 3 2 4" xfId="14510" xr:uid="{00000000-0005-0000-0000-0000CCB40000}"/>
    <cellStyle name="Vírgula 7 2 6 3 2 5" xfId="28789" xr:uid="{00000000-0005-0000-0000-0000CDB40000}"/>
    <cellStyle name="Vírgula 7 2 6 3 2 6" xfId="43067" xr:uid="{00000000-0005-0000-0000-0000CEB40000}"/>
    <cellStyle name="Vírgula 7 2 6 3 3" xfId="7140" xr:uid="{00000000-0005-0000-0000-0000CFB40000}"/>
    <cellStyle name="Vírgula 7 2 6 3 3 2" xfId="21446" xr:uid="{00000000-0005-0000-0000-0000D0B40000}"/>
    <cellStyle name="Vírgula 7 2 6 3 3 3" xfId="35725" xr:uid="{00000000-0005-0000-0000-0000D1B40000}"/>
    <cellStyle name="Vírgula 7 2 6 3 3 4" xfId="50003" xr:uid="{00000000-0005-0000-0000-0000D2B40000}"/>
    <cellStyle name="Vírgula 7 2 6 3 4" xfId="3830" xr:uid="{00000000-0005-0000-0000-0000D3B40000}"/>
    <cellStyle name="Vírgula 7 2 6 3 4 2" xfId="18144" xr:uid="{00000000-0005-0000-0000-0000D4B40000}"/>
    <cellStyle name="Vírgula 7 2 6 3 4 3" xfId="32423" xr:uid="{00000000-0005-0000-0000-0000D5B40000}"/>
    <cellStyle name="Vírgula 7 2 6 3 4 4" xfId="46701" xr:uid="{00000000-0005-0000-0000-0000D6B40000}"/>
    <cellStyle name="Vírgula 7 2 6 3 5" xfId="9049" xr:uid="{00000000-0005-0000-0000-0000D7B40000}"/>
    <cellStyle name="Vírgula 7 2 6 3 5 2" xfId="23355" xr:uid="{00000000-0005-0000-0000-0000D8B40000}"/>
    <cellStyle name="Vírgula 7 2 6 3 5 3" xfId="37634" xr:uid="{00000000-0005-0000-0000-0000D9B40000}"/>
    <cellStyle name="Vírgula 7 2 6 3 5 4" xfId="51912" xr:uid="{00000000-0005-0000-0000-0000DAB40000}"/>
    <cellStyle name="Vírgula 7 2 6 3 6" xfId="16321" xr:uid="{00000000-0005-0000-0000-0000DBB40000}"/>
    <cellStyle name="Vírgula 7 2 6 3 6 2" xfId="30600" xr:uid="{00000000-0005-0000-0000-0000DCB40000}"/>
    <cellStyle name="Vírgula 7 2 6 3 6 3" xfId="44878" xr:uid="{00000000-0005-0000-0000-0000DDB40000}"/>
    <cellStyle name="Vírgula 7 2 6 3 7" xfId="12699" xr:uid="{00000000-0005-0000-0000-0000DEB40000}"/>
    <cellStyle name="Vírgula 7 2 6 3 8" xfId="26978" xr:uid="{00000000-0005-0000-0000-0000DFB40000}"/>
    <cellStyle name="Vírgula 7 2 6 3 9" xfId="41256" xr:uid="{00000000-0005-0000-0000-0000E0B40000}"/>
    <cellStyle name="Vírgula 7 2 6 4" xfId="7141" xr:uid="{00000000-0005-0000-0000-0000E1B40000}"/>
    <cellStyle name="Vírgula 7 2 6 4 2" xfId="9608" xr:uid="{00000000-0005-0000-0000-0000E2B40000}"/>
    <cellStyle name="Vírgula 7 2 6 4 2 2" xfId="23887" xr:uid="{00000000-0005-0000-0000-0000E3B40000}"/>
    <cellStyle name="Vírgula 7 2 6 4 2 3" xfId="38165" xr:uid="{00000000-0005-0000-0000-0000E4B40000}"/>
    <cellStyle name="Vírgula 7 2 6 4 2 4" xfId="52443" xr:uid="{00000000-0005-0000-0000-0000E5B40000}"/>
    <cellStyle name="Vírgula 7 2 6 4 3" xfId="21447" xr:uid="{00000000-0005-0000-0000-0000E6B40000}"/>
    <cellStyle name="Vírgula 7 2 6 4 3 2" xfId="35726" xr:uid="{00000000-0005-0000-0000-0000E7B40000}"/>
    <cellStyle name="Vírgula 7 2 6 4 3 3" xfId="50004" xr:uid="{00000000-0005-0000-0000-0000E8B40000}"/>
    <cellStyle name="Vírgula 7 2 6 4 4" xfId="13230" xr:uid="{00000000-0005-0000-0000-0000E9B40000}"/>
    <cellStyle name="Vírgula 7 2 6 4 5" xfId="27509" xr:uid="{00000000-0005-0000-0000-0000EAB40000}"/>
    <cellStyle name="Vírgula 7 2 6 4 6" xfId="41787" xr:uid="{00000000-0005-0000-0000-0000EBB40000}"/>
    <cellStyle name="Vírgula 7 2 6 5" xfId="7142" xr:uid="{00000000-0005-0000-0000-0000ECB40000}"/>
    <cellStyle name="Vírgula 7 2 6 5 2" xfId="21448" xr:uid="{00000000-0005-0000-0000-0000EDB40000}"/>
    <cellStyle name="Vírgula 7 2 6 5 3" xfId="35727" xr:uid="{00000000-0005-0000-0000-0000EEB40000}"/>
    <cellStyle name="Vírgula 7 2 6 5 4" xfId="50005" xr:uid="{00000000-0005-0000-0000-0000EFB40000}"/>
    <cellStyle name="Vírgula 7 2 6 6" xfId="2550" xr:uid="{00000000-0005-0000-0000-0000F0B40000}"/>
    <cellStyle name="Vírgula 7 2 6 6 2" xfId="16864" xr:uid="{00000000-0005-0000-0000-0000F1B40000}"/>
    <cellStyle name="Vírgula 7 2 6 6 3" xfId="31143" xr:uid="{00000000-0005-0000-0000-0000F2B40000}"/>
    <cellStyle name="Vírgula 7 2 6 6 4" xfId="45421" xr:uid="{00000000-0005-0000-0000-0000F3B40000}"/>
    <cellStyle name="Vírgula 7 2 6 7" xfId="7769" xr:uid="{00000000-0005-0000-0000-0000F4B40000}"/>
    <cellStyle name="Vírgula 7 2 6 7 2" xfId="22075" xr:uid="{00000000-0005-0000-0000-0000F5B40000}"/>
    <cellStyle name="Vírgula 7 2 6 7 3" xfId="36354" xr:uid="{00000000-0005-0000-0000-0000F6B40000}"/>
    <cellStyle name="Vírgula 7 2 6 7 4" xfId="50632" xr:uid="{00000000-0005-0000-0000-0000F7B40000}"/>
    <cellStyle name="Vírgula 7 2 6 8" xfId="15041" xr:uid="{00000000-0005-0000-0000-0000F8B40000}"/>
    <cellStyle name="Vírgula 7 2 6 8 2" xfId="29320" xr:uid="{00000000-0005-0000-0000-0000F9B40000}"/>
    <cellStyle name="Vírgula 7 2 6 8 3" xfId="43598" xr:uid="{00000000-0005-0000-0000-0000FAB40000}"/>
    <cellStyle name="Vírgula 7 2 6 9" xfId="11419" xr:uid="{00000000-0005-0000-0000-0000FBB40000}"/>
    <cellStyle name="Vírgula 7 2 7" xfId="832" xr:uid="{00000000-0005-0000-0000-0000FCB40000}"/>
    <cellStyle name="Vírgula 7 2 7 10" xfId="40298" xr:uid="{00000000-0005-0000-0000-0000FDB40000}"/>
    <cellStyle name="Vírgula 7 2 7 2" xfId="1891" xr:uid="{00000000-0005-0000-0000-0000FEB40000}"/>
    <cellStyle name="Vírgula 7 2 7 2 2" xfId="7143" xr:uid="{00000000-0005-0000-0000-0000FFB40000}"/>
    <cellStyle name="Vírgula 7 2 7 2 2 2" xfId="10890" xr:uid="{00000000-0005-0000-0000-000000B50000}"/>
    <cellStyle name="Vírgula 7 2 7 2 2 2 2" xfId="25169" xr:uid="{00000000-0005-0000-0000-000001B50000}"/>
    <cellStyle name="Vírgula 7 2 7 2 2 2 3" xfId="39447" xr:uid="{00000000-0005-0000-0000-000002B50000}"/>
    <cellStyle name="Vírgula 7 2 7 2 2 2 4" xfId="53725" xr:uid="{00000000-0005-0000-0000-000003B50000}"/>
    <cellStyle name="Vírgula 7 2 7 2 2 3" xfId="21449" xr:uid="{00000000-0005-0000-0000-000004B50000}"/>
    <cellStyle name="Vírgula 7 2 7 2 2 3 2" xfId="35728" xr:uid="{00000000-0005-0000-0000-000005B50000}"/>
    <cellStyle name="Vírgula 7 2 7 2 2 3 3" xfId="50006" xr:uid="{00000000-0005-0000-0000-000006B50000}"/>
    <cellStyle name="Vírgula 7 2 7 2 2 4" xfId="14512" xr:uid="{00000000-0005-0000-0000-000007B50000}"/>
    <cellStyle name="Vírgula 7 2 7 2 2 5" xfId="28791" xr:uid="{00000000-0005-0000-0000-000008B50000}"/>
    <cellStyle name="Vírgula 7 2 7 2 2 6" xfId="43069" xr:uid="{00000000-0005-0000-0000-000009B50000}"/>
    <cellStyle name="Vírgula 7 2 7 2 3" xfId="7144" xr:uid="{00000000-0005-0000-0000-00000AB50000}"/>
    <cellStyle name="Vírgula 7 2 7 2 3 2" xfId="21450" xr:uid="{00000000-0005-0000-0000-00000BB50000}"/>
    <cellStyle name="Vírgula 7 2 7 2 3 3" xfId="35729" xr:uid="{00000000-0005-0000-0000-00000CB50000}"/>
    <cellStyle name="Vírgula 7 2 7 2 3 4" xfId="50007" xr:uid="{00000000-0005-0000-0000-00000DB50000}"/>
    <cellStyle name="Vírgula 7 2 7 2 4" xfId="3832" xr:uid="{00000000-0005-0000-0000-00000EB50000}"/>
    <cellStyle name="Vírgula 7 2 7 2 4 2" xfId="18146" xr:uid="{00000000-0005-0000-0000-00000FB50000}"/>
    <cellStyle name="Vírgula 7 2 7 2 4 3" xfId="32425" xr:uid="{00000000-0005-0000-0000-000010B50000}"/>
    <cellStyle name="Vírgula 7 2 7 2 4 4" xfId="46703" xr:uid="{00000000-0005-0000-0000-000011B50000}"/>
    <cellStyle name="Vírgula 7 2 7 2 5" xfId="9051" xr:uid="{00000000-0005-0000-0000-000012B50000}"/>
    <cellStyle name="Vírgula 7 2 7 2 5 2" xfId="23357" xr:uid="{00000000-0005-0000-0000-000013B50000}"/>
    <cellStyle name="Vírgula 7 2 7 2 5 3" xfId="37636" xr:uid="{00000000-0005-0000-0000-000014B50000}"/>
    <cellStyle name="Vírgula 7 2 7 2 5 4" xfId="51914" xr:uid="{00000000-0005-0000-0000-000015B50000}"/>
    <cellStyle name="Vírgula 7 2 7 2 6" xfId="16323" xr:uid="{00000000-0005-0000-0000-000016B50000}"/>
    <cellStyle name="Vírgula 7 2 7 2 6 2" xfId="30602" xr:uid="{00000000-0005-0000-0000-000017B50000}"/>
    <cellStyle name="Vírgula 7 2 7 2 6 3" xfId="44880" xr:uid="{00000000-0005-0000-0000-000018B50000}"/>
    <cellStyle name="Vírgula 7 2 7 2 7" xfId="12701" xr:uid="{00000000-0005-0000-0000-000019B50000}"/>
    <cellStyle name="Vírgula 7 2 7 2 8" xfId="26980" xr:uid="{00000000-0005-0000-0000-00001AB50000}"/>
    <cellStyle name="Vírgula 7 2 7 2 9" xfId="41258" xr:uid="{00000000-0005-0000-0000-00001BB50000}"/>
    <cellStyle name="Vírgula 7 2 7 3" xfId="7145" xr:uid="{00000000-0005-0000-0000-00001CB50000}"/>
    <cellStyle name="Vírgula 7 2 7 3 2" xfId="9930" xr:uid="{00000000-0005-0000-0000-00001DB50000}"/>
    <cellStyle name="Vírgula 7 2 7 3 2 2" xfId="24209" xr:uid="{00000000-0005-0000-0000-00001EB50000}"/>
    <cellStyle name="Vírgula 7 2 7 3 2 3" xfId="38487" xr:uid="{00000000-0005-0000-0000-00001FB50000}"/>
    <cellStyle name="Vírgula 7 2 7 3 2 4" xfId="52765" xr:uid="{00000000-0005-0000-0000-000020B50000}"/>
    <cellStyle name="Vírgula 7 2 7 3 3" xfId="21451" xr:uid="{00000000-0005-0000-0000-000021B50000}"/>
    <cellStyle name="Vírgula 7 2 7 3 3 2" xfId="35730" xr:uid="{00000000-0005-0000-0000-000022B50000}"/>
    <cellStyle name="Vírgula 7 2 7 3 3 3" xfId="50008" xr:uid="{00000000-0005-0000-0000-000023B50000}"/>
    <cellStyle name="Vírgula 7 2 7 3 4" xfId="13552" xr:uid="{00000000-0005-0000-0000-000024B50000}"/>
    <cellStyle name="Vírgula 7 2 7 3 5" xfId="27831" xr:uid="{00000000-0005-0000-0000-000025B50000}"/>
    <cellStyle name="Vírgula 7 2 7 3 6" xfId="42109" xr:uid="{00000000-0005-0000-0000-000026B50000}"/>
    <cellStyle name="Vírgula 7 2 7 4" xfId="7146" xr:uid="{00000000-0005-0000-0000-000027B50000}"/>
    <cellStyle name="Vírgula 7 2 7 4 2" xfId="21452" xr:uid="{00000000-0005-0000-0000-000028B50000}"/>
    <cellStyle name="Vírgula 7 2 7 4 3" xfId="35731" xr:uid="{00000000-0005-0000-0000-000029B50000}"/>
    <cellStyle name="Vírgula 7 2 7 4 4" xfId="50009" xr:uid="{00000000-0005-0000-0000-00002AB50000}"/>
    <cellStyle name="Vírgula 7 2 7 5" xfId="2872" xr:uid="{00000000-0005-0000-0000-00002BB50000}"/>
    <cellStyle name="Vírgula 7 2 7 5 2" xfId="17186" xr:uid="{00000000-0005-0000-0000-00002CB50000}"/>
    <cellStyle name="Vírgula 7 2 7 5 3" xfId="31465" xr:uid="{00000000-0005-0000-0000-00002DB50000}"/>
    <cellStyle name="Vírgula 7 2 7 5 4" xfId="45743" xr:uid="{00000000-0005-0000-0000-00002EB50000}"/>
    <cellStyle name="Vírgula 7 2 7 6" xfId="8091" xr:uid="{00000000-0005-0000-0000-00002FB50000}"/>
    <cellStyle name="Vírgula 7 2 7 6 2" xfId="22397" xr:uid="{00000000-0005-0000-0000-000030B50000}"/>
    <cellStyle name="Vírgula 7 2 7 6 3" xfId="36676" xr:uid="{00000000-0005-0000-0000-000031B50000}"/>
    <cellStyle name="Vírgula 7 2 7 6 4" xfId="50954" xr:uid="{00000000-0005-0000-0000-000032B50000}"/>
    <cellStyle name="Vírgula 7 2 7 7" xfId="15363" xr:uid="{00000000-0005-0000-0000-000033B50000}"/>
    <cellStyle name="Vírgula 7 2 7 7 2" xfId="29642" xr:uid="{00000000-0005-0000-0000-000034B50000}"/>
    <cellStyle name="Vírgula 7 2 7 7 3" xfId="43920" xr:uid="{00000000-0005-0000-0000-000035B50000}"/>
    <cellStyle name="Vírgula 7 2 7 8" xfId="11741" xr:uid="{00000000-0005-0000-0000-000036B50000}"/>
    <cellStyle name="Vírgula 7 2 7 9" xfId="26020" xr:uid="{00000000-0005-0000-0000-000037B50000}"/>
    <cellStyle name="Vírgula 7 2 8" xfId="1298" xr:uid="{00000000-0005-0000-0000-000038B50000}"/>
    <cellStyle name="Vírgula 7 2 8 2" xfId="7147" xr:uid="{00000000-0005-0000-0000-000039B50000}"/>
    <cellStyle name="Vírgula 7 2 8 2 2" xfId="10297" xr:uid="{00000000-0005-0000-0000-00003AB50000}"/>
    <cellStyle name="Vírgula 7 2 8 2 2 2" xfId="24576" xr:uid="{00000000-0005-0000-0000-00003BB50000}"/>
    <cellStyle name="Vírgula 7 2 8 2 2 3" xfId="38854" xr:uid="{00000000-0005-0000-0000-00003CB50000}"/>
    <cellStyle name="Vírgula 7 2 8 2 2 4" xfId="53132" xr:uid="{00000000-0005-0000-0000-00003DB50000}"/>
    <cellStyle name="Vírgula 7 2 8 2 3" xfId="21453" xr:uid="{00000000-0005-0000-0000-00003EB50000}"/>
    <cellStyle name="Vírgula 7 2 8 2 3 2" xfId="35732" xr:uid="{00000000-0005-0000-0000-00003FB50000}"/>
    <cellStyle name="Vírgula 7 2 8 2 3 3" xfId="50010" xr:uid="{00000000-0005-0000-0000-000040B50000}"/>
    <cellStyle name="Vírgula 7 2 8 2 4" xfId="13919" xr:uid="{00000000-0005-0000-0000-000041B50000}"/>
    <cellStyle name="Vírgula 7 2 8 2 5" xfId="28198" xr:uid="{00000000-0005-0000-0000-000042B50000}"/>
    <cellStyle name="Vírgula 7 2 8 2 6" xfId="42476" xr:uid="{00000000-0005-0000-0000-000043B50000}"/>
    <cellStyle name="Vírgula 7 2 8 3" xfId="7148" xr:uid="{00000000-0005-0000-0000-000044B50000}"/>
    <cellStyle name="Vírgula 7 2 8 3 2" xfId="21454" xr:uid="{00000000-0005-0000-0000-000045B50000}"/>
    <cellStyle name="Vírgula 7 2 8 3 3" xfId="35733" xr:uid="{00000000-0005-0000-0000-000046B50000}"/>
    <cellStyle name="Vírgula 7 2 8 3 4" xfId="50011" xr:uid="{00000000-0005-0000-0000-000047B50000}"/>
    <cellStyle name="Vírgula 7 2 8 4" xfId="3239" xr:uid="{00000000-0005-0000-0000-000048B50000}"/>
    <cellStyle name="Vírgula 7 2 8 4 2" xfId="17553" xr:uid="{00000000-0005-0000-0000-000049B50000}"/>
    <cellStyle name="Vírgula 7 2 8 4 3" xfId="31832" xr:uid="{00000000-0005-0000-0000-00004AB50000}"/>
    <cellStyle name="Vírgula 7 2 8 4 4" xfId="46110" xr:uid="{00000000-0005-0000-0000-00004BB50000}"/>
    <cellStyle name="Vírgula 7 2 8 5" xfId="8458" xr:uid="{00000000-0005-0000-0000-00004CB50000}"/>
    <cellStyle name="Vírgula 7 2 8 5 2" xfId="22764" xr:uid="{00000000-0005-0000-0000-00004DB50000}"/>
    <cellStyle name="Vírgula 7 2 8 5 3" xfId="37043" xr:uid="{00000000-0005-0000-0000-00004EB50000}"/>
    <cellStyle name="Vírgula 7 2 8 5 4" xfId="51321" xr:uid="{00000000-0005-0000-0000-00004FB50000}"/>
    <cellStyle name="Vírgula 7 2 8 6" xfId="15730" xr:uid="{00000000-0005-0000-0000-000050B50000}"/>
    <cellStyle name="Vírgula 7 2 8 6 2" xfId="30009" xr:uid="{00000000-0005-0000-0000-000051B50000}"/>
    <cellStyle name="Vírgula 7 2 8 6 3" xfId="44287" xr:uid="{00000000-0005-0000-0000-000052B50000}"/>
    <cellStyle name="Vírgula 7 2 8 7" xfId="12108" xr:uid="{00000000-0005-0000-0000-000053B50000}"/>
    <cellStyle name="Vírgula 7 2 8 8" xfId="26387" xr:uid="{00000000-0005-0000-0000-000054B50000}"/>
    <cellStyle name="Vírgula 7 2 8 9" xfId="40665" xr:uid="{00000000-0005-0000-0000-000055B50000}"/>
    <cellStyle name="Vírgula 7 2 9" xfId="242" xr:uid="{00000000-0005-0000-0000-000056B50000}"/>
    <cellStyle name="Vírgula 7 2 9 2" xfId="7149" xr:uid="{00000000-0005-0000-0000-000057B50000}"/>
    <cellStyle name="Vírgula 7 2 9 2 2" xfId="9564" xr:uid="{00000000-0005-0000-0000-000058B50000}"/>
    <cellStyle name="Vírgula 7 2 9 2 2 2" xfId="23843" xr:uid="{00000000-0005-0000-0000-000059B50000}"/>
    <cellStyle name="Vírgula 7 2 9 2 2 3" xfId="38121" xr:uid="{00000000-0005-0000-0000-00005AB50000}"/>
    <cellStyle name="Vírgula 7 2 9 2 2 4" xfId="52399" xr:uid="{00000000-0005-0000-0000-00005BB50000}"/>
    <cellStyle name="Vírgula 7 2 9 2 3" xfId="21455" xr:uid="{00000000-0005-0000-0000-00005CB50000}"/>
    <cellStyle name="Vírgula 7 2 9 2 3 2" xfId="35734" xr:uid="{00000000-0005-0000-0000-00005DB50000}"/>
    <cellStyle name="Vírgula 7 2 9 2 3 3" xfId="50012" xr:uid="{00000000-0005-0000-0000-00005EB50000}"/>
    <cellStyle name="Vírgula 7 2 9 2 4" xfId="13186" xr:uid="{00000000-0005-0000-0000-00005FB50000}"/>
    <cellStyle name="Vírgula 7 2 9 2 5" xfId="27465" xr:uid="{00000000-0005-0000-0000-000060B50000}"/>
    <cellStyle name="Vírgula 7 2 9 2 6" xfId="41743" xr:uid="{00000000-0005-0000-0000-000061B50000}"/>
    <cellStyle name="Vírgula 7 2 9 3" xfId="7150" xr:uid="{00000000-0005-0000-0000-000062B50000}"/>
    <cellStyle name="Vírgula 7 2 9 3 2" xfId="21456" xr:uid="{00000000-0005-0000-0000-000063B50000}"/>
    <cellStyle name="Vírgula 7 2 9 3 3" xfId="35735" xr:uid="{00000000-0005-0000-0000-000064B50000}"/>
    <cellStyle name="Vírgula 7 2 9 3 4" xfId="50013" xr:uid="{00000000-0005-0000-0000-000065B50000}"/>
    <cellStyle name="Vírgula 7 2 9 4" xfId="2506" xr:uid="{00000000-0005-0000-0000-000066B50000}"/>
    <cellStyle name="Vírgula 7 2 9 4 2" xfId="16820" xr:uid="{00000000-0005-0000-0000-000067B50000}"/>
    <cellStyle name="Vírgula 7 2 9 4 3" xfId="31099" xr:uid="{00000000-0005-0000-0000-000068B50000}"/>
    <cellStyle name="Vírgula 7 2 9 4 4" xfId="45377" xr:uid="{00000000-0005-0000-0000-000069B50000}"/>
    <cellStyle name="Vírgula 7 2 9 5" xfId="7725" xr:uid="{00000000-0005-0000-0000-00006AB50000}"/>
    <cellStyle name="Vírgula 7 2 9 5 2" xfId="22031" xr:uid="{00000000-0005-0000-0000-00006BB50000}"/>
    <cellStyle name="Vírgula 7 2 9 5 3" xfId="36310" xr:uid="{00000000-0005-0000-0000-00006CB50000}"/>
    <cellStyle name="Vírgula 7 2 9 5 4" xfId="50588" xr:uid="{00000000-0005-0000-0000-00006DB50000}"/>
    <cellStyle name="Vírgula 7 2 9 6" xfId="14997" xr:uid="{00000000-0005-0000-0000-00006EB50000}"/>
    <cellStyle name="Vírgula 7 2 9 6 2" xfId="29276" xr:uid="{00000000-0005-0000-0000-00006FB50000}"/>
    <cellStyle name="Vírgula 7 2 9 6 3" xfId="43554" xr:uid="{00000000-0005-0000-0000-000070B50000}"/>
    <cellStyle name="Vírgula 7 2 9 7" xfId="11375" xr:uid="{00000000-0005-0000-0000-000071B50000}"/>
    <cellStyle name="Vírgula 7 2 9 8" xfId="25654" xr:uid="{00000000-0005-0000-0000-000072B50000}"/>
    <cellStyle name="Vírgula 7 2 9 9" xfId="39932" xr:uid="{00000000-0005-0000-0000-000073B50000}"/>
    <cellStyle name="Vírgula 7 20" xfId="11302" xr:uid="{00000000-0005-0000-0000-000074B50000}"/>
    <cellStyle name="Vírgula 7 21" xfId="25581" xr:uid="{00000000-0005-0000-0000-000075B50000}"/>
    <cellStyle name="Vírgula 7 22" xfId="39859" xr:uid="{00000000-0005-0000-0000-000076B50000}"/>
    <cellStyle name="Vírgula 7 23" xfId="54138" xr:uid="{62518090-AC1C-48ED-8946-4675E269A601}"/>
    <cellStyle name="Vírgula 7 3" xfId="141" xr:uid="{00000000-0005-0000-0000-000077B50000}"/>
    <cellStyle name="Vírgula 7 3 10" xfId="2139" xr:uid="{00000000-0005-0000-0000-000078B50000}"/>
    <cellStyle name="Vírgula 7 3 10 2" xfId="7151" xr:uid="{00000000-0005-0000-0000-000079B50000}"/>
    <cellStyle name="Vírgula 7 3 10 2 2" xfId="11035" xr:uid="{00000000-0005-0000-0000-00007AB50000}"/>
    <cellStyle name="Vírgula 7 3 10 2 2 2" xfId="25314" xr:uid="{00000000-0005-0000-0000-00007BB50000}"/>
    <cellStyle name="Vírgula 7 3 10 2 2 3" xfId="39592" xr:uid="{00000000-0005-0000-0000-00007CB50000}"/>
    <cellStyle name="Vírgula 7 3 10 2 2 4" xfId="53870" xr:uid="{00000000-0005-0000-0000-00007DB50000}"/>
    <cellStyle name="Vírgula 7 3 10 2 3" xfId="21457" xr:uid="{00000000-0005-0000-0000-00007EB50000}"/>
    <cellStyle name="Vírgula 7 3 10 2 3 2" xfId="35736" xr:uid="{00000000-0005-0000-0000-00007FB50000}"/>
    <cellStyle name="Vírgula 7 3 10 2 3 3" xfId="50014" xr:uid="{00000000-0005-0000-0000-000080B50000}"/>
    <cellStyle name="Vírgula 7 3 10 2 4" xfId="14657" xr:uid="{00000000-0005-0000-0000-000081B50000}"/>
    <cellStyle name="Vírgula 7 3 10 2 5" xfId="28936" xr:uid="{00000000-0005-0000-0000-000082B50000}"/>
    <cellStyle name="Vírgula 7 3 10 2 6" xfId="43214" xr:uid="{00000000-0005-0000-0000-000083B50000}"/>
    <cellStyle name="Vírgula 7 3 10 3" xfId="7152" xr:uid="{00000000-0005-0000-0000-000084B50000}"/>
    <cellStyle name="Vírgula 7 3 10 3 2" xfId="21458" xr:uid="{00000000-0005-0000-0000-000085B50000}"/>
    <cellStyle name="Vírgula 7 3 10 3 3" xfId="35737" xr:uid="{00000000-0005-0000-0000-000086B50000}"/>
    <cellStyle name="Vírgula 7 3 10 3 4" xfId="50015" xr:uid="{00000000-0005-0000-0000-000087B50000}"/>
    <cellStyle name="Vírgula 7 3 10 4" xfId="3980" xr:uid="{00000000-0005-0000-0000-000088B50000}"/>
    <cellStyle name="Vírgula 7 3 10 4 2" xfId="18291" xr:uid="{00000000-0005-0000-0000-000089B50000}"/>
    <cellStyle name="Vírgula 7 3 10 4 3" xfId="32570" xr:uid="{00000000-0005-0000-0000-00008AB50000}"/>
    <cellStyle name="Vírgula 7 3 10 4 4" xfId="46848" xr:uid="{00000000-0005-0000-0000-00008BB50000}"/>
    <cellStyle name="Vírgula 7 3 10 5" xfId="9196" xr:uid="{00000000-0005-0000-0000-00008CB50000}"/>
    <cellStyle name="Vírgula 7 3 10 5 2" xfId="23502" xr:uid="{00000000-0005-0000-0000-00008DB50000}"/>
    <cellStyle name="Vírgula 7 3 10 5 3" xfId="37781" xr:uid="{00000000-0005-0000-0000-00008EB50000}"/>
    <cellStyle name="Vírgula 7 3 10 5 4" xfId="52059" xr:uid="{00000000-0005-0000-0000-00008FB50000}"/>
    <cellStyle name="Vírgula 7 3 10 6" xfId="16468" xr:uid="{00000000-0005-0000-0000-000090B50000}"/>
    <cellStyle name="Vírgula 7 3 10 6 2" xfId="30747" xr:uid="{00000000-0005-0000-0000-000091B50000}"/>
    <cellStyle name="Vírgula 7 3 10 6 3" xfId="45025" xr:uid="{00000000-0005-0000-0000-000092B50000}"/>
    <cellStyle name="Vírgula 7 3 10 7" xfId="12846" xr:uid="{00000000-0005-0000-0000-000093B50000}"/>
    <cellStyle name="Vírgula 7 3 10 8" xfId="27125" xr:uid="{00000000-0005-0000-0000-000094B50000}"/>
    <cellStyle name="Vírgula 7 3 10 9" xfId="41403" xr:uid="{00000000-0005-0000-0000-000095B50000}"/>
    <cellStyle name="Vírgula 7 3 11" xfId="2288" xr:uid="{00000000-0005-0000-0000-000096B50000}"/>
    <cellStyle name="Vírgula 7 3 11 2" xfId="7153" xr:uid="{00000000-0005-0000-0000-000097B50000}"/>
    <cellStyle name="Vírgula 7 3 11 2 2" xfId="11171" xr:uid="{00000000-0005-0000-0000-000098B50000}"/>
    <cellStyle name="Vírgula 7 3 11 2 2 2" xfId="25450" xr:uid="{00000000-0005-0000-0000-000099B50000}"/>
    <cellStyle name="Vírgula 7 3 11 2 2 3" xfId="39728" xr:uid="{00000000-0005-0000-0000-00009AB50000}"/>
    <cellStyle name="Vírgula 7 3 11 2 2 4" xfId="54006" xr:uid="{00000000-0005-0000-0000-00009BB50000}"/>
    <cellStyle name="Vírgula 7 3 11 2 3" xfId="21459" xr:uid="{00000000-0005-0000-0000-00009CB50000}"/>
    <cellStyle name="Vírgula 7 3 11 2 3 2" xfId="35738" xr:uid="{00000000-0005-0000-0000-00009DB50000}"/>
    <cellStyle name="Vírgula 7 3 11 2 3 3" xfId="50016" xr:uid="{00000000-0005-0000-0000-00009EB50000}"/>
    <cellStyle name="Vírgula 7 3 11 2 4" xfId="14793" xr:uid="{00000000-0005-0000-0000-00009FB50000}"/>
    <cellStyle name="Vírgula 7 3 11 2 5" xfId="29072" xr:uid="{00000000-0005-0000-0000-0000A0B50000}"/>
    <cellStyle name="Vírgula 7 3 11 2 6" xfId="43350" xr:uid="{00000000-0005-0000-0000-0000A1B50000}"/>
    <cellStyle name="Vírgula 7 3 11 3" xfId="4116" xr:uid="{00000000-0005-0000-0000-0000A2B50000}"/>
    <cellStyle name="Vírgula 7 3 11 3 2" xfId="18427" xr:uid="{00000000-0005-0000-0000-0000A3B50000}"/>
    <cellStyle name="Vírgula 7 3 11 3 3" xfId="32706" xr:uid="{00000000-0005-0000-0000-0000A4B50000}"/>
    <cellStyle name="Vírgula 7 3 11 3 4" xfId="46984" xr:uid="{00000000-0005-0000-0000-0000A5B50000}"/>
    <cellStyle name="Vírgula 7 3 11 4" xfId="9332" xr:uid="{00000000-0005-0000-0000-0000A6B50000}"/>
    <cellStyle name="Vírgula 7 3 11 4 2" xfId="23638" xr:uid="{00000000-0005-0000-0000-0000A7B50000}"/>
    <cellStyle name="Vírgula 7 3 11 4 3" xfId="37917" xr:uid="{00000000-0005-0000-0000-0000A8B50000}"/>
    <cellStyle name="Vírgula 7 3 11 4 4" xfId="52195" xr:uid="{00000000-0005-0000-0000-0000A9B50000}"/>
    <cellStyle name="Vírgula 7 3 11 5" xfId="16604" xr:uid="{00000000-0005-0000-0000-0000AAB50000}"/>
    <cellStyle name="Vírgula 7 3 11 5 2" xfId="30883" xr:uid="{00000000-0005-0000-0000-0000ABB50000}"/>
    <cellStyle name="Vírgula 7 3 11 5 3" xfId="45161" xr:uid="{00000000-0005-0000-0000-0000ACB50000}"/>
    <cellStyle name="Vírgula 7 3 11 6" xfId="12982" xr:uid="{00000000-0005-0000-0000-0000ADB50000}"/>
    <cellStyle name="Vírgula 7 3 11 7" xfId="27261" xr:uid="{00000000-0005-0000-0000-0000AEB50000}"/>
    <cellStyle name="Vírgula 7 3 11 8" xfId="41539" xr:uid="{00000000-0005-0000-0000-0000AFB50000}"/>
    <cellStyle name="Vírgula 7 3 12" xfId="2424" xr:uid="{00000000-0005-0000-0000-0000B0B50000}"/>
    <cellStyle name="Vírgula 7 3 12 2" xfId="7154" xr:uid="{00000000-0005-0000-0000-0000B1B50000}"/>
    <cellStyle name="Vírgula 7 3 12 2 2" xfId="21460" xr:uid="{00000000-0005-0000-0000-0000B2B50000}"/>
    <cellStyle name="Vírgula 7 3 12 2 3" xfId="35739" xr:uid="{00000000-0005-0000-0000-0000B3B50000}"/>
    <cellStyle name="Vírgula 7 3 12 2 4" xfId="50017" xr:uid="{00000000-0005-0000-0000-0000B4B50000}"/>
    <cellStyle name="Vírgula 7 3 12 3" xfId="9521" xr:uid="{00000000-0005-0000-0000-0000B5B50000}"/>
    <cellStyle name="Vírgula 7 3 12 3 2" xfId="23800" xr:uid="{00000000-0005-0000-0000-0000B6B50000}"/>
    <cellStyle name="Vírgula 7 3 12 3 3" xfId="38078" xr:uid="{00000000-0005-0000-0000-0000B7B50000}"/>
    <cellStyle name="Vírgula 7 3 12 3 4" xfId="52356" xr:uid="{00000000-0005-0000-0000-0000B8B50000}"/>
    <cellStyle name="Vírgula 7 3 12 4" xfId="16740" xr:uid="{00000000-0005-0000-0000-0000B9B50000}"/>
    <cellStyle name="Vírgula 7 3 12 4 2" xfId="31019" xr:uid="{00000000-0005-0000-0000-0000BAB50000}"/>
    <cellStyle name="Vírgula 7 3 12 4 3" xfId="45297" xr:uid="{00000000-0005-0000-0000-0000BBB50000}"/>
    <cellStyle name="Vírgula 7 3 12 5" xfId="13143" xr:uid="{00000000-0005-0000-0000-0000BCB50000}"/>
    <cellStyle name="Vírgula 7 3 12 6" xfId="27422" xr:uid="{00000000-0005-0000-0000-0000BDB50000}"/>
    <cellStyle name="Vírgula 7 3 12 7" xfId="41700" xr:uid="{00000000-0005-0000-0000-0000BEB50000}"/>
    <cellStyle name="Vírgula 7 3 13" xfId="7155" xr:uid="{00000000-0005-0000-0000-0000BFB50000}"/>
    <cellStyle name="Vírgula 7 3 13 2" xfId="21461" xr:uid="{00000000-0005-0000-0000-0000C0B50000}"/>
    <cellStyle name="Vírgula 7 3 13 3" xfId="35740" xr:uid="{00000000-0005-0000-0000-0000C1B50000}"/>
    <cellStyle name="Vírgula 7 3 13 4" xfId="50018" xr:uid="{00000000-0005-0000-0000-0000C2B50000}"/>
    <cellStyle name="Vírgula 7 3 14" xfId="2461" xr:uid="{00000000-0005-0000-0000-0000C3B50000}"/>
    <cellStyle name="Vírgula 7 3 14 2" xfId="16777" xr:uid="{00000000-0005-0000-0000-0000C4B50000}"/>
    <cellStyle name="Vírgula 7 3 14 3" xfId="31056" xr:uid="{00000000-0005-0000-0000-0000C5B50000}"/>
    <cellStyle name="Vírgula 7 3 14 4" xfId="45334" xr:uid="{00000000-0005-0000-0000-0000C6B50000}"/>
    <cellStyle name="Vírgula 7 3 15" xfId="7682" xr:uid="{00000000-0005-0000-0000-0000C7B50000}"/>
    <cellStyle name="Vírgula 7 3 15 2" xfId="21988" xr:uid="{00000000-0005-0000-0000-0000C8B50000}"/>
    <cellStyle name="Vírgula 7 3 15 3" xfId="36267" xr:uid="{00000000-0005-0000-0000-0000C9B50000}"/>
    <cellStyle name="Vírgula 7 3 15 4" xfId="50545" xr:uid="{00000000-0005-0000-0000-0000CAB50000}"/>
    <cellStyle name="Vírgula 7 3 16" xfId="14954" xr:uid="{00000000-0005-0000-0000-0000CBB50000}"/>
    <cellStyle name="Vírgula 7 3 16 2" xfId="29233" xr:uid="{00000000-0005-0000-0000-0000CCB50000}"/>
    <cellStyle name="Vírgula 7 3 16 3" xfId="43511" xr:uid="{00000000-0005-0000-0000-0000CDB50000}"/>
    <cellStyle name="Vírgula 7 3 17" xfId="11332" xr:uid="{00000000-0005-0000-0000-0000CEB50000}"/>
    <cellStyle name="Vírgula 7 3 18" xfId="25611" xr:uid="{00000000-0005-0000-0000-0000CFB50000}"/>
    <cellStyle name="Vírgula 7 3 19" xfId="39889" xr:uid="{00000000-0005-0000-0000-0000D0B50000}"/>
    <cellStyle name="Vírgula 7 3 2" xfId="588" xr:uid="{00000000-0005-0000-0000-0000D1B50000}"/>
    <cellStyle name="Vírgula 7 3 2 10" xfId="7866" xr:uid="{00000000-0005-0000-0000-0000D2B50000}"/>
    <cellStyle name="Vírgula 7 3 2 10 2" xfId="22172" xr:uid="{00000000-0005-0000-0000-0000D3B50000}"/>
    <cellStyle name="Vírgula 7 3 2 10 3" xfId="36451" xr:uid="{00000000-0005-0000-0000-0000D4B50000}"/>
    <cellStyle name="Vírgula 7 3 2 10 4" xfId="50729" xr:uid="{00000000-0005-0000-0000-0000D5B50000}"/>
    <cellStyle name="Vírgula 7 3 2 11" xfId="15138" xr:uid="{00000000-0005-0000-0000-0000D6B50000}"/>
    <cellStyle name="Vírgula 7 3 2 11 2" xfId="29417" xr:uid="{00000000-0005-0000-0000-0000D7B50000}"/>
    <cellStyle name="Vírgula 7 3 2 11 3" xfId="43695" xr:uid="{00000000-0005-0000-0000-0000D8B50000}"/>
    <cellStyle name="Vírgula 7 3 2 12" xfId="11516" xr:uid="{00000000-0005-0000-0000-0000D9B50000}"/>
    <cellStyle name="Vírgula 7 3 2 13" xfId="25795" xr:uid="{00000000-0005-0000-0000-0000DAB50000}"/>
    <cellStyle name="Vírgula 7 3 2 14" xfId="40073" xr:uid="{00000000-0005-0000-0000-0000DBB50000}"/>
    <cellStyle name="Vírgula 7 3 2 2" xfId="731" xr:uid="{00000000-0005-0000-0000-0000DCB50000}"/>
    <cellStyle name="Vírgula 7 3 2 2 10" xfId="25930" xr:uid="{00000000-0005-0000-0000-0000DDB50000}"/>
    <cellStyle name="Vírgula 7 3 2 2 11" xfId="40208" xr:uid="{00000000-0005-0000-0000-0000DEB50000}"/>
    <cellStyle name="Vírgula 7 3 2 2 2" xfId="1196" xr:uid="{00000000-0005-0000-0000-0000DFB50000}"/>
    <cellStyle name="Vírgula 7 3 2 2 2 10" xfId="40575" xr:uid="{00000000-0005-0000-0000-0000E0B50000}"/>
    <cellStyle name="Vírgula 7 3 2 2 2 2" xfId="1894" xr:uid="{00000000-0005-0000-0000-0000E1B50000}"/>
    <cellStyle name="Vírgula 7 3 2 2 2 2 2" xfId="7156" xr:uid="{00000000-0005-0000-0000-0000E2B50000}"/>
    <cellStyle name="Vírgula 7 3 2 2 2 2 2 2" xfId="10893" xr:uid="{00000000-0005-0000-0000-0000E3B50000}"/>
    <cellStyle name="Vírgula 7 3 2 2 2 2 2 2 2" xfId="25172" xr:uid="{00000000-0005-0000-0000-0000E4B50000}"/>
    <cellStyle name="Vírgula 7 3 2 2 2 2 2 2 3" xfId="39450" xr:uid="{00000000-0005-0000-0000-0000E5B50000}"/>
    <cellStyle name="Vírgula 7 3 2 2 2 2 2 2 4" xfId="53728" xr:uid="{00000000-0005-0000-0000-0000E6B50000}"/>
    <cellStyle name="Vírgula 7 3 2 2 2 2 2 3" xfId="21462" xr:uid="{00000000-0005-0000-0000-0000E7B50000}"/>
    <cellStyle name="Vírgula 7 3 2 2 2 2 2 3 2" xfId="35741" xr:uid="{00000000-0005-0000-0000-0000E8B50000}"/>
    <cellStyle name="Vírgula 7 3 2 2 2 2 2 3 3" xfId="50019" xr:uid="{00000000-0005-0000-0000-0000E9B50000}"/>
    <cellStyle name="Vírgula 7 3 2 2 2 2 2 4" xfId="14515" xr:uid="{00000000-0005-0000-0000-0000EAB50000}"/>
    <cellStyle name="Vírgula 7 3 2 2 2 2 2 5" xfId="28794" xr:uid="{00000000-0005-0000-0000-0000EBB50000}"/>
    <cellStyle name="Vírgula 7 3 2 2 2 2 2 6" xfId="43072" xr:uid="{00000000-0005-0000-0000-0000ECB50000}"/>
    <cellStyle name="Vírgula 7 3 2 2 2 2 3" xfId="7157" xr:uid="{00000000-0005-0000-0000-0000EDB50000}"/>
    <cellStyle name="Vírgula 7 3 2 2 2 2 3 2" xfId="21463" xr:uid="{00000000-0005-0000-0000-0000EEB50000}"/>
    <cellStyle name="Vírgula 7 3 2 2 2 2 3 3" xfId="35742" xr:uid="{00000000-0005-0000-0000-0000EFB50000}"/>
    <cellStyle name="Vírgula 7 3 2 2 2 2 3 4" xfId="50020" xr:uid="{00000000-0005-0000-0000-0000F0B50000}"/>
    <cellStyle name="Vírgula 7 3 2 2 2 2 4" xfId="3835" xr:uid="{00000000-0005-0000-0000-0000F1B50000}"/>
    <cellStyle name="Vírgula 7 3 2 2 2 2 4 2" xfId="18149" xr:uid="{00000000-0005-0000-0000-0000F2B50000}"/>
    <cellStyle name="Vírgula 7 3 2 2 2 2 4 3" xfId="32428" xr:uid="{00000000-0005-0000-0000-0000F3B50000}"/>
    <cellStyle name="Vírgula 7 3 2 2 2 2 4 4" xfId="46706" xr:uid="{00000000-0005-0000-0000-0000F4B50000}"/>
    <cellStyle name="Vírgula 7 3 2 2 2 2 5" xfId="9054" xr:uid="{00000000-0005-0000-0000-0000F5B50000}"/>
    <cellStyle name="Vírgula 7 3 2 2 2 2 5 2" xfId="23360" xr:uid="{00000000-0005-0000-0000-0000F6B50000}"/>
    <cellStyle name="Vírgula 7 3 2 2 2 2 5 3" xfId="37639" xr:uid="{00000000-0005-0000-0000-0000F7B50000}"/>
    <cellStyle name="Vírgula 7 3 2 2 2 2 5 4" xfId="51917" xr:uid="{00000000-0005-0000-0000-0000F8B50000}"/>
    <cellStyle name="Vírgula 7 3 2 2 2 2 6" xfId="16326" xr:uid="{00000000-0005-0000-0000-0000F9B50000}"/>
    <cellStyle name="Vírgula 7 3 2 2 2 2 6 2" xfId="30605" xr:uid="{00000000-0005-0000-0000-0000FAB50000}"/>
    <cellStyle name="Vírgula 7 3 2 2 2 2 6 3" xfId="44883" xr:uid="{00000000-0005-0000-0000-0000FBB50000}"/>
    <cellStyle name="Vírgula 7 3 2 2 2 2 7" xfId="12704" xr:uid="{00000000-0005-0000-0000-0000FCB50000}"/>
    <cellStyle name="Vírgula 7 3 2 2 2 2 8" xfId="26983" xr:uid="{00000000-0005-0000-0000-0000FDB50000}"/>
    <cellStyle name="Vírgula 7 3 2 2 2 2 9" xfId="41261" xr:uid="{00000000-0005-0000-0000-0000FEB50000}"/>
    <cellStyle name="Vírgula 7 3 2 2 2 3" xfId="7158" xr:uid="{00000000-0005-0000-0000-0000FFB50000}"/>
    <cellStyle name="Vírgula 7 3 2 2 2 3 2" xfId="10207" xr:uid="{00000000-0005-0000-0000-000000B60000}"/>
    <cellStyle name="Vírgula 7 3 2 2 2 3 2 2" xfId="24486" xr:uid="{00000000-0005-0000-0000-000001B60000}"/>
    <cellStyle name="Vírgula 7 3 2 2 2 3 2 3" xfId="38764" xr:uid="{00000000-0005-0000-0000-000002B60000}"/>
    <cellStyle name="Vírgula 7 3 2 2 2 3 2 4" xfId="53042" xr:uid="{00000000-0005-0000-0000-000003B60000}"/>
    <cellStyle name="Vírgula 7 3 2 2 2 3 3" xfId="21464" xr:uid="{00000000-0005-0000-0000-000004B60000}"/>
    <cellStyle name="Vírgula 7 3 2 2 2 3 3 2" xfId="35743" xr:uid="{00000000-0005-0000-0000-000005B60000}"/>
    <cellStyle name="Vírgula 7 3 2 2 2 3 3 3" xfId="50021" xr:uid="{00000000-0005-0000-0000-000006B60000}"/>
    <cellStyle name="Vírgula 7 3 2 2 2 3 4" xfId="13829" xr:uid="{00000000-0005-0000-0000-000007B60000}"/>
    <cellStyle name="Vírgula 7 3 2 2 2 3 5" xfId="28108" xr:uid="{00000000-0005-0000-0000-000008B60000}"/>
    <cellStyle name="Vírgula 7 3 2 2 2 3 6" xfId="42386" xr:uid="{00000000-0005-0000-0000-000009B60000}"/>
    <cellStyle name="Vírgula 7 3 2 2 2 4" xfId="7159" xr:uid="{00000000-0005-0000-0000-00000AB60000}"/>
    <cellStyle name="Vírgula 7 3 2 2 2 4 2" xfId="21465" xr:uid="{00000000-0005-0000-0000-00000BB60000}"/>
    <cellStyle name="Vírgula 7 3 2 2 2 4 3" xfId="35744" xr:uid="{00000000-0005-0000-0000-00000CB60000}"/>
    <cellStyle name="Vírgula 7 3 2 2 2 4 4" xfId="50022" xr:uid="{00000000-0005-0000-0000-00000DB60000}"/>
    <cellStyle name="Vírgula 7 3 2 2 2 5" xfId="3149" xr:uid="{00000000-0005-0000-0000-00000EB60000}"/>
    <cellStyle name="Vírgula 7 3 2 2 2 5 2" xfId="17463" xr:uid="{00000000-0005-0000-0000-00000FB60000}"/>
    <cellStyle name="Vírgula 7 3 2 2 2 5 3" xfId="31742" xr:uid="{00000000-0005-0000-0000-000010B60000}"/>
    <cellStyle name="Vírgula 7 3 2 2 2 5 4" xfId="46020" xr:uid="{00000000-0005-0000-0000-000011B60000}"/>
    <cellStyle name="Vírgula 7 3 2 2 2 6" xfId="8368" xr:uid="{00000000-0005-0000-0000-000012B60000}"/>
    <cellStyle name="Vírgula 7 3 2 2 2 6 2" xfId="22674" xr:uid="{00000000-0005-0000-0000-000013B60000}"/>
    <cellStyle name="Vírgula 7 3 2 2 2 6 3" xfId="36953" xr:uid="{00000000-0005-0000-0000-000014B60000}"/>
    <cellStyle name="Vírgula 7 3 2 2 2 6 4" xfId="51231" xr:uid="{00000000-0005-0000-0000-000015B60000}"/>
    <cellStyle name="Vírgula 7 3 2 2 2 7" xfId="15640" xr:uid="{00000000-0005-0000-0000-000016B60000}"/>
    <cellStyle name="Vírgula 7 3 2 2 2 7 2" xfId="29919" xr:uid="{00000000-0005-0000-0000-000017B60000}"/>
    <cellStyle name="Vírgula 7 3 2 2 2 7 3" xfId="44197" xr:uid="{00000000-0005-0000-0000-000018B60000}"/>
    <cellStyle name="Vírgula 7 3 2 2 2 8" xfId="12018" xr:uid="{00000000-0005-0000-0000-000019B60000}"/>
    <cellStyle name="Vírgula 7 3 2 2 2 9" xfId="26297" xr:uid="{00000000-0005-0000-0000-00001AB60000}"/>
    <cellStyle name="Vírgula 7 3 2 2 3" xfId="1893" xr:uid="{00000000-0005-0000-0000-00001BB60000}"/>
    <cellStyle name="Vírgula 7 3 2 2 3 2" xfId="7160" xr:uid="{00000000-0005-0000-0000-00001CB60000}"/>
    <cellStyle name="Vírgula 7 3 2 2 3 2 2" xfId="10892" xr:uid="{00000000-0005-0000-0000-00001DB60000}"/>
    <cellStyle name="Vírgula 7 3 2 2 3 2 2 2" xfId="25171" xr:uid="{00000000-0005-0000-0000-00001EB60000}"/>
    <cellStyle name="Vírgula 7 3 2 2 3 2 2 3" xfId="39449" xr:uid="{00000000-0005-0000-0000-00001FB60000}"/>
    <cellStyle name="Vírgula 7 3 2 2 3 2 2 4" xfId="53727" xr:uid="{00000000-0005-0000-0000-000020B60000}"/>
    <cellStyle name="Vírgula 7 3 2 2 3 2 3" xfId="21466" xr:uid="{00000000-0005-0000-0000-000021B60000}"/>
    <cellStyle name="Vírgula 7 3 2 2 3 2 3 2" xfId="35745" xr:uid="{00000000-0005-0000-0000-000022B60000}"/>
    <cellStyle name="Vírgula 7 3 2 2 3 2 3 3" xfId="50023" xr:uid="{00000000-0005-0000-0000-000023B60000}"/>
    <cellStyle name="Vírgula 7 3 2 2 3 2 4" xfId="14514" xr:uid="{00000000-0005-0000-0000-000024B60000}"/>
    <cellStyle name="Vírgula 7 3 2 2 3 2 5" xfId="28793" xr:uid="{00000000-0005-0000-0000-000025B60000}"/>
    <cellStyle name="Vírgula 7 3 2 2 3 2 6" xfId="43071" xr:uid="{00000000-0005-0000-0000-000026B60000}"/>
    <cellStyle name="Vírgula 7 3 2 2 3 3" xfId="7161" xr:uid="{00000000-0005-0000-0000-000027B60000}"/>
    <cellStyle name="Vírgula 7 3 2 2 3 3 2" xfId="21467" xr:uid="{00000000-0005-0000-0000-000028B60000}"/>
    <cellStyle name="Vírgula 7 3 2 2 3 3 3" xfId="35746" xr:uid="{00000000-0005-0000-0000-000029B60000}"/>
    <cellStyle name="Vírgula 7 3 2 2 3 3 4" xfId="50024" xr:uid="{00000000-0005-0000-0000-00002AB60000}"/>
    <cellStyle name="Vírgula 7 3 2 2 3 4" xfId="3834" xr:uid="{00000000-0005-0000-0000-00002BB60000}"/>
    <cellStyle name="Vírgula 7 3 2 2 3 4 2" xfId="18148" xr:uid="{00000000-0005-0000-0000-00002CB60000}"/>
    <cellStyle name="Vírgula 7 3 2 2 3 4 3" xfId="32427" xr:uid="{00000000-0005-0000-0000-00002DB60000}"/>
    <cellStyle name="Vírgula 7 3 2 2 3 4 4" xfId="46705" xr:uid="{00000000-0005-0000-0000-00002EB60000}"/>
    <cellStyle name="Vírgula 7 3 2 2 3 5" xfId="9053" xr:uid="{00000000-0005-0000-0000-00002FB60000}"/>
    <cellStyle name="Vírgula 7 3 2 2 3 5 2" xfId="23359" xr:uid="{00000000-0005-0000-0000-000030B60000}"/>
    <cellStyle name="Vírgula 7 3 2 2 3 5 3" xfId="37638" xr:uid="{00000000-0005-0000-0000-000031B60000}"/>
    <cellStyle name="Vírgula 7 3 2 2 3 5 4" xfId="51916" xr:uid="{00000000-0005-0000-0000-000032B60000}"/>
    <cellStyle name="Vírgula 7 3 2 2 3 6" xfId="16325" xr:uid="{00000000-0005-0000-0000-000033B60000}"/>
    <cellStyle name="Vírgula 7 3 2 2 3 6 2" xfId="30604" xr:uid="{00000000-0005-0000-0000-000034B60000}"/>
    <cellStyle name="Vírgula 7 3 2 2 3 6 3" xfId="44882" xr:uid="{00000000-0005-0000-0000-000035B60000}"/>
    <cellStyle name="Vírgula 7 3 2 2 3 7" xfId="12703" xr:uid="{00000000-0005-0000-0000-000036B60000}"/>
    <cellStyle name="Vírgula 7 3 2 2 3 8" xfId="26982" xr:uid="{00000000-0005-0000-0000-000037B60000}"/>
    <cellStyle name="Vírgula 7 3 2 2 3 9" xfId="41260" xr:uid="{00000000-0005-0000-0000-000038B60000}"/>
    <cellStyle name="Vírgula 7 3 2 2 4" xfId="7162" xr:uid="{00000000-0005-0000-0000-000039B60000}"/>
    <cellStyle name="Vírgula 7 3 2 2 4 2" xfId="9840" xr:uid="{00000000-0005-0000-0000-00003AB60000}"/>
    <cellStyle name="Vírgula 7 3 2 2 4 2 2" xfId="24119" xr:uid="{00000000-0005-0000-0000-00003BB60000}"/>
    <cellStyle name="Vírgula 7 3 2 2 4 2 3" xfId="38397" xr:uid="{00000000-0005-0000-0000-00003CB60000}"/>
    <cellStyle name="Vírgula 7 3 2 2 4 2 4" xfId="52675" xr:uid="{00000000-0005-0000-0000-00003DB60000}"/>
    <cellStyle name="Vírgula 7 3 2 2 4 3" xfId="21468" xr:uid="{00000000-0005-0000-0000-00003EB60000}"/>
    <cellStyle name="Vírgula 7 3 2 2 4 3 2" xfId="35747" xr:uid="{00000000-0005-0000-0000-00003FB60000}"/>
    <cellStyle name="Vírgula 7 3 2 2 4 3 3" xfId="50025" xr:uid="{00000000-0005-0000-0000-000040B60000}"/>
    <cellStyle name="Vírgula 7 3 2 2 4 4" xfId="13462" xr:uid="{00000000-0005-0000-0000-000041B60000}"/>
    <cellStyle name="Vírgula 7 3 2 2 4 5" xfId="27741" xr:uid="{00000000-0005-0000-0000-000042B60000}"/>
    <cellStyle name="Vírgula 7 3 2 2 4 6" xfId="42019" xr:uid="{00000000-0005-0000-0000-000043B60000}"/>
    <cellStyle name="Vírgula 7 3 2 2 5" xfId="7163" xr:uid="{00000000-0005-0000-0000-000044B60000}"/>
    <cellStyle name="Vírgula 7 3 2 2 5 2" xfId="21469" xr:uid="{00000000-0005-0000-0000-000045B60000}"/>
    <cellStyle name="Vírgula 7 3 2 2 5 3" xfId="35748" xr:uid="{00000000-0005-0000-0000-000046B60000}"/>
    <cellStyle name="Vírgula 7 3 2 2 5 4" xfId="50026" xr:uid="{00000000-0005-0000-0000-000047B60000}"/>
    <cellStyle name="Vírgula 7 3 2 2 6" xfId="2782" xr:uid="{00000000-0005-0000-0000-000048B60000}"/>
    <cellStyle name="Vírgula 7 3 2 2 6 2" xfId="17096" xr:uid="{00000000-0005-0000-0000-000049B60000}"/>
    <cellStyle name="Vírgula 7 3 2 2 6 3" xfId="31375" xr:uid="{00000000-0005-0000-0000-00004AB60000}"/>
    <cellStyle name="Vírgula 7 3 2 2 6 4" xfId="45653" xr:uid="{00000000-0005-0000-0000-00004BB60000}"/>
    <cellStyle name="Vírgula 7 3 2 2 7" xfId="8001" xr:uid="{00000000-0005-0000-0000-00004CB60000}"/>
    <cellStyle name="Vírgula 7 3 2 2 7 2" xfId="22307" xr:uid="{00000000-0005-0000-0000-00004DB60000}"/>
    <cellStyle name="Vírgula 7 3 2 2 7 3" xfId="36586" xr:uid="{00000000-0005-0000-0000-00004EB60000}"/>
    <cellStyle name="Vírgula 7 3 2 2 7 4" xfId="50864" xr:uid="{00000000-0005-0000-0000-00004FB60000}"/>
    <cellStyle name="Vírgula 7 3 2 2 8" xfId="15273" xr:uid="{00000000-0005-0000-0000-000050B60000}"/>
    <cellStyle name="Vírgula 7 3 2 2 8 2" xfId="29552" xr:uid="{00000000-0005-0000-0000-000051B60000}"/>
    <cellStyle name="Vírgula 7 3 2 2 8 3" xfId="43830" xr:uid="{00000000-0005-0000-0000-000052B60000}"/>
    <cellStyle name="Vírgula 7 3 2 2 9" xfId="11651" xr:uid="{00000000-0005-0000-0000-000053B60000}"/>
    <cellStyle name="Vírgula 7 3 2 3" xfId="884" xr:uid="{00000000-0005-0000-0000-000054B60000}"/>
    <cellStyle name="Vírgula 7 3 2 3 10" xfId="40346" xr:uid="{00000000-0005-0000-0000-000055B60000}"/>
    <cellStyle name="Vírgula 7 3 2 3 2" xfId="1895" xr:uid="{00000000-0005-0000-0000-000056B60000}"/>
    <cellStyle name="Vírgula 7 3 2 3 2 2" xfId="7164" xr:uid="{00000000-0005-0000-0000-000057B60000}"/>
    <cellStyle name="Vírgula 7 3 2 3 2 2 2" xfId="10894" xr:uid="{00000000-0005-0000-0000-000058B60000}"/>
    <cellStyle name="Vírgula 7 3 2 3 2 2 2 2" xfId="25173" xr:uid="{00000000-0005-0000-0000-000059B60000}"/>
    <cellStyle name="Vírgula 7 3 2 3 2 2 2 3" xfId="39451" xr:uid="{00000000-0005-0000-0000-00005AB60000}"/>
    <cellStyle name="Vírgula 7 3 2 3 2 2 2 4" xfId="53729" xr:uid="{00000000-0005-0000-0000-00005BB60000}"/>
    <cellStyle name="Vírgula 7 3 2 3 2 2 3" xfId="21470" xr:uid="{00000000-0005-0000-0000-00005CB60000}"/>
    <cellStyle name="Vírgula 7 3 2 3 2 2 3 2" xfId="35749" xr:uid="{00000000-0005-0000-0000-00005DB60000}"/>
    <cellStyle name="Vírgula 7 3 2 3 2 2 3 3" xfId="50027" xr:uid="{00000000-0005-0000-0000-00005EB60000}"/>
    <cellStyle name="Vírgula 7 3 2 3 2 2 4" xfId="14516" xr:uid="{00000000-0005-0000-0000-00005FB60000}"/>
    <cellStyle name="Vírgula 7 3 2 3 2 2 5" xfId="28795" xr:uid="{00000000-0005-0000-0000-000060B60000}"/>
    <cellStyle name="Vírgula 7 3 2 3 2 2 6" xfId="43073" xr:uid="{00000000-0005-0000-0000-000061B60000}"/>
    <cellStyle name="Vírgula 7 3 2 3 2 3" xfId="7165" xr:uid="{00000000-0005-0000-0000-000062B60000}"/>
    <cellStyle name="Vírgula 7 3 2 3 2 3 2" xfId="21471" xr:uid="{00000000-0005-0000-0000-000063B60000}"/>
    <cellStyle name="Vírgula 7 3 2 3 2 3 3" xfId="35750" xr:uid="{00000000-0005-0000-0000-000064B60000}"/>
    <cellStyle name="Vírgula 7 3 2 3 2 3 4" xfId="50028" xr:uid="{00000000-0005-0000-0000-000065B60000}"/>
    <cellStyle name="Vírgula 7 3 2 3 2 4" xfId="3836" xr:uid="{00000000-0005-0000-0000-000066B60000}"/>
    <cellStyle name="Vírgula 7 3 2 3 2 4 2" xfId="18150" xr:uid="{00000000-0005-0000-0000-000067B60000}"/>
    <cellStyle name="Vírgula 7 3 2 3 2 4 3" xfId="32429" xr:uid="{00000000-0005-0000-0000-000068B60000}"/>
    <cellStyle name="Vírgula 7 3 2 3 2 4 4" xfId="46707" xr:uid="{00000000-0005-0000-0000-000069B60000}"/>
    <cellStyle name="Vírgula 7 3 2 3 2 5" xfId="9055" xr:uid="{00000000-0005-0000-0000-00006AB60000}"/>
    <cellStyle name="Vírgula 7 3 2 3 2 5 2" xfId="23361" xr:uid="{00000000-0005-0000-0000-00006BB60000}"/>
    <cellStyle name="Vírgula 7 3 2 3 2 5 3" xfId="37640" xr:uid="{00000000-0005-0000-0000-00006CB60000}"/>
    <cellStyle name="Vírgula 7 3 2 3 2 5 4" xfId="51918" xr:uid="{00000000-0005-0000-0000-00006DB60000}"/>
    <cellStyle name="Vírgula 7 3 2 3 2 6" xfId="16327" xr:uid="{00000000-0005-0000-0000-00006EB60000}"/>
    <cellStyle name="Vírgula 7 3 2 3 2 6 2" xfId="30606" xr:uid="{00000000-0005-0000-0000-00006FB60000}"/>
    <cellStyle name="Vírgula 7 3 2 3 2 6 3" xfId="44884" xr:uid="{00000000-0005-0000-0000-000070B60000}"/>
    <cellStyle name="Vírgula 7 3 2 3 2 7" xfId="12705" xr:uid="{00000000-0005-0000-0000-000071B60000}"/>
    <cellStyle name="Vírgula 7 3 2 3 2 8" xfId="26984" xr:uid="{00000000-0005-0000-0000-000072B60000}"/>
    <cellStyle name="Vírgula 7 3 2 3 2 9" xfId="41262" xr:uid="{00000000-0005-0000-0000-000073B60000}"/>
    <cellStyle name="Vírgula 7 3 2 3 3" xfId="7166" xr:uid="{00000000-0005-0000-0000-000074B60000}"/>
    <cellStyle name="Vírgula 7 3 2 3 3 2" xfId="9978" xr:uid="{00000000-0005-0000-0000-000075B60000}"/>
    <cellStyle name="Vírgula 7 3 2 3 3 2 2" xfId="24257" xr:uid="{00000000-0005-0000-0000-000076B60000}"/>
    <cellStyle name="Vírgula 7 3 2 3 3 2 3" xfId="38535" xr:uid="{00000000-0005-0000-0000-000077B60000}"/>
    <cellStyle name="Vírgula 7 3 2 3 3 2 4" xfId="52813" xr:uid="{00000000-0005-0000-0000-000078B60000}"/>
    <cellStyle name="Vírgula 7 3 2 3 3 3" xfId="21472" xr:uid="{00000000-0005-0000-0000-000079B60000}"/>
    <cellStyle name="Vírgula 7 3 2 3 3 3 2" xfId="35751" xr:uid="{00000000-0005-0000-0000-00007AB60000}"/>
    <cellStyle name="Vírgula 7 3 2 3 3 3 3" xfId="50029" xr:uid="{00000000-0005-0000-0000-00007BB60000}"/>
    <cellStyle name="Vírgula 7 3 2 3 3 4" xfId="13600" xr:uid="{00000000-0005-0000-0000-00007CB60000}"/>
    <cellStyle name="Vírgula 7 3 2 3 3 5" xfId="27879" xr:uid="{00000000-0005-0000-0000-00007DB60000}"/>
    <cellStyle name="Vírgula 7 3 2 3 3 6" xfId="42157" xr:uid="{00000000-0005-0000-0000-00007EB60000}"/>
    <cellStyle name="Vírgula 7 3 2 3 4" xfId="7167" xr:uid="{00000000-0005-0000-0000-00007FB60000}"/>
    <cellStyle name="Vírgula 7 3 2 3 4 2" xfId="21473" xr:uid="{00000000-0005-0000-0000-000080B60000}"/>
    <cellStyle name="Vírgula 7 3 2 3 4 3" xfId="35752" xr:uid="{00000000-0005-0000-0000-000081B60000}"/>
    <cellStyle name="Vírgula 7 3 2 3 4 4" xfId="50030" xr:uid="{00000000-0005-0000-0000-000082B60000}"/>
    <cellStyle name="Vírgula 7 3 2 3 5" xfId="2920" xr:uid="{00000000-0005-0000-0000-000083B60000}"/>
    <cellStyle name="Vírgula 7 3 2 3 5 2" xfId="17234" xr:uid="{00000000-0005-0000-0000-000084B60000}"/>
    <cellStyle name="Vírgula 7 3 2 3 5 3" xfId="31513" xr:uid="{00000000-0005-0000-0000-000085B60000}"/>
    <cellStyle name="Vírgula 7 3 2 3 5 4" xfId="45791" xr:uid="{00000000-0005-0000-0000-000086B60000}"/>
    <cellStyle name="Vírgula 7 3 2 3 6" xfId="8139" xr:uid="{00000000-0005-0000-0000-000087B60000}"/>
    <cellStyle name="Vírgula 7 3 2 3 6 2" xfId="22445" xr:uid="{00000000-0005-0000-0000-000088B60000}"/>
    <cellStyle name="Vírgula 7 3 2 3 6 3" xfId="36724" xr:uid="{00000000-0005-0000-0000-000089B60000}"/>
    <cellStyle name="Vírgula 7 3 2 3 6 4" xfId="51002" xr:uid="{00000000-0005-0000-0000-00008AB60000}"/>
    <cellStyle name="Vírgula 7 3 2 3 7" xfId="15411" xr:uid="{00000000-0005-0000-0000-00008BB60000}"/>
    <cellStyle name="Vírgula 7 3 2 3 7 2" xfId="29690" xr:uid="{00000000-0005-0000-0000-00008CB60000}"/>
    <cellStyle name="Vírgula 7 3 2 3 7 3" xfId="43968" xr:uid="{00000000-0005-0000-0000-00008DB60000}"/>
    <cellStyle name="Vírgula 7 3 2 3 8" xfId="11789" xr:uid="{00000000-0005-0000-0000-00008EB60000}"/>
    <cellStyle name="Vírgula 7 3 2 3 9" xfId="26068" xr:uid="{00000000-0005-0000-0000-00008FB60000}"/>
    <cellStyle name="Vírgula 7 3 2 4" xfId="1892" xr:uid="{00000000-0005-0000-0000-000090B60000}"/>
    <cellStyle name="Vírgula 7 3 2 4 2" xfId="7168" xr:uid="{00000000-0005-0000-0000-000091B60000}"/>
    <cellStyle name="Vírgula 7 3 2 4 2 2" xfId="10891" xr:uid="{00000000-0005-0000-0000-000092B60000}"/>
    <cellStyle name="Vírgula 7 3 2 4 2 2 2" xfId="25170" xr:uid="{00000000-0005-0000-0000-000093B60000}"/>
    <cellStyle name="Vírgula 7 3 2 4 2 2 3" xfId="39448" xr:uid="{00000000-0005-0000-0000-000094B60000}"/>
    <cellStyle name="Vírgula 7 3 2 4 2 2 4" xfId="53726" xr:uid="{00000000-0005-0000-0000-000095B60000}"/>
    <cellStyle name="Vírgula 7 3 2 4 2 3" xfId="21474" xr:uid="{00000000-0005-0000-0000-000096B60000}"/>
    <cellStyle name="Vírgula 7 3 2 4 2 3 2" xfId="35753" xr:uid="{00000000-0005-0000-0000-000097B60000}"/>
    <cellStyle name="Vírgula 7 3 2 4 2 3 3" xfId="50031" xr:uid="{00000000-0005-0000-0000-000098B60000}"/>
    <cellStyle name="Vírgula 7 3 2 4 2 4" xfId="14513" xr:uid="{00000000-0005-0000-0000-000099B60000}"/>
    <cellStyle name="Vírgula 7 3 2 4 2 5" xfId="28792" xr:uid="{00000000-0005-0000-0000-00009AB60000}"/>
    <cellStyle name="Vírgula 7 3 2 4 2 6" xfId="43070" xr:uid="{00000000-0005-0000-0000-00009BB60000}"/>
    <cellStyle name="Vírgula 7 3 2 4 3" xfId="7169" xr:uid="{00000000-0005-0000-0000-00009CB60000}"/>
    <cellStyle name="Vírgula 7 3 2 4 3 2" xfId="21475" xr:uid="{00000000-0005-0000-0000-00009DB60000}"/>
    <cellStyle name="Vírgula 7 3 2 4 3 3" xfId="35754" xr:uid="{00000000-0005-0000-0000-00009EB60000}"/>
    <cellStyle name="Vírgula 7 3 2 4 3 4" xfId="50032" xr:uid="{00000000-0005-0000-0000-00009FB60000}"/>
    <cellStyle name="Vírgula 7 3 2 4 4" xfId="3833" xr:uid="{00000000-0005-0000-0000-0000A0B60000}"/>
    <cellStyle name="Vírgula 7 3 2 4 4 2" xfId="18147" xr:uid="{00000000-0005-0000-0000-0000A1B60000}"/>
    <cellStyle name="Vírgula 7 3 2 4 4 3" xfId="32426" xr:uid="{00000000-0005-0000-0000-0000A2B60000}"/>
    <cellStyle name="Vírgula 7 3 2 4 4 4" xfId="46704" xr:uid="{00000000-0005-0000-0000-0000A3B60000}"/>
    <cellStyle name="Vírgula 7 3 2 4 5" xfId="9052" xr:uid="{00000000-0005-0000-0000-0000A4B60000}"/>
    <cellStyle name="Vírgula 7 3 2 4 5 2" xfId="23358" xr:uid="{00000000-0005-0000-0000-0000A5B60000}"/>
    <cellStyle name="Vírgula 7 3 2 4 5 3" xfId="37637" xr:uid="{00000000-0005-0000-0000-0000A6B60000}"/>
    <cellStyle name="Vírgula 7 3 2 4 5 4" xfId="51915" xr:uid="{00000000-0005-0000-0000-0000A7B60000}"/>
    <cellStyle name="Vírgula 7 3 2 4 6" xfId="16324" xr:uid="{00000000-0005-0000-0000-0000A8B60000}"/>
    <cellStyle name="Vírgula 7 3 2 4 6 2" xfId="30603" xr:uid="{00000000-0005-0000-0000-0000A9B60000}"/>
    <cellStyle name="Vírgula 7 3 2 4 6 3" xfId="44881" xr:uid="{00000000-0005-0000-0000-0000AAB60000}"/>
    <cellStyle name="Vírgula 7 3 2 4 7" xfId="12702" xr:uid="{00000000-0005-0000-0000-0000ABB60000}"/>
    <cellStyle name="Vírgula 7 3 2 4 8" xfId="26981" xr:uid="{00000000-0005-0000-0000-0000ACB60000}"/>
    <cellStyle name="Vírgula 7 3 2 4 9" xfId="41259" xr:uid="{00000000-0005-0000-0000-0000ADB60000}"/>
    <cellStyle name="Vírgula 7 3 2 5" xfId="2191" xr:uid="{00000000-0005-0000-0000-0000AEB60000}"/>
    <cellStyle name="Vírgula 7 3 2 5 2" xfId="7170" xr:uid="{00000000-0005-0000-0000-0000AFB60000}"/>
    <cellStyle name="Vírgula 7 3 2 5 2 2" xfId="11083" xr:uid="{00000000-0005-0000-0000-0000B0B60000}"/>
    <cellStyle name="Vírgula 7 3 2 5 2 2 2" xfId="25362" xr:uid="{00000000-0005-0000-0000-0000B1B60000}"/>
    <cellStyle name="Vírgula 7 3 2 5 2 2 3" xfId="39640" xr:uid="{00000000-0005-0000-0000-0000B2B60000}"/>
    <cellStyle name="Vírgula 7 3 2 5 2 2 4" xfId="53918" xr:uid="{00000000-0005-0000-0000-0000B3B60000}"/>
    <cellStyle name="Vírgula 7 3 2 5 2 3" xfId="21476" xr:uid="{00000000-0005-0000-0000-0000B4B60000}"/>
    <cellStyle name="Vírgula 7 3 2 5 2 3 2" xfId="35755" xr:uid="{00000000-0005-0000-0000-0000B5B60000}"/>
    <cellStyle name="Vírgula 7 3 2 5 2 3 3" xfId="50033" xr:uid="{00000000-0005-0000-0000-0000B6B60000}"/>
    <cellStyle name="Vírgula 7 3 2 5 2 4" xfId="14705" xr:uid="{00000000-0005-0000-0000-0000B7B60000}"/>
    <cellStyle name="Vírgula 7 3 2 5 2 5" xfId="28984" xr:uid="{00000000-0005-0000-0000-0000B8B60000}"/>
    <cellStyle name="Vírgula 7 3 2 5 2 6" xfId="43262" xr:uid="{00000000-0005-0000-0000-0000B9B60000}"/>
    <cellStyle name="Vírgula 7 3 2 5 3" xfId="7171" xr:uid="{00000000-0005-0000-0000-0000BAB60000}"/>
    <cellStyle name="Vírgula 7 3 2 5 3 2" xfId="21477" xr:uid="{00000000-0005-0000-0000-0000BBB60000}"/>
    <cellStyle name="Vírgula 7 3 2 5 3 3" xfId="35756" xr:uid="{00000000-0005-0000-0000-0000BCB60000}"/>
    <cellStyle name="Vírgula 7 3 2 5 3 4" xfId="50034" xr:uid="{00000000-0005-0000-0000-0000BDB60000}"/>
    <cellStyle name="Vírgula 7 3 2 5 4" xfId="4028" xr:uid="{00000000-0005-0000-0000-0000BEB60000}"/>
    <cellStyle name="Vírgula 7 3 2 5 4 2" xfId="18339" xr:uid="{00000000-0005-0000-0000-0000BFB60000}"/>
    <cellStyle name="Vírgula 7 3 2 5 4 3" xfId="32618" xr:uid="{00000000-0005-0000-0000-0000C0B60000}"/>
    <cellStyle name="Vírgula 7 3 2 5 4 4" xfId="46896" xr:uid="{00000000-0005-0000-0000-0000C1B60000}"/>
    <cellStyle name="Vírgula 7 3 2 5 5" xfId="9244" xr:uid="{00000000-0005-0000-0000-0000C2B60000}"/>
    <cellStyle name="Vírgula 7 3 2 5 5 2" xfId="23550" xr:uid="{00000000-0005-0000-0000-0000C3B60000}"/>
    <cellStyle name="Vírgula 7 3 2 5 5 3" xfId="37829" xr:uid="{00000000-0005-0000-0000-0000C4B60000}"/>
    <cellStyle name="Vírgula 7 3 2 5 5 4" xfId="52107" xr:uid="{00000000-0005-0000-0000-0000C5B60000}"/>
    <cellStyle name="Vírgula 7 3 2 5 6" xfId="16516" xr:uid="{00000000-0005-0000-0000-0000C6B60000}"/>
    <cellStyle name="Vírgula 7 3 2 5 6 2" xfId="30795" xr:uid="{00000000-0005-0000-0000-0000C7B60000}"/>
    <cellStyle name="Vírgula 7 3 2 5 6 3" xfId="45073" xr:uid="{00000000-0005-0000-0000-0000C8B60000}"/>
    <cellStyle name="Vírgula 7 3 2 5 7" xfId="12894" xr:uid="{00000000-0005-0000-0000-0000C9B60000}"/>
    <cellStyle name="Vírgula 7 3 2 5 8" xfId="27173" xr:uid="{00000000-0005-0000-0000-0000CAB60000}"/>
    <cellStyle name="Vírgula 7 3 2 5 9" xfId="41451" xr:uid="{00000000-0005-0000-0000-0000CBB60000}"/>
    <cellStyle name="Vírgula 7 3 2 6" xfId="2335" xr:uid="{00000000-0005-0000-0000-0000CCB60000}"/>
    <cellStyle name="Vírgula 7 3 2 6 2" xfId="7172" xr:uid="{00000000-0005-0000-0000-0000CDB60000}"/>
    <cellStyle name="Vírgula 7 3 2 6 2 2" xfId="11218" xr:uid="{00000000-0005-0000-0000-0000CEB60000}"/>
    <cellStyle name="Vírgula 7 3 2 6 2 2 2" xfId="25497" xr:uid="{00000000-0005-0000-0000-0000CFB60000}"/>
    <cellStyle name="Vírgula 7 3 2 6 2 2 3" xfId="39775" xr:uid="{00000000-0005-0000-0000-0000D0B60000}"/>
    <cellStyle name="Vírgula 7 3 2 6 2 2 4" xfId="54053" xr:uid="{00000000-0005-0000-0000-0000D1B60000}"/>
    <cellStyle name="Vírgula 7 3 2 6 2 3" xfId="21478" xr:uid="{00000000-0005-0000-0000-0000D2B60000}"/>
    <cellStyle name="Vírgula 7 3 2 6 2 3 2" xfId="35757" xr:uid="{00000000-0005-0000-0000-0000D3B60000}"/>
    <cellStyle name="Vírgula 7 3 2 6 2 3 3" xfId="50035" xr:uid="{00000000-0005-0000-0000-0000D4B60000}"/>
    <cellStyle name="Vírgula 7 3 2 6 2 4" xfId="14840" xr:uid="{00000000-0005-0000-0000-0000D5B60000}"/>
    <cellStyle name="Vírgula 7 3 2 6 2 5" xfId="29119" xr:uid="{00000000-0005-0000-0000-0000D6B60000}"/>
    <cellStyle name="Vírgula 7 3 2 6 2 6" xfId="43397" xr:uid="{00000000-0005-0000-0000-0000D7B60000}"/>
    <cellStyle name="Vírgula 7 3 2 6 3" xfId="4163" xr:uid="{00000000-0005-0000-0000-0000D8B60000}"/>
    <cellStyle name="Vírgula 7 3 2 6 3 2" xfId="18474" xr:uid="{00000000-0005-0000-0000-0000D9B60000}"/>
    <cellStyle name="Vírgula 7 3 2 6 3 3" xfId="32753" xr:uid="{00000000-0005-0000-0000-0000DAB60000}"/>
    <cellStyle name="Vírgula 7 3 2 6 3 4" xfId="47031" xr:uid="{00000000-0005-0000-0000-0000DBB60000}"/>
    <cellStyle name="Vírgula 7 3 2 6 4" xfId="9379" xr:uid="{00000000-0005-0000-0000-0000DCB60000}"/>
    <cellStyle name="Vírgula 7 3 2 6 4 2" xfId="23685" xr:uid="{00000000-0005-0000-0000-0000DDB60000}"/>
    <cellStyle name="Vírgula 7 3 2 6 4 3" xfId="37964" xr:uid="{00000000-0005-0000-0000-0000DEB60000}"/>
    <cellStyle name="Vírgula 7 3 2 6 4 4" xfId="52242" xr:uid="{00000000-0005-0000-0000-0000DFB60000}"/>
    <cellStyle name="Vírgula 7 3 2 6 5" xfId="16651" xr:uid="{00000000-0005-0000-0000-0000E0B60000}"/>
    <cellStyle name="Vírgula 7 3 2 6 5 2" xfId="30930" xr:uid="{00000000-0005-0000-0000-0000E1B60000}"/>
    <cellStyle name="Vírgula 7 3 2 6 5 3" xfId="45208" xr:uid="{00000000-0005-0000-0000-0000E2B60000}"/>
    <cellStyle name="Vírgula 7 3 2 6 6" xfId="13029" xr:uid="{00000000-0005-0000-0000-0000E3B60000}"/>
    <cellStyle name="Vírgula 7 3 2 6 7" xfId="27308" xr:uid="{00000000-0005-0000-0000-0000E4B60000}"/>
    <cellStyle name="Vírgula 7 3 2 6 8" xfId="41586" xr:uid="{00000000-0005-0000-0000-0000E5B60000}"/>
    <cellStyle name="Vírgula 7 3 2 7" xfId="7173" xr:uid="{00000000-0005-0000-0000-0000E6B60000}"/>
    <cellStyle name="Vírgula 7 3 2 7 2" xfId="9705" xr:uid="{00000000-0005-0000-0000-0000E7B60000}"/>
    <cellStyle name="Vírgula 7 3 2 7 2 2" xfId="23984" xr:uid="{00000000-0005-0000-0000-0000E8B60000}"/>
    <cellStyle name="Vírgula 7 3 2 7 2 3" xfId="38262" xr:uid="{00000000-0005-0000-0000-0000E9B60000}"/>
    <cellStyle name="Vírgula 7 3 2 7 2 4" xfId="52540" xr:uid="{00000000-0005-0000-0000-0000EAB60000}"/>
    <cellStyle name="Vírgula 7 3 2 7 3" xfId="21479" xr:uid="{00000000-0005-0000-0000-0000EBB60000}"/>
    <cellStyle name="Vírgula 7 3 2 7 3 2" xfId="35758" xr:uid="{00000000-0005-0000-0000-0000ECB60000}"/>
    <cellStyle name="Vírgula 7 3 2 7 3 3" xfId="50036" xr:uid="{00000000-0005-0000-0000-0000EDB60000}"/>
    <cellStyle name="Vírgula 7 3 2 7 4" xfId="13327" xr:uid="{00000000-0005-0000-0000-0000EEB60000}"/>
    <cellStyle name="Vírgula 7 3 2 7 5" xfId="27606" xr:uid="{00000000-0005-0000-0000-0000EFB60000}"/>
    <cellStyle name="Vírgula 7 3 2 7 6" xfId="41884" xr:uid="{00000000-0005-0000-0000-0000F0B60000}"/>
    <cellStyle name="Vírgula 7 3 2 8" xfId="7174" xr:uid="{00000000-0005-0000-0000-0000F1B60000}"/>
    <cellStyle name="Vírgula 7 3 2 8 2" xfId="21480" xr:uid="{00000000-0005-0000-0000-0000F2B60000}"/>
    <cellStyle name="Vírgula 7 3 2 8 3" xfId="35759" xr:uid="{00000000-0005-0000-0000-0000F3B60000}"/>
    <cellStyle name="Vírgula 7 3 2 8 4" xfId="50037" xr:uid="{00000000-0005-0000-0000-0000F4B60000}"/>
    <cellStyle name="Vírgula 7 3 2 9" xfId="2647" xr:uid="{00000000-0005-0000-0000-0000F5B60000}"/>
    <cellStyle name="Vírgula 7 3 2 9 2" xfId="16961" xr:uid="{00000000-0005-0000-0000-0000F6B60000}"/>
    <cellStyle name="Vírgula 7 3 2 9 3" xfId="31240" xr:uid="{00000000-0005-0000-0000-0000F7B60000}"/>
    <cellStyle name="Vírgula 7 3 2 9 4" xfId="45518" xr:uid="{00000000-0005-0000-0000-0000F8B60000}"/>
    <cellStyle name="Vírgula 7 3 3" xfId="632" xr:uid="{00000000-0005-0000-0000-0000F9B60000}"/>
    <cellStyle name="Vírgula 7 3 3 10" xfId="7908" xr:uid="{00000000-0005-0000-0000-0000FAB60000}"/>
    <cellStyle name="Vírgula 7 3 3 10 2" xfId="22214" xr:uid="{00000000-0005-0000-0000-0000FBB60000}"/>
    <cellStyle name="Vírgula 7 3 3 10 3" xfId="36493" xr:uid="{00000000-0005-0000-0000-0000FCB60000}"/>
    <cellStyle name="Vírgula 7 3 3 10 4" xfId="50771" xr:uid="{00000000-0005-0000-0000-0000FDB60000}"/>
    <cellStyle name="Vírgula 7 3 3 11" xfId="15180" xr:uid="{00000000-0005-0000-0000-0000FEB60000}"/>
    <cellStyle name="Vírgula 7 3 3 11 2" xfId="29459" xr:uid="{00000000-0005-0000-0000-0000FFB60000}"/>
    <cellStyle name="Vírgula 7 3 3 11 3" xfId="43737" xr:uid="{00000000-0005-0000-0000-000000B70000}"/>
    <cellStyle name="Vírgula 7 3 3 12" xfId="11558" xr:uid="{00000000-0005-0000-0000-000001B70000}"/>
    <cellStyle name="Vírgula 7 3 3 13" xfId="25837" xr:uid="{00000000-0005-0000-0000-000002B70000}"/>
    <cellStyle name="Vírgula 7 3 3 14" xfId="40115" xr:uid="{00000000-0005-0000-0000-000003B70000}"/>
    <cellStyle name="Vírgula 7 3 3 2" xfId="773" xr:uid="{00000000-0005-0000-0000-000004B70000}"/>
    <cellStyle name="Vírgula 7 3 3 2 10" xfId="25972" xr:uid="{00000000-0005-0000-0000-000005B70000}"/>
    <cellStyle name="Vírgula 7 3 3 2 11" xfId="40250" xr:uid="{00000000-0005-0000-0000-000006B70000}"/>
    <cellStyle name="Vírgula 7 3 3 2 2" xfId="1238" xr:uid="{00000000-0005-0000-0000-000007B70000}"/>
    <cellStyle name="Vírgula 7 3 3 2 2 10" xfId="40617" xr:uid="{00000000-0005-0000-0000-000008B70000}"/>
    <cellStyle name="Vírgula 7 3 3 2 2 2" xfId="1898" xr:uid="{00000000-0005-0000-0000-000009B70000}"/>
    <cellStyle name="Vírgula 7 3 3 2 2 2 2" xfId="7175" xr:uid="{00000000-0005-0000-0000-00000AB70000}"/>
    <cellStyle name="Vírgula 7 3 3 2 2 2 2 2" xfId="10897" xr:uid="{00000000-0005-0000-0000-00000BB70000}"/>
    <cellStyle name="Vírgula 7 3 3 2 2 2 2 2 2" xfId="25176" xr:uid="{00000000-0005-0000-0000-00000CB70000}"/>
    <cellStyle name="Vírgula 7 3 3 2 2 2 2 2 3" xfId="39454" xr:uid="{00000000-0005-0000-0000-00000DB70000}"/>
    <cellStyle name="Vírgula 7 3 3 2 2 2 2 2 4" xfId="53732" xr:uid="{00000000-0005-0000-0000-00000EB70000}"/>
    <cellStyle name="Vírgula 7 3 3 2 2 2 2 3" xfId="21481" xr:uid="{00000000-0005-0000-0000-00000FB70000}"/>
    <cellStyle name="Vírgula 7 3 3 2 2 2 2 3 2" xfId="35760" xr:uid="{00000000-0005-0000-0000-000010B70000}"/>
    <cellStyle name="Vírgula 7 3 3 2 2 2 2 3 3" xfId="50038" xr:uid="{00000000-0005-0000-0000-000011B70000}"/>
    <cellStyle name="Vírgula 7 3 3 2 2 2 2 4" xfId="14519" xr:uid="{00000000-0005-0000-0000-000012B70000}"/>
    <cellStyle name="Vírgula 7 3 3 2 2 2 2 5" xfId="28798" xr:uid="{00000000-0005-0000-0000-000013B70000}"/>
    <cellStyle name="Vírgula 7 3 3 2 2 2 2 6" xfId="43076" xr:uid="{00000000-0005-0000-0000-000014B70000}"/>
    <cellStyle name="Vírgula 7 3 3 2 2 2 3" xfId="7176" xr:uid="{00000000-0005-0000-0000-000015B70000}"/>
    <cellStyle name="Vírgula 7 3 3 2 2 2 3 2" xfId="21482" xr:uid="{00000000-0005-0000-0000-000016B70000}"/>
    <cellStyle name="Vírgula 7 3 3 2 2 2 3 3" xfId="35761" xr:uid="{00000000-0005-0000-0000-000017B70000}"/>
    <cellStyle name="Vírgula 7 3 3 2 2 2 3 4" xfId="50039" xr:uid="{00000000-0005-0000-0000-000018B70000}"/>
    <cellStyle name="Vírgula 7 3 3 2 2 2 4" xfId="3839" xr:uid="{00000000-0005-0000-0000-000019B70000}"/>
    <cellStyle name="Vírgula 7 3 3 2 2 2 4 2" xfId="18153" xr:uid="{00000000-0005-0000-0000-00001AB70000}"/>
    <cellStyle name="Vírgula 7 3 3 2 2 2 4 3" xfId="32432" xr:uid="{00000000-0005-0000-0000-00001BB70000}"/>
    <cellStyle name="Vírgula 7 3 3 2 2 2 4 4" xfId="46710" xr:uid="{00000000-0005-0000-0000-00001CB70000}"/>
    <cellStyle name="Vírgula 7 3 3 2 2 2 5" xfId="9058" xr:uid="{00000000-0005-0000-0000-00001DB70000}"/>
    <cellStyle name="Vírgula 7 3 3 2 2 2 5 2" xfId="23364" xr:uid="{00000000-0005-0000-0000-00001EB70000}"/>
    <cellStyle name="Vírgula 7 3 3 2 2 2 5 3" xfId="37643" xr:uid="{00000000-0005-0000-0000-00001FB70000}"/>
    <cellStyle name="Vírgula 7 3 3 2 2 2 5 4" xfId="51921" xr:uid="{00000000-0005-0000-0000-000020B70000}"/>
    <cellStyle name="Vírgula 7 3 3 2 2 2 6" xfId="16330" xr:uid="{00000000-0005-0000-0000-000021B70000}"/>
    <cellStyle name="Vírgula 7 3 3 2 2 2 6 2" xfId="30609" xr:uid="{00000000-0005-0000-0000-000022B70000}"/>
    <cellStyle name="Vírgula 7 3 3 2 2 2 6 3" xfId="44887" xr:uid="{00000000-0005-0000-0000-000023B70000}"/>
    <cellStyle name="Vírgula 7 3 3 2 2 2 7" xfId="12708" xr:uid="{00000000-0005-0000-0000-000024B70000}"/>
    <cellStyle name="Vírgula 7 3 3 2 2 2 8" xfId="26987" xr:uid="{00000000-0005-0000-0000-000025B70000}"/>
    <cellStyle name="Vírgula 7 3 3 2 2 2 9" xfId="41265" xr:uid="{00000000-0005-0000-0000-000026B70000}"/>
    <cellStyle name="Vírgula 7 3 3 2 2 3" xfId="7177" xr:uid="{00000000-0005-0000-0000-000027B70000}"/>
    <cellStyle name="Vírgula 7 3 3 2 2 3 2" xfId="10249" xr:uid="{00000000-0005-0000-0000-000028B70000}"/>
    <cellStyle name="Vírgula 7 3 3 2 2 3 2 2" xfId="24528" xr:uid="{00000000-0005-0000-0000-000029B70000}"/>
    <cellStyle name="Vírgula 7 3 3 2 2 3 2 3" xfId="38806" xr:uid="{00000000-0005-0000-0000-00002AB70000}"/>
    <cellStyle name="Vírgula 7 3 3 2 2 3 2 4" xfId="53084" xr:uid="{00000000-0005-0000-0000-00002BB70000}"/>
    <cellStyle name="Vírgula 7 3 3 2 2 3 3" xfId="21483" xr:uid="{00000000-0005-0000-0000-00002CB70000}"/>
    <cellStyle name="Vírgula 7 3 3 2 2 3 3 2" xfId="35762" xr:uid="{00000000-0005-0000-0000-00002DB70000}"/>
    <cellStyle name="Vírgula 7 3 3 2 2 3 3 3" xfId="50040" xr:uid="{00000000-0005-0000-0000-00002EB70000}"/>
    <cellStyle name="Vírgula 7 3 3 2 2 3 4" xfId="13871" xr:uid="{00000000-0005-0000-0000-00002FB70000}"/>
    <cellStyle name="Vírgula 7 3 3 2 2 3 5" xfId="28150" xr:uid="{00000000-0005-0000-0000-000030B70000}"/>
    <cellStyle name="Vírgula 7 3 3 2 2 3 6" xfId="42428" xr:uid="{00000000-0005-0000-0000-000031B70000}"/>
    <cellStyle name="Vírgula 7 3 3 2 2 4" xfId="7178" xr:uid="{00000000-0005-0000-0000-000032B70000}"/>
    <cellStyle name="Vírgula 7 3 3 2 2 4 2" xfId="21484" xr:uid="{00000000-0005-0000-0000-000033B70000}"/>
    <cellStyle name="Vírgula 7 3 3 2 2 4 3" xfId="35763" xr:uid="{00000000-0005-0000-0000-000034B70000}"/>
    <cellStyle name="Vírgula 7 3 3 2 2 4 4" xfId="50041" xr:uid="{00000000-0005-0000-0000-000035B70000}"/>
    <cellStyle name="Vírgula 7 3 3 2 2 5" xfId="3191" xr:uid="{00000000-0005-0000-0000-000036B70000}"/>
    <cellStyle name="Vírgula 7 3 3 2 2 5 2" xfId="17505" xr:uid="{00000000-0005-0000-0000-000037B70000}"/>
    <cellStyle name="Vírgula 7 3 3 2 2 5 3" xfId="31784" xr:uid="{00000000-0005-0000-0000-000038B70000}"/>
    <cellStyle name="Vírgula 7 3 3 2 2 5 4" xfId="46062" xr:uid="{00000000-0005-0000-0000-000039B70000}"/>
    <cellStyle name="Vírgula 7 3 3 2 2 6" xfId="8410" xr:uid="{00000000-0005-0000-0000-00003AB70000}"/>
    <cellStyle name="Vírgula 7 3 3 2 2 6 2" xfId="22716" xr:uid="{00000000-0005-0000-0000-00003BB70000}"/>
    <cellStyle name="Vírgula 7 3 3 2 2 6 3" xfId="36995" xr:uid="{00000000-0005-0000-0000-00003CB70000}"/>
    <cellStyle name="Vírgula 7 3 3 2 2 6 4" xfId="51273" xr:uid="{00000000-0005-0000-0000-00003DB70000}"/>
    <cellStyle name="Vírgula 7 3 3 2 2 7" xfId="15682" xr:uid="{00000000-0005-0000-0000-00003EB70000}"/>
    <cellStyle name="Vírgula 7 3 3 2 2 7 2" xfId="29961" xr:uid="{00000000-0005-0000-0000-00003FB70000}"/>
    <cellStyle name="Vírgula 7 3 3 2 2 7 3" xfId="44239" xr:uid="{00000000-0005-0000-0000-000040B70000}"/>
    <cellStyle name="Vírgula 7 3 3 2 2 8" xfId="12060" xr:uid="{00000000-0005-0000-0000-000041B70000}"/>
    <cellStyle name="Vírgula 7 3 3 2 2 9" xfId="26339" xr:uid="{00000000-0005-0000-0000-000042B70000}"/>
    <cellStyle name="Vírgula 7 3 3 2 3" xfId="1897" xr:uid="{00000000-0005-0000-0000-000043B70000}"/>
    <cellStyle name="Vírgula 7 3 3 2 3 2" xfId="7179" xr:uid="{00000000-0005-0000-0000-000044B70000}"/>
    <cellStyle name="Vírgula 7 3 3 2 3 2 2" xfId="10896" xr:uid="{00000000-0005-0000-0000-000045B70000}"/>
    <cellStyle name="Vírgula 7 3 3 2 3 2 2 2" xfId="25175" xr:uid="{00000000-0005-0000-0000-000046B70000}"/>
    <cellStyle name="Vírgula 7 3 3 2 3 2 2 3" xfId="39453" xr:uid="{00000000-0005-0000-0000-000047B70000}"/>
    <cellStyle name="Vírgula 7 3 3 2 3 2 2 4" xfId="53731" xr:uid="{00000000-0005-0000-0000-000048B70000}"/>
    <cellStyle name="Vírgula 7 3 3 2 3 2 3" xfId="21485" xr:uid="{00000000-0005-0000-0000-000049B70000}"/>
    <cellStyle name="Vírgula 7 3 3 2 3 2 3 2" xfId="35764" xr:uid="{00000000-0005-0000-0000-00004AB70000}"/>
    <cellStyle name="Vírgula 7 3 3 2 3 2 3 3" xfId="50042" xr:uid="{00000000-0005-0000-0000-00004BB70000}"/>
    <cellStyle name="Vírgula 7 3 3 2 3 2 4" xfId="14518" xr:uid="{00000000-0005-0000-0000-00004CB70000}"/>
    <cellStyle name="Vírgula 7 3 3 2 3 2 5" xfId="28797" xr:uid="{00000000-0005-0000-0000-00004DB70000}"/>
    <cellStyle name="Vírgula 7 3 3 2 3 2 6" xfId="43075" xr:uid="{00000000-0005-0000-0000-00004EB70000}"/>
    <cellStyle name="Vírgula 7 3 3 2 3 3" xfId="7180" xr:uid="{00000000-0005-0000-0000-00004FB70000}"/>
    <cellStyle name="Vírgula 7 3 3 2 3 3 2" xfId="21486" xr:uid="{00000000-0005-0000-0000-000050B70000}"/>
    <cellStyle name="Vírgula 7 3 3 2 3 3 3" xfId="35765" xr:uid="{00000000-0005-0000-0000-000051B70000}"/>
    <cellStyle name="Vírgula 7 3 3 2 3 3 4" xfId="50043" xr:uid="{00000000-0005-0000-0000-000052B70000}"/>
    <cellStyle name="Vírgula 7 3 3 2 3 4" xfId="3838" xr:uid="{00000000-0005-0000-0000-000053B70000}"/>
    <cellStyle name="Vírgula 7 3 3 2 3 4 2" xfId="18152" xr:uid="{00000000-0005-0000-0000-000054B70000}"/>
    <cellStyle name="Vírgula 7 3 3 2 3 4 3" xfId="32431" xr:uid="{00000000-0005-0000-0000-000055B70000}"/>
    <cellStyle name="Vírgula 7 3 3 2 3 4 4" xfId="46709" xr:uid="{00000000-0005-0000-0000-000056B70000}"/>
    <cellStyle name="Vírgula 7 3 3 2 3 5" xfId="9057" xr:uid="{00000000-0005-0000-0000-000057B70000}"/>
    <cellStyle name="Vírgula 7 3 3 2 3 5 2" xfId="23363" xr:uid="{00000000-0005-0000-0000-000058B70000}"/>
    <cellStyle name="Vírgula 7 3 3 2 3 5 3" xfId="37642" xr:uid="{00000000-0005-0000-0000-000059B70000}"/>
    <cellStyle name="Vírgula 7 3 3 2 3 5 4" xfId="51920" xr:uid="{00000000-0005-0000-0000-00005AB70000}"/>
    <cellStyle name="Vírgula 7 3 3 2 3 6" xfId="16329" xr:uid="{00000000-0005-0000-0000-00005BB70000}"/>
    <cellStyle name="Vírgula 7 3 3 2 3 6 2" xfId="30608" xr:uid="{00000000-0005-0000-0000-00005CB70000}"/>
    <cellStyle name="Vírgula 7 3 3 2 3 6 3" xfId="44886" xr:uid="{00000000-0005-0000-0000-00005DB70000}"/>
    <cellStyle name="Vírgula 7 3 3 2 3 7" xfId="12707" xr:uid="{00000000-0005-0000-0000-00005EB70000}"/>
    <cellStyle name="Vírgula 7 3 3 2 3 8" xfId="26986" xr:uid="{00000000-0005-0000-0000-00005FB70000}"/>
    <cellStyle name="Vírgula 7 3 3 2 3 9" xfId="41264" xr:uid="{00000000-0005-0000-0000-000060B70000}"/>
    <cellStyle name="Vírgula 7 3 3 2 4" xfId="7181" xr:uid="{00000000-0005-0000-0000-000061B70000}"/>
    <cellStyle name="Vírgula 7 3 3 2 4 2" xfId="9882" xr:uid="{00000000-0005-0000-0000-000062B70000}"/>
    <cellStyle name="Vírgula 7 3 3 2 4 2 2" xfId="24161" xr:uid="{00000000-0005-0000-0000-000063B70000}"/>
    <cellStyle name="Vírgula 7 3 3 2 4 2 3" xfId="38439" xr:uid="{00000000-0005-0000-0000-000064B70000}"/>
    <cellStyle name="Vírgula 7 3 3 2 4 2 4" xfId="52717" xr:uid="{00000000-0005-0000-0000-000065B70000}"/>
    <cellStyle name="Vírgula 7 3 3 2 4 3" xfId="21487" xr:uid="{00000000-0005-0000-0000-000066B70000}"/>
    <cellStyle name="Vírgula 7 3 3 2 4 3 2" xfId="35766" xr:uid="{00000000-0005-0000-0000-000067B70000}"/>
    <cellStyle name="Vírgula 7 3 3 2 4 3 3" xfId="50044" xr:uid="{00000000-0005-0000-0000-000068B70000}"/>
    <cellStyle name="Vírgula 7 3 3 2 4 4" xfId="13504" xr:uid="{00000000-0005-0000-0000-000069B70000}"/>
    <cellStyle name="Vírgula 7 3 3 2 4 5" xfId="27783" xr:uid="{00000000-0005-0000-0000-00006AB70000}"/>
    <cellStyle name="Vírgula 7 3 3 2 4 6" xfId="42061" xr:uid="{00000000-0005-0000-0000-00006BB70000}"/>
    <cellStyle name="Vírgula 7 3 3 2 5" xfId="7182" xr:uid="{00000000-0005-0000-0000-00006CB70000}"/>
    <cellStyle name="Vírgula 7 3 3 2 5 2" xfId="21488" xr:uid="{00000000-0005-0000-0000-00006DB70000}"/>
    <cellStyle name="Vírgula 7 3 3 2 5 3" xfId="35767" xr:uid="{00000000-0005-0000-0000-00006EB70000}"/>
    <cellStyle name="Vírgula 7 3 3 2 5 4" xfId="50045" xr:uid="{00000000-0005-0000-0000-00006FB70000}"/>
    <cellStyle name="Vírgula 7 3 3 2 6" xfId="2824" xr:uid="{00000000-0005-0000-0000-000070B70000}"/>
    <cellStyle name="Vírgula 7 3 3 2 6 2" xfId="17138" xr:uid="{00000000-0005-0000-0000-000071B70000}"/>
    <cellStyle name="Vírgula 7 3 3 2 6 3" xfId="31417" xr:uid="{00000000-0005-0000-0000-000072B70000}"/>
    <cellStyle name="Vírgula 7 3 3 2 6 4" xfId="45695" xr:uid="{00000000-0005-0000-0000-000073B70000}"/>
    <cellStyle name="Vírgula 7 3 3 2 7" xfId="8043" xr:uid="{00000000-0005-0000-0000-000074B70000}"/>
    <cellStyle name="Vírgula 7 3 3 2 7 2" xfId="22349" xr:uid="{00000000-0005-0000-0000-000075B70000}"/>
    <cellStyle name="Vírgula 7 3 3 2 7 3" xfId="36628" xr:uid="{00000000-0005-0000-0000-000076B70000}"/>
    <cellStyle name="Vírgula 7 3 3 2 7 4" xfId="50906" xr:uid="{00000000-0005-0000-0000-000077B70000}"/>
    <cellStyle name="Vírgula 7 3 3 2 8" xfId="15315" xr:uid="{00000000-0005-0000-0000-000078B70000}"/>
    <cellStyle name="Vírgula 7 3 3 2 8 2" xfId="29594" xr:uid="{00000000-0005-0000-0000-000079B70000}"/>
    <cellStyle name="Vírgula 7 3 3 2 8 3" xfId="43872" xr:uid="{00000000-0005-0000-0000-00007AB70000}"/>
    <cellStyle name="Vírgula 7 3 3 2 9" xfId="11693" xr:uid="{00000000-0005-0000-0000-00007BB70000}"/>
    <cellStyle name="Vírgula 7 3 3 3" xfId="926" xr:uid="{00000000-0005-0000-0000-00007CB70000}"/>
    <cellStyle name="Vírgula 7 3 3 3 10" xfId="40388" xr:uid="{00000000-0005-0000-0000-00007DB70000}"/>
    <cellStyle name="Vírgula 7 3 3 3 2" xfId="1899" xr:uid="{00000000-0005-0000-0000-00007EB70000}"/>
    <cellStyle name="Vírgula 7 3 3 3 2 2" xfId="7183" xr:uid="{00000000-0005-0000-0000-00007FB70000}"/>
    <cellStyle name="Vírgula 7 3 3 3 2 2 2" xfId="10898" xr:uid="{00000000-0005-0000-0000-000080B70000}"/>
    <cellStyle name="Vírgula 7 3 3 3 2 2 2 2" xfId="25177" xr:uid="{00000000-0005-0000-0000-000081B70000}"/>
    <cellStyle name="Vírgula 7 3 3 3 2 2 2 3" xfId="39455" xr:uid="{00000000-0005-0000-0000-000082B70000}"/>
    <cellStyle name="Vírgula 7 3 3 3 2 2 2 4" xfId="53733" xr:uid="{00000000-0005-0000-0000-000083B70000}"/>
    <cellStyle name="Vírgula 7 3 3 3 2 2 3" xfId="21489" xr:uid="{00000000-0005-0000-0000-000084B70000}"/>
    <cellStyle name="Vírgula 7 3 3 3 2 2 3 2" xfId="35768" xr:uid="{00000000-0005-0000-0000-000085B70000}"/>
    <cellStyle name="Vírgula 7 3 3 3 2 2 3 3" xfId="50046" xr:uid="{00000000-0005-0000-0000-000086B70000}"/>
    <cellStyle name="Vírgula 7 3 3 3 2 2 4" xfId="14520" xr:uid="{00000000-0005-0000-0000-000087B70000}"/>
    <cellStyle name="Vírgula 7 3 3 3 2 2 5" xfId="28799" xr:uid="{00000000-0005-0000-0000-000088B70000}"/>
    <cellStyle name="Vírgula 7 3 3 3 2 2 6" xfId="43077" xr:uid="{00000000-0005-0000-0000-000089B70000}"/>
    <cellStyle name="Vírgula 7 3 3 3 2 3" xfId="7184" xr:uid="{00000000-0005-0000-0000-00008AB70000}"/>
    <cellStyle name="Vírgula 7 3 3 3 2 3 2" xfId="21490" xr:uid="{00000000-0005-0000-0000-00008BB70000}"/>
    <cellStyle name="Vírgula 7 3 3 3 2 3 3" xfId="35769" xr:uid="{00000000-0005-0000-0000-00008CB70000}"/>
    <cellStyle name="Vírgula 7 3 3 3 2 3 4" xfId="50047" xr:uid="{00000000-0005-0000-0000-00008DB70000}"/>
    <cellStyle name="Vírgula 7 3 3 3 2 4" xfId="3840" xr:uid="{00000000-0005-0000-0000-00008EB70000}"/>
    <cellStyle name="Vírgula 7 3 3 3 2 4 2" xfId="18154" xr:uid="{00000000-0005-0000-0000-00008FB70000}"/>
    <cellStyle name="Vírgula 7 3 3 3 2 4 3" xfId="32433" xr:uid="{00000000-0005-0000-0000-000090B70000}"/>
    <cellStyle name="Vírgula 7 3 3 3 2 4 4" xfId="46711" xr:uid="{00000000-0005-0000-0000-000091B70000}"/>
    <cellStyle name="Vírgula 7 3 3 3 2 5" xfId="9059" xr:uid="{00000000-0005-0000-0000-000092B70000}"/>
    <cellStyle name="Vírgula 7 3 3 3 2 5 2" xfId="23365" xr:uid="{00000000-0005-0000-0000-000093B70000}"/>
    <cellStyle name="Vírgula 7 3 3 3 2 5 3" xfId="37644" xr:uid="{00000000-0005-0000-0000-000094B70000}"/>
    <cellStyle name="Vírgula 7 3 3 3 2 5 4" xfId="51922" xr:uid="{00000000-0005-0000-0000-000095B70000}"/>
    <cellStyle name="Vírgula 7 3 3 3 2 6" xfId="16331" xr:uid="{00000000-0005-0000-0000-000096B70000}"/>
    <cellStyle name="Vírgula 7 3 3 3 2 6 2" xfId="30610" xr:uid="{00000000-0005-0000-0000-000097B70000}"/>
    <cellStyle name="Vírgula 7 3 3 3 2 6 3" xfId="44888" xr:uid="{00000000-0005-0000-0000-000098B70000}"/>
    <cellStyle name="Vírgula 7 3 3 3 2 7" xfId="12709" xr:uid="{00000000-0005-0000-0000-000099B70000}"/>
    <cellStyle name="Vírgula 7 3 3 3 2 8" xfId="26988" xr:uid="{00000000-0005-0000-0000-00009AB70000}"/>
    <cellStyle name="Vírgula 7 3 3 3 2 9" xfId="41266" xr:uid="{00000000-0005-0000-0000-00009BB70000}"/>
    <cellStyle name="Vírgula 7 3 3 3 3" xfId="7185" xr:uid="{00000000-0005-0000-0000-00009CB70000}"/>
    <cellStyle name="Vírgula 7 3 3 3 3 2" xfId="10020" xr:uid="{00000000-0005-0000-0000-00009DB70000}"/>
    <cellStyle name="Vírgula 7 3 3 3 3 2 2" xfId="24299" xr:uid="{00000000-0005-0000-0000-00009EB70000}"/>
    <cellStyle name="Vírgula 7 3 3 3 3 2 3" xfId="38577" xr:uid="{00000000-0005-0000-0000-00009FB70000}"/>
    <cellStyle name="Vírgula 7 3 3 3 3 2 4" xfId="52855" xr:uid="{00000000-0005-0000-0000-0000A0B70000}"/>
    <cellStyle name="Vírgula 7 3 3 3 3 3" xfId="21491" xr:uid="{00000000-0005-0000-0000-0000A1B70000}"/>
    <cellStyle name="Vírgula 7 3 3 3 3 3 2" xfId="35770" xr:uid="{00000000-0005-0000-0000-0000A2B70000}"/>
    <cellStyle name="Vírgula 7 3 3 3 3 3 3" xfId="50048" xr:uid="{00000000-0005-0000-0000-0000A3B70000}"/>
    <cellStyle name="Vírgula 7 3 3 3 3 4" xfId="13642" xr:uid="{00000000-0005-0000-0000-0000A4B70000}"/>
    <cellStyle name="Vírgula 7 3 3 3 3 5" xfId="27921" xr:uid="{00000000-0005-0000-0000-0000A5B70000}"/>
    <cellStyle name="Vírgula 7 3 3 3 3 6" xfId="42199" xr:uid="{00000000-0005-0000-0000-0000A6B70000}"/>
    <cellStyle name="Vírgula 7 3 3 3 4" xfId="7186" xr:uid="{00000000-0005-0000-0000-0000A7B70000}"/>
    <cellStyle name="Vírgula 7 3 3 3 4 2" xfId="21492" xr:uid="{00000000-0005-0000-0000-0000A8B70000}"/>
    <cellStyle name="Vírgula 7 3 3 3 4 3" xfId="35771" xr:uid="{00000000-0005-0000-0000-0000A9B70000}"/>
    <cellStyle name="Vírgula 7 3 3 3 4 4" xfId="50049" xr:uid="{00000000-0005-0000-0000-0000AAB70000}"/>
    <cellStyle name="Vírgula 7 3 3 3 5" xfId="2962" xr:uid="{00000000-0005-0000-0000-0000ABB70000}"/>
    <cellStyle name="Vírgula 7 3 3 3 5 2" xfId="17276" xr:uid="{00000000-0005-0000-0000-0000ACB70000}"/>
    <cellStyle name="Vírgula 7 3 3 3 5 3" xfId="31555" xr:uid="{00000000-0005-0000-0000-0000ADB70000}"/>
    <cellStyle name="Vírgula 7 3 3 3 5 4" xfId="45833" xr:uid="{00000000-0005-0000-0000-0000AEB70000}"/>
    <cellStyle name="Vírgula 7 3 3 3 6" xfId="8181" xr:uid="{00000000-0005-0000-0000-0000AFB70000}"/>
    <cellStyle name="Vírgula 7 3 3 3 6 2" xfId="22487" xr:uid="{00000000-0005-0000-0000-0000B0B70000}"/>
    <cellStyle name="Vírgula 7 3 3 3 6 3" xfId="36766" xr:uid="{00000000-0005-0000-0000-0000B1B70000}"/>
    <cellStyle name="Vírgula 7 3 3 3 6 4" xfId="51044" xr:uid="{00000000-0005-0000-0000-0000B2B70000}"/>
    <cellStyle name="Vírgula 7 3 3 3 7" xfId="15453" xr:uid="{00000000-0005-0000-0000-0000B3B70000}"/>
    <cellStyle name="Vírgula 7 3 3 3 7 2" xfId="29732" xr:uid="{00000000-0005-0000-0000-0000B4B70000}"/>
    <cellStyle name="Vírgula 7 3 3 3 7 3" xfId="44010" xr:uid="{00000000-0005-0000-0000-0000B5B70000}"/>
    <cellStyle name="Vírgula 7 3 3 3 8" xfId="11831" xr:uid="{00000000-0005-0000-0000-0000B6B70000}"/>
    <cellStyle name="Vírgula 7 3 3 3 9" xfId="26110" xr:uid="{00000000-0005-0000-0000-0000B7B70000}"/>
    <cellStyle name="Vírgula 7 3 3 4" xfId="1896" xr:uid="{00000000-0005-0000-0000-0000B8B70000}"/>
    <cellStyle name="Vírgula 7 3 3 4 2" xfId="7187" xr:uid="{00000000-0005-0000-0000-0000B9B70000}"/>
    <cellStyle name="Vírgula 7 3 3 4 2 2" xfId="10895" xr:uid="{00000000-0005-0000-0000-0000BAB70000}"/>
    <cellStyle name="Vírgula 7 3 3 4 2 2 2" xfId="25174" xr:uid="{00000000-0005-0000-0000-0000BBB70000}"/>
    <cellStyle name="Vírgula 7 3 3 4 2 2 3" xfId="39452" xr:uid="{00000000-0005-0000-0000-0000BCB70000}"/>
    <cellStyle name="Vírgula 7 3 3 4 2 2 4" xfId="53730" xr:uid="{00000000-0005-0000-0000-0000BDB70000}"/>
    <cellStyle name="Vírgula 7 3 3 4 2 3" xfId="21493" xr:uid="{00000000-0005-0000-0000-0000BEB70000}"/>
    <cellStyle name="Vírgula 7 3 3 4 2 3 2" xfId="35772" xr:uid="{00000000-0005-0000-0000-0000BFB70000}"/>
    <cellStyle name="Vírgula 7 3 3 4 2 3 3" xfId="50050" xr:uid="{00000000-0005-0000-0000-0000C0B70000}"/>
    <cellStyle name="Vírgula 7 3 3 4 2 4" xfId="14517" xr:uid="{00000000-0005-0000-0000-0000C1B70000}"/>
    <cellStyle name="Vírgula 7 3 3 4 2 5" xfId="28796" xr:uid="{00000000-0005-0000-0000-0000C2B70000}"/>
    <cellStyle name="Vírgula 7 3 3 4 2 6" xfId="43074" xr:uid="{00000000-0005-0000-0000-0000C3B70000}"/>
    <cellStyle name="Vírgula 7 3 3 4 3" xfId="7188" xr:uid="{00000000-0005-0000-0000-0000C4B70000}"/>
    <cellStyle name="Vírgula 7 3 3 4 3 2" xfId="21494" xr:uid="{00000000-0005-0000-0000-0000C5B70000}"/>
    <cellStyle name="Vírgula 7 3 3 4 3 3" xfId="35773" xr:uid="{00000000-0005-0000-0000-0000C6B70000}"/>
    <cellStyle name="Vírgula 7 3 3 4 3 4" xfId="50051" xr:uid="{00000000-0005-0000-0000-0000C7B70000}"/>
    <cellStyle name="Vírgula 7 3 3 4 4" xfId="3837" xr:uid="{00000000-0005-0000-0000-0000C8B70000}"/>
    <cellStyle name="Vírgula 7 3 3 4 4 2" xfId="18151" xr:uid="{00000000-0005-0000-0000-0000C9B70000}"/>
    <cellStyle name="Vírgula 7 3 3 4 4 3" xfId="32430" xr:uid="{00000000-0005-0000-0000-0000CAB70000}"/>
    <cellStyle name="Vírgula 7 3 3 4 4 4" xfId="46708" xr:uid="{00000000-0005-0000-0000-0000CBB70000}"/>
    <cellStyle name="Vírgula 7 3 3 4 5" xfId="9056" xr:uid="{00000000-0005-0000-0000-0000CCB70000}"/>
    <cellStyle name="Vírgula 7 3 3 4 5 2" xfId="23362" xr:uid="{00000000-0005-0000-0000-0000CDB70000}"/>
    <cellStyle name="Vírgula 7 3 3 4 5 3" xfId="37641" xr:uid="{00000000-0005-0000-0000-0000CEB70000}"/>
    <cellStyle name="Vírgula 7 3 3 4 5 4" xfId="51919" xr:uid="{00000000-0005-0000-0000-0000CFB70000}"/>
    <cellStyle name="Vírgula 7 3 3 4 6" xfId="16328" xr:uid="{00000000-0005-0000-0000-0000D0B70000}"/>
    <cellStyle name="Vírgula 7 3 3 4 6 2" xfId="30607" xr:uid="{00000000-0005-0000-0000-0000D1B70000}"/>
    <cellStyle name="Vírgula 7 3 3 4 6 3" xfId="44885" xr:uid="{00000000-0005-0000-0000-0000D2B70000}"/>
    <cellStyle name="Vírgula 7 3 3 4 7" xfId="12706" xr:uid="{00000000-0005-0000-0000-0000D3B70000}"/>
    <cellStyle name="Vírgula 7 3 3 4 8" xfId="26985" xr:uid="{00000000-0005-0000-0000-0000D4B70000}"/>
    <cellStyle name="Vírgula 7 3 3 4 9" xfId="41263" xr:uid="{00000000-0005-0000-0000-0000D5B70000}"/>
    <cellStyle name="Vírgula 7 3 3 5" xfId="2233" xr:uid="{00000000-0005-0000-0000-0000D6B70000}"/>
    <cellStyle name="Vírgula 7 3 3 5 2" xfId="7189" xr:uid="{00000000-0005-0000-0000-0000D7B70000}"/>
    <cellStyle name="Vírgula 7 3 3 5 2 2" xfId="11125" xr:uid="{00000000-0005-0000-0000-0000D8B70000}"/>
    <cellStyle name="Vírgula 7 3 3 5 2 2 2" xfId="25404" xr:uid="{00000000-0005-0000-0000-0000D9B70000}"/>
    <cellStyle name="Vírgula 7 3 3 5 2 2 3" xfId="39682" xr:uid="{00000000-0005-0000-0000-0000DAB70000}"/>
    <cellStyle name="Vírgula 7 3 3 5 2 2 4" xfId="53960" xr:uid="{00000000-0005-0000-0000-0000DBB70000}"/>
    <cellStyle name="Vírgula 7 3 3 5 2 3" xfId="21495" xr:uid="{00000000-0005-0000-0000-0000DCB70000}"/>
    <cellStyle name="Vírgula 7 3 3 5 2 3 2" xfId="35774" xr:uid="{00000000-0005-0000-0000-0000DDB70000}"/>
    <cellStyle name="Vírgula 7 3 3 5 2 3 3" xfId="50052" xr:uid="{00000000-0005-0000-0000-0000DEB70000}"/>
    <cellStyle name="Vírgula 7 3 3 5 2 4" xfId="14747" xr:uid="{00000000-0005-0000-0000-0000DFB70000}"/>
    <cellStyle name="Vírgula 7 3 3 5 2 5" xfId="29026" xr:uid="{00000000-0005-0000-0000-0000E0B70000}"/>
    <cellStyle name="Vírgula 7 3 3 5 2 6" xfId="43304" xr:uid="{00000000-0005-0000-0000-0000E1B70000}"/>
    <cellStyle name="Vírgula 7 3 3 5 3" xfId="7190" xr:uid="{00000000-0005-0000-0000-0000E2B70000}"/>
    <cellStyle name="Vírgula 7 3 3 5 3 2" xfId="21496" xr:uid="{00000000-0005-0000-0000-0000E3B70000}"/>
    <cellStyle name="Vírgula 7 3 3 5 3 3" xfId="35775" xr:uid="{00000000-0005-0000-0000-0000E4B70000}"/>
    <cellStyle name="Vírgula 7 3 3 5 3 4" xfId="50053" xr:uid="{00000000-0005-0000-0000-0000E5B70000}"/>
    <cellStyle name="Vírgula 7 3 3 5 4" xfId="4070" xr:uid="{00000000-0005-0000-0000-0000E6B70000}"/>
    <cellStyle name="Vírgula 7 3 3 5 4 2" xfId="18381" xr:uid="{00000000-0005-0000-0000-0000E7B70000}"/>
    <cellStyle name="Vírgula 7 3 3 5 4 3" xfId="32660" xr:uid="{00000000-0005-0000-0000-0000E8B70000}"/>
    <cellStyle name="Vírgula 7 3 3 5 4 4" xfId="46938" xr:uid="{00000000-0005-0000-0000-0000E9B70000}"/>
    <cellStyle name="Vírgula 7 3 3 5 5" xfId="9286" xr:uid="{00000000-0005-0000-0000-0000EAB70000}"/>
    <cellStyle name="Vírgula 7 3 3 5 5 2" xfId="23592" xr:uid="{00000000-0005-0000-0000-0000EBB70000}"/>
    <cellStyle name="Vírgula 7 3 3 5 5 3" xfId="37871" xr:uid="{00000000-0005-0000-0000-0000ECB70000}"/>
    <cellStyle name="Vírgula 7 3 3 5 5 4" xfId="52149" xr:uid="{00000000-0005-0000-0000-0000EDB70000}"/>
    <cellStyle name="Vírgula 7 3 3 5 6" xfId="16558" xr:uid="{00000000-0005-0000-0000-0000EEB70000}"/>
    <cellStyle name="Vírgula 7 3 3 5 6 2" xfId="30837" xr:uid="{00000000-0005-0000-0000-0000EFB70000}"/>
    <cellStyle name="Vírgula 7 3 3 5 6 3" xfId="45115" xr:uid="{00000000-0005-0000-0000-0000F0B70000}"/>
    <cellStyle name="Vírgula 7 3 3 5 7" xfId="12936" xr:uid="{00000000-0005-0000-0000-0000F1B70000}"/>
    <cellStyle name="Vírgula 7 3 3 5 8" xfId="27215" xr:uid="{00000000-0005-0000-0000-0000F2B70000}"/>
    <cellStyle name="Vírgula 7 3 3 5 9" xfId="41493" xr:uid="{00000000-0005-0000-0000-0000F3B70000}"/>
    <cellStyle name="Vírgula 7 3 3 6" xfId="2377" xr:uid="{00000000-0005-0000-0000-0000F4B70000}"/>
    <cellStyle name="Vírgula 7 3 3 6 2" xfId="7191" xr:uid="{00000000-0005-0000-0000-0000F5B70000}"/>
    <cellStyle name="Vírgula 7 3 3 6 2 2" xfId="11260" xr:uid="{00000000-0005-0000-0000-0000F6B70000}"/>
    <cellStyle name="Vírgula 7 3 3 6 2 2 2" xfId="25539" xr:uid="{00000000-0005-0000-0000-0000F7B70000}"/>
    <cellStyle name="Vírgula 7 3 3 6 2 2 3" xfId="39817" xr:uid="{00000000-0005-0000-0000-0000F8B70000}"/>
    <cellStyle name="Vírgula 7 3 3 6 2 2 4" xfId="54095" xr:uid="{00000000-0005-0000-0000-0000F9B70000}"/>
    <cellStyle name="Vírgula 7 3 3 6 2 3" xfId="21497" xr:uid="{00000000-0005-0000-0000-0000FAB70000}"/>
    <cellStyle name="Vírgula 7 3 3 6 2 3 2" xfId="35776" xr:uid="{00000000-0005-0000-0000-0000FBB70000}"/>
    <cellStyle name="Vírgula 7 3 3 6 2 3 3" xfId="50054" xr:uid="{00000000-0005-0000-0000-0000FCB70000}"/>
    <cellStyle name="Vírgula 7 3 3 6 2 4" xfId="14882" xr:uid="{00000000-0005-0000-0000-0000FDB70000}"/>
    <cellStyle name="Vírgula 7 3 3 6 2 5" xfId="29161" xr:uid="{00000000-0005-0000-0000-0000FEB70000}"/>
    <cellStyle name="Vírgula 7 3 3 6 2 6" xfId="43439" xr:uid="{00000000-0005-0000-0000-0000FFB70000}"/>
    <cellStyle name="Vírgula 7 3 3 6 3" xfId="4205" xr:uid="{00000000-0005-0000-0000-000000B80000}"/>
    <cellStyle name="Vírgula 7 3 3 6 3 2" xfId="18516" xr:uid="{00000000-0005-0000-0000-000001B80000}"/>
    <cellStyle name="Vírgula 7 3 3 6 3 3" xfId="32795" xr:uid="{00000000-0005-0000-0000-000002B80000}"/>
    <cellStyle name="Vírgula 7 3 3 6 3 4" xfId="47073" xr:uid="{00000000-0005-0000-0000-000003B80000}"/>
    <cellStyle name="Vírgula 7 3 3 6 4" xfId="9421" xr:uid="{00000000-0005-0000-0000-000004B80000}"/>
    <cellStyle name="Vírgula 7 3 3 6 4 2" xfId="23727" xr:uid="{00000000-0005-0000-0000-000005B80000}"/>
    <cellStyle name="Vírgula 7 3 3 6 4 3" xfId="38006" xr:uid="{00000000-0005-0000-0000-000006B80000}"/>
    <cellStyle name="Vírgula 7 3 3 6 4 4" xfId="52284" xr:uid="{00000000-0005-0000-0000-000007B80000}"/>
    <cellStyle name="Vírgula 7 3 3 6 5" xfId="16693" xr:uid="{00000000-0005-0000-0000-000008B80000}"/>
    <cellStyle name="Vírgula 7 3 3 6 5 2" xfId="30972" xr:uid="{00000000-0005-0000-0000-000009B80000}"/>
    <cellStyle name="Vírgula 7 3 3 6 5 3" xfId="45250" xr:uid="{00000000-0005-0000-0000-00000AB80000}"/>
    <cellStyle name="Vírgula 7 3 3 6 6" xfId="13071" xr:uid="{00000000-0005-0000-0000-00000BB80000}"/>
    <cellStyle name="Vírgula 7 3 3 6 7" xfId="27350" xr:uid="{00000000-0005-0000-0000-00000CB80000}"/>
    <cellStyle name="Vírgula 7 3 3 6 8" xfId="41628" xr:uid="{00000000-0005-0000-0000-00000DB80000}"/>
    <cellStyle name="Vírgula 7 3 3 7" xfId="7192" xr:uid="{00000000-0005-0000-0000-00000EB80000}"/>
    <cellStyle name="Vírgula 7 3 3 7 2" xfId="9747" xr:uid="{00000000-0005-0000-0000-00000FB80000}"/>
    <cellStyle name="Vírgula 7 3 3 7 2 2" xfId="24026" xr:uid="{00000000-0005-0000-0000-000010B80000}"/>
    <cellStyle name="Vírgula 7 3 3 7 2 3" xfId="38304" xr:uid="{00000000-0005-0000-0000-000011B80000}"/>
    <cellStyle name="Vírgula 7 3 3 7 2 4" xfId="52582" xr:uid="{00000000-0005-0000-0000-000012B80000}"/>
    <cellStyle name="Vírgula 7 3 3 7 3" xfId="21498" xr:uid="{00000000-0005-0000-0000-000013B80000}"/>
    <cellStyle name="Vírgula 7 3 3 7 3 2" xfId="35777" xr:uid="{00000000-0005-0000-0000-000014B80000}"/>
    <cellStyle name="Vírgula 7 3 3 7 3 3" xfId="50055" xr:uid="{00000000-0005-0000-0000-000015B80000}"/>
    <cellStyle name="Vírgula 7 3 3 7 4" xfId="13369" xr:uid="{00000000-0005-0000-0000-000016B80000}"/>
    <cellStyle name="Vírgula 7 3 3 7 5" xfId="27648" xr:uid="{00000000-0005-0000-0000-000017B80000}"/>
    <cellStyle name="Vírgula 7 3 3 7 6" xfId="41926" xr:uid="{00000000-0005-0000-0000-000018B80000}"/>
    <cellStyle name="Vírgula 7 3 3 8" xfId="7193" xr:uid="{00000000-0005-0000-0000-000019B80000}"/>
    <cellStyle name="Vírgula 7 3 3 8 2" xfId="21499" xr:uid="{00000000-0005-0000-0000-00001AB80000}"/>
    <cellStyle name="Vírgula 7 3 3 8 3" xfId="35778" xr:uid="{00000000-0005-0000-0000-00001BB80000}"/>
    <cellStyle name="Vírgula 7 3 3 8 4" xfId="50056" xr:uid="{00000000-0005-0000-0000-00001CB80000}"/>
    <cellStyle name="Vírgula 7 3 3 9" xfId="2689" xr:uid="{00000000-0005-0000-0000-00001DB80000}"/>
    <cellStyle name="Vírgula 7 3 3 9 2" xfId="17003" xr:uid="{00000000-0005-0000-0000-00001EB80000}"/>
    <cellStyle name="Vírgula 7 3 3 9 3" xfId="31282" xr:uid="{00000000-0005-0000-0000-00001FB80000}"/>
    <cellStyle name="Vírgula 7 3 3 9 4" xfId="45560" xr:uid="{00000000-0005-0000-0000-000020B80000}"/>
    <cellStyle name="Vírgula 7 3 4" xfId="474" xr:uid="{00000000-0005-0000-0000-000021B80000}"/>
    <cellStyle name="Vírgula 7 3 4 10" xfId="25748" xr:uid="{00000000-0005-0000-0000-000022B80000}"/>
    <cellStyle name="Vírgula 7 3 4 11" xfId="40026" xr:uid="{00000000-0005-0000-0000-000023B80000}"/>
    <cellStyle name="Vírgula 7 3 4 2" xfId="1036" xr:uid="{00000000-0005-0000-0000-000024B80000}"/>
    <cellStyle name="Vírgula 7 3 4 2 10" xfId="40478" xr:uid="{00000000-0005-0000-0000-000025B80000}"/>
    <cellStyle name="Vírgula 7 3 4 2 2" xfId="1901" xr:uid="{00000000-0005-0000-0000-000026B80000}"/>
    <cellStyle name="Vírgula 7 3 4 2 2 2" xfId="7194" xr:uid="{00000000-0005-0000-0000-000027B80000}"/>
    <cellStyle name="Vírgula 7 3 4 2 2 2 2" xfId="10900" xr:uid="{00000000-0005-0000-0000-000028B80000}"/>
    <cellStyle name="Vírgula 7 3 4 2 2 2 2 2" xfId="25179" xr:uid="{00000000-0005-0000-0000-000029B80000}"/>
    <cellStyle name="Vírgula 7 3 4 2 2 2 2 3" xfId="39457" xr:uid="{00000000-0005-0000-0000-00002AB80000}"/>
    <cellStyle name="Vírgula 7 3 4 2 2 2 2 4" xfId="53735" xr:uid="{00000000-0005-0000-0000-00002BB80000}"/>
    <cellStyle name="Vírgula 7 3 4 2 2 2 3" xfId="21500" xr:uid="{00000000-0005-0000-0000-00002CB80000}"/>
    <cellStyle name="Vírgula 7 3 4 2 2 2 3 2" xfId="35779" xr:uid="{00000000-0005-0000-0000-00002DB80000}"/>
    <cellStyle name="Vírgula 7 3 4 2 2 2 3 3" xfId="50057" xr:uid="{00000000-0005-0000-0000-00002EB80000}"/>
    <cellStyle name="Vírgula 7 3 4 2 2 2 4" xfId="14522" xr:uid="{00000000-0005-0000-0000-00002FB80000}"/>
    <cellStyle name="Vírgula 7 3 4 2 2 2 5" xfId="28801" xr:uid="{00000000-0005-0000-0000-000030B80000}"/>
    <cellStyle name="Vírgula 7 3 4 2 2 2 6" xfId="43079" xr:uid="{00000000-0005-0000-0000-000031B80000}"/>
    <cellStyle name="Vírgula 7 3 4 2 2 3" xfId="7195" xr:uid="{00000000-0005-0000-0000-000032B80000}"/>
    <cellStyle name="Vírgula 7 3 4 2 2 3 2" xfId="21501" xr:uid="{00000000-0005-0000-0000-000033B80000}"/>
    <cellStyle name="Vírgula 7 3 4 2 2 3 3" xfId="35780" xr:uid="{00000000-0005-0000-0000-000034B80000}"/>
    <cellStyle name="Vírgula 7 3 4 2 2 3 4" xfId="50058" xr:uid="{00000000-0005-0000-0000-000035B80000}"/>
    <cellStyle name="Vírgula 7 3 4 2 2 4" xfId="3842" xr:uid="{00000000-0005-0000-0000-000036B80000}"/>
    <cellStyle name="Vírgula 7 3 4 2 2 4 2" xfId="18156" xr:uid="{00000000-0005-0000-0000-000037B80000}"/>
    <cellStyle name="Vírgula 7 3 4 2 2 4 3" xfId="32435" xr:uid="{00000000-0005-0000-0000-000038B80000}"/>
    <cellStyle name="Vírgula 7 3 4 2 2 4 4" xfId="46713" xr:uid="{00000000-0005-0000-0000-000039B80000}"/>
    <cellStyle name="Vírgula 7 3 4 2 2 5" xfId="9061" xr:uid="{00000000-0005-0000-0000-00003AB80000}"/>
    <cellStyle name="Vírgula 7 3 4 2 2 5 2" xfId="23367" xr:uid="{00000000-0005-0000-0000-00003BB80000}"/>
    <cellStyle name="Vírgula 7 3 4 2 2 5 3" xfId="37646" xr:uid="{00000000-0005-0000-0000-00003CB80000}"/>
    <cellStyle name="Vírgula 7 3 4 2 2 5 4" xfId="51924" xr:uid="{00000000-0005-0000-0000-00003DB80000}"/>
    <cellStyle name="Vírgula 7 3 4 2 2 6" xfId="16333" xr:uid="{00000000-0005-0000-0000-00003EB80000}"/>
    <cellStyle name="Vírgula 7 3 4 2 2 6 2" xfId="30612" xr:uid="{00000000-0005-0000-0000-00003FB80000}"/>
    <cellStyle name="Vírgula 7 3 4 2 2 6 3" xfId="44890" xr:uid="{00000000-0005-0000-0000-000040B80000}"/>
    <cellStyle name="Vírgula 7 3 4 2 2 7" xfId="12711" xr:uid="{00000000-0005-0000-0000-000041B80000}"/>
    <cellStyle name="Vírgula 7 3 4 2 2 8" xfId="26990" xr:uid="{00000000-0005-0000-0000-000042B80000}"/>
    <cellStyle name="Vírgula 7 3 4 2 2 9" xfId="41268" xr:uid="{00000000-0005-0000-0000-000043B80000}"/>
    <cellStyle name="Vírgula 7 3 4 2 3" xfId="7196" xr:uid="{00000000-0005-0000-0000-000044B80000}"/>
    <cellStyle name="Vírgula 7 3 4 2 3 2" xfId="10110" xr:uid="{00000000-0005-0000-0000-000045B80000}"/>
    <cellStyle name="Vírgula 7 3 4 2 3 2 2" xfId="24389" xr:uid="{00000000-0005-0000-0000-000046B80000}"/>
    <cellStyle name="Vírgula 7 3 4 2 3 2 3" xfId="38667" xr:uid="{00000000-0005-0000-0000-000047B80000}"/>
    <cellStyle name="Vírgula 7 3 4 2 3 2 4" xfId="52945" xr:uid="{00000000-0005-0000-0000-000048B80000}"/>
    <cellStyle name="Vírgula 7 3 4 2 3 3" xfId="21502" xr:uid="{00000000-0005-0000-0000-000049B80000}"/>
    <cellStyle name="Vírgula 7 3 4 2 3 3 2" xfId="35781" xr:uid="{00000000-0005-0000-0000-00004AB80000}"/>
    <cellStyle name="Vírgula 7 3 4 2 3 3 3" xfId="50059" xr:uid="{00000000-0005-0000-0000-00004BB80000}"/>
    <cellStyle name="Vírgula 7 3 4 2 3 4" xfId="13732" xr:uid="{00000000-0005-0000-0000-00004CB80000}"/>
    <cellStyle name="Vírgula 7 3 4 2 3 5" xfId="28011" xr:uid="{00000000-0005-0000-0000-00004DB80000}"/>
    <cellStyle name="Vírgula 7 3 4 2 3 6" xfId="42289" xr:uid="{00000000-0005-0000-0000-00004EB80000}"/>
    <cellStyle name="Vírgula 7 3 4 2 4" xfId="7197" xr:uid="{00000000-0005-0000-0000-00004FB80000}"/>
    <cellStyle name="Vírgula 7 3 4 2 4 2" xfId="21503" xr:uid="{00000000-0005-0000-0000-000050B80000}"/>
    <cellStyle name="Vírgula 7 3 4 2 4 3" xfId="35782" xr:uid="{00000000-0005-0000-0000-000051B80000}"/>
    <cellStyle name="Vírgula 7 3 4 2 4 4" xfId="50060" xr:uid="{00000000-0005-0000-0000-000052B80000}"/>
    <cellStyle name="Vírgula 7 3 4 2 5" xfId="3052" xr:uid="{00000000-0005-0000-0000-000053B80000}"/>
    <cellStyle name="Vírgula 7 3 4 2 5 2" xfId="17366" xr:uid="{00000000-0005-0000-0000-000054B80000}"/>
    <cellStyle name="Vírgula 7 3 4 2 5 3" xfId="31645" xr:uid="{00000000-0005-0000-0000-000055B80000}"/>
    <cellStyle name="Vírgula 7 3 4 2 5 4" xfId="45923" xr:uid="{00000000-0005-0000-0000-000056B80000}"/>
    <cellStyle name="Vírgula 7 3 4 2 6" xfId="8271" xr:uid="{00000000-0005-0000-0000-000057B80000}"/>
    <cellStyle name="Vírgula 7 3 4 2 6 2" xfId="22577" xr:uid="{00000000-0005-0000-0000-000058B80000}"/>
    <cellStyle name="Vírgula 7 3 4 2 6 3" xfId="36856" xr:uid="{00000000-0005-0000-0000-000059B80000}"/>
    <cellStyle name="Vírgula 7 3 4 2 6 4" xfId="51134" xr:uid="{00000000-0005-0000-0000-00005AB80000}"/>
    <cellStyle name="Vírgula 7 3 4 2 7" xfId="15543" xr:uid="{00000000-0005-0000-0000-00005BB80000}"/>
    <cellStyle name="Vírgula 7 3 4 2 7 2" xfId="29822" xr:uid="{00000000-0005-0000-0000-00005CB80000}"/>
    <cellStyle name="Vírgula 7 3 4 2 7 3" xfId="44100" xr:uid="{00000000-0005-0000-0000-00005DB80000}"/>
    <cellStyle name="Vírgula 7 3 4 2 8" xfId="11921" xr:uid="{00000000-0005-0000-0000-00005EB80000}"/>
    <cellStyle name="Vírgula 7 3 4 2 9" xfId="26200" xr:uid="{00000000-0005-0000-0000-00005FB80000}"/>
    <cellStyle name="Vírgula 7 3 4 3" xfId="1900" xr:uid="{00000000-0005-0000-0000-000060B80000}"/>
    <cellStyle name="Vírgula 7 3 4 3 2" xfId="7198" xr:uid="{00000000-0005-0000-0000-000061B80000}"/>
    <cellStyle name="Vírgula 7 3 4 3 2 2" xfId="10899" xr:uid="{00000000-0005-0000-0000-000062B80000}"/>
    <cellStyle name="Vírgula 7 3 4 3 2 2 2" xfId="25178" xr:uid="{00000000-0005-0000-0000-000063B80000}"/>
    <cellStyle name="Vírgula 7 3 4 3 2 2 3" xfId="39456" xr:uid="{00000000-0005-0000-0000-000064B80000}"/>
    <cellStyle name="Vírgula 7 3 4 3 2 2 4" xfId="53734" xr:uid="{00000000-0005-0000-0000-000065B80000}"/>
    <cellStyle name="Vírgula 7 3 4 3 2 3" xfId="21504" xr:uid="{00000000-0005-0000-0000-000066B80000}"/>
    <cellStyle name="Vírgula 7 3 4 3 2 3 2" xfId="35783" xr:uid="{00000000-0005-0000-0000-000067B80000}"/>
    <cellStyle name="Vírgula 7 3 4 3 2 3 3" xfId="50061" xr:uid="{00000000-0005-0000-0000-000068B80000}"/>
    <cellStyle name="Vírgula 7 3 4 3 2 4" xfId="14521" xr:uid="{00000000-0005-0000-0000-000069B80000}"/>
    <cellStyle name="Vírgula 7 3 4 3 2 5" xfId="28800" xr:uid="{00000000-0005-0000-0000-00006AB80000}"/>
    <cellStyle name="Vírgula 7 3 4 3 2 6" xfId="43078" xr:uid="{00000000-0005-0000-0000-00006BB80000}"/>
    <cellStyle name="Vírgula 7 3 4 3 3" xfId="7199" xr:uid="{00000000-0005-0000-0000-00006CB80000}"/>
    <cellStyle name="Vírgula 7 3 4 3 3 2" xfId="21505" xr:uid="{00000000-0005-0000-0000-00006DB80000}"/>
    <cellStyle name="Vírgula 7 3 4 3 3 3" xfId="35784" xr:uid="{00000000-0005-0000-0000-00006EB80000}"/>
    <cellStyle name="Vírgula 7 3 4 3 3 4" xfId="50062" xr:uid="{00000000-0005-0000-0000-00006FB80000}"/>
    <cellStyle name="Vírgula 7 3 4 3 4" xfId="3841" xr:uid="{00000000-0005-0000-0000-000070B80000}"/>
    <cellStyle name="Vírgula 7 3 4 3 4 2" xfId="18155" xr:uid="{00000000-0005-0000-0000-000071B80000}"/>
    <cellStyle name="Vírgula 7 3 4 3 4 3" xfId="32434" xr:uid="{00000000-0005-0000-0000-000072B80000}"/>
    <cellStyle name="Vírgula 7 3 4 3 4 4" xfId="46712" xr:uid="{00000000-0005-0000-0000-000073B80000}"/>
    <cellStyle name="Vírgula 7 3 4 3 5" xfId="9060" xr:uid="{00000000-0005-0000-0000-000074B80000}"/>
    <cellStyle name="Vírgula 7 3 4 3 5 2" xfId="23366" xr:uid="{00000000-0005-0000-0000-000075B80000}"/>
    <cellStyle name="Vírgula 7 3 4 3 5 3" xfId="37645" xr:uid="{00000000-0005-0000-0000-000076B80000}"/>
    <cellStyle name="Vírgula 7 3 4 3 5 4" xfId="51923" xr:uid="{00000000-0005-0000-0000-000077B80000}"/>
    <cellStyle name="Vírgula 7 3 4 3 6" xfId="16332" xr:uid="{00000000-0005-0000-0000-000078B80000}"/>
    <cellStyle name="Vírgula 7 3 4 3 6 2" xfId="30611" xr:uid="{00000000-0005-0000-0000-000079B80000}"/>
    <cellStyle name="Vírgula 7 3 4 3 6 3" xfId="44889" xr:uid="{00000000-0005-0000-0000-00007AB80000}"/>
    <cellStyle name="Vírgula 7 3 4 3 7" xfId="12710" xr:uid="{00000000-0005-0000-0000-00007BB80000}"/>
    <cellStyle name="Vírgula 7 3 4 3 8" xfId="26989" xr:uid="{00000000-0005-0000-0000-00007CB80000}"/>
    <cellStyle name="Vírgula 7 3 4 3 9" xfId="41267" xr:uid="{00000000-0005-0000-0000-00007DB80000}"/>
    <cellStyle name="Vírgula 7 3 4 4" xfId="7200" xr:uid="{00000000-0005-0000-0000-00007EB80000}"/>
    <cellStyle name="Vírgula 7 3 4 4 2" xfId="9658" xr:uid="{00000000-0005-0000-0000-00007FB80000}"/>
    <cellStyle name="Vírgula 7 3 4 4 2 2" xfId="23937" xr:uid="{00000000-0005-0000-0000-000080B80000}"/>
    <cellStyle name="Vírgula 7 3 4 4 2 3" xfId="38215" xr:uid="{00000000-0005-0000-0000-000081B80000}"/>
    <cellStyle name="Vírgula 7 3 4 4 2 4" xfId="52493" xr:uid="{00000000-0005-0000-0000-000082B80000}"/>
    <cellStyle name="Vírgula 7 3 4 4 3" xfId="21506" xr:uid="{00000000-0005-0000-0000-000083B80000}"/>
    <cellStyle name="Vírgula 7 3 4 4 3 2" xfId="35785" xr:uid="{00000000-0005-0000-0000-000084B80000}"/>
    <cellStyle name="Vírgula 7 3 4 4 3 3" xfId="50063" xr:uid="{00000000-0005-0000-0000-000085B80000}"/>
    <cellStyle name="Vírgula 7 3 4 4 4" xfId="13280" xr:uid="{00000000-0005-0000-0000-000086B80000}"/>
    <cellStyle name="Vírgula 7 3 4 4 5" xfId="27559" xr:uid="{00000000-0005-0000-0000-000087B80000}"/>
    <cellStyle name="Vírgula 7 3 4 4 6" xfId="41837" xr:uid="{00000000-0005-0000-0000-000088B80000}"/>
    <cellStyle name="Vírgula 7 3 4 5" xfId="7201" xr:uid="{00000000-0005-0000-0000-000089B80000}"/>
    <cellStyle name="Vírgula 7 3 4 5 2" xfId="21507" xr:uid="{00000000-0005-0000-0000-00008AB80000}"/>
    <cellStyle name="Vírgula 7 3 4 5 3" xfId="35786" xr:uid="{00000000-0005-0000-0000-00008BB80000}"/>
    <cellStyle name="Vírgula 7 3 4 5 4" xfId="50064" xr:uid="{00000000-0005-0000-0000-00008CB80000}"/>
    <cellStyle name="Vírgula 7 3 4 6" xfId="2600" xr:uid="{00000000-0005-0000-0000-00008DB80000}"/>
    <cellStyle name="Vírgula 7 3 4 6 2" xfId="16914" xr:uid="{00000000-0005-0000-0000-00008EB80000}"/>
    <cellStyle name="Vírgula 7 3 4 6 3" xfId="31193" xr:uid="{00000000-0005-0000-0000-00008FB80000}"/>
    <cellStyle name="Vírgula 7 3 4 6 4" xfId="45471" xr:uid="{00000000-0005-0000-0000-000090B80000}"/>
    <cellStyle name="Vírgula 7 3 4 7" xfId="7819" xr:uid="{00000000-0005-0000-0000-000091B80000}"/>
    <cellStyle name="Vírgula 7 3 4 7 2" xfId="22125" xr:uid="{00000000-0005-0000-0000-000092B80000}"/>
    <cellStyle name="Vírgula 7 3 4 7 3" xfId="36404" xr:uid="{00000000-0005-0000-0000-000093B80000}"/>
    <cellStyle name="Vírgula 7 3 4 7 4" xfId="50682" xr:uid="{00000000-0005-0000-0000-000094B80000}"/>
    <cellStyle name="Vírgula 7 3 4 8" xfId="15091" xr:uid="{00000000-0005-0000-0000-000095B80000}"/>
    <cellStyle name="Vírgula 7 3 4 8 2" xfId="29370" xr:uid="{00000000-0005-0000-0000-000096B80000}"/>
    <cellStyle name="Vírgula 7 3 4 8 3" xfId="43648" xr:uid="{00000000-0005-0000-0000-000097B80000}"/>
    <cellStyle name="Vírgula 7 3 4 9" xfId="11469" xr:uid="{00000000-0005-0000-0000-000098B80000}"/>
    <cellStyle name="Vírgula 7 3 5" xfId="683" xr:uid="{00000000-0005-0000-0000-000099B80000}"/>
    <cellStyle name="Vírgula 7 3 5 10" xfId="25883" xr:uid="{00000000-0005-0000-0000-00009AB80000}"/>
    <cellStyle name="Vírgula 7 3 5 11" xfId="40161" xr:uid="{00000000-0005-0000-0000-00009BB80000}"/>
    <cellStyle name="Vírgula 7 3 5 2" xfId="1149" xr:uid="{00000000-0005-0000-0000-00009CB80000}"/>
    <cellStyle name="Vírgula 7 3 5 2 10" xfId="40528" xr:uid="{00000000-0005-0000-0000-00009DB80000}"/>
    <cellStyle name="Vírgula 7 3 5 2 2" xfId="1903" xr:uid="{00000000-0005-0000-0000-00009EB80000}"/>
    <cellStyle name="Vírgula 7 3 5 2 2 2" xfId="7202" xr:uid="{00000000-0005-0000-0000-00009FB80000}"/>
    <cellStyle name="Vírgula 7 3 5 2 2 2 2" xfId="10902" xr:uid="{00000000-0005-0000-0000-0000A0B80000}"/>
    <cellStyle name="Vírgula 7 3 5 2 2 2 2 2" xfId="25181" xr:uid="{00000000-0005-0000-0000-0000A1B80000}"/>
    <cellStyle name="Vírgula 7 3 5 2 2 2 2 3" xfId="39459" xr:uid="{00000000-0005-0000-0000-0000A2B80000}"/>
    <cellStyle name="Vírgula 7 3 5 2 2 2 2 4" xfId="53737" xr:uid="{00000000-0005-0000-0000-0000A3B80000}"/>
    <cellStyle name="Vírgula 7 3 5 2 2 2 3" xfId="21508" xr:uid="{00000000-0005-0000-0000-0000A4B80000}"/>
    <cellStyle name="Vírgula 7 3 5 2 2 2 3 2" xfId="35787" xr:uid="{00000000-0005-0000-0000-0000A5B80000}"/>
    <cellStyle name="Vírgula 7 3 5 2 2 2 3 3" xfId="50065" xr:uid="{00000000-0005-0000-0000-0000A6B80000}"/>
    <cellStyle name="Vírgula 7 3 5 2 2 2 4" xfId="14524" xr:uid="{00000000-0005-0000-0000-0000A7B80000}"/>
    <cellStyle name="Vírgula 7 3 5 2 2 2 5" xfId="28803" xr:uid="{00000000-0005-0000-0000-0000A8B80000}"/>
    <cellStyle name="Vírgula 7 3 5 2 2 2 6" xfId="43081" xr:uid="{00000000-0005-0000-0000-0000A9B80000}"/>
    <cellStyle name="Vírgula 7 3 5 2 2 3" xfId="7203" xr:uid="{00000000-0005-0000-0000-0000AAB80000}"/>
    <cellStyle name="Vírgula 7 3 5 2 2 3 2" xfId="21509" xr:uid="{00000000-0005-0000-0000-0000ABB80000}"/>
    <cellStyle name="Vírgula 7 3 5 2 2 3 3" xfId="35788" xr:uid="{00000000-0005-0000-0000-0000ACB80000}"/>
    <cellStyle name="Vírgula 7 3 5 2 2 3 4" xfId="50066" xr:uid="{00000000-0005-0000-0000-0000ADB80000}"/>
    <cellStyle name="Vírgula 7 3 5 2 2 4" xfId="3844" xr:uid="{00000000-0005-0000-0000-0000AEB80000}"/>
    <cellStyle name="Vírgula 7 3 5 2 2 4 2" xfId="18158" xr:uid="{00000000-0005-0000-0000-0000AFB80000}"/>
    <cellStyle name="Vírgula 7 3 5 2 2 4 3" xfId="32437" xr:uid="{00000000-0005-0000-0000-0000B0B80000}"/>
    <cellStyle name="Vírgula 7 3 5 2 2 4 4" xfId="46715" xr:uid="{00000000-0005-0000-0000-0000B1B80000}"/>
    <cellStyle name="Vírgula 7 3 5 2 2 5" xfId="9063" xr:uid="{00000000-0005-0000-0000-0000B2B80000}"/>
    <cellStyle name="Vírgula 7 3 5 2 2 5 2" xfId="23369" xr:uid="{00000000-0005-0000-0000-0000B3B80000}"/>
    <cellStyle name="Vírgula 7 3 5 2 2 5 3" xfId="37648" xr:uid="{00000000-0005-0000-0000-0000B4B80000}"/>
    <cellStyle name="Vírgula 7 3 5 2 2 5 4" xfId="51926" xr:uid="{00000000-0005-0000-0000-0000B5B80000}"/>
    <cellStyle name="Vírgula 7 3 5 2 2 6" xfId="16335" xr:uid="{00000000-0005-0000-0000-0000B6B80000}"/>
    <cellStyle name="Vírgula 7 3 5 2 2 6 2" xfId="30614" xr:uid="{00000000-0005-0000-0000-0000B7B80000}"/>
    <cellStyle name="Vírgula 7 3 5 2 2 6 3" xfId="44892" xr:uid="{00000000-0005-0000-0000-0000B8B80000}"/>
    <cellStyle name="Vírgula 7 3 5 2 2 7" xfId="12713" xr:uid="{00000000-0005-0000-0000-0000B9B80000}"/>
    <cellStyle name="Vírgula 7 3 5 2 2 8" xfId="26992" xr:uid="{00000000-0005-0000-0000-0000BAB80000}"/>
    <cellStyle name="Vírgula 7 3 5 2 2 9" xfId="41270" xr:uid="{00000000-0005-0000-0000-0000BBB80000}"/>
    <cellStyle name="Vírgula 7 3 5 2 3" xfId="7204" xr:uid="{00000000-0005-0000-0000-0000BCB80000}"/>
    <cellStyle name="Vírgula 7 3 5 2 3 2" xfId="10160" xr:uid="{00000000-0005-0000-0000-0000BDB80000}"/>
    <cellStyle name="Vírgula 7 3 5 2 3 2 2" xfId="24439" xr:uid="{00000000-0005-0000-0000-0000BEB80000}"/>
    <cellStyle name="Vírgula 7 3 5 2 3 2 3" xfId="38717" xr:uid="{00000000-0005-0000-0000-0000BFB80000}"/>
    <cellStyle name="Vírgula 7 3 5 2 3 2 4" xfId="52995" xr:uid="{00000000-0005-0000-0000-0000C0B80000}"/>
    <cellStyle name="Vírgula 7 3 5 2 3 3" xfId="21510" xr:uid="{00000000-0005-0000-0000-0000C1B80000}"/>
    <cellStyle name="Vírgula 7 3 5 2 3 3 2" xfId="35789" xr:uid="{00000000-0005-0000-0000-0000C2B80000}"/>
    <cellStyle name="Vírgula 7 3 5 2 3 3 3" xfId="50067" xr:uid="{00000000-0005-0000-0000-0000C3B80000}"/>
    <cellStyle name="Vírgula 7 3 5 2 3 4" xfId="13782" xr:uid="{00000000-0005-0000-0000-0000C4B80000}"/>
    <cellStyle name="Vírgula 7 3 5 2 3 5" xfId="28061" xr:uid="{00000000-0005-0000-0000-0000C5B80000}"/>
    <cellStyle name="Vírgula 7 3 5 2 3 6" xfId="42339" xr:uid="{00000000-0005-0000-0000-0000C6B80000}"/>
    <cellStyle name="Vírgula 7 3 5 2 4" xfId="7205" xr:uid="{00000000-0005-0000-0000-0000C7B80000}"/>
    <cellStyle name="Vírgula 7 3 5 2 4 2" xfId="21511" xr:uid="{00000000-0005-0000-0000-0000C8B80000}"/>
    <cellStyle name="Vírgula 7 3 5 2 4 3" xfId="35790" xr:uid="{00000000-0005-0000-0000-0000C9B80000}"/>
    <cellStyle name="Vírgula 7 3 5 2 4 4" xfId="50068" xr:uid="{00000000-0005-0000-0000-0000CAB80000}"/>
    <cellStyle name="Vírgula 7 3 5 2 5" xfId="3102" xr:uid="{00000000-0005-0000-0000-0000CBB80000}"/>
    <cellStyle name="Vírgula 7 3 5 2 5 2" xfId="17416" xr:uid="{00000000-0005-0000-0000-0000CCB80000}"/>
    <cellStyle name="Vírgula 7 3 5 2 5 3" xfId="31695" xr:uid="{00000000-0005-0000-0000-0000CDB80000}"/>
    <cellStyle name="Vírgula 7 3 5 2 5 4" xfId="45973" xr:uid="{00000000-0005-0000-0000-0000CEB80000}"/>
    <cellStyle name="Vírgula 7 3 5 2 6" xfId="8321" xr:uid="{00000000-0005-0000-0000-0000CFB80000}"/>
    <cellStyle name="Vírgula 7 3 5 2 6 2" xfId="22627" xr:uid="{00000000-0005-0000-0000-0000D0B80000}"/>
    <cellStyle name="Vírgula 7 3 5 2 6 3" xfId="36906" xr:uid="{00000000-0005-0000-0000-0000D1B80000}"/>
    <cellStyle name="Vírgula 7 3 5 2 6 4" xfId="51184" xr:uid="{00000000-0005-0000-0000-0000D2B80000}"/>
    <cellStyle name="Vírgula 7 3 5 2 7" xfId="15593" xr:uid="{00000000-0005-0000-0000-0000D3B80000}"/>
    <cellStyle name="Vírgula 7 3 5 2 7 2" xfId="29872" xr:uid="{00000000-0005-0000-0000-0000D4B80000}"/>
    <cellStyle name="Vírgula 7 3 5 2 7 3" xfId="44150" xr:uid="{00000000-0005-0000-0000-0000D5B80000}"/>
    <cellStyle name="Vírgula 7 3 5 2 8" xfId="11971" xr:uid="{00000000-0005-0000-0000-0000D6B80000}"/>
    <cellStyle name="Vírgula 7 3 5 2 9" xfId="26250" xr:uid="{00000000-0005-0000-0000-0000D7B80000}"/>
    <cellStyle name="Vírgula 7 3 5 3" xfId="1902" xr:uid="{00000000-0005-0000-0000-0000D8B80000}"/>
    <cellStyle name="Vírgula 7 3 5 3 2" xfId="7206" xr:uid="{00000000-0005-0000-0000-0000D9B80000}"/>
    <cellStyle name="Vírgula 7 3 5 3 2 2" xfId="10901" xr:uid="{00000000-0005-0000-0000-0000DAB80000}"/>
    <cellStyle name="Vírgula 7 3 5 3 2 2 2" xfId="25180" xr:uid="{00000000-0005-0000-0000-0000DBB80000}"/>
    <cellStyle name="Vírgula 7 3 5 3 2 2 3" xfId="39458" xr:uid="{00000000-0005-0000-0000-0000DCB80000}"/>
    <cellStyle name="Vírgula 7 3 5 3 2 2 4" xfId="53736" xr:uid="{00000000-0005-0000-0000-0000DDB80000}"/>
    <cellStyle name="Vírgula 7 3 5 3 2 3" xfId="21512" xr:uid="{00000000-0005-0000-0000-0000DEB80000}"/>
    <cellStyle name="Vírgula 7 3 5 3 2 3 2" xfId="35791" xr:uid="{00000000-0005-0000-0000-0000DFB80000}"/>
    <cellStyle name="Vírgula 7 3 5 3 2 3 3" xfId="50069" xr:uid="{00000000-0005-0000-0000-0000E0B80000}"/>
    <cellStyle name="Vírgula 7 3 5 3 2 4" xfId="14523" xr:uid="{00000000-0005-0000-0000-0000E1B80000}"/>
    <cellStyle name="Vírgula 7 3 5 3 2 5" xfId="28802" xr:uid="{00000000-0005-0000-0000-0000E2B80000}"/>
    <cellStyle name="Vírgula 7 3 5 3 2 6" xfId="43080" xr:uid="{00000000-0005-0000-0000-0000E3B80000}"/>
    <cellStyle name="Vírgula 7 3 5 3 3" xfId="7207" xr:uid="{00000000-0005-0000-0000-0000E4B80000}"/>
    <cellStyle name="Vírgula 7 3 5 3 3 2" xfId="21513" xr:uid="{00000000-0005-0000-0000-0000E5B80000}"/>
    <cellStyle name="Vírgula 7 3 5 3 3 3" xfId="35792" xr:uid="{00000000-0005-0000-0000-0000E6B80000}"/>
    <cellStyle name="Vírgula 7 3 5 3 3 4" xfId="50070" xr:uid="{00000000-0005-0000-0000-0000E7B80000}"/>
    <cellStyle name="Vírgula 7 3 5 3 4" xfId="3843" xr:uid="{00000000-0005-0000-0000-0000E8B80000}"/>
    <cellStyle name="Vírgula 7 3 5 3 4 2" xfId="18157" xr:uid="{00000000-0005-0000-0000-0000E9B80000}"/>
    <cellStyle name="Vírgula 7 3 5 3 4 3" xfId="32436" xr:uid="{00000000-0005-0000-0000-0000EAB80000}"/>
    <cellStyle name="Vírgula 7 3 5 3 4 4" xfId="46714" xr:uid="{00000000-0005-0000-0000-0000EBB80000}"/>
    <cellStyle name="Vírgula 7 3 5 3 5" xfId="9062" xr:uid="{00000000-0005-0000-0000-0000ECB80000}"/>
    <cellStyle name="Vírgula 7 3 5 3 5 2" xfId="23368" xr:uid="{00000000-0005-0000-0000-0000EDB80000}"/>
    <cellStyle name="Vírgula 7 3 5 3 5 3" xfId="37647" xr:uid="{00000000-0005-0000-0000-0000EEB80000}"/>
    <cellStyle name="Vírgula 7 3 5 3 5 4" xfId="51925" xr:uid="{00000000-0005-0000-0000-0000EFB80000}"/>
    <cellStyle name="Vírgula 7 3 5 3 6" xfId="16334" xr:uid="{00000000-0005-0000-0000-0000F0B80000}"/>
    <cellStyle name="Vírgula 7 3 5 3 6 2" xfId="30613" xr:uid="{00000000-0005-0000-0000-0000F1B80000}"/>
    <cellStyle name="Vírgula 7 3 5 3 6 3" xfId="44891" xr:uid="{00000000-0005-0000-0000-0000F2B80000}"/>
    <cellStyle name="Vírgula 7 3 5 3 7" xfId="12712" xr:uid="{00000000-0005-0000-0000-0000F3B80000}"/>
    <cellStyle name="Vírgula 7 3 5 3 8" xfId="26991" xr:uid="{00000000-0005-0000-0000-0000F4B80000}"/>
    <cellStyle name="Vírgula 7 3 5 3 9" xfId="41269" xr:uid="{00000000-0005-0000-0000-0000F5B80000}"/>
    <cellStyle name="Vírgula 7 3 5 4" xfId="7208" xr:uid="{00000000-0005-0000-0000-0000F6B80000}"/>
    <cellStyle name="Vírgula 7 3 5 4 2" xfId="9793" xr:uid="{00000000-0005-0000-0000-0000F7B80000}"/>
    <cellStyle name="Vírgula 7 3 5 4 2 2" xfId="24072" xr:uid="{00000000-0005-0000-0000-0000F8B80000}"/>
    <cellStyle name="Vírgula 7 3 5 4 2 3" xfId="38350" xr:uid="{00000000-0005-0000-0000-0000F9B80000}"/>
    <cellStyle name="Vírgula 7 3 5 4 2 4" xfId="52628" xr:uid="{00000000-0005-0000-0000-0000FAB80000}"/>
    <cellStyle name="Vírgula 7 3 5 4 3" xfId="21514" xr:uid="{00000000-0005-0000-0000-0000FBB80000}"/>
    <cellStyle name="Vírgula 7 3 5 4 3 2" xfId="35793" xr:uid="{00000000-0005-0000-0000-0000FCB80000}"/>
    <cellStyle name="Vírgula 7 3 5 4 3 3" xfId="50071" xr:uid="{00000000-0005-0000-0000-0000FDB80000}"/>
    <cellStyle name="Vírgula 7 3 5 4 4" xfId="13415" xr:uid="{00000000-0005-0000-0000-0000FEB80000}"/>
    <cellStyle name="Vírgula 7 3 5 4 5" xfId="27694" xr:uid="{00000000-0005-0000-0000-0000FFB80000}"/>
    <cellStyle name="Vírgula 7 3 5 4 6" xfId="41972" xr:uid="{00000000-0005-0000-0000-000000B90000}"/>
    <cellStyle name="Vírgula 7 3 5 5" xfId="7209" xr:uid="{00000000-0005-0000-0000-000001B90000}"/>
    <cellStyle name="Vírgula 7 3 5 5 2" xfId="21515" xr:uid="{00000000-0005-0000-0000-000002B90000}"/>
    <cellStyle name="Vírgula 7 3 5 5 3" xfId="35794" xr:uid="{00000000-0005-0000-0000-000003B90000}"/>
    <cellStyle name="Vírgula 7 3 5 5 4" xfId="50072" xr:uid="{00000000-0005-0000-0000-000004B90000}"/>
    <cellStyle name="Vírgula 7 3 5 6" xfId="2735" xr:uid="{00000000-0005-0000-0000-000005B90000}"/>
    <cellStyle name="Vírgula 7 3 5 6 2" xfId="17049" xr:uid="{00000000-0005-0000-0000-000006B90000}"/>
    <cellStyle name="Vírgula 7 3 5 6 3" xfId="31328" xr:uid="{00000000-0005-0000-0000-000007B90000}"/>
    <cellStyle name="Vírgula 7 3 5 6 4" xfId="45606" xr:uid="{00000000-0005-0000-0000-000008B90000}"/>
    <cellStyle name="Vírgula 7 3 5 7" xfId="7954" xr:uid="{00000000-0005-0000-0000-000009B90000}"/>
    <cellStyle name="Vírgula 7 3 5 7 2" xfId="22260" xr:uid="{00000000-0005-0000-0000-00000AB90000}"/>
    <cellStyle name="Vírgula 7 3 5 7 3" xfId="36539" xr:uid="{00000000-0005-0000-0000-00000BB90000}"/>
    <cellStyle name="Vírgula 7 3 5 7 4" xfId="50817" xr:uid="{00000000-0005-0000-0000-00000CB90000}"/>
    <cellStyle name="Vírgula 7 3 5 8" xfId="15226" xr:uid="{00000000-0005-0000-0000-00000DB90000}"/>
    <cellStyle name="Vírgula 7 3 5 8 2" xfId="29505" xr:uid="{00000000-0005-0000-0000-00000EB90000}"/>
    <cellStyle name="Vírgula 7 3 5 8 3" xfId="43783" xr:uid="{00000000-0005-0000-0000-00000FB90000}"/>
    <cellStyle name="Vírgula 7 3 5 9" xfId="11604" xr:uid="{00000000-0005-0000-0000-000010B90000}"/>
    <cellStyle name="Vírgula 7 3 6" xfId="358" xr:uid="{00000000-0005-0000-0000-000011B90000}"/>
    <cellStyle name="Vírgula 7 3 6 10" xfId="25699" xr:uid="{00000000-0005-0000-0000-000012B90000}"/>
    <cellStyle name="Vírgula 7 3 6 11" xfId="39977" xr:uid="{00000000-0005-0000-0000-000013B90000}"/>
    <cellStyle name="Vírgula 7 3 6 2" xfId="980" xr:uid="{00000000-0005-0000-0000-000014B90000}"/>
    <cellStyle name="Vírgula 7 3 6 2 10" xfId="40434" xr:uid="{00000000-0005-0000-0000-000015B90000}"/>
    <cellStyle name="Vírgula 7 3 6 2 2" xfId="1905" xr:uid="{00000000-0005-0000-0000-000016B90000}"/>
    <cellStyle name="Vírgula 7 3 6 2 2 2" xfId="7210" xr:uid="{00000000-0005-0000-0000-000017B90000}"/>
    <cellStyle name="Vírgula 7 3 6 2 2 2 2" xfId="10904" xr:uid="{00000000-0005-0000-0000-000018B90000}"/>
    <cellStyle name="Vírgula 7 3 6 2 2 2 2 2" xfId="25183" xr:uid="{00000000-0005-0000-0000-000019B90000}"/>
    <cellStyle name="Vírgula 7 3 6 2 2 2 2 3" xfId="39461" xr:uid="{00000000-0005-0000-0000-00001AB90000}"/>
    <cellStyle name="Vírgula 7 3 6 2 2 2 2 4" xfId="53739" xr:uid="{00000000-0005-0000-0000-00001BB90000}"/>
    <cellStyle name="Vírgula 7 3 6 2 2 2 3" xfId="21516" xr:uid="{00000000-0005-0000-0000-00001CB90000}"/>
    <cellStyle name="Vírgula 7 3 6 2 2 2 3 2" xfId="35795" xr:uid="{00000000-0005-0000-0000-00001DB90000}"/>
    <cellStyle name="Vírgula 7 3 6 2 2 2 3 3" xfId="50073" xr:uid="{00000000-0005-0000-0000-00001EB90000}"/>
    <cellStyle name="Vírgula 7 3 6 2 2 2 4" xfId="14526" xr:uid="{00000000-0005-0000-0000-00001FB90000}"/>
    <cellStyle name="Vírgula 7 3 6 2 2 2 5" xfId="28805" xr:uid="{00000000-0005-0000-0000-000020B90000}"/>
    <cellStyle name="Vírgula 7 3 6 2 2 2 6" xfId="43083" xr:uid="{00000000-0005-0000-0000-000021B90000}"/>
    <cellStyle name="Vírgula 7 3 6 2 2 3" xfId="7211" xr:uid="{00000000-0005-0000-0000-000022B90000}"/>
    <cellStyle name="Vírgula 7 3 6 2 2 3 2" xfId="21517" xr:uid="{00000000-0005-0000-0000-000023B90000}"/>
    <cellStyle name="Vírgula 7 3 6 2 2 3 3" xfId="35796" xr:uid="{00000000-0005-0000-0000-000024B90000}"/>
    <cellStyle name="Vírgula 7 3 6 2 2 3 4" xfId="50074" xr:uid="{00000000-0005-0000-0000-000025B90000}"/>
    <cellStyle name="Vírgula 7 3 6 2 2 4" xfId="3846" xr:uid="{00000000-0005-0000-0000-000026B90000}"/>
    <cellStyle name="Vírgula 7 3 6 2 2 4 2" xfId="18160" xr:uid="{00000000-0005-0000-0000-000027B90000}"/>
    <cellStyle name="Vírgula 7 3 6 2 2 4 3" xfId="32439" xr:uid="{00000000-0005-0000-0000-000028B90000}"/>
    <cellStyle name="Vírgula 7 3 6 2 2 4 4" xfId="46717" xr:uid="{00000000-0005-0000-0000-000029B90000}"/>
    <cellStyle name="Vírgula 7 3 6 2 2 5" xfId="9065" xr:uid="{00000000-0005-0000-0000-00002AB90000}"/>
    <cellStyle name="Vírgula 7 3 6 2 2 5 2" xfId="23371" xr:uid="{00000000-0005-0000-0000-00002BB90000}"/>
    <cellStyle name="Vírgula 7 3 6 2 2 5 3" xfId="37650" xr:uid="{00000000-0005-0000-0000-00002CB90000}"/>
    <cellStyle name="Vírgula 7 3 6 2 2 5 4" xfId="51928" xr:uid="{00000000-0005-0000-0000-00002DB90000}"/>
    <cellStyle name="Vírgula 7 3 6 2 2 6" xfId="16337" xr:uid="{00000000-0005-0000-0000-00002EB90000}"/>
    <cellStyle name="Vírgula 7 3 6 2 2 6 2" xfId="30616" xr:uid="{00000000-0005-0000-0000-00002FB90000}"/>
    <cellStyle name="Vírgula 7 3 6 2 2 6 3" xfId="44894" xr:uid="{00000000-0005-0000-0000-000030B90000}"/>
    <cellStyle name="Vírgula 7 3 6 2 2 7" xfId="12715" xr:uid="{00000000-0005-0000-0000-000031B90000}"/>
    <cellStyle name="Vírgula 7 3 6 2 2 8" xfId="26994" xr:uid="{00000000-0005-0000-0000-000032B90000}"/>
    <cellStyle name="Vírgula 7 3 6 2 2 9" xfId="41272" xr:uid="{00000000-0005-0000-0000-000033B90000}"/>
    <cellStyle name="Vírgula 7 3 6 2 3" xfId="7212" xr:uid="{00000000-0005-0000-0000-000034B90000}"/>
    <cellStyle name="Vírgula 7 3 6 2 3 2" xfId="10066" xr:uid="{00000000-0005-0000-0000-000035B90000}"/>
    <cellStyle name="Vírgula 7 3 6 2 3 2 2" xfId="24345" xr:uid="{00000000-0005-0000-0000-000036B90000}"/>
    <cellStyle name="Vírgula 7 3 6 2 3 2 3" xfId="38623" xr:uid="{00000000-0005-0000-0000-000037B90000}"/>
    <cellStyle name="Vírgula 7 3 6 2 3 2 4" xfId="52901" xr:uid="{00000000-0005-0000-0000-000038B90000}"/>
    <cellStyle name="Vírgula 7 3 6 2 3 3" xfId="21518" xr:uid="{00000000-0005-0000-0000-000039B90000}"/>
    <cellStyle name="Vírgula 7 3 6 2 3 3 2" xfId="35797" xr:uid="{00000000-0005-0000-0000-00003AB90000}"/>
    <cellStyle name="Vírgula 7 3 6 2 3 3 3" xfId="50075" xr:uid="{00000000-0005-0000-0000-00003BB90000}"/>
    <cellStyle name="Vírgula 7 3 6 2 3 4" xfId="13688" xr:uid="{00000000-0005-0000-0000-00003CB90000}"/>
    <cellStyle name="Vírgula 7 3 6 2 3 5" xfId="27967" xr:uid="{00000000-0005-0000-0000-00003DB90000}"/>
    <cellStyle name="Vírgula 7 3 6 2 3 6" xfId="42245" xr:uid="{00000000-0005-0000-0000-00003EB90000}"/>
    <cellStyle name="Vírgula 7 3 6 2 4" xfId="7213" xr:uid="{00000000-0005-0000-0000-00003FB90000}"/>
    <cellStyle name="Vírgula 7 3 6 2 4 2" xfId="21519" xr:uid="{00000000-0005-0000-0000-000040B90000}"/>
    <cellStyle name="Vírgula 7 3 6 2 4 3" xfId="35798" xr:uid="{00000000-0005-0000-0000-000041B90000}"/>
    <cellStyle name="Vírgula 7 3 6 2 4 4" xfId="50076" xr:uid="{00000000-0005-0000-0000-000042B90000}"/>
    <cellStyle name="Vírgula 7 3 6 2 5" xfId="3008" xr:uid="{00000000-0005-0000-0000-000043B90000}"/>
    <cellStyle name="Vírgula 7 3 6 2 5 2" xfId="17322" xr:uid="{00000000-0005-0000-0000-000044B90000}"/>
    <cellStyle name="Vírgula 7 3 6 2 5 3" xfId="31601" xr:uid="{00000000-0005-0000-0000-000045B90000}"/>
    <cellStyle name="Vírgula 7 3 6 2 5 4" xfId="45879" xr:uid="{00000000-0005-0000-0000-000046B90000}"/>
    <cellStyle name="Vírgula 7 3 6 2 6" xfId="8227" xr:uid="{00000000-0005-0000-0000-000047B90000}"/>
    <cellStyle name="Vírgula 7 3 6 2 6 2" xfId="22533" xr:uid="{00000000-0005-0000-0000-000048B90000}"/>
    <cellStyle name="Vírgula 7 3 6 2 6 3" xfId="36812" xr:uid="{00000000-0005-0000-0000-000049B90000}"/>
    <cellStyle name="Vírgula 7 3 6 2 6 4" xfId="51090" xr:uid="{00000000-0005-0000-0000-00004AB90000}"/>
    <cellStyle name="Vírgula 7 3 6 2 7" xfId="15499" xr:uid="{00000000-0005-0000-0000-00004BB90000}"/>
    <cellStyle name="Vírgula 7 3 6 2 7 2" xfId="29778" xr:uid="{00000000-0005-0000-0000-00004CB90000}"/>
    <cellStyle name="Vírgula 7 3 6 2 7 3" xfId="44056" xr:uid="{00000000-0005-0000-0000-00004DB90000}"/>
    <cellStyle name="Vírgula 7 3 6 2 8" xfId="11877" xr:uid="{00000000-0005-0000-0000-00004EB90000}"/>
    <cellStyle name="Vírgula 7 3 6 2 9" xfId="26156" xr:uid="{00000000-0005-0000-0000-00004FB90000}"/>
    <cellStyle name="Vírgula 7 3 6 3" xfId="1904" xr:uid="{00000000-0005-0000-0000-000050B90000}"/>
    <cellStyle name="Vírgula 7 3 6 3 2" xfId="7214" xr:uid="{00000000-0005-0000-0000-000051B90000}"/>
    <cellStyle name="Vírgula 7 3 6 3 2 2" xfId="10903" xr:uid="{00000000-0005-0000-0000-000052B90000}"/>
    <cellStyle name="Vírgula 7 3 6 3 2 2 2" xfId="25182" xr:uid="{00000000-0005-0000-0000-000053B90000}"/>
    <cellStyle name="Vírgula 7 3 6 3 2 2 3" xfId="39460" xr:uid="{00000000-0005-0000-0000-000054B90000}"/>
    <cellStyle name="Vírgula 7 3 6 3 2 2 4" xfId="53738" xr:uid="{00000000-0005-0000-0000-000055B90000}"/>
    <cellStyle name="Vírgula 7 3 6 3 2 3" xfId="21520" xr:uid="{00000000-0005-0000-0000-000056B90000}"/>
    <cellStyle name="Vírgula 7 3 6 3 2 3 2" xfId="35799" xr:uid="{00000000-0005-0000-0000-000057B90000}"/>
    <cellStyle name="Vírgula 7 3 6 3 2 3 3" xfId="50077" xr:uid="{00000000-0005-0000-0000-000058B90000}"/>
    <cellStyle name="Vírgula 7 3 6 3 2 4" xfId="14525" xr:uid="{00000000-0005-0000-0000-000059B90000}"/>
    <cellStyle name="Vírgula 7 3 6 3 2 5" xfId="28804" xr:uid="{00000000-0005-0000-0000-00005AB90000}"/>
    <cellStyle name="Vírgula 7 3 6 3 2 6" xfId="43082" xr:uid="{00000000-0005-0000-0000-00005BB90000}"/>
    <cellStyle name="Vírgula 7 3 6 3 3" xfId="7215" xr:uid="{00000000-0005-0000-0000-00005CB90000}"/>
    <cellStyle name="Vírgula 7 3 6 3 3 2" xfId="21521" xr:uid="{00000000-0005-0000-0000-00005DB90000}"/>
    <cellStyle name="Vírgula 7 3 6 3 3 3" xfId="35800" xr:uid="{00000000-0005-0000-0000-00005EB90000}"/>
    <cellStyle name="Vírgula 7 3 6 3 3 4" xfId="50078" xr:uid="{00000000-0005-0000-0000-00005FB90000}"/>
    <cellStyle name="Vírgula 7 3 6 3 4" xfId="3845" xr:uid="{00000000-0005-0000-0000-000060B90000}"/>
    <cellStyle name="Vírgula 7 3 6 3 4 2" xfId="18159" xr:uid="{00000000-0005-0000-0000-000061B90000}"/>
    <cellStyle name="Vírgula 7 3 6 3 4 3" xfId="32438" xr:uid="{00000000-0005-0000-0000-000062B90000}"/>
    <cellStyle name="Vírgula 7 3 6 3 4 4" xfId="46716" xr:uid="{00000000-0005-0000-0000-000063B90000}"/>
    <cellStyle name="Vírgula 7 3 6 3 5" xfId="9064" xr:uid="{00000000-0005-0000-0000-000064B90000}"/>
    <cellStyle name="Vírgula 7 3 6 3 5 2" xfId="23370" xr:uid="{00000000-0005-0000-0000-000065B90000}"/>
    <cellStyle name="Vírgula 7 3 6 3 5 3" xfId="37649" xr:uid="{00000000-0005-0000-0000-000066B90000}"/>
    <cellStyle name="Vírgula 7 3 6 3 5 4" xfId="51927" xr:uid="{00000000-0005-0000-0000-000067B90000}"/>
    <cellStyle name="Vírgula 7 3 6 3 6" xfId="16336" xr:uid="{00000000-0005-0000-0000-000068B90000}"/>
    <cellStyle name="Vírgula 7 3 6 3 6 2" xfId="30615" xr:uid="{00000000-0005-0000-0000-000069B90000}"/>
    <cellStyle name="Vírgula 7 3 6 3 6 3" xfId="44893" xr:uid="{00000000-0005-0000-0000-00006AB90000}"/>
    <cellStyle name="Vírgula 7 3 6 3 7" xfId="12714" xr:uid="{00000000-0005-0000-0000-00006BB90000}"/>
    <cellStyle name="Vírgula 7 3 6 3 8" xfId="26993" xr:uid="{00000000-0005-0000-0000-00006CB90000}"/>
    <cellStyle name="Vírgula 7 3 6 3 9" xfId="41271" xr:uid="{00000000-0005-0000-0000-00006DB90000}"/>
    <cellStyle name="Vírgula 7 3 6 4" xfId="7216" xr:uid="{00000000-0005-0000-0000-00006EB90000}"/>
    <cellStyle name="Vírgula 7 3 6 4 2" xfId="9609" xr:uid="{00000000-0005-0000-0000-00006FB90000}"/>
    <cellStyle name="Vírgula 7 3 6 4 2 2" xfId="23888" xr:uid="{00000000-0005-0000-0000-000070B90000}"/>
    <cellStyle name="Vírgula 7 3 6 4 2 3" xfId="38166" xr:uid="{00000000-0005-0000-0000-000071B90000}"/>
    <cellStyle name="Vírgula 7 3 6 4 2 4" xfId="52444" xr:uid="{00000000-0005-0000-0000-000072B90000}"/>
    <cellStyle name="Vírgula 7 3 6 4 3" xfId="21522" xr:uid="{00000000-0005-0000-0000-000073B90000}"/>
    <cellStyle name="Vírgula 7 3 6 4 3 2" xfId="35801" xr:uid="{00000000-0005-0000-0000-000074B90000}"/>
    <cellStyle name="Vírgula 7 3 6 4 3 3" xfId="50079" xr:uid="{00000000-0005-0000-0000-000075B90000}"/>
    <cellStyle name="Vírgula 7 3 6 4 4" xfId="13231" xr:uid="{00000000-0005-0000-0000-000076B90000}"/>
    <cellStyle name="Vírgula 7 3 6 4 5" xfId="27510" xr:uid="{00000000-0005-0000-0000-000077B90000}"/>
    <cellStyle name="Vírgula 7 3 6 4 6" xfId="41788" xr:uid="{00000000-0005-0000-0000-000078B90000}"/>
    <cellStyle name="Vírgula 7 3 6 5" xfId="7217" xr:uid="{00000000-0005-0000-0000-000079B90000}"/>
    <cellStyle name="Vírgula 7 3 6 5 2" xfId="21523" xr:uid="{00000000-0005-0000-0000-00007AB90000}"/>
    <cellStyle name="Vírgula 7 3 6 5 3" xfId="35802" xr:uid="{00000000-0005-0000-0000-00007BB90000}"/>
    <cellStyle name="Vírgula 7 3 6 5 4" xfId="50080" xr:uid="{00000000-0005-0000-0000-00007CB90000}"/>
    <cellStyle name="Vírgula 7 3 6 6" xfId="2551" xr:uid="{00000000-0005-0000-0000-00007DB90000}"/>
    <cellStyle name="Vírgula 7 3 6 6 2" xfId="16865" xr:uid="{00000000-0005-0000-0000-00007EB90000}"/>
    <cellStyle name="Vírgula 7 3 6 6 3" xfId="31144" xr:uid="{00000000-0005-0000-0000-00007FB90000}"/>
    <cellStyle name="Vírgula 7 3 6 6 4" xfId="45422" xr:uid="{00000000-0005-0000-0000-000080B90000}"/>
    <cellStyle name="Vírgula 7 3 6 7" xfId="7770" xr:uid="{00000000-0005-0000-0000-000081B90000}"/>
    <cellStyle name="Vírgula 7 3 6 7 2" xfId="22076" xr:uid="{00000000-0005-0000-0000-000082B90000}"/>
    <cellStyle name="Vírgula 7 3 6 7 3" xfId="36355" xr:uid="{00000000-0005-0000-0000-000083B90000}"/>
    <cellStyle name="Vírgula 7 3 6 7 4" xfId="50633" xr:uid="{00000000-0005-0000-0000-000084B90000}"/>
    <cellStyle name="Vírgula 7 3 6 8" xfId="15042" xr:uid="{00000000-0005-0000-0000-000085B90000}"/>
    <cellStyle name="Vírgula 7 3 6 8 2" xfId="29321" xr:uid="{00000000-0005-0000-0000-000086B90000}"/>
    <cellStyle name="Vírgula 7 3 6 8 3" xfId="43599" xr:uid="{00000000-0005-0000-0000-000087B90000}"/>
    <cellStyle name="Vírgula 7 3 6 9" xfId="11420" xr:uid="{00000000-0005-0000-0000-000088B90000}"/>
    <cellStyle name="Vírgula 7 3 7" xfId="833" xr:uid="{00000000-0005-0000-0000-000089B90000}"/>
    <cellStyle name="Vírgula 7 3 7 10" xfId="40299" xr:uid="{00000000-0005-0000-0000-00008AB90000}"/>
    <cellStyle name="Vírgula 7 3 7 2" xfId="1906" xr:uid="{00000000-0005-0000-0000-00008BB90000}"/>
    <cellStyle name="Vírgula 7 3 7 2 2" xfId="7218" xr:uid="{00000000-0005-0000-0000-00008CB90000}"/>
    <cellStyle name="Vírgula 7 3 7 2 2 2" xfId="10905" xr:uid="{00000000-0005-0000-0000-00008DB90000}"/>
    <cellStyle name="Vírgula 7 3 7 2 2 2 2" xfId="25184" xr:uid="{00000000-0005-0000-0000-00008EB90000}"/>
    <cellStyle name="Vírgula 7 3 7 2 2 2 3" xfId="39462" xr:uid="{00000000-0005-0000-0000-00008FB90000}"/>
    <cellStyle name="Vírgula 7 3 7 2 2 2 4" xfId="53740" xr:uid="{00000000-0005-0000-0000-000090B90000}"/>
    <cellStyle name="Vírgula 7 3 7 2 2 3" xfId="21524" xr:uid="{00000000-0005-0000-0000-000091B90000}"/>
    <cellStyle name="Vírgula 7 3 7 2 2 3 2" xfId="35803" xr:uid="{00000000-0005-0000-0000-000092B90000}"/>
    <cellStyle name="Vírgula 7 3 7 2 2 3 3" xfId="50081" xr:uid="{00000000-0005-0000-0000-000093B90000}"/>
    <cellStyle name="Vírgula 7 3 7 2 2 4" xfId="14527" xr:uid="{00000000-0005-0000-0000-000094B90000}"/>
    <cellStyle name="Vírgula 7 3 7 2 2 5" xfId="28806" xr:uid="{00000000-0005-0000-0000-000095B90000}"/>
    <cellStyle name="Vírgula 7 3 7 2 2 6" xfId="43084" xr:uid="{00000000-0005-0000-0000-000096B90000}"/>
    <cellStyle name="Vírgula 7 3 7 2 3" xfId="7219" xr:uid="{00000000-0005-0000-0000-000097B90000}"/>
    <cellStyle name="Vírgula 7 3 7 2 3 2" xfId="21525" xr:uid="{00000000-0005-0000-0000-000098B90000}"/>
    <cellStyle name="Vírgula 7 3 7 2 3 3" xfId="35804" xr:uid="{00000000-0005-0000-0000-000099B90000}"/>
    <cellStyle name="Vírgula 7 3 7 2 3 4" xfId="50082" xr:uid="{00000000-0005-0000-0000-00009AB90000}"/>
    <cellStyle name="Vírgula 7 3 7 2 4" xfId="3847" xr:uid="{00000000-0005-0000-0000-00009BB90000}"/>
    <cellStyle name="Vírgula 7 3 7 2 4 2" xfId="18161" xr:uid="{00000000-0005-0000-0000-00009CB90000}"/>
    <cellStyle name="Vírgula 7 3 7 2 4 3" xfId="32440" xr:uid="{00000000-0005-0000-0000-00009DB90000}"/>
    <cellStyle name="Vírgula 7 3 7 2 4 4" xfId="46718" xr:uid="{00000000-0005-0000-0000-00009EB90000}"/>
    <cellStyle name="Vírgula 7 3 7 2 5" xfId="9066" xr:uid="{00000000-0005-0000-0000-00009FB90000}"/>
    <cellStyle name="Vírgula 7 3 7 2 5 2" xfId="23372" xr:uid="{00000000-0005-0000-0000-0000A0B90000}"/>
    <cellStyle name="Vírgula 7 3 7 2 5 3" xfId="37651" xr:uid="{00000000-0005-0000-0000-0000A1B90000}"/>
    <cellStyle name="Vírgula 7 3 7 2 5 4" xfId="51929" xr:uid="{00000000-0005-0000-0000-0000A2B90000}"/>
    <cellStyle name="Vírgula 7 3 7 2 6" xfId="16338" xr:uid="{00000000-0005-0000-0000-0000A3B90000}"/>
    <cellStyle name="Vírgula 7 3 7 2 6 2" xfId="30617" xr:uid="{00000000-0005-0000-0000-0000A4B90000}"/>
    <cellStyle name="Vírgula 7 3 7 2 6 3" xfId="44895" xr:uid="{00000000-0005-0000-0000-0000A5B90000}"/>
    <cellStyle name="Vírgula 7 3 7 2 7" xfId="12716" xr:uid="{00000000-0005-0000-0000-0000A6B90000}"/>
    <cellStyle name="Vírgula 7 3 7 2 8" xfId="26995" xr:uid="{00000000-0005-0000-0000-0000A7B90000}"/>
    <cellStyle name="Vírgula 7 3 7 2 9" xfId="41273" xr:uid="{00000000-0005-0000-0000-0000A8B90000}"/>
    <cellStyle name="Vírgula 7 3 7 3" xfId="7220" xr:uid="{00000000-0005-0000-0000-0000A9B90000}"/>
    <cellStyle name="Vírgula 7 3 7 3 2" xfId="9931" xr:uid="{00000000-0005-0000-0000-0000AAB90000}"/>
    <cellStyle name="Vírgula 7 3 7 3 2 2" xfId="24210" xr:uid="{00000000-0005-0000-0000-0000ABB90000}"/>
    <cellStyle name="Vírgula 7 3 7 3 2 3" xfId="38488" xr:uid="{00000000-0005-0000-0000-0000ACB90000}"/>
    <cellStyle name="Vírgula 7 3 7 3 2 4" xfId="52766" xr:uid="{00000000-0005-0000-0000-0000ADB90000}"/>
    <cellStyle name="Vírgula 7 3 7 3 3" xfId="21526" xr:uid="{00000000-0005-0000-0000-0000AEB90000}"/>
    <cellStyle name="Vírgula 7 3 7 3 3 2" xfId="35805" xr:uid="{00000000-0005-0000-0000-0000AFB90000}"/>
    <cellStyle name="Vírgula 7 3 7 3 3 3" xfId="50083" xr:uid="{00000000-0005-0000-0000-0000B0B90000}"/>
    <cellStyle name="Vírgula 7 3 7 3 4" xfId="13553" xr:uid="{00000000-0005-0000-0000-0000B1B90000}"/>
    <cellStyle name="Vírgula 7 3 7 3 5" xfId="27832" xr:uid="{00000000-0005-0000-0000-0000B2B90000}"/>
    <cellStyle name="Vírgula 7 3 7 3 6" xfId="42110" xr:uid="{00000000-0005-0000-0000-0000B3B90000}"/>
    <cellStyle name="Vírgula 7 3 7 4" xfId="7221" xr:uid="{00000000-0005-0000-0000-0000B4B90000}"/>
    <cellStyle name="Vírgula 7 3 7 4 2" xfId="21527" xr:uid="{00000000-0005-0000-0000-0000B5B90000}"/>
    <cellStyle name="Vírgula 7 3 7 4 3" xfId="35806" xr:uid="{00000000-0005-0000-0000-0000B6B90000}"/>
    <cellStyle name="Vírgula 7 3 7 4 4" xfId="50084" xr:uid="{00000000-0005-0000-0000-0000B7B90000}"/>
    <cellStyle name="Vírgula 7 3 7 5" xfId="2873" xr:uid="{00000000-0005-0000-0000-0000B8B90000}"/>
    <cellStyle name="Vírgula 7 3 7 5 2" xfId="17187" xr:uid="{00000000-0005-0000-0000-0000B9B90000}"/>
    <cellStyle name="Vírgula 7 3 7 5 3" xfId="31466" xr:uid="{00000000-0005-0000-0000-0000BAB90000}"/>
    <cellStyle name="Vírgula 7 3 7 5 4" xfId="45744" xr:uid="{00000000-0005-0000-0000-0000BBB90000}"/>
    <cellStyle name="Vírgula 7 3 7 6" xfId="8092" xr:uid="{00000000-0005-0000-0000-0000BCB90000}"/>
    <cellStyle name="Vírgula 7 3 7 6 2" xfId="22398" xr:uid="{00000000-0005-0000-0000-0000BDB90000}"/>
    <cellStyle name="Vírgula 7 3 7 6 3" xfId="36677" xr:uid="{00000000-0005-0000-0000-0000BEB90000}"/>
    <cellStyle name="Vírgula 7 3 7 6 4" xfId="50955" xr:uid="{00000000-0005-0000-0000-0000BFB90000}"/>
    <cellStyle name="Vírgula 7 3 7 7" xfId="15364" xr:uid="{00000000-0005-0000-0000-0000C0B90000}"/>
    <cellStyle name="Vírgula 7 3 7 7 2" xfId="29643" xr:uid="{00000000-0005-0000-0000-0000C1B90000}"/>
    <cellStyle name="Vírgula 7 3 7 7 3" xfId="43921" xr:uid="{00000000-0005-0000-0000-0000C2B90000}"/>
    <cellStyle name="Vírgula 7 3 7 8" xfId="11742" xr:uid="{00000000-0005-0000-0000-0000C3B90000}"/>
    <cellStyle name="Vírgula 7 3 7 9" xfId="26021" xr:uid="{00000000-0005-0000-0000-0000C4B90000}"/>
    <cellStyle name="Vírgula 7 3 8" xfId="1299" xr:uid="{00000000-0005-0000-0000-0000C5B90000}"/>
    <cellStyle name="Vírgula 7 3 8 2" xfId="7222" xr:uid="{00000000-0005-0000-0000-0000C6B90000}"/>
    <cellStyle name="Vírgula 7 3 8 2 2" xfId="10298" xr:uid="{00000000-0005-0000-0000-0000C7B90000}"/>
    <cellStyle name="Vírgula 7 3 8 2 2 2" xfId="24577" xr:uid="{00000000-0005-0000-0000-0000C8B90000}"/>
    <cellStyle name="Vírgula 7 3 8 2 2 3" xfId="38855" xr:uid="{00000000-0005-0000-0000-0000C9B90000}"/>
    <cellStyle name="Vírgula 7 3 8 2 2 4" xfId="53133" xr:uid="{00000000-0005-0000-0000-0000CAB90000}"/>
    <cellStyle name="Vírgula 7 3 8 2 3" xfId="21528" xr:uid="{00000000-0005-0000-0000-0000CBB90000}"/>
    <cellStyle name="Vírgula 7 3 8 2 3 2" xfId="35807" xr:uid="{00000000-0005-0000-0000-0000CCB90000}"/>
    <cellStyle name="Vírgula 7 3 8 2 3 3" xfId="50085" xr:uid="{00000000-0005-0000-0000-0000CDB90000}"/>
    <cellStyle name="Vírgula 7 3 8 2 4" xfId="13920" xr:uid="{00000000-0005-0000-0000-0000CEB90000}"/>
    <cellStyle name="Vírgula 7 3 8 2 5" xfId="28199" xr:uid="{00000000-0005-0000-0000-0000CFB90000}"/>
    <cellStyle name="Vírgula 7 3 8 2 6" xfId="42477" xr:uid="{00000000-0005-0000-0000-0000D0B90000}"/>
    <cellStyle name="Vírgula 7 3 8 3" xfId="7223" xr:uid="{00000000-0005-0000-0000-0000D1B90000}"/>
    <cellStyle name="Vírgula 7 3 8 3 2" xfId="21529" xr:uid="{00000000-0005-0000-0000-0000D2B90000}"/>
    <cellStyle name="Vírgula 7 3 8 3 3" xfId="35808" xr:uid="{00000000-0005-0000-0000-0000D3B90000}"/>
    <cellStyle name="Vírgula 7 3 8 3 4" xfId="50086" xr:uid="{00000000-0005-0000-0000-0000D4B90000}"/>
    <cellStyle name="Vírgula 7 3 8 4" xfId="3240" xr:uid="{00000000-0005-0000-0000-0000D5B90000}"/>
    <cellStyle name="Vírgula 7 3 8 4 2" xfId="17554" xr:uid="{00000000-0005-0000-0000-0000D6B90000}"/>
    <cellStyle name="Vírgula 7 3 8 4 3" xfId="31833" xr:uid="{00000000-0005-0000-0000-0000D7B90000}"/>
    <cellStyle name="Vírgula 7 3 8 4 4" xfId="46111" xr:uid="{00000000-0005-0000-0000-0000D8B90000}"/>
    <cellStyle name="Vírgula 7 3 8 5" xfId="8459" xr:uid="{00000000-0005-0000-0000-0000D9B90000}"/>
    <cellStyle name="Vírgula 7 3 8 5 2" xfId="22765" xr:uid="{00000000-0005-0000-0000-0000DAB90000}"/>
    <cellStyle name="Vírgula 7 3 8 5 3" xfId="37044" xr:uid="{00000000-0005-0000-0000-0000DBB90000}"/>
    <cellStyle name="Vírgula 7 3 8 5 4" xfId="51322" xr:uid="{00000000-0005-0000-0000-0000DCB90000}"/>
    <cellStyle name="Vírgula 7 3 8 6" xfId="15731" xr:uid="{00000000-0005-0000-0000-0000DDB90000}"/>
    <cellStyle name="Vírgula 7 3 8 6 2" xfId="30010" xr:uid="{00000000-0005-0000-0000-0000DEB90000}"/>
    <cellStyle name="Vírgula 7 3 8 6 3" xfId="44288" xr:uid="{00000000-0005-0000-0000-0000DFB90000}"/>
    <cellStyle name="Vírgula 7 3 8 7" xfId="12109" xr:uid="{00000000-0005-0000-0000-0000E0B90000}"/>
    <cellStyle name="Vírgula 7 3 8 8" xfId="26388" xr:uid="{00000000-0005-0000-0000-0000E1B90000}"/>
    <cellStyle name="Vírgula 7 3 8 9" xfId="40666" xr:uid="{00000000-0005-0000-0000-0000E2B90000}"/>
    <cellStyle name="Vírgula 7 3 9" xfId="243" xr:uid="{00000000-0005-0000-0000-0000E3B90000}"/>
    <cellStyle name="Vírgula 7 3 9 2" xfId="7224" xr:uid="{00000000-0005-0000-0000-0000E4B90000}"/>
    <cellStyle name="Vírgula 7 3 9 2 2" xfId="9565" xr:uid="{00000000-0005-0000-0000-0000E5B90000}"/>
    <cellStyle name="Vírgula 7 3 9 2 2 2" xfId="23844" xr:uid="{00000000-0005-0000-0000-0000E6B90000}"/>
    <cellStyle name="Vírgula 7 3 9 2 2 3" xfId="38122" xr:uid="{00000000-0005-0000-0000-0000E7B90000}"/>
    <cellStyle name="Vírgula 7 3 9 2 2 4" xfId="52400" xr:uid="{00000000-0005-0000-0000-0000E8B90000}"/>
    <cellStyle name="Vírgula 7 3 9 2 3" xfId="21530" xr:uid="{00000000-0005-0000-0000-0000E9B90000}"/>
    <cellStyle name="Vírgula 7 3 9 2 3 2" xfId="35809" xr:uid="{00000000-0005-0000-0000-0000EAB90000}"/>
    <cellStyle name="Vírgula 7 3 9 2 3 3" xfId="50087" xr:uid="{00000000-0005-0000-0000-0000EBB90000}"/>
    <cellStyle name="Vírgula 7 3 9 2 4" xfId="13187" xr:uid="{00000000-0005-0000-0000-0000ECB90000}"/>
    <cellStyle name="Vírgula 7 3 9 2 5" xfId="27466" xr:uid="{00000000-0005-0000-0000-0000EDB90000}"/>
    <cellStyle name="Vírgula 7 3 9 2 6" xfId="41744" xr:uid="{00000000-0005-0000-0000-0000EEB90000}"/>
    <cellStyle name="Vírgula 7 3 9 3" xfId="7225" xr:uid="{00000000-0005-0000-0000-0000EFB90000}"/>
    <cellStyle name="Vírgula 7 3 9 3 2" xfId="21531" xr:uid="{00000000-0005-0000-0000-0000F0B90000}"/>
    <cellStyle name="Vírgula 7 3 9 3 3" xfId="35810" xr:uid="{00000000-0005-0000-0000-0000F1B90000}"/>
    <cellStyle name="Vírgula 7 3 9 3 4" xfId="50088" xr:uid="{00000000-0005-0000-0000-0000F2B90000}"/>
    <cellStyle name="Vírgula 7 3 9 4" xfId="2507" xr:uid="{00000000-0005-0000-0000-0000F3B90000}"/>
    <cellStyle name="Vírgula 7 3 9 4 2" xfId="16821" xr:uid="{00000000-0005-0000-0000-0000F4B90000}"/>
    <cellStyle name="Vírgula 7 3 9 4 3" xfId="31100" xr:uid="{00000000-0005-0000-0000-0000F5B90000}"/>
    <cellStyle name="Vírgula 7 3 9 4 4" xfId="45378" xr:uid="{00000000-0005-0000-0000-0000F6B90000}"/>
    <cellStyle name="Vírgula 7 3 9 5" xfId="7726" xr:uid="{00000000-0005-0000-0000-0000F7B90000}"/>
    <cellStyle name="Vírgula 7 3 9 5 2" xfId="22032" xr:uid="{00000000-0005-0000-0000-0000F8B90000}"/>
    <cellStyle name="Vírgula 7 3 9 5 3" xfId="36311" xr:uid="{00000000-0005-0000-0000-0000F9B90000}"/>
    <cellStyle name="Vírgula 7 3 9 5 4" xfId="50589" xr:uid="{00000000-0005-0000-0000-0000FAB90000}"/>
    <cellStyle name="Vírgula 7 3 9 6" xfId="14998" xr:uid="{00000000-0005-0000-0000-0000FBB90000}"/>
    <cellStyle name="Vírgula 7 3 9 6 2" xfId="29277" xr:uid="{00000000-0005-0000-0000-0000FCB90000}"/>
    <cellStyle name="Vírgula 7 3 9 6 3" xfId="43555" xr:uid="{00000000-0005-0000-0000-0000FDB90000}"/>
    <cellStyle name="Vírgula 7 3 9 7" xfId="11376" xr:uid="{00000000-0005-0000-0000-0000FEB90000}"/>
    <cellStyle name="Vírgula 7 3 9 8" xfId="25655" xr:uid="{00000000-0005-0000-0000-0000FFB90000}"/>
    <cellStyle name="Vírgula 7 3 9 9" xfId="39933" xr:uid="{00000000-0005-0000-0000-000000BA0000}"/>
    <cellStyle name="Vírgula 7 4" xfId="250" xr:uid="{00000000-0005-0000-0000-000001BA0000}"/>
    <cellStyle name="Vírgula 7 4 10" xfId="2293" xr:uid="{00000000-0005-0000-0000-000002BA0000}"/>
    <cellStyle name="Vírgula 7 4 10 2" xfId="7226" xr:uid="{00000000-0005-0000-0000-000003BA0000}"/>
    <cellStyle name="Vírgula 7 4 10 2 2" xfId="11176" xr:uid="{00000000-0005-0000-0000-000004BA0000}"/>
    <cellStyle name="Vírgula 7 4 10 2 2 2" xfId="25455" xr:uid="{00000000-0005-0000-0000-000005BA0000}"/>
    <cellStyle name="Vírgula 7 4 10 2 2 3" xfId="39733" xr:uid="{00000000-0005-0000-0000-000006BA0000}"/>
    <cellStyle name="Vírgula 7 4 10 2 2 4" xfId="54011" xr:uid="{00000000-0005-0000-0000-000007BA0000}"/>
    <cellStyle name="Vírgula 7 4 10 2 3" xfId="21532" xr:uid="{00000000-0005-0000-0000-000008BA0000}"/>
    <cellStyle name="Vírgula 7 4 10 2 3 2" xfId="35811" xr:uid="{00000000-0005-0000-0000-000009BA0000}"/>
    <cellStyle name="Vírgula 7 4 10 2 3 3" xfId="50089" xr:uid="{00000000-0005-0000-0000-00000ABA0000}"/>
    <cellStyle name="Vírgula 7 4 10 2 4" xfId="14798" xr:uid="{00000000-0005-0000-0000-00000BBA0000}"/>
    <cellStyle name="Vírgula 7 4 10 2 5" xfId="29077" xr:uid="{00000000-0005-0000-0000-00000CBA0000}"/>
    <cellStyle name="Vírgula 7 4 10 2 6" xfId="43355" xr:uid="{00000000-0005-0000-0000-00000DBA0000}"/>
    <cellStyle name="Vírgula 7 4 10 3" xfId="4121" xr:uid="{00000000-0005-0000-0000-00000EBA0000}"/>
    <cellStyle name="Vírgula 7 4 10 3 2" xfId="18432" xr:uid="{00000000-0005-0000-0000-00000FBA0000}"/>
    <cellStyle name="Vírgula 7 4 10 3 3" xfId="32711" xr:uid="{00000000-0005-0000-0000-000010BA0000}"/>
    <cellStyle name="Vírgula 7 4 10 3 4" xfId="46989" xr:uid="{00000000-0005-0000-0000-000011BA0000}"/>
    <cellStyle name="Vírgula 7 4 10 4" xfId="9337" xr:uid="{00000000-0005-0000-0000-000012BA0000}"/>
    <cellStyle name="Vírgula 7 4 10 4 2" xfId="23643" xr:uid="{00000000-0005-0000-0000-000013BA0000}"/>
    <cellStyle name="Vírgula 7 4 10 4 3" xfId="37922" xr:uid="{00000000-0005-0000-0000-000014BA0000}"/>
    <cellStyle name="Vírgula 7 4 10 4 4" xfId="52200" xr:uid="{00000000-0005-0000-0000-000015BA0000}"/>
    <cellStyle name="Vírgula 7 4 10 5" xfId="16609" xr:uid="{00000000-0005-0000-0000-000016BA0000}"/>
    <cellStyle name="Vírgula 7 4 10 5 2" xfId="30888" xr:uid="{00000000-0005-0000-0000-000017BA0000}"/>
    <cellStyle name="Vírgula 7 4 10 5 3" xfId="45166" xr:uid="{00000000-0005-0000-0000-000018BA0000}"/>
    <cellStyle name="Vírgula 7 4 10 6" xfId="12987" xr:uid="{00000000-0005-0000-0000-000019BA0000}"/>
    <cellStyle name="Vírgula 7 4 10 7" xfId="27266" xr:uid="{00000000-0005-0000-0000-00001ABA0000}"/>
    <cellStyle name="Vírgula 7 4 10 8" xfId="41544" xr:uid="{00000000-0005-0000-0000-00001BBA0000}"/>
    <cellStyle name="Vírgula 7 4 11" xfId="7227" xr:uid="{00000000-0005-0000-0000-00001CBA0000}"/>
    <cellStyle name="Vírgula 7 4 11 2" xfId="9570" xr:uid="{00000000-0005-0000-0000-00001DBA0000}"/>
    <cellStyle name="Vírgula 7 4 11 2 2" xfId="23849" xr:uid="{00000000-0005-0000-0000-00001EBA0000}"/>
    <cellStyle name="Vírgula 7 4 11 2 3" xfId="38127" xr:uid="{00000000-0005-0000-0000-00001FBA0000}"/>
    <cellStyle name="Vírgula 7 4 11 2 4" xfId="52405" xr:uid="{00000000-0005-0000-0000-000020BA0000}"/>
    <cellStyle name="Vírgula 7 4 11 3" xfId="21533" xr:uid="{00000000-0005-0000-0000-000021BA0000}"/>
    <cellStyle name="Vírgula 7 4 11 3 2" xfId="35812" xr:uid="{00000000-0005-0000-0000-000022BA0000}"/>
    <cellStyle name="Vírgula 7 4 11 3 3" xfId="50090" xr:uid="{00000000-0005-0000-0000-000023BA0000}"/>
    <cellStyle name="Vírgula 7 4 11 4" xfId="13192" xr:uid="{00000000-0005-0000-0000-000024BA0000}"/>
    <cellStyle name="Vírgula 7 4 11 5" xfId="27471" xr:uid="{00000000-0005-0000-0000-000025BA0000}"/>
    <cellStyle name="Vírgula 7 4 11 6" xfId="41749" xr:uid="{00000000-0005-0000-0000-000026BA0000}"/>
    <cellStyle name="Vírgula 7 4 12" xfId="7228" xr:uid="{00000000-0005-0000-0000-000027BA0000}"/>
    <cellStyle name="Vírgula 7 4 12 2" xfId="21534" xr:uid="{00000000-0005-0000-0000-000028BA0000}"/>
    <cellStyle name="Vírgula 7 4 12 3" xfId="35813" xr:uid="{00000000-0005-0000-0000-000029BA0000}"/>
    <cellStyle name="Vírgula 7 4 12 4" xfId="50091" xr:uid="{00000000-0005-0000-0000-00002ABA0000}"/>
    <cellStyle name="Vírgula 7 4 13" xfId="2512" xr:uid="{00000000-0005-0000-0000-00002BBA0000}"/>
    <cellStyle name="Vírgula 7 4 13 2" xfId="16826" xr:uid="{00000000-0005-0000-0000-00002CBA0000}"/>
    <cellStyle name="Vírgula 7 4 13 3" xfId="31105" xr:uid="{00000000-0005-0000-0000-00002DBA0000}"/>
    <cellStyle name="Vírgula 7 4 13 4" xfId="45383" xr:uid="{00000000-0005-0000-0000-00002EBA0000}"/>
    <cellStyle name="Vírgula 7 4 14" xfId="7731" xr:uid="{00000000-0005-0000-0000-00002FBA0000}"/>
    <cellStyle name="Vírgula 7 4 14 2" xfId="22037" xr:uid="{00000000-0005-0000-0000-000030BA0000}"/>
    <cellStyle name="Vírgula 7 4 14 3" xfId="36316" xr:uid="{00000000-0005-0000-0000-000031BA0000}"/>
    <cellStyle name="Vírgula 7 4 14 4" xfId="50594" xr:uid="{00000000-0005-0000-0000-000032BA0000}"/>
    <cellStyle name="Vírgula 7 4 15" xfId="15003" xr:uid="{00000000-0005-0000-0000-000033BA0000}"/>
    <cellStyle name="Vírgula 7 4 15 2" xfId="29282" xr:uid="{00000000-0005-0000-0000-000034BA0000}"/>
    <cellStyle name="Vírgula 7 4 15 3" xfId="43560" xr:uid="{00000000-0005-0000-0000-000035BA0000}"/>
    <cellStyle name="Vírgula 7 4 16" xfId="11381" xr:uid="{00000000-0005-0000-0000-000036BA0000}"/>
    <cellStyle name="Vírgula 7 4 17" xfId="25660" xr:uid="{00000000-0005-0000-0000-000037BA0000}"/>
    <cellStyle name="Vírgula 7 4 18" xfId="39938" xr:uid="{00000000-0005-0000-0000-000038BA0000}"/>
    <cellStyle name="Vírgula 7 4 2" xfId="372" xr:uid="{00000000-0005-0000-0000-000039BA0000}"/>
    <cellStyle name="Vírgula 7 4 2 10" xfId="7229" xr:uid="{00000000-0005-0000-0000-00003ABA0000}"/>
    <cellStyle name="Vírgula 7 4 2 10 2" xfId="21535" xr:uid="{00000000-0005-0000-0000-00003BBA0000}"/>
    <cellStyle name="Vírgula 7 4 2 10 3" xfId="35814" xr:uid="{00000000-0005-0000-0000-00003CBA0000}"/>
    <cellStyle name="Vírgula 7 4 2 10 4" xfId="50092" xr:uid="{00000000-0005-0000-0000-00003DBA0000}"/>
    <cellStyle name="Vírgula 7 4 2 11" xfId="2561" xr:uid="{00000000-0005-0000-0000-00003EBA0000}"/>
    <cellStyle name="Vírgula 7 4 2 11 2" xfId="16875" xr:uid="{00000000-0005-0000-0000-00003FBA0000}"/>
    <cellStyle name="Vírgula 7 4 2 11 3" xfId="31154" xr:uid="{00000000-0005-0000-0000-000040BA0000}"/>
    <cellStyle name="Vírgula 7 4 2 11 4" xfId="45432" xr:uid="{00000000-0005-0000-0000-000041BA0000}"/>
    <cellStyle name="Vírgula 7 4 2 12" xfId="7780" xr:uid="{00000000-0005-0000-0000-000042BA0000}"/>
    <cellStyle name="Vírgula 7 4 2 12 2" xfId="22086" xr:uid="{00000000-0005-0000-0000-000043BA0000}"/>
    <cellStyle name="Vírgula 7 4 2 12 3" xfId="36365" xr:uid="{00000000-0005-0000-0000-000044BA0000}"/>
    <cellStyle name="Vírgula 7 4 2 12 4" xfId="50643" xr:uid="{00000000-0005-0000-0000-000045BA0000}"/>
    <cellStyle name="Vírgula 7 4 2 13" xfId="15052" xr:uid="{00000000-0005-0000-0000-000046BA0000}"/>
    <cellStyle name="Vírgula 7 4 2 13 2" xfId="29331" xr:uid="{00000000-0005-0000-0000-000047BA0000}"/>
    <cellStyle name="Vírgula 7 4 2 13 3" xfId="43609" xr:uid="{00000000-0005-0000-0000-000048BA0000}"/>
    <cellStyle name="Vírgula 7 4 2 14" xfId="11430" xr:uid="{00000000-0005-0000-0000-000049BA0000}"/>
    <cellStyle name="Vírgula 7 4 2 15" xfId="25709" xr:uid="{00000000-0005-0000-0000-00004ABA0000}"/>
    <cellStyle name="Vírgula 7 4 2 16" xfId="39987" xr:uid="{00000000-0005-0000-0000-00004BBA0000}"/>
    <cellStyle name="Vírgula 7 4 2 2" xfId="639" xr:uid="{00000000-0005-0000-0000-00004CBA0000}"/>
    <cellStyle name="Vírgula 7 4 2 2 10" xfId="2696" xr:uid="{00000000-0005-0000-0000-00004DBA0000}"/>
    <cellStyle name="Vírgula 7 4 2 2 10 2" xfId="17010" xr:uid="{00000000-0005-0000-0000-00004EBA0000}"/>
    <cellStyle name="Vírgula 7 4 2 2 10 3" xfId="31289" xr:uid="{00000000-0005-0000-0000-00004FBA0000}"/>
    <cellStyle name="Vírgula 7 4 2 2 10 4" xfId="45567" xr:uid="{00000000-0005-0000-0000-000050BA0000}"/>
    <cellStyle name="Vírgula 7 4 2 2 11" xfId="7915" xr:uid="{00000000-0005-0000-0000-000051BA0000}"/>
    <cellStyle name="Vírgula 7 4 2 2 11 2" xfId="22221" xr:uid="{00000000-0005-0000-0000-000052BA0000}"/>
    <cellStyle name="Vírgula 7 4 2 2 11 3" xfId="36500" xr:uid="{00000000-0005-0000-0000-000053BA0000}"/>
    <cellStyle name="Vírgula 7 4 2 2 11 4" xfId="50778" xr:uid="{00000000-0005-0000-0000-000054BA0000}"/>
    <cellStyle name="Vírgula 7 4 2 2 12" xfId="15187" xr:uid="{00000000-0005-0000-0000-000055BA0000}"/>
    <cellStyle name="Vírgula 7 4 2 2 12 2" xfId="29466" xr:uid="{00000000-0005-0000-0000-000056BA0000}"/>
    <cellStyle name="Vírgula 7 4 2 2 12 3" xfId="43744" xr:uid="{00000000-0005-0000-0000-000057BA0000}"/>
    <cellStyle name="Vírgula 7 4 2 2 13" xfId="11565" xr:uid="{00000000-0005-0000-0000-000058BA0000}"/>
    <cellStyle name="Vírgula 7 4 2 2 14" xfId="25844" xr:uid="{00000000-0005-0000-0000-000059BA0000}"/>
    <cellStyle name="Vírgula 7 4 2 2 15" xfId="40122" xr:uid="{00000000-0005-0000-0000-00005ABA0000}"/>
    <cellStyle name="Vírgula 7 4 2 2 2" xfId="780" xr:uid="{00000000-0005-0000-0000-00005BBA0000}"/>
    <cellStyle name="Vírgula 7 4 2 2 2 10" xfId="25979" xr:uid="{00000000-0005-0000-0000-00005CBA0000}"/>
    <cellStyle name="Vírgula 7 4 2 2 2 11" xfId="40257" xr:uid="{00000000-0005-0000-0000-00005DBA0000}"/>
    <cellStyle name="Vírgula 7 4 2 2 2 2" xfId="1245" xr:uid="{00000000-0005-0000-0000-00005EBA0000}"/>
    <cellStyle name="Vírgula 7 4 2 2 2 2 10" xfId="40624" xr:uid="{00000000-0005-0000-0000-00005FBA0000}"/>
    <cellStyle name="Vírgula 7 4 2 2 2 2 2" xfId="1910" xr:uid="{00000000-0005-0000-0000-000060BA0000}"/>
    <cellStyle name="Vírgula 7 4 2 2 2 2 2 2" xfId="7230" xr:uid="{00000000-0005-0000-0000-000061BA0000}"/>
    <cellStyle name="Vírgula 7 4 2 2 2 2 2 2 2" xfId="10909" xr:uid="{00000000-0005-0000-0000-000062BA0000}"/>
    <cellStyle name="Vírgula 7 4 2 2 2 2 2 2 2 2" xfId="25188" xr:uid="{00000000-0005-0000-0000-000063BA0000}"/>
    <cellStyle name="Vírgula 7 4 2 2 2 2 2 2 2 3" xfId="39466" xr:uid="{00000000-0005-0000-0000-000064BA0000}"/>
    <cellStyle name="Vírgula 7 4 2 2 2 2 2 2 2 4" xfId="53744" xr:uid="{00000000-0005-0000-0000-000065BA0000}"/>
    <cellStyle name="Vírgula 7 4 2 2 2 2 2 2 3" xfId="21536" xr:uid="{00000000-0005-0000-0000-000066BA0000}"/>
    <cellStyle name="Vírgula 7 4 2 2 2 2 2 2 3 2" xfId="35815" xr:uid="{00000000-0005-0000-0000-000067BA0000}"/>
    <cellStyle name="Vírgula 7 4 2 2 2 2 2 2 3 3" xfId="50093" xr:uid="{00000000-0005-0000-0000-000068BA0000}"/>
    <cellStyle name="Vírgula 7 4 2 2 2 2 2 2 4" xfId="14531" xr:uid="{00000000-0005-0000-0000-000069BA0000}"/>
    <cellStyle name="Vírgula 7 4 2 2 2 2 2 2 5" xfId="28810" xr:uid="{00000000-0005-0000-0000-00006ABA0000}"/>
    <cellStyle name="Vírgula 7 4 2 2 2 2 2 2 6" xfId="43088" xr:uid="{00000000-0005-0000-0000-00006BBA0000}"/>
    <cellStyle name="Vírgula 7 4 2 2 2 2 2 3" xfId="7231" xr:uid="{00000000-0005-0000-0000-00006CBA0000}"/>
    <cellStyle name="Vírgula 7 4 2 2 2 2 2 3 2" xfId="21537" xr:uid="{00000000-0005-0000-0000-00006DBA0000}"/>
    <cellStyle name="Vírgula 7 4 2 2 2 2 2 3 3" xfId="35816" xr:uid="{00000000-0005-0000-0000-00006EBA0000}"/>
    <cellStyle name="Vírgula 7 4 2 2 2 2 2 3 4" xfId="50094" xr:uid="{00000000-0005-0000-0000-00006FBA0000}"/>
    <cellStyle name="Vírgula 7 4 2 2 2 2 2 4" xfId="3851" xr:uid="{00000000-0005-0000-0000-000070BA0000}"/>
    <cellStyle name="Vírgula 7 4 2 2 2 2 2 4 2" xfId="18165" xr:uid="{00000000-0005-0000-0000-000071BA0000}"/>
    <cellStyle name="Vírgula 7 4 2 2 2 2 2 4 3" xfId="32444" xr:uid="{00000000-0005-0000-0000-000072BA0000}"/>
    <cellStyle name="Vírgula 7 4 2 2 2 2 2 4 4" xfId="46722" xr:uid="{00000000-0005-0000-0000-000073BA0000}"/>
    <cellStyle name="Vírgula 7 4 2 2 2 2 2 5" xfId="9070" xr:uid="{00000000-0005-0000-0000-000074BA0000}"/>
    <cellStyle name="Vírgula 7 4 2 2 2 2 2 5 2" xfId="23376" xr:uid="{00000000-0005-0000-0000-000075BA0000}"/>
    <cellStyle name="Vírgula 7 4 2 2 2 2 2 5 3" xfId="37655" xr:uid="{00000000-0005-0000-0000-000076BA0000}"/>
    <cellStyle name="Vírgula 7 4 2 2 2 2 2 5 4" xfId="51933" xr:uid="{00000000-0005-0000-0000-000077BA0000}"/>
    <cellStyle name="Vírgula 7 4 2 2 2 2 2 6" xfId="16342" xr:uid="{00000000-0005-0000-0000-000078BA0000}"/>
    <cellStyle name="Vírgula 7 4 2 2 2 2 2 6 2" xfId="30621" xr:uid="{00000000-0005-0000-0000-000079BA0000}"/>
    <cellStyle name="Vírgula 7 4 2 2 2 2 2 6 3" xfId="44899" xr:uid="{00000000-0005-0000-0000-00007ABA0000}"/>
    <cellStyle name="Vírgula 7 4 2 2 2 2 2 7" xfId="12720" xr:uid="{00000000-0005-0000-0000-00007BBA0000}"/>
    <cellStyle name="Vírgula 7 4 2 2 2 2 2 8" xfId="26999" xr:uid="{00000000-0005-0000-0000-00007CBA0000}"/>
    <cellStyle name="Vírgula 7 4 2 2 2 2 2 9" xfId="41277" xr:uid="{00000000-0005-0000-0000-00007DBA0000}"/>
    <cellStyle name="Vírgula 7 4 2 2 2 2 3" xfId="7232" xr:uid="{00000000-0005-0000-0000-00007EBA0000}"/>
    <cellStyle name="Vírgula 7 4 2 2 2 2 3 2" xfId="10256" xr:uid="{00000000-0005-0000-0000-00007FBA0000}"/>
    <cellStyle name="Vírgula 7 4 2 2 2 2 3 2 2" xfId="24535" xr:uid="{00000000-0005-0000-0000-000080BA0000}"/>
    <cellStyle name="Vírgula 7 4 2 2 2 2 3 2 3" xfId="38813" xr:uid="{00000000-0005-0000-0000-000081BA0000}"/>
    <cellStyle name="Vírgula 7 4 2 2 2 2 3 2 4" xfId="53091" xr:uid="{00000000-0005-0000-0000-000082BA0000}"/>
    <cellStyle name="Vírgula 7 4 2 2 2 2 3 3" xfId="21538" xr:uid="{00000000-0005-0000-0000-000083BA0000}"/>
    <cellStyle name="Vírgula 7 4 2 2 2 2 3 3 2" xfId="35817" xr:uid="{00000000-0005-0000-0000-000084BA0000}"/>
    <cellStyle name="Vírgula 7 4 2 2 2 2 3 3 3" xfId="50095" xr:uid="{00000000-0005-0000-0000-000085BA0000}"/>
    <cellStyle name="Vírgula 7 4 2 2 2 2 3 4" xfId="13878" xr:uid="{00000000-0005-0000-0000-000086BA0000}"/>
    <cellStyle name="Vírgula 7 4 2 2 2 2 3 5" xfId="28157" xr:uid="{00000000-0005-0000-0000-000087BA0000}"/>
    <cellStyle name="Vírgula 7 4 2 2 2 2 3 6" xfId="42435" xr:uid="{00000000-0005-0000-0000-000088BA0000}"/>
    <cellStyle name="Vírgula 7 4 2 2 2 2 4" xfId="7233" xr:uid="{00000000-0005-0000-0000-000089BA0000}"/>
    <cellStyle name="Vírgula 7 4 2 2 2 2 4 2" xfId="21539" xr:uid="{00000000-0005-0000-0000-00008ABA0000}"/>
    <cellStyle name="Vírgula 7 4 2 2 2 2 4 3" xfId="35818" xr:uid="{00000000-0005-0000-0000-00008BBA0000}"/>
    <cellStyle name="Vírgula 7 4 2 2 2 2 4 4" xfId="50096" xr:uid="{00000000-0005-0000-0000-00008CBA0000}"/>
    <cellStyle name="Vírgula 7 4 2 2 2 2 5" xfId="3198" xr:uid="{00000000-0005-0000-0000-00008DBA0000}"/>
    <cellStyle name="Vírgula 7 4 2 2 2 2 5 2" xfId="17512" xr:uid="{00000000-0005-0000-0000-00008EBA0000}"/>
    <cellStyle name="Vírgula 7 4 2 2 2 2 5 3" xfId="31791" xr:uid="{00000000-0005-0000-0000-00008FBA0000}"/>
    <cellStyle name="Vírgula 7 4 2 2 2 2 5 4" xfId="46069" xr:uid="{00000000-0005-0000-0000-000090BA0000}"/>
    <cellStyle name="Vírgula 7 4 2 2 2 2 6" xfId="8417" xr:uid="{00000000-0005-0000-0000-000091BA0000}"/>
    <cellStyle name="Vírgula 7 4 2 2 2 2 6 2" xfId="22723" xr:uid="{00000000-0005-0000-0000-000092BA0000}"/>
    <cellStyle name="Vírgula 7 4 2 2 2 2 6 3" xfId="37002" xr:uid="{00000000-0005-0000-0000-000093BA0000}"/>
    <cellStyle name="Vírgula 7 4 2 2 2 2 6 4" xfId="51280" xr:uid="{00000000-0005-0000-0000-000094BA0000}"/>
    <cellStyle name="Vírgula 7 4 2 2 2 2 7" xfId="15689" xr:uid="{00000000-0005-0000-0000-000095BA0000}"/>
    <cellStyle name="Vírgula 7 4 2 2 2 2 7 2" xfId="29968" xr:uid="{00000000-0005-0000-0000-000096BA0000}"/>
    <cellStyle name="Vírgula 7 4 2 2 2 2 7 3" xfId="44246" xr:uid="{00000000-0005-0000-0000-000097BA0000}"/>
    <cellStyle name="Vírgula 7 4 2 2 2 2 8" xfId="12067" xr:uid="{00000000-0005-0000-0000-000098BA0000}"/>
    <cellStyle name="Vírgula 7 4 2 2 2 2 9" xfId="26346" xr:uid="{00000000-0005-0000-0000-000099BA0000}"/>
    <cellStyle name="Vírgula 7 4 2 2 2 3" xfId="1909" xr:uid="{00000000-0005-0000-0000-00009ABA0000}"/>
    <cellStyle name="Vírgula 7 4 2 2 2 3 2" xfId="7234" xr:uid="{00000000-0005-0000-0000-00009BBA0000}"/>
    <cellStyle name="Vírgula 7 4 2 2 2 3 2 2" xfId="10908" xr:uid="{00000000-0005-0000-0000-00009CBA0000}"/>
    <cellStyle name="Vírgula 7 4 2 2 2 3 2 2 2" xfId="25187" xr:uid="{00000000-0005-0000-0000-00009DBA0000}"/>
    <cellStyle name="Vírgula 7 4 2 2 2 3 2 2 3" xfId="39465" xr:uid="{00000000-0005-0000-0000-00009EBA0000}"/>
    <cellStyle name="Vírgula 7 4 2 2 2 3 2 2 4" xfId="53743" xr:uid="{00000000-0005-0000-0000-00009FBA0000}"/>
    <cellStyle name="Vírgula 7 4 2 2 2 3 2 3" xfId="21540" xr:uid="{00000000-0005-0000-0000-0000A0BA0000}"/>
    <cellStyle name="Vírgula 7 4 2 2 2 3 2 3 2" xfId="35819" xr:uid="{00000000-0005-0000-0000-0000A1BA0000}"/>
    <cellStyle name="Vírgula 7 4 2 2 2 3 2 3 3" xfId="50097" xr:uid="{00000000-0005-0000-0000-0000A2BA0000}"/>
    <cellStyle name="Vírgula 7 4 2 2 2 3 2 4" xfId="14530" xr:uid="{00000000-0005-0000-0000-0000A3BA0000}"/>
    <cellStyle name="Vírgula 7 4 2 2 2 3 2 5" xfId="28809" xr:uid="{00000000-0005-0000-0000-0000A4BA0000}"/>
    <cellStyle name="Vírgula 7 4 2 2 2 3 2 6" xfId="43087" xr:uid="{00000000-0005-0000-0000-0000A5BA0000}"/>
    <cellStyle name="Vírgula 7 4 2 2 2 3 3" xfId="7235" xr:uid="{00000000-0005-0000-0000-0000A6BA0000}"/>
    <cellStyle name="Vírgula 7 4 2 2 2 3 3 2" xfId="21541" xr:uid="{00000000-0005-0000-0000-0000A7BA0000}"/>
    <cellStyle name="Vírgula 7 4 2 2 2 3 3 3" xfId="35820" xr:uid="{00000000-0005-0000-0000-0000A8BA0000}"/>
    <cellStyle name="Vírgula 7 4 2 2 2 3 3 4" xfId="50098" xr:uid="{00000000-0005-0000-0000-0000A9BA0000}"/>
    <cellStyle name="Vírgula 7 4 2 2 2 3 4" xfId="3850" xr:uid="{00000000-0005-0000-0000-0000AABA0000}"/>
    <cellStyle name="Vírgula 7 4 2 2 2 3 4 2" xfId="18164" xr:uid="{00000000-0005-0000-0000-0000ABBA0000}"/>
    <cellStyle name="Vírgula 7 4 2 2 2 3 4 3" xfId="32443" xr:uid="{00000000-0005-0000-0000-0000ACBA0000}"/>
    <cellStyle name="Vírgula 7 4 2 2 2 3 4 4" xfId="46721" xr:uid="{00000000-0005-0000-0000-0000ADBA0000}"/>
    <cellStyle name="Vírgula 7 4 2 2 2 3 5" xfId="9069" xr:uid="{00000000-0005-0000-0000-0000AEBA0000}"/>
    <cellStyle name="Vírgula 7 4 2 2 2 3 5 2" xfId="23375" xr:uid="{00000000-0005-0000-0000-0000AFBA0000}"/>
    <cellStyle name="Vírgula 7 4 2 2 2 3 5 3" xfId="37654" xr:uid="{00000000-0005-0000-0000-0000B0BA0000}"/>
    <cellStyle name="Vírgula 7 4 2 2 2 3 5 4" xfId="51932" xr:uid="{00000000-0005-0000-0000-0000B1BA0000}"/>
    <cellStyle name="Vírgula 7 4 2 2 2 3 6" xfId="16341" xr:uid="{00000000-0005-0000-0000-0000B2BA0000}"/>
    <cellStyle name="Vírgula 7 4 2 2 2 3 6 2" xfId="30620" xr:uid="{00000000-0005-0000-0000-0000B3BA0000}"/>
    <cellStyle name="Vírgula 7 4 2 2 2 3 6 3" xfId="44898" xr:uid="{00000000-0005-0000-0000-0000B4BA0000}"/>
    <cellStyle name="Vírgula 7 4 2 2 2 3 7" xfId="12719" xr:uid="{00000000-0005-0000-0000-0000B5BA0000}"/>
    <cellStyle name="Vírgula 7 4 2 2 2 3 8" xfId="26998" xr:uid="{00000000-0005-0000-0000-0000B6BA0000}"/>
    <cellStyle name="Vírgula 7 4 2 2 2 3 9" xfId="41276" xr:uid="{00000000-0005-0000-0000-0000B7BA0000}"/>
    <cellStyle name="Vírgula 7 4 2 2 2 4" xfId="7236" xr:uid="{00000000-0005-0000-0000-0000B8BA0000}"/>
    <cellStyle name="Vírgula 7 4 2 2 2 4 2" xfId="9889" xr:uid="{00000000-0005-0000-0000-0000B9BA0000}"/>
    <cellStyle name="Vírgula 7 4 2 2 2 4 2 2" xfId="24168" xr:uid="{00000000-0005-0000-0000-0000BABA0000}"/>
    <cellStyle name="Vírgula 7 4 2 2 2 4 2 3" xfId="38446" xr:uid="{00000000-0005-0000-0000-0000BBBA0000}"/>
    <cellStyle name="Vírgula 7 4 2 2 2 4 2 4" xfId="52724" xr:uid="{00000000-0005-0000-0000-0000BCBA0000}"/>
    <cellStyle name="Vírgula 7 4 2 2 2 4 3" xfId="21542" xr:uid="{00000000-0005-0000-0000-0000BDBA0000}"/>
    <cellStyle name="Vírgula 7 4 2 2 2 4 3 2" xfId="35821" xr:uid="{00000000-0005-0000-0000-0000BEBA0000}"/>
    <cellStyle name="Vírgula 7 4 2 2 2 4 3 3" xfId="50099" xr:uid="{00000000-0005-0000-0000-0000BFBA0000}"/>
    <cellStyle name="Vírgula 7 4 2 2 2 4 4" xfId="13511" xr:uid="{00000000-0005-0000-0000-0000C0BA0000}"/>
    <cellStyle name="Vírgula 7 4 2 2 2 4 5" xfId="27790" xr:uid="{00000000-0005-0000-0000-0000C1BA0000}"/>
    <cellStyle name="Vírgula 7 4 2 2 2 4 6" xfId="42068" xr:uid="{00000000-0005-0000-0000-0000C2BA0000}"/>
    <cellStyle name="Vírgula 7 4 2 2 2 5" xfId="7237" xr:uid="{00000000-0005-0000-0000-0000C3BA0000}"/>
    <cellStyle name="Vírgula 7 4 2 2 2 5 2" xfId="21543" xr:uid="{00000000-0005-0000-0000-0000C4BA0000}"/>
    <cellStyle name="Vírgula 7 4 2 2 2 5 3" xfId="35822" xr:uid="{00000000-0005-0000-0000-0000C5BA0000}"/>
    <cellStyle name="Vírgula 7 4 2 2 2 5 4" xfId="50100" xr:uid="{00000000-0005-0000-0000-0000C6BA0000}"/>
    <cellStyle name="Vírgula 7 4 2 2 2 6" xfId="2831" xr:uid="{00000000-0005-0000-0000-0000C7BA0000}"/>
    <cellStyle name="Vírgula 7 4 2 2 2 6 2" xfId="17145" xr:uid="{00000000-0005-0000-0000-0000C8BA0000}"/>
    <cellStyle name="Vírgula 7 4 2 2 2 6 3" xfId="31424" xr:uid="{00000000-0005-0000-0000-0000C9BA0000}"/>
    <cellStyle name="Vírgula 7 4 2 2 2 6 4" xfId="45702" xr:uid="{00000000-0005-0000-0000-0000CABA0000}"/>
    <cellStyle name="Vírgula 7 4 2 2 2 7" xfId="8050" xr:uid="{00000000-0005-0000-0000-0000CBBA0000}"/>
    <cellStyle name="Vírgula 7 4 2 2 2 7 2" xfId="22356" xr:uid="{00000000-0005-0000-0000-0000CCBA0000}"/>
    <cellStyle name="Vírgula 7 4 2 2 2 7 3" xfId="36635" xr:uid="{00000000-0005-0000-0000-0000CDBA0000}"/>
    <cellStyle name="Vírgula 7 4 2 2 2 7 4" xfId="50913" xr:uid="{00000000-0005-0000-0000-0000CEBA0000}"/>
    <cellStyle name="Vírgula 7 4 2 2 2 8" xfId="15322" xr:uid="{00000000-0005-0000-0000-0000CFBA0000}"/>
    <cellStyle name="Vírgula 7 4 2 2 2 8 2" xfId="29601" xr:uid="{00000000-0005-0000-0000-0000D0BA0000}"/>
    <cellStyle name="Vírgula 7 4 2 2 2 8 3" xfId="43879" xr:uid="{00000000-0005-0000-0000-0000D1BA0000}"/>
    <cellStyle name="Vírgula 7 4 2 2 2 9" xfId="11700" xr:uid="{00000000-0005-0000-0000-0000D2BA0000}"/>
    <cellStyle name="Vírgula 7 4 2 2 3" xfId="786" xr:uid="{00000000-0005-0000-0000-0000D3BA0000}"/>
    <cellStyle name="Vírgula 7 4 2 2 3 10" xfId="25983" xr:uid="{00000000-0005-0000-0000-0000D4BA0000}"/>
    <cellStyle name="Vírgula 7 4 2 2 3 11" xfId="40261" xr:uid="{00000000-0005-0000-0000-0000D5BA0000}"/>
    <cellStyle name="Vírgula 7 4 2 2 3 2" xfId="1249" xr:uid="{00000000-0005-0000-0000-0000D6BA0000}"/>
    <cellStyle name="Vírgula 7 4 2 2 3 2 10" xfId="40628" xr:uid="{00000000-0005-0000-0000-0000D7BA0000}"/>
    <cellStyle name="Vírgula 7 4 2 2 3 2 2" xfId="1912" xr:uid="{00000000-0005-0000-0000-0000D8BA0000}"/>
    <cellStyle name="Vírgula 7 4 2 2 3 2 2 2" xfId="7238" xr:uid="{00000000-0005-0000-0000-0000D9BA0000}"/>
    <cellStyle name="Vírgula 7 4 2 2 3 2 2 2 2" xfId="10911" xr:uid="{00000000-0005-0000-0000-0000DABA0000}"/>
    <cellStyle name="Vírgula 7 4 2 2 3 2 2 2 2 2" xfId="25190" xr:uid="{00000000-0005-0000-0000-0000DBBA0000}"/>
    <cellStyle name="Vírgula 7 4 2 2 3 2 2 2 2 3" xfId="39468" xr:uid="{00000000-0005-0000-0000-0000DCBA0000}"/>
    <cellStyle name="Vírgula 7 4 2 2 3 2 2 2 2 4" xfId="53746" xr:uid="{00000000-0005-0000-0000-0000DDBA0000}"/>
    <cellStyle name="Vírgula 7 4 2 2 3 2 2 2 3" xfId="21544" xr:uid="{00000000-0005-0000-0000-0000DEBA0000}"/>
    <cellStyle name="Vírgula 7 4 2 2 3 2 2 2 3 2" xfId="35823" xr:uid="{00000000-0005-0000-0000-0000DFBA0000}"/>
    <cellStyle name="Vírgula 7 4 2 2 3 2 2 2 3 3" xfId="50101" xr:uid="{00000000-0005-0000-0000-0000E0BA0000}"/>
    <cellStyle name="Vírgula 7 4 2 2 3 2 2 2 4" xfId="14533" xr:uid="{00000000-0005-0000-0000-0000E1BA0000}"/>
    <cellStyle name="Vírgula 7 4 2 2 3 2 2 2 5" xfId="28812" xr:uid="{00000000-0005-0000-0000-0000E2BA0000}"/>
    <cellStyle name="Vírgula 7 4 2 2 3 2 2 2 6" xfId="43090" xr:uid="{00000000-0005-0000-0000-0000E3BA0000}"/>
    <cellStyle name="Vírgula 7 4 2 2 3 2 2 3" xfId="7239" xr:uid="{00000000-0005-0000-0000-0000E4BA0000}"/>
    <cellStyle name="Vírgula 7 4 2 2 3 2 2 3 2" xfId="21545" xr:uid="{00000000-0005-0000-0000-0000E5BA0000}"/>
    <cellStyle name="Vírgula 7 4 2 2 3 2 2 3 3" xfId="35824" xr:uid="{00000000-0005-0000-0000-0000E6BA0000}"/>
    <cellStyle name="Vírgula 7 4 2 2 3 2 2 3 4" xfId="50102" xr:uid="{00000000-0005-0000-0000-0000E7BA0000}"/>
    <cellStyle name="Vírgula 7 4 2 2 3 2 2 4" xfId="3853" xr:uid="{00000000-0005-0000-0000-0000E8BA0000}"/>
    <cellStyle name="Vírgula 7 4 2 2 3 2 2 4 2" xfId="18167" xr:uid="{00000000-0005-0000-0000-0000E9BA0000}"/>
    <cellStyle name="Vírgula 7 4 2 2 3 2 2 4 3" xfId="32446" xr:uid="{00000000-0005-0000-0000-0000EABA0000}"/>
    <cellStyle name="Vírgula 7 4 2 2 3 2 2 4 4" xfId="46724" xr:uid="{00000000-0005-0000-0000-0000EBBA0000}"/>
    <cellStyle name="Vírgula 7 4 2 2 3 2 2 5" xfId="9072" xr:uid="{00000000-0005-0000-0000-0000ECBA0000}"/>
    <cellStyle name="Vírgula 7 4 2 2 3 2 2 5 2" xfId="23378" xr:uid="{00000000-0005-0000-0000-0000EDBA0000}"/>
    <cellStyle name="Vírgula 7 4 2 2 3 2 2 5 3" xfId="37657" xr:uid="{00000000-0005-0000-0000-0000EEBA0000}"/>
    <cellStyle name="Vírgula 7 4 2 2 3 2 2 5 4" xfId="51935" xr:uid="{00000000-0005-0000-0000-0000EFBA0000}"/>
    <cellStyle name="Vírgula 7 4 2 2 3 2 2 6" xfId="16344" xr:uid="{00000000-0005-0000-0000-0000F0BA0000}"/>
    <cellStyle name="Vírgula 7 4 2 2 3 2 2 6 2" xfId="30623" xr:uid="{00000000-0005-0000-0000-0000F1BA0000}"/>
    <cellStyle name="Vírgula 7 4 2 2 3 2 2 6 3" xfId="44901" xr:uid="{00000000-0005-0000-0000-0000F2BA0000}"/>
    <cellStyle name="Vírgula 7 4 2 2 3 2 2 7" xfId="12722" xr:uid="{00000000-0005-0000-0000-0000F3BA0000}"/>
    <cellStyle name="Vírgula 7 4 2 2 3 2 2 8" xfId="27001" xr:uid="{00000000-0005-0000-0000-0000F4BA0000}"/>
    <cellStyle name="Vírgula 7 4 2 2 3 2 2 9" xfId="41279" xr:uid="{00000000-0005-0000-0000-0000F5BA0000}"/>
    <cellStyle name="Vírgula 7 4 2 2 3 2 3" xfId="7240" xr:uid="{00000000-0005-0000-0000-0000F6BA0000}"/>
    <cellStyle name="Vírgula 7 4 2 2 3 2 3 2" xfId="10260" xr:uid="{00000000-0005-0000-0000-0000F7BA0000}"/>
    <cellStyle name="Vírgula 7 4 2 2 3 2 3 2 2" xfId="24539" xr:uid="{00000000-0005-0000-0000-0000F8BA0000}"/>
    <cellStyle name="Vírgula 7 4 2 2 3 2 3 2 3" xfId="38817" xr:uid="{00000000-0005-0000-0000-0000F9BA0000}"/>
    <cellStyle name="Vírgula 7 4 2 2 3 2 3 2 4" xfId="53095" xr:uid="{00000000-0005-0000-0000-0000FABA0000}"/>
    <cellStyle name="Vírgula 7 4 2 2 3 2 3 3" xfId="21546" xr:uid="{00000000-0005-0000-0000-0000FBBA0000}"/>
    <cellStyle name="Vírgula 7 4 2 2 3 2 3 3 2" xfId="35825" xr:uid="{00000000-0005-0000-0000-0000FCBA0000}"/>
    <cellStyle name="Vírgula 7 4 2 2 3 2 3 3 3" xfId="50103" xr:uid="{00000000-0005-0000-0000-0000FDBA0000}"/>
    <cellStyle name="Vírgula 7 4 2 2 3 2 3 4" xfId="13882" xr:uid="{00000000-0005-0000-0000-0000FEBA0000}"/>
    <cellStyle name="Vírgula 7 4 2 2 3 2 3 5" xfId="28161" xr:uid="{00000000-0005-0000-0000-0000FFBA0000}"/>
    <cellStyle name="Vírgula 7 4 2 2 3 2 3 6" xfId="42439" xr:uid="{00000000-0005-0000-0000-000000BB0000}"/>
    <cellStyle name="Vírgula 7 4 2 2 3 2 4" xfId="7241" xr:uid="{00000000-0005-0000-0000-000001BB0000}"/>
    <cellStyle name="Vírgula 7 4 2 2 3 2 4 2" xfId="21547" xr:uid="{00000000-0005-0000-0000-000002BB0000}"/>
    <cellStyle name="Vírgula 7 4 2 2 3 2 4 3" xfId="35826" xr:uid="{00000000-0005-0000-0000-000003BB0000}"/>
    <cellStyle name="Vírgula 7 4 2 2 3 2 4 4" xfId="50104" xr:uid="{00000000-0005-0000-0000-000004BB0000}"/>
    <cellStyle name="Vírgula 7 4 2 2 3 2 5" xfId="3202" xr:uid="{00000000-0005-0000-0000-000005BB0000}"/>
    <cellStyle name="Vírgula 7 4 2 2 3 2 5 2" xfId="17516" xr:uid="{00000000-0005-0000-0000-000006BB0000}"/>
    <cellStyle name="Vírgula 7 4 2 2 3 2 5 3" xfId="31795" xr:uid="{00000000-0005-0000-0000-000007BB0000}"/>
    <cellStyle name="Vírgula 7 4 2 2 3 2 5 4" xfId="46073" xr:uid="{00000000-0005-0000-0000-000008BB0000}"/>
    <cellStyle name="Vírgula 7 4 2 2 3 2 6" xfId="8421" xr:uid="{00000000-0005-0000-0000-000009BB0000}"/>
    <cellStyle name="Vírgula 7 4 2 2 3 2 6 2" xfId="22727" xr:uid="{00000000-0005-0000-0000-00000ABB0000}"/>
    <cellStyle name="Vírgula 7 4 2 2 3 2 6 3" xfId="37006" xr:uid="{00000000-0005-0000-0000-00000BBB0000}"/>
    <cellStyle name="Vírgula 7 4 2 2 3 2 6 4" xfId="51284" xr:uid="{00000000-0005-0000-0000-00000CBB0000}"/>
    <cellStyle name="Vírgula 7 4 2 2 3 2 7" xfId="15693" xr:uid="{00000000-0005-0000-0000-00000DBB0000}"/>
    <cellStyle name="Vírgula 7 4 2 2 3 2 7 2" xfId="29972" xr:uid="{00000000-0005-0000-0000-00000EBB0000}"/>
    <cellStyle name="Vírgula 7 4 2 2 3 2 7 3" xfId="44250" xr:uid="{00000000-0005-0000-0000-00000FBB0000}"/>
    <cellStyle name="Vírgula 7 4 2 2 3 2 8" xfId="12071" xr:uid="{00000000-0005-0000-0000-000010BB0000}"/>
    <cellStyle name="Vírgula 7 4 2 2 3 2 9" xfId="26350" xr:uid="{00000000-0005-0000-0000-000011BB0000}"/>
    <cellStyle name="Vírgula 7 4 2 2 3 3" xfId="1911" xr:uid="{00000000-0005-0000-0000-000012BB0000}"/>
    <cellStyle name="Vírgula 7 4 2 2 3 3 2" xfId="7242" xr:uid="{00000000-0005-0000-0000-000013BB0000}"/>
    <cellStyle name="Vírgula 7 4 2 2 3 3 2 2" xfId="10910" xr:uid="{00000000-0005-0000-0000-000014BB0000}"/>
    <cellStyle name="Vírgula 7 4 2 2 3 3 2 2 2" xfId="25189" xr:uid="{00000000-0005-0000-0000-000015BB0000}"/>
    <cellStyle name="Vírgula 7 4 2 2 3 3 2 2 3" xfId="39467" xr:uid="{00000000-0005-0000-0000-000016BB0000}"/>
    <cellStyle name="Vírgula 7 4 2 2 3 3 2 2 4" xfId="53745" xr:uid="{00000000-0005-0000-0000-000017BB0000}"/>
    <cellStyle name="Vírgula 7 4 2 2 3 3 2 3" xfId="21548" xr:uid="{00000000-0005-0000-0000-000018BB0000}"/>
    <cellStyle name="Vírgula 7 4 2 2 3 3 2 3 2" xfId="35827" xr:uid="{00000000-0005-0000-0000-000019BB0000}"/>
    <cellStyle name="Vírgula 7 4 2 2 3 3 2 3 3" xfId="50105" xr:uid="{00000000-0005-0000-0000-00001ABB0000}"/>
    <cellStyle name="Vírgula 7 4 2 2 3 3 2 4" xfId="14532" xr:uid="{00000000-0005-0000-0000-00001BBB0000}"/>
    <cellStyle name="Vírgula 7 4 2 2 3 3 2 5" xfId="28811" xr:uid="{00000000-0005-0000-0000-00001CBB0000}"/>
    <cellStyle name="Vírgula 7 4 2 2 3 3 2 6" xfId="43089" xr:uid="{00000000-0005-0000-0000-00001DBB0000}"/>
    <cellStyle name="Vírgula 7 4 2 2 3 3 3" xfId="7243" xr:uid="{00000000-0005-0000-0000-00001EBB0000}"/>
    <cellStyle name="Vírgula 7 4 2 2 3 3 3 2" xfId="21549" xr:uid="{00000000-0005-0000-0000-00001FBB0000}"/>
    <cellStyle name="Vírgula 7 4 2 2 3 3 3 3" xfId="35828" xr:uid="{00000000-0005-0000-0000-000020BB0000}"/>
    <cellStyle name="Vírgula 7 4 2 2 3 3 3 4" xfId="50106" xr:uid="{00000000-0005-0000-0000-000021BB0000}"/>
    <cellStyle name="Vírgula 7 4 2 2 3 3 4" xfId="3852" xr:uid="{00000000-0005-0000-0000-000022BB0000}"/>
    <cellStyle name="Vírgula 7 4 2 2 3 3 4 2" xfId="18166" xr:uid="{00000000-0005-0000-0000-000023BB0000}"/>
    <cellStyle name="Vírgula 7 4 2 2 3 3 4 3" xfId="32445" xr:uid="{00000000-0005-0000-0000-000024BB0000}"/>
    <cellStyle name="Vírgula 7 4 2 2 3 3 4 4" xfId="46723" xr:uid="{00000000-0005-0000-0000-000025BB0000}"/>
    <cellStyle name="Vírgula 7 4 2 2 3 3 5" xfId="9071" xr:uid="{00000000-0005-0000-0000-000026BB0000}"/>
    <cellStyle name="Vírgula 7 4 2 2 3 3 5 2" xfId="23377" xr:uid="{00000000-0005-0000-0000-000027BB0000}"/>
    <cellStyle name="Vírgula 7 4 2 2 3 3 5 3" xfId="37656" xr:uid="{00000000-0005-0000-0000-000028BB0000}"/>
    <cellStyle name="Vírgula 7 4 2 2 3 3 5 4" xfId="51934" xr:uid="{00000000-0005-0000-0000-000029BB0000}"/>
    <cellStyle name="Vírgula 7 4 2 2 3 3 6" xfId="16343" xr:uid="{00000000-0005-0000-0000-00002ABB0000}"/>
    <cellStyle name="Vírgula 7 4 2 2 3 3 6 2" xfId="30622" xr:uid="{00000000-0005-0000-0000-00002BBB0000}"/>
    <cellStyle name="Vírgula 7 4 2 2 3 3 6 3" xfId="44900" xr:uid="{00000000-0005-0000-0000-00002CBB0000}"/>
    <cellStyle name="Vírgula 7 4 2 2 3 3 7" xfId="12721" xr:uid="{00000000-0005-0000-0000-00002DBB0000}"/>
    <cellStyle name="Vírgula 7 4 2 2 3 3 8" xfId="27000" xr:uid="{00000000-0005-0000-0000-00002EBB0000}"/>
    <cellStyle name="Vírgula 7 4 2 2 3 3 9" xfId="41278" xr:uid="{00000000-0005-0000-0000-00002FBB0000}"/>
    <cellStyle name="Vírgula 7 4 2 2 3 4" xfId="7244" xr:uid="{00000000-0005-0000-0000-000030BB0000}"/>
    <cellStyle name="Vírgula 7 4 2 2 3 4 2" xfId="9893" xr:uid="{00000000-0005-0000-0000-000031BB0000}"/>
    <cellStyle name="Vírgula 7 4 2 2 3 4 2 2" xfId="24172" xr:uid="{00000000-0005-0000-0000-000032BB0000}"/>
    <cellStyle name="Vírgula 7 4 2 2 3 4 2 3" xfId="38450" xr:uid="{00000000-0005-0000-0000-000033BB0000}"/>
    <cellStyle name="Vírgula 7 4 2 2 3 4 2 4" xfId="52728" xr:uid="{00000000-0005-0000-0000-000034BB0000}"/>
    <cellStyle name="Vírgula 7 4 2 2 3 4 3" xfId="21550" xr:uid="{00000000-0005-0000-0000-000035BB0000}"/>
    <cellStyle name="Vírgula 7 4 2 2 3 4 3 2" xfId="35829" xr:uid="{00000000-0005-0000-0000-000036BB0000}"/>
    <cellStyle name="Vírgula 7 4 2 2 3 4 3 3" xfId="50107" xr:uid="{00000000-0005-0000-0000-000037BB0000}"/>
    <cellStyle name="Vírgula 7 4 2 2 3 4 4" xfId="13515" xr:uid="{00000000-0005-0000-0000-000038BB0000}"/>
    <cellStyle name="Vírgula 7 4 2 2 3 4 5" xfId="27794" xr:uid="{00000000-0005-0000-0000-000039BB0000}"/>
    <cellStyle name="Vírgula 7 4 2 2 3 4 6" xfId="42072" xr:uid="{00000000-0005-0000-0000-00003ABB0000}"/>
    <cellStyle name="Vírgula 7 4 2 2 3 5" xfId="7245" xr:uid="{00000000-0005-0000-0000-00003BBB0000}"/>
    <cellStyle name="Vírgula 7 4 2 2 3 5 2" xfId="21551" xr:uid="{00000000-0005-0000-0000-00003CBB0000}"/>
    <cellStyle name="Vírgula 7 4 2 2 3 5 3" xfId="35830" xr:uid="{00000000-0005-0000-0000-00003DBB0000}"/>
    <cellStyle name="Vírgula 7 4 2 2 3 5 4" xfId="50108" xr:uid="{00000000-0005-0000-0000-00003EBB0000}"/>
    <cellStyle name="Vírgula 7 4 2 2 3 6" xfId="2835" xr:uid="{00000000-0005-0000-0000-00003FBB0000}"/>
    <cellStyle name="Vírgula 7 4 2 2 3 6 2" xfId="17149" xr:uid="{00000000-0005-0000-0000-000040BB0000}"/>
    <cellStyle name="Vírgula 7 4 2 2 3 6 3" xfId="31428" xr:uid="{00000000-0005-0000-0000-000041BB0000}"/>
    <cellStyle name="Vírgula 7 4 2 2 3 6 4" xfId="45706" xr:uid="{00000000-0005-0000-0000-000042BB0000}"/>
    <cellStyle name="Vírgula 7 4 2 2 3 7" xfId="8054" xr:uid="{00000000-0005-0000-0000-000043BB0000}"/>
    <cellStyle name="Vírgula 7 4 2 2 3 7 2" xfId="22360" xr:uid="{00000000-0005-0000-0000-000044BB0000}"/>
    <cellStyle name="Vírgula 7 4 2 2 3 7 3" xfId="36639" xr:uid="{00000000-0005-0000-0000-000045BB0000}"/>
    <cellStyle name="Vírgula 7 4 2 2 3 7 4" xfId="50917" xr:uid="{00000000-0005-0000-0000-000046BB0000}"/>
    <cellStyle name="Vírgula 7 4 2 2 3 8" xfId="15326" xr:uid="{00000000-0005-0000-0000-000047BB0000}"/>
    <cellStyle name="Vírgula 7 4 2 2 3 8 2" xfId="29605" xr:uid="{00000000-0005-0000-0000-000048BB0000}"/>
    <cellStyle name="Vírgula 7 4 2 2 3 8 3" xfId="43883" xr:uid="{00000000-0005-0000-0000-000049BB0000}"/>
    <cellStyle name="Vírgula 7 4 2 2 3 9" xfId="11704" xr:uid="{00000000-0005-0000-0000-00004ABB0000}"/>
    <cellStyle name="Vírgula 7 4 2 2 4" xfId="933" xr:uid="{00000000-0005-0000-0000-00004BBB0000}"/>
    <cellStyle name="Vírgula 7 4 2 2 4 10" xfId="40395" xr:uid="{00000000-0005-0000-0000-00004CBB0000}"/>
    <cellStyle name="Vírgula 7 4 2 2 4 2" xfId="1913" xr:uid="{00000000-0005-0000-0000-00004DBB0000}"/>
    <cellStyle name="Vírgula 7 4 2 2 4 2 2" xfId="7246" xr:uid="{00000000-0005-0000-0000-00004EBB0000}"/>
    <cellStyle name="Vírgula 7 4 2 2 4 2 2 2" xfId="10912" xr:uid="{00000000-0005-0000-0000-00004FBB0000}"/>
    <cellStyle name="Vírgula 7 4 2 2 4 2 2 2 2" xfId="25191" xr:uid="{00000000-0005-0000-0000-000050BB0000}"/>
    <cellStyle name="Vírgula 7 4 2 2 4 2 2 2 3" xfId="39469" xr:uid="{00000000-0005-0000-0000-000051BB0000}"/>
    <cellStyle name="Vírgula 7 4 2 2 4 2 2 2 4" xfId="53747" xr:uid="{00000000-0005-0000-0000-000052BB0000}"/>
    <cellStyle name="Vírgula 7 4 2 2 4 2 2 3" xfId="21552" xr:uid="{00000000-0005-0000-0000-000053BB0000}"/>
    <cellStyle name="Vírgula 7 4 2 2 4 2 2 3 2" xfId="35831" xr:uid="{00000000-0005-0000-0000-000054BB0000}"/>
    <cellStyle name="Vírgula 7 4 2 2 4 2 2 3 3" xfId="50109" xr:uid="{00000000-0005-0000-0000-000055BB0000}"/>
    <cellStyle name="Vírgula 7 4 2 2 4 2 2 4" xfId="14534" xr:uid="{00000000-0005-0000-0000-000056BB0000}"/>
    <cellStyle name="Vírgula 7 4 2 2 4 2 2 5" xfId="28813" xr:uid="{00000000-0005-0000-0000-000057BB0000}"/>
    <cellStyle name="Vírgula 7 4 2 2 4 2 2 6" xfId="43091" xr:uid="{00000000-0005-0000-0000-000058BB0000}"/>
    <cellStyle name="Vírgula 7 4 2 2 4 2 3" xfId="7247" xr:uid="{00000000-0005-0000-0000-000059BB0000}"/>
    <cellStyle name="Vírgula 7 4 2 2 4 2 3 2" xfId="21553" xr:uid="{00000000-0005-0000-0000-00005ABB0000}"/>
    <cellStyle name="Vírgula 7 4 2 2 4 2 3 3" xfId="35832" xr:uid="{00000000-0005-0000-0000-00005BBB0000}"/>
    <cellStyle name="Vírgula 7 4 2 2 4 2 3 4" xfId="50110" xr:uid="{00000000-0005-0000-0000-00005CBB0000}"/>
    <cellStyle name="Vírgula 7 4 2 2 4 2 4" xfId="3854" xr:uid="{00000000-0005-0000-0000-00005DBB0000}"/>
    <cellStyle name="Vírgula 7 4 2 2 4 2 4 2" xfId="18168" xr:uid="{00000000-0005-0000-0000-00005EBB0000}"/>
    <cellStyle name="Vírgula 7 4 2 2 4 2 4 3" xfId="32447" xr:uid="{00000000-0005-0000-0000-00005FBB0000}"/>
    <cellStyle name="Vírgula 7 4 2 2 4 2 4 4" xfId="46725" xr:uid="{00000000-0005-0000-0000-000060BB0000}"/>
    <cellStyle name="Vírgula 7 4 2 2 4 2 5" xfId="9073" xr:uid="{00000000-0005-0000-0000-000061BB0000}"/>
    <cellStyle name="Vírgula 7 4 2 2 4 2 5 2" xfId="23379" xr:uid="{00000000-0005-0000-0000-000062BB0000}"/>
    <cellStyle name="Vírgula 7 4 2 2 4 2 5 3" xfId="37658" xr:uid="{00000000-0005-0000-0000-000063BB0000}"/>
    <cellStyle name="Vírgula 7 4 2 2 4 2 5 4" xfId="51936" xr:uid="{00000000-0005-0000-0000-000064BB0000}"/>
    <cellStyle name="Vírgula 7 4 2 2 4 2 6" xfId="16345" xr:uid="{00000000-0005-0000-0000-000065BB0000}"/>
    <cellStyle name="Vírgula 7 4 2 2 4 2 6 2" xfId="30624" xr:uid="{00000000-0005-0000-0000-000066BB0000}"/>
    <cellStyle name="Vírgula 7 4 2 2 4 2 6 3" xfId="44902" xr:uid="{00000000-0005-0000-0000-000067BB0000}"/>
    <cellStyle name="Vírgula 7 4 2 2 4 2 7" xfId="12723" xr:uid="{00000000-0005-0000-0000-000068BB0000}"/>
    <cellStyle name="Vírgula 7 4 2 2 4 2 8" xfId="27002" xr:uid="{00000000-0005-0000-0000-000069BB0000}"/>
    <cellStyle name="Vírgula 7 4 2 2 4 2 9" xfId="41280" xr:uid="{00000000-0005-0000-0000-00006ABB0000}"/>
    <cellStyle name="Vírgula 7 4 2 2 4 3" xfId="7248" xr:uid="{00000000-0005-0000-0000-00006BBB0000}"/>
    <cellStyle name="Vírgula 7 4 2 2 4 3 2" xfId="10027" xr:uid="{00000000-0005-0000-0000-00006CBB0000}"/>
    <cellStyle name="Vírgula 7 4 2 2 4 3 2 2" xfId="24306" xr:uid="{00000000-0005-0000-0000-00006DBB0000}"/>
    <cellStyle name="Vírgula 7 4 2 2 4 3 2 3" xfId="38584" xr:uid="{00000000-0005-0000-0000-00006EBB0000}"/>
    <cellStyle name="Vírgula 7 4 2 2 4 3 2 4" xfId="52862" xr:uid="{00000000-0005-0000-0000-00006FBB0000}"/>
    <cellStyle name="Vírgula 7 4 2 2 4 3 3" xfId="21554" xr:uid="{00000000-0005-0000-0000-000070BB0000}"/>
    <cellStyle name="Vírgula 7 4 2 2 4 3 3 2" xfId="35833" xr:uid="{00000000-0005-0000-0000-000071BB0000}"/>
    <cellStyle name="Vírgula 7 4 2 2 4 3 3 3" xfId="50111" xr:uid="{00000000-0005-0000-0000-000072BB0000}"/>
    <cellStyle name="Vírgula 7 4 2 2 4 3 4" xfId="13649" xr:uid="{00000000-0005-0000-0000-000073BB0000}"/>
    <cellStyle name="Vírgula 7 4 2 2 4 3 5" xfId="27928" xr:uid="{00000000-0005-0000-0000-000074BB0000}"/>
    <cellStyle name="Vírgula 7 4 2 2 4 3 6" xfId="42206" xr:uid="{00000000-0005-0000-0000-000075BB0000}"/>
    <cellStyle name="Vírgula 7 4 2 2 4 4" xfId="7249" xr:uid="{00000000-0005-0000-0000-000076BB0000}"/>
    <cellStyle name="Vírgula 7 4 2 2 4 4 2" xfId="21555" xr:uid="{00000000-0005-0000-0000-000077BB0000}"/>
    <cellStyle name="Vírgula 7 4 2 2 4 4 3" xfId="35834" xr:uid="{00000000-0005-0000-0000-000078BB0000}"/>
    <cellStyle name="Vírgula 7 4 2 2 4 4 4" xfId="50112" xr:uid="{00000000-0005-0000-0000-000079BB0000}"/>
    <cellStyle name="Vírgula 7 4 2 2 4 5" xfId="2969" xr:uid="{00000000-0005-0000-0000-00007ABB0000}"/>
    <cellStyle name="Vírgula 7 4 2 2 4 5 2" xfId="17283" xr:uid="{00000000-0005-0000-0000-00007BBB0000}"/>
    <cellStyle name="Vírgula 7 4 2 2 4 5 3" xfId="31562" xr:uid="{00000000-0005-0000-0000-00007CBB0000}"/>
    <cellStyle name="Vírgula 7 4 2 2 4 5 4" xfId="45840" xr:uid="{00000000-0005-0000-0000-00007DBB0000}"/>
    <cellStyle name="Vírgula 7 4 2 2 4 6" xfId="8188" xr:uid="{00000000-0005-0000-0000-00007EBB0000}"/>
    <cellStyle name="Vírgula 7 4 2 2 4 6 2" xfId="22494" xr:uid="{00000000-0005-0000-0000-00007FBB0000}"/>
    <cellStyle name="Vírgula 7 4 2 2 4 6 3" xfId="36773" xr:uid="{00000000-0005-0000-0000-000080BB0000}"/>
    <cellStyle name="Vírgula 7 4 2 2 4 6 4" xfId="51051" xr:uid="{00000000-0005-0000-0000-000081BB0000}"/>
    <cellStyle name="Vírgula 7 4 2 2 4 7" xfId="15460" xr:uid="{00000000-0005-0000-0000-000082BB0000}"/>
    <cellStyle name="Vírgula 7 4 2 2 4 7 2" xfId="29739" xr:uid="{00000000-0005-0000-0000-000083BB0000}"/>
    <cellStyle name="Vírgula 7 4 2 2 4 7 3" xfId="44017" xr:uid="{00000000-0005-0000-0000-000084BB0000}"/>
    <cellStyle name="Vírgula 7 4 2 2 4 8" xfId="11838" xr:uid="{00000000-0005-0000-0000-000085BB0000}"/>
    <cellStyle name="Vírgula 7 4 2 2 4 9" xfId="26117" xr:uid="{00000000-0005-0000-0000-000086BB0000}"/>
    <cellStyle name="Vírgula 7 4 2 2 5" xfId="1908" xr:uid="{00000000-0005-0000-0000-000087BB0000}"/>
    <cellStyle name="Vírgula 7 4 2 2 5 2" xfId="7250" xr:uid="{00000000-0005-0000-0000-000088BB0000}"/>
    <cellStyle name="Vírgula 7 4 2 2 5 2 2" xfId="10907" xr:uid="{00000000-0005-0000-0000-000089BB0000}"/>
    <cellStyle name="Vírgula 7 4 2 2 5 2 2 2" xfId="25186" xr:uid="{00000000-0005-0000-0000-00008ABB0000}"/>
    <cellStyle name="Vírgula 7 4 2 2 5 2 2 3" xfId="39464" xr:uid="{00000000-0005-0000-0000-00008BBB0000}"/>
    <cellStyle name="Vírgula 7 4 2 2 5 2 2 4" xfId="53742" xr:uid="{00000000-0005-0000-0000-00008CBB0000}"/>
    <cellStyle name="Vírgula 7 4 2 2 5 2 3" xfId="21556" xr:uid="{00000000-0005-0000-0000-00008DBB0000}"/>
    <cellStyle name="Vírgula 7 4 2 2 5 2 3 2" xfId="35835" xr:uid="{00000000-0005-0000-0000-00008EBB0000}"/>
    <cellStyle name="Vírgula 7 4 2 2 5 2 3 3" xfId="50113" xr:uid="{00000000-0005-0000-0000-00008FBB0000}"/>
    <cellStyle name="Vírgula 7 4 2 2 5 2 4" xfId="14529" xr:uid="{00000000-0005-0000-0000-000090BB0000}"/>
    <cellStyle name="Vírgula 7 4 2 2 5 2 5" xfId="28808" xr:uid="{00000000-0005-0000-0000-000091BB0000}"/>
    <cellStyle name="Vírgula 7 4 2 2 5 2 6" xfId="43086" xr:uid="{00000000-0005-0000-0000-000092BB0000}"/>
    <cellStyle name="Vírgula 7 4 2 2 5 3" xfId="7251" xr:uid="{00000000-0005-0000-0000-000093BB0000}"/>
    <cellStyle name="Vírgula 7 4 2 2 5 3 2" xfId="21557" xr:uid="{00000000-0005-0000-0000-000094BB0000}"/>
    <cellStyle name="Vírgula 7 4 2 2 5 3 3" xfId="35836" xr:uid="{00000000-0005-0000-0000-000095BB0000}"/>
    <cellStyle name="Vírgula 7 4 2 2 5 3 4" xfId="50114" xr:uid="{00000000-0005-0000-0000-000096BB0000}"/>
    <cellStyle name="Vírgula 7 4 2 2 5 4" xfId="3849" xr:uid="{00000000-0005-0000-0000-000097BB0000}"/>
    <cellStyle name="Vírgula 7 4 2 2 5 4 2" xfId="18163" xr:uid="{00000000-0005-0000-0000-000098BB0000}"/>
    <cellStyle name="Vírgula 7 4 2 2 5 4 3" xfId="32442" xr:uid="{00000000-0005-0000-0000-000099BB0000}"/>
    <cellStyle name="Vírgula 7 4 2 2 5 4 4" xfId="46720" xr:uid="{00000000-0005-0000-0000-00009ABB0000}"/>
    <cellStyle name="Vírgula 7 4 2 2 5 5" xfId="9068" xr:uid="{00000000-0005-0000-0000-00009BBB0000}"/>
    <cellStyle name="Vírgula 7 4 2 2 5 5 2" xfId="23374" xr:uid="{00000000-0005-0000-0000-00009CBB0000}"/>
    <cellStyle name="Vírgula 7 4 2 2 5 5 3" xfId="37653" xr:uid="{00000000-0005-0000-0000-00009DBB0000}"/>
    <cellStyle name="Vírgula 7 4 2 2 5 5 4" xfId="51931" xr:uid="{00000000-0005-0000-0000-00009EBB0000}"/>
    <cellStyle name="Vírgula 7 4 2 2 5 6" xfId="16340" xr:uid="{00000000-0005-0000-0000-00009FBB0000}"/>
    <cellStyle name="Vírgula 7 4 2 2 5 6 2" xfId="30619" xr:uid="{00000000-0005-0000-0000-0000A0BB0000}"/>
    <cellStyle name="Vírgula 7 4 2 2 5 6 3" xfId="44897" xr:uid="{00000000-0005-0000-0000-0000A1BB0000}"/>
    <cellStyle name="Vírgula 7 4 2 2 5 7" xfId="12718" xr:uid="{00000000-0005-0000-0000-0000A2BB0000}"/>
    <cellStyle name="Vírgula 7 4 2 2 5 8" xfId="26997" xr:uid="{00000000-0005-0000-0000-0000A3BB0000}"/>
    <cellStyle name="Vírgula 7 4 2 2 5 9" xfId="41275" xr:uid="{00000000-0005-0000-0000-0000A4BB0000}"/>
    <cellStyle name="Vírgula 7 4 2 2 6" xfId="2240" xr:uid="{00000000-0005-0000-0000-0000A5BB0000}"/>
    <cellStyle name="Vírgula 7 4 2 2 6 10" xfId="54144" xr:uid="{05DA1FEF-E0AB-47E4-A366-FF5687FAD141}"/>
    <cellStyle name="Vírgula 7 4 2 2 6 2" xfId="7252" xr:uid="{00000000-0005-0000-0000-0000A6BB0000}"/>
    <cellStyle name="Vírgula 7 4 2 2 6 2 2" xfId="11132" xr:uid="{00000000-0005-0000-0000-0000A7BB0000}"/>
    <cellStyle name="Vírgula 7 4 2 2 6 2 2 2" xfId="25411" xr:uid="{00000000-0005-0000-0000-0000A8BB0000}"/>
    <cellStyle name="Vírgula 7 4 2 2 6 2 2 2 2" xfId="54154" xr:uid="{1764595C-DBFD-4748-881C-94D29F14F340}"/>
    <cellStyle name="Vírgula 7 4 2 2 6 2 2 3" xfId="39689" xr:uid="{00000000-0005-0000-0000-0000A9BB0000}"/>
    <cellStyle name="Vírgula 7 4 2 2 6 2 2 4" xfId="53967" xr:uid="{00000000-0005-0000-0000-0000AABB0000}"/>
    <cellStyle name="Vírgula 7 4 2 2 6 2 2 5" xfId="54150" xr:uid="{D45DE9FF-3A5F-4576-A346-579647A85D6F}"/>
    <cellStyle name="Vírgula 7 4 2 2 6 2 3" xfId="21558" xr:uid="{00000000-0005-0000-0000-0000ABBB0000}"/>
    <cellStyle name="Vírgula 7 4 2 2 6 2 3 2" xfId="35837" xr:uid="{00000000-0005-0000-0000-0000ACBB0000}"/>
    <cellStyle name="Vírgula 7 4 2 2 6 2 3 3" xfId="50115" xr:uid="{00000000-0005-0000-0000-0000ADBB0000}"/>
    <cellStyle name="Vírgula 7 4 2 2 6 2 4" xfId="14754" xr:uid="{00000000-0005-0000-0000-0000AEBB0000}"/>
    <cellStyle name="Vírgula 7 4 2 2 6 2 5" xfId="29033" xr:uid="{00000000-0005-0000-0000-0000AFBB0000}"/>
    <cellStyle name="Vírgula 7 4 2 2 6 2 6" xfId="43311" xr:uid="{00000000-0005-0000-0000-0000B0BB0000}"/>
    <cellStyle name="Vírgula 7 4 2 2 6 2 7" xfId="54146" xr:uid="{0EC345B7-A37E-49BD-BE8C-FA4E5C8F96A3}"/>
    <cellStyle name="Vírgula 7 4 2 2 6 3" xfId="7253" xr:uid="{00000000-0005-0000-0000-0000B1BB0000}"/>
    <cellStyle name="Vírgula 7 4 2 2 6 3 2" xfId="21559" xr:uid="{00000000-0005-0000-0000-0000B2BB0000}"/>
    <cellStyle name="Vírgula 7 4 2 2 6 3 3" xfId="35838" xr:uid="{00000000-0005-0000-0000-0000B3BB0000}"/>
    <cellStyle name="Vírgula 7 4 2 2 6 3 4" xfId="50116" xr:uid="{00000000-0005-0000-0000-0000B4BB0000}"/>
    <cellStyle name="Vírgula 7 4 2 2 6 4" xfId="4077" xr:uid="{00000000-0005-0000-0000-0000B5BB0000}"/>
    <cellStyle name="Vírgula 7 4 2 2 6 4 2" xfId="18388" xr:uid="{00000000-0005-0000-0000-0000B6BB0000}"/>
    <cellStyle name="Vírgula 7 4 2 2 6 4 3" xfId="32667" xr:uid="{00000000-0005-0000-0000-0000B7BB0000}"/>
    <cellStyle name="Vírgula 7 4 2 2 6 4 4" xfId="46945" xr:uid="{00000000-0005-0000-0000-0000B8BB0000}"/>
    <cellStyle name="Vírgula 7 4 2 2 6 5" xfId="9293" xr:uid="{00000000-0005-0000-0000-0000B9BB0000}"/>
    <cellStyle name="Vírgula 7 4 2 2 6 5 2" xfId="23599" xr:uid="{00000000-0005-0000-0000-0000BABB0000}"/>
    <cellStyle name="Vírgula 7 4 2 2 6 5 3" xfId="37878" xr:uid="{00000000-0005-0000-0000-0000BBBB0000}"/>
    <cellStyle name="Vírgula 7 4 2 2 6 5 4" xfId="52156" xr:uid="{00000000-0005-0000-0000-0000BCBB0000}"/>
    <cellStyle name="Vírgula 7 4 2 2 6 6" xfId="16565" xr:uid="{00000000-0005-0000-0000-0000BDBB0000}"/>
    <cellStyle name="Vírgula 7 4 2 2 6 6 2" xfId="30844" xr:uid="{00000000-0005-0000-0000-0000BEBB0000}"/>
    <cellStyle name="Vírgula 7 4 2 2 6 6 3" xfId="45122" xr:uid="{00000000-0005-0000-0000-0000BFBB0000}"/>
    <cellStyle name="Vírgula 7 4 2 2 6 7" xfId="12943" xr:uid="{00000000-0005-0000-0000-0000C0BB0000}"/>
    <cellStyle name="Vírgula 7 4 2 2 6 8" xfId="27222" xr:uid="{00000000-0005-0000-0000-0000C1BB0000}"/>
    <cellStyle name="Vírgula 7 4 2 2 6 9" xfId="41500" xr:uid="{00000000-0005-0000-0000-0000C2BB0000}"/>
    <cellStyle name="Vírgula 7 4 2 2 7" xfId="2384" xr:uid="{00000000-0005-0000-0000-0000C3BB0000}"/>
    <cellStyle name="Vírgula 7 4 2 2 7 2" xfId="7254" xr:uid="{00000000-0005-0000-0000-0000C4BB0000}"/>
    <cellStyle name="Vírgula 7 4 2 2 7 2 2" xfId="11267" xr:uid="{00000000-0005-0000-0000-0000C5BB0000}"/>
    <cellStyle name="Vírgula 7 4 2 2 7 2 2 2" xfId="25546" xr:uid="{00000000-0005-0000-0000-0000C6BB0000}"/>
    <cellStyle name="Vírgula 7 4 2 2 7 2 2 3" xfId="39824" xr:uid="{00000000-0005-0000-0000-0000C7BB0000}"/>
    <cellStyle name="Vírgula 7 4 2 2 7 2 2 4" xfId="54102" xr:uid="{00000000-0005-0000-0000-0000C8BB0000}"/>
    <cellStyle name="Vírgula 7 4 2 2 7 2 3" xfId="21560" xr:uid="{00000000-0005-0000-0000-0000C9BB0000}"/>
    <cellStyle name="Vírgula 7 4 2 2 7 2 3 2" xfId="35839" xr:uid="{00000000-0005-0000-0000-0000CABB0000}"/>
    <cellStyle name="Vírgula 7 4 2 2 7 2 3 3" xfId="50117" xr:uid="{00000000-0005-0000-0000-0000CBBB0000}"/>
    <cellStyle name="Vírgula 7 4 2 2 7 2 4" xfId="14889" xr:uid="{00000000-0005-0000-0000-0000CCBB0000}"/>
    <cellStyle name="Vírgula 7 4 2 2 7 2 5" xfId="29168" xr:uid="{00000000-0005-0000-0000-0000CDBB0000}"/>
    <cellStyle name="Vírgula 7 4 2 2 7 2 6" xfId="43446" xr:uid="{00000000-0005-0000-0000-0000CEBB0000}"/>
    <cellStyle name="Vírgula 7 4 2 2 7 3" xfId="4212" xr:uid="{00000000-0005-0000-0000-0000CFBB0000}"/>
    <cellStyle name="Vírgula 7 4 2 2 7 3 2" xfId="18523" xr:uid="{00000000-0005-0000-0000-0000D0BB0000}"/>
    <cellStyle name="Vírgula 7 4 2 2 7 3 3" xfId="32802" xr:uid="{00000000-0005-0000-0000-0000D1BB0000}"/>
    <cellStyle name="Vírgula 7 4 2 2 7 3 4" xfId="47080" xr:uid="{00000000-0005-0000-0000-0000D2BB0000}"/>
    <cellStyle name="Vírgula 7 4 2 2 7 4" xfId="9428" xr:uid="{00000000-0005-0000-0000-0000D3BB0000}"/>
    <cellStyle name="Vírgula 7 4 2 2 7 4 2" xfId="23734" xr:uid="{00000000-0005-0000-0000-0000D4BB0000}"/>
    <cellStyle name="Vírgula 7 4 2 2 7 4 3" xfId="38013" xr:uid="{00000000-0005-0000-0000-0000D5BB0000}"/>
    <cellStyle name="Vírgula 7 4 2 2 7 4 4" xfId="52291" xr:uid="{00000000-0005-0000-0000-0000D6BB0000}"/>
    <cellStyle name="Vírgula 7 4 2 2 7 5" xfId="16700" xr:uid="{00000000-0005-0000-0000-0000D7BB0000}"/>
    <cellStyle name="Vírgula 7 4 2 2 7 5 2" xfId="30979" xr:uid="{00000000-0005-0000-0000-0000D8BB0000}"/>
    <cellStyle name="Vírgula 7 4 2 2 7 5 3" xfId="45257" xr:uid="{00000000-0005-0000-0000-0000D9BB0000}"/>
    <cellStyle name="Vírgula 7 4 2 2 7 6" xfId="13078" xr:uid="{00000000-0005-0000-0000-0000DABB0000}"/>
    <cellStyle name="Vírgula 7 4 2 2 7 7" xfId="27357" xr:uid="{00000000-0005-0000-0000-0000DBBB0000}"/>
    <cellStyle name="Vírgula 7 4 2 2 7 8" xfId="41635" xr:uid="{00000000-0005-0000-0000-0000DCBB0000}"/>
    <cellStyle name="Vírgula 7 4 2 2 8" xfId="7255" xr:uid="{00000000-0005-0000-0000-0000DDBB0000}"/>
    <cellStyle name="Vírgula 7 4 2 2 8 2" xfId="9754" xr:uid="{00000000-0005-0000-0000-0000DEBB0000}"/>
    <cellStyle name="Vírgula 7 4 2 2 8 2 2" xfId="24033" xr:uid="{00000000-0005-0000-0000-0000DFBB0000}"/>
    <cellStyle name="Vírgula 7 4 2 2 8 2 3" xfId="38311" xr:uid="{00000000-0005-0000-0000-0000E0BB0000}"/>
    <cellStyle name="Vírgula 7 4 2 2 8 2 4" xfId="52589" xr:uid="{00000000-0005-0000-0000-0000E1BB0000}"/>
    <cellStyle name="Vírgula 7 4 2 2 8 3" xfId="21561" xr:uid="{00000000-0005-0000-0000-0000E2BB0000}"/>
    <cellStyle name="Vírgula 7 4 2 2 8 3 2" xfId="35840" xr:uid="{00000000-0005-0000-0000-0000E3BB0000}"/>
    <cellStyle name="Vírgula 7 4 2 2 8 3 3" xfId="50118" xr:uid="{00000000-0005-0000-0000-0000E4BB0000}"/>
    <cellStyle name="Vírgula 7 4 2 2 8 4" xfId="13376" xr:uid="{00000000-0005-0000-0000-0000E5BB0000}"/>
    <cellStyle name="Vírgula 7 4 2 2 8 5" xfId="27655" xr:uid="{00000000-0005-0000-0000-0000E6BB0000}"/>
    <cellStyle name="Vírgula 7 4 2 2 8 6" xfId="41933" xr:uid="{00000000-0005-0000-0000-0000E7BB0000}"/>
    <cellStyle name="Vírgula 7 4 2 2 9" xfId="7256" xr:uid="{00000000-0005-0000-0000-0000E8BB0000}"/>
    <cellStyle name="Vírgula 7 4 2 2 9 2" xfId="21562" xr:uid="{00000000-0005-0000-0000-0000E9BB0000}"/>
    <cellStyle name="Vírgula 7 4 2 2 9 3" xfId="35841" xr:uid="{00000000-0005-0000-0000-0000EABB0000}"/>
    <cellStyle name="Vírgula 7 4 2 2 9 4" xfId="50119" xr:uid="{00000000-0005-0000-0000-0000EBBB0000}"/>
    <cellStyle name="Vírgula 7 4 2 3" xfId="483" xr:uid="{00000000-0005-0000-0000-0000ECBB0000}"/>
    <cellStyle name="Vírgula 7 4 2 3 10" xfId="25755" xr:uid="{00000000-0005-0000-0000-0000EDBB0000}"/>
    <cellStyle name="Vírgula 7 4 2 3 11" xfId="40033" xr:uid="{00000000-0005-0000-0000-0000EEBB0000}"/>
    <cellStyle name="Vírgula 7 4 2 3 2" xfId="1043" xr:uid="{00000000-0005-0000-0000-0000EFBB0000}"/>
    <cellStyle name="Vírgula 7 4 2 3 2 10" xfId="40485" xr:uid="{00000000-0005-0000-0000-0000F0BB0000}"/>
    <cellStyle name="Vírgula 7 4 2 3 2 2" xfId="1915" xr:uid="{00000000-0005-0000-0000-0000F1BB0000}"/>
    <cellStyle name="Vírgula 7 4 2 3 2 2 2" xfId="7257" xr:uid="{00000000-0005-0000-0000-0000F2BB0000}"/>
    <cellStyle name="Vírgula 7 4 2 3 2 2 2 2" xfId="10914" xr:uid="{00000000-0005-0000-0000-0000F3BB0000}"/>
    <cellStyle name="Vírgula 7 4 2 3 2 2 2 2 2" xfId="25193" xr:uid="{00000000-0005-0000-0000-0000F4BB0000}"/>
    <cellStyle name="Vírgula 7 4 2 3 2 2 2 2 3" xfId="39471" xr:uid="{00000000-0005-0000-0000-0000F5BB0000}"/>
    <cellStyle name="Vírgula 7 4 2 3 2 2 2 2 4" xfId="53749" xr:uid="{00000000-0005-0000-0000-0000F6BB0000}"/>
    <cellStyle name="Vírgula 7 4 2 3 2 2 2 3" xfId="21563" xr:uid="{00000000-0005-0000-0000-0000F7BB0000}"/>
    <cellStyle name="Vírgula 7 4 2 3 2 2 2 3 2" xfId="35842" xr:uid="{00000000-0005-0000-0000-0000F8BB0000}"/>
    <cellStyle name="Vírgula 7 4 2 3 2 2 2 3 3" xfId="50120" xr:uid="{00000000-0005-0000-0000-0000F9BB0000}"/>
    <cellStyle name="Vírgula 7 4 2 3 2 2 2 4" xfId="14536" xr:uid="{00000000-0005-0000-0000-0000FABB0000}"/>
    <cellStyle name="Vírgula 7 4 2 3 2 2 2 5" xfId="28815" xr:uid="{00000000-0005-0000-0000-0000FBBB0000}"/>
    <cellStyle name="Vírgula 7 4 2 3 2 2 2 6" xfId="43093" xr:uid="{00000000-0005-0000-0000-0000FCBB0000}"/>
    <cellStyle name="Vírgula 7 4 2 3 2 2 3" xfId="7258" xr:uid="{00000000-0005-0000-0000-0000FDBB0000}"/>
    <cellStyle name="Vírgula 7 4 2 3 2 2 3 2" xfId="21564" xr:uid="{00000000-0005-0000-0000-0000FEBB0000}"/>
    <cellStyle name="Vírgula 7 4 2 3 2 2 3 3" xfId="35843" xr:uid="{00000000-0005-0000-0000-0000FFBB0000}"/>
    <cellStyle name="Vírgula 7 4 2 3 2 2 3 4" xfId="50121" xr:uid="{00000000-0005-0000-0000-000000BC0000}"/>
    <cellStyle name="Vírgula 7 4 2 3 2 2 4" xfId="3856" xr:uid="{00000000-0005-0000-0000-000001BC0000}"/>
    <cellStyle name="Vírgula 7 4 2 3 2 2 4 2" xfId="18170" xr:uid="{00000000-0005-0000-0000-000002BC0000}"/>
    <cellStyle name="Vírgula 7 4 2 3 2 2 4 3" xfId="32449" xr:uid="{00000000-0005-0000-0000-000003BC0000}"/>
    <cellStyle name="Vírgula 7 4 2 3 2 2 4 4" xfId="46727" xr:uid="{00000000-0005-0000-0000-000004BC0000}"/>
    <cellStyle name="Vírgula 7 4 2 3 2 2 5" xfId="9075" xr:uid="{00000000-0005-0000-0000-000005BC0000}"/>
    <cellStyle name="Vírgula 7 4 2 3 2 2 5 2" xfId="23381" xr:uid="{00000000-0005-0000-0000-000006BC0000}"/>
    <cellStyle name="Vírgula 7 4 2 3 2 2 5 3" xfId="37660" xr:uid="{00000000-0005-0000-0000-000007BC0000}"/>
    <cellStyle name="Vírgula 7 4 2 3 2 2 5 4" xfId="51938" xr:uid="{00000000-0005-0000-0000-000008BC0000}"/>
    <cellStyle name="Vírgula 7 4 2 3 2 2 6" xfId="16347" xr:uid="{00000000-0005-0000-0000-000009BC0000}"/>
    <cellStyle name="Vírgula 7 4 2 3 2 2 6 2" xfId="30626" xr:uid="{00000000-0005-0000-0000-00000ABC0000}"/>
    <cellStyle name="Vírgula 7 4 2 3 2 2 6 3" xfId="44904" xr:uid="{00000000-0005-0000-0000-00000BBC0000}"/>
    <cellStyle name="Vírgula 7 4 2 3 2 2 7" xfId="12725" xr:uid="{00000000-0005-0000-0000-00000CBC0000}"/>
    <cellStyle name="Vírgula 7 4 2 3 2 2 8" xfId="27004" xr:uid="{00000000-0005-0000-0000-00000DBC0000}"/>
    <cellStyle name="Vírgula 7 4 2 3 2 2 9" xfId="41282" xr:uid="{00000000-0005-0000-0000-00000EBC0000}"/>
    <cellStyle name="Vírgula 7 4 2 3 2 3" xfId="7259" xr:uid="{00000000-0005-0000-0000-00000FBC0000}"/>
    <cellStyle name="Vírgula 7 4 2 3 2 3 2" xfId="10117" xr:uid="{00000000-0005-0000-0000-000010BC0000}"/>
    <cellStyle name="Vírgula 7 4 2 3 2 3 2 2" xfId="24396" xr:uid="{00000000-0005-0000-0000-000011BC0000}"/>
    <cellStyle name="Vírgula 7 4 2 3 2 3 2 3" xfId="38674" xr:uid="{00000000-0005-0000-0000-000012BC0000}"/>
    <cellStyle name="Vírgula 7 4 2 3 2 3 2 4" xfId="52952" xr:uid="{00000000-0005-0000-0000-000013BC0000}"/>
    <cellStyle name="Vírgula 7 4 2 3 2 3 3" xfId="21565" xr:uid="{00000000-0005-0000-0000-000014BC0000}"/>
    <cellStyle name="Vírgula 7 4 2 3 2 3 3 2" xfId="35844" xr:uid="{00000000-0005-0000-0000-000015BC0000}"/>
    <cellStyle name="Vírgula 7 4 2 3 2 3 3 3" xfId="50122" xr:uid="{00000000-0005-0000-0000-000016BC0000}"/>
    <cellStyle name="Vírgula 7 4 2 3 2 3 4" xfId="13739" xr:uid="{00000000-0005-0000-0000-000017BC0000}"/>
    <cellStyle name="Vírgula 7 4 2 3 2 3 5" xfId="28018" xr:uid="{00000000-0005-0000-0000-000018BC0000}"/>
    <cellStyle name="Vírgula 7 4 2 3 2 3 6" xfId="42296" xr:uid="{00000000-0005-0000-0000-000019BC0000}"/>
    <cellStyle name="Vírgula 7 4 2 3 2 4" xfId="7260" xr:uid="{00000000-0005-0000-0000-00001ABC0000}"/>
    <cellStyle name="Vírgula 7 4 2 3 2 4 2" xfId="21566" xr:uid="{00000000-0005-0000-0000-00001BBC0000}"/>
    <cellStyle name="Vírgula 7 4 2 3 2 4 3" xfId="35845" xr:uid="{00000000-0005-0000-0000-00001CBC0000}"/>
    <cellStyle name="Vírgula 7 4 2 3 2 4 4" xfId="50123" xr:uid="{00000000-0005-0000-0000-00001DBC0000}"/>
    <cellStyle name="Vírgula 7 4 2 3 2 5" xfId="3059" xr:uid="{00000000-0005-0000-0000-00001EBC0000}"/>
    <cellStyle name="Vírgula 7 4 2 3 2 5 2" xfId="17373" xr:uid="{00000000-0005-0000-0000-00001FBC0000}"/>
    <cellStyle name="Vírgula 7 4 2 3 2 5 3" xfId="31652" xr:uid="{00000000-0005-0000-0000-000020BC0000}"/>
    <cellStyle name="Vírgula 7 4 2 3 2 5 4" xfId="45930" xr:uid="{00000000-0005-0000-0000-000021BC0000}"/>
    <cellStyle name="Vírgula 7 4 2 3 2 6" xfId="8278" xr:uid="{00000000-0005-0000-0000-000022BC0000}"/>
    <cellStyle name="Vírgula 7 4 2 3 2 6 2" xfId="22584" xr:uid="{00000000-0005-0000-0000-000023BC0000}"/>
    <cellStyle name="Vírgula 7 4 2 3 2 6 3" xfId="36863" xr:uid="{00000000-0005-0000-0000-000024BC0000}"/>
    <cellStyle name="Vírgula 7 4 2 3 2 6 4" xfId="51141" xr:uid="{00000000-0005-0000-0000-000025BC0000}"/>
    <cellStyle name="Vírgula 7 4 2 3 2 7" xfId="15550" xr:uid="{00000000-0005-0000-0000-000026BC0000}"/>
    <cellStyle name="Vírgula 7 4 2 3 2 7 2" xfId="29829" xr:uid="{00000000-0005-0000-0000-000027BC0000}"/>
    <cellStyle name="Vírgula 7 4 2 3 2 7 3" xfId="44107" xr:uid="{00000000-0005-0000-0000-000028BC0000}"/>
    <cellStyle name="Vírgula 7 4 2 3 2 8" xfId="11928" xr:uid="{00000000-0005-0000-0000-000029BC0000}"/>
    <cellStyle name="Vírgula 7 4 2 3 2 9" xfId="26207" xr:uid="{00000000-0005-0000-0000-00002ABC0000}"/>
    <cellStyle name="Vírgula 7 4 2 3 3" xfId="1914" xr:uid="{00000000-0005-0000-0000-00002BBC0000}"/>
    <cellStyle name="Vírgula 7 4 2 3 3 2" xfId="7261" xr:uid="{00000000-0005-0000-0000-00002CBC0000}"/>
    <cellStyle name="Vírgula 7 4 2 3 3 2 2" xfId="10913" xr:uid="{00000000-0005-0000-0000-00002DBC0000}"/>
    <cellStyle name="Vírgula 7 4 2 3 3 2 2 2" xfId="25192" xr:uid="{00000000-0005-0000-0000-00002EBC0000}"/>
    <cellStyle name="Vírgula 7 4 2 3 3 2 2 3" xfId="39470" xr:uid="{00000000-0005-0000-0000-00002FBC0000}"/>
    <cellStyle name="Vírgula 7 4 2 3 3 2 2 4" xfId="53748" xr:uid="{00000000-0005-0000-0000-000030BC0000}"/>
    <cellStyle name="Vírgula 7 4 2 3 3 2 3" xfId="21567" xr:uid="{00000000-0005-0000-0000-000031BC0000}"/>
    <cellStyle name="Vírgula 7 4 2 3 3 2 3 2" xfId="35846" xr:uid="{00000000-0005-0000-0000-000032BC0000}"/>
    <cellStyle name="Vírgula 7 4 2 3 3 2 3 3" xfId="50124" xr:uid="{00000000-0005-0000-0000-000033BC0000}"/>
    <cellStyle name="Vírgula 7 4 2 3 3 2 4" xfId="14535" xr:uid="{00000000-0005-0000-0000-000034BC0000}"/>
    <cellStyle name="Vírgula 7 4 2 3 3 2 5" xfId="28814" xr:uid="{00000000-0005-0000-0000-000035BC0000}"/>
    <cellStyle name="Vírgula 7 4 2 3 3 2 6" xfId="43092" xr:uid="{00000000-0005-0000-0000-000036BC0000}"/>
    <cellStyle name="Vírgula 7 4 2 3 3 3" xfId="7262" xr:uid="{00000000-0005-0000-0000-000037BC0000}"/>
    <cellStyle name="Vírgula 7 4 2 3 3 3 2" xfId="21568" xr:uid="{00000000-0005-0000-0000-000038BC0000}"/>
    <cellStyle name="Vírgula 7 4 2 3 3 3 3" xfId="35847" xr:uid="{00000000-0005-0000-0000-000039BC0000}"/>
    <cellStyle name="Vírgula 7 4 2 3 3 3 4" xfId="50125" xr:uid="{00000000-0005-0000-0000-00003ABC0000}"/>
    <cellStyle name="Vírgula 7 4 2 3 3 4" xfId="3855" xr:uid="{00000000-0005-0000-0000-00003BBC0000}"/>
    <cellStyle name="Vírgula 7 4 2 3 3 4 2" xfId="18169" xr:uid="{00000000-0005-0000-0000-00003CBC0000}"/>
    <cellStyle name="Vírgula 7 4 2 3 3 4 3" xfId="32448" xr:uid="{00000000-0005-0000-0000-00003DBC0000}"/>
    <cellStyle name="Vírgula 7 4 2 3 3 4 4" xfId="46726" xr:uid="{00000000-0005-0000-0000-00003EBC0000}"/>
    <cellStyle name="Vírgula 7 4 2 3 3 5" xfId="9074" xr:uid="{00000000-0005-0000-0000-00003FBC0000}"/>
    <cellStyle name="Vírgula 7 4 2 3 3 5 2" xfId="23380" xr:uid="{00000000-0005-0000-0000-000040BC0000}"/>
    <cellStyle name="Vírgula 7 4 2 3 3 5 3" xfId="37659" xr:uid="{00000000-0005-0000-0000-000041BC0000}"/>
    <cellStyle name="Vírgula 7 4 2 3 3 5 4" xfId="51937" xr:uid="{00000000-0005-0000-0000-000042BC0000}"/>
    <cellStyle name="Vírgula 7 4 2 3 3 6" xfId="16346" xr:uid="{00000000-0005-0000-0000-000043BC0000}"/>
    <cellStyle name="Vírgula 7 4 2 3 3 6 2" xfId="30625" xr:uid="{00000000-0005-0000-0000-000044BC0000}"/>
    <cellStyle name="Vírgula 7 4 2 3 3 6 3" xfId="44903" xr:uid="{00000000-0005-0000-0000-000045BC0000}"/>
    <cellStyle name="Vírgula 7 4 2 3 3 7" xfId="12724" xr:uid="{00000000-0005-0000-0000-000046BC0000}"/>
    <cellStyle name="Vírgula 7 4 2 3 3 8" xfId="27003" xr:uid="{00000000-0005-0000-0000-000047BC0000}"/>
    <cellStyle name="Vírgula 7 4 2 3 3 9" xfId="41281" xr:uid="{00000000-0005-0000-0000-000048BC0000}"/>
    <cellStyle name="Vírgula 7 4 2 3 4" xfId="7263" xr:uid="{00000000-0005-0000-0000-000049BC0000}"/>
    <cellStyle name="Vírgula 7 4 2 3 4 2" xfId="9665" xr:uid="{00000000-0005-0000-0000-00004ABC0000}"/>
    <cellStyle name="Vírgula 7 4 2 3 4 2 2" xfId="23944" xr:uid="{00000000-0005-0000-0000-00004BBC0000}"/>
    <cellStyle name="Vírgula 7 4 2 3 4 2 3" xfId="38222" xr:uid="{00000000-0005-0000-0000-00004CBC0000}"/>
    <cellStyle name="Vírgula 7 4 2 3 4 2 4" xfId="52500" xr:uid="{00000000-0005-0000-0000-00004DBC0000}"/>
    <cellStyle name="Vírgula 7 4 2 3 4 3" xfId="21569" xr:uid="{00000000-0005-0000-0000-00004EBC0000}"/>
    <cellStyle name="Vírgula 7 4 2 3 4 3 2" xfId="35848" xr:uid="{00000000-0005-0000-0000-00004FBC0000}"/>
    <cellStyle name="Vírgula 7 4 2 3 4 3 3" xfId="50126" xr:uid="{00000000-0005-0000-0000-000050BC0000}"/>
    <cellStyle name="Vírgula 7 4 2 3 4 4" xfId="13287" xr:uid="{00000000-0005-0000-0000-000051BC0000}"/>
    <cellStyle name="Vírgula 7 4 2 3 4 5" xfId="27566" xr:uid="{00000000-0005-0000-0000-000052BC0000}"/>
    <cellStyle name="Vírgula 7 4 2 3 4 6" xfId="41844" xr:uid="{00000000-0005-0000-0000-000053BC0000}"/>
    <cellStyle name="Vírgula 7 4 2 3 5" xfId="7264" xr:uid="{00000000-0005-0000-0000-000054BC0000}"/>
    <cellStyle name="Vírgula 7 4 2 3 5 2" xfId="21570" xr:uid="{00000000-0005-0000-0000-000055BC0000}"/>
    <cellStyle name="Vírgula 7 4 2 3 5 3" xfId="35849" xr:uid="{00000000-0005-0000-0000-000056BC0000}"/>
    <cellStyle name="Vírgula 7 4 2 3 5 4" xfId="50127" xr:uid="{00000000-0005-0000-0000-000057BC0000}"/>
    <cellStyle name="Vírgula 7 4 2 3 6" xfId="2607" xr:uid="{00000000-0005-0000-0000-000058BC0000}"/>
    <cellStyle name="Vírgula 7 4 2 3 6 2" xfId="16921" xr:uid="{00000000-0005-0000-0000-000059BC0000}"/>
    <cellStyle name="Vírgula 7 4 2 3 6 3" xfId="31200" xr:uid="{00000000-0005-0000-0000-00005ABC0000}"/>
    <cellStyle name="Vírgula 7 4 2 3 6 4" xfId="45478" xr:uid="{00000000-0005-0000-0000-00005BBC0000}"/>
    <cellStyle name="Vírgula 7 4 2 3 7" xfId="7826" xr:uid="{00000000-0005-0000-0000-00005CBC0000}"/>
    <cellStyle name="Vírgula 7 4 2 3 7 2" xfId="22132" xr:uid="{00000000-0005-0000-0000-00005DBC0000}"/>
    <cellStyle name="Vírgula 7 4 2 3 7 3" xfId="36411" xr:uid="{00000000-0005-0000-0000-00005EBC0000}"/>
    <cellStyle name="Vírgula 7 4 2 3 7 4" xfId="50689" xr:uid="{00000000-0005-0000-0000-00005FBC0000}"/>
    <cellStyle name="Vírgula 7 4 2 3 8" xfId="15098" xr:uid="{00000000-0005-0000-0000-000060BC0000}"/>
    <cellStyle name="Vírgula 7 4 2 3 8 2" xfId="29377" xr:uid="{00000000-0005-0000-0000-000061BC0000}"/>
    <cellStyle name="Vírgula 7 4 2 3 8 3" xfId="43655" xr:uid="{00000000-0005-0000-0000-000062BC0000}"/>
    <cellStyle name="Vírgula 7 4 2 3 9" xfId="11476" xr:uid="{00000000-0005-0000-0000-000063BC0000}"/>
    <cellStyle name="Vírgula 7 4 2 4" xfId="690" xr:uid="{00000000-0005-0000-0000-000064BC0000}"/>
    <cellStyle name="Vírgula 7 4 2 4 10" xfId="25890" xr:uid="{00000000-0005-0000-0000-000065BC0000}"/>
    <cellStyle name="Vírgula 7 4 2 4 11" xfId="40168" xr:uid="{00000000-0005-0000-0000-000066BC0000}"/>
    <cellStyle name="Vírgula 7 4 2 4 2" xfId="1156" xr:uid="{00000000-0005-0000-0000-000067BC0000}"/>
    <cellStyle name="Vírgula 7 4 2 4 2 10" xfId="40535" xr:uid="{00000000-0005-0000-0000-000068BC0000}"/>
    <cellStyle name="Vírgula 7 4 2 4 2 2" xfId="1917" xr:uid="{00000000-0005-0000-0000-000069BC0000}"/>
    <cellStyle name="Vírgula 7 4 2 4 2 2 2" xfId="7265" xr:uid="{00000000-0005-0000-0000-00006ABC0000}"/>
    <cellStyle name="Vírgula 7 4 2 4 2 2 2 2" xfId="10916" xr:uid="{00000000-0005-0000-0000-00006BBC0000}"/>
    <cellStyle name="Vírgula 7 4 2 4 2 2 2 2 2" xfId="25195" xr:uid="{00000000-0005-0000-0000-00006CBC0000}"/>
    <cellStyle name="Vírgula 7 4 2 4 2 2 2 2 3" xfId="39473" xr:uid="{00000000-0005-0000-0000-00006DBC0000}"/>
    <cellStyle name="Vírgula 7 4 2 4 2 2 2 2 4" xfId="53751" xr:uid="{00000000-0005-0000-0000-00006EBC0000}"/>
    <cellStyle name="Vírgula 7 4 2 4 2 2 2 3" xfId="21571" xr:uid="{00000000-0005-0000-0000-00006FBC0000}"/>
    <cellStyle name="Vírgula 7 4 2 4 2 2 2 3 2" xfId="35850" xr:uid="{00000000-0005-0000-0000-000070BC0000}"/>
    <cellStyle name="Vírgula 7 4 2 4 2 2 2 3 3" xfId="50128" xr:uid="{00000000-0005-0000-0000-000071BC0000}"/>
    <cellStyle name="Vírgula 7 4 2 4 2 2 2 4" xfId="14538" xr:uid="{00000000-0005-0000-0000-000072BC0000}"/>
    <cellStyle name="Vírgula 7 4 2 4 2 2 2 5" xfId="28817" xr:uid="{00000000-0005-0000-0000-000073BC0000}"/>
    <cellStyle name="Vírgula 7 4 2 4 2 2 2 6" xfId="43095" xr:uid="{00000000-0005-0000-0000-000074BC0000}"/>
    <cellStyle name="Vírgula 7 4 2 4 2 2 3" xfId="7266" xr:uid="{00000000-0005-0000-0000-000075BC0000}"/>
    <cellStyle name="Vírgula 7 4 2 4 2 2 3 2" xfId="21572" xr:uid="{00000000-0005-0000-0000-000076BC0000}"/>
    <cellStyle name="Vírgula 7 4 2 4 2 2 3 3" xfId="35851" xr:uid="{00000000-0005-0000-0000-000077BC0000}"/>
    <cellStyle name="Vírgula 7 4 2 4 2 2 3 4" xfId="50129" xr:uid="{00000000-0005-0000-0000-000078BC0000}"/>
    <cellStyle name="Vírgula 7 4 2 4 2 2 4" xfId="3858" xr:uid="{00000000-0005-0000-0000-000079BC0000}"/>
    <cellStyle name="Vírgula 7 4 2 4 2 2 4 2" xfId="18172" xr:uid="{00000000-0005-0000-0000-00007ABC0000}"/>
    <cellStyle name="Vírgula 7 4 2 4 2 2 4 3" xfId="32451" xr:uid="{00000000-0005-0000-0000-00007BBC0000}"/>
    <cellStyle name="Vírgula 7 4 2 4 2 2 4 4" xfId="46729" xr:uid="{00000000-0005-0000-0000-00007CBC0000}"/>
    <cellStyle name="Vírgula 7 4 2 4 2 2 5" xfId="9077" xr:uid="{00000000-0005-0000-0000-00007DBC0000}"/>
    <cellStyle name="Vírgula 7 4 2 4 2 2 5 2" xfId="23383" xr:uid="{00000000-0005-0000-0000-00007EBC0000}"/>
    <cellStyle name="Vírgula 7 4 2 4 2 2 5 3" xfId="37662" xr:uid="{00000000-0005-0000-0000-00007FBC0000}"/>
    <cellStyle name="Vírgula 7 4 2 4 2 2 5 4" xfId="51940" xr:uid="{00000000-0005-0000-0000-000080BC0000}"/>
    <cellStyle name="Vírgula 7 4 2 4 2 2 6" xfId="16349" xr:uid="{00000000-0005-0000-0000-000081BC0000}"/>
    <cellStyle name="Vírgula 7 4 2 4 2 2 6 2" xfId="30628" xr:uid="{00000000-0005-0000-0000-000082BC0000}"/>
    <cellStyle name="Vírgula 7 4 2 4 2 2 6 3" xfId="44906" xr:uid="{00000000-0005-0000-0000-000083BC0000}"/>
    <cellStyle name="Vírgula 7 4 2 4 2 2 7" xfId="12727" xr:uid="{00000000-0005-0000-0000-000084BC0000}"/>
    <cellStyle name="Vírgula 7 4 2 4 2 2 8" xfId="27006" xr:uid="{00000000-0005-0000-0000-000085BC0000}"/>
    <cellStyle name="Vírgula 7 4 2 4 2 2 9" xfId="41284" xr:uid="{00000000-0005-0000-0000-000086BC0000}"/>
    <cellStyle name="Vírgula 7 4 2 4 2 3" xfId="7267" xr:uid="{00000000-0005-0000-0000-000087BC0000}"/>
    <cellStyle name="Vírgula 7 4 2 4 2 3 2" xfId="10167" xr:uid="{00000000-0005-0000-0000-000088BC0000}"/>
    <cellStyle name="Vírgula 7 4 2 4 2 3 2 2" xfId="24446" xr:uid="{00000000-0005-0000-0000-000089BC0000}"/>
    <cellStyle name="Vírgula 7 4 2 4 2 3 2 3" xfId="38724" xr:uid="{00000000-0005-0000-0000-00008ABC0000}"/>
    <cellStyle name="Vírgula 7 4 2 4 2 3 2 4" xfId="53002" xr:uid="{00000000-0005-0000-0000-00008BBC0000}"/>
    <cellStyle name="Vírgula 7 4 2 4 2 3 3" xfId="21573" xr:uid="{00000000-0005-0000-0000-00008CBC0000}"/>
    <cellStyle name="Vírgula 7 4 2 4 2 3 3 2" xfId="35852" xr:uid="{00000000-0005-0000-0000-00008DBC0000}"/>
    <cellStyle name="Vírgula 7 4 2 4 2 3 3 3" xfId="50130" xr:uid="{00000000-0005-0000-0000-00008EBC0000}"/>
    <cellStyle name="Vírgula 7 4 2 4 2 3 4" xfId="13789" xr:uid="{00000000-0005-0000-0000-00008FBC0000}"/>
    <cellStyle name="Vírgula 7 4 2 4 2 3 5" xfId="28068" xr:uid="{00000000-0005-0000-0000-000090BC0000}"/>
    <cellStyle name="Vírgula 7 4 2 4 2 3 6" xfId="42346" xr:uid="{00000000-0005-0000-0000-000091BC0000}"/>
    <cellStyle name="Vírgula 7 4 2 4 2 4" xfId="7268" xr:uid="{00000000-0005-0000-0000-000092BC0000}"/>
    <cellStyle name="Vírgula 7 4 2 4 2 4 2" xfId="21574" xr:uid="{00000000-0005-0000-0000-000093BC0000}"/>
    <cellStyle name="Vírgula 7 4 2 4 2 4 3" xfId="35853" xr:uid="{00000000-0005-0000-0000-000094BC0000}"/>
    <cellStyle name="Vírgula 7 4 2 4 2 4 4" xfId="50131" xr:uid="{00000000-0005-0000-0000-000095BC0000}"/>
    <cellStyle name="Vírgula 7 4 2 4 2 5" xfId="3109" xr:uid="{00000000-0005-0000-0000-000096BC0000}"/>
    <cellStyle name="Vírgula 7 4 2 4 2 5 2" xfId="17423" xr:uid="{00000000-0005-0000-0000-000097BC0000}"/>
    <cellStyle name="Vírgula 7 4 2 4 2 5 3" xfId="31702" xr:uid="{00000000-0005-0000-0000-000098BC0000}"/>
    <cellStyle name="Vírgula 7 4 2 4 2 5 4" xfId="45980" xr:uid="{00000000-0005-0000-0000-000099BC0000}"/>
    <cellStyle name="Vírgula 7 4 2 4 2 6" xfId="8328" xr:uid="{00000000-0005-0000-0000-00009ABC0000}"/>
    <cellStyle name="Vírgula 7 4 2 4 2 6 2" xfId="22634" xr:uid="{00000000-0005-0000-0000-00009BBC0000}"/>
    <cellStyle name="Vírgula 7 4 2 4 2 6 3" xfId="36913" xr:uid="{00000000-0005-0000-0000-00009CBC0000}"/>
    <cellStyle name="Vírgula 7 4 2 4 2 6 4" xfId="51191" xr:uid="{00000000-0005-0000-0000-00009DBC0000}"/>
    <cellStyle name="Vírgula 7 4 2 4 2 7" xfId="15600" xr:uid="{00000000-0005-0000-0000-00009EBC0000}"/>
    <cellStyle name="Vírgula 7 4 2 4 2 7 2" xfId="29879" xr:uid="{00000000-0005-0000-0000-00009FBC0000}"/>
    <cellStyle name="Vírgula 7 4 2 4 2 7 3" xfId="44157" xr:uid="{00000000-0005-0000-0000-0000A0BC0000}"/>
    <cellStyle name="Vírgula 7 4 2 4 2 8" xfId="11978" xr:uid="{00000000-0005-0000-0000-0000A1BC0000}"/>
    <cellStyle name="Vírgula 7 4 2 4 2 9" xfId="26257" xr:uid="{00000000-0005-0000-0000-0000A2BC0000}"/>
    <cellStyle name="Vírgula 7 4 2 4 3" xfId="1916" xr:uid="{00000000-0005-0000-0000-0000A3BC0000}"/>
    <cellStyle name="Vírgula 7 4 2 4 3 2" xfId="7269" xr:uid="{00000000-0005-0000-0000-0000A4BC0000}"/>
    <cellStyle name="Vírgula 7 4 2 4 3 2 2" xfId="10915" xr:uid="{00000000-0005-0000-0000-0000A5BC0000}"/>
    <cellStyle name="Vírgula 7 4 2 4 3 2 2 2" xfId="25194" xr:uid="{00000000-0005-0000-0000-0000A6BC0000}"/>
    <cellStyle name="Vírgula 7 4 2 4 3 2 2 3" xfId="39472" xr:uid="{00000000-0005-0000-0000-0000A7BC0000}"/>
    <cellStyle name="Vírgula 7 4 2 4 3 2 2 4" xfId="53750" xr:uid="{00000000-0005-0000-0000-0000A8BC0000}"/>
    <cellStyle name="Vírgula 7 4 2 4 3 2 3" xfId="21575" xr:uid="{00000000-0005-0000-0000-0000A9BC0000}"/>
    <cellStyle name="Vírgula 7 4 2 4 3 2 3 2" xfId="35854" xr:uid="{00000000-0005-0000-0000-0000AABC0000}"/>
    <cellStyle name="Vírgula 7 4 2 4 3 2 3 3" xfId="50132" xr:uid="{00000000-0005-0000-0000-0000ABBC0000}"/>
    <cellStyle name="Vírgula 7 4 2 4 3 2 4" xfId="14537" xr:uid="{00000000-0005-0000-0000-0000ACBC0000}"/>
    <cellStyle name="Vírgula 7 4 2 4 3 2 5" xfId="28816" xr:uid="{00000000-0005-0000-0000-0000ADBC0000}"/>
    <cellStyle name="Vírgula 7 4 2 4 3 2 6" xfId="43094" xr:uid="{00000000-0005-0000-0000-0000AEBC0000}"/>
    <cellStyle name="Vírgula 7 4 2 4 3 3" xfId="7270" xr:uid="{00000000-0005-0000-0000-0000AFBC0000}"/>
    <cellStyle name="Vírgula 7 4 2 4 3 3 2" xfId="21576" xr:uid="{00000000-0005-0000-0000-0000B0BC0000}"/>
    <cellStyle name="Vírgula 7 4 2 4 3 3 3" xfId="35855" xr:uid="{00000000-0005-0000-0000-0000B1BC0000}"/>
    <cellStyle name="Vírgula 7 4 2 4 3 3 4" xfId="50133" xr:uid="{00000000-0005-0000-0000-0000B2BC0000}"/>
    <cellStyle name="Vírgula 7 4 2 4 3 4" xfId="3857" xr:uid="{00000000-0005-0000-0000-0000B3BC0000}"/>
    <cellStyle name="Vírgula 7 4 2 4 3 4 2" xfId="18171" xr:uid="{00000000-0005-0000-0000-0000B4BC0000}"/>
    <cellStyle name="Vírgula 7 4 2 4 3 4 3" xfId="32450" xr:uid="{00000000-0005-0000-0000-0000B5BC0000}"/>
    <cellStyle name="Vírgula 7 4 2 4 3 4 4" xfId="46728" xr:uid="{00000000-0005-0000-0000-0000B6BC0000}"/>
    <cellStyle name="Vírgula 7 4 2 4 3 5" xfId="9076" xr:uid="{00000000-0005-0000-0000-0000B7BC0000}"/>
    <cellStyle name="Vírgula 7 4 2 4 3 5 2" xfId="23382" xr:uid="{00000000-0005-0000-0000-0000B8BC0000}"/>
    <cellStyle name="Vírgula 7 4 2 4 3 5 3" xfId="37661" xr:uid="{00000000-0005-0000-0000-0000B9BC0000}"/>
    <cellStyle name="Vírgula 7 4 2 4 3 5 4" xfId="51939" xr:uid="{00000000-0005-0000-0000-0000BABC0000}"/>
    <cellStyle name="Vírgula 7 4 2 4 3 6" xfId="16348" xr:uid="{00000000-0005-0000-0000-0000BBBC0000}"/>
    <cellStyle name="Vírgula 7 4 2 4 3 6 2" xfId="30627" xr:uid="{00000000-0005-0000-0000-0000BCBC0000}"/>
    <cellStyle name="Vírgula 7 4 2 4 3 6 3" xfId="44905" xr:uid="{00000000-0005-0000-0000-0000BDBC0000}"/>
    <cellStyle name="Vírgula 7 4 2 4 3 7" xfId="12726" xr:uid="{00000000-0005-0000-0000-0000BEBC0000}"/>
    <cellStyle name="Vírgula 7 4 2 4 3 8" xfId="27005" xr:uid="{00000000-0005-0000-0000-0000BFBC0000}"/>
    <cellStyle name="Vírgula 7 4 2 4 3 9" xfId="41283" xr:uid="{00000000-0005-0000-0000-0000C0BC0000}"/>
    <cellStyle name="Vírgula 7 4 2 4 4" xfId="7271" xr:uid="{00000000-0005-0000-0000-0000C1BC0000}"/>
    <cellStyle name="Vírgula 7 4 2 4 4 2" xfId="9800" xr:uid="{00000000-0005-0000-0000-0000C2BC0000}"/>
    <cellStyle name="Vírgula 7 4 2 4 4 2 2" xfId="24079" xr:uid="{00000000-0005-0000-0000-0000C3BC0000}"/>
    <cellStyle name="Vírgula 7 4 2 4 4 2 3" xfId="38357" xr:uid="{00000000-0005-0000-0000-0000C4BC0000}"/>
    <cellStyle name="Vírgula 7 4 2 4 4 2 4" xfId="52635" xr:uid="{00000000-0005-0000-0000-0000C5BC0000}"/>
    <cellStyle name="Vírgula 7 4 2 4 4 3" xfId="21577" xr:uid="{00000000-0005-0000-0000-0000C6BC0000}"/>
    <cellStyle name="Vírgula 7 4 2 4 4 3 2" xfId="35856" xr:uid="{00000000-0005-0000-0000-0000C7BC0000}"/>
    <cellStyle name="Vírgula 7 4 2 4 4 3 3" xfId="50134" xr:uid="{00000000-0005-0000-0000-0000C8BC0000}"/>
    <cellStyle name="Vírgula 7 4 2 4 4 4" xfId="13422" xr:uid="{00000000-0005-0000-0000-0000C9BC0000}"/>
    <cellStyle name="Vírgula 7 4 2 4 4 5" xfId="27701" xr:uid="{00000000-0005-0000-0000-0000CABC0000}"/>
    <cellStyle name="Vírgula 7 4 2 4 4 6" xfId="41979" xr:uid="{00000000-0005-0000-0000-0000CBBC0000}"/>
    <cellStyle name="Vírgula 7 4 2 4 5" xfId="7272" xr:uid="{00000000-0005-0000-0000-0000CCBC0000}"/>
    <cellStyle name="Vírgula 7 4 2 4 5 2" xfId="21578" xr:uid="{00000000-0005-0000-0000-0000CDBC0000}"/>
    <cellStyle name="Vírgula 7 4 2 4 5 3" xfId="35857" xr:uid="{00000000-0005-0000-0000-0000CEBC0000}"/>
    <cellStyle name="Vírgula 7 4 2 4 5 4" xfId="50135" xr:uid="{00000000-0005-0000-0000-0000CFBC0000}"/>
    <cellStyle name="Vírgula 7 4 2 4 6" xfId="2742" xr:uid="{00000000-0005-0000-0000-0000D0BC0000}"/>
    <cellStyle name="Vírgula 7 4 2 4 6 2" xfId="17056" xr:uid="{00000000-0005-0000-0000-0000D1BC0000}"/>
    <cellStyle name="Vírgula 7 4 2 4 6 3" xfId="31335" xr:uid="{00000000-0005-0000-0000-0000D2BC0000}"/>
    <cellStyle name="Vírgula 7 4 2 4 6 4" xfId="45613" xr:uid="{00000000-0005-0000-0000-0000D3BC0000}"/>
    <cellStyle name="Vírgula 7 4 2 4 7" xfId="7961" xr:uid="{00000000-0005-0000-0000-0000D4BC0000}"/>
    <cellStyle name="Vírgula 7 4 2 4 7 2" xfId="22267" xr:uid="{00000000-0005-0000-0000-0000D5BC0000}"/>
    <cellStyle name="Vírgula 7 4 2 4 7 3" xfId="36546" xr:uid="{00000000-0005-0000-0000-0000D6BC0000}"/>
    <cellStyle name="Vírgula 7 4 2 4 7 4" xfId="50824" xr:uid="{00000000-0005-0000-0000-0000D7BC0000}"/>
    <cellStyle name="Vírgula 7 4 2 4 8" xfId="15233" xr:uid="{00000000-0005-0000-0000-0000D8BC0000}"/>
    <cellStyle name="Vírgula 7 4 2 4 8 2" xfId="29512" xr:uid="{00000000-0005-0000-0000-0000D9BC0000}"/>
    <cellStyle name="Vírgula 7 4 2 4 8 3" xfId="43790" xr:uid="{00000000-0005-0000-0000-0000DABC0000}"/>
    <cellStyle name="Vírgula 7 4 2 4 9" xfId="11611" xr:uid="{00000000-0005-0000-0000-0000DBBC0000}"/>
    <cellStyle name="Vírgula 7 4 2 5" xfId="841" xr:uid="{00000000-0005-0000-0000-0000DCBC0000}"/>
    <cellStyle name="Vírgula 7 4 2 5 10" xfId="40306" xr:uid="{00000000-0005-0000-0000-0000DDBC0000}"/>
    <cellStyle name="Vírgula 7 4 2 5 2" xfId="1918" xr:uid="{00000000-0005-0000-0000-0000DEBC0000}"/>
    <cellStyle name="Vírgula 7 4 2 5 2 2" xfId="7273" xr:uid="{00000000-0005-0000-0000-0000DFBC0000}"/>
    <cellStyle name="Vírgula 7 4 2 5 2 2 2" xfId="10917" xr:uid="{00000000-0005-0000-0000-0000E0BC0000}"/>
    <cellStyle name="Vírgula 7 4 2 5 2 2 2 2" xfId="25196" xr:uid="{00000000-0005-0000-0000-0000E1BC0000}"/>
    <cellStyle name="Vírgula 7 4 2 5 2 2 2 3" xfId="39474" xr:uid="{00000000-0005-0000-0000-0000E2BC0000}"/>
    <cellStyle name="Vírgula 7 4 2 5 2 2 2 4" xfId="53752" xr:uid="{00000000-0005-0000-0000-0000E3BC0000}"/>
    <cellStyle name="Vírgula 7 4 2 5 2 2 3" xfId="21579" xr:uid="{00000000-0005-0000-0000-0000E4BC0000}"/>
    <cellStyle name="Vírgula 7 4 2 5 2 2 3 2" xfId="35858" xr:uid="{00000000-0005-0000-0000-0000E5BC0000}"/>
    <cellStyle name="Vírgula 7 4 2 5 2 2 3 3" xfId="50136" xr:uid="{00000000-0005-0000-0000-0000E6BC0000}"/>
    <cellStyle name="Vírgula 7 4 2 5 2 2 4" xfId="14539" xr:uid="{00000000-0005-0000-0000-0000E7BC0000}"/>
    <cellStyle name="Vírgula 7 4 2 5 2 2 5" xfId="28818" xr:uid="{00000000-0005-0000-0000-0000E8BC0000}"/>
    <cellStyle name="Vírgula 7 4 2 5 2 2 6" xfId="43096" xr:uid="{00000000-0005-0000-0000-0000E9BC0000}"/>
    <cellStyle name="Vírgula 7 4 2 5 2 3" xfId="7274" xr:uid="{00000000-0005-0000-0000-0000EABC0000}"/>
    <cellStyle name="Vírgula 7 4 2 5 2 3 2" xfId="21580" xr:uid="{00000000-0005-0000-0000-0000EBBC0000}"/>
    <cellStyle name="Vírgula 7 4 2 5 2 3 3" xfId="35859" xr:uid="{00000000-0005-0000-0000-0000ECBC0000}"/>
    <cellStyle name="Vírgula 7 4 2 5 2 3 4" xfId="50137" xr:uid="{00000000-0005-0000-0000-0000EDBC0000}"/>
    <cellStyle name="Vírgula 7 4 2 5 2 4" xfId="3859" xr:uid="{00000000-0005-0000-0000-0000EEBC0000}"/>
    <cellStyle name="Vírgula 7 4 2 5 2 4 2" xfId="18173" xr:uid="{00000000-0005-0000-0000-0000EFBC0000}"/>
    <cellStyle name="Vírgula 7 4 2 5 2 4 3" xfId="32452" xr:uid="{00000000-0005-0000-0000-0000F0BC0000}"/>
    <cellStyle name="Vírgula 7 4 2 5 2 4 4" xfId="46730" xr:uid="{00000000-0005-0000-0000-0000F1BC0000}"/>
    <cellStyle name="Vírgula 7 4 2 5 2 5" xfId="9078" xr:uid="{00000000-0005-0000-0000-0000F2BC0000}"/>
    <cellStyle name="Vírgula 7 4 2 5 2 5 2" xfId="23384" xr:uid="{00000000-0005-0000-0000-0000F3BC0000}"/>
    <cellStyle name="Vírgula 7 4 2 5 2 5 3" xfId="37663" xr:uid="{00000000-0005-0000-0000-0000F4BC0000}"/>
    <cellStyle name="Vírgula 7 4 2 5 2 5 4" xfId="51941" xr:uid="{00000000-0005-0000-0000-0000F5BC0000}"/>
    <cellStyle name="Vírgula 7 4 2 5 2 6" xfId="16350" xr:uid="{00000000-0005-0000-0000-0000F6BC0000}"/>
    <cellStyle name="Vírgula 7 4 2 5 2 6 2" xfId="30629" xr:uid="{00000000-0005-0000-0000-0000F7BC0000}"/>
    <cellStyle name="Vírgula 7 4 2 5 2 6 3" xfId="44907" xr:uid="{00000000-0005-0000-0000-0000F8BC0000}"/>
    <cellStyle name="Vírgula 7 4 2 5 2 7" xfId="12728" xr:uid="{00000000-0005-0000-0000-0000F9BC0000}"/>
    <cellStyle name="Vírgula 7 4 2 5 2 8" xfId="27007" xr:uid="{00000000-0005-0000-0000-0000FABC0000}"/>
    <cellStyle name="Vírgula 7 4 2 5 2 9" xfId="41285" xr:uid="{00000000-0005-0000-0000-0000FBBC0000}"/>
    <cellStyle name="Vírgula 7 4 2 5 3" xfId="7275" xr:uid="{00000000-0005-0000-0000-0000FCBC0000}"/>
    <cellStyle name="Vírgula 7 4 2 5 3 2" xfId="9938" xr:uid="{00000000-0005-0000-0000-0000FDBC0000}"/>
    <cellStyle name="Vírgula 7 4 2 5 3 2 2" xfId="24217" xr:uid="{00000000-0005-0000-0000-0000FEBC0000}"/>
    <cellStyle name="Vírgula 7 4 2 5 3 2 3" xfId="38495" xr:uid="{00000000-0005-0000-0000-0000FFBC0000}"/>
    <cellStyle name="Vírgula 7 4 2 5 3 2 4" xfId="52773" xr:uid="{00000000-0005-0000-0000-000000BD0000}"/>
    <cellStyle name="Vírgula 7 4 2 5 3 3" xfId="21581" xr:uid="{00000000-0005-0000-0000-000001BD0000}"/>
    <cellStyle name="Vírgula 7 4 2 5 3 3 2" xfId="35860" xr:uid="{00000000-0005-0000-0000-000002BD0000}"/>
    <cellStyle name="Vírgula 7 4 2 5 3 3 3" xfId="50138" xr:uid="{00000000-0005-0000-0000-000003BD0000}"/>
    <cellStyle name="Vírgula 7 4 2 5 3 4" xfId="13560" xr:uid="{00000000-0005-0000-0000-000004BD0000}"/>
    <cellStyle name="Vírgula 7 4 2 5 3 5" xfId="27839" xr:uid="{00000000-0005-0000-0000-000005BD0000}"/>
    <cellStyle name="Vírgula 7 4 2 5 3 6" xfId="42117" xr:uid="{00000000-0005-0000-0000-000006BD0000}"/>
    <cellStyle name="Vírgula 7 4 2 5 4" xfId="7276" xr:uid="{00000000-0005-0000-0000-000007BD0000}"/>
    <cellStyle name="Vírgula 7 4 2 5 4 2" xfId="21582" xr:uid="{00000000-0005-0000-0000-000008BD0000}"/>
    <cellStyle name="Vírgula 7 4 2 5 4 3" xfId="35861" xr:uid="{00000000-0005-0000-0000-000009BD0000}"/>
    <cellStyle name="Vírgula 7 4 2 5 4 4" xfId="50139" xr:uid="{00000000-0005-0000-0000-00000ABD0000}"/>
    <cellStyle name="Vírgula 7 4 2 5 5" xfId="2880" xr:uid="{00000000-0005-0000-0000-00000BBD0000}"/>
    <cellStyle name="Vírgula 7 4 2 5 5 2" xfId="17194" xr:uid="{00000000-0005-0000-0000-00000CBD0000}"/>
    <cellStyle name="Vírgula 7 4 2 5 5 3" xfId="31473" xr:uid="{00000000-0005-0000-0000-00000DBD0000}"/>
    <cellStyle name="Vírgula 7 4 2 5 5 4" xfId="45751" xr:uid="{00000000-0005-0000-0000-00000EBD0000}"/>
    <cellStyle name="Vírgula 7 4 2 5 6" xfId="8099" xr:uid="{00000000-0005-0000-0000-00000FBD0000}"/>
    <cellStyle name="Vírgula 7 4 2 5 6 2" xfId="22405" xr:uid="{00000000-0005-0000-0000-000010BD0000}"/>
    <cellStyle name="Vírgula 7 4 2 5 6 3" xfId="36684" xr:uid="{00000000-0005-0000-0000-000011BD0000}"/>
    <cellStyle name="Vírgula 7 4 2 5 6 4" xfId="50962" xr:uid="{00000000-0005-0000-0000-000012BD0000}"/>
    <cellStyle name="Vírgula 7 4 2 5 7" xfId="15371" xr:uid="{00000000-0005-0000-0000-000013BD0000}"/>
    <cellStyle name="Vírgula 7 4 2 5 7 2" xfId="29650" xr:uid="{00000000-0005-0000-0000-000014BD0000}"/>
    <cellStyle name="Vírgula 7 4 2 5 7 3" xfId="43928" xr:uid="{00000000-0005-0000-0000-000015BD0000}"/>
    <cellStyle name="Vírgula 7 4 2 5 8" xfId="11749" xr:uid="{00000000-0005-0000-0000-000016BD0000}"/>
    <cellStyle name="Vírgula 7 4 2 5 9" xfId="26028" xr:uid="{00000000-0005-0000-0000-000017BD0000}"/>
    <cellStyle name="Vírgula 7 4 2 6" xfId="1907" xr:uid="{00000000-0005-0000-0000-000018BD0000}"/>
    <cellStyle name="Vírgula 7 4 2 6 2" xfId="7277" xr:uid="{00000000-0005-0000-0000-000019BD0000}"/>
    <cellStyle name="Vírgula 7 4 2 6 2 2" xfId="10906" xr:uid="{00000000-0005-0000-0000-00001ABD0000}"/>
    <cellStyle name="Vírgula 7 4 2 6 2 2 2" xfId="25185" xr:uid="{00000000-0005-0000-0000-00001BBD0000}"/>
    <cellStyle name="Vírgula 7 4 2 6 2 2 3" xfId="39463" xr:uid="{00000000-0005-0000-0000-00001CBD0000}"/>
    <cellStyle name="Vírgula 7 4 2 6 2 2 4" xfId="53741" xr:uid="{00000000-0005-0000-0000-00001DBD0000}"/>
    <cellStyle name="Vírgula 7 4 2 6 2 3" xfId="21583" xr:uid="{00000000-0005-0000-0000-00001EBD0000}"/>
    <cellStyle name="Vírgula 7 4 2 6 2 3 2" xfId="35862" xr:uid="{00000000-0005-0000-0000-00001FBD0000}"/>
    <cellStyle name="Vírgula 7 4 2 6 2 3 3" xfId="50140" xr:uid="{00000000-0005-0000-0000-000020BD0000}"/>
    <cellStyle name="Vírgula 7 4 2 6 2 4" xfId="14528" xr:uid="{00000000-0005-0000-0000-000021BD0000}"/>
    <cellStyle name="Vírgula 7 4 2 6 2 5" xfId="28807" xr:uid="{00000000-0005-0000-0000-000022BD0000}"/>
    <cellStyle name="Vírgula 7 4 2 6 2 6" xfId="43085" xr:uid="{00000000-0005-0000-0000-000023BD0000}"/>
    <cellStyle name="Vírgula 7 4 2 6 3" xfId="7278" xr:uid="{00000000-0005-0000-0000-000024BD0000}"/>
    <cellStyle name="Vírgula 7 4 2 6 3 2" xfId="21584" xr:uid="{00000000-0005-0000-0000-000025BD0000}"/>
    <cellStyle name="Vírgula 7 4 2 6 3 3" xfId="35863" xr:uid="{00000000-0005-0000-0000-000026BD0000}"/>
    <cellStyle name="Vírgula 7 4 2 6 3 4" xfId="50141" xr:uid="{00000000-0005-0000-0000-000027BD0000}"/>
    <cellStyle name="Vírgula 7 4 2 6 4" xfId="3848" xr:uid="{00000000-0005-0000-0000-000028BD0000}"/>
    <cellStyle name="Vírgula 7 4 2 6 4 2" xfId="18162" xr:uid="{00000000-0005-0000-0000-000029BD0000}"/>
    <cellStyle name="Vírgula 7 4 2 6 4 3" xfId="32441" xr:uid="{00000000-0005-0000-0000-00002ABD0000}"/>
    <cellStyle name="Vírgula 7 4 2 6 4 4" xfId="46719" xr:uid="{00000000-0005-0000-0000-00002BBD0000}"/>
    <cellStyle name="Vírgula 7 4 2 6 5" xfId="9067" xr:uid="{00000000-0005-0000-0000-00002CBD0000}"/>
    <cellStyle name="Vírgula 7 4 2 6 5 2" xfId="23373" xr:uid="{00000000-0005-0000-0000-00002DBD0000}"/>
    <cellStyle name="Vírgula 7 4 2 6 5 3" xfId="37652" xr:uid="{00000000-0005-0000-0000-00002EBD0000}"/>
    <cellStyle name="Vírgula 7 4 2 6 5 4" xfId="51930" xr:uid="{00000000-0005-0000-0000-00002FBD0000}"/>
    <cellStyle name="Vírgula 7 4 2 6 6" xfId="16339" xr:uid="{00000000-0005-0000-0000-000030BD0000}"/>
    <cellStyle name="Vírgula 7 4 2 6 6 2" xfId="30618" xr:uid="{00000000-0005-0000-0000-000031BD0000}"/>
    <cellStyle name="Vírgula 7 4 2 6 6 3" xfId="44896" xr:uid="{00000000-0005-0000-0000-000032BD0000}"/>
    <cellStyle name="Vírgula 7 4 2 6 7" xfId="12717" xr:uid="{00000000-0005-0000-0000-000033BD0000}"/>
    <cellStyle name="Vírgula 7 4 2 6 8" xfId="26996" xr:uid="{00000000-0005-0000-0000-000034BD0000}"/>
    <cellStyle name="Vírgula 7 4 2 6 9" xfId="41274" xr:uid="{00000000-0005-0000-0000-000035BD0000}"/>
    <cellStyle name="Vírgula 7 4 2 7" xfId="2147" xr:uid="{00000000-0005-0000-0000-000036BD0000}"/>
    <cellStyle name="Vírgula 7 4 2 7 2" xfId="7279" xr:uid="{00000000-0005-0000-0000-000037BD0000}"/>
    <cellStyle name="Vírgula 7 4 2 7 2 2" xfId="11042" xr:uid="{00000000-0005-0000-0000-000038BD0000}"/>
    <cellStyle name="Vírgula 7 4 2 7 2 2 2" xfId="25321" xr:uid="{00000000-0005-0000-0000-000039BD0000}"/>
    <cellStyle name="Vírgula 7 4 2 7 2 2 3" xfId="39599" xr:uid="{00000000-0005-0000-0000-00003ABD0000}"/>
    <cellStyle name="Vírgula 7 4 2 7 2 2 4" xfId="53877" xr:uid="{00000000-0005-0000-0000-00003BBD0000}"/>
    <cellStyle name="Vírgula 7 4 2 7 2 3" xfId="21585" xr:uid="{00000000-0005-0000-0000-00003CBD0000}"/>
    <cellStyle name="Vírgula 7 4 2 7 2 3 2" xfId="35864" xr:uid="{00000000-0005-0000-0000-00003DBD0000}"/>
    <cellStyle name="Vírgula 7 4 2 7 2 3 3" xfId="50142" xr:uid="{00000000-0005-0000-0000-00003EBD0000}"/>
    <cellStyle name="Vírgula 7 4 2 7 2 4" xfId="14664" xr:uid="{00000000-0005-0000-0000-00003FBD0000}"/>
    <cellStyle name="Vírgula 7 4 2 7 2 5" xfId="28943" xr:uid="{00000000-0005-0000-0000-000040BD0000}"/>
    <cellStyle name="Vírgula 7 4 2 7 2 6" xfId="43221" xr:uid="{00000000-0005-0000-0000-000041BD0000}"/>
    <cellStyle name="Vírgula 7 4 2 7 3" xfId="7280" xr:uid="{00000000-0005-0000-0000-000042BD0000}"/>
    <cellStyle name="Vírgula 7 4 2 7 3 2" xfId="21586" xr:uid="{00000000-0005-0000-0000-000043BD0000}"/>
    <cellStyle name="Vírgula 7 4 2 7 3 3" xfId="35865" xr:uid="{00000000-0005-0000-0000-000044BD0000}"/>
    <cellStyle name="Vírgula 7 4 2 7 3 4" xfId="50143" xr:uid="{00000000-0005-0000-0000-000045BD0000}"/>
    <cellStyle name="Vírgula 7 4 2 7 4" xfId="3987" xr:uid="{00000000-0005-0000-0000-000046BD0000}"/>
    <cellStyle name="Vírgula 7 4 2 7 4 2" xfId="18298" xr:uid="{00000000-0005-0000-0000-000047BD0000}"/>
    <cellStyle name="Vírgula 7 4 2 7 4 3" xfId="32577" xr:uid="{00000000-0005-0000-0000-000048BD0000}"/>
    <cellStyle name="Vírgula 7 4 2 7 4 4" xfId="46855" xr:uid="{00000000-0005-0000-0000-000049BD0000}"/>
    <cellStyle name="Vírgula 7 4 2 7 5" xfId="9203" xr:uid="{00000000-0005-0000-0000-00004ABD0000}"/>
    <cellStyle name="Vírgula 7 4 2 7 5 2" xfId="23509" xr:uid="{00000000-0005-0000-0000-00004BBD0000}"/>
    <cellStyle name="Vírgula 7 4 2 7 5 3" xfId="37788" xr:uid="{00000000-0005-0000-0000-00004CBD0000}"/>
    <cellStyle name="Vírgula 7 4 2 7 5 4" xfId="52066" xr:uid="{00000000-0005-0000-0000-00004DBD0000}"/>
    <cellStyle name="Vírgula 7 4 2 7 6" xfId="16475" xr:uid="{00000000-0005-0000-0000-00004EBD0000}"/>
    <cellStyle name="Vírgula 7 4 2 7 6 2" xfId="30754" xr:uid="{00000000-0005-0000-0000-00004FBD0000}"/>
    <cellStyle name="Vírgula 7 4 2 7 6 3" xfId="45032" xr:uid="{00000000-0005-0000-0000-000050BD0000}"/>
    <cellStyle name="Vírgula 7 4 2 7 7" xfId="12853" xr:uid="{00000000-0005-0000-0000-000051BD0000}"/>
    <cellStyle name="Vírgula 7 4 2 7 8" xfId="27132" xr:uid="{00000000-0005-0000-0000-000052BD0000}"/>
    <cellStyle name="Vírgula 7 4 2 7 9" xfId="41410" xr:uid="{00000000-0005-0000-0000-000053BD0000}"/>
    <cellStyle name="Vírgula 7 4 2 8" xfId="2295" xr:uid="{00000000-0005-0000-0000-000054BD0000}"/>
    <cellStyle name="Vírgula 7 4 2 8 2" xfId="7281" xr:uid="{00000000-0005-0000-0000-000055BD0000}"/>
    <cellStyle name="Vírgula 7 4 2 8 2 2" xfId="11178" xr:uid="{00000000-0005-0000-0000-000056BD0000}"/>
    <cellStyle name="Vírgula 7 4 2 8 2 2 2" xfId="25457" xr:uid="{00000000-0005-0000-0000-000057BD0000}"/>
    <cellStyle name="Vírgula 7 4 2 8 2 2 3" xfId="39735" xr:uid="{00000000-0005-0000-0000-000058BD0000}"/>
    <cellStyle name="Vírgula 7 4 2 8 2 2 4" xfId="54013" xr:uid="{00000000-0005-0000-0000-000059BD0000}"/>
    <cellStyle name="Vírgula 7 4 2 8 2 3" xfId="21587" xr:uid="{00000000-0005-0000-0000-00005ABD0000}"/>
    <cellStyle name="Vírgula 7 4 2 8 2 3 2" xfId="35866" xr:uid="{00000000-0005-0000-0000-00005BBD0000}"/>
    <cellStyle name="Vírgula 7 4 2 8 2 3 3" xfId="50144" xr:uid="{00000000-0005-0000-0000-00005CBD0000}"/>
    <cellStyle name="Vírgula 7 4 2 8 2 4" xfId="14800" xr:uid="{00000000-0005-0000-0000-00005DBD0000}"/>
    <cellStyle name="Vírgula 7 4 2 8 2 5" xfId="29079" xr:uid="{00000000-0005-0000-0000-00005EBD0000}"/>
    <cellStyle name="Vírgula 7 4 2 8 2 6" xfId="43357" xr:uid="{00000000-0005-0000-0000-00005FBD0000}"/>
    <cellStyle name="Vírgula 7 4 2 8 3" xfId="4123" xr:uid="{00000000-0005-0000-0000-000060BD0000}"/>
    <cellStyle name="Vírgula 7 4 2 8 3 2" xfId="18434" xr:uid="{00000000-0005-0000-0000-000061BD0000}"/>
    <cellStyle name="Vírgula 7 4 2 8 3 3" xfId="32713" xr:uid="{00000000-0005-0000-0000-000062BD0000}"/>
    <cellStyle name="Vírgula 7 4 2 8 3 4" xfId="46991" xr:uid="{00000000-0005-0000-0000-000063BD0000}"/>
    <cellStyle name="Vírgula 7 4 2 8 4" xfId="9339" xr:uid="{00000000-0005-0000-0000-000064BD0000}"/>
    <cellStyle name="Vírgula 7 4 2 8 4 2" xfId="23645" xr:uid="{00000000-0005-0000-0000-000065BD0000}"/>
    <cellStyle name="Vírgula 7 4 2 8 4 3" xfId="37924" xr:uid="{00000000-0005-0000-0000-000066BD0000}"/>
    <cellStyle name="Vírgula 7 4 2 8 4 4" xfId="52202" xr:uid="{00000000-0005-0000-0000-000067BD0000}"/>
    <cellStyle name="Vírgula 7 4 2 8 5" xfId="16611" xr:uid="{00000000-0005-0000-0000-000068BD0000}"/>
    <cellStyle name="Vírgula 7 4 2 8 5 2" xfId="30890" xr:uid="{00000000-0005-0000-0000-000069BD0000}"/>
    <cellStyle name="Vírgula 7 4 2 8 5 3" xfId="45168" xr:uid="{00000000-0005-0000-0000-00006ABD0000}"/>
    <cellStyle name="Vírgula 7 4 2 8 6" xfId="12989" xr:uid="{00000000-0005-0000-0000-00006BBD0000}"/>
    <cellStyle name="Vírgula 7 4 2 8 7" xfId="27268" xr:uid="{00000000-0005-0000-0000-00006CBD0000}"/>
    <cellStyle name="Vírgula 7 4 2 8 8" xfId="41546" xr:uid="{00000000-0005-0000-0000-00006DBD0000}"/>
    <cellStyle name="Vírgula 7 4 2 9" xfId="7282" xr:uid="{00000000-0005-0000-0000-00006EBD0000}"/>
    <cellStyle name="Vírgula 7 4 2 9 2" xfId="9619" xr:uid="{00000000-0005-0000-0000-00006FBD0000}"/>
    <cellStyle name="Vírgula 7 4 2 9 2 2" xfId="23898" xr:uid="{00000000-0005-0000-0000-000070BD0000}"/>
    <cellStyle name="Vírgula 7 4 2 9 2 3" xfId="38176" xr:uid="{00000000-0005-0000-0000-000071BD0000}"/>
    <cellStyle name="Vírgula 7 4 2 9 2 4" xfId="52454" xr:uid="{00000000-0005-0000-0000-000072BD0000}"/>
    <cellStyle name="Vírgula 7 4 2 9 3" xfId="21588" xr:uid="{00000000-0005-0000-0000-000073BD0000}"/>
    <cellStyle name="Vírgula 7 4 2 9 3 2" xfId="35867" xr:uid="{00000000-0005-0000-0000-000074BD0000}"/>
    <cellStyle name="Vírgula 7 4 2 9 3 3" xfId="50145" xr:uid="{00000000-0005-0000-0000-000075BD0000}"/>
    <cellStyle name="Vírgula 7 4 2 9 4" xfId="13241" xr:uid="{00000000-0005-0000-0000-000076BD0000}"/>
    <cellStyle name="Vírgula 7 4 2 9 5" xfId="27520" xr:uid="{00000000-0005-0000-0000-000077BD0000}"/>
    <cellStyle name="Vírgula 7 4 2 9 6" xfId="41798" xr:uid="{00000000-0005-0000-0000-000078BD0000}"/>
    <cellStyle name="Vírgula 7 4 3" xfId="633" xr:uid="{00000000-0005-0000-0000-000079BD0000}"/>
    <cellStyle name="Vírgula 7 4 3 10" xfId="7909" xr:uid="{00000000-0005-0000-0000-00007ABD0000}"/>
    <cellStyle name="Vírgula 7 4 3 10 2" xfId="22215" xr:uid="{00000000-0005-0000-0000-00007BBD0000}"/>
    <cellStyle name="Vírgula 7 4 3 10 3" xfId="36494" xr:uid="{00000000-0005-0000-0000-00007CBD0000}"/>
    <cellStyle name="Vírgula 7 4 3 10 4" xfId="50772" xr:uid="{00000000-0005-0000-0000-00007DBD0000}"/>
    <cellStyle name="Vírgula 7 4 3 11" xfId="15181" xr:uid="{00000000-0005-0000-0000-00007EBD0000}"/>
    <cellStyle name="Vírgula 7 4 3 11 2" xfId="29460" xr:uid="{00000000-0005-0000-0000-00007FBD0000}"/>
    <cellStyle name="Vírgula 7 4 3 11 3" xfId="43738" xr:uid="{00000000-0005-0000-0000-000080BD0000}"/>
    <cellStyle name="Vírgula 7 4 3 12" xfId="11559" xr:uid="{00000000-0005-0000-0000-000081BD0000}"/>
    <cellStyle name="Vírgula 7 4 3 13" xfId="25838" xr:uid="{00000000-0005-0000-0000-000082BD0000}"/>
    <cellStyle name="Vírgula 7 4 3 14" xfId="40116" xr:uid="{00000000-0005-0000-0000-000083BD0000}"/>
    <cellStyle name="Vírgula 7 4 3 2" xfId="774" xr:uid="{00000000-0005-0000-0000-000084BD0000}"/>
    <cellStyle name="Vírgula 7 4 3 2 10" xfId="25973" xr:uid="{00000000-0005-0000-0000-000085BD0000}"/>
    <cellStyle name="Vírgula 7 4 3 2 11" xfId="40251" xr:uid="{00000000-0005-0000-0000-000086BD0000}"/>
    <cellStyle name="Vírgula 7 4 3 2 2" xfId="1239" xr:uid="{00000000-0005-0000-0000-000087BD0000}"/>
    <cellStyle name="Vírgula 7 4 3 2 2 10" xfId="40618" xr:uid="{00000000-0005-0000-0000-000088BD0000}"/>
    <cellStyle name="Vírgula 7 4 3 2 2 2" xfId="1921" xr:uid="{00000000-0005-0000-0000-000089BD0000}"/>
    <cellStyle name="Vírgula 7 4 3 2 2 2 2" xfId="7283" xr:uid="{00000000-0005-0000-0000-00008ABD0000}"/>
    <cellStyle name="Vírgula 7 4 3 2 2 2 2 2" xfId="10920" xr:uid="{00000000-0005-0000-0000-00008BBD0000}"/>
    <cellStyle name="Vírgula 7 4 3 2 2 2 2 2 2" xfId="25199" xr:uid="{00000000-0005-0000-0000-00008CBD0000}"/>
    <cellStyle name="Vírgula 7 4 3 2 2 2 2 2 3" xfId="39477" xr:uid="{00000000-0005-0000-0000-00008DBD0000}"/>
    <cellStyle name="Vírgula 7 4 3 2 2 2 2 2 4" xfId="53755" xr:uid="{00000000-0005-0000-0000-00008EBD0000}"/>
    <cellStyle name="Vírgula 7 4 3 2 2 2 2 3" xfId="21589" xr:uid="{00000000-0005-0000-0000-00008FBD0000}"/>
    <cellStyle name="Vírgula 7 4 3 2 2 2 2 3 2" xfId="35868" xr:uid="{00000000-0005-0000-0000-000090BD0000}"/>
    <cellStyle name="Vírgula 7 4 3 2 2 2 2 3 3" xfId="50146" xr:uid="{00000000-0005-0000-0000-000091BD0000}"/>
    <cellStyle name="Vírgula 7 4 3 2 2 2 2 4" xfId="14542" xr:uid="{00000000-0005-0000-0000-000092BD0000}"/>
    <cellStyle name="Vírgula 7 4 3 2 2 2 2 5" xfId="28821" xr:uid="{00000000-0005-0000-0000-000093BD0000}"/>
    <cellStyle name="Vírgula 7 4 3 2 2 2 2 6" xfId="43099" xr:uid="{00000000-0005-0000-0000-000094BD0000}"/>
    <cellStyle name="Vírgula 7 4 3 2 2 2 3" xfId="7284" xr:uid="{00000000-0005-0000-0000-000095BD0000}"/>
    <cellStyle name="Vírgula 7 4 3 2 2 2 3 2" xfId="21590" xr:uid="{00000000-0005-0000-0000-000096BD0000}"/>
    <cellStyle name="Vírgula 7 4 3 2 2 2 3 3" xfId="35869" xr:uid="{00000000-0005-0000-0000-000097BD0000}"/>
    <cellStyle name="Vírgula 7 4 3 2 2 2 3 4" xfId="50147" xr:uid="{00000000-0005-0000-0000-000098BD0000}"/>
    <cellStyle name="Vírgula 7 4 3 2 2 2 4" xfId="3862" xr:uid="{00000000-0005-0000-0000-000099BD0000}"/>
    <cellStyle name="Vírgula 7 4 3 2 2 2 4 2" xfId="18176" xr:uid="{00000000-0005-0000-0000-00009ABD0000}"/>
    <cellStyle name="Vírgula 7 4 3 2 2 2 4 3" xfId="32455" xr:uid="{00000000-0005-0000-0000-00009BBD0000}"/>
    <cellStyle name="Vírgula 7 4 3 2 2 2 4 4" xfId="46733" xr:uid="{00000000-0005-0000-0000-00009CBD0000}"/>
    <cellStyle name="Vírgula 7 4 3 2 2 2 5" xfId="9081" xr:uid="{00000000-0005-0000-0000-00009DBD0000}"/>
    <cellStyle name="Vírgula 7 4 3 2 2 2 5 2" xfId="23387" xr:uid="{00000000-0005-0000-0000-00009EBD0000}"/>
    <cellStyle name="Vírgula 7 4 3 2 2 2 5 3" xfId="37666" xr:uid="{00000000-0005-0000-0000-00009FBD0000}"/>
    <cellStyle name="Vírgula 7 4 3 2 2 2 5 4" xfId="51944" xr:uid="{00000000-0005-0000-0000-0000A0BD0000}"/>
    <cellStyle name="Vírgula 7 4 3 2 2 2 6" xfId="16353" xr:uid="{00000000-0005-0000-0000-0000A1BD0000}"/>
    <cellStyle name="Vírgula 7 4 3 2 2 2 6 2" xfId="30632" xr:uid="{00000000-0005-0000-0000-0000A2BD0000}"/>
    <cellStyle name="Vírgula 7 4 3 2 2 2 6 3" xfId="44910" xr:uid="{00000000-0005-0000-0000-0000A3BD0000}"/>
    <cellStyle name="Vírgula 7 4 3 2 2 2 7" xfId="12731" xr:uid="{00000000-0005-0000-0000-0000A4BD0000}"/>
    <cellStyle name="Vírgula 7 4 3 2 2 2 8" xfId="27010" xr:uid="{00000000-0005-0000-0000-0000A5BD0000}"/>
    <cellStyle name="Vírgula 7 4 3 2 2 2 9" xfId="41288" xr:uid="{00000000-0005-0000-0000-0000A6BD0000}"/>
    <cellStyle name="Vírgula 7 4 3 2 2 3" xfId="7285" xr:uid="{00000000-0005-0000-0000-0000A7BD0000}"/>
    <cellStyle name="Vírgula 7 4 3 2 2 3 2" xfId="10250" xr:uid="{00000000-0005-0000-0000-0000A8BD0000}"/>
    <cellStyle name="Vírgula 7 4 3 2 2 3 2 2" xfId="24529" xr:uid="{00000000-0005-0000-0000-0000A9BD0000}"/>
    <cellStyle name="Vírgula 7 4 3 2 2 3 2 3" xfId="38807" xr:uid="{00000000-0005-0000-0000-0000AABD0000}"/>
    <cellStyle name="Vírgula 7 4 3 2 2 3 2 4" xfId="53085" xr:uid="{00000000-0005-0000-0000-0000ABBD0000}"/>
    <cellStyle name="Vírgula 7 4 3 2 2 3 3" xfId="21591" xr:uid="{00000000-0005-0000-0000-0000ACBD0000}"/>
    <cellStyle name="Vírgula 7 4 3 2 2 3 3 2" xfId="35870" xr:uid="{00000000-0005-0000-0000-0000ADBD0000}"/>
    <cellStyle name="Vírgula 7 4 3 2 2 3 3 3" xfId="50148" xr:uid="{00000000-0005-0000-0000-0000AEBD0000}"/>
    <cellStyle name="Vírgula 7 4 3 2 2 3 4" xfId="13872" xr:uid="{00000000-0005-0000-0000-0000AFBD0000}"/>
    <cellStyle name="Vírgula 7 4 3 2 2 3 5" xfId="28151" xr:uid="{00000000-0005-0000-0000-0000B0BD0000}"/>
    <cellStyle name="Vírgula 7 4 3 2 2 3 6" xfId="42429" xr:uid="{00000000-0005-0000-0000-0000B1BD0000}"/>
    <cellStyle name="Vírgula 7 4 3 2 2 4" xfId="7286" xr:uid="{00000000-0005-0000-0000-0000B2BD0000}"/>
    <cellStyle name="Vírgula 7 4 3 2 2 4 2" xfId="21592" xr:uid="{00000000-0005-0000-0000-0000B3BD0000}"/>
    <cellStyle name="Vírgula 7 4 3 2 2 4 3" xfId="35871" xr:uid="{00000000-0005-0000-0000-0000B4BD0000}"/>
    <cellStyle name="Vírgula 7 4 3 2 2 4 4" xfId="50149" xr:uid="{00000000-0005-0000-0000-0000B5BD0000}"/>
    <cellStyle name="Vírgula 7 4 3 2 2 5" xfId="3192" xr:uid="{00000000-0005-0000-0000-0000B6BD0000}"/>
    <cellStyle name="Vírgula 7 4 3 2 2 5 2" xfId="17506" xr:uid="{00000000-0005-0000-0000-0000B7BD0000}"/>
    <cellStyle name="Vírgula 7 4 3 2 2 5 3" xfId="31785" xr:uid="{00000000-0005-0000-0000-0000B8BD0000}"/>
    <cellStyle name="Vírgula 7 4 3 2 2 5 4" xfId="46063" xr:uid="{00000000-0005-0000-0000-0000B9BD0000}"/>
    <cellStyle name="Vírgula 7 4 3 2 2 6" xfId="8411" xr:uid="{00000000-0005-0000-0000-0000BABD0000}"/>
    <cellStyle name="Vírgula 7 4 3 2 2 6 2" xfId="22717" xr:uid="{00000000-0005-0000-0000-0000BBBD0000}"/>
    <cellStyle name="Vírgula 7 4 3 2 2 6 3" xfId="36996" xr:uid="{00000000-0005-0000-0000-0000BCBD0000}"/>
    <cellStyle name="Vírgula 7 4 3 2 2 6 4" xfId="51274" xr:uid="{00000000-0005-0000-0000-0000BDBD0000}"/>
    <cellStyle name="Vírgula 7 4 3 2 2 7" xfId="15683" xr:uid="{00000000-0005-0000-0000-0000BEBD0000}"/>
    <cellStyle name="Vírgula 7 4 3 2 2 7 2" xfId="29962" xr:uid="{00000000-0005-0000-0000-0000BFBD0000}"/>
    <cellStyle name="Vírgula 7 4 3 2 2 7 3" xfId="44240" xr:uid="{00000000-0005-0000-0000-0000C0BD0000}"/>
    <cellStyle name="Vírgula 7 4 3 2 2 8" xfId="12061" xr:uid="{00000000-0005-0000-0000-0000C1BD0000}"/>
    <cellStyle name="Vírgula 7 4 3 2 2 9" xfId="26340" xr:uid="{00000000-0005-0000-0000-0000C2BD0000}"/>
    <cellStyle name="Vírgula 7 4 3 2 3" xfId="1920" xr:uid="{00000000-0005-0000-0000-0000C3BD0000}"/>
    <cellStyle name="Vírgula 7 4 3 2 3 2" xfId="7287" xr:uid="{00000000-0005-0000-0000-0000C4BD0000}"/>
    <cellStyle name="Vírgula 7 4 3 2 3 2 2" xfId="10919" xr:uid="{00000000-0005-0000-0000-0000C5BD0000}"/>
    <cellStyle name="Vírgula 7 4 3 2 3 2 2 2" xfId="25198" xr:uid="{00000000-0005-0000-0000-0000C6BD0000}"/>
    <cellStyle name="Vírgula 7 4 3 2 3 2 2 3" xfId="39476" xr:uid="{00000000-0005-0000-0000-0000C7BD0000}"/>
    <cellStyle name="Vírgula 7 4 3 2 3 2 2 4" xfId="53754" xr:uid="{00000000-0005-0000-0000-0000C8BD0000}"/>
    <cellStyle name="Vírgula 7 4 3 2 3 2 3" xfId="21593" xr:uid="{00000000-0005-0000-0000-0000C9BD0000}"/>
    <cellStyle name="Vírgula 7 4 3 2 3 2 3 2" xfId="35872" xr:uid="{00000000-0005-0000-0000-0000CABD0000}"/>
    <cellStyle name="Vírgula 7 4 3 2 3 2 3 3" xfId="50150" xr:uid="{00000000-0005-0000-0000-0000CBBD0000}"/>
    <cellStyle name="Vírgula 7 4 3 2 3 2 4" xfId="14541" xr:uid="{00000000-0005-0000-0000-0000CCBD0000}"/>
    <cellStyle name="Vírgula 7 4 3 2 3 2 5" xfId="28820" xr:uid="{00000000-0005-0000-0000-0000CDBD0000}"/>
    <cellStyle name="Vírgula 7 4 3 2 3 2 6" xfId="43098" xr:uid="{00000000-0005-0000-0000-0000CEBD0000}"/>
    <cellStyle name="Vírgula 7 4 3 2 3 3" xfId="7288" xr:uid="{00000000-0005-0000-0000-0000CFBD0000}"/>
    <cellStyle name="Vírgula 7 4 3 2 3 3 2" xfId="21594" xr:uid="{00000000-0005-0000-0000-0000D0BD0000}"/>
    <cellStyle name="Vírgula 7 4 3 2 3 3 3" xfId="35873" xr:uid="{00000000-0005-0000-0000-0000D1BD0000}"/>
    <cellStyle name="Vírgula 7 4 3 2 3 3 4" xfId="50151" xr:uid="{00000000-0005-0000-0000-0000D2BD0000}"/>
    <cellStyle name="Vírgula 7 4 3 2 3 4" xfId="3861" xr:uid="{00000000-0005-0000-0000-0000D3BD0000}"/>
    <cellStyle name="Vírgula 7 4 3 2 3 4 2" xfId="18175" xr:uid="{00000000-0005-0000-0000-0000D4BD0000}"/>
    <cellStyle name="Vírgula 7 4 3 2 3 4 3" xfId="32454" xr:uid="{00000000-0005-0000-0000-0000D5BD0000}"/>
    <cellStyle name="Vírgula 7 4 3 2 3 4 4" xfId="46732" xr:uid="{00000000-0005-0000-0000-0000D6BD0000}"/>
    <cellStyle name="Vírgula 7 4 3 2 3 5" xfId="9080" xr:uid="{00000000-0005-0000-0000-0000D7BD0000}"/>
    <cellStyle name="Vírgula 7 4 3 2 3 5 2" xfId="23386" xr:uid="{00000000-0005-0000-0000-0000D8BD0000}"/>
    <cellStyle name="Vírgula 7 4 3 2 3 5 3" xfId="37665" xr:uid="{00000000-0005-0000-0000-0000D9BD0000}"/>
    <cellStyle name="Vírgula 7 4 3 2 3 5 4" xfId="51943" xr:uid="{00000000-0005-0000-0000-0000DABD0000}"/>
    <cellStyle name="Vírgula 7 4 3 2 3 6" xfId="16352" xr:uid="{00000000-0005-0000-0000-0000DBBD0000}"/>
    <cellStyle name="Vírgula 7 4 3 2 3 6 2" xfId="30631" xr:uid="{00000000-0005-0000-0000-0000DCBD0000}"/>
    <cellStyle name="Vírgula 7 4 3 2 3 6 3" xfId="44909" xr:uid="{00000000-0005-0000-0000-0000DDBD0000}"/>
    <cellStyle name="Vírgula 7 4 3 2 3 7" xfId="12730" xr:uid="{00000000-0005-0000-0000-0000DEBD0000}"/>
    <cellStyle name="Vírgula 7 4 3 2 3 8" xfId="27009" xr:uid="{00000000-0005-0000-0000-0000DFBD0000}"/>
    <cellStyle name="Vírgula 7 4 3 2 3 9" xfId="41287" xr:uid="{00000000-0005-0000-0000-0000E0BD0000}"/>
    <cellStyle name="Vírgula 7 4 3 2 4" xfId="7289" xr:uid="{00000000-0005-0000-0000-0000E1BD0000}"/>
    <cellStyle name="Vírgula 7 4 3 2 4 2" xfId="9883" xr:uid="{00000000-0005-0000-0000-0000E2BD0000}"/>
    <cellStyle name="Vírgula 7 4 3 2 4 2 2" xfId="24162" xr:uid="{00000000-0005-0000-0000-0000E3BD0000}"/>
    <cellStyle name="Vírgula 7 4 3 2 4 2 3" xfId="38440" xr:uid="{00000000-0005-0000-0000-0000E4BD0000}"/>
    <cellStyle name="Vírgula 7 4 3 2 4 2 4" xfId="52718" xr:uid="{00000000-0005-0000-0000-0000E5BD0000}"/>
    <cellStyle name="Vírgula 7 4 3 2 4 3" xfId="21595" xr:uid="{00000000-0005-0000-0000-0000E6BD0000}"/>
    <cellStyle name="Vírgula 7 4 3 2 4 3 2" xfId="35874" xr:uid="{00000000-0005-0000-0000-0000E7BD0000}"/>
    <cellStyle name="Vírgula 7 4 3 2 4 3 3" xfId="50152" xr:uid="{00000000-0005-0000-0000-0000E8BD0000}"/>
    <cellStyle name="Vírgula 7 4 3 2 4 4" xfId="13505" xr:uid="{00000000-0005-0000-0000-0000E9BD0000}"/>
    <cellStyle name="Vírgula 7 4 3 2 4 5" xfId="27784" xr:uid="{00000000-0005-0000-0000-0000EABD0000}"/>
    <cellStyle name="Vírgula 7 4 3 2 4 6" xfId="42062" xr:uid="{00000000-0005-0000-0000-0000EBBD0000}"/>
    <cellStyle name="Vírgula 7 4 3 2 5" xfId="7290" xr:uid="{00000000-0005-0000-0000-0000ECBD0000}"/>
    <cellStyle name="Vírgula 7 4 3 2 5 2" xfId="21596" xr:uid="{00000000-0005-0000-0000-0000EDBD0000}"/>
    <cellStyle name="Vírgula 7 4 3 2 5 3" xfId="35875" xr:uid="{00000000-0005-0000-0000-0000EEBD0000}"/>
    <cellStyle name="Vírgula 7 4 3 2 5 4" xfId="50153" xr:uid="{00000000-0005-0000-0000-0000EFBD0000}"/>
    <cellStyle name="Vírgula 7 4 3 2 6" xfId="2825" xr:uid="{00000000-0005-0000-0000-0000F0BD0000}"/>
    <cellStyle name="Vírgula 7 4 3 2 6 2" xfId="17139" xr:uid="{00000000-0005-0000-0000-0000F1BD0000}"/>
    <cellStyle name="Vírgula 7 4 3 2 6 3" xfId="31418" xr:uid="{00000000-0005-0000-0000-0000F2BD0000}"/>
    <cellStyle name="Vírgula 7 4 3 2 6 4" xfId="45696" xr:uid="{00000000-0005-0000-0000-0000F3BD0000}"/>
    <cellStyle name="Vírgula 7 4 3 2 7" xfId="8044" xr:uid="{00000000-0005-0000-0000-0000F4BD0000}"/>
    <cellStyle name="Vírgula 7 4 3 2 7 2" xfId="22350" xr:uid="{00000000-0005-0000-0000-0000F5BD0000}"/>
    <cellStyle name="Vírgula 7 4 3 2 7 3" xfId="36629" xr:uid="{00000000-0005-0000-0000-0000F6BD0000}"/>
    <cellStyle name="Vírgula 7 4 3 2 7 4" xfId="50907" xr:uid="{00000000-0005-0000-0000-0000F7BD0000}"/>
    <cellStyle name="Vírgula 7 4 3 2 8" xfId="15316" xr:uid="{00000000-0005-0000-0000-0000F8BD0000}"/>
    <cellStyle name="Vírgula 7 4 3 2 8 2" xfId="29595" xr:uid="{00000000-0005-0000-0000-0000F9BD0000}"/>
    <cellStyle name="Vírgula 7 4 3 2 8 3" xfId="43873" xr:uid="{00000000-0005-0000-0000-0000FABD0000}"/>
    <cellStyle name="Vírgula 7 4 3 2 9" xfId="11694" xr:uid="{00000000-0005-0000-0000-0000FBBD0000}"/>
    <cellStyle name="Vírgula 7 4 3 3" xfId="927" xr:uid="{00000000-0005-0000-0000-0000FCBD0000}"/>
    <cellStyle name="Vírgula 7 4 3 3 10" xfId="40389" xr:uid="{00000000-0005-0000-0000-0000FDBD0000}"/>
    <cellStyle name="Vírgula 7 4 3 3 2" xfId="1922" xr:uid="{00000000-0005-0000-0000-0000FEBD0000}"/>
    <cellStyle name="Vírgula 7 4 3 3 2 2" xfId="7291" xr:uid="{00000000-0005-0000-0000-0000FFBD0000}"/>
    <cellStyle name="Vírgula 7 4 3 3 2 2 2" xfId="10921" xr:uid="{00000000-0005-0000-0000-000000BE0000}"/>
    <cellStyle name="Vírgula 7 4 3 3 2 2 2 2" xfId="25200" xr:uid="{00000000-0005-0000-0000-000001BE0000}"/>
    <cellStyle name="Vírgula 7 4 3 3 2 2 2 3" xfId="39478" xr:uid="{00000000-0005-0000-0000-000002BE0000}"/>
    <cellStyle name="Vírgula 7 4 3 3 2 2 2 4" xfId="53756" xr:uid="{00000000-0005-0000-0000-000003BE0000}"/>
    <cellStyle name="Vírgula 7 4 3 3 2 2 3" xfId="21597" xr:uid="{00000000-0005-0000-0000-000004BE0000}"/>
    <cellStyle name="Vírgula 7 4 3 3 2 2 3 2" xfId="35876" xr:uid="{00000000-0005-0000-0000-000005BE0000}"/>
    <cellStyle name="Vírgula 7 4 3 3 2 2 3 3" xfId="50154" xr:uid="{00000000-0005-0000-0000-000006BE0000}"/>
    <cellStyle name="Vírgula 7 4 3 3 2 2 4" xfId="14543" xr:uid="{00000000-0005-0000-0000-000007BE0000}"/>
    <cellStyle name="Vírgula 7 4 3 3 2 2 5" xfId="28822" xr:uid="{00000000-0005-0000-0000-000008BE0000}"/>
    <cellStyle name="Vírgula 7 4 3 3 2 2 6" xfId="43100" xr:uid="{00000000-0005-0000-0000-000009BE0000}"/>
    <cellStyle name="Vírgula 7 4 3 3 2 3" xfId="7292" xr:uid="{00000000-0005-0000-0000-00000ABE0000}"/>
    <cellStyle name="Vírgula 7 4 3 3 2 3 2" xfId="21598" xr:uid="{00000000-0005-0000-0000-00000BBE0000}"/>
    <cellStyle name="Vírgula 7 4 3 3 2 3 3" xfId="35877" xr:uid="{00000000-0005-0000-0000-00000CBE0000}"/>
    <cellStyle name="Vírgula 7 4 3 3 2 3 4" xfId="50155" xr:uid="{00000000-0005-0000-0000-00000DBE0000}"/>
    <cellStyle name="Vírgula 7 4 3 3 2 4" xfId="3863" xr:uid="{00000000-0005-0000-0000-00000EBE0000}"/>
    <cellStyle name="Vírgula 7 4 3 3 2 4 2" xfId="18177" xr:uid="{00000000-0005-0000-0000-00000FBE0000}"/>
    <cellStyle name="Vírgula 7 4 3 3 2 4 3" xfId="32456" xr:uid="{00000000-0005-0000-0000-000010BE0000}"/>
    <cellStyle name="Vírgula 7 4 3 3 2 4 4" xfId="46734" xr:uid="{00000000-0005-0000-0000-000011BE0000}"/>
    <cellStyle name="Vírgula 7 4 3 3 2 5" xfId="9082" xr:uid="{00000000-0005-0000-0000-000012BE0000}"/>
    <cellStyle name="Vírgula 7 4 3 3 2 5 2" xfId="23388" xr:uid="{00000000-0005-0000-0000-000013BE0000}"/>
    <cellStyle name="Vírgula 7 4 3 3 2 5 3" xfId="37667" xr:uid="{00000000-0005-0000-0000-000014BE0000}"/>
    <cellStyle name="Vírgula 7 4 3 3 2 5 4" xfId="51945" xr:uid="{00000000-0005-0000-0000-000015BE0000}"/>
    <cellStyle name="Vírgula 7 4 3 3 2 6" xfId="16354" xr:uid="{00000000-0005-0000-0000-000016BE0000}"/>
    <cellStyle name="Vírgula 7 4 3 3 2 6 2" xfId="30633" xr:uid="{00000000-0005-0000-0000-000017BE0000}"/>
    <cellStyle name="Vírgula 7 4 3 3 2 6 3" xfId="44911" xr:uid="{00000000-0005-0000-0000-000018BE0000}"/>
    <cellStyle name="Vírgula 7 4 3 3 2 7" xfId="12732" xr:uid="{00000000-0005-0000-0000-000019BE0000}"/>
    <cellStyle name="Vírgula 7 4 3 3 2 8" xfId="27011" xr:uid="{00000000-0005-0000-0000-00001ABE0000}"/>
    <cellStyle name="Vírgula 7 4 3 3 2 9" xfId="41289" xr:uid="{00000000-0005-0000-0000-00001BBE0000}"/>
    <cellStyle name="Vírgula 7 4 3 3 3" xfId="7293" xr:uid="{00000000-0005-0000-0000-00001CBE0000}"/>
    <cellStyle name="Vírgula 7 4 3 3 3 2" xfId="10021" xr:uid="{00000000-0005-0000-0000-00001DBE0000}"/>
    <cellStyle name="Vírgula 7 4 3 3 3 2 2" xfId="24300" xr:uid="{00000000-0005-0000-0000-00001EBE0000}"/>
    <cellStyle name="Vírgula 7 4 3 3 3 2 3" xfId="38578" xr:uid="{00000000-0005-0000-0000-00001FBE0000}"/>
    <cellStyle name="Vírgula 7 4 3 3 3 2 4" xfId="52856" xr:uid="{00000000-0005-0000-0000-000020BE0000}"/>
    <cellStyle name="Vírgula 7 4 3 3 3 3" xfId="21599" xr:uid="{00000000-0005-0000-0000-000021BE0000}"/>
    <cellStyle name="Vírgula 7 4 3 3 3 3 2" xfId="35878" xr:uid="{00000000-0005-0000-0000-000022BE0000}"/>
    <cellStyle name="Vírgula 7 4 3 3 3 3 3" xfId="50156" xr:uid="{00000000-0005-0000-0000-000023BE0000}"/>
    <cellStyle name="Vírgula 7 4 3 3 3 4" xfId="13643" xr:uid="{00000000-0005-0000-0000-000024BE0000}"/>
    <cellStyle name="Vírgula 7 4 3 3 3 5" xfId="27922" xr:uid="{00000000-0005-0000-0000-000025BE0000}"/>
    <cellStyle name="Vírgula 7 4 3 3 3 6" xfId="42200" xr:uid="{00000000-0005-0000-0000-000026BE0000}"/>
    <cellStyle name="Vírgula 7 4 3 3 4" xfId="7294" xr:uid="{00000000-0005-0000-0000-000027BE0000}"/>
    <cellStyle name="Vírgula 7 4 3 3 4 2" xfId="21600" xr:uid="{00000000-0005-0000-0000-000028BE0000}"/>
    <cellStyle name="Vírgula 7 4 3 3 4 3" xfId="35879" xr:uid="{00000000-0005-0000-0000-000029BE0000}"/>
    <cellStyle name="Vírgula 7 4 3 3 4 4" xfId="50157" xr:uid="{00000000-0005-0000-0000-00002ABE0000}"/>
    <cellStyle name="Vírgula 7 4 3 3 5" xfId="2963" xr:uid="{00000000-0005-0000-0000-00002BBE0000}"/>
    <cellStyle name="Vírgula 7 4 3 3 5 2" xfId="17277" xr:uid="{00000000-0005-0000-0000-00002CBE0000}"/>
    <cellStyle name="Vírgula 7 4 3 3 5 3" xfId="31556" xr:uid="{00000000-0005-0000-0000-00002DBE0000}"/>
    <cellStyle name="Vírgula 7 4 3 3 5 4" xfId="45834" xr:uid="{00000000-0005-0000-0000-00002EBE0000}"/>
    <cellStyle name="Vírgula 7 4 3 3 6" xfId="8182" xr:uid="{00000000-0005-0000-0000-00002FBE0000}"/>
    <cellStyle name="Vírgula 7 4 3 3 6 2" xfId="22488" xr:uid="{00000000-0005-0000-0000-000030BE0000}"/>
    <cellStyle name="Vírgula 7 4 3 3 6 3" xfId="36767" xr:uid="{00000000-0005-0000-0000-000031BE0000}"/>
    <cellStyle name="Vírgula 7 4 3 3 6 4" xfId="51045" xr:uid="{00000000-0005-0000-0000-000032BE0000}"/>
    <cellStyle name="Vírgula 7 4 3 3 7" xfId="15454" xr:uid="{00000000-0005-0000-0000-000033BE0000}"/>
    <cellStyle name="Vírgula 7 4 3 3 7 2" xfId="29733" xr:uid="{00000000-0005-0000-0000-000034BE0000}"/>
    <cellStyle name="Vírgula 7 4 3 3 7 3" xfId="44011" xr:uid="{00000000-0005-0000-0000-000035BE0000}"/>
    <cellStyle name="Vírgula 7 4 3 3 8" xfId="11832" xr:uid="{00000000-0005-0000-0000-000036BE0000}"/>
    <cellStyle name="Vírgula 7 4 3 3 9" xfId="26111" xr:uid="{00000000-0005-0000-0000-000037BE0000}"/>
    <cellStyle name="Vírgula 7 4 3 4" xfId="1919" xr:uid="{00000000-0005-0000-0000-000038BE0000}"/>
    <cellStyle name="Vírgula 7 4 3 4 2" xfId="7295" xr:uid="{00000000-0005-0000-0000-000039BE0000}"/>
    <cellStyle name="Vírgula 7 4 3 4 2 2" xfId="10918" xr:uid="{00000000-0005-0000-0000-00003ABE0000}"/>
    <cellStyle name="Vírgula 7 4 3 4 2 2 2" xfId="25197" xr:uid="{00000000-0005-0000-0000-00003BBE0000}"/>
    <cellStyle name="Vírgula 7 4 3 4 2 2 3" xfId="39475" xr:uid="{00000000-0005-0000-0000-00003CBE0000}"/>
    <cellStyle name="Vírgula 7 4 3 4 2 2 4" xfId="53753" xr:uid="{00000000-0005-0000-0000-00003DBE0000}"/>
    <cellStyle name="Vírgula 7 4 3 4 2 3" xfId="21601" xr:uid="{00000000-0005-0000-0000-00003EBE0000}"/>
    <cellStyle name="Vírgula 7 4 3 4 2 3 2" xfId="35880" xr:uid="{00000000-0005-0000-0000-00003FBE0000}"/>
    <cellStyle name="Vírgula 7 4 3 4 2 3 3" xfId="50158" xr:uid="{00000000-0005-0000-0000-000040BE0000}"/>
    <cellStyle name="Vírgula 7 4 3 4 2 4" xfId="14540" xr:uid="{00000000-0005-0000-0000-000041BE0000}"/>
    <cellStyle name="Vírgula 7 4 3 4 2 5" xfId="28819" xr:uid="{00000000-0005-0000-0000-000042BE0000}"/>
    <cellStyle name="Vírgula 7 4 3 4 2 6" xfId="43097" xr:uid="{00000000-0005-0000-0000-000043BE0000}"/>
    <cellStyle name="Vírgula 7 4 3 4 3" xfId="7296" xr:uid="{00000000-0005-0000-0000-000044BE0000}"/>
    <cellStyle name="Vírgula 7 4 3 4 3 2" xfId="21602" xr:uid="{00000000-0005-0000-0000-000045BE0000}"/>
    <cellStyle name="Vírgula 7 4 3 4 3 3" xfId="35881" xr:uid="{00000000-0005-0000-0000-000046BE0000}"/>
    <cellStyle name="Vírgula 7 4 3 4 3 4" xfId="50159" xr:uid="{00000000-0005-0000-0000-000047BE0000}"/>
    <cellStyle name="Vírgula 7 4 3 4 4" xfId="3860" xr:uid="{00000000-0005-0000-0000-000048BE0000}"/>
    <cellStyle name="Vírgula 7 4 3 4 4 2" xfId="18174" xr:uid="{00000000-0005-0000-0000-000049BE0000}"/>
    <cellStyle name="Vírgula 7 4 3 4 4 3" xfId="32453" xr:uid="{00000000-0005-0000-0000-00004ABE0000}"/>
    <cellStyle name="Vírgula 7 4 3 4 4 4" xfId="46731" xr:uid="{00000000-0005-0000-0000-00004BBE0000}"/>
    <cellStyle name="Vírgula 7 4 3 4 5" xfId="9079" xr:uid="{00000000-0005-0000-0000-00004CBE0000}"/>
    <cellStyle name="Vírgula 7 4 3 4 5 2" xfId="23385" xr:uid="{00000000-0005-0000-0000-00004DBE0000}"/>
    <cellStyle name="Vírgula 7 4 3 4 5 3" xfId="37664" xr:uid="{00000000-0005-0000-0000-00004EBE0000}"/>
    <cellStyle name="Vírgula 7 4 3 4 5 4" xfId="51942" xr:uid="{00000000-0005-0000-0000-00004FBE0000}"/>
    <cellStyle name="Vírgula 7 4 3 4 6" xfId="16351" xr:uid="{00000000-0005-0000-0000-000050BE0000}"/>
    <cellStyle name="Vírgula 7 4 3 4 6 2" xfId="30630" xr:uid="{00000000-0005-0000-0000-000051BE0000}"/>
    <cellStyle name="Vírgula 7 4 3 4 6 3" xfId="44908" xr:uid="{00000000-0005-0000-0000-000052BE0000}"/>
    <cellStyle name="Vírgula 7 4 3 4 7" xfId="12729" xr:uid="{00000000-0005-0000-0000-000053BE0000}"/>
    <cellStyle name="Vírgula 7 4 3 4 8" xfId="27008" xr:uid="{00000000-0005-0000-0000-000054BE0000}"/>
    <cellStyle name="Vírgula 7 4 3 4 9" xfId="41286" xr:uid="{00000000-0005-0000-0000-000055BE0000}"/>
    <cellStyle name="Vírgula 7 4 3 5" xfId="2234" xr:uid="{00000000-0005-0000-0000-000056BE0000}"/>
    <cellStyle name="Vírgula 7 4 3 5 2" xfId="7297" xr:uid="{00000000-0005-0000-0000-000057BE0000}"/>
    <cellStyle name="Vírgula 7 4 3 5 2 2" xfId="11126" xr:uid="{00000000-0005-0000-0000-000058BE0000}"/>
    <cellStyle name="Vírgula 7 4 3 5 2 2 2" xfId="25405" xr:uid="{00000000-0005-0000-0000-000059BE0000}"/>
    <cellStyle name="Vírgula 7 4 3 5 2 2 3" xfId="39683" xr:uid="{00000000-0005-0000-0000-00005ABE0000}"/>
    <cellStyle name="Vírgula 7 4 3 5 2 2 4" xfId="53961" xr:uid="{00000000-0005-0000-0000-00005BBE0000}"/>
    <cellStyle name="Vírgula 7 4 3 5 2 3" xfId="21603" xr:uid="{00000000-0005-0000-0000-00005CBE0000}"/>
    <cellStyle name="Vírgula 7 4 3 5 2 3 2" xfId="35882" xr:uid="{00000000-0005-0000-0000-00005DBE0000}"/>
    <cellStyle name="Vírgula 7 4 3 5 2 3 3" xfId="50160" xr:uid="{00000000-0005-0000-0000-00005EBE0000}"/>
    <cellStyle name="Vírgula 7 4 3 5 2 4" xfId="14748" xr:uid="{00000000-0005-0000-0000-00005FBE0000}"/>
    <cellStyle name="Vírgula 7 4 3 5 2 5" xfId="29027" xr:uid="{00000000-0005-0000-0000-000060BE0000}"/>
    <cellStyle name="Vírgula 7 4 3 5 2 6" xfId="43305" xr:uid="{00000000-0005-0000-0000-000061BE0000}"/>
    <cellStyle name="Vírgula 7 4 3 5 3" xfId="7298" xr:uid="{00000000-0005-0000-0000-000062BE0000}"/>
    <cellStyle name="Vírgula 7 4 3 5 3 2" xfId="21604" xr:uid="{00000000-0005-0000-0000-000063BE0000}"/>
    <cellStyle name="Vírgula 7 4 3 5 3 3" xfId="35883" xr:uid="{00000000-0005-0000-0000-000064BE0000}"/>
    <cellStyle name="Vírgula 7 4 3 5 3 4" xfId="50161" xr:uid="{00000000-0005-0000-0000-000065BE0000}"/>
    <cellStyle name="Vírgula 7 4 3 5 4" xfId="4071" xr:uid="{00000000-0005-0000-0000-000066BE0000}"/>
    <cellStyle name="Vírgula 7 4 3 5 4 2" xfId="18382" xr:uid="{00000000-0005-0000-0000-000067BE0000}"/>
    <cellStyle name="Vírgula 7 4 3 5 4 3" xfId="32661" xr:uid="{00000000-0005-0000-0000-000068BE0000}"/>
    <cellStyle name="Vírgula 7 4 3 5 4 4" xfId="46939" xr:uid="{00000000-0005-0000-0000-000069BE0000}"/>
    <cellStyle name="Vírgula 7 4 3 5 5" xfId="9287" xr:uid="{00000000-0005-0000-0000-00006ABE0000}"/>
    <cellStyle name="Vírgula 7 4 3 5 5 2" xfId="23593" xr:uid="{00000000-0005-0000-0000-00006BBE0000}"/>
    <cellStyle name="Vírgula 7 4 3 5 5 3" xfId="37872" xr:uid="{00000000-0005-0000-0000-00006CBE0000}"/>
    <cellStyle name="Vírgula 7 4 3 5 5 4" xfId="52150" xr:uid="{00000000-0005-0000-0000-00006DBE0000}"/>
    <cellStyle name="Vírgula 7 4 3 5 6" xfId="16559" xr:uid="{00000000-0005-0000-0000-00006EBE0000}"/>
    <cellStyle name="Vírgula 7 4 3 5 6 2" xfId="30838" xr:uid="{00000000-0005-0000-0000-00006FBE0000}"/>
    <cellStyle name="Vírgula 7 4 3 5 6 3" xfId="45116" xr:uid="{00000000-0005-0000-0000-000070BE0000}"/>
    <cellStyle name="Vírgula 7 4 3 5 7" xfId="12937" xr:uid="{00000000-0005-0000-0000-000071BE0000}"/>
    <cellStyle name="Vírgula 7 4 3 5 8" xfId="27216" xr:uid="{00000000-0005-0000-0000-000072BE0000}"/>
    <cellStyle name="Vírgula 7 4 3 5 9" xfId="41494" xr:uid="{00000000-0005-0000-0000-000073BE0000}"/>
    <cellStyle name="Vírgula 7 4 3 6" xfId="2378" xr:uid="{00000000-0005-0000-0000-000074BE0000}"/>
    <cellStyle name="Vírgula 7 4 3 6 2" xfId="7299" xr:uid="{00000000-0005-0000-0000-000075BE0000}"/>
    <cellStyle name="Vírgula 7 4 3 6 2 2" xfId="11261" xr:uid="{00000000-0005-0000-0000-000076BE0000}"/>
    <cellStyle name="Vírgula 7 4 3 6 2 2 2" xfId="25540" xr:uid="{00000000-0005-0000-0000-000077BE0000}"/>
    <cellStyle name="Vírgula 7 4 3 6 2 2 3" xfId="39818" xr:uid="{00000000-0005-0000-0000-000078BE0000}"/>
    <cellStyle name="Vírgula 7 4 3 6 2 2 4" xfId="54096" xr:uid="{00000000-0005-0000-0000-000079BE0000}"/>
    <cellStyle name="Vírgula 7 4 3 6 2 3" xfId="21605" xr:uid="{00000000-0005-0000-0000-00007ABE0000}"/>
    <cellStyle name="Vírgula 7 4 3 6 2 3 2" xfId="35884" xr:uid="{00000000-0005-0000-0000-00007BBE0000}"/>
    <cellStyle name="Vírgula 7 4 3 6 2 3 3" xfId="50162" xr:uid="{00000000-0005-0000-0000-00007CBE0000}"/>
    <cellStyle name="Vírgula 7 4 3 6 2 4" xfId="14883" xr:uid="{00000000-0005-0000-0000-00007DBE0000}"/>
    <cellStyle name="Vírgula 7 4 3 6 2 5" xfId="29162" xr:uid="{00000000-0005-0000-0000-00007EBE0000}"/>
    <cellStyle name="Vírgula 7 4 3 6 2 6" xfId="43440" xr:uid="{00000000-0005-0000-0000-00007FBE0000}"/>
    <cellStyle name="Vírgula 7 4 3 6 3" xfId="4206" xr:uid="{00000000-0005-0000-0000-000080BE0000}"/>
    <cellStyle name="Vírgula 7 4 3 6 3 2" xfId="18517" xr:uid="{00000000-0005-0000-0000-000081BE0000}"/>
    <cellStyle name="Vírgula 7 4 3 6 3 3" xfId="32796" xr:uid="{00000000-0005-0000-0000-000082BE0000}"/>
    <cellStyle name="Vírgula 7 4 3 6 3 4" xfId="47074" xr:uid="{00000000-0005-0000-0000-000083BE0000}"/>
    <cellStyle name="Vírgula 7 4 3 6 4" xfId="9422" xr:uid="{00000000-0005-0000-0000-000084BE0000}"/>
    <cellStyle name="Vírgula 7 4 3 6 4 2" xfId="23728" xr:uid="{00000000-0005-0000-0000-000085BE0000}"/>
    <cellStyle name="Vírgula 7 4 3 6 4 3" xfId="38007" xr:uid="{00000000-0005-0000-0000-000086BE0000}"/>
    <cellStyle name="Vírgula 7 4 3 6 4 4" xfId="52285" xr:uid="{00000000-0005-0000-0000-000087BE0000}"/>
    <cellStyle name="Vírgula 7 4 3 6 5" xfId="16694" xr:uid="{00000000-0005-0000-0000-000088BE0000}"/>
    <cellStyle name="Vírgula 7 4 3 6 5 2" xfId="30973" xr:uid="{00000000-0005-0000-0000-000089BE0000}"/>
    <cellStyle name="Vírgula 7 4 3 6 5 3" xfId="45251" xr:uid="{00000000-0005-0000-0000-00008ABE0000}"/>
    <cellStyle name="Vírgula 7 4 3 6 6" xfId="13072" xr:uid="{00000000-0005-0000-0000-00008BBE0000}"/>
    <cellStyle name="Vírgula 7 4 3 6 7" xfId="27351" xr:uid="{00000000-0005-0000-0000-00008CBE0000}"/>
    <cellStyle name="Vírgula 7 4 3 6 8" xfId="41629" xr:uid="{00000000-0005-0000-0000-00008DBE0000}"/>
    <cellStyle name="Vírgula 7 4 3 7" xfId="7300" xr:uid="{00000000-0005-0000-0000-00008EBE0000}"/>
    <cellStyle name="Vírgula 7 4 3 7 2" xfId="9748" xr:uid="{00000000-0005-0000-0000-00008FBE0000}"/>
    <cellStyle name="Vírgula 7 4 3 7 2 2" xfId="24027" xr:uid="{00000000-0005-0000-0000-000090BE0000}"/>
    <cellStyle name="Vírgula 7 4 3 7 2 3" xfId="38305" xr:uid="{00000000-0005-0000-0000-000091BE0000}"/>
    <cellStyle name="Vírgula 7 4 3 7 2 4" xfId="52583" xr:uid="{00000000-0005-0000-0000-000092BE0000}"/>
    <cellStyle name="Vírgula 7 4 3 7 3" xfId="21606" xr:uid="{00000000-0005-0000-0000-000093BE0000}"/>
    <cellStyle name="Vírgula 7 4 3 7 3 2" xfId="35885" xr:uid="{00000000-0005-0000-0000-000094BE0000}"/>
    <cellStyle name="Vírgula 7 4 3 7 3 3" xfId="50163" xr:uid="{00000000-0005-0000-0000-000095BE0000}"/>
    <cellStyle name="Vírgula 7 4 3 7 4" xfId="13370" xr:uid="{00000000-0005-0000-0000-000096BE0000}"/>
    <cellStyle name="Vírgula 7 4 3 7 5" xfId="27649" xr:uid="{00000000-0005-0000-0000-000097BE0000}"/>
    <cellStyle name="Vírgula 7 4 3 7 6" xfId="41927" xr:uid="{00000000-0005-0000-0000-000098BE0000}"/>
    <cellStyle name="Vírgula 7 4 3 8" xfId="7301" xr:uid="{00000000-0005-0000-0000-000099BE0000}"/>
    <cellStyle name="Vírgula 7 4 3 8 2" xfId="21607" xr:uid="{00000000-0005-0000-0000-00009ABE0000}"/>
    <cellStyle name="Vírgula 7 4 3 8 3" xfId="35886" xr:uid="{00000000-0005-0000-0000-00009BBE0000}"/>
    <cellStyle name="Vírgula 7 4 3 8 4" xfId="50164" xr:uid="{00000000-0005-0000-0000-00009CBE0000}"/>
    <cellStyle name="Vírgula 7 4 3 9" xfId="2690" xr:uid="{00000000-0005-0000-0000-00009DBE0000}"/>
    <cellStyle name="Vírgula 7 4 3 9 2" xfId="17004" xr:uid="{00000000-0005-0000-0000-00009EBE0000}"/>
    <cellStyle name="Vírgula 7 4 3 9 3" xfId="31283" xr:uid="{00000000-0005-0000-0000-00009FBE0000}"/>
    <cellStyle name="Vírgula 7 4 3 9 4" xfId="45561" xr:uid="{00000000-0005-0000-0000-0000A0BE0000}"/>
    <cellStyle name="Vírgula 7 4 4" xfId="481" xr:uid="{00000000-0005-0000-0000-0000A1BE0000}"/>
    <cellStyle name="Vírgula 7 4 4 10" xfId="25753" xr:uid="{00000000-0005-0000-0000-0000A2BE0000}"/>
    <cellStyle name="Vírgula 7 4 4 11" xfId="40031" xr:uid="{00000000-0005-0000-0000-0000A3BE0000}"/>
    <cellStyle name="Vírgula 7 4 4 2" xfId="1041" xr:uid="{00000000-0005-0000-0000-0000A4BE0000}"/>
    <cellStyle name="Vírgula 7 4 4 2 10" xfId="40483" xr:uid="{00000000-0005-0000-0000-0000A5BE0000}"/>
    <cellStyle name="Vírgula 7 4 4 2 2" xfId="1924" xr:uid="{00000000-0005-0000-0000-0000A6BE0000}"/>
    <cellStyle name="Vírgula 7 4 4 2 2 2" xfId="7302" xr:uid="{00000000-0005-0000-0000-0000A7BE0000}"/>
    <cellStyle name="Vírgula 7 4 4 2 2 2 2" xfId="10923" xr:uid="{00000000-0005-0000-0000-0000A8BE0000}"/>
    <cellStyle name="Vírgula 7 4 4 2 2 2 2 2" xfId="25202" xr:uid="{00000000-0005-0000-0000-0000A9BE0000}"/>
    <cellStyle name="Vírgula 7 4 4 2 2 2 2 3" xfId="39480" xr:uid="{00000000-0005-0000-0000-0000AABE0000}"/>
    <cellStyle name="Vírgula 7 4 4 2 2 2 2 4" xfId="53758" xr:uid="{00000000-0005-0000-0000-0000ABBE0000}"/>
    <cellStyle name="Vírgula 7 4 4 2 2 2 3" xfId="21608" xr:uid="{00000000-0005-0000-0000-0000ACBE0000}"/>
    <cellStyle name="Vírgula 7 4 4 2 2 2 3 2" xfId="35887" xr:uid="{00000000-0005-0000-0000-0000ADBE0000}"/>
    <cellStyle name="Vírgula 7 4 4 2 2 2 3 3" xfId="50165" xr:uid="{00000000-0005-0000-0000-0000AEBE0000}"/>
    <cellStyle name="Vírgula 7 4 4 2 2 2 4" xfId="14545" xr:uid="{00000000-0005-0000-0000-0000AFBE0000}"/>
    <cellStyle name="Vírgula 7 4 4 2 2 2 5" xfId="28824" xr:uid="{00000000-0005-0000-0000-0000B0BE0000}"/>
    <cellStyle name="Vírgula 7 4 4 2 2 2 6" xfId="43102" xr:uid="{00000000-0005-0000-0000-0000B1BE0000}"/>
    <cellStyle name="Vírgula 7 4 4 2 2 3" xfId="7303" xr:uid="{00000000-0005-0000-0000-0000B2BE0000}"/>
    <cellStyle name="Vírgula 7 4 4 2 2 3 2" xfId="21609" xr:uid="{00000000-0005-0000-0000-0000B3BE0000}"/>
    <cellStyle name="Vírgula 7 4 4 2 2 3 3" xfId="35888" xr:uid="{00000000-0005-0000-0000-0000B4BE0000}"/>
    <cellStyle name="Vírgula 7 4 4 2 2 3 4" xfId="50166" xr:uid="{00000000-0005-0000-0000-0000B5BE0000}"/>
    <cellStyle name="Vírgula 7 4 4 2 2 4" xfId="3865" xr:uid="{00000000-0005-0000-0000-0000B6BE0000}"/>
    <cellStyle name="Vírgula 7 4 4 2 2 4 2" xfId="18179" xr:uid="{00000000-0005-0000-0000-0000B7BE0000}"/>
    <cellStyle name="Vírgula 7 4 4 2 2 4 3" xfId="32458" xr:uid="{00000000-0005-0000-0000-0000B8BE0000}"/>
    <cellStyle name="Vírgula 7 4 4 2 2 4 4" xfId="46736" xr:uid="{00000000-0005-0000-0000-0000B9BE0000}"/>
    <cellStyle name="Vírgula 7 4 4 2 2 5" xfId="9084" xr:uid="{00000000-0005-0000-0000-0000BABE0000}"/>
    <cellStyle name="Vírgula 7 4 4 2 2 5 2" xfId="23390" xr:uid="{00000000-0005-0000-0000-0000BBBE0000}"/>
    <cellStyle name="Vírgula 7 4 4 2 2 5 3" xfId="37669" xr:uid="{00000000-0005-0000-0000-0000BCBE0000}"/>
    <cellStyle name="Vírgula 7 4 4 2 2 5 4" xfId="51947" xr:uid="{00000000-0005-0000-0000-0000BDBE0000}"/>
    <cellStyle name="Vírgula 7 4 4 2 2 6" xfId="16356" xr:uid="{00000000-0005-0000-0000-0000BEBE0000}"/>
    <cellStyle name="Vírgula 7 4 4 2 2 6 2" xfId="30635" xr:uid="{00000000-0005-0000-0000-0000BFBE0000}"/>
    <cellStyle name="Vírgula 7 4 4 2 2 6 3" xfId="44913" xr:uid="{00000000-0005-0000-0000-0000C0BE0000}"/>
    <cellStyle name="Vírgula 7 4 4 2 2 7" xfId="12734" xr:uid="{00000000-0005-0000-0000-0000C1BE0000}"/>
    <cellStyle name="Vírgula 7 4 4 2 2 8" xfId="27013" xr:uid="{00000000-0005-0000-0000-0000C2BE0000}"/>
    <cellStyle name="Vírgula 7 4 4 2 2 9" xfId="41291" xr:uid="{00000000-0005-0000-0000-0000C3BE0000}"/>
    <cellStyle name="Vírgula 7 4 4 2 3" xfId="7304" xr:uid="{00000000-0005-0000-0000-0000C4BE0000}"/>
    <cellStyle name="Vírgula 7 4 4 2 3 2" xfId="10115" xr:uid="{00000000-0005-0000-0000-0000C5BE0000}"/>
    <cellStyle name="Vírgula 7 4 4 2 3 2 2" xfId="24394" xr:uid="{00000000-0005-0000-0000-0000C6BE0000}"/>
    <cellStyle name="Vírgula 7 4 4 2 3 2 3" xfId="38672" xr:uid="{00000000-0005-0000-0000-0000C7BE0000}"/>
    <cellStyle name="Vírgula 7 4 4 2 3 2 4" xfId="52950" xr:uid="{00000000-0005-0000-0000-0000C8BE0000}"/>
    <cellStyle name="Vírgula 7 4 4 2 3 3" xfId="21610" xr:uid="{00000000-0005-0000-0000-0000C9BE0000}"/>
    <cellStyle name="Vírgula 7 4 4 2 3 3 2" xfId="35889" xr:uid="{00000000-0005-0000-0000-0000CABE0000}"/>
    <cellStyle name="Vírgula 7 4 4 2 3 3 3" xfId="50167" xr:uid="{00000000-0005-0000-0000-0000CBBE0000}"/>
    <cellStyle name="Vírgula 7 4 4 2 3 4" xfId="13737" xr:uid="{00000000-0005-0000-0000-0000CCBE0000}"/>
    <cellStyle name="Vírgula 7 4 4 2 3 5" xfId="28016" xr:uid="{00000000-0005-0000-0000-0000CDBE0000}"/>
    <cellStyle name="Vírgula 7 4 4 2 3 6" xfId="42294" xr:uid="{00000000-0005-0000-0000-0000CEBE0000}"/>
    <cellStyle name="Vírgula 7 4 4 2 4" xfId="7305" xr:uid="{00000000-0005-0000-0000-0000CFBE0000}"/>
    <cellStyle name="Vírgula 7 4 4 2 4 2" xfId="21611" xr:uid="{00000000-0005-0000-0000-0000D0BE0000}"/>
    <cellStyle name="Vírgula 7 4 4 2 4 3" xfId="35890" xr:uid="{00000000-0005-0000-0000-0000D1BE0000}"/>
    <cellStyle name="Vírgula 7 4 4 2 4 4" xfId="50168" xr:uid="{00000000-0005-0000-0000-0000D2BE0000}"/>
    <cellStyle name="Vírgula 7 4 4 2 5" xfId="3057" xr:uid="{00000000-0005-0000-0000-0000D3BE0000}"/>
    <cellStyle name="Vírgula 7 4 4 2 5 2" xfId="17371" xr:uid="{00000000-0005-0000-0000-0000D4BE0000}"/>
    <cellStyle name="Vírgula 7 4 4 2 5 3" xfId="31650" xr:uid="{00000000-0005-0000-0000-0000D5BE0000}"/>
    <cellStyle name="Vírgula 7 4 4 2 5 4" xfId="45928" xr:uid="{00000000-0005-0000-0000-0000D6BE0000}"/>
    <cellStyle name="Vírgula 7 4 4 2 6" xfId="8276" xr:uid="{00000000-0005-0000-0000-0000D7BE0000}"/>
    <cellStyle name="Vírgula 7 4 4 2 6 2" xfId="22582" xr:uid="{00000000-0005-0000-0000-0000D8BE0000}"/>
    <cellStyle name="Vírgula 7 4 4 2 6 3" xfId="36861" xr:uid="{00000000-0005-0000-0000-0000D9BE0000}"/>
    <cellStyle name="Vírgula 7 4 4 2 6 4" xfId="51139" xr:uid="{00000000-0005-0000-0000-0000DABE0000}"/>
    <cellStyle name="Vírgula 7 4 4 2 7" xfId="15548" xr:uid="{00000000-0005-0000-0000-0000DBBE0000}"/>
    <cellStyle name="Vírgula 7 4 4 2 7 2" xfId="29827" xr:uid="{00000000-0005-0000-0000-0000DCBE0000}"/>
    <cellStyle name="Vírgula 7 4 4 2 7 3" xfId="44105" xr:uid="{00000000-0005-0000-0000-0000DDBE0000}"/>
    <cellStyle name="Vírgula 7 4 4 2 8" xfId="11926" xr:uid="{00000000-0005-0000-0000-0000DEBE0000}"/>
    <cellStyle name="Vírgula 7 4 4 2 9" xfId="26205" xr:uid="{00000000-0005-0000-0000-0000DFBE0000}"/>
    <cellStyle name="Vírgula 7 4 4 3" xfId="1923" xr:uid="{00000000-0005-0000-0000-0000E0BE0000}"/>
    <cellStyle name="Vírgula 7 4 4 3 2" xfId="7306" xr:uid="{00000000-0005-0000-0000-0000E1BE0000}"/>
    <cellStyle name="Vírgula 7 4 4 3 2 2" xfId="10922" xr:uid="{00000000-0005-0000-0000-0000E2BE0000}"/>
    <cellStyle name="Vírgula 7 4 4 3 2 2 2" xfId="25201" xr:uid="{00000000-0005-0000-0000-0000E3BE0000}"/>
    <cellStyle name="Vírgula 7 4 4 3 2 2 3" xfId="39479" xr:uid="{00000000-0005-0000-0000-0000E4BE0000}"/>
    <cellStyle name="Vírgula 7 4 4 3 2 2 4" xfId="53757" xr:uid="{00000000-0005-0000-0000-0000E5BE0000}"/>
    <cellStyle name="Vírgula 7 4 4 3 2 3" xfId="21612" xr:uid="{00000000-0005-0000-0000-0000E6BE0000}"/>
    <cellStyle name="Vírgula 7 4 4 3 2 3 2" xfId="35891" xr:uid="{00000000-0005-0000-0000-0000E7BE0000}"/>
    <cellStyle name="Vírgula 7 4 4 3 2 3 3" xfId="50169" xr:uid="{00000000-0005-0000-0000-0000E8BE0000}"/>
    <cellStyle name="Vírgula 7 4 4 3 2 4" xfId="14544" xr:uid="{00000000-0005-0000-0000-0000E9BE0000}"/>
    <cellStyle name="Vírgula 7 4 4 3 2 5" xfId="28823" xr:uid="{00000000-0005-0000-0000-0000EABE0000}"/>
    <cellStyle name="Vírgula 7 4 4 3 2 6" xfId="43101" xr:uid="{00000000-0005-0000-0000-0000EBBE0000}"/>
    <cellStyle name="Vírgula 7 4 4 3 3" xfId="7307" xr:uid="{00000000-0005-0000-0000-0000ECBE0000}"/>
    <cellStyle name="Vírgula 7 4 4 3 3 2" xfId="21613" xr:uid="{00000000-0005-0000-0000-0000EDBE0000}"/>
    <cellStyle name="Vírgula 7 4 4 3 3 3" xfId="35892" xr:uid="{00000000-0005-0000-0000-0000EEBE0000}"/>
    <cellStyle name="Vírgula 7 4 4 3 3 4" xfId="50170" xr:uid="{00000000-0005-0000-0000-0000EFBE0000}"/>
    <cellStyle name="Vírgula 7 4 4 3 4" xfId="3864" xr:uid="{00000000-0005-0000-0000-0000F0BE0000}"/>
    <cellStyle name="Vírgula 7 4 4 3 4 2" xfId="18178" xr:uid="{00000000-0005-0000-0000-0000F1BE0000}"/>
    <cellStyle name="Vírgula 7 4 4 3 4 3" xfId="32457" xr:uid="{00000000-0005-0000-0000-0000F2BE0000}"/>
    <cellStyle name="Vírgula 7 4 4 3 4 4" xfId="46735" xr:uid="{00000000-0005-0000-0000-0000F3BE0000}"/>
    <cellStyle name="Vírgula 7 4 4 3 5" xfId="9083" xr:uid="{00000000-0005-0000-0000-0000F4BE0000}"/>
    <cellStyle name="Vírgula 7 4 4 3 5 2" xfId="23389" xr:uid="{00000000-0005-0000-0000-0000F5BE0000}"/>
    <cellStyle name="Vírgula 7 4 4 3 5 3" xfId="37668" xr:uid="{00000000-0005-0000-0000-0000F6BE0000}"/>
    <cellStyle name="Vírgula 7 4 4 3 5 4" xfId="51946" xr:uid="{00000000-0005-0000-0000-0000F7BE0000}"/>
    <cellStyle name="Vírgula 7 4 4 3 6" xfId="16355" xr:uid="{00000000-0005-0000-0000-0000F8BE0000}"/>
    <cellStyle name="Vírgula 7 4 4 3 6 2" xfId="30634" xr:uid="{00000000-0005-0000-0000-0000F9BE0000}"/>
    <cellStyle name="Vírgula 7 4 4 3 6 3" xfId="44912" xr:uid="{00000000-0005-0000-0000-0000FABE0000}"/>
    <cellStyle name="Vírgula 7 4 4 3 7" xfId="12733" xr:uid="{00000000-0005-0000-0000-0000FBBE0000}"/>
    <cellStyle name="Vírgula 7 4 4 3 8" xfId="27012" xr:uid="{00000000-0005-0000-0000-0000FCBE0000}"/>
    <cellStyle name="Vírgula 7 4 4 3 9" xfId="41290" xr:uid="{00000000-0005-0000-0000-0000FDBE0000}"/>
    <cellStyle name="Vírgula 7 4 4 4" xfId="7308" xr:uid="{00000000-0005-0000-0000-0000FEBE0000}"/>
    <cellStyle name="Vírgula 7 4 4 4 2" xfId="9663" xr:uid="{00000000-0005-0000-0000-0000FFBE0000}"/>
    <cellStyle name="Vírgula 7 4 4 4 2 2" xfId="23942" xr:uid="{00000000-0005-0000-0000-000000BF0000}"/>
    <cellStyle name="Vírgula 7 4 4 4 2 3" xfId="38220" xr:uid="{00000000-0005-0000-0000-000001BF0000}"/>
    <cellStyle name="Vírgula 7 4 4 4 2 4" xfId="52498" xr:uid="{00000000-0005-0000-0000-000002BF0000}"/>
    <cellStyle name="Vírgula 7 4 4 4 3" xfId="21614" xr:uid="{00000000-0005-0000-0000-000003BF0000}"/>
    <cellStyle name="Vírgula 7 4 4 4 3 2" xfId="35893" xr:uid="{00000000-0005-0000-0000-000004BF0000}"/>
    <cellStyle name="Vírgula 7 4 4 4 3 3" xfId="50171" xr:uid="{00000000-0005-0000-0000-000005BF0000}"/>
    <cellStyle name="Vírgula 7 4 4 4 4" xfId="13285" xr:uid="{00000000-0005-0000-0000-000006BF0000}"/>
    <cellStyle name="Vírgula 7 4 4 4 5" xfId="27564" xr:uid="{00000000-0005-0000-0000-000007BF0000}"/>
    <cellStyle name="Vírgula 7 4 4 4 6" xfId="41842" xr:uid="{00000000-0005-0000-0000-000008BF0000}"/>
    <cellStyle name="Vírgula 7 4 4 5" xfId="7309" xr:uid="{00000000-0005-0000-0000-000009BF0000}"/>
    <cellStyle name="Vírgula 7 4 4 5 2" xfId="21615" xr:uid="{00000000-0005-0000-0000-00000ABF0000}"/>
    <cellStyle name="Vírgula 7 4 4 5 3" xfId="35894" xr:uid="{00000000-0005-0000-0000-00000BBF0000}"/>
    <cellStyle name="Vírgula 7 4 4 5 4" xfId="50172" xr:uid="{00000000-0005-0000-0000-00000CBF0000}"/>
    <cellStyle name="Vírgula 7 4 4 6" xfId="2605" xr:uid="{00000000-0005-0000-0000-00000DBF0000}"/>
    <cellStyle name="Vírgula 7 4 4 6 2" xfId="16919" xr:uid="{00000000-0005-0000-0000-00000EBF0000}"/>
    <cellStyle name="Vírgula 7 4 4 6 3" xfId="31198" xr:uid="{00000000-0005-0000-0000-00000FBF0000}"/>
    <cellStyle name="Vírgula 7 4 4 6 4" xfId="45476" xr:uid="{00000000-0005-0000-0000-000010BF0000}"/>
    <cellStyle name="Vírgula 7 4 4 7" xfId="7824" xr:uid="{00000000-0005-0000-0000-000011BF0000}"/>
    <cellStyle name="Vírgula 7 4 4 7 2" xfId="22130" xr:uid="{00000000-0005-0000-0000-000012BF0000}"/>
    <cellStyle name="Vírgula 7 4 4 7 3" xfId="36409" xr:uid="{00000000-0005-0000-0000-000013BF0000}"/>
    <cellStyle name="Vírgula 7 4 4 7 4" xfId="50687" xr:uid="{00000000-0005-0000-0000-000014BF0000}"/>
    <cellStyle name="Vírgula 7 4 4 8" xfId="15096" xr:uid="{00000000-0005-0000-0000-000015BF0000}"/>
    <cellStyle name="Vírgula 7 4 4 8 2" xfId="29375" xr:uid="{00000000-0005-0000-0000-000016BF0000}"/>
    <cellStyle name="Vírgula 7 4 4 8 3" xfId="43653" xr:uid="{00000000-0005-0000-0000-000017BF0000}"/>
    <cellStyle name="Vírgula 7 4 4 9" xfId="11474" xr:uid="{00000000-0005-0000-0000-000018BF0000}"/>
    <cellStyle name="Vírgula 7 4 5" xfId="688" xr:uid="{00000000-0005-0000-0000-000019BF0000}"/>
    <cellStyle name="Vírgula 7 4 5 10" xfId="25888" xr:uid="{00000000-0005-0000-0000-00001ABF0000}"/>
    <cellStyle name="Vírgula 7 4 5 11" xfId="40166" xr:uid="{00000000-0005-0000-0000-00001BBF0000}"/>
    <cellStyle name="Vírgula 7 4 5 2" xfId="1154" xr:uid="{00000000-0005-0000-0000-00001CBF0000}"/>
    <cellStyle name="Vírgula 7 4 5 2 10" xfId="40533" xr:uid="{00000000-0005-0000-0000-00001DBF0000}"/>
    <cellStyle name="Vírgula 7 4 5 2 2" xfId="1926" xr:uid="{00000000-0005-0000-0000-00001EBF0000}"/>
    <cellStyle name="Vírgula 7 4 5 2 2 2" xfId="7310" xr:uid="{00000000-0005-0000-0000-00001FBF0000}"/>
    <cellStyle name="Vírgula 7 4 5 2 2 2 2" xfId="10925" xr:uid="{00000000-0005-0000-0000-000020BF0000}"/>
    <cellStyle name="Vírgula 7 4 5 2 2 2 2 2" xfId="25204" xr:uid="{00000000-0005-0000-0000-000021BF0000}"/>
    <cellStyle name="Vírgula 7 4 5 2 2 2 2 3" xfId="39482" xr:uid="{00000000-0005-0000-0000-000022BF0000}"/>
    <cellStyle name="Vírgula 7 4 5 2 2 2 2 4" xfId="53760" xr:uid="{00000000-0005-0000-0000-000023BF0000}"/>
    <cellStyle name="Vírgula 7 4 5 2 2 2 3" xfId="21616" xr:uid="{00000000-0005-0000-0000-000024BF0000}"/>
    <cellStyle name="Vírgula 7 4 5 2 2 2 3 2" xfId="35895" xr:uid="{00000000-0005-0000-0000-000025BF0000}"/>
    <cellStyle name="Vírgula 7 4 5 2 2 2 3 3" xfId="50173" xr:uid="{00000000-0005-0000-0000-000026BF0000}"/>
    <cellStyle name="Vírgula 7 4 5 2 2 2 4" xfId="14547" xr:uid="{00000000-0005-0000-0000-000027BF0000}"/>
    <cellStyle name="Vírgula 7 4 5 2 2 2 5" xfId="28826" xr:uid="{00000000-0005-0000-0000-000028BF0000}"/>
    <cellStyle name="Vírgula 7 4 5 2 2 2 6" xfId="43104" xr:uid="{00000000-0005-0000-0000-000029BF0000}"/>
    <cellStyle name="Vírgula 7 4 5 2 2 3" xfId="7311" xr:uid="{00000000-0005-0000-0000-00002ABF0000}"/>
    <cellStyle name="Vírgula 7 4 5 2 2 3 2" xfId="21617" xr:uid="{00000000-0005-0000-0000-00002BBF0000}"/>
    <cellStyle name="Vírgula 7 4 5 2 2 3 3" xfId="35896" xr:uid="{00000000-0005-0000-0000-00002CBF0000}"/>
    <cellStyle name="Vírgula 7 4 5 2 2 3 4" xfId="50174" xr:uid="{00000000-0005-0000-0000-00002DBF0000}"/>
    <cellStyle name="Vírgula 7 4 5 2 2 4" xfId="3867" xr:uid="{00000000-0005-0000-0000-00002EBF0000}"/>
    <cellStyle name="Vírgula 7 4 5 2 2 4 2" xfId="18181" xr:uid="{00000000-0005-0000-0000-00002FBF0000}"/>
    <cellStyle name="Vírgula 7 4 5 2 2 4 3" xfId="32460" xr:uid="{00000000-0005-0000-0000-000030BF0000}"/>
    <cellStyle name="Vírgula 7 4 5 2 2 4 4" xfId="46738" xr:uid="{00000000-0005-0000-0000-000031BF0000}"/>
    <cellStyle name="Vírgula 7 4 5 2 2 5" xfId="9086" xr:uid="{00000000-0005-0000-0000-000032BF0000}"/>
    <cellStyle name="Vírgula 7 4 5 2 2 5 2" xfId="23392" xr:uid="{00000000-0005-0000-0000-000033BF0000}"/>
    <cellStyle name="Vírgula 7 4 5 2 2 5 3" xfId="37671" xr:uid="{00000000-0005-0000-0000-000034BF0000}"/>
    <cellStyle name="Vírgula 7 4 5 2 2 5 4" xfId="51949" xr:uid="{00000000-0005-0000-0000-000035BF0000}"/>
    <cellStyle name="Vírgula 7 4 5 2 2 6" xfId="16358" xr:uid="{00000000-0005-0000-0000-000036BF0000}"/>
    <cellStyle name="Vírgula 7 4 5 2 2 6 2" xfId="30637" xr:uid="{00000000-0005-0000-0000-000037BF0000}"/>
    <cellStyle name="Vírgula 7 4 5 2 2 6 3" xfId="44915" xr:uid="{00000000-0005-0000-0000-000038BF0000}"/>
    <cellStyle name="Vírgula 7 4 5 2 2 7" xfId="12736" xr:uid="{00000000-0005-0000-0000-000039BF0000}"/>
    <cellStyle name="Vírgula 7 4 5 2 2 8" xfId="27015" xr:uid="{00000000-0005-0000-0000-00003ABF0000}"/>
    <cellStyle name="Vírgula 7 4 5 2 2 9" xfId="41293" xr:uid="{00000000-0005-0000-0000-00003BBF0000}"/>
    <cellStyle name="Vírgula 7 4 5 2 3" xfId="7312" xr:uid="{00000000-0005-0000-0000-00003CBF0000}"/>
    <cellStyle name="Vírgula 7 4 5 2 3 2" xfId="10165" xr:uid="{00000000-0005-0000-0000-00003DBF0000}"/>
    <cellStyle name="Vírgula 7 4 5 2 3 2 2" xfId="24444" xr:uid="{00000000-0005-0000-0000-00003EBF0000}"/>
    <cellStyle name="Vírgula 7 4 5 2 3 2 3" xfId="38722" xr:uid="{00000000-0005-0000-0000-00003FBF0000}"/>
    <cellStyle name="Vírgula 7 4 5 2 3 2 4" xfId="53000" xr:uid="{00000000-0005-0000-0000-000040BF0000}"/>
    <cellStyle name="Vírgula 7 4 5 2 3 3" xfId="21618" xr:uid="{00000000-0005-0000-0000-000041BF0000}"/>
    <cellStyle name="Vírgula 7 4 5 2 3 3 2" xfId="35897" xr:uid="{00000000-0005-0000-0000-000042BF0000}"/>
    <cellStyle name="Vírgula 7 4 5 2 3 3 3" xfId="50175" xr:uid="{00000000-0005-0000-0000-000043BF0000}"/>
    <cellStyle name="Vírgula 7 4 5 2 3 4" xfId="13787" xr:uid="{00000000-0005-0000-0000-000044BF0000}"/>
    <cellStyle name="Vírgula 7 4 5 2 3 5" xfId="28066" xr:uid="{00000000-0005-0000-0000-000045BF0000}"/>
    <cellStyle name="Vírgula 7 4 5 2 3 6" xfId="42344" xr:uid="{00000000-0005-0000-0000-000046BF0000}"/>
    <cellStyle name="Vírgula 7 4 5 2 4" xfId="7313" xr:uid="{00000000-0005-0000-0000-000047BF0000}"/>
    <cellStyle name="Vírgula 7 4 5 2 4 2" xfId="21619" xr:uid="{00000000-0005-0000-0000-000048BF0000}"/>
    <cellStyle name="Vírgula 7 4 5 2 4 3" xfId="35898" xr:uid="{00000000-0005-0000-0000-000049BF0000}"/>
    <cellStyle name="Vírgula 7 4 5 2 4 4" xfId="50176" xr:uid="{00000000-0005-0000-0000-00004ABF0000}"/>
    <cellStyle name="Vírgula 7 4 5 2 5" xfId="3107" xr:uid="{00000000-0005-0000-0000-00004BBF0000}"/>
    <cellStyle name="Vírgula 7 4 5 2 5 2" xfId="17421" xr:uid="{00000000-0005-0000-0000-00004CBF0000}"/>
    <cellStyle name="Vírgula 7 4 5 2 5 3" xfId="31700" xr:uid="{00000000-0005-0000-0000-00004DBF0000}"/>
    <cellStyle name="Vírgula 7 4 5 2 5 4" xfId="45978" xr:uid="{00000000-0005-0000-0000-00004EBF0000}"/>
    <cellStyle name="Vírgula 7 4 5 2 6" xfId="8326" xr:uid="{00000000-0005-0000-0000-00004FBF0000}"/>
    <cellStyle name="Vírgula 7 4 5 2 6 2" xfId="22632" xr:uid="{00000000-0005-0000-0000-000050BF0000}"/>
    <cellStyle name="Vírgula 7 4 5 2 6 3" xfId="36911" xr:uid="{00000000-0005-0000-0000-000051BF0000}"/>
    <cellStyle name="Vírgula 7 4 5 2 6 4" xfId="51189" xr:uid="{00000000-0005-0000-0000-000052BF0000}"/>
    <cellStyle name="Vírgula 7 4 5 2 7" xfId="15598" xr:uid="{00000000-0005-0000-0000-000053BF0000}"/>
    <cellStyle name="Vírgula 7 4 5 2 7 2" xfId="29877" xr:uid="{00000000-0005-0000-0000-000054BF0000}"/>
    <cellStyle name="Vírgula 7 4 5 2 7 3" xfId="44155" xr:uid="{00000000-0005-0000-0000-000055BF0000}"/>
    <cellStyle name="Vírgula 7 4 5 2 8" xfId="11976" xr:uid="{00000000-0005-0000-0000-000056BF0000}"/>
    <cellStyle name="Vírgula 7 4 5 2 9" xfId="26255" xr:uid="{00000000-0005-0000-0000-000057BF0000}"/>
    <cellStyle name="Vírgula 7 4 5 3" xfId="1925" xr:uid="{00000000-0005-0000-0000-000058BF0000}"/>
    <cellStyle name="Vírgula 7 4 5 3 2" xfId="7314" xr:uid="{00000000-0005-0000-0000-000059BF0000}"/>
    <cellStyle name="Vírgula 7 4 5 3 2 2" xfId="10924" xr:uid="{00000000-0005-0000-0000-00005ABF0000}"/>
    <cellStyle name="Vírgula 7 4 5 3 2 2 2" xfId="25203" xr:uid="{00000000-0005-0000-0000-00005BBF0000}"/>
    <cellStyle name="Vírgula 7 4 5 3 2 2 3" xfId="39481" xr:uid="{00000000-0005-0000-0000-00005CBF0000}"/>
    <cellStyle name="Vírgula 7 4 5 3 2 2 4" xfId="53759" xr:uid="{00000000-0005-0000-0000-00005DBF0000}"/>
    <cellStyle name="Vírgula 7 4 5 3 2 3" xfId="21620" xr:uid="{00000000-0005-0000-0000-00005EBF0000}"/>
    <cellStyle name="Vírgula 7 4 5 3 2 3 2" xfId="35899" xr:uid="{00000000-0005-0000-0000-00005FBF0000}"/>
    <cellStyle name="Vírgula 7 4 5 3 2 3 3" xfId="50177" xr:uid="{00000000-0005-0000-0000-000060BF0000}"/>
    <cellStyle name="Vírgula 7 4 5 3 2 4" xfId="14546" xr:uid="{00000000-0005-0000-0000-000061BF0000}"/>
    <cellStyle name="Vírgula 7 4 5 3 2 5" xfId="28825" xr:uid="{00000000-0005-0000-0000-000062BF0000}"/>
    <cellStyle name="Vírgula 7 4 5 3 2 6" xfId="43103" xr:uid="{00000000-0005-0000-0000-000063BF0000}"/>
    <cellStyle name="Vírgula 7 4 5 3 3" xfId="7315" xr:uid="{00000000-0005-0000-0000-000064BF0000}"/>
    <cellStyle name="Vírgula 7 4 5 3 3 2" xfId="21621" xr:uid="{00000000-0005-0000-0000-000065BF0000}"/>
    <cellStyle name="Vírgula 7 4 5 3 3 3" xfId="35900" xr:uid="{00000000-0005-0000-0000-000066BF0000}"/>
    <cellStyle name="Vírgula 7 4 5 3 3 4" xfId="50178" xr:uid="{00000000-0005-0000-0000-000067BF0000}"/>
    <cellStyle name="Vírgula 7 4 5 3 4" xfId="3866" xr:uid="{00000000-0005-0000-0000-000068BF0000}"/>
    <cellStyle name="Vírgula 7 4 5 3 4 2" xfId="18180" xr:uid="{00000000-0005-0000-0000-000069BF0000}"/>
    <cellStyle name="Vírgula 7 4 5 3 4 3" xfId="32459" xr:uid="{00000000-0005-0000-0000-00006ABF0000}"/>
    <cellStyle name="Vírgula 7 4 5 3 4 4" xfId="46737" xr:uid="{00000000-0005-0000-0000-00006BBF0000}"/>
    <cellStyle name="Vírgula 7 4 5 3 5" xfId="9085" xr:uid="{00000000-0005-0000-0000-00006CBF0000}"/>
    <cellStyle name="Vírgula 7 4 5 3 5 2" xfId="23391" xr:uid="{00000000-0005-0000-0000-00006DBF0000}"/>
    <cellStyle name="Vírgula 7 4 5 3 5 3" xfId="37670" xr:uid="{00000000-0005-0000-0000-00006EBF0000}"/>
    <cellStyle name="Vírgula 7 4 5 3 5 4" xfId="51948" xr:uid="{00000000-0005-0000-0000-00006FBF0000}"/>
    <cellStyle name="Vírgula 7 4 5 3 6" xfId="16357" xr:uid="{00000000-0005-0000-0000-000070BF0000}"/>
    <cellStyle name="Vírgula 7 4 5 3 6 2" xfId="30636" xr:uid="{00000000-0005-0000-0000-000071BF0000}"/>
    <cellStyle name="Vírgula 7 4 5 3 6 3" xfId="44914" xr:uid="{00000000-0005-0000-0000-000072BF0000}"/>
    <cellStyle name="Vírgula 7 4 5 3 7" xfId="12735" xr:uid="{00000000-0005-0000-0000-000073BF0000}"/>
    <cellStyle name="Vírgula 7 4 5 3 8" xfId="27014" xr:uid="{00000000-0005-0000-0000-000074BF0000}"/>
    <cellStyle name="Vírgula 7 4 5 3 9" xfId="41292" xr:uid="{00000000-0005-0000-0000-000075BF0000}"/>
    <cellStyle name="Vírgula 7 4 5 4" xfId="7316" xr:uid="{00000000-0005-0000-0000-000076BF0000}"/>
    <cellStyle name="Vírgula 7 4 5 4 2" xfId="9798" xr:uid="{00000000-0005-0000-0000-000077BF0000}"/>
    <cellStyle name="Vírgula 7 4 5 4 2 2" xfId="24077" xr:uid="{00000000-0005-0000-0000-000078BF0000}"/>
    <cellStyle name="Vírgula 7 4 5 4 2 3" xfId="38355" xr:uid="{00000000-0005-0000-0000-000079BF0000}"/>
    <cellStyle name="Vírgula 7 4 5 4 2 4" xfId="52633" xr:uid="{00000000-0005-0000-0000-00007ABF0000}"/>
    <cellStyle name="Vírgula 7 4 5 4 3" xfId="21622" xr:uid="{00000000-0005-0000-0000-00007BBF0000}"/>
    <cellStyle name="Vírgula 7 4 5 4 3 2" xfId="35901" xr:uid="{00000000-0005-0000-0000-00007CBF0000}"/>
    <cellStyle name="Vírgula 7 4 5 4 3 3" xfId="50179" xr:uid="{00000000-0005-0000-0000-00007DBF0000}"/>
    <cellStyle name="Vírgula 7 4 5 4 4" xfId="13420" xr:uid="{00000000-0005-0000-0000-00007EBF0000}"/>
    <cellStyle name="Vírgula 7 4 5 4 5" xfId="27699" xr:uid="{00000000-0005-0000-0000-00007FBF0000}"/>
    <cellStyle name="Vírgula 7 4 5 4 6" xfId="41977" xr:uid="{00000000-0005-0000-0000-000080BF0000}"/>
    <cellStyle name="Vírgula 7 4 5 5" xfId="7317" xr:uid="{00000000-0005-0000-0000-000081BF0000}"/>
    <cellStyle name="Vírgula 7 4 5 5 2" xfId="21623" xr:uid="{00000000-0005-0000-0000-000082BF0000}"/>
    <cellStyle name="Vírgula 7 4 5 5 3" xfId="35902" xr:uid="{00000000-0005-0000-0000-000083BF0000}"/>
    <cellStyle name="Vírgula 7 4 5 5 4" xfId="50180" xr:uid="{00000000-0005-0000-0000-000084BF0000}"/>
    <cellStyle name="Vírgula 7 4 5 6" xfId="2740" xr:uid="{00000000-0005-0000-0000-000085BF0000}"/>
    <cellStyle name="Vírgula 7 4 5 6 2" xfId="17054" xr:uid="{00000000-0005-0000-0000-000086BF0000}"/>
    <cellStyle name="Vírgula 7 4 5 6 3" xfId="31333" xr:uid="{00000000-0005-0000-0000-000087BF0000}"/>
    <cellStyle name="Vírgula 7 4 5 6 4" xfId="45611" xr:uid="{00000000-0005-0000-0000-000088BF0000}"/>
    <cellStyle name="Vírgula 7 4 5 7" xfId="7959" xr:uid="{00000000-0005-0000-0000-000089BF0000}"/>
    <cellStyle name="Vírgula 7 4 5 7 2" xfId="22265" xr:uid="{00000000-0005-0000-0000-00008ABF0000}"/>
    <cellStyle name="Vírgula 7 4 5 7 3" xfId="36544" xr:uid="{00000000-0005-0000-0000-00008BBF0000}"/>
    <cellStyle name="Vírgula 7 4 5 7 4" xfId="50822" xr:uid="{00000000-0005-0000-0000-00008CBF0000}"/>
    <cellStyle name="Vírgula 7 4 5 8" xfId="15231" xr:uid="{00000000-0005-0000-0000-00008DBF0000}"/>
    <cellStyle name="Vírgula 7 4 5 8 2" xfId="29510" xr:uid="{00000000-0005-0000-0000-00008EBF0000}"/>
    <cellStyle name="Vírgula 7 4 5 8 3" xfId="43788" xr:uid="{00000000-0005-0000-0000-00008FBF0000}"/>
    <cellStyle name="Vírgula 7 4 5 9" xfId="11609" xr:uid="{00000000-0005-0000-0000-000090BF0000}"/>
    <cellStyle name="Vírgula 7 4 6" xfId="365" xr:uid="{00000000-0005-0000-0000-000091BF0000}"/>
    <cellStyle name="Vírgula 7 4 6 10" xfId="25704" xr:uid="{00000000-0005-0000-0000-000092BF0000}"/>
    <cellStyle name="Vírgula 7 4 6 11" xfId="39982" xr:uid="{00000000-0005-0000-0000-000093BF0000}"/>
    <cellStyle name="Vírgula 7 4 6 2" xfId="990" xr:uid="{00000000-0005-0000-0000-000094BF0000}"/>
    <cellStyle name="Vírgula 7 4 6 2 10" xfId="40439" xr:uid="{00000000-0005-0000-0000-000095BF0000}"/>
    <cellStyle name="Vírgula 7 4 6 2 2" xfId="1928" xr:uid="{00000000-0005-0000-0000-000096BF0000}"/>
    <cellStyle name="Vírgula 7 4 6 2 2 2" xfId="7318" xr:uid="{00000000-0005-0000-0000-000097BF0000}"/>
    <cellStyle name="Vírgula 7 4 6 2 2 2 2" xfId="10927" xr:uid="{00000000-0005-0000-0000-000098BF0000}"/>
    <cellStyle name="Vírgula 7 4 6 2 2 2 2 2" xfId="25206" xr:uid="{00000000-0005-0000-0000-000099BF0000}"/>
    <cellStyle name="Vírgula 7 4 6 2 2 2 2 3" xfId="39484" xr:uid="{00000000-0005-0000-0000-00009ABF0000}"/>
    <cellStyle name="Vírgula 7 4 6 2 2 2 2 4" xfId="53762" xr:uid="{00000000-0005-0000-0000-00009BBF0000}"/>
    <cellStyle name="Vírgula 7 4 6 2 2 2 3" xfId="21624" xr:uid="{00000000-0005-0000-0000-00009CBF0000}"/>
    <cellStyle name="Vírgula 7 4 6 2 2 2 3 2" xfId="35903" xr:uid="{00000000-0005-0000-0000-00009DBF0000}"/>
    <cellStyle name="Vírgula 7 4 6 2 2 2 3 3" xfId="50181" xr:uid="{00000000-0005-0000-0000-00009EBF0000}"/>
    <cellStyle name="Vírgula 7 4 6 2 2 2 4" xfId="14549" xr:uid="{00000000-0005-0000-0000-00009FBF0000}"/>
    <cellStyle name="Vírgula 7 4 6 2 2 2 5" xfId="28828" xr:uid="{00000000-0005-0000-0000-0000A0BF0000}"/>
    <cellStyle name="Vírgula 7 4 6 2 2 2 6" xfId="43106" xr:uid="{00000000-0005-0000-0000-0000A1BF0000}"/>
    <cellStyle name="Vírgula 7 4 6 2 2 3" xfId="7319" xr:uid="{00000000-0005-0000-0000-0000A2BF0000}"/>
    <cellStyle name="Vírgula 7 4 6 2 2 3 2" xfId="21625" xr:uid="{00000000-0005-0000-0000-0000A3BF0000}"/>
    <cellStyle name="Vírgula 7 4 6 2 2 3 3" xfId="35904" xr:uid="{00000000-0005-0000-0000-0000A4BF0000}"/>
    <cellStyle name="Vírgula 7 4 6 2 2 3 4" xfId="50182" xr:uid="{00000000-0005-0000-0000-0000A5BF0000}"/>
    <cellStyle name="Vírgula 7 4 6 2 2 4" xfId="3869" xr:uid="{00000000-0005-0000-0000-0000A6BF0000}"/>
    <cellStyle name="Vírgula 7 4 6 2 2 4 2" xfId="18183" xr:uid="{00000000-0005-0000-0000-0000A7BF0000}"/>
    <cellStyle name="Vírgula 7 4 6 2 2 4 3" xfId="32462" xr:uid="{00000000-0005-0000-0000-0000A8BF0000}"/>
    <cellStyle name="Vírgula 7 4 6 2 2 4 4" xfId="46740" xr:uid="{00000000-0005-0000-0000-0000A9BF0000}"/>
    <cellStyle name="Vírgula 7 4 6 2 2 5" xfId="9088" xr:uid="{00000000-0005-0000-0000-0000AABF0000}"/>
    <cellStyle name="Vírgula 7 4 6 2 2 5 2" xfId="23394" xr:uid="{00000000-0005-0000-0000-0000ABBF0000}"/>
    <cellStyle name="Vírgula 7 4 6 2 2 5 3" xfId="37673" xr:uid="{00000000-0005-0000-0000-0000ACBF0000}"/>
    <cellStyle name="Vírgula 7 4 6 2 2 5 4" xfId="51951" xr:uid="{00000000-0005-0000-0000-0000ADBF0000}"/>
    <cellStyle name="Vírgula 7 4 6 2 2 6" xfId="16360" xr:uid="{00000000-0005-0000-0000-0000AEBF0000}"/>
    <cellStyle name="Vírgula 7 4 6 2 2 6 2" xfId="30639" xr:uid="{00000000-0005-0000-0000-0000AFBF0000}"/>
    <cellStyle name="Vírgula 7 4 6 2 2 6 3" xfId="44917" xr:uid="{00000000-0005-0000-0000-0000B0BF0000}"/>
    <cellStyle name="Vírgula 7 4 6 2 2 7" xfId="12738" xr:uid="{00000000-0005-0000-0000-0000B1BF0000}"/>
    <cellStyle name="Vírgula 7 4 6 2 2 8" xfId="27017" xr:uid="{00000000-0005-0000-0000-0000B2BF0000}"/>
    <cellStyle name="Vírgula 7 4 6 2 2 9" xfId="41295" xr:uid="{00000000-0005-0000-0000-0000B3BF0000}"/>
    <cellStyle name="Vírgula 7 4 6 2 3" xfId="7320" xr:uid="{00000000-0005-0000-0000-0000B4BF0000}"/>
    <cellStyle name="Vírgula 7 4 6 2 3 2" xfId="10071" xr:uid="{00000000-0005-0000-0000-0000B5BF0000}"/>
    <cellStyle name="Vírgula 7 4 6 2 3 2 2" xfId="24350" xr:uid="{00000000-0005-0000-0000-0000B6BF0000}"/>
    <cellStyle name="Vírgula 7 4 6 2 3 2 3" xfId="38628" xr:uid="{00000000-0005-0000-0000-0000B7BF0000}"/>
    <cellStyle name="Vírgula 7 4 6 2 3 2 4" xfId="52906" xr:uid="{00000000-0005-0000-0000-0000B8BF0000}"/>
    <cellStyle name="Vírgula 7 4 6 2 3 3" xfId="21626" xr:uid="{00000000-0005-0000-0000-0000B9BF0000}"/>
    <cellStyle name="Vírgula 7 4 6 2 3 3 2" xfId="35905" xr:uid="{00000000-0005-0000-0000-0000BABF0000}"/>
    <cellStyle name="Vírgula 7 4 6 2 3 3 3" xfId="50183" xr:uid="{00000000-0005-0000-0000-0000BBBF0000}"/>
    <cellStyle name="Vírgula 7 4 6 2 3 4" xfId="13693" xr:uid="{00000000-0005-0000-0000-0000BCBF0000}"/>
    <cellStyle name="Vírgula 7 4 6 2 3 5" xfId="27972" xr:uid="{00000000-0005-0000-0000-0000BDBF0000}"/>
    <cellStyle name="Vírgula 7 4 6 2 3 6" xfId="42250" xr:uid="{00000000-0005-0000-0000-0000BEBF0000}"/>
    <cellStyle name="Vírgula 7 4 6 2 4" xfId="7321" xr:uid="{00000000-0005-0000-0000-0000BFBF0000}"/>
    <cellStyle name="Vírgula 7 4 6 2 4 2" xfId="21627" xr:uid="{00000000-0005-0000-0000-0000C0BF0000}"/>
    <cellStyle name="Vírgula 7 4 6 2 4 3" xfId="35906" xr:uid="{00000000-0005-0000-0000-0000C1BF0000}"/>
    <cellStyle name="Vírgula 7 4 6 2 4 4" xfId="50184" xr:uid="{00000000-0005-0000-0000-0000C2BF0000}"/>
    <cellStyle name="Vírgula 7 4 6 2 5" xfId="3013" xr:uid="{00000000-0005-0000-0000-0000C3BF0000}"/>
    <cellStyle name="Vírgula 7 4 6 2 5 2" xfId="17327" xr:uid="{00000000-0005-0000-0000-0000C4BF0000}"/>
    <cellStyle name="Vírgula 7 4 6 2 5 3" xfId="31606" xr:uid="{00000000-0005-0000-0000-0000C5BF0000}"/>
    <cellStyle name="Vírgula 7 4 6 2 5 4" xfId="45884" xr:uid="{00000000-0005-0000-0000-0000C6BF0000}"/>
    <cellStyle name="Vírgula 7 4 6 2 6" xfId="8232" xr:uid="{00000000-0005-0000-0000-0000C7BF0000}"/>
    <cellStyle name="Vírgula 7 4 6 2 6 2" xfId="22538" xr:uid="{00000000-0005-0000-0000-0000C8BF0000}"/>
    <cellStyle name="Vírgula 7 4 6 2 6 3" xfId="36817" xr:uid="{00000000-0005-0000-0000-0000C9BF0000}"/>
    <cellStyle name="Vírgula 7 4 6 2 6 4" xfId="51095" xr:uid="{00000000-0005-0000-0000-0000CABF0000}"/>
    <cellStyle name="Vírgula 7 4 6 2 7" xfId="15504" xr:uid="{00000000-0005-0000-0000-0000CBBF0000}"/>
    <cellStyle name="Vírgula 7 4 6 2 7 2" xfId="29783" xr:uid="{00000000-0005-0000-0000-0000CCBF0000}"/>
    <cellStyle name="Vírgula 7 4 6 2 7 3" xfId="44061" xr:uid="{00000000-0005-0000-0000-0000CDBF0000}"/>
    <cellStyle name="Vírgula 7 4 6 2 8" xfId="11882" xr:uid="{00000000-0005-0000-0000-0000CEBF0000}"/>
    <cellStyle name="Vírgula 7 4 6 2 9" xfId="26161" xr:uid="{00000000-0005-0000-0000-0000CFBF0000}"/>
    <cellStyle name="Vírgula 7 4 6 3" xfId="1927" xr:uid="{00000000-0005-0000-0000-0000D0BF0000}"/>
    <cellStyle name="Vírgula 7 4 6 3 2" xfId="7322" xr:uid="{00000000-0005-0000-0000-0000D1BF0000}"/>
    <cellStyle name="Vírgula 7 4 6 3 2 2" xfId="10926" xr:uid="{00000000-0005-0000-0000-0000D2BF0000}"/>
    <cellStyle name="Vírgula 7 4 6 3 2 2 2" xfId="25205" xr:uid="{00000000-0005-0000-0000-0000D3BF0000}"/>
    <cellStyle name="Vírgula 7 4 6 3 2 2 3" xfId="39483" xr:uid="{00000000-0005-0000-0000-0000D4BF0000}"/>
    <cellStyle name="Vírgula 7 4 6 3 2 2 4" xfId="53761" xr:uid="{00000000-0005-0000-0000-0000D5BF0000}"/>
    <cellStyle name="Vírgula 7 4 6 3 2 3" xfId="21628" xr:uid="{00000000-0005-0000-0000-0000D6BF0000}"/>
    <cellStyle name="Vírgula 7 4 6 3 2 3 2" xfId="35907" xr:uid="{00000000-0005-0000-0000-0000D7BF0000}"/>
    <cellStyle name="Vírgula 7 4 6 3 2 3 3" xfId="50185" xr:uid="{00000000-0005-0000-0000-0000D8BF0000}"/>
    <cellStyle name="Vírgula 7 4 6 3 2 4" xfId="14548" xr:uid="{00000000-0005-0000-0000-0000D9BF0000}"/>
    <cellStyle name="Vírgula 7 4 6 3 2 5" xfId="28827" xr:uid="{00000000-0005-0000-0000-0000DABF0000}"/>
    <cellStyle name="Vírgula 7 4 6 3 2 6" xfId="43105" xr:uid="{00000000-0005-0000-0000-0000DBBF0000}"/>
    <cellStyle name="Vírgula 7 4 6 3 3" xfId="7323" xr:uid="{00000000-0005-0000-0000-0000DCBF0000}"/>
    <cellStyle name="Vírgula 7 4 6 3 3 2" xfId="21629" xr:uid="{00000000-0005-0000-0000-0000DDBF0000}"/>
    <cellStyle name="Vírgula 7 4 6 3 3 3" xfId="35908" xr:uid="{00000000-0005-0000-0000-0000DEBF0000}"/>
    <cellStyle name="Vírgula 7 4 6 3 3 4" xfId="50186" xr:uid="{00000000-0005-0000-0000-0000DFBF0000}"/>
    <cellStyle name="Vírgula 7 4 6 3 4" xfId="3868" xr:uid="{00000000-0005-0000-0000-0000E0BF0000}"/>
    <cellStyle name="Vírgula 7 4 6 3 4 2" xfId="18182" xr:uid="{00000000-0005-0000-0000-0000E1BF0000}"/>
    <cellStyle name="Vírgula 7 4 6 3 4 3" xfId="32461" xr:uid="{00000000-0005-0000-0000-0000E2BF0000}"/>
    <cellStyle name="Vírgula 7 4 6 3 4 4" xfId="46739" xr:uid="{00000000-0005-0000-0000-0000E3BF0000}"/>
    <cellStyle name="Vírgula 7 4 6 3 5" xfId="9087" xr:uid="{00000000-0005-0000-0000-0000E4BF0000}"/>
    <cellStyle name="Vírgula 7 4 6 3 5 2" xfId="23393" xr:uid="{00000000-0005-0000-0000-0000E5BF0000}"/>
    <cellStyle name="Vírgula 7 4 6 3 5 3" xfId="37672" xr:uid="{00000000-0005-0000-0000-0000E6BF0000}"/>
    <cellStyle name="Vírgula 7 4 6 3 5 4" xfId="51950" xr:uid="{00000000-0005-0000-0000-0000E7BF0000}"/>
    <cellStyle name="Vírgula 7 4 6 3 6" xfId="16359" xr:uid="{00000000-0005-0000-0000-0000E8BF0000}"/>
    <cellStyle name="Vírgula 7 4 6 3 6 2" xfId="30638" xr:uid="{00000000-0005-0000-0000-0000E9BF0000}"/>
    <cellStyle name="Vírgula 7 4 6 3 6 3" xfId="44916" xr:uid="{00000000-0005-0000-0000-0000EABF0000}"/>
    <cellStyle name="Vírgula 7 4 6 3 7" xfId="12737" xr:uid="{00000000-0005-0000-0000-0000EBBF0000}"/>
    <cellStyle name="Vírgula 7 4 6 3 8" xfId="27016" xr:uid="{00000000-0005-0000-0000-0000ECBF0000}"/>
    <cellStyle name="Vírgula 7 4 6 3 9" xfId="41294" xr:uid="{00000000-0005-0000-0000-0000EDBF0000}"/>
    <cellStyle name="Vírgula 7 4 6 4" xfId="7324" xr:uid="{00000000-0005-0000-0000-0000EEBF0000}"/>
    <cellStyle name="Vírgula 7 4 6 4 2" xfId="9614" xr:uid="{00000000-0005-0000-0000-0000EFBF0000}"/>
    <cellStyle name="Vírgula 7 4 6 4 2 2" xfId="23893" xr:uid="{00000000-0005-0000-0000-0000F0BF0000}"/>
    <cellStyle name="Vírgula 7 4 6 4 2 3" xfId="38171" xr:uid="{00000000-0005-0000-0000-0000F1BF0000}"/>
    <cellStyle name="Vírgula 7 4 6 4 2 4" xfId="52449" xr:uid="{00000000-0005-0000-0000-0000F2BF0000}"/>
    <cellStyle name="Vírgula 7 4 6 4 3" xfId="21630" xr:uid="{00000000-0005-0000-0000-0000F3BF0000}"/>
    <cellStyle name="Vírgula 7 4 6 4 3 2" xfId="35909" xr:uid="{00000000-0005-0000-0000-0000F4BF0000}"/>
    <cellStyle name="Vírgula 7 4 6 4 3 3" xfId="50187" xr:uid="{00000000-0005-0000-0000-0000F5BF0000}"/>
    <cellStyle name="Vírgula 7 4 6 4 4" xfId="13236" xr:uid="{00000000-0005-0000-0000-0000F6BF0000}"/>
    <cellStyle name="Vírgula 7 4 6 4 5" xfId="27515" xr:uid="{00000000-0005-0000-0000-0000F7BF0000}"/>
    <cellStyle name="Vírgula 7 4 6 4 6" xfId="41793" xr:uid="{00000000-0005-0000-0000-0000F8BF0000}"/>
    <cellStyle name="Vírgula 7 4 6 5" xfId="7325" xr:uid="{00000000-0005-0000-0000-0000F9BF0000}"/>
    <cellStyle name="Vírgula 7 4 6 5 2" xfId="21631" xr:uid="{00000000-0005-0000-0000-0000FABF0000}"/>
    <cellStyle name="Vírgula 7 4 6 5 3" xfId="35910" xr:uid="{00000000-0005-0000-0000-0000FBBF0000}"/>
    <cellStyle name="Vírgula 7 4 6 5 4" xfId="50188" xr:uid="{00000000-0005-0000-0000-0000FCBF0000}"/>
    <cellStyle name="Vírgula 7 4 6 6" xfId="2556" xr:uid="{00000000-0005-0000-0000-0000FDBF0000}"/>
    <cellStyle name="Vírgula 7 4 6 6 2" xfId="16870" xr:uid="{00000000-0005-0000-0000-0000FEBF0000}"/>
    <cellStyle name="Vírgula 7 4 6 6 3" xfId="31149" xr:uid="{00000000-0005-0000-0000-0000FFBF0000}"/>
    <cellStyle name="Vírgula 7 4 6 6 4" xfId="45427" xr:uid="{00000000-0005-0000-0000-000000C00000}"/>
    <cellStyle name="Vírgula 7 4 6 7" xfId="7775" xr:uid="{00000000-0005-0000-0000-000001C00000}"/>
    <cellStyle name="Vírgula 7 4 6 7 2" xfId="22081" xr:uid="{00000000-0005-0000-0000-000002C00000}"/>
    <cellStyle name="Vírgula 7 4 6 7 3" xfId="36360" xr:uid="{00000000-0005-0000-0000-000003C00000}"/>
    <cellStyle name="Vírgula 7 4 6 7 4" xfId="50638" xr:uid="{00000000-0005-0000-0000-000004C00000}"/>
    <cellStyle name="Vírgula 7 4 6 8" xfId="15047" xr:uid="{00000000-0005-0000-0000-000005C00000}"/>
    <cellStyle name="Vírgula 7 4 6 8 2" xfId="29326" xr:uid="{00000000-0005-0000-0000-000006C00000}"/>
    <cellStyle name="Vírgula 7 4 6 8 3" xfId="43604" xr:uid="{00000000-0005-0000-0000-000007C00000}"/>
    <cellStyle name="Vírgula 7 4 6 9" xfId="11425" xr:uid="{00000000-0005-0000-0000-000008C00000}"/>
    <cellStyle name="Vírgula 7 4 7" xfId="839" xr:uid="{00000000-0005-0000-0000-000009C00000}"/>
    <cellStyle name="Vírgula 7 4 7 10" xfId="40304" xr:uid="{00000000-0005-0000-0000-00000AC00000}"/>
    <cellStyle name="Vírgula 7 4 7 2" xfId="1929" xr:uid="{00000000-0005-0000-0000-00000BC00000}"/>
    <cellStyle name="Vírgula 7 4 7 2 2" xfId="7326" xr:uid="{00000000-0005-0000-0000-00000CC00000}"/>
    <cellStyle name="Vírgula 7 4 7 2 2 2" xfId="10928" xr:uid="{00000000-0005-0000-0000-00000DC00000}"/>
    <cellStyle name="Vírgula 7 4 7 2 2 2 2" xfId="25207" xr:uid="{00000000-0005-0000-0000-00000EC00000}"/>
    <cellStyle name="Vírgula 7 4 7 2 2 2 3" xfId="39485" xr:uid="{00000000-0005-0000-0000-00000FC00000}"/>
    <cellStyle name="Vírgula 7 4 7 2 2 2 4" xfId="53763" xr:uid="{00000000-0005-0000-0000-000010C00000}"/>
    <cellStyle name="Vírgula 7 4 7 2 2 3" xfId="21632" xr:uid="{00000000-0005-0000-0000-000011C00000}"/>
    <cellStyle name="Vírgula 7 4 7 2 2 3 2" xfId="35911" xr:uid="{00000000-0005-0000-0000-000012C00000}"/>
    <cellStyle name="Vírgula 7 4 7 2 2 3 3" xfId="50189" xr:uid="{00000000-0005-0000-0000-000013C00000}"/>
    <cellStyle name="Vírgula 7 4 7 2 2 4" xfId="14550" xr:uid="{00000000-0005-0000-0000-000014C00000}"/>
    <cellStyle name="Vírgula 7 4 7 2 2 5" xfId="28829" xr:uid="{00000000-0005-0000-0000-000015C00000}"/>
    <cellStyle name="Vírgula 7 4 7 2 2 6" xfId="43107" xr:uid="{00000000-0005-0000-0000-000016C00000}"/>
    <cellStyle name="Vírgula 7 4 7 2 3" xfId="7327" xr:uid="{00000000-0005-0000-0000-000017C00000}"/>
    <cellStyle name="Vírgula 7 4 7 2 3 2" xfId="21633" xr:uid="{00000000-0005-0000-0000-000018C00000}"/>
    <cellStyle name="Vírgula 7 4 7 2 3 3" xfId="35912" xr:uid="{00000000-0005-0000-0000-000019C00000}"/>
    <cellStyle name="Vírgula 7 4 7 2 3 4" xfId="50190" xr:uid="{00000000-0005-0000-0000-00001AC00000}"/>
    <cellStyle name="Vírgula 7 4 7 2 4" xfId="3870" xr:uid="{00000000-0005-0000-0000-00001BC00000}"/>
    <cellStyle name="Vírgula 7 4 7 2 4 2" xfId="18184" xr:uid="{00000000-0005-0000-0000-00001CC00000}"/>
    <cellStyle name="Vírgula 7 4 7 2 4 3" xfId="32463" xr:uid="{00000000-0005-0000-0000-00001DC00000}"/>
    <cellStyle name="Vírgula 7 4 7 2 4 4" xfId="46741" xr:uid="{00000000-0005-0000-0000-00001EC00000}"/>
    <cellStyle name="Vírgula 7 4 7 2 5" xfId="9089" xr:uid="{00000000-0005-0000-0000-00001FC00000}"/>
    <cellStyle name="Vírgula 7 4 7 2 5 2" xfId="23395" xr:uid="{00000000-0005-0000-0000-000020C00000}"/>
    <cellStyle name="Vírgula 7 4 7 2 5 3" xfId="37674" xr:uid="{00000000-0005-0000-0000-000021C00000}"/>
    <cellStyle name="Vírgula 7 4 7 2 5 4" xfId="51952" xr:uid="{00000000-0005-0000-0000-000022C00000}"/>
    <cellStyle name="Vírgula 7 4 7 2 6" xfId="16361" xr:uid="{00000000-0005-0000-0000-000023C00000}"/>
    <cellStyle name="Vírgula 7 4 7 2 6 2" xfId="30640" xr:uid="{00000000-0005-0000-0000-000024C00000}"/>
    <cellStyle name="Vírgula 7 4 7 2 6 3" xfId="44918" xr:uid="{00000000-0005-0000-0000-000025C00000}"/>
    <cellStyle name="Vírgula 7 4 7 2 7" xfId="12739" xr:uid="{00000000-0005-0000-0000-000026C00000}"/>
    <cellStyle name="Vírgula 7 4 7 2 8" xfId="27018" xr:uid="{00000000-0005-0000-0000-000027C00000}"/>
    <cellStyle name="Vírgula 7 4 7 2 9" xfId="41296" xr:uid="{00000000-0005-0000-0000-000028C00000}"/>
    <cellStyle name="Vírgula 7 4 7 3" xfId="7328" xr:uid="{00000000-0005-0000-0000-000029C00000}"/>
    <cellStyle name="Vírgula 7 4 7 3 2" xfId="9936" xr:uid="{00000000-0005-0000-0000-00002AC00000}"/>
    <cellStyle name="Vírgula 7 4 7 3 2 2" xfId="24215" xr:uid="{00000000-0005-0000-0000-00002BC00000}"/>
    <cellStyle name="Vírgula 7 4 7 3 2 3" xfId="38493" xr:uid="{00000000-0005-0000-0000-00002CC00000}"/>
    <cellStyle name="Vírgula 7 4 7 3 2 4" xfId="52771" xr:uid="{00000000-0005-0000-0000-00002DC00000}"/>
    <cellStyle name="Vírgula 7 4 7 3 3" xfId="21634" xr:uid="{00000000-0005-0000-0000-00002EC00000}"/>
    <cellStyle name="Vírgula 7 4 7 3 3 2" xfId="35913" xr:uid="{00000000-0005-0000-0000-00002FC00000}"/>
    <cellStyle name="Vírgula 7 4 7 3 3 3" xfId="50191" xr:uid="{00000000-0005-0000-0000-000030C00000}"/>
    <cellStyle name="Vírgula 7 4 7 3 4" xfId="13558" xr:uid="{00000000-0005-0000-0000-000031C00000}"/>
    <cellStyle name="Vírgula 7 4 7 3 5" xfId="27837" xr:uid="{00000000-0005-0000-0000-000032C00000}"/>
    <cellStyle name="Vírgula 7 4 7 3 6" xfId="42115" xr:uid="{00000000-0005-0000-0000-000033C00000}"/>
    <cellStyle name="Vírgula 7 4 7 4" xfId="7329" xr:uid="{00000000-0005-0000-0000-000034C00000}"/>
    <cellStyle name="Vírgula 7 4 7 4 2" xfId="21635" xr:uid="{00000000-0005-0000-0000-000035C00000}"/>
    <cellStyle name="Vírgula 7 4 7 4 3" xfId="35914" xr:uid="{00000000-0005-0000-0000-000036C00000}"/>
    <cellStyle name="Vírgula 7 4 7 4 4" xfId="50192" xr:uid="{00000000-0005-0000-0000-000037C00000}"/>
    <cellStyle name="Vírgula 7 4 7 5" xfId="2878" xr:uid="{00000000-0005-0000-0000-000038C00000}"/>
    <cellStyle name="Vírgula 7 4 7 5 2" xfId="17192" xr:uid="{00000000-0005-0000-0000-000039C00000}"/>
    <cellStyle name="Vírgula 7 4 7 5 3" xfId="31471" xr:uid="{00000000-0005-0000-0000-00003AC00000}"/>
    <cellStyle name="Vírgula 7 4 7 5 4" xfId="45749" xr:uid="{00000000-0005-0000-0000-00003BC00000}"/>
    <cellStyle name="Vírgula 7 4 7 6" xfId="8097" xr:uid="{00000000-0005-0000-0000-00003CC00000}"/>
    <cellStyle name="Vírgula 7 4 7 6 2" xfId="22403" xr:uid="{00000000-0005-0000-0000-00003DC00000}"/>
    <cellStyle name="Vírgula 7 4 7 6 3" xfId="36682" xr:uid="{00000000-0005-0000-0000-00003EC00000}"/>
    <cellStyle name="Vírgula 7 4 7 6 4" xfId="50960" xr:uid="{00000000-0005-0000-0000-00003FC00000}"/>
    <cellStyle name="Vírgula 7 4 7 7" xfId="15369" xr:uid="{00000000-0005-0000-0000-000040C00000}"/>
    <cellStyle name="Vírgula 7 4 7 7 2" xfId="29648" xr:uid="{00000000-0005-0000-0000-000041C00000}"/>
    <cellStyle name="Vírgula 7 4 7 7 3" xfId="43926" xr:uid="{00000000-0005-0000-0000-000042C00000}"/>
    <cellStyle name="Vírgula 7 4 7 8" xfId="11747" xr:uid="{00000000-0005-0000-0000-000043C00000}"/>
    <cellStyle name="Vírgula 7 4 7 9" xfId="26026" xr:uid="{00000000-0005-0000-0000-000044C00000}"/>
    <cellStyle name="Vírgula 7 4 8" xfId="1304" xr:uid="{00000000-0005-0000-0000-000045C00000}"/>
    <cellStyle name="Vírgula 7 4 8 2" xfId="7330" xr:uid="{00000000-0005-0000-0000-000046C00000}"/>
    <cellStyle name="Vírgula 7 4 8 2 2" xfId="10303" xr:uid="{00000000-0005-0000-0000-000047C00000}"/>
    <cellStyle name="Vírgula 7 4 8 2 2 2" xfId="24582" xr:uid="{00000000-0005-0000-0000-000048C00000}"/>
    <cellStyle name="Vírgula 7 4 8 2 2 3" xfId="38860" xr:uid="{00000000-0005-0000-0000-000049C00000}"/>
    <cellStyle name="Vírgula 7 4 8 2 2 4" xfId="53138" xr:uid="{00000000-0005-0000-0000-00004AC00000}"/>
    <cellStyle name="Vírgula 7 4 8 2 3" xfId="21636" xr:uid="{00000000-0005-0000-0000-00004BC00000}"/>
    <cellStyle name="Vírgula 7 4 8 2 3 2" xfId="35915" xr:uid="{00000000-0005-0000-0000-00004CC00000}"/>
    <cellStyle name="Vírgula 7 4 8 2 3 3" xfId="50193" xr:uid="{00000000-0005-0000-0000-00004DC00000}"/>
    <cellStyle name="Vírgula 7 4 8 2 4" xfId="13925" xr:uid="{00000000-0005-0000-0000-00004EC00000}"/>
    <cellStyle name="Vírgula 7 4 8 2 5" xfId="28204" xr:uid="{00000000-0005-0000-0000-00004FC00000}"/>
    <cellStyle name="Vírgula 7 4 8 2 6" xfId="42482" xr:uid="{00000000-0005-0000-0000-000050C00000}"/>
    <cellStyle name="Vírgula 7 4 8 3" xfId="7331" xr:uid="{00000000-0005-0000-0000-000051C00000}"/>
    <cellStyle name="Vírgula 7 4 8 3 2" xfId="21637" xr:uid="{00000000-0005-0000-0000-000052C00000}"/>
    <cellStyle name="Vírgula 7 4 8 3 3" xfId="35916" xr:uid="{00000000-0005-0000-0000-000053C00000}"/>
    <cellStyle name="Vírgula 7 4 8 3 4" xfId="50194" xr:uid="{00000000-0005-0000-0000-000054C00000}"/>
    <cellStyle name="Vírgula 7 4 8 4" xfId="3245" xr:uid="{00000000-0005-0000-0000-000055C00000}"/>
    <cellStyle name="Vírgula 7 4 8 4 2" xfId="17559" xr:uid="{00000000-0005-0000-0000-000056C00000}"/>
    <cellStyle name="Vírgula 7 4 8 4 3" xfId="31838" xr:uid="{00000000-0005-0000-0000-000057C00000}"/>
    <cellStyle name="Vírgula 7 4 8 4 4" xfId="46116" xr:uid="{00000000-0005-0000-0000-000058C00000}"/>
    <cellStyle name="Vírgula 7 4 8 5" xfId="8464" xr:uid="{00000000-0005-0000-0000-000059C00000}"/>
    <cellStyle name="Vírgula 7 4 8 5 2" xfId="22770" xr:uid="{00000000-0005-0000-0000-00005AC00000}"/>
    <cellStyle name="Vírgula 7 4 8 5 3" xfId="37049" xr:uid="{00000000-0005-0000-0000-00005BC00000}"/>
    <cellStyle name="Vírgula 7 4 8 5 4" xfId="51327" xr:uid="{00000000-0005-0000-0000-00005CC00000}"/>
    <cellStyle name="Vírgula 7 4 8 6" xfId="15736" xr:uid="{00000000-0005-0000-0000-00005DC00000}"/>
    <cellStyle name="Vírgula 7 4 8 6 2" xfId="30015" xr:uid="{00000000-0005-0000-0000-00005EC00000}"/>
    <cellStyle name="Vírgula 7 4 8 6 3" xfId="44293" xr:uid="{00000000-0005-0000-0000-00005FC00000}"/>
    <cellStyle name="Vírgula 7 4 8 7" xfId="12114" xr:uid="{00000000-0005-0000-0000-000060C00000}"/>
    <cellStyle name="Vírgula 7 4 8 8" xfId="26393" xr:uid="{00000000-0005-0000-0000-000061C00000}"/>
    <cellStyle name="Vírgula 7 4 8 9" xfId="40671" xr:uid="{00000000-0005-0000-0000-000062C00000}"/>
    <cellStyle name="Vírgula 7 4 9" xfId="2145" xr:uid="{00000000-0005-0000-0000-000063C00000}"/>
    <cellStyle name="Vírgula 7 4 9 2" xfId="7332" xr:uid="{00000000-0005-0000-0000-000064C00000}"/>
    <cellStyle name="Vírgula 7 4 9 2 2" xfId="11040" xr:uid="{00000000-0005-0000-0000-000065C00000}"/>
    <cellStyle name="Vírgula 7 4 9 2 2 2" xfId="25319" xr:uid="{00000000-0005-0000-0000-000066C00000}"/>
    <cellStyle name="Vírgula 7 4 9 2 2 3" xfId="39597" xr:uid="{00000000-0005-0000-0000-000067C00000}"/>
    <cellStyle name="Vírgula 7 4 9 2 2 4" xfId="53875" xr:uid="{00000000-0005-0000-0000-000068C00000}"/>
    <cellStyle name="Vírgula 7 4 9 2 3" xfId="21638" xr:uid="{00000000-0005-0000-0000-000069C00000}"/>
    <cellStyle name="Vírgula 7 4 9 2 3 2" xfId="35917" xr:uid="{00000000-0005-0000-0000-00006AC00000}"/>
    <cellStyle name="Vírgula 7 4 9 2 3 3" xfId="50195" xr:uid="{00000000-0005-0000-0000-00006BC00000}"/>
    <cellStyle name="Vírgula 7 4 9 2 4" xfId="14662" xr:uid="{00000000-0005-0000-0000-00006CC00000}"/>
    <cellStyle name="Vírgula 7 4 9 2 5" xfId="28941" xr:uid="{00000000-0005-0000-0000-00006DC00000}"/>
    <cellStyle name="Vírgula 7 4 9 2 6" xfId="43219" xr:uid="{00000000-0005-0000-0000-00006EC00000}"/>
    <cellStyle name="Vírgula 7 4 9 3" xfId="7333" xr:uid="{00000000-0005-0000-0000-00006FC00000}"/>
    <cellStyle name="Vírgula 7 4 9 3 2" xfId="21639" xr:uid="{00000000-0005-0000-0000-000070C00000}"/>
    <cellStyle name="Vírgula 7 4 9 3 3" xfId="35918" xr:uid="{00000000-0005-0000-0000-000071C00000}"/>
    <cellStyle name="Vírgula 7 4 9 3 4" xfId="50196" xr:uid="{00000000-0005-0000-0000-000072C00000}"/>
    <cellStyle name="Vírgula 7 4 9 4" xfId="3985" xr:uid="{00000000-0005-0000-0000-000073C00000}"/>
    <cellStyle name="Vírgula 7 4 9 4 2" xfId="18296" xr:uid="{00000000-0005-0000-0000-000074C00000}"/>
    <cellStyle name="Vírgula 7 4 9 4 3" xfId="32575" xr:uid="{00000000-0005-0000-0000-000075C00000}"/>
    <cellStyle name="Vírgula 7 4 9 4 4" xfId="46853" xr:uid="{00000000-0005-0000-0000-000076C00000}"/>
    <cellStyle name="Vírgula 7 4 9 5" xfId="9201" xr:uid="{00000000-0005-0000-0000-000077C00000}"/>
    <cellStyle name="Vírgula 7 4 9 5 2" xfId="23507" xr:uid="{00000000-0005-0000-0000-000078C00000}"/>
    <cellStyle name="Vírgula 7 4 9 5 3" xfId="37786" xr:uid="{00000000-0005-0000-0000-000079C00000}"/>
    <cellStyle name="Vírgula 7 4 9 5 4" xfId="52064" xr:uid="{00000000-0005-0000-0000-00007AC00000}"/>
    <cellStyle name="Vírgula 7 4 9 6" xfId="16473" xr:uid="{00000000-0005-0000-0000-00007BC00000}"/>
    <cellStyle name="Vírgula 7 4 9 6 2" xfId="30752" xr:uid="{00000000-0005-0000-0000-00007CC00000}"/>
    <cellStyle name="Vírgula 7 4 9 6 3" xfId="45030" xr:uid="{00000000-0005-0000-0000-00007DC00000}"/>
    <cellStyle name="Vírgula 7 4 9 7" xfId="12851" xr:uid="{00000000-0005-0000-0000-00007EC00000}"/>
    <cellStyle name="Vírgula 7 4 9 8" xfId="27130" xr:uid="{00000000-0005-0000-0000-00007FC00000}"/>
    <cellStyle name="Vírgula 7 4 9 9" xfId="41408" xr:uid="{00000000-0005-0000-0000-000080C00000}"/>
    <cellStyle name="Vírgula 7 5" xfId="373" xr:uid="{00000000-0005-0000-0000-000081C00000}"/>
    <cellStyle name="Vírgula 7 5 10" xfId="7334" xr:uid="{00000000-0005-0000-0000-000082C00000}"/>
    <cellStyle name="Vírgula 7 5 10 2" xfId="21640" xr:uid="{00000000-0005-0000-0000-000083C00000}"/>
    <cellStyle name="Vírgula 7 5 10 3" xfId="35919" xr:uid="{00000000-0005-0000-0000-000084C00000}"/>
    <cellStyle name="Vírgula 7 5 10 4" xfId="50197" xr:uid="{00000000-0005-0000-0000-000085C00000}"/>
    <cellStyle name="Vírgula 7 5 11" xfId="2562" xr:uid="{00000000-0005-0000-0000-000086C00000}"/>
    <cellStyle name="Vírgula 7 5 11 2" xfId="16876" xr:uid="{00000000-0005-0000-0000-000087C00000}"/>
    <cellStyle name="Vírgula 7 5 11 3" xfId="31155" xr:uid="{00000000-0005-0000-0000-000088C00000}"/>
    <cellStyle name="Vírgula 7 5 11 4" xfId="45433" xr:uid="{00000000-0005-0000-0000-000089C00000}"/>
    <cellStyle name="Vírgula 7 5 12" xfId="7781" xr:uid="{00000000-0005-0000-0000-00008AC00000}"/>
    <cellStyle name="Vírgula 7 5 12 2" xfId="22087" xr:uid="{00000000-0005-0000-0000-00008BC00000}"/>
    <cellStyle name="Vírgula 7 5 12 3" xfId="36366" xr:uid="{00000000-0005-0000-0000-00008CC00000}"/>
    <cellStyle name="Vírgula 7 5 12 4" xfId="50644" xr:uid="{00000000-0005-0000-0000-00008DC00000}"/>
    <cellStyle name="Vírgula 7 5 13" xfId="15053" xr:uid="{00000000-0005-0000-0000-00008EC00000}"/>
    <cellStyle name="Vírgula 7 5 13 2" xfId="29332" xr:uid="{00000000-0005-0000-0000-00008FC00000}"/>
    <cellStyle name="Vírgula 7 5 13 3" xfId="43610" xr:uid="{00000000-0005-0000-0000-000090C00000}"/>
    <cellStyle name="Vírgula 7 5 14" xfId="11431" xr:uid="{00000000-0005-0000-0000-000091C00000}"/>
    <cellStyle name="Vírgula 7 5 15" xfId="25710" xr:uid="{00000000-0005-0000-0000-000092C00000}"/>
    <cellStyle name="Vírgula 7 5 16" xfId="39988" xr:uid="{00000000-0005-0000-0000-000093C00000}"/>
    <cellStyle name="Vírgula 7 5 2" xfId="638" xr:uid="{00000000-0005-0000-0000-000094C00000}"/>
    <cellStyle name="Vírgula 7 5 2 10" xfId="7914" xr:uid="{00000000-0005-0000-0000-000095C00000}"/>
    <cellStyle name="Vírgula 7 5 2 10 2" xfId="22220" xr:uid="{00000000-0005-0000-0000-000096C00000}"/>
    <cellStyle name="Vírgula 7 5 2 10 3" xfId="36499" xr:uid="{00000000-0005-0000-0000-000097C00000}"/>
    <cellStyle name="Vírgula 7 5 2 10 4" xfId="50777" xr:uid="{00000000-0005-0000-0000-000098C00000}"/>
    <cellStyle name="Vírgula 7 5 2 11" xfId="15186" xr:uid="{00000000-0005-0000-0000-000099C00000}"/>
    <cellStyle name="Vírgula 7 5 2 11 2" xfId="29465" xr:uid="{00000000-0005-0000-0000-00009AC00000}"/>
    <cellStyle name="Vírgula 7 5 2 11 3" xfId="43743" xr:uid="{00000000-0005-0000-0000-00009BC00000}"/>
    <cellStyle name="Vírgula 7 5 2 12" xfId="11564" xr:uid="{00000000-0005-0000-0000-00009CC00000}"/>
    <cellStyle name="Vírgula 7 5 2 13" xfId="25843" xr:uid="{00000000-0005-0000-0000-00009DC00000}"/>
    <cellStyle name="Vírgula 7 5 2 14" xfId="40121" xr:uid="{00000000-0005-0000-0000-00009EC00000}"/>
    <cellStyle name="Vírgula 7 5 2 2" xfId="779" xr:uid="{00000000-0005-0000-0000-00009FC00000}"/>
    <cellStyle name="Vírgula 7 5 2 2 10" xfId="25978" xr:uid="{00000000-0005-0000-0000-0000A0C00000}"/>
    <cellStyle name="Vírgula 7 5 2 2 11" xfId="40256" xr:uid="{00000000-0005-0000-0000-0000A1C00000}"/>
    <cellStyle name="Vírgula 7 5 2 2 2" xfId="1244" xr:uid="{00000000-0005-0000-0000-0000A2C00000}"/>
    <cellStyle name="Vírgula 7 5 2 2 2 10" xfId="40623" xr:uid="{00000000-0005-0000-0000-0000A3C00000}"/>
    <cellStyle name="Vírgula 7 5 2 2 2 2" xfId="1933" xr:uid="{00000000-0005-0000-0000-0000A4C00000}"/>
    <cellStyle name="Vírgula 7 5 2 2 2 2 2" xfId="7335" xr:uid="{00000000-0005-0000-0000-0000A5C00000}"/>
    <cellStyle name="Vírgula 7 5 2 2 2 2 2 2" xfId="10932" xr:uid="{00000000-0005-0000-0000-0000A6C00000}"/>
    <cellStyle name="Vírgula 7 5 2 2 2 2 2 2 2" xfId="25211" xr:uid="{00000000-0005-0000-0000-0000A7C00000}"/>
    <cellStyle name="Vírgula 7 5 2 2 2 2 2 2 3" xfId="39489" xr:uid="{00000000-0005-0000-0000-0000A8C00000}"/>
    <cellStyle name="Vírgula 7 5 2 2 2 2 2 2 4" xfId="53767" xr:uid="{00000000-0005-0000-0000-0000A9C00000}"/>
    <cellStyle name="Vírgula 7 5 2 2 2 2 2 3" xfId="21641" xr:uid="{00000000-0005-0000-0000-0000AAC00000}"/>
    <cellStyle name="Vírgula 7 5 2 2 2 2 2 3 2" xfId="35920" xr:uid="{00000000-0005-0000-0000-0000ABC00000}"/>
    <cellStyle name="Vírgula 7 5 2 2 2 2 2 3 3" xfId="50198" xr:uid="{00000000-0005-0000-0000-0000ACC00000}"/>
    <cellStyle name="Vírgula 7 5 2 2 2 2 2 4" xfId="14554" xr:uid="{00000000-0005-0000-0000-0000ADC00000}"/>
    <cellStyle name="Vírgula 7 5 2 2 2 2 2 5" xfId="28833" xr:uid="{00000000-0005-0000-0000-0000AEC00000}"/>
    <cellStyle name="Vírgula 7 5 2 2 2 2 2 6" xfId="43111" xr:uid="{00000000-0005-0000-0000-0000AFC00000}"/>
    <cellStyle name="Vírgula 7 5 2 2 2 2 3" xfId="7336" xr:uid="{00000000-0005-0000-0000-0000B0C00000}"/>
    <cellStyle name="Vírgula 7 5 2 2 2 2 3 2" xfId="21642" xr:uid="{00000000-0005-0000-0000-0000B1C00000}"/>
    <cellStyle name="Vírgula 7 5 2 2 2 2 3 3" xfId="35921" xr:uid="{00000000-0005-0000-0000-0000B2C00000}"/>
    <cellStyle name="Vírgula 7 5 2 2 2 2 3 4" xfId="50199" xr:uid="{00000000-0005-0000-0000-0000B3C00000}"/>
    <cellStyle name="Vírgula 7 5 2 2 2 2 4" xfId="3874" xr:uid="{00000000-0005-0000-0000-0000B4C00000}"/>
    <cellStyle name="Vírgula 7 5 2 2 2 2 4 2" xfId="18188" xr:uid="{00000000-0005-0000-0000-0000B5C00000}"/>
    <cellStyle name="Vírgula 7 5 2 2 2 2 4 3" xfId="32467" xr:uid="{00000000-0005-0000-0000-0000B6C00000}"/>
    <cellStyle name="Vírgula 7 5 2 2 2 2 4 4" xfId="46745" xr:uid="{00000000-0005-0000-0000-0000B7C00000}"/>
    <cellStyle name="Vírgula 7 5 2 2 2 2 5" xfId="9093" xr:uid="{00000000-0005-0000-0000-0000B8C00000}"/>
    <cellStyle name="Vírgula 7 5 2 2 2 2 5 2" xfId="23399" xr:uid="{00000000-0005-0000-0000-0000B9C00000}"/>
    <cellStyle name="Vírgula 7 5 2 2 2 2 5 3" xfId="37678" xr:uid="{00000000-0005-0000-0000-0000BAC00000}"/>
    <cellStyle name="Vírgula 7 5 2 2 2 2 5 4" xfId="51956" xr:uid="{00000000-0005-0000-0000-0000BBC00000}"/>
    <cellStyle name="Vírgula 7 5 2 2 2 2 6" xfId="16365" xr:uid="{00000000-0005-0000-0000-0000BCC00000}"/>
    <cellStyle name="Vírgula 7 5 2 2 2 2 6 2" xfId="30644" xr:uid="{00000000-0005-0000-0000-0000BDC00000}"/>
    <cellStyle name="Vírgula 7 5 2 2 2 2 6 3" xfId="44922" xr:uid="{00000000-0005-0000-0000-0000BEC00000}"/>
    <cellStyle name="Vírgula 7 5 2 2 2 2 7" xfId="12743" xr:uid="{00000000-0005-0000-0000-0000BFC00000}"/>
    <cellStyle name="Vírgula 7 5 2 2 2 2 8" xfId="27022" xr:uid="{00000000-0005-0000-0000-0000C0C00000}"/>
    <cellStyle name="Vírgula 7 5 2 2 2 2 9" xfId="41300" xr:uid="{00000000-0005-0000-0000-0000C1C00000}"/>
    <cellStyle name="Vírgula 7 5 2 2 2 3" xfId="7337" xr:uid="{00000000-0005-0000-0000-0000C2C00000}"/>
    <cellStyle name="Vírgula 7 5 2 2 2 3 2" xfId="10255" xr:uid="{00000000-0005-0000-0000-0000C3C00000}"/>
    <cellStyle name="Vírgula 7 5 2 2 2 3 2 2" xfId="24534" xr:uid="{00000000-0005-0000-0000-0000C4C00000}"/>
    <cellStyle name="Vírgula 7 5 2 2 2 3 2 3" xfId="38812" xr:uid="{00000000-0005-0000-0000-0000C5C00000}"/>
    <cellStyle name="Vírgula 7 5 2 2 2 3 2 4" xfId="53090" xr:uid="{00000000-0005-0000-0000-0000C6C00000}"/>
    <cellStyle name="Vírgula 7 5 2 2 2 3 3" xfId="21643" xr:uid="{00000000-0005-0000-0000-0000C7C00000}"/>
    <cellStyle name="Vírgula 7 5 2 2 2 3 3 2" xfId="35922" xr:uid="{00000000-0005-0000-0000-0000C8C00000}"/>
    <cellStyle name="Vírgula 7 5 2 2 2 3 3 3" xfId="50200" xr:uid="{00000000-0005-0000-0000-0000C9C00000}"/>
    <cellStyle name="Vírgula 7 5 2 2 2 3 4" xfId="13877" xr:uid="{00000000-0005-0000-0000-0000CAC00000}"/>
    <cellStyle name="Vírgula 7 5 2 2 2 3 5" xfId="28156" xr:uid="{00000000-0005-0000-0000-0000CBC00000}"/>
    <cellStyle name="Vírgula 7 5 2 2 2 3 6" xfId="42434" xr:uid="{00000000-0005-0000-0000-0000CCC00000}"/>
    <cellStyle name="Vírgula 7 5 2 2 2 4" xfId="7338" xr:uid="{00000000-0005-0000-0000-0000CDC00000}"/>
    <cellStyle name="Vírgula 7 5 2 2 2 4 2" xfId="21644" xr:uid="{00000000-0005-0000-0000-0000CEC00000}"/>
    <cellStyle name="Vírgula 7 5 2 2 2 4 3" xfId="35923" xr:uid="{00000000-0005-0000-0000-0000CFC00000}"/>
    <cellStyle name="Vírgula 7 5 2 2 2 4 4" xfId="50201" xr:uid="{00000000-0005-0000-0000-0000D0C00000}"/>
    <cellStyle name="Vírgula 7 5 2 2 2 5" xfId="3197" xr:uid="{00000000-0005-0000-0000-0000D1C00000}"/>
    <cellStyle name="Vírgula 7 5 2 2 2 5 2" xfId="17511" xr:uid="{00000000-0005-0000-0000-0000D2C00000}"/>
    <cellStyle name="Vírgula 7 5 2 2 2 5 3" xfId="31790" xr:uid="{00000000-0005-0000-0000-0000D3C00000}"/>
    <cellStyle name="Vírgula 7 5 2 2 2 5 4" xfId="46068" xr:uid="{00000000-0005-0000-0000-0000D4C00000}"/>
    <cellStyle name="Vírgula 7 5 2 2 2 6" xfId="8416" xr:uid="{00000000-0005-0000-0000-0000D5C00000}"/>
    <cellStyle name="Vírgula 7 5 2 2 2 6 2" xfId="22722" xr:uid="{00000000-0005-0000-0000-0000D6C00000}"/>
    <cellStyle name="Vírgula 7 5 2 2 2 6 3" xfId="37001" xr:uid="{00000000-0005-0000-0000-0000D7C00000}"/>
    <cellStyle name="Vírgula 7 5 2 2 2 6 4" xfId="51279" xr:uid="{00000000-0005-0000-0000-0000D8C00000}"/>
    <cellStyle name="Vírgula 7 5 2 2 2 7" xfId="15688" xr:uid="{00000000-0005-0000-0000-0000D9C00000}"/>
    <cellStyle name="Vírgula 7 5 2 2 2 7 2" xfId="29967" xr:uid="{00000000-0005-0000-0000-0000DAC00000}"/>
    <cellStyle name="Vírgula 7 5 2 2 2 7 3" xfId="44245" xr:uid="{00000000-0005-0000-0000-0000DBC00000}"/>
    <cellStyle name="Vírgula 7 5 2 2 2 8" xfId="12066" xr:uid="{00000000-0005-0000-0000-0000DCC00000}"/>
    <cellStyle name="Vírgula 7 5 2 2 2 9" xfId="26345" xr:uid="{00000000-0005-0000-0000-0000DDC00000}"/>
    <cellStyle name="Vírgula 7 5 2 2 3" xfId="1932" xr:uid="{00000000-0005-0000-0000-0000DEC00000}"/>
    <cellStyle name="Vírgula 7 5 2 2 3 2" xfId="7339" xr:uid="{00000000-0005-0000-0000-0000DFC00000}"/>
    <cellStyle name="Vírgula 7 5 2 2 3 2 2" xfId="10931" xr:uid="{00000000-0005-0000-0000-0000E0C00000}"/>
    <cellStyle name="Vírgula 7 5 2 2 3 2 2 2" xfId="25210" xr:uid="{00000000-0005-0000-0000-0000E1C00000}"/>
    <cellStyle name="Vírgula 7 5 2 2 3 2 2 3" xfId="39488" xr:uid="{00000000-0005-0000-0000-0000E2C00000}"/>
    <cellStyle name="Vírgula 7 5 2 2 3 2 2 4" xfId="53766" xr:uid="{00000000-0005-0000-0000-0000E3C00000}"/>
    <cellStyle name="Vírgula 7 5 2 2 3 2 3" xfId="21645" xr:uid="{00000000-0005-0000-0000-0000E4C00000}"/>
    <cellStyle name="Vírgula 7 5 2 2 3 2 3 2" xfId="35924" xr:uid="{00000000-0005-0000-0000-0000E5C00000}"/>
    <cellStyle name="Vírgula 7 5 2 2 3 2 3 3" xfId="50202" xr:uid="{00000000-0005-0000-0000-0000E6C00000}"/>
    <cellStyle name="Vírgula 7 5 2 2 3 2 4" xfId="14553" xr:uid="{00000000-0005-0000-0000-0000E7C00000}"/>
    <cellStyle name="Vírgula 7 5 2 2 3 2 5" xfId="28832" xr:uid="{00000000-0005-0000-0000-0000E8C00000}"/>
    <cellStyle name="Vírgula 7 5 2 2 3 2 6" xfId="43110" xr:uid="{00000000-0005-0000-0000-0000E9C00000}"/>
    <cellStyle name="Vírgula 7 5 2 2 3 3" xfId="7340" xr:uid="{00000000-0005-0000-0000-0000EAC00000}"/>
    <cellStyle name="Vírgula 7 5 2 2 3 3 2" xfId="21646" xr:uid="{00000000-0005-0000-0000-0000EBC00000}"/>
    <cellStyle name="Vírgula 7 5 2 2 3 3 3" xfId="35925" xr:uid="{00000000-0005-0000-0000-0000ECC00000}"/>
    <cellStyle name="Vírgula 7 5 2 2 3 3 4" xfId="50203" xr:uid="{00000000-0005-0000-0000-0000EDC00000}"/>
    <cellStyle name="Vírgula 7 5 2 2 3 4" xfId="3873" xr:uid="{00000000-0005-0000-0000-0000EEC00000}"/>
    <cellStyle name="Vírgula 7 5 2 2 3 4 2" xfId="18187" xr:uid="{00000000-0005-0000-0000-0000EFC00000}"/>
    <cellStyle name="Vírgula 7 5 2 2 3 4 3" xfId="32466" xr:uid="{00000000-0005-0000-0000-0000F0C00000}"/>
    <cellStyle name="Vírgula 7 5 2 2 3 4 4" xfId="46744" xr:uid="{00000000-0005-0000-0000-0000F1C00000}"/>
    <cellStyle name="Vírgula 7 5 2 2 3 5" xfId="9092" xr:uid="{00000000-0005-0000-0000-0000F2C00000}"/>
    <cellStyle name="Vírgula 7 5 2 2 3 5 2" xfId="23398" xr:uid="{00000000-0005-0000-0000-0000F3C00000}"/>
    <cellStyle name="Vírgula 7 5 2 2 3 5 3" xfId="37677" xr:uid="{00000000-0005-0000-0000-0000F4C00000}"/>
    <cellStyle name="Vírgula 7 5 2 2 3 5 4" xfId="51955" xr:uid="{00000000-0005-0000-0000-0000F5C00000}"/>
    <cellStyle name="Vírgula 7 5 2 2 3 6" xfId="16364" xr:uid="{00000000-0005-0000-0000-0000F6C00000}"/>
    <cellStyle name="Vírgula 7 5 2 2 3 6 2" xfId="30643" xr:uid="{00000000-0005-0000-0000-0000F7C00000}"/>
    <cellStyle name="Vírgula 7 5 2 2 3 6 3" xfId="44921" xr:uid="{00000000-0005-0000-0000-0000F8C00000}"/>
    <cellStyle name="Vírgula 7 5 2 2 3 7" xfId="12742" xr:uid="{00000000-0005-0000-0000-0000F9C00000}"/>
    <cellStyle name="Vírgula 7 5 2 2 3 8" xfId="27021" xr:uid="{00000000-0005-0000-0000-0000FAC00000}"/>
    <cellStyle name="Vírgula 7 5 2 2 3 9" xfId="41299" xr:uid="{00000000-0005-0000-0000-0000FBC00000}"/>
    <cellStyle name="Vírgula 7 5 2 2 4" xfId="7341" xr:uid="{00000000-0005-0000-0000-0000FCC00000}"/>
    <cellStyle name="Vírgula 7 5 2 2 4 2" xfId="9888" xr:uid="{00000000-0005-0000-0000-0000FDC00000}"/>
    <cellStyle name="Vírgula 7 5 2 2 4 2 2" xfId="24167" xr:uid="{00000000-0005-0000-0000-0000FEC00000}"/>
    <cellStyle name="Vírgula 7 5 2 2 4 2 3" xfId="38445" xr:uid="{00000000-0005-0000-0000-0000FFC00000}"/>
    <cellStyle name="Vírgula 7 5 2 2 4 2 4" xfId="52723" xr:uid="{00000000-0005-0000-0000-000000C10000}"/>
    <cellStyle name="Vírgula 7 5 2 2 4 3" xfId="21647" xr:uid="{00000000-0005-0000-0000-000001C10000}"/>
    <cellStyle name="Vírgula 7 5 2 2 4 3 2" xfId="35926" xr:uid="{00000000-0005-0000-0000-000002C10000}"/>
    <cellStyle name="Vírgula 7 5 2 2 4 3 3" xfId="50204" xr:uid="{00000000-0005-0000-0000-000003C10000}"/>
    <cellStyle name="Vírgula 7 5 2 2 4 4" xfId="13510" xr:uid="{00000000-0005-0000-0000-000004C10000}"/>
    <cellStyle name="Vírgula 7 5 2 2 4 5" xfId="27789" xr:uid="{00000000-0005-0000-0000-000005C10000}"/>
    <cellStyle name="Vírgula 7 5 2 2 4 6" xfId="42067" xr:uid="{00000000-0005-0000-0000-000006C10000}"/>
    <cellStyle name="Vírgula 7 5 2 2 5" xfId="7342" xr:uid="{00000000-0005-0000-0000-000007C10000}"/>
    <cellStyle name="Vírgula 7 5 2 2 5 2" xfId="21648" xr:uid="{00000000-0005-0000-0000-000008C10000}"/>
    <cellStyle name="Vírgula 7 5 2 2 5 3" xfId="35927" xr:uid="{00000000-0005-0000-0000-000009C10000}"/>
    <cellStyle name="Vírgula 7 5 2 2 5 4" xfId="50205" xr:uid="{00000000-0005-0000-0000-00000AC10000}"/>
    <cellStyle name="Vírgula 7 5 2 2 6" xfId="2830" xr:uid="{00000000-0005-0000-0000-00000BC10000}"/>
    <cellStyle name="Vírgula 7 5 2 2 6 2" xfId="17144" xr:uid="{00000000-0005-0000-0000-00000CC10000}"/>
    <cellStyle name="Vírgula 7 5 2 2 6 3" xfId="31423" xr:uid="{00000000-0005-0000-0000-00000DC10000}"/>
    <cellStyle name="Vírgula 7 5 2 2 6 4" xfId="45701" xr:uid="{00000000-0005-0000-0000-00000EC10000}"/>
    <cellStyle name="Vírgula 7 5 2 2 7" xfId="8049" xr:uid="{00000000-0005-0000-0000-00000FC10000}"/>
    <cellStyle name="Vírgula 7 5 2 2 7 2" xfId="22355" xr:uid="{00000000-0005-0000-0000-000010C10000}"/>
    <cellStyle name="Vírgula 7 5 2 2 7 3" xfId="36634" xr:uid="{00000000-0005-0000-0000-000011C10000}"/>
    <cellStyle name="Vírgula 7 5 2 2 7 4" xfId="50912" xr:uid="{00000000-0005-0000-0000-000012C10000}"/>
    <cellStyle name="Vírgula 7 5 2 2 8" xfId="15321" xr:uid="{00000000-0005-0000-0000-000013C10000}"/>
    <cellStyle name="Vírgula 7 5 2 2 8 2" xfId="29600" xr:uid="{00000000-0005-0000-0000-000014C10000}"/>
    <cellStyle name="Vírgula 7 5 2 2 8 3" xfId="43878" xr:uid="{00000000-0005-0000-0000-000015C10000}"/>
    <cellStyle name="Vírgula 7 5 2 2 9" xfId="11699" xr:uid="{00000000-0005-0000-0000-000016C10000}"/>
    <cellStyle name="Vírgula 7 5 2 3" xfId="932" xr:uid="{00000000-0005-0000-0000-000017C10000}"/>
    <cellStyle name="Vírgula 7 5 2 3 10" xfId="40394" xr:uid="{00000000-0005-0000-0000-000018C10000}"/>
    <cellStyle name="Vírgula 7 5 2 3 2" xfId="1934" xr:uid="{00000000-0005-0000-0000-000019C10000}"/>
    <cellStyle name="Vírgula 7 5 2 3 2 2" xfId="7343" xr:uid="{00000000-0005-0000-0000-00001AC10000}"/>
    <cellStyle name="Vírgula 7 5 2 3 2 2 2" xfId="10933" xr:uid="{00000000-0005-0000-0000-00001BC10000}"/>
    <cellStyle name="Vírgula 7 5 2 3 2 2 2 2" xfId="25212" xr:uid="{00000000-0005-0000-0000-00001CC10000}"/>
    <cellStyle name="Vírgula 7 5 2 3 2 2 2 3" xfId="39490" xr:uid="{00000000-0005-0000-0000-00001DC10000}"/>
    <cellStyle name="Vírgula 7 5 2 3 2 2 2 4" xfId="53768" xr:uid="{00000000-0005-0000-0000-00001EC10000}"/>
    <cellStyle name="Vírgula 7 5 2 3 2 2 3" xfId="21649" xr:uid="{00000000-0005-0000-0000-00001FC10000}"/>
    <cellStyle name="Vírgula 7 5 2 3 2 2 3 2" xfId="35928" xr:uid="{00000000-0005-0000-0000-000020C10000}"/>
    <cellStyle name="Vírgula 7 5 2 3 2 2 3 3" xfId="50206" xr:uid="{00000000-0005-0000-0000-000021C10000}"/>
    <cellStyle name="Vírgula 7 5 2 3 2 2 4" xfId="14555" xr:uid="{00000000-0005-0000-0000-000022C10000}"/>
    <cellStyle name="Vírgula 7 5 2 3 2 2 5" xfId="28834" xr:uid="{00000000-0005-0000-0000-000023C10000}"/>
    <cellStyle name="Vírgula 7 5 2 3 2 2 6" xfId="43112" xr:uid="{00000000-0005-0000-0000-000024C10000}"/>
    <cellStyle name="Vírgula 7 5 2 3 2 3" xfId="7344" xr:uid="{00000000-0005-0000-0000-000025C10000}"/>
    <cellStyle name="Vírgula 7 5 2 3 2 3 2" xfId="21650" xr:uid="{00000000-0005-0000-0000-000026C10000}"/>
    <cellStyle name="Vírgula 7 5 2 3 2 3 3" xfId="35929" xr:uid="{00000000-0005-0000-0000-000027C10000}"/>
    <cellStyle name="Vírgula 7 5 2 3 2 3 4" xfId="50207" xr:uid="{00000000-0005-0000-0000-000028C10000}"/>
    <cellStyle name="Vírgula 7 5 2 3 2 4" xfId="3875" xr:uid="{00000000-0005-0000-0000-000029C10000}"/>
    <cellStyle name="Vírgula 7 5 2 3 2 4 2" xfId="18189" xr:uid="{00000000-0005-0000-0000-00002AC10000}"/>
    <cellStyle name="Vírgula 7 5 2 3 2 4 3" xfId="32468" xr:uid="{00000000-0005-0000-0000-00002BC10000}"/>
    <cellStyle name="Vírgula 7 5 2 3 2 4 4" xfId="46746" xr:uid="{00000000-0005-0000-0000-00002CC10000}"/>
    <cellStyle name="Vírgula 7 5 2 3 2 5" xfId="9094" xr:uid="{00000000-0005-0000-0000-00002DC10000}"/>
    <cellStyle name="Vírgula 7 5 2 3 2 5 2" xfId="23400" xr:uid="{00000000-0005-0000-0000-00002EC10000}"/>
    <cellStyle name="Vírgula 7 5 2 3 2 5 3" xfId="37679" xr:uid="{00000000-0005-0000-0000-00002FC10000}"/>
    <cellStyle name="Vírgula 7 5 2 3 2 5 4" xfId="51957" xr:uid="{00000000-0005-0000-0000-000030C10000}"/>
    <cellStyle name="Vírgula 7 5 2 3 2 6" xfId="16366" xr:uid="{00000000-0005-0000-0000-000031C10000}"/>
    <cellStyle name="Vírgula 7 5 2 3 2 6 2" xfId="30645" xr:uid="{00000000-0005-0000-0000-000032C10000}"/>
    <cellStyle name="Vírgula 7 5 2 3 2 6 3" xfId="44923" xr:uid="{00000000-0005-0000-0000-000033C10000}"/>
    <cellStyle name="Vírgula 7 5 2 3 2 7" xfId="12744" xr:uid="{00000000-0005-0000-0000-000034C10000}"/>
    <cellStyle name="Vírgula 7 5 2 3 2 8" xfId="27023" xr:uid="{00000000-0005-0000-0000-000035C10000}"/>
    <cellStyle name="Vírgula 7 5 2 3 2 9" xfId="41301" xr:uid="{00000000-0005-0000-0000-000036C10000}"/>
    <cellStyle name="Vírgula 7 5 2 3 3" xfId="7345" xr:uid="{00000000-0005-0000-0000-000037C10000}"/>
    <cellStyle name="Vírgula 7 5 2 3 3 2" xfId="10026" xr:uid="{00000000-0005-0000-0000-000038C10000}"/>
    <cellStyle name="Vírgula 7 5 2 3 3 2 2" xfId="24305" xr:uid="{00000000-0005-0000-0000-000039C10000}"/>
    <cellStyle name="Vírgula 7 5 2 3 3 2 3" xfId="38583" xr:uid="{00000000-0005-0000-0000-00003AC10000}"/>
    <cellStyle name="Vírgula 7 5 2 3 3 2 4" xfId="52861" xr:uid="{00000000-0005-0000-0000-00003BC10000}"/>
    <cellStyle name="Vírgula 7 5 2 3 3 3" xfId="21651" xr:uid="{00000000-0005-0000-0000-00003CC10000}"/>
    <cellStyle name="Vírgula 7 5 2 3 3 3 2" xfId="35930" xr:uid="{00000000-0005-0000-0000-00003DC10000}"/>
    <cellStyle name="Vírgula 7 5 2 3 3 3 3" xfId="50208" xr:uid="{00000000-0005-0000-0000-00003EC10000}"/>
    <cellStyle name="Vírgula 7 5 2 3 3 4" xfId="13648" xr:uid="{00000000-0005-0000-0000-00003FC10000}"/>
    <cellStyle name="Vírgula 7 5 2 3 3 5" xfId="27927" xr:uid="{00000000-0005-0000-0000-000040C10000}"/>
    <cellStyle name="Vírgula 7 5 2 3 3 6" xfId="42205" xr:uid="{00000000-0005-0000-0000-000041C10000}"/>
    <cellStyle name="Vírgula 7 5 2 3 4" xfId="7346" xr:uid="{00000000-0005-0000-0000-000042C10000}"/>
    <cellStyle name="Vírgula 7 5 2 3 4 2" xfId="21652" xr:uid="{00000000-0005-0000-0000-000043C10000}"/>
    <cellStyle name="Vírgula 7 5 2 3 4 3" xfId="35931" xr:uid="{00000000-0005-0000-0000-000044C10000}"/>
    <cellStyle name="Vírgula 7 5 2 3 4 4" xfId="50209" xr:uid="{00000000-0005-0000-0000-000045C10000}"/>
    <cellStyle name="Vírgula 7 5 2 3 5" xfId="2968" xr:uid="{00000000-0005-0000-0000-000046C10000}"/>
    <cellStyle name="Vírgula 7 5 2 3 5 2" xfId="17282" xr:uid="{00000000-0005-0000-0000-000047C10000}"/>
    <cellStyle name="Vírgula 7 5 2 3 5 3" xfId="31561" xr:uid="{00000000-0005-0000-0000-000048C10000}"/>
    <cellStyle name="Vírgula 7 5 2 3 5 4" xfId="45839" xr:uid="{00000000-0005-0000-0000-000049C10000}"/>
    <cellStyle name="Vírgula 7 5 2 3 6" xfId="8187" xr:uid="{00000000-0005-0000-0000-00004AC10000}"/>
    <cellStyle name="Vírgula 7 5 2 3 6 2" xfId="22493" xr:uid="{00000000-0005-0000-0000-00004BC10000}"/>
    <cellStyle name="Vírgula 7 5 2 3 6 3" xfId="36772" xr:uid="{00000000-0005-0000-0000-00004CC10000}"/>
    <cellStyle name="Vírgula 7 5 2 3 6 4" xfId="51050" xr:uid="{00000000-0005-0000-0000-00004DC10000}"/>
    <cellStyle name="Vírgula 7 5 2 3 7" xfId="15459" xr:uid="{00000000-0005-0000-0000-00004EC10000}"/>
    <cellStyle name="Vírgula 7 5 2 3 7 2" xfId="29738" xr:uid="{00000000-0005-0000-0000-00004FC10000}"/>
    <cellStyle name="Vírgula 7 5 2 3 7 3" xfId="44016" xr:uid="{00000000-0005-0000-0000-000050C10000}"/>
    <cellStyle name="Vírgula 7 5 2 3 8" xfId="11837" xr:uid="{00000000-0005-0000-0000-000051C10000}"/>
    <cellStyle name="Vírgula 7 5 2 3 9" xfId="26116" xr:uid="{00000000-0005-0000-0000-000052C10000}"/>
    <cellStyle name="Vírgula 7 5 2 4" xfId="1931" xr:uid="{00000000-0005-0000-0000-000053C10000}"/>
    <cellStyle name="Vírgula 7 5 2 4 2" xfId="7347" xr:uid="{00000000-0005-0000-0000-000054C10000}"/>
    <cellStyle name="Vírgula 7 5 2 4 2 2" xfId="10930" xr:uid="{00000000-0005-0000-0000-000055C10000}"/>
    <cellStyle name="Vírgula 7 5 2 4 2 2 2" xfId="25209" xr:uid="{00000000-0005-0000-0000-000056C10000}"/>
    <cellStyle name="Vírgula 7 5 2 4 2 2 3" xfId="39487" xr:uid="{00000000-0005-0000-0000-000057C10000}"/>
    <cellStyle name="Vírgula 7 5 2 4 2 2 4" xfId="53765" xr:uid="{00000000-0005-0000-0000-000058C10000}"/>
    <cellStyle name="Vírgula 7 5 2 4 2 3" xfId="21653" xr:uid="{00000000-0005-0000-0000-000059C10000}"/>
    <cellStyle name="Vírgula 7 5 2 4 2 3 2" xfId="35932" xr:uid="{00000000-0005-0000-0000-00005AC10000}"/>
    <cellStyle name="Vírgula 7 5 2 4 2 3 3" xfId="50210" xr:uid="{00000000-0005-0000-0000-00005BC10000}"/>
    <cellStyle name="Vírgula 7 5 2 4 2 4" xfId="14552" xr:uid="{00000000-0005-0000-0000-00005CC10000}"/>
    <cellStyle name="Vírgula 7 5 2 4 2 5" xfId="28831" xr:uid="{00000000-0005-0000-0000-00005DC10000}"/>
    <cellStyle name="Vírgula 7 5 2 4 2 6" xfId="43109" xr:uid="{00000000-0005-0000-0000-00005EC10000}"/>
    <cellStyle name="Vírgula 7 5 2 4 3" xfId="7348" xr:uid="{00000000-0005-0000-0000-00005FC10000}"/>
    <cellStyle name="Vírgula 7 5 2 4 3 2" xfId="21654" xr:uid="{00000000-0005-0000-0000-000060C10000}"/>
    <cellStyle name="Vírgula 7 5 2 4 3 3" xfId="35933" xr:uid="{00000000-0005-0000-0000-000061C10000}"/>
    <cellStyle name="Vírgula 7 5 2 4 3 4" xfId="50211" xr:uid="{00000000-0005-0000-0000-000062C10000}"/>
    <cellStyle name="Vírgula 7 5 2 4 4" xfId="3872" xr:uid="{00000000-0005-0000-0000-000063C10000}"/>
    <cellStyle name="Vírgula 7 5 2 4 4 2" xfId="18186" xr:uid="{00000000-0005-0000-0000-000064C10000}"/>
    <cellStyle name="Vírgula 7 5 2 4 4 3" xfId="32465" xr:uid="{00000000-0005-0000-0000-000065C10000}"/>
    <cellStyle name="Vírgula 7 5 2 4 4 4" xfId="46743" xr:uid="{00000000-0005-0000-0000-000066C10000}"/>
    <cellStyle name="Vírgula 7 5 2 4 5" xfId="9091" xr:uid="{00000000-0005-0000-0000-000067C10000}"/>
    <cellStyle name="Vírgula 7 5 2 4 5 2" xfId="23397" xr:uid="{00000000-0005-0000-0000-000068C10000}"/>
    <cellStyle name="Vírgula 7 5 2 4 5 3" xfId="37676" xr:uid="{00000000-0005-0000-0000-000069C10000}"/>
    <cellStyle name="Vírgula 7 5 2 4 5 4" xfId="51954" xr:uid="{00000000-0005-0000-0000-00006AC10000}"/>
    <cellStyle name="Vírgula 7 5 2 4 6" xfId="16363" xr:uid="{00000000-0005-0000-0000-00006BC10000}"/>
    <cellStyle name="Vírgula 7 5 2 4 6 2" xfId="30642" xr:uid="{00000000-0005-0000-0000-00006CC10000}"/>
    <cellStyle name="Vírgula 7 5 2 4 6 3" xfId="44920" xr:uid="{00000000-0005-0000-0000-00006DC10000}"/>
    <cellStyle name="Vírgula 7 5 2 4 7" xfId="12741" xr:uid="{00000000-0005-0000-0000-00006EC10000}"/>
    <cellStyle name="Vírgula 7 5 2 4 8" xfId="27020" xr:uid="{00000000-0005-0000-0000-00006FC10000}"/>
    <cellStyle name="Vírgula 7 5 2 4 9" xfId="41298" xr:uid="{00000000-0005-0000-0000-000070C10000}"/>
    <cellStyle name="Vírgula 7 5 2 5" xfId="2239" xr:uid="{00000000-0005-0000-0000-000071C10000}"/>
    <cellStyle name="Vírgula 7 5 2 5 2" xfId="7349" xr:uid="{00000000-0005-0000-0000-000072C10000}"/>
    <cellStyle name="Vírgula 7 5 2 5 2 2" xfId="11131" xr:uid="{00000000-0005-0000-0000-000073C10000}"/>
    <cellStyle name="Vírgula 7 5 2 5 2 2 2" xfId="25410" xr:uid="{00000000-0005-0000-0000-000074C10000}"/>
    <cellStyle name="Vírgula 7 5 2 5 2 2 3" xfId="39688" xr:uid="{00000000-0005-0000-0000-000075C10000}"/>
    <cellStyle name="Vírgula 7 5 2 5 2 2 4" xfId="53966" xr:uid="{00000000-0005-0000-0000-000076C10000}"/>
    <cellStyle name="Vírgula 7 5 2 5 2 3" xfId="21655" xr:uid="{00000000-0005-0000-0000-000077C10000}"/>
    <cellStyle name="Vírgula 7 5 2 5 2 3 2" xfId="35934" xr:uid="{00000000-0005-0000-0000-000078C10000}"/>
    <cellStyle name="Vírgula 7 5 2 5 2 3 3" xfId="50212" xr:uid="{00000000-0005-0000-0000-000079C10000}"/>
    <cellStyle name="Vírgula 7 5 2 5 2 4" xfId="14753" xr:uid="{00000000-0005-0000-0000-00007AC10000}"/>
    <cellStyle name="Vírgula 7 5 2 5 2 5" xfId="29032" xr:uid="{00000000-0005-0000-0000-00007BC10000}"/>
    <cellStyle name="Vírgula 7 5 2 5 2 6" xfId="43310" xr:uid="{00000000-0005-0000-0000-00007CC10000}"/>
    <cellStyle name="Vírgula 7 5 2 5 3" xfId="7350" xr:uid="{00000000-0005-0000-0000-00007DC10000}"/>
    <cellStyle name="Vírgula 7 5 2 5 3 2" xfId="21656" xr:uid="{00000000-0005-0000-0000-00007EC10000}"/>
    <cellStyle name="Vírgula 7 5 2 5 3 3" xfId="35935" xr:uid="{00000000-0005-0000-0000-00007FC10000}"/>
    <cellStyle name="Vírgula 7 5 2 5 3 4" xfId="50213" xr:uid="{00000000-0005-0000-0000-000080C10000}"/>
    <cellStyle name="Vírgula 7 5 2 5 4" xfId="4076" xr:uid="{00000000-0005-0000-0000-000081C10000}"/>
    <cellStyle name="Vírgula 7 5 2 5 4 2" xfId="18387" xr:uid="{00000000-0005-0000-0000-000082C10000}"/>
    <cellStyle name="Vírgula 7 5 2 5 4 3" xfId="32666" xr:uid="{00000000-0005-0000-0000-000083C10000}"/>
    <cellStyle name="Vírgula 7 5 2 5 4 4" xfId="46944" xr:uid="{00000000-0005-0000-0000-000084C10000}"/>
    <cellStyle name="Vírgula 7 5 2 5 5" xfId="9292" xr:uid="{00000000-0005-0000-0000-000085C10000}"/>
    <cellStyle name="Vírgula 7 5 2 5 5 2" xfId="23598" xr:uid="{00000000-0005-0000-0000-000086C10000}"/>
    <cellStyle name="Vírgula 7 5 2 5 5 3" xfId="37877" xr:uid="{00000000-0005-0000-0000-000087C10000}"/>
    <cellStyle name="Vírgula 7 5 2 5 5 4" xfId="52155" xr:uid="{00000000-0005-0000-0000-000088C10000}"/>
    <cellStyle name="Vírgula 7 5 2 5 6" xfId="16564" xr:uid="{00000000-0005-0000-0000-000089C10000}"/>
    <cellStyle name="Vírgula 7 5 2 5 6 2" xfId="30843" xr:uid="{00000000-0005-0000-0000-00008AC10000}"/>
    <cellStyle name="Vírgula 7 5 2 5 6 3" xfId="45121" xr:uid="{00000000-0005-0000-0000-00008BC10000}"/>
    <cellStyle name="Vírgula 7 5 2 5 7" xfId="12942" xr:uid="{00000000-0005-0000-0000-00008CC10000}"/>
    <cellStyle name="Vírgula 7 5 2 5 8" xfId="27221" xr:uid="{00000000-0005-0000-0000-00008DC10000}"/>
    <cellStyle name="Vírgula 7 5 2 5 9" xfId="41499" xr:uid="{00000000-0005-0000-0000-00008EC10000}"/>
    <cellStyle name="Vírgula 7 5 2 6" xfId="2383" xr:uid="{00000000-0005-0000-0000-00008FC10000}"/>
    <cellStyle name="Vírgula 7 5 2 6 2" xfId="7351" xr:uid="{00000000-0005-0000-0000-000090C10000}"/>
    <cellStyle name="Vírgula 7 5 2 6 2 2" xfId="11266" xr:uid="{00000000-0005-0000-0000-000091C10000}"/>
    <cellStyle name="Vírgula 7 5 2 6 2 2 2" xfId="25545" xr:uid="{00000000-0005-0000-0000-000092C10000}"/>
    <cellStyle name="Vírgula 7 5 2 6 2 2 3" xfId="39823" xr:uid="{00000000-0005-0000-0000-000093C10000}"/>
    <cellStyle name="Vírgula 7 5 2 6 2 2 4" xfId="54101" xr:uid="{00000000-0005-0000-0000-000094C10000}"/>
    <cellStyle name="Vírgula 7 5 2 6 2 3" xfId="21657" xr:uid="{00000000-0005-0000-0000-000095C10000}"/>
    <cellStyle name="Vírgula 7 5 2 6 2 3 2" xfId="35936" xr:uid="{00000000-0005-0000-0000-000096C10000}"/>
    <cellStyle name="Vírgula 7 5 2 6 2 3 3" xfId="50214" xr:uid="{00000000-0005-0000-0000-000097C10000}"/>
    <cellStyle name="Vírgula 7 5 2 6 2 4" xfId="14888" xr:uid="{00000000-0005-0000-0000-000098C10000}"/>
    <cellStyle name="Vírgula 7 5 2 6 2 5" xfId="29167" xr:uid="{00000000-0005-0000-0000-000099C10000}"/>
    <cellStyle name="Vírgula 7 5 2 6 2 6" xfId="43445" xr:uid="{00000000-0005-0000-0000-00009AC10000}"/>
    <cellStyle name="Vírgula 7 5 2 6 3" xfId="4211" xr:uid="{00000000-0005-0000-0000-00009BC10000}"/>
    <cellStyle name="Vírgula 7 5 2 6 3 2" xfId="18522" xr:uid="{00000000-0005-0000-0000-00009CC10000}"/>
    <cellStyle name="Vírgula 7 5 2 6 3 3" xfId="32801" xr:uid="{00000000-0005-0000-0000-00009DC10000}"/>
    <cellStyle name="Vírgula 7 5 2 6 3 4" xfId="47079" xr:uid="{00000000-0005-0000-0000-00009EC10000}"/>
    <cellStyle name="Vírgula 7 5 2 6 4" xfId="9427" xr:uid="{00000000-0005-0000-0000-00009FC10000}"/>
    <cellStyle name="Vírgula 7 5 2 6 4 2" xfId="23733" xr:uid="{00000000-0005-0000-0000-0000A0C10000}"/>
    <cellStyle name="Vírgula 7 5 2 6 4 3" xfId="38012" xr:uid="{00000000-0005-0000-0000-0000A1C10000}"/>
    <cellStyle name="Vírgula 7 5 2 6 4 4" xfId="52290" xr:uid="{00000000-0005-0000-0000-0000A2C10000}"/>
    <cellStyle name="Vírgula 7 5 2 6 5" xfId="16699" xr:uid="{00000000-0005-0000-0000-0000A3C10000}"/>
    <cellStyle name="Vírgula 7 5 2 6 5 2" xfId="30978" xr:uid="{00000000-0005-0000-0000-0000A4C10000}"/>
    <cellStyle name="Vírgula 7 5 2 6 5 3" xfId="45256" xr:uid="{00000000-0005-0000-0000-0000A5C10000}"/>
    <cellStyle name="Vírgula 7 5 2 6 6" xfId="13077" xr:uid="{00000000-0005-0000-0000-0000A6C10000}"/>
    <cellStyle name="Vírgula 7 5 2 6 7" xfId="27356" xr:uid="{00000000-0005-0000-0000-0000A7C10000}"/>
    <cellStyle name="Vírgula 7 5 2 6 8" xfId="41634" xr:uid="{00000000-0005-0000-0000-0000A8C10000}"/>
    <cellStyle name="Vírgula 7 5 2 7" xfId="7352" xr:uid="{00000000-0005-0000-0000-0000A9C10000}"/>
    <cellStyle name="Vírgula 7 5 2 7 2" xfId="9753" xr:uid="{00000000-0005-0000-0000-0000AAC10000}"/>
    <cellStyle name="Vírgula 7 5 2 7 2 2" xfId="24032" xr:uid="{00000000-0005-0000-0000-0000ABC10000}"/>
    <cellStyle name="Vírgula 7 5 2 7 2 3" xfId="38310" xr:uid="{00000000-0005-0000-0000-0000ACC10000}"/>
    <cellStyle name="Vírgula 7 5 2 7 2 4" xfId="52588" xr:uid="{00000000-0005-0000-0000-0000ADC10000}"/>
    <cellStyle name="Vírgula 7 5 2 7 3" xfId="21658" xr:uid="{00000000-0005-0000-0000-0000AEC10000}"/>
    <cellStyle name="Vírgula 7 5 2 7 3 2" xfId="35937" xr:uid="{00000000-0005-0000-0000-0000AFC10000}"/>
    <cellStyle name="Vírgula 7 5 2 7 3 3" xfId="50215" xr:uid="{00000000-0005-0000-0000-0000B0C10000}"/>
    <cellStyle name="Vírgula 7 5 2 7 4" xfId="13375" xr:uid="{00000000-0005-0000-0000-0000B1C10000}"/>
    <cellStyle name="Vírgula 7 5 2 7 5" xfId="27654" xr:uid="{00000000-0005-0000-0000-0000B2C10000}"/>
    <cellStyle name="Vírgula 7 5 2 7 6" xfId="41932" xr:uid="{00000000-0005-0000-0000-0000B3C10000}"/>
    <cellStyle name="Vírgula 7 5 2 8" xfId="7353" xr:uid="{00000000-0005-0000-0000-0000B4C10000}"/>
    <cellStyle name="Vírgula 7 5 2 8 2" xfId="21659" xr:uid="{00000000-0005-0000-0000-0000B5C10000}"/>
    <cellStyle name="Vírgula 7 5 2 8 3" xfId="35938" xr:uid="{00000000-0005-0000-0000-0000B6C10000}"/>
    <cellStyle name="Vírgula 7 5 2 8 4" xfId="50216" xr:uid="{00000000-0005-0000-0000-0000B7C10000}"/>
    <cellStyle name="Vírgula 7 5 2 9" xfId="2695" xr:uid="{00000000-0005-0000-0000-0000B8C10000}"/>
    <cellStyle name="Vírgula 7 5 2 9 2" xfId="17009" xr:uid="{00000000-0005-0000-0000-0000B9C10000}"/>
    <cellStyle name="Vírgula 7 5 2 9 3" xfId="31288" xr:uid="{00000000-0005-0000-0000-0000BAC10000}"/>
    <cellStyle name="Vírgula 7 5 2 9 4" xfId="45566" xr:uid="{00000000-0005-0000-0000-0000BBC10000}"/>
    <cellStyle name="Vírgula 7 5 3" xfId="586" xr:uid="{00000000-0005-0000-0000-0000BCC10000}"/>
    <cellStyle name="Vírgula 7 5 3 10" xfId="25793" xr:uid="{00000000-0005-0000-0000-0000BDC10000}"/>
    <cellStyle name="Vírgula 7 5 3 11" xfId="40071" xr:uid="{00000000-0005-0000-0000-0000BEC10000}"/>
    <cellStyle name="Vírgula 7 5 3 2" xfId="1109" xr:uid="{00000000-0005-0000-0000-0000BFC10000}"/>
    <cellStyle name="Vírgula 7 5 3 2 10" xfId="40488" xr:uid="{00000000-0005-0000-0000-0000C0C10000}"/>
    <cellStyle name="Vírgula 7 5 3 2 2" xfId="1936" xr:uid="{00000000-0005-0000-0000-0000C1C10000}"/>
    <cellStyle name="Vírgula 7 5 3 2 2 2" xfId="7354" xr:uid="{00000000-0005-0000-0000-0000C2C10000}"/>
    <cellStyle name="Vírgula 7 5 3 2 2 2 2" xfId="10935" xr:uid="{00000000-0005-0000-0000-0000C3C10000}"/>
    <cellStyle name="Vírgula 7 5 3 2 2 2 2 2" xfId="25214" xr:uid="{00000000-0005-0000-0000-0000C4C10000}"/>
    <cellStyle name="Vírgula 7 5 3 2 2 2 2 3" xfId="39492" xr:uid="{00000000-0005-0000-0000-0000C5C10000}"/>
    <cellStyle name="Vírgula 7 5 3 2 2 2 2 4" xfId="53770" xr:uid="{00000000-0005-0000-0000-0000C6C10000}"/>
    <cellStyle name="Vírgula 7 5 3 2 2 2 3" xfId="21660" xr:uid="{00000000-0005-0000-0000-0000C7C10000}"/>
    <cellStyle name="Vírgula 7 5 3 2 2 2 3 2" xfId="35939" xr:uid="{00000000-0005-0000-0000-0000C8C10000}"/>
    <cellStyle name="Vírgula 7 5 3 2 2 2 3 3" xfId="50217" xr:uid="{00000000-0005-0000-0000-0000C9C10000}"/>
    <cellStyle name="Vírgula 7 5 3 2 2 2 4" xfId="14557" xr:uid="{00000000-0005-0000-0000-0000CAC10000}"/>
    <cellStyle name="Vírgula 7 5 3 2 2 2 5" xfId="28836" xr:uid="{00000000-0005-0000-0000-0000CBC10000}"/>
    <cellStyle name="Vírgula 7 5 3 2 2 2 6" xfId="43114" xr:uid="{00000000-0005-0000-0000-0000CCC10000}"/>
    <cellStyle name="Vírgula 7 5 3 2 2 3" xfId="7355" xr:uid="{00000000-0005-0000-0000-0000CDC10000}"/>
    <cellStyle name="Vírgula 7 5 3 2 2 3 2" xfId="21661" xr:uid="{00000000-0005-0000-0000-0000CEC10000}"/>
    <cellStyle name="Vírgula 7 5 3 2 2 3 3" xfId="35940" xr:uid="{00000000-0005-0000-0000-0000CFC10000}"/>
    <cellStyle name="Vírgula 7 5 3 2 2 3 4" xfId="50218" xr:uid="{00000000-0005-0000-0000-0000D0C10000}"/>
    <cellStyle name="Vírgula 7 5 3 2 2 4" xfId="3877" xr:uid="{00000000-0005-0000-0000-0000D1C10000}"/>
    <cellStyle name="Vírgula 7 5 3 2 2 4 2" xfId="18191" xr:uid="{00000000-0005-0000-0000-0000D2C10000}"/>
    <cellStyle name="Vírgula 7 5 3 2 2 4 3" xfId="32470" xr:uid="{00000000-0005-0000-0000-0000D3C10000}"/>
    <cellStyle name="Vírgula 7 5 3 2 2 4 4" xfId="46748" xr:uid="{00000000-0005-0000-0000-0000D4C10000}"/>
    <cellStyle name="Vírgula 7 5 3 2 2 5" xfId="9096" xr:uid="{00000000-0005-0000-0000-0000D5C10000}"/>
    <cellStyle name="Vírgula 7 5 3 2 2 5 2" xfId="23402" xr:uid="{00000000-0005-0000-0000-0000D6C10000}"/>
    <cellStyle name="Vírgula 7 5 3 2 2 5 3" xfId="37681" xr:uid="{00000000-0005-0000-0000-0000D7C10000}"/>
    <cellStyle name="Vírgula 7 5 3 2 2 5 4" xfId="51959" xr:uid="{00000000-0005-0000-0000-0000D8C10000}"/>
    <cellStyle name="Vírgula 7 5 3 2 2 6" xfId="16368" xr:uid="{00000000-0005-0000-0000-0000D9C10000}"/>
    <cellStyle name="Vírgula 7 5 3 2 2 6 2" xfId="30647" xr:uid="{00000000-0005-0000-0000-0000DAC10000}"/>
    <cellStyle name="Vírgula 7 5 3 2 2 6 3" xfId="44925" xr:uid="{00000000-0005-0000-0000-0000DBC10000}"/>
    <cellStyle name="Vírgula 7 5 3 2 2 7" xfId="12746" xr:uid="{00000000-0005-0000-0000-0000DCC10000}"/>
    <cellStyle name="Vírgula 7 5 3 2 2 8" xfId="27025" xr:uid="{00000000-0005-0000-0000-0000DDC10000}"/>
    <cellStyle name="Vírgula 7 5 3 2 2 9" xfId="41303" xr:uid="{00000000-0005-0000-0000-0000DEC10000}"/>
    <cellStyle name="Vírgula 7 5 3 2 3" xfId="7356" xr:uid="{00000000-0005-0000-0000-0000DFC10000}"/>
    <cellStyle name="Vírgula 7 5 3 2 3 2" xfId="10120" xr:uid="{00000000-0005-0000-0000-0000E0C10000}"/>
    <cellStyle name="Vírgula 7 5 3 2 3 2 2" xfId="24399" xr:uid="{00000000-0005-0000-0000-0000E1C10000}"/>
    <cellStyle name="Vírgula 7 5 3 2 3 2 3" xfId="38677" xr:uid="{00000000-0005-0000-0000-0000E2C10000}"/>
    <cellStyle name="Vírgula 7 5 3 2 3 2 4" xfId="52955" xr:uid="{00000000-0005-0000-0000-0000E3C10000}"/>
    <cellStyle name="Vírgula 7 5 3 2 3 3" xfId="21662" xr:uid="{00000000-0005-0000-0000-0000E4C10000}"/>
    <cellStyle name="Vírgula 7 5 3 2 3 3 2" xfId="35941" xr:uid="{00000000-0005-0000-0000-0000E5C10000}"/>
    <cellStyle name="Vírgula 7 5 3 2 3 3 3" xfId="50219" xr:uid="{00000000-0005-0000-0000-0000E6C10000}"/>
    <cellStyle name="Vírgula 7 5 3 2 3 4" xfId="13742" xr:uid="{00000000-0005-0000-0000-0000E7C10000}"/>
    <cellStyle name="Vírgula 7 5 3 2 3 5" xfId="28021" xr:uid="{00000000-0005-0000-0000-0000E8C10000}"/>
    <cellStyle name="Vírgula 7 5 3 2 3 6" xfId="42299" xr:uid="{00000000-0005-0000-0000-0000E9C10000}"/>
    <cellStyle name="Vírgula 7 5 3 2 4" xfId="7357" xr:uid="{00000000-0005-0000-0000-0000EAC10000}"/>
    <cellStyle name="Vírgula 7 5 3 2 4 2" xfId="21663" xr:uid="{00000000-0005-0000-0000-0000EBC10000}"/>
    <cellStyle name="Vírgula 7 5 3 2 4 3" xfId="35942" xr:uid="{00000000-0005-0000-0000-0000ECC10000}"/>
    <cellStyle name="Vírgula 7 5 3 2 4 4" xfId="50220" xr:uid="{00000000-0005-0000-0000-0000EDC10000}"/>
    <cellStyle name="Vírgula 7 5 3 2 5" xfId="3062" xr:uid="{00000000-0005-0000-0000-0000EEC10000}"/>
    <cellStyle name="Vírgula 7 5 3 2 5 2" xfId="17376" xr:uid="{00000000-0005-0000-0000-0000EFC10000}"/>
    <cellStyle name="Vírgula 7 5 3 2 5 3" xfId="31655" xr:uid="{00000000-0005-0000-0000-0000F0C10000}"/>
    <cellStyle name="Vírgula 7 5 3 2 5 4" xfId="45933" xr:uid="{00000000-0005-0000-0000-0000F1C10000}"/>
    <cellStyle name="Vírgula 7 5 3 2 6" xfId="8281" xr:uid="{00000000-0005-0000-0000-0000F2C10000}"/>
    <cellStyle name="Vírgula 7 5 3 2 6 2" xfId="22587" xr:uid="{00000000-0005-0000-0000-0000F3C10000}"/>
    <cellStyle name="Vírgula 7 5 3 2 6 3" xfId="36866" xr:uid="{00000000-0005-0000-0000-0000F4C10000}"/>
    <cellStyle name="Vírgula 7 5 3 2 6 4" xfId="51144" xr:uid="{00000000-0005-0000-0000-0000F5C10000}"/>
    <cellStyle name="Vírgula 7 5 3 2 7" xfId="15553" xr:uid="{00000000-0005-0000-0000-0000F6C10000}"/>
    <cellStyle name="Vírgula 7 5 3 2 7 2" xfId="29832" xr:uid="{00000000-0005-0000-0000-0000F7C10000}"/>
    <cellStyle name="Vírgula 7 5 3 2 7 3" xfId="44110" xr:uid="{00000000-0005-0000-0000-0000F8C10000}"/>
    <cellStyle name="Vírgula 7 5 3 2 8" xfId="11931" xr:uid="{00000000-0005-0000-0000-0000F9C10000}"/>
    <cellStyle name="Vírgula 7 5 3 2 9" xfId="26210" xr:uid="{00000000-0005-0000-0000-0000FAC10000}"/>
    <cellStyle name="Vírgula 7 5 3 3" xfId="1935" xr:uid="{00000000-0005-0000-0000-0000FBC10000}"/>
    <cellStyle name="Vírgula 7 5 3 3 2" xfId="7358" xr:uid="{00000000-0005-0000-0000-0000FCC10000}"/>
    <cellStyle name="Vírgula 7 5 3 3 2 2" xfId="10934" xr:uid="{00000000-0005-0000-0000-0000FDC10000}"/>
    <cellStyle name="Vírgula 7 5 3 3 2 2 2" xfId="25213" xr:uid="{00000000-0005-0000-0000-0000FEC10000}"/>
    <cellStyle name="Vírgula 7 5 3 3 2 2 3" xfId="39491" xr:uid="{00000000-0005-0000-0000-0000FFC10000}"/>
    <cellStyle name="Vírgula 7 5 3 3 2 2 4" xfId="53769" xr:uid="{00000000-0005-0000-0000-000000C20000}"/>
    <cellStyle name="Vírgula 7 5 3 3 2 3" xfId="21664" xr:uid="{00000000-0005-0000-0000-000001C20000}"/>
    <cellStyle name="Vírgula 7 5 3 3 2 3 2" xfId="35943" xr:uid="{00000000-0005-0000-0000-000002C20000}"/>
    <cellStyle name="Vírgula 7 5 3 3 2 3 3" xfId="50221" xr:uid="{00000000-0005-0000-0000-000003C20000}"/>
    <cellStyle name="Vírgula 7 5 3 3 2 4" xfId="14556" xr:uid="{00000000-0005-0000-0000-000004C20000}"/>
    <cellStyle name="Vírgula 7 5 3 3 2 5" xfId="28835" xr:uid="{00000000-0005-0000-0000-000005C20000}"/>
    <cellStyle name="Vírgula 7 5 3 3 2 6" xfId="43113" xr:uid="{00000000-0005-0000-0000-000006C20000}"/>
    <cellStyle name="Vírgula 7 5 3 3 3" xfId="7359" xr:uid="{00000000-0005-0000-0000-000007C20000}"/>
    <cellStyle name="Vírgula 7 5 3 3 3 2" xfId="21665" xr:uid="{00000000-0005-0000-0000-000008C20000}"/>
    <cellStyle name="Vírgula 7 5 3 3 3 3" xfId="35944" xr:uid="{00000000-0005-0000-0000-000009C20000}"/>
    <cellStyle name="Vírgula 7 5 3 3 3 4" xfId="50222" xr:uid="{00000000-0005-0000-0000-00000AC20000}"/>
    <cellStyle name="Vírgula 7 5 3 3 4" xfId="3876" xr:uid="{00000000-0005-0000-0000-00000BC20000}"/>
    <cellStyle name="Vírgula 7 5 3 3 4 2" xfId="18190" xr:uid="{00000000-0005-0000-0000-00000CC20000}"/>
    <cellStyle name="Vírgula 7 5 3 3 4 3" xfId="32469" xr:uid="{00000000-0005-0000-0000-00000DC20000}"/>
    <cellStyle name="Vírgula 7 5 3 3 4 4" xfId="46747" xr:uid="{00000000-0005-0000-0000-00000EC20000}"/>
    <cellStyle name="Vírgula 7 5 3 3 5" xfId="9095" xr:uid="{00000000-0005-0000-0000-00000FC20000}"/>
    <cellStyle name="Vírgula 7 5 3 3 5 2" xfId="23401" xr:uid="{00000000-0005-0000-0000-000010C20000}"/>
    <cellStyle name="Vírgula 7 5 3 3 5 3" xfId="37680" xr:uid="{00000000-0005-0000-0000-000011C20000}"/>
    <cellStyle name="Vírgula 7 5 3 3 5 4" xfId="51958" xr:uid="{00000000-0005-0000-0000-000012C20000}"/>
    <cellStyle name="Vírgula 7 5 3 3 6" xfId="16367" xr:uid="{00000000-0005-0000-0000-000013C20000}"/>
    <cellStyle name="Vírgula 7 5 3 3 6 2" xfId="30646" xr:uid="{00000000-0005-0000-0000-000014C20000}"/>
    <cellStyle name="Vírgula 7 5 3 3 6 3" xfId="44924" xr:uid="{00000000-0005-0000-0000-000015C20000}"/>
    <cellStyle name="Vírgula 7 5 3 3 7" xfId="12745" xr:uid="{00000000-0005-0000-0000-000016C20000}"/>
    <cellStyle name="Vírgula 7 5 3 3 8" xfId="27024" xr:uid="{00000000-0005-0000-0000-000017C20000}"/>
    <cellStyle name="Vírgula 7 5 3 3 9" xfId="41302" xr:uid="{00000000-0005-0000-0000-000018C20000}"/>
    <cellStyle name="Vírgula 7 5 3 4" xfId="7360" xr:uid="{00000000-0005-0000-0000-000019C20000}"/>
    <cellStyle name="Vírgula 7 5 3 4 2" xfId="9703" xr:uid="{00000000-0005-0000-0000-00001AC20000}"/>
    <cellStyle name="Vírgula 7 5 3 4 2 2" xfId="23982" xr:uid="{00000000-0005-0000-0000-00001BC20000}"/>
    <cellStyle name="Vírgula 7 5 3 4 2 3" xfId="38260" xr:uid="{00000000-0005-0000-0000-00001CC20000}"/>
    <cellStyle name="Vírgula 7 5 3 4 2 4" xfId="52538" xr:uid="{00000000-0005-0000-0000-00001DC20000}"/>
    <cellStyle name="Vírgula 7 5 3 4 3" xfId="21666" xr:uid="{00000000-0005-0000-0000-00001EC20000}"/>
    <cellStyle name="Vírgula 7 5 3 4 3 2" xfId="35945" xr:uid="{00000000-0005-0000-0000-00001FC20000}"/>
    <cellStyle name="Vírgula 7 5 3 4 3 3" xfId="50223" xr:uid="{00000000-0005-0000-0000-000020C20000}"/>
    <cellStyle name="Vírgula 7 5 3 4 4" xfId="13325" xr:uid="{00000000-0005-0000-0000-000021C20000}"/>
    <cellStyle name="Vírgula 7 5 3 4 5" xfId="27604" xr:uid="{00000000-0005-0000-0000-000022C20000}"/>
    <cellStyle name="Vírgula 7 5 3 4 6" xfId="41882" xr:uid="{00000000-0005-0000-0000-000023C20000}"/>
    <cellStyle name="Vírgula 7 5 3 5" xfId="7361" xr:uid="{00000000-0005-0000-0000-000024C20000}"/>
    <cellStyle name="Vírgula 7 5 3 5 2" xfId="21667" xr:uid="{00000000-0005-0000-0000-000025C20000}"/>
    <cellStyle name="Vírgula 7 5 3 5 3" xfId="35946" xr:uid="{00000000-0005-0000-0000-000026C20000}"/>
    <cellStyle name="Vírgula 7 5 3 5 4" xfId="50224" xr:uid="{00000000-0005-0000-0000-000027C20000}"/>
    <cellStyle name="Vírgula 7 5 3 6" xfId="2645" xr:uid="{00000000-0005-0000-0000-000028C20000}"/>
    <cellStyle name="Vírgula 7 5 3 6 2" xfId="16959" xr:uid="{00000000-0005-0000-0000-000029C20000}"/>
    <cellStyle name="Vírgula 7 5 3 6 3" xfId="31238" xr:uid="{00000000-0005-0000-0000-00002AC20000}"/>
    <cellStyle name="Vírgula 7 5 3 6 4" xfId="45516" xr:uid="{00000000-0005-0000-0000-00002BC20000}"/>
    <cellStyle name="Vírgula 7 5 3 7" xfId="7864" xr:uid="{00000000-0005-0000-0000-00002CC20000}"/>
    <cellStyle name="Vírgula 7 5 3 7 2" xfId="22170" xr:uid="{00000000-0005-0000-0000-00002DC20000}"/>
    <cellStyle name="Vírgula 7 5 3 7 3" xfId="36449" xr:uid="{00000000-0005-0000-0000-00002EC20000}"/>
    <cellStyle name="Vírgula 7 5 3 7 4" xfId="50727" xr:uid="{00000000-0005-0000-0000-00002FC20000}"/>
    <cellStyle name="Vírgula 7 5 3 8" xfId="15136" xr:uid="{00000000-0005-0000-0000-000030C20000}"/>
    <cellStyle name="Vírgula 7 5 3 8 2" xfId="29415" xr:uid="{00000000-0005-0000-0000-000031C20000}"/>
    <cellStyle name="Vírgula 7 5 3 8 3" xfId="43693" xr:uid="{00000000-0005-0000-0000-000032C20000}"/>
    <cellStyle name="Vírgula 7 5 3 9" xfId="11514" xr:uid="{00000000-0005-0000-0000-000033C20000}"/>
    <cellStyle name="Vírgula 7 5 4" xfId="729" xr:uid="{00000000-0005-0000-0000-000034C20000}"/>
    <cellStyle name="Vírgula 7 5 4 10" xfId="25928" xr:uid="{00000000-0005-0000-0000-000035C20000}"/>
    <cellStyle name="Vírgula 7 5 4 11" xfId="40206" xr:uid="{00000000-0005-0000-0000-000036C20000}"/>
    <cellStyle name="Vírgula 7 5 4 2" xfId="1194" xr:uid="{00000000-0005-0000-0000-000037C20000}"/>
    <cellStyle name="Vírgula 7 5 4 2 10" xfId="40573" xr:uid="{00000000-0005-0000-0000-000038C20000}"/>
    <cellStyle name="Vírgula 7 5 4 2 2" xfId="1938" xr:uid="{00000000-0005-0000-0000-000039C20000}"/>
    <cellStyle name="Vírgula 7 5 4 2 2 2" xfId="7362" xr:uid="{00000000-0005-0000-0000-00003AC20000}"/>
    <cellStyle name="Vírgula 7 5 4 2 2 2 2" xfId="10937" xr:uid="{00000000-0005-0000-0000-00003BC20000}"/>
    <cellStyle name="Vírgula 7 5 4 2 2 2 2 2" xfId="25216" xr:uid="{00000000-0005-0000-0000-00003CC20000}"/>
    <cellStyle name="Vírgula 7 5 4 2 2 2 2 3" xfId="39494" xr:uid="{00000000-0005-0000-0000-00003DC20000}"/>
    <cellStyle name="Vírgula 7 5 4 2 2 2 2 4" xfId="53772" xr:uid="{00000000-0005-0000-0000-00003EC20000}"/>
    <cellStyle name="Vírgula 7 5 4 2 2 2 3" xfId="21668" xr:uid="{00000000-0005-0000-0000-00003FC20000}"/>
    <cellStyle name="Vírgula 7 5 4 2 2 2 3 2" xfId="35947" xr:uid="{00000000-0005-0000-0000-000040C20000}"/>
    <cellStyle name="Vírgula 7 5 4 2 2 2 3 3" xfId="50225" xr:uid="{00000000-0005-0000-0000-000041C20000}"/>
    <cellStyle name="Vírgula 7 5 4 2 2 2 4" xfId="14559" xr:uid="{00000000-0005-0000-0000-000042C20000}"/>
    <cellStyle name="Vírgula 7 5 4 2 2 2 5" xfId="28838" xr:uid="{00000000-0005-0000-0000-000043C20000}"/>
    <cellStyle name="Vírgula 7 5 4 2 2 2 6" xfId="43116" xr:uid="{00000000-0005-0000-0000-000044C20000}"/>
    <cellStyle name="Vírgula 7 5 4 2 2 3" xfId="7363" xr:uid="{00000000-0005-0000-0000-000045C20000}"/>
    <cellStyle name="Vírgula 7 5 4 2 2 3 2" xfId="21669" xr:uid="{00000000-0005-0000-0000-000046C20000}"/>
    <cellStyle name="Vírgula 7 5 4 2 2 3 3" xfId="35948" xr:uid="{00000000-0005-0000-0000-000047C20000}"/>
    <cellStyle name="Vírgula 7 5 4 2 2 3 4" xfId="50226" xr:uid="{00000000-0005-0000-0000-000048C20000}"/>
    <cellStyle name="Vírgula 7 5 4 2 2 4" xfId="3879" xr:uid="{00000000-0005-0000-0000-000049C20000}"/>
    <cellStyle name="Vírgula 7 5 4 2 2 4 2" xfId="18193" xr:uid="{00000000-0005-0000-0000-00004AC20000}"/>
    <cellStyle name="Vírgula 7 5 4 2 2 4 3" xfId="32472" xr:uid="{00000000-0005-0000-0000-00004BC20000}"/>
    <cellStyle name="Vírgula 7 5 4 2 2 4 4" xfId="46750" xr:uid="{00000000-0005-0000-0000-00004CC20000}"/>
    <cellStyle name="Vírgula 7 5 4 2 2 5" xfId="9098" xr:uid="{00000000-0005-0000-0000-00004DC20000}"/>
    <cellStyle name="Vírgula 7 5 4 2 2 5 2" xfId="23404" xr:uid="{00000000-0005-0000-0000-00004EC20000}"/>
    <cellStyle name="Vírgula 7 5 4 2 2 5 3" xfId="37683" xr:uid="{00000000-0005-0000-0000-00004FC20000}"/>
    <cellStyle name="Vírgula 7 5 4 2 2 5 4" xfId="51961" xr:uid="{00000000-0005-0000-0000-000050C20000}"/>
    <cellStyle name="Vírgula 7 5 4 2 2 6" xfId="16370" xr:uid="{00000000-0005-0000-0000-000051C20000}"/>
    <cellStyle name="Vírgula 7 5 4 2 2 6 2" xfId="30649" xr:uid="{00000000-0005-0000-0000-000052C20000}"/>
    <cellStyle name="Vírgula 7 5 4 2 2 6 3" xfId="44927" xr:uid="{00000000-0005-0000-0000-000053C20000}"/>
    <cellStyle name="Vírgula 7 5 4 2 2 7" xfId="12748" xr:uid="{00000000-0005-0000-0000-000054C20000}"/>
    <cellStyle name="Vírgula 7 5 4 2 2 8" xfId="27027" xr:uid="{00000000-0005-0000-0000-000055C20000}"/>
    <cellStyle name="Vírgula 7 5 4 2 2 9" xfId="41305" xr:uid="{00000000-0005-0000-0000-000056C20000}"/>
    <cellStyle name="Vírgula 7 5 4 2 3" xfId="7364" xr:uid="{00000000-0005-0000-0000-000057C20000}"/>
    <cellStyle name="Vírgula 7 5 4 2 3 2" xfId="10205" xr:uid="{00000000-0005-0000-0000-000058C20000}"/>
    <cellStyle name="Vírgula 7 5 4 2 3 2 2" xfId="24484" xr:uid="{00000000-0005-0000-0000-000059C20000}"/>
    <cellStyle name="Vírgula 7 5 4 2 3 2 3" xfId="38762" xr:uid="{00000000-0005-0000-0000-00005AC20000}"/>
    <cellStyle name="Vírgula 7 5 4 2 3 2 4" xfId="53040" xr:uid="{00000000-0005-0000-0000-00005BC20000}"/>
    <cellStyle name="Vírgula 7 5 4 2 3 3" xfId="21670" xr:uid="{00000000-0005-0000-0000-00005CC20000}"/>
    <cellStyle name="Vírgula 7 5 4 2 3 3 2" xfId="35949" xr:uid="{00000000-0005-0000-0000-00005DC20000}"/>
    <cellStyle name="Vírgula 7 5 4 2 3 3 3" xfId="50227" xr:uid="{00000000-0005-0000-0000-00005EC20000}"/>
    <cellStyle name="Vírgula 7 5 4 2 3 4" xfId="13827" xr:uid="{00000000-0005-0000-0000-00005FC20000}"/>
    <cellStyle name="Vírgula 7 5 4 2 3 5" xfId="28106" xr:uid="{00000000-0005-0000-0000-000060C20000}"/>
    <cellStyle name="Vírgula 7 5 4 2 3 6" xfId="42384" xr:uid="{00000000-0005-0000-0000-000061C20000}"/>
    <cellStyle name="Vírgula 7 5 4 2 4" xfId="7365" xr:uid="{00000000-0005-0000-0000-000062C20000}"/>
    <cellStyle name="Vírgula 7 5 4 2 4 2" xfId="21671" xr:uid="{00000000-0005-0000-0000-000063C20000}"/>
    <cellStyle name="Vírgula 7 5 4 2 4 3" xfId="35950" xr:uid="{00000000-0005-0000-0000-000064C20000}"/>
    <cellStyle name="Vírgula 7 5 4 2 4 4" xfId="50228" xr:uid="{00000000-0005-0000-0000-000065C20000}"/>
    <cellStyle name="Vírgula 7 5 4 2 5" xfId="3147" xr:uid="{00000000-0005-0000-0000-000066C20000}"/>
    <cellStyle name="Vírgula 7 5 4 2 5 2" xfId="17461" xr:uid="{00000000-0005-0000-0000-000067C20000}"/>
    <cellStyle name="Vírgula 7 5 4 2 5 3" xfId="31740" xr:uid="{00000000-0005-0000-0000-000068C20000}"/>
    <cellStyle name="Vírgula 7 5 4 2 5 4" xfId="46018" xr:uid="{00000000-0005-0000-0000-000069C20000}"/>
    <cellStyle name="Vírgula 7 5 4 2 6" xfId="8366" xr:uid="{00000000-0005-0000-0000-00006AC20000}"/>
    <cellStyle name="Vírgula 7 5 4 2 6 2" xfId="22672" xr:uid="{00000000-0005-0000-0000-00006BC20000}"/>
    <cellStyle name="Vírgula 7 5 4 2 6 3" xfId="36951" xr:uid="{00000000-0005-0000-0000-00006CC20000}"/>
    <cellStyle name="Vírgula 7 5 4 2 6 4" xfId="51229" xr:uid="{00000000-0005-0000-0000-00006DC20000}"/>
    <cellStyle name="Vírgula 7 5 4 2 7" xfId="15638" xr:uid="{00000000-0005-0000-0000-00006EC20000}"/>
    <cellStyle name="Vírgula 7 5 4 2 7 2" xfId="29917" xr:uid="{00000000-0005-0000-0000-00006FC20000}"/>
    <cellStyle name="Vírgula 7 5 4 2 7 3" xfId="44195" xr:uid="{00000000-0005-0000-0000-000070C20000}"/>
    <cellStyle name="Vírgula 7 5 4 2 8" xfId="12016" xr:uid="{00000000-0005-0000-0000-000071C20000}"/>
    <cellStyle name="Vírgula 7 5 4 2 9" xfId="26295" xr:uid="{00000000-0005-0000-0000-000072C20000}"/>
    <cellStyle name="Vírgula 7 5 4 3" xfId="1937" xr:uid="{00000000-0005-0000-0000-000073C20000}"/>
    <cellStyle name="Vírgula 7 5 4 3 2" xfId="7366" xr:uid="{00000000-0005-0000-0000-000074C20000}"/>
    <cellStyle name="Vírgula 7 5 4 3 2 2" xfId="10936" xr:uid="{00000000-0005-0000-0000-000075C20000}"/>
    <cellStyle name="Vírgula 7 5 4 3 2 2 2" xfId="25215" xr:uid="{00000000-0005-0000-0000-000076C20000}"/>
    <cellStyle name="Vírgula 7 5 4 3 2 2 3" xfId="39493" xr:uid="{00000000-0005-0000-0000-000077C20000}"/>
    <cellStyle name="Vírgula 7 5 4 3 2 2 4" xfId="53771" xr:uid="{00000000-0005-0000-0000-000078C20000}"/>
    <cellStyle name="Vírgula 7 5 4 3 2 3" xfId="21672" xr:uid="{00000000-0005-0000-0000-000079C20000}"/>
    <cellStyle name="Vírgula 7 5 4 3 2 3 2" xfId="35951" xr:uid="{00000000-0005-0000-0000-00007AC20000}"/>
    <cellStyle name="Vírgula 7 5 4 3 2 3 3" xfId="50229" xr:uid="{00000000-0005-0000-0000-00007BC20000}"/>
    <cellStyle name="Vírgula 7 5 4 3 2 4" xfId="14558" xr:uid="{00000000-0005-0000-0000-00007CC20000}"/>
    <cellStyle name="Vírgula 7 5 4 3 2 5" xfId="28837" xr:uid="{00000000-0005-0000-0000-00007DC20000}"/>
    <cellStyle name="Vírgula 7 5 4 3 2 6" xfId="43115" xr:uid="{00000000-0005-0000-0000-00007EC20000}"/>
    <cellStyle name="Vírgula 7 5 4 3 3" xfId="7367" xr:uid="{00000000-0005-0000-0000-00007FC20000}"/>
    <cellStyle name="Vírgula 7 5 4 3 3 2" xfId="21673" xr:uid="{00000000-0005-0000-0000-000080C20000}"/>
    <cellStyle name="Vírgula 7 5 4 3 3 3" xfId="35952" xr:uid="{00000000-0005-0000-0000-000081C20000}"/>
    <cellStyle name="Vírgula 7 5 4 3 3 4" xfId="50230" xr:uid="{00000000-0005-0000-0000-000082C20000}"/>
    <cellStyle name="Vírgula 7 5 4 3 4" xfId="3878" xr:uid="{00000000-0005-0000-0000-000083C20000}"/>
    <cellStyle name="Vírgula 7 5 4 3 4 2" xfId="18192" xr:uid="{00000000-0005-0000-0000-000084C20000}"/>
    <cellStyle name="Vírgula 7 5 4 3 4 3" xfId="32471" xr:uid="{00000000-0005-0000-0000-000085C20000}"/>
    <cellStyle name="Vírgula 7 5 4 3 4 4" xfId="46749" xr:uid="{00000000-0005-0000-0000-000086C20000}"/>
    <cellStyle name="Vírgula 7 5 4 3 5" xfId="9097" xr:uid="{00000000-0005-0000-0000-000087C20000}"/>
    <cellStyle name="Vírgula 7 5 4 3 5 2" xfId="23403" xr:uid="{00000000-0005-0000-0000-000088C20000}"/>
    <cellStyle name="Vírgula 7 5 4 3 5 3" xfId="37682" xr:uid="{00000000-0005-0000-0000-000089C20000}"/>
    <cellStyle name="Vírgula 7 5 4 3 5 4" xfId="51960" xr:uid="{00000000-0005-0000-0000-00008AC20000}"/>
    <cellStyle name="Vírgula 7 5 4 3 6" xfId="16369" xr:uid="{00000000-0005-0000-0000-00008BC20000}"/>
    <cellStyle name="Vírgula 7 5 4 3 6 2" xfId="30648" xr:uid="{00000000-0005-0000-0000-00008CC20000}"/>
    <cellStyle name="Vírgula 7 5 4 3 6 3" xfId="44926" xr:uid="{00000000-0005-0000-0000-00008DC20000}"/>
    <cellStyle name="Vírgula 7 5 4 3 7" xfId="12747" xr:uid="{00000000-0005-0000-0000-00008EC20000}"/>
    <cellStyle name="Vírgula 7 5 4 3 8" xfId="27026" xr:uid="{00000000-0005-0000-0000-00008FC20000}"/>
    <cellStyle name="Vírgula 7 5 4 3 9" xfId="41304" xr:uid="{00000000-0005-0000-0000-000090C20000}"/>
    <cellStyle name="Vírgula 7 5 4 4" xfId="7368" xr:uid="{00000000-0005-0000-0000-000091C20000}"/>
    <cellStyle name="Vírgula 7 5 4 4 2" xfId="9838" xr:uid="{00000000-0005-0000-0000-000092C20000}"/>
    <cellStyle name="Vírgula 7 5 4 4 2 2" xfId="24117" xr:uid="{00000000-0005-0000-0000-000093C20000}"/>
    <cellStyle name="Vírgula 7 5 4 4 2 3" xfId="38395" xr:uid="{00000000-0005-0000-0000-000094C20000}"/>
    <cellStyle name="Vírgula 7 5 4 4 2 4" xfId="52673" xr:uid="{00000000-0005-0000-0000-000095C20000}"/>
    <cellStyle name="Vírgula 7 5 4 4 3" xfId="21674" xr:uid="{00000000-0005-0000-0000-000096C20000}"/>
    <cellStyle name="Vírgula 7 5 4 4 3 2" xfId="35953" xr:uid="{00000000-0005-0000-0000-000097C20000}"/>
    <cellStyle name="Vírgula 7 5 4 4 3 3" xfId="50231" xr:uid="{00000000-0005-0000-0000-000098C20000}"/>
    <cellStyle name="Vírgula 7 5 4 4 4" xfId="13460" xr:uid="{00000000-0005-0000-0000-000099C20000}"/>
    <cellStyle name="Vírgula 7 5 4 4 5" xfId="27739" xr:uid="{00000000-0005-0000-0000-00009AC20000}"/>
    <cellStyle name="Vírgula 7 5 4 4 6" xfId="42017" xr:uid="{00000000-0005-0000-0000-00009BC20000}"/>
    <cellStyle name="Vírgula 7 5 4 5" xfId="7369" xr:uid="{00000000-0005-0000-0000-00009CC20000}"/>
    <cellStyle name="Vírgula 7 5 4 5 2" xfId="21675" xr:uid="{00000000-0005-0000-0000-00009DC20000}"/>
    <cellStyle name="Vírgula 7 5 4 5 3" xfId="35954" xr:uid="{00000000-0005-0000-0000-00009EC20000}"/>
    <cellStyle name="Vírgula 7 5 4 5 4" xfId="50232" xr:uid="{00000000-0005-0000-0000-00009FC20000}"/>
    <cellStyle name="Vírgula 7 5 4 6" xfId="2780" xr:uid="{00000000-0005-0000-0000-0000A0C20000}"/>
    <cellStyle name="Vírgula 7 5 4 6 2" xfId="17094" xr:uid="{00000000-0005-0000-0000-0000A1C20000}"/>
    <cellStyle name="Vírgula 7 5 4 6 3" xfId="31373" xr:uid="{00000000-0005-0000-0000-0000A2C20000}"/>
    <cellStyle name="Vírgula 7 5 4 6 4" xfId="45651" xr:uid="{00000000-0005-0000-0000-0000A3C20000}"/>
    <cellStyle name="Vírgula 7 5 4 7" xfId="7999" xr:uid="{00000000-0005-0000-0000-0000A4C20000}"/>
    <cellStyle name="Vírgula 7 5 4 7 2" xfId="22305" xr:uid="{00000000-0005-0000-0000-0000A5C20000}"/>
    <cellStyle name="Vírgula 7 5 4 7 3" xfId="36584" xr:uid="{00000000-0005-0000-0000-0000A6C20000}"/>
    <cellStyle name="Vírgula 7 5 4 7 4" xfId="50862" xr:uid="{00000000-0005-0000-0000-0000A7C20000}"/>
    <cellStyle name="Vírgula 7 5 4 8" xfId="15271" xr:uid="{00000000-0005-0000-0000-0000A8C20000}"/>
    <cellStyle name="Vírgula 7 5 4 8 2" xfId="29550" xr:uid="{00000000-0005-0000-0000-0000A9C20000}"/>
    <cellStyle name="Vírgula 7 5 4 8 3" xfId="43828" xr:uid="{00000000-0005-0000-0000-0000AAC20000}"/>
    <cellStyle name="Vírgula 7 5 4 9" xfId="11649" xr:uid="{00000000-0005-0000-0000-0000ABC20000}"/>
    <cellStyle name="Vírgula 7 5 5" xfId="882" xr:uid="{00000000-0005-0000-0000-0000ACC20000}"/>
    <cellStyle name="Vírgula 7 5 5 10" xfId="40344" xr:uid="{00000000-0005-0000-0000-0000ADC20000}"/>
    <cellStyle name="Vírgula 7 5 5 2" xfId="1939" xr:uid="{00000000-0005-0000-0000-0000AEC20000}"/>
    <cellStyle name="Vírgula 7 5 5 2 2" xfId="7370" xr:uid="{00000000-0005-0000-0000-0000AFC20000}"/>
    <cellStyle name="Vírgula 7 5 5 2 2 2" xfId="10938" xr:uid="{00000000-0005-0000-0000-0000B0C20000}"/>
    <cellStyle name="Vírgula 7 5 5 2 2 2 2" xfId="25217" xr:uid="{00000000-0005-0000-0000-0000B1C20000}"/>
    <cellStyle name="Vírgula 7 5 5 2 2 2 3" xfId="39495" xr:uid="{00000000-0005-0000-0000-0000B2C20000}"/>
    <cellStyle name="Vírgula 7 5 5 2 2 2 4" xfId="53773" xr:uid="{00000000-0005-0000-0000-0000B3C20000}"/>
    <cellStyle name="Vírgula 7 5 5 2 2 3" xfId="21676" xr:uid="{00000000-0005-0000-0000-0000B4C20000}"/>
    <cellStyle name="Vírgula 7 5 5 2 2 3 2" xfId="35955" xr:uid="{00000000-0005-0000-0000-0000B5C20000}"/>
    <cellStyle name="Vírgula 7 5 5 2 2 3 3" xfId="50233" xr:uid="{00000000-0005-0000-0000-0000B6C20000}"/>
    <cellStyle name="Vírgula 7 5 5 2 2 4" xfId="14560" xr:uid="{00000000-0005-0000-0000-0000B7C20000}"/>
    <cellStyle name="Vírgula 7 5 5 2 2 5" xfId="28839" xr:uid="{00000000-0005-0000-0000-0000B8C20000}"/>
    <cellStyle name="Vírgula 7 5 5 2 2 6" xfId="43117" xr:uid="{00000000-0005-0000-0000-0000B9C20000}"/>
    <cellStyle name="Vírgula 7 5 5 2 3" xfId="7371" xr:uid="{00000000-0005-0000-0000-0000BAC20000}"/>
    <cellStyle name="Vírgula 7 5 5 2 3 2" xfId="21677" xr:uid="{00000000-0005-0000-0000-0000BBC20000}"/>
    <cellStyle name="Vírgula 7 5 5 2 3 3" xfId="35956" xr:uid="{00000000-0005-0000-0000-0000BCC20000}"/>
    <cellStyle name="Vírgula 7 5 5 2 3 4" xfId="50234" xr:uid="{00000000-0005-0000-0000-0000BDC20000}"/>
    <cellStyle name="Vírgula 7 5 5 2 4" xfId="3880" xr:uid="{00000000-0005-0000-0000-0000BEC20000}"/>
    <cellStyle name="Vírgula 7 5 5 2 4 2" xfId="18194" xr:uid="{00000000-0005-0000-0000-0000BFC20000}"/>
    <cellStyle name="Vírgula 7 5 5 2 4 3" xfId="32473" xr:uid="{00000000-0005-0000-0000-0000C0C20000}"/>
    <cellStyle name="Vírgula 7 5 5 2 4 4" xfId="46751" xr:uid="{00000000-0005-0000-0000-0000C1C20000}"/>
    <cellStyle name="Vírgula 7 5 5 2 5" xfId="9099" xr:uid="{00000000-0005-0000-0000-0000C2C20000}"/>
    <cellStyle name="Vírgula 7 5 5 2 5 2" xfId="23405" xr:uid="{00000000-0005-0000-0000-0000C3C20000}"/>
    <cellStyle name="Vírgula 7 5 5 2 5 3" xfId="37684" xr:uid="{00000000-0005-0000-0000-0000C4C20000}"/>
    <cellStyle name="Vírgula 7 5 5 2 5 4" xfId="51962" xr:uid="{00000000-0005-0000-0000-0000C5C20000}"/>
    <cellStyle name="Vírgula 7 5 5 2 6" xfId="16371" xr:uid="{00000000-0005-0000-0000-0000C6C20000}"/>
    <cellStyle name="Vírgula 7 5 5 2 6 2" xfId="30650" xr:uid="{00000000-0005-0000-0000-0000C7C20000}"/>
    <cellStyle name="Vírgula 7 5 5 2 6 3" xfId="44928" xr:uid="{00000000-0005-0000-0000-0000C8C20000}"/>
    <cellStyle name="Vírgula 7 5 5 2 7" xfId="12749" xr:uid="{00000000-0005-0000-0000-0000C9C20000}"/>
    <cellStyle name="Vírgula 7 5 5 2 8" xfId="27028" xr:uid="{00000000-0005-0000-0000-0000CAC20000}"/>
    <cellStyle name="Vírgula 7 5 5 2 9" xfId="41306" xr:uid="{00000000-0005-0000-0000-0000CBC20000}"/>
    <cellStyle name="Vírgula 7 5 5 3" xfId="7372" xr:uid="{00000000-0005-0000-0000-0000CCC20000}"/>
    <cellStyle name="Vírgula 7 5 5 3 2" xfId="9976" xr:uid="{00000000-0005-0000-0000-0000CDC20000}"/>
    <cellStyle name="Vírgula 7 5 5 3 2 2" xfId="24255" xr:uid="{00000000-0005-0000-0000-0000CEC20000}"/>
    <cellStyle name="Vírgula 7 5 5 3 2 3" xfId="38533" xr:uid="{00000000-0005-0000-0000-0000CFC20000}"/>
    <cellStyle name="Vírgula 7 5 5 3 2 4" xfId="52811" xr:uid="{00000000-0005-0000-0000-0000D0C20000}"/>
    <cellStyle name="Vírgula 7 5 5 3 3" xfId="21678" xr:uid="{00000000-0005-0000-0000-0000D1C20000}"/>
    <cellStyle name="Vírgula 7 5 5 3 3 2" xfId="35957" xr:uid="{00000000-0005-0000-0000-0000D2C20000}"/>
    <cellStyle name="Vírgula 7 5 5 3 3 3" xfId="50235" xr:uid="{00000000-0005-0000-0000-0000D3C20000}"/>
    <cellStyle name="Vírgula 7 5 5 3 4" xfId="13598" xr:uid="{00000000-0005-0000-0000-0000D4C20000}"/>
    <cellStyle name="Vírgula 7 5 5 3 5" xfId="27877" xr:uid="{00000000-0005-0000-0000-0000D5C20000}"/>
    <cellStyle name="Vírgula 7 5 5 3 6" xfId="42155" xr:uid="{00000000-0005-0000-0000-0000D6C20000}"/>
    <cellStyle name="Vírgula 7 5 5 4" xfId="7373" xr:uid="{00000000-0005-0000-0000-0000D7C20000}"/>
    <cellStyle name="Vírgula 7 5 5 4 2" xfId="21679" xr:uid="{00000000-0005-0000-0000-0000D8C20000}"/>
    <cellStyle name="Vírgula 7 5 5 4 3" xfId="35958" xr:uid="{00000000-0005-0000-0000-0000D9C20000}"/>
    <cellStyle name="Vírgula 7 5 5 4 4" xfId="50236" xr:uid="{00000000-0005-0000-0000-0000DAC20000}"/>
    <cellStyle name="Vírgula 7 5 5 5" xfId="2918" xr:uid="{00000000-0005-0000-0000-0000DBC20000}"/>
    <cellStyle name="Vírgula 7 5 5 5 2" xfId="17232" xr:uid="{00000000-0005-0000-0000-0000DCC20000}"/>
    <cellStyle name="Vírgula 7 5 5 5 3" xfId="31511" xr:uid="{00000000-0005-0000-0000-0000DDC20000}"/>
    <cellStyle name="Vírgula 7 5 5 5 4" xfId="45789" xr:uid="{00000000-0005-0000-0000-0000DEC20000}"/>
    <cellStyle name="Vírgula 7 5 5 6" xfId="8137" xr:uid="{00000000-0005-0000-0000-0000DFC20000}"/>
    <cellStyle name="Vírgula 7 5 5 6 2" xfId="22443" xr:uid="{00000000-0005-0000-0000-0000E0C20000}"/>
    <cellStyle name="Vírgula 7 5 5 6 3" xfId="36722" xr:uid="{00000000-0005-0000-0000-0000E1C20000}"/>
    <cellStyle name="Vírgula 7 5 5 6 4" xfId="51000" xr:uid="{00000000-0005-0000-0000-0000E2C20000}"/>
    <cellStyle name="Vírgula 7 5 5 7" xfId="15409" xr:uid="{00000000-0005-0000-0000-0000E3C20000}"/>
    <cellStyle name="Vírgula 7 5 5 7 2" xfId="29688" xr:uid="{00000000-0005-0000-0000-0000E4C20000}"/>
    <cellStyle name="Vírgula 7 5 5 7 3" xfId="43966" xr:uid="{00000000-0005-0000-0000-0000E5C20000}"/>
    <cellStyle name="Vírgula 7 5 5 8" xfId="11787" xr:uid="{00000000-0005-0000-0000-0000E6C20000}"/>
    <cellStyle name="Vírgula 7 5 5 9" xfId="26066" xr:uid="{00000000-0005-0000-0000-0000E7C20000}"/>
    <cellStyle name="Vírgula 7 5 6" xfId="1930" xr:uid="{00000000-0005-0000-0000-0000E8C20000}"/>
    <cellStyle name="Vírgula 7 5 6 2" xfId="7374" xr:uid="{00000000-0005-0000-0000-0000E9C20000}"/>
    <cellStyle name="Vírgula 7 5 6 2 2" xfId="10929" xr:uid="{00000000-0005-0000-0000-0000EAC20000}"/>
    <cellStyle name="Vírgula 7 5 6 2 2 2" xfId="25208" xr:uid="{00000000-0005-0000-0000-0000EBC20000}"/>
    <cellStyle name="Vírgula 7 5 6 2 2 3" xfId="39486" xr:uid="{00000000-0005-0000-0000-0000ECC20000}"/>
    <cellStyle name="Vírgula 7 5 6 2 2 4" xfId="53764" xr:uid="{00000000-0005-0000-0000-0000EDC20000}"/>
    <cellStyle name="Vírgula 7 5 6 2 3" xfId="21680" xr:uid="{00000000-0005-0000-0000-0000EEC20000}"/>
    <cellStyle name="Vírgula 7 5 6 2 3 2" xfId="35959" xr:uid="{00000000-0005-0000-0000-0000EFC20000}"/>
    <cellStyle name="Vírgula 7 5 6 2 3 3" xfId="50237" xr:uid="{00000000-0005-0000-0000-0000F0C20000}"/>
    <cellStyle name="Vírgula 7 5 6 2 4" xfId="14551" xr:uid="{00000000-0005-0000-0000-0000F1C20000}"/>
    <cellStyle name="Vírgula 7 5 6 2 5" xfId="28830" xr:uid="{00000000-0005-0000-0000-0000F2C20000}"/>
    <cellStyle name="Vírgula 7 5 6 2 6" xfId="43108" xr:uid="{00000000-0005-0000-0000-0000F3C20000}"/>
    <cellStyle name="Vírgula 7 5 6 3" xfId="7375" xr:uid="{00000000-0005-0000-0000-0000F4C20000}"/>
    <cellStyle name="Vírgula 7 5 6 3 2" xfId="21681" xr:uid="{00000000-0005-0000-0000-0000F5C20000}"/>
    <cellStyle name="Vírgula 7 5 6 3 3" xfId="35960" xr:uid="{00000000-0005-0000-0000-0000F6C20000}"/>
    <cellStyle name="Vírgula 7 5 6 3 4" xfId="50238" xr:uid="{00000000-0005-0000-0000-0000F7C20000}"/>
    <cellStyle name="Vírgula 7 5 6 4" xfId="3871" xr:uid="{00000000-0005-0000-0000-0000F8C20000}"/>
    <cellStyle name="Vírgula 7 5 6 4 2" xfId="18185" xr:uid="{00000000-0005-0000-0000-0000F9C20000}"/>
    <cellStyle name="Vírgula 7 5 6 4 3" xfId="32464" xr:uid="{00000000-0005-0000-0000-0000FAC20000}"/>
    <cellStyle name="Vírgula 7 5 6 4 4" xfId="46742" xr:uid="{00000000-0005-0000-0000-0000FBC20000}"/>
    <cellStyle name="Vírgula 7 5 6 5" xfId="9090" xr:uid="{00000000-0005-0000-0000-0000FCC20000}"/>
    <cellStyle name="Vírgula 7 5 6 5 2" xfId="23396" xr:uid="{00000000-0005-0000-0000-0000FDC20000}"/>
    <cellStyle name="Vírgula 7 5 6 5 3" xfId="37675" xr:uid="{00000000-0005-0000-0000-0000FEC20000}"/>
    <cellStyle name="Vírgula 7 5 6 5 4" xfId="51953" xr:uid="{00000000-0005-0000-0000-0000FFC20000}"/>
    <cellStyle name="Vírgula 7 5 6 6" xfId="16362" xr:uid="{00000000-0005-0000-0000-000000C30000}"/>
    <cellStyle name="Vírgula 7 5 6 6 2" xfId="30641" xr:uid="{00000000-0005-0000-0000-000001C30000}"/>
    <cellStyle name="Vírgula 7 5 6 6 3" xfId="44919" xr:uid="{00000000-0005-0000-0000-000002C30000}"/>
    <cellStyle name="Vírgula 7 5 6 7" xfId="12740" xr:uid="{00000000-0005-0000-0000-000003C30000}"/>
    <cellStyle name="Vírgula 7 5 6 8" xfId="27019" xr:uid="{00000000-0005-0000-0000-000004C30000}"/>
    <cellStyle name="Vírgula 7 5 6 9" xfId="41297" xr:uid="{00000000-0005-0000-0000-000005C30000}"/>
    <cellStyle name="Vírgula 7 5 7" xfId="2189" xr:uid="{00000000-0005-0000-0000-000006C30000}"/>
    <cellStyle name="Vírgula 7 5 7 2" xfId="7376" xr:uid="{00000000-0005-0000-0000-000007C30000}"/>
    <cellStyle name="Vírgula 7 5 7 2 2" xfId="11081" xr:uid="{00000000-0005-0000-0000-000008C30000}"/>
    <cellStyle name="Vírgula 7 5 7 2 2 2" xfId="25360" xr:uid="{00000000-0005-0000-0000-000009C30000}"/>
    <cellStyle name="Vírgula 7 5 7 2 2 3" xfId="39638" xr:uid="{00000000-0005-0000-0000-00000AC30000}"/>
    <cellStyle name="Vírgula 7 5 7 2 2 4" xfId="53916" xr:uid="{00000000-0005-0000-0000-00000BC30000}"/>
    <cellStyle name="Vírgula 7 5 7 2 3" xfId="21682" xr:uid="{00000000-0005-0000-0000-00000CC30000}"/>
    <cellStyle name="Vírgula 7 5 7 2 3 2" xfId="35961" xr:uid="{00000000-0005-0000-0000-00000DC30000}"/>
    <cellStyle name="Vírgula 7 5 7 2 3 3" xfId="50239" xr:uid="{00000000-0005-0000-0000-00000EC30000}"/>
    <cellStyle name="Vírgula 7 5 7 2 4" xfId="14703" xr:uid="{00000000-0005-0000-0000-00000FC30000}"/>
    <cellStyle name="Vírgula 7 5 7 2 5" xfId="28982" xr:uid="{00000000-0005-0000-0000-000010C30000}"/>
    <cellStyle name="Vírgula 7 5 7 2 6" xfId="43260" xr:uid="{00000000-0005-0000-0000-000011C30000}"/>
    <cellStyle name="Vírgula 7 5 7 3" xfId="7377" xr:uid="{00000000-0005-0000-0000-000012C30000}"/>
    <cellStyle name="Vírgula 7 5 7 3 2" xfId="21683" xr:uid="{00000000-0005-0000-0000-000013C30000}"/>
    <cellStyle name="Vírgula 7 5 7 3 3" xfId="35962" xr:uid="{00000000-0005-0000-0000-000014C30000}"/>
    <cellStyle name="Vírgula 7 5 7 3 4" xfId="50240" xr:uid="{00000000-0005-0000-0000-000015C30000}"/>
    <cellStyle name="Vírgula 7 5 7 4" xfId="4026" xr:uid="{00000000-0005-0000-0000-000016C30000}"/>
    <cellStyle name="Vírgula 7 5 7 4 2" xfId="18337" xr:uid="{00000000-0005-0000-0000-000017C30000}"/>
    <cellStyle name="Vírgula 7 5 7 4 3" xfId="32616" xr:uid="{00000000-0005-0000-0000-000018C30000}"/>
    <cellStyle name="Vírgula 7 5 7 4 4" xfId="46894" xr:uid="{00000000-0005-0000-0000-000019C30000}"/>
    <cellStyle name="Vírgula 7 5 7 5" xfId="9242" xr:uid="{00000000-0005-0000-0000-00001AC30000}"/>
    <cellStyle name="Vírgula 7 5 7 5 2" xfId="23548" xr:uid="{00000000-0005-0000-0000-00001BC30000}"/>
    <cellStyle name="Vírgula 7 5 7 5 3" xfId="37827" xr:uid="{00000000-0005-0000-0000-00001CC30000}"/>
    <cellStyle name="Vírgula 7 5 7 5 4" xfId="52105" xr:uid="{00000000-0005-0000-0000-00001DC30000}"/>
    <cellStyle name="Vírgula 7 5 7 6" xfId="16514" xr:uid="{00000000-0005-0000-0000-00001EC30000}"/>
    <cellStyle name="Vírgula 7 5 7 6 2" xfId="30793" xr:uid="{00000000-0005-0000-0000-00001FC30000}"/>
    <cellStyle name="Vírgula 7 5 7 6 3" xfId="45071" xr:uid="{00000000-0005-0000-0000-000020C30000}"/>
    <cellStyle name="Vírgula 7 5 7 7" xfId="12892" xr:uid="{00000000-0005-0000-0000-000021C30000}"/>
    <cellStyle name="Vírgula 7 5 7 8" xfId="27171" xr:uid="{00000000-0005-0000-0000-000022C30000}"/>
    <cellStyle name="Vírgula 7 5 7 9" xfId="41449" xr:uid="{00000000-0005-0000-0000-000023C30000}"/>
    <cellStyle name="Vírgula 7 5 8" xfId="2333" xr:uid="{00000000-0005-0000-0000-000024C30000}"/>
    <cellStyle name="Vírgula 7 5 8 2" xfId="7378" xr:uid="{00000000-0005-0000-0000-000025C30000}"/>
    <cellStyle name="Vírgula 7 5 8 2 2" xfId="11216" xr:uid="{00000000-0005-0000-0000-000026C30000}"/>
    <cellStyle name="Vírgula 7 5 8 2 2 2" xfId="25495" xr:uid="{00000000-0005-0000-0000-000027C30000}"/>
    <cellStyle name="Vírgula 7 5 8 2 2 3" xfId="39773" xr:uid="{00000000-0005-0000-0000-000028C30000}"/>
    <cellStyle name="Vírgula 7 5 8 2 2 4" xfId="54051" xr:uid="{00000000-0005-0000-0000-000029C30000}"/>
    <cellStyle name="Vírgula 7 5 8 2 3" xfId="21684" xr:uid="{00000000-0005-0000-0000-00002AC30000}"/>
    <cellStyle name="Vírgula 7 5 8 2 3 2" xfId="35963" xr:uid="{00000000-0005-0000-0000-00002BC30000}"/>
    <cellStyle name="Vírgula 7 5 8 2 3 3" xfId="50241" xr:uid="{00000000-0005-0000-0000-00002CC30000}"/>
    <cellStyle name="Vírgula 7 5 8 2 4" xfId="14838" xr:uid="{00000000-0005-0000-0000-00002DC30000}"/>
    <cellStyle name="Vírgula 7 5 8 2 5" xfId="29117" xr:uid="{00000000-0005-0000-0000-00002EC30000}"/>
    <cellStyle name="Vírgula 7 5 8 2 6" xfId="43395" xr:uid="{00000000-0005-0000-0000-00002FC30000}"/>
    <cellStyle name="Vírgula 7 5 8 3" xfId="4161" xr:uid="{00000000-0005-0000-0000-000030C30000}"/>
    <cellStyle name="Vírgula 7 5 8 3 2" xfId="18472" xr:uid="{00000000-0005-0000-0000-000031C30000}"/>
    <cellStyle name="Vírgula 7 5 8 3 3" xfId="32751" xr:uid="{00000000-0005-0000-0000-000032C30000}"/>
    <cellStyle name="Vírgula 7 5 8 3 4" xfId="47029" xr:uid="{00000000-0005-0000-0000-000033C30000}"/>
    <cellStyle name="Vírgula 7 5 8 4" xfId="9377" xr:uid="{00000000-0005-0000-0000-000034C30000}"/>
    <cellStyle name="Vírgula 7 5 8 4 2" xfId="23683" xr:uid="{00000000-0005-0000-0000-000035C30000}"/>
    <cellStyle name="Vírgula 7 5 8 4 3" xfId="37962" xr:uid="{00000000-0005-0000-0000-000036C30000}"/>
    <cellStyle name="Vírgula 7 5 8 4 4" xfId="52240" xr:uid="{00000000-0005-0000-0000-000037C30000}"/>
    <cellStyle name="Vírgula 7 5 8 5" xfId="16649" xr:uid="{00000000-0005-0000-0000-000038C30000}"/>
    <cellStyle name="Vírgula 7 5 8 5 2" xfId="30928" xr:uid="{00000000-0005-0000-0000-000039C30000}"/>
    <cellStyle name="Vírgula 7 5 8 5 3" xfId="45206" xr:uid="{00000000-0005-0000-0000-00003AC30000}"/>
    <cellStyle name="Vírgula 7 5 8 6" xfId="13027" xr:uid="{00000000-0005-0000-0000-00003BC30000}"/>
    <cellStyle name="Vírgula 7 5 8 7" xfId="27306" xr:uid="{00000000-0005-0000-0000-00003CC30000}"/>
    <cellStyle name="Vírgula 7 5 8 8" xfId="41584" xr:uid="{00000000-0005-0000-0000-00003DC30000}"/>
    <cellStyle name="Vírgula 7 5 9" xfId="7379" xr:uid="{00000000-0005-0000-0000-00003EC30000}"/>
    <cellStyle name="Vírgula 7 5 9 2" xfId="9620" xr:uid="{00000000-0005-0000-0000-00003FC30000}"/>
    <cellStyle name="Vírgula 7 5 9 2 2" xfId="23899" xr:uid="{00000000-0005-0000-0000-000040C30000}"/>
    <cellStyle name="Vírgula 7 5 9 2 3" xfId="38177" xr:uid="{00000000-0005-0000-0000-000041C30000}"/>
    <cellStyle name="Vírgula 7 5 9 2 4" xfId="52455" xr:uid="{00000000-0005-0000-0000-000042C30000}"/>
    <cellStyle name="Vírgula 7 5 9 3" xfId="21685" xr:uid="{00000000-0005-0000-0000-000043C30000}"/>
    <cellStyle name="Vírgula 7 5 9 3 2" xfId="35964" xr:uid="{00000000-0005-0000-0000-000044C30000}"/>
    <cellStyle name="Vírgula 7 5 9 3 3" xfId="50242" xr:uid="{00000000-0005-0000-0000-000045C30000}"/>
    <cellStyle name="Vírgula 7 5 9 4" xfId="13242" xr:uid="{00000000-0005-0000-0000-000046C30000}"/>
    <cellStyle name="Vírgula 7 5 9 5" xfId="27521" xr:uid="{00000000-0005-0000-0000-000047C30000}"/>
    <cellStyle name="Vírgula 7 5 9 6" xfId="41799" xr:uid="{00000000-0005-0000-0000-000048C30000}"/>
    <cellStyle name="Vírgula 7 6" xfId="630" xr:uid="{00000000-0005-0000-0000-000049C30000}"/>
    <cellStyle name="Vírgula 7 6 10" xfId="7906" xr:uid="{00000000-0005-0000-0000-00004AC30000}"/>
    <cellStyle name="Vírgula 7 6 10 2" xfId="22212" xr:uid="{00000000-0005-0000-0000-00004BC30000}"/>
    <cellStyle name="Vírgula 7 6 10 3" xfId="36491" xr:uid="{00000000-0005-0000-0000-00004CC30000}"/>
    <cellStyle name="Vírgula 7 6 10 4" xfId="50769" xr:uid="{00000000-0005-0000-0000-00004DC30000}"/>
    <cellStyle name="Vírgula 7 6 11" xfId="15178" xr:uid="{00000000-0005-0000-0000-00004EC30000}"/>
    <cellStyle name="Vírgula 7 6 11 2" xfId="29457" xr:uid="{00000000-0005-0000-0000-00004FC30000}"/>
    <cellStyle name="Vírgula 7 6 11 3" xfId="43735" xr:uid="{00000000-0005-0000-0000-000050C30000}"/>
    <cellStyle name="Vírgula 7 6 12" xfId="11556" xr:uid="{00000000-0005-0000-0000-000051C30000}"/>
    <cellStyle name="Vírgula 7 6 13" xfId="25835" xr:uid="{00000000-0005-0000-0000-000052C30000}"/>
    <cellStyle name="Vírgula 7 6 14" xfId="40113" xr:uid="{00000000-0005-0000-0000-000053C30000}"/>
    <cellStyle name="Vírgula 7 6 2" xfId="771" xr:uid="{00000000-0005-0000-0000-000054C30000}"/>
    <cellStyle name="Vírgula 7 6 2 10" xfId="25970" xr:uid="{00000000-0005-0000-0000-000055C30000}"/>
    <cellStyle name="Vírgula 7 6 2 11" xfId="40248" xr:uid="{00000000-0005-0000-0000-000056C30000}"/>
    <cellStyle name="Vírgula 7 6 2 2" xfId="1236" xr:uid="{00000000-0005-0000-0000-000057C30000}"/>
    <cellStyle name="Vírgula 7 6 2 2 10" xfId="40615" xr:uid="{00000000-0005-0000-0000-000058C30000}"/>
    <cellStyle name="Vírgula 7 6 2 2 2" xfId="1942" xr:uid="{00000000-0005-0000-0000-000059C30000}"/>
    <cellStyle name="Vírgula 7 6 2 2 2 2" xfId="7380" xr:uid="{00000000-0005-0000-0000-00005AC30000}"/>
    <cellStyle name="Vírgula 7 6 2 2 2 2 2" xfId="10941" xr:uid="{00000000-0005-0000-0000-00005BC30000}"/>
    <cellStyle name="Vírgula 7 6 2 2 2 2 2 2" xfId="25220" xr:uid="{00000000-0005-0000-0000-00005CC30000}"/>
    <cellStyle name="Vírgula 7 6 2 2 2 2 2 3" xfId="39498" xr:uid="{00000000-0005-0000-0000-00005DC30000}"/>
    <cellStyle name="Vírgula 7 6 2 2 2 2 2 4" xfId="53776" xr:uid="{00000000-0005-0000-0000-00005EC30000}"/>
    <cellStyle name="Vírgula 7 6 2 2 2 2 3" xfId="21686" xr:uid="{00000000-0005-0000-0000-00005FC30000}"/>
    <cellStyle name="Vírgula 7 6 2 2 2 2 3 2" xfId="35965" xr:uid="{00000000-0005-0000-0000-000060C30000}"/>
    <cellStyle name="Vírgula 7 6 2 2 2 2 3 3" xfId="50243" xr:uid="{00000000-0005-0000-0000-000061C30000}"/>
    <cellStyle name="Vírgula 7 6 2 2 2 2 4" xfId="14563" xr:uid="{00000000-0005-0000-0000-000062C30000}"/>
    <cellStyle name="Vírgula 7 6 2 2 2 2 5" xfId="28842" xr:uid="{00000000-0005-0000-0000-000063C30000}"/>
    <cellStyle name="Vírgula 7 6 2 2 2 2 6" xfId="43120" xr:uid="{00000000-0005-0000-0000-000064C30000}"/>
    <cellStyle name="Vírgula 7 6 2 2 2 3" xfId="7381" xr:uid="{00000000-0005-0000-0000-000065C30000}"/>
    <cellStyle name="Vírgula 7 6 2 2 2 3 2" xfId="21687" xr:uid="{00000000-0005-0000-0000-000066C30000}"/>
    <cellStyle name="Vírgula 7 6 2 2 2 3 3" xfId="35966" xr:uid="{00000000-0005-0000-0000-000067C30000}"/>
    <cellStyle name="Vírgula 7 6 2 2 2 3 4" xfId="50244" xr:uid="{00000000-0005-0000-0000-000068C30000}"/>
    <cellStyle name="Vírgula 7 6 2 2 2 4" xfId="3883" xr:uid="{00000000-0005-0000-0000-000069C30000}"/>
    <cellStyle name="Vírgula 7 6 2 2 2 4 2" xfId="18197" xr:uid="{00000000-0005-0000-0000-00006AC30000}"/>
    <cellStyle name="Vírgula 7 6 2 2 2 4 3" xfId="32476" xr:uid="{00000000-0005-0000-0000-00006BC30000}"/>
    <cellStyle name="Vírgula 7 6 2 2 2 4 4" xfId="46754" xr:uid="{00000000-0005-0000-0000-00006CC30000}"/>
    <cellStyle name="Vírgula 7 6 2 2 2 5" xfId="9102" xr:uid="{00000000-0005-0000-0000-00006DC30000}"/>
    <cellStyle name="Vírgula 7 6 2 2 2 5 2" xfId="23408" xr:uid="{00000000-0005-0000-0000-00006EC30000}"/>
    <cellStyle name="Vírgula 7 6 2 2 2 5 3" xfId="37687" xr:uid="{00000000-0005-0000-0000-00006FC30000}"/>
    <cellStyle name="Vírgula 7 6 2 2 2 5 4" xfId="51965" xr:uid="{00000000-0005-0000-0000-000070C30000}"/>
    <cellStyle name="Vírgula 7 6 2 2 2 6" xfId="16374" xr:uid="{00000000-0005-0000-0000-000071C30000}"/>
    <cellStyle name="Vírgula 7 6 2 2 2 6 2" xfId="30653" xr:uid="{00000000-0005-0000-0000-000072C30000}"/>
    <cellStyle name="Vírgula 7 6 2 2 2 6 3" xfId="44931" xr:uid="{00000000-0005-0000-0000-000073C30000}"/>
    <cellStyle name="Vírgula 7 6 2 2 2 7" xfId="12752" xr:uid="{00000000-0005-0000-0000-000074C30000}"/>
    <cellStyle name="Vírgula 7 6 2 2 2 8" xfId="27031" xr:uid="{00000000-0005-0000-0000-000075C30000}"/>
    <cellStyle name="Vírgula 7 6 2 2 2 9" xfId="41309" xr:uid="{00000000-0005-0000-0000-000076C30000}"/>
    <cellStyle name="Vírgula 7 6 2 2 3" xfId="7382" xr:uid="{00000000-0005-0000-0000-000077C30000}"/>
    <cellStyle name="Vírgula 7 6 2 2 3 2" xfId="10247" xr:uid="{00000000-0005-0000-0000-000078C30000}"/>
    <cellStyle name="Vírgula 7 6 2 2 3 2 2" xfId="24526" xr:uid="{00000000-0005-0000-0000-000079C30000}"/>
    <cellStyle name="Vírgula 7 6 2 2 3 2 3" xfId="38804" xr:uid="{00000000-0005-0000-0000-00007AC30000}"/>
    <cellStyle name="Vírgula 7 6 2 2 3 2 4" xfId="53082" xr:uid="{00000000-0005-0000-0000-00007BC30000}"/>
    <cellStyle name="Vírgula 7 6 2 2 3 3" xfId="21688" xr:uid="{00000000-0005-0000-0000-00007CC30000}"/>
    <cellStyle name="Vírgula 7 6 2 2 3 3 2" xfId="35967" xr:uid="{00000000-0005-0000-0000-00007DC30000}"/>
    <cellStyle name="Vírgula 7 6 2 2 3 3 3" xfId="50245" xr:uid="{00000000-0005-0000-0000-00007EC30000}"/>
    <cellStyle name="Vírgula 7 6 2 2 3 4" xfId="13869" xr:uid="{00000000-0005-0000-0000-00007FC30000}"/>
    <cellStyle name="Vírgula 7 6 2 2 3 5" xfId="28148" xr:uid="{00000000-0005-0000-0000-000080C30000}"/>
    <cellStyle name="Vírgula 7 6 2 2 3 6" xfId="42426" xr:uid="{00000000-0005-0000-0000-000081C30000}"/>
    <cellStyle name="Vírgula 7 6 2 2 4" xfId="7383" xr:uid="{00000000-0005-0000-0000-000082C30000}"/>
    <cellStyle name="Vírgula 7 6 2 2 4 2" xfId="21689" xr:uid="{00000000-0005-0000-0000-000083C30000}"/>
    <cellStyle name="Vírgula 7 6 2 2 4 3" xfId="35968" xr:uid="{00000000-0005-0000-0000-000084C30000}"/>
    <cellStyle name="Vírgula 7 6 2 2 4 4" xfId="50246" xr:uid="{00000000-0005-0000-0000-000085C30000}"/>
    <cellStyle name="Vírgula 7 6 2 2 5" xfId="3189" xr:uid="{00000000-0005-0000-0000-000086C30000}"/>
    <cellStyle name="Vírgula 7 6 2 2 5 2" xfId="17503" xr:uid="{00000000-0005-0000-0000-000087C30000}"/>
    <cellStyle name="Vírgula 7 6 2 2 5 3" xfId="31782" xr:uid="{00000000-0005-0000-0000-000088C30000}"/>
    <cellStyle name="Vírgula 7 6 2 2 5 4" xfId="46060" xr:uid="{00000000-0005-0000-0000-000089C30000}"/>
    <cellStyle name="Vírgula 7 6 2 2 6" xfId="8408" xr:uid="{00000000-0005-0000-0000-00008AC30000}"/>
    <cellStyle name="Vírgula 7 6 2 2 6 2" xfId="22714" xr:uid="{00000000-0005-0000-0000-00008BC30000}"/>
    <cellStyle name="Vírgula 7 6 2 2 6 3" xfId="36993" xr:uid="{00000000-0005-0000-0000-00008CC30000}"/>
    <cellStyle name="Vírgula 7 6 2 2 6 4" xfId="51271" xr:uid="{00000000-0005-0000-0000-00008DC30000}"/>
    <cellStyle name="Vírgula 7 6 2 2 7" xfId="15680" xr:uid="{00000000-0005-0000-0000-00008EC30000}"/>
    <cellStyle name="Vírgula 7 6 2 2 7 2" xfId="29959" xr:uid="{00000000-0005-0000-0000-00008FC30000}"/>
    <cellStyle name="Vírgula 7 6 2 2 7 3" xfId="44237" xr:uid="{00000000-0005-0000-0000-000090C30000}"/>
    <cellStyle name="Vírgula 7 6 2 2 8" xfId="12058" xr:uid="{00000000-0005-0000-0000-000091C30000}"/>
    <cellStyle name="Vírgula 7 6 2 2 9" xfId="26337" xr:uid="{00000000-0005-0000-0000-000092C30000}"/>
    <cellStyle name="Vírgula 7 6 2 3" xfId="1941" xr:uid="{00000000-0005-0000-0000-000093C30000}"/>
    <cellStyle name="Vírgula 7 6 2 3 2" xfId="7384" xr:uid="{00000000-0005-0000-0000-000094C30000}"/>
    <cellStyle name="Vírgula 7 6 2 3 2 2" xfId="10940" xr:uid="{00000000-0005-0000-0000-000095C30000}"/>
    <cellStyle name="Vírgula 7 6 2 3 2 2 2" xfId="25219" xr:uid="{00000000-0005-0000-0000-000096C30000}"/>
    <cellStyle name="Vírgula 7 6 2 3 2 2 3" xfId="39497" xr:uid="{00000000-0005-0000-0000-000097C30000}"/>
    <cellStyle name="Vírgula 7 6 2 3 2 2 4" xfId="53775" xr:uid="{00000000-0005-0000-0000-000098C30000}"/>
    <cellStyle name="Vírgula 7 6 2 3 2 3" xfId="21690" xr:uid="{00000000-0005-0000-0000-000099C30000}"/>
    <cellStyle name="Vírgula 7 6 2 3 2 3 2" xfId="35969" xr:uid="{00000000-0005-0000-0000-00009AC30000}"/>
    <cellStyle name="Vírgula 7 6 2 3 2 3 3" xfId="50247" xr:uid="{00000000-0005-0000-0000-00009BC30000}"/>
    <cellStyle name="Vírgula 7 6 2 3 2 4" xfId="14562" xr:uid="{00000000-0005-0000-0000-00009CC30000}"/>
    <cellStyle name="Vírgula 7 6 2 3 2 5" xfId="28841" xr:uid="{00000000-0005-0000-0000-00009DC30000}"/>
    <cellStyle name="Vírgula 7 6 2 3 2 6" xfId="43119" xr:uid="{00000000-0005-0000-0000-00009EC30000}"/>
    <cellStyle name="Vírgula 7 6 2 3 3" xfId="7385" xr:uid="{00000000-0005-0000-0000-00009FC30000}"/>
    <cellStyle name="Vírgula 7 6 2 3 3 2" xfId="21691" xr:uid="{00000000-0005-0000-0000-0000A0C30000}"/>
    <cellStyle name="Vírgula 7 6 2 3 3 3" xfId="35970" xr:uid="{00000000-0005-0000-0000-0000A1C30000}"/>
    <cellStyle name="Vírgula 7 6 2 3 3 4" xfId="50248" xr:uid="{00000000-0005-0000-0000-0000A2C30000}"/>
    <cellStyle name="Vírgula 7 6 2 3 4" xfId="3882" xr:uid="{00000000-0005-0000-0000-0000A3C30000}"/>
    <cellStyle name="Vírgula 7 6 2 3 4 2" xfId="18196" xr:uid="{00000000-0005-0000-0000-0000A4C30000}"/>
    <cellStyle name="Vírgula 7 6 2 3 4 3" xfId="32475" xr:uid="{00000000-0005-0000-0000-0000A5C30000}"/>
    <cellStyle name="Vírgula 7 6 2 3 4 4" xfId="46753" xr:uid="{00000000-0005-0000-0000-0000A6C30000}"/>
    <cellStyle name="Vírgula 7 6 2 3 5" xfId="9101" xr:uid="{00000000-0005-0000-0000-0000A7C30000}"/>
    <cellStyle name="Vírgula 7 6 2 3 5 2" xfId="23407" xr:uid="{00000000-0005-0000-0000-0000A8C30000}"/>
    <cellStyle name="Vírgula 7 6 2 3 5 3" xfId="37686" xr:uid="{00000000-0005-0000-0000-0000A9C30000}"/>
    <cellStyle name="Vírgula 7 6 2 3 5 4" xfId="51964" xr:uid="{00000000-0005-0000-0000-0000AAC30000}"/>
    <cellStyle name="Vírgula 7 6 2 3 6" xfId="16373" xr:uid="{00000000-0005-0000-0000-0000ABC30000}"/>
    <cellStyle name="Vírgula 7 6 2 3 6 2" xfId="30652" xr:uid="{00000000-0005-0000-0000-0000ACC30000}"/>
    <cellStyle name="Vírgula 7 6 2 3 6 3" xfId="44930" xr:uid="{00000000-0005-0000-0000-0000ADC30000}"/>
    <cellStyle name="Vírgula 7 6 2 3 7" xfId="12751" xr:uid="{00000000-0005-0000-0000-0000AEC30000}"/>
    <cellStyle name="Vírgula 7 6 2 3 8" xfId="27030" xr:uid="{00000000-0005-0000-0000-0000AFC30000}"/>
    <cellStyle name="Vírgula 7 6 2 3 9" xfId="41308" xr:uid="{00000000-0005-0000-0000-0000B0C30000}"/>
    <cellStyle name="Vírgula 7 6 2 4" xfId="7386" xr:uid="{00000000-0005-0000-0000-0000B1C30000}"/>
    <cellStyle name="Vírgula 7 6 2 4 2" xfId="9880" xr:uid="{00000000-0005-0000-0000-0000B2C30000}"/>
    <cellStyle name="Vírgula 7 6 2 4 2 2" xfId="24159" xr:uid="{00000000-0005-0000-0000-0000B3C30000}"/>
    <cellStyle name="Vírgula 7 6 2 4 2 3" xfId="38437" xr:uid="{00000000-0005-0000-0000-0000B4C30000}"/>
    <cellStyle name="Vírgula 7 6 2 4 2 4" xfId="52715" xr:uid="{00000000-0005-0000-0000-0000B5C30000}"/>
    <cellStyle name="Vírgula 7 6 2 4 3" xfId="21692" xr:uid="{00000000-0005-0000-0000-0000B6C30000}"/>
    <cellStyle name="Vírgula 7 6 2 4 3 2" xfId="35971" xr:uid="{00000000-0005-0000-0000-0000B7C30000}"/>
    <cellStyle name="Vírgula 7 6 2 4 3 3" xfId="50249" xr:uid="{00000000-0005-0000-0000-0000B8C30000}"/>
    <cellStyle name="Vírgula 7 6 2 4 4" xfId="13502" xr:uid="{00000000-0005-0000-0000-0000B9C30000}"/>
    <cellStyle name="Vírgula 7 6 2 4 5" xfId="27781" xr:uid="{00000000-0005-0000-0000-0000BAC30000}"/>
    <cellStyle name="Vírgula 7 6 2 4 6" xfId="42059" xr:uid="{00000000-0005-0000-0000-0000BBC30000}"/>
    <cellStyle name="Vírgula 7 6 2 5" xfId="7387" xr:uid="{00000000-0005-0000-0000-0000BCC30000}"/>
    <cellStyle name="Vírgula 7 6 2 5 2" xfId="21693" xr:uid="{00000000-0005-0000-0000-0000BDC30000}"/>
    <cellStyle name="Vírgula 7 6 2 5 3" xfId="35972" xr:uid="{00000000-0005-0000-0000-0000BEC30000}"/>
    <cellStyle name="Vírgula 7 6 2 5 4" xfId="50250" xr:uid="{00000000-0005-0000-0000-0000BFC30000}"/>
    <cellStyle name="Vírgula 7 6 2 6" xfId="2822" xr:uid="{00000000-0005-0000-0000-0000C0C30000}"/>
    <cellStyle name="Vírgula 7 6 2 6 2" xfId="17136" xr:uid="{00000000-0005-0000-0000-0000C1C30000}"/>
    <cellStyle name="Vírgula 7 6 2 6 3" xfId="31415" xr:uid="{00000000-0005-0000-0000-0000C2C30000}"/>
    <cellStyle name="Vírgula 7 6 2 6 4" xfId="45693" xr:uid="{00000000-0005-0000-0000-0000C3C30000}"/>
    <cellStyle name="Vírgula 7 6 2 7" xfId="8041" xr:uid="{00000000-0005-0000-0000-0000C4C30000}"/>
    <cellStyle name="Vírgula 7 6 2 7 2" xfId="22347" xr:uid="{00000000-0005-0000-0000-0000C5C30000}"/>
    <cellStyle name="Vírgula 7 6 2 7 3" xfId="36626" xr:uid="{00000000-0005-0000-0000-0000C6C30000}"/>
    <cellStyle name="Vírgula 7 6 2 7 4" xfId="50904" xr:uid="{00000000-0005-0000-0000-0000C7C30000}"/>
    <cellStyle name="Vírgula 7 6 2 8" xfId="15313" xr:uid="{00000000-0005-0000-0000-0000C8C30000}"/>
    <cellStyle name="Vírgula 7 6 2 8 2" xfId="29592" xr:uid="{00000000-0005-0000-0000-0000C9C30000}"/>
    <cellStyle name="Vírgula 7 6 2 8 3" xfId="43870" xr:uid="{00000000-0005-0000-0000-0000CAC30000}"/>
    <cellStyle name="Vírgula 7 6 2 9" xfId="11691" xr:uid="{00000000-0005-0000-0000-0000CBC30000}"/>
    <cellStyle name="Vírgula 7 6 3" xfId="924" xr:uid="{00000000-0005-0000-0000-0000CCC30000}"/>
    <cellStyle name="Vírgula 7 6 3 10" xfId="40386" xr:uid="{00000000-0005-0000-0000-0000CDC30000}"/>
    <cellStyle name="Vírgula 7 6 3 2" xfId="1943" xr:uid="{00000000-0005-0000-0000-0000CEC30000}"/>
    <cellStyle name="Vírgula 7 6 3 2 2" xfId="7388" xr:uid="{00000000-0005-0000-0000-0000CFC30000}"/>
    <cellStyle name="Vírgula 7 6 3 2 2 2" xfId="10942" xr:uid="{00000000-0005-0000-0000-0000D0C30000}"/>
    <cellStyle name="Vírgula 7 6 3 2 2 2 2" xfId="25221" xr:uid="{00000000-0005-0000-0000-0000D1C30000}"/>
    <cellStyle name="Vírgula 7 6 3 2 2 2 3" xfId="39499" xr:uid="{00000000-0005-0000-0000-0000D2C30000}"/>
    <cellStyle name="Vírgula 7 6 3 2 2 2 4" xfId="53777" xr:uid="{00000000-0005-0000-0000-0000D3C30000}"/>
    <cellStyle name="Vírgula 7 6 3 2 2 3" xfId="21694" xr:uid="{00000000-0005-0000-0000-0000D4C30000}"/>
    <cellStyle name="Vírgula 7 6 3 2 2 3 2" xfId="35973" xr:uid="{00000000-0005-0000-0000-0000D5C30000}"/>
    <cellStyle name="Vírgula 7 6 3 2 2 3 3" xfId="50251" xr:uid="{00000000-0005-0000-0000-0000D6C30000}"/>
    <cellStyle name="Vírgula 7 6 3 2 2 4" xfId="14564" xr:uid="{00000000-0005-0000-0000-0000D7C30000}"/>
    <cellStyle name="Vírgula 7 6 3 2 2 5" xfId="28843" xr:uid="{00000000-0005-0000-0000-0000D8C30000}"/>
    <cellStyle name="Vírgula 7 6 3 2 2 6" xfId="43121" xr:uid="{00000000-0005-0000-0000-0000D9C30000}"/>
    <cellStyle name="Vírgula 7 6 3 2 3" xfId="7389" xr:uid="{00000000-0005-0000-0000-0000DAC30000}"/>
    <cellStyle name="Vírgula 7 6 3 2 3 2" xfId="21695" xr:uid="{00000000-0005-0000-0000-0000DBC30000}"/>
    <cellStyle name="Vírgula 7 6 3 2 3 3" xfId="35974" xr:uid="{00000000-0005-0000-0000-0000DCC30000}"/>
    <cellStyle name="Vírgula 7 6 3 2 3 4" xfId="50252" xr:uid="{00000000-0005-0000-0000-0000DDC30000}"/>
    <cellStyle name="Vírgula 7 6 3 2 4" xfId="3884" xr:uid="{00000000-0005-0000-0000-0000DEC30000}"/>
    <cellStyle name="Vírgula 7 6 3 2 4 2" xfId="18198" xr:uid="{00000000-0005-0000-0000-0000DFC30000}"/>
    <cellStyle name="Vírgula 7 6 3 2 4 3" xfId="32477" xr:uid="{00000000-0005-0000-0000-0000E0C30000}"/>
    <cellStyle name="Vírgula 7 6 3 2 4 4" xfId="46755" xr:uid="{00000000-0005-0000-0000-0000E1C30000}"/>
    <cellStyle name="Vírgula 7 6 3 2 5" xfId="9103" xr:uid="{00000000-0005-0000-0000-0000E2C30000}"/>
    <cellStyle name="Vírgula 7 6 3 2 5 2" xfId="23409" xr:uid="{00000000-0005-0000-0000-0000E3C30000}"/>
    <cellStyle name="Vírgula 7 6 3 2 5 3" xfId="37688" xr:uid="{00000000-0005-0000-0000-0000E4C30000}"/>
    <cellStyle name="Vírgula 7 6 3 2 5 4" xfId="51966" xr:uid="{00000000-0005-0000-0000-0000E5C30000}"/>
    <cellStyle name="Vírgula 7 6 3 2 6" xfId="16375" xr:uid="{00000000-0005-0000-0000-0000E6C30000}"/>
    <cellStyle name="Vírgula 7 6 3 2 6 2" xfId="30654" xr:uid="{00000000-0005-0000-0000-0000E7C30000}"/>
    <cellStyle name="Vírgula 7 6 3 2 6 3" xfId="44932" xr:uid="{00000000-0005-0000-0000-0000E8C30000}"/>
    <cellStyle name="Vírgula 7 6 3 2 7" xfId="12753" xr:uid="{00000000-0005-0000-0000-0000E9C30000}"/>
    <cellStyle name="Vírgula 7 6 3 2 8" xfId="27032" xr:uid="{00000000-0005-0000-0000-0000EAC30000}"/>
    <cellStyle name="Vírgula 7 6 3 2 9" xfId="41310" xr:uid="{00000000-0005-0000-0000-0000EBC30000}"/>
    <cellStyle name="Vírgula 7 6 3 3" xfId="7390" xr:uid="{00000000-0005-0000-0000-0000ECC30000}"/>
    <cellStyle name="Vírgula 7 6 3 3 2" xfId="10018" xr:uid="{00000000-0005-0000-0000-0000EDC30000}"/>
    <cellStyle name="Vírgula 7 6 3 3 2 2" xfId="24297" xr:uid="{00000000-0005-0000-0000-0000EEC30000}"/>
    <cellStyle name="Vírgula 7 6 3 3 2 3" xfId="38575" xr:uid="{00000000-0005-0000-0000-0000EFC30000}"/>
    <cellStyle name="Vírgula 7 6 3 3 2 4" xfId="52853" xr:uid="{00000000-0005-0000-0000-0000F0C30000}"/>
    <cellStyle name="Vírgula 7 6 3 3 3" xfId="21696" xr:uid="{00000000-0005-0000-0000-0000F1C30000}"/>
    <cellStyle name="Vírgula 7 6 3 3 3 2" xfId="35975" xr:uid="{00000000-0005-0000-0000-0000F2C30000}"/>
    <cellStyle name="Vírgula 7 6 3 3 3 3" xfId="50253" xr:uid="{00000000-0005-0000-0000-0000F3C30000}"/>
    <cellStyle name="Vírgula 7 6 3 3 4" xfId="13640" xr:uid="{00000000-0005-0000-0000-0000F4C30000}"/>
    <cellStyle name="Vírgula 7 6 3 3 5" xfId="27919" xr:uid="{00000000-0005-0000-0000-0000F5C30000}"/>
    <cellStyle name="Vírgula 7 6 3 3 6" xfId="42197" xr:uid="{00000000-0005-0000-0000-0000F6C30000}"/>
    <cellStyle name="Vírgula 7 6 3 4" xfId="7391" xr:uid="{00000000-0005-0000-0000-0000F7C30000}"/>
    <cellStyle name="Vírgula 7 6 3 4 2" xfId="21697" xr:uid="{00000000-0005-0000-0000-0000F8C30000}"/>
    <cellStyle name="Vírgula 7 6 3 4 3" xfId="35976" xr:uid="{00000000-0005-0000-0000-0000F9C30000}"/>
    <cellStyle name="Vírgula 7 6 3 4 4" xfId="50254" xr:uid="{00000000-0005-0000-0000-0000FAC30000}"/>
    <cellStyle name="Vírgula 7 6 3 5" xfId="2960" xr:uid="{00000000-0005-0000-0000-0000FBC30000}"/>
    <cellStyle name="Vírgula 7 6 3 5 2" xfId="17274" xr:uid="{00000000-0005-0000-0000-0000FCC30000}"/>
    <cellStyle name="Vírgula 7 6 3 5 3" xfId="31553" xr:uid="{00000000-0005-0000-0000-0000FDC30000}"/>
    <cellStyle name="Vírgula 7 6 3 5 4" xfId="45831" xr:uid="{00000000-0005-0000-0000-0000FEC30000}"/>
    <cellStyle name="Vírgula 7 6 3 6" xfId="8179" xr:uid="{00000000-0005-0000-0000-0000FFC30000}"/>
    <cellStyle name="Vírgula 7 6 3 6 2" xfId="22485" xr:uid="{00000000-0005-0000-0000-000000C40000}"/>
    <cellStyle name="Vírgula 7 6 3 6 3" xfId="36764" xr:uid="{00000000-0005-0000-0000-000001C40000}"/>
    <cellStyle name="Vírgula 7 6 3 6 4" xfId="51042" xr:uid="{00000000-0005-0000-0000-000002C40000}"/>
    <cellStyle name="Vírgula 7 6 3 7" xfId="15451" xr:uid="{00000000-0005-0000-0000-000003C40000}"/>
    <cellStyle name="Vírgula 7 6 3 7 2" xfId="29730" xr:uid="{00000000-0005-0000-0000-000004C40000}"/>
    <cellStyle name="Vírgula 7 6 3 7 3" xfId="44008" xr:uid="{00000000-0005-0000-0000-000005C40000}"/>
    <cellStyle name="Vírgula 7 6 3 8" xfId="11829" xr:uid="{00000000-0005-0000-0000-000006C40000}"/>
    <cellStyle name="Vírgula 7 6 3 9" xfId="26108" xr:uid="{00000000-0005-0000-0000-000007C40000}"/>
    <cellStyle name="Vírgula 7 6 4" xfId="1940" xr:uid="{00000000-0005-0000-0000-000008C40000}"/>
    <cellStyle name="Vírgula 7 6 4 2" xfId="7392" xr:uid="{00000000-0005-0000-0000-000009C40000}"/>
    <cellStyle name="Vírgula 7 6 4 2 2" xfId="10939" xr:uid="{00000000-0005-0000-0000-00000AC40000}"/>
    <cellStyle name="Vírgula 7 6 4 2 2 2" xfId="25218" xr:uid="{00000000-0005-0000-0000-00000BC40000}"/>
    <cellStyle name="Vírgula 7 6 4 2 2 3" xfId="39496" xr:uid="{00000000-0005-0000-0000-00000CC40000}"/>
    <cellStyle name="Vírgula 7 6 4 2 2 4" xfId="53774" xr:uid="{00000000-0005-0000-0000-00000DC40000}"/>
    <cellStyle name="Vírgula 7 6 4 2 3" xfId="21698" xr:uid="{00000000-0005-0000-0000-00000EC40000}"/>
    <cellStyle name="Vírgula 7 6 4 2 3 2" xfId="35977" xr:uid="{00000000-0005-0000-0000-00000FC40000}"/>
    <cellStyle name="Vírgula 7 6 4 2 3 3" xfId="50255" xr:uid="{00000000-0005-0000-0000-000010C40000}"/>
    <cellStyle name="Vírgula 7 6 4 2 4" xfId="14561" xr:uid="{00000000-0005-0000-0000-000011C40000}"/>
    <cellStyle name="Vírgula 7 6 4 2 5" xfId="28840" xr:uid="{00000000-0005-0000-0000-000012C40000}"/>
    <cellStyle name="Vírgula 7 6 4 2 6" xfId="43118" xr:uid="{00000000-0005-0000-0000-000013C40000}"/>
    <cellStyle name="Vírgula 7 6 4 3" xfId="7393" xr:uid="{00000000-0005-0000-0000-000014C40000}"/>
    <cellStyle name="Vírgula 7 6 4 3 2" xfId="21699" xr:uid="{00000000-0005-0000-0000-000015C40000}"/>
    <cellStyle name="Vírgula 7 6 4 3 3" xfId="35978" xr:uid="{00000000-0005-0000-0000-000016C40000}"/>
    <cellStyle name="Vírgula 7 6 4 3 4" xfId="50256" xr:uid="{00000000-0005-0000-0000-000017C40000}"/>
    <cellStyle name="Vírgula 7 6 4 4" xfId="3881" xr:uid="{00000000-0005-0000-0000-000018C40000}"/>
    <cellStyle name="Vírgula 7 6 4 4 2" xfId="18195" xr:uid="{00000000-0005-0000-0000-000019C40000}"/>
    <cellStyle name="Vírgula 7 6 4 4 3" xfId="32474" xr:uid="{00000000-0005-0000-0000-00001AC40000}"/>
    <cellStyle name="Vírgula 7 6 4 4 4" xfId="46752" xr:uid="{00000000-0005-0000-0000-00001BC40000}"/>
    <cellStyle name="Vírgula 7 6 4 5" xfId="9100" xr:uid="{00000000-0005-0000-0000-00001CC40000}"/>
    <cellStyle name="Vírgula 7 6 4 5 2" xfId="23406" xr:uid="{00000000-0005-0000-0000-00001DC40000}"/>
    <cellStyle name="Vírgula 7 6 4 5 3" xfId="37685" xr:uid="{00000000-0005-0000-0000-00001EC40000}"/>
    <cellStyle name="Vírgula 7 6 4 5 4" xfId="51963" xr:uid="{00000000-0005-0000-0000-00001FC40000}"/>
    <cellStyle name="Vírgula 7 6 4 6" xfId="16372" xr:uid="{00000000-0005-0000-0000-000020C40000}"/>
    <cellStyle name="Vírgula 7 6 4 6 2" xfId="30651" xr:uid="{00000000-0005-0000-0000-000021C40000}"/>
    <cellStyle name="Vírgula 7 6 4 6 3" xfId="44929" xr:uid="{00000000-0005-0000-0000-000022C40000}"/>
    <cellStyle name="Vírgula 7 6 4 7" xfId="12750" xr:uid="{00000000-0005-0000-0000-000023C40000}"/>
    <cellStyle name="Vírgula 7 6 4 8" xfId="27029" xr:uid="{00000000-0005-0000-0000-000024C40000}"/>
    <cellStyle name="Vírgula 7 6 4 9" xfId="41307" xr:uid="{00000000-0005-0000-0000-000025C40000}"/>
    <cellStyle name="Vírgula 7 6 5" xfId="2231" xr:uid="{00000000-0005-0000-0000-000026C40000}"/>
    <cellStyle name="Vírgula 7 6 5 2" xfId="7394" xr:uid="{00000000-0005-0000-0000-000027C40000}"/>
    <cellStyle name="Vírgula 7 6 5 2 2" xfId="11123" xr:uid="{00000000-0005-0000-0000-000028C40000}"/>
    <cellStyle name="Vírgula 7 6 5 2 2 2" xfId="25402" xr:uid="{00000000-0005-0000-0000-000029C40000}"/>
    <cellStyle name="Vírgula 7 6 5 2 2 3" xfId="39680" xr:uid="{00000000-0005-0000-0000-00002AC40000}"/>
    <cellStyle name="Vírgula 7 6 5 2 2 4" xfId="53958" xr:uid="{00000000-0005-0000-0000-00002BC40000}"/>
    <cellStyle name="Vírgula 7 6 5 2 3" xfId="21700" xr:uid="{00000000-0005-0000-0000-00002CC40000}"/>
    <cellStyle name="Vírgula 7 6 5 2 3 2" xfId="35979" xr:uid="{00000000-0005-0000-0000-00002DC40000}"/>
    <cellStyle name="Vírgula 7 6 5 2 3 3" xfId="50257" xr:uid="{00000000-0005-0000-0000-00002EC40000}"/>
    <cellStyle name="Vírgula 7 6 5 2 4" xfId="14745" xr:uid="{00000000-0005-0000-0000-00002FC40000}"/>
    <cellStyle name="Vírgula 7 6 5 2 5" xfId="29024" xr:uid="{00000000-0005-0000-0000-000030C40000}"/>
    <cellStyle name="Vírgula 7 6 5 2 6" xfId="43302" xr:uid="{00000000-0005-0000-0000-000031C40000}"/>
    <cellStyle name="Vírgula 7 6 5 3" xfId="7395" xr:uid="{00000000-0005-0000-0000-000032C40000}"/>
    <cellStyle name="Vírgula 7 6 5 3 2" xfId="21701" xr:uid="{00000000-0005-0000-0000-000033C40000}"/>
    <cellStyle name="Vírgula 7 6 5 3 3" xfId="35980" xr:uid="{00000000-0005-0000-0000-000034C40000}"/>
    <cellStyle name="Vírgula 7 6 5 3 4" xfId="50258" xr:uid="{00000000-0005-0000-0000-000035C40000}"/>
    <cellStyle name="Vírgula 7 6 5 4" xfId="4068" xr:uid="{00000000-0005-0000-0000-000036C40000}"/>
    <cellStyle name="Vírgula 7 6 5 4 2" xfId="18379" xr:uid="{00000000-0005-0000-0000-000037C40000}"/>
    <cellStyle name="Vírgula 7 6 5 4 3" xfId="32658" xr:uid="{00000000-0005-0000-0000-000038C40000}"/>
    <cellStyle name="Vírgula 7 6 5 4 4" xfId="46936" xr:uid="{00000000-0005-0000-0000-000039C40000}"/>
    <cellStyle name="Vírgula 7 6 5 5" xfId="9284" xr:uid="{00000000-0005-0000-0000-00003AC40000}"/>
    <cellStyle name="Vírgula 7 6 5 5 2" xfId="23590" xr:uid="{00000000-0005-0000-0000-00003BC40000}"/>
    <cellStyle name="Vírgula 7 6 5 5 3" xfId="37869" xr:uid="{00000000-0005-0000-0000-00003CC40000}"/>
    <cellStyle name="Vírgula 7 6 5 5 4" xfId="52147" xr:uid="{00000000-0005-0000-0000-00003DC40000}"/>
    <cellStyle name="Vírgula 7 6 5 6" xfId="16556" xr:uid="{00000000-0005-0000-0000-00003EC40000}"/>
    <cellStyle name="Vírgula 7 6 5 6 2" xfId="30835" xr:uid="{00000000-0005-0000-0000-00003FC40000}"/>
    <cellStyle name="Vírgula 7 6 5 6 3" xfId="45113" xr:uid="{00000000-0005-0000-0000-000040C40000}"/>
    <cellStyle name="Vírgula 7 6 5 7" xfId="12934" xr:uid="{00000000-0005-0000-0000-000041C40000}"/>
    <cellStyle name="Vírgula 7 6 5 8" xfId="27213" xr:uid="{00000000-0005-0000-0000-000042C40000}"/>
    <cellStyle name="Vírgula 7 6 5 9" xfId="41491" xr:uid="{00000000-0005-0000-0000-000043C40000}"/>
    <cellStyle name="Vírgula 7 6 6" xfId="2375" xr:uid="{00000000-0005-0000-0000-000044C40000}"/>
    <cellStyle name="Vírgula 7 6 6 2" xfId="7396" xr:uid="{00000000-0005-0000-0000-000045C40000}"/>
    <cellStyle name="Vírgula 7 6 6 2 2" xfId="11258" xr:uid="{00000000-0005-0000-0000-000046C40000}"/>
    <cellStyle name="Vírgula 7 6 6 2 2 2" xfId="25537" xr:uid="{00000000-0005-0000-0000-000047C40000}"/>
    <cellStyle name="Vírgula 7 6 6 2 2 3" xfId="39815" xr:uid="{00000000-0005-0000-0000-000048C40000}"/>
    <cellStyle name="Vírgula 7 6 6 2 2 4" xfId="54093" xr:uid="{00000000-0005-0000-0000-000049C40000}"/>
    <cellStyle name="Vírgula 7 6 6 2 3" xfId="21702" xr:uid="{00000000-0005-0000-0000-00004AC40000}"/>
    <cellStyle name="Vírgula 7 6 6 2 3 2" xfId="35981" xr:uid="{00000000-0005-0000-0000-00004BC40000}"/>
    <cellStyle name="Vírgula 7 6 6 2 3 3" xfId="50259" xr:uid="{00000000-0005-0000-0000-00004CC40000}"/>
    <cellStyle name="Vírgula 7 6 6 2 4" xfId="14880" xr:uid="{00000000-0005-0000-0000-00004DC40000}"/>
    <cellStyle name="Vírgula 7 6 6 2 5" xfId="29159" xr:uid="{00000000-0005-0000-0000-00004EC40000}"/>
    <cellStyle name="Vírgula 7 6 6 2 6" xfId="43437" xr:uid="{00000000-0005-0000-0000-00004FC40000}"/>
    <cellStyle name="Vírgula 7 6 6 3" xfId="4203" xr:uid="{00000000-0005-0000-0000-000050C40000}"/>
    <cellStyle name="Vírgula 7 6 6 3 2" xfId="18514" xr:uid="{00000000-0005-0000-0000-000051C40000}"/>
    <cellStyle name="Vírgula 7 6 6 3 3" xfId="32793" xr:uid="{00000000-0005-0000-0000-000052C40000}"/>
    <cellStyle name="Vírgula 7 6 6 3 4" xfId="47071" xr:uid="{00000000-0005-0000-0000-000053C40000}"/>
    <cellStyle name="Vírgula 7 6 6 4" xfId="9419" xr:uid="{00000000-0005-0000-0000-000054C40000}"/>
    <cellStyle name="Vírgula 7 6 6 4 2" xfId="23725" xr:uid="{00000000-0005-0000-0000-000055C40000}"/>
    <cellStyle name="Vírgula 7 6 6 4 3" xfId="38004" xr:uid="{00000000-0005-0000-0000-000056C40000}"/>
    <cellStyle name="Vírgula 7 6 6 4 4" xfId="52282" xr:uid="{00000000-0005-0000-0000-000057C40000}"/>
    <cellStyle name="Vírgula 7 6 6 5" xfId="16691" xr:uid="{00000000-0005-0000-0000-000058C40000}"/>
    <cellStyle name="Vírgula 7 6 6 5 2" xfId="30970" xr:uid="{00000000-0005-0000-0000-000059C40000}"/>
    <cellStyle name="Vírgula 7 6 6 5 3" xfId="45248" xr:uid="{00000000-0005-0000-0000-00005AC40000}"/>
    <cellStyle name="Vírgula 7 6 6 6" xfId="13069" xr:uid="{00000000-0005-0000-0000-00005BC40000}"/>
    <cellStyle name="Vírgula 7 6 6 7" xfId="27348" xr:uid="{00000000-0005-0000-0000-00005CC40000}"/>
    <cellStyle name="Vírgula 7 6 6 8" xfId="41626" xr:uid="{00000000-0005-0000-0000-00005DC40000}"/>
    <cellStyle name="Vírgula 7 6 7" xfId="7397" xr:uid="{00000000-0005-0000-0000-00005EC40000}"/>
    <cellStyle name="Vírgula 7 6 7 2" xfId="9745" xr:uid="{00000000-0005-0000-0000-00005FC40000}"/>
    <cellStyle name="Vírgula 7 6 7 2 2" xfId="24024" xr:uid="{00000000-0005-0000-0000-000060C40000}"/>
    <cellStyle name="Vírgula 7 6 7 2 3" xfId="38302" xr:uid="{00000000-0005-0000-0000-000061C40000}"/>
    <cellStyle name="Vírgula 7 6 7 2 4" xfId="52580" xr:uid="{00000000-0005-0000-0000-000062C40000}"/>
    <cellStyle name="Vírgula 7 6 7 3" xfId="21703" xr:uid="{00000000-0005-0000-0000-000063C40000}"/>
    <cellStyle name="Vírgula 7 6 7 3 2" xfId="35982" xr:uid="{00000000-0005-0000-0000-000064C40000}"/>
    <cellStyle name="Vírgula 7 6 7 3 3" xfId="50260" xr:uid="{00000000-0005-0000-0000-000065C40000}"/>
    <cellStyle name="Vírgula 7 6 7 4" xfId="13367" xr:uid="{00000000-0005-0000-0000-000066C40000}"/>
    <cellStyle name="Vírgula 7 6 7 5" xfId="27646" xr:uid="{00000000-0005-0000-0000-000067C40000}"/>
    <cellStyle name="Vírgula 7 6 7 6" xfId="41924" xr:uid="{00000000-0005-0000-0000-000068C40000}"/>
    <cellStyle name="Vírgula 7 6 8" xfId="7398" xr:uid="{00000000-0005-0000-0000-000069C40000}"/>
    <cellStyle name="Vírgula 7 6 8 2" xfId="21704" xr:uid="{00000000-0005-0000-0000-00006AC40000}"/>
    <cellStyle name="Vírgula 7 6 8 3" xfId="35983" xr:uid="{00000000-0005-0000-0000-00006BC40000}"/>
    <cellStyle name="Vírgula 7 6 8 4" xfId="50261" xr:uid="{00000000-0005-0000-0000-00006CC40000}"/>
    <cellStyle name="Vírgula 7 6 9" xfId="2687" xr:uid="{00000000-0005-0000-0000-00006DC40000}"/>
    <cellStyle name="Vírgula 7 6 9 2" xfId="17001" xr:uid="{00000000-0005-0000-0000-00006EC40000}"/>
    <cellStyle name="Vírgula 7 6 9 3" xfId="31280" xr:uid="{00000000-0005-0000-0000-00006FC40000}"/>
    <cellStyle name="Vírgula 7 6 9 4" xfId="45558" xr:uid="{00000000-0005-0000-0000-000070C40000}"/>
    <cellStyle name="Vírgula 7 7" xfId="472" xr:uid="{00000000-0005-0000-0000-000071C40000}"/>
    <cellStyle name="Vírgula 7 7 10" xfId="25746" xr:uid="{00000000-0005-0000-0000-000072C40000}"/>
    <cellStyle name="Vírgula 7 7 11" xfId="40024" xr:uid="{00000000-0005-0000-0000-000073C40000}"/>
    <cellStyle name="Vírgula 7 7 2" xfId="1034" xr:uid="{00000000-0005-0000-0000-000074C40000}"/>
    <cellStyle name="Vírgula 7 7 2 10" xfId="40476" xr:uid="{00000000-0005-0000-0000-000075C40000}"/>
    <cellStyle name="Vírgula 7 7 2 2" xfId="1945" xr:uid="{00000000-0005-0000-0000-000076C40000}"/>
    <cellStyle name="Vírgula 7 7 2 2 2" xfId="7399" xr:uid="{00000000-0005-0000-0000-000077C40000}"/>
    <cellStyle name="Vírgula 7 7 2 2 2 2" xfId="10944" xr:uid="{00000000-0005-0000-0000-000078C40000}"/>
    <cellStyle name="Vírgula 7 7 2 2 2 2 2" xfId="25223" xr:uid="{00000000-0005-0000-0000-000079C40000}"/>
    <cellStyle name="Vírgula 7 7 2 2 2 2 3" xfId="39501" xr:uid="{00000000-0005-0000-0000-00007AC40000}"/>
    <cellStyle name="Vírgula 7 7 2 2 2 2 4" xfId="53779" xr:uid="{00000000-0005-0000-0000-00007BC40000}"/>
    <cellStyle name="Vírgula 7 7 2 2 2 3" xfId="21705" xr:uid="{00000000-0005-0000-0000-00007CC40000}"/>
    <cellStyle name="Vírgula 7 7 2 2 2 3 2" xfId="35984" xr:uid="{00000000-0005-0000-0000-00007DC40000}"/>
    <cellStyle name="Vírgula 7 7 2 2 2 3 3" xfId="50262" xr:uid="{00000000-0005-0000-0000-00007EC40000}"/>
    <cellStyle name="Vírgula 7 7 2 2 2 4" xfId="14566" xr:uid="{00000000-0005-0000-0000-00007FC40000}"/>
    <cellStyle name="Vírgula 7 7 2 2 2 5" xfId="28845" xr:uid="{00000000-0005-0000-0000-000080C40000}"/>
    <cellStyle name="Vírgula 7 7 2 2 2 6" xfId="43123" xr:uid="{00000000-0005-0000-0000-000081C40000}"/>
    <cellStyle name="Vírgula 7 7 2 2 3" xfId="7400" xr:uid="{00000000-0005-0000-0000-000082C40000}"/>
    <cellStyle name="Vírgula 7 7 2 2 3 2" xfId="21706" xr:uid="{00000000-0005-0000-0000-000083C40000}"/>
    <cellStyle name="Vírgula 7 7 2 2 3 3" xfId="35985" xr:uid="{00000000-0005-0000-0000-000084C40000}"/>
    <cellStyle name="Vírgula 7 7 2 2 3 4" xfId="50263" xr:uid="{00000000-0005-0000-0000-000085C40000}"/>
    <cellStyle name="Vírgula 7 7 2 2 4" xfId="3886" xr:uid="{00000000-0005-0000-0000-000086C40000}"/>
    <cellStyle name="Vírgula 7 7 2 2 4 2" xfId="18200" xr:uid="{00000000-0005-0000-0000-000087C40000}"/>
    <cellStyle name="Vírgula 7 7 2 2 4 3" xfId="32479" xr:uid="{00000000-0005-0000-0000-000088C40000}"/>
    <cellStyle name="Vírgula 7 7 2 2 4 4" xfId="46757" xr:uid="{00000000-0005-0000-0000-000089C40000}"/>
    <cellStyle name="Vírgula 7 7 2 2 5" xfId="9105" xr:uid="{00000000-0005-0000-0000-00008AC40000}"/>
    <cellStyle name="Vírgula 7 7 2 2 5 2" xfId="23411" xr:uid="{00000000-0005-0000-0000-00008BC40000}"/>
    <cellStyle name="Vírgula 7 7 2 2 5 3" xfId="37690" xr:uid="{00000000-0005-0000-0000-00008CC40000}"/>
    <cellStyle name="Vírgula 7 7 2 2 5 4" xfId="51968" xr:uid="{00000000-0005-0000-0000-00008DC40000}"/>
    <cellStyle name="Vírgula 7 7 2 2 6" xfId="16377" xr:uid="{00000000-0005-0000-0000-00008EC40000}"/>
    <cellStyle name="Vírgula 7 7 2 2 6 2" xfId="30656" xr:uid="{00000000-0005-0000-0000-00008FC40000}"/>
    <cellStyle name="Vírgula 7 7 2 2 6 3" xfId="44934" xr:uid="{00000000-0005-0000-0000-000090C40000}"/>
    <cellStyle name="Vírgula 7 7 2 2 7" xfId="12755" xr:uid="{00000000-0005-0000-0000-000091C40000}"/>
    <cellStyle name="Vírgula 7 7 2 2 8" xfId="27034" xr:uid="{00000000-0005-0000-0000-000092C40000}"/>
    <cellStyle name="Vírgula 7 7 2 2 9" xfId="41312" xr:uid="{00000000-0005-0000-0000-000093C40000}"/>
    <cellStyle name="Vírgula 7 7 2 3" xfId="7401" xr:uid="{00000000-0005-0000-0000-000094C40000}"/>
    <cellStyle name="Vírgula 7 7 2 3 2" xfId="10108" xr:uid="{00000000-0005-0000-0000-000095C40000}"/>
    <cellStyle name="Vírgula 7 7 2 3 2 2" xfId="24387" xr:uid="{00000000-0005-0000-0000-000096C40000}"/>
    <cellStyle name="Vírgula 7 7 2 3 2 3" xfId="38665" xr:uid="{00000000-0005-0000-0000-000097C40000}"/>
    <cellStyle name="Vírgula 7 7 2 3 2 4" xfId="52943" xr:uid="{00000000-0005-0000-0000-000098C40000}"/>
    <cellStyle name="Vírgula 7 7 2 3 3" xfId="21707" xr:uid="{00000000-0005-0000-0000-000099C40000}"/>
    <cellStyle name="Vírgula 7 7 2 3 3 2" xfId="35986" xr:uid="{00000000-0005-0000-0000-00009AC40000}"/>
    <cellStyle name="Vírgula 7 7 2 3 3 3" xfId="50264" xr:uid="{00000000-0005-0000-0000-00009BC40000}"/>
    <cellStyle name="Vírgula 7 7 2 3 4" xfId="13730" xr:uid="{00000000-0005-0000-0000-00009CC40000}"/>
    <cellStyle name="Vírgula 7 7 2 3 5" xfId="28009" xr:uid="{00000000-0005-0000-0000-00009DC40000}"/>
    <cellStyle name="Vírgula 7 7 2 3 6" xfId="42287" xr:uid="{00000000-0005-0000-0000-00009EC40000}"/>
    <cellStyle name="Vírgula 7 7 2 4" xfId="7402" xr:uid="{00000000-0005-0000-0000-00009FC40000}"/>
    <cellStyle name="Vírgula 7 7 2 4 2" xfId="21708" xr:uid="{00000000-0005-0000-0000-0000A0C40000}"/>
    <cellStyle name="Vírgula 7 7 2 4 3" xfId="35987" xr:uid="{00000000-0005-0000-0000-0000A1C40000}"/>
    <cellStyle name="Vírgula 7 7 2 4 4" xfId="50265" xr:uid="{00000000-0005-0000-0000-0000A2C40000}"/>
    <cellStyle name="Vírgula 7 7 2 5" xfId="3050" xr:uid="{00000000-0005-0000-0000-0000A3C40000}"/>
    <cellStyle name="Vírgula 7 7 2 5 2" xfId="17364" xr:uid="{00000000-0005-0000-0000-0000A4C40000}"/>
    <cellStyle name="Vírgula 7 7 2 5 3" xfId="31643" xr:uid="{00000000-0005-0000-0000-0000A5C40000}"/>
    <cellStyle name="Vírgula 7 7 2 5 4" xfId="45921" xr:uid="{00000000-0005-0000-0000-0000A6C40000}"/>
    <cellStyle name="Vírgula 7 7 2 6" xfId="8269" xr:uid="{00000000-0005-0000-0000-0000A7C40000}"/>
    <cellStyle name="Vírgula 7 7 2 6 2" xfId="22575" xr:uid="{00000000-0005-0000-0000-0000A8C40000}"/>
    <cellStyle name="Vírgula 7 7 2 6 3" xfId="36854" xr:uid="{00000000-0005-0000-0000-0000A9C40000}"/>
    <cellStyle name="Vírgula 7 7 2 6 4" xfId="51132" xr:uid="{00000000-0005-0000-0000-0000AAC40000}"/>
    <cellStyle name="Vírgula 7 7 2 7" xfId="15541" xr:uid="{00000000-0005-0000-0000-0000ABC40000}"/>
    <cellStyle name="Vírgula 7 7 2 7 2" xfId="29820" xr:uid="{00000000-0005-0000-0000-0000ACC40000}"/>
    <cellStyle name="Vírgula 7 7 2 7 3" xfId="44098" xr:uid="{00000000-0005-0000-0000-0000ADC40000}"/>
    <cellStyle name="Vírgula 7 7 2 8" xfId="11919" xr:uid="{00000000-0005-0000-0000-0000AEC40000}"/>
    <cellStyle name="Vírgula 7 7 2 9" xfId="26198" xr:uid="{00000000-0005-0000-0000-0000AFC40000}"/>
    <cellStyle name="Vírgula 7 7 3" xfId="1944" xr:uid="{00000000-0005-0000-0000-0000B0C40000}"/>
    <cellStyle name="Vírgula 7 7 3 2" xfId="7403" xr:uid="{00000000-0005-0000-0000-0000B1C40000}"/>
    <cellStyle name="Vírgula 7 7 3 2 2" xfId="10943" xr:uid="{00000000-0005-0000-0000-0000B2C40000}"/>
    <cellStyle name="Vírgula 7 7 3 2 2 2" xfId="25222" xr:uid="{00000000-0005-0000-0000-0000B3C40000}"/>
    <cellStyle name="Vírgula 7 7 3 2 2 3" xfId="39500" xr:uid="{00000000-0005-0000-0000-0000B4C40000}"/>
    <cellStyle name="Vírgula 7 7 3 2 2 4" xfId="53778" xr:uid="{00000000-0005-0000-0000-0000B5C40000}"/>
    <cellStyle name="Vírgula 7 7 3 2 3" xfId="21709" xr:uid="{00000000-0005-0000-0000-0000B6C40000}"/>
    <cellStyle name="Vírgula 7 7 3 2 3 2" xfId="35988" xr:uid="{00000000-0005-0000-0000-0000B7C40000}"/>
    <cellStyle name="Vírgula 7 7 3 2 3 3" xfId="50266" xr:uid="{00000000-0005-0000-0000-0000B8C40000}"/>
    <cellStyle name="Vírgula 7 7 3 2 4" xfId="14565" xr:uid="{00000000-0005-0000-0000-0000B9C40000}"/>
    <cellStyle name="Vírgula 7 7 3 2 5" xfId="28844" xr:uid="{00000000-0005-0000-0000-0000BAC40000}"/>
    <cellStyle name="Vírgula 7 7 3 2 6" xfId="43122" xr:uid="{00000000-0005-0000-0000-0000BBC40000}"/>
    <cellStyle name="Vírgula 7 7 3 3" xfId="7404" xr:uid="{00000000-0005-0000-0000-0000BCC40000}"/>
    <cellStyle name="Vírgula 7 7 3 3 2" xfId="21710" xr:uid="{00000000-0005-0000-0000-0000BDC40000}"/>
    <cellStyle name="Vírgula 7 7 3 3 3" xfId="35989" xr:uid="{00000000-0005-0000-0000-0000BEC40000}"/>
    <cellStyle name="Vírgula 7 7 3 3 4" xfId="50267" xr:uid="{00000000-0005-0000-0000-0000BFC40000}"/>
    <cellStyle name="Vírgula 7 7 3 4" xfId="3885" xr:uid="{00000000-0005-0000-0000-0000C0C40000}"/>
    <cellStyle name="Vírgula 7 7 3 4 2" xfId="18199" xr:uid="{00000000-0005-0000-0000-0000C1C40000}"/>
    <cellStyle name="Vírgula 7 7 3 4 3" xfId="32478" xr:uid="{00000000-0005-0000-0000-0000C2C40000}"/>
    <cellStyle name="Vírgula 7 7 3 4 4" xfId="46756" xr:uid="{00000000-0005-0000-0000-0000C3C40000}"/>
    <cellStyle name="Vírgula 7 7 3 5" xfId="9104" xr:uid="{00000000-0005-0000-0000-0000C4C40000}"/>
    <cellStyle name="Vírgula 7 7 3 5 2" xfId="23410" xr:uid="{00000000-0005-0000-0000-0000C5C40000}"/>
    <cellStyle name="Vírgula 7 7 3 5 3" xfId="37689" xr:uid="{00000000-0005-0000-0000-0000C6C40000}"/>
    <cellStyle name="Vírgula 7 7 3 5 4" xfId="51967" xr:uid="{00000000-0005-0000-0000-0000C7C40000}"/>
    <cellStyle name="Vírgula 7 7 3 6" xfId="16376" xr:uid="{00000000-0005-0000-0000-0000C8C40000}"/>
    <cellStyle name="Vírgula 7 7 3 6 2" xfId="30655" xr:uid="{00000000-0005-0000-0000-0000C9C40000}"/>
    <cellStyle name="Vírgula 7 7 3 6 3" xfId="44933" xr:uid="{00000000-0005-0000-0000-0000CAC40000}"/>
    <cellStyle name="Vírgula 7 7 3 7" xfId="12754" xr:uid="{00000000-0005-0000-0000-0000CBC40000}"/>
    <cellStyle name="Vírgula 7 7 3 8" xfId="27033" xr:uid="{00000000-0005-0000-0000-0000CCC40000}"/>
    <cellStyle name="Vírgula 7 7 3 9" xfId="41311" xr:uid="{00000000-0005-0000-0000-0000CDC40000}"/>
    <cellStyle name="Vírgula 7 7 4" xfId="7405" xr:uid="{00000000-0005-0000-0000-0000CEC40000}"/>
    <cellStyle name="Vírgula 7 7 4 2" xfId="9656" xr:uid="{00000000-0005-0000-0000-0000CFC40000}"/>
    <cellStyle name="Vírgula 7 7 4 2 2" xfId="23935" xr:uid="{00000000-0005-0000-0000-0000D0C40000}"/>
    <cellStyle name="Vírgula 7 7 4 2 3" xfId="38213" xr:uid="{00000000-0005-0000-0000-0000D1C40000}"/>
    <cellStyle name="Vírgula 7 7 4 2 4" xfId="52491" xr:uid="{00000000-0005-0000-0000-0000D2C40000}"/>
    <cellStyle name="Vírgula 7 7 4 3" xfId="21711" xr:uid="{00000000-0005-0000-0000-0000D3C40000}"/>
    <cellStyle name="Vírgula 7 7 4 3 2" xfId="35990" xr:uid="{00000000-0005-0000-0000-0000D4C40000}"/>
    <cellStyle name="Vírgula 7 7 4 3 3" xfId="50268" xr:uid="{00000000-0005-0000-0000-0000D5C40000}"/>
    <cellStyle name="Vírgula 7 7 4 4" xfId="13278" xr:uid="{00000000-0005-0000-0000-0000D6C40000}"/>
    <cellStyle name="Vírgula 7 7 4 5" xfId="27557" xr:uid="{00000000-0005-0000-0000-0000D7C40000}"/>
    <cellStyle name="Vírgula 7 7 4 6" xfId="41835" xr:uid="{00000000-0005-0000-0000-0000D8C40000}"/>
    <cellStyle name="Vírgula 7 7 5" xfId="7406" xr:uid="{00000000-0005-0000-0000-0000D9C40000}"/>
    <cellStyle name="Vírgula 7 7 5 2" xfId="21712" xr:uid="{00000000-0005-0000-0000-0000DAC40000}"/>
    <cellStyle name="Vírgula 7 7 5 3" xfId="35991" xr:uid="{00000000-0005-0000-0000-0000DBC40000}"/>
    <cellStyle name="Vírgula 7 7 5 4" xfId="50269" xr:uid="{00000000-0005-0000-0000-0000DCC40000}"/>
    <cellStyle name="Vírgula 7 7 6" xfId="2598" xr:uid="{00000000-0005-0000-0000-0000DDC40000}"/>
    <cellStyle name="Vírgula 7 7 6 2" xfId="16912" xr:uid="{00000000-0005-0000-0000-0000DEC40000}"/>
    <cellStyle name="Vírgula 7 7 6 3" xfId="31191" xr:uid="{00000000-0005-0000-0000-0000DFC40000}"/>
    <cellStyle name="Vírgula 7 7 6 4" xfId="45469" xr:uid="{00000000-0005-0000-0000-0000E0C40000}"/>
    <cellStyle name="Vírgula 7 7 7" xfId="7817" xr:uid="{00000000-0005-0000-0000-0000E1C40000}"/>
    <cellStyle name="Vírgula 7 7 7 2" xfId="22123" xr:uid="{00000000-0005-0000-0000-0000E2C40000}"/>
    <cellStyle name="Vírgula 7 7 7 3" xfId="36402" xr:uid="{00000000-0005-0000-0000-0000E3C40000}"/>
    <cellStyle name="Vírgula 7 7 7 4" xfId="50680" xr:uid="{00000000-0005-0000-0000-0000E4C40000}"/>
    <cellStyle name="Vírgula 7 7 8" xfId="15089" xr:uid="{00000000-0005-0000-0000-0000E5C40000}"/>
    <cellStyle name="Vírgula 7 7 8 2" xfId="29368" xr:uid="{00000000-0005-0000-0000-0000E6C40000}"/>
    <cellStyle name="Vírgula 7 7 8 3" xfId="43646" xr:uid="{00000000-0005-0000-0000-0000E7C40000}"/>
    <cellStyle name="Vírgula 7 7 9" xfId="11467" xr:uid="{00000000-0005-0000-0000-0000E8C40000}"/>
    <cellStyle name="Vírgula 7 8" xfId="681" xr:uid="{00000000-0005-0000-0000-0000E9C40000}"/>
    <cellStyle name="Vírgula 7 8 10" xfId="25881" xr:uid="{00000000-0005-0000-0000-0000EAC40000}"/>
    <cellStyle name="Vírgula 7 8 11" xfId="40159" xr:uid="{00000000-0005-0000-0000-0000EBC40000}"/>
    <cellStyle name="Vírgula 7 8 2" xfId="1147" xr:uid="{00000000-0005-0000-0000-0000ECC40000}"/>
    <cellStyle name="Vírgula 7 8 2 10" xfId="40526" xr:uid="{00000000-0005-0000-0000-0000EDC40000}"/>
    <cellStyle name="Vírgula 7 8 2 2" xfId="1947" xr:uid="{00000000-0005-0000-0000-0000EEC40000}"/>
    <cellStyle name="Vírgula 7 8 2 2 2" xfId="7407" xr:uid="{00000000-0005-0000-0000-0000EFC40000}"/>
    <cellStyle name="Vírgula 7 8 2 2 2 2" xfId="10946" xr:uid="{00000000-0005-0000-0000-0000F0C40000}"/>
    <cellStyle name="Vírgula 7 8 2 2 2 2 2" xfId="25225" xr:uid="{00000000-0005-0000-0000-0000F1C40000}"/>
    <cellStyle name="Vírgula 7 8 2 2 2 2 3" xfId="39503" xr:uid="{00000000-0005-0000-0000-0000F2C40000}"/>
    <cellStyle name="Vírgula 7 8 2 2 2 2 4" xfId="53781" xr:uid="{00000000-0005-0000-0000-0000F3C40000}"/>
    <cellStyle name="Vírgula 7 8 2 2 2 3" xfId="21713" xr:uid="{00000000-0005-0000-0000-0000F4C40000}"/>
    <cellStyle name="Vírgula 7 8 2 2 2 3 2" xfId="35992" xr:uid="{00000000-0005-0000-0000-0000F5C40000}"/>
    <cellStyle name="Vírgula 7 8 2 2 2 3 3" xfId="50270" xr:uid="{00000000-0005-0000-0000-0000F6C40000}"/>
    <cellStyle name="Vírgula 7 8 2 2 2 4" xfId="14568" xr:uid="{00000000-0005-0000-0000-0000F7C40000}"/>
    <cellStyle name="Vírgula 7 8 2 2 2 5" xfId="28847" xr:uid="{00000000-0005-0000-0000-0000F8C40000}"/>
    <cellStyle name="Vírgula 7 8 2 2 2 6" xfId="43125" xr:uid="{00000000-0005-0000-0000-0000F9C40000}"/>
    <cellStyle name="Vírgula 7 8 2 2 3" xfId="7408" xr:uid="{00000000-0005-0000-0000-0000FAC40000}"/>
    <cellStyle name="Vírgula 7 8 2 2 3 2" xfId="21714" xr:uid="{00000000-0005-0000-0000-0000FBC40000}"/>
    <cellStyle name="Vírgula 7 8 2 2 3 3" xfId="35993" xr:uid="{00000000-0005-0000-0000-0000FCC40000}"/>
    <cellStyle name="Vírgula 7 8 2 2 3 4" xfId="50271" xr:uid="{00000000-0005-0000-0000-0000FDC40000}"/>
    <cellStyle name="Vírgula 7 8 2 2 4" xfId="3888" xr:uid="{00000000-0005-0000-0000-0000FEC40000}"/>
    <cellStyle name="Vírgula 7 8 2 2 4 2" xfId="18202" xr:uid="{00000000-0005-0000-0000-0000FFC40000}"/>
    <cellStyle name="Vírgula 7 8 2 2 4 3" xfId="32481" xr:uid="{00000000-0005-0000-0000-000000C50000}"/>
    <cellStyle name="Vírgula 7 8 2 2 4 4" xfId="46759" xr:uid="{00000000-0005-0000-0000-000001C50000}"/>
    <cellStyle name="Vírgula 7 8 2 2 5" xfId="9107" xr:uid="{00000000-0005-0000-0000-000002C50000}"/>
    <cellStyle name="Vírgula 7 8 2 2 5 2" xfId="23413" xr:uid="{00000000-0005-0000-0000-000003C50000}"/>
    <cellStyle name="Vírgula 7 8 2 2 5 3" xfId="37692" xr:uid="{00000000-0005-0000-0000-000004C50000}"/>
    <cellStyle name="Vírgula 7 8 2 2 5 4" xfId="51970" xr:uid="{00000000-0005-0000-0000-000005C50000}"/>
    <cellStyle name="Vírgula 7 8 2 2 6" xfId="16379" xr:uid="{00000000-0005-0000-0000-000006C50000}"/>
    <cellStyle name="Vírgula 7 8 2 2 6 2" xfId="30658" xr:uid="{00000000-0005-0000-0000-000007C50000}"/>
    <cellStyle name="Vírgula 7 8 2 2 6 3" xfId="44936" xr:uid="{00000000-0005-0000-0000-000008C50000}"/>
    <cellStyle name="Vírgula 7 8 2 2 7" xfId="12757" xr:uid="{00000000-0005-0000-0000-000009C50000}"/>
    <cellStyle name="Vírgula 7 8 2 2 8" xfId="27036" xr:uid="{00000000-0005-0000-0000-00000AC50000}"/>
    <cellStyle name="Vírgula 7 8 2 2 9" xfId="41314" xr:uid="{00000000-0005-0000-0000-00000BC50000}"/>
    <cellStyle name="Vírgula 7 8 2 3" xfId="7409" xr:uid="{00000000-0005-0000-0000-00000CC50000}"/>
    <cellStyle name="Vírgula 7 8 2 3 2" xfId="10158" xr:uid="{00000000-0005-0000-0000-00000DC50000}"/>
    <cellStyle name="Vírgula 7 8 2 3 2 2" xfId="24437" xr:uid="{00000000-0005-0000-0000-00000EC50000}"/>
    <cellStyle name="Vírgula 7 8 2 3 2 3" xfId="38715" xr:uid="{00000000-0005-0000-0000-00000FC50000}"/>
    <cellStyle name="Vírgula 7 8 2 3 2 4" xfId="52993" xr:uid="{00000000-0005-0000-0000-000010C50000}"/>
    <cellStyle name="Vírgula 7 8 2 3 3" xfId="21715" xr:uid="{00000000-0005-0000-0000-000011C50000}"/>
    <cellStyle name="Vírgula 7 8 2 3 3 2" xfId="35994" xr:uid="{00000000-0005-0000-0000-000012C50000}"/>
    <cellStyle name="Vírgula 7 8 2 3 3 3" xfId="50272" xr:uid="{00000000-0005-0000-0000-000013C50000}"/>
    <cellStyle name="Vírgula 7 8 2 3 4" xfId="13780" xr:uid="{00000000-0005-0000-0000-000014C50000}"/>
    <cellStyle name="Vírgula 7 8 2 3 5" xfId="28059" xr:uid="{00000000-0005-0000-0000-000015C50000}"/>
    <cellStyle name="Vírgula 7 8 2 3 6" xfId="42337" xr:uid="{00000000-0005-0000-0000-000016C50000}"/>
    <cellStyle name="Vírgula 7 8 2 4" xfId="7410" xr:uid="{00000000-0005-0000-0000-000017C50000}"/>
    <cellStyle name="Vírgula 7 8 2 4 2" xfId="21716" xr:uid="{00000000-0005-0000-0000-000018C50000}"/>
    <cellStyle name="Vírgula 7 8 2 4 3" xfId="35995" xr:uid="{00000000-0005-0000-0000-000019C50000}"/>
    <cellStyle name="Vírgula 7 8 2 4 4" xfId="50273" xr:uid="{00000000-0005-0000-0000-00001AC50000}"/>
    <cellStyle name="Vírgula 7 8 2 5" xfId="3100" xr:uid="{00000000-0005-0000-0000-00001BC50000}"/>
    <cellStyle name="Vírgula 7 8 2 5 2" xfId="17414" xr:uid="{00000000-0005-0000-0000-00001CC50000}"/>
    <cellStyle name="Vírgula 7 8 2 5 3" xfId="31693" xr:uid="{00000000-0005-0000-0000-00001DC50000}"/>
    <cellStyle name="Vírgula 7 8 2 5 4" xfId="45971" xr:uid="{00000000-0005-0000-0000-00001EC50000}"/>
    <cellStyle name="Vírgula 7 8 2 6" xfId="8319" xr:uid="{00000000-0005-0000-0000-00001FC50000}"/>
    <cellStyle name="Vírgula 7 8 2 6 2" xfId="22625" xr:uid="{00000000-0005-0000-0000-000020C50000}"/>
    <cellStyle name="Vírgula 7 8 2 6 3" xfId="36904" xr:uid="{00000000-0005-0000-0000-000021C50000}"/>
    <cellStyle name="Vírgula 7 8 2 6 4" xfId="51182" xr:uid="{00000000-0005-0000-0000-000022C50000}"/>
    <cellStyle name="Vírgula 7 8 2 7" xfId="15591" xr:uid="{00000000-0005-0000-0000-000023C50000}"/>
    <cellStyle name="Vírgula 7 8 2 7 2" xfId="29870" xr:uid="{00000000-0005-0000-0000-000024C50000}"/>
    <cellStyle name="Vírgula 7 8 2 7 3" xfId="44148" xr:uid="{00000000-0005-0000-0000-000025C50000}"/>
    <cellStyle name="Vírgula 7 8 2 8" xfId="11969" xr:uid="{00000000-0005-0000-0000-000026C50000}"/>
    <cellStyle name="Vírgula 7 8 2 9" xfId="26248" xr:uid="{00000000-0005-0000-0000-000027C50000}"/>
    <cellStyle name="Vírgula 7 8 3" xfId="1946" xr:uid="{00000000-0005-0000-0000-000028C50000}"/>
    <cellStyle name="Vírgula 7 8 3 2" xfId="7411" xr:uid="{00000000-0005-0000-0000-000029C50000}"/>
    <cellStyle name="Vírgula 7 8 3 2 2" xfId="10945" xr:uid="{00000000-0005-0000-0000-00002AC50000}"/>
    <cellStyle name="Vírgula 7 8 3 2 2 2" xfId="25224" xr:uid="{00000000-0005-0000-0000-00002BC50000}"/>
    <cellStyle name="Vírgula 7 8 3 2 2 3" xfId="39502" xr:uid="{00000000-0005-0000-0000-00002CC50000}"/>
    <cellStyle name="Vírgula 7 8 3 2 2 4" xfId="53780" xr:uid="{00000000-0005-0000-0000-00002DC50000}"/>
    <cellStyle name="Vírgula 7 8 3 2 3" xfId="21717" xr:uid="{00000000-0005-0000-0000-00002EC50000}"/>
    <cellStyle name="Vírgula 7 8 3 2 3 2" xfId="35996" xr:uid="{00000000-0005-0000-0000-00002FC50000}"/>
    <cellStyle name="Vírgula 7 8 3 2 3 3" xfId="50274" xr:uid="{00000000-0005-0000-0000-000030C50000}"/>
    <cellStyle name="Vírgula 7 8 3 2 4" xfId="14567" xr:uid="{00000000-0005-0000-0000-000031C50000}"/>
    <cellStyle name="Vírgula 7 8 3 2 5" xfId="28846" xr:uid="{00000000-0005-0000-0000-000032C50000}"/>
    <cellStyle name="Vírgula 7 8 3 2 6" xfId="43124" xr:uid="{00000000-0005-0000-0000-000033C50000}"/>
    <cellStyle name="Vírgula 7 8 3 3" xfId="7412" xr:uid="{00000000-0005-0000-0000-000034C50000}"/>
    <cellStyle name="Vírgula 7 8 3 3 2" xfId="21718" xr:uid="{00000000-0005-0000-0000-000035C50000}"/>
    <cellStyle name="Vírgula 7 8 3 3 3" xfId="35997" xr:uid="{00000000-0005-0000-0000-000036C50000}"/>
    <cellStyle name="Vírgula 7 8 3 3 4" xfId="50275" xr:uid="{00000000-0005-0000-0000-000037C50000}"/>
    <cellStyle name="Vírgula 7 8 3 4" xfId="3887" xr:uid="{00000000-0005-0000-0000-000038C50000}"/>
    <cellStyle name="Vírgula 7 8 3 4 2" xfId="18201" xr:uid="{00000000-0005-0000-0000-000039C50000}"/>
    <cellStyle name="Vírgula 7 8 3 4 3" xfId="32480" xr:uid="{00000000-0005-0000-0000-00003AC50000}"/>
    <cellStyle name="Vírgula 7 8 3 4 4" xfId="46758" xr:uid="{00000000-0005-0000-0000-00003BC50000}"/>
    <cellStyle name="Vírgula 7 8 3 5" xfId="9106" xr:uid="{00000000-0005-0000-0000-00003CC50000}"/>
    <cellStyle name="Vírgula 7 8 3 5 2" xfId="23412" xr:uid="{00000000-0005-0000-0000-00003DC50000}"/>
    <cellStyle name="Vírgula 7 8 3 5 3" xfId="37691" xr:uid="{00000000-0005-0000-0000-00003EC50000}"/>
    <cellStyle name="Vírgula 7 8 3 5 4" xfId="51969" xr:uid="{00000000-0005-0000-0000-00003FC50000}"/>
    <cellStyle name="Vírgula 7 8 3 6" xfId="16378" xr:uid="{00000000-0005-0000-0000-000040C50000}"/>
    <cellStyle name="Vírgula 7 8 3 6 2" xfId="30657" xr:uid="{00000000-0005-0000-0000-000041C50000}"/>
    <cellStyle name="Vírgula 7 8 3 6 3" xfId="44935" xr:uid="{00000000-0005-0000-0000-000042C50000}"/>
    <cellStyle name="Vírgula 7 8 3 7" xfId="12756" xr:uid="{00000000-0005-0000-0000-000043C50000}"/>
    <cellStyle name="Vírgula 7 8 3 8" xfId="27035" xr:uid="{00000000-0005-0000-0000-000044C50000}"/>
    <cellStyle name="Vírgula 7 8 3 9" xfId="41313" xr:uid="{00000000-0005-0000-0000-000045C50000}"/>
    <cellStyle name="Vírgula 7 8 4" xfId="7413" xr:uid="{00000000-0005-0000-0000-000046C50000}"/>
    <cellStyle name="Vírgula 7 8 4 2" xfId="9791" xr:uid="{00000000-0005-0000-0000-000047C50000}"/>
    <cellStyle name="Vírgula 7 8 4 2 2" xfId="24070" xr:uid="{00000000-0005-0000-0000-000048C50000}"/>
    <cellStyle name="Vírgula 7 8 4 2 3" xfId="38348" xr:uid="{00000000-0005-0000-0000-000049C50000}"/>
    <cellStyle name="Vírgula 7 8 4 2 4" xfId="52626" xr:uid="{00000000-0005-0000-0000-00004AC50000}"/>
    <cellStyle name="Vírgula 7 8 4 3" xfId="21719" xr:uid="{00000000-0005-0000-0000-00004BC50000}"/>
    <cellStyle name="Vírgula 7 8 4 3 2" xfId="35998" xr:uid="{00000000-0005-0000-0000-00004CC50000}"/>
    <cellStyle name="Vírgula 7 8 4 3 3" xfId="50276" xr:uid="{00000000-0005-0000-0000-00004DC50000}"/>
    <cellStyle name="Vírgula 7 8 4 4" xfId="13413" xr:uid="{00000000-0005-0000-0000-00004EC50000}"/>
    <cellStyle name="Vírgula 7 8 4 5" xfId="27692" xr:uid="{00000000-0005-0000-0000-00004FC50000}"/>
    <cellStyle name="Vírgula 7 8 4 6" xfId="41970" xr:uid="{00000000-0005-0000-0000-000050C50000}"/>
    <cellStyle name="Vírgula 7 8 5" xfId="7414" xr:uid="{00000000-0005-0000-0000-000051C50000}"/>
    <cellStyle name="Vírgula 7 8 5 2" xfId="21720" xr:uid="{00000000-0005-0000-0000-000052C50000}"/>
    <cellStyle name="Vírgula 7 8 5 3" xfId="35999" xr:uid="{00000000-0005-0000-0000-000053C50000}"/>
    <cellStyle name="Vírgula 7 8 5 4" xfId="50277" xr:uid="{00000000-0005-0000-0000-000054C50000}"/>
    <cellStyle name="Vírgula 7 8 6" xfId="2733" xr:uid="{00000000-0005-0000-0000-000055C50000}"/>
    <cellStyle name="Vírgula 7 8 6 2" xfId="17047" xr:uid="{00000000-0005-0000-0000-000056C50000}"/>
    <cellStyle name="Vírgula 7 8 6 3" xfId="31326" xr:uid="{00000000-0005-0000-0000-000057C50000}"/>
    <cellStyle name="Vírgula 7 8 6 4" xfId="45604" xr:uid="{00000000-0005-0000-0000-000058C50000}"/>
    <cellStyle name="Vírgula 7 8 7" xfId="7952" xr:uid="{00000000-0005-0000-0000-000059C50000}"/>
    <cellStyle name="Vírgula 7 8 7 2" xfId="22258" xr:uid="{00000000-0005-0000-0000-00005AC50000}"/>
    <cellStyle name="Vírgula 7 8 7 3" xfId="36537" xr:uid="{00000000-0005-0000-0000-00005BC50000}"/>
    <cellStyle name="Vírgula 7 8 7 4" xfId="50815" xr:uid="{00000000-0005-0000-0000-00005CC50000}"/>
    <cellStyle name="Vírgula 7 8 8" xfId="15224" xr:uid="{00000000-0005-0000-0000-00005DC50000}"/>
    <cellStyle name="Vírgula 7 8 8 2" xfId="29503" xr:uid="{00000000-0005-0000-0000-00005EC50000}"/>
    <cellStyle name="Vírgula 7 8 8 3" xfId="43781" xr:uid="{00000000-0005-0000-0000-00005FC50000}"/>
    <cellStyle name="Vírgula 7 8 9" xfId="11602" xr:uid="{00000000-0005-0000-0000-000060C50000}"/>
    <cellStyle name="Vírgula 7 9" xfId="356" xr:uid="{00000000-0005-0000-0000-000061C50000}"/>
    <cellStyle name="Vírgula 7 9 10" xfId="25697" xr:uid="{00000000-0005-0000-0000-000062C50000}"/>
    <cellStyle name="Vírgula 7 9 11" xfId="39975" xr:uid="{00000000-0005-0000-0000-000063C50000}"/>
    <cellStyle name="Vírgula 7 9 2" xfId="978" xr:uid="{00000000-0005-0000-0000-000064C50000}"/>
    <cellStyle name="Vírgula 7 9 2 10" xfId="40432" xr:uid="{00000000-0005-0000-0000-000065C50000}"/>
    <cellStyle name="Vírgula 7 9 2 2" xfId="1949" xr:uid="{00000000-0005-0000-0000-000066C50000}"/>
    <cellStyle name="Vírgula 7 9 2 2 2" xfId="7415" xr:uid="{00000000-0005-0000-0000-000067C50000}"/>
    <cellStyle name="Vírgula 7 9 2 2 2 2" xfId="10948" xr:uid="{00000000-0005-0000-0000-000068C50000}"/>
    <cellStyle name="Vírgula 7 9 2 2 2 2 2" xfId="25227" xr:uid="{00000000-0005-0000-0000-000069C50000}"/>
    <cellStyle name="Vírgula 7 9 2 2 2 2 3" xfId="39505" xr:uid="{00000000-0005-0000-0000-00006AC50000}"/>
    <cellStyle name="Vírgula 7 9 2 2 2 2 4" xfId="53783" xr:uid="{00000000-0005-0000-0000-00006BC50000}"/>
    <cellStyle name="Vírgula 7 9 2 2 2 3" xfId="21721" xr:uid="{00000000-0005-0000-0000-00006CC50000}"/>
    <cellStyle name="Vírgula 7 9 2 2 2 3 2" xfId="36000" xr:uid="{00000000-0005-0000-0000-00006DC50000}"/>
    <cellStyle name="Vírgula 7 9 2 2 2 3 3" xfId="50278" xr:uid="{00000000-0005-0000-0000-00006EC50000}"/>
    <cellStyle name="Vírgula 7 9 2 2 2 4" xfId="14570" xr:uid="{00000000-0005-0000-0000-00006FC50000}"/>
    <cellStyle name="Vírgula 7 9 2 2 2 5" xfId="28849" xr:uid="{00000000-0005-0000-0000-000070C50000}"/>
    <cellStyle name="Vírgula 7 9 2 2 2 6" xfId="43127" xr:uid="{00000000-0005-0000-0000-000071C50000}"/>
    <cellStyle name="Vírgula 7 9 2 2 3" xfId="7416" xr:uid="{00000000-0005-0000-0000-000072C50000}"/>
    <cellStyle name="Vírgula 7 9 2 2 3 2" xfId="21722" xr:uid="{00000000-0005-0000-0000-000073C50000}"/>
    <cellStyle name="Vírgula 7 9 2 2 3 3" xfId="36001" xr:uid="{00000000-0005-0000-0000-000074C50000}"/>
    <cellStyle name="Vírgula 7 9 2 2 3 4" xfId="50279" xr:uid="{00000000-0005-0000-0000-000075C50000}"/>
    <cellStyle name="Vírgula 7 9 2 2 4" xfId="3890" xr:uid="{00000000-0005-0000-0000-000076C50000}"/>
    <cellStyle name="Vírgula 7 9 2 2 4 2" xfId="18204" xr:uid="{00000000-0005-0000-0000-000077C50000}"/>
    <cellStyle name="Vírgula 7 9 2 2 4 3" xfId="32483" xr:uid="{00000000-0005-0000-0000-000078C50000}"/>
    <cellStyle name="Vírgula 7 9 2 2 4 4" xfId="46761" xr:uid="{00000000-0005-0000-0000-000079C50000}"/>
    <cellStyle name="Vírgula 7 9 2 2 5" xfId="9109" xr:uid="{00000000-0005-0000-0000-00007AC50000}"/>
    <cellStyle name="Vírgula 7 9 2 2 5 2" xfId="23415" xr:uid="{00000000-0005-0000-0000-00007BC50000}"/>
    <cellStyle name="Vírgula 7 9 2 2 5 3" xfId="37694" xr:uid="{00000000-0005-0000-0000-00007CC50000}"/>
    <cellStyle name="Vírgula 7 9 2 2 5 4" xfId="51972" xr:uid="{00000000-0005-0000-0000-00007DC50000}"/>
    <cellStyle name="Vírgula 7 9 2 2 6" xfId="16381" xr:uid="{00000000-0005-0000-0000-00007EC50000}"/>
    <cellStyle name="Vírgula 7 9 2 2 6 2" xfId="30660" xr:uid="{00000000-0005-0000-0000-00007FC50000}"/>
    <cellStyle name="Vírgula 7 9 2 2 6 3" xfId="44938" xr:uid="{00000000-0005-0000-0000-000080C50000}"/>
    <cellStyle name="Vírgula 7 9 2 2 7" xfId="12759" xr:uid="{00000000-0005-0000-0000-000081C50000}"/>
    <cellStyle name="Vírgula 7 9 2 2 8" xfId="27038" xr:uid="{00000000-0005-0000-0000-000082C50000}"/>
    <cellStyle name="Vírgula 7 9 2 2 9" xfId="41316" xr:uid="{00000000-0005-0000-0000-000083C50000}"/>
    <cellStyle name="Vírgula 7 9 2 3" xfId="7417" xr:uid="{00000000-0005-0000-0000-000084C50000}"/>
    <cellStyle name="Vírgula 7 9 2 3 2" xfId="10064" xr:uid="{00000000-0005-0000-0000-000085C50000}"/>
    <cellStyle name="Vírgula 7 9 2 3 2 2" xfId="24343" xr:uid="{00000000-0005-0000-0000-000086C50000}"/>
    <cellStyle name="Vírgula 7 9 2 3 2 3" xfId="38621" xr:uid="{00000000-0005-0000-0000-000087C50000}"/>
    <cellStyle name="Vírgula 7 9 2 3 2 4" xfId="52899" xr:uid="{00000000-0005-0000-0000-000088C50000}"/>
    <cellStyle name="Vírgula 7 9 2 3 3" xfId="21723" xr:uid="{00000000-0005-0000-0000-000089C50000}"/>
    <cellStyle name="Vírgula 7 9 2 3 3 2" xfId="36002" xr:uid="{00000000-0005-0000-0000-00008AC50000}"/>
    <cellStyle name="Vírgula 7 9 2 3 3 3" xfId="50280" xr:uid="{00000000-0005-0000-0000-00008BC50000}"/>
    <cellStyle name="Vírgula 7 9 2 3 4" xfId="13686" xr:uid="{00000000-0005-0000-0000-00008CC50000}"/>
    <cellStyle name="Vírgula 7 9 2 3 5" xfId="27965" xr:uid="{00000000-0005-0000-0000-00008DC50000}"/>
    <cellStyle name="Vírgula 7 9 2 3 6" xfId="42243" xr:uid="{00000000-0005-0000-0000-00008EC50000}"/>
    <cellStyle name="Vírgula 7 9 2 4" xfId="7418" xr:uid="{00000000-0005-0000-0000-00008FC50000}"/>
    <cellStyle name="Vírgula 7 9 2 4 2" xfId="21724" xr:uid="{00000000-0005-0000-0000-000090C50000}"/>
    <cellStyle name="Vírgula 7 9 2 4 3" xfId="36003" xr:uid="{00000000-0005-0000-0000-000091C50000}"/>
    <cellStyle name="Vírgula 7 9 2 4 4" xfId="50281" xr:uid="{00000000-0005-0000-0000-000092C50000}"/>
    <cellStyle name="Vírgula 7 9 2 5" xfId="3006" xr:uid="{00000000-0005-0000-0000-000093C50000}"/>
    <cellStyle name="Vírgula 7 9 2 5 2" xfId="17320" xr:uid="{00000000-0005-0000-0000-000094C50000}"/>
    <cellStyle name="Vírgula 7 9 2 5 3" xfId="31599" xr:uid="{00000000-0005-0000-0000-000095C50000}"/>
    <cellStyle name="Vírgula 7 9 2 5 4" xfId="45877" xr:uid="{00000000-0005-0000-0000-000096C50000}"/>
    <cellStyle name="Vírgula 7 9 2 6" xfId="8225" xr:uid="{00000000-0005-0000-0000-000097C50000}"/>
    <cellStyle name="Vírgula 7 9 2 6 2" xfId="22531" xr:uid="{00000000-0005-0000-0000-000098C50000}"/>
    <cellStyle name="Vírgula 7 9 2 6 3" xfId="36810" xr:uid="{00000000-0005-0000-0000-000099C50000}"/>
    <cellStyle name="Vírgula 7 9 2 6 4" xfId="51088" xr:uid="{00000000-0005-0000-0000-00009AC50000}"/>
    <cellStyle name="Vírgula 7 9 2 7" xfId="15497" xr:uid="{00000000-0005-0000-0000-00009BC50000}"/>
    <cellStyle name="Vírgula 7 9 2 7 2" xfId="29776" xr:uid="{00000000-0005-0000-0000-00009CC50000}"/>
    <cellStyle name="Vírgula 7 9 2 7 3" xfId="44054" xr:uid="{00000000-0005-0000-0000-00009DC50000}"/>
    <cellStyle name="Vírgula 7 9 2 8" xfId="11875" xr:uid="{00000000-0005-0000-0000-00009EC50000}"/>
    <cellStyle name="Vírgula 7 9 2 9" xfId="26154" xr:uid="{00000000-0005-0000-0000-00009FC50000}"/>
    <cellStyle name="Vírgula 7 9 3" xfId="1948" xr:uid="{00000000-0005-0000-0000-0000A0C50000}"/>
    <cellStyle name="Vírgula 7 9 3 2" xfId="7419" xr:uid="{00000000-0005-0000-0000-0000A1C50000}"/>
    <cellStyle name="Vírgula 7 9 3 2 2" xfId="10947" xr:uid="{00000000-0005-0000-0000-0000A2C50000}"/>
    <cellStyle name="Vírgula 7 9 3 2 2 2" xfId="25226" xr:uid="{00000000-0005-0000-0000-0000A3C50000}"/>
    <cellStyle name="Vírgula 7 9 3 2 2 3" xfId="39504" xr:uid="{00000000-0005-0000-0000-0000A4C50000}"/>
    <cellStyle name="Vírgula 7 9 3 2 2 4" xfId="53782" xr:uid="{00000000-0005-0000-0000-0000A5C50000}"/>
    <cellStyle name="Vírgula 7 9 3 2 3" xfId="21725" xr:uid="{00000000-0005-0000-0000-0000A6C50000}"/>
    <cellStyle name="Vírgula 7 9 3 2 3 2" xfId="36004" xr:uid="{00000000-0005-0000-0000-0000A7C50000}"/>
    <cellStyle name="Vírgula 7 9 3 2 3 3" xfId="50282" xr:uid="{00000000-0005-0000-0000-0000A8C50000}"/>
    <cellStyle name="Vírgula 7 9 3 2 4" xfId="14569" xr:uid="{00000000-0005-0000-0000-0000A9C50000}"/>
    <cellStyle name="Vírgula 7 9 3 2 5" xfId="28848" xr:uid="{00000000-0005-0000-0000-0000AAC50000}"/>
    <cellStyle name="Vírgula 7 9 3 2 6" xfId="43126" xr:uid="{00000000-0005-0000-0000-0000ABC50000}"/>
    <cellStyle name="Vírgula 7 9 3 3" xfId="7420" xr:uid="{00000000-0005-0000-0000-0000ACC50000}"/>
    <cellStyle name="Vírgula 7 9 3 3 2" xfId="21726" xr:uid="{00000000-0005-0000-0000-0000ADC50000}"/>
    <cellStyle name="Vírgula 7 9 3 3 3" xfId="36005" xr:uid="{00000000-0005-0000-0000-0000AEC50000}"/>
    <cellStyle name="Vírgula 7 9 3 3 4" xfId="50283" xr:uid="{00000000-0005-0000-0000-0000AFC50000}"/>
    <cellStyle name="Vírgula 7 9 3 4" xfId="3889" xr:uid="{00000000-0005-0000-0000-0000B0C50000}"/>
    <cellStyle name="Vírgula 7 9 3 4 2" xfId="18203" xr:uid="{00000000-0005-0000-0000-0000B1C50000}"/>
    <cellStyle name="Vírgula 7 9 3 4 3" xfId="32482" xr:uid="{00000000-0005-0000-0000-0000B2C50000}"/>
    <cellStyle name="Vírgula 7 9 3 4 4" xfId="46760" xr:uid="{00000000-0005-0000-0000-0000B3C50000}"/>
    <cellStyle name="Vírgula 7 9 3 5" xfId="9108" xr:uid="{00000000-0005-0000-0000-0000B4C50000}"/>
    <cellStyle name="Vírgula 7 9 3 5 2" xfId="23414" xr:uid="{00000000-0005-0000-0000-0000B5C50000}"/>
    <cellStyle name="Vírgula 7 9 3 5 3" xfId="37693" xr:uid="{00000000-0005-0000-0000-0000B6C50000}"/>
    <cellStyle name="Vírgula 7 9 3 5 4" xfId="51971" xr:uid="{00000000-0005-0000-0000-0000B7C50000}"/>
    <cellStyle name="Vírgula 7 9 3 6" xfId="16380" xr:uid="{00000000-0005-0000-0000-0000B8C50000}"/>
    <cellStyle name="Vírgula 7 9 3 6 2" xfId="30659" xr:uid="{00000000-0005-0000-0000-0000B9C50000}"/>
    <cellStyle name="Vírgula 7 9 3 6 3" xfId="44937" xr:uid="{00000000-0005-0000-0000-0000BAC50000}"/>
    <cellStyle name="Vírgula 7 9 3 7" xfId="12758" xr:uid="{00000000-0005-0000-0000-0000BBC50000}"/>
    <cellStyle name="Vírgula 7 9 3 8" xfId="27037" xr:uid="{00000000-0005-0000-0000-0000BCC50000}"/>
    <cellStyle name="Vírgula 7 9 3 9" xfId="41315" xr:uid="{00000000-0005-0000-0000-0000BDC50000}"/>
    <cellStyle name="Vírgula 7 9 4" xfId="7421" xr:uid="{00000000-0005-0000-0000-0000BEC50000}"/>
    <cellStyle name="Vírgula 7 9 4 2" xfId="9607" xr:uid="{00000000-0005-0000-0000-0000BFC50000}"/>
    <cellStyle name="Vírgula 7 9 4 2 2" xfId="23886" xr:uid="{00000000-0005-0000-0000-0000C0C50000}"/>
    <cellStyle name="Vírgula 7 9 4 2 3" xfId="38164" xr:uid="{00000000-0005-0000-0000-0000C1C50000}"/>
    <cellStyle name="Vírgula 7 9 4 2 4" xfId="52442" xr:uid="{00000000-0005-0000-0000-0000C2C50000}"/>
    <cellStyle name="Vírgula 7 9 4 3" xfId="21727" xr:uid="{00000000-0005-0000-0000-0000C3C50000}"/>
    <cellStyle name="Vírgula 7 9 4 3 2" xfId="36006" xr:uid="{00000000-0005-0000-0000-0000C4C50000}"/>
    <cellStyle name="Vírgula 7 9 4 3 3" xfId="50284" xr:uid="{00000000-0005-0000-0000-0000C5C50000}"/>
    <cellStyle name="Vírgula 7 9 4 4" xfId="13229" xr:uid="{00000000-0005-0000-0000-0000C6C50000}"/>
    <cellStyle name="Vírgula 7 9 4 5" xfId="27508" xr:uid="{00000000-0005-0000-0000-0000C7C50000}"/>
    <cellStyle name="Vírgula 7 9 4 6" xfId="41786" xr:uid="{00000000-0005-0000-0000-0000C8C50000}"/>
    <cellStyle name="Vírgula 7 9 5" xfId="7422" xr:uid="{00000000-0005-0000-0000-0000C9C50000}"/>
    <cellStyle name="Vírgula 7 9 5 2" xfId="21728" xr:uid="{00000000-0005-0000-0000-0000CAC50000}"/>
    <cellStyle name="Vírgula 7 9 5 3" xfId="36007" xr:uid="{00000000-0005-0000-0000-0000CBC50000}"/>
    <cellStyle name="Vírgula 7 9 5 4" xfId="50285" xr:uid="{00000000-0005-0000-0000-0000CCC50000}"/>
    <cellStyle name="Vírgula 7 9 6" xfId="2549" xr:uid="{00000000-0005-0000-0000-0000CDC50000}"/>
    <cellStyle name="Vírgula 7 9 6 2" xfId="16863" xr:uid="{00000000-0005-0000-0000-0000CEC50000}"/>
    <cellStyle name="Vírgula 7 9 6 3" xfId="31142" xr:uid="{00000000-0005-0000-0000-0000CFC50000}"/>
    <cellStyle name="Vírgula 7 9 6 4" xfId="45420" xr:uid="{00000000-0005-0000-0000-0000D0C50000}"/>
    <cellStyle name="Vírgula 7 9 7" xfId="7768" xr:uid="{00000000-0005-0000-0000-0000D1C50000}"/>
    <cellStyle name="Vírgula 7 9 7 2" xfId="22074" xr:uid="{00000000-0005-0000-0000-0000D2C50000}"/>
    <cellStyle name="Vírgula 7 9 7 3" xfId="36353" xr:uid="{00000000-0005-0000-0000-0000D3C50000}"/>
    <cellStyle name="Vírgula 7 9 7 4" xfId="50631" xr:uid="{00000000-0005-0000-0000-0000D4C50000}"/>
    <cellStyle name="Vírgula 7 9 8" xfId="15040" xr:uid="{00000000-0005-0000-0000-0000D5C50000}"/>
    <cellStyle name="Vírgula 7 9 8 2" xfId="29319" xr:uid="{00000000-0005-0000-0000-0000D6C50000}"/>
    <cellStyle name="Vírgula 7 9 8 3" xfId="43597" xr:uid="{00000000-0005-0000-0000-0000D7C50000}"/>
    <cellStyle name="Vírgula 7 9 9" xfId="11418" xr:uid="{00000000-0005-0000-0000-0000D8C50000}"/>
    <cellStyle name="Vírgula 8" xfId="58" xr:uid="{00000000-0005-0000-0000-0000D9C50000}"/>
    <cellStyle name="Vírgula 8 10" xfId="1300" xr:uid="{00000000-0005-0000-0000-0000DAC50000}"/>
    <cellStyle name="Vírgula 8 10 2" xfId="7423" xr:uid="{00000000-0005-0000-0000-0000DBC50000}"/>
    <cellStyle name="Vírgula 8 10 2 2" xfId="10299" xr:uid="{00000000-0005-0000-0000-0000DCC50000}"/>
    <cellStyle name="Vírgula 8 10 2 2 2" xfId="24578" xr:uid="{00000000-0005-0000-0000-0000DDC50000}"/>
    <cellStyle name="Vírgula 8 10 2 2 3" xfId="38856" xr:uid="{00000000-0005-0000-0000-0000DEC50000}"/>
    <cellStyle name="Vírgula 8 10 2 2 4" xfId="53134" xr:uid="{00000000-0005-0000-0000-0000DFC50000}"/>
    <cellStyle name="Vírgula 8 10 2 3" xfId="21729" xr:uid="{00000000-0005-0000-0000-0000E0C50000}"/>
    <cellStyle name="Vírgula 8 10 2 3 2" xfId="36008" xr:uid="{00000000-0005-0000-0000-0000E1C50000}"/>
    <cellStyle name="Vírgula 8 10 2 3 3" xfId="50286" xr:uid="{00000000-0005-0000-0000-0000E2C50000}"/>
    <cellStyle name="Vírgula 8 10 2 4" xfId="13921" xr:uid="{00000000-0005-0000-0000-0000E3C50000}"/>
    <cellStyle name="Vírgula 8 10 2 5" xfId="28200" xr:uid="{00000000-0005-0000-0000-0000E4C50000}"/>
    <cellStyle name="Vírgula 8 10 2 6" xfId="42478" xr:uid="{00000000-0005-0000-0000-0000E5C50000}"/>
    <cellStyle name="Vírgula 8 10 3" xfId="7424" xr:uid="{00000000-0005-0000-0000-0000E6C50000}"/>
    <cellStyle name="Vírgula 8 10 3 2" xfId="21730" xr:uid="{00000000-0005-0000-0000-0000E7C50000}"/>
    <cellStyle name="Vírgula 8 10 3 3" xfId="36009" xr:uid="{00000000-0005-0000-0000-0000E8C50000}"/>
    <cellStyle name="Vírgula 8 10 3 4" xfId="50287" xr:uid="{00000000-0005-0000-0000-0000E9C50000}"/>
    <cellStyle name="Vírgula 8 10 4" xfId="3241" xr:uid="{00000000-0005-0000-0000-0000EAC50000}"/>
    <cellStyle name="Vírgula 8 10 4 2" xfId="17555" xr:uid="{00000000-0005-0000-0000-0000EBC50000}"/>
    <cellStyle name="Vírgula 8 10 4 3" xfId="31834" xr:uid="{00000000-0005-0000-0000-0000ECC50000}"/>
    <cellStyle name="Vírgula 8 10 4 4" xfId="46112" xr:uid="{00000000-0005-0000-0000-0000EDC50000}"/>
    <cellStyle name="Vírgula 8 10 5" xfId="8460" xr:uid="{00000000-0005-0000-0000-0000EEC50000}"/>
    <cellStyle name="Vírgula 8 10 5 2" xfId="22766" xr:uid="{00000000-0005-0000-0000-0000EFC50000}"/>
    <cellStyle name="Vírgula 8 10 5 3" xfId="37045" xr:uid="{00000000-0005-0000-0000-0000F0C50000}"/>
    <cellStyle name="Vírgula 8 10 5 4" xfId="51323" xr:uid="{00000000-0005-0000-0000-0000F1C50000}"/>
    <cellStyle name="Vírgula 8 10 6" xfId="15732" xr:uid="{00000000-0005-0000-0000-0000F2C50000}"/>
    <cellStyle name="Vírgula 8 10 6 2" xfId="30011" xr:uid="{00000000-0005-0000-0000-0000F3C50000}"/>
    <cellStyle name="Vírgula 8 10 6 3" xfId="44289" xr:uid="{00000000-0005-0000-0000-0000F4C50000}"/>
    <cellStyle name="Vírgula 8 10 7" xfId="12110" xr:uid="{00000000-0005-0000-0000-0000F5C50000}"/>
    <cellStyle name="Vírgula 8 10 8" xfId="26389" xr:uid="{00000000-0005-0000-0000-0000F6C50000}"/>
    <cellStyle name="Vírgula 8 10 9" xfId="40667" xr:uid="{00000000-0005-0000-0000-0000F7C50000}"/>
    <cellStyle name="Vírgula 8 11" xfId="244" xr:uid="{00000000-0005-0000-0000-0000F8C50000}"/>
    <cellStyle name="Vírgula 8 11 2" xfId="7425" xr:uid="{00000000-0005-0000-0000-0000F9C50000}"/>
    <cellStyle name="Vírgula 8 11 2 2" xfId="9566" xr:uid="{00000000-0005-0000-0000-0000FAC50000}"/>
    <cellStyle name="Vírgula 8 11 2 2 2" xfId="23845" xr:uid="{00000000-0005-0000-0000-0000FBC50000}"/>
    <cellStyle name="Vírgula 8 11 2 2 3" xfId="38123" xr:uid="{00000000-0005-0000-0000-0000FCC50000}"/>
    <cellStyle name="Vírgula 8 11 2 2 4" xfId="52401" xr:uid="{00000000-0005-0000-0000-0000FDC50000}"/>
    <cellStyle name="Vírgula 8 11 2 3" xfId="21731" xr:uid="{00000000-0005-0000-0000-0000FEC50000}"/>
    <cellStyle name="Vírgula 8 11 2 3 2" xfId="36010" xr:uid="{00000000-0005-0000-0000-0000FFC50000}"/>
    <cellStyle name="Vírgula 8 11 2 3 3" xfId="50288" xr:uid="{00000000-0005-0000-0000-000000C60000}"/>
    <cellStyle name="Vírgula 8 11 2 4" xfId="13188" xr:uid="{00000000-0005-0000-0000-000001C60000}"/>
    <cellStyle name="Vírgula 8 11 2 5" xfId="27467" xr:uid="{00000000-0005-0000-0000-000002C60000}"/>
    <cellStyle name="Vírgula 8 11 2 6" xfId="41745" xr:uid="{00000000-0005-0000-0000-000003C60000}"/>
    <cellStyle name="Vírgula 8 11 3" xfId="7426" xr:uid="{00000000-0005-0000-0000-000004C60000}"/>
    <cellStyle name="Vírgula 8 11 3 2" xfId="21732" xr:uid="{00000000-0005-0000-0000-000005C60000}"/>
    <cellStyle name="Vírgula 8 11 3 3" xfId="36011" xr:uid="{00000000-0005-0000-0000-000006C60000}"/>
    <cellStyle name="Vírgula 8 11 3 4" xfId="50289" xr:uid="{00000000-0005-0000-0000-000007C60000}"/>
    <cellStyle name="Vírgula 8 11 4" xfId="2508" xr:uid="{00000000-0005-0000-0000-000008C60000}"/>
    <cellStyle name="Vírgula 8 11 4 2" xfId="16822" xr:uid="{00000000-0005-0000-0000-000009C60000}"/>
    <cellStyle name="Vírgula 8 11 4 3" xfId="31101" xr:uid="{00000000-0005-0000-0000-00000AC60000}"/>
    <cellStyle name="Vírgula 8 11 4 4" xfId="45379" xr:uid="{00000000-0005-0000-0000-00000BC60000}"/>
    <cellStyle name="Vírgula 8 11 5" xfId="7727" xr:uid="{00000000-0005-0000-0000-00000CC60000}"/>
    <cellStyle name="Vírgula 8 11 5 2" xfId="22033" xr:uid="{00000000-0005-0000-0000-00000DC60000}"/>
    <cellStyle name="Vírgula 8 11 5 3" xfId="36312" xr:uid="{00000000-0005-0000-0000-00000EC60000}"/>
    <cellStyle name="Vírgula 8 11 5 4" xfId="50590" xr:uid="{00000000-0005-0000-0000-00000FC60000}"/>
    <cellStyle name="Vírgula 8 11 6" xfId="14999" xr:uid="{00000000-0005-0000-0000-000010C60000}"/>
    <cellStyle name="Vírgula 8 11 6 2" xfId="29278" xr:uid="{00000000-0005-0000-0000-000011C60000}"/>
    <cellStyle name="Vírgula 8 11 6 3" xfId="43556" xr:uid="{00000000-0005-0000-0000-000012C60000}"/>
    <cellStyle name="Vírgula 8 11 7" xfId="11377" xr:uid="{00000000-0005-0000-0000-000013C60000}"/>
    <cellStyle name="Vírgula 8 11 8" xfId="25656" xr:uid="{00000000-0005-0000-0000-000014C60000}"/>
    <cellStyle name="Vírgula 8 11 9" xfId="39934" xr:uid="{00000000-0005-0000-0000-000015C60000}"/>
    <cellStyle name="Vírgula 8 12" xfId="2140" xr:uid="{00000000-0005-0000-0000-000016C60000}"/>
    <cellStyle name="Vírgula 8 12 2" xfId="7427" xr:uid="{00000000-0005-0000-0000-000017C60000}"/>
    <cellStyle name="Vírgula 8 12 2 2" xfId="11036" xr:uid="{00000000-0005-0000-0000-000018C60000}"/>
    <cellStyle name="Vírgula 8 12 2 2 2" xfId="25315" xr:uid="{00000000-0005-0000-0000-000019C60000}"/>
    <cellStyle name="Vírgula 8 12 2 2 3" xfId="39593" xr:uid="{00000000-0005-0000-0000-00001AC60000}"/>
    <cellStyle name="Vírgula 8 12 2 2 4" xfId="53871" xr:uid="{00000000-0005-0000-0000-00001BC60000}"/>
    <cellStyle name="Vírgula 8 12 2 3" xfId="21733" xr:uid="{00000000-0005-0000-0000-00001CC60000}"/>
    <cellStyle name="Vírgula 8 12 2 3 2" xfId="36012" xr:uid="{00000000-0005-0000-0000-00001DC60000}"/>
    <cellStyle name="Vírgula 8 12 2 3 3" xfId="50290" xr:uid="{00000000-0005-0000-0000-00001EC60000}"/>
    <cellStyle name="Vírgula 8 12 2 4" xfId="14658" xr:uid="{00000000-0005-0000-0000-00001FC60000}"/>
    <cellStyle name="Vírgula 8 12 2 5" xfId="28937" xr:uid="{00000000-0005-0000-0000-000020C60000}"/>
    <cellStyle name="Vírgula 8 12 2 6" xfId="43215" xr:uid="{00000000-0005-0000-0000-000021C60000}"/>
    <cellStyle name="Vírgula 8 12 3" xfId="7428" xr:uid="{00000000-0005-0000-0000-000022C60000}"/>
    <cellStyle name="Vírgula 8 12 3 2" xfId="21734" xr:uid="{00000000-0005-0000-0000-000023C60000}"/>
    <cellStyle name="Vírgula 8 12 3 3" xfId="36013" xr:uid="{00000000-0005-0000-0000-000024C60000}"/>
    <cellStyle name="Vírgula 8 12 3 4" xfId="50291" xr:uid="{00000000-0005-0000-0000-000025C60000}"/>
    <cellStyle name="Vírgula 8 12 4" xfId="3981" xr:uid="{00000000-0005-0000-0000-000026C60000}"/>
    <cellStyle name="Vírgula 8 12 4 2" xfId="18292" xr:uid="{00000000-0005-0000-0000-000027C60000}"/>
    <cellStyle name="Vírgula 8 12 4 3" xfId="32571" xr:uid="{00000000-0005-0000-0000-000028C60000}"/>
    <cellStyle name="Vírgula 8 12 4 4" xfId="46849" xr:uid="{00000000-0005-0000-0000-000029C60000}"/>
    <cellStyle name="Vírgula 8 12 5" xfId="9197" xr:uid="{00000000-0005-0000-0000-00002AC60000}"/>
    <cellStyle name="Vírgula 8 12 5 2" xfId="23503" xr:uid="{00000000-0005-0000-0000-00002BC60000}"/>
    <cellStyle name="Vírgula 8 12 5 3" xfId="37782" xr:uid="{00000000-0005-0000-0000-00002CC60000}"/>
    <cellStyle name="Vírgula 8 12 5 4" xfId="52060" xr:uid="{00000000-0005-0000-0000-00002DC60000}"/>
    <cellStyle name="Vírgula 8 12 6" xfId="16469" xr:uid="{00000000-0005-0000-0000-00002EC60000}"/>
    <cellStyle name="Vírgula 8 12 6 2" xfId="30748" xr:uid="{00000000-0005-0000-0000-00002FC60000}"/>
    <cellStyle name="Vírgula 8 12 6 3" xfId="45026" xr:uid="{00000000-0005-0000-0000-000030C60000}"/>
    <cellStyle name="Vírgula 8 12 7" xfId="12847" xr:uid="{00000000-0005-0000-0000-000031C60000}"/>
    <cellStyle name="Vírgula 8 12 8" xfId="27126" xr:uid="{00000000-0005-0000-0000-000032C60000}"/>
    <cellStyle name="Vírgula 8 12 9" xfId="41404" xr:uid="{00000000-0005-0000-0000-000033C60000}"/>
    <cellStyle name="Vírgula 8 13" xfId="2289" xr:uid="{00000000-0005-0000-0000-000034C60000}"/>
    <cellStyle name="Vírgula 8 13 2" xfId="7429" xr:uid="{00000000-0005-0000-0000-000035C60000}"/>
    <cellStyle name="Vírgula 8 13 2 2" xfId="11172" xr:uid="{00000000-0005-0000-0000-000036C60000}"/>
    <cellStyle name="Vírgula 8 13 2 2 2" xfId="25451" xr:uid="{00000000-0005-0000-0000-000037C60000}"/>
    <cellStyle name="Vírgula 8 13 2 2 3" xfId="39729" xr:uid="{00000000-0005-0000-0000-000038C60000}"/>
    <cellStyle name="Vírgula 8 13 2 2 4" xfId="54007" xr:uid="{00000000-0005-0000-0000-000039C60000}"/>
    <cellStyle name="Vírgula 8 13 2 3" xfId="21735" xr:uid="{00000000-0005-0000-0000-00003AC60000}"/>
    <cellStyle name="Vírgula 8 13 2 3 2" xfId="36014" xr:uid="{00000000-0005-0000-0000-00003BC60000}"/>
    <cellStyle name="Vírgula 8 13 2 3 3" xfId="50292" xr:uid="{00000000-0005-0000-0000-00003CC60000}"/>
    <cellStyle name="Vírgula 8 13 2 4" xfId="14794" xr:uid="{00000000-0005-0000-0000-00003DC60000}"/>
    <cellStyle name="Vírgula 8 13 2 5" xfId="29073" xr:uid="{00000000-0005-0000-0000-00003EC60000}"/>
    <cellStyle name="Vírgula 8 13 2 6" xfId="43351" xr:uid="{00000000-0005-0000-0000-00003FC60000}"/>
    <cellStyle name="Vírgula 8 13 3" xfId="4117" xr:uid="{00000000-0005-0000-0000-000040C60000}"/>
    <cellStyle name="Vírgula 8 13 3 2" xfId="18428" xr:uid="{00000000-0005-0000-0000-000041C60000}"/>
    <cellStyle name="Vírgula 8 13 3 3" xfId="32707" xr:uid="{00000000-0005-0000-0000-000042C60000}"/>
    <cellStyle name="Vírgula 8 13 3 4" xfId="46985" xr:uid="{00000000-0005-0000-0000-000043C60000}"/>
    <cellStyle name="Vírgula 8 13 4" xfId="9333" xr:uid="{00000000-0005-0000-0000-000044C60000}"/>
    <cellStyle name="Vírgula 8 13 4 2" xfId="23639" xr:uid="{00000000-0005-0000-0000-000045C60000}"/>
    <cellStyle name="Vírgula 8 13 4 3" xfId="37918" xr:uid="{00000000-0005-0000-0000-000046C60000}"/>
    <cellStyle name="Vírgula 8 13 4 4" xfId="52196" xr:uid="{00000000-0005-0000-0000-000047C60000}"/>
    <cellStyle name="Vírgula 8 13 5" xfId="16605" xr:uid="{00000000-0005-0000-0000-000048C60000}"/>
    <cellStyle name="Vírgula 8 13 5 2" xfId="30884" xr:uid="{00000000-0005-0000-0000-000049C60000}"/>
    <cellStyle name="Vírgula 8 13 5 3" xfId="45162" xr:uid="{00000000-0005-0000-0000-00004AC60000}"/>
    <cellStyle name="Vírgula 8 13 6" xfId="12983" xr:uid="{00000000-0005-0000-0000-00004BC60000}"/>
    <cellStyle name="Vírgula 8 13 7" xfId="27262" xr:uid="{00000000-0005-0000-0000-00004CC60000}"/>
    <cellStyle name="Vírgula 8 13 8" xfId="41540" xr:uid="{00000000-0005-0000-0000-00004DC60000}"/>
    <cellStyle name="Vírgula 8 14" xfId="2395" xr:uid="{00000000-0005-0000-0000-00004EC60000}"/>
    <cellStyle name="Vírgula 8 14 2" xfId="7430" xr:uid="{00000000-0005-0000-0000-00004FC60000}"/>
    <cellStyle name="Vírgula 8 14 2 2" xfId="21736" xr:uid="{00000000-0005-0000-0000-000050C60000}"/>
    <cellStyle name="Vírgula 8 14 2 3" xfId="36015" xr:uid="{00000000-0005-0000-0000-000051C60000}"/>
    <cellStyle name="Vírgula 8 14 2 4" xfId="50293" xr:uid="{00000000-0005-0000-0000-000052C60000}"/>
    <cellStyle name="Vírgula 8 14 3" xfId="9496" xr:uid="{00000000-0005-0000-0000-000053C60000}"/>
    <cellStyle name="Vírgula 8 14 3 2" xfId="23775" xr:uid="{00000000-0005-0000-0000-000054C60000}"/>
    <cellStyle name="Vírgula 8 14 3 3" xfId="38053" xr:uid="{00000000-0005-0000-0000-000055C60000}"/>
    <cellStyle name="Vírgula 8 14 3 4" xfId="52331" xr:uid="{00000000-0005-0000-0000-000056C60000}"/>
    <cellStyle name="Vírgula 8 14 4" xfId="16711" xr:uid="{00000000-0005-0000-0000-000057C60000}"/>
    <cellStyle name="Vírgula 8 14 4 2" xfId="30990" xr:uid="{00000000-0005-0000-0000-000058C60000}"/>
    <cellStyle name="Vírgula 8 14 4 3" xfId="45268" xr:uid="{00000000-0005-0000-0000-000059C60000}"/>
    <cellStyle name="Vírgula 8 14 5" xfId="13118" xr:uid="{00000000-0005-0000-0000-00005AC60000}"/>
    <cellStyle name="Vírgula 8 14 6" xfId="27397" xr:uid="{00000000-0005-0000-0000-00005BC60000}"/>
    <cellStyle name="Vírgula 8 14 7" xfId="41675" xr:uid="{00000000-0005-0000-0000-00005CC60000}"/>
    <cellStyle name="Vírgula 8 15" xfId="7431" xr:uid="{00000000-0005-0000-0000-00005DC60000}"/>
    <cellStyle name="Vírgula 8 15 2" xfId="21737" xr:uid="{00000000-0005-0000-0000-00005EC60000}"/>
    <cellStyle name="Vírgula 8 15 3" xfId="36016" xr:uid="{00000000-0005-0000-0000-00005FC60000}"/>
    <cellStyle name="Vírgula 8 15 4" xfId="50294" xr:uid="{00000000-0005-0000-0000-000060C60000}"/>
    <cellStyle name="Vírgula 8 16" xfId="2436" xr:uid="{00000000-0005-0000-0000-000061C60000}"/>
    <cellStyle name="Vírgula 8 16 2" xfId="16752" xr:uid="{00000000-0005-0000-0000-000062C60000}"/>
    <cellStyle name="Vírgula 8 16 3" xfId="31031" xr:uid="{00000000-0005-0000-0000-000063C60000}"/>
    <cellStyle name="Vírgula 8 16 4" xfId="45309" xr:uid="{00000000-0005-0000-0000-000064C60000}"/>
    <cellStyle name="Vírgula 8 17" xfId="7657" xr:uid="{00000000-0005-0000-0000-000065C60000}"/>
    <cellStyle name="Vírgula 8 17 2" xfId="21963" xr:uid="{00000000-0005-0000-0000-000066C60000}"/>
    <cellStyle name="Vírgula 8 17 3" xfId="36242" xr:uid="{00000000-0005-0000-0000-000067C60000}"/>
    <cellStyle name="Vírgula 8 17 4" xfId="50520" xr:uid="{00000000-0005-0000-0000-000068C60000}"/>
    <cellStyle name="Vírgula 8 18" xfId="14929" xr:uid="{00000000-0005-0000-0000-000069C60000}"/>
    <cellStyle name="Vírgula 8 18 2" xfId="29208" xr:uid="{00000000-0005-0000-0000-00006AC60000}"/>
    <cellStyle name="Vírgula 8 18 3" xfId="43486" xr:uid="{00000000-0005-0000-0000-00006BC60000}"/>
    <cellStyle name="Vírgula 8 19" xfId="11307" xr:uid="{00000000-0005-0000-0000-00006CC60000}"/>
    <cellStyle name="Vírgula 8 2" xfId="106" xr:uid="{00000000-0005-0000-0000-00006DC60000}"/>
    <cellStyle name="Vírgula 8 2 10" xfId="2141" xr:uid="{00000000-0005-0000-0000-00006EC60000}"/>
    <cellStyle name="Vírgula 8 2 10 2" xfId="7432" xr:uid="{00000000-0005-0000-0000-00006FC60000}"/>
    <cellStyle name="Vírgula 8 2 10 2 2" xfId="11037" xr:uid="{00000000-0005-0000-0000-000070C60000}"/>
    <cellStyle name="Vírgula 8 2 10 2 2 2" xfId="25316" xr:uid="{00000000-0005-0000-0000-000071C60000}"/>
    <cellStyle name="Vírgula 8 2 10 2 2 3" xfId="39594" xr:uid="{00000000-0005-0000-0000-000072C60000}"/>
    <cellStyle name="Vírgula 8 2 10 2 2 4" xfId="53872" xr:uid="{00000000-0005-0000-0000-000073C60000}"/>
    <cellStyle name="Vírgula 8 2 10 2 3" xfId="21738" xr:uid="{00000000-0005-0000-0000-000074C60000}"/>
    <cellStyle name="Vírgula 8 2 10 2 3 2" xfId="36017" xr:uid="{00000000-0005-0000-0000-000075C60000}"/>
    <cellStyle name="Vírgula 8 2 10 2 3 3" xfId="50295" xr:uid="{00000000-0005-0000-0000-000076C60000}"/>
    <cellStyle name="Vírgula 8 2 10 2 4" xfId="14659" xr:uid="{00000000-0005-0000-0000-000077C60000}"/>
    <cellStyle name="Vírgula 8 2 10 2 5" xfId="28938" xr:uid="{00000000-0005-0000-0000-000078C60000}"/>
    <cellStyle name="Vírgula 8 2 10 2 6" xfId="43216" xr:uid="{00000000-0005-0000-0000-000079C60000}"/>
    <cellStyle name="Vírgula 8 2 10 3" xfId="7433" xr:uid="{00000000-0005-0000-0000-00007AC60000}"/>
    <cellStyle name="Vírgula 8 2 10 3 2" xfId="21739" xr:uid="{00000000-0005-0000-0000-00007BC60000}"/>
    <cellStyle name="Vírgula 8 2 10 3 3" xfId="36018" xr:uid="{00000000-0005-0000-0000-00007CC60000}"/>
    <cellStyle name="Vírgula 8 2 10 3 4" xfId="50296" xr:uid="{00000000-0005-0000-0000-00007DC60000}"/>
    <cellStyle name="Vírgula 8 2 10 4" xfId="3982" xr:uid="{00000000-0005-0000-0000-00007EC60000}"/>
    <cellStyle name="Vírgula 8 2 10 4 2" xfId="18293" xr:uid="{00000000-0005-0000-0000-00007FC60000}"/>
    <cellStyle name="Vírgula 8 2 10 4 3" xfId="32572" xr:uid="{00000000-0005-0000-0000-000080C60000}"/>
    <cellStyle name="Vírgula 8 2 10 4 4" xfId="46850" xr:uid="{00000000-0005-0000-0000-000081C60000}"/>
    <cellStyle name="Vírgula 8 2 10 5" xfId="9198" xr:uid="{00000000-0005-0000-0000-000082C60000}"/>
    <cellStyle name="Vírgula 8 2 10 5 2" xfId="23504" xr:uid="{00000000-0005-0000-0000-000083C60000}"/>
    <cellStyle name="Vírgula 8 2 10 5 3" xfId="37783" xr:uid="{00000000-0005-0000-0000-000084C60000}"/>
    <cellStyle name="Vírgula 8 2 10 5 4" xfId="52061" xr:uid="{00000000-0005-0000-0000-000085C60000}"/>
    <cellStyle name="Vírgula 8 2 10 6" xfId="16470" xr:uid="{00000000-0005-0000-0000-000086C60000}"/>
    <cellStyle name="Vírgula 8 2 10 6 2" xfId="30749" xr:uid="{00000000-0005-0000-0000-000087C60000}"/>
    <cellStyle name="Vírgula 8 2 10 6 3" xfId="45027" xr:uid="{00000000-0005-0000-0000-000088C60000}"/>
    <cellStyle name="Vírgula 8 2 10 7" xfId="12848" xr:uid="{00000000-0005-0000-0000-000089C60000}"/>
    <cellStyle name="Vírgula 8 2 10 8" xfId="27127" xr:uid="{00000000-0005-0000-0000-00008AC60000}"/>
    <cellStyle name="Vírgula 8 2 10 9" xfId="41405" xr:uid="{00000000-0005-0000-0000-00008BC60000}"/>
    <cellStyle name="Vírgula 8 2 11" xfId="2290" xr:uid="{00000000-0005-0000-0000-00008CC60000}"/>
    <cellStyle name="Vírgula 8 2 11 2" xfId="7434" xr:uid="{00000000-0005-0000-0000-00008DC60000}"/>
    <cellStyle name="Vírgula 8 2 11 2 2" xfId="11173" xr:uid="{00000000-0005-0000-0000-00008EC60000}"/>
    <cellStyle name="Vírgula 8 2 11 2 2 2" xfId="25452" xr:uid="{00000000-0005-0000-0000-00008FC60000}"/>
    <cellStyle name="Vírgula 8 2 11 2 2 3" xfId="39730" xr:uid="{00000000-0005-0000-0000-000090C60000}"/>
    <cellStyle name="Vírgula 8 2 11 2 2 4" xfId="54008" xr:uid="{00000000-0005-0000-0000-000091C60000}"/>
    <cellStyle name="Vírgula 8 2 11 2 3" xfId="21740" xr:uid="{00000000-0005-0000-0000-000092C60000}"/>
    <cellStyle name="Vírgula 8 2 11 2 3 2" xfId="36019" xr:uid="{00000000-0005-0000-0000-000093C60000}"/>
    <cellStyle name="Vírgula 8 2 11 2 3 3" xfId="50297" xr:uid="{00000000-0005-0000-0000-000094C60000}"/>
    <cellStyle name="Vírgula 8 2 11 2 4" xfId="14795" xr:uid="{00000000-0005-0000-0000-000095C60000}"/>
    <cellStyle name="Vírgula 8 2 11 2 5" xfId="29074" xr:uid="{00000000-0005-0000-0000-000096C60000}"/>
    <cellStyle name="Vírgula 8 2 11 2 6" xfId="43352" xr:uid="{00000000-0005-0000-0000-000097C60000}"/>
    <cellStyle name="Vírgula 8 2 11 3" xfId="4118" xr:uid="{00000000-0005-0000-0000-000098C60000}"/>
    <cellStyle name="Vírgula 8 2 11 3 2" xfId="18429" xr:uid="{00000000-0005-0000-0000-000099C60000}"/>
    <cellStyle name="Vírgula 8 2 11 3 3" xfId="32708" xr:uid="{00000000-0005-0000-0000-00009AC60000}"/>
    <cellStyle name="Vírgula 8 2 11 3 4" xfId="46986" xr:uid="{00000000-0005-0000-0000-00009BC60000}"/>
    <cellStyle name="Vírgula 8 2 11 4" xfId="9334" xr:uid="{00000000-0005-0000-0000-00009CC60000}"/>
    <cellStyle name="Vírgula 8 2 11 4 2" xfId="23640" xr:uid="{00000000-0005-0000-0000-00009DC60000}"/>
    <cellStyle name="Vírgula 8 2 11 4 3" xfId="37919" xr:uid="{00000000-0005-0000-0000-00009EC60000}"/>
    <cellStyle name="Vírgula 8 2 11 4 4" xfId="52197" xr:uid="{00000000-0005-0000-0000-00009FC60000}"/>
    <cellStyle name="Vírgula 8 2 11 5" xfId="16606" xr:uid="{00000000-0005-0000-0000-0000A0C60000}"/>
    <cellStyle name="Vírgula 8 2 11 5 2" xfId="30885" xr:uid="{00000000-0005-0000-0000-0000A1C60000}"/>
    <cellStyle name="Vírgula 8 2 11 5 3" xfId="45163" xr:uid="{00000000-0005-0000-0000-0000A2C60000}"/>
    <cellStyle name="Vírgula 8 2 11 6" xfId="12984" xr:uid="{00000000-0005-0000-0000-0000A3C60000}"/>
    <cellStyle name="Vírgula 8 2 11 7" xfId="27263" xr:uid="{00000000-0005-0000-0000-0000A4C60000}"/>
    <cellStyle name="Vírgula 8 2 11 8" xfId="41541" xr:uid="{00000000-0005-0000-0000-0000A5C60000}"/>
    <cellStyle name="Vírgula 8 2 12" xfId="2425" xr:uid="{00000000-0005-0000-0000-0000A6C60000}"/>
    <cellStyle name="Vírgula 8 2 12 2" xfId="7435" xr:uid="{00000000-0005-0000-0000-0000A7C60000}"/>
    <cellStyle name="Vírgula 8 2 12 2 2" xfId="21741" xr:uid="{00000000-0005-0000-0000-0000A8C60000}"/>
    <cellStyle name="Vírgula 8 2 12 2 3" xfId="36020" xr:uid="{00000000-0005-0000-0000-0000A9C60000}"/>
    <cellStyle name="Vírgula 8 2 12 2 4" xfId="50298" xr:uid="{00000000-0005-0000-0000-0000AAC60000}"/>
    <cellStyle name="Vírgula 8 2 12 3" xfId="9508" xr:uid="{00000000-0005-0000-0000-0000ABC60000}"/>
    <cellStyle name="Vírgula 8 2 12 3 2" xfId="23787" xr:uid="{00000000-0005-0000-0000-0000ACC60000}"/>
    <cellStyle name="Vírgula 8 2 12 3 3" xfId="38065" xr:uid="{00000000-0005-0000-0000-0000ADC60000}"/>
    <cellStyle name="Vírgula 8 2 12 3 4" xfId="52343" xr:uid="{00000000-0005-0000-0000-0000AEC60000}"/>
    <cellStyle name="Vírgula 8 2 12 4" xfId="16741" xr:uid="{00000000-0005-0000-0000-0000AFC60000}"/>
    <cellStyle name="Vírgula 8 2 12 4 2" xfId="31020" xr:uid="{00000000-0005-0000-0000-0000B0C60000}"/>
    <cellStyle name="Vírgula 8 2 12 4 3" xfId="45298" xr:uid="{00000000-0005-0000-0000-0000B1C60000}"/>
    <cellStyle name="Vírgula 8 2 12 5" xfId="13130" xr:uid="{00000000-0005-0000-0000-0000B2C60000}"/>
    <cellStyle name="Vírgula 8 2 12 6" xfId="27409" xr:uid="{00000000-0005-0000-0000-0000B3C60000}"/>
    <cellStyle name="Vírgula 8 2 12 7" xfId="41687" xr:uid="{00000000-0005-0000-0000-0000B4C60000}"/>
    <cellStyle name="Vírgula 8 2 13" xfId="7436" xr:uid="{00000000-0005-0000-0000-0000B5C60000}"/>
    <cellStyle name="Vírgula 8 2 13 2" xfId="21742" xr:uid="{00000000-0005-0000-0000-0000B6C60000}"/>
    <cellStyle name="Vírgula 8 2 13 3" xfId="36021" xr:uid="{00000000-0005-0000-0000-0000B7C60000}"/>
    <cellStyle name="Vírgula 8 2 13 4" xfId="50299" xr:uid="{00000000-0005-0000-0000-0000B8C60000}"/>
    <cellStyle name="Vírgula 8 2 14" xfId="2448" xr:uid="{00000000-0005-0000-0000-0000B9C60000}"/>
    <cellStyle name="Vírgula 8 2 14 2" xfId="16764" xr:uid="{00000000-0005-0000-0000-0000BAC60000}"/>
    <cellStyle name="Vírgula 8 2 14 3" xfId="31043" xr:uid="{00000000-0005-0000-0000-0000BBC60000}"/>
    <cellStyle name="Vírgula 8 2 14 4" xfId="45321" xr:uid="{00000000-0005-0000-0000-0000BCC60000}"/>
    <cellStyle name="Vírgula 8 2 15" xfId="7669" xr:uid="{00000000-0005-0000-0000-0000BDC60000}"/>
    <cellStyle name="Vírgula 8 2 15 2" xfId="21975" xr:uid="{00000000-0005-0000-0000-0000BEC60000}"/>
    <cellStyle name="Vírgula 8 2 15 3" xfId="36254" xr:uid="{00000000-0005-0000-0000-0000BFC60000}"/>
    <cellStyle name="Vírgula 8 2 15 4" xfId="50532" xr:uid="{00000000-0005-0000-0000-0000C0C60000}"/>
    <cellStyle name="Vírgula 8 2 16" xfId="14941" xr:uid="{00000000-0005-0000-0000-0000C1C60000}"/>
    <cellStyle name="Vírgula 8 2 16 2" xfId="29220" xr:uid="{00000000-0005-0000-0000-0000C2C60000}"/>
    <cellStyle name="Vírgula 8 2 16 3" xfId="43498" xr:uid="{00000000-0005-0000-0000-0000C3C60000}"/>
    <cellStyle name="Vírgula 8 2 17" xfId="11319" xr:uid="{00000000-0005-0000-0000-0000C4C60000}"/>
    <cellStyle name="Vírgula 8 2 18" xfId="25598" xr:uid="{00000000-0005-0000-0000-0000C5C60000}"/>
    <cellStyle name="Vírgula 8 2 19" xfId="39876" xr:uid="{00000000-0005-0000-0000-0000C6C60000}"/>
    <cellStyle name="Vírgula 8 2 2" xfId="590" xr:uid="{00000000-0005-0000-0000-0000C7C60000}"/>
    <cellStyle name="Vírgula 8 2 2 10" xfId="7868" xr:uid="{00000000-0005-0000-0000-0000C8C60000}"/>
    <cellStyle name="Vírgula 8 2 2 10 2" xfId="22174" xr:uid="{00000000-0005-0000-0000-0000C9C60000}"/>
    <cellStyle name="Vírgula 8 2 2 10 3" xfId="36453" xr:uid="{00000000-0005-0000-0000-0000CAC60000}"/>
    <cellStyle name="Vírgula 8 2 2 10 4" xfId="50731" xr:uid="{00000000-0005-0000-0000-0000CBC60000}"/>
    <cellStyle name="Vírgula 8 2 2 11" xfId="15140" xr:uid="{00000000-0005-0000-0000-0000CCC60000}"/>
    <cellStyle name="Vírgula 8 2 2 11 2" xfId="29419" xr:uid="{00000000-0005-0000-0000-0000CDC60000}"/>
    <cellStyle name="Vírgula 8 2 2 11 3" xfId="43697" xr:uid="{00000000-0005-0000-0000-0000CEC60000}"/>
    <cellStyle name="Vírgula 8 2 2 12" xfId="11518" xr:uid="{00000000-0005-0000-0000-0000CFC60000}"/>
    <cellStyle name="Vírgula 8 2 2 13" xfId="25797" xr:uid="{00000000-0005-0000-0000-0000D0C60000}"/>
    <cellStyle name="Vírgula 8 2 2 14" xfId="40075" xr:uid="{00000000-0005-0000-0000-0000D1C60000}"/>
    <cellStyle name="Vírgula 8 2 2 2" xfId="733" xr:uid="{00000000-0005-0000-0000-0000D2C60000}"/>
    <cellStyle name="Vírgula 8 2 2 2 10" xfId="25932" xr:uid="{00000000-0005-0000-0000-0000D3C60000}"/>
    <cellStyle name="Vírgula 8 2 2 2 11" xfId="40210" xr:uid="{00000000-0005-0000-0000-0000D4C60000}"/>
    <cellStyle name="Vírgula 8 2 2 2 2" xfId="1198" xr:uid="{00000000-0005-0000-0000-0000D5C60000}"/>
    <cellStyle name="Vírgula 8 2 2 2 2 10" xfId="40577" xr:uid="{00000000-0005-0000-0000-0000D6C60000}"/>
    <cellStyle name="Vírgula 8 2 2 2 2 2" xfId="1952" xr:uid="{00000000-0005-0000-0000-0000D7C60000}"/>
    <cellStyle name="Vírgula 8 2 2 2 2 2 2" xfId="7437" xr:uid="{00000000-0005-0000-0000-0000D8C60000}"/>
    <cellStyle name="Vírgula 8 2 2 2 2 2 2 2" xfId="10951" xr:uid="{00000000-0005-0000-0000-0000D9C60000}"/>
    <cellStyle name="Vírgula 8 2 2 2 2 2 2 2 2" xfId="25230" xr:uid="{00000000-0005-0000-0000-0000DAC60000}"/>
    <cellStyle name="Vírgula 8 2 2 2 2 2 2 2 3" xfId="39508" xr:uid="{00000000-0005-0000-0000-0000DBC60000}"/>
    <cellStyle name="Vírgula 8 2 2 2 2 2 2 2 4" xfId="53786" xr:uid="{00000000-0005-0000-0000-0000DCC60000}"/>
    <cellStyle name="Vírgula 8 2 2 2 2 2 2 3" xfId="21743" xr:uid="{00000000-0005-0000-0000-0000DDC60000}"/>
    <cellStyle name="Vírgula 8 2 2 2 2 2 2 3 2" xfId="36022" xr:uid="{00000000-0005-0000-0000-0000DEC60000}"/>
    <cellStyle name="Vírgula 8 2 2 2 2 2 2 3 3" xfId="50300" xr:uid="{00000000-0005-0000-0000-0000DFC60000}"/>
    <cellStyle name="Vírgula 8 2 2 2 2 2 2 4" xfId="14573" xr:uid="{00000000-0005-0000-0000-0000E0C60000}"/>
    <cellStyle name="Vírgula 8 2 2 2 2 2 2 5" xfId="28852" xr:uid="{00000000-0005-0000-0000-0000E1C60000}"/>
    <cellStyle name="Vírgula 8 2 2 2 2 2 2 6" xfId="43130" xr:uid="{00000000-0005-0000-0000-0000E2C60000}"/>
    <cellStyle name="Vírgula 8 2 2 2 2 2 3" xfId="7438" xr:uid="{00000000-0005-0000-0000-0000E3C60000}"/>
    <cellStyle name="Vírgula 8 2 2 2 2 2 3 2" xfId="21744" xr:uid="{00000000-0005-0000-0000-0000E4C60000}"/>
    <cellStyle name="Vírgula 8 2 2 2 2 2 3 3" xfId="36023" xr:uid="{00000000-0005-0000-0000-0000E5C60000}"/>
    <cellStyle name="Vírgula 8 2 2 2 2 2 3 4" xfId="50301" xr:uid="{00000000-0005-0000-0000-0000E6C60000}"/>
    <cellStyle name="Vírgula 8 2 2 2 2 2 4" xfId="3893" xr:uid="{00000000-0005-0000-0000-0000E7C60000}"/>
    <cellStyle name="Vírgula 8 2 2 2 2 2 4 2" xfId="18207" xr:uid="{00000000-0005-0000-0000-0000E8C60000}"/>
    <cellStyle name="Vírgula 8 2 2 2 2 2 4 3" xfId="32486" xr:uid="{00000000-0005-0000-0000-0000E9C60000}"/>
    <cellStyle name="Vírgula 8 2 2 2 2 2 4 4" xfId="46764" xr:uid="{00000000-0005-0000-0000-0000EAC60000}"/>
    <cellStyle name="Vírgula 8 2 2 2 2 2 5" xfId="9112" xr:uid="{00000000-0005-0000-0000-0000EBC60000}"/>
    <cellStyle name="Vírgula 8 2 2 2 2 2 5 2" xfId="23418" xr:uid="{00000000-0005-0000-0000-0000ECC60000}"/>
    <cellStyle name="Vírgula 8 2 2 2 2 2 5 3" xfId="37697" xr:uid="{00000000-0005-0000-0000-0000EDC60000}"/>
    <cellStyle name="Vírgula 8 2 2 2 2 2 5 4" xfId="51975" xr:uid="{00000000-0005-0000-0000-0000EEC60000}"/>
    <cellStyle name="Vírgula 8 2 2 2 2 2 6" xfId="16384" xr:uid="{00000000-0005-0000-0000-0000EFC60000}"/>
    <cellStyle name="Vírgula 8 2 2 2 2 2 6 2" xfId="30663" xr:uid="{00000000-0005-0000-0000-0000F0C60000}"/>
    <cellStyle name="Vírgula 8 2 2 2 2 2 6 3" xfId="44941" xr:uid="{00000000-0005-0000-0000-0000F1C60000}"/>
    <cellStyle name="Vírgula 8 2 2 2 2 2 7" xfId="12762" xr:uid="{00000000-0005-0000-0000-0000F2C60000}"/>
    <cellStyle name="Vírgula 8 2 2 2 2 2 8" xfId="27041" xr:uid="{00000000-0005-0000-0000-0000F3C60000}"/>
    <cellStyle name="Vírgula 8 2 2 2 2 2 9" xfId="41319" xr:uid="{00000000-0005-0000-0000-0000F4C60000}"/>
    <cellStyle name="Vírgula 8 2 2 2 2 3" xfId="7439" xr:uid="{00000000-0005-0000-0000-0000F5C60000}"/>
    <cellStyle name="Vírgula 8 2 2 2 2 3 2" xfId="10209" xr:uid="{00000000-0005-0000-0000-0000F6C60000}"/>
    <cellStyle name="Vírgula 8 2 2 2 2 3 2 2" xfId="24488" xr:uid="{00000000-0005-0000-0000-0000F7C60000}"/>
    <cellStyle name="Vírgula 8 2 2 2 2 3 2 3" xfId="38766" xr:uid="{00000000-0005-0000-0000-0000F8C60000}"/>
    <cellStyle name="Vírgula 8 2 2 2 2 3 2 4" xfId="53044" xr:uid="{00000000-0005-0000-0000-0000F9C60000}"/>
    <cellStyle name="Vírgula 8 2 2 2 2 3 3" xfId="21745" xr:uid="{00000000-0005-0000-0000-0000FAC60000}"/>
    <cellStyle name="Vírgula 8 2 2 2 2 3 3 2" xfId="36024" xr:uid="{00000000-0005-0000-0000-0000FBC60000}"/>
    <cellStyle name="Vírgula 8 2 2 2 2 3 3 3" xfId="50302" xr:uid="{00000000-0005-0000-0000-0000FCC60000}"/>
    <cellStyle name="Vírgula 8 2 2 2 2 3 4" xfId="13831" xr:uid="{00000000-0005-0000-0000-0000FDC60000}"/>
    <cellStyle name="Vírgula 8 2 2 2 2 3 5" xfId="28110" xr:uid="{00000000-0005-0000-0000-0000FEC60000}"/>
    <cellStyle name="Vírgula 8 2 2 2 2 3 6" xfId="42388" xr:uid="{00000000-0005-0000-0000-0000FFC60000}"/>
    <cellStyle name="Vírgula 8 2 2 2 2 4" xfId="7440" xr:uid="{00000000-0005-0000-0000-000000C70000}"/>
    <cellStyle name="Vírgula 8 2 2 2 2 4 2" xfId="21746" xr:uid="{00000000-0005-0000-0000-000001C70000}"/>
    <cellStyle name="Vírgula 8 2 2 2 2 4 3" xfId="36025" xr:uid="{00000000-0005-0000-0000-000002C70000}"/>
    <cellStyle name="Vírgula 8 2 2 2 2 4 4" xfId="50303" xr:uid="{00000000-0005-0000-0000-000003C70000}"/>
    <cellStyle name="Vírgula 8 2 2 2 2 5" xfId="3151" xr:uid="{00000000-0005-0000-0000-000004C70000}"/>
    <cellStyle name="Vírgula 8 2 2 2 2 5 2" xfId="17465" xr:uid="{00000000-0005-0000-0000-000005C70000}"/>
    <cellStyle name="Vírgula 8 2 2 2 2 5 3" xfId="31744" xr:uid="{00000000-0005-0000-0000-000006C70000}"/>
    <cellStyle name="Vírgula 8 2 2 2 2 5 4" xfId="46022" xr:uid="{00000000-0005-0000-0000-000007C70000}"/>
    <cellStyle name="Vírgula 8 2 2 2 2 6" xfId="8370" xr:uid="{00000000-0005-0000-0000-000008C70000}"/>
    <cellStyle name="Vírgula 8 2 2 2 2 6 2" xfId="22676" xr:uid="{00000000-0005-0000-0000-000009C70000}"/>
    <cellStyle name="Vírgula 8 2 2 2 2 6 3" xfId="36955" xr:uid="{00000000-0005-0000-0000-00000AC70000}"/>
    <cellStyle name="Vírgula 8 2 2 2 2 6 4" xfId="51233" xr:uid="{00000000-0005-0000-0000-00000BC70000}"/>
    <cellStyle name="Vírgula 8 2 2 2 2 7" xfId="15642" xr:uid="{00000000-0005-0000-0000-00000CC70000}"/>
    <cellStyle name="Vírgula 8 2 2 2 2 7 2" xfId="29921" xr:uid="{00000000-0005-0000-0000-00000DC70000}"/>
    <cellStyle name="Vírgula 8 2 2 2 2 7 3" xfId="44199" xr:uid="{00000000-0005-0000-0000-00000EC70000}"/>
    <cellStyle name="Vírgula 8 2 2 2 2 8" xfId="12020" xr:uid="{00000000-0005-0000-0000-00000FC70000}"/>
    <cellStyle name="Vírgula 8 2 2 2 2 9" xfId="26299" xr:uid="{00000000-0005-0000-0000-000010C70000}"/>
    <cellStyle name="Vírgula 8 2 2 2 3" xfId="1951" xr:uid="{00000000-0005-0000-0000-000011C70000}"/>
    <cellStyle name="Vírgula 8 2 2 2 3 2" xfId="7441" xr:uid="{00000000-0005-0000-0000-000012C70000}"/>
    <cellStyle name="Vírgula 8 2 2 2 3 2 2" xfId="10950" xr:uid="{00000000-0005-0000-0000-000013C70000}"/>
    <cellStyle name="Vírgula 8 2 2 2 3 2 2 2" xfId="25229" xr:uid="{00000000-0005-0000-0000-000014C70000}"/>
    <cellStyle name="Vírgula 8 2 2 2 3 2 2 3" xfId="39507" xr:uid="{00000000-0005-0000-0000-000015C70000}"/>
    <cellStyle name="Vírgula 8 2 2 2 3 2 2 4" xfId="53785" xr:uid="{00000000-0005-0000-0000-000016C70000}"/>
    <cellStyle name="Vírgula 8 2 2 2 3 2 3" xfId="21747" xr:uid="{00000000-0005-0000-0000-000017C70000}"/>
    <cellStyle name="Vírgula 8 2 2 2 3 2 3 2" xfId="36026" xr:uid="{00000000-0005-0000-0000-000018C70000}"/>
    <cellStyle name="Vírgula 8 2 2 2 3 2 3 3" xfId="50304" xr:uid="{00000000-0005-0000-0000-000019C70000}"/>
    <cellStyle name="Vírgula 8 2 2 2 3 2 4" xfId="14572" xr:uid="{00000000-0005-0000-0000-00001AC70000}"/>
    <cellStyle name="Vírgula 8 2 2 2 3 2 5" xfId="28851" xr:uid="{00000000-0005-0000-0000-00001BC70000}"/>
    <cellStyle name="Vírgula 8 2 2 2 3 2 6" xfId="43129" xr:uid="{00000000-0005-0000-0000-00001CC70000}"/>
    <cellStyle name="Vírgula 8 2 2 2 3 3" xfId="7442" xr:uid="{00000000-0005-0000-0000-00001DC70000}"/>
    <cellStyle name="Vírgula 8 2 2 2 3 3 2" xfId="21748" xr:uid="{00000000-0005-0000-0000-00001EC70000}"/>
    <cellStyle name="Vírgula 8 2 2 2 3 3 3" xfId="36027" xr:uid="{00000000-0005-0000-0000-00001FC70000}"/>
    <cellStyle name="Vírgula 8 2 2 2 3 3 4" xfId="50305" xr:uid="{00000000-0005-0000-0000-000020C70000}"/>
    <cellStyle name="Vírgula 8 2 2 2 3 4" xfId="3892" xr:uid="{00000000-0005-0000-0000-000021C70000}"/>
    <cellStyle name="Vírgula 8 2 2 2 3 4 2" xfId="18206" xr:uid="{00000000-0005-0000-0000-000022C70000}"/>
    <cellStyle name="Vírgula 8 2 2 2 3 4 3" xfId="32485" xr:uid="{00000000-0005-0000-0000-000023C70000}"/>
    <cellStyle name="Vírgula 8 2 2 2 3 4 4" xfId="46763" xr:uid="{00000000-0005-0000-0000-000024C70000}"/>
    <cellStyle name="Vírgula 8 2 2 2 3 5" xfId="9111" xr:uid="{00000000-0005-0000-0000-000025C70000}"/>
    <cellStyle name="Vírgula 8 2 2 2 3 5 2" xfId="23417" xr:uid="{00000000-0005-0000-0000-000026C70000}"/>
    <cellStyle name="Vírgula 8 2 2 2 3 5 3" xfId="37696" xr:uid="{00000000-0005-0000-0000-000027C70000}"/>
    <cellStyle name="Vírgula 8 2 2 2 3 5 4" xfId="51974" xr:uid="{00000000-0005-0000-0000-000028C70000}"/>
    <cellStyle name="Vírgula 8 2 2 2 3 6" xfId="16383" xr:uid="{00000000-0005-0000-0000-000029C70000}"/>
    <cellStyle name="Vírgula 8 2 2 2 3 6 2" xfId="30662" xr:uid="{00000000-0005-0000-0000-00002AC70000}"/>
    <cellStyle name="Vírgula 8 2 2 2 3 6 3" xfId="44940" xr:uid="{00000000-0005-0000-0000-00002BC70000}"/>
    <cellStyle name="Vírgula 8 2 2 2 3 7" xfId="12761" xr:uid="{00000000-0005-0000-0000-00002CC70000}"/>
    <cellStyle name="Vírgula 8 2 2 2 3 8" xfId="27040" xr:uid="{00000000-0005-0000-0000-00002DC70000}"/>
    <cellStyle name="Vírgula 8 2 2 2 3 9" xfId="41318" xr:uid="{00000000-0005-0000-0000-00002EC70000}"/>
    <cellStyle name="Vírgula 8 2 2 2 4" xfId="7443" xr:uid="{00000000-0005-0000-0000-00002FC70000}"/>
    <cellStyle name="Vírgula 8 2 2 2 4 2" xfId="9842" xr:uid="{00000000-0005-0000-0000-000030C70000}"/>
    <cellStyle name="Vírgula 8 2 2 2 4 2 2" xfId="24121" xr:uid="{00000000-0005-0000-0000-000031C70000}"/>
    <cellStyle name="Vírgula 8 2 2 2 4 2 3" xfId="38399" xr:uid="{00000000-0005-0000-0000-000032C70000}"/>
    <cellStyle name="Vírgula 8 2 2 2 4 2 4" xfId="52677" xr:uid="{00000000-0005-0000-0000-000033C70000}"/>
    <cellStyle name="Vírgula 8 2 2 2 4 3" xfId="21749" xr:uid="{00000000-0005-0000-0000-000034C70000}"/>
    <cellStyle name="Vírgula 8 2 2 2 4 3 2" xfId="36028" xr:uid="{00000000-0005-0000-0000-000035C70000}"/>
    <cellStyle name="Vírgula 8 2 2 2 4 3 3" xfId="50306" xr:uid="{00000000-0005-0000-0000-000036C70000}"/>
    <cellStyle name="Vírgula 8 2 2 2 4 4" xfId="13464" xr:uid="{00000000-0005-0000-0000-000037C70000}"/>
    <cellStyle name="Vírgula 8 2 2 2 4 5" xfId="27743" xr:uid="{00000000-0005-0000-0000-000038C70000}"/>
    <cellStyle name="Vírgula 8 2 2 2 4 6" xfId="42021" xr:uid="{00000000-0005-0000-0000-000039C70000}"/>
    <cellStyle name="Vírgula 8 2 2 2 5" xfId="7444" xr:uid="{00000000-0005-0000-0000-00003AC70000}"/>
    <cellStyle name="Vírgula 8 2 2 2 5 2" xfId="21750" xr:uid="{00000000-0005-0000-0000-00003BC70000}"/>
    <cellStyle name="Vírgula 8 2 2 2 5 3" xfId="36029" xr:uid="{00000000-0005-0000-0000-00003CC70000}"/>
    <cellStyle name="Vírgula 8 2 2 2 5 4" xfId="50307" xr:uid="{00000000-0005-0000-0000-00003DC70000}"/>
    <cellStyle name="Vírgula 8 2 2 2 6" xfId="2784" xr:uid="{00000000-0005-0000-0000-00003EC70000}"/>
    <cellStyle name="Vírgula 8 2 2 2 6 2" xfId="17098" xr:uid="{00000000-0005-0000-0000-00003FC70000}"/>
    <cellStyle name="Vírgula 8 2 2 2 6 3" xfId="31377" xr:uid="{00000000-0005-0000-0000-000040C70000}"/>
    <cellStyle name="Vírgula 8 2 2 2 6 4" xfId="45655" xr:uid="{00000000-0005-0000-0000-000041C70000}"/>
    <cellStyle name="Vírgula 8 2 2 2 7" xfId="8003" xr:uid="{00000000-0005-0000-0000-000042C70000}"/>
    <cellStyle name="Vírgula 8 2 2 2 7 2" xfId="22309" xr:uid="{00000000-0005-0000-0000-000043C70000}"/>
    <cellStyle name="Vírgula 8 2 2 2 7 3" xfId="36588" xr:uid="{00000000-0005-0000-0000-000044C70000}"/>
    <cellStyle name="Vírgula 8 2 2 2 7 4" xfId="50866" xr:uid="{00000000-0005-0000-0000-000045C70000}"/>
    <cellStyle name="Vírgula 8 2 2 2 8" xfId="15275" xr:uid="{00000000-0005-0000-0000-000046C70000}"/>
    <cellStyle name="Vírgula 8 2 2 2 8 2" xfId="29554" xr:uid="{00000000-0005-0000-0000-000047C70000}"/>
    <cellStyle name="Vírgula 8 2 2 2 8 3" xfId="43832" xr:uid="{00000000-0005-0000-0000-000048C70000}"/>
    <cellStyle name="Vírgula 8 2 2 2 9" xfId="11653" xr:uid="{00000000-0005-0000-0000-000049C70000}"/>
    <cellStyle name="Vírgula 8 2 2 3" xfId="886" xr:uid="{00000000-0005-0000-0000-00004AC70000}"/>
    <cellStyle name="Vírgula 8 2 2 3 10" xfId="40348" xr:uid="{00000000-0005-0000-0000-00004BC70000}"/>
    <cellStyle name="Vírgula 8 2 2 3 2" xfId="1953" xr:uid="{00000000-0005-0000-0000-00004CC70000}"/>
    <cellStyle name="Vírgula 8 2 2 3 2 2" xfId="7445" xr:uid="{00000000-0005-0000-0000-00004DC70000}"/>
    <cellStyle name="Vírgula 8 2 2 3 2 2 2" xfId="10952" xr:uid="{00000000-0005-0000-0000-00004EC70000}"/>
    <cellStyle name="Vírgula 8 2 2 3 2 2 2 2" xfId="25231" xr:uid="{00000000-0005-0000-0000-00004FC70000}"/>
    <cellStyle name="Vírgula 8 2 2 3 2 2 2 3" xfId="39509" xr:uid="{00000000-0005-0000-0000-000050C70000}"/>
    <cellStyle name="Vírgula 8 2 2 3 2 2 2 4" xfId="53787" xr:uid="{00000000-0005-0000-0000-000051C70000}"/>
    <cellStyle name="Vírgula 8 2 2 3 2 2 3" xfId="21751" xr:uid="{00000000-0005-0000-0000-000052C70000}"/>
    <cellStyle name="Vírgula 8 2 2 3 2 2 3 2" xfId="36030" xr:uid="{00000000-0005-0000-0000-000053C70000}"/>
    <cellStyle name="Vírgula 8 2 2 3 2 2 3 3" xfId="50308" xr:uid="{00000000-0005-0000-0000-000054C70000}"/>
    <cellStyle name="Vírgula 8 2 2 3 2 2 4" xfId="14574" xr:uid="{00000000-0005-0000-0000-000055C70000}"/>
    <cellStyle name="Vírgula 8 2 2 3 2 2 5" xfId="28853" xr:uid="{00000000-0005-0000-0000-000056C70000}"/>
    <cellStyle name="Vírgula 8 2 2 3 2 2 6" xfId="43131" xr:uid="{00000000-0005-0000-0000-000057C70000}"/>
    <cellStyle name="Vírgula 8 2 2 3 2 3" xfId="7446" xr:uid="{00000000-0005-0000-0000-000058C70000}"/>
    <cellStyle name="Vírgula 8 2 2 3 2 3 2" xfId="21752" xr:uid="{00000000-0005-0000-0000-000059C70000}"/>
    <cellStyle name="Vírgula 8 2 2 3 2 3 3" xfId="36031" xr:uid="{00000000-0005-0000-0000-00005AC70000}"/>
    <cellStyle name="Vírgula 8 2 2 3 2 3 4" xfId="50309" xr:uid="{00000000-0005-0000-0000-00005BC70000}"/>
    <cellStyle name="Vírgula 8 2 2 3 2 4" xfId="3894" xr:uid="{00000000-0005-0000-0000-00005CC70000}"/>
    <cellStyle name="Vírgula 8 2 2 3 2 4 2" xfId="18208" xr:uid="{00000000-0005-0000-0000-00005DC70000}"/>
    <cellStyle name="Vírgula 8 2 2 3 2 4 3" xfId="32487" xr:uid="{00000000-0005-0000-0000-00005EC70000}"/>
    <cellStyle name="Vírgula 8 2 2 3 2 4 4" xfId="46765" xr:uid="{00000000-0005-0000-0000-00005FC70000}"/>
    <cellStyle name="Vírgula 8 2 2 3 2 5" xfId="9113" xr:uid="{00000000-0005-0000-0000-000060C70000}"/>
    <cellStyle name="Vírgula 8 2 2 3 2 5 2" xfId="23419" xr:uid="{00000000-0005-0000-0000-000061C70000}"/>
    <cellStyle name="Vírgula 8 2 2 3 2 5 3" xfId="37698" xr:uid="{00000000-0005-0000-0000-000062C70000}"/>
    <cellStyle name="Vírgula 8 2 2 3 2 5 4" xfId="51976" xr:uid="{00000000-0005-0000-0000-000063C70000}"/>
    <cellStyle name="Vírgula 8 2 2 3 2 6" xfId="16385" xr:uid="{00000000-0005-0000-0000-000064C70000}"/>
    <cellStyle name="Vírgula 8 2 2 3 2 6 2" xfId="30664" xr:uid="{00000000-0005-0000-0000-000065C70000}"/>
    <cellStyle name="Vírgula 8 2 2 3 2 6 3" xfId="44942" xr:uid="{00000000-0005-0000-0000-000066C70000}"/>
    <cellStyle name="Vírgula 8 2 2 3 2 7" xfId="12763" xr:uid="{00000000-0005-0000-0000-000067C70000}"/>
    <cellStyle name="Vírgula 8 2 2 3 2 8" xfId="27042" xr:uid="{00000000-0005-0000-0000-000068C70000}"/>
    <cellStyle name="Vírgula 8 2 2 3 2 9" xfId="41320" xr:uid="{00000000-0005-0000-0000-000069C70000}"/>
    <cellStyle name="Vírgula 8 2 2 3 3" xfId="7447" xr:uid="{00000000-0005-0000-0000-00006AC70000}"/>
    <cellStyle name="Vírgula 8 2 2 3 3 2" xfId="9980" xr:uid="{00000000-0005-0000-0000-00006BC70000}"/>
    <cellStyle name="Vírgula 8 2 2 3 3 2 2" xfId="24259" xr:uid="{00000000-0005-0000-0000-00006CC70000}"/>
    <cellStyle name="Vírgula 8 2 2 3 3 2 3" xfId="38537" xr:uid="{00000000-0005-0000-0000-00006DC70000}"/>
    <cellStyle name="Vírgula 8 2 2 3 3 2 4" xfId="52815" xr:uid="{00000000-0005-0000-0000-00006EC70000}"/>
    <cellStyle name="Vírgula 8 2 2 3 3 3" xfId="21753" xr:uid="{00000000-0005-0000-0000-00006FC70000}"/>
    <cellStyle name="Vírgula 8 2 2 3 3 3 2" xfId="36032" xr:uid="{00000000-0005-0000-0000-000070C70000}"/>
    <cellStyle name="Vírgula 8 2 2 3 3 3 3" xfId="50310" xr:uid="{00000000-0005-0000-0000-000071C70000}"/>
    <cellStyle name="Vírgula 8 2 2 3 3 4" xfId="13602" xr:uid="{00000000-0005-0000-0000-000072C70000}"/>
    <cellStyle name="Vírgula 8 2 2 3 3 5" xfId="27881" xr:uid="{00000000-0005-0000-0000-000073C70000}"/>
    <cellStyle name="Vírgula 8 2 2 3 3 6" xfId="42159" xr:uid="{00000000-0005-0000-0000-000074C70000}"/>
    <cellStyle name="Vírgula 8 2 2 3 4" xfId="7448" xr:uid="{00000000-0005-0000-0000-000075C70000}"/>
    <cellStyle name="Vírgula 8 2 2 3 4 2" xfId="21754" xr:uid="{00000000-0005-0000-0000-000076C70000}"/>
    <cellStyle name="Vírgula 8 2 2 3 4 3" xfId="36033" xr:uid="{00000000-0005-0000-0000-000077C70000}"/>
    <cellStyle name="Vírgula 8 2 2 3 4 4" xfId="50311" xr:uid="{00000000-0005-0000-0000-000078C70000}"/>
    <cellStyle name="Vírgula 8 2 2 3 5" xfId="2922" xr:uid="{00000000-0005-0000-0000-000079C70000}"/>
    <cellStyle name="Vírgula 8 2 2 3 5 2" xfId="17236" xr:uid="{00000000-0005-0000-0000-00007AC70000}"/>
    <cellStyle name="Vírgula 8 2 2 3 5 3" xfId="31515" xr:uid="{00000000-0005-0000-0000-00007BC70000}"/>
    <cellStyle name="Vírgula 8 2 2 3 5 4" xfId="45793" xr:uid="{00000000-0005-0000-0000-00007CC70000}"/>
    <cellStyle name="Vírgula 8 2 2 3 6" xfId="8141" xr:uid="{00000000-0005-0000-0000-00007DC70000}"/>
    <cellStyle name="Vírgula 8 2 2 3 6 2" xfId="22447" xr:uid="{00000000-0005-0000-0000-00007EC70000}"/>
    <cellStyle name="Vírgula 8 2 2 3 6 3" xfId="36726" xr:uid="{00000000-0005-0000-0000-00007FC70000}"/>
    <cellStyle name="Vírgula 8 2 2 3 6 4" xfId="51004" xr:uid="{00000000-0005-0000-0000-000080C70000}"/>
    <cellStyle name="Vírgula 8 2 2 3 7" xfId="15413" xr:uid="{00000000-0005-0000-0000-000081C70000}"/>
    <cellStyle name="Vírgula 8 2 2 3 7 2" xfId="29692" xr:uid="{00000000-0005-0000-0000-000082C70000}"/>
    <cellStyle name="Vírgula 8 2 2 3 7 3" xfId="43970" xr:uid="{00000000-0005-0000-0000-000083C70000}"/>
    <cellStyle name="Vírgula 8 2 2 3 8" xfId="11791" xr:uid="{00000000-0005-0000-0000-000084C70000}"/>
    <cellStyle name="Vírgula 8 2 2 3 9" xfId="26070" xr:uid="{00000000-0005-0000-0000-000085C70000}"/>
    <cellStyle name="Vírgula 8 2 2 4" xfId="1950" xr:uid="{00000000-0005-0000-0000-000086C70000}"/>
    <cellStyle name="Vírgula 8 2 2 4 2" xfId="7449" xr:uid="{00000000-0005-0000-0000-000087C70000}"/>
    <cellStyle name="Vírgula 8 2 2 4 2 2" xfId="10949" xr:uid="{00000000-0005-0000-0000-000088C70000}"/>
    <cellStyle name="Vírgula 8 2 2 4 2 2 2" xfId="25228" xr:uid="{00000000-0005-0000-0000-000089C70000}"/>
    <cellStyle name="Vírgula 8 2 2 4 2 2 3" xfId="39506" xr:uid="{00000000-0005-0000-0000-00008AC70000}"/>
    <cellStyle name="Vírgula 8 2 2 4 2 2 4" xfId="53784" xr:uid="{00000000-0005-0000-0000-00008BC70000}"/>
    <cellStyle name="Vírgula 8 2 2 4 2 3" xfId="21755" xr:uid="{00000000-0005-0000-0000-00008CC70000}"/>
    <cellStyle name="Vírgula 8 2 2 4 2 3 2" xfId="36034" xr:uid="{00000000-0005-0000-0000-00008DC70000}"/>
    <cellStyle name="Vírgula 8 2 2 4 2 3 3" xfId="50312" xr:uid="{00000000-0005-0000-0000-00008EC70000}"/>
    <cellStyle name="Vírgula 8 2 2 4 2 4" xfId="14571" xr:uid="{00000000-0005-0000-0000-00008FC70000}"/>
    <cellStyle name="Vírgula 8 2 2 4 2 5" xfId="28850" xr:uid="{00000000-0005-0000-0000-000090C70000}"/>
    <cellStyle name="Vírgula 8 2 2 4 2 6" xfId="43128" xr:uid="{00000000-0005-0000-0000-000091C70000}"/>
    <cellStyle name="Vírgula 8 2 2 4 3" xfId="7450" xr:uid="{00000000-0005-0000-0000-000092C70000}"/>
    <cellStyle name="Vírgula 8 2 2 4 3 2" xfId="21756" xr:uid="{00000000-0005-0000-0000-000093C70000}"/>
    <cellStyle name="Vírgula 8 2 2 4 3 3" xfId="36035" xr:uid="{00000000-0005-0000-0000-000094C70000}"/>
    <cellStyle name="Vírgula 8 2 2 4 3 4" xfId="50313" xr:uid="{00000000-0005-0000-0000-000095C70000}"/>
    <cellStyle name="Vírgula 8 2 2 4 4" xfId="3891" xr:uid="{00000000-0005-0000-0000-000096C70000}"/>
    <cellStyle name="Vírgula 8 2 2 4 4 2" xfId="18205" xr:uid="{00000000-0005-0000-0000-000097C70000}"/>
    <cellStyle name="Vírgula 8 2 2 4 4 3" xfId="32484" xr:uid="{00000000-0005-0000-0000-000098C70000}"/>
    <cellStyle name="Vírgula 8 2 2 4 4 4" xfId="46762" xr:uid="{00000000-0005-0000-0000-000099C70000}"/>
    <cellStyle name="Vírgula 8 2 2 4 5" xfId="9110" xr:uid="{00000000-0005-0000-0000-00009AC70000}"/>
    <cellStyle name="Vírgula 8 2 2 4 5 2" xfId="23416" xr:uid="{00000000-0005-0000-0000-00009BC70000}"/>
    <cellStyle name="Vírgula 8 2 2 4 5 3" xfId="37695" xr:uid="{00000000-0005-0000-0000-00009CC70000}"/>
    <cellStyle name="Vírgula 8 2 2 4 5 4" xfId="51973" xr:uid="{00000000-0005-0000-0000-00009DC70000}"/>
    <cellStyle name="Vírgula 8 2 2 4 6" xfId="16382" xr:uid="{00000000-0005-0000-0000-00009EC70000}"/>
    <cellStyle name="Vírgula 8 2 2 4 6 2" xfId="30661" xr:uid="{00000000-0005-0000-0000-00009FC70000}"/>
    <cellStyle name="Vírgula 8 2 2 4 6 3" xfId="44939" xr:uid="{00000000-0005-0000-0000-0000A0C70000}"/>
    <cellStyle name="Vírgula 8 2 2 4 7" xfId="12760" xr:uid="{00000000-0005-0000-0000-0000A1C70000}"/>
    <cellStyle name="Vírgula 8 2 2 4 8" xfId="27039" xr:uid="{00000000-0005-0000-0000-0000A2C70000}"/>
    <cellStyle name="Vírgula 8 2 2 4 9" xfId="41317" xr:uid="{00000000-0005-0000-0000-0000A3C70000}"/>
    <cellStyle name="Vírgula 8 2 2 5" xfId="2193" xr:uid="{00000000-0005-0000-0000-0000A4C70000}"/>
    <cellStyle name="Vírgula 8 2 2 5 2" xfId="7451" xr:uid="{00000000-0005-0000-0000-0000A5C70000}"/>
    <cellStyle name="Vírgula 8 2 2 5 2 2" xfId="11085" xr:uid="{00000000-0005-0000-0000-0000A6C70000}"/>
    <cellStyle name="Vírgula 8 2 2 5 2 2 2" xfId="25364" xr:uid="{00000000-0005-0000-0000-0000A7C70000}"/>
    <cellStyle name="Vírgula 8 2 2 5 2 2 3" xfId="39642" xr:uid="{00000000-0005-0000-0000-0000A8C70000}"/>
    <cellStyle name="Vírgula 8 2 2 5 2 2 4" xfId="53920" xr:uid="{00000000-0005-0000-0000-0000A9C70000}"/>
    <cellStyle name="Vírgula 8 2 2 5 2 3" xfId="21757" xr:uid="{00000000-0005-0000-0000-0000AAC70000}"/>
    <cellStyle name="Vírgula 8 2 2 5 2 3 2" xfId="36036" xr:uid="{00000000-0005-0000-0000-0000ABC70000}"/>
    <cellStyle name="Vírgula 8 2 2 5 2 3 3" xfId="50314" xr:uid="{00000000-0005-0000-0000-0000ACC70000}"/>
    <cellStyle name="Vírgula 8 2 2 5 2 4" xfId="14707" xr:uid="{00000000-0005-0000-0000-0000ADC70000}"/>
    <cellStyle name="Vírgula 8 2 2 5 2 5" xfId="28986" xr:uid="{00000000-0005-0000-0000-0000AEC70000}"/>
    <cellStyle name="Vírgula 8 2 2 5 2 6" xfId="43264" xr:uid="{00000000-0005-0000-0000-0000AFC70000}"/>
    <cellStyle name="Vírgula 8 2 2 5 3" xfId="7452" xr:uid="{00000000-0005-0000-0000-0000B0C70000}"/>
    <cellStyle name="Vírgula 8 2 2 5 3 2" xfId="21758" xr:uid="{00000000-0005-0000-0000-0000B1C70000}"/>
    <cellStyle name="Vírgula 8 2 2 5 3 3" xfId="36037" xr:uid="{00000000-0005-0000-0000-0000B2C70000}"/>
    <cellStyle name="Vírgula 8 2 2 5 3 4" xfId="50315" xr:uid="{00000000-0005-0000-0000-0000B3C70000}"/>
    <cellStyle name="Vírgula 8 2 2 5 4" xfId="4030" xr:uid="{00000000-0005-0000-0000-0000B4C70000}"/>
    <cellStyle name="Vírgula 8 2 2 5 4 2" xfId="18341" xr:uid="{00000000-0005-0000-0000-0000B5C70000}"/>
    <cellStyle name="Vírgula 8 2 2 5 4 3" xfId="32620" xr:uid="{00000000-0005-0000-0000-0000B6C70000}"/>
    <cellStyle name="Vírgula 8 2 2 5 4 4" xfId="46898" xr:uid="{00000000-0005-0000-0000-0000B7C70000}"/>
    <cellStyle name="Vírgula 8 2 2 5 5" xfId="9246" xr:uid="{00000000-0005-0000-0000-0000B8C70000}"/>
    <cellStyle name="Vírgula 8 2 2 5 5 2" xfId="23552" xr:uid="{00000000-0005-0000-0000-0000B9C70000}"/>
    <cellStyle name="Vírgula 8 2 2 5 5 3" xfId="37831" xr:uid="{00000000-0005-0000-0000-0000BAC70000}"/>
    <cellStyle name="Vírgula 8 2 2 5 5 4" xfId="52109" xr:uid="{00000000-0005-0000-0000-0000BBC70000}"/>
    <cellStyle name="Vírgula 8 2 2 5 6" xfId="16518" xr:uid="{00000000-0005-0000-0000-0000BCC70000}"/>
    <cellStyle name="Vírgula 8 2 2 5 6 2" xfId="30797" xr:uid="{00000000-0005-0000-0000-0000BDC70000}"/>
    <cellStyle name="Vírgula 8 2 2 5 6 3" xfId="45075" xr:uid="{00000000-0005-0000-0000-0000BEC70000}"/>
    <cellStyle name="Vírgula 8 2 2 5 7" xfId="12896" xr:uid="{00000000-0005-0000-0000-0000BFC70000}"/>
    <cellStyle name="Vírgula 8 2 2 5 8" xfId="27175" xr:uid="{00000000-0005-0000-0000-0000C0C70000}"/>
    <cellStyle name="Vírgula 8 2 2 5 9" xfId="41453" xr:uid="{00000000-0005-0000-0000-0000C1C70000}"/>
    <cellStyle name="Vírgula 8 2 2 6" xfId="2337" xr:uid="{00000000-0005-0000-0000-0000C2C70000}"/>
    <cellStyle name="Vírgula 8 2 2 6 2" xfId="7453" xr:uid="{00000000-0005-0000-0000-0000C3C70000}"/>
    <cellStyle name="Vírgula 8 2 2 6 2 2" xfId="11220" xr:uid="{00000000-0005-0000-0000-0000C4C70000}"/>
    <cellStyle name="Vírgula 8 2 2 6 2 2 2" xfId="25499" xr:uid="{00000000-0005-0000-0000-0000C5C70000}"/>
    <cellStyle name="Vírgula 8 2 2 6 2 2 3" xfId="39777" xr:uid="{00000000-0005-0000-0000-0000C6C70000}"/>
    <cellStyle name="Vírgula 8 2 2 6 2 2 4" xfId="54055" xr:uid="{00000000-0005-0000-0000-0000C7C70000}"/>
    <cellStyle name="Vírgula 8 2 2 6 2 3" xfId="21759" xr:uid="{00000000-0005-0000-0000-0000C8C70000}"/>
    <cellStyle name="Vírgula 8 2 2 6 2 3 2" xfId="36038" xr:uid="{00000000-0005-0000-0000-0000C9C70000}"/>
    <cellStyle name="Vírgula 8 2 2 6 2 3 3" xfId="50316" xr:uid="{00000000-0005-0000-0000-0000CAC70000}"/>
    <cellStyle name="Vírgula 8 2 2 6 2 4" xfId="14842" xr:uid="{00000000-0005-0000-0000-0000CBC70000}"/>
    <cellStyle name="Vírgula 8 2 2 6 2 5" xfId="29121" xr:uid="{00000000-0005-0000-0000-0000CCC70000}"/>
    <cellStyle name="Vírgula 8 2 2 6 2 6" xfId="43399" xr:uid="{00000000-0005-0000-0000-0000CDC70000}"/>
    <cellStyle name="Vírgula 8 2 2 6 3" xfId="4165" xr:uid="{00000000-0005-0000-0000-0000CEC70000}"/>
    <cellStyle name="Vírgula 8 2 2 6 3 2" xfId="18476" xr:uid="{00000000-0005-0000-0000-0000CFC70000}"/>
    <cellStyle name="Vírgula 8 2 2 6 3 3" xfId="32755" xr:uid="{00000000-0005-0000-0000-0000D0C70000}"/>
    <cellStyle name="Vírgula 8 2 2 6 3 4" xfId="47033" xr:uid="{00000000-0005-0000-0000-0000D1C70000}"/>
    <cellStyle name="Vírgula 8 2 2 6 4" xfId="9381" xr:uid="{00000000-0005-0000-0000-0000D2C70000}"/>
    <cellStyle name="Vírgula 8 2 2 6 4 2" xfId="23687" xr:uid="{00000000-0005-0000-0000-0000D3C70000}"/>
    <cellStyle name="Vírgula 8 2 2 6 4 3" xfId="37966" xr:uid="{00000000-0005-0000-0000-0000D4C70000}"/>
    <cellStyle name="Vírgula 8 2 2 6 4 4" xfId="52244" xr:uid="{00000000-0005-0000-0000-0000D5C70000}"/>
    <cellStyle name="Vírgula 8 2 2 6 5" xfId="16653" xr:uid="{00000000-0005-0000-0000-0000D6C70000}"/>
    <cellStyle name="Vírgula 8 2 2 6 5 2" xfId="30932" xr:uid="{00000000-0005-0000-0000-0000D7C70000}"/>
    <cellStyle name="Vírgula 8 2 2 6 5 3" xfId="45210" xr:uid="{00000000-0005-0000-0000-0000D8C70000}"/>
    <cellStyle name="Vírgula 8 2 2 6 6" xfId="13031" xr:uid="{00000000-0005-0000-0000-0000D9C70000}"/>
    <cellStyle name="Vírgula 8 2 2 6 7" xfId="27310" xr:uid="{00000000-0005-0000-0000-0000DAC70000}"/>
    <cellStyle name="Vírgula 8 2 2 6 8" xfId="41588" xr:uid="{00000000-0005-0000-0000-0000DBC70000}"/>
    <cellStyle name="Vírgula 8 2 2 7" xfId="7454" xr:uid="{00000000-0005-0000-0000-0000DCC70000}"/>
    <cellStyle name="Vírgula 8 2 2 7 2" xfId="9707" xr:uid="{00000000-0005-0000-0000-0000DDC70000}"/>
    <cellStyle name="Vírgula 8 2 2 7 2 2" xfId="23986" xr:uid="{00000000-0005-0000-0000-0000DEC70000}"/>
    <cellStyle name="Vírgula 8 2 2 7 2 3" xfId="38264" xr:uid="{00000000-0005-0000-0000-0000DFC70000}"/>
    <cellStyle name="Vírgula 8 2 2 7 2 4" xfId="52542" xr:uid="{00000000-0005-0000-0000-0000E0C70000}"/>
    <cellStyle name="Vírgula 8 2 2 7 3" xfId="21760" xr:uid="{00000000-0005-0000-0000-0000E1C70000}"/>
    <cellStyle name="Vírgula 8 2 2 7 3 2" xfId="36039" xr:uid="{00000000-0005-0000-0000-0000E2C70000}"/>
    <cellStyle name="Vírgula 8 2 2 7 3 3" xfId="50317" xr:uid="{00000000-0005-0000-0000-0000E3C70000}"/>
    <cellStyle name="Vírgula 8 2 2 7 4" xfId="13329" xr:uid="{00000000-0005-0000-0000-0000E4C70000}"/>
    <cellStyle name="Vírgula 8 2 2 7 5" xfId="27608" xr:uid="{00000000-0005-0000-0000-0000E5C70000}"/>
    <cellStyle name="Vírgula 8 2 2 7 6" xfId="41886" xr:uid="{00000000-0005-0000-0000-0000E6C70000}"/>
    <cellStyle name="Vírgula 8 2 2 8" xfId="7455" xr:uid="{00000000-0005-0000-0000-0000E7C70000}"/>
    <cellStyle name="Vírgula 8 2 2 8 2" xfId="21761" xr:uid="{00000000-0005-0000-0000-0000E8C70000}"/>
    <cellStyle name="Vírgula 8 2 2 8 3" xfId="36040" xr:uid="{00000000-0005-0000-0000-0000E9C70000}"/>
    <cellStyle name="Vírgula 8 2 2 8 4" xfId="50318" xr:uid="{00000000-0005-0000-0000-0000EAC70000}"/>
    <cellStyle name="Vírgula 8 2 2 9" xfId="2649" xr:uid="{00000000-0005-0000-0000-0000EBC70000}"/>
    <cellStyle name="Vírgula 8 2 2 9 2" xfId="16963" xr:uid="{00000000-0005-0000-0000-0000ECC70000}"/>
    <cellStyle name="Vírgula 8 2 2 9 3" xfId="31242" xr:uid="{00000000-0005-0000-0000-0000EDC70000}"/>
    <cellStyle name="Vírgula 8 2 2 9 4" xfId="45520" xr:uid="{00000000-0005-0000-0000-0000EEC70000}"/>
    <cellStyle name="Vírgula 8 2 3" xfId="635" xr:uid="{00000000-0005-0000-0000-0000EFC70000}"/>
    <cellStyle name="Vírgula 8 2 3 10" xfId="7911" xr:uid="{00000000-0005-0000-0000-0000F0C70000}"/>
    <cellStyle name="Vírgula 8 2 3 10 2" xfId="22217" xr:uid="{00000000-0005-0000-0000-0000F1C70000}"/>
    <cellStyle name="Vírgula 8 2 3 10 3" xfId="36496" xr:uid="{00000000-0005-0000-0000-0000F2C70000}"/>
    <cellStyle name="Vírgula 8 2 3 10 4" xfId="50774" xr:uid="{00000000-0005-0000-0000-0000F3C70000}"/>
    <cellStyle name="Vírgula 8 2 3 11" xfId="15183" xr:uid="{00000000-0005-0000-0000-0000F4C70000}"/>
    <cellStyle name="Vírgula 8 2 3 11 2" xfId="29462" xr:uid="{00000000-0005-0000-0000-0000F5C70000}"/>
    <cellStyle name="Vírgula 8 2 3 11 3" xfId="43740" xr:uid="{00000000-0005-0000-0000-0000F6C70000}"/>
    <cellStyle name="Vírgula 8 2 3 12" xfId="11561" xr:uid="{00000000-0005-0000-0000-0000F7C70000}"/>
    <cellStyle name="Vírgula 8 2 3 13" xfId="25840" xr:uid="{00000000-0005-0000-0000-0000F8C70000}"/>
    <cellStyle name="Vírgula 8 2 3 14" xfId="40118" xr:uid="{00000000-0005-0000-0000-0000F9C70000}"/>
    <cellStyle name="Vírgula 8 2 3 2" xfId="776" xr:uid="{00000000-0005-0000-0000-0000FAC70000}"/>
    <cellStyle name="Vírgula 8 2 3 2 10" xfId="25975" xr:uid="{00000000-0005-0000-0000-0000FBC70000}"/>
    <cellStyle name="Vírgula 8 2 3 2 11" xfId="40253" xr:uid="{00000000-0005-0000-0000-0000FCC70000}"/>
    <cellStyle name="Vírgula 8 2 3 2 2" xfId="1241" xr:uid="{00000000-0005-0000-0000-0000FDC70000}"/>
    <cellStyle name="Vírgula 8 2 3 2 2 10" xfId="40620" xr:uid="{00000000-0005-0000-0000-0000FEC70000}"/>
    <cellStyle name="Vírgula 8 2 3 2 2 2" xfId="1956" xr:uid="{00000000-0005-0000-0000-0000FFC70000}"/>
    <cellStyle name="Vírgula 8 2 3 2 2 2 2" xfId="7456" xr:uid="{00000000-0005-0000-0000-000000C80000}"/>
    <cellStyle name="Vírgula 8 2 3 2 2 2 2 2" xfId="10955" xr:uid="{00000000-0005-0000-0000-000001C80000}"/>
    <cellStyle name="Vírgula 8 2 3 2 2 2 2 2 2" xfId="25234" xr:uid="{00000000-0005-0000-0000-000002C80000}"/>
    <cellStyle name="Vírgula 8 2 3 2 2 2 2 2 3" xfId="39512" xr:uid="{00000000-0005-0000-0000-000003C80000}"/>
    <cellStyle name="Vírgula 8 2 3 2 2 2 2 2 4" xfId="53790" xr:uid="{00000000-0005-0000-0000-000004C80000}"/>
    <cellStyle name="Vírgula 8 2 3 2 2 2 2 3" xfId="21762" xr:uid="{00000000-0005-0000-0000-000005C80000}"/>
    <cellStyle name="Vírgula 8 2 3 2 2 2 2 3 2" xfId="36041" xr:uid="{00000000-0005-0000-0000-000006C80000}"/>
    <cellStyle name="Vírgula 8 2 3 2 2 2 2 3 3" xfId="50319" xr:uid="{00000000-0005-0000-0000-000007C80000}"/>
    <cellStyle name="Vírgula 8 2 3 2 2 2 2 4" xfId="14577" xr:uid="{00000000-0005-0000-0000-000008C80000}"/>
    <cellStyle name="Vírgula 8 2 3 2 2 2 2 5" xfId="28856" xr:uid="{00000000-0005-0000-0000-000009C80000}"/>
    <cellStyle name="Vírgula 8 2 3 2 2 2 2 6" xfId="43134" xr:uid="{00000000-0005-0000-0000-00000AC80000}"/>
    <cellStyle name="Vírgula 8 2 3 2 2 2 3" xfId="7457" xr:uid="{00000000-0005-0000-0000-00000BC80000}"/>
    <cellStyle name="Vírgula 8 2 3 2 2 2 3 2" xfId="21763" xr:uid="{00000000-0005-0000-0000-00000CC80000}"/>
    <cellStyle name="Vírgula 8 2 3 2 2 2 3 3" xfId="36042" xr:uid="{00000000-0005-0000-0000-00000DC80000}"/>
    <cellStyle name="Vírgula 8 2 3 2 2 2 3 4" xfId="50320" xr:uid="{00000000-0005-0000-0000-00000EC80000}"/>
    <cellStyle name="Vírgula 8 2 3 2 2 2 4" xfId="3897" xr:uid="{00000000-0005-0000-0000-00000FC80000}"/>
    <cellStyle name="Vírgula 8 2 3 2 2 2 4 2" xfId="18211" xr:uid="{00000000-0005-0000-0000-000010C80000}"/>
    <cellStyle name="Vírgula 8 2 3 2 2 2 4 3" xfId="32490" xr:uid="{00000000-0005-0000-0000-000011C80000}"/>
    <cellStyle name="Vírgula 8 2 3 2 2 2 4 4" xfId="46768" xr:uid="{00000000-0005-0000-0000-000012C80000}"/>
    <cellStyle name="Vírgula 8 2 3 2 2 2 5" xfId="9116" xr:uid="{00000000-0005-0000-0000-000013C80000}"/>
    <cellStyle name="Vírgula 8 2 3 2 2 2 5 2" xfId="23422" xr:uid="{00000000-0005-0000-0000-000014C80000}"/>
    <cellStyle name="Vírgula 8 2 3 2 2 2 5 3" xfId="37701" xr:uid="{00000000-0005-0000-0000-000015C80000}"/>
    <cellStyle name="Vírgula 8 2 3 2 2 2 5 4" xfId="51979" xr:uid="{00000000-0005-0000-0000-000016C80000}"/>
    <cellStyle name="Vírgula 8 2 3 2 2 2 6" xfId="16388" xr:uid="{00000000-0005-0000-0000-000017C80000}"/>
    <cellStyle name="Vírgula 8 2 3 2 2 2 6 2" xfId="30667" xr:uid="{00000000-0005-0000-0000-000018C80000}"/>
    <cellStyle name="Vírgula 8 2 3 2 2 2 6 3" xfId="44945" xr:uid="{00000000-0005-0000-0000-000019C80000}"/>
    <cellStyle name="Vírgula 8 2 3 2 2 2 7" xfId="12766" xr:uid="{00000000-0005-0000-0000-00001AC80000}"/>
    <cellStyle name="Vírgula 8 2 3 2 2 2 8" xfId="27045" xr:uid="{00000000-0005-0000-0000-00001BC80000}"/>
    <cellStyle name="Vírgula 8 2 3 2 2 2 9" xfId="41323" xr:uid="{00000000-0005-0000-0000-00001CC80000}"/>
    <cellStyle name="Vírgula 8 2 3 2 2 3" xfId="7458" xr:uid="{00000000-0005-0000-0000-00001DC80000}"/>
    <cellStyle name="Vírgula 8 2 3 2 2 3 2" xfId="10252" xr:uid="{00000000-0005-0000-0000-00001EC80000}"/>
    <cellStyle name="Vírgula 8 2 3 2 2 3 2 2" xfId="24531" xr:uid="{00000000-0005-0000-0000-00001FC80000}"/>
    <cellStyle name="Vírgula 8 2 3 2 2 3 2 3" xfId="38809" xr:uid="{00000000-0005-0000-0000-000020C80000}"/>
    <cellStyle name="Vírgula 8 2 3 2 2 3 2 4" xfId="53087" xr:uid="{00000000-0005-0000-0000-000021C80000}"/>
    <cellStyle name="Vírgula 8 2 3 2 2 3 3" xfId="21764" xr:uid="{00000000-0005-0000-0000-000022C80000}"/>
    <cellStyle name="Vírgula 8 2 3 2 2 3 3 2" xfId="36043" xr:uid="{00000000-0005-0000-0000-000023C80000}"/>
    <cellStyle name="Vírgula 8 2 3 2 2 3 3 3" xfId="50321" xr:uid="{00000000-0005-0000-0000-000024C80000}"/>
    <cellStyle name="Vírgula 8 2 3 2 2 3 4" xfId="13874" xr:uid="{00000000-0005-0000-0000-000025C80000}"/>
    <cellStyle name="Vírgula 8 2 3 2 2 3 5" xfId="28153" xr:uid="{00000000-0005-0000-0000-000026C80000}"/>
    <cellStyle name="Vírgula 8 2 3 2 2 3 6" xfId="42431" xr:uid="{00000000-0005-0000-0000-000027C80000}"/>
    <cellStyle name="Vírgula 8 2 3 2 2 4" xfId="7459" xr:uid="{00000000-0005-0000-0000-000028C80000}"/>
    <cellStyle name="Vírgula 8 2 3 2 2 4 2" xfId="21765" xr:uid="{00000000-0005-0000-0000-000029C80000}"/>
    <cellStyle name="Vírgula 8 2 3 2 2 4 3" xfId="36044" xr:uid="{00000000-0005-0000-0000-00002AC80000}"/>
    <cellStyle name="Vírgula 8 2 3 2 2 4 4" xfId="50322" xr:uid="{00000000-0005-0000-0000-00002BC80000}"/>
    <cellStyle name="Vírgula 8 2 3 2 2 5" xfId="3194" xr:uid="{00000000-0005-0000-0000-00002CC80000}"/>
    <cellStyle name="Vírgula 8 2 3 2 2 5 2" xfId="17508" xr:uid="{00000000-0005-0000-0000-00002DC80000}"/>
    <cellStyle name="Vírgula 8 2 3 2 2 5 3" xfId="31787" xr:uid="{00000000-0005-0000-0000-00002EC80000}"/>
    <cellStyle name="Vírgula 8 2 3 2 2 5 4" xfId="46065" xr:uid="{00000000-0005-0000-0000-00002FC80000}"/>
    <cellStyle name="Vírgula 8 2 3 2 2 6" xfId="8413" xr:uid="{00000000-0005-0000-0000-000030C80000}"/>
    <cellStyle name="Vírgula 8 2 3 2 2 6 2" xfId="22719" xr:uid="{00000000-0005-0000-0000-000031C80000}"/>
    <cellStyle name="Vírgula 8 2 3 2 2 6 3" xfId="36998" xr:uid="{00000000-0005-0000-0000-000032C80000}"/>
    <cellStyle name="Vírgula 8 2 3 2 2 6 4" xfId="51276" xr:uid="{00000000-0005-0000-0000-000033C80000}"/>
    <cellStyle name="Vírgula 8 2 3 2 2 7" xfId="15685" xr:uid="{00000000-0005-0000-0000-000034C80000}"/>
    <cellStyle name="Vírgula 8 2 3 2 2 7 2" xfId="29964" xr:uid="{00000000-0005-0000-0000-000035C80000}"/>
    <cellStyle name="Vírgula 8 2 3 2 2 7 3" xfId="44242" xr:uid="{00000000-0005-0000-0000-000036C80000}"/>
    <cellStyle name="Vírgula 8 2 3 2 2 8" xfId="12063" xr:uid="{00000000-0005-0000-0000-000037C80000}"/>
    <cellStyle name="Vírgula 8 2 3 2 2 9" xfId="26342" xr:uid="{00000000-0005-0000-0000-000038C80000}"/>
    <cellStyle name="Vírgula 8 2 3 2 3" xfId="1955" xr:uid="{00000000-0005-0000-0000-000039C80000}"/>
    <cellStyle name="Vírgula 8 2 3 2 3 2" xfId="7460" xr:uid="{00000000-0005-0000-0000-00003AC80000}"/>
    <cellStyle name="Vírgula 8 2 3 2 3 2 2" xfId="10954" xr:uid="{00000000-0005-0000-0000-00003BC80000}"/>
    <cellStyle name="Vírgula 8 2 3 2 3 2 2 2" xfId="25233" xr:uid="{00000000-0005-0000-0000-00003CC80000}"/>
    <cellStyle name="Vírgula 8 2 3 2 3 2 2 3" xfId="39511" xr:uid="{00000000-0005-0000-0000-00003DC80000}"/>
    <cellStyle name="Vírgula 8 2 3 2 3 2 2 4" xfId="53789" xr:uid="{00000000-0005-0000-0000-00003EC80000}"/>
    <cellStyle name="Vírgula 8 2 3 2 3 2 3" xfId="21766" xr:uid="{00000000-0005-0000-0000-00003FC80000}"/>
    <cellStyle name="Vírgula 8 2 3 2 3 2 3 2" xfId="36045" xr:uid="{00000000-0005-0000-0000-000040C80000}"/>
    <cellStyle name="Vírgula 8 2 3 2 3 2 3 3" xfId="50323" xr:uid="{00000000-0005-0000-0000-000041C80000}"/>
    <cellStyle name="Vírgula 8 2 3 2 3 2 4" xfId="14576" xr:uid="{00000000-0005-0000-0000-000042C80000}"/>
    <cellStyle name="Vírgula 8 2 3 2 3 2 5" xfId="28855" xr:uid="{00000000-0005-0000-0000-000043C80000}"/>
    <cellStyle name="Vírgula 8 2 3 2 3 2 6" xfId="43133" xr:uid="{00000000-0005-0000-0000-000044C80000}"/>
    <cellStyle name="Vírgula 8 2 3 2 3 3" xfId="7461" xr:uid="{00000000-0005-0000-0000-000045C80000}"/>
    <cellStyle name="Vírgula 8 2 3 2 3 3 2" xfId="21767" xr:uid="{00000000-0005-0000-0000-000046C80000}"/>
    <cellStyle name="Vírgula 8 2 3 2 3 3 3" xfId="36046" xr:uid="{00000000-0005-0000-0000-000047C80000}"/>
    <cellStyle name="Vírgula 8 2 3 2 3 3 4" xfId="50324" xr:uid="{00000000-0005-0000-0000-000048C80000}"/>
    <cellStyle name="Vírgula 8 2 3 2 3 4" xfId="3896" xr:uid="{00000000-0005-0000-0000-000049C80000}"/>
    <cellStyle name="Vírgula 8 2 3 2 3 4 2" xfId="18210" xr:uid="{00000000-0005-0000-0000-00004AC80000}"/>
    <cellStyle name="Vírgula 8 2 3 2 3 4 3" xfId="32489" xr:uid="{00000000-0005-0000-0000-00004BC80000}"/>
    <cellStyle name="Vírgula 8 2 3 2 3 4 4" xfId="46767" xr:uid="{00000000-0005-0000-0000-00004CC80000}"/>
    <cellStyle name="Vírgula 8 2 3 2 3 5" xfId="9115" xr:uid="{00000000-0005-0000-0000-00004DC80000}"/>
    <cellStyle name="Vírgula 8 2 3 2 3 5 2" xfId="23421" xr:uid="{00000000-0005-0000-0000-00004EC80000}"/>
    <cellStyle name="Vírgula 8 2 3 2 3 5 3" xfId="37700" xr:uid="{00000000-0005-0000-0000-00004FC80000}"/>
    <cellStyle name="Vírgula 8 2 3 2 3 5 4" xfId="51978" xr:uid="{00000000-0005-0000-0000-000050C80000}"/>
    <cellStyle name="Vírgula 8 2 3 2 3 6" xfId="16387" xr:uid="{00000000-0005-0000-0000-000051C80000}"/>
    <cellStyle name="Vírgula 8 2 3 2 3 6 2" xfId="30666" xr:uid="{00000000-0005-0000-0000-000052C80000}"/>
    <cellStyle name="Vírgula 8 2 3 2 3 6 3" xfId="44944" xr:uid="{00000000-0005-0000-0000-000053C80000}"/>
    <cellStyle name="Vírgula 8 2 3 2 3 7" xfId="12765" xr:uid="{00000000-0005-0000-0000-000054C80000}"/>
    <cellStyle name="Vírgula 8 2 3 2 3 8" xfId="27044" xr:uid="{00000000-0005-0000-0000-000055C80000}"/>
    <cellStyle name="Vírgula 8 2 3 2 3 9" xfId="41322" xr:uid="{00000000-0005-0000-0000-000056C80000}"/>
    <cellStyle name="Vírgula 8 2 3 2 4" xfId="7462" xr:uid="{00000000-0005-0000-0000-000057C80000}"/>
    <cellStyle name="Vírgula 8 2 3 2 4 2" xfId="9885" xr:uid="{00000000-0005-0000-0000-000058C80000}"/>
    <cellStyle name="Vírgula 8 2 3 2 4 2 2" xfId="24164" xr:uid="{00000000-0005-0000-0000-000059C80000}"/>
    <cellStyle name="Vírgula 8 2 3 2 4 2 3" xfId="38442" xr:uid="{00000000-0005-0000-0000-00005AC80000}"/>
    <cellStyle name="Vírgula 8 2 3 2 4 2 4" xfId="52720" xr:uid="{00000000-0005-0000-0000-00005BC80000}"/>
    <cellStyle name="Vírgula 8 2 3 2 4 3" xfId="21768" xr:uid="{00000000-0005-0000-0000-00005CC80000}"/>
    <cellStyle name="Vírgula 8 2 3 2 4 3 2" xfId="36047" xr:uid="{00000000-0005-0000-0000-00005DC80000}"/>
    <cellStyle name="Vírgula 8 2 3 2 4 3 3" xfId="50325" xr:uid="{00000000-0005-0000-0000-00005EC80000}"/>
    <cellStyle name="Vírgula 8 2 3 2 4 4" xfId="13507" xr:uid="{00000000-0005-0000-0000-00005FC80000}"/>
    <cellStyle name="Vírgula 8 2 3 2 4 5" xfId="27786" xr:uid="{00000000-0005-0000-0000-000060C80000}"/>
    <cellStyle name="Vírgula 8 2 3 2 4 6" xfId="42064" xr:uid="{00000000-0005-0000-0000-000061C80000}"/>
    <cellStyle name="Vírgula 8 2 3 2 5" xfId="7463" xr:uid="{00000000-0005-0000-0000-000062C80000}"/>
    <cellStyle name="Vírgula 8 2 3 2 5 2" xfId="21769" xr:uid="{00000000-0005-0000-0000-000063C80000}"/>
    <cellStyle name="Vírgula 8 2 3 2 5 3" xfId="36048" xr:uid="{00000000-0005-0000-0000-000064C80000}"/>
    <cellStyle name="Vírgula 8 2 3 2 5 4" xfId="50326" xr:uid="{00000000-0005-0000-0000-000065C80000}"/>
    <cellStyle name="Vírgula 8 2 3 2 6" xfId="2827" xr:uid="{00000000-0005-0000-0000-000066C80000}"/>
    <cellStyle name="Vírgula 8 2 3 2 6 2" xfId="17141" xr:uid="{00000000-0005-0000-0000-000067C80000}"/>
    <cellStyle name="Vírgula 8 2 3 2 6 3" xfId="31420" xr:uid="{00000000-0005-0000-0000-000068C80000}"/>
    <cellStyle name="Vírgula 8 2 3 2 6 4" xfId="45698" xr:uid="{00000000-0005-0000-0000-000069C80000}"/>
    <cellStyle name="Vírgula 8 2 3 2 7" xfId="8046" xr:uid="{00000000-0005-0000-0000-00006AC80000}"/>
    <cellStyle name="Vírgula 8 2 3 2 7 2" xfId="22352" xr:uid="{00000000-0005-0000-0000-00006BC80000}"/>
    <cellStyle name="Vírgula 8 2 3 2 7 3" xfId="36631" xr:uid="{00000000-0005-0000-0000-00006CC80000}"/>
    <cellStyle name="Vírgula 8 2 3 2 7 4" xfId="50909" xr:uid="{00000000-0005-0000-0000-00006DC80000}"/>
    <cellStyle name="Vírgula 8 2 3 2 8" xfId="15318" xr:uid="{00000000-0005-0000-0000-00006EC80000}"/>
    <cellStyle name="Vírgula 8 2 3 2 8 2" xfId="29597" xr:uid="{00000000-0005-0000-0000-00006FC80000}"/>
    <cellStyle name="Vírgula 8 2 3 2 8 3" xfId="43875" xr:uid="{00000000-0005-0000-0000-000070C80000}"/>
    <cellStyle name="Vírgula 8 2 3 2 9" xfId="11696" xr:uid="{00000000-0005-0000-0000-000071C80000}"/>
    <cellStyle name="Vírgula 8 2 3 3" xfId="929" xr:uid="{00000000-0005-0000-0000-000072C80000}"/>
    <cellStyle name="Vírgula 8 2 3 3 10" xfId="40391" xr:uid="{00000000-0005-0000-0000-000073C80000}"/>
    <cellStyle name="Vírgula 8 2 3 3 2" xfId="1957" xr:uid="{00000000-0005-0000-0000-000074C80000}"/>
    <cellStyle name="Vírgula 8 2 3 3 2 2" xfId="7464" xr:uid="{00000000-0005-0000-0000-000075C80000}"/>
    <cellStyle name="Vírgula 8 2 3 3 2 2 2" xfId="10956" xr:uid="{00000000-0005-0000-0000-000076C80000}"/>
    <cellStyle name="Vírgula 8 2 3 3 2 2 2 2" xfId="25235" xr:uid="{00000000-0005-0000-0000-000077C80000}"/>
    <cellStyle name="Vírgula 8 2 3 3 2 2 2 3" xfId="39513" xr:uid="{00000000-0005-0000-0000-000078C80000}"/>
    <cellStyle name="Vírgula 8 2 3 3 2 2 2 4" xfId="53791" xr:uid="{00000000-0005-0000-0000-000079C80000}"/>
    <cellStyle name="Vírgula 8 2 3 3 2 2 3" xfId="21770" xr:uid="{00000000-0005-0000-0000-00007AC80000}"/>
    <cellStyle name="Vírgula 8 2 3 3 2 2 3 2" xfId="36049" xr:uid="{00000000-0005-0000-0000-00007BC80000}"/>
    <cellStyle name="Vírgula 8 2 3 3 2 2 3 3" xfId="50327" xr:uid="{00000000-0005-0000-0000-00007CC80000}"/>
    <cellStyle name="Vírgula 8 2 3 3 2 2 4" xfId="14578" xr:uid="{00000000-0005-0000-0000-00007DC80000}"/>
    <cellStyle name="Vírgula 8 2 3 3 2 2 5" xfId="28857" xr:uid="{00000000-0005-0000-0000-00007EC80000}"/>
    <cellStyle name="Vírgula 8 2 3 3 2 2 6" xfId="43135" xr:uid="{00000000-0005-0000-0000-00007FC80000}"/>
    <cellStyle name="Vírgula 8 2 3 3 2 3" xfId="7465" xr:uid="{00000000-0005-0000-0000-000080C80000}"/>
    <cellStyle name="Vírgula 8 2 3 3 2 3 2" xfId="21771" xr:uid="{00000000-0005-0000-0000-000081C80000}"/>
    <cellStyle name="Vírgula 8 2 3 3 2 3 3" xfId="36050" xr:uid="{00000000-0005-0000-0000-000082C80000}"/>
    <cellStyle name="Vírgula 8 2 3 3 2 3 4" xfId="50328" xr:uid="{00000000-0005-0000-0000-000083C80000}"/>
    <cellStyle name="Vírgula 8 2 3 3 2 4" xfId="3898" xr:uid="{00000000-0005-0000-0000-000084C80000}"/>
    <cellStyle name="Vírgula 8 2 3 3 2 4 2" xfId="18212" xr:uid="{00000000-0005-0000-0000-000085C80000}"/>
    <cellStyle name="Vírgula 8 2 3 3 2 4 3" xfId="32491" xr:uid="{00000000-0005-0000-0000-000086C80000}"/>
    <cellStyle name="Vírgula 8 2 3 3 2 4 4" xfId="46769" xr:uid="{00000000-0005-0000-0000-000087C80000}"/>
    <cellStyle name="Vírgula 8 2 3 3 2 5" xfId="9117" xr:uid="{00000000-0005-0000-0000-000088C80000}"/>
    <cellStyle name="Vírgula 8 2 3 3 2 5 2" xfId="23423" xr:uid="{00000000-0005-0000-0000-000089C80000}"/>
    <cellStyle name="Vírgula 8 2 3 3 2 5 3" xfId="37702" xr:uid="{00000000-0005-0000-0000-00008AC80000}"/>
    <cellStyle name="Vírgula 8 2 3 3 2 5 4" xfId="51980" xr:uid="{00000000-0005-0000-0000-00008BC80000}"/>
    <cellStyle name="Vírgula 8 2 3 3 2 6" xfId="16389" xr:uid="{00000000-0005-0000-0000-00008CC80000}"/>
    <cellStyle name="Vírgula 8 2 3 3 2 6 2" xfId="30668" xr:uid="{00000000-0005-0000-0000-00008DC80000}"/>
    <cellStyle name="Vírgula 8 2 3 3 2 6 3" xfId="44946" xr:uid="{00000000-0005-0000-0000-00008EC80000}"/>
    <cellStyle name="Vírgula 8 2 3 3 2 7" xfId="12767" xr:uid="{00000000-0005-0000-0000-00008FC80000}"/>
    <cellStyle name="Vírgula 8 2 3 3 2 8" xfId="27046" xr:uid="{00000000-0005-0000-0000-000090C80000}"/>
    <cellStyle name="Vírgula 8 2 3 3 2 9" xfId="41324" xr:uid="{00000000-0005-0000-0000-000091C80000}"/>
    <cellStyle name="Vírgula 8 2 3 3 3" xfId="7466" xr:uid="{00000000-0005-0000-0000-000092C80000}"/>
    <cellStyle name="Vírgula 8 2 3 3 3 2" xfId="10023" xr:uid="{00000000-0005-0000-0000-000093C80000}"/>
    <cellStyle name="Vírgula 8 2 3 3 3 2 2" xfId="24302" xr:uid="{00000000-0005-0000-0000-000094C80000}"/>
    <cellStyle name="Vírgula 8 2 3 3 3 2 3" xfId="38580" xr:uid="{00000000-0005-0000-0000-000095C80000}"/>
    <cellStyle name="Vírgula 8 2 3 3 3 2 4" xfId="52858" xr:uid="{00000000-0005-0000-0000-000096C80000}"/>
    <cellStyle name="Vírgula 8 2 3 3 3 3" xfId="21772" xr:uid="{00000000-0005-0000-0000-000097C80000}"/>
    <cellStyle name="Vírgula 8 2 3 3 3 3 2" xfId="36051" xr:uid="{00000000-0005-0000-0000-000098C80000}"/>
    <cellStyle name="Vírgula 8 2 3 3 3 3 3" xfId="50329" xr:uid="{00000000-0005-0000-0000-000099C80000}"/>
    <cellStyle name="Vírgula 8 2 3 3 3 4" xfId="13645" xr:uid="{00000000-0005-0000-0000-00009AC80000}"/>
    <cellStyle name="Vírgula 8 2 3 3 3 5" xfId="27924" xr:uid="{00000000-0005-0000-0000-00009BC80000}"/>
    <cellStyle name="Vírgula 8 2 3 3 3 6" xfId="42202" xr:uid="{00000000-0005-0000-0000-00009CC80000}"/>
    <cellStyle name="Vírgula 8 2 3 3 4" xfId="7467" xr:uid="{00000000-0005-0000-0000-00009DC80000}"/>
    <cellStyle name="Vírgula 8 2 3 3 4 2" xfId="21773" xr:uid="{00000000-0005-0000-0000-00009EC80000}"/>
    <cellStyle name="Vírgula 8 2 3 3 4 3" xfId="36052" xr:uid="{00000000-0005-0000-0000-00009FC80000}"/>
    <cellStyle name="Vírgula 8 2 3 3 4 4" xfId="50330" xr:uid="{00000000-0005-0000-0000-0000A0C80000}"/>
    <cellStyle name="Vírgula 8 2 3 3 5" xfId="2965" xr:uid="{00000000-0005-0000-0000-0000A1C80000}"/>
    <cellStyle name="Vírgula 8 2 3 3 5 2" xfId="17279" xr:uid="{00000000-0005-0000-0000-0000A2C80000}"/>
    <cellStyle name="Vírgula 8 2 3 3 5 3" xfId="31558" xr:uid="{00000000-0005-0000-0000-0000A3C80000}"/>
    <cellStyle name="Vírgula 8 2 3 3 5 4" xfId="45836" xr:uid="{00000000-0005-0000-0000-0000A4C80000}"/>
    <cellStyle name="Vírgula 8 2 3 3 6" xfId="8184" xr:uid="{00000000-0005-0000-0000-0000A5C80000}"/>
    <cellStyle name="Vírgula 8 2 3 3 6 2" xfId="22490" xr:uid="{00000000-0005-0000-0000-0000A6C80000}"/>
    <cellStyle name="Vírgula 8 2 3 3 6 3" xfId="36769" xr:uid="{00000000-0005-0000-0000-0000A7C80000}"/>
    <cellStyle name="Vírgula 8 2 3 3 6 4" xfId="51047" xr:uid="{00000000-0005-0000-0000-0000A8C80000}"/>
    <cellStyle name="Vírgula 8 2 3 3 7" xfId="15456" xr:uid="{00000000-0005-0000-0000-0000A9C80000}"/>
    <cellStyle name="Vírgula 8 2 3 3 7 2" xfId="29735" xr:uid="{00000000-0005-0000-0000-0000AAC80000}"/>
    <cellStyle name="Vírgula 8 2 3 3 7 3" xfId="44013" xr:uid="{00000000-0005-0000-0000-0000ABC80000}"/>
    <cellStyle name="Vírgula 8 2 3 3 8" xfId="11834" xr:uid="{00000000-0005-0000-0000-0000ACC80000}"/>
    <cellStyle name="Vírgula 8 2 3 3 9" xfId="26113" xr:uid="{00000000-0005-0000-0000-0000ADC80000}"/>
    <cellStyle name="Vírgula 8 2 3 4" xfId="1954" xr:uid="{00000000-0005-0000-0000-0000AEC80000}"/>
    <cellStyle name="Vírgula 8 2 3 4 2" xfId="7468" xr:uid="{00000000-0005-0000-0000-0000AFC80000}"/>
    <cellStyle name="Vírgula 8 2 3 4 2 2" xfId="10953" xr:uid="{00000000-0005-0000-0000-0000B0C80000}"/>
    <cellStyle name="Vírgula 8 2 3 4 2 2 2" xfId="25232" xr:uid="{00000000-0005-0000-0000-0000B1C80000}"/>
    <cellStyle name="Vírgula 8 2 3 4 2 2 3" xfId="39510" xr:uid="{00000000-0005-0000-0000-0000B2C80000}"/>
    <cellStyle name="Vírgula 8 2 3 4 2 2 4" xfId="53788" xr:uid="{00000000-0005-0000-0000-0000B3C80000}"/>
    <cellStyle name="Vírgula 8 2 3 4 2 3" xfId="21774" xr:uid="{00000000-0005-0000-0000-0000B4C80000}"/>
    <cellStyle name="Vírgula 8 2 3 4 2 3 2" xfId="36053" xr:uid="{00000000-0005-0000-0000-0000B5C80000}"/>
    <cellStyle name="Vírgula 8 2 3 4 2 3 3" xfId="50331" xr:uid="{00000000-0005-0000-0000-0000B6C80000}"/>
    <cellStyle name="Vírgula 8 2 3 4 2 4" xfId="14575" xr:uid="{00000000-0005-0000-0000-0000B7C80000}"/>
    <cellStyle name="Vírgula 8 2 3 4 2 5" xfId="28854" xr:uid="{00000000-0005-0000-0000-0000B8C80000}"/>
    <cellStyle name="Vírgula 8 2 3 4 2 6" xfId="43132" xr:uid="{00000000-0005-0000-0000-0000B9C80000}"/>
    <cellStyle name="Vírgula 8 2 3 4 3" xfId="7469" xr:uid="{00000000-0005-0000-0000-0000BAC80000}"/>
    <cellStyle name="Vírgula 8 2 3 4 3 2" xfId="21775" xr:uid="{00000000-0005-0000-0000-0000BBC80000}"/>
    <cellStyle name="Vírgula 8 2 3 4 3 3" xfId="36054" xr:uid="{00000000-0005-0000-0000-0000BCC80000}"/>
    <cellStyle name="Vírgula 8 2 3 4 3 4" xfId="50332" xr:uid="{00000000-0005-0000-0000-0000BDC80000}"/>
    <cellStyle name="Vírgula 8 2 3 4 4" xfId="3895" xr:uid="{00000000-0005-0000-0000-0000BEC80000}"/>
    <cellStyle name="Vírgula 8 2 3 4 4 2" xfId="18209" xr:uid="{00000000-0005-0000-0000-0000BFC80000}"/>
    <cellStyle name="Vírgula 8 2 3 4 4 3" xfId="32488" xr:uid="{00000000-0005-0000-0000-0000C0C80000}"/>
    <cellStyle name="Vírgula 8 2 3 4 4 4" xfId="46766" xr:uid="{00000000-0005-0000-0000-0000C1C80000}"/>
    <cellStyle name="Vírgula 8 2 3 4 5" xfId="9114" xr:uid="{00000000-0005-0000-0000-0000C2C80000}"/>
    <cellStyle name="Vírgula 8 2 3 4 5 2" xfId="23420" xr:uid="{00000000-0005-0000-0000-0000C3C80000}"/>
    <cellStyle name="Vírgula 8 2 3 4 5 3" xfId="37699" xr:uid="{00000000-0005-0000-0000-0000C4C80000}"/>
    <cellStyle name="Vírgula 8 2 3 4 5 4" xfId="51977" xr:uid="{00000000-0005-0000-0000-0000C5C80000}"/>
    <cellStyle name="Vírgula 8 2 3 4 6" xfId="16386" xr:uid="{00000000-0005-0000-0000-0000C6C80000}"/>
    <cellStyle name="Vírgula 8 2 3 4 6 2" xfId="30665" xr:uid="{00000000-0005-0000-0000-0000C7C80000}"/>
    <cellStyle name="Vírgula 8 2 3 4 6 3" xfId="44943" xr:uid="{00000000-0005-0000-0000-0000C8C80000}"/>
    <cellStyle name="Vírgula 8 2 3 4 7" xfId="12764" xr:uid="{00000000-0005-0000-0000-0000C9C80000}"/>
    <cellStyle name="Vírgula 8 2 3 4 8" xfId="27043" xr:uid="{00000000-0005-0000-0000-0000CAC80000}"/>
    <cellStyle name="Vírgula 8 2 3 4 9" xfId="41321" xr:uid="{00000000-0005-0000-0000-0000CBC80000}"/>
    <cellStyle name="Vírgula 8 2 3 5" xfId="2236" xr:uid="{00000000-0005-0000-0000-0000CCC80000}"/>
    <cellStyle name="Vírgula 8 2 3 5 2" xfId="7470" xr:uid="{00000000-0005-0000-0000-0000CDC80000}"/>
    <cellStyle name="Vírgula 8 2 3 5 2 2" xfId="11128" xr:uid="{00000000-0005-0000-0000-0000CEC80000}"/>
    <cellStyle name="Vírgula 8 2 3 5 2 2 2" xfId="25407" xr:uid="{00000000-0005-0000-0000-0000CFC80000}"/>
    <cellStyle name="Vírgula 8 2 3 5 2 2 3" xfId="39685" xr:uid="{00000000-0005-0000-0000-0000D0C80000}"/>
    <cellStyle name="Vírgula 8 2 3 5 2 2 4" xfId="53963" xr:uid="{00000000-0005-0000-0000-0000D1C80000}"/>
    <cellStyle name="Vírgula 8 2 3 5 2 3" xfId="21776" xr:uid="{00000000-0005-0000-0000-0000D2C80000}"/>
    <cellStyle name="Vírgula 8 2 3 5 2 3 2" xfId="36055" xr:uid="{00000000-0005-0000-0000-0000D3C80000}"/>
    <cellStyle name="Vírgula 8 2 3 5 2 3 3" xfId="50333" xr:uid="{00000000-0005-0000-0000-0000D4C80000}"/>
    <cellStyle name="Vírgula 8 2 3 5 2 4" xfId="14750" xr:uid="{00000000-0005-0000-0000-0000D5C80000}"/>
    <cellStyle name="Vírgula 8 2 3 5 2 5" xfId="29029" xr:uid="{00000000-0005-0000-0000-0000D6C80000}"/>
    <cellStyle name="Vírgula 8 2 3 5 2 6" xfId="43307" xr:uid="{00000000-0005-0000-0000-0000D7C80000}"/>
    <cellStyle name="Vírgula 8 2 3 5 3" xfId="7471" xr:uid="{00000000-0005-0000-0000-0000D8C80000}"/>
    <cellStyle name="Vírgula 8 2 3 5 3 2" xfId="21777" xr:uid="{00000000-0005-0000-0000-0000D9C80000}"/>
    <cellStyle name="Vírgula 8 2 3 5 3 3" xfId="36056" xr:uid="{00000000-0005-0000-0000-0000DAC80000}"/>
    <cellStyle name="Vírgula 8 2 3 5 3 4" xfId="50334" xr:uid="{00000000-0005-0000-0000-0000DBC80000}"/>
    <cellStyle name="Vírgula 8 2 3 5 4" xfId="4073" xr:uid="{00000000-0005-0000-0000-0000DCC80000}"/>
    <cellStyle name="Vírgula 8 2 3 5 4 2" xfId="18384" xr:uid="{00000000-0005-0000-0000-0000DDC80000}"/>
    <cellStyle name="Vírgula 8 2 3 5 4 3" xfId="32663" xr:uid="{00000000-0005-0000-0000-0000DEC80000}"/>
    <cellStyle name="Vírgula 8 2 3 5 4 4" xfId="46941" xr:uid="{00000000-0005-0000-0000-0000DFC80000}"/>
    <cellStyle name="Vírgula 8 2 3 5 5" xfId="9289" xr:uid="{00000000-0005-0000-0000-0000E0C80000}"/>
    <cellStyle name="Vírgula 8 2 3 5 5 2" xfId="23595" xr:uid="{00000000-0005-0000-0000-0000E1C80000}"/>
    <cellStyle name="Vírgula 8 2 3 5 5 3" xfId="37874" xr:uid="{00000000-0005-0000-0000-0000E2C80000}"/>
    <cellStyle name="Vírgula 8 2 3 5 5 4" xfId="52152" xr:uid="{00000000-0005-0000-0000-0000E3C80000}"/>
    <cellStyle name="Vírgula 8 2 3 5 6" xfId="16561" xr:uid="{00000000-0005-0000-0000-0000E4C80000}"/>
    <cellStyle name="Vírgula 8 2 3 5 6 2" xfId="30840" xr:uid="{00000000-0005-0000-0000-0000E5C80000}"/>
    <cellStyle name="Vírgula 8 2 3 5 6 3" xfId="45118" xr:uid="{00000000-0005-0000-0000-0000E6C80000}"/>
    <cellStyle name="Vírgula 8 2 3 5 7" xfId="12939" xr:uid="{00000000-0005-0000-0000-0000E7C80000}"/>
    <cellStyle name="Vírgula 8 2 3 5 8" xfId="27218" xr:uid="{00000000-0005-0000-0000-0000E8C80000}"/>
    <cellStyle name="Vírgula 8 2 3 5 9" xfId="41496" xr:uid="{00000000-0005-0000-0000-0000E9C80000}"/>
    <cellStyle name="Vírgula 8 2 3 6" xfId="2380" xr:uid="{00000000-0005-0000-0000-0000EAC80000}"/>
    <cellStyle name="Vírgula 8 2 3 6 2" xfId="7472" xr:uid="{00000000-0005-0000-0000-0000EBC80000}"/>
    <cellStyle name="Vírgula 8 2 3 6 2 2" xfId="11263" xr:uid="{00000000-0005-0000-0000-0000ECC80000}"/>
    <cellStyle name="Vírgula 8 2 3 6 2 2 2" xfId="25542" xr:uid="{00000000-0005-0000-0000-0000EDC80000}"/>
    <cellStyle name="Vírgula 8 2 3 6 2 2 3" xfId="39820" xr:uid="{00000000-0005-0000-0000-0000EEC80000}"/>
    <cellStyle name="Vírgula 8 2 3 6 2 2 4" xfId="54098" xr:uid="{00000000-0005-0000-0000-0000EFC80000}"/>
    <cellStyle name="Vírgula 8 2 3 6 2 3" xfId="21778" xr:uid="{00000000-0005-0000-0000-0000F0C80000}"/>
    <cellStyle name="Vírgula 8 2 3 6 2 3 2" xfId="36057" xr:uid="{00000000-0005-0000-0000-0000F1C80000}"/>
    <cellStyle name="Vírgula 8 2 3 6 2 3 3" xfId="50335" xr:uid="{00000000-0005-0000-0000-0000F2C80000}"/>
    <cellStyle name="Vírgula 8 2 3 6 2 4" xfId="14885" xr:uid="{00000000-0005-0000-0000-0000F3C80000}"/>
    <cellStyle name="Vírgula 8 2 3 6 2 5" xfId="29164" xr:uid="{00000000-0005-0000-0000-0000F4C80000}"/>
    <cellStyle name="Vírgula 8 2 3 6 2 6" xfId="43442" xr:uid="{00000000-0005-0000-0000-0000F5C80000}"/>
    <cellStyle name="Vírgula 8 2 3 6 3" xfId="4208" xr:uid="{00000000-0005-0000-0000-0000F6C80000}"/>
    <cellStyle name="Vírgula 8 2 3 6 3 2" xfId="18519" xr:uid="{00000000-0005-0000-0000-0000F7C80000}"/>
    <cellStyle name="Vírgula 8 2 3 6 3 3" xfId="32798" xr:uid="{00000000-0005-0000-0000-0000F8C80000}"/>
    <cellStyle name="Vírgula 8 2 3 6 3 4" xfId="47076" xr:uid="{00000000-0005-0000-0000-0000F9C80000}"/>
    <cellStyle name="Vírgula 8 2 3 6 4" xfId="9424" xr:uid="{00000000-0005-0000-0000-0000FAC80000}"/>
    <cellStyle name="Vírgula 8 2 3 6 4 2" xfId="23730" xr:uid="{00000000-0005-0000-0000-0000FBC80000}"/>
    <cellStyle name="Vírgula 8 2 3 6 4 3" xfId="38009" xr:uid="{00000000-0005-0000-0000-0000FCC80000}"/>
    <cellStyle name="Vírgula 8 2 3 6 4 4" xfId="52287" xr:uid="{00000000-0005-0000-0000-0000FDC80000}"/>
    <cellStyle name="Vírgula 8 2 3 6 5" xfId="16696" xr:uid="{00000000-0005-0000-0000-0000FEC80000}"/>
    <cellStyle name="Vírgula 8 2 3 6 5 2" xfId="30975" xr:uid="{00000000-0005-0000-0000-0000FFC80000}"/>
    <cellStyle name="Vírgula 8 2 3 6 5 3" xfId="45253" xr:uid="{00000000-0005-0000-0000-000000C90000}"/>
    <cellStyle name="Vírgula 8 2 3 6 6" xfId="13074" xr:uid="{00000000-0005-0000-0000-000001C90000}"/>
    <cellStyle name="Vírgula 8 2 3 6 7" xfId="27353" xr:uid="{00000000-0005-0000-0000-000002C90000}"/>
    <cellStyle name="Vírgula 8 2 3 6 8" xfId="41631" xr:uid="{00000000-0005-0000-0000-000003C90000}"/>
    <cellStyle name="Vírgula 8 2 3 7" xfId="7473" xr:uid="{00000000-0005-0000-0000-000004C90000}"/>
    <cellStyle name="Vírgula 8 2 3 7 2" xfId="9750" xr:uid="{00000000-0005-0000-0000-000005C90000}"/>
    <cellStyle name="Vírgula 8 2 3 7 2 2" xfId="24029" xr:uid="{00000000-0005-0000-0000-000006C90000}"/>
    <cellStyle name="Vírgula 8 2 3 7 2 3" xfId="38307" xr:uid="{00000000-0005-0000-0000-000007C90000}"/>
    <cellStyle name="Vírgula 8 2 3 7 2 4" xfId="52585" xr:uid="{00000000-0005-0000-0000-000008C90000}"/>
    <cellStyle name="Vírgula 8 2 3 7 3" xfId="21779" xr:uid="{00000000-0005-0000-0000-000009C90000}"/>
    <cellStyle name="Vírgula 8 2 3 7 3 2" xfId="36058" xr:uid="{00000000-0005-0000-0000-00000AC90000}"/>
    <cellStyle name="Vírgula 8 2 3 7 3 3" xfId="50336" xr:uid="{00000000-0005-0000-0000-00000BC90000}"/>
    <cellStyle name="Vírgula 8 2 3 7 4" xfId="13372" xr:uid="{00000000-0005-0000-0000-00000CC90000}"/>
    <cellStyle name="Vírgula 8 2 3 7 5" xfId="27651" xr:uid="{00000000-0005-0000-0000-00000DC90000}"/>
    <cellStyle name="Vírgula 8 2 3 7 6" xfId="41929" xr:uid="{00000000-0005-0000-0000-00000EC90000}"/>
    <cellStyle name="Vírgula 8 2 3 8" xfId="7474" xr:uid="{00000000-0005-0000-0000-00000FC90000}"/>
    <cellStyle name="Vírgula 8 2 3 8 2" xfId="21780" xr:uid="{00000000-0005-0000-0000-000010C90000}"/>
    <cellStyle name="Vírgula 8 2 3 8 3" xfId="36059" xr:uid="{00000000-0005-0000-0000-000011C90000}"/>
    <cellStyle name="Vírgula 8 2 3 8 4" xfId="50337" xr:uid="{00000000-0005-0000-0000-000012C90000}"/>
    <cellStyle name="Vírgula 8 2 3 9" xfId="2692" xr:uid="{00000000-0005-0000-0000-000013C90000}"/>
    <cellStyle name="Vírgula 8 2 3 9 2" xfId="17006" xr:uid="{00000000-0005-0000-0000-000014C90000}"/>
    <cellStyle name="Vírgula 8 2 3 9 3" xfId="31285" xr:uid="{00000000-0005-0000-0000-000015C90000}"/>
    <cellStyle name="Vírgula 8 2 3 9 4" xfId="45563" xr:uid="{00000000-0005-0000-0000-000016C90000}"/>
    <cellStyle name="Vírgula 8 2 4" xfId="476" xr:uid="{00000000-0005-0000-0000-000017C90000}"/>
    <cellStyle name="Vírgula 8 2 4 10" xfId="25750" xr:uid="{00000000-0005-0000-0000-000018C90000}"/>
    <cellStyle name="Vírgula 8 2 4 11" xfId="40028" xr:uid="{00000000-0005-0000-0000-000019C90000}"/>
    <cellStyle name="Vírgula 8 2 4 2" xfId="1038" xr:uid="{00000000-0005-0000-0000-00001AC90000}"/>
    <cellStyle name="Vírgula 8 2 4 2 10" xfId="40480" xr:uid="{00000000-0005-0000-0000-00001BC90000}"/>
    <cellStyle name="Vírgula 8 2 4 2 2" xfId="1959" xr:uid="{00000000-0005-0000-0000-00001CC90000}"/>
    <cellStyle name="Vírgula 8 2 4 2 2 2" xfId="7475" xr:uid="{00000000-0005-0000-0000-00001DC90000}"/>
    <cellStyle name="Vírgula 8 2 4 2 2 2 2" xfId="10958" xr:uid="{00000000-0005-0000-0000-00001EC90000}"/>
    <cellStyle name="Vírgula 8 2 4 2 2 2 2 2" xfId="25237" xr:uid="{00000000-0005-0000-0000-00001FC90000}"/>
    <cellStyle name="Vírgula 8 2 4 2 2 2 2 3" xfId="39515" xr:uid="{00000000-0005-0000-0000-000020C90000}"/>
    <cellStyle name="Vírgula 8 2 4 2 2 2 2 4" xfId="53793" xr:uid="{00000000-0005-0000-0000-000021C90000}"/>
    <cellStyle name="Vírgula 8 2 4 2 2 2 3" xfId="21781" xr:uid="{00000000-0005-0000-0000-000022C90000}"/>
    <cellStyle name="Vírgula 8 2 4 2 2 2 3 2" xfId="36060" xr:uid="{00000000-0005-0000-0000-000023C90000}"/>
    <cellStyle name="Vírgula 8 2 4 2 2 2 3 3" xfId="50338" xr:uid="{00000000-0005-0000-0000-000024C90000}"/>
    <cellStyle name="Vírgula 8 2 4 2 2 2 4" xfId="14580" xr:uid="{00000000-0005-0000-0000-000025C90000}"/>
    <cellStyle name="Vírgula 8 2 4 2 2 2 5" xfId="28859" xr:uid="{00000000-0005-0000-0000-000026C90000}"/>
    <cellStyle name="Vírgula 8 2 4 2 2 2 6" xfId="43137" xr:uid="{00000000-0005-0000-0000-000027C90000}"/>
    <cellStyle name="Vírgula 8 2 4 2 2 3" xfId="7476" xr:uid="{00000000-0005-0000-0000-000028C90000}"/>
    <cellStyle name="Vírgula 8 2 4 2 2 3 2" xfId="21782" xr:uid="{00000000-0005-0000-0000-000029C90000}"/>
    <cellStyle name="Vírgula 8 2 4 2 2 3 3" xfId="36061" xr:uid="{00000000-0005-0000-0000-00002AC90000}"/>
    <cellStyle name="Vírgula 8 2 4 2 2 3 4" xfId="50339" xr:uid="{00000000-0005-0000-0000-00002BC90000}"/>
    <cellStyle name="Vírgula 8 2 4 2 2 4" xfId="3900" xr:uid="{00000000-0005-0000-0000-00002CC90000}"/>
    <cellStyle name="Vírgula 8 2 4 2 2 4 2" xfId="18214" xr:uid="{00000000-0005-0000-0000-00002DC90000}"/>
    <cellStyle name="Vírgula 8 2 4 2 2 4 3" xfId="32493" xr:uid="{00000000-0005-0000-0000-00002EC90000}"/>
    <cellStyle name="Vírgula 8 2 4 2 2 4 4" xfId="46771" xr:uid="{00000000-0005-0000-0000-00002FC90000}"/>
    <cellStyle name="Vírgula 8 2 4 2 2 5" xfId="9119" xr:uid="{00000000-0005-0000-0000-000030C90000}"/>
    <cellStyle name="Vírgula 8 2 4 2 2 5 2" xfId="23425" xr:uid="{00000000-0005-0000-0000-000031C90000}"/>
    <cellStyle name="Vírgula 8 2 4 2 2 5 3" xfId="37704" xr:uid="{00000000-0005-0000-0000-000032C90000}"/>
    <cellStyle name="Vírgula 8 2 4 2 2 5 4" xfId="51982" xr:uid="{00000000-0005-0000-0000-000033C90000}"/>
    <cellStyle name="Vírgula 8 2 4 2 2 6" xfId="16391" xr:uid="{00000000-0005-0000-0000-000034C90000}"/>
    <cellStyle name="Vírgula 8 2 4 2 2 6 2" xfId="30670" xr:uid="{00000000-0005-0000-0000-000035C90000}"/>
    <cellStyle name="Vírgula 8 2 4 2 2 6 3" xfId="44948" xr:uid="{00000000-0005-0000-0000-000036C90000}"/>
    <cellStyle name="Vírgula 8 2 4 2 2 7" xfId="12769" xr:uid="{00000000-0005-0000-0000-000037C90000}"/>
    <cellStyle name="Vírgula 8 2 4 2 2 8" xfId="27048" xr:uid="{00000000-0005-0000-0000-000038C90000}"/>
    <cellStyle name="Vírgula 8 2 4 2 2 9" xfId="41326" xr:uid="{00000000-0005-0000-0000-000039C90000}"/>
    <cellStyle name="Vírgula 8 2 4 2 3" xfId="7477" xr:uid="{00000000-0005-0000-0000-00003AC90000}"/>
    <cellStyle name="Vírgula 8 2 4 2 3 2" xfId="10112" xr:uid="{00000000-0005-0000-0000-00003BC90000}"/>
    <cellStyle name="Vírgula 8 2 4 2 3 2 2" xfId="24391" xr:uid="{00000000-0005-0000-0000-00003CC90000}"/>
    <cellStyle name="Vírgula 8 2 4 2 3 2 3" xfId="38669" xr:uid="{00000000-0005-0000-0000-00003DC90000}"/>
    <cellStyle name="Vírgula 8 2 4 2 3 2 4" xfId="52947" xr:uid="{00000000-0005-0000-0000-00003EC90000}"/>
    <cellStyle name="Vírgula 8 2 4 2 3 3" xfId="21783" xr:uid="{00000000-0005-0000-0000-00003FC90000}"/>
    <cellStyle name="Vírgula 8 2 4 2 3 3 2" xfId="36062" xr:uid="{00000000-0005-0000-0000-000040C90000}"/>
    <cellStyle name="Vírgula 8 2 4 2 3 3 3" xfId="50340" xr:uid="{00000000-0005-0000-0000-000041C90000}"/>
    <cellStyle name="Vírgula 8 2 4 2 3 4" xfId="13734" xr:uid="{00000000-0005-0000-0000-000042C90000}"/>
    <cellStyle name="Vírgula 8 2 4 2 3 5" xfId="28013" xr:uid="{00000000-0005-0000-0000-000043C90000}"/>
    <cellStyle name="Vírgula 8 2 4 2 3 6" xfId="42291" xr:uid="{00000000-0005-0000-0000-000044C90000}"/>
    <cellStyle name="Vírgula 8 2 4 2 4" xfId="7478" xr:uid="{00000000-0005-0000-0000-000045C90000}"/>
    <cellStyle name="Vírgula 8 2 4 2 4 2" xfId="21784" xr:uid="{00000000-0005-0000-0000-000046C90000}"/>
    <cellStyle name="Vírgula 8 2 4 2 4 3" xfId="36063" xr:uid="{00000000-0005-0000-0000-000047C90000}"/>
    <cellStyle name="Vírgula 8 2 4 2 4 4" xfId="50341" xr:uid="{00000000-0005-0000-0000-000048C90000}"/>
    <cellStyle name="Vírgula 8 2 4 2 5" xfId="3054" xr:uid="{00000000-0005-0000-0000-000049C90000}"/>
    <cellStyle name="Vírgula 8 2 4 2 5 2" xfId="17368" xr:uid="{00000000-0005-0000-0000-00004AC90000}"/>
    <cellStyle name="Vírgula 8 2 4 2 5 3" xfId="31647" xr:uid="{00000000-0005-0000-0000-00004BC90000}"/>
    <cellStyle name="Vírgula 8 2 4 2 5 4" xfId="45925" xr:uid="{00000000-0005-0000-0000-00004CC90000}"/>
    <cellStyle name="Vírgula 8 2 4 2 6" xfId="8273" xr:uid="{00000000-0005-0000-0000-00004DC90000}"/>
    <cellStyle name="Vírgula 8 2 4 2 6 2" xfId="22579" xr:uid="{00000000-0005-0000-0000-00004EC90000}"/>
    <cellStyle name="Vírgula 8 2 4 2 6 3" xfId="36858" xr:uid="{00000000-0005-0000-0000-00004FC90000}"/>
    <cellStyle name="Vírgula 8 2 4 2 6 4" xfId="51136" xr:uid="{00000000-0005-0000-0000-000050C90000}"/>
    <cellStyle name="Vírgula 8 2 4 2 7" xfId="15545" xr:uid="{00000000-0005-0000-0000-000051C90000}"/>
    <cellStyle name="Vírgula 8 2 4 2 7 2" xfId="29824" xr:uid="{00000000-0005-0000-0000-000052C90000}"/>
    <cellStyle name="Vírgula 8 2 4 2 7 3" xfId="44102" xr:uid="{00000000-0005-0000-0000-000053C90000}"/>
    <cellStyle name="Vírgula 8 2 4 2 8" xfId="11923" xr:uid="{00000000-0005-0000-0000-000054C90000}"/>
    <cellStyle name="Vírgula 8 2 4 2 9" xfId="26202" xr:uid="{00000000-0005-0000-0000-000055C90000}"/>
    <cellStyle name="Vírgula 8 2 4 3" xfId="1958" xr:uid="{00000000-0005-0000-0000-000056C90000}"/>
    <cellStyle name="Vírgula 8 2 4 3 2" xfId="7479" xr:uid="{00000000-0005-0000-0000-000057C90000}"/>
    <cellStyle name="Vírgula 8 2 4 3 2 2" xfId="10957" xr:uid="{00000000-0005-0000-0000-000058C90000}"/>
    <cellStyle name="Vírgula 8 2 4 3 2 2 2" xfId="25236" xr:uid="{00000000-0005-0000-0000-000059C90000}"/>
    <cellStyle name="Vírgula 8 2 4 3 2 2 3" xfId="39514" xr:uid="{00000000-0005-0000-0000-00005AC90000}"/>
    <cellStyle name="Vírgula 8 2 4 3 2 2 4" xfId="53792" xr:uid="{00000000-0005-0000-0000-00005BC90000}"/>
    <cellStyle name="Vírgula 8 2 4 3 2 3" xfId="21785" xr:uid="{00000000-0005-0000-0000-00005CC90000}"/>
    <cellStyle name="Vírgula 8 2 4 3 2 3 2" xfId="36064" xr:uid="{00000000-0005-0000-0000-00005DC90000}"/>
    <cellStyle name="Vírgula 8 2 4 3 2 3 3" xfId="50342" xr:uid="{00000000-0005-0000-0000-00005EC90000}"/>
    <cellStyle name="Vírgula 8 2 4 3 2 4" xfId="14579" xr:uid="{00000000-0005-0000-0000-00005FC90000}"/>
    <cellStyle name="Vírgula 8 2 4 3 2 5" xfId="28858" xr:uid="{00000000-0005-0000-0000-000060C90000}"/>
    <cellStyle name="Vírgula 8 2 4 3 2 6" xfId="43136" xr:uid="{00000000-0005-0000-0000-000061C90000}"/>
    <cellStyle name="Vírgula 8 2 4 3 3" xfId="7480" xr:uid="{00000000-0005-0000-0000-000062C90000}"/>
    <cellStyle name="Vírgula 8 2 4 3 3 2" xfId="21786" xr:uid="{00000000-0005-0000-0000-000063C90000}"/>
    <cellStyle name="Vírgula 8 2 4 3 3 3" xfId="36065" xr:uid="{00000000-0005-0000-0000-000064C90000}"/>
    <cellStyle name="Vírgula 8 2 4 3 3 4" xfId="50343" xr:uid="{00000000-0005-0000-0000-000065C90000}"/>
    <cellStyle name="Vírgula 8 2 4 3 4" xfId="3899" xr:uid="{00000000-0005-0000-0000-000066C90000}"/>
    <cellStyle name="Vírgula 8 2 4 3 4 2" xfId="18213" xr:uid="{00000000-0005-0000-0000-000067C90000}"/>
    <cellStyle name="Vírgula 8 2 4 3 4 3" xfId="32492" xr:uid="{00000000-0005-0000-0000-000068C90000}"/>
    <cellStyle name="Vírgula 8 2 4 3 4 4" xfId="46770" xr:uid="{00000000-0005-0000-0000-000069C90000}"/>
    <cellStyle name="Vírgula 8 2 4 3 5" xfId="9118" xr:uid="{00000000-0005-0000-0000-00006AC90000}"/>
    <cellStyle name="Vírgula 8 2 4 3 5 2" xfId="23424" xr:uid="{00000000-0005-0000-0000-00006BC90000}"/>
    <cellStyle name="Vírgula 8 2 4 3 5 3" xfId="37703" xr:uid="{00000000-0005-0000-0000-00006CC90000}"/>
    <cellStyle name="Vírgula 8 2 4 3 5 4" xfId="51981" xr:uid="{00000000-0005-0000-0000-00006DC90000}"/>
    <cellStyle name="Vírgula 8 2 4 3 6" xfId="16390" xr:uid="{00000000-0005-0000-0000-00006EC90000}"/>
    <cellStyle name="Vírgula 8 2 4 3 6 2" xfId="30669" xr:uid="{00000000-0005-0000-0000-00006FC90000}"/>
    <cellStyle name="Vírgula 8 2 4 3 6 3" xfId="44947" xr:uid="{00000000-0005-0000-0000-000070C90000}"/>
    <cellStyle name="Vírgula 8 2 4 3 7" xfId="12768" xr:uid="{00000000-0005-0000-0000-000071C90000}"/>
    <cellStyle name="Vírgula 8 2 4 3 8" xfId="27047" xr:uid="{00000000-0005-0000-0000-000072C90000}"/>
    <cellStyle name="Vírgula 8 2 4 3 9" xfId="41325" xr:uid="{00000000-0005-0000-0000-000073C90000}"/>
    <cellStyle name="Vírgula 8 2 4 4" xfId="7481" xr:uid="{00000000-0005-0000-0000-000074C90000}"/>
    <cellStyle name="Vírgula 8 2 4 4 2" xfId="9660" xr:uid="{00000000-0005-0000-0000-000075C90000}"/>
    <cellStyle name="Vírgula 8 2 4 4 2 2" xfId="23939" xr:uid="{00000000-0005-0000-0000-000076C90000}"/>
    <cellStyle name="Vírgula 8 2 4 4 2 3" xfId="38217" xr:uid="{00000000-0005-0000-0000-000077C90000}"/>
    <cellStyle name="Vírgula 8 2 4 4 2 4" xfId="52495" xr:uid="{00000000-0005-0000-0000-000078C90000}"/>
    <cellStyle name="Vírgula 8 2 4 4 3" xfId="21787" xr:uid="{00000000-0005-0000-0000-000079C90000}"/>
    <cellStyle name="Vírgula 8 2 4 4 3 2" xfId="36066" xr:uid="{00000000-0005-0000-0000-00007AC90000}"/>
    <cellStyle name="Vírgula 8 2 4 4 3 3" xfId="50344" xr:uid="{00000000-0005-0000-0000-00007BC90000}"/>
    <cellStyle name="Vírgula 8 2 4 4 4" xfId="13282" xr:uid="{00000000-0005-0000-0000-00007CC90000}"/>
    <cellStyle name="Vírgula 8 2 4 4 5" xfId="27561" xr:uid="{00000000-0005-0000-0000-00007DC90000}"/>
    <cellStyle name="Vírgula 8 2 4 4 6" xfId="41839" xr:uid="{00000000-0005-0000-0000-00007EC90000}"/>
    <cellStyle name="Vírgula 8 2 4 5" xfId="7482" xr:uid="{00000000-0005-0000-0000-00007FC90000}"/>
    <cellStyle name="Vírgula 8 2 4 5 2" xfId="21788" xr:uid="{00000000-0005-0000-0000-000080C90000}"/>
    <cellStyle name="Vírgula 8 2 4 5 3" xfId="36067" xr:uid="{00000000-0005-0000-0000-000081C90000}"/>
    <cellStyle name="Vírgula 8 2 4 5 4" xfId="50345" xr:uid="{00000000-0005-0000-0000-000082C90000}"/>
    <cellStyle name="Vírgula 8 2 4 6" xfId="2602" xr:uid="{00000000-0005-0000-0000-000083C90000}"/>
    <cellStyle name="Vírgula 8 2 4 6 2" xfId="16916" xr:uid="{00000000-0005-0000-0000-000084C90000}"/>
    <cellStyle name="Vírgula 8 2 4 6 3" xfId="31195" xr:uid="{00000000-0005-0000-0000-000085C90000}"/>
    <cellStyle name="Vírgula 8 2 4 6 4" xfId="45473" xr:uid="{00000000-0005-0000-0000-000086C90000}"/>
    <cellStyle name="Vírgula 8 2 4 7" xfId="7821" xr:uid="{00000000-0005-0000-0000-000087C90000}"/>
    <cellStyle name="Vírgula 8 2 4 7 2" xfId="22127" xr:uid="{00000000-0005-0000-0000-000088C90000}"/>
    <cellStyle name="Vírgula 8 2 4 7 3" xfId="36406" xr:uid="{00000000-0005-0000-0000-000089C90000}"/>
    <cellStyle name="Vírgula 8 2 4 7 4" xfId="50684" xr:uid="{00000000-0005-0000-0000-00008AC90000}"/>
    <cellStyle name="Vírgula 8 2 4 8" xfId="15093" xr:uid="{00000000-0005-0000-0000-00008BC90000}"/>
    <cellStyle name="Vírgula 8 2 4 8 2" xfId="29372" xr:uid="{00000000-0005-0000-0000-00008CC90000}"/>
    <cellStyle name="Vírgula 8 2 4 8 3" xfId="43650" xr:uid="{00000000-0005-0000-0000-00008DC90000}"/>
    <cellStyle name="Vírgula 8 2 4 9" xfId="11471" xr:uid="{00000000-0005-0000-0000-00008EC90000}"/>
    <cellStyle name="Vírgula 8 2 5" xfId="685" xr:uid="{00000000-0005-0000-0000-00008FC90000}"/>
    <cellStyle name="Vírgula 8 2 5 10" xfId="25885" xr:uid="{00000000-0005-0000-0000-000090C90000}"/>
    <cellStyle name="Vírgula 8 2 5 11" xfId="40163" xr:uid="{00000000-0005-0000-0000-000091C90000}"/>
    <cellStyle name="Vírgula 8 2 5 2" xfId="1151" xr:uid="{00000000-0005-0000-0000-000092C90000}"/>
    <cellStyle name="Vírgula 8 2 5 2 10" xfId="40530" xr:uid="{00000000-0005-0000-0000-000093C90000}"/>
    <cellStyle name="Vírgula 8 2 5 2 2" xfId="1961" xr:uid="{00000000-0005-0000-0000-000094C90000}"/>
    <cellStyle name="Vírgula 8 2 5 2 2 2" xfId="7483" xr:uid="{00000000-0005-0000-0000-000095C90000}"/>
    <cellStyle name="Vírgula 8 2 5 2 2 2 2" xfId="10960" xr:uid="{00000000-0005-0000-0000-000096C90000}"/>
    <cellStyle name="Vírgula 8 2 5 2 2 2 2 2" xfId="25239" xr:uid="{00000000-0005-0000-0000-000097C90000}"/>
    <cellStyle name="Vírgula 8 2 5 2 2 2 2 3" xfId="39517" xr:uid="{00000000-0005-0000-0000-000098C90000}"/>
    <cellStyle name="Vírgula 8 2 5 2 2 2 2 4" xfId="53795" xr:uid="{00000000-0005-0000-0000-000099C90000}"/>
    <cellStyle name="Vírgula 8 2 5 2 2 2 3" xfId="21789" xr:uid="{00000000-0005-0000-0000-00009AC90000}"/>
    <cellStyle name="Vírgula 8 2 5 2 2 2 3 2" xfId="36068" xr:uid="{00000000-0005-0000-0000-00009BC90000}"/>
    <cellStyle name="Vírgula 8 2 5 2 2 2 3 3" xfId="50346" xr:uid="{00000000-0005-0000-0000-00009CC90000}"/>
    <cellStyle name="Vírgula 8 2 5 2 2 2 4" xfId="14582" xr:uid="{00000000-0005-0000-0000-00009DC90000}"/>
    <cellStyle name="Vírgula 8 2 5 2 2 2 5" xfId="28861" xr:uid="{00000000-0005-0000-0000-00009EC90000}"/>
    <cellStyle name="Vírgula 8 2 5 2 2 2 6" xfId="43139" xr:uid="{00000000-0005-0000-0000-00009FC90000}"/>
    <cellStyle name="Vírgula 8 2 5 2 2 3" xfId="7484" xr:uid="{00000000-0005-0000-0000-0000A0C90000}"/>
    <cellStyle name="Vírgula 8 2 5 2 2 3 2" xfId="21790" xr:uid="{00000000-0005-0000-0000-0000A1C90000}"/>
    <cellStyle name="Vírgula 8 2 5 2 2 3 3" xfId="36069" xr:uid="{00000000-0005-0000-0000-0000A2C90000}"/>
    <cellStyle name="Vírgula 8 2 5 2 2 3 4" xfId="50347" xr:uid="{00000000-0005-0000-0000-0000A3C90000}"/>
    <cellStyle name="Vírgula 8 2 5 2 2 4" xfId="3902" xr:uid="{00000000-0005-0000-0000-0000A4C90000}"/>
    <cellStyle name="Vírgula 8 2 5 2 2 4 2" xfId="18216" xr:uid="{00000000-0005-0000-0000-0000A5C90000}"/>
    <cellStyle name="Vírgula 8 2 5 2 2 4 3" xfId="32495" xr:uid="{00000000-0005-0000-0000-0000A6C90000}"/>
    <cellStyle name="Vírgula 8 2 5 2 2 4 4" xfId="46773" xr:uid="{00000000-0005-0000-0000-0000A7C90000}"/>
    <cellStyle name="Vírgula 8 2 5 2 2 5" xfId="9121" xr:uid="{00000000-0005-0000-0000-0000A8C90000}"/>
    <cellStyle name="Vírgula 8 2 5 2 2 5 2" xfId="23427" xr:uid="{00000000-0005-0000-0000-0000A9C90000}"/>
    <cellStyle name="Vírgula 8 2 5 2 2 5 3" xfId="37706" xr:uid="{00000000-0005-0000-0000-0000AAC90000}"/>
    <cellStyle name="Vírgula 8 2 5 2 2 5 4" xfId="51984" xr:uid="{00000000-0005-0000-0000-0000ABC90000}"/>
    <cellStyle name="Vírgula 8 2 5 2 2 6" xfId="16393" xr:uid="{00000000-0005-0000-0000-0000ACC90000}"/>
    <cellStyle name="Vírgula 8 2 5 2 2 6 2" xfId="30672" xr:uid="{00000000-0005-0000-0000-0000ADC90000}"/>
    <cellStyle name="Vírgula 8 2 5 2 2 6 3" xfId="44950" xr:uid="{00000000-0005-0000-0000-0000AEC90000}"/>
    <cellStyle name="Vírgula 8 2 5 2 2 7" xfId="12771" xr:uid="{00000000-0005-0000-0000-0000AFC90000}"/>
    <cellStyle name="Vírgula 8 2 5 2 2 8" xfId="27050" xr:uid="{00000000-0005-0000-0000-0000B0C90000}"/>
    <cellStyle name="Vírgula 8 2 5 2 2 9" xfId="41328" xr:uid="{00000000-0005-0000-0000-0000B1C90000}"/>
    <cellStyle name="Vírgula 8 2 5 2 3" xfId="7485" xr:uid="{00000000-0005-0000-0000-0000B2C90000}"/>
    <cellStyle name="Vírgula 8 2 5 2 3 2" xfId="10162" xr:uid="{00000000-0005-0000-0000-0000B3C90000}"/>
    <cellStyle name="Vírgula 8 2 5 2 3 2 2" xfId="24441" xr:uid="{00000000-0005-0000-0000-0000B4C90000}"/>
    <cellStyle name="Vírgula 8 2 5 2 3 2 3" xfId="38719" xr:uid="{00000000-0005-0000-0000-0000B5C90000}"/>
    <cellStyle name="Vírgula 8 2 5 2 3 2 4" xfId="52997" xr:uid="{00000000-0005-0000-0000-0000B6C90000}"/>
    <cellStyle name="Vírgula 8 2 5 2 3 3" xfId="21791" xr:uid="{00000000-0005-0000-0000-0000B7C90000}"/>
    <cellStyle name="Vírgula 8 2 5 2 3 3 2" xfId="36070" xr:uid="{00000000-0005-0000-0000-0000B8C90000}"/>
    <cellStyle name="Vírgula 8 2 5 2 3 3 3" xfId="50348" xr:uid="{00000000-0005-0000-0000-0000B9C90000}"/>
    <cellStyle name="Vírgula 8 2 5 2 3 4" xfId="13784" xr:uid="{00000000-0005-0000-0000-0000BAC90000}"/>
    <cellStyle name="Vírgula 8 2 5 2 3 5" xfId="28063" xr:uid="{00000000-0005-0000-0000-0000BBC90000}"/>
    <cellStyle name="Vírgula 8 2 5 2 3 6" xfId="42341" xr:uid="{00000000-0005-0000-0000-0000BCC90000}"/>
    <cellStyle name="Vírgula 8 2 5 2 4" xfId="7486" xr:uid="{00000000-0005-0000-0000-0000BDC90000}"/>
    <cellStyle name="Vírgula 8 2 5 2 4 2" xfId="21792" xr:uid="{00000000-0005-0000-0000-0000BEC90000}"/>
    <cellStyle name="Vírgula 8 2 5 2 4 3" xfId="36071" xr:uid="{00000000-0005-0000-0000-0000BFC90000}"/>
    <cellStyle name="Vírgula 8 2 5 2 4 4" xfId="50349" xr:uid="{00000000-0005-0000-0000-0000C0C90000}"/>
    <cellStyle name="Vírgula 8 2 5 2 5" xfId="3104" xr:uid="{00000000-0005-0000-0000-0000C1C90000}"/>
    <cellStyle name="Vírgula 8 2 5 2 5 2" xfId="17418" xr:uid="{00000000-0005-0000-0000-0000C2C90000}"/>
    <cellStyle name="Vírgula 8 2 5 2 5 3" xfId="31697" xr:uid="{00000000-0005-0000-0000-0000C3C90000}"/>
    <cellStyle name="Vírgula 8 2 5 2 5 4" xfId="45975" xr:uid="{00000000-0005-0000-0000-0000C4C90000}"/>
    <cellStyle name="Vírgula 8 2 5 2 6" xfId="8323" xr:uid="{00000000-0005-0000-0000-0000C5C90000}"/>
    <cellStyle name="Vírgula 8 2 5 2 6 2" xfId="22629" xr:uid="{00000000-0005-0000-0000-0000C6C90000}"/>
    <cellStyle name="Vírgula 8 2 5 2 6 3" xfId="36908" xr:uid="{00000000-0005-0000-0000-0000C7C90000}"/>
    <cellStyle name="Vírgula 8 2 5 2 6 4" xfId="51186" xr:uid="{00000000-0005-0000-0000-0000C8C90000}"/>
    <cellStyle name="Vírgula 8 2 5 2 7" xfId="15595" xr:uid="{00000000-0005-0000-0000-0000C9C90000}"/>
    <cellStyle name="Vírgula 8 2 5 2 7 2" xfId="29874" xr:uid="{00000000-0005-0000-0000-0000CAC90000}"/>
    <cellStyle name="Vírgula 8 2 5 2 7 3" xfId="44152" xr:uid="{00000000-0005-0000-0000-0000CBC90000}"/>
    <cellStyle name="Vírgula 8 2 5 2 8" xfId="11973" xr:uid="{00000000-0005-0000-0000-0000CCC90000}"/>
    <cellStyle name="Vírgula 8 2 5 2 9" xfId="26252" xr:uid="{00000000-0005-0000-0000-0000CDC90000}"/>
    <cellStyle name="Vírgula 8 2 5 3" xfId="1960" xr:uid="{00000000-0005-0000-0000-0000CEC90000}"/>
    <cellStyle name="Vírgula 8 2 5 3 2" xfId="7487" xr:uid="{00000000-0005-0000-0000-0000CFC90000}"/>
    <cellStyle name="Vírgula 8 2 5 3 2 2" xfId="10959" xr:uid="{00000000-0005-0000-0000-0000D0C90000}"/>
    <cellStyle name="Vírgula 8 2 5 3 2 2 2" xfId="25238" xr:uid="{00000000-0005-0000-0000-0000D1C90000}"/>
    <cellStyle name="Vírgula 8 2 5 3 2 2 3" xfId="39516" xr:uid="{00000000-0005-0000-0000-0000D2C90000}"/>
    <cellStyle name="Vírgula 8 2 5 3 2 2 4" xfId="53794" xr:uid="{00000000-0005-0000-0000-0000D3C90000}"/>
    <cellStyle name="Vírgula 8 2 5 3 2 3" xfId="21793" xr:uid="{00000000-0005-0000-0000-0000D4C90000}"/>
    <cellStyle name="Vírgula 8 2 5 3 2 3 2" xfId="36072" xr:uid="{00000000-0005-0000-0000-0000D5C90000}"/>
    <cellStyle name="Vírgula 8 2 5 3 2 3 3" xfId="50350" xr:uid="{00000000-0005-0000-0000-0000D6C90000}"/>
    <cellStyle name="Vírgula 8 2 5 3 2 4" xfId="14581" xr:uid="{00000000-0005-0000-0000-0000D7C90000}"/>
    <cellStyle name="Vírgula 8 2 5 3 2 5" xfId="28860" xr:uid="{00000000-0005-0000-0000-0000D8C90000}"/>
    <cellStyle name="Vírgula 8 2 5 3 2 6" xfId="43138" xr:uid="{00000000-0005-0000-0000-0000D9C90000}"/>
    <cellStyle name="Vírgula 8 2 5 3 3" xfId="7488" xr:uid="{00000000-0005-0000-0000-0000DAC90000}"/>
    <cellStyle name="Vírgula 8 2 5 3 3 2" xfId="21794" xr:uid="{00000000-0005-0000-0000-0000DBC90000}"/>
    <cellStyle name="Vírgula 8 2 5 3 3 3" xfId="36073" xr:uid="{00000000-0005-0000-0000-0000DCC90000}"/>
    <cellStyle name="Vírgula 8 2 5 3 3 4" xfId="50351" xr:uid="{00000000-0005-0000-0000-0000DDC90000}"/>
    <cellStyle name="Vírgula 8 2 5 3 4" xfId="3901" xr:uid="{00000000-0005-0000-0000-0000DEC90000}"/>
    <cellStyle name="Vírgula 8 2 5 3 4 2" xfId="18215" xr:uid="{00000000-0005-0000-0000-0000DFC90000}"/>
    <cellStyle name="Vírgula 8 2 5 3 4 3" xfId="32494" xr:uid="{00000000-0005-0000-0000-0000E0C90000}"/>
    <cellStyle name="Vírgula 8 2 5 3 4 4" xfId="46772" xr:uid="{00000000-0005-0000-0000-0000E1C90000}"/>
    <cellStyle name="Vírgula 8 2 5 3 5" xfId="9120" xr:uid="{00000000-0005-0000-0000-0000E2C90000}"/>
    <cellStyle name="Vírgula 8 2 5 3 5 2" xfId="23426" xr:uid="{00000000-0005-0000-0000-0000E3C90000}"/>
    <cellStyle name="Vírgula 8 2 5 3 5 3" xfId="37705" xr:uid="{00000000-0005-0000-0000-0000E4C90000}"/>
    <cellStyle name="Vírgula 8 2 5 3 5 4" xfId="51983" xr:uid="{00000000-0005-0000-0000-0000E5C90000}"/>
    <cellStyle name="Vírgula 8 2 5 3 6" xfId="16392" xr:uid="{00000000-0005-0000-0000-0000E6C90000}"/>
    <cellStyle name="Vírgula 8 2 5 3 6 2" xfId="30671" xr:uid="{00000000-0005-0000-0000-0000E7C90000}"/>
    <cellStyle name="Vírgula 8 2 5 3 6 3" xfId="44949" xr:uid="{00000000-0005-0000-0000-0000E8C90000}"/>
    <cellStyle name="Vírgula 8 2 5 3 7" xfId="12770" xr:uid="{00000000-0005-0000-0000-0000E9C90000}"/>
    <cellStyle name="Vírgula 8 2 5 3 8" xfId="27049" xr:uid="{00000000-0005-0000-0000-0000EAC90000}"/>
    <cellStyle name="Vírgula 8 2 5 3 9" xfId="41327" xr:uid="{00000000-0005-0000-0000-0000EBC90000}"/>
    <cellStyle name="Vírgula 8 2 5 4" xfId="7489" xr:uid="{00000000-0005-0000-0000-0000ECC90000}"/>
    <cellStyle name="Vírgula 8 2 5 4 2" xfId="9795" xr:uid="{00000000-0005-0000-0000-0000EDC90000}"/>
    <cellStyle name="Vírgula 8 2 5 4 2 2" xfId="24074" xr:uid="{00000000-0005-0000-0000-0000EEC90000}"/>
    <cellStyle name="Vírgula 8 2 5 4 2 3" xfId="38352" xr:uid="{00000000-0005-0000-0000-0000EFC90000}"/>
    <cellStyle name="Vírgula 8 2 5 4 2 4" xfId="52630" xr:uid="{00000000-0005-0000-0000-0000F0C90000}"/>
    <cellStyle name="Vírgula 8 2 5 4 3" xfId="21795" xr:uid="{00000000-0005-0000-0000-0000F1C90000}"/>
    <cellStyle name="Vírgula 8 2 5 4 3 2" xfId="36074" xr:uid="{00000000-0005-0000-0000-0000F2C90000}"/>
    <cellStyle name="Vírgula 8 2 5 4 3 3" xfId="50352" xr:uid="{00000000-0005-0000-0000-0000F3C90000}"/>
    <cellStyle name="Vírgula 8 2 5 4 4" xfId="13417" xr:uid="{00000000-0005-0000-0000-0000F4C90000}"/>
    <cellStyle name="Vírgula 8 2 5 4 5" xfId="27696" xr:uid="{00000000-0005-0000-0000-0000F5C90000}"/>
    <cellStyle name="Vírgula 8 2 5 4 6" xfId="41974" xr:uid="{00000000-0005-0000-0000-0000F6C90000}"/>
    <cellStyle name="Vírgula 8 2 5 5" xfId="7490" xr:uid="{00000000-0005-0000-0000-0000F7C90000}"/>
    <cellStyle name="Vírgula 8 2 5 5 2" xfId="21796" xr:uid="{00000000-0005-0000-0000-0000F8C90000}"/>
    <cellStyle name="Vírgula 8 2 5 5 3" xfId="36075" xr:uid="{00000000-0005-0000-0000-0000F9C90000}"/>
    <cellStyle name="Vírgula 8 2 5 5 4" xfId="50353" xr:uid="{00000000-0005-0000-0000-0000FAC90000}"/>
    <cellStyle name="Vírgula 8 2 5 6" xfId="2737" xr:uid="{00000000-0005-0000-0000-0000FBC90000}"/>
    <cellStyle name="Vírgula 8 2 5 6 2" xfId="17051" xr:uid="{00000000-0005-0000-0000-0000FCC90000}"/>
    <cellStyle name="Vírgula 8 2 5 6 3" xfId="31330" xr:uid="{00000000-0005-0000-0000-0000FDC90000}"/>
    <cellStyle name="Vírgula 8 2 5 6 4" xfId="45608" xr:uid="{00000000-0005-0000-0000-0000FEC90000}"/>
    <cellStyle name="Vírgula 8 2 5 7" xfId="7956" xr:uid="{00000000-0005-0000-0000-0000FFC90000}"/>
    <cellStyle name="Vírgula 8 2 5 7 2" xfId="22262" xr:uid="{00000000-0005-0000-0000-000000CA0000}"/>
    <cellStyle name="Vírgula 8 2 5 7 3" xfId="36541" xr:uid="{00000000-0005-0000-0000-000001CA0000}"/>
    <cellStyle name="Vírgula 8 2 5 7 4" xfId="50819" xr:uid="{00000000-0005-0000-0000-000002CA0000}"/>
    <cellStyle name="Vírgula 8 2 5 8" xfId="15228" xr:uid="{00000000-0005-0000-0000-000003CA0000}"/>
    <cellStyle name="Vírgula 8 2 5 8 2" xfId="29507" xr:uid="{00000000-0005-0000-0000-000004CA0000}"/>
    <cellStyle name="Vírgula 8 2 5 8 3" xfId="43785" xr:uid="{00000000-0005-0000-0000-000005CA0000}"/>
    <cellStyle name="Vírgula 8 2 5 9" xfId="11606" xr:uid="{00000000-0005-0000-0000-000006CA0000}"/>
    <cellStyle name="Vírgula 8 2 6" xfId="360" xr:uid="{00000000-0005-0000-0000-000007CA0000}"/>
    <cellStyle name="Vírgula 8 2 6 10" xfId="25701" xr:uid="{00000000-0005-0000-0000-000008CA0000}"/>
    <cellStyle name="Vírgula 8 2 6 11" xfId="39979" xr:uid="{00000000-0005-0000-0000-000009CA0000}"/>
    <cellStyle name="Vírgula 8 2 6 2" xfId="982" xr:uid="{00000000-0005-0000-0000-00000ACA0000}"/>
    <cellStyle name="Vírgula 8 2 6 2 10" xfId="40436" xr:uid="{00000000-0005-0000-0000-00000BCA0000}"/>
    <cellStyle name="Vírgula 8 2 6 2 2" xfId="1963" xr:uid="{00000000-0005-0000-0000-00000CCA0000}"/>
    <cellStyle name="Vírgula 8 2 6 2 2 2" xfId="7491" xr:uid="{00000000-0005-0000-0000-00000DCA0000}"/>
    <cellStyle name="Vírgula 8 2 6 2 2 2 2" xfId="10962" xr:uid="{00000000-0005-0000-0000-00000ECA0000}"/>
    <cellStyle name="Vírgula 8 2 6 2 2 2 2 2" xfId="25241" xr:uid="{00000000-0005-0000-0000-00000FCA0000}"/>
    <cellStyle name="Vírgula 8 2 6 2 2 2 2 3" xfId="39519" xr:uid="{00000000-0005-0000-0000-000010CA0000}"/>
    <cellStyle name="Vírgula 8 2 6 2 2 2 2 4" xfId="53797" xr:uid="{00000000-0005-0000-0000-000011CA0000}"/>
    <cellStyle name="Vírgula 8 2 6 2 2 2 3" xfId="21797" xr:uid="{00000000-0005-0000-0000-000012CA0000}"/>
    <cellStyle name="Vírgula 8 2 6 2 2 2 3 2" xfId="36076" xr:uid="{00000000-0005-0000-0000-000013CA0000}"/>
    <cellStyle name="Vírgula 8 2 6 2 2 2 3 3" xfId="50354" xr:uid="{00000000-0005-0000-0000-000014CA0000}"/>
    <cellStyle name="Vírgula 8 2 6 2 2 2 4" xfId="14584" xr:uid="{00000000-0005-0000-0000-000015CA0000}"/>
    <cellStyle name="Vírgula 8 2 6 2 2 2 5" xfId="28863" xr:uid="{00000000-0005-0000-0000-000016CA0000}"/>
    <cellStyle name="Vírgula 8 2 6 2 2 2 6" xfId="43141" xr:uid="{00000000-0005-0000-0000-000017CA0000}"/>
    <cellStyle name="Vírgula 8 2 6 2 2 3" xfId="7492" xr:uid="{00000000-0005-0000-0000-000018CA0000}"/>
    <cellStyle name="Vírgula 8 2 6 2 2 3 2" xfId="21798" xr:uid="{00000000-0005-0000-0000-000019CA0000}"/>
    <cellStyle name="Vírgula 8 2 6 2 2 3 3" xfId="36077" xr:uid="{00000000-0005-0000-0000-00001ACA0000}"/>
    <cellStyle name="Vírgula 8 2 6 2 2 3 4" xfId="50355" xr:uid="{00000000-0005-0000-0000-00001BCA0000}"/>
    <cellStyle name="Vírgula 8 2 6 2 2 4" xfId="3904" xr:uid="{00000000-0005-0000-0000-00001CCA0000}"/>
    <cellStyle name="Vírgula 8 2 6 2 2 4 2" xfId="18218" xr:uid="{00000000-0005-0000-0000-00001DCA0000}"/>
    <cellStyle name="Vírgula 8 2 6 2 2 4 3" xfId="32497" xr:uid="{00000000-0005-0000-0000-00001ECA0000}"/>
    <cellStyle name="Vírgula 8 2 6 2 2 4 4" xfId="46775" xr:uid="{00000000-0005-0000-0000-00001FCA0000}"/>
    <cellStyle name="Vírgula 8 2 6 2 2 5" xfId="9123" xr:uid="{00000000-0005-0000-0000-000020CA0000}"/>
    <cellStyle name="Vírgula 8 2 6 2 2 5 2" xfId="23429" xr:uid="{00000000-0005-0000-0000-000021CA0000}"/>
    <cellStyle name="Vírgula 8 2 6 2 2 5 3" xfId="37708" xr:uid="{00000000-0005-0000-0000-000022CA0000}"/>
    <cellStyle name="Vírgula 8 2 6 2 2 5 4" xfId="51986" xr:uid="{00000000-0005-0000-0000-000023CA0000}"/>
    <cellStyle name="Vírgula 8 2 6 2 2 6" xfId="16395" xr:uid="{00000000-0005-0000-0000-000024CA0000}"/>
    <cellStyle name="Vírgula 8 2 6 2 2 6 2" xfId="30674" xr:uid="{00000000-0005-0000-0000-000025CA0000}"/>
    <cellStyle name="Vírgula 8 2 6 2 2 6 3" xfId="44952" xr:uid="{00000000-0005-0000-0000-000026CA0000}"/>
    <cellStyle name="Vírgula 8 2 6 2 2 7" xfId="12773" xr:uid="{00000000-0005-0000-0000-000027CA0000}"/>
    <cellStyle name="Vírgula 8 2 6 2 2 8" xfId="27052" xr:uid="{00000000-0005-0000-0000-000028CA0000}"/>
    <cellStyle name="Vírgula 8 2 6 2 2 9" xfId="41330" xr:uid="{00000000-0005-0000-0000-000029CA0000}"/>
    <cellStyle name="Vírgula 8 2 6 2 3" xfId="7493" xr:uid="{00000000-0005-0000-0000-00002ACA0000}"/>
    <cellStyle name="Vírgula 8 2 6 2 3 2" xfId="10068" xr:uid="{00000000-0005-0000-0000-00002BCA0000}"/>
    <cellStyle name="Vírgula 8 2 6 2 3 2 2" xfId="24347" xr:uid="{00000000-0005-0000-0000-00002CCA0000}"/>
    <cellStyle name="Vírgula 8 2 6 2 3 2 3" xfId="38625" xr:uid="{00000000-0005-0000-0000-00002DCA0000}"/>
    <cellStyle name="Vírgula 8 2 6 2 3 2 4" xfId="52903" xr:uid="{00000000-0005-0000-0000-00002ECA0000}"/>
    <cellStyle name="Vírgula 8 2 6 2 3 3" xfId="21799" xr:uid="{00000000-0005-0000-0000-00002FCA0000}"/>
    <cellStyle name="Vírgula 8 2 6 2 3 3 2" xfId="36078" xr:uid="{00000000-0005-0000-0000-000030CA0000}"/>
    <cellStyle name="Vírgula 8 2 6 2 3 3 3" xfId="50356" xr:uid="{00000000-0005-0000-0000-000031CA0000}"/>
    <cellStyle name="Vírgula 8 2 6 2 3 4" xfId="13690" xr:uid="{00000000-0005-0000-0000-000032CA0000}"/>
    <cellStyle name="Vírgula 8 2 6 2 3 5" xfId="27969" xr:uid="{00000000-0005-0000-0000-000033CA0000}"/>
    <cellStyle name="Vírgula 8 2 6 2 3 6" xfId="42247" xr:uid="{00000000-0005-0000-0000-000034CA0000}"/>
    <cellStyle name="Vírgula 8 2 6 2 4" xfId="7494" xr:uid="{00000000-0005-0000-0000-000035CA0000}"/>
    <cellStyle name="Vírgula 8 2 6 2 4 2" xfId="21800" xr:uid="{00000000-0005-0000-0000-000036CA0000}"/>
    <cellStyle name="Vírgula 8 2 6 2 4 3" xfId="36079" xr:uid="{00000000-0005-0000-0000-000037CA0000}"/>
    <cellStyle name="Vírgula 8 2 6 2 4 4" xfId="50357" xr:uid="{00000000-0005-0000-0000-000038CA0000}"/>
    <cellStyle name="Vírgula 8 2 6 2 5" xfId="3010" xr:uid="{00000000-0005-0000-0000-000039CA0000}"/>
    <cellStyle name="Vírgula 8 2 6 2 5 2" xfId="17324" xr:uid="{00000000-0005-0000-0000-00003ACA0000}"/>
    <cellStyle name="Vírgula 8 2 6 2 5 3" xfId="31603" xr:uid="{00000000-0005-0000-0000-00003BCA0000}"/>
    <cellStyle name="Vírgula 8 2 6 2 5 4" xfId="45881" xr:uid="{00000000-0005-0000-0000-00003CCA0000}"/>
    <cellStyle name="Vírgula 8 2 6 2 6" xfId="8229" xr:uid="{00000000-0005-0000-0000-00003DCA0000}"/>
    <cellStyle name="Vírgula 8 2 6 2 6 2" xfId="22535" xr:uid="{00000000-0005-0000-0000-00003ECA0000}"/>
    <cellStyle name="Vírgula 8 2 6 2 6 3" xfId="36814" xr:uid="{00000000-0005-0000-0000-00003FCA0000}"/>
    <cellStyle name="Vírgula 8 2 6 2 6 4" xfId="51092" xr:uid="{00000000-0005-0000-0000-000040CA0000}"/>
    <cellStyle name="Vírgula 8 2 6 2 7" xfId="15501" xr:uid="{00000000-0005-0000-0000-000041CA0000}"/>
    <cellStyle name="Vírgula 8 2 6 2 7 2" xfId="29780" xr:uid="{00000000-0005-0000-0000-000042CA0000}"/>
    <cellStyle name="Vírgula 8 2 6 2 7 3" xfId="44058" xr:uid="{00000000-0005-0000-0000-000043CA0000}"/>
    <cellStyle name="Vírgula 8 2 6 2 8" xfId="11879" xr:uid="{00000000-0005-0000-0000-000044CA0000}"/>
    <cellStyle name="Vírgula 8 2 6 2 9" xfId="26158" xr:uid="{00000000-0005-0000-0000-000045CA0000}"/>
    <cellStyle name="Vírgula 8 2 6 3" xfId="1962" xr:uid="{00000000-0005-0000-0000-000046CA0000}"/>
    <cellStyle name="Vírgula 8 2 6 3 2" xfId="7495" xr:uid="{00000000-0005-0000-0000-000047CA0000}"/>
    <cellStyle name="Vírgula 8 2 6 3 2 2" xfId="10961" xr:uid="{00000000-0005-0000-0000-000048CA0000}"/>
    <cellStyle name="Vírgula 8 2 6 3 2 2 2" xfId="25240" xr:uid="{00000000-0005-0000-0000-000049CA0000}"/>
    <cellStyle name="Vírgula 8 2 6 3 2 2 3" xfId="39518" xr:uid="{00000000-0005-0000-0000-00004ACA0000}"/>
    <cellStyle name="Vírgula 8 2 6 3 2 2 4" xfId="53796" xr:uid="{00000000-0005-0000-0000-00004BCA0000}"/>
    <cellStyle name="Vírgula 8 2 6 3 2 3" xfId="21801" xr:uid="{00000000-0005-0000-0000-00004CCA0000}"/>
    <cellStyle name="Vírgula 8 2 6 3 2 3 2" xfId="36080" xr:uid="{00000000-0005-0000-0000-00004DCA0000}"/>
    <cellStyle name="Vírgula 8 2 6 3 2 3 3" xfId="50358" xr:uid="{00000000-0005-0000-0000-00004ECA0000}"/>
    <cellStyle name="Vírgula 8 2 6 3 2 4" xfId="14583" xr:uid="{00000000-0005-0000-0000-00004FCA0000}"/>
    <cellStyle name="Vírgula 8 2 6 3 2 5" xfId="28862" xr:uid="{00000000-0005-0000-0000-000050CA0000}"/>
    <cellStyle name="Vírgula 8 2 6 3 2 6" xfId="43140" xr:uid="{00000000-0005-0000-0000-000051CA0000}"/>
    <cellStyle name="Vírgula 8 2 6 3 3" xfId="7496" xr:uid="{00000000-0005-0000-0000-000052CA0000}"/>
    <cellStyle name="Vírgula 8 2 6 3 3 2" xfId="21802" xr:uid="{00000000-0005-0000-0000-000053CA0000}"/>
    <cellStyle name="Vírgula 8 2 6 3 3 3" xfId="36081" xr:uid="{00000000-0005-0000-0000-000054CA0000}"/>
    <cellStyle name="Vírgula 8 2 6 3 3 4" xfId="50359" xr:uid="{00000000-0005-0000-0000-000055CA0000}"/>
    <cellStyle name="Vírgula 8 2 6 3 4" xfId="3903" xr:uid="{00000000-0005-0000-0000-000056CA0000}"/>
    <cellStyle name="Vírgula 8 2 6 3 4 2" xfId="18217" xr:uid="{00000000-0005-0000-0000-000057CA0000}"/>
    <cellStyle name="Vírgula 8 2 6 3 4 3" xfId="32496" xr:uid="{00000000-0005-0000-0000-000058CA0000}"/>
    <cellStyle name="Vírgula 8 2 6 3 4 4" xfId="46774" xr:uid="{00000000-0005-0000-0000-000059CA0000}"/>
    <cellStyle name="Vírgula 8 2 6 3 5" xfId="9122" xr:uid="{00000000-0005-0000-0000-00005ACA0000}"/>
    <cellStyle name="Vírgula 8 2 6 3 5 2" xfId="23428" xr:uid="{00000000-0005-0000-0000-00005BCA0000}"/>
    <cellStyle name="Vírgula 8 2 6 3 5 3" xfId="37707" xr:uid="{00000000-0005-0000-0000-00005CCA0000}"/>
    <cellStyle name="Vírgula 8 2 6 3 5 4" xfId="51985" xr:uid="{00000000-0005-0000-0000-00005DCA0000}"/>
    <cellStyle name="Vírgula 8 2 6 3 6" xfId="16394" xr:uid="{00000000-0005-0000-0000-00005ECA0000}"/>
    <cellStyle name="Vírgula 8 2 6 3 6 2" xfId="30673" xr:uid="{00000000-0005-0000-0000-00005FCA0000}"/>
    <cellStyle name="Vírgula 8 2 6 3 6 3" xfId="44951" xr:uid="{00000000-0005-0000-0000-000060CA0000}"/>
    <cellStyle name="Vírgula 8 2 6 3 7" xfId="12772" xr:uid="{00000000-0005-0000-0000-000061CA0000}"/>
    <cellStyle name="Vírgula 8 2 6 3 8" xfId="27051" xr:uid="{00000000-0005-0000-0000-000062CA0000}"/>
    <cellStyle name="Vírgula 8 2 6 3 9" xfId="41329" xr:uid="{00000000-0005-0000-0000-000063CA0000}"/>
    <cellStyle name="Vírgula 8 2 6 4" xfId="7497" xr:uid="{00000000-0005-0000-0000-000064CA0000}"/>
    <cellStyle name="Vírgula 8 2 6 4 2" xfId="9611" xr:uid="{00000000-0005-0000-0000-000065CA0000}"/>
    <cellStyle name="Vírgula 8 2 6 4 2 2" xfId="23890" xr:uid="{00000000-0005-0000-0000-000066CA0000}"/>
    <cellStyle name="Vírgula 8 2 6 4 2 3" xfId="38168" xr:uid="{00000000-0005-0000-0000-000067CA0000}"/>
    <cellStyle name="Vírgula 8 2 6 4 2 4" xfId="52446" xr:uid="{00000000-0005-0000-0000-000068CA0000}"/>
    <cellStyle name="Vírgula 8 2 6 4 3" xfId="21803" xr:uid="{00000000-0005-0000-0000-000069CA0000}"/>
    <cellStyle name="Vírgula 8 2 6 4 3 2" xfId="36082" xr:uid="{00000000-0005-0000-0000-00006ACA0000}"/>
    <cellStyle name="Vírgula 8 2 6 4 3 3" xfId="50360" xr:uid="{00000000-0005-0000-0000-00006BCA0000}"/>
    <cellStyle name="Vírgula 8 2 6 4 4" xfId="13233" xr:uid="{00000000-0005-0000-0000-00006CCA0000}"/>
    <cellStyle name="Vírgula 8 2 6 4 5" xfId="27512" xr:uid="{00000000-0005-0000-0000-00006DCA0000}"/>
    <cellStyle name="Vírgula 8 2 6 4 6" xfId="41790" xr:uid="{00000000-0005-0000-0000-00006ECA0000}"/>
    <cellStyle name="Vírgula 8 2 6 5" xfId="7498" xr:uid="{00000000-0005-0000-0000-00006FCA0000}"/>
    <cellStyle name="Vírgula 8 2 6 5 2" xfId="21804" xr:uid="{00000000-0005-0000-0000-000070CA0000}"/>
    <cellStyle name="Vírgula 8 2 6 5 3" xfId="36083" xr:uid="{00000000-0005-0000-0000-000071CA0000}"/>
    <cellStyle name="Vírgula 8 2 6 5 4" xfId="50361" xr:uid="{00000000-0005-0000-0000-000072CA0000}"/>
    <cellStyle name="Vírgula 8 2 6 6" xfId="2553" xr:uid="{00000000-0005-0000-0000-000073CA0000}"/>
    <cellStyle name="Vírgula 8 2 6 6 2" xfId="16867" xr:uid="{00000000-0005-0000-0000-000074CA0000}"/>
    <cellStyle name="Vírgula 8 2 6 6 3" xfId="31146" xr:uid="{00000000-0005-0000-0000-000075CA0000}"/>
    <cellStyle name="Vírgula 8 2 6 6 4" xfId="45424" xr:uid="{00000000-0005-0000-0000-000076CA0000}"/>
    <cellStyle name="Vírgula 8 2 6 7" xfId="7772" xr:uid="{00000000-0005-0000-0000-000077CA0000}"/>
    <cellStyle name="Vírgula 8 2 6 7 2" xfId="22078" xr:uid="{00000000-0005-0000-0000-000078CA0000}"/>
    <cellStyle name="Vírgula 8 2 6 7 3" xfId="36357" xr:uid="{00000000-0005-0000-0000-000079CA0000}"/>
    <cellStyle name="Vírgula 8 2 6 7 4" xfId="50635" xr:uid="{00000000-0005-0000-0000-00007ACA0000}"/>
    <cellStyle name="Vírgula 8 2 6 8" xfId="15044" xr:uid="{00000000-0005-0000-0000-00007BCA0000}"/>
    <cellStyle name="Vírgula 8 2 6 8 2" xfId="29323" xr:uid="{00000000-0005-0000-0000-00007CCA0000}"/>
    <cellStyle name="Vírgula 8 2 6 8 3" xfId="43601" xr:uid="{00000000-0005-0000-0000-00007DCA0000}"/>
    <cellStyle name="Vírgula 8 2 6 9" xfId="11422" xr:uid="{00000000-0005-0000-0000-00007ECA0000}"/>
    <cellStyle name="Vírgula 8 2 7" xfId="835" xr:uid="{00000000-0005-0000-0000-00007FCA0000}"/>
    <cellStyle name="Vírgula 8 2 7 10" xfId="40301" xr:uid="{00000000-0005-0000-0000-000080CA0000}"/>
    <cellStyle name="Vírgula 8 2 7 2" xfId="1964" xr:uid="{00000000-0005-0000-0000-000081CA0000}"/>
    <cellStyle name="Vírgula 8 2 7 2 2" xfId="7499" xr:uid="{00000000-0005-0000-0000-000082CA0000}"/>
    <cellStyle name="Vírgula 8 2 7 2 2 2" xfId="10963" xr:uid="{00000000-0005-0000-0000-000083CA0000}"/>
    <cellStyle name="Vírgula 8 2 7 2 2 2 2" xfId="25242" xr:uid="{00000000-0005-0000-0000-000084CA0000}"/>
    <cellStyle name="Vírgula 8 2 7 2 2 2 3" xfId="39520" xr:uid="{00000000-0005-0000-0000-000085CA0000}"/>
    <cellStyle name="Vírgula 8 2 7 2 2 2 4" xfId="53798" xr:uid="{00000000-0005-0000-0000-000086CA0000}"/>
    <cellStyle name="Vírgula 8 2 7 2 2 3" xfId="21805" xr:uid="{00000000-0005-0000-0000-000087CA0000}"/>
    <cellStyle name="Vírgula 8 2 7 2 2 3 2" xfId="36084" xr:uid="{00000000-0005-0000-0000-000088CA0000}"/>
    <cellStyle name="Vírgula 8 2 7 2 2 3 3" xfId="50362" xr:uid="{00000000-0005-0000-0000-000089CA0000}"/>
    <cellStyle name="Vírgula 8 2 7 2 2 4" xfId="14585" xr:uid="{00000000-0005-0000-0000-00008ACA0000}"/>
    <cellStyle name="Vírgula 8 2 7 2 2 5" xfId="28864" xr:uid="{00000000-0005-0000-0000-00008BCA0000}"/>
    <cellStyle name="Vírgula 8 2 7 2 2 6" xfId="43142" xr:uid="{00000000-0005-0000-0000-00008CCA0000}"/>
    <cellStyle name="Vírgula 8 2 7 2 3" xfId="7500" xr:uid="{00000000-0005-0000-0000-00008DCA0000}"/>
    <cellStyle name="Vírgula 8 2 7 2 3 2" xfId="21806" xr:uid="{00000000-0005-0000-0000-00008ECA0000}"/>
    <cellStyle name="Vírgula 8 2 7 2 3 3" xfId="36085" xr:uid="{00000000-0005-0000-0000-00008FCA0000}"/>
    <cellStyle name="Vírgula 8 2 7 2 3 4" xfId="50363" xr:uid="{00000000-0005-0000-0000-000090CA0000}"/>
    <cellStyle name="Vírgula 8 2 7 2 4" xfId="3905" xr:uid="{00000000-0005-0000-0000-000091CA0000}"/>
    <cellStyle name="Vírgula 8 2 7 2 4 2" xfId="18219" xr:uid="{00000000-0005-0000-0000-000092CA0000}"/>
    <cellStyle name="Vírgula 8 2 7 2 4 3" xfId="32498" xr:uid="{00000000-0005-0000-0000-000093CA0000}"/>
    <cellStyle name="Vírgula 8 2 7 2 4 4" xfId="46776" xr:uid="{00000000-0005-0000-0000-000094CA0000}"/>
    <cellStyle name="Vírgula 8 2 7 2 5" xfId="9124" xr:uid="{00000000-0005-0000-0000-000095CA0000}"/>
    <cellStyle name="Vírgula 8 2 7 2 5 2" xfId="23430" xr:uid="{00000000-0005-0000-0000-000096CA0000}"/>
    <cellStyle name="Vírgula 8 2 7 2 5 3" xfId="37709" xr:uid="{00000000-0005-0000-0000-000097CA0000}"/>
    <cellStyle name="Vírgula 8 2 7 2 5 4" xfId="51987" xr:uid="{00000000-0005-0000-0000-000098CA0000}"/>
    <cellStyle name="Vírgula 8 2 7 2 6" xfId="16396" xr:uid="{00000000-0005-0000-0000-000099CA0000}"/>
    <cellStyle name="Vírgula 8 2 7 2 6 2" xfId="30675" xr:uid="{00000000-0005-0000-0000-00009ACA0000}"/>
    <cellStyle name="Vírgula 8 2 7 2 6 3" xfId="44953" xr:uid="{00000000-0005-0000-0000-00009BCA0000}"/>
    <cellStyle name="Vírgula 8 2 7 2 7" xfId="12774" xr:uid="{00000000-0005-0000-0000-00009CCA0000}"/>
    <cellStyle name="Vírgula 8 2 7 2 8" xfId="27053" xr:uid="{00000000-0005-0000-0000-00009DCA0000}"/>
    <cellStyle name="Vírgula 8 2 7 2 9" xfId="41331" xr:uid="{00000000-0005-0000-0000-00009ECA0000}"/>
    <cellStyle name="Vírgula 8 2 7 3" xfId="7501" xr:uid="{00000000-0005-0000-0000-00009FCA0000}"/>
    <cellStyle name="Vírgula 8 2 7 3 2" xfId="9933" xr:uid="{00000000-0005-0000-0000-0000A0CA0000}"/>
    <cellStyle name="Vírgula 8 2 7 3 2 2" xfId="24212" xr:uid="{00000000-0005-0000-0000-0000A1CA0000}"/>
    <cellStyle name="Vírgula 8 2 7 3 2 3" xfId="38490" xr:uid="{00000000-0005-0000-0000-0000A2CA0000}"/>
    <cellStyle name="Vírgula 8 2 7 3 2 4" xfId="52768" xr:uid="{00000000-0005-0000-0000-0000A3CA0000}"/>
    <cellStyle name="Vírgula 8 2 7 3 3" xfId="21807" xr:uid="{00000000-0005-0000-0000-0000A4CA0000}"/>
    <cellStyle name="Vírgula 8 2 7 3 3 2" xfId="36086" xr:uid="{00000000-0005-0000-0000-0000A5CA0000}"/>
    <cellStyle name="Vírgula 8 2 7 3 3 3" xfId="50364" xr:uid="{00000000-0005-0000-0000-0000A6CA0000}"/>
    <cellStyle name="Vírgula 8 2 7 3 4" xfId="13555" xr:uid="{00000000-0005-0000-0000-0000A7CA0000}"/>
    <cellStyle name="Vírgula 8 2 7 3 5" xfId="27834" xr:uid="{00000000-0005-0000-0000-0000A8CA0000}"/>
    <cellStyle name="Vírgula 8 2 7 3 6" xfId="42112" xr:uid="{00000000-0005-0000-0000-0000A9CA0000}"/>
    <cellStyle name="Vírgula 8 2 7 4" xfId="7502" xr:uid="{00000000-0005-0000-0000-0000AACA0000}"/>
    <cellStyle name="Vírgula 8 2 7 4 2" xfId="21808" xr:uid="{00000000-0005-0000-0000-0000ABCA0000}"/>
    <cellStyle name="Vírgula 8 2 7 4 3" xfId="36087" xr:uid="{00000000-0005-0000-0000-0000ACCA0000}"/>
    <cellStyle name="Vírgula 8 2 7 4 4" xfId="50365" xr:uid="{00000000-0005-0000-0000-0000ADCA0000}"/>
    <cellStyle name="Vírgula 8 2 7 5" xfId="2875" xr:uid="{00000000-0005-0000-0000-0000AECA0000}"/>
    <cellStyle name="Vírgula 8 2 7 5 2" xfId="17189" xr:uid="{00000000-0005-0000-0000-0000AFCA0000}"/>
    <cellStyle name="Vírgula 8 2 7 5 3" xfId="31468" xr:uid="{00000000-0005-0000-0000-0000B0CA0000}"/>
    <cellStyle name="Vírgula 8 2 7 5 4" xfId="45746" xr:uid="{00000000-0005-0000-0000-0000B1CA0000}"/>
    <cellStyle name="Vírgula 8 2 7 6" xfId="8094" xr:uid="{00000000-0005-0000-0000-0000B2CA0000}"/>
    <cellStyle name="Vírgula 8 2 7 6 2" xfId="22400" xr:uid="{00000000-0005-0000-0000-0000B3CA0000}"/>
    <cellStyle name="Vírgula 8 2 7 6 3" xfId="36679" xr:uid="{00000000-0005-0000-0000-0000B4CA0000}"/>
    <cellStyle name="Vírgula 8 2 7 6 4" xfId="50957" xr:uid="{00000000-0005-0000-0000-0000B5CA0000}"/>
    <cellStyle name="Vírgula 8 2 7 7" xfId="15366" xr:uid="{00000000-0005-0000-0000-0000B6CA0000}"/>
    <cellStyle name="Vírgula 8 2 7 7 2" xfId="29645" xr:uid="{00000000-0005-0000-0000-0000B7CA0000}"/>
    <cellStyle name="Vírgula 8 2 7 7 3" xfId="43923" xr:uid="{00000000-0005-0000-0000-0000B8CA0000}"/>
    <cellStyle name="Vírgula 8 2 7 8" xfId="11744" xr:uid="{00000000-0005-0000-0000-0000B9CA0000}"/>
    <cellStyle name="Vírgula 8 2 7 9" xfId="26023" xr:uid="{00000000-0005-0000-0000-0000BACA0000}"/>
    <cellStyle name="Vírgula 8 2 8" xfId="1301" xr:uid="{00000000-0005-0000-0000-0000BBCA0000}"/>
    <cellStyle name="Vírgula 8 2 8 2" xfId="7503" xr:uid="{00000000-0005-0000-0000-0000BCCA0000}"/>
    <cellStyle name="Vírgula 8 2 8 2 2" xfId="10300" xr:uid="{00000000-0005-0000-0000-0000BDCA0000}"/>
    <cellStyle name="Vírgula 8 2 8 2 2 2" xfId="24579" xr:uid="{00000000-0005-0000-0000-0000BECA0000}"/>
    <cellStyle name="Vírgula 8 2 8 2 2 3" xfId="38857" xr:uid="{00000000-0005-0000-0000-0000BFCA0000}"/>
    <cellStyle name="Vírgula 8 2 8 2 2 4" xfId="53135" xr:uid="{00000000-0005-0000-0000-0000C0CA0000}"/>
    <cellStyle name="Vírgula 8 2 8 2 3" xfId="21809" xr:uid="{00000000-0005-0000-0000-0000C1CA0000}"/>
    <cellStyle name="Vírgula 8 2 8 2 3 2" xfId="36088" xr:uid="{00000000-0005-0000-0000-0000C2CA0000}"/>
    <cellStyle name="Vírgula 8 2 8 2 3 3" xfId="50366" xr:uid="{00000000-0005-0000-0000-0000C3CA0000}"/>
    <cellStyle name="Vírgula 8 2 8 2 4" xfId="13922" xr:uid="{00000000-0005-0000-0000-0000C4CA0000}"/>
    <cellStyle name="Vírgula 8 2 8 2 5" xfId="28201" xr:uid="{00000000-0005-0000-0000-0000C5CA0000}"/>
    <cellStyle name="Vírgula 8 2 8 2 6" xfId="42479" xr:uid="{00000000-0005-0000-0000-0000C6CA0000}"/>
    <cellStyle name="Vírgula 8 2 8 3" xfId="7504" xr:uid="{00000000-0005-0000-0000-0000C7CA0000}"/>
    <cellStyle name="Vírgula 8 2 8 3 2" xfId="21810" xr:uid="{00000000-0005-0000-0000-0000C8CA0000}"/>
    <cellStyle name="Vírgula 8 2 8 3 3" xfId="36089" xr:uid="{00000000-0005-0000-0000-0000C9CA0000}"/>
    <cellStyle name="Vírgula 8 2 8 3 4" xfId="50367" xr:uid="{00000000-0005-0000-0000-0000CACA0000}"/>
    <cellStyle name="Vírgula 8 2 8 4" xfId="3242" xr:uid="{00000000-0005-0000-0000-0000CBCA0000}"/>
    <cellStyle name="Vírgula 8 2 8 4 2" xfId="17556" xr:uid="{00000000-0005-0000-0000-0000CCCA0000}"/>
    <cellStyle name="Vírgula 8 2 8 4 3" xfId="31835" xr:uid="{00000000-0005-0000-0000-0000CDCA0000}"/>
    <cellStyle name="Vírgula 8 2 8 4 4" xfId="46113" xr:uid="{00000000-0005-0000-0000-0000CECA0000}"/>
    <cellStyle name="Vírgula 8 2 8 5" xfId="8461" xr:uid="{00000000-0005-0000-0000-0000CFCA0000}"/>
    <cellStyle name="Vírgula 8 2 8 5 2" xfId="22767" xr:uid="{00000000-0005-0000-0000-0000D0CA0000}"/>
    <cellStyle name="Vírgula 8 2 8 5 3" xfId="37046" xr:uid="{00000000-0005-0000-0000-0000D1CA0000}"/>
    <cellStyle name="Vírgula 8 2 8 5 4" xfId="51324" xr:uid="{00000000-0005-0000-0000-0000D2CA0000}"/>
    <cellStyle name="Vírgula 8 2 8 6" xfId="15733" xr:uid="{00000000-0005-0000-0000-0000D3CA0000}"/>
    <cellStyle name="Vírgula 8 2 8 6 2" xfId="30012" xr:uid="{00000000-0005-0000-0000-0000D4CA0000}"/>
    <cellStyle name="Vírgula 8 2 8 6 3" xfId="44290" xr:uid="{00000000-0005-0000-0000-0000D5CA0000}"/>
    <cellStyle name="Vírgula 8 2 8 7" xfId="12111" xr:uid="{00000000-0005-0000-0000-0000D6CA0000}"/>
    <cellStyle name="Vírgula 8 2 8 8" xfId="26390" xr:uid="{00000000-0005-0000-0000-0000D7CA0000}"/>
    <cellStyle name="Vírgula 8 2 8 9" xfId="40668" xr:uid="{00000000-0005-0000-0000-0000D8CA0000}"/>
    <cellStyle name="Vírgula 8 2 9" xfId="245" xr:uid="{00000000-0005-0000-0000-0000D9CA0000}"/>
    <cellStyle name="Vírgula 8 2 9 2" xfId="7505" xr:uid="{00000000-0005-0000-0000-0000DACA0000}"/>
    <cellStyle name="Vírgula 8 2 9 2 2" xfId="9567" xr:uid="{00000000-0005-0000-0000-0000DBCA0000}"/>
    <cellStyle name="Vírgula 8 2 9 2 2 2" xfId="23846" xr:uid="{00000000-0005-0000-0000-0000DCCA0000}"/>
    <cellStyle name="Vírgula 8 2 9 2 2 3" xfId="38124" xr:uid="{00000000-0005-0000-0000-0000DDCA0000}"/>
    <cellStyle name="Vírgula 8 2 9 2 2 4" xfId="52402" xr:uid="{00000000-0005-0000-0000-0000DECA0000}"/>
    <cellStyle name="Vírgula 8 2 9 2 3" xfId="21811" xr:uid="{00000000-0005-0000-0000-0000DFCA0000}"/>
    <cellStyle name="Vírgula 8 2 9 2 3 2" xfId="36090" xr:uid="{00000000-0005-0000-0000-0000E0CA0000}"/>
    <cellStyle name="Vírgula 8 2 9 2 3 3" xfId="50368" xr:uid="{00000000-0005-0000-0000-0000E1CA0000}"/>
    <cellStyle name="Vírgula 8 2 9 2 4" xfId="13189" xr:uid="{00000000-0005-0000-0000-0000E2CA0000}"/>
    <cellStyle name="Vírgula 8 2 9 2 5" xfId="27468" xr:uid="{00000000-0005-0000-0000-0000E3CA0000}"/>
    <cellStyle name="Vírgula 8 2 9 2 6" xfId="41746" xr:uid="{00000000-0005-0000-0000-0000E4CA0000}"/>
    <cellStyle name="Vírgula 8 2 9 3" xfId="7506" xr:uid="{00000000-0005-0000-0000-0000E5CA0000}"/>
    <cellStyle name="Vírgula 8 2 9 3 2" xfId="21812" xr:uid="{00000000-0005-0000-0000-0000E6CA0000}"/>
    <cellStyle name="Vírgula 8 2 9 3 3" xfId="36091" xr:uid="{00000000-0005-0000-0000-0000E7CA0000}"/>
    <cellStyle name="Vírgula 8 2 9 3 4" xfId="50369" xr:uid="{00000000-0005-0000-0000-0000E8CA0000}"/>
    <cellStyle name="Vírgula 8 2 9 4" xfId="2509" xr:uid="{00000000-0005-0000-0000-0000E9CA0000}"/>
    <cellStyle name="Vírgula 8 2 9 4 2" xfId="16823" xr:uid="{00000000-0005-0000-0000-0000EACA0000}"/>
    <cellStyle name="Vírgula 8 2 9 4 3" xfId="31102" xr:uid="{00000000-0005-0000-0000-0000EBCA0000}"/>
    <cellStyle name="Vírgula 8 2 9 4 4" xfId="45380" xr:uid="{00000000-0005-0000-0000-0000ECCA0000}"/>
    <cellStyle name="Vírgula 8 2 9 5" xfId="7728" xr:uid="{00000000-0005-0000-0000-0000EDCA0000}"/>
    <cellStyle name="Vírgula 8 2 9 5 2" xfId="22034" xr:uid="{00000000-0005-0000-0000-0000EECA0000}"/>
    <cellStyle name="Vírgula 8 2 9 5 3" xfId="36313" xr:uid="{00000000-0005-0000-0000-0000EFCA0000}"/>
    <cellStyle name="Vírgula 8 2 9 5 4" xfId="50591" xr:uid="{00000000-0005-0000-0000-0000F0CA0000}"/>
    <cellStyle name="Vírgula 8 2 9 6" xfId="15000" xr:uid="{00000000-0005-0000-0000-0000F1CA0000}"/>
    <cellStyle name="Vírgula 8 2 9 6 2" xfId="29279" xr:uid="{00000000-0005-0000-0000-0000F2CA0000}"/>
    <cellStyle name="Vírgula 8 2 9 6 3" xfId="43557" xr:uid="{00000000-0005-0000-0000-0000F3CA0000}"/>
    <cellStyle name="Vírgula 8 2 9 7" xfId="11378" xr:uid="{00000000-0005-0000-0000-0000F4CA0000}"/>
    <cellStyle name="Vírgula 8 2 9 8" xfId="25657" xr:uid="{00000000-0005-0000-0000-0000F5CA0000}"/>
    <cellStyle name="Vírgula 8 2 9 9" xfId="39935" xr:uid="{00000000-0005-0000-0000-0000F6CA0000}"/>
    <cellStyle name="Vírgula 8 20" xfId="25586" xr:uid="{00000000-0005-0000-0000-0000F7CA0000}"/>
    <cellStyle name="Vírgula 8 21" xfId="39864" xr:uid="{00000000-0005-0000-0000-0000F8CA0000}"/>
    <cellStyle name="Vírgula 8 3" xfId="143" xr:uid="{00000000-0005-0000-0000-0000F9CA0000}"/>
    <cellStyle name="Vírgula 8 3 10" xfId="2142" xr:uid="{00000000-0005-0000-0000-0000FACA0000}"/>
    <cellStyle name="Vírgula 8 3 10 2" xfId="7507" xr:uid="{00000000-0005-0000-0000-0000FBCA0000}"/>
    <cellStyle name="Vírgula 8 3 10 2 2" xfId="11038" xr:uid="{00000000-0005-0000-0000-0000FCCA0000}"/>
    <cellStyle name="Vírgula 8 3 10 2 2 2" xfId="25317" xr:uid="{00000000-0005-0000-0000-0000FDCA0000}"/>
    <cellStyle name="Vírgula 8 3 10 2 2 3" xfId="39595" xr:uid="{00000000-0005-0000-0000-0000FECA0000}"/>
    <cellStyle name="Vírgula 8 3 10 2 2 4" xfId="53873" xr:uid="{00000000-0005-0000-0000-0000FFCA0000}"/>
    <cellStyle name="Vírgula 8 3 10 2 3" xfId="21813" xr:uid="{00000000-0005-0000-0000-000000CB0000}"/>
    <cellStyle name="Vírgula 8 3 10 2 3 2" xfId="36092" xr:uid="{00000000-0005-0000-0000-000001CB0000}"/>
    <cellStyle name="Vírgula 8 3 10 2 3 3" xfId="50370" xr:uid="{00000000-0005-0000-0000-000002CB0000}"/>
    <cellStyle name="Vírgula 8 3 10 2 4" xfId="14660" xr:uid="{00000000-0005-0000-0000-000003CB0000}"/>
    <cellStyle name="Vírgula 8 3 10 2 5" xfId="28939" xr:uid="{00000000-0005-0000-0000-000004CB0000}"/>
    <cellStyle name="Vírgula 8 3 10 2 6" xfId="43217" xr:uid="{00000000-0005-0000-0000-000005CB0000}"/>
    <cellStyle name="Vírgula 8 3 10 3" xfId="7508" xr:uid="{00000000-0005-0000-0000-000006CB0000}"/>
    <cellStyle name="Vírgula 8 3 10 3 2" xfId="21814" xr:uid="{00000000-0005-0000-0000-000007CB0000}"/>
    <cellStyle name="Vírgula 8 3 10 3 3" xfId="36093" xr:uid="{00000000-0005-0000-0000-000008CB0000}"/>
    <cellStyle name="Vírgula 8 3 10 3 4" xfId="50371" xr:uid="{00000000-0005-0000-0000-000009CB0000}"/>
    <cellStyle name="Vírgula 8 3 10 4" xfId="3983" xr:uid="{00000000-0005-0000-0000-00000ACB0000}"/>
    <cellStyle name="Vírgula 8 3 10 4 2" xfId="18294" xr:uid="{00000000-0005-0000-0000-00000BCB0000}"/>
    <cellStyle name="Vírgula 8 3 10 4 3" xfId="32573" xr:uid="{00000000-0005-0000-0000-00000CCB0000}"/>
    <cellStyle name="Vírgula 8 3 10 4 4" xfId="46851" xr:uid="{00000000-0005-0000-0000-00000DCB0000}"/>
    <cellStyle name="Vírgula 8 3 10 5" xfId="9199" xr:uid="{00000000-0005-0000-0000-00000ECB0000}"/>
    <cellStyle name="Vírgula 8 3 10 5 2" xfId="23505" xr:uid="{00000000-0005-0000-0000-00000FCB0000}"/>
    <cellStyle name="Vírgula 8 3 10 5 3" xfId="37784" xr:uid="{00000000-0005-0000-0000-000010CB0000}"/>
    <cellStyle name="Vírgula 8 3 10 5 4" xfId="52062" xr:uid="{00000000-0005-0000-0000-000011CB0000}"/>
    <cellStyle name="Vírgula 8 3 10 6" xfId="16471" xr:uid="{00000000-0005-0000-0000-000012CB0000}"/>
    <cellStyle name="Vírgula 8 3 10 6 2" xfId="30750" xr:uid="{00000000-0005-0000-0000-000013CB0000}"/>
    <cellStyle name="Vírgula 8 3 10 6 3" xfId="45028" xr:uid="{00000000-0005-0000-0000-000014CB0000}"/>
    <cellStyle name="Vírgula 8 3 10 7" xfId="12849" xr:uid="{00000000-0005-0000-0000-000015CB0000}"/>
    <cellStyle name="Vírgula 8 3 10 8" xfId="27128" xr:uid="{00000000-0005-0000-0000-000016CB0000}"/>
    <cellStyle name="Vírgula 8 3 10 9" xfId="41406" xr:uid="{00000000-0005-0000-0000-000017CB0000}"/>
    <cellStyle name="Vírgula 8 3 11" xfId="2291" xr:uid="{00000000-0005-0000-0000-000018CB0000}"/>
    <cellStyle name="Vírgula 8 3 11 2" xfId="7509" xr:uid="{00000000-0005-0000-0000-000019CB0000}"/>
    <cellStyle name="Vírgula 8 3 11 2 2" xfId="11174" xr:uid="{00000000-0005-0000-0000-00001ACB0000}"/>
    <cellStyle name="Vírgula 8 3 11 2 2 2" xfId="25453" xr:uid="{00000000-0005-0000-0000-00001BCB0000}"/>
    <cellStyle name="Vírgula 8 3 11 2 2 3" xfId="39731" xr:uid="{00000000-0005-0000-0000-00001CCB0000}"/>
    <cellStyle name="Vírgula 8 3 11 2 2 4" xfId="54009" xr:uid="{00000000-0005-0000-0000-00001DCB0000}"/>
    <cellStyle name="Vírgula 8 3 11 2 3" xfId="21815" xr:uid="{00000000-0005-0000-0000-00001ECB0000}"/>
    <cellStyle name="Vírgula 8 3 11 2 3 2" xfId="36094" xr:uid="{00000000-0005-0000-0000-00001FCB0000}"/>
    <cellStyle name="Vírgula 8 3 11 2 3 3" xfId="50372" xr:uid="{00000000-0005-0000-0000-000020CB0000}"/>
    <cellStyle name="Vírgula 8 3 11 2 4" xfId="14796" xr:uid="{00000000-0005-0000-0000-000021CB0000}"/>
    <cellStyle name="Vírgula 8 3 11 2 5" xfId="29075" xr:uid="{00000000-0005-0000-0000-000022CB0000}"/>
    <cellStyle name="Vírgula 8 3 11 2 6" xfId="43353" xr:uid="{00000000-0005-0000-0000-000023CB0000}"/>
    <cellStyle name="Vírgula 8 3 11 3" xfId="4119" xr:uid="{00000000-0005-0000-0000-000024CB0000}"/>
    <cellStyle name="Vírgula 8 3 11 3 2" xfId="18430" xr:uid="{00000000-0005-0000-0000-000025CB0000}"/>
    <cellStyle name="Vírgula 8 3 11 3 3" xfId="32709" xr:uid="{00000000-0005-0000-0000-000026CB0000}"/>
    <cellStyle name="Vírgula 8 3 11 3 4" xfId="46987" xr:uid="{00000000-0005-0000-0000-000027CB0000}"/>
    <cellStyle name="Vírgula 8 3 11 4" xfId="9335" xr:uid="{00000000-0005-0000-0000-000028CB0000}"/>
    <cellStyle name="Vírgula 8 3 11 4 2" xfId="23641" xr:uid="{00000000-0005-0000-0000-000029CB0000}"/>
    <cellStyle name="Vírgula 8 3 11 4 3" xfId="37920" xr:uid="{00000000-0005-0000-0000-00002ACB0000}"/>
    <cellStyle name="Vírgula 8 3 11 4 4" xfId="52198" xr:uid="{00000000-0005-0000-0000-00002BCB0000}"/>
    <cellStyle name="Vírgula 8 3 11 5" xfId="16607" xr:uid="{00000000-0005-0000-0000-00002CCB0000}"/>
    <cellStyle name="Vírgula 8 3 11 5 2" xfId="30886" xr:uid="{00000000-0005-0000-0000-00002DCB0000}"/>
    <cellStyle name="Vírgula 8 3 11 5 3" xfId="45164" xr:uid="{00000000-0005-0000-0000-00002ECB0000}"/>
    <cellStyle name="Vírgula 8 3 11 6" xfId="12985" xr:uid="{00000000-0005-0000-0000-00002FCB0000}"/>
    <cellStyle name="Vírgula 8 3 11 7" xfId="27264" xr:uid="{00000000-0005-0000-0000-000030CB0000}"/>
    <cellStyle name="Vírgula 8 3 11 8" xfId="41542" xr:uid="{00000000-0005-0000-0000-000031CB0000}"/>
    <cellStyle name="Vírgula 8 3 12" xfId="2426" xr:uid="{00000000-0005-0000-0000-000032CB0000}"/>
    <cellStyle name="Vírgula 8 3 12 2" xfId="7510" xr:uid="{00000000-0005-0000-0000-000033CB0000}"/>
    <cellStyle name="Vírgula 8 3 12 2 2" xfId="21816" xr:uid="{00000000-0005-0000-0000-000034CB0000}"/>
    <cellStyle name="Vírgula 8 3 12 2 3" xfId="36095" xr:uid="{00000000-0005-0000-0000-000035CB0000}"/>
    <cellStyle name="Vírgula 8 3 12 2 4" xfId="50373" xr:uid="{00000000-0005-0000-0000-000036CB0000}"/>
    <cellStyle name="Vírgula 8 3 12 3" xfId="9523" xr:uid="{00000000-0005-0000-0000-000037CB0000}"/>
    <cellStyle name="Vírgula 8 3 12 3 2" xfId="23802" xr:uid="{00000000-0005-0000-0000-000038CB0000}"/>
    <cellStyle name="Vírgula 8 3 12 3 3" xfId="38080" xr:uid="{00000000-0005-0000-0000-000039CB0000}"/>
    <cellStyle name="Vírgula 8 3 12 3 4" xfId="52358" xr:uid="{00000000-0005-0000-0000-00003ACB0000}"/>
    <cellStyle name="Vírgula 8 3 12 4" xfId="16742" xr:uid="{00000000-0005-0000-0000-00003BCB0000}"/>
    <cellStyle name="Vírgula 8 3 12 4 2" xfId="31021" xr:uid="{00000000-0005-0000-0000-00003CCB0000}"/>
    <cellStyle name="Vírgula 8 3 12 4 3" xfId="45299" xr:uid="{00000000-0005-0000-0000-00003DCB0000}"/>
    <cellStyle name="Vírgula 8 3 12 5" xfId="13145" xr:uid="{00000000-0005-0000-0000-00003ECB0000}"/>
    <cellStyle name="Vírgula 8 3 12 6" xfId="27424" xr:uid="{00000000-0005-0000-0000-00003FCB0000}"/>
    <cellStyle name="Vírgula 8 3 12 7" xfId="41702" xr:uid="{00000000-0005-0000-0000-000040CB0000}"/>
    <cellStyle name="Vírgula 8 3 13" xfId="7511" xr:uid="{00000000-0005-0000-0000-000041CB0000}"/>
    <cellStyle name="Vírgula 8 3 13 2" xfId="21817" xr:uid="{00000000-0005-0000-0000-000042CB0000}"/>
    <cellStyle name="Vírgula 8 3 13 3" xfId="36096" xr:uid="{00000000-0005-0000-0000-000043CB0000}"/>
    <cellStyle name="Vírgula 8 3 13 4" xfId="50374" xr:uid="{00000000-0005-0000-0000-000044CB0000}"/>
    <cellStyle name="Vírgula 8 3 14" xfId="2463" xr:uid="{00000000-0005-0000-0000-000045CB0000}"/>
    <cellStyle name="Vírgula 8 3 14 2" xfId="16779" xr:uid="{00000000-0005-0000-0000-000046CB0000}"/>
    <cellStyle name="Vírgula 8 3 14 3" xfId="31058" xr:uid="{00000000-0005-0000-0000-000047CB0000}"/>
    <cellStyle name="Vírgula 8 3 14 4" xfId="45336" xr:uid="{00000000-0005-0000-0000-000048CB0000}"/>
    <cellStyle name="Vírgula 8 3 15" xfId="7684" xr:uid="{00000000-0005-0000-0000-000049CB0000}"/>
    <cellStyle name="Vírgula 8 3 15 2" xfId="21990" xr:uid="{00000000-0005-0000-0000-00004ACB0000}"/>
    <cellStyle name="Vírgula 8 3 15 3" xfId="36269" xr:uid="{00000000-0005-0000-0000-00004BCB0000}"/>
    <cellStyle name="Vírgula 8 3 15 4" xfId="50547" xr:uid="{00000000-0005-0000-0000-00004CCB0000}"/>
    <cellStyle name="Vírgula 8 3 16" xfId="14956" xr:uid="{00000000-0005-0000-0000-00004DCB0000}"/>
    <cellStyle name="Vírgula 8 3 16 2" xfId="29235" xr:uid="{00000000-0005-0000-0000-00004ECB0000}"/>
    <cellStyle name="Vírgula 8 3 16 3" xfId="43513" xr:uid="{00000000-0005-0000-0000-00004FCB0000}"/>
    <cellStyle name="Vírgula 8 3 17" xfId="11334" xr:uid="{00000000-0005-0000-0000-000050CB0000}"/>
    <cellStyle name="Vírgula 8 3 18" xfId="25613" xr:uid="{00000000-0005-0000-0000-000051CB0000}"/>
    <cellStyle name="Vírgula 8 3 19" xfId="39891" xr:uid="{00000000-0005-0000-0000-000052CB0000}"/>
    <cellStyle name="Vírgula 8 3 2" xfId="591" xr:uid="{00000000-0005-0000-0000-000053CB0000}"/>
    <cellStyle name="Vírgula 8 3 2 10" xfId="7869" xr:uid="{00000000-0005-0000-0000-000054CB0000}"/>
    <cellStyle name="Vírgula 8 3 2 10 2" xfId="22175" xr:uid="{00000000-0005-0000-0000-000055CB0000}"/>
    <cellStyle name="Vírgula 8 3 2 10 3" xfId="36454" xr:uid="{00000000-0005-0000-0000-000056CB0000}"/>
    <cellStyle name="Vírgula 8 3 2 10 4" xfId="50732" xr:uid="{00000000-0005-0000-0000-000057CB0000}"/>
    <cellStyle name="Vírgula 8 3 2 11" xfId="15141" xr:uid="{00000000-0005-0000-0000-000058CB0000}"/>
    <cellStyle name="Vírgula 8 3 2 11 2" xfId="29420" xr:uid="{00000000-0005-0000-0000-000059CB0000}"/>
    <cellStyle name="Vírgula 8 3 2 11 3" xfId="43698" xr:uid="{00000000-0005-0000-0000-00005ACB0000}"/>
    <cellStyle name="Vírgula 8 3 2 12" xfId="11519" xr:uid="{00000000-0005-0000-0000-00005BCB0000}"/>
    <cellStyle name="Vírgula 8 3 2 13" xfId="25798" xr:uid="{00000000-0005-0000-0000-00005CCB0000}"/>
    <cellStyle name="Vírgula 8 3 2 14" xfId="40076" xr:uid="{00000000-0005-0000-0000-00005DCB0000}"/>
    <cellStyle name="Vírgula 8 3 2 2" xfId="734" xr:uid="{00000000-0005-0000-0000-00005ECB0000}"/>
    <cellStyle name="Vírgula 8 3 2 2 10" xfId="25933" xr:uid="{00000000-0005-0000-0000-00005FCB0000}"/>
    <cellStyle name="Vírgula 8 3 2 2 11" xfId="40211" xr:uid="{00000000-0005-0000-0000-000060CB0000}"/>
    <cellStyle name="Vírgula 8 3 2 2 2" xfId="1199" xr:uid="{00000000-0005-0000-0000-000061CB0000}"/>
    <cellStyle name="Vírgula 8 3 2 2 2 10" xfId="40578" xr:uid="{00000000-0005-0000-0000-000062CB0000}"/>
    <cellStyle name="Vírgula 8 3 2 2 2 2" xfId="1967" xr:uid="{00000000-0005-0000-0000-000063CB0000}"/>
    <cellStyle name="Vírgula 8 3 2 2 2 2 2" xfId="7512" xr:uid="{00000000-0005-0000-0000-000064CB0000}"/>
    <cellStyle name="Vírgula 8 3 2 2 2 2 2 2" xfId="10966" xr:uid="{00000000-0005-0000-0000-000065CB0000}"/>
    <cellStyle name="Vírgula 8 3 2 2 2 2 2 2 2" xfId="25245" xr:uid="{00000000-0005-0000-0000-000066CB0000}"/>
    <cellStyle name="Vírgula 8 3 2 2 2 2 2 2 3" xfId="39523" xr:uid="{00000000-0005-0000-0000-000067CB0000}"/>
    <cellStyle name="Vírgula 8 3 2 2 2 2 2 2 4" xfId="53801" xr:uid="{00000000-0005-0000-0000-000068CB0000}"/>
    <cellStyle name="Vírgula 8 3 2 2 2 2 2 3" xfId="21818" xr:uid="{00000000-0005-0000-0000-000069CB0000}"/>
    <cellStyle name="Vírgula 8 3 2 2 2 2 2 3 2" xfId="36097" xr:uid="{00000000-0005-0000-0000-00006ACB0000}"/>
    <cellStyle name="Vírgula 8 3 2 2 2 2 2 3 3" xfId="50375" xr:uid="{00000000-0005-0000-0000-00006BCB0000}"/>
    <cellStyle name="Vírgula 8 3 2 2 2 2 2 4" xfId="14588" xr:uid="{00000000-0005-0000-0000-00006CCB0000}"/>
    <cellStyle name="Vírgula 8 3 2 2 2 2 2 5" xfId="28867" xr:uid="{00000000-0005-0000-0000-00006DCB0000}"/>
    <cellStyle name="Vírgula 8 3 2 2 2 2 2 6" xfId="43145" xr:uid="{00000000-0005-0000-0000-00006ECB0000}"/>
    <cellStyle name="Vírgula 8 3 2 2 2 2 3" xfId="7513" xr:uid="{00000000-0005-0000-0000-00006FCB0000}"/>
    <cellStyle name="Vírgula 8 3 2 2 2 2 3 2" xfId="21819" xr:uid="{00000000-0005-0000-0000-000070CB0000}"/>
    <cellStyle name="Vírgula 8 3 2 2 2 2 3 3" xfId="36098" xr:uid="{00000000-0005-0000-0000-000071CB0000}"/>
    <cellStyle name="Vírgula 8 3 2 2 2 2 3 4" xfId="50376" xr:uid="{00000000-0005-0000-0000-000072CB0000}"/>
    <cellStyle name="Vírgula 8 3 2 2 2 2 4" xfId="3908" xr:uid="{00000000-0005-0000-0000-000073CB0000}"/>
    <cellStyle name="Vírgula 8 3 2 2 2 2 4 2" xfId="18222" xr:uid="{00000000-0005-0000-0000-000074CB0000}"/>
    <cellStyle name="Vírgula 8 3 2 2 2 2 4 3" xfId="32501" xr:uid="{00000000-0005-0000-0000-000075CB0000}"/>
    <cellStyle name="Vírgula 8 3 2 2 2 2 4 4" xfId="46779" xr:uid="{00000000-0005-0000-0000-000076CB0000}"/>
    <cellStyle name="Vírgula 8 3 2 2 2 2 5" xfId="9127" xr:uid="{00000000-0005-0000-0000-000077CB0000}"/>
    <cellStyle name="Vírgula 8 3 2 2 2 2 5 2" xfId="23433" xr:uid="{00000000-0005-0000-0000-000078CB0000}"/>
    <cellStyle name="Vírgula 8 3 2 2 2 2 5 3" xfId="37712" xr:uid="{00000000-0005-0000-0000-000079CB0000}"/>
    <cellStyle name="Vírgula 8 3 2 2 2 2 5 4" xfId="51990" xr:uid="{00000000-0005-0000-0000-00007ACB0000}"/>
    <cellStyle name="Vírgula 8 3 2 2 2 2 6" xfId="16399" xr:uid="{00000000-0005-0000-0000-00007BCB0000}"/>
    <cellStyle name="Vírgula 8 3 2 2 2 2 6 2" xfId="30678" xr:uid="{00000000-0005-0000-0000-00007CCB0000}"/>
    <cellStyle name="Vírgula 8 3 2 2 2 2 6 3" xfId="44956" xr:uid="{00000000-0005-0000-0000-00007DCB0000}"/>
    <cellStyle name="Vírgula 8 3 2 2 2 2 7" xfId="12777" xr:uid="{00000000-0005-0000-0000-00007ECB0000}"/>
    <cellStyle name="Vírgula 8 3 2 2 2 2 8" xfId="27056" xr:uid="{00000000-0005-0000-0000-00007FCB0000}"/>
    <cellStyle name="Vírgula 8 3 2 2 2 2 9" xfId="41334" xr:uid="{00000000-0005-0000-0000-000080CB0000}"/>
    <cellStyle name="Vírgula 8 3 2 2 2 3" xfId="7514" xr:uid="{00000000-0005-0000-0000-000081CB0000}"/>
    <cellStyle name="Vírgula 8 3 2 2 2 3 2" xfId="10210" xr:uid="{00000000-0005-0000-0000-000082CB0000}"/>
    <cellStyle name="Vírgula 8 3 2 2 2 3 2 2" xfId="24489" xr:uid="{00000000-0005-0000-0000-000083CB0000}"/>
    <cellStyle name="Vírgula 8 3 2 2 2 3 2 3" xfId="38767" xr:uid="{00000000-0005-0000-0000-000084CB0000}"/>
    <cellStyle name="Vírgula 8 3 2 2 2 3 2 4" xfId="53045" xr:uid="{00000000-0005-0000-0000-000085CB0000}"/>
    <cellStyle name="Vírgula 8 3 2 2 2 3 3" xfId="21820" xr:uid="{00000000-0005-0000-0000-000086CB0000}"/>
    <cellStyle name="Vírgula 8 3 2 2 2 3 3 2" xfId="36099" xr:uid="{00000000-0005-0000-0000-000087CB0000}"/>
    <cellStyle name="Vírgula 8 3 2 2 2 3 3 3" xfId="50377" xr:uid="{00000000-0005-0000-0000-000088CB0000}"/>
    <cellStyle name="Vírgula 8 3 2 2 2 3 4" xfId="13832" xr:uid="{00000000-0005-0000-0000-000089CB0000}"/>
    <cellStyle name="Vírgula 8 3 2 2 2 3 5" xfId="28111" xr:uid="{00000000-0005-0000-0000-00008ACB0000}"/>
    <cellStyle name="Vírgula 8 3 2 2 2 3 6" xfId="42389" xr:uid="{00000000-0005-0000-0000-00008BCB0000}"/>
    <cellStyle name="Vírgula 8 3 2 2 2 4" xfId="7515" xr:uid="{00000000-0005-0000-0000-00008CCB0000}"/>
    <cellStyle name="Vírgula 8 3 2 2 2 4 2" xfId="21821" xr:uid="{00000000-0005-0000-0000-00008DCB0000}"/>
    <cellStyle name="Vírgula 8 3 2 2 2 4 3" xfId="36100" xr:uid="{00000000-0005-0000-0000-00008ECB0000}"/>
    <cellStyle name="Vírgula 8 3 2 2 2 4 4" xfId="50378" xr:uid="{00000000-0005-0000-0000-00008FCB0000}"/>
    <cellStyle name="Vírgula 8 3 2 2 2 5" xfId="3152" xr:uid="{00000000-0005-0000-0000-000090CB0000}"/>
    <cellStyle name="Vírgula 8 3 2 2 2 5 2" xfId="17466" xr:uid="{00000000-0005-0000-0000-000091CB0000}"/>
    <cellStyle name="Vírgula 8 3 2 2 2 5 3" xfId="31745" xr:uid="{00000000-0005-0000-0000-000092CB0000}"/>
    <cellStyle name="Vírgula 8 3 2 2 2 5 4" xfId="46023" xr:uid="{00000000-0005-0000-0000-000093CB0000}"/>
    <cellStyle name="Vírgula 8 3 2 2 2 6" xfId="8371" xr:uid="{00000000-0005-0000-0000-000094CB0000}"/>
    <cellStyle name="Vírgula 8 3 2 2 2 6 2" xfId="22677" xr:uid="{00000000-0005-0000-0000-000095CB0000}"/>
    <cellStyle name="Vírgula 8 3 2 2 2 6 3" xfId="36956" xr:uid="{00000000-0005-0000-0000-000096CB0000}"/>
    <cellStyle name="Vírgula 8 3 2 2 2 6 4" xfId="51234" xr:uid="{00000000-0005-0000-0000-000097CB0000}"/>
    <cellStyle name="Vírgula 8 3 2 2 2 7" xfId="15643" xr:uid="{00000000-0005-0000-0000-000098CB0000}"/>
    <cellStyle name="Vírgula 8 3 2 2 2 7 2" xfId="29922" xr:uid="{00000000-0005-0000-0000-000099CB0000}"/>
    <cellStyle name="Vírgula 8 3 2 2 2 7 3" xfId="44200" xr:uid="{00000000-0005-0000-0000-00009ACB0000}"/>
    <cellStyle name="Vírgula 8 3 2 2 2 8" xfId="12021" xr:uid="{00000000-0005-0000-0000-00009BCB0000}"/>
    <cellStyle name="Vírgula 8 3 2 2 2 9" xfId="26300" xr:uid="{00000000-0005-0000-0000-00009CCB0000}"/>
    <cellStyle name="Vírgula 8 3 2 2 3" xfId="1966" xr:uid="{00000000-0005-0000-0000-00009DCB0000}"/>
    <cellStyle name="Vírgula 8 3 2 2 3 2" xfId="7516" xr:uid="{00000000-0005-0000-0000-00009ECB0000}"/>
    <cellStyle name="Vírgula 8 3 2 2 3 2 2" xfId="10965" xr:uid="{00000000-0005-0000-0000-00009FCB0000}"/>
    <cellStyle name="Vírgula 8 3 2 2 3 2 2 2" xfId="25244" xr:uid="{00000000-0005-0000-0000-0000A0CB0000}"/>
    <cellStyle name="Vírgula 8 3 2 2 3 2 2 3" xfId="39522" xr:uid="{00000000-0005-0000-0000-0000A1CB0000}"/>
    <cellStyle name="Vírgula 8 3 2 2 3 2 2 4" xfId="53800" xr:uid="{00000000-0005-0000-0000-0000A2CB0000}"/>
    <cellStyle name="Vírgula 8 3 2 2 3 2 3" xfId="21822" xr:uid="{00000000-0005-0000-0000-0000A3CB0000}"/>
    <cellStyle name="Vírgula 8 3 2 2 3 2 3 2" xfId="36101" xr:uid="{00000000-0005-0000-0000-0000A4CB0000}"/>
    <cellStyle name="Vírgula 8 3 2 2 3 2 3 3" xfId="50379" xr:uid="{00000000-0005-0000-0000-0000A5CB0000}"/>
    <cellStyle name="Vírgula 8 3 2 2 3 2 4" xfId="14587" xr:uid="{00000000-0005-0000-0000-0000A6CB0000}"/>
    <cellStyle name="Vírgula 8 3 2 2 3 2 5" xfId="28866" xr:uid="{00000000-0005-0000-0000-0000A7CB0000}"/>
    <cellStyle name="Vírgula 8 3 2 2 3 2 6" xfId="43144" xr:uid="{00000000-0005-0000-0000-0000A8CB0000}"/>
    <cellStyle name="Vírgula 8 3 2 2 3 3" xfId="7517" xr:uid="{00000000-0005-0000-0000-0000A9CB0000}"/>
    <cellStyle name="Vírgula 8 3 2 2 3 3 2" xfId="21823" xr:uid="{00000000-0005-0000-0000-0000AACB0000}"/>
    <cellStyle name="Vírgula 8 3 2 2 3 3 3" xfId="36102" xr:uid="{00000000-0005-0000-0000-0000ABCB0000}"/>
    <cellStyle name="Vírgula 8 3 2 2 3 3 4" xfId="50380" xr:uid="{00000000-0005-0000-0000-0000ACCB0000}"/>
    <cellStyle name="Vírgula 8 3 2 2 3 4" xfId="3907" xr:uid="{00000000-0005-0000-0000-0000ADCB0000}"/>
    <cellStyle name="Vírgula 8 3 2 2 3 4 2" xfId="18221" xr:uid="{00000000-0005-0000-0000-0000AECB0000}"/>
    <cellStyle name="Vírgula 8 3 2 2 3 4 3" xfId="32500" xr:uid="{00000000-0005-0000-0000-0000AFCB0000}"/>
    <cellStyle name="Vírgula 8 3 2 2 3 4 4" xfId="46778" xr:uid="{00000000-0005-0000-0000-0000B0CB0000}"/>
    <cellStyle name="Vírgula 8 3 2 2 3 5" xfId="9126" xr:uid="{00000000-0005-0000-0000-0000B1CB0000}"/>
    <cellStyle name="Vírgula 8 3 2 2 3 5 2" xfId="23432" xr:uid="{00000000-0005-0000-0000-0000B2CB0000}"/>
    <cellStyle name="Vírgula 8 3 2 2 3 5 3" xfId="37711" xr:uid="{00000000-0005-0000-0000-0000B3CB0000}"/>
    <cellStyle name="Vírgula 8 3 2 2 3 5 4" xfId="51989" xr:uid="{00000000-0005-0000-0000-0000B4CB0000}"/>
    <cellStyle name="Vírgula 8 3 2 2 3 6" xfId="16398" xr:uid="{00000000-0005-0000-0000-0000B5CB0000}"/>
    <cellStyle name="Vírgula 8 3 2 2 3 6 2" xfId="30677" xr:uid="{00000000-0005-0000-0000-0000B6CB0000}"/>
    <cellStyle name="Vírgula 8 3 2 2 3 6 3" xfId="44955" xr:uid="{00000000-0005-0000-0000-0000B7CB0000}"/>
    <cellStyle name="Vírgula 8 3 2 2 3 7" xfId="12776" xr:uid="{00000000-0005-0000-0000-0000B8CB0000}"/>
    <cellStyle name="Vírgula 8 3 2 2 3 8" xfId="27055" xr:uid="{00000000-0005-0000-0000-0000B9CB0000}"/>
    <cellStyle name="Vírgula 8 3 2 2 3 9" xfId="41333" xr:uid="{00000000-0005-0000-0000-0000BACB0000}"/>
    <cellStyle name="Vírgula 8 3 2 2 4" xfId="7518" xr:uid="{00000000-0005-0000-0000-0000BBCB0000}"/>
    <cellStyle name="Vírgula 8 3 2 2 4 2" xfId="9843" xr:uid="{00000000-0005-0000-0000-0000BCCB0000}"/>
    <cellStyle name="Vírgula 8 3 2 2 4 2 2" xfId="24122" xr:uid="{00000000-0005-0000-0000-0000BDCB0000}"/>
    <cellStyle name="Vírgula 8 3 2 2 4 2 3" xfId="38400" xr:uid="{00000000-0005-0000-0000-0000BECB0000}"/>
    <cellStyle name="Vírgula 8 3 2 2 4 2 4" xfId="52678" xr:uid="{00000000-0005-0000-0000-0000BFCB0000}"/>
    <cellStyle name="Vírgula 8 3 2 2 4 3" xfId="21824" xr:uid="{00000000-0005-0000-0000-0000C0CB0000}"/>
    <cellStyle name="Vírgula 8 3 2 2 4 3 2" xfId="36103" xr:uid="{00000000-0005-0000-0000-0000C1CB0000}"/>
    <cellStyle name="Vírgula 8 3 2 2 4 3 3" xfId="50381" xr:uid="{00000000-0005-0000-0000-0000C2CB0000}"/>
    <cellStyle name="Vírgula 8 3 2 2 4 4" xfId="13465" xr:uid="{00000000-0005-0000-0000-0000C3CB0000}"/>
    <cellStyle name="Vírgula 8 3 2 2 4 5" xfId="27744" xr:uid="{00000000-0005-0000-0000-0000C4CB0000}"/>
    <cellStyle name="Vírgula 8 3 2 2 4 6" xfId="42022" xr:uid="{00000000-0005-0000-0000-0000C5CB0000}"/>
    <cellStyle name="Vírgula 8 3 2 2 5" xfId="7519" xr:uid="{00000000-0005-0000-0000-0000C6CB0000}"/>
    <cellStyle name="Vírgula 8 3 2 2 5 2" xfId="21825" xr:uid="{00000000-0005-0000-0000-0000C7CB0000}"/>
    <cellStyle name="Vírgula 8 3 2 2 5 3" xfId="36104" xr:uid="{00000000-0005-0000-0000-0000C8CB0000}"/>
    <cellStyle name="Vírgula 8 3 2 2 5 4" xfId="50382" xr:uid="{00000000-0005-0000-0000-0000C9CB0000}"/>
    <cellStyle name="Vírgula 8 3 2 2 6" xfId="2785" xr:uid="{00000000-0005-0000-0000-0000CACB0000}"/>
    <cellStyle name="Vírgula 8 3 2 2 6 2" xfId="17099" xr:uid="{00000000-0005-0000-0000-0000CBCB0000}"/>
    <cellStyle name="Vírgula 8 3 2 2 6 3" xfId="31378" xr:uid="{00000000-0005-0000-0000-0000CCCB0000}"/>
    <cellStyle name="Vírgula 8 3 2 2 6 4" xfId="45656" xr:uid="{00000000-0005-0000-0000-0000CDCB0000}"/>
    <cellStyle name="Vírgula 8 3 2 2 7" xfId="8004" xr:uid="{00000000-0005-0000-0000-0000CECB0000}"/>
    <cellStyle name="Vírgula 8 3 2 2 7 2" xfId="22310" xr:uid="{00000000-0005-0000-0000-0000CFCB0000}"/>
    <cellStyle name="Vírgula 8 3 2 2 7 3" xfId="36589" xr:uid="{00000000-0005-0000-0000-0000D0CB0000}"/>
    <cellStyle name="Vírgula 8 3 2 2 7 4" xfId="50867" xr:uid="{00000000-0005-0000-0000-0000D1CB0000}"/>
    <cellStyle name="Vírgula 8 3 2 2 8" xfId="15276" xr:uid="{00000000-0005-0000-0000-0000D2CB0000}"/>
    <cellStyle name="Vírgula 8 3 2 2 8 2" xfId="29555" xr:uid="{00000000-0005-0000-0000-0000D3CB0000}"/>
    <cellStyle name="Vírgula 8 3 2 2 8 3" xfId="43833" xr:uid="{00000000-0005-0000-0000-0000D4CB0000}"/>
    <cellStyle name="Vírgula 8 3 2 2 9" xfId="11654" xr:uid="{00000000-0005-0000-0000-0000D5CB0000}"/>
    <cellStyle name="Vírgula 8 3 2 3" xfId="887" xr:uid="{00000000-0005-0000-0000-0000D6CB0000}"/>
    <cellStyle name="Vírgula 8 3 2 3 10" xfId="40349" xr:uid="{00000000-0005-0000-0000-0000D7CB0000}"/>
    <cellStyle name="Vírgula 8 3 2 3 2" xfId="1968" xr:uid="{00000000-0005-0000-0000-0000D8CB0000}"/>
    <cellStyle name="Vírgula 8 3 2 3 2 2" xfId="7520" xr:uid="{00000000-0005-0000-0000-0000D9CB0000}"/>
    <cellStyle name="Vírgula 8 3 2 3 2 2 2" xfId="10967" xr:uid="{00000000-0005-0000-0000-0000DACB0000}"/>
    <cellStyle name="Vírgula 8 3 2 3 2 2 2 2" xfId="25246" xr:uid="{00000000-0005-0000-0000-0000DBCB0000}"/>
    <cellStyle name="Vírgula 8 3 2 3 2 2 2 3" xfId="39524" xr:uid="{00000000-0005-0000-0000-0000DCCB0000}"/>
    <cellStyle name="Vírgula 8 3 2 3 2 2 2 4" xfId="53802" xr:uid="{00000000-0005-0000-0000-0000DDCB0000}"/>
    <cellStyle name="Vírgula 8 3 2 3 2 2 3" xfId="21826" xr:uid="{00000000-0005-0000-0000-0000DECB0000}"/>
    <cellStyle name="Vírgula 8 3 2 3 2 2 3 2" xfId="36105" xr:uid="{00000000-0005-0000-0000-0000DFCB0000}"/>
    <cellStyle name="Vírgula 8 3 2 3 2 2 3 3" xfId="50383" xr:uid="{00000000-0005-0000-0000-0000E0CB0000}"/>
    <cellStyle name="Vírgula 8 3 2 3 2 2 4" xfId="14589" xr:uid="{00000000-0005-0000-0000-0000E1CB0000}"/>
    <cellStyle name="Vírgula 8 3 2 3 2 2 5" xfId="28868" xr:uid="{00000000-0005-0000-0000-0000E2CB0000}"/>
    <cellStyle name="Vírgula 8 3 2 3 2 2 6" xfId="43146" xr:uid="{00000000-0005-0000-0000-0000E3CB0000}"/>
    <cellStyle name="Vírgula 8 3 2 3 2 3" xfId="7521" xr:uid="{00000000-0005-0000-0000-0000E4CB0000}"/>
    <cellStyle name="Vírgula 8 3 2 3 2 3 2" xfId="21827" xr:uid="{00000000-0005-0000-0000-0000E5CB0000}"/>
    <cellStyle name="Vírgula 8 3 2 3 2 3 3" xfId="36106" xr:uid="{00000000-0005-0000-0000-0000E6CB0000}"/>
    <cellStyle name="Vírgula 8 3 2 3 2 3 4" xfId="50384" xr:uid="{00000000-0005-0000-0000-0000E7CB0000}"/>
    <cellStyle name="Vírgula 8 3 2 3 2 4" xfId="3909" xr:uid="{00000000-0005-0000-0000-0000E8CB0000}"/>
    <cellStyle name="Vírgula 8 3 2 3 2 4 2" xfId="18223" xr:uid="{00000000-0005-0000-0000-0000E9CB0000}"/>
    <cellStyle name="Vírgula 8 3 2 3 2 4 3" xfId="32502" xr:uid="{00000000-0005-0000-0000-0000EACB0000}"/>
    <cellStyle name="Vírgula 8 3 2 3 2 4 4" xfId="46780" xr:uid="{00000000-0005-0000-0000-0000EBCB0000}"/>
    <cellStyle name="Vírgula 8 3 2 3 2 5" xfId="9128" xr:uid="{00000000-0005-0000-0000-0000ECCB0000}"/>
    <cellStyle name="Vírgula 8 3 2 3 2 5 2" xfId="23434" xr:uid="{00000000-0005-0000-0000-0000EDCB0000}"/>
    <cellStyle name="Vírgula 8 3 2 3 2 5 3" xfId="37713" xr:uid="{00000000-0005-0000-0000-0000EECB0000}"/>
    <cellStyle name="Vírgula 8 3 2 3 2 5 4" xfId="51991" xr:uid="{00000000-0005-0000-0000-0000EFCB0000}"/>
    <cellStyle name="Vírgula 8 3 2 3 2 6" xfId="16400" xr:uid="{00000000-0005-0000-0000-0000F0CB0000}"/>
    <cellStyle name="Vírgula 8 3 2 3 2 6 2" xfId="30679" xr:uid="{00000000-0005-0000-0000-0000F1CB0000}"/>
    <cellStyle name="Vírgula 8 3 2 3 2 6 3" xfId="44957" xr:uid="{00000000-0005-0000-0000-0000F2CB0000}"/>
    <cellStyle name="Vírgula 8 3 2 3 2 7" xfId="12778" xr:uid="{00000000-0005-0000-0000-0000F3CB0000}"/>
    <cellStyle name="Vírgula 8 3 2 3 2 8" xfId="27057" xr:uid="{00000000-0005-0000-0000-0000F4CB0000}"/>
    <cellStyle name="Vírgula 8 3 2 3 2 9" xfId="41335" xr:uid="{00000000-0005-0000-0000-0000F5CB0000}"/>
    <cellStyle name="Vírgula 8 3 2 3 3" xfId="7522" xr:uid="{00000000-0005-0000-0000-0000F6CB0000}"/>
    <cellStyle name="Vírgula 8 3 2 3 3 2" xfId="9981" xr:uid="{00000000-0005-0000-0000-0000F7CB0000}"/>
    <cellStyle name="Vírgula 8 3 2 3 3 2 2" xfId="24260" xr:uid="{00000000-0005-0000-0000-0000F8CB0000}"/>
    <cellStyle name="Vírgula 8 3 2 3 3 2 3" xfId="38538" xr:uid="{00000000-0005-0000-0000-0000F9CB0000}"/>
    <cellStyle name="Vírgula 8 3 2 3 3 2 4" xfId="52816" xr:uid="{00000000-0005-0000-0000-0000FACB0000}"/>
    <cellStyle name="Vírgula 8 3 2 3 3 3" xfId="21828" xr:uid="{00000000-0005-0000-0000-0000FBCB0000}"/>
    <cellStyle name="Vírgula 8 3 2 3 3 3 2" xfId="36107" xr:uid="{00000000-0005-0000-0000-0000FCCB0000}"/>
    <cellStyle name="Vírgula 8 3 2 3 3 3 3" xfId="50385" xr:uid="{00000000-0005-0000-0000-0000FDCB0000}"/>
    <cellStyle name="Vírgula 8 3 2 3 3 4" xfId="13603" xr:uid="{00000000-0005-0000-0000-0000FECB0000}"/>
    <cellStyle name="Vírgula 8 3 2 3 3 5" xfId="27882" xr:uid="{00000000-0005-0000-0000-0000FFCB0000}"/>
    <cellStyle name="Vírgula 8 3 2 3 3 6" xfId="42160" xr:uid="{00000000-0005-0000-0000-000000CC0000}"/>
    <cellStyle name="Vírgula 8 3 2 3 4" xfId="7523" xr:uid="{00000000-0005-0000-0000-000001CC0000}"/>
    <cellStyle name="Vírgula 8 3 2 3 4 2" xfId="21829" xr:uid="{00000000-0005-0000-0000-000002CC0000}"/>
    <cellStyle name="Vírgula 8 3 2 3 4 3" xfId="36108" xr:uid="{00000000-0005-0000-0000-000003CC0000}"/>
    <cellStyle name="Vírgula 8 3 2 3 4 4" xfId="50386" xr:uid="{00000000-0005-0000-0000-000004CC0000}"/>
    <cellStyle name="Vírgula 8 3 2 3 5" xfId="2923" xr:uid="{00000000-0005-0000-0000-000005CC0000}"/>
    <cellStyle name="Vírgula 8 3 2 3 5 2" xfId="17237" xr:uid="{00000000-0005-0000-0000-000006CC0000}"/>
    <cellStyle name="Vírgula 8 3 2 3 5 3" xfId="31516" xr:uid="{00000000-0005-0000-0000-000007CC0000}"/>
    <cellStyle name="Vírgula 8 3 2 3 5 4" xfId="45794" xr:uid="{00000000-0005-0000-0000-000008CC0000}"/>
    <cellStyle name="Vírgula 8 3 2 3 6" xfId="8142" xr:uid="{00000000-0005-0000-0000-000009CC0000}"/>
    <cellStyle name="Vírgula 8 3 2 3 6 2" xfId="22448" xr:uid="{00000000-0005-0000-0000-00000ACC0000}"/>
    <cellStyle name="Vírgula 8 3 2 3 6 3" xfId="36727" xr:uid="{00000000-0005-0000-0000-00000BCC0000}"/>
    <cellStyle name="Vírgula 8 3 2 3 6 4" xfId="51005" xr:uid="{00000000-0005-0000-0000-00000CCC0000}"/>
    <cellStyle name="Vírgula 8 3 2 3 7" xfId="15414" xr:uid="{00000000-0005-0000-0000-00000DCC0000}"/>
    <cellStyle name="Vírgula 8 3 2 3 7 2" xfId="29693" xr:uid="{00000000-0005-0000-0000-00000ECC0000}"/>
    <cellStyle name="Vírgula 8 3 2 3 7 3" xfId="43971" xr:uid="{00000000-0005-0000-0000-00000FCC0000}"/>
    <cellStyle name="Vírgula 8 3 2 3 8" xfId="11792" xr:uid="{00000000-0005-0000-0000-000010CC0000}"/>
    <cellStyle name="Vírgula 8 3 2 3 9" xfId="26071" xr:uid="{00000000-0005-0000-0000-000011CC0000}"/>
    <cellStyle name="Vírgula 8 3 2 4" xfId="1965" xr:uid="{00000000-0005-0000-0000-000012CC0000}"/>
    <cellStyle name="Vírgula 8 3 2 4 2" xfId="7524" xr:uid="{00000000-0005-0000-0000-000013CC0000}"/>
    <cellStyle name="Vírgula 8 3 2 4 2 2" xfId="10964" xr:uid="{00000000-0005-0000-0000-000014CC0000}"/>
    <cellStyle name="Vírgula 8 3 2 4 2 2 2" xfId="25243" xr:uid="{00000000-0005-0000-0000-000015CC0000}"/>
    <cellStyle name="Vírgula 8 3 2 4 2 2 3" xfId="39521" xr:uid="{00000000-0005-0000-0000-000016CC0000}"/>
    <cellStyle name="Vírgula 8 3 2 4 2 2 4" xfId="53799" xr:uid="{00000000-0005-0000-0000-000017CC0000}"/>
    <cellStyle name="Vírgula 8 3 2 4 2 3" xfId="21830" xr:uid="{00000000-0005-0000-0000-000018CC0000}"/>
    <cellStyle name="Vírgula 8 3 2 4 2 3 2" xfId="36109" xr:uid="{00000000-0005-0000-0000-000019CC0000}"/>
    <cellStyle name="Vírgula 8 3 2 4 2 3 3" xfId="50387" xr:uid="{00000000-0005-0000-0000-00001ACC0000}"/>
    <cellStyle name="Vírgula 8 3 2 4 2 4" xfId="14586" xr:uid="{00000000-0005-0000-0000-00001BCC0000}"/>
    <cellStyle name="Vírgula 8 3 2 4 2 5" xfId="28865" xr:uid="{00000000-0005-0000-0000-00001CCC0000}"/>
    <cellStyle name="Vírgula 8 3 2 4 2 6" xfId="43143" xr:uid="{00000000-0005-0000-0000-00001DCC0000}"/>
    <cellStyle name="Vírgula 8 3 2 4 3" xfId="7525" xr:uid="{00000000-0005-0000-0000-00001ECC0000}"/>
    <cellStyle name="Vírgula 8 3 2 4 3 2" xfId="21831" xr:uid="{00000000-0005-0000-0000-00001FCC0000}"/>
    <cellStyle name="Vírgula 8 3 2 4 3 3" xfId="36110" xr:uid="{00000000-0005-0000-0000-000020CC0000}"/>
    <cellStyle name="Vírgula 8 3 2 4 3 4" xfId="50388" xr:uid="{00000000-0005-0000-0000-000021CC0000}"/>
    <cellStyle name="Vírgula 8 3 2 4 4" xfId="3906" xr:uid="{00000000-0005-0000-0000-000022CC0000}"/>
    <cellStyle name="Vírgula 8 3 2 4 4 2" xfId="18220" xr:uid="{00000000-0005-0000-0000-000023CC0000}"/>
    <cellStyle name="Vírgula 8 3 2 4 4 3" xfId="32499" xr:uid="{00000000-0005-0000-0000-000024CC0000}"/>
    <cellStyle name="Vírgula 8 3 2 4 4 4" xfId="46777" xr:uid="{00000000-0005-0000-0000-000025CC0000}"/>
    <cellStyle name="Vírgula 8 3 2 4 5" xfId="9125" xr:uid="{00000000-0005-0000-0000-000026CC0000}"/>
    <cellStyle name="Vírgula 8 3 2 4 5 2" xfId="23431" xr:uid="{00000000-0005-0000-0000-000027CC0000}"/>
    <cellStyle name="Vírgula 8 3 2 4 5 3" xfId="37710" xr:uid="{00000000-0005-0000-0000-000028CC0000}"/>
    <cellStyle name="Vírgula 8 3 2 4 5 4" xfId="51988" xr:uid="{00000000-0005-0000-0000-000029CC0000}"/>
    <cellStyle name="Vírgula 8 3 2 4 6" xfId="16397" xr:uid="{00000000-0005-0000-0000-00002ACC0000}"/>
    <cellStyle name="Vírgula 8 3 2 4 6 2" xfId="30676" xr:uid="{00000000-0005-0000-0000-00002BCC0000}"/>
    <cellStyle name="Vírgula 8 3 2 4 6 3" xfId="44954" xr:uid="{00000000-0005-0000-0000-00002CCC0000}"/>
    <cellStyle name="Vírgula 8 3 2 4 7" xfId="12775" xr:uid="{00000000-0005-0000-0000-00002DCC0000}"/>
    <cellStyle name="Vírgula 8 3 2 4 8" xfId="27054" xr:uid="{00000000-0005-0000-0000-00002ECC0000}"/>
    <cellStyle name="Vírgula 8 3 2 4 9" xfId="41332" xr:uid="{00000000-0005-0000-0000-00002FCC0000}"/>
    <cellStyle name="Vírgula 8 3 2 5" xfId="2194" xr:uid="{00000000-0005-0000-0000-000030CC0000}"/>
    <cellStyle name="Vírgula 8 3 2 5 2" xfId="7526" xr:uid="{00000000-0005-0000-0000-000031CC0000}"/>
    <cellStyle name="Vírgula 8 3 2 5 2 2" xfId="11086" xr:uid="{00000000-0005-0000-0000-000032CC0000}"/>
    <cellStyle name="Vírgula 8 3 2 5 2 2 2" xfId="25365" xr:uid="{00000000-0005-0000-0000-000033CC0000}"/>
    <cellStyle name="Vírgula 8 3 2 5 2 2 3" xfId="39643" xr:uid="{00000000-0005-0000-0000-000034CC0000}"/>
    <cellStyle name="Vírgula 8 3 2 5 2 2 4" xfId="53921" xr:uid="{00000000-0005-0000-0000-000035CC0000}"/>
    <cellStyle name="Vírgula 8 3 2 5 2 3" xfId="21832" xr:uid="{00000000-0005-0000-0000-000036CC0000}"/>
    <cellStyle name="Vírgula 8 3 2 5 2 3 2" xfId="36111" xr:uid="{00000000-0005-0000-0000-000037CC0000}"/>
    <cellStyle name="Vírgula 8 3 2 5 2 3 3" xfId="50389" xr:uid="{00000000-0005-0000-0000-000038CC0000}"/>
    <cellStyle name="Vírgula 8 3 2 5 2 4" xfId="14708" xr:uid="{00000000-0005-0000-0000-000039CC0000}"/>
    <cellStyle name="Vírgula 8 3 2 5 2 5" xfId="28987" xr:uid="{00000000-0005-0000-0000-00003ACC0000}"/>
    <cellStyle name="Vírgula 8 3 2 5 2 6" xfId="43265" xr:uid="{00000000-0005-0000-0000-00003BCC0000}"/>
    <cellStyle name="Vírgula 8 3 2 5 3" xfId="7527" xr:uid="{00000000-0005-0000-0000-00003CCC0000}"/>
    <cellStyle name="Vírgula 8 3 2 5 3 2" xfId="21833" xr:uid="{00000000-0005-0000-0000-00003DCC0000}"/>
    <cellStyle name="Vírgula 8 3 2 5 3 3" xfId="36112" xr:uid="{00000000-0005-0000-0000-00003ECC0000}"/>
    <cellStyle name="Vírgula 8 3 2 5 3 4" xfId="50390" xr:uid="{00000000-0005-0000-0000-00003FCC0000}"/>
    <cellStyle name="Vírgula 8 3 2 5 4" xfId="4031" xr:uid="{00000000-0005-0000-0000-000040CC0000}"/>
    <cellStyle name="Vírgula 8 3 2 5 4 2" xfId="18342" xr:uid="{00000000-0005-0000-0000-000041CC0000}"/>
    <cellStyle name="Vírgula 8 3 2 5 4 3" xfId="32621" xr:uid="{00000000-0005-0000-0000-000042CC0000}"/>
    <cellStyle name="Vírgula 8 3 2 5 4 4" xfId="46899" xr:uid="{00000000-0005-0000-0000-000043CC0000}"/>
    <cellStyle name="Vírgula 8 3 2 5 5" xfId="9247" xr:uid="{00000000-0005-0000-0000-000044CC0000}"/>
    <cellStyle name="Vírgula 8 3 2 5 5 2" xfId="23553" xr:uid="{00000000-0005-0000-0000-000045CC0000}"/>
    <cellStyle name="Vírgula 8 3 2 5 5 3" xfId="37832" xr:uid="{00000000-0005-0000-0000-000046CC0000}"/>
    <cellStyle name="Vírgula 8 3 2 5 5 4" xfId="52110" xr:uid="{00000000-0005-0000-0000-000047CC0000}"/>
    <cellStyle name="Vírgula 8 3 2 5 6" xfId="16519" xr:uid="{00000000-0005-0000-0000-000048CC0000}"/>
    <cellStyle name="Vírgula 8 3 2 5 6 2" xfId="30798" xr:uid="{00000000-0005-0000-0000-000049CC0000}"/>
    <cellStyle name="Vírgula 8 3 2 5 6 3" xfId="45076" xr:uid="{00000000-0005-0000-0000-00004ACC0000}"/>
    <cellStyle name="Vírgula 8 3 2 5 7" xfId="12897" xr:uid="{00000000-0005-0000-0000-00004BCC0000}"/>
    <cellStyle name="Vírgula 8 3 2 5 8" xfId="27176" xr:uid="{00000000-0005-0000-0000-00004CCC0000}"/>
    <cellStyle name="Vírgula 8 3 2 5 9" xfId="41454" xr:uid="{00000000-0005-0000-0000-00004DCC0000}"/>
    <cellStyle name="Vírgula 8 3 2 6" xfId="2338" xr:uid="{00000000-0005-0000-0000-00004ECC0000}"/>
    <cellStyle name="Vírgula 8 3 2 6 2" xfId="7528" xr:uid="{00000000-0005-0000-0000-00004FCC0000}"/>
    <cellStyle name="Vírgula 8 3 2 6 2 2" xfId="11221" xr:uid="{00000000-0005-0000-0000-000050CC0000}"/>
    <cellStyle name="Vírgula 8 3 2 6 2 2 2" xfId="25500" xr:uid="{00000000-0005-0000-0000-000051CC0000}"/>
    <cellStyle name="Vírgula 8 3 2 6 2 2 3" xfId="39778" xr:uid="{00000000-0005-0000-0000-000052CC0000}"/>
    <cellStyle name="Vírgula 8 3 2 6 2 2 4" xfId="54056" xr:uid="{00000000-0005-0000-0000-000053CC0000}"/>
    <cellStyle name="Vírgula 8 3 2 6 2 3" xfId="21834" xr:uid="{00000000-0005-0000-0000-000054CC0000}"/>
    <cellStyle name="Vírgula 8 3 2 6 2 3 2" xfId="36113" xr:uid="{00000000-0005-0000-0000-000055CC0000}"/>
    <cellStyle name="Vírgula 8 3 2 6 2 3 3" xfId="50391" xr:uid="{00000000-0005-0000-0000-000056CC0000}"/>
    <cellStyle name="Vírgula 8 3 2 6 2 4" xfId="14843" xr:uid="{00000000-0005-0000-0000-000057CC0000}"/>
    <cellStyle name="Vírgula 8 3 2 6 2 5" xfId="29122" xr:uid="{00000000-0005-0000-0000-000058CC0000}"/>
    <cellStyle name="Vírgula 8 3 2 6 2 6" xfId="43400" xr:uid="{00000000-0005-0000-0000-000059CC0000}"/>
    <cellStyle name="Vírgula 8 3 2 6 3" xfId="4166" xr:uid="{00000000-0005-0000-0000-00005ACC0000}"/>
    <cellStyle name="Vírgula 8 3 2 6 3 2" xfId="18477" xr:uid="{00000000-0005-0000-0000-00005BCC0000}"/>
    <cellStyle name="Vírgula 8 3 2 6 3 3" xfId="32756" xr:uid="{00000000-0005-0000-0000-00005CCC0000}"/>
    <cellStyle name="Vírgula 8 3 2 6 3 4" xfId="47034" xr:uid="{00000000-0005-0000-0000-00005DCC0000}"/>
    <cellStyle name="Vírgula 8 3 2 6 4" xfId="9382" xr:uid="{00000000-0005-0000-0000-00005ECC0000}"/>
    <cellStyle name="Vírgula 8 3 2 6 4 2" xfId="23688" xr:uid="{00000000-0005-0000-0000-00005FCC0000}"/>
    <cellStyle name="Vírgula 8 3 2 6 4 3" xfId="37967" xr:uid="{00000000-0005-0000-0000-000060CC0000}"/>
    <cellStyle name="Vírgula 8 3 2 6 4 4" xfId="52245" xr:uid="{00000000-0005-0000-0000-000061CC0000}"/>
    <cellStyle name="Vírgula 8 3 2 6 5" xfId="16654" xr:uid="{00000000-0005-0000-0000-000062CC0000}"/>
    <cellStyle name="Vírgula 8 3 2 6 5 2" xfId="30933" xr:uid="{00000000-0005-0000-0000-000063CC0000}"/>
    <cellStyle name="Vírgula 8 3 2 6 5 3" xfId="45211" xr:uid="{00000000-0005-0000-0000-000064CC0000}"/>
    <cellStyle name="Vírgula 8 3 2 6 6" xfId="13032" xr:uid="{00000000-0005-0000-0000-000065CC0000}"/>
    <cellStyle name="Vírgula 8 3 2 6 7" xfId="27311" xr:uid="{00000000-0005-0000-0000-000066CC0000}"/>
    <cellStyle name="Vírgula 8 3 2 6 8" xfId="41589" xr:uid="{00000000-0005-0000-0000-000067CC0000}"/>
    <cellStyle name="Vírgula 8 3 2 7" xfId="7529" xr:uid="{00000000-0005-0000-0000-000068CC0000}"/>
    <cellStyle name="Vírgula 8 3 2 7 2" xfId="9708" xr:uid="{00000000-0005-0000-0000-000069CC0000}"/>
    <cellStyle name="Vírgula 8 3 2 7 2 2" xfId="23987" xr:uid="{00000000-0005-0000-0000-00006ACC0000}"/>
    <cellStyle name="Vírgula 8 3 2 7 2 3" xfId="38265" xr:uid="{00000000-0005-0000-0000-00006BCC0000}"/>
    <cellStyle name="Vírgula 8 3 2 7 2 4" xfId="52543" xr:uid="{00000000-0005-0000-0000-00006CCC0000}"/>
    <cellStyle name="Vírgula 8 3 2 7 3" xfId="21835" xr:uid="{00000000-0005-0000-0000-00006DCC0000}"/>
    <cellStyle name="Vírgula 8 3 2 7 3 2" xfId="36114" xr:uid="{00000000-0005-0000-0000-00006ECC0000}"/>
    <cellStyle name="Vírgula 8 3 2 7 3 3" xfId="50392" xr:uid="{00000000-0005-0000-0000-00006FCC0000}"/>
    <cellStyle name="Vírgula 8 3 2 7 4" xfId="13330" xr:uid="{00000000-0005-0000-0000-000070CC0000}"/>
    <cellStyle name="Vírgula 8 3 2 7 5" xfId="27609" xr:uid="{00000000-0005-0000-0000-000071CC0000}"/>
    <cellStyle name="Vírgula 8 3 2 7 6" xfId="41887" xr:uid="{00000000-0005-0000-0000-000072CC0000}"/>
    <cellStyle name="Vírgula 8 3 2 8" xfId="7530" xr:uid="{00000000-0005-0000-0000-000073CC0000}"/>
    <cellStyle name="Vírgula 8 3 2 8 2" xfId="21836" xr:uid="{00000000-0005-0000-0000-000074CC0000}"/>
    <cellStyle name="Vírgula 8 3 2 8 3" xfId="36115" xr:uid="{00000000-0005-0000-0000-000075CC0000}"/>
    <cellStyle name="Vírgula 8 3 2 8 4" xfId="50393" xr:uid="{00000000-0005-0000-0000-000076CC0000}"/>
    <cellStyle name="Vírgula 8 3 2 9" xfId="2650" xr:uid="{00000000-0005-0000-0000-000077CC0000}"/>
    <cellStyle name="Vírgula 8 3 2 9 2" xfId="16964" xr:uid="{00000000-0005-0000-0000-000078CC0000}"/>
    <cellStyle name="Vírgula 8 3 2 9 3" xfId="31243" xr:uid="{00000000-0005-0000-0000-000079CC0000}"/>
    <cellStyle name="Vírgula 8 3 2 9 4" xfId="45521" xr:uid="{00000000-0005-0000-0000-00007ACC0000}"/>
    <cellStyle name="Vírgula 8 3 3" xfId="636" xr:uid="{00000000-0005-0000-0000-00007BCC0000}"/>
    <cellStyle name="Vírgula 8 3 3 10" xfId="7912" xr:uid="{00000000-0005-0000-0000-00007CCC0000}"/>
    <cellStyle name="Vírgula 8 3 3 10 2" xfId="22218" xr:uid="{00000000-0005-0000-0000-00007DCC0000}"/>
    <cellStyle name="Vírgula 8 3 3 10 3" xfId="36497" xr:uid="{00000000-0005-0000-0000-00007ECC0000}"/>
    <cellStyle name="Vírgula 8 3 3 10 4" xfId="50775" xr:uid="{00000000-0005-0000-0000-00007FCC0000}"/>
    <cellStyle name="Vírgula 8 3 3 11" xfId="15184" xr:uid="{00000000-0005-0000-0000-000080CC0000}"/>
    <cellStyle name="Vírgula 8 3 3 11 2" xfId="29463" xr:uid="{00000000-0005-0000-0000-000081CC0000}"/>
    <cellStyle name="Vírgula 8 3 3 11 3" xfId="43741" xr:uid="{00000000-0005-0000-0000-000082CC0000}"/>
    <cellStyle name="Vírgula 8 3 3 12" xfId="11562" xr:uid="{00000000-0005-0000-0000-000083CC0000}"/>
    <cellStyle name="Vírgula 8 3 3 13" xfId="25841" xr:uid="{00000000-0005-0000-0000-000084CC0000}"/>
    <cellStyle name="Vírgula 8 3 3 14" xfId="40119" xr:uid="{00000000-0005-0000-0000-000085CC0000}"/>
    <cellStyle name="Vírgula 8 3 3 2" xfId="777" xr:uid="{00000000-0005-0000-0000-000086CC0000}"/>
    <cellStyle name="Vírgula 8 3 3 2 10" xfId="25976" xr:uid="{00000000-0005-0000-0000-000087CC0000}"/>
    <cellStyle name="Vírgula 8 3 3 2 11" xfId="40254" xr:uid="{00000000-0005-0000-0000-000088CC0000}"/>
    <cellStyle name="Vírgula 8 3 3 2 2" xfId="1242" xr:uid="{00000000-0005-0000-0000-000089CC0000}"/>
    <cellStyle name="Vírgula 8 3 3 2 2 10" xfId="40621" xr:uid="{00000000-0005-0000-0000-00008ACC0000}"/>
    <cellStyle name="Vírgula 8 3 3 2 2 2" xfId="1971" xr:uid="{00000000-0005-0000-0000-00008BCC0000}"/>
    <cellStyle name="Vírgula 8 3 3 2 2 2 2" xfId="7531" xr:uid="{00000000-0005-0000-0000-00008CCC0000}"/>
    <cellStyle name="Vírgula 8 3 3 2 2 2 2 2" xfId="10970" xr:uid="{00000000-0005-0000-0000-00008DCC0000}"/>
    <cellStyle name="Vírgula 8 3 3 2 2 2 2 2 2" xfId="25249" xr:uid="{00000000-0005-0000-0000-00008ECC0000}"/>
    <cellStyle name="Vírgula 8 3 3 2 2 2 2 2 3" xfId="39527" xr:uid="{00000000-0005-0000-0000-00008FCC0000}"/>
    <cellStyle name="Vírgula 8 3 3 2 2 2 2 2 4" xfId="53805" xr:uid="{00000000-0005-0000-0000-000090CC0000}"/>
    <cellStyle name="Vírgula 8 3 3 2 2 2 2 3" xfId="21837" xr:uid="{00000000-0005-0000-0000-000091CC0000}"/>
    <cellStyle name="Vírgula 8 3 3 2 2 2 2 3 2" xfId="36116" xr:uid="{00000000-0005-0000-0000-000092CC0000}"/>
    <cellStyle name="Vírgula 8 3 3 2 2 2 2 3 3" xfId="50394" xr:uid="{00000000-0005-0000-0000-000093CC0000}"/>
    <cellStyle name="Vírgula 8 3 3 2 2 2 2 4" xfId="14592" xr:uid="{00000000-0005-0000-0000-000094CC0000}"/>
    <cellStyle name="Vírgula 8 3 3 2 2 2 2 5" xfId="28871" xr:uid="{00000000-0005-0000-0000-000095CC0000}"/>
    <cellStyle name="Vírgula 8 3 3 2 2 2 2 6" xfId="43149" xr:uid="{00000000-0005-0000-0000-000096CC0000}"/>
    <cellStyle name="Vírgula 8 3 3 2 2 2 3" xfId="7532" xr:uid="{00000000-0005-0000-0000-000097CC0000}"/>
    <cellStyle name="Vírgula 8 3 3 2 2 2 3 2" xfId="21838" xr:uid="{00000000-0005-0000-0000-000098CC0000}"/>
    <cellStyle name="Vírgula 8 3 3 2 2 2 3 3" xfId="36117" xr:uid="{00000000-0005-0000-0000-000099CC0000}"/>
    <cellStyle name="Vírgula 8 3 3 2 2 2 3 4" xfId="50395" xr:uid="{00000000-0005-0000-0000-00009ACC0000}"/>
    <cellStyle name="Vírgula 8 3 3 2 2 2 4" xfId="3912" xr:uid="{00000000-0005-0000-0000-00009BCC0000}"/>
    <cellStyle name="Vírgula 8 3 3 2 2 2 4 2" xfId="18226" xr:uid="{00000000-0005-0000-0000-00009CCC0000}"/>
    <cellStyle name="Vírgula 8 3 3 2 2 2 4 3" xfId="32505" xr:uid="{00000000-0005-0000-0000-00009DCC0000}"/>
    <cellStyle name="Vírgula 8 3 3 2 2 2 4 4" xfId="46783" xr:uid="{00000000-0005-0000-0000-00009ECC0000}"/>
    <cellStyle name="Vírgula 8 3 3 2 2 2 5" xfId="9131" xr:uid="{00000000-0005-0000-0000-00009FCC0000}"/>
    <cellStyle name="Vírgula 8 3 3 2 2 2 5 2" xfId="23437" xr:uid="{00000000-0005-0000-0000-0000A0CC0000}"/>
    <cellStyle name="Vírgula 8 3 3 2 2 2 5 3" xfId="37716" xr:uid="{00000000-0005-0000-0000-0000A1CC0000}"/>
    <cellStyle name="Vírgula 8 3 3 2 2 2 5 4" xfId="51994" xr:uid="{00000000-0005-0000-0000-0000A2CC0000}"/>
    <cellStyle name="Vírgula 8 3 3 2 2 2 6" xfId="16403" xr:uid="{00000000-0005-0000-0000-0000A3CC0000}"/>
    <cellStyle name="Vírgula 8 3 3 2 2 2 6 2" xfId="30682" xr:uid="{00000000-0005-0000-0000-0000A4CC0000}"/>
    <cellStyle name="Vírgula 8 3 3 2 2 2 6 3" xfId="44960" xr:uid="{00000000-0005-0000-0000-0000A5CC0000}"/>
    <cellStyle name="Vírgula 8 3 3 2 2 2 7" xfId="12781" xr:uid="{00000000-0005-0000-0000-0000A6CC0000}"/>
    <cellStyle name="Vírgula 8 3 3 2 2 2 8" xfId="27060" xr:uid="{00000000-0005-0000-0000-0000A7CC0000}"/>
    <cellStyle name="Vírgula 8 3 3 2 2 2 9" xfId="41338" xr:uid="{00000000-0005-0000-0000-0000A8CC0000}"/>
    <cellStyle name="Vírgula 8 3 3 2 2 3" xfId="7533" xr:uid="{00000000-0005-0000-0000-0000A9CC0000}"/>
    <cellStyle name="Vírgula 8 3 3 2 2 3 2" xfId="10253" xr:uid="{00000000-0005-0000-0000-0000AACC0000}"/>
    <cellStyle name="Vírgula 8 3 3 2 2 3 2 2" xfId="24532" xr:uid="{00000000-0005-0000-0000-0000ABCC0000}"/>
    <cellStyle name="Vírgula 8 3 3 2 2 3 2 3" xfId="38810" xr:uid="{00000000-0005-0000-0000-0000ACCC0000}"/>
    <cellStyle name="Vírgula 8 3 3 2 2 3 2 4" xfId="53088" xr:uid="{00000000-0005-0000-0000-0000ADCC0000}"/>
    <cellStyle name="Vírgula 8 3 3 2 2 3 3" xfId="21839" xr:uid="{00000000-0005-0000-0000-0000AECC0000}"/>
    <cellStyle name="Vírgula 8 3 3 2 2 3 3 2" xfId="36118" xr:uid="{00000000-0005-0000-0000-0000AFCC0000}"/>
    <cellStyle name="Vírgula 8 3 3 2 2 3 3 3" xfId="50396" xr:uid="{00000000-0005-0000-0000-0000B0CC0000}"/>
    <cellStyle name="Vírgula 8 3 3 2 2 3 4" xfId="13875" xr:uid="{00000000-0005-0000-0000-0000B1CC0000}"/>
    <cellStyle name="Vírgula 8 3 3 2 2 3 5" xfId="28154" xr:uid="{00000000-0005-0000-0000-0000B2CC0000}"/>
    <cellStyle name="Vírgula 8 3 3 2 2 3 6" xfId="42432" xr:uid="{00000000-0005-0000-0000-0000B3CC0000}"/>
    <cellStyle name="Vírgula 8 3 3 2 2 4" xfId="7534" xr:uid="{00000000-0005-0000-0000-0000B4CC0000}"/>
    <cellStyle name="Vírgula 8 3 3 2 2 4 2" xfId="21840" xr:uid="{00000000-0005-0000-0000-0000B5CC0000}"/>
    <cellStyle name="Vírgula 8 3 3 2 2 4 3" xfId="36119" xr:uid="{00000000-0005-0000-0000-0000B6CC0000}"/>
    <cellStyle name="Vírgula 8 3 3 2 2 4 4" xfId="50397" xr:uid="{00000000-0005-0000-0000-0000B7CC0000}"/>
    <cellStyle name="Vírgula 8 3 3 2 2 5" xfId="3195" xr:uid="{00000000-0005-0000-0000-0000B8CC0000}"/>
    <cellStyle name="Vírgula 8 3 3 2 2 5 2" xfId="17509" xr:uid="{00000000-0005-0000-0000-0000B9CC0000}"/>
    <cellStyle name="Vírgula 8 3 3 2 2 5 3" xfId="31788" xr:uid="{00000000-0005-0000-0000-0000BACC0000}"/>
    <cellStyle name="Vírgula 8 3 3 2 2 5 4" xfId="46066" xr:uid="{00000000-0005-0000-0000-0000BBCC0000}"/>
    <cellStyle name="Vírgula 8 3 3 2 2 6" xfId="8414" xr:uid="{00000000-0005-0000-0000-0000BCCC0000}"/>
    <cellStyle name="Vírgula 8 3 3 2 2 6 2" xfId="22720" xr:uid="{00000000-0005-0000-0000-0000BDCC0000}"/>
    <cellStyle name="Vírgula 8 3 3 2 2 6 3" xfId="36999" xr:uid="{00000000-0005-0000-0000-0000BECC0000}"/>
    <cellStyle name="Vírgula 8 3 3 2 2 6 4" xfId="51277" xr:uid="{00000000-0005-0000-0000-0000BFCC0000}"/>
    <cellStyle name="Vírgula 8 3 3 2 2 7" xfId="15686" xr:uid="{00000000-0005-0000-0000-0000C0CC0000}"/>
    <cellStyle name="Vírgula 8 3 3 2 2 7 2" xfId="29965" xr:uid="{00000000-0005-0000-0000-0000C1CC0000}"/>
    <cellStyle name="Vírgula 8 3 3 2 2 7 3" xfId="44243" xr:uid="{00000000-0005-0000-0000-0000C2CC0000}"/>
    <cellStyle name="Vírgula 8 3 3 2 2 8" xfId="12064" xr:uid="{00000000-0005-0000-0000-0000C3CC0000}"/>
    <cellStyle name="Vírgula 8 3 3 2 2 9" xfId="26343" xr:uid="{00000000-0005-0000-0000-0000C4CC0000}"/>
    <cellStyle name="Vírgula 8 3 3 2 3" xfId="1970" xr:uid="{00000000-0005-0000-0000-0000C5CC0000}"/>
    <cellStyle name="Vírgula 8 3 3 2 3 2" xfId="7535" xr:uid="{00000000-0005-0000-0000-0000C6CC0000}"/>
    <cellStyle name="Vírgula 8 3 3 2 3 2 2" xfId="10969" xr:uid="{00000000-0005-0000-0000-0000C7CC0000}"/>
    <cellStyle name="Vírgula 8 3 3 2 3 2 2 2" xfId="25248" xr:uid="{00000000-0005-0000-0000-0000C8CC0000}"/>
    <cellStyle name="Vírgula 8 3 3 2 3 2 2 3" xfId="39526" xr:uid="{00000000-0005-0000-0000-0000C9CC0000}"/>
    <cellStyle name="Vírgula 8 3 3 2 3 2 2 4" xfId="53804" xr:uid="{00000000-0005-0000-0000-0000CACC0000}"/>
    <cellStyle name="Vírgula 8 3 3 2 3 2 3" xfId="21841" xr:uid="{00000000-0005-0000-0000-0000CBCC0000}"/>
    <cellStyle name="Vírgula 8 3 3 2 3 2 3 2" xfId="36120" xr:uid="{00000000-0005-0000-0000-0000CCCC0000}"/>
    <cellStyle name="Vírgula 8 3 3 2 3 2 3 3" xfId="50398" xr:uid="{00000000-0005-0000-0000-0000CDCC0000}"/>
    <cellStyle name="Vírgula 8 3 3 2 3 2 4" xfId="14591" xr:uid="{00000000-0005-0000-0000-0000CECC0000}"/>
    <cellStyle name="Vírgula 8 3 3 2 3 2 5" xfId="28870" xr:uid="{00000000-0005-0000-0000-0000CFCC0000}"/>
    <cellStyle name="Vírgula 8 3 3 2 3 2 6" xfId="43148" xr:uid="{00000000-0005-0000-0000-0000D0CC0000}"/>
    <cellStyle name="Vírgula 8 3 3 2 3 3" xfId="7536" xr:uid="{00000000-0005-0000-0000-0000D1CC0000}"/>
    <cellStyle name="Vírgula 8 3 3 2 3 3 2" xfId="21842" xr:uid="{00000000-0005-0000-0000-0000D2CC0000}"/>
    <cellStyle name="Vírgula 8 3 3 2 3 3 3" xfId="36121" xr:uid="{00000000-0005-0000-0000-0000D3CC0000}"/>
    <cellStyle name="Vírgula 8 3 3 2 3 3 4" xfId="50399" xr:uid="{00000000-0005-0000-0000-0000D4CC0000}"/>
    <cellStyle name="Vírgula 8 3 3 2 3 4" xfId="3911" xr:uid="{00000000-0005-0000-0000-0000D5CC0000}"/>
    <cellStyle name="Vírgula 8 3 3 2 3 4 2" xfId="18225" xr:uid="{00000000-0005-0000-0000-0000D6CC0000}"/>
    <cellStyle name="Vírgula 8 3 3 2 3 4 3" xfId="32504" xr:uid="{00000000-0005-0000-0000-0000D7CC0000}"/>
    <cellStyle name="Vírgula 8 3 3 2 3 4 4" xfId="46782" xr:uid="{00000000-0005-0000-0000-0000D8CC0000}"/>
    <cellStyle name="Vírgula 8 3 3 2 3 5" xfId="9130" xr:uid="{00000000-0005-0000-0000-0000D9CC0000}"/>
    <cellStyle name="Vírgula 8 3 3 2 3 5 2" xfId="23436" xr:uid="{00000000-0005-0000-0000-0000DACC0000}"/>
    <cellStyle name="Vírgula 8 3 3 2 3 5 3" xfId="37715" xr:uid="{00000000-0005-0000-0000-0000DBCC0000}"/>
    <cellStyle name="Vírgula 8 3 3 2 3 5 4" xfId="51993" xr:uid="{00000000-0005-0000-0000-0000DCCC0000}"/>
    <cellStyle name="Vírgula 8 3 3 2 3 6" xfId="16402" xr:uid="{00000000-0005-0000-0000-0000DDCC0000}"/>
    <cellStyle name="Vírgula 8 3 3 2 3 6 2" xfId="30681" xr:uid="{00000000-0005-0000-0000-0000DECC0000}"/>
    <cellStyle name="Vírgula 8 3 3 2 3 6 3" xfId="44959" xr:uid="{00000000-0005-0000-0000-0000DFCC0000}"/>
    <cellStyle name="Vírgula 8 3 3 2 3 7" xfId="12780" xr:uid="{00000000-0005-0000-0000-0000E0CC0000}"/>
    <cellStyle name="Vírgula 8 3 3 2 3 8" xfId="27059" xr:uid="{00000000-0005-0000-0000-0000E1CC0000}"/>
    <cellStyle name="Vírgula 8 3 3 2 3 9" xfId="41337" xr:uid="{00000000-0005-0000-0000-0000E2CC0000}"/>
    <cellStyle name="Vírgula 8 3 3 2 4" xfId="7537" xr:uid="{00000000-0005-0000-0000-0000E3CC0000}"/>
    <cellStyle name="Vírgula 8 3 3 2 4 2" xfId="9886" xr:uid="{00000000-0005-0000-0000-0000E4CC0000}"/>
    <cellStyle name="Vírgula 8 3 3 2 4 2 2" xfId="24165" xr:uid="{00000000-0005-0000-0000-0000E5CC0000}"/>
    <cellStyle name="Vírgula 8 3 3 2 4 2 3" xfId="38443" xr:uid="{00000000-0005-0000-0000-0000E6CC0000}"/>
    <cellStyle name="Vírgula 8 3 3 2 4 2 4" xfId="52721" xr:uid="{00000000-0005-0000-0000-0000E7CC0000}"/>
    <cellStyle name="Vírgula 8 3 3 2 4 3" xfId="21843" xr:uid="{00000000-0005-0000-0000-0000E8CC0000}"/>
    <cellStyle name="Vírgula 8 3 3 2 4 3 2" xfId="36122" xr:uid="{00000000-0005-0000-0000-0000E9CC0000}"/>
    <cellStyle name="Vírgula 8 3 3 2 4 3 3" xfId="50400" xr:uid="{00000000-0005-0000-0000-0000EACC0000}"/>
    <cellStyle name="Vírgula 8 3 3 2 4 4" xfId="13508" xr:uid="{00000000-0005-0000-0000-0000EBCC0000}"/>
    <cellStyle name="Vírgula 8 3 3 2 4 5" xfId="27787" xr:uid="{00000000-0005-0000-0000-0000ECCC0000}"/>
    <cellStyle name="Vírgula 8 3 3 2 4 6" xfId="42065" xr:uid="{00000000-0005-0000-0000-0000EDCC0000}"/>
    <cellStyle name="Vírgula 8 3 3 2 5" xfId="7538" xr:uid="{00000000-0005-0000-0000-0000EECC0000}"/>
    <cellStyle name="Vírgula 8 3 3 2 5 2" xfId="21844" xr:uid="{00000000-0005-0000-0000-0000EFCC0000}"/>
    <cellStyle name="Vírgula 8 3 3 2 5 3" xfId="36123" xr:uid="{00000000-0005-0000-0000-0000F0CC0000}"/>
    <cellStyle name="Vírgula 8 3 3 2 5 4" xfId="50401" xr:uid="{00000000-0005-0000-0000-0000F1CC0000}"/>
    <cellStyle name="Vírgula 8 3 3 2 6" xfId="2828" xr:uid="{00000000-0005-0000-0000-0000F2CC0000}"/>
    <cellStyle name="Vírgula 8 3 3 2 6 2" xfId="17142" xr:uid="{00000000-0005-0000-0000-0000F3CC0000}"/>
    <cellStyle name="Vírgula 8 3 3 2 6 3" xfId="31421" xr:uid="{00000000-0005-0000-0000-0000F4CC0000}"/>
    <cellStyle name="Vírgula 8 3 3 2 6 4" xfId="45699" xr:uid="{00000000-0005-0000-0000-0000F5CC0000}"/>
    <cellStyle name="Vírgula 8 3 3 2 7" xfId="8047" xr:uid="{00000000-0005-0000-0000-0000F6CC0000}"/>
    <cellStyle name="Vírgula 8 3 3 2 7 2" xfId="22353" xr:uid="{00000000-0005-0000-0000-0000F7CC0000}"/>
    <cellStyle name="Vírgula 8 3 3 2 7 3" xfId="36632" xr:uid="{00000000-0005-0000-0000-0000F8CC0000}"/>
    <cellStyle name="Vírgula 8 3 3 2 7 4" xfId="50910" xr:uid="{00000000-0005-0000-0000-0000F9CC0000}"/>
    <cellStyle name="Vírgula 8 3 3 2 8" xfId="15319" xr:uid="{00000000-0005-0000-0000-0000FACC0000}"/>
    <cellStyle name="Vírgula 8 3 3 2 8 2" xfId="29598" xr:uid="{00000000-0005-0000-0000-0000FBCC0000}"/>
    <cellStyle name="Vírgula 8 3 3 2 8 3" xfId="43876" xr:uid="{00000000-0005-0000-0000-0000FCCC0000}"/>
    <cellStyle name="Vírgula 8 3 3 2 9" xfId="11697" xr:uid="{00000000-0005-0000-0000-0000FDCC0000}"/>
    <cellStyle name="Vírgula 8 3 3 3" xfId="930" xr:uid="{00000000-0005-0000-0000-0000FECC0000}"/>
    <cellStyle name="Vírgula 8 3 3 3 10" xfId="40392" xr:uid="{00000000-0005-0000-0000-0000FFCC0000}"/>
    <cellStyle name="Vírgula 8 3 3 3 2" xfId="1972" xr:uid="{00000000-0005-0000-0000-000000CD0000}"/>
    <cellStyle name="Vírgula 8 3 3 3 2 2" xfId="7539" xr:uid="{00000000-0005-0000-0000-000001CD0000}"/>
    <cellStyle name="Vírgula 8 3 3 3 2 2 2" xfId="10971" xr:uid="{00000000-0005-0000-0000-000002CD0000}"/>
    <cellStyle name="Vírgula 8 3 3 3 2 2 2 2" xfId="25250" xr:uid="{00000000-0005-0000-0000-000003CD0000}"/>
    <cellStyle name="Vírgula 8 3 3 3 2 2 2 3" xfId="39528" xr:uid="{00000000-0005-0000-0000-000004CD0000}"/>
    <cellStyle name="Vírgula 8 3 3 3 2 2 2 4" xfId="53806" xr:uid="{00000000-0005-0000-0000-000005CD0000}"/>
    <cellStyle name="Vírgula 8 3 3 3 2 2 3" xfId="21845" xr:uid="{00000000-0005-0000-0000-000006CD0000}"/>
    <cellStyle name="Vírgula 8 3 3 3 2 2 3 2" xfId="36124" xr:uid="{00000000-0005-0000-0000-000007CD0000}"/>
    <cellStyle name="Vírgula 8 3 3 3 2 2 3 3" xfId="50402" xr:uid="{00000000-0005-0000-0000-000008CD0000}"/>
    <cellStyle name="Vírgula 8 3 3 3 2 2 4" xfId="14593" xr:uid="{00000000-0005-0000-0000-000009CD0000}"/>
    <cellStyle name="Vírgula 8 3 3 3 2 2 5" xfId="28872" xr:uid="{00000000-0005-0000-0000-00000ACD0000}"/>
    <cellStyle name="Vírgula 8 3 3 3 2 2 6" xfId="43150" xr:uid="{00000000-0005-0000-0000-00000BCD0000}"/>
    <cellStyle name="Vírgula 8 3 3 3 2 3" xfId="7540" xr:uid="{00000000-0005-0000-0000-00000CCD0000}"/>
    <cellStyle name="Vírgula 8 3 3 3 2 3 2" xfId="21846" xr:uid="{00000000-0005-0000-0000-00000DCD0000}"/>
    <cellStyle name="Vírgula 8 3 3 3 2 3 3" xfId="36125" xr:uid="{00000000-0005-0000-0000-00000ECD0000}"/>
    <cellStyle name="Vírgula 8 3 3 3 2 3 4" xfId="50403" xr:uid="{00000000-0005-0000-0000-00000FCD0000}"/>
    <cellStyle name="Vírgula 8 3 3 3 2 4" xfId="3913" xr:uid="{00000000-0005-0000-0000-000010CD0000}"/>
    <cellStyle name="Vírgula 8 3 3 3 2 4 2" xfId="18227" xr:uid="{00000000-0005-0000-0000-000011CD0000}"/>
    <cellStyle name="Vírgula 8 3 3 3 2 4 3" xfId="32506" xr:uid="{00000000-0005-0000-0000-000012CD0000}"/>
    <cellStyle name="Vírgula 8 3 3 3 2 4 4" xfId="46784" xr:uid="{00000000-0005-0000-0000-000013CD0000}"/>
    <cellStyle name="Vírgula 8 3 3 3 2 5" xfId="9132" xr:uid="{00000000-0005-0000-0000-000014CD0000}"/>
    <cellStyle name="Vírgula 8 3 3 3 2 5 2" xfId="23438" xr:uid="{00000000-0005-0000-0000-000015CD0000}"/>
    <cellStyle name="Vírgula 8 3 3 3 2 5 3" xfId="37717" xr:uid="{00000000-0005-0000-0000-000016CD0000}"/>
    <cellStyle name="Vírgula 8 3 3 3 2 5 4" xfId="51995" xr:uid="{00000000-0005-0000-0000-000017CD0000}"/>
    <cellStyle name="Vírgula 8 3 3 3 2 6" xfId="16404" xr:uid="{00000000-0005-0000-0000-000018CD0000}"/>
    <cellStyle name="Vírgula 8 3 3 3 2 6 2" xfId="30683" xr:uid="{00000000-0005-0000-0000-000019CD0000}"/>
    <cellStyle name="Vírgula 8 3 3 3 2 6 3" xfId="44961" xr:uid="{00000000-0005-0000-0000-00001ACD0000}"/>
    <cellStyle name="Vírgula 8 3 3 3 2 7" xfId="12782" xr:uid="{00000000-0005-0000-0000-00001BCD0000}"/>
    <cellStyle name="Vírgula 8 3 3 3 2 8" xfId="27061" xr:uid="{00000000-0005-0000-0000-00001CCD0000}"/>
    <cellStyle name="Vírgula 8 3 3 3 2 9" xfId="41339" xr:uid="{00000000-0005-0000-0000-00001DCD0000}"/>
    <cellStyle name="Vírgula 8 3 3 3 3" xfId="7541" xr:uid="{00000000-0005-0000-0000-00001ECD0000}"/>
    <cellStyle name="Vírgula 8 3 3 3 3 2" xfId="10024" xr:uid="{00000000-0005-0000-0000-00001FCD0000}"/>
    <cellStyle name="Vírgula 8 3 3 3 3 2 2" xfId="24303" xr:uid="{00000000-0005-0000-0000-000020CD0000}"/>
    <cellStyle name="Vírgula 8 3 3 3 3 2 3" xfId="38581" xr:uid="{00000000-0005-0000-0000-000021CD0000}"/>
    <cellStyle name="Vírgula 8 3 3 3 3 2 4" xfId="52859" xr:uid="{00000000-0005-0000-0000-000022CD0000}"/>
    <cellStyle name="Vírgula 8 3 3 3 3 3" xfId="21847" xr:uid="{00000000-0005-0000-0000-000023CD0000}"/>
    <cellStyle name="Vírgula 8 3 3 3 3 3 2" xfId="36126" xr:uid="{00000000-0005-0000-0000-000024CD0000}"/>
    <cellStyle name="Vírgula 8 3 3 3 3 3 3" xfId="50404" xr:uid="{00000000-0005-0000-0000-000025CD0000}"/>
    <cellStyle name="Vírgula 8 3 3 3 3 4" xfId="13646" xr:uid="{00000000-0005-0000-0000-000026CD0000}"/>
    <cellStyle name="Vírgula 8 3 3 3 3 5" xfId="27925" xr:uid="{00000000-0005-0000-0000-000027CD0000}"/>
    <cellStyle name="Vírgula 8 3 3 3 3 6" xfId="42203" xr:uid="{00000000-0005-0000-0000-000028CD0000}"/>
    <cellStyle name="Vírgula 8 3 3 3 4" xfId="7542" xr:uid="{00000000-0005-0000-0000-000029CD0000}"/>
    <cellStyle name="Vírgula 8 3 3 3 4 2" xfId="21848" xr:uid="{00000000-0005-0000-0000-00002ACD0000}"/>
    <cellStyle name="Vírgula 8 3 3 3 4 3" xfId="36127" xr:uid="{00000000-0005-0000-0000-00002BCD0000}"/>
    <cellStyle name="Vírgula 8 3 3 3 4 4" xfId="50405" xr:uid="{00000000-0005-0000-0000-00002CCD0000}"/>
    <cellStyle name="Vírgula 8 3 3 3 5" xfId="2966" xr:uid="{00000000-0005-0000-0000-00002DCD0000}"/>
    <cellStyle name="Vírgula 8 3 3 3 5 2" xfId="17280" xr:uid="{00000000-0005-0000-0000-00002ECD0000}"/>
    <cellStyle name="Vírgula 8 3 3 3 5 3" xfId="31559" xr:uid="{00000000-0005-0000-0000-00002FCD0000}"/>
    <cellStyle name="Vírgula 8 3 3 3 5 4" xfId="45837" xr:uid="{00000000-0005-0000-0000-000030CD0000}"/>
    <cellStyle name="Vírgula 8 3 3 3 6" xfId="8185" xr:uid="{00000000-0005-0000-0000-000031CD0000}"/>
    <cellStyle name="Vírgula 8 3 3 3 6 2" xfId="22491" xr:uid="{00000000-0005-0000-0000-000032CD0000}"/>
    <cellStyle name="Vírgula 8 3 3 3 6 3" xfId="36770" xr:uid="{00000000-0005-0000-0000-000033CD0000}"/>
    <cellStyle name="Vírgula 8 3 3 3 6 4" xfId="51048" xr:uid="{00000000-0005-0000-0000-000034CD0000}"/>
    <cellStyle name="Vírgula 8 3 3 3 7" xfId="15457" xr:uid="{00000000-0005-0000-0000-000035CD0000}"/>
    <cellStyle name="Vírgula 8 3 3 3 7 2" xfId="29736" xr:uid="{00000000-0005-0000-0000-000036CD0000}"/>
    <cellStyle name="Vírgula 8 3 3 3 7 3" xfId="44014" xr:uid="{00000000-0005-0000-0000-000037CD0000}"/>
    <cellStyle name="Vírgula 8 3 3 3 8" xfId="11835" xr:uid="{00000000-0005-0000-0000-000038CD0000}"/>
    <cellStyle name="Vírgula 8 3 3 3 9" xfId="26114" xr:uid="{00000000-0005-0000-0000-000039CD0000}"/>
    <cellStyle name="Vírgula 8 3 3 4" xfId="1969" xr:uid="{00000000-0005-0000-0000-00003ACD0000}"/>
    <cellStyle name="Vírgula 8 3 3 4 2" xfId="7543" xr:uid="{00000000-0005-0000-0000-00003BCD0000}"/>
    <cellStyle name="Vírgula 8 3 3 4 2 2" xfId="10968" xr:uid="{00000000-0005-0000-0000-00003CCD0000}"/>
    <cellStyle name="Vírgula 8 3 3 4 2 2 2" xfId="25247" xr:uid="{00000000-0005-0000-0000-00003DCD0000}"/>
    <cellStyle name="Vírgula 8 3 3 4 2 2 3" xfId="39525" xr:uid="{00000000-0005-0000-0000-00003ECD0000}"/>
    <cellStyle name="Vírgula 8 3 3 4 2 2 4" xfId="53803" xr:uid="{00000000-0005-0000-0000-00003FCD0000}"/>
    <cellStyle name="Vírgula 8 3 3 4 2 3" xfId="21849" xr:uid="{00000000-0005-0000-0000-000040CD0000}"/>
    <cellStyle name="Vírgula 8 3 3 4 2 3 2" xfId="36128" xr:uid="{00000000-0005-0000-0000-000041CD0000}"/>
    <cellStyle name="Vírgula 8 3 3 4 2 3 3" xfId="50406" xr:uid="{00000000-0005-0000-0000-000042CD0000}"/>
    <cellStyle name="Vírgula 8 3 3 4 2 4" xfId="14590" xr:uid="{00000000-0005-0000-0000-000043CD0000}"/>
    <cellStyle name="Vírgula 8 3 3 4 2 5" xfId="28869" xr:uid="{00000000-0005-0000-0000-000044CD0000}"/>
    <cellStyle name="Vírgula 8 3 3 4 2 6" xfId="43147" xr:uid="{00000000-0005-0000-0000-000045CD0000}"/>
    <cellStyle name="Vírgula 8 3 3 4 3" xfId="7544" xr:uid="{00000000-0005-0000-0000-000046CD0000}"/>
    <cellStyle name="Vírgula 8 3 3 4 3 2" xfId="21850" xr:uid="{00000000-0005-0000-0000-000047CD0000}"/>
    <cellStyle name="Vírgula 8 3 3 4 3 3" xfId="36129" xr:uid="{00000000-0005-0000-0000-000048CD0000}"/>
    <cellStyle name="Vírgula 8 3 3 4 3 4" xfId="50407" xr:uid="{00000000-0005-0000-0000-000049CD0000}"/>
    <cellStyle name="Vírgula 8 3 3 4 4" xfId="3910" xr:uid="{00000000-0005-0000-0000-00004ACD0000}"/>
    <cellStyle name="Vírgula 8 3 3 4 4 2" xfId="18224" xr:uid="{00000000-0005-0000-0000-00004BCD0000}"/>
    <cellStyle name="Vírgula 8 3 3 4 4 3" xfId="32503" xr:uid="{00000000-0005-0000-0000-00004CCD0000}"/>
    <cellStyle name="Vírgula 8 3 3 4 4 4" xfId="46781" xr:uid="{00000000-0005-0000-0000-00004DCD0000}"/>
    <cellStyle name="Vírgula 8 3 3 4 5" xfId="9129" xr:uid="{00000000-0005-0000-0000-00004ECD0000}"/>
    <cellStyle name="Vírgula 8 3 3 4 5 2" xfId="23435" xr:uid="{00000000-0005-0000-0000-00004FCD0000}"/>
    <cellStyle name="Vírgula 8 3 3 4 5 3" xfId="37714" xr:uid="{00000000-0005-0000-0000-000050CD0000}"/>
    <cellStyle name="Vírgula 8 3 3 4 5 4" xfId="51992" xr:uid="{00000000-0005-0000-0000-000051CD0000}"/>
    <cellStyle name="Vírgula 8 3 3 4 6" xfId="16401" xr:uid="{00000000-0005-0000-0000-000052CD0000}"/>
    <cellStyle name="Vírgula 8 3 3 4 6 2" xfId="30680" xr:uid="{00000000-0005-0000-0000-000053CD0000}"/>
    <cellStyle name="Vírgula 8 3 3 4 6 3" xfId="44958" xr:uid="{00000000-0005-0000-0000-000054CD0000}"/>
    <cellStyle name="Vírgula 8 3 3 4 7" xfId="12779" xr:uid="{00000000-0005-0000-0000-000055CD0000}"/>
    <cellStyle name="Vírgula 8 3 3 4 8" xfId="27058" xr:uid="{00000000-0005-0000-0000-000056CD0000}"/>
    <cellStyle name="Vírgula 8 3 3 4 9" xfId="41336" xr:uid="{00000000-0005-0000-0000-000057CD0000}"/>
    <cellStyle name="Vírgula 8 3 3 5" xfId="2237" xr:uid="{00000000-0005-0000-0000-000058CD0000}"/>
    <cellStyle name="Vírgula 8 3 3 5 2" xfId="7545" xr:uid="{00000000-0005-0000-0000-000059CD0000}"/>
    <cellStyle name="Vírgula 8 3 3 5 2 2" xfId="11129" xr:uid="{00000000-0005-0000-0000-00005ACD0000}"/>
    <cellStyle name="Vírgula 8 3 3 5 2 2 2" xfId="25408" xr:uid="{00000000-0005-0000-0000-00005BCD0000}"/>
    <cellStyle name="Vírgula 8 3 3 5 2 2 3" xfId="39686" xr:uid="{00000000-0005-0000-0000-00005CCD0000}"/>
    <cellStyle name="Vírgula 8 3 3 5 2 2 4" xfId="53964" xr:uid="{00000000-0005-0000-0000-00005DCD0000}"/>
    <cellStyle name="Vírgula 8 3 3 5 2 3" xfId="21851" xr:uid="{00000000-0005-0000-0000-00005ECD0000}"/>
    <cellStyle name="Vírgula 8 3 3 5 2 3 2" xfId="36130" xr:uid="{00000000-0005-0000-0000-00005FCD0000}"/>
    <cellStyle name="Vírgula 8 3 3 5 2 3 3" xfId="50408" xr:uid="{00000000-0005-0000-0000-000060CD0000}"/>
    <cellStyle name="Vírgula 8 3 3 5 2 4" xfId="14751" xr:uid="{00000000-0005-0000-0000-000061CD0000}"/>
    <cellStyle name="Vírgula 8 3 3 5 2 5" xfId="29030" xr:uid="{00000000-0005-0000-0000-000062CD0000}"/>
    <cellStyle name="Vírgula 8 3 3 5 2 6" xfId="43308" xr:uid="{00000000-0005-0000-0000-000063CD0000}"/>
    <cellStyle name="Vírgula 8 3 3 5 3" xfId="7546" xr:uid="{00000000-0005-0000-0000-000064CD0000}"/>
    <cellStyle name="Vírgula 8 3 3 5 3 2" xfId="21852" xr:uid="{00000000-0005-0000-0000-000065CD0000}"/>
    <cellStyle name="Vírgula 8 3 3 5 3 3" xfId="36131" xr:uid="{00000000-0005-0000-0000-000066CD0000}"/>
    <cellStyle name="Vírgula 8 3 3 5 3 4" xfId="50409" xr:uid="{00000000-0005-0000-0000-000067CD0000}"/>
    <cellStyle name="Vírgula 8 3 3 5 4" xfId="4074" xr:uid="{00000000-0005-0000-0000-000068CD0000}"/>
    <cellStyle name="Vírgula 8 3 3 5 4 2" xfId="18385" xr:uid="{00000000-0005-0000-0000-000069CD0000}"/>
    <cellStyle name="Vírgula 8 3 3 5 4 3" xfId="32664" xr:uid="{00000000-0005-0000-0000-00006ACD0000}"/>
    <cellStyle name="Vírgula 8 3 3 5 4 4" xfId="46942" xr:uid="{00000000-0005-0000-0000-00006BCD0000}"/>
    <cellStyle name="Vírgula 8 3 3 5 5" xfId="9290" xr:uid="{00000000-0005-0000-0000-00006CCD0000}"/>
    <cellStyle name="Vírgula 8 3 3 5 5 2" xfId="23596" xr:uid="{00000000-0005-0000-0000-00006DCD0000}"/>
    <cellStyle name="Vírgula 8 3 3 5 5 3" xfId="37875" xr:uid="{00000000-0005-0000-0000-00006ECD0000}"/>
    <cellStyle name="Vírgula 8 3 3 5 5 4" xfId="52153" xr:uid="{00000000-0005-0000-0000-00006FCD0000}"/>
    <cellStyle name="Vírgula 8 3 3 5 6" xfId="16562" xr:uid="{00000000-0005-0000-0000-000070CD0000}"/>
    <cellStyle name="Vírgula 8 3 3 5 6 2" xfId="30841" xr:uid="{00000000-0005-0000-0000-000071CD0000}"/>
    <cellStyle name="Vírgula 8 3 3 5 6 3" xfId="45119" xr:uid="{00000000-0005-0000-0000-000072CD0000}"/>
    <cellStyle name="Vírgula 8 3 3 5 7" xfId="12940" xr:uid="{00000000-0005-0000-0000-000073CD0000}"/>
    <cellStyle name="Vírgula 8 3 3 5 8" xfId="27219" xr:uid="{00000000-0005-0000-0000-000074CD0000}"/>
    <cellStyle name="Vírgula 8 3 3 5 9" xfId="41497" xr:uid="{00000000-0005-0000-0000-000075CD0000}"/>
    <cellStyle name="Vírgula 8 3 3 6" xfId="2381" xr:uid="{00000000-0005-0000-0000-000076CD0000}"/>
    <cellStyle name="Vírgula 8 3 3 6 2" xfId="7547" xr:uid="{00000000-0005-0000-0000-000077CD0000}"/>
    <cellStyle name="Vírgula 8 3 3 6 2 2" xfId="11264" xr:uid="{00000000-0005-0000-0000-000078CD0000}"/>
    <cellStyle name="Vírgula 8 3 3 6 2 2 2" xfId="25543" xr:uid="{00000000-0005-0000-0000-000079CD0000}"/>
    <cellStyle name="Vírgula 8 3 3 6 2 2 3" xfId="39821" xr:uid="{00000000-0005-0000-0000-00007ACD0000}"/>
    <cellStyle name="Vírgula 8 3 3 6 2 2 4" xfId="54099" xr:uid="{00000000-0005-0000-0000-00007BCD0000}"/>
    <cellStyle name="Vírgula 8 3 3 6 2 3" xfId="21853" xr:uid="{00000000-0005-0000-0000-00007CCD0000}"/>
    <cellStyle name="Vírgula 8 3 3 6 2 3 2" xfId="36132" xr:uid="{00000000-0005-0000-0000-00007DCD0000}"/>
    <cellStyle name="Vírgula 8 3 3 6 2 3 3" xfId="50410" xr:uid="{00000000-0005-0000-0000-00007ECD0000}"/>
    <cellStyle name="Vírgula 8 3 3 6 2 4" xfId="14886" xr:uid="{00000000-0005-0000-0000-00007FCD0000}"/>
    <cellStyle name="Vírgula 8 3 3 6 2 5" xfId="29165" xr:uid="{00000000-0005-0000-0000-000080CD0000}"/>
    <cellStyle name="Vírgula 8 3 3 6 2 6" xfId="43443" xr:uid="{00000000-0005-0000-0000-000081CD0000}"/>
    <cellStyle name="Vírgula 8 3 3 6 3" xfId="4209" xr:uid="{00000000-0005-0000-0000-000082CD0000}"/>
    <cellStyle name="Vírgula 8 3 3 6 3 2" xfId="18520" xr:uid="{00000000-0005-0000-0000-000083CD0000}"/>
    <cellStyle name="Vírgula 8 3 3 6 3 3" xfId="32799" xr:uid="{00000000-0005-0000-0000-000084CD0000}"/>
    <cellStyle name="Vírgula 8 3 3 6 3 4" xfId="47077" xr:uid="{00000000-0005-0000-0000-000085CD0000}"/>
    <cellStyle name="Vírgula 8 3 3 6 4" xfId="9425" xr:uid="{00000000-0005-0000-0000-000086CD0000}"/>
    <cellStyle name="Vírgula 8 3 3 6 4 2" xfId="23731" xr:uid="{00000000-0005-0000-0000-000087CD0000}"/>
    <cellStyle name="Vírgula 8 3 3 6 4 3" xfId="38010" xr:uid="{00000000-0005-0000-0000-000088CD0000}"/>
    <cellStyle name="Vírgula 8 3 3 6 4 4" xfId="52288" xr:uid="{00000000-0005-0000-0000-000089CD0000}"/>
    <cellStyle name="Vírgula 8 3 3 6 5" xfId="16697" xr:uid="{00000000-0005-0000-0000-00008ACD0000}"/>
    <cellStyle name="Vírgula 8 3 3 6 5 2" xfId="30976" xr:uid="{00000000-0005-0000-0000-00008BCD0000}"/>
    <cellStyle name="Vírgula 8 3 3 6 5 3" xfId="45254" xr:uid="{00000000-0005-0000-0000-00008CCD0000}"/>
    <cellStyle name="Vírgula 8 3 3 6 6" xfId="13075" xr:uid="{00000000-0005-0000-0000-00008DCD0000}"/>
    <cellStyle name="Vírgula 8 3 3 6 7" xfId="27354" xr:uid="{00000000-0005-0000-0000-00008ECD0000}"/>
    <cellStyle name="Vírgula 8 3 3 6 8" xfId="41632" xr:uid="{00000000-0005-0000-0000-00008FCD0000}"/>
    <cellStyle name="Vírgula 8 3 3 7" xfId="7548" xr:uid="{00000000-0005-0000-0000-000090CD0000}"/>
    <cellStyle name="Vírgula 8 3 3 7 2" xfId="9751" xr:uid="{00000000-0005-0000-0000-000091CD0000}"/>
    <cellStyle name="Vírgula 8 3 3 7 2 2" xfId="24030" xr:uid="{00000000-0005-0000-0000-000092CD0000}"/>
    <cellStyle name="Vírgula 8 3 3 7 2 3" xfId="38308" xr:uid="{00000000-0005-0000-0000-000093CD0000}"/>
    <cellStyle name="Vírgula 8 3 3 7 2 4" xfId="52586" xr:uid="{00000000-0005-0000-0000-000094CD0000}"/>
    <cellStyle name="Vírgula 8 3 3 7 3" xfId="21854" xr:uid="{00000000-0005-0000-0000-000095CD0000}"/>
    <cellStyle name="Vírgula 8 3 3 7 3 2" xfId="36133" xr:uid="{00000000-0005-0000-0000-000096CD0000}"/>
    <cellStyle name="Vírgula 8 3 3 7 3 3" xfId="50411" xr:uid="{00000000-0005-0000-0000-000097CD0000}"/>
    <cellStyle name="Vírgula 8 3 3 7 4" xfId="13373" xr:uid="{00000000-0005-0000-0000-000098CD0000}"/>
    <cellStyle name="Vírgula 8 3 3 7 5" xfId="27652" xr:uid="{00000000-0005-0000-0000-000099CD0000}"/>
    <cellStyle name="Vírgula 8 3 3 7 6" xfId="41930" xr:uid="{00000000-0005-0000-0000-00009ACD0000}"/>
    <cellStyle name="Vírgula 8 3 3 8" xfId="7549" xr:uid="{00000000-0005-0000-0000-00009BCD0000}"/>
    <cellStyle name="Vírgula 8 3 3 8 2" xfId="21855" xr:uid="{00000000-0005-0000-0000-00009CCD0000}"/>
    <cellStyle name="Vírgula 8 3 3 8 3" xfId="36134" xr:uid="{00000000-0005-0000-0000-00009DCD0000}"/>
    <cellStyle name="Vírgula 8 3 3 8 4" xfId="50412" xr:uid="{00000000-0005-0000-0000-00009ECD0000}"/>
    <cellStyle name="Vírgula 8 3 3 9" xfId="2693" xr:uid="{00000000-0005-0000-0000-00009FCD0000}"/>
    <cellStyle name="Vírgula 8 3 3 9 2" xfId="17007" xr:uid="{00000000-0005-0000-0000-0000A0CD0000}"/>
    <cellStyle name="Vírgula 8 3 3 9 3" xfId="31286" xr:uid="{00000000-0005-0000-0000-0000A1CD0000}"/>
    <cellStyle name="Vírgula 8 3 3 9 4" xfId="45564" xr:uid="{00000000-0005-0000-0000-0000A2CD0000}"/>
    <cellStyle name="Vírgula 8 3 4" xfId="477" xr:uid="{00000000-0005-0000-0000-0000A3CD0000}"/>
    <cellStyle name="Vírgula 8 3 4 10" xfId="25751" xr:uid="{00000000-0005-0000-0000-0000A4CD0000}"/>
    <cellStyle name="Vírgula 8 3 4 11" xfId="40029" xr:uid="{00000000-0005-0000-0000-0000A5CD0000}"/>
    <cellStyle name="Vírgula 8 3 4 2" xfId="1039" xr:uid="{00000000-0005-0000-0000-0000A6CD0000}"/>
    <cellStyle name="Vírgula 8 3 4 2 10" xfId="40481" xr:uid="{00000000-0005-0000-0000-0000A7CD0000}"/>
    <cellStyle name="Vírgula 8 3 4 2 2" xfId="1974" xr:uid="{00000000-0005-0000-0000-0000A8CD0000}"/>
    <cellStyle name="Vírgula 8 3 4 2 2 2" xfId="7550" xr:uid="{00000000-0005-0000-0000-0000A9CD0000}"/>
    <cellStyle name="Vírgula 8 3 4 2 2 2 2" xfId="10973" xr:uid="{00000000-0005-0000-0000-0000AACD0000}"/>
    <cellStyle name="Vírgula 8 3 4 2 2 2 2 2" xfId="25252" xr:uid="{00000000-0005-0000-0000-0000ABCD0000}"/>
    <cellStyle name="Vírgula 8 3 4 2 2 2 2 3" xfId="39530" xr:uid="{00000000-0005-0000-0000-0000ACCD0000}"/>
    <cellStyle name="Vírgula 8 3 4 2 2 2 2 4" xfId="53808" xr:uid="{00000000-0005-0000-0000-0000ADCD0000}"/>
    <cellStyle name="Vírgula 8 3 4 2 2 2 3" xfId="21856" xr:uid="{00000000-0005-0000-0000-0000AECD0000}"/>
    <cellStyle name="Vírgula 8 3 4 2 2 2 3 2" xfId="36135" xr:uid="{00000000-0005-0000-0000-0000AFCD0000}"/>
    <cellStyle name="Vírgula 8 3 4 2 2 2 3 3" xfId="50413" xr:uid="{00000000-0005-0000-0000-0000B0CD0000}"/>
    <cellStyle name="Vírgula 8 3 4 2 2 2 4" xfId="14595" xr:uid="{00000000-0005-0000-0000-0000B1CD0000}"/>
    <cellStyle name="Vírgula 8 3 4 2 2 2 5" xfId="28874" xr:uid="{00000000-0005-0000-0000-0000B2CD0000}"/>
    <cellStyle name="Vírgula 8 3 4 2 2 2 6" xfId="43152" xr:uid="{00000000-0005-0000-0000-0000B3CD0000}"/>
    <cellStyle name="Vírgula 8 3 4 2 2 3" xfId="7551" xr:uid="{00000000-0005-0000-0000-0000B4CD0000}"/>
    <cellStyle name="Vírgula 8 3 4 2 2 3 2" xfId="21857" xr:uid="{00000000-0005-0000-0000-0000B5CD0000}"/>
    <cellStyle name="Vírgula 8 3 4 2 2 3 3" xfId="36136" xr:uid="{00000000-0005-0000-0000-0000B6CD0000}"/>
    <cellStyle name="Vírgula 8 3 4 2 2 3 4" xfId="50414" xr:uid="{00000000-0005-0000-0000-0000B7CD0000}"/>
    <cellStyle name="Vírgula 8 3 4 2 2 4" xfId="3915" xr:uid="{00000000-0005-0000-0000-0000B8CD0000}"/>
    <cellStyle name="Vírgula 8 3 4 2 2 4 2" xfId="18229" xr:uid="{00000000-0005-0000-0000-0000B9CD0000}"/>
    <cellStyle name="Vírgula 8 3 4 2 2 4 3" xfId="32508" xr:uid="{00000000-0005-0000-0000-0000BACD0000}"/>
    <cellStyle name="Vírgula 8 3 4 2 2 4 4" xfId="46786" xr:uid="{00000000-0005-0000-0000-0000BBCD0000}"/>
    <cellStyle name="Vírgula 8 3 4 2 2 5" xfId="9134" xr:uid="{00000000-0005-0000-0000-0000BCCD0000}"/>
    <cellStyle name="Vírgula 8 3 4 2 2 5 2" xfId="23440" xr:uid="{00000000-0005-0000-0000-0000BDCD0000}"/>
    <cellStyle name="Vírgula 8 3 4 2 2 5 3" xfId="37719" xr:uid="{00000000-0005-0000-0000-0000BECD0000}"/>
    <cellStyle name="Vírgula 8 3 4 2 2 5 4" xfId="51997" xr:uid="{00000000-0005-0000-0000-0000BFCD0000}"/>
    <cellStyle name="Vírgula 8 3 4 2 2 6" xfId="16406" xr:uid="{00000000-0005-0000-0000-0000C0CD0000}"/>
    <cellStyle name="Vírgula 8 3 4 2 2 6 2" xfId="30685" xr:uid="{00000000-0005-0000-0000-0000C1CD0000}"/>
    <cellStyle name="Vírgula 8 3 4 2 2 6 3" xfId="44963" xr:uid="{00000000-0005-0000-0000-0000C2CD0000}"/>
    <cellStyle name="Vírgula 8 3 4 2 2 7" xfId="12784" xr:uid="{00000000-0005-0000-0000-0000C3CD0000}"/>
    <cellStyle name="Vírgula 8 3 4 2 2 8" xfId="27063" xr:uid="{00000000-0005-0000-0000-0000C4CD0000}"/>
    <cellStyle name="Vírgula 8 3 4 2 2 9" xfId="41341" xr:uid="{00000000-0005-0000-0000-0000C5CD0000}"/>
    <cellStyle name="Vírgula 8 3 4 2 3" xfId="7552" xr:uid="{00000000-0005-0000-0000-0000C6CD0000}"/>
    <cellStyle name="Vírgula 8 3 4 2 3 2" xfId="10113" xr:uid="{00000000-0005-0000-0000-0000C7CD0000}"/>
    <cellStyle name="Vírgula 8 3 4 2 3 2 2" xfId="24392" xr:uid="{00000000-0005-0000-0000-0000C8CD0000}"/>
    <cellStyle name="Vírgula 8 3 4 2 3 2 3" xfId="38670" xr:uid="{00000000-0005-0000-0000-0000C9CD0000}"/>
    <cellStyle name="Vírgula 8 3 4 2 3 2 4" xfId="52948" xr:uid="{00000000-0005-0000-0000-0000CACD0000}"/>
    <cellStyle name="Vírgula 8 3 4 2 3 3" xfId="21858" xr:uid="{00000000-0005-0000-0000-0000CBCD0000}"/>
    <cellStyle name="Vírgula 8 3 4 2 3 3 2" xfId="36137" xr:uid="{00000000-0005-0000-0000-0000CCCD0000}"/>
    <cellStyle name="Vírgula 8 3 4 2 3 3 3" xfId="50415" xr:uid="{00000000-0005-0000-0000-0000CDCD0000}"/>
    <cellStyle name="Vírgula 8 3 4 2 3 4" xfId="13735" xr:uid="{00000000-0005-0000-0000-0000CECD0000}"/>
    <cellStyle name="Vírgula 8 3 4 2 3 5" xfId="28014" xr:uid="{00000000-0005-0000-0000-0000CFCD0000}"/>
    <cellStyle name="Vírgula 8 3 4 2 3 6" xfId="42292" xr:uid="{00000000-0005-0000-0000-0000D0CD0000}"/>
    <cellStyle name="Vírgula 8 3 4 2 4" xfId="7553" xr:uid="{00000000-0005-0000-0000-0000D1CD0000}"/>
    <cellStyle name="Vírgula 8 3 4 2 4 2" xfId="21859" xr:uid="{00000000-0005-0000-0000-0000D2CD0000}"/>
    <cellStyle name="Vírgula 8 3 4 2 4 3" xfId="36138" xr:uid="{00000000-0005-0000-0000-0000D3CD0000}"/>
    <cellStyle name="Vírgula 8 3 4 2 4 4" xfId="50416" xr:uid="{00000000-0005-0000-0000-0000D4CD0000}"/>
    <cellStyle name="Vírgula 8 3 4 2 5" xfId="3055" xr:uid="{00000000-0005-0000-0000-0000D5CD0000}"/>
    <cellStyle name="Vírgula 8 3 4 2 5 2" xfId="17369" xr:uid="{00000000-0005-0000-0000-0000D6CD0000}"/>
    <cellStyle name="Vírgula 8 3 4 2 5 3" xfId="31648" xr:uid="{00000000-0005-0000-0000-0000D7CD0000}"/>
    <cellStyle name="Vírgula 8 3 4 2 5 4" xfId="45926" xr:uid="{00000000-0005-0000-0000-0000D8CD0000}"/>
    <cellStyle name="Vírgula 8 3 4 2 6" xfId="8274" xr:uid="{00000000-0005-0000-0000-0000D9CD0000}"/>
    <cellStyle name="Vírgula 8 3 4 2 6 2" xfId="22580" xr:uid="{00000000-0005-0000-0000-0000DACD0000}"/>
    <cellStyle name="Vírgula 8 3 4 2 6 3" xfId="36859" xr:uid="{00000000-0005-0000-0000-0000DBCD0000}"/>
    <cellStyle name="Vírgula 8 3 4 2 6 4" xfId="51137" xr:uid="{00000000-0005-0000-0000-0000DCCD0000}"/>
    <cellStyle name="Vírgula 8 3 4 2 7" xfId="15546" xr:uid="{00000000-0005-0000-0000-0000DDCD0000}"/>
    <cellStyle name="Vírgula 8 3 4 2 7 2" xfId="29825" xr:uid="{00000000-0005-0000-0000-0000DECD0000}"/>
    <cellStyle name="Vírgula 8 3 4 2 7 3" xfId="44103" xr:uid="{00000000-0005-0000-0000-0000DFCD0000}"/>
    <cellStyle name="Vírgula 8 3 4 2 8" xfId="11924" xr:uid="{00000000-0005-0000-0000-0000E0CD0000}"/>
    <cellStyle name="Vírgula 8 3 4 2 9" xfId="26203" xr:uid="{00000000-0005-0000-0000-0000E1CD0000}"/>
    <cellStyle name="Vírgula 8 3 4 3" xfId="1973" xr:uid="{00000000-0005-0000-0000-0000E2CD0000}"/>
    <cellStyle name="Vírgula 8 3 4 3 2" xfId="7554" xr:uid="{00000000-0005-0000-0000-0000E3CD0000}"/>
    <cellStyle name="Vírgula 8 3 4 3 2 2" xfId="10972" xr:uid="{00000000-0005-0000-0000-0000E4CD0000}"/>
    <cellStyle name="Vírgula 8 3 4 3 2 2 2" xfId="25251" xr:uid="{00000000-0005-0000-0000-0000E5CD0000}"/>
    <cellStyle name="Vírgula 8 3 4 3 2 2 3" xfId="39529" xr:uid="{00000000-0005-0000-0000-0000E6CD0000}"/>
    <cellStyle name="Vírgula 8 3 4 3 2 2 4" xfId="53807" xr:uid="{00000000-0005-0000-0000-0000E7CD0000}"/>
    <cellStyle name="Vírgula 8 3 4 3 2 3" xfId="21860" xr:uid="{00000000-0005-0000-0000-0000E8CD0000}"/>
    <cellStyle name="Vírgula 8 3 4 3 2 3 2" xfId="36139" xr:uid="{00000000-0005-0000-0000-0000E9CD0000}"/>
    <cellStyle name="Vírgula 8 3 4 3 2 3 3" xfId="50417" xr:uid="{00000000-0005-0000-0000-0000EACD0000}"/>
    <cellStyle name="Vírgula 8 3 4 3 2 4" xfId="14594" xr:uid="{00000000-0005-0000-0000-0000EBCD0000}"/>
    <cellStyle name="Vírgula 8 3 4 3 2 5" xfId="28873" xr:uid="{00000000-0005-0000-0000-0000ECCD0000}"/>
    <cellStyle name="Vírgula 8 3 4 3 2 6" xfId="43151" xr:uid="{00000000-0005-0000-0000-0000EDCD0000}"/>
    <cellStyle name="Vírgula 8 3 4 3 3" xfId="7555" xr:uid="{00000000-0005-0000-0000-0000EECD0000}"/>
    <cellStyle name="Vírgula 8 3 4 3 3 2" xfId="21861" xr:uid="{00000000-0005-0000-0000-0000EFCD0000}"/>
    <cellStyle name="Vírgula 8 3 4 3 3 3" xfId="36140" xr:uid="{00000000-0005-0000-0000-0000F0CD0000}"/>
    <cellStyle name="Vírgula 8 3 4 3 3 4" xfId="50418" xr:uid="{00000000-0005-0000-0000-0000F1CD0000}"/>
    <cellStyle name="Vírgula 8 3 4 3 4" xfId="3914" xr:uid="{00000000-0005-0000-0000-0000F2CD0000}"/>
    <cellStyle name="Vírgula 8 3 4 3 4 2" xfId="18228" xr:uid="{00000000-0005-0000-0000-0000F3CD0000}"/>
    <cellStyle name="Vírgula 8 3 4 3 4 3" xfId="32507" xr:uid="{00000000-0005-0000-0000-0000F4CD0000}"/>
    <cellStyle name="Vírgula 8 3 4 3 4 4" xfId="46785" xr:uid="{00000000-0005-0000-0000-0000F5CD0000}"/>
    <cellStyle name="Vírgula 8 3 4 3 5" xfId="9133" xr:uid="{00000000-0005-0000-0000-0000F6CD0000}"/>
    <cellStyle name="Vírgula 8 3 4 3 5 2" xfId="23439" xr:uid="{00000000-0005-0000-0000-0000F7CD0000}"/>
    <cellStyle name="Vírgula 8 3 4 3 5 3" xfId="37718" xr:uid="{00000000-0005-0000-0000-0000F8CD0000}"/>
    <cellStyle name="Vírgula 8 3 4 3 5 4" xfId="51996" xr:uid="{00000000-0005-0000-0000-0000F9CD0000}"/>
    <cellStyle name="Vírgula 8 3 4 3 6" xfId="16405" xr:uid="{00000000-0005-0000-0000-0000FACD0000}"/>
    <cellStyle name="Vírgula 8 3 4 3 6 2" xfId="30684" xr:uid="{00000000-0005-0000-0000-0000FBCD0000}"/>
    <cellStyle name="Vírgula 8 3 4 3 6 3" xfId="44962" xr:uid="{00000000-0005-0000-0000-0000FCCD0000}"/>
    <cellStyle name="Vírgula 8 3 4 3 7" xfId="12783" xr:uid="{00000000-0005-0000-0000-0000FDCD0000}"/>
    <cellStyle name="Vírgula 8 3 4 3 8" xfId="27062" xr:uid="{00000000-0005-0000-0000-0000FECD0000}"/>
    <cellStyle name="Vírgula 8 3 4 3 9" xfId="41340" xr:uid="{00000000-0005-0000-0000-0000FFCD0000}"/>
    <cellStyle name="Vírgula 8 3 4 4" xfId="7556" xr:uid="{00000000-0005-0000-0000-000000CE0000}"/>
    <cellStyle name="Vírgula 8 3 4 4 2" xfId="9661" xr:uid="{00000000-0005-0000-0000-000001CE0000}"/>
    <cellStyle name="Vírgula 8 3 4 4 2 2" xfId="23940" xr:uid="{00000000-0005-0000-0000-000002CE0000}"/>
    <cellStyle name="Vírgula 8 3 4 4 2 3" xfId="38218" xr:uid="{00000000-0005-0000-0000-000003CE0000}"/>
    <cellStyle name="Vírgula 8 3 4 4 2 4" xfId="52496" xr:uid="{00000000-0005-0000-0000-000004CE0000}"/>
    <cellStyle name="Vírgula 8 3 4 4 3" xfId="21862" xr:uid="{00000000-0005-0000-0000-000005CE0000}"/>
    <cellStyle name="Vírgula 8 3 4 4 3 2" xfId="36141" xr:uid="{00000000-0005-0000-0000-000006CE0000}"/>
    <cellStyle name="Vírgula 8 3 4 4 3 3" xfId="50419" xr:uid="{00000000-0005-0000-0000-000007CE0000}"/>
    <cellStyle name="Vírgula 8 3 4 4 4" xfId="13283" xr:uid="{00000000-0005-0000-0000-000008CE0000}"/>
    <cellStyle name="Vírgula 8 3 4 4 5" xfId="27562" xr:uid="{00000000-0005-0000-0000-000009CE0000}"/>
    <cellStyle name="Vírgula 8 3 4 4 6" xfId="41840" xr:uid="{00000000-0005-0000-0000-00000ACE0000}"/>
    <cellStyle name="Vírgula 8 3 4 5" xfId="7557" xr:uid="{00000000-0005-0000-0000-00000BCE0000}"/>
    <cellStyle name="Vírgula 8 3 4 5 2" xfId="21863" xr:uid="{00000000-0005-0000-0000-00000CCE0000}"/>
    <cellStyle name="Vírgula 8 3 4 5 3" xfId="36142" xr:uid="{00000000-0005-0000-0000-00000DCE0000}"/>
    <cellStyle name="Vírgula 8 3 4 5 4" xfId="50420" xr:uid="{00000000-0005-0000-0000-00000ECE0000}"/>
    <cellStyle name="Vírgula 8 3 4 6" xfId="2603" xr:uid="{00000000-0005-0000-0000-00000FCE0000}"/>
    <cellStyle name="Vírgula 8 3 4 6 2" xfId="16917" xr:uid="{00000000-0005-0000-0000-000010CE0000}"/>
    <cellStyle name="Vírgula 8 3 4 6 3" xfId="31196" xr:uid="{00000000-0005-0000-0000-000011CE0000}"/>
    <cellStyle name="Vírgula 8 3 4 6 4" xfId="45474" xr:uid="{00000000-0005-0000-0000-000012CE0000}"/>
    <cellStyle name="Vírgula 8 3 4 7" xfId="7822" xr:uid="{00000000-0005-0000-0000-000013CE0000}"/>
    <cellStyle name="Vírgula 8 3 4 7 2" xfId="22128" xr:uid="{00000000-0005-0000-0000-000014CE0000}"/>
    <cellStyle name="Vírgula 8 3 4 7 3" xfId="36407" xr:uid="{00000000-0005-0000-0000-000015CE0000}"/>
    <cellStyle name="Vírgula 8 3 4 7 4" xfId="50685" xr:uid="{00000000-0005-0000-0000-000016CE0000}"/>
    <cellStyle name="Vírgula 8 3 4 8" xfId="15094" xr:uid="{00000000-0005-0000-0000-000017CE0000}"/>
    <cellStyle name="Vírgula 8 3 4 8 2" xfId="29373" xr:uid="{00000000-0005-0000-0000-000018CE0000}"/>
    <cellStyle name="Vírgula 8 3 4 8 3" xfId="43651" xr:uid="{00000000-0005-0000-0000-000019CE0000}"/>
    <cellStyle name="Vírgula 8 3 4 9" xfId="11472" xr:uid="{00000000-0005-0000-0000-00001ACE0000}"/>
    <cellStyle name="Vírgula 8 3 5" xfId="686" xr:uid="{00000000-0005-0000-0000-00001BCE0000}"/>
    <cellStyle name="Vírgula 8 3 5 10" xfId="25886" xr:uid="{00000000-0005-0000-0000-00001CCE0000}"/>
    <cellStyle name="Vírgula 8 3 5 11" xfId="40164" xr:uid="{00000000-0005-0000-0000-00001DCE0000}"/>
    <cellStyle name="Vírgula 8 3 5 2" xfId="1152" xr:uid="{00000000-0005-0000-0000-00001ECE0000}"/>
    <cellStyle name="Vírgula 8 3 5 2 10" xfId="40531" xr:uid="{00000000-0005-0000-0000-00001FCE0000}"/>
    <cellStyle name="Vírgula 8 3 5 2 2" xfId="1976" xr:uid="{00000000-0005-0000-0000-000020CE0000}"/>
    <cellStyle name="Vírgula 8 3 5 2 2 2" xfId="7558" xr:uid="{00000000-0005-0000-0000-000021CE0000}"/>
    <cellStyle name="Vírgula 8 3 5 2 2 2 2" xfId="10975" xr:uid="{00000000-0005-0000-0000-000022CE0000}"/>
    <cellStyle name="Vírgula 8 3 5 2 2 2 2 2" xfId="25254" xr:uid="{00000000-0005-0000-0000-000023CE0000}"/>
    <cellStyle name="Vírgula 8 3 5 2 2 2 2 3" xfId="39532" xr:uid="{00000000-0005-0000-0000-000024CE0000}"/>
    <cellStyle name="Vírgula 8 3 5 2 2 2 2 4" xfId="53810" xr:uid="{00000000-0005-0000-0000-000025CE0000}"/>
    <cellStyle name="Vírgula 8 3 5 2 2 2 3" xfId="21864" xr:uid="{00000000-0005-0000-0000-000026CE0000}"/>
    <cellStyle name="Vírgula 8 3 5 2 2 2 3 2" xfId="36143" xr:uid="{00000000-0005-0000-0000-000027CE0000}"/>
    <cellStyle name="Vírgula 8 3 5 2 2 2 3 3" xfId="50421" xr:uid="{00000000-0005-0000-0000-000028CE0000}"/>
    <cellStyle name="Vírgula 8 3 5 2 2 2 4" xfId="14597" xr:uid="{00000000-0005-0000-0000-000029CE0000}"/>
    <cellStyle name="Vírgula 8 3 5 2 2 2 5" xfId="28876" xr:uid="{00000000-0005-0000-0000-00002ACE0000}"/>
    <cellStyle name="Vírgula 8 3 5 2 2 2 6" xfId="43154" xr:uid="{00000000-0005-0000-0000-00002BCE0000}"/>
    <cellStyle name="Vírgula 8 3 5 2 2 3" xfId="7559" xr:uid="{00000000-0005-0000-0000-00002CCE0000}"/>
    <cellStyle name="Vírgula 8 3 5 2 2 3 2" xfId="21865" xr:uid="{00000000-0005-0000-0000-00002DCE0000}"/>
    <cellStyle name="Vírgula 8 3 5 2 2 3 3" xfId="36144" xr:uid="{00000000-0005-0000-0000-00002ECE0000}"/>
    <cellStyle name="Vírgula 8 3 5 2 2 3 4" xfId="50422" xr:uid="{00000000-0005-0000-0000-00002FCE0000}"/>
    <cellStyle name="Vírgula 8 3 5 2 2 4" xfId="3917" xr:uid="{00000000-0005-0000-0000-000030CE0000}"/>
    <cellStyle name="Vírgula 8 3 5 2 2 4 2" xfId="18231" xr:uid="{00000000-0005-0000-0000-000031CE0000}"/>
    <cellStyle name="Vírgula 8 3 5 2 2 4 3" xfId="32510" xr:uid="{00000000-0005-0000-0000-000032CE0000}"/>
    <cellStyle name="Vírgula 8 3 5 2 2 4 4" xfId="46788" xr:uid="{00000000-0005-0000-0000-000033CE0000}"/>
    <cellStyle name="Vírgula 8 3 5 2 2 5" xfId="9136" xr:uid="{00000000-0005-0000-0000-000034CE0000}"/>
    <cellStyle name="Vírgula 8 3 5 2 2 5 2" xfId="23442" xr:uid="{00000000-0005-0000-0000-000035CE0000}"/>
    <cellStyle name="Vírgula 8 3 5 2 2 5 3" xfId="37721" xr:uid="{00000000-0005-0000-0000-000036CE0000}"/>
    <cellStyle name="Vírgula 8 3 5 2 2 5 4" xfId="51999" xr:uid="{00000000-0005-0000-0000-000037CE0000}"/>
    <cellStyle name="Vírgula 8 3 5 2 2 6" xfId="16408" xr:uid="{00000000-0005-0000-0000-000038CE0000}"/>
    <cellStyle name="Vírgula 8 3 5 2 2 6 2" xfId="30687" xr:uid="{00000000-0005-0000-0000-000039CE0000}"/>
    <cellStyle name="Vírgula 8 3 5 2 2 6 3" xfId="44965" xr:uid="{00000000-0005-0000-0000-00003ACE0000}"/>
    <cellStyle name="Vírgula 8 3 5 2 2 7" xfId="12786" xr:uid="{00000000-0005-0000-0000-00003BCE0000}"/>
    <cellStyle name="Vírgula 8 3 5 2 2 8" xfId="27065" xr:uid="{00000000-0005-0000-0000-00003CCE0000}"/>
    <cellStyle name="Vírgula 8 3 5 2 2 9" xfId="41343" xr:uid="{00000000-0005-0000-0000-00003DCE0000}"/>
    <cellStyle name="Vírgula 8 3 5 2 3" xfId="7560" xr:uid="{00000000-0005-0000-0000-00003ECE0000}"/>
    <cellStyle name="Vírgula 8 3 5 2 3 2" xfId="10163" xr:uid="{00000000-0005-0000-0000-00003FCE0000}"/>
    <cellStyle name="Vírgula 8 3 5 2 3 2 2" xfId="24442" xr:uid="{00000000-0005-0000-0000-000040CE0000}"/>
    <cellStyle name="Vírgula 8 3 5 2 3 2 3" xfId="38720" xr:uid="{00000000-0005-0000-0000-000041CE0000}"/>
    <cellStyle name="Vírgula 8 3 5 2 3 2 4" xfId="52998" xr:uid="{00000000-0005-0000-0000-000042CE0000}"/>
    <cellStyle name="Vírgula 8 3 5 2 3 3" xfId="21866" xr:uid="{00000000-0005-0000-0000-000043CE0000}"/>
    <cellStyle name="Vírgula 8 3 5 2 3 3 2" xfId="36145" xr:uid="{00000000-0005-0000-0000-000044CE0000}"/>
    <cellStyle name="Vírgula 8 3 5 2 3 3 3" xfId="50423" xr:uid="{00000000-0005-0000-0000-000045CE0000}"/>
    <cellStyle name="Vírgula 8 3 5 2 3 4" xfId="13785" xr:uid="{00000000-0005-0000-0000-000046CE0000}"/>
    <cellStyle name="Vírgula 8 3 5 2 3 5" xfId="28064" xr:uid="{00000000-0005-0000-0000-000047CE0000}"/>
    <cellStyle name="Vírgula 8 3 5 2 3 6" xfId="42342" xr:uid="{00000000-0005-0000-0000-000048CE0000}"/>
    <cellStyle name="Vírgula 8 3 5 2 4" xfId="7561" xr:uid="{00000000-0005-0000-0000-000049CE0000}"/>
    <cellStyle name="Vírgula 8 3 5 2 4 2" xfId="21867" xr:uid="{00000000-0005-0000-0000-00004ACE0000}"/>
    <cellStyle name="Vírgula 8 3 5 2 4 3" xfId="36146" xr:uid="{00000000-0005-0000-0000-00004BCE0000}"/>
    <cellStyle name="Vírgula 8 3 5 2 4 4" xfId="50424" xr:uid="{00000000-0005-0000-0000-00004CCE0000}"/>
    <cellStyle name="Vírgula 8 3 5 2 5" xfId="3105" xr:uid="{00000000-0005-0000-0000-00004DCE0000}"/>
    <cellStyle name="Vírgula 8 3 5 2 5 2" xfId="17419" xr:uid="{00000000-0005-0000-0000-00004ECE0000}"/>
    <cellStyle name="Vírgula 8 3 5 2 5 3" xfId="31698" xr:uid="{00000000-0005-0000-0000-00004FCE0000}"/>
    <cellStyle name="Vírgula 8 3 5 2 5 4" xfId="45976" xr:uid="{00000000-0005-0000-0000-000050CE0000}"/>
    <cellStyle name="Vírgula 8 3 5 2 6" xfId="8324" xr:uid="{00000000-0005-0000-0000-000051CE0000}"/>
    <cellStyle name="Vírgula 8 3 5 2 6 2" xfId="22630" xr:uid="{00000000-0005-0000-0000-000052CE0000}"/>
    <cellStyle name="Vírgula 8 3 5 2 6 3" xfId="36909" xr:uid="{00000000-0005-0000-0000-000053CE0000}"/>
    <cellStyle name="Vírgula 8 3 5 2 6 4" xfId="51187" xr:uid="{00000000-0005-0000-0000-000054CE0000}"/>
    <cellStyle name="Vírgula 8 3 5 2 7" xfId="15596" xr:uid="{00000000-0005-0000-0000-000055CE0000}"/>
    <cellStyle name="Vírgula 8 3 5 2 7 2" xfId="29875" xr:uid="{00000000-0005-0000-0000-000056CE0000}"/>
    <cellStyle name="Vírgula 8 3 5 2 7 3" xfId="44153" xr:uid="{00000000-0005-0000-0000-000057CE0000}"/>
    <cellStyle name="Vírgula 8 3 5 2 8" xfId="11974" xr:uid="{00000000-0005-0000-0000-000058CE0000}"/>
    <cellStyle name="Vírgula 8 3 5 2 9" xfId="26253" xr:uid="{00000000-0005-0000-0000-000059CE0000}"/>
    <cellStyle name="Vírgula 8 3 5 3" xfId="1975" xr:uid="{00000000-0005-0000-0000-00005ACE0000}"/>
    <cellStyle name="Vírgula 8 3 5 3 2" xfId="7562" xr:uid="{00000000-0005-0000-0000-00005BCE0000}"/>
    <cellStyle name="Vírgula 8 3 5 3 2 2" xfId="10974" xr:uid="{00000000-0005-0000-0000-00005CCE0000}"/>
    <cellStyle name="Vírgula 8 3 5 3 2 2 2" xfId="25253" xr:uid="{00000000-0005-0000-0000-00005DCE0000}"/>
    <cellStyle name="Vírgula 8 3 5 3 2 2 3" xfId="39531" xr:uid="{00000000-0005-0000-0000-00005ECE0000}"/>
    <cellStyle name="Vírgula 8 3 5 3 2 2 4" xfId="53809" xr:uid="{00000000-0005-0000-0000-00005FCE0000}"/>
    <cellStyle name="Vírgula 8 3 5 3 2 3" xfId="21868" xr:uid="{00000000-0005-0000-0000-000060CE0000}"/>
    <cellStyle name="Vírgula 8 3 5 3 2 3 2" xfId="36147" xr:uid="{00000000-0005-0000-0000-000061CE0000}"/>
    <cellStyle name="Vírgula 8 3 5 3 2 3 3" xfId="50425" xr:uid="{00000000-0005-0000-0000-000062CE0000}"/>
    <cellStyle name="Vírgula 8 3 5 3 2 4" xfId="14596" xr:uid="{00000000-0005-0000-0000-000063CE0000}"/>
    <cellStyle name="Vírgula 8 3 5 3 2 5" xfId="28875" xr:uid="{00000000-0005-0000-0000-000064CE0000}"/>
    <cellStyle name="Vírgula 8 3 5 3 2 6" xfId="43153" xr:uid="{00000000-0005-0000-0000-000065CE0000}"/>
    <cellStyle name="Vírgula 8 3 5 3 3" xfId="7563" xr:uid="{00000000-0005-0000-0000-000066CE0000}"/>
    <cellStyle name="Vírgula 8 3 5 3 3 2" xfId="21869" xr:uid="{00000000-0005-0000-0000-000067CE0000}"/>
    <cellStyle name="Vírgula 8 3 5 3 3 3" xfId="36148" xr:uid="{00000000-0005-0000-0000-000068CE0000}"/>
    <cellStyle name="Vírgula 8 3 5 3 3 4" xfId="50426" xr:uid="{00000000-0005-0000-0000-000069CE0000}"/>
    <cellStyle name="Vírgula 8 3 5 3 4" xfId="3916" xr:uid="{00000000-0005-0000-0000-00006ACE0000}"/>
    <cellStyle name="Vírgula 8 3 5 3 4 2" xfId="18230" xr:uid="{00000000-0005-0000-0000-00006BCE0000}"/>
    <cellStyle name="Vírgula 8 3 5 3 4 3" xfId="32509" xr:uid="{00000000-0005-0000-0000-00006CCE0000}"/>
    <cellStyle name="Vírgula 8 3 5 3 4 4" xfId="46787" xr:uid="{00000000-0005-0000-0000-00006DCE0000}"/>
    <cellStyle name="Vírgula 8 3 5 3 5" xfId="9135" xr:uid="{00000000-0005-0000-0000-00006ECE0000}"/>
    <cellStyle name="Vírgula 8 3 5 3 5 2" xfId="23441" xr:uid="{00000000-0005-0000-0000-00006FCE0000}"/>
    <cellStyle name="Vírgula 8 3 5 3 5 3" xfId="37720" xr:uid="{00000000-0005-0000-0000-000070CE0000}"/>
    <cellStyle name="Vírgula 8 3 5 3 5 4" xfId="51998" xr:uid="{00000000-0005-0000-0000-000071CE0000}"/>
    <cellStyle name="Vírgula 8 3 5 3 6" xfId="16407" xr:uid="{00000000-0005-0000-0000-000072CE0000}"/>
    <cellStyle name="Vírgula 8 3 5 3 6 2" xfId="30686" xr:uid="{00000000-0005-0000-0000-000073CE0000}"/>
    <cellStyle name="Vírgula 8 3 5 3 6 3" xfId="44964" xr:uid="{00000000-0005-0000-0000-000074CE0000}"/>
    <cellStyle name="Vírgula 8 3 5 3 7" xfId="12785" xr:uid="{00000000-0005-0000-0000-000075CE0000}"/>
    <cellStyle name="Vírgula 8 3 5 3 8" xfId="27064" xr:uid="{00000000-0005-0000-0000-000076CE0000}"/>
    <cellStyle name="Vírgula 8 3 5 3 9" xfId="41342" xr:uid="{00000000-0005-0000-0000-000077CE0000}"/>
    <cellStyle name="Vírgula 8 3 5 4" xfId="7564" xr:uid="{00000000-0005-0000-0000-000078CE0000}"/>
    <cellStyle name="Vírgula 8 3 5 4 2" xfId="9796" xr:uid="{00000000-0005-0000-0000-000079CE0000}"/>
    <cellStyle name="Vírgula 8 3 5 4 2 2" xfId="24075" xr:uid="{00000000-0005-0000-0000-00007ACE0000}"/>
    <cellStyle name="Vírgula 8 3 5 4 2 3" xfId="38353" xr:uid="{00000000-0005-0000-0000-00007BCE0000}"/>
    <cellStyle name="Vírgula 8 3 5 4 2 4" xfId="52631" xr:uid="{00000000-0005-0000-0000-00007CCE0000}"/>
    <cellStyle name="Vírgula 8 3 5 4 3" xfId="21870" xr:uid="{00000000-0005-0000-0000-00007DCE0000}"/>
    <cellStyle name="Vírgula 8 3 5 4 3 2" xfId="36149" xr:uid="{00000000-0005-0000-0000-00007ECE0000}"/>
    <cellStyle name="Vírgula 8 3 5 4 3 3" xfId="50427" xr:uid="{00000000-0005-0000-0000-00007FCE0000}"/>
    <cellStyle name="Vírgula 8 3 5 4 4" xfId="13418" xr:uid="{00000000-0005-0000-0000-000080CE0000}"/>
    <cellStyle name="Vírgula 8 3 5 4 5" xfId="27697" xr:uid="{00000000-0005-0000-0000-000081CE0000}"/>
    <cellStyle name="Vírgula 8 3 5 4 6" xfId="41975" xr:uid="{00000000-0005-0000-0000-000082CE0000}"/>
    <cellStyle name="Vírgula 8 3 5 5" xfId="7565" xr:uid="{00000000-0005-0000-0000-000083CE0000}"/>
    <cellStyle name="Vírgula 8 3 5 5 2" xfId="21871" xr:uid="{00000000-0005-0000-0000-000084CE0000}"/>
    <cellStyle name="Vírgula 8 3 5 5 3" xfId="36150" xr:uid="{00000000-0005-0000-0000-000085CE0000}"/>
    <cellStyle name="Vírgula 8 3 5 5 4" xfId="50428" xr:uid="{00000000-0005-0000-0000-000086CE0000}"/>
    <cellStyle name="Vírgula 8 3 5 6" xfId="2738" xr:uid="{00000000-0005-0000-0000-000087CE0000}"/>
    <cellStyle name="Vírgula 8 3 5 6 2" xfId="17052" xr:uid="{00000000-0005-0000-0000-000088CE0000}"/>
    <cellStyle name="Vírgula 8 3 5 6 3" xfId="31331" xr:uid="{00000000-0005-0000-0000-000089CE0000}"/>
    <cellStyle name="Vírgula 8 3 5 6 4" xfId="45609" xr:uid="{00000000-0005-0000-0000-00008ACE0000}"/>
    <cellStyle name="Vírgula 8 3 5 7" xfId="7957" xr:uid="{00000000-0005-0000-0000-00008BCE0000}"/>
    <cellStyle name="Vírgula 8 3 5 7 2" xfId="22263" xr:uid="{00000000-0005-0000-0000-00008CCE0000}"/>
    <cellStyle name="Vírgula 8 3 5 7 3" xfId="36542" xr:uid="{00000000-0005-0000-0000-00008DCE0000}"/>
    <cellStyle name="Vírgula 8 3 5 7 4" xfId="50820" xr:uid="{00000000-0005-0000-0000-00008ECE0000}"/>
    <cellStyle name="Vírgula 8 3 5 8" xfId="15229" xr:uid="{00000000-0005-0000-0000-00008FCE0000}"/>
    <cellStyle name="Vírgula 8 3 5 8 2" xfId="29508" xr:uid="{00000000-0005-0000-0000-000090CE0000}"/>
    <cellStyle name="Vírgula 8 3 5 8 3" xfId="43786" xr:uid="{00000000-0005-0000-0000-000091CE0000}"/>
    <cellStyle name="Vírgula 8 3 5 9" xfId="11607" xr:uid="{00000000-0005-0000-0000-000092CE0000}"/>
    <cellStyle name="Vírgula 8 3 6" xfId="361" xr:uid="{00000000-0005-0000-0000-000093CE0000}"/>
    <cellStyle name="Vírgula 8 3 6 10" xfId="25702" xr:uid="{00000000-0005-0000-0000-000094CE0000}"/>
    <cellStyle name="Vírgula 8 3 6 11" xfId="39980" xr:uid="{00000000-0005-0000-0000-000095CE0000}"/>
    <cellStyle name="Vírgula 8 3 6 2" xfId="983" xr:uid="{00000000-0005-0000-0000-000096CE0000}"/>
    <cellStyle name="Vírgula 8 3 6 2 10" xfId="40437" xr:uid="{00000000-0005-0000-0000-000097CE0000}"/>
    <cellStyle name="Vírgula 8 3 6 2 2" xfId="1978" xr:uid="{00000000-0005-0000-0000-000098CE0000}"/>
    <cellStyle name="Vírgula 8 3 6 2 2 2" xfId="7566" xr:uid="{00000000-0005-0000-0000-000099CE0000}"/>
    <cellStyle name="Vírgula 8 3 6 2 2 2 2" xfId="10977" xr:uid="{00000000-0005-0000-0000-00009ACE0000}"/>
    <cellStyle name="Vírgula 8 3 6 2 2 2 2 2" xfId="25256" xr:uid="{00000000-0005-0000-0000-00009BCE0000}"/>
    <cellStyle name="Vírgula 8 3 6 2 2 2 2 3" xfId="39534" xr:uid="{00000000-0005-0000-0000-00009CCE0000}"/>
    <cellStyle name="Vírgula 8 3 6 2 2 2 2 4" xfId="53812" xr:uid="{00000000-0005-0000-0000-00009DCE0000}"/>
    <cellStyle name="Vírgula 8 3 6 2 2 2 3" xfId="21872" xr:uid="{00000000-0005-0000-0000-00009ECE0000}"/>
    <cellStyle name="Vírgula 8 3 6 2 2 2 3 2" xfId="36151" xr:uid="{00000000-0005-0000-0000-00009FCE0000}"/>
    <cellStyle name="Vírgula 8 3 6 2 2 2 3 3" xfId="50429" xr:uid="{00000000-0005-0000-0000-0000A0CE0000}"/>
    <cellStyle name="Vírgula 8 3 6 2 2 2 4" xfId="14599" xr:uid="{00000000-0005-0000-0000-0000A1CE0000}"/>
    <cellStyle name="Vírgula 8 3 6 2 2 2 5" xfId="28878" xr:uid="{00000000-0005-0000-0000-0000A2CE0000}"/>
    <cellStyle name="Vírgula 8 3 6 2 2 2 6" xfId="43156" xr:uid="{00000000-0005-0000-0000-0000A3CE0000}"/>
    <cellStyle name="Vírgula 8 3 6 2 2 3" xfId="7567" xr:uid="{00000000-0005-0000-0000-0000A4CE0000}"/>
    <cellStyle name="Vírgula 8 3 6 2 2 3 2" xfId="21873" xr:uid="{00000000-0005-0000-0000-0000A5CE0000}"/>
    <cellStyle name="Vírgula 8 3 6 2 2 3 3" xfId="36152" xr:uid="{00000000-0005-0000-0000-0000A6CE0000}"/>
    <cellStyle name="Vírgula 8 3 6 2 2 3 4" xfId="50430" xr:uid="{00000000-0005-0000-0000-0000A7CE0000}"/>
    <cellStyle name="Vírgula 8 3 6 2 2 4" xfId="3919" xr:uid="{00000000-0005-0000-0000-0000A8CE0000}"/>
    <cellStyle name="Vírgula 8 3 6 2 2 4 2" xfId="18233" xr:uid="{00000000-0005-0000-0000-0000A9CE0000}"/>
    <cellStyle name="Vírgula 8 3 6 2 2 4 3" xfId="32512" xr:uid="{00000000-0005-0000-0000-0000AACE0000}"/>
    <cellStyle name="Vírgula 8 3 6 2 2 4 4" xfId="46790" xr:uid="{00000000-0005-0000-0000-0000ABCE0000}"/>
    <cellStyle name="Vírgula 8 3 6 2 2 5" xfId="9138" xr:uid="{00000000-0005-0000-0000-0000ACCE0000}"/>
    <cellStyle name="Vírgula 8 3 6 2 2 5 2" xfId="23444" xr:uid="{00000000-0005-0000-0000-0000ADCE0000}"/>
    <cellStyle name="Vírgula 8 3 6 2 2 5 3" xfId="37723" xr:uid="{00000000-0005-0000-0000-0000AECE0000}"/>
    <cellStyle name="Vírgula 8 3 6 2 2 5 4" xfId="52001" xr:uid="{00000000-0005-0000-0000-0000AFCE0000}"/>
    <cellStyle name="Vírgula 8 3 6 2 2 6" xfId="16410" xr:uid="{00000000-0005-0000-0000-0000B0CE0000}"/>
    <cellStyle name="Vírgula 8 3 6 2 2 6 2" xfId="30689" xr:uid="{00000000-0005-0000-0000-0000B1CE0000}"/>
    <cellStyle name="Vírgula 8 3 6 2 2 6 3" xfId="44967" xr:uid="{00000000-0005-0000-0000-0000B2CE0000}"/>
    <cellStyle name="Vírgula 8 3 6 2 2 7" xfId="12788" xr:uid="{00000000-0005-0000-0000-0000B3CE0000}"/>
    <cellStyle name="Vírgula 8 3 6 2 2 8" xfId="27067" xr:uid="{00000000-0005-0000-0000-0000B4CE0000}"/>
    <cellStyle name="Vírgula 8 3 6 2 2 9" xfId="41345" xr:uid="{00000000-0005-0000-0000-0000B5CE0000}"/>
    <cellStyle name="Vírgula 8 3 6 2 3" xfId="7568" xr:uid="{00000000-0005-0000-0000-0000B6CE0000}"/>
    <cellStyle name="Vírgula 8 3 6 2 3 2" xfId="10069" xr:uid="{00000000-0005-0000-0000-0000B7CE0000}"/>
    <cellStyle name="Vírgula 8 3 6 2 3 2 2" xfId="24348" xr:uid="{00000000-0005-0000-0000-0000B8CE0000}"/>
    <cellStyle name="Vírgula 8 3 6 2 3 2 3" xfId="38626" xr:uid="{00000000-0005-0000-0000-0000B9CE0000}"/>
    <cellStyle name="Vírgula 8 3 6 2 3 2 4" xfId="52904" xr:uid="{00000000-0005-0000-0000-0000BACE0000}"/>
    <cellStyle name="Vírgula 8 3 6 2 3 3" xfId="21874" xr:uid="{00000000-0005-0000-0000-0000BBCE0000}"/>
    <cellStyle name="Vírgula 8 3 6 2 3 3 2" xfId="36153" xr:uid="{00000000-0005-0000-0000-0000BCCE0000}"/>
    <cellStyle name="Vírgula 8 3 6 2 3 3 3" xfId="50431" xr:uid="{00000000-0005-0000-0000-0000BDCE0000}"/>
    <cellStyle name="Vírgula 8 3 6 2 3 4" xfId="13691" xr:uid="{00000000-0005-0000-0000-0000BECE0000}"/>
    <cellStyle name="Vírgula 8 3 6 2 3 5" xfId="27970" xr:uid="{00000000-0005-0000-0000-0000BFCE0000}"/>
    <cellStyle name="Vírgula 8 3 6 2 3 6" xfId="42248" xr:uid="{00000000-0005-0000-0000-0000C0CE0000}"/>
    <cellStyle name="Vírgula 8 3 6 2 4" xfId="7569" xr:uid="{00000000-0005-0000-0000-0000C1CE0000}"/>
    <cellStyle name="Vírgula 8 3 6 2 4 2" xfId="21875" xr:uid="{00000000-0005-0000-0000-0000C2CE0000}"/>
    <cellStyle name="Vírgula 8 3 6 2 4 3" xfId="36154" xr:uid="{00000000-0005-0000-0000-0000C3CE0000}"/>
    <cellStyle name="Vírgula 8 3 6 2 4 4" xfId="50432" xr:uid="{00000000-0005-0000-0000-0000C4CE0000}"/>
    <cellStyle name="Vírgula 8 3 6 2 5" xfId="3011" xr:uid="{00000000-0005-0000-0000-0000C5CE0000}"/>
    <cellStyle name="Vírgula 8 3 6 2 5 2" xfId="17325" xr:uid="{00000000-0005-0000-0000-0000C6CE0000}"/>
    <cellStyle name="Vírgula 8 3 6 2 5 3" xfId="31604" xr:uid="{00000000-0005-0000-0000-0000C7CE0000}"/>
    <cellStyle name="Vírgula 8 3 6 2 5 4" xfId="45882" xr:uid="{00000000-0005-0000-0000-0000C8CE0000}"/>
    <cellStyle name="Vírgula 8 3 6 2 6" xfId="8230" xr:uid="{00000000-0005-0000-0000-0000C9CE0000}"/>
    <cellStyle name="Vírgula 8 3 6 2 6 2" xfId="22536" xr:uid="{00000000-0005-0000-0000-0000CACE0000}"/>
    <cellStyle name="Vírgula 8 3 6 2 6 3" xfId="36815" xr:uid="{00000000-0005-0000-0000-0000CBCE0000}"/>
    <cellStyle name="Vírgula 8 3 6 2 6 4" xfId="51093" xr:uid="{00000000-0005-0000-0000-0000CCCE0000}"/>
    <cellStyle name="Vírgula 8 3 6 2 7" xfId="15502" xr:uid="{00000000-0005-0000-0000-0000CDCE0000}"/>
    <cellStyle name="Vírgula 8 3 6 2 7 2" xfId="29781" xr:uid="{00000000-0005-0000-0000-0000CECE0000}"/>
    <cellStyle name="Vírgula 8 3 6 2 7 3" xfId="44059" xr:uid="{00000000-0005-0000-0000-0000CFCE0000}"/>
    <cellStyle name="Vírgula 8 3 6 2 8" xfId="11880" xr:uid="{00000000-0005-0000-0000-0000D0CE0000}"/>
    <cellStyle name="Vírgula 8 3 6 2 9" xfId="26159" xr:uid="{00000000-0005-0000-0000-0000D1CE0000}"/>
    <cellStyle name="Vírgula 8 3 6 3" xfId="1977" xr:uid="{00000000-0005-0000-0000-0000D2CE0000}"/>
    <cellStyle name="Vírgula 8 3 6 3 2" xfId="7570" xr:uid="{00000000-0005-0000-0000-0000D3CE0000}"/>
    <cellStyle name="Vírgula 8 3 6 3 2 2" xfId="10976" xr:uid="{00000000-0005-0000-0000-0000D4CE0000}"/>
    <cellStyle name="Vírgula 8 3 6 3 2 2 2" xfId="25255" xr:uid="{00000000-0005-0000-0000-0000D5CE0000}"/>
    <cellStyle name="Vírgula 8 3 6 3 2 2 3" xfId="39533" xr:uid="{00000000-0005-0000-0000-0000D6CE0000}"/>
    <cellStyle name="Vírgula 8 3 6 3 2 2 4" xfId="53811" xr:uid="{00000000-0005-0000-0000-0000D7CE0000}"/>
    <cellStyle name="Vírgula 8 3 6 3 2 3" xfId="21876" xr:uid="{00000000-0005-0000-0000-0000D8CE0000}"/>
    <cellStyle name="Vírgula 8 3 6 3 2 3 2" xfId="36155" xr:uid="{00000000-0005-0000-0000-0000D9CE0000}"/>
    <cellStyle name="Vírgula 8 3 6 3 2 3 3" xfId="50433" xr:uid="{00000000-0005-0000-0000-0000DACE0000}"/>
    <cellStyle name="Vírgula 8 3 6 3 2 4" xfId="14598" xr:uid="{00000000-0005-0000-0000-0000DBCE0000}"/>
    <cellStyle name="Vírgula 8 3 6 3 2 5" xfId="28877" xr:uid="{00000000-0005-0000-0000-0000DCCE0000}"/>
    <cellStyle name="Vírgula 8 3 6 3 2 6" xfId="43155" xr:uid="{00000000-0005-0000-0000-0000DDCE0000}"/>
    <cellStyle name="Vírgula 8 3 6 3 3" xfId="7571" xr:uid="{00000000-0005-0000-0000-0000DECE0000}"/>
    <cellStyle name="Vírgula 8 3 6 3 3 2" xfId="21877" xr:uid="{00000000-0005-0000-0000-0000DFCE0000}"/>
    <cellStyle name="Vírgula 8 3 6 3 3 3" xfId="36156" xr:uid="{00000000-0005-0000-0000-0000E0CE0000}"/>
    <cellStyle name="Vírgula 8 3 6 3 3 4" xfId="50434" xr:uid="{00000000-0005-0000-0000-0000E1CE0000}"/>
    <cellStyle name="Vírgula 8 3 6 3 4" xfId="3918" xr:uid="{00000000-0005-0000-0000-0000E2CE0000}"/>
    <cellStyle name="Vírgula 8 3 6 3 4 2" xfId="18232" xr:uid="{00000000-0005-0000-0000-0000E3CE0000}"/>
    <cellStyle name="Vírgula 8 3 6 3 4 3" xfId="32511" xr:uid="{00000000-0005-0000-0000-0000E4CE0000}"/>
    <cellStyle name="Vírgula 8 3 6 3 4 4" xfId="46789" xr:uid="{00000000-0005-0000-0000-0000E5CE0000}"/>
    <cellStyle name="Vírgula 8 3 6 3 5" xfId="9137" xr:uid="{00000000-0005-0000-0000-0000E6CE0000}"/>
    <cellStyle name="Vírgula 8 3 6 3 5 2" xfId="23443" xr:uid="{00000000-0005-0000-0000-0000E7CE0000}"/>
    <cellStyle name="Vírgula 8 3 6 3 5 3" xfId="37722" xr:uid="{00000000-0005-0000-0000-0000E8CE0000}"/>
    <cellStyle name="Vírgula 8 3 6 3 5 4" xfId="52000" xr:uid="{00000000-0005-0000-0000-0000E9CE0000}"/>
    <cellStyle name="Vírgula 8 3 6 3 6" xfId="16409" xr:uid="{00000000-0005-0000-0000-0000EACE0000}"/>
    <cellStyle name="Vírgula 8 3 6 3 6 2" xfId="30688" xr:uid="{00000000-0005-0000-0000-0000EBCE0000}"/>
    <cellStyle name="Vírgula 8 3 6 3 6 3" xfId="44966" xr:uid="{00000000-0005-0000-0000-0000ECCE0000}"/>
    <cellStyle name="Vírgula 8 3 6 3 7" xfId="12787" xr:uid="{00000000-0005-0000-0000-0000EDCE0000}"/>
    <cellStyle name="Vírgula 8 3 6 3 8" xfId="27066" xr:uid="{00000000-0005-0000-0000-0000EECE0000}"/>
    <cellStyle name="Vírgula 8 3 6 3 9" xfId="41344" xr:uid="{00000000-0005-0000-0000-0000EFCE0000}"/>
    <cellStyle name="Vírgula 8 3 6 4" xfId="7572" xr:uid="{00000000-0005-0000-0000-0000F0CE0000}"/>
    <cellStyle name="Vírgula 8 3 6 4 2" xfId="9612" xr:uid="{00000000-0005-0000-0000-0000F1CE0000}"/>
    <cellStyle name="Vírgula 8 3 6 4 2 2" xfId="23891" xr:uid="{00000000-0005-0000-0000-0000F2CE0000}"/>
    <cellStyle name="Vírgula 8 3 6 4 2 3" xfId="38169" xr:uid="{00000000-0005-0000-0000-0000F3CE0000}"/>
    <cellStyle name="Vírgula 8 3 6 4 2 4" xfId="52447" xr:uid="{00000000-0005-0000-0000-0000F4CE0000}"/>
    <cellStyle name="Vírgula 8 3 6 4 3" xfId="21878" xr:uid="{00000000-0005-0000-0000-0000F5CE0000}"/>
    <cellStyle name="Vírgula 8 3 6 4 3 2" xfId="36157" xr:uid="{00000000-0005-0000-0000-0000F6CE0000}"/>
    <cellStyle name="Vírgula 8 3 6 4 3 3" xfId="50435" xr:uid="{00000000-0005-0000-0000-0000F7CE0000}"/>
    <cellStyle name="Vírgula 8 3 6 4 4" xfId="13234" xr:uid="{00000000-0005-0000-0000-0000F8CE0000}"/>
    <cellStyle name="Vírgula 8 3 6 4 5" xfId="27513" xr:uid="{00000000-0005-0000-0000-0000F9CE0000}"/>
    <cellStyle name="Vírgula 8 3 6 4 6" xfId="41791" xr:uid="{00000000-0005-0000-0000-0000FACE0000}"/>
    <cellStyle name="Vírgula 8 3 6 5" xfId="7573" xr:uid="{00000000-0005-0000-0000-0000FBCE0000}"/>
    <cellStyle name="Vírgula 8 3 6 5 2" xfId="21879" xr:uid="{00000000-0005-0000-0000-0000FCCE0000}"/>
    <cellStyle name="Vírgula 8 3 6 5 3" xfId="36158" xr:uid="{00000000-0005-0000-0000-0000FDCE0000}"/>
    <cellStyle name="Vírgula 8 3 6 5 4" xfId="50436" xr:uid="{00000000-0005-0000-0000-0000FECE0000}"/>
    <cellStyle name="Vírgula 8 3 6 6" xfId="2554" xr:uid="{00000000-0005-0000-0000-0000FFCE0000}"/>
    <cellStyle name="Vírgula 8 3 6 6 2" xfId="16868" xr:uid="{00000000-0005-0000-0000-000000CF0000}"/>
    <cellStyle name="Vírgula 8 3 6 6 3" xfId="31147" xr:uid="{00000000-0005-0000-0000-000001CF0000}"/>
    <cellStyle name="Vírgula 8 3 6 6 4" xfId="45425" xr:uid="{00000000-0005-0000-0000-000002CF0000}"/>
    <cellStyle name="Vírgula 8 3 6 7" xfId="7773" xr:uid="{00000000-0005-0000-0000-000003CF0000}"/>
    <cellStyle name="Vírgula 8 3 6 7 2" xfId="22079" xr:uid="{00000000-0005-0000-0000-000004CF0000}"/>
    <cellStyle name="Vírgula 8 3 6 7 3" xfId="36358" xr:uid="{00000000-0005-0000-0000-000005CF0000}"/>
    <cellStyle name="Vírgula 8 3 6 7 4" xfId="50636" xr:uid="{00000000-0005-0000-0000-000006CF0000}"/>
    <cellStyle name="Vírgula 8 3 6 8" xfId="15045" xr:uid="{00000000-0005-0000-0000-000007CF0000}"/>
    <cellStyle name="Vírgula 8 3 6 8 2" xfId="29324" xr:uid="{00000000-0005-0000-0000-000008CF0000}"/>
    <cellStyle name="Vírgula 8 3 6 8 3" xfId="43602" xr:uid="{00000000-0005-0000-0000-000009CF0000}"/>
    <cellStyle name="Vírgula 8 3 6 9" xfId="11423" xr:uid="{00000000-0005-0000-0000-00000ACF0000}"/>
    <cellStyle name="Vírgula 8 3 7" xfId="836" xr:uid="{00000000-0005-0000-0000-00000BCF0000}"/>
    <cellStyle name="Vírgula 8 3 7 10" xfId="40302" xr:uid="{00000000-0005-0000-0000-00000CCF0000}"/>
    <cellStyle name="Vírgula 8 3 7 2" xfId="1979" xr:uid="{00000000-0005-0000-0000-00000DCF0000}"/>
    <cellStyle name="Vírgula 8 3 7 2 2" xfId="7574" xr:uid="{00000000-0005-0000-0000-00000ECF0000}"/>
    <cellStyle name="Vírgula 8 3 7 2 2 2" xfId="10978" xr:uid="{00000000-0005-0000-0000-00000FCF0000}"/>
    <cellStyle name="Vírgula 8 3 7 2 2 2 2" xfId="25257" xr:uid="{00000000-0005-0000-0000-000010CF0000}"/>
    <cellStyle name="Vírgula 8 3 7 2 2 2 3" xfId="39535" xr:uid="{00000000-0005-0000-0000-000011CF0000}"/>
    <cellStyle name="Vírgula 8 3 7 2 2 2 4" xfId="53813" xr:uid="{00000000-0005-0000-0000-000012CF0000}"/>
    <cellStyle name="Vírgula 8 3 7 2 2 3" xfId="21880" xr:uid="{00000000-0005-0000-0000-000013CF0000}"/>
    <cellStyle name="Vírgula 8 3 7 2 2 3 2" xfId="36159" xr:uid="{00000000-0005-0000-0000-000014CF0000}"/>
    <cellStyle name="Vírgula 8 3 7 2 2 3 3" xfId="50437" xr:uid="{00000000-0005-0000-0000-000015CF0000}"/>
    <cellStyle name="Vírgula 8 3 7 2 2 4" xfId="14600" xr:uid="{00000000-0005-0000-0000-000016CF0000}"/>
    <cellStyle name="Vírgula 8 3 7 2 2 5" xfId="28879" xr:uid="{00000000-0005-0000-0000-000017CF0000}"/>
    <cellStyle name="Vírgula 8 3 7 2 2 6" xfId="43157" xr:uid="{00000000-0005-0000-0000-000018CF0000}"/>
    <cellStyle name="Vírgula 8 3 7 2 3" xfId="7575" xr:uid="{00000000-0005-0000-0000-000019CF0000}"/>
    <cellStyle name="Vírgula 8 3 7 2 3 2" xfId="21881" xr:uid="{00000000-0005-0000-0000-00001ACF0000}"/>
    <cellStyle name="Vírgula 8 3 7 2 3 3" xfId="36160" xr:uid="{00000000-0005-0000-0000-00001BCF0000}"/>
    <cellStyle name="Vírgula 8 3 7 2 3 4" xfId="50438" xr:uid="{00000000-0005-0000-0000-00001CCF0000}"/>
    <cellStyle name="Vírgula 8 3 7 2 4" xfId="3920" xr:uid="{00000000-0005-0000-0000-00001DCF0000}"/>
    <cellStyle name="Vírgula 8 3 7 2 4 2" xfId="18234" xr:uid="{00000000-0005-0000-0000-00001ECF0000}"/>
    <cellStyle name="Vírgula 8 3 7 2 4 3" xfId="32513" xr:uid="{00000000-0005-0000-0000-00001FCF0000}"/>
    <cellStyle name="Vírgula 8 3 7 2 4 4" xfId="46791" xr:uid="{00000000-0005-0000-0000-000020CF0000}"/>
    <cellStyle name="Vírgula 8 3 7 2 5" xfId="9139" xr:uid="{00000000-0005-0000-0000-000021CF0000}"/>
    <cellStyle name="Vírgula 8 3 7 2 5 2" xfId="23445" xr:uid="{00000000-0005-0000-0000-000022CF0000}"/>
    <cellStyle name="Vírgula 8 3 7 2 5 3" xfId="37724" xr:uid="{00000000-0005-0000-0000-000023CF0000}"/>
    <cellStyle name="Vírgula 8 3 7 2 5 4" xfId="52002" xr:uid="{00000000-0005-0000-0000-000024CF0000}"/>
    <cellStyle name="Vírgula 8 3 7 2 6" xfId="16411" xr:uid="{00000000-0005-0000-0000-000025CF0000}"/>
    <cellStyle name="Vírgula 8 3 7 2 6 2" xfId="30690" xr:uid="{00000000-0005-0000-0000-000026CF0000}"/>
    <cellStyle name="Vírgula 8 3 7 2 6 3" xfId="44968" xr:uid="{00000000-0005-0000-0000-000027CF0000}"/>
    <cellStyle name="Vírgula 8 3 7 2 7" xfId="12789" xr:uid="{00000000-0005-0000-0000-000028CF0000}"/>
    <cellStyle name="Vírgula 8 3 7 2 8" xfId="27068" xr:uid="{00000000-0005-0000-0000-000029CF0000}"/>
    <cellStyle name="Vírgula 8 3 7 2 9" xfId="41346" xr:uid="{00000000-0005-0000-0000-00002ACF0000}"/>
    <cellStyle name="Vírgula 8 3 7 3" xfId="7576" xr:uid="{00000000-0005-0000-0000-00002BCF0000}"/>
    <cellStyle name="Vírgula 8 3 7 3 2" xfId="9934" xr:uid="{00000000-0005-0000-0000-00002CCF0000}"/>
    <cellStyle name="Vírgula 8 3 7 3 2 2" xfId="24213" xr:uid="{00000000-0005-0000-0000-00002DCF0000}"/>
    <cellStyle name="Vírgula 8 3 7 3 2 3" xfId="38491" xr:uid="{00000000-0005-0000-0000-00002ECF0000}"/>
    <cellStyle name="Vírgula 8 3 7 3 2 4" xfId="52769" xr:uid="{00000000-0005-0000-0000-00002FCF0000}"/>
    <cellStyle name="Vírgula 8 3 7 3 3" xfId="21882" xr:uid="{00000000-0005-0000-0000-000030CF0000}"/>
    <cellStyle name="Vírgula 8 3 7 3 3 2" xfId="36161" xr:uid="{00000000-0005-0000-0000-000031CF0000}"/>
    <cellStyle name="Vírgula 8 3 7 3 3 3" xfId="50439" xr:uid="{00000000-0005-0000-0000-000032CF0000}"/>
    <cellStyle name="Vírgula 8 3 7 3 4" xfId="13556" xr:uid="{00000000-0005-0000-0000-000033CF0000}"/>
    <cellStyle name="Vírgula 8 3 7 3 5" xfId="27835" xr:uid="{00000000-0005-0000-0000-000034CF0000}"/>
    <cellStyle name="Vírgula 8 3 7 3 6" xfId="42113" xr:uid="{00000000-0005-0000-0000-000035CF0000}"/>
    <cellStyle name="Vírgula 8 3 7 4" xfId="7577" xr:uid="{00000000-0005-0000-0000-000036CF0000}"/>
    <cellStyle name="Vírgula 8 3 7 4 2" xfId="21883" xr:uid="{00000000-0005-0000-0000-000037CF0000}"/>
    <cellStyle name="Vírgula 8 3 7 4 3" xfId="36162" xr:uid="{00000000-0005-0000-0000-000038CF0000}"/>
    <cellStyle name="Vírgula 8 3 7 4 4" xfId="50440" xr:uid="{00000000-0005-0000-0000-000039CF0000}"/>
    <cellStyle name="Vírgula 8 3 7 5" xfId="2876" xr:uid="{00000000-0005-0000-0000-00003ACF0000}"/>
    <cellStyle name="Vírgula 8 3 7 5 2" xfId="17190" xr:uid="{00000000-0005-0000-0000-00003BCF0000}"/>
    <cellStyle name="Vírgula 8 3 7 5 3" xfId="31469" xr:uid="{00000000-0005-0000-0000-00003CCF0000}"/>
    <cellStyle name="Vírgula 8 3 7 5 4" xfId="45747" xr:uid="{00000000-0005-0000-0000-00003DCF0000}"/>
    <cellStyle name="Vírgula 8 3 7 6" xfId="8095" xr:uid="{00000000-0005-0000-0000-00003ECF0000}"/>
    <cellStyle name="Vírgula 8 3 7 6 2" xfId="22401" xr:uid="{00000000-0005-0000-0000-00003FCF0000}"/>
    <cellStyle name="Vírgula 8 3 7 6 3" xfId="36680" xr:uid="{00000000-0005-0000-0000-000040CF0000}"/>
    <cellStyle name="Vírgula 8 3 7 6 4" xfId="50958" xr:uid="{00000000-0005-0000-0000-000041CF0000}"/>
    <cellStyle name="Vírgula 8 3 7 7" xfId="15367" xr:uid="{00000000-0005-0000-0000-000042CF0000}"/>
    <cellStyle name="Vírgula 8 3 7 7 2" xfId="29646" xr:uid="{00000000-0005-0000-0000-000043CF0000}"/>
    <cellStyle name="Vírgula 8 3 7 7 3" xfId="43924" xr:uid="{00000000-0005-0000-0000-000044CF0000}"/>
    <cellStyle name="Vírgula 8 3 7 8" xfId="11745" xr:uid="{00000000-0005-0000-0000-000045CF0000}"/>
    <cellStyle name="Vírgula 8 3 7 9" xfId="26024" xr:uid="{00000000-0005-0000-0000-000046CF0000}"/>
    <cellStyle name="Vírgula 8 3 8" xfId="1302" xr:uid="{00000000-0005-0000-0000-000047CF0000}"/>
    <cellStyle name="Vírgula 8 3 8 2" xfId="7578" xr:uid="{00000000-0005-0000-0000-000048CF0000}"/>
    <cellStyle name="Vírgula 8 3 8 2 2" xfId="10301" xr:uid="{00000000-0005-0000-0000-000049CF0000}"/>
    <cellStyle name="Vírgula 8 3 8 2 2 2" xfId="24580" xr:uid="{00000000-0005-0000-0000-00004ACF0000}"/>
    <cellStyle name="Vírgula 8 3 8 2 2 3" xfId="38858" xr:uid="{00000000-0005-0000-0000-00004BCF0000}"/>
    <cellStyle name="Vírgula 8 3 8 2 2 4" xfId="53136" xr:uid="{00000000-0005-0000-0000-00004CCF0000}"/>
    <cellStyle name="Vírgula 8 3 8 2 3" xfId="21884" xr:uid="{00000000-0005-0000-0000-00004DCF0000}"/>
    <cellStyle name="Vírgula 8 3 8 2 3 2" xfId="36163" xr:uid="{00000000-0005-0000-0000-00004ECF0000}"/>
    <cellStyle name="Vírgula 8 3 8 2 3 3" xfId="50441" xr:uid="{00000000-0005-0000-0000-00004FCF0000}"/>
    <cellStyle name="Vírgula 8 3 8 2 4" xfId="13923" xr:uid="{00000000-0005-0000-0000-000050CF0000}"/>
    <cellStyle name="Vírgula 8 3 8 2 5" xfId="28202" xr:uid="{00000000-0005-0000-0000-000051CF0000}"/>
    <cellStyle name="Vírgula 8 3 8 2 6" xfId="42480" xr:uid="{00000000-0005-0000-0000-000052CF0000}"/>
    <cellStyle name="Vírgula 8 3 8 3" xfId="7579" xr:uid="{00000000-0005-0000-0000-000053CF0000}"/>
    <cellStyle name="Vírgula 8 3 8 3 2" xfId="21885" xr:uid="{00000000-0005-0000-0000-000054CF0000}"/>
    <cellStyle name="Vírgula 8 3 8 3 3" xfId="36164" xr:uid="{00000000-0005-0000-0000-000055CF0000}"/>
    <cellStyle name="Vírgula 8 3 8 3 4" xfId="50442" xr:uid="{00000000-0005-0000-0000-000056CF0000}"/>
    <cellStyle name="Vírgula 8 3 8 4" xfId="3243" xr:uid="{00000000-0005-0000-0000-000057CF0000}"/>
    <cellStyle name="Vírgula 8 3 8 4 2" xfId="17557" xr:uid="{00000000-0005-0000-0000-000058CF0000}"/>
    <cellStyle name="Vírgula 8 3 8 4 3" xfId="31836" xr:uid="{00000000-0005-0000-0000-000059CF0000}"/>
    <cellStyle name="Vírgula 8 3 8 4 4" xfId="46114" xr:uid="{00000000-0005-0000-0000-00005ACF0000}"/>
    <cellStyle name="Vírgula 8 3 8 5" xfId="8462" xr:uid="{00000000-0005-0000-0000-00005BCF0000}"/>
    <cellStyle name="Vírgula 8 3 8 5 2" xfId="22768" xr:uid="{00000000-0005-0000-0000-00005CCF0000}"/>
    <cellStyle name="Vírgula 8 3 8 5 3" xfId="37047" xr:uid="{00000000-0005-0000-0000-00005DCF0000}"/>
    <cellStyle name="Vírgula 8 3 8 5 4" xfId="51325" xr:uid="{00000000-0005-0000-0000-00005ECF0000}"/>
    <cellStyle name="Vírgula 8 3 8 6" xfId="15734" xr:uid="{00000000-0005-0000-0000-00005FCF0000}"/>
    <cellStyle name="Vírgula 8 3 8 6 2" xfId="30013" xr:uid="{00000000-0005-0000-0000-000060CF0000}"/>
    <cellStyle name="Vírgula 8 3 8 6 3" xfId="44291" xr:uid="{00000000-0005-0000-0000-000061CF0000}"/>
    <cellStyle name="Vírgula 8 3 8 7" xfId="12112" xr:uid="{00000000-0005-0000-0000-000062CF0000}"/>
    <cellStyle name="Vírgula 8 3 8 8" xfId="26391" xr:uid="{00000000-0005-0000-0000-000063CF0000}"/>
    <cellStyle name="Vírgula 8 3 8 9" xfId="40669" xr:uid="{00000000-0005-0000-0000-000064CF0000}"/>
    <cellStyle name="Vírgula 8 3 9" xfId="246" xr:uid="{00000000-0005-0000-0000-000065CF0000}"/>
    <cellStyle name="Vírgula 8 3 9 2" xfId="7580" xr:uid="{00000000-0005-0000-0000-000066CF0000}"/>
    <cellStyle name="Vírgula 8 3 9 2 2" xfId="9568" xr:uid="{00000000-0005-0000-0000-000067CF0000}"/>
    <cellStyle name="Vírgula 8 3 9 2 2 2" xfId="23847" xr:uid="{00000000-0005-0000-0000-000068CF0000}"/>
    <cellStyle name="Vírgula 8 3 9 2 2 3" xfId="38125" xr:uid="{00000000-0005-0000-0000-000069CF0000}"/>
    <cellStyle name="Vírgula 8 3 9 2 2 4" xfId="52403" xr:uid="{00000000-0005-0000-0000-00006ACF0000}"/>
    <cellStyle name="Vírgula 8 3 9 2 3" xfId="21886" xr:uid="{00000000-0005-0000-0000-00006BCF0000}"/>
    <cellStyle name="Vírgula 8 3 9 2 3 2" xfId="36165" xr:uid="{00000000-0005-0000-0000-00006CCF0000}"/>
    <cellStyle name="Vírgula 8 3 9 2 3 3" xfId="50443" xr:uid="{00000000-0005-0000-0000-00006DCF0000}"/>
    <cellStyle name="Vírgula 8 3 9 2 4" xfId="13190" xr:uid="{00000000-0005-0000-0000-00006ECF0000}"/>
    <cellStyle name="Vírgula 8 3 9 2 5" xfId="27469" xr:uid="{00000000-0005-0000-0000-00006FCF0000}"/>
    <cellStyle name="Vírgula 8 3 9 2 6" xfId="41747" xr:uid="{00000000-0005-0000-0000-000070CF0000}"/>
    <cellStyle name="Vírgula 8 3 9 3" xfId="7581" xr:uid="{00000000-0005-0000-0000-000071CF0000}"/>
    <cellStyle name="Vírgula 8 3 9 3 2" xfId="21887" xr:uid="{00000000-0005-0000-0000-000072CF0000}"/>
    <cellStyle name="Vírgula 8 3 9 3 3" xfId="36166" xr:uid="{00000000-0005-0000-0000-000073CF0000}"/>
    <cellStyle name="Vírgula 8 3 9 3 4" xfId="50444" xr:uid="{00000000-0005-0000-0000-000074CF0000}"/>
    <cellStyle name="Vírgula 8 3 9 4" xfId="2510" xr:uid="{00000000-0005-0000-0000-000075CF0000}"/>
    <cellStyle name="Vírgula 8 3 9 4 2" xfId="16824" xr:uid="{00000000-0005-0000-0000-000076CF0000}"/>
    <cellStyle name="Vírgula 8 3 9 4 3" xfId="31103" xr:uid="{00000000-0005-0000-0000-000077CF0000}"/>
    <cellStyle name="Vírgula 8 3 9 4 4" xfId="45381" xr:uid="{00000000-0005-0000-0000-000078CF0000}"/>
    <cellStyle name="Vírgula 8 3 9 5" xfId="7729" xr:uid="{00000000-0005-0000-0000-000079CF0000}"/>
    <cellStyle name="Vírgula 8 3 9 5 2" xfId="22035" xr:uid="{00000000-0005-0000-0000-00007ACF0000}"/>
    <cellStyle name="Vírgula 8 3 9 5 3" xfId="36314" xr:uid="{00000000-0005-0000-0000-00007BCF0000}"/>
    <cellStyle name="Vírgula 8 3 9 5 4" xfId="50592" xr:uid="{00000000-0005-0000-0000-00007CCF0000}"/>
    <cellStyle name="Vírgula 8 3 9 6" xfId="15001" xr:uid="{00000000-0005-0000-0000-00007DCF0000}"/>
    <cellStyle name="Vírgula 8 3 9 6 2" xfId="29280" xr:uid="{00000000-0005-0000-0000-00007ECF0000}"/>
    <cellStyle name="Vírgula 8 3 9 6 3" xfId="43558" xr:uid="{00000000-0005-0000-0000-00007FCF0000}"/>
    <cellStyle name="Vírgula 8 3 9 7" xfId="11379" xr:uid="{00000000-0005-0000-0000-000080CF0000}"/>
    <cellStyle name="Vírgula 8 3 9 8" xfId="25658" xr:uid="{00000000-0005-0000-0000-000081CF0000}"/>
    <cellStyle name="Vírgula 8 3 9 9" xfId="39936" xr:uid="{00000000-0005-0000-0000-000082CF0000}"/>
    <cellStyle name="Vírgula 8 4" xfId="589" xr:uid="{00000000-0005-0000-0000-000083CF0000}"/>
    <cellStyle name="Vírgula 8 4 10" xfId="7867" xr:uid="{00000000-0005-0000-0000-000084CF0000}"/>
    <cellStyle name="Vírgula 8 4 10 2" xfId="22173" xr:uid="{00000000-0005-0000-0000-000085CF0000}"/>
    <cellStyle name="Vírgula 8 4 10 3" xfId="36452" xr:uid="{00000000-0005-0000-0000-000086CF0000}"/>
    <cellStyle name="Vírgula 8 4 10 4" xfId="50730" xr:uid="{00000000-0005-0000-0000-000087CF0000}"/>
    <cellStyle name="Vírgula 8 4 11" xfId="15139" xr:uid="{00000000-0005-0000-0000-000088CF0000}"/>
    <cellStyle name="Vírgula 8 4 11 2" xfId="29418" xr:uid="{00000000-0005-0000-0000-000089CF0000}"/>
    <cellStyle name="Vírgula 8 4 11 3" xfId="43696" xr:uid="{00000000-0005-0000-0000-00008ACF0000}"/>
    <cellStyle name="Vírgula 8 4 12" xfId="11517" xr:uid="{00000000-0005-0000-0000-00008BCF0000}"/>
    <cellStyle name="Vírgula 8 4 13" xfId="25796" xr:uid="{00000000-0005-0000-0000-00008CCF0000}"/>
    <cellStyle name="Vírgula 8 4 14" xfId="40074" xr:uid="{00000000-0005-0000-0000-00008DCF0000}"/>
    <cellStyle name="Vírgula 8 4 2" xfId="732" xr:uid="{00000000-0005-0000-0000-00008ECF0000}"/>
    <cellStyle name="Vírgula 8 4 2 10" xfId="25931" xr:uid="{00000000-0005-0000-0000-00008FCF0000}"/>
    <cellStyle name="Vírgula 8 4 2 11" xfId="40209" xr:uid="{00000000-0005-0000-0000-000090CF0000}"/>
    <cellStyle name="Vírgula 8 4 2 2" xfId="1197" xr:uid="{00000000-0005-0000-0000-000091CF0000}"/>
    <cellStyle name="Vírgula 8 4 2 2 10" xfId="40576" xr:uid="{00000000-0005-0000-0000-000092CF0000}"/>
    <cellStyle name="Vírgula 8 4 2 2 2" xfId="1982" xr:uid="{00000000-0005-0000-0000-000093CF0000}"/>
    <cellStyle name="Vírgula 8 4 2 2 2 2" xfId="7582" xr:uid="{00000000-0005-0000-0000-000094CF0000}"/>
    <cellStyle name="Vírgula 8 4 2 2 2 2 2" xfId="10981" xr:uid="{00000000-0005-0000-0000-000095CF0000}"/>
    <cellStyle name="Vírgula 8 4 2 2 2 2 2 2" xfId="25260" xr:uid="{00000000-0005-0000-0000-000096CF0000}"/>
    <cellStyle name="Vírgula 8 4 2 2 2 2 2 3" xfId="39538" xr:uid="{00000000-0005-0000-0000-000097CF0000}"/>
    <cellStyle name="Vírgula 8 4 2 2 2 2 2 4" xfId="53816" xr:uid="{00000000-0005-0000-0000-000098CF0000}"/>
    <cellStyle name="Vírgula 8 4 2 2 2 2 3" xfId="21888" xr:uid="{00000000-0005-0000-0000-000099CF0000}"/>
    <cellStyle name="Vírgula 8 4 2 2 2 2 3 2" xfId="36167" xr:uid="{00000000-0005-0000-0000-00009ACF0000}"/>
    <cellStyle name="Vírgula 8 4 2 2 2 2 3 3" xfId="50445" xr:uid="{00000000-0005-0000-0000-00009BCF0000}"/>
    <cellStyle name="Vírgula 8 4 2 2 2 2 4" xfId="14603" xr:uid="{00000000-0005-0000-0000-00009CCF0000}"/>
    <cellStyle name="Vírgula 8 4 2 2 2 2 5" xfId="28882" xr:uid="{00000000-0005-0000-0000-00009DCF0000}"/>
    <cellStyle name="Vírgula 8 4 2 2 2 2 6" xfId="43160" xr:uid="{00000000-0005-0000-0000-00009ECF0000}"/>
    <cellStyle name="Vírgula 8 4 2 2 2 3" xfId="7583" xr:uid="{00000000-0005-0000-0000-00009FCF0000}"/>
    <cellStyle name="Vírgula 8 4 2 2 2 3 2" xfId="21889" xr:uid="{00000000-0005-0000-0000-0000A0CF0000}"/>
    <cellStyle name="Vírgula 8 4 2 2 2 3 3" xfId="36168" xr:uid="{00000000-0005-0000-0000-0000A1CF0000}"/>
    <cellStyle name="Vírgula 8 4 2 2 2 3 4" xfId="50446" xr:uid="{00000000-0005-0000-0000-0000A2CF0000}"/>
    <cellStyle name="Vírgula 8 4 2 2 2 4" xfId="3923" xr:uid="{00000000-0005-0000-0000-0000A3CF0000}"/>
    <cellStyle name="Vírgula 8 4 2 2 2 4 2" xfId="18237" xr:uid="{00000000-0005-0000-0000-0000A4CF0000}"/>
    <cellStyle name="Vírgula 8 4 2 2 2 4 3" xfId="32516" xr:uid="{00000000-0005-0000-0000-0000A5CF0000}"/>
    <cellStyle name="Vírgula 8 4 2 2 2 4 4" xfId="46794" xr:uid="{00000000-0005-0000-0000-0000A6CF0000}"/>
    <cellStyle name="Vírgula 8 4 2 2 2 5" xfId="9142" xr:uid="{00000000-0005-0000-0000-0000A7CF0000}"/>
    <cellStyle name="Vírgula 8 4 2 2 2 5 2" xfId="23448" xr:uid="{00000000-0005-0000-0000-0000A8CF0000}"/>
    <cellStyle name="Vírgula 8 4 2 2 2 5 3" xfId="37727" xr:uid="{00000000-0005-0000-0000-0000A9CF0000}"/>
    <cellStyle name="Vírgula 8 4 2 2 2 5 4" xfId="52005" xr:uid="{00000000-0005-0000-0000-0000AACF0000}"/>
    <cellStyle name="Vírgula 8 4 2 2 2 6" xfId="16414" xr:uid="{00000000-0005-0000-0000-0000ABCF0000}"/>
    <cellStyle name="Vírgula 8 4 2 2 2 6 2" xfId="30693" xr:uid="{00000000-0005-0000-0000-0000ACCF0000}"/>
    <cellStyle name="Vírgula 8 4 2 2 2 6 3" xfId="44971" xr:uid="{00000000-0005-0000-0000-0000ADCF0000}"/>
    <cellStyle name="Vírgula 8 4 2 2 2 7" xfId="12792" xr:uid="{00000000-0005-0000-0000-0000AECF0000}"/>
    <cellStyle name="Vírgula 8 4 2 2 2 8" xfId="27071" xr:uid="{00000000-0005-0000-0000-0000AFCF0000}"/>
    <cellStyle name="Vírgula 8 4 2 2 2 9" xfId="41349" xr:uid="{00000000-0005-0000-0000-0000B0CF0000}"/>
    <cellStyle name="Vírgula 8 4 2 2 3" xfId="7584" xr:uid="{00000000-0005-0000-0000-0000B1CF0000}"/>
    <cellStyle name="Vírgula 8 4 2 2 3 2" xfId="10208" xr:uid="{00000000-0005-0000-0000-0000B2CF0000}"/>
    <cellStyle name="Vírgula 8 4 2 2 3 2 2" xfId="24487" xr:uid="{00000000-0005-0000-0000-0000B3CF0000}"/>
    <cellStyle name="Vírgula 8 4 2 2 3 2 3" xfId="38765" xr:uid="{00000000-0005-0000-0000-0000B4CF0000}"/>
    <cellStyle name="Vírgula 8 4 2 2 3 2 4" xfId="53043" xr:uid="{00000000-0005-0000-0000-0000B5CF0000}"/>
    <cellStyle name="Vírgula 8 4 2 2 3 3" xfId="21890" xr:uid="{00000000-0005-0000-0000-0000B6CF0000}"/>
    <cellStyle name="Vírgula 8 4 2 2 3 3 2" xfId="36169" xr:uid="{00000000-0005-0000-0000-0000B7CF0000}"/>
    <cellStyle name="Vírgula 8 4 2 2 3 3 3" xfId="50447" xr:uid="{00000000-0005-0000-0000-0000B8CF0000}"/>
    <cellStyle name="Vírgula 8 4 2 2 3 4" xfId="13830" xr:uid="{00000000-0005-0000-0000-0000B9CF0000}"/>
    <cellStyle name="Vírgula 8 4 2 2 3 5" xfId="28109" xr:uid="{00000000-0005-0000-0000-0000BACF0000}"/>
    <cellStyle name="Vírgula 8 4 2 2 3 6" xfId="42387" xr:uid="{00000000-0005-0000-0000-0000BBCF0000}"/>
    <cellStyle name="Vírgula 8 4 2 2 4" xfId="7585" xr:uid="{00000000-0005-0000-0000-0000BCCF0000}"/>
    <cellStyle name="Vírgula 8 4 2 2 4 2" xfId="21891" xr:uid="{00000000-0005-0000-0000-0000BDCF0000}"/>
    <cellStyle name="Vírgula 8 4 2 2 4 3" xfId="36170" xr:uid="{00000000-0005-0000-0000-0000BECF0000}"/>
    <cellStyle name="Vírgula 8 4 2 2 4 4" xfId="50448" xr:uid="{00000000-0005-0000-0000-0000BFCF0000}"/>
    <cellStyle name="Vírgula 8 4 2 2 5" xfId="3150" xr:uid="{00000000-0005-0000-0000-0000C0CF0000}"/>
    <cellStyle name="Vírgula 8 4 2 2 5 2" xfId="17464" xr:uid="{00000000-0005-0000-0000-0000C1CF0000}"/>
    <cellStyle name="Vírgula 8 4 2 2 5 3" xfId="31743" xr:uid="{00000000-0005-0000-0000-0000C2CF0000}"/>
    <cellStyle name="Vírgula 8 4 2 2 5 4" xfId="46021" xr:uid="{00000000-0005-0000-0000-0000C3CF0000}"/>
    <cellStyle name="Vírgula 8 4 2 2 6" xfId="8369" xr:uid="{00000000-0005-0000-0000-0000C4CF0000}"/>
    <cellStyle name="Vírgula 8 4 2 2 6 2" xfId="22675" xr:uid="{00000000-0005-0000-0000-0000C5CF0000}"/>
    <cellStyle name="Vírgula 8 4 2 2 6 3" xfId="36954" xr:uid="{00000000-0005-0000-0000-0000C6CF0000}"/>
    <cellStyle name="Vírgula 8 4 2 2 6 4" xfId="51232" xr:uid="{00000000-0005-0000-0000-0000C7CF0000}"/>
    <cellStyle name="Vírgula 8 4 2 2 7" xfId="15641" xr:uid="{00000000-0005-0000-0000-0000C8CF0000}"/>
    <cellStyle name="Vírgula 8 4 2 2 7 2" xfId="29920" xr:uid="{00000000-0005-0000-0000-0000C9CF0000}"/>
    <cellStyle name="Vírgula 8 4 2 2 7 3" xfId="44198" xr:uid="{00000000-0005-0000-0000-0000CACF0000}"/>
    <cellStyle name="Vírgula 8 4 2 2 8" xfId="12019" xr:uid="{00000000-0005-0000-0000-0000CBCF0000}"/>
    <cellStyle name="Vírgula 8 4 2 2 9" xfId="26298" xr:uid="{00000000-0005-0000-0000-0000CCCF0000}"/>
    <cellStyle name="Vírgula 8 4 2 3" xfId="1981" xr:uid="{00000000-0005-0000-0000-0000CDCF0000}"/>
    <cellStyle name="Vírgula 8 4 2 3 2" xfId="7586" xr:uid="{00000000-0005-0000-0000-0000CECF0000}"/>
    <cellStyle name="Vírgula 8 4 2 3 2 2" xfId="10980" xr:uid="{00000000-0005-0000-0000-0000CFCF0000}"/>
    <cellStyle name="Vírgula 8 4 2 3 2 2 2" xfId="25259" xr:uid="{00000000-0005-0000-0000-0000D0CF0000}"/>
    <cellStyle name="Vírgula 8 4 2 3 2 2 3" xfId="39537" xr:uid="{00000000-0005-0000-0000-0000D1CF0000}"/>
    <cellStyle name="Vírgula 8 4 2 3 2 2 4" xfId="53815" xr:uid="{00000000-0005-0000-0000-0000D2CF0000}"/>
    <cellStyle name="Vírgula 8 4 2 3 2 3" xfId="21892" xr:uid="{00000000-0005-0000-0000-0000D3CF0000}"/>
    <cellStyle name="Vírgula 8 4 2 3 2 3 2" xfId="36171" xr:uid="{00000000-0005-0000-0000-0000D4CF0000}"/>
    <cellStyle name="Vírgula 8 4 2 3 2 3 3" xfId="50449" xr:uid="{00000000-0005-0000-0000-0000D5CF0000}"/>
    <cellStyle name="Vírgula 8 4 2 3 2 4" xfId="14602" xr:uid="{00000000-0005-0000-0000-0000D6CF0000}"/>
    <cellStyle name="Vírgula 8 4 2 3 2 5" xfId="28881" xr:uid="{00000000-0005-0000-0000-0000D7CF0000}"/>
    <cellStyle name="Vírgula 8 4 2 3 2 6" xfId="43159" xr:uid="{00000000-0005-0000-0000-0000D8CF0000}"/>
    <cellStyle name="Vírgula 8 4 2 3 3" xfId="7587" xr:uid="{00000000-0005-0000-0000-0000D9CF0000}"/>
    <cellStyle name="Vírgula 8 4 2 3 3 2" xfId="21893" xr:uid="{00000000-0005-0000-0000-0000DACF0000}"/>
    <cellStyle name="Vírgula 8 4 2 3 3 3" xfId="36172" xr:uid="{00000000-0005-0000-0000-0000DBCF0000}"/>
    <cellStyle name="Vírgula 8 4 2 3 3 4" xfId="50450" xr:uid="{00000000-0005-0000-0000-0000DCCF0000}"/>
    <cellStyle name="Vírgula 8 4 2 3 4" xfId="3922" xr:uid="{00000000-0005-0000-0000-0000DDCF0000}"/>
    <cellStyle name="Vírgula 8 4 2 3 4 2" xfId="18236" xr:uid="{00000000-0005-0000-0000-0000DECF0000}"/>
    <cellStyle name="Vírgula 8 4 2 3 4 3" xfId="32515" xr:uid="{00000000-0005-0000-0000-0000DFCF0000}"/>
    <cellStyle name="Vírgula 8 4 2 3 4 4" xfId="46793" xr:uid="{00000000-0005-0000-0000-0000E0CF0000}"/>
    <cellStyle name="Vírgula 8 4 2 3 5" xfId="9141" xr:uid="{00000000-0005-0000-0000-0000E1CF0000}"/>
    <cellStyle name="Vírgula 8 4 2 3 5 2" xfId="23447" xr:uid="{00000000-0005-0000-0000-0000E2CF0000}"/>
    <cellStyle name="Vírgula 8 4 2 3 5 3" xfId="37726" xr:uid="{00000000-0005-0000-0000-0000E3CF0000}"/>
    <cellStyle name="Vírgula 8 4 2 3 5 4" xfId="52004" xr:uid="{00000000-0005-0000-0000-0000E4CF0000}"/>
    <cellStyle name="Vírgula 8 4 2 3 6" xfId="16413" xr:uid="{00000000-0005-0000-0000-0000E5CF0000}"/>
    <cellStyle name="Vírgula 8 4 2 3 6 2" xfId="30692" xr:uid="{00000000-0005-0000-0000-0000E6CF0000}"/>
    <cellStyle name="Vírgula 8 4 2 3 6 3" xfId="44970" xr:uid="{00000000-0005-0000-0000-0000E7CF0000}"/>
    <cellStyle name="Vírgula 8 4 2 3 7" xfId="12791" xr:uid="{00000000-0005-0000-0000-0000E8CF0000}"/>
    <cellStyle name="Vírgula 8 4 2 3 8" xfId="27070" xr:uid="{00000000-0005-0000-0000-0000E9CF0000}"/>
    <cellStyle name="Vírgula 8 4 2 3 9" xfId="41348" xr:uid="{00000000-0005-0000-0000-0000EACF0000}"/>
    <cellStyle name="Vírgula 8 4 2 4" xfId="7588" xr:uid="{00000000-0005-0000-0000-0000EBCF0000}"/>
    <cellStyle name="Vírgula 8 4 2 4 2" xfId="9841" xr:uid="{00000000-0005-0000-0000-0000ECCF0000}"/>
    <cellStyle name="Vírgula 8 4 2 4 2 2" xfId="24120" xr:uid="{00000000-0005-0000-0000-0000EDCF0000}"/>
    <cellStyle name="Vírgula 8 4 2 4 2 3" xfId="38398" xr:uid="{00000000-0005-0000-0000-0000EECF0000}"/>
    <cellStyle name="Vírgula 8 4 2 4 2 4" xfId="52676" xr:uid="{00000000-0005-0000-0000-0000EFCF0000}"/>
    <cellStyle name="Vírgula 8 4 2 4 3" xfId="21894" xr:uid="{00000000-0005-0000-0000-0000F0CF0000}"/>
    <cellStyle name="Vírgula 8 4 2 4 3 2" xfId="36173" xr:uid="{00000000-0005-0000-0000-0000F1CF0000}"/>
    <cellStyle name="Vírgula 8 4 2 4 3 3" xfId="50451" xr:uid="{00000000-0005-0000-0000-0000F2CF0000}"/>
    <cellStyle name="Vírgula 8 4 2 4 4" xfId="13463" xr:uid="{00000000-0005-0000-0000-0000F3CF0000}"/>
    <cellStyle name="Vírgula 8 4 2 4 5" xfId="27742" xr:uid="{00000000-0005-0000-0000-0000F4CF0000}"/>
    <cellStyle name="Vírgula 8 4 2 4 6" xfId="42020" xr:uid="{00000000-0005-0000-0000-0000F5CF0000}"/>
    <cellStyle name="Vírgula 8 4 2 5" xfId="7589" xr:uid="{00000000-0005-0000-0000-0000F6CF0000}"/>
    <cellStyle name="Vírgula 8 4 2 5 2" xfId="21895" xr:uid="{00000000-0005-0000-0000-0000F7CF0000}"/>
    <cellStyle name="Vírgula 8 4 2 5 3" xfId="36174" xr:uid="{00000000-0005-0000-0000-0000F8CF0000}"/>
    <cellStyle name="Vírgula 8 4 2 5 4" xfId="50452" xr:uid="{00000000-0005-0000-0000-0000F9CF0000}"/>
    <cellStyle name="Vírgula 8 4 2 6" xfId="2783" xr:uid="{00000000-0005-0000-0000-0000FACF0000}"/>
    <cellStyle name="Vírgula 8 4 2 6 2" xfId="17097" xr:uid="{00000000-0005-0000-0000-0000FBCF0000}"/>
    <cellStyle name="Vírgula 8 4 2 6 3" xfId="31376" xr:uid="{00000000-0005-0000-0000-0000FCCF0000}"/>
    <cellStyle name="Vírgula 8 4 2 6 4" xfId="45654" xr:uid="{00000000-0005-0000-0000-0000FDCF0000}"/>
    <cellStyle name="Vírgula 8 4 2 7" xfId="8002" xr:uid="{00000000-0005-0000-0000-0000FECF0000}"/>
    <cellStyle name="Vírgula 8 4 2 7 2" xfId="22308" xr:uid="{00000000-0005-0000-0000-0000FFCF0000}"/>
    <cellStyle name="Vírgula 8 4 2 7 3" xfId="36587" xr:uid="{00000000-0005-0000-0000-000000D00000}"/>
    <cellStyle name="Vírgula 8 4 2 7 4" xfId="50865" xr:uid="{00000000-0005-0000-0000-000001D00000}"/>
    <cellStyle name="Vírgula 8 4 2 8" xfId="15274" xr:uid="{00000000-0005-0000-0000-000002D00000}"/>
    <cellStyle name="Vírgula 8 4 2 8 2" xfId="29553" xr:uid="{00000000-0005-0000-0000-000003D00000}"/>
    <cellStyle name="Vírgula 8 4 2 8 3" xfId="43831" xr:uid="{00000000-0005-0000-0000-000004D00000}"/>
    <cellStyle name="Vírgula 8 4 2 9" xfId="11652" xr:uid="{00000000-0005-0000-0000-000005D00000}"/>
    <cellStyle name="Vírgula 8 4 3" xfId="885" xr:uid="{00000000-0005-0000-0000-000006D00000}"/>
    <cellStyle name="Vírgula 8 4 3 10" xfId="40347" xr:uid="{00000000-0005-0000-0000-000007D00000}"/>
    <cellStyle name="Vírgula 8 4 3 2" xfId="1983" xr:uid="{00000000-0005-0000-0000-000008D00000}"/>
    <cellStyle name="Vírgula 8 4 3 2 2" xfId="7590" xr:uid="{00000000-0005-0000-0000-000009D00000}"/>
    <cellStyle name="Vírgula 8 4 3 2 2 2" xfId="10982" xr:uid="{00000000-0005-0000-0000-00000AD00000}"/>
    <cellStyle name="Vírgula 8 4 3 2 2 2 2" xfId="25261" xr:uid="{00000000-0005-0000-0000-00000BD00000}"/>
    <cellStyle name="Vírgula 8 4 3 2 2 2 3" xfId="39539" xr:uid="{00000000-0005-0000-0000-00000CD00000}"/>
    <cellStyle name="Vírgula 8 4 3 2 2 2 4" xfId="53817" xr:uid="{00000000-0005-0000-0000-00000DD00000}"/>
    <cellStyle name="Vírgula 8 4 3 2 2 3" xfId="21896" xr:uid="{00000000-0005-0000-0000-00000ED00000}"/>
    <cellStyle name="Vírgula 8 4 3 2 2 3 2" xfId="36175" xr:uid="{00000000-0005-0000-0000-00000FD00000}"/>
    <cellStyle name="Vírgula 8 4 3 2 2 3 3" xfId="50453" xr:uid="{00000000-0005-0000-0000-000010D00000}"/>
    <cellStyle name="Vírgula 8 4 3 2 2 4" xfId="14604" xr:uid="{00000000-0005-0000-0000-000011D00000}"/>
    <cellStyle name="Vírgula 8 4 3 2 2 5" xfId="28883" xr:uid="{00000000-0005-0000-0000-000012D00000}"/>
    <cellStyle name="Vírgula 8 4 3 2 2 6" xfId="43161" xr:uid="{00000000-0005-0000-0000-000013D00000}"/>
    <cellStyle name="Vírgula 8 4 3 2 3" xfId="7591" xr:uid="{00000000-0005-0000-0000-000014D00000}"/>
    <cellStyle name="Vírgula 8 4 3 2 3 2" xfId="21897" xr:uid="{00000000-0005-0000-0000-000015D00000}"/>
    <cellStyle name="Vírgula 8 4 3 2 3 3" xfId="36176" xr:uid="{00000000-0005-0000-0000-000016D00000}"/>
    <cellStyle name="Vírgula 8 4 3 2 3 4" xfId="50454" xr:uid="{00000000-0005-0000-0000-000017D00000}"/>
    <cellStyle name="Vírgula 8 4 3 2 4" xfId="3924" xr:uid="{00000000-0005-0000-0000-000018D00000}"/>
    <cellStyle name="Vírgula 8 4 3 2 4 2" xfId="18238" xr:uid="{00000000-0005-0000-0000-000019D00000}"/>
    <cellStyle name="Vírgula 8 4 3 2 4 3" xfId="32517" xr:uid="{00000000-0005-0000-0000-00001AD00000}"/>
    <cellStyle name="Vírgula 8 4 3 2 4 4" xfId="46795" xr:uid="{00000000-0005-0000-0000-00001BD00000}"/>
    <cellStyle name="Vírgula 8 4 3 2 5" xfId="9143" xr:uid="{00000000-0005-0000-0000-00001CD00000}"/>
    <cellStyle name="Vírgula 8 4 3 2 5 2" xfId="23449" xr:uid="{00000000-0005-0000-0000-00001DD00000}"/>
    <cellStyle name="Vírgula 8 4 3 2 5 3" xfId="37728" xr:uid="{00000000-0005-0000-0000-00001ED00000}"/>
    <cellStyle name="Vírgula 8 4 3 2 5 4" xfId="52006" xr:uid="{00000000-0005-0000-0000-00001FD00000}"/>
    <cellStyle name="Vírgula 8 4 3 2 6" xfId="16415" xr:uid="{00000000-0005-0000-0000-000020D00000}"/>
    <cellStyle name="Vírgula 8 4 3 2 6 2" xfId="30694" xr:uid="{00000000-0005-0000-0000-000021D00000}"/>
    <cellStyle name="Vírgula 8 4 3 2 6 3" xfId="44972" xr:uid="{00000000-0005-0000-0000-000022D00000}"/>
    <cellStyle name="Vírgula 8 4 3 2 7" xfId="12793" xr:uid="{00000000-0005-0000-0000-000023D00000}"/>
    <cellStyle name="Vírgula 8 4 3 2 8" xfId="27072" xr:uid="{00000000-0005-0000-0000-000024D00000}"/>
    <cellStyle name="Vírgula 8 4 3 2 9" xfId="41350" xr:uid="{00000000-0005-0000-0000-000025D00000}"/>
    <cellStyle name="Vírgula 8 4 3 3" xfId="7592" xr:uid="{00000000-0005-0000-0000-000026D00000}"/>
    <cellStyle name="Vírgula 8 4 3 3 2" xfId="9979" xr:uid="{00000000-0005-0000-0000-000027D00000}"/>
    <cellStyle name="Vírgula 8 4 3 3 2 2" xfId="24258" xr:uid="{00000000-0005-0000-0000-000028D00000}"/>
    <cellStyle name="Vírgula 8 4 3 3 2 3" xfId="38536" xr:uid="{00000000-0005-0000-0000-000029D00000}"/>
    <cellStyle name="Vírgula 8 4 3 3 2 4" xfId="52814" xr:uid="{00000000-0005-0000-0000-00002AD00000}"/>
    <cellStyle name="Vírgula 8 4 3 3 3" xfId="21898" xr:uid="{00000000-0005-0000-0000-00002BD00000}"/>
    <cellStyle name="Vírgula 8 4 3 3 3 2" xfId="36177" xr:uid="{00000000-0005-0000-0000-00002CD00000}"/>
    <cellStyle name="Vírgula 8 4 3 3 3 3" xfId="50455" xr:uid="{00000000-0005-0000-0000-00002DD00000}"/>
    <cellStyle name="Vírgula 8 4 3 3 4" xfId="13601" xr:uid="{00000000-0005-0000-0000-00002ED00000}"/>
    <cellStyle name="Vírgula 8 4 3 3 5" xfId="27880" xr:uid="{00000000-0005-0000-0000-00002FD00000}"/>
    <cellStyle name="Vírgula 8 4 3 3 6" xfId="42158" xr:uid="{00000000-0005-0000-0000-000030D00000}"/>
    <cellStyle name="Vírgula 8 4 3 4" xfId="7593" xr:uid="{00000000-0005-0000-0000-000031D00000}"/>
    <cellStyle name="Vírgula 8 4 3 4 2" xfId="21899" xr:uid="{00000000-0005-0000-0000-000032D00000}"/>
    <cellStyle name="Vírgula 8 4 3 4 3" xfId="36178" xr:uid="{00000000-0005-0000-0000-000033D00000}"/>
    <cellStyle name="Vírgula 8 4 3 4 4" xfId="50456" xr:uid="{00000000-0005-0000-0000-000034D00000}"/>
    <cellStyle name="Vírgula 8 4 3 5" xfId="2921" xr:uid="{00000000-0005-0000-0000-000035D00000}"/>
    <cellStyle name="Vírgula 8 4 3 5 2" xfId="17235" xr:uid="{00000000-0005-0000-0000-000036D00000}"/>
    <cellStyle name="Vírgula 8 4 3 5 3" xfId="31514" xr:uid="{00000000-0005-0000-0000-000037D00000}"/>
    <cellStyle name="Vírgula 8 4 3 5 4" xfId="45792" xr:uid="{00000000-0005-0000-0000-000038D00000}"/>
    <cellStyle name="Vírgula 8 4 3 6" xfId="8140" xr:uid="{00000000-0005-0000-0000-000039D00000}"/>
    <cellStyle name="Vírgula 8 4 3 6 2" xfId="22446" xr:uid="{00000000-0005-0000-0000-00003AD00000}"/>
    <cellStyle name="Vírgula 8 4 3 6 3" xfId="36725" xr:uid="{00000000-0005-0000-0000-00003BD00000}"/>
    <cellStyle name="Vírgula 8 4 3 6 4" xfId="51003" xr:uid="{00000000-0005-0000-0000-00003CD00000}"/>
    <cellStyle name="Vírgula 8 4 3 7" xfId="15412" xr:uid="{00000000-0005-0000-0000-00003DD00000}"/>
    <cellStyle name="Vírgula 8 4 3 7 2" xfId="29691" xr:uid="{00000000-0005-0000-0000-00003ED00000}"/>
    <cellStyle name="Vírgula 8 4 3 7 3" xfId="43969" xr:uid="{00000000-0005-0000-0000-00003FD00000}"/>
    <cellStyle name="Vírgula 8 4 3 8" xfId="11790" xr:uid="{00000000-0005-0000-0000-000040D00000}"/>
    <cellStyle name="Vírgula 8 4 3 9" xfId="26069" xr:uid="{00000000-0005-0000-0000-000041D00000}"/>
    <cellStyle name="Vírgula 8 4 4" xfId="1980" xr:uid="{00000000-0005-0000-0000-000042D00000}"/>
    <cellStyle name="Vírgula 8 4 4 2" xfId="7594" xr:uid="{00000000-0005-0000-0000-000043D00000}"/>
    <cellStyle name="Vírgula 8 4 4 2 2" xfId="10979" xr:uid="{00000000-0005-0000-0000-000044D00000}"/>
    <cellStyle name="Vírgula 8 4 4 2 2 2" xfId="25258" xr:uid="{00000000-0005-0000-0000-000045D00000}"/>
    <cellStyle name="Vírgula 8 4 4 2 2 3" xfId="39536" xr:uid="{00000000-0005-0000-0000-000046D00000}"/>
    <cellStyle name="Vírgula 8 4 4 2 2 4" xfId="53814" xr:uid="{00000000-0005-0000-0000-000047D00000}"/>
    <cellStyle name="Vírgula 8 4 4 2 3" xfId="21900" xr:uid="{00000000-0005-0000-0000-000048D00000}"/>
    <cellStyle name="Vírgula 8 4 4 2 3 2" xfId="36179" xr:uid="{00000000-0005-0000-0000-000049D00000}"/>
    <cellStyle name="Vírgula 8 4 4 2 3 3" xfId="50457" xr:uid="{00000000-0005-0000-0000-00004AD00000}"/>
    <cellStyle name="Vírgula 8 4 4 2 4" xfId="14601" xr:uid="{00000000-0005-0000-0000-00004BD00000}"/>
    <cellStyle name="Vírgula 8 4 4 2 5" xfId="28880" xr:uid="{00000000-0005-0000-0000-00004CD00000}"/>
    <cellStyle name="Vírgula 8 4 4 2 6" xfId="43158" xr:uid="{00000000-0005-0000-0000-00004DD00000}"/>
    <cellStyle name="Vírgula 8 4 4 3" xfId="7595" xr:uid="{00000000-0005-0000-0000-00004ED00000}"/>
    <cellStyle name="Vírgula 8 4 4 3 2" xfId="21901" xr:uid="{00000000-0005-0000-0000-00004FD00000}"/>
    <cellStyle name="Vírgula 8 4 4 3 3" xfId="36180" xr:uid="{00000000-0005-0000-0000-000050D00000}"/>
    <cellStyle name="Vírgula 8 4 4 3 4" xfId="50458" xr:uid="{00000000-0005-0000-0000-000051D00000}"/>
    <cellStyle name="Vírgula 8 4 4 4" xfId="3921" xr:uid="{00000000-0005-0000-0000-000052D00000}"/>
    <cellStyle name="Vírgula 8 4 4 4 2" xfId="18235" xr:uid="{00000000-0005-0000-0000-000053D00000}"/>
    <cellStyle name="Vírgula 8 4 4 4 3" xfId="32514" xr:uid="{00000000-0005-0000-0000-000054D00000}"/>
    <cellStyle name="Vírgula 8 4 4 4 4" xfId="46792" xr:uid="{00000000-0005-0000-0000-000055D00000}"/>
    <cellStyle name="Vírgula 8 4 4 5" xfId="9140" xr:uid="{00000000-0005-0000-0000-000056D00000}"/>
    <cellStyle name="Vírgula 8 4 4 5 2" xfId="23446" xr:uid="{00000000-0005-0000-0000-000057D00000}"/>
    <cellStyle name="Vírgula 8 4 4 5 3" xfId="37725" xr:uid="{00000000-0005-0000-0000-000058D00000}"/>
    <cellStyle name="Vírgula 8 4 4 5 4" xfId="52003" xr:uid="{00000000-0005-0000-0000-000059D00000}"/>
    <cellStyle name="Vírgula 8 4 4 6" xfId="16412" xr:uid="{00000000-0005-0000-0000-00005AD00000}"/>
    <cellStyle name="Vírgula 8 4 4 6 2" xfId="30691" xr:uid="{00000000-0005-0000-0000-00005BD00000}"/>
    <cellStyle name="Vírgula 8 4 4 6 3" xfId="44969" xr:uid="{00000000-0005-0000-0000-00005CD00000}"/>
    <cellStyle name="Vírgula 8 4 4 7" xfId="12790" xr:uid="{00000000-0005-0000-0000-00005DD00000}"/>
    <cellStyle name="Vírgula 8 4 4 8" xfId="27069" xr:uid="{00000000-0005-0000-0000-00005ED00000}"/>
    <cellStyle name="Vírgula 8 4 4 9" xfId="41347" xr:uid="{00000000-0005-0000-0000-00005FD00000}"/>
    <cellStyle name="Vírgula 8 4 5" xfId="2192" xr:uid="{00000000-0005-0000-0000-000060D00000}"/>
    <cellStyle name="Vírgula 8 4 5 2" xfId="7596" xr:uid="{00000000-0005-0000-0000-000061D00000}"/>
    <cellStyle name="Vírgula 8 4 5 2 2" xfId="11084" xr:uid="{00000000-0005-0000-0000-000062D00000}"/>
    <cellStyle name="Vírgula 8 4 5 2 2 2" xfId="25363" xr:uid="{00000000-0005-0000-0000-000063D00000}"/>
    <cellStyle name="Vírgula 8 4 5 2 2 3" xfId="39641" xr:uid="{00000000-0005-0000-0000-000064D00000}"/>
    <cellStyle name="Vírgula 8 4 5 2 2 4" xfId="53919" xr:uid="{00000000-0005-0000-0000-000065D00000}"/>
    <cellStyle name="Vírgula 8 4 5 2 3" xfId="21902" xr:uid="{00000000-0005-0000-0000-000066D00000}"/>
    <cellStyle name="Vírgula 8 4 5 2 3 2" xfId="36181" xr:uid="{00000000-0005-0000-0000-000067D00000}"/>
    <cellStyle name="Vírgula 8 4 5 2 3 3" xfId="50459" xr:uid="{00000000-0005-0000-0000-000068D00000}"/>
    <cellStyle name="Vírgula 8 4 5 2 4" xfId="14706" xr:uid="{00000000-0005-0000-0000-000069D00000}"/>
    <cellStyle name="Vírgula 8 4 5 2 5" xfId="28985" xr:uid="{00000000-0005-0000-0000-00006AD00000}"/>
    <cellStyle name="Vírgula 8 4 5 2 6" xfId="43263" xr:uid="{00000000-0005-0000-0000-00006BD00000}"/>
    <cellStyle name="Vírgula 8 4 5 3" xfId="7597" xr:uid="{00000000-0005-0000-0000-00006CD00000}"/>
    <cellStyle name="Vírgula 8 4 5 3 2" xfId="21903" xr:uid="{00000000-0005-0000-0000-00006DD00000}"/>
    <cellStyle name="Vírgula 8 4 5 3 3" xfId="36182" xr:uid="{00000000-0005-0000-0000-00006ED00000}"/>
    <cellStyle name="Vírgula 8 4 5 3 4" xfId="50460" xr:uid="{00000000-0005-0000-0000-00006FD00000}"/>
    <cellStyle name="Vírgula 8 4 5 4" xfId="4029" xr:uid="{00000000-0005-0000-0000-000070D00000}"/>
    <cellStyle name="Vírgula 8 4 5 4 2" xfId="18340" xr:uid="{00000000-0005-0000-0000-000071D00000}"/>
    <cellStyle name="Vírgula 8 4 5 4 3" xfId="32619" xr:uid="{00000000-0005-0000-0000-000072D00000}"/>
    <cellStyle name="Vírgula 8 4 5 4 4" xfId="46897" xr:uid="{00000000-0005-0000-0000-000073D00000}"/>
    <cellStyle name="Vírgula 8 4 5 5" xfId="9245" xr:uid="{00000000-0005-0000-0000-000074D00000}"/>
    <cellStyle name="Vírgula 8 4 5 5 2" xfId="23551" xr:uid="{00000000-0005-0000-0000-000075D00000}"/>
    <cellStyle name="Vírgula 8 4 5 5 3" xfId="37830" xr:uid="{00000000-0005-0000-0000-000076D00000}"/>
    <cellStyle name="Vírgula 8 4 5 5 4" xfId="52108" xr:uid="{00000000-0005-0000-0000-000077D00000}"/>
    <cellStyle name="Vírgula 8 4 5 6" xfId="16517" xr:uid="{00000000-0005-0000-0000-000078D00000}"/>
    <cellStyle name="Vírgula 8 4 5 6 2" xfId="30796" xr:uid="{00000000-0005-0000-0000-000079D00000}"/>
    <cellStyle name="Vírgula 8 4 5 6 3" xfId="45074" xr:uid="{00000000-0005-0000-0000-00007AD00000}"/>
    <cellStyle name="Vírgula 8 4 5 7" xfId="12895" xr:uid="{00000000-0005-0000-0000-00007BD00000}"/>
    <cellStyle name="Vírgula 8 4 5 8" xfId="27174" xr:uid="{00000000-0005-0000-0000-00007CD00000}"/>
    <cellStyle name="Vírgula 8 4 5 9" xfId="41452" xr:uid="{00000000-0005-0000-0000-00007DD00000}"/>
    <cellStyle name="Vírgula 8 4 6" xfId="2336" xr:uid="{00000000-0005-0000-0000-00007ED00000}"/>
    <cellStyle name="Vírgula 8 4 6 2" xfId="7598" xr:uid="{00000000-0005-0000-0000-00007FD00000}"/>
    <cellStyle name="Vírgula 8 4 6 2 2" xfId="11219" xr:uid="{00000000-0005-0000-0000-000080D00000}"/>
    <cellStyle name="Vírgula 8 4 6 2 2 2" xfId="25498" xr:uid="{00000000-0005-0000-0000-000081D00000}"/>
    <cellStyle name="Vírgula 8 4 6 2 2 3" xfId="39776" xr:uid="{00000000-0005-0000-0000-000082D00000}"/>
    <cellStyle name="Vírgula 8 4 6 2 2 4" xfId="54054" xr:uid="{00000000-0005-0000-0000-000083D00000}"/>
    <cellStyle name="Vírgula 8 4 6 2 3" xfId="21904" xr:uid="{00000000-0005-0000-0000-000084D00000}"/>
    <cellStyle name="Vírgula 8 4 6 2 3 2" xfId="36183" xr:uid="{00000000-0005-0000-0000-000085D00000}"/>
    <cellStyle name="Vírgula 8 4 6 2 3 3" xfId="50461" xr:uid="{00000000-0005-0000-0000-000086D00000}"/>
    <cellStyle name="Vírgula 8 4 6 2 4" xfId="14841" xr:uid="{00000000-0005-0000-0000-000087D00000}"/>
    <cellStyle name="Vírgula 8 4 6 2 5" xfId="29120" xr:uid="{00000000-0005-0000-0000-000088D00000}"/>
    <cellStyle name="Vírgula 8 4 6 2 6" xfId="43398" xr:uid="{00000000-0005-0000-0000-000089D00000}"/>
    <cellStyle name="Vírgula 8 4 6 3" xfId="4164" xr:uid="{00000000-0005-0000-0000-00008AD00000}"/>
    <cellStyle name="Vírgula 8 4 6 3 2" xfId="18475" xr:uid="{00000000-0005-0000-0000-00008BD00000}"/>
    <cellStyle name="Vírgula 8 4 6 3 3" xfId="32754" xr:uid="{00000000-0005-0000-0000-00008CD00000}"/>
    <cellStyle name="Vírgula 8 4 6 3 4" xfId="47032" xr:uid="{00000000-0005-0000-0000-00008DD00000}"/>
    <cellStyle name="Vírgula 8 4 6 4" xfId="9380" xr:uid="{00000000-0005-0000-0000-00008ED00000}"/>
    <cellStyle name="Vírgula 8 4 6 4 2" xfId="23686" xr:uid="{00000000-0005-0000-0000-00008FD00000}"/>
    <cellStyle name="Vírgula 8 4 6 4 3" xfId="37965" xr:uid="{00000000-0005-0000-0000-000090D00000}"/>
    <cellStyle name="Vírgula 8 4 6 4 4" xfId="52243" xr:uid="{00000000-0005-0000-0000-000091D00000}"/>
    <cellStyle name="Vírgula 8 4 6 5" xfId="16652" xr:uid="{00000000-0005-0000-0000-000092D00000}"/>
    <cellStyle name="Vírgula 8 4 6 5 2" xfId="30931" xr:uid="{00000000-0005-0000-0000-000093D00000}"/>
    <cellStyle name="Vírgula 8 4 6 5 3" xfId="45209" xr:uid="{00000000-0005-0000-0000-000094D00000}"/>
    <cellStyle name="Vírgula 8 4 6 6" xfId="13030" xr:uid="{00000000-0005-0000-0000-000095D00000}"/>
    <cellStyle name="Vírgula 8 4 6 7" xfId="27309" xr:uid="{00000000-0005-0000-0000-000096D00000}"/>
    <cellStyle name="Vírgula 8 4 6 8" xfId="41587" xr:uid="{00000000-0005-0000-0000-000097D00000}"/>
    <cellStyle name="Vírgula 8 4 7" xfId="7599" xr:uid="{00000000-0005-0000-0000-000098D00000}"/>
    <cellStyle name="Vírgula 8 4 7 2" xfId="9706" xr:uid="{00000000-0005-0000-0000-000099D00000}"/>
    <cellStyle name="Vírgula 8 4 7 2 2" xfId="23985" xr:uid="{00000000-0005-0000-0000-00009AD00000}"/>
    <cellStyle name="Vírgula 8 4 7 2 3" xfId="38263" xr:uid="{00000000-0005-0000-0000-00009BD00000}"/>
    <cellStyle name="Vírgula 8 4 7 2 4" xfId="52541" xr:uid="{00000000-0005-0000-0000-00009CD00000}"/>
    <cellStyle name="Vírgula 8 4 7 3" xfId="21905" xr:uid="{00000000-0005-0000-0000-00009DD00000}"/>
    <cellStyle name="Vírgula 8 4 7 3 2" xfId="36184" xr:uid="{00000000-0005-0000-0000-00009ED00000}"/>
    <cellStyle name="Vírgula 8 4 7 3 3" xfId="50462" xr:uid="{00000000-0005-0000-0000-00009FD00000}"/>
    <cellStyle name="Vírgula 8 4 7 4" xfId="13328" xr:uid="{00000000-0005-0000-0000-0000A0D00000}"/>
    <cellStyle name="Vírgula 8 4 7 5" xfId="27607" xr:uid="{00000000-0005-0000-0000-0000A1D00000}"/>
    <cellStyle name="Vírgula 8 4 7 6" xfId="41885" xr:uid="{00000000-0005-0000-0000-0000A2D00000}"/>
    <cellStyle name="Vírgula 8 4 8" xfId="7600" xr:uid="{00000000-0005-0000-0000-0000A3D00000}"/>
    <cellStyle name="Vírgula 8 4 8 2" xfId="21906" xr:uid="{00000000-0005-0000-0000-0000A4D00000}"/>
    <cellStyle name="Vírgula 8 4 8 3" xfId="36185" xr:uid="{00000000-0005-0000-0000-0000A5D00000}"/>
    <cellStyle name="Vírgula 8 4 8 4" xfId="50463" xr:uid="{00000000-0005-0000-0000-0000A6D00000}"/>
    <cellStyle name="Vírgula 8 4 9" xfId="2648" xr:uid="{00000000-0005-0000-0000-0000A7D00000}"/>
    <cellStyle name="Vírgula 8 4 9 2" xfId="16962" xr:uid="{00000000-0005-0000-0000-0000A8D00000}"/>
    <cellStyle name="Vírgula 8 4 9 3" xfId="31241" xr:uid="{00000000-0005-0000-0000-0000A9D00000}"/>
    <cellStyle name="Vírgula 8 4 9 4" xfId="45519" xr:uid="{00000000-0005-0000-0000-0000AAD00000}"/>
    <cellStyle name="Vírgula 8 5" xfId="634" xr:uid="{00000000-0005-0000-0000-0000ABD00000}"/>
    <cellStyle name="Vírgula 8 5 10" xfId="7910" xr:uid="{00000000-0005-0000-0000-0000ACD00000}"/>
    <cellStyle name="Vírgula 8 5 10 2" xfId="22216" xr:uid="{00000000-0005-0000-0000-0000ADD00000}"/>
    <cellStyle name="Vírgula 8 5 10 3" xfId="36495" xr:uid="{00000000-0005-0000-0000-0000AED00000}"/>
    <cellStyle name="Vírgula 8 5 10 4" xfId="50773" xr:uid="{00000000-0005-0000-0000-0000AFD00000}"/>
    <cellStyle name="Vírgula 8 5 11" xfId="15182" xr:uid="{00000000-0005-0000-0000-0000B0D00000}"/>
    <cellStyle name="Vírgula 8 5 11 2" xfId="29461" xr:uid="{00000000-0005-0000-0000-0000B1D00000}"/>
    <cellStyle name="Vírgula 8 5 11 3" xfId="43739" xr:uid="{00000000-0005-0000-0000-0000B2D00000}"/>
    <cellStyle name="Vírgula 8 5 12" xfId="11560" xr:uid="{00000000-0005-0000-0000-0000B3D00000}"/>
    <cellStyle name="Vírgula 8 5 13" xfId="25839" xr:uid="{00000000-0005-0000-0000-0000B4D00000}"/>
    <cellStyle name="Vírgula 8 5 14" xfId="40117" xr:uid="{00000000-0005-0000-0000-0000B5D00000}"/>
    <cellStyle name="Vírgula 8 5 2" xfId="775" xr:uid="{00000000-0005-0000-0000-0000B6D00000}"/>
    <cellStyle name="Vírgula 8 5 2 10" xfId="25974" xr:uid="{00000000-0005-0000-0000-0000B7D00000}"/>
    <cellStyle name="Vírgula 8 5 2 11" xfId="40252" xr:uid="{00000000-0005-0000-0000-0000B8D00000}"/>
    <cellStyle name="Vírgula 8 5 2 2" xfId="1240" xr:uid="{00000000-0005-0000-0000-0000B9D00000}"/>
    <cellStyle name="Vírgula 8 5 2 2 10" xfId="40619" xr:uid="{00000000-0005-0000-0000-0000BAD00000}"/>
    <cellStyle name="Vírgula 8 5 2 2 2" xfId="1986" xr:uid="{00000000-0005-0000-0000-0000BBD00000}"/>
    <cellStyle name="Vírgula 8 5 2 2 2 2" xfId="7601" xr:uid="{00000000-0005-0000-0000-0000BCD00000}"/>
    <cellStyle name="Vírgula 8 5 2 2 2 2 2" xfId="10985" xr:uid="{00000000-0005-0000-0000-0000BDD00000}"/>
    <cellStyle name="Vírgula 8 5 2 2 2 2 2 2" xfId="25264" xr:uid="{00000000-0005-0000-0000-0000BED00000}"/>
    <cellStyle name="Vírgula 8 5 2 2 2 2 2 3" xfId="39542" xr:uid="{00000000-0005-0000-0000-0000BFD00000}"/>
    <cellStyle name="Vírgula 8 5 2 2 2 2 2 4" xfId="53820" xr:uid="{00000000-0005-0000-0000-0000C0D00000}"/>
    <cellStyle name="Vírgula 8 5 2 2 2 2 3" xfId="21907" xr:uid="{00000000-0005-0000-0000-0000C1D00000}"/>
    <cellStyle name="Vírgula 8 5 2 2 2 2 3 2" xfId="36186" xr:uid="{00000000-0005-0000-0000-0000C2D00000}"/>
    <cellStyle name="Vírgula 8 5 2 2 2 2 3 3" xfId="50464" xr:uid="{00000000-0005-0000-0000-0000C3D00000}"/>
    <cellStyle name="Vírgula 8 5 2 2 2 2 4" xfId="14607" xr:uid="{00000000-0005-0000-0000-0000C4D00000}"/>
    <cellStyle name="Vírgula 8 5 2 2 2 2 5" xfId="28886" xr:uid="{00000000-0005-0000-0000-0000C5D00000}"/>
    <cellStyle name="Vírgula 8 5 2 2 2 2 6" xfId="43164" xr:uid="{00000000-0005-0000-0000-0000C6D00000}"/>
    <cellStyle name="Vírgula 8 5 2 2 2 3" xfId="7602" xr:uid="{00000000-0005-0000-0000-0000C7D00000}"/>
    <cellStyle name="Vírgula 8 5 2 2 2 3 2" xfId="21908" xr:uid="{00000000-0005-0000-0000-0000C8D00000}"/>
    <cellStyle name="Vírgula 8 5 2 2 2 3 3" xfId="36187" xr:uid="{00000000-0005-0000-0000-0000C9D00000}"/>
    <cellStyle name="Vírgula 8 5 2 2 2 3 4" xfId="50465" xr:uid="{00000000-0005-0000-0000-0000CAD00000}"/>
    <cellStyle name="Vírgula 8 5 2 2 2 4" xfId="3927" xr:uid="{00000000-0005-0000-0000-0000CBD00000}"/>
    <cellStyle name="Vírgula 8 5 2 2 2 4 2" xfId="18241" xr:uid="{00000000-0005-0000-0000-0000CCD00000}"/>
    <cellStyle name="Vírgula 8 5 2 2 2 4 3" xfId="32520" xr:uid="{00000000-0005-0000-0000-0000CDD00000}"/>
    <cellStyle name="Vírgula 8 5 2 2 2 4 4" xfId="46798" xr:uid="{00000000-0005-0000-0000-0000CED00000}"/>
    <cellStyle name="Vírgula 8 5 2 2 2 5" xfId="9146" xr:uid="{00000000-0005-0000-0000-0000CFD00000}"/>
    <cellStyle name="Vírgula 8 5 2 2 2 5 2" xfId="23452" xr:uid="{00000000-0005-0000-0000-0000D0D00000}"/>
    <cellStyle name="Vírgula 8 5 2 2 2 5 3" xfId="37731" xr:uid="{00000000-0005-0000-0000-0000D1D00000}"/>
    <cellStyle name="Vírgula 8 5 2 2 2 5 4" xfId="52009" xr:uid="{00000000-0005-0000-0000-0000D2D00000}"/>
    <cellStyle name="Vírgula 8 5 2 2 2 6" xfId="16418" xr:uid="{00000000-0005-0000-0000-0000D3D00000}"/>
    <cellStyle name="Vírgula 8 5 2 2 2 6 2" xfId="30697" xr:uid="{00000000-0005-0000-0000-0000D4D00000}"/>
    <cellStyle name="Vírgula 8 5 2 2 2 6 3" xfId="44975" xr:uid="{00000000-0005-0000-0000-0000D5D00000}"/>
    <cellStyle name="Vírgula 8 5 2 2 2 7" xfId="12796" xr:uid="{00000000-0005-0000-0000-0000D6D00000}"/>
    <cellStyle name="Vírgula 8 5 2 2 2 8" xfId="27075" xr:uid="{00000000-0005-0000-0000-0000D7D00000}"/>
    <cellStyle name="Vírgula 8 5 2 2 2 9" xfId="41353" xr:uid="{00000000-0005-0000-0000-0000D8D00000}"/>
    <cellStyle name="Vírgula 8 5 2 2 3" xfId="7603" xr:uid="{00000000-0005-0000-0000-0000D9D00000}"/>
    <cellStyle name="Vírgula 8 5 2 2 3 2" xfId="10251" xr:uid="{00000000-0005-0000-0000-0000DAD00000}"/>
    <cellStyle name="Vírgula 8 5 2 2 3 2 2" xfId="24530" xr:uid="{00000000-0005-0000-0000-0000DBD00000}"/>
    <cellStyle name="Vírgula 8 5 2 2 3 2 3" xfId="38808" xr:uid="{00000000-0005-0000-0000-0000DCD00000}"/>
    <cellStyle name="Vírgula 8 5 2 2 3 2 4" xfId="53086" xr:uid="{00000000-0005-0000-0000-0000DDD00000}"/>
    <cellStyle name="Vírgula 8 5 2 2 3 3" xfId="21909" xr:uid="{00000000-0005-0000-0000-0000DED00000}"/>
    <cellStyle name="Vírgula 8 5 2 2 3 3 2" xfId="36188" xr:uid="{00000000-0005-0000-0000-0000DFD00000}"/>
    <cellStyle name="Vírgula 8 5 2 2 3 3 3" xfId="50466" xr:uid="{00000000-0005-0000-0000-0000E0D00000}"/>
    <cellStyle name="Vírgula 8 5 2 2 3 4" xfId="13873" xr:uid="{00000000-0005-0000-0000-0000E1D00000}"/>
    <cellStyle name="Vírgula 8 5 2 2 3 5" xfId="28152" xr:uid="{00000000-0005-0000-0000-0000E2D00000}"/>
    <cellStyle name="Vírgula 8 5 2 2 3 6" xfId="42430" xr:uid="{00000000-0005-0000-0000-0000E3D00000}"/>
    <cellStyle name="Vírgula 8 5 2 2 4" xfId="7604" xr:uid="{00000000-0005-0000-0000-0000E4D00000}"/>
    <cellStyle name="Vírgula 8 5 2 2 4 2" xfId="21910" xr:uid="{00000000-0005-0000-0000-0000E5D00000}"/>
    <cellStyle name="Vírgula 8 5 2 2 4 3" xfId="36189" xr:uid="{00000000-0005-0000-0000-0000E6D00000}"/>
    <cellStyle name="Vírgula 8 5 2 2 4 4" xfId="50467" xr:uid="{00000000-0005-0000-0000-0000E7D00000}"/>
    <cellStyle name="Vírgula 8 5 2 2 5" xfId="3193" xr:uid="{00000000-0005-0000-0000-0000E8D00000}"/>
    <cellStyle name="Vírgula 8 5 2 2 5 2" xfId="17507" xr:uid="{00000000-0005-0000-0000-0000E9D00000}"/>
    <cellStyle name="Vírgula 8 5 2 2 5 3" xfId="31786" xr:uid="{00000000-0005-0000-0000-0000EAD00000}"/>
    <cellStyle name="Vírgula 8 5 2 2 5 4" xfId="46064" xr:uid="{00000000-0005-0000-0000-0000EBD00000}"/>
    <cellStyle name="Vírgula 8 5 2 2 6" xfId="8412" xr:uid="{00000000-0005-0000-0000-0000ECD00000}"/>
    <cellStyle name="Vírgula 8 5 2 2 6 2" xfId="22718" xr:uid="{00000000-0005-0000-0000-0000EDD00000}"/>
    <cellStyle name="Vírgula 8 5 2 2 6 3" xfId="36997" xr:uid="{00000000-0005-0000-0000-0000EED00000}"/>
    <cellStyle name="Vírgula 8 5 2 2 6 4" xfId="51275" xr:uid="{00000000-0005-0000-0000-0000EFD00000}"/>
    <cellStyle name="Vírgula 8 5 2 2 7" xfId="15684" xr:uid="{00000000-0005-0000-0000-0000F0D00000}"/>
    <cellStyle name="Vírgula 8 5 2 2 7 2" xfId="29963" xr:uid="{00000000-0005-0000-0000-0000F1D00000}"/>
    <cellStyle name="Vírgula 8 5 2 2 7 3" xfId="44241" xr:uid="{00000000-0005-0000-0000-0000F2D00000}"/>
    <cellStyle name="Vírgula 8 5 2 2 8" xfId="12062" xr:uid="{00000000-0005-0000-0000-0000F3D00000}"/>
    <cellStyle name="Vírgula 8 5 2 2 9" xfId="26341" xr:uid="{00000000-0005-0000-0000-0000F4D00000}"/>
    <cellStyle name="Vírgula 8 5 2 3" xfId="1985" xr:uid="{00000000-0005-0000-0000-0000F5D00000}"/>
    <cellStyle name="Vírgula 8 5 2 3 2" xfId="7605" xr:uid="{00000000-0005-0000-0000-0000F6D00000}"/>
    <cellStyle name="Vírgula 8 5 2 3 2 2" xfId="10984" xr:uid="{00000000-0005-0000-0000-0000F7D00000}"/>
    <cellStyle name="Vírgula 8 5 2 3 2 2 2" xfId="25263" xr:uid="{00000000-0005-0000-0000-0000F8D00000}"/>
    <cellStyle name="Vírgula 8 5 2 3 2 2 3" xfId="39541" xr:uid="{00000000-0005-0000-0000-0000F9D00000}"/>
    <cellStyle name="Vírgula 8 5 2 3 2 2 4" xfId="53819" xr:uid="{00000000-0005-0000-0000-0000FAD00000}"/>
    <cellStyle name="Vírgula 8 5 2 3 2 3" xfId="21911" xr:uid="{00000000-0005-0000-0000-0000FBD00000}"/>
    <cellStyle name="Vírgula 8 5 2 3 2 3 2" xfId="36190" xr:uid="{00000000-0005-0000-0000-0000FCD00000}"/>
    <cellStyle name="Vírgula 8 5 2 3 2 3 3" xfId="50468" xr:uid="{00000000-0005-0000-0000-0000FDD00000}"/>
    <cellStyle name="Vírgula 8 5 2 3 2 4" xfId="14606" xr:uid="{00000000-0005-0000-0000-0000FED00000}"/>
    <cellStyle name="Vírgula 8 5 2 3 2 5" xfId="28885" xr:uid="{00000000-0005-0000-0000-0000FFD00000}"/>
    <cellStyle name="Vírgula 8 5 2 3 2 6" xfId="43163" xr:uid="{00000000-0005-0000-0000-000000D10000}"/>
    <cellStyle name="Vírgula 8 5 2 3 3" xfId="7606" xr:uid="{00000000-0005-0000-0000-000001D10000}"/>
    <cellStyle name="Vírgula 8 5 2 3 3 2" xfId="21912" xr:uid="{00000000-0005-0000-0000-000002D10000}"/>
    <cellStyle name="Vírgula 8 5 2 3 3 3" xfId="36191" xr:uid="{00000000-0005-0000-0000-000003D10000}"/>
    <cellStyle name="Vírgula 8 5 2 3 3 4" xfId="50469" xr:uid="{00000000-0005-0000-0000-000004D10000}"/>
    <cellStyle name="Vírgula 8 5 2 3 4" xfId="3926" xr:uid="{00000000-0005-0000-0000-000005D10000}"/>
    <cellStyle name="Vírgula 8 5 2 3 4 2" xfId="18240" xr:uid="{00000000-0005-0000-0000-000006D10000}"/>
    <cellStyle name="Vírgula 8 5 2 3 4 3" xfId="32519" xr:uid="{00000000-0005-0000-0000-000007D10000}"/>
    <cellStyle name="Vírgula 8 5 2 3 4 4" xfId="46797" xr:uid="{00000000-0005-0000-0000-000008D10000}"/>
    <cellStyle name="Vírgula 8 5 2 3 5" xfId="9145" xr:uid="{00000000-0005-0000-0000-000009D10000}"/>
    <cellStyle name="Vírgula 8 5 2 3 5 2" xfId="23451" xr:uid="{00000000-0005-0000-0000-00000AD10000}"/>
    <cellStyle name="Vírgula 8 5 2 3 5 3" xfId="37730" xr:uid="{00000000-0005-0000-0000-00000BD10000}"/>
    <cellStyle name="Vírgula 8 5 2 3 5 4" xfId="52008" xr:uid="{00000000-0005-0000-0000-00000CD10000}"/>
    <cellStyle name="Vírgula 8 5 2 3 6" xfId="16417" xr:uid="{00000000-0005-0000-0000-00000DD10000}"/>
    <cellStyle name="Vírgula 8 5 2 3 6 2" xfId="30696" xr:uid="{00000000-0005-0000-0000-00000ED10000}"/>
    <cellStyle name="Vírgula 8 5 2 3 6 3" xfId="44974" xr:uid="{00000000-0005-0000-0000-00000FD10000}"/>
    <cellStyle name="Vírgula 8 5 2 3 7" xfId="12795" xr:uid="{00000000-0005-0000-0000-000010D10000}"/>
    <cellStyle name="Vírgula 8 5 2 3 8" xfId="27074" xr:uid="{00000000-0005-0000-0000-000011D10000}"/>
    <cellStyle name="Vírgula 8 5 2 3 9" xfId="41352" xr:uid="{00000000-0005-0000-0000-000012D10000}"/>
    <cellStyle name="Vírgula 8 5 2 4" xfId="7607" xr:uid="{00000000-0005-0000-0000-000013D10000}"/>
    <cellStyle name="Vírgula 8 5 2 4 2" xfId="9884" xr:uid="{00000000-0005-0000-0000-000014D10000}"/>
    <cellStyle name="Vírgula 8 5 2 4 2 2" xfId="24163" xr:uid="{00000000-0005-0000-0000-000015D10000}"/>
    <cellStyle name="Vírgula 8 5 2 4 2 3" xfId="38441" xr:uid="{00000000-0005-0000-0000-000016D10000}"/>
    <cellStyle name="Vírgula 8 5 2 4 2 4" xfId="52719" xr:uid="{00000000-0005-0000-0000-000017D10000}"/>
    <cellStyle name="Vírgula 8 5 2 4 3" xfId="21913" xr:uid="{00000000-0005-0000-0000-000018D10000}"/>
    <cellStyle name="Vírgula 8 5 2 4 3 2" xfId="36192" xr:uid="{00000000-0005-0000-0000-000019D10000}"/>
    <cellStyle name="Vírgula 8 5 2 4 3 3" xfId="50470" xr:uid="{00000000-0005-0000-0000-00001AD10000}"/>
    <cellStyle name="Vírgula 8 5 2 4 4" xfId="13506" xr:uid="{00000000-0005-0000-0000-00001BD10000}"/>
    <cellStyle name="Vírgula 8 5 2 4 5" xfId="27785" xr:uid="{00000000-0005-0000-0000-00001CD10000}"/>
    <cellStyle name="Vírgula 8 5 2 4 6" xfId="42063" xr:uid="{00000000-0005-0000-0000-00001DD10000}"/>
    <cellStyle name="Vírgula 8 5 2 5" xfId="7608" xr:uid="{00000000-0005-0000-0000-00001ED10000}"/>
    <cellStyle name="Vírgula 8 5 2 5 2" xfId="21914" xr:uid="{00000000-0005-0000-0000-00001FD10000}"/>
    <cellStyle name="Vírgula 8 5 2 5 3" xfId="36193" xr:uid="{00000000-0005-0000-0000-000020D10000}"/>
    <cellStyle name="Vírgula 8 5 2 5 4" xfId="50471" xr:uid="{00000000-0005-0000-0000-000021D10000}"/>
    <cellStyle name="Vírgula 8 5 2 6" xfId="2826" xr:uid="{00000000-0005-0000-0000-000022D10000}"/>
    <cellStyle name="Vírgula 8 5 2 6 2" xfId="17140" xr:uid="{00000000-0005-0000-0000-000023D10000}"/>
    <cellStyle name="Vírgula 8 5 2 6 3" xfId="31419" xr:uid="{00000000-0005-0000-0000-000024D10000}"/>
    <cellStyle name="Vírgula 8 5 2 6 4" xfId="45697" xr:uid="{00000000-0005-0000-0000-000025D10000}"/>
    <cellStyle name="Vírgula 8 5 2 7" xfId="8045" xr:uid="{00000000-0005-0000-0000-000026D10000}"/>
    <cellStyle name="Vírgula 8 5 2 7 2" xfId="22351" xr:uid="{00000000-0005-0000-0000-000027D10000}"/>
    <cellStyle name="Vírgula 8 5 2 7 3" xfId="36630" xr:uid="{00000000-0005-0000-0000-000028D10000}"/>
    <cellStyle name="Vírgula 8 5 2 7 4" xfId="50908" xr:uid="{00000000-0005-0000-0000-000029D10000}"/>
    <cellStyle name="Vírgula 8 5 2 8" xfId="15317" xr:uid="{00000000-0005-0000-0000-00002AD10000}"/>
    <cellStyle name="Vírgula 8 5 2 8 2" xfId="29596" xr:uid="{00000000-0005-0000-0000-00002BD10000}"/>
    <cellStyle name="Vírgula 8 5 2 8 3" xfId="43874" xr:uid="{00000000-0005-0000-0000-00002CD10000}"/>
    <cellStyle name="Vírgula 8 5 2 9" xfId="11695" xr:uid="{00000000-0005-0000-0000-00002DD10000}"/>
    <cellStyle name="Vírgula 8 5 3" xfId="928" xr:uid="{00000000-0005-0000-0000-00002ED10000}"/>
    <cellStyle name="Vírgula 8 5 3 10" xfId="40390" xr:uid="{00000000-0005-0000-0000-00002FD10000}"/>
    <cellStyle name="Vírgula 8 5 3 2" xfId="1987" xr:uid="{00000000-0005-0000-0000-000030D10000}"/>
    <cellStyle name="Vírgula 8 5 3 2 2" xfId="7609" xr:uid="{00000000-0005-0000-0000-000031D10000}"/>
    <cellStyle name="Vírgula 8 5 3 2 2 2" xfId="10986" xr:uid="{00000000-0005-0000-0000-000032D10000}"/>
    <cellStyle name="Vírgula 8 5 3 2 2 2 2" xfId="25265" xr:uid="{00000000-0005-0000-0000-000033D10000}"/>
    <cellStyle name="Vírgula 8 5 3 2 2 2 3" xfId="39543" xr:uid="{00000000-0005-0000-0000-000034D10000}"/>
    <cellStyle name="Vírgula 8 5 3 2 2 2 4" xfId="53821" xr:uid="{00000000-0005-0000-0000-000035D10000}"/>
    <cellStyle name="Vírgula 8 5 3 2 2 3" xfId="21915" xr:uid="{00000000-0005-0000-0000-000036D10000}"/>
    <cellStyle name="Vírgula 8 5 3 2 2 3 2" xfId="36194" xr:uid="{00000000-0005-0000-0000-000037D10000}"/>
    <cellStyle name="Vírgula 8 5 3 2 2 3 3" xfId="50472" xr:uid="{00000000-0005-0000-0000-000038D10000}"/>
    <cellStyle name="Vírgula 8 5 3 2 2 4" xfId="14608" xr:uid="{00000000-0005-0000-0000-000039D10000}"/>
    <cellStyle name="Vírgula 8 5 3 2 2 5" xfId="28887" xr:uid="{00000000-0005-0000-0000-00003AD10000}"/>
    <cellStyle name="Vírgula 8 5 3 2 2 6" xfId="43165" xr:uid="{00000000-0005-0000-0000-00003BD10000}"/>
    <cellStyle name="Vírgula 8 5 3 2 3" xfId="7610" xr:uid="{00000000-0005-0000-0000-00003CD10000}"/>
    <cellStyle name="Vírgula 8 5 3 2 3 2" xfId="21916" xr:uid="{00000000-0005-0000-0000-00003DD10000}"/>
    <cellStyle name="Vírgula 8 5 3 2 3 3" xfId="36195" xr:uid="{00000000-0005-0000-0000-00003ED10000}"/>
    <cellStyle name="Vírgula 8 5 3 2 3 4" xfId="50473" xr:uid="{00000000-0005-0000-0000-00003FD10000}"/>
    <cellStyle name="Vírgula 8 5 3 2 4" xfId="3928" xr:uid="{00000000-0005-0000-0000-000040D10000}"/>
    <cellStyle name="Vírgula 8 5 3 2 4 2" xfId="18242" xr:uid="{00000000-0005-0000-0000-000041D10000}"/>
    <cellStyle name="Vírgula 8 5 3 2 4 3" xfId="32521" xr:uid="{00000000-0005-0000-0000-000042D10000}"/>
    <cellStyle name="Vírgula 8 5 3 2 4 4" xfId="46799" xr:uid="{00000000-0005-0000-0000-000043D10000}"/>
    <cellStyle name="Vírgula 8 5 3 2 5" xfId="9147" xr:uid="{00000000-0005-0000-0000-000044D10000}"/>
    <cellStyle name="Vírgula 8 5 3 2 5 2" xfId="23453" xr:uid="{00000000-0005-0000-0000-000045D10000}"/>
    <cellStyle name="Vírgula 8 5 3 2 5 3" xfId="37732" xr:uid="{00000000-0005-0000-0000-000046D10000}"/>
    <cellStyle name="Vírgula 8 5 3 2 5 4" xfId="52010" xr:uid="{00000000-0005-0000-0000-000047D10000}"/>
    <cellStyle name="Vírgula 8 5 3 2 6" xfId="16419" xr:uid="{00000000-0005-0000-0000-000048D10000}"/>
    <cellStyle name="Vírgula 8 5 3 2 6 2" xfId="30698" xr:uid="{00000000-0005-0000-0000-000049D10000}"/>
    <cellStyle name="Vírgula 8 5 3 2 6 3" xfId="44976" xr:uid="{00000000-0005-0000-0000-00004AD10000}"/>
    <cellStyle name="Vírgula 8 5 3 2 7" xfId="12797" xr:uid="{00000000-0005-0000-0000-00004BD10000}"/>
    <cellStyle name="Vírgula 8 5 3 2 8" xfId="27076" xr:uid="{00000000-0005-0000-0000-00004CD10000}"/>
    <cellStyle name="Vírgula 8 5 3 2 9" xfId="41354" xr:uid="{00000000-0005-0000-0000-00004DD10000}"/>
    <cellStyle name="Vírgula 8 5 3 3" xfId="7611" xr:uid="{00000000-0005-0000-0000-00004ED10000}"/>
    <cellStyle name="Vírgula 8 5 3 3 2" xfId="10022" xr:uid="{00000000-0005-0000-0000-00004FD10000}"/>
    <cellStyle name="Vírgula 8 5 3 3 2 2" xfId="24301" xr:uid="{00000000-0005-0000-0000-000050D10000}"/>
    <cellStyle name="Vírgula 8 5 3 3 2 3" xfId="38579" xr:uid="{00000000-0005-0000-0000-000051D10000}"/>
    <cellStyle name="Vírgula 8 5 3 3 2 4" xfId="52857" xr:uid="{00000000-0005-0000-0000-000052D10000}"/>
    <cellStyle name="Vírgula 8 5 3 3 3" xfId="21917" xr:uid="{00000000-0005-0000-0000-000053D10000}"/>
    <cellStyle name="Vírgula 8 5 3 3 3 2" xfId="36196" xr:uid="{00000000-0005-0000-0000-000054D10000}"/>
    <cellStyle name="Vírgula 8 5 3 3 3 3" xfId="50474" xr:uid="{00000000-0005-0000-0000-000055D10000}"/>
    <cellStyle name="Vírgula 8 5 3 3 4" xfId="13644" xr:uid="{00000000-0005-0000-0000-000056D10000}"/>
    <cellStyle name="Vírgula 8 5 3 3 5" xfId="27923" xr:uid="{00000000-0005-0000-0000-000057D10000}"/>
    <cellStyle name="Vírgula 8 5 3 3 6" xfId="42201" xr:uid="{00000000-0005-0000-0000-000058D10000}"/>
    <cellStyle name="Vírgula 8 5 3 4" xfId="7612" xr:uid="{00000000-0005-0000-0000-000059D10000}"/>
    <cellStyle name="Vírgula 8 5 3 4 2" xfId="21918" xr:uid="{00000000-0005-0000-0000-00005AD10000}"/>
    <cellStyle name="Vírgula 8 5 3 4 3" xfId="36197" xr:uid="{00000000-0005-0000-0000-00005BD10000}"/>
    <cellStyle name="Vírgula 8 5 3 4 4" xfId="50475" xr:uid="{00000000-0005-0000-0000-00005CD10000}"/>
    <cellStyle name="Vírgula 8 5 3 5" xfId="2964" xr:uid="{00000000-0005-0000-0000-00005DD10000}"/>
    <cellStyle name="Vírgula 8 5 3 5 2" xfId="17278" xr:uid="{00000000-0005-0000-0000-00005ED10000}"/>
    <cellStyle name="Vírgula 8 5 3 5 3" xfId="31557" xr:uid="{00000000-0005-0000-0000-00005FD10000}"/>
    <cellStyle name="Vírgula 8 5 3 5 4" xfId="45835" xr:uid="{00000000-0005-0000-0000-000060D10000}"/>
    <cellStyle name="Vírgula 8 5 3 6" xfId="8183" xr:uid="{00000000-0005-0000-0000-000061D10000}"/>
    <cellStyle name="Vírgula 8 5 3 6 2" xfId="22489" xr:uid="{00000000-0005-0000-0000-000062D10000}"/>
    <cellStyle name="Vírgula 8 5 3 6 3" xfId="36768" xr:uid="{00000000-0005-0000-0000-000063D10000}"/>
    <cellStyle name="Vírgula 8 5 3 6 4" xfId="51046" xr:uid="{00000000-0005-0000-0000-000064D10000}"/>
    <cellStyle name="Vírgula 8 5 3 7" xfId="15455" xr:uid="{00000000-0005-0000-0000-000065D10000}"/>
    <cellStyle name="Vírgula 8 5 3 7 2" xfId="29734" xr:uid="{00000000-0005-0000-0000-000066D10000}"/>
    <cellStyle name="Vírgula 8 5 3 7 3" xfId="44012" xr:uid="{00000000-0005-0000-0000-000067D10000}"/>
    <cellStyle name="Vírgula 8 5 3 8" xfId="11833" xr:uid="{00000000-0005-0000-0000-000068D10000}"/>
    <cellStyle name="Vírgula 8 5 3 9" xfId="26112" xr:uid="{00000000-0005-0000-0000-000069D10000}"/>
    <cellStyle name="Vírgula 8 5 4" xfId="1984" xr:uid="{00000000-0005-0000-0000-00006AD10000}"/>
    <cellStyle name="Vírgula 8 5 4 2" xfId="7613" xr:uid="{00000000-0005-0000-0000-00006BD10000}"/>
    <cellStyle name="Vírgula 8 5 4 2 2" xfId="10983" xr:uid="{00000000-0005-0000-0000-00006CD10000}"/>
    <cellStyle name="Vírgula 8 5 4 2 2 2" xfId="25262" xr:uid="{00000000-0005-0000-0000-00006DD10000}"/>
    <cellStyle name="Vírgula 8 5 4 2 2 3" xfId="39540" xr:uid="{00000000-0005-0000-0000-00006ED10000}"/>
    <cellStyle name="Vírgula 8 5 4 2 2 4" xfId="53818" xr:uid="{00000000-0005-0000-0000-00006FD10000}"/>
    <cellStyle name="Vírgula 8 5 4 2 3" xfId="21919" xr:uid="{00000000-0005-0000-0000-000070D10000}"/>
    <cellStyle name="Vírgula 8 5 4 2 3 2" xfId="36198" xr:uid="{00000000-0005-0000-0000-000071D10000}"/>
    <cellStyle name="Vírgula 8 5 4 2 3 3" xfId="50476" xr:uid="{00000000-0005-0000-0000-000072D10000}"/>
    <cellStyle name="Vírgula 8 5 4 2 4" xfId="14605" xr:uid="{00000000-0005-0000-0000-000073D10000}"/>
    <cellStyle name="Vírgula 8 5 4 2 5" xfId="28884" xr:uid="{00000000-0005-0000-0000-000074D10000}"/>
    <cellStyle name="Vírgula 8 5 4 2 6" xfId="43162" xr:uid="{00000000-0005-0000-0000-000075D10000}"/>
    <cellStyle name="Vírgula 8 5 4 3" xfId="7614" xr:uid="{00000000-0005-0000-0000-000076D10000}"/>
    <cellStyle name="Vírgula 8 5 4 3 2" xfId="21920" xr:uid="{00000000-0005-0000-0000-000077D10000}"/>
    <cellStyle name="Vírgula 8 5 4 3 3" xfId="36199" xr:uid="{00000000-0005-0000-0000-000078D10000}"/>
    <cellStyle name="Vírgula 8 5 4 3 4" xfId="50477" xr:uid="{00000000-0005-0000-0000-000079D10000}"/>
    <cellStyle name="Vírgula 8 5 4 4" xfId="3925" xr:uid="{00000000-0005-0000-0000-00007AD10000}"/>
    <cellStyle name="Vírgula 8 5 4 4 2" xfId="18239" xr:uid="{00000000-0005-0000-0000-00007BD10000}"/>
    <cellStyle name="Vírgula 8 5 4 4 3" xfId="32518" xr:uid="{00000000-0005-0000-0000-00007CD10000}"/>
    <cellStyle name="Vírgula 8 5 4 4 4" xfId="46796" xr:uid="{00000000-0005-0000-0000-00007DD10000}"/>
    <cellStyle name="Vírgula 8 5 4 5" xfId="9144" xr:uid="{00000000-0005-0000-0000-00007ED10000}"/>
    <cellStyle name="Vírgula 8 5 4 5 2" xfId="23450" xr:uid="{00000000-0005-0000-0000-00007FD10000}"/>
    <cellStyle name="Vírgula 8 5 4 5 3" xfId="37729" xr:uid="{00000000-0005-0000-0000-000080D10000}"/>
    <cellStyle name="Vírgula 8 5 4 5 4" xfId="52007" xr:uid="{00000000-0005-0000-0000-000081D10000}"/>
    <cellStyle name="Vírgula 8 5 4 6" xfId="16416" xr:uid="{00000000-0005-0000-0000-000082D10000}"/>
    <cellStyle name="Vírgula 8 5 4 6 2" xfId="30695" xr:uid="{00000000-0005-0000-0000-000083D10000}"/>
    <cellStyle name="Vírgula 8 5 4 6 3" xfId="44973" xr:uid="{00000000-0005-0000-0000-000084D10000}"/>
    <cellStyle name="Vírgula 8 5 4 7" xfId="12794" xr:uid="{00000000-0005-0000-0000-000085D10000}"/>
    <cellStyle name="Vírgula 8 5 4 8" xfId="27073" xr:uid="{00000000-0005-0000-0000-000086D10000}"/>
    <cellStyle name="Vírgula 8 5 4 9" xfId="41351" xr:uid="{00000000-0005-0000-0000-000087D10000}"/>
    <cellStyle name="Vírgula 8 5 5" xfId="2235" xr:uid="{00000000-0005-0000-0000-000088D10000}"/>
    <cellStyle name="Vírgula 8 5 5 2" xfId="7615" xr:uid="{00000000-0005-0000-0000-000089D10000}"/>
    <cellStyle name="Vírgula 8 5 5 2 2" xfId="11127" xr:uid="{00000000-0005-0000-0000-00008AD10000}"/>
    <cellStyle name="Vírgula 8 5 5 2 2 2" xfId="25406" xr:uid="{00000000-0005-0000-0000-00008BD10000}"/>
    <cellStyle name="Vírgula 8 5 5 2 2 3" xfId="39684" xr:uid="{00000000-0005-0000-0000-00008CD10000}"/>
    <cellStyle name="Vírgula 8 5 5 2 2 4" xfId="53962" xr:uid="{00000000-0005-0000-0000-00008DD10000}"/>
    <cellStyle name="Vírgula 8 5 5 2 3" xfId="21921" xr:uid="{00000000-0005-0000-0000-00008ED10000}"/>
    <cellStyle name="Vírgula 8 5 5 2 3 2" xfId="36200" xr:uid="{00000000-0005-0000-0000-00008FD10000}"/>
    <cellStyle name="Vírgula 8 5 5 2 3 3" xfId="50478" xr:uid="{00000000-0005-0000-0000-000090D10000}"/>
    <cellStyle name="Vírgula 8 5 5 2 4" xfId="14749" xr:uid="{00000000-0005-0000-0000-000091D10000}"/>
    <cellStyle name="Vírgula 8 5 5 2 5" xfId="29028" xr:uid="{00000000-0005-0000-0000-000092D10000}"/>
    <cellStyle name="Vírgula 8 5 5 2 6" xfId="43306" xr:uid="{00000000-0005-0000-0000-000093D10000}"/>
    <cellStyle name="Vírgula 8 5 5 3" xfId="7616" xr:uid="{00000000-0005-0000-0000-000094D10000}"/>
    <cellStyle name="Vírgula 8 5 5 3 2" xfId="21922" xr:uid="{00000000-0005-0000-0000-000095D10000}"/>
    <cellStyle name="Vírgula 8 5 5 3 3" xfId="36201" xr:uid="{00000000-0005-0000-0000-000096D10000}"/>
    <cellStyle name="Vírgula 8 5 5 3 4" xfId="50479" xr:uid="{00000000-0005-0000-0000-000097D10000}"/>
    <cellStyle name="Vírgula 8 5 5 4" xfId="4072" xr:uid="{00000000-0005-0000-0000-000098D10000}"/>
    <cellStyle name="Vírgula 8 5 5 4 2" xfId="18383" xr:uid="{00000000-0005-0000-0000-000099D10000}"/>
    <cellStyle name="Vírgula 8 5 5 4 3" xfId="32662" xr:uid="{00000000-0005-0000-0000-00009AD10000}"/>
    <cellStyle name="Vírgula 8 5 5 4 4" xfId="46940" xr:uid="{00000000-0005-0000-0000-00009BD10000}"/>
    <cellStyle name="Vírgula 8 5 5 5" xfId="9288" xr:uid="{00000000-0005-0000-0000-00009CD10000}"/>
    <cellStyle name="Vírgula 8 5 5 5 2" xfId="23594" xr:uid="{00000000-0005-0000-0000-00009DD10000}"/>
    <cellStyle name="Vírgula 8 5 5 5 3" xfId="37873" xr:uid="{00000000-0005-0000-0000-00009ED10000}"/>
    <cellStyle name="Vírgula 8 5 5 5 4" xfId="52151" xr:uid="{00000000-0005-0000-0000-00009FD10000}"/>
    <cellStyle name="Vírgula 8 5 5 6" xfId="16560" xr:uid="{00000000-0005-0000-0000-0000A0D10000}"/>
    <cellStyle name="Vírgula 8 5 5 6 2" xfId="30839" xr:uid="{00000000-0005-0000-0000-0000A1D10000}"/>
    <cellStyle name="Vírgula 8 5 5 6 3" xfId="45117" xr:uid="{00000000-0005-0000-0000-0000A2D10000}"/>
    <cellStyle name="Vírgula 8 5 5 7" xfId="12938" xr:uid="{00000000-0005-0000-0000-0000A3D10000}"/>
    <cellStyle name="Vírgula 8 5 5 8" xfId="27217" xr:uid="{00000000-0005-0000-0000-0000A4D10000}"/>
    <cellStyle name="Vírgula 8 5 5 9" xfId="41495" xr:uid="{00000000-0005-0000-0000-0000A5D10000}"/>
    <cellStyle name="Vírgula 8 5 6" xfId="2379" xr:uid="{00000000-0005-0000-0000-0000A6D10000}"/>
    <cellStyle name="Vírgula 8 5 6 2" xfId="7617" xr:uid="{00000000-0005-0000-0000-0000A7D10000}"/>
    <cellStyle name="Vírgula 8 5 6 2 2" xfId="11262" xr:uid="{00000000-0005-0000-0000-0000A8D10000}"/>
    <cellStyle name="Vírgula 8 5 6 2 2 2" xfId="25541" xr:uid="{00000000-0005-0000-0000-0000A9D10000}"/>
    <cellStyle name="Vírgula 8 5 6 2 2 3" xfId="39819" xr:uid="{00000000-0005-0000-0000-0000AAD10000}"/>
    <cellStyle name="Vírgula 8 5 6 2 2 4" xfId="54097" xr:uid="{00000000-0005-0000-0000-0000ABD10000}"/>
    <cellStyle name="Vírgula 8 5 6 2 3" xfId="21923" xr:uid="{00000000-0005-0000-0000-0000ACD10000}"/>
    <cellStyle name="Vírgula 8 5 6 2 3 2" xfId="36202" xr:uid="{00000000-0005-0000-0000-0000ADD10000}"/>
    <cellStyle name="Vírgula 8 5 6 2 3 3" xfId="50480" xr:uid="{00000000-0005-0000-0000-0000AED10000}"/>
    <cellStyle name="Vírgula 8 5 6 2 4" xfId="14884" xr:uid="{00000000-0005-0000-0000-0000AFD10000}"/>
    <cellStyle name="Vírgula 8 5 6 2 5" xfId="29163" xr:uid="{00000000-0005-0000-0000-0000B0D10000}"/>
    <cellStyle name="Vírgula 8 5 6 2 6" xfId="43441" xr:uid="{00000000-0005-0000-0000-0000B1D10000}"/>
    <cellStyle name="Vírgula 8 5 6 3" xfId="4207" xr:uid="{00000000-0005-0000-0000-0000B2D10000}"/>
    <cellStyle name="Vírgula 8 5 6 3 2" xfId="18518" xr:uid="{00000000-0005-0000-0000-0000B3D10000}"/>
    <cellStyle name="Vírgula 8 5 6 3 3" xfId="32797" xr:uid="{00000000-0005-0000-0000-0000B4D10000}"/>
    <cellStyle name="Vírgula 8 5 6 3 4" xfId="47075" xr:uid="{00000000-0005-0000-0000-0000B5D10000}"/>
    <cellStyle name="Vírgula 8 5 6 4" xfId="9423" xr:uid="{00000000-0005-0000-0000-0000B6D10000}"/>
    <cellStyle name="Vírgula 8 5 6 4 2" xfId="23729" xr:uid="{00000000-0005-0000-0000-0000B7D10000}"/>
    <cellStyle name="Vírgula 8 5 6 4 3" xfId="38008" xr:uid="{00000000-0005-0000-0000-0000B8D10000}"/>
    <cellStyle name="Vírgula 8 5 6 4 4" xfId="52286" xr:uid="{00000000-0005-0000-0000-0000B9D10000}"/>
    <cellStyle name="Vírgula 8 5 6 5" xfId="16695" xr:uid="{00000000-0005-0000-0000-0000BAD10000}"/>
    <cellStyle name="Vírgula 8 5 6 5 2" xfId="30974" xr:uid="{00000000-0005-0000-0000-0000BBD10000}"/>
    <cellStyle name="Vírgula 8 5 6 5 3" xfId="45252" xr:uid="{00000000-0005-0000-0000-0000BCD10000}"/>
    <cellStyle name="Vírgula 8 5 6 6" xfId="13073" xr:uid="{00000000-0005-0000-0000-0000BDD10000}"/>
    <cellStyle name="Vírgula 8 5 6 7" xfId="27352" xr:uid="{00000000-0005-0000-0000-0000BED10000}"/>
    <cellStyle name="Vírgula 8 5 6 8" xfId="41630" xr:uid="{00000000-0005-0000-0000-0000BFD10000}"/>
    <cellStyle name="Vírgula 8 5 7" xfId="7618" xr:uid="{00000000-0005-0000-0000-0000C0D10000}"/>
    <cellStyle name="Vírgula 8 5 7 2" xfId="9749" xr:uid="{00000000-0005-0000-0000-0000C1D10000}"/>
    <cellStyle name="Vírgula 8 5 7 2 2" xfId="24028" xr:uid="{00000000-0005-0000-0000-0000C2D10000}"/>
    <cellStyle name="Vírgula 8 5 7 2 3" xfId="38306" xr:uid="{00000000-0005-0000-0000-0000C3D10000}"/>
    <cellStyle name="Vírgula 8 5 7 2 4" xfId="52584" xr:uid="{00000000-0005-0000-0000-0000C4D10000}"/>
    <cellStyle name="Vírgula 8 5 7 3" xfId="21924" xr:uid="{00000000-0005-0000-0000-0000C5D10000}"/>
    <cellStyle name="Vírgula 8 5 7 3 2" xfId="36203" xr:uid="{00000000-0005-0000-0000-0000C6D10000}"/>
    <cellStyle name="Vírgula 8 5 7 3 3" xfId="50481" xr:uid="{00000000-0005-0000-0000-0000C7D10000}"/>
    <cellStyle name="Vírgula 8 5 7 4" xfId="13371" xr:uid="{00000000-0005-0000-0000-0000C8D10000}"/>
    <cellStyle name="Vírgula 8 5 7 5" xfId="27650" xr:uid="{00000000-0005-0000-0000-0000C9D10000}"/>
    <cellStyle name="Vírgula 8 5 7 6" xfId="41928" xr:uid="{00000000-0005-0000-0000-0000CAD10000}"/>
    <cellStyle name="Vírgula 8 5 8" xfId="7619" xr:uid="{00000000-0005-0000-0000-0000CBD10000}"/>
    <cellStyle name="Vírgula 8 5 8 2" xfId="21925" xr:uid="{00000000-0005-0000-0000-0000CCD10000}"/>
    <cellStyle name="Vírgula 8 5 8 3" xfId="36204" xr:uid="{00000000-0005-0000-0000-0000CDD10000}"/>
    <cellStyle name="Vírgula 8 5 8 4" xfId="50482" xr:uid="{00000000-0005-0000-0000-0000CED10000}"/>
    <cellStyle name="Vírgula 8 5 9" xfId="2691" xr:uid="{00000000-0005-0000-0000-0000CFD10000}"/>
    <cellStyle name="Vírgula 8 5 9 2" xfId="17005" xr:uid="{00000000-0005-0000-0000-0000D0D10000}"/>
    <cellStyle name="Vírgula 8 5 9 3" xfId="31284" xr:uid="{00000000-0005-0000-0000-0000D1D10000}"/>
    <cellStyle name="Vírgula 8 5 9 4" xfId="45562" xr:uid="{00000000-0005-0000-0000-0000D2D10000}"/>
    <cellStyle name="Vírgula 8 6" xfId="475" xr:uid="{00000000-0005-0000-0000-0000D3D10000}"/>
    <cellStyle name="Vírgula 8 6 10" xfId="25749" xr:uid="{00000000-0005-0000-0000-0000D4D10000}"/>
    <cellStyle name="Vírgula 8 6 11" xfId="40027" xr:uid="{00000000-0005-0000-0000-0000D5D10000}"/>
    <cellStyle name="Vírgula 8 6 2" xfId="1037" xr:uid="{00000000-0005-0000-0000-0000D6D10000}"/>
    <cellStyle name="Vírgula 8 6 2 10" xfId="40479" xr:uid="{00000000-0005-0000-0000-0000D7D10000}"/>
    <cellStyle name="Vírgula 8 6 2 2" xfId="1989" xr:uid="{00000000-0005-0000-0000-0000D8D10000}"/>
    <cellStyle name="Vírgula 8 6 2 2 2" xfId="7620" xr:uid="{00000000-0005-0000-0000-0000D9D10000}"/>
    <cellStyle name="Vírgula 8 6 2 2 2 2" xfId="10988" xr:uid="{00000000-0005-0000-0000-0000DAD10000}"/>
    <cellStyle name="Vírgula 8 6 2 2 2 2 2" xfId="25267" xr:uid="{00000000-0005-0000-0000-0000DBD10000}"/>
    <cellStyle name="Vírgula 8 6 2 2 2 2 3" xfId="39545" xr:uid="{00000000-0005-0000-0000-0000DCD10000}"/>
    <cellStyle name="Vírgula 8 6 2 2 2 2 4" xfId="53823" xr:uid="{00000000-0005-0000-0000-0000DDD10000}"/>
    <cellStyle name="Vírgula 8 6 2 2 2 3" xfId="21926" xr:uid="{00000000-0005-0000-0000-0000DED10000}"/>
    <cellStyle name="Vírgula 8 6 2 2 2 3 2" xfId="36205" xr:uid="{00000000-0005-0000-0000-0000DFD10000}"/>
    <cellStyle name="Vírgula 8 6 2 2 2 3 3" xfId="50483" xr:uid="{00000000-0005-0000-0000-0000E0D10000}"/>
    <cellStyle name="Vírgula 8 6 2 2 2 4" xfId="14610" xr:uid="{00000000-0005-0000-0000-0000E1D10000}"/>
    <cellStyle name="Vírgula 8 6 2 2 2 5" xfId="28889" xr:uid="{00000000-0005-0000-0000-0000E2D10000}"/>
    <cellStyle name="Vírgula 8 6 2 2 2 6" xfId="43167" xr:uid="{00000000-0005-0000-0000-0000E3D10000}"/>
    <cellStyle name="Vírgula 8 6 2 2 3" xfId="7621" xr:uid="{00000000-0005-0000-0000-0000E4D10000}"/>
    <cellStyle name="Vírgula 8 6 2 2 3 2" xfId="21927" xr:uid="{00000000-0005-0000-0000-0000E5D10000}"/>
    <cellStyle name="Vírgula 8 6 2 2 3 3" xfId="36206" xr:uid="{00000000-0005-0000-0000-0000E6D10000}"/>
    <cellStyle name="Vírgula 8 6 2 2 3 4" xfId="50484" xr:uid="{00000000-0005-0000-0000-0000E7D10000}"/>
    <cellStyle name="Vírgula 8 6 2 2 4" xfId="3930" xr:uid="{00000000-0005-0000-0000-0000E8D10000}"/>
    <cellStyle name="Vírgula 8 6 2 2 4 2" xfId="18244" xr:uid="{00000000-0005-0000-0000-0000E9D10000}"/>
    <cellStyle name="Vírgula 8 6 2 2 4 3" xfId="32523" xr:uid="{00000000-0005-0000-0000-0000EAD10000}"/>
    <cellStyle name="Vírgula 8 6 2 2 4 4" xfId="46801" xr:uid="{00000000-0005-0000-0000-0000EBD10000}"/>
    <cellStyle name="Vírgula 8 6 2 2 5" xfId="9149" xr:uid="{00000000-0005-0000-0000-0000ECD10000}"/>
    <cellStyle name="Vírgula 8 6 2 2 5 2" xfId="23455" xr:uid="{00000000-0005-0000-0000-0000EDD10000}"/>
    <cellStyle name="Vírgula 8 6 2 2 5 3" xfId="37734" xr:uid="{00000000-0005-0000-0000-0000EED10000}"/>
    <cellStyle name="Vírgula 8 6 2 2 5 4" xfId="52012" xr:uid="{00000000-0005-0000-0000-0000EFD10000}"/>
    <cellStyle name="Vírgula 8 6 2 2 6" xfId="16421" xr:uid="{00000000-0005-0000-0000-0000F0D10000}"/>
    <cellStyle name="Vírgula 8 6 2 2 6 2" xfId="30700" xr:uid="{00000000-0005-0000-0000-0000F1D10000}"/>
    <cellStyle name="Vírgula 8 6 2 2 6 3" xfId="44978" xr:uid="{00000000-0005-0000-0000-0000F2D10000}"/>
    <cellStyle name="Vírgula 8 6 2 2 7" xfId="12799" xr:uid="{00000000-0005-0000-0000-0000F3D10000}"/>
    <cellStyle name="Vírgula 8 6 2 2 8" xfId="27078" xr:uid="{00000000-0005-0000-0000-0000F4D10000}"/>
    <cellStyle name="Vírgula 8 6 2 2 9" xfId="41356" xr:uid="{00000000-0005-0000-0000-0000F5D10000}"/>
    <cellStyle name="Vírgula 8 6 2 3" xfId="7622" xr:uid="{00000000-0005-0000-0000-0000F6D10000}"/>
    <cellStyle name="Vírgula 8 6 2 3 2" xfId="10111" xr:uid="{00000000-0005-0000-0000-0000F7D10000}"/>
    <cellStyle name="Vírgula 8 6 2 3 2 2" xfId="24390" xr:uid="{00000000-0005-0000-0000-0000F8D10000}"/>
    <cellStyle name="Vírgula 8 6 2 3 2 3" xfId="38668" xr:uid="{00000000-0005-0000-0000-0000F9D10000}"/>
    <cellStyle name="Vírgula 8 6 2 3 2 4" xfId="52946" xr:uid="{00000000-0005-0000-0000-0000FAD10000}"/>
    <cellStyle name="Vírgula 8 6 2 3 3" xfId="21928" xr:uid="{00000000-0005-0000-0000-0000FBD10000}"/>
    <cellStyle name="Vírgula 8 6 2 3 3 2" xfId="36207" xr:uid="{00000000-0005-0000-0000-0000FCD10000}"/>
    <cellStyle name="Vírgula 8 6 2 3 3 3" xfId="50485" xr:uid="{00000000-0005-0000-0000-0000FDD10000}"/>
    <cellStyle name="Vírgula 8 6 2 3 4" xfId="13733" xr:uid="{00000000-0005-0000-0000-0000FED10000}"/>
    <cellStyle name="Vírgula 8 6 2 3 5" xfId="28012" xr:uid="{00000000-0005-0000-0000-0000FFD10000}"/>
    <cellStyle name="Vírgula 8 6 2 3 6" xfId="42290" xr:uid="{00000000-0005-0000-0000-000000D20000}"/>
    <cellStyle name="Vírgula 8 6 2 4" xfId="7623" xr:uid="{00000000-0005-0000-0000-000001D20000}"/>
    <cellStyle name="Vírgula 8 6 2 4 2" xfId="21929" xr:uid="{00000000-0005-0000-0000-000002D20000}"/>
    <cellStyle name="Vírgula 8 6 2 4 3" xfId="36208" xr:uid="{00000000-0005-0000-0000-000003D20000}"/>
    <cellStyle name="Vírgula 8 6 2 4 4" xfId="50486" xr:uid="{00000000-0005-0000-0000-000004D20000}"/>
    <cellStyle name="Vírgula 8 6 2 5" xfId="3053" xr:uid="{00000000-0005-0000-0000-000005D20000}"/>
    <cellStyle name="Vírgula 8 6 2 5 2" xfId="17367" xr:uid="{00000000-0005-0000-0000-000006D20000}"/>
    <cellStyle name="Vírgula 8 6 2 5 3" xfId="31646" xr:uid="{00000000-0005-0000-0000-000007D20000}"/>
    <cellStyle name="Vírgula 8 6 2 5 4" xfId="45924" xr:uid="{00000000-0005-0000-0000-000008D20000}"/>
    <cellStyle name="Vírgula 8 6 2 6" xfId="8272" xr:uid="{00000000-0005-0000-0000-000009D20000}"/>
    <cellStyle name="Vírgula 8 6 2 6 2" xfId="22578" xr:uid="{00000000-0005-0000-0000-00000AD20000}"/>
    <cellStyle name="Vírgula 8 6 2 6 3" xfId="36857" xr:uid="{00000000-0005-0000-0000-00000BD20000}"/>
    <cellStyle name="Vírgula 8 6 2 6 4" xfId="51135" xr:uid="{00000000-0005-0000-0000-00000CD20000}"/>
    <cellStyle name="Vírgula 8 6 2 7" xfId="15544" xr:uid="{00000000-0005-0000-0000-00000DD20000}"/>
    <cellStyle name="Vírgula 8 6 2 7 2" xfId="29823" xr:uid="{00000000-0005-0000-0000-00000ED20000}"/>
    <cellStyle name="Vírgula 8 6 2 7 3" xfId="44101" xr:uid="{00000000-0005-0000-0000-00000FD20000}"/>
    <cellStyle name="Vírgula 8 6 2 8" xfId="11922" xr:uid="{00000000-0005-0000-0000-000010D20000}"/>
    <cellStyle name="Vírgula 8 6 2 9" xfId="26201" xr:uid="{00000000-0005-0000-0000-000011D20000}"/>
    <cellStyle name="Vírgula 8 6 3" xfId="1988" xr:uid="{00000000-0005-0000-0000-000012D20000}"/>
    <cellStyle name="Vírgula 8 6 3 2" xfId="7624" xr:uid="{00000000-0005-0000-0000-000013D20000}"/>
    <cellStyle name="Vírgula 8 6 3 2 2" xfId="10987" xr:uid="{00000000-0005-0000-0000-000014D20000}"/>
    <cellStyle name="Vírgula 8 6 3 2 2 2" xfId="25266" xr:uid="{00000000-0005-0000-0000-000015D20000}"/>
    <cellStyle name="Vírgula 8 6 3 2 2 3" xfId="39544" xr:uid="{00000000-0005-0000-0000-000016D20000}"/>
    <cellStyle name="Vírgula 8 6 3 2 2 4" xfId="53822" xr:uid="{00000000-0005-0000-0000-000017D20000}"/>
    <cellStyle name="Vírgula 8 6 3 2 3" xfId="21930" xr:uid="{00000000-0005-0000-0000-000018D20000}"/>
    <cellStyle name="Vírgula 8 6 3 2 3 2" xfId="36209" xr:uid="{00000000-0005-0000-0000-000019D20000}"/>
    <cellStyle name="Vírgula 8 6 3 2 3 3" xfId="50487" xr:uid="{00000000-0005-0000-0000-00001AD20000}"/>
    <cellStyle name="Vírgula 8 6 3 2 4" xfId="14609" xr:uid="{00000000-0005-0000-0000-00001BD20000}"/>
    <cellStyle name="Vírgula 8 6 3 2 5" xfId="28888" xr:uid="{00000000-0005-0000-0000-00001CD20000}"/>
    <cellStyle name="Vírgula 8 6 3 2 6" xfId="43166" xr:uid="{00000000-0005-0000-0000-00001DD20000}"/>
    <cellStyle name="Vírgula 8 6 3 3" xfId="7625" xr:uid="{00000000-0005-0000-0000-00001ED20000}"/>
    <cellStyle name="Vírgula 8 6 3 3 2" xfId="21931" xr:uid="{00000000-0005-0000-0000-00001FD20000}"/>
    <cellStyle name="Vírgula 8 6 3 3 3" xfId="36210" xr:uid="{00000000-0005-0000-0000-000020D20000}"/>
    <cellStyle name="Vírgula 8 6 3 3 4" xfId="50488" xr:uid="{00000000-0005-0000-0000-000021D20000}"/>
    <cellStyle name="Vírgula 8 6 3 4" xfId="3929" xr:uid="{00000000-0005-0000-0000-000022D20000}"/>
    <cellStyle name="Vírgula 8 6 3 4 2" xfId="18243" xr:uid="{00000000-0005-0000-0000-000023D20000}"/>
    <cellStyle name="Vírgula 8 6 3 4 3" xfId="32522" xr:uid="{00000000-0005-0000-0000-000024D20000}"/>
    <cellStyle name="Vírgula 8 6 3 4 4" xfId="46800" xr:uid="{00000000-0005-0000-0000-000025D20000}"/>
    <cellStyle name="Vírgula 8 6 3 5" xfId="9148" xr:uid="{00000000-0005-0000-0000-000026D20000}"/>
    <cellStyle name="Vírgula 8 6 3 5 2" xfId="23454" xr:uid="{00000000-0005-0000-0000-000027D20000}"/>
    <cellStyle name="Vírgula 8 6 3 5 3" xfId="37733" xr:uid="{00000000-0005-0000-0000-000028D20000}"/>
    <cellStyle name="Vírgula 8 6 3 5 4" xfId="52011" xr:uid="{00000000-0005-0000-0000-000029D20000}"/>
    <cellStyle name="Vírgula 8 6 3 6" xfId="16420" xr:uid="{00000000-0005-0000-0000-00002AD20000}"/>
    <cellStyle name="Vírgula 8 6 3 6 2" xfId="30699" xr:uid="{00000000-0005-0000-0000-00002BD20000}"/>
    <cellStyle name="Vírgula 8 6 3 6 3" xfId="44977" xr:uid="{00000000-0005-0000-0000-00002CD20000}"/>
    <cellStyle name="Vírgula 8 6 3 7" xfId="12798" xr:uid="{00000000-0005-0000-0000-00002DD20000}"/>
    <cellStyle name="Vírgula 8 6 3 8" xfId="27077" xr:uid="{00000000-0005-0000-0000-00002ED20000}"/>
    <cellStyle name="Vírgula 8 6 3 9" xfId="41355" xr:uid="{00000000-0005-0000-0000-00002FD20000}"/>
    <cellStyle name="Vírgula 8 6 4" xfId="7626" xr:uid="{00000000-0005-0000-0000-000030D20000}"/>
    <cellStyle name="Vírgula 8 6 4 2" xfId="9659" xr:uid="{00000000-0005-0000-0000-000031D20000}"/>
    <cellStyle name="Vírgula 8 6 4 2 2" xfId="23938" xr:uid="{00000000-0005-0000-0000-000032D20000}"/>
    <cellStyle name="Vírgula 8 6 4 2 3" xfId="38216" xr:uid="{00000000-0005-0000-0000-000033D20000}"/>
    <cellStyle name="Vírgula 8 6 4 2 4" xfId="52494" xr:uid="{00000000-0005-0000-0000-000034D20000}"/>
    <cellStyle name="Vírgula 8 6 4 3" xfId="21932" xr:uid="{00000000-0005-0000-0000-000035D20000}"/>
    <cellStyle name="Vírgula 8 6 4 3 2" xfId="36211" xr:uid="{00000000-0005-0000-0000-000036D20000}"/>
    <cellStyle name="Vírgula 8 6 4 3 3" xfId="50489" xr:uid="{00000000-0005-0000-0000-000037D20000}"/>
    <cellStyle name="Vírgula 8 6 4 4" xfId="13281" xr:uid="{00000000-0005-0000-0000-000038D20000}"/>
    <cellStyle name="Vírgula 8 6 4 5" xfId="27560" xr:uid="{00000000-0005-0000-0000-000039D20000}"/>
    <cellStyle name="Vírgula 8 6 4 6" xfId="41838" xr:uid="{00000000-0005-0000-0000-00003AD20000}"/>
    <cellStyle name="Vírgula 8 6 5" xfId="7627" xr:uid="{00000000-0005-0000-0000-00003BD20000}"/>
    <cellStyle name="Vírgula 8 6 5 2" xfId="21933" xr:uid="{00000000-0005-0000-0000-00003CD20000}"/>
    <cellStyle name="Vírgula 8 6 5 3" xfId="36212" xr:uid="{00000000-0005-0000-0000-00003DD20000}"/>
    <cellStyle name="Vírgula 8 6 5 4" xfId="50490" xr:uid="{00000000-0005-0000-0000-00003ED20000}"/>
    <cellStyle name="Vírgula 8 6 6" xfId="2601" xr:uid="{00000000-0005-0000-0000-00003FD20000}"/>
    <cellStyle name="Vírgula 8 6 6 2" xfId="16915" xr:uid="{00000000-0005-0000-0000-000040D20000}"/>
    <cellStyle name="Vírgula 8 6 6 3" xfId="31194" xr:uid="{00000000-0005-0000-0000-000041D20000}"/>
    <cellStyle name="Vírgula 8 6 6 4" xfId="45472" xr:uid="{00000000-0005-0000-0000-000042D20000}"/>
    <cellStyle name="Vírgula 8 6 7" xfId="7820" xr:uid="{00000000-0005-0000-0000-000043D20000}"/>
    <cellStyle name="Vírgula 8 6 7 2" xfId="22126" xr:uid="{00000000-0005-0000-0000-000044D20000}"/>
    <cellStyle name="Vírgula 8 6 7 3" xfId="36405" xr:uid="{00000000-0005-0000-0000-000045D20000}"/>
    <cellStyle name="Vírgula 8 6 7 4" xfId="50683" xr:uid="{00000000-0005-0000-0000-000046D20000}"/>
    <cellStyle name="Vírgula 8 6 8" xfId="15092" xr:uid="{00000000-0005-0000-0000-000047D20000}"/>
    <cellStyle name="Vírgula 8 6 8 2" xfId="29371" xr:uid="{00000000-0005-0000-0000-000048D20000}"/>
    <cellStyle name="Vírgula 8 6 8 3" xfId="43649" xr:uid="{00000000-0005-0000-0000-000049D20000}"/>
    <cellStyle name="Vírgula 8 6 9" xfId="11470" xr:uid="{00000000-0005-0000-0000-00004AD20000}"/>
    <cellStyle name="Vírgula 8 7" xfId="684" xr:uid="{00000000-0005-0000-0000-00004BD20000}"/>
    <cellStyle name="Vírgula 8 7 10" xfId="25884" xr:uid="{00000000-0005-0000-0000-00004CD20000}"/>
    <cellStyle name="Vírgula 8 7 11" xfId="40162" xr:uid="{00000000-0005-0000-0000-00004DD20000}"/>
    <cellStyle name="Vírgula 8 7 2" xfId="1150" xr:uid="{00000000-0005-0000-0000-00004ED20000}"/>
    <cellStyle name="Vírgula 8 7 2 10" xfId="40529" xr:uid="{00000000-0005-0000-0000-00004FD20000}"/>
    <cellStyle name="Vírgula 8 7 2 2" xfId="1991" xr:uid="{00000000-0005-0000-0000-000050D20000}"/>
    <cellStyle name="Vírgula 8 7 2 2 2" xfId="7628" xr:uid="{00000000-0005-0000-0000-000051D20000}"/>
    <cellStyle name="Vírgula 8 7 2 2 2 2" xfId="10990" xr:uid="{00000000-0005-0000-0000-000052D20000}"/>
    <cellStyle name="Vírgula 8 7 2 2 2 2 2" xfId="25269" xr:uid="{00000000-0005-0000-0000-000053D20000}"/>
    <cellStyle name="Vírgula 8 7 2 2 2 2 3" xfId="39547" xr:uid="{00000000-0005-0000-0000-000054D20000}"/>
    <cellStyle name="Vírgula 8 7 2 2 2 2 4" xfId="53825" xr:uid="{00000000-0005-0000-0000-000055D20000}"/>
    <cellStyle name="Vírgula 8 7 2 2 2 3" xfId="21934" xr:uid="{00000000-0005-0000-0000-000056D20000}"/>
    <cellStyle name="Vírgula 8 7 2 2 2 3 2" xfId="36213" xr:uid="{00000000-0005-0000-0000-000057D20000}"/>
    <cellStyle name="Vírgula 8 7 2 2 2 3 3" xfId="50491" xr:uid="{00000000-0005-0000-0000-000058D20000}"/>
    <cellStyle name="Vírgula 8 7 2 2 2 4" xfId="14612" xr:uid="{00000000-0005-0000-0000-000059D20000}"/>
    <cellStyle name="Vírgula 8 7 2 2 2 5" xfId="28891" xr:uid="{00000000-0005-0000-0000-00005AD20000}"/>
    <cellStyle name="Vírgula 8 7 2 2 2 6" xfId="43169" xr:uid="{00000000-0005-0000-0000-00005BD20000}"/>
    <cellStyle name="Vírgula 8 7 2 2 3" xfId="7629" xr:uid="{00000000-0005-0000-0000-00005CD20000}"/>
    <cellStyle name="Vírgula 8 7 2 2 3 2" xfId="21935" xr:uid="{00000000-0005-0000-0000-00005DD20000}"/>
    <cellStyle name="Vírgula 8 7 2 2 3 3" xfId="36214" xr:uid="{00000000-0005-0000-0000-00005ED20000}"/>
    <cellStyle name="Vírgula 8 7 2 2 3 4" xfId="50492" xr:uid="{00000000-0005-0000-0000-00005FD20000}"/>
    <cellStyle name="Vírgula 8 7 2 2 4" xfId="3932" xr:uid="{00000000-0005-0000-0000-000060D20000}"/>
    <cellStyle name="Vírgula 8 7 2 2 4 2" xfId="18246" xr:uid="{00000000-0005-0000-0000-000061D20000}"/>
    <cellStyle name="Vírgula 8 7 2 2 4 3" xfId="32525" xr:uid="{00000000-0005-0000-0000-000062D20000}"/>
    <cellStyle name="Vírgula 8 7 2 2 4 4" xfId="46803" xr:uid="{00000000-0005-0000-0000-000063D20000}"/>
    <cellStyle name="Vírgula 8 7 2 2 5" xfId="9151" xr:uid="{00000000-0005-0000-0000-000064D20000}"/>
    <cellStyle name="Vírgula 8 7 2 2 5 2" xfId="23457" xr:uid="{00000000-0005-0000-0000-000065D20000}"/>
    <cellStyle name="Vírgula 8 7 2 2 5 3" xfId="37736" xr:uid="{00000000-0005-0000-0000-000066D20000}"/>
    <cellStyle name="Vírgula 8 7 2 2 5 4" xfId="52014" xr:uid="{00000000-0005-0000-0000-000067D20000}"/>
    <cellStyle name="Vírgula 8 7 2 2 6" xfId="16423" xr:uid="{00000000-0005-0000-0000-000068D20000}"/>
    <cellStyle name="Vírgula 8 7 2 2 6 2" xfId="30702" xr:uid="{00000000-0005-0000-0000-000069D20000}"/>
    <cellStyle name="Vírgula 8 7 2 2 6 3" xfId="44980" xr:uid="{00000000-0005-0000-0000-00006AD20000}"/>
    <cellStyle name="Vírgula 8 7 2 2 7" xfId="12801" xr:uid="{00000000-0005-0000-0000-00006BD20000}"/>
    <cellStyle name="Vírgula 8 7 2 2 8" xfId="27080" xr:uid="{00000000-0005-0000-0000-00006CD20000}"/>
    <cellStyle name="Vírgula 8 7 2 2 9" xfId="41358" xr:uid="{00000000-0005-0000-0000-00006DD20000}"/>
    <cellStyle name="Vírgula 8 7 2 3" xfId="7630" xr:uid="{00000000-0005-0000-0000-00006ED20000}"/>
    <cellStyle name="Vírgula 8 7 2 3 2" xfId="10161" xr:uid="{00000000-0005-0000-0000-00006FD20000}"/>
    <cellStyle name="Vírgula 8 7 2 3 2 2" xfId="24440" xr:uid="{00000000-0005-0000-0000-000070D20000}"/>
    <cellStyle name="Vírgula 8 7 2 3 2 3" xfId="38718" xr:uid="{00000000-0005-0000-0000-000071D20000}"/>
    <cellStyle name="Vírgula 8 7 2 3 2 4" xfId="52996" xr:uid="{00000000-0005-0000-0000-000072D20000}"/>
    <cellStyle name="Vírgula 8 7 2 3 3" xfId="21936" xr:uid="{00000000-0005-0000-0000-000073D20000}"/>
    <cellStyle name="Vírgula 8 7 2 3 3 2" xfId="36215" xr:uid="{00000000-0005-0000-0000-000074D20000}"/>
    <cellStyle name="Vírgula 8 7 2 3 3 3" xfId="50493" xr:uid="{00000000-0005-0000-0000-000075D20000}"/>
    <cellStyle name="Vírgula 8 7 2 3 4" xfId="13783" xr:uid="{00000000-0005-0000-0000-000076D20000}"/>
    <cellStyle name="Vírgula 8 7 2 3 5" xfId="28062" xr:uid="{00000000-0005-0000-0000-000077D20000}"/>
    <cellStyle name="Vírgula 8 7 2 3 6" xfId="42340" xr:uid="{00000000-0005-0000-0000-000078D20000}"/>
    <cellStyle name="Vírgula 8 7 2 4" xfId="7631" xr:uid="{00000000-0005-0000-0000-000079D20000}"/>
    <cellStyle name="Vírgula 8 7 2 4 2" xfId="21937" xr:uid="{00000000-0005-0000-0000-00007AD20000}"/>
    <cellStyle name="Vírgula 8 7 2 4 3" xfId="36216" xr:uid="{00000000-0005-0000-0000-00007BD20000}"/>
    <cellStyle name="Vírgula 8 7 2 4 4" xfId="50494" xr:uid="{00000000-0005-0000-0000-00007CD20000}"/>
    <cellStyle name="Vírgula 8 7 2 5" xfId="3103" xr:uid="{00000000-0005-0000-0000-00007DD20000}"/>
    <cellStyle name="Vírgula 8 7 2 5 2" xfId="17417" xr:uid="{00000000-0005-0000-0000-00007ED20000}"/>
    <cellStyle name="Vírgula 8 7 2 5 3" xfId="31696" xr:uid="{00000000-0005-0000-0000-00007FD20000}"/>
    <cellStyle name="Vírgula 8 7 2 5 4" xfId="45974" xr:uid="{00000000-0005-0000-0000-000080D20000}"/>
    <cellStyle name="Vírgula 8 7 2 6" xfId="8322" xr:uid="{00000000-0005-0000-0000-000081D20000}"/>
    <cellStyle name="Vírgula 8 7 2 6 2" xfId="22628" xr:uid="{00000000-0005-0000-0000-000082D20000}"/>
    <cellStyle name="Vírgula 8 7 2 6 3" xfId="36907" xr:uid="{00000000-0005-0000-0000-000083D20000}"/>
    <cellStyle name="Vírgula 8 7 2 6 4" xfId="51185" xr:uid="{00000000-0005-0000-0000-000084D20000}"/>
    <cellStyle name="Vírgula 8 7 2 7" xfId="15594" xr:uid="{00000000-0005-0000-0000-000085D20000}"/>
    <cellStyle name="Vírgula 8 7 2 7 2" xfId="29873" xr:uid="{00000000-0005-0000-0000-000086D20000}"/>
    <cellStyle name="Vírgula 8 7 2 7 3" xfId="44151" xr:uid="{00000000-0005-0000-0000-000087D20000}"/>
    <cellStyle name="Vírgula 8 7 2 8" xfId="11972" xr:uid="{00000000-0005-0000-0000-000088D20000}"/>
    <cellStyle name="Vírgula 8 7 2 9" xfId="26251" xr:uid="{00000000-0005-0000-0000-000089D20000}"/>
    <cellStyle name="Vírgula 8 7 3" xfId="1990" xr:uid="{00000000-0005-0000-0000-00008AD20000}"/>
    <cellStyle name="Vírgula 8 7 3 2" xfId="7632" xr:uid="{00000000-0005-0000-0000-00008BD20000}"/>
    <cellStyle name="Vírgula 8 7 3 2 2" xfId="10989" xr:uid="{00000000-0005-0000-0000-00008CD20000}"/>
    <cellStyle name="Vírgula 8 7 3 2 2 2" xfId="25268" xr:uid="{00000000-0005-0000-0000-00008DD20000}"/>
    <cellStyle name="Vírgula 8 7 3 2 2 3" xfId="39546" xr:uid="{00000000-0005-0000-0000-00008ED20000}"/>
    <cellStyle name="Vírgula 8 7 3 2 2 4" xfId="53824" xr:uid="{00000000-0005-0000-0000-00008FD20000}"/>
    <cellStyle name="Vírgula 8 7 3 2 3" xfId="21938" xr:uid="{00000000-0005-0000-0000-000090D20000}"/>
    <cellStyle name="Vírgula 8 7 3 2 3 2" xfId="36217" xr:uid="{00000000-0005-0000-0000-000091D20000}"/>
    <cellStyle name="Vírgula 8 7 3 2 3 3" xfId="50495" xr:uid="{00000000-0005-0000-0000-000092D20000}"/>
    <cellStyle name="Vírgula 8 7 3 2 4" xfId="14611" xr:uid="{00000000-0005-0000-0000-000093D20000}"/>
    <cellStyle name="Vírgula 8 7 3 2 5" xfId="28890" xr:uid="{00000000-0005-0000-0000-000094D20000}"/>
    <cellStyle name="Vírgula 8 7 3 2 6" xfId="43168" xr:uid="{00000000-0005-0000-0000-000095D20000}"/>
    <cellStyle name="Vírgula 8 7 3 3" xfId="7633" xr:uid="{00000000-0005-0000-0000-000096D20000}"/>
    <cellStyle name="Vírgula 8 7 3 3 2" xfId="21939" xr:uid="{00000000-0005-0000-0000-000097D20000}"/>
    <cellStyle name="Vírgula 8 7 3 3 3" xfId="36218" xr:uid="{00000000-0005-0000-0000-000098D20000}"/>
    <cellStyle name="Vírgula 8 7 3 3 4" xfId="50496" xr:uid="{00000000-0005-0000-0000-000099D20000}"/>
    <cellStyle name="Vírgula 8 7 3 4" xfId="3931" xr:uid="{00000000-0005-0000-0000-00009AD20000}"/>
    <cellStyle name="Vírgula 8 7 3 4 2" xfId="18245" xr:uid="{00000000-0005-0000-0000-00009BD20000}"/>
    <cellStyle name="Vírgula 8 7 3 4 3" xfId="32524" xr:uid="{00000000-0005-0000-0000-00009CD20000}"/>
    <cellStyle name="Vírgula 8 7 3 4 4" xfId="46802" xr:uid="{00000000-0005-0000-0000-00009DD20000}"/>
    <cellStyle name="Vírgula 8 7 3 5" xfId="9150" xr:uid="{00000000-0005-0000-0000-00009ED20000}"/>
    <cellStyle name="Vírgula 8 7 3 5 2" xfId="23456" xr:uid="{00000000-0005-0000-0000-00009FD20000}"/>
    <cellStyle name="Vírgula 8 7 3 5 3" xfId="37735" xr:uid="{00000000-0005-0000-0000-0000A0D20000}"/>
    <cellStyle name="Vírgula 8 7 3 5 4" xfId="52013" xr:uid="{00000000-0005-0000-0000-0000A1D20000}"/>
    <cellStyle name="Vírgula 8 7 3 6" xfId="16422" xr:uid="{00000000-0005-0000-0000-0000A2D20000}"/>
    <cellStyle name="Vírgula 8 7 3 6 2" xfId="30701" xr:uid="{00000000-0005-0000-0000-0000A3D20000}"/>
    <cellStyle name="Vírgula 8 7 3 6 3" xfId="44979" xr:uid="{00000000-0005-0000-0000-0000A4D20000}"/>
    <cellStyle name="Vírgula 8 7 3 7" xfId="12800" xr:uid="{00000000-0005-0000-0000-0000A5D20000}"/>
    <cellStyle name="Vírgula 8 7 3 8" xfId="27079" xr:uid="{00000000-0005-0000-0000-0000A6D20000}"/>
    <cellStyle name="Vírgula 8 7 3 9" xfId="41357" xr:uid="{00000000-0005-0000-0000-0000A7D20000}"/>
    <cellStyle name="Vírgula 8 7 4" xfId="7634" xr:uid="{00000000-0005-0000-0000-0000A8D20000}"/>
    <cellStyle name="Vírgula 8 7 4 2" xfId="9794" xr:uid="{00000000-0005-0000-0000-0000A9D20000}"/>
    <cellStyle name="Vírgula 8 7 4 2 2" xfId="24073" xr:uid="{00000000-0005-0000-0000-0000AAD20000}"/>
    <cellStyle name="Vírgula 8 7 4 2 3" xfId="38351" xr:uid="{00000000-0005-0000-0000-0000ABD20000}"/>
    <cellStyle name="Vírgula 8 7 4 2 4" xfId="52629" xr:uid="{00000000-0005-0000-0000-0000ACD20000}"/>
    <cellStyle name="Vírgula 8 7 4 3" xfId="21940" xr:uid="{00000000-0005-0000-0000-0000ADD20000}"/>
    <cellStyle name="Vírgula 8 7 4 3 2" xfId="36219" xr:uid="{00000000-0005-0000-0000-0000AED20000}"/>
    <cellStyle name="Vírgula 8 7 4 3 3" xfId="50497" xr:uid="{00000000-0005-0000-0000-0000AFD20000}"/>
    <cellStyle name="Vírgula 8 7 4 4" xfId="13416" xr:uid="{00000000-0005-0000-0000-0000B0D20000}"/>
    <cellStyle name="Vírgula 8 7 4 5" xfId="27695" xr:uid="{00000000-0005-0000-0000-0000B1D20000}"/>
    <cellStyle name="Vírgula 8 7 4 6" xfId="41973" xr:uid="{00000000-0005-0000-0000-0000B2D20000}"/>
    <cellStyle name="Vírgula 8 7 5" xfId="7635" xr:uid="{00000000-0005-0000-0000-0000B3D20000}"/>
    <cellStyle name="Vírgula 8 7 5 2" xfId="21941" xr:uid="{00000000-0005-0000-0000-0000B4D20000}"/>
    <cellStyle name="Vírgula 8 7 5 3" xfId="36220" xr:uid="{00000000-0005-0000-0000-0000B5D20000}"/>
    <cellStyle name="Vírgula 8 7 5 4" xfId="50498" xr:uid="{00000000-0005-0000-0000-0000B6D20000}"/>
    <cellStyle name="Vírgula 8 7 6" xfId="2736" xr:uid="{00000000-0005-0000-0000-0000B7D20000}"/>
    <cellStyle name="Vírgula 8 7 6 2" xfId="17050" xr:uid="{00000000-0005-0000-0000-0000B8D20000}"/>
    <cellStyle name="Vírgula 8 7 6 3" xfId="31329" xr:uid="{00000000-0005-0000-0000-0000B9D20000}"/>
    <cellStyle name="Vírgula 8 7 6 4" xfId="45607" xr:uid="{00000000-0005-0000-0000-0000BAD20000}"/>
    <cellStyle name="Vírgula 8 7 7" xfId="7955" xr:uid="{00000000-0005-0000-0000-0000BBD20000}"/>
    <cellStyle name="Vírgula 8 7 7 2" xfId="22261" xr:uid="{00000000-0005-0000-0000-0000BCD20000}"/>
    <cellStyle name="Vírgula 8 7 7 3" xfId="36540" xr:uid="{00000000-0005-0000-0000-0000BDD20000}"/>
    <cellStyle name="Vírgula 8 7 7 4" xfId="50818" xr:uid="{00000000-0005-0000-0000-0000BED20000}"/>
    <cellStyle name="Vírgula 8 7 8" xfId="15227" xr:uid="{00000000-0005-0000-0000-0000BFD20000}"/>
    <cellStyle name="Vírgula 8 7 8 2" xfId="29506" xr:uid="{00000000-0005-0000-0000-0000C0D20000}"/>
    <cellStyle name="Vírgula 8 7 8 3" xfId="43784" xr:uid="{00000000-0005-0000-0000-0000C1D20000}"/>
    <cellStyle name="Vírgula 8 7 9" xfId="11605" xr:uid="{00000000-0005-0000-0000-0000C2D20000}"/>
    <cellStyle name="Vírgula 8 8" xfId="359" xr:uid="{00000000-0005-0000-0000-0000C3D20000}"/>
    <cellStyle name="Vírgula 8 8 10" xfId="25700" xr:uid="{00000000-0005-0000-0000-0000C4D20000}"/>
    <cellStyle name="Vírgula 8 8 11" xfId="39978" xr:uid="{00000000-0005-0000-0000-0000C5D20000}"/>
    <cellStyle name="Vírgula 8 8 2" xfId="981" xr:uid="{00000000-0005-0000-0000-0000C6D20000}"/>
    <cellStyle name="Vírgula 8 8 2 10" xfId="40435" xr:uid="{00000000-0005-0000-0000-0000C7D20000}"/>
    <cellStyle name="Vírgula 8 8 2 2" xfId="1993" xr:uid="{00000000-0005-0000-0000-0000C8D20000}"/>
    <cellStyle name="Vírgula 8 8 2 2 2" xfId="7636" xr:uid="{00000000-0005-0000-0000-0000C9D20000}"/>
    <cellStyle name="Vírgula 8 8 2 2 2 2" xfId="10992" xr:uid="{00000000-0005-0000-0000-0000CAD20000}"/>
    <cellStyle name="Vírgula 8 8 2 2 2 2 2" xfId="25271" xr:uid="{00000000-0005-0000-0000-0000CBD20000}"/>
    <cellStyle name="Vírgula 8 8 2 2 2 2 3" xfId="39549" xr:uid="{00000000-0005-0000-0000-0000CCD20000}"/>
    <cellStyle name="Vírgula 8 8 2 2 2 2 4" xfId="53827" xr:uid="{00000000-0005-0000-0000-0000CDD20000}"/>
    <cellStyle name="Vírgula 8 8 2 2 2 3" xfId="21942" xr:uid="{00000000-0005-0000-0000-0000CED20000}"/>
    <cellStyle name="Vírgula 8 8 2 2 2 3 2" xfId="36221" xr:uid="{00000000-0005-0000-0000-0000CFD20000}"/>
    <cellStyle name="Vírgula 8 8 2 2 2 3 3" xfId="50499" xr:uid="{00000000-0005-0000-0000-0000D0D20000}"/>
    <cellStyle name="Vírgula 8 8 2 2 2 4" xfId="14614" xr:uid="{00000000-0005-0000-0000-0000D1D20000}"/>
    <cellStyle name="Vírgula 8 8 2 2 2 5" xfId="28893" xr:uid="{00000000-0005-0000-0000-0000D2D20000}"/>
    <cellStyle name="Vírgula 8 8 2 2 2 6" xfId="43171" xr:uid="{00000000-0005-0000-0000-0000D3D20000}"/>
    <cellStyle name="Vírgula 8 8 2 2 3" xfId="7637" xr:uid="{00000000-0005-0000-0000-0000D4D20000}"/>
    <cellStyle name="Vírgula 8 8 2 2 3 2" xfId="21943" xr:uid="{00000000-0005-0000-0000-0000D5D20000}"/>
    <cellStyle name="Vírgula 8 8 2 2 3 3" xfId="36222" xr:uid="{00000000-0005-0000-0000-0000D6D20000}"/>
    <cellStyle name="Vírgula 8 8 2 2 3 4" xfId="50500" xr:uid="{00000000-0005-0000-0000-0000D7D20000}"/>
    <cellStyle name="Vírgula 8 8 2 2 4" xfId="3934" xr:uid="{00000000-0005-0000-0000-0000D8D20000}"/>
    <cellStyle name="Vírgula 8 8 2 2 4 2" xfId="18248" xr:uid="{00000000-0005-0000-0000-0000D9D20000}"/>
    <cellStyle name="Vírgula 8 8 2 2 4 3" xfId="32527" xr:uid="{00000000-0005-0000-0000-0000DAD20000}"/>
    <cellStyle name="Vírgula 8 8 2 2 4 4" xfId="46805" xr:uid="{00000000-0005-0000-0000-0000DBD20000}"/>
    <cellStyle name="Vírgula 8 8 2 2 5" xfId="9153" xr:uid="{00000000-0005-0000-0000-0000DCD20000}"/>
    <cellStyle name="Vírgula 8 8 2 2 5 2" xfId="23459" xr:uid="{00000000-0005-0000-0000-0000DDD20000}"/>
    <cellStyle name="Vírgula 8 8 2 2 5 3" xfId="37738" xr:uid="{00000000-0005-0000-0000-0000DED20000}"/>
    <cellStyle name="Vírgula 8 8 2 2 5 4" xfId="52016" xr:uid="{00000000-0005-0000-0000-0000DFD20000}"/>
    <cellStyle name="Vírgula 8 8 2 2 6" xfId="16425" xr:uid="{00000000-0005-0000-0000-0000E0D20000}"/>
    <cellStyle name="Vírgula 8 8 2 2 6 2" xfId="30704" xr:uid="{00000000-0005-0000-0000-0000E1D20000}"/>
    <cellStyle name="Vírgula 8 8 2 2 6 3" xfId="44982" xr:uid="{00000000-0005-0000-0000-0000E2D20000}"/>
    <cellStyle name="Vírgula 8 8 2 2 7" xfId="12803" xr:uid="{00000000-0005-0000-0000-0000E3D20000}"/>
    <cellStyle name="Vírgula 8 8 2 2 8" xfId="27082" xr:uid="{00000000-0005-0000-0000-0000E4D20000}"/>
    <cellStyle name="Vírgula 8 8 2 2 9" xfId="41360" xr:uid="{00000000-0005-0000-0000-0000E5D20000}"/>
    <cellStyle name="Vírgula 8 8 2 3" xfId="7638" xr:uid="{00000000-0005-0000-0000-0000E6D20000}"/>
    <cellStyle name="Vírgula 8 8 2 3 2" xfId="10067" xr:uid="{00000000-0005-0000-0000-0000E7D20000}"/>
    <cellStyle name="Vírgula 8 8 2 3 2 2" xfId="24346" xr:uid="{00000000-0005-0000-0000-0000E8D20000}"/>
    <cellStyle name="Vírgula 8 8 2 3 2 3" xfId="38624" xr:uid="{00000000-0005-0000-0000-0000E9D20000}"/>
    <cellStyle name="Vírgula 8 8 2 3 2 4" xfId="52902" xr:uid="{00000000-0005-0000-0000-0000EAD20000}"/>
    <cellStyle name="Vírgula 8 8 2 3 3" xfId="21944" xr:uid="{00000000-0005-0000-0000-0000EBD20000}"/>
    <cellStyle name="Vírgula 8 8 2 3 3 2" xfId="36223" xr:uid="{00000000-0005-0000-0000-0000ECD20000}"/>
    <cellStyle name="Vírgula 8 8 2 3 3 3" xfId="50501" xr:uid="{00000000-0005-0000-0000-0000EDD20000}"/>
    <cellStyle name="Vírgula 8 8 2 3 4" xfId="13689" xr:uid="{00000000-0005-0000-0000-0000EED20000}"/>
    <cellStyle name="Vírgula 8 8 2 3 5" xfId="27968" xr:uid="{00000000-0005-0000-0000-0000EFD20000}"/>
    <cellStyle name="Vírgula 8 8 2 3 6" xfId="42246" xr:uid="{00000000-0005-0000-0000-0000F0D20000}"/>
    <cellStyle name="Vírgula 8 8 2 4" xfId="7639" xr:uid="{00000000-0005-0000-0000-0000F1D20000}"/>
    <cellStyle name="Vírgula 8 8 2 4 2" xfId="21945" xr:uid="{00000000-0005-0000-0000-0000F2D20000}"/>
    <cellStyle name="Vírgula 8 8 2 4 3" xfId="36224" xr:uid="{00000000-0005-0000-0000-0000F3D20000}"/>
    <cellStyle name="Vírgula 8 8 2 4 4" xfId="50502" xr:uid="{00000000-0005-0000-0000-0000F4D20000}"/>
    <cellStyle name="Vírgula 8 8 2 5" xfId="3009" xr:uid="{00000000-0005-0000-0000-0000F5D20000}"/>
    <cellStyle name="Vírgula 8 8 2 5 2" xfId="17323" xr:uid="{00000000-0005-0000-0000-0000F6D20000}"/>
    <cellStyle name="Vírgula 8 8 2 5 3" xfId="31602" xr:uid="{00000000-0005-0000-0000-0000F7D20000}"/>
    <cellStyle name="Vírgula 8 8 2 5 4" xfId="45880" xr:uid="{00000000-0005-0000-0000-0000F8D20000}"/>
    <cellStyle name="Vírgula 8 8 2 6" xfId="8228" xr:uid="{00000000-0005-0000-0000-0000F9D20000}"/>
    <cellStyle name="Vírgula 8 8 2 6 2" xfId="22534" xr:uid="{00000000-0005-0000-0000-0000FAD20000}"/>
    <cellStyle name="Vírgula 8 8 2 6 3" xfId="36813" xr:uid="{00000000-0005-0000-0000-0000FBD20000}"/>
    <cellStyle name="Vírgula 8 8 2 6 4" xfId="51091" xr:uid="{00000000-0005-0000-0000-0000FCD20000}"/>
    <cellStyle name="Vírgula 8 8 2 7" xfId="15500" xr:uid="{00000000-0005-0000-0000-0000FDD20000}"/>
    <cellStyle name="Vírgula 8 8 2 7 2" xfId="29779" xr:uid="{00000000-0005-0000-0000-0000FED20000}"/>
    <cellStyle name="Vírgula 8 8 2 7 3" xfId="44057" xr:uid="{00000000-0005-0000-0000-0000FFD20000}"/>
    <cellStyle name="Vírgula 8 8 2 8" xfId="11878" xr:uid="{00000000-0005-0000-0000-000000D30000}"/>
    <cellStyle name="Vírgula 8 8 2 9" xfId="26157" xr:uid="{00000000-0005-0000-0000-000001D30000}"/>
    <cellStyle name="Vírgula 8 8 3" xfId="1992" xr:uid="{00000000-0005-0000-0000-000002D30000}"/>
    <cellStyle name="Vírgula 8 8 3 2" xfId="7640" xr:uid="{00000000-0005-0000-0000-000003D30000}"/>
    <cellStyle name="Vírgula 8 8 3 2 2" xfId="10991" xr:uid="{00000000-0005-0000-0000-000004D30000}"/>
    <cellStyle name="Vírgula 8 8 3 2 2 2" xfId="25270" xr:uid="{00000000-0005-0000-0000-000005D30000}"/>
    <cellStyle name="Vírgula 8 8 3 2 2 3" xfId="39548" xr:uid="{00000000-0005-0000-0000-000006D30000}"/>
    <cellStyle name="Vírgula 8 8 3 2 2 4" xfId="53826" xr:uid="{00000000-0005-0000-0000-000007D30000}"/>
    <cellStyle name="Vírgula 8 8 3 2 3" xfId="21946" xr:uid="{00000000-0005-0000-0000-000008D30000}"/>
    <cellStyle name="Vírgula 8 8 3 2 3 2" xfId="36225" xr:uid="{00000000-0005-0000-0000-000009D30000}"/>
    <cellStyle name="Vírgula 8 8 3 2 3 3" xfId="50503" xr:uid="{00000000-0005-0000-0000-00000AD30000}"/>
    <cellStyle name="Vírgula 8 8 3 2 4" xfId="14613" xr:uid="{00000000-0005-0000-0000-00000BD30000}"/>
    <cellStyle name="Vírgula 8 8 3 2 5" xfId="28892" xr:uid="{00000000-0005-0000-0000-00000CD30000}"/>
    <cellStyle name="Vírgula 8 8 3 2 6" xfId="43170" xr:uid="{00000000-0005-0000-0000-00000DD30000}"/>
    <cellStyle name="Vírgula 8 8 3 3" xfId="7641" xr:uid="{00000000-0005-0000-0000-00000ED30000}"/>
    <cellStyle name="Vírgula 8 8 3 3 2" xfId="21947" xr:uid="{00000000-0005-0000-0000-00000FD30000}"/>
    <cellStyle name="Vírgula 8 8 3 3 3" xfId="36226" xr:uid="{00000000-0005-0000-0000-000010D30000}"/>
    <cellStyle name="Vírgula 8 8 3 3 4" xfId="50504" xr:uid="{00000000-0005-0000-0000-000011D30000}"/>
    <cellStyle name="Vírgula 8 8 3 4" xfId="3933" xr:uid="{00000000-0005-0000-0000-000012D30000}"/>
    <cellStyle name="Vírgula 8 8 3 4 2" xfId="18247" xr:uid="{00000000-0005-0000-0000-000013D30000}"/>
    <cellStyle name="Vírgula 8 8 3 4 3" xfId="32526" xr:uid="{00000000-0005-0000-0000-000014D30000}"/>
    <cellStyle name="Vírgula 8 8 3 4 4" xfId="46804" xr:uid="{00000000-0005-0000-0000-000015D30000}"/>
    <cellStyle name="Vírgula 8 8 3 5" xfId="9152" xr:uid="{00000000-0005-0000-0000-000016D30000}"/>
    <cellStyle name="Vírgula 8 8 3 5 2" xfId="23458" xr:uid="{00000000-0005-0000-0000-000017D30000}"/>
    <cellStyle name="Vírgula 8 8 3 5 3" xfId="37737" xr:uid="{00000000-0005-0000-0000-000018D30000}"/>
    <cellStyle name="Vírgula 8 8 3 5 4" xfId="52015" xr:uid="{00000000-0005-0000-0000-000019D30000}"/>
    <cellStyle name="Vírgula 8 8 3 6" xfId="16424" xr:uid="{00000000-0005-0000-0000-00001AD30000}"/>
    <cellStyle name="Vírgula 8 8 3 6 2" xfId="30703" xr:uid="{00000000-0005-0000-0000-00001BD30000}"/>
    <cellStyle name="Vírgula 8 8 3 6 3" xfId="44981" xr:uid="{00000000-0005-0000-0000-00001CD30000}"/>
    <cellStyle name="Vírgula 8 8 3 7" xfId="12802" xr:uid="{00000000-0005-0000-0000-00001DD30000}"/>
    <cellStyle name="Vírgula 8 8 3 8" xfId="27081" xr:uid="{00000000-0005-0000-0000-00001ED30000}"/>
    <cellStyle name="Vírgula 8 8 3 9" xfId="41359" xr:uid="{00000000-0005-0000-0000-00001FD30000}"/>
    <cellStyle name="Vírgula 8 8 4" xfId="7642" xr:uid="{00000000-0005-0000-0000-000020D30000}"/>
    <cellStyle name="Vírgula 8 8 4 2" xfId="9610" xr:uid="{00000000-0005-0000-0000-000021D30000}"/>
    <cellStyle name="Vírgula 8 8 4 2 2" xfId="23889" xr:uid="{00000000-0005-0000-0000-000022D30000}"/>
    <cellStyle name="Vírgula 8 8 4 2 3" xfId="38167" xr:uid="{00000000-0005-0000-0000-000023D30000}"/>
    <cellStyle name="Vírgula 8 8 4 2 4" xfId="52445" xr:uid="{00000000-0005-0000-0000-000024D30000}"/>
    <cellStyle name="Vírgula 8 8 4 3" xfId="21948" xr:uid="{00000000-0005-0000-0000-000025D30000}"/>
    <cellStyle name="Vírgula 8 8 4 3 2" xfId="36227" xr:uid="{00000000-0005-0000-0000-000026D30000}"/>
    <cellStyle name="Vírgula 8 8 4 3 3" xfId="50505" xr:uid="{00000000-0005-0000-0000-000027D30000}"/>
    <cellStyle name="Vírgula 8 8 4 4" xfId="13232" xr:uid="{00000000-0005-0000-0000-000028D30000}"/>
    <cellStyle name="Vírgula 8 8 4 5" xfId="27511" xr:uid="{00000000-0005-0000-0000-000029D30000}"/>
    <cellStyle name="Vírgula 8 8 4 6" xfId="41789" xr:uid="{00000000-0005-0000-0000-00002AD30000}"/>
    <cellStyle name="Vírgula 8 8 5" xfId="7643" xr:uid="{00000000-0005-0000-0000-00002BD30000}"/>
    <cellStyle name="Vírgula 8 8 5 2" xfId="21949" xr:uid="{00000000-0005-0000-0000-00002CD30000}"/>
    <cellStyle name="Vírgula 8 8 5 3" xfId="36228" xr:uid="{00000000-0005-0000-0000-00002DD30000}"/>
    <cellStyle name="Vírgula 8 8 5 4" xfId="50506" xr:uid="{00000000-0005-0000-0000-00002ED30000}"/>
    <cellStyle name="Vírgula 8 8 6" xfId="2552" xr:uid="{00000000-0005-0000-0000-00002FD30000}"/>
    <cellStyle name="Vírgula 8 8 6 2" xfId="16866" xr:uid="{00000000-0005-0000-0000-000030D30000}"/>
    <cellStyle name="Vírgula 8 8 6 3" xfId="31145" xr:uid="{00000000-0005-0000-0000-000031D30000}"/>
    <cellStyle name="Vírgula 8 8 6 4" xfId="45423" xr:uid="{00000000-0005-0000-0000-000032D30000}"/>
    <cellStyle name="Vírgula 8 8 7" xfId="7771" xr:uid="{00000000-0005-0000-0000-000033D30000}"/>
    <cellStyle name="Vírgula 8 8 7 2" xfId="22077" xr:uid="{00000000-0005-0000-0000-000034D30000}"/>
    <cellStyle name="Vírgula 8 8 7 3" xfId="36356" xr:uid="{00000000-0005-0000-0000-000035D30000}"/>
    <cellStyle name="Vírgula 8 8 7 4" xfId="50634" xr:uid="{00000000-0005-0000-0000-000036D30000}"/>
    <cellStyle name="Vírgula 8 8 8" xfId="15043" xr:uid="{00000000-0005-0000-0000-000037D30000}"/>
    <cellStyle name="Vírgula 8 8 8 2" xfId="29322" xr:uid="{00000000-0005-0000-0000-000038D30000}"/>
    <cellStyle name="Vírgula 8 8 8 3" xfId="43600" xr:uid="{00000000-0005-0000-0000-000039D30000}"/>
    <cellStyle name="Vírgula 8 8 9" xfId="11421" xr:uid="{00000000-0005-0000-0000-00003AD30000}"/>
    <cellStyle name="Vírgula 8 9" xfId="834" xr:uid="{00000000-0005-0000-0000-00003BD30000}"/>
    <cellStyle name="Vírgula 8 9 10" xfId="40300" xr:uid="{00000000-0005-0000-0000-00003CD30000}"/>
    <cellStyle name="Vírgula 8 9 2" xfId="1994" xr:uid="{00000000-0005-0000-0000-00003DD30000}"/>
    <cellStyle name="Vírgula 8 9 2 2" xfId="7644" xr:uid="{00000000-0005-0000-0000-00003ED30000}"/>
    <cellStyle name="Vírgula 8 9 2 2 2" xfId="10993" xr:uid="{00000000-0005-0000-0000-00003FD30000}"/>
    <cellStyle name="Vírgula 8 9 2 2 2 2" xfId="25272" xr:uid="{00000000-0005-0000-0000-000040D30000}"/>
    <cellStyle name="Vírgula 8 9 2 2 2 3" xfId="39550" xr:uid="{00000000-0005-0000-0000-000041D30000}"/>
    <cellStyle name="Vírgula 8 9 2 2 2 4" xfId="53828" xr:uid="{00000000-0005-0000-0000-000042D30000}"/>
    <cellStyle name="Vírgula 8 9 2 2 3" xfId="21950" xr:uid="{00000000-0005-0000-0000-000043D30000}"/>
    <cellStyle name="Vírgula 8 9 2 2 3 2" xfId="36229" xr:uid="{00000000-0005-0000-0000-000044D30000}"/>
    <cellStyle name="Vírgula 8 9 2 2 3 3" xfId="50507" xr:uid="{00000000-0005-0000-0000-000045D30000}"/>
    <cellStyle name="Vírgula 8 9 2 2 4" xfId="14615" xr:uid="{00000000-0005-0000-0000-000046D30000}"/>
    <cellStyle name="Vírgula 8 9 2 2 5" xfId="28894" xr:uid="{00000000-0005-0000-0000-000047D30000}"/>
    <cellStyle name="Vírgula 8 9 2 2 6" xfId="43172" xr:uid="{00000000-0005-0000-0000-000048D30000}"/>
    <cellStyle name="Vírgula 8 9 2 3" xfId="7645" xr:uid="{00000000-0005-0000-0000-000049D30000}"/>
    <cellStyle name="Vírgula 8 9 2 3 2" xfId="21951" xr:uid="{00000000-0005-0000-0000-00004AD30000}"/>
    <cellStyle name="Vírgula 8 9 2 3 3" xfId="36230" xr:uid="{00000000-0005-0000-0000-00004BD30000}"/>
    <cellStyle name="Vírgula 8 9 2 3 4" xfId="50508" xr:uid="{00000000-0005-0000-0000-00004CD30000}"/>
    <cellStyle name="Vírgula 8 9 2 4" xfId="3935" xr:uid="{00000000-0005-0000-0000-00004DD30000}"/>
    <cellStyle name="Vírgula 8 9 2 4 2" xfId="18249" xr:uid="{00000000-0005-0000-0000-00004ED30000}"/>
    <cellStyle name="Vírgula 8 9 2 4 3" xfId="32528" xr:uid="{00000000-0005-0000-0000-00004FD30000}"/>
    <cellStyle name="Vírgula 8 9 2 4 4" xfId="46806" xr:uid="{00000000-0005-0000-0000-000050D30000}"/>
    <cellStyle name="Vírgula 8 9 2 5" xfId="9154" xr:uid="{00000000-0005-0000-0000-000051D30000}"/>
    <cellStyle name="Vírgula 8 9 2 5 2" xfId="23460" xr:uid="{00000000-0005-0000-0000-000052D30000}"/>
    <cellStyle name="Vírgula 8 9 2 5 3" xfId="37739" xr:uid="{00000000-0005-0000-0000-000053D30000}"/>
    <cellStyle name="Vírgula 8 9 2 5 4" xfId="52017" xr:uid="{00000000-0005-0000-0000-000054D30000}"/>
    <cellStyle name="Vírgula 8 9 2 6" xfId="16426" xr:uid="{00000000-0005-0000-0000-000055D30000}"/>
    <cellStyle name="Vírgula 8 9 2 6 2" xfId="30705" xr:uid="{00000000-0005-0000-0000-000056D30000}"/>
    <cellStyle name="Vírgula 8 9 2 6 3" xfId="44983" xr:uid="{00000000-0005-0000-0000-000057D30000}"/>
    <cellStyle name="Vírgula 8 9 2 7" xfId="12804" xr:uid="{00000000-0005-0000-0000-000058D30000}"/>
    <cellStyle name="Vírgula 8 9 2 8" xfId="27083" xr:uid="{00000000-0005-0000-0000-000059D30000}"/>
    <cellStyle name="Vírgula 8 9 2 9" xfId="41361" xr:uid="{00000000-0005-0000-0000-00005AD30000}"/>
    <cellStyle name="Vírgula 8 9 3" xfId="7646" xr:uid="{00000000-0005-0000-0000-00005BD30000}"/>
    <cellStyle name="Vírgula 8 9 3 2" xfId="9932" xr:uid="{00000000-0005-0000-0000-00005CD30000}"/>
    <cellStyle name="Vírgula 8 9 3 2 2" xfId="24211" xr:uid="{00000000-0005-0000-0000-00005DD30000}"/>
    <cellStyle name="Vírgula 8 9 3 2 3" xfId="38489" xr:uid="{00000000-0005-0000-0000-00005ED30000}"/>
    <cellStyle name="Vírgula 8 9 3 2 4" xfId="52767" xr:uid="{00000000-0005-0000-0000-00005FD30000}"/>
    <cellStyle name="Vírgula 8 9 3 3" xfId="21952" xr:uid="{00000000-0005-0000-0000-000060D30000}"/>
    <cellStyle name="Vírgula 8 9 3 3 2" xfId="36231" xr:uid="{00000000-0005-0000-0000-000061D30000}"/>
    <cellStyle name="Vírgula 8 9 3 3 3" xfId="50509" xr:uid="{00000000-0005-0000-0000-000062D30000}"/>
    <cellStyle name="Vírgula 8 9 3 4" xfId="13554" xr:uid="{00000000-0005-0000-0000-000063D30000}"/>
    <cellStyle name="Vírgula 8 9 3 5" xfId="27833" xr:uid="{00000000-0005-0000-0000-000064D30000}"/>
    <cellStyle name="Vírgula 8 9 3 6" xfId="42111" xr:uid="{00000000-0005-0000-0000-000065D30000}"/>
    <cellStyle name="Vírgula 8 9 4" xfId="7647" xr:uid="{00000000-0005-0000-0000-000066D30000}"/>
    <cellStyle name="Vírgula 8 9 4 2" xfId="21953" xr:uid="{00000000-0005-0000-0000-000067D30000}"/>
    <cellStyle name="Vírgula 8 9 4 3" xfId="36232" xr:uid="{00000000-0005-0000-0000-000068D30000}"/>
    <cellStyle name="Vírgula 8 9 4 4" xfId="50510" xr:uid="{00000000-0005-0000-0000-000069D30000}"/>
    <cellStyle name="Vírgula 8 9 5" xfId="2874" xr:uid="{00000000-0005-0000-0000-00006AD30000}"/>
    <cellStyle name="Vírgula 8 9 5 2" xfId="17188" xr:uid="{00000000-0005-0000-0000-00006BD30000}"/>
    <cellStyle name="Vírgula 8 9 5 3" xfId="31467" xr:uid="{00000000-0005-0000-0000-00006CD30000}"/>
    <cellStyle name="Vírgula 8 9 5 4" xfId="45745" xr:uid="{00000000-0005-0000-0000-00006DD30000}"/>
    <cellStyle name="Vírgula 8 9 6" xfId="8093" xr:uid="{00000000-0005-0000-0000-00006ED30000}"/>
    <cellStyle name="Vírgula 8 9 6 2" xfId="22399" xr:uid="{00000000-0005-0000-0000-00006FD30000}"/>
    <cellStyle name="Vírgula 8 9 6 3" xfId="36678" xr:uid="{00000000-0005-0000-0000-000070D30000}"/>
    <cellStyle name="Vírgula 8 9 6 4" xfId="50956" xr:uid="{00000000-0005-0000-0000-000071D30000}"/>
    <cellStyle name="Vírgula 8 9 7" xfId="15365" xr:uid="{00000000-0005-0000-0000-000072D30000}"/>
    <cellStyle name="Vírgula 8 9 7 2" xfId="29644" xr:uid="{00000000-0005-0000-0000-000073D30000}"/>
    <cellStyle name="Vírgula 8 9 7 3" xfId="43922" xr:uid="{00000000-0005-0000-0000-000074D30000}"/>
    <cellStyle name="Vírgula 8 9 8" xfId="11743" xr:uid="{00000000-0005-0000-0000-000075D30000}"/>
    <cellStyle name="Vírgula 8 9 9" xfId="26022" xr:uid="{00000000-0005-0000-0000-000076D30000}"/>
    <cellStyle name="Vírgula 9" xfId="59" xr:uid="{00000000-0005-0000-0000-000077D30000}"/>
    <cellStyle name="Vírgula 9 2" xfId="54182" xr:uid="{1E9D5150-A990-43AB-A040-47F7AE305328}"/>
  </cellStyles>
  <dxfs count="11">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ont>
        <condense val="0"/>
        <extend val="0"/>
        <color indexed="9"/>
      </font>
    </dxf>
    <dxf>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2" formatCode="mmm/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2" formatCode="mmm/yy"/>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8" Type="http://schemas.openxmlformats.org/officeDocument/2006/relationships/worksheet" Target="worksheets/sheet8.xml"/><Relationship Id="rId51"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styles" Target="styles.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264583</xdr:colOff>
      <xdr:row>0</xdr:row>
      <xdr:rowOff>116417</xdr:rowOff>
    </xdr:from>
    <xdr:to>
      <xdr:col>1</xdr:col>
      <xdr:colOff>338666</xdr:colOff>
      <xdr:row>0</xdr:row>
      <xdr:rowOff>771736</xdr:rowOff>
    </xdr:to>
    <xdr:pic>
      <xdr:nvPicPr>
        <xdr:cNvPr id="2" name="Imagem 1">
          <a:extLst>
            <a:ext uri="{FF2B5EF4-FFF2-40B4-BE49-F238E27FC236}">
              <a16:creationId xmlns:a16="http://schemas.microsoft.com/office/drawing/2014/main" id="{92FDDF2C-BB49-43D4-AEAE-0157B2C420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4583" y="116417"/>
          <a:ext cx="730250" cy="655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313765</xdr:colOff>
      <xdr:row>0</xdr:row>
      <xdr:rowOff>123265</xdr:rowOff>
    </xdr:from>
    <xdr:to>
      <xdr:col>1</xdr:col>
      <xdr:colOff>535781</xdr:colOff>
      <xdr:row>1</xdr:row>
      <xdr:rowOff>442408</xdr:rowOff>
    </xdr:to>
    <xdr:pic>
      <xdr:nvPicPr>
        <xdr:cNvPr id="2" name="Imagem 1">
          <a:extLst>
            <a:ext uri="{FF2B5EF4-FFF2-40B4-BE49-F238E27FC236}">
              <a16:creationId xmlns:a16="http://schemas.microsoft.com/office/drawing/2014/main" id="{AD4BD377-C647-47B8-AA61-33AB2F4956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3765" y="123265"/>
          <a:ext cx="769704" cy="652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106330</xdr:colOff>
      <xdr:row>0</xdr:row>
      <xdr:rowOff>38489</xdr:rowOff>
    </xdr:from>
    <xdr:to>
      <xdr:col>0</xdr:col>
      <xdr:colOff>611155</xdr:colOff>
      <xdr:row>0</xdr:row>
      <xdr:rowOff>495689</xdr:rowOff>
    </xdr:to>
    <xdr:pic>
      <xdr:nvPicPr>
        <xdr:cNvPr id="2" name="Imagem 1">
          <a:extLst>
            <a:ext uri="{FF2B5EF4-FFF2-40B4-BE49-F238E27FC236}">
              <a16:creationId xmlns:a16="http://schemas.microsoft.com/office/drawing/2014/main" id="{404D1005-A4A5-4406-9949-1BB3E27B69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330" y="38489"/>
          <a:ext cx="5048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209550</xdr:colOff>
      <xdr:row>0</xdr:row>
      <xdr:rowOff>66675</xdr:rowOff>
    </xdr:from>
    <xdr:to>
      <xdr:col>1</xdr:col>
      <xdr:colOff>171450</xdr:colOff>
      <xdr:row>0</xdr:row>
      <xdr:rowOff>653271</xdr:rowOff>
    </xdr:to>
    <xdr:pic>
      <xdr:nvPicPr>
        <xdr:cNvPr id="2" name="Imagem 1">
          <a:extLst>
            <a:ext uri="{FF2B5EF4-FFF2-40B4-BE49-F238E27FC236}">
              <a16:creationId xmlns:a16="http://schemas.microsoft.com/office/drawing/2014/main" id="{F14B955E-4E50-4F56-8078-1054FFFB34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66675"/>
          <a:ext cx="647700" cy="586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258631</xdr:colOff>
      <xdr:row>0</xdr:row>
      <xdr:rowOff>159337</xdr:rowOff>
    </xdr:from>
    <xdr:to>
      <xdr:col>1</xdr:col>
      <xdr:colOff>383721</xdr:colOff>
      <xdr:row>4</xdr:row>
      <xdr:rowOff>85389</xdr:rowOff>
    </xdr:to>
    <xdr:pic>
      <xdr:nvPicPr>
        <xdr:cNvPr id="2" name="Imagem 1">
          <a:extLst>
            <a:ext uri="{FF2B5EF4-FFF2-40B4-BE49-F238E27FC236}">
              <a16:creationId xmlns:a16="http://schemas.microsoft.com/office/drawing/2014/main" id="{06C8653B-03A2-440D-A3C1-4DF4EAECBE3D}"/>
            </a:ext>
          </a:extLst>
        </xdr:cNvPr>
        <xdr:cNvPicPr>
          <a:picLocks noChangeAspect="1"/>
        </xdr:cNvPicPr>
      </xdr:nvPicPr>
      <xdr:blipFill>
        <a:blip xmlns:r="http://schemas.openxmlformats.org/officeDocument/2006/relationships" r:embed="rId1" cstate="print"/>
        <a:srcRect/>
        <a:stretch>
          <a:fillRect/>
        </a:stretch>
      </xdr:blipFill>
      <xdr:spPr bwMode="auto">
        <a:xfrm>
          <a:off x="258631" y="159337"/>
          <a:ext cx="779594" cy="688052"/>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p-11207\c\Sergio\Amazonas\Dom%20eliseu\Bm%208-abr-dom%20eliseu.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0.3\f\USR\Orcelino\Projetos\Dnit\Executivos\Br-414\Projeto%20BR-414%20-%202\Pavimenta&#231;&#227;o\FV-DNE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3\f\0798\TECNICO\TEACOMP\LOTE06\P09\P10\RELAT6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FIORITAYGUARA/Desktop/PAS%20PROJETOS/PREFEITURA%20DE%20S&#195;O%20GABRIEL%20DA%20PALHA%201/ATUALIZA&#199;&#195;O%20OR&#199;AMENTO%20ON&#199;A/OR&#199;AMENTO%2020%20-%2003%20-%2024.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ARCEL~1/AppData/Local/Temp/MicrosoftEdgeDownloads/b7c1aa17-404e-492b-86d9-a5832bd4cc1d/OR&#199;AMENTO%20EMEI%20CLAUDETE%20TERESINHA%20-%20DEMOLI&#199;&#195;O%20E%20EXECU&#199;&#195;O%20REV0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92.168.0.10\f\engenharia\Meus%20documentos\DEVOP\COMPOSI&#199;&#195;O%20DEVOP%2020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3-188584-w7\bkp\backup\M&#193;RLEN\Coordenadoria%20de%20Regionais\V%20-%20Regi&#227;o%20Praias%20(%20Duto%20)\Medi&#231;&#245;es\Obras%20para%20medir%20Duto\Produzido%20Cinco%20Estrelas\Maio%20201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uilherme\PROJETOS\PB%20-%20Cabedelo%20Drenagem\!Trecho%20Bacia%20Camboinha\Relat&#243;rio\Produto%2003\Or&#231;amento_Completo%20Camboinh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itoria\C\AAGUA\ORCAMENT\2000\INTERIOR\AFONSO%20CLAUDIO\ACSP8%20010%2000%20-%20CAPTA&#199;&#195;O%20SERRA%20PELAD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itoria\c\Documents%20and%20Settings\&#193;tila\Meus%20documentos\HPS\Ponte%20Nova\CMFDM1%20313%2001%20-%20Unid.de%20Proc&#186;%20de%20Res&#237;duos%20-%20Cub&#237;culo%20do%20BIOG&#193;S%20e%20Queimado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pu-a\01-md-2005\EQUIP\MAQUINAS\I02011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EXCEL\CRISTINA\MEDI&#199;&#213;ES\P-DEI\M4\GERAIS\PL-AQUAC\MAPA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claudio.brito/Downloads/Planilha%20CEF/MO37587_MO3758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MS\SESA\DOCUME~1\andrea\CONFIG~1\Temp\Diret&#243;rio%20tempor&#225;rio%201%20para%20A%20madeira%20-%20Lote%20I%20-%20andreia.zip\Medi&#231;&#245;es%20A%20Madeira%20-%20Ano%2020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cdb45c3a43aa4fe1/Documentos/2-PlazziVieira%20Engenharia/1-MM%20PROJETOS/31-Afonso%20Cl&#225;udio/3-Escola%20Agr&#237;cola/7-Or&#231;amento%20e%20Memorial/ORC%20%20-%20ESCOLA%20AGR&#205;COLA-AFC%20-%20REV00.xlsx"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srv-dados\SRV-DC%20II\CONVENIO%20ARQUIVOS\ENGENHARIA\01%20-%20ACOMPANHAMENTO%20DE%20OBRAS\01%20-%20CENTRO\REFORMA%20GIN&#193;SIO%20POLIESPORTIVO\PLANILHAS\REFORMA%20RESTANTE%20GINASIO_2.xlsm" TargetMode="External"/><Relationship Id="rId1" Type="http://schemas.openxmlformats.org/officeDocument/2006/relationships/externalLinkPath" Target="/CONVENIO%20ARQUIVOS/ENGENHARIA/01%20-%20ACOMPANHAMENTO%20DE%20OBRAS/01%20-%20CENTRO/REFORMA%20GIN&#193;SIO%20POLIESPORTIVO/PLANILHAS/REFORMA%20RESTANTE%20GINASIO_2.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marce/Documents/2-PlazziVieira%20Engenharia/1-MM%20PROJETOS/14-Concei&#231;&#227;o%20do%20Castelo/1-Or&#231;amento/PLANILHA%20ORC&#807;AMENTA&#769;RIA%20AMPLIAC&#807;A&#771;O%20REV0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17.18.10\seob\Imprimir\DOCUME~1\andrea\CONFIG~1\Temp\Diret&#243;rio%20tempor&#225;rio%201%20para%20A%20madeira%20-%20Lote%20I%20-%20andreia.zip\Medi&#231;&#245;es%20A%20Madeira%20-%20Ano%2020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d.docs.live.net/PASTA%20TEMPORARIA/OSMARIO/Arquivos/Planilha%20or&#231;amentaria%20(JUL21).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itoria\C\AAGUA\Orcament\2002\INTERIOR\CONCEI&#199;&#195;O%20DA%20BARRA\CBSD1%20066%2002%20-%20TRAVESSIA%203%20%20-%20(%20SOBRE%20O%20RIO%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Atrab/tecsan/MC-Calc/MC-E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HD%201\Traco%20Forte\Pref.%20Guarapar&#237;\Creche\planilha%20cemei%20Maria%20Gam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TABELA%20CONSULTORIA%20PROJETOS-BASTO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3-201106-w7\dpo\Marcia\Receita%20Federal%20-%20RJ\Preg&#227;o%203-2013%20-%20Ag.%20Modelo%20B%20Pirai%20e%20Resende\EDITAL%201-2013-%20ADAPTACAO%20PROJETO%20BASICO%20-%20AGENCIA%20MODELO\ANEXO%20V%20-%20PLANILHA%20DE%20OR&#199;AMENTO%20E%20CRONOGRAM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Imprimir\DOCUME~1\andrea\CONFIG~1\Temp\Diret&#243;rio%20tempor&#225;rio%201%20para%20A%20madeira%20-%20Lote%20I%20-%20andreia.zip\Medi&#231;&#245;es%20A%20Madeira%20-%20Ano%2020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Vitoria\C\AAGUA\Orcament\2001\Interior\Nova%20Ven&#233;cia\NVSD8%20002%2001%20-%20rev1%20-%20ADUTORA%20DE%20&#193;GUA%20TRATADA%20DN%20250%20F&#186;F&#186;%20-%20GRAVIDAD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Vitoria\c\AAGUA\Orcament\2001\Interior\Nova%20Ven&#233;cia\NVSD8%20002%2001%20-%20ADUTORA%20DE%20&#193;GUA%20TRATADA%20DN%20250%20F&#186;F&#186;%20-%20GRAVIDAD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7.15.30\Bkpservidor\BKP\Bkpservidor\bkpss2\Marlem%20e%20Oswaldo\Contratos%20de%20Repasse\Contrato%20de%20Repasse%20n&#186;%200296899-06-2009-Arena%20esportiva%20Riviera\Planilha%20CEF\MO37587_MO37588-Rivier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3-201106-w7\dpo\JUSTI&#199;A%20FEDERAL\Predio%20Sede%20%20Vitoria%20ES%20-%202009\Justi&#231;a%20Federal%201&#170;%20Instancia\PLANILHA%20OR&#199;AMENTARIA\Or&#231;amento\JFES_Planilha_Orc_Rev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ILESERVER\Planejamento\ENGENHARIA\%2303%20OBRAS%20FINALIZADAS\%23%20OBRAS%20CONCLU&#205;DAS\RECAPEAMENTO%20AV.%20PRINCIPAL\EXECU&#199;&#195;O%20DE%20PROJETO\OR&#199;AMENTO\OR&#199;AMENTO%20RECAPEAMENTO%202018.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FBSA00535\dyna01\ClaudioFerreira\Excel\OR96088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My%20Documents\Particular\Mestrado\FX-B-RES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3-188584-w7\bkp\Desktop\Secretaria%20de%20Obras%20-%20SERRA\REGIONAIS%2010-03-2011%20(%20Humberto%20)\II%20-%20Regi&#227;o%20Civit%20(%205%20Estrelas%20)\Medi&#231;&#245;es\AAA\5E%20MEDI&#199;&#195;O%2001%20OUTUBRO%202009%20-%20ERRO\Med.Replan.PMS_Regional%20II.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Startup" Target="PLA/Works/MATRIZ/EAP/Curva%201%20folh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trata-06\projetos\2003\P199%20-%20Restauracao%20-%20MT-407%20-%20SEET\MT-358\Impressao%20definitiva\Or&#231;amento%20SICRO%20II1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ONTROLE\CONTROLE2\Se&#231;&#227;o%20T&#233;cnica\DIVERSO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Vitoria\c\Drenagem\Or&#231;ament\2001\Interior\Nova%20Ven&#233;cia\Estim.%20-%20Eng&#186;%20Mari&#226;ngela\NVSD1%20076%2001%20-%20SISTEMA%20DE%20DRENAGEM%20-%20NOVA%20VEN&#201;CI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durb-db-01\PUB_GT\Emendas%20Parlamentares%202007-revisado%20SEDURB\TUCUM&#195;\MC\TEXTO\Or&#231;a%20e%20Compo%20CACHOEIRA%20DO%20COUT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webmail4.click21.com.br/horde/imp/My%20Documents/Particular/Mestrado/FX-B-RE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Users\usuario\Desktop\PLANILHA_TJFES_AUTOMSEG_06_01_10_fin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rthur\c\Documents%20and%20Settings\Marlem\Configura&#231;&#245;es%20locais\Temporary%20Internet%20Files\Content.IE5\MNSRGR4Z\RL.ORC.TODOS.R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L.ORC.AGU.005.R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onnectdb\Documentos\ORCAMENTO\orcamento%202007\p%20m%20serra\CD%20CP030-07\Edital\Anexo%20I\Planilha%20de%20Pre&#231;os\RL.ORC.AGU.005.R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3-201106-w7\dpo\Users\fabiano\Downloads\10039\ca_arqs\eletrica\e0104500.doc"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PLANILHA%20TOTAL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itoria\c\Res&#237;duos%20S&#243;lidos\Cons&#243;rcio%20Pref.%20Marechal%20Floriano%20e%20Domingos%20Martins\CHORUME%20e%20BIOG&#193;S\CMFDM1%20292%2001%20-%20Unid.de%20Processamento%20de%20Res&#237;duos%20-%20Reservat&#243;rio%20Met&#225;lic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o-m11\publico\WINDOWS\TEMP\B5348E-LM001_R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Bm 8"/>
      <sheetName val="Bm 8"/>
      <sheetName val="Rede 8"/>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Orçamento"/>
      <sheetName val="Curva ABC"/>
      <sheetName val="Cronograma"/>
      <sheetName val="BDI"/>
      <sheetName val="Composições"/>
      <sheetName val="Cotação"/>
      <sheetName val="Resumo Mat"/>
      <sheetName val="Materiais"/>
      <sheetName val="Curva ABC Mat"/>
      <sheetName val="Cronograma Mat"/>
      <sheetName val="BDI Mat"/>
      <sheetName val="Banco_Servico"/>
      <sheetName val="Banco_Insumo"/>
      <sheetName val="Curva_Servico"/>
      <sheetName val="Curva_Insumo"/>
      <sheetName val="MC-Água"/>
      <sheetName val="MC-Esgoto"/>
      <sheetName val="MC-Drenagem"/>
      <sheetName val="MC-Geral"/>
      <sheetName val="MEMÓRIA"/>
      <sheetName val="TABELAS NBR"/>
    </sheetNames>
    <sheetDataSet>
      <sheetData sheetId="0">
        <row r="3">
          <cell r="C3" t="str">
            <v>NÃO DESONERADA</v>
          </cell>
        </row>
      </sheetData>
      <sheetData sheetId="1"/>
      <sheetData sheetId="2"/>
      <sheetData sheetId="3"/>
      <sheetData sheetId="4"/>
      <sheetData sheetId="5">
        <row r="5">
          <cell r="N5" t="str">
            <v/>
          </cell>
          <cell r="O5" t="str">
            <v/>
          </cell>
          <cell r="P5" t="str">
            <v/>
          </cell>
          <cell r="Q5">
            <v>0</v>
          </cell>
        </row>
        <row r="6">
          <cell r="N6" t="str">
            <v>CÓDIGO</v>
          </cell>
          <cell r="O6" t="str">
            <v>DESCRIÇÃO</v>
          </cell>
          <cell r="P6" t="str">
            <v>UND</v>
          </cell>
          <cell r="Q6" t="str">
            <v>Total</v>
          </cell>
        </row>
        <row r="8">
          <cell r="N8" t="str">
            <v>CPU-01</v>
          </cell>
          <cell r="O8" t="str">
            <v>MOBILIZAÇÃO DE OBRA</v>
          </cell>
          <cell r="P8" t="str">
            <v>UND</v>
          </cell>
          <cell r="Q8">
            <v>50148.509999999995</v>
          </cell>
        </row>
        <row r="9">
          <cell r="N9" t="str">
            <v>10101</v>
          </cell>
          <cell r="O9" t="str">
            <v>AJUDANTE (AJUDANTE PRATICO - SINDUSCON)</v>
          </cell>
          <cell r="P9" t="str">
            <v>H</v>
          </cell>
          <cell r="Q9">
            <v>8444.6299999999992</v>
          </cell>
        </row>
        <row r="10">
          <cell r="N10" t="str">
            <v>10139</v>
          </cell>
          <cell r="O10" t="str">
            <v>PEDREIRO (OFICIAL - SINDUSCON)</v>
          </cell>
          <cell r="P10" t="str">
            <v>H</v>
          </cell>
          <cell r="Q10">
            <v>5003.38</v>
          </cell>
        </row>
        <row r="11">
          <cell r="N11" t="str">
            <v>73467</v>
          </cell>
          <cell r="O11" t="str">
            <v>CAMINHÃO TOCO, PBT 14.300 KG, CARGA ÚTIL MÁX. 9.710 KG, DIST. ENTRE EIXOS 3,56 M, POTÊNCIA 185 CV, INCLUSIVE CARROCERIA FIXA ABERTA DE MADEIRA P/ TRANSPORTE GERAL DE CARGA SECA, DIMEN. APROX. 2,50 X 6,50 X 0,50 M - CHP DIURNO. AF_06/2014</v>
          </cell>
          <cell r="P11" t="str">
            <v>CHP</v>
          </cell>
          <cell r="Q11">
            <v>36700.5</v>
          </cell>
        </row>
        <row r="12">
          <cell r="N12" t="str">
            <v/>
          </cell>
          <cell r="O12" t="str">
            <v/>
          </cell>
          <cell r="P12" t="str">
            <v/>
          </cell>
          <cell r="Q12">
            <v>0</v>
          </cell>
        </row>
        <row r="13">
          <cell r="N13" t="str">
            <v/>
          </cell>
          <cell r="O13" t="str">
            <v/>
          </cell>
          <cell r="P13" t="str">
            <v/>
          </cell>
          <cell r="Q13">
            <v>0</v>
          </cell>
        </row>
        <row r="14">
          <cell r="N14" t="str">
            <v>CPU-02</v>
          </cell>
          <cell r="O14" t="str">
            <v>DESMOBILIZAÇÃO DE OBRA</v>
          </cell>
          <cell r="P14" t="str">
            <v>UND</v>
          </cell>
          <cell r="Q14">
            <v>50148.509999999995</v>
          </cell>
        </row>
        <row r="15">
          <cell r="N15" t="str">
            <v>10101</v>
          </cell>
          <cell r="O15" t="str">
            <v>AJUDANTE (AJUDANTE PRATICO - SINDUSCON)</v>
          </cell>
          <cell r="P15" t="str">
            <v>H</v>
          </cell>
          <cell r="Q15">
            <v>8444.6299999999992</v>
          </cell>
        </row>
        <row r="16">
          <cell r="N16" t="str">
            <v>10139</v>
          </cell>
          <cell r="O16" t="str">
            <v>PEDREIRO (OFICIAL - SINDUSCON)</v>
          </cell>
          <cell r="P16" t="str">
            <v>H</v>
          </cell>
          <cell r="Q16">
            <v>5003.38</v>
          </cell>
        </row>
        <row r="17">
          <cell r="N17" t="str">
            <v>73467</v>
          </cell>
          <cell r="O17" t="str">
            <v>CAMINHÃO TOCO, PBT 14.300 KG, CARGA ÚTIL MÁX. 9.710 KG, DIST. ENTRE EIXOS 3,56 M, POTÊNCIA 185 CV, INCLUSIVE CARROCERIA FIXA ABERTA DE MADEIRA P/ TRANSPORTE GERAL DE CARGA SECA, DIMEN. APROX. 2,50 X 6,50 X 0,50 M - CHP DIURNO. AF_06/2014</v>
          </cell>
          <cell r="P17" t="str">
            <v>CHP</v>
          </cell>
          <cell r="Q17">
            <v>36700.5</v>
          </cell>
        </row>
        <row r="18">
          <cell r="N18" t="str">
            <v/>
          </cell>
          <cell r="O18" t="str">
            <v/>
          </cell>
          <cell r="P18" t="str">
            <v/>
          </cell>
          <cell r="Q18">
            <v>0</v>
          </cell>
        </row>
        <row r="19">
          <cell r="N19" t="str">
            <v/>
          </cell>
          <cell r="O19" t="str">
            <v/>
          </cell>
          <cell r="P19" t="str">
            <v/>
          </cell>
          <cell r="Q19">
            <v>0</v>
          </cell>
        </row>
        <row r="20">
          <cell r="N20" t="str">
            <v>CPU-03</v>
          </cell>
          <cell r="O20" t="str">
            <v>ADMINISTRAÇÃO LOCAL DE OBRA</v>
          </cell>
          <cell r="P20" t="str">
            <v>VB</v>
          </cell>
          <cell r="Q20">
            <v>514526.76</v>
          </cell>
        </row>
        <row r="21">
          <cell r="N21" t="str">
            <v>920614</v>
          </cell>
          <cell r="O21" t="str">
            <v>ENGENHEIRO JUNIOR (INCL.L SOCIAIS DE 72,58%)</v>
          </cell>
          <cell r="P21" t="str">
            <v>MÊS</v>
          </cell>
          <cell r="Q21">
            <v>121337.52</v>
          </cell>
        </row>
        <row r="22">
          <cell r="N22" t="str">
            <v>920628</v>
          </cell>
          <cell r="O22" t="str">
            <v>MESTRE OBRAS SENIOR (INCL.L SOCIAIS DE 72,58%)</v>
          </cell>
          <cell r="P22" t="str">
            <v>MÊS</v>
          </cell>
          <cell r="Q22">
            <v>72852.240000000005</v>
          </cell>
        </row>
        <row r="23">
          <cell r="N23" t="str">
            <v>920627</v>
          </cell>
          <cell r="O23" t="str">
            <v>ALMOXARIFE (INCL.L SOCIAIS DE 72,58%)</v>
          </cell>
          <cell r="P23" t="str">
            <v>MÊS</v>
          </cell>
          <cell r="Q23">
            <v>40276.080000000002</v>
          </cell>
        </row>
        <row r="24">
          <cell r="N24" t="str">
            <v>920629</v>
          </cell>
          <cell r="O24" t="str">
            <v>VIGIA(INCL.L SOCIAIS DE 72,58%)</v>
          </cell>
          <cell r="P24" t="str">
            <v>MÊS</v>
          </cell>
          <cell r="Q24">
            <v>89664.12</v>
          </cell>
        </row>
        <row r="25">
          <cell r="N25" t="str">
            <v>92145</v>
          </cell>
          <cell r="O25" t="str">
            <v>CAMINHONETE CABINE SIMPLES COM MOTOR 1.6 FLEX, CÂMBIO MANUAL, POTÊNCIA 101/104 CV, 2 PORTAS - CHP DIURNO. AF_11/2015</v>
          </cell>
          <cell r="P25" t="str">
            <v>CHP</v>
          </cell>
          <cell r="Q25">
            <v>190396.79999999999</v>
          </cell>
        </row>
        <row r="26">
          <cell r="N26" t="str">
            <v/>
          </cell>
          <cell r="O26" t="str">
            <v/>
          </cell>
          <cell r="P26" t="str">
            <v/>
          </cell>
          <cell r="Q26">
            <v>0</v>
          </cell>
        </row>
        <row r="27">
          <cell r="N27" t="str">
            <v/>
          </cell>
          <cell r="O27" t="str">
            <v/>
          </cell>
          <cell r="P27" t="str">
            <v/>
          </cell>
          <cell r="Q27">
            <v>0</v>
          </cell>
        </row>
        <row r="28">
          <cell r="N28" t="str">
            <v>CPU-04</v>
          </cell>
          <cell r="O28" t="str">
            <v>CADASTRO "AS BUILT" DE OBRAS DE DRENAGEM</v>
          </cell>
          <cell r="P28" t="str">
            <v>VB</v>
          </cell>
          <cell r="Q28">
            <v>7461.83</v>
          </cell>
        </row>
        <row r="29">
          <cell r="N29" t="str">
            <v>920614</v>
          </cell>
          <cell r="O29" t="str">
            <v>ENGENHEIRO JUNIOR (INCL.L SOCIAIS DE 72,58%)</v>
          </cell>
          <cell r="P29" t="str">
            <v>MÊS</v>
          </cell>
          <cell r="Q29">
            <v>4596.1099999999997</v>
          </cell>
        </row>
        <row r="30">
          <cell r="N30" t="str">
            <v>920615</v>
          </cell>
          <cell r="O30" t="str">
            <v>TECNICO SEGUNDO GRAU -B - (INCL.L SOCIAIS DE 72,58%)</v>
          </cell>
          <cell r="P30" t="str">
            <v>MÊS</v>
          </cell>
          <cell r="Q30">
            <v>1962.43</v>
          </cell>
        </row>
        <row r="31">
          <cell r="N31" t="str">
            <v>920613</v>
          </cell>
          <cell r="O31" t="str">
            <v>DIGITADOR - 6 HORAS (INCL.L SOCIAIS DE 72,58%)</v>
          </cell>
          <cell r="P31" t="str">
            <v>MÊS</v>
          </cell>
          <cell r="Q31">
            <v>326.33</v>
          </cell>
        </row>
        <row r="32">
          <cell r="N32" t="str">
            <v>92145</v>
          </cell>
          <cell r="O32" t="str">
            <v>CAMINHONETE CABINE SIMPLES COM MOTOR 1.6 FLEX, CÂMBIO MANUAL, POTÊNCIA 101/104 CV, 2 PORTAS - CHP DIURNO. AF_11/2015</v>
          </cell>
          <cell r="P32" t="str">
            <v>CHP</v>
          </cell>
          <cell r="Q32">
            <v>576.96</v>
          </cell>
        </row>
        <row r="33">
          <cell r="N33" t="str">
            <v/>
          </cell>
          <cell r="O33" t="str">
            <v/>
          </cell>
          <cell r="P33" t="str">
            <v/>
          </cell>
          <cell r="Q33">
            <v>0</v>
          </cell>
        </row>
        <row r="34">
          <cell r="N34" t="str">
            <v/>
          </cell>
          <cell r="O34" t="str">
            <v/>
          </cell>
          <cell r="P34" t="str">
            <v/>
          </cell>
          <cell r="Q34">
            <v>0</v>
          </cell>
        </row>
        <row r="35">
          <cell r="N35" t="str">
            <v>CPU-05</v>
          </cell>
          <cell r="O35" t="str">
            <v>REPARO DE REDE DE ESGOTO DN 150 MM A 200 MM</v>
          </cell>
          <cell r="P35" t="str">
            <v>UND</v>
          </cell>
          <cell r="Q35">
            <v>631.25</v>
          </cell>
        </row>
        <row r="36">
          <cell r="N36" t="str">
            <v>3844</v>
          </cell>
          <cell r="O36" t="str">
            <v>LUVA DE CORRER DEFOFO, PVC, JE, DN 200 MM</v>
          </cell>
          <cell r="P36" t="str">
            <v>UND</v>
          </cell>
          <cell r="Q36">
            <v>338.18</v>
          </cell>
        </row>
        <row r="37">
          <cell r="N37" t="str">
            <v>41930</v>
          </cell>
          <cell r="O37" t="str">
            <v>TUBO COLETOR DE ESGOTO PVC, JEI, DN 200 MM (NBR 7362)</v>
          </cell>
          <cell r="P37" t="str">
            <v>M</v>
          </cell>
          <cell r="Q37">
            <v>268.95999999999998</v>
          </cell>
        </row>
        <row r="38">
          <cell r="N38" t="str">
            <v>20078</v>
          </cell>
          <cell r="O38" t="str">
            <v>PASTA LUBRIFICANTE PARA TUBOS E CONEXOES COM JUNTA ELASTICA, EMBALAGEM DE *400* GR (USO EM PVC, ACO, POLIETILENO E OUTROS)</v>
          </cell>
          <cell r="P38" t="str">
            <v>UND</v>
          </cell>
          <cell r="Q38">
            <v>5.43</v>
          </cell>
        </row>
        <row r="39">
          <cell r="N39" t="str">
            <v>10118</v>
          </cell>
          <cell r="O39" t="str">
            <v>ENCANADOR (OFICIAL - SINDUSCON)</v>
          </cell>
          <cell r="P39" t="str">
            <v>H</v>
          </cell>
          <cell r="Q39">
            <v>9.09</v>
          </cell>
        </row>
        <row r="40">
          <cell r="N40" t="str">
            <v>10101</v>
          </cell>
          <cell r="O40" t="str">
            <v>AJUDANTE (AJUDANTE PRATICO - SINDUSCON)</v>
          </cell>
          <cell r="P40" t="str">
            <v>H</v>
          </cell>
          <cell r="Q40">
            <v>9.59</v>
          </cell>
        </row>
        <row r="41">
          <cell r="N41" t="str">
            <v/>
          </cell>
          <cell r="O41" t="str">
            <v>0</v>
          </cell>
          <cell r="P41" t="str">
            <v>0</v>
          </cell>
          <cell r="Q41">
            <v>0</v>
          </cell>
        </row>
        <row r="42">
          <cell r="N42" t="str">
            <v/>
          </cell>
          <cell r="O42" t="str">
            <v/>
          </cell>
          <cell r="P42" t="str">
            <v/>
          </cell>
          <cell r="Q42">
            <v>0</v>
          </cell>
        </row>
        <row r="43">
          <cell r="N43" t="str">
            <v/>
          </cell>
          <cell r="O43" t="str">
            <v/>
          </cell>
          <cell r="P43" t="str">
            <v/>
          </cell>
          <cell r="Q43">
            <v>0</v>
          </cell>
        </row>
        <row r="44">
          <cell r="N44" t="str">
            <v>CPU-06</v>
          </cell>
          <cell r="O44" t="str">
            <v>RETIDADA DE PV DE ESGOTO DIAM ATÉ 1,20 M</v>
          </cell>
          <cell r="P44" t="str">
            <v>UND</v>
          </cell>
          <cell r="Q44">
            <v>1474.08</v>
          </cell>
        </row>
        <row r="45">
          <cell r="N45" t="str">
            <v>30103</v>
          </cell>
          <cell r="O45" t="str">
            <v>ESCAVAÇÃO MECÂNICA EM MATERIAL DE 1A. CATEGORIA</v>
          </cell>
          <cell r="P45" t="str">
            <v>M³</v>
          </cell>
          <cell r="Q45">
            <v>904.5</v>
          </cell>
        </row>
        <row r="46">
          <cell r="N46" t="str">
            <v>30029</v>
          </cell>
          <cell r="O46" t="str">
            <v>RETROESCAVADEIRA MF 86 TM (MASSEY FERGUSSON) OU EQUIVALENTE</v>
          </cell>
          <cell r="P46" t="str">
            <v>H</v>
          </cell>
          <cell r="Q46">
            <v>209.88</v>
          </cell>
        </row>
        <row r="47">
          <cell r="N47" t="str">
            <v>30006</v>
          </cell>
          <cell r="O47" t="str">
            <v>CAMINHÃO CARROCERIA 1518/48 PBT=19,0T (TRUCK 15,0T)</v>
          </cell>
          <cell r="P47" t="str">
            <v>H</v>
          </cell>
          <cell r="Q47">
            <v>268.02</v>
          </cell>
        </row>
        <row r="48">
          <cell r="N48" t="str">
            <v>10139</v>
          </cell>
          <cell r="O48" t="str">
            <v>PEDREIRO (OFICIAL - SINDUSCON)</v>
          </cell>
          <cell r="P48" t="str">
            <v>H</v>
          </cell>
          <cell r="Q48">
            <v>34.11</v>
          </cell>
        </row>
        <row r="49">
          <cell r="N49" t="str">
            <v>10101</v>
          </cell>
          <cell r="O49" t="str">
            <v>AJUDANTE (AJUDANTE PRATICO - SINDUSCON)</v>
          </cell>
          <cell r="P49" t="str">
            <v>H</v>
          </cell>
          <cell r="Q49">
            <v>57.57</v>
          </cell>
        </row>
        <row r="50">
          <cell r="N50" t="str">
            <v/>
          </cell>
          <cell r="O50" t="str">
            <v/>
          </cell>
          <cell r="P50" t="str">
            <v/>
          </cell>
          <cell r="Q50">
            <v>0</v>
          </cell>
        </row>
        <row r="51">
          <cell r="N51" t="str">
            <v/>
          </cell>
          <cell r="O51" t="str">
            <v/>
          </cell>
          <cell r="P51" t="str">
            <v/>
          </cell>
          <cell r="Q51">
            <v>0</v>
          </cell>
        </row>
        <row r="52">
          <cell r="N52" t="str">
            <v>CPU-07</v>
          </cell>
          <cell r="O52" t="str">
            <v>REPARO DE REDES DE ÁGUA DN 32 MM A 50 MM</v>
          </cell>
          <cell r="P52" t="str">
            <v>UND</v>
          </cell>
          <cell r="Q52">
            <v>69.17</v>
          </cell>
        </row>
        <row r="53">
          <cell r="N53" t="str">
            <v>3848</v>
          </cell>
          <cell r="O53" t="str">
            <v>LUVA DE CORRER, PVC, DN 50 MM, PARA ESGOTO PREDIAL</v>
          </cell>
          <cell r="P53" t="str">
            <v>UND</v>
          </cell>
          <cell r="Q53">
            <v>30.18</v>
          </cell>
        </row>
        <row r="54">
          <cell r="N54" t="str">
            <v>36084</v>
          </cell>
          <cell r="O54" t="str">
            <v>TUBO PVC PBA JEI, CLASSE 12, DN 50 MM, PARA REDE DE AGUA (NBR 5647)</v>
          </cell>
          <cell r="P54" t="str">
            <v>M</v>
          </cell>
          <cell r="Q54">
            <v>20.43</v>
          </cell>
        </row>
        <row r="55">
          <cell r="N55" t="str">
            <v>20078</v>
          </cell>
          <cell r="O55" t="str">
            <v>PASTA LUBRIFICANTE PARA TUBOS E CONEXOES COM JUNTA ELASTICA, EMBALAGEM DE *400* GR (USO EM PVC, ACO, POLIETILENO E OUTROS)</v>
          </cell>
          <cell r="P55" t="str">
            <v>UND</v>
          </cell>
          <cell r="Q55">
            <v>4.07</v>
          </cell>
        </row>
        <row r="56">
          <cell r="N56" t="str">
            <v>10118</v>
          </cell>
          <cell r="O56" t="str">
            <v>ENCANADOR (OFICIAL - SINDUSCON)</v>
          </cell>
          <cell r="P56" t="str">
            <v>H</v>
          </cell>
          <cell r="Q56">
            <v>6.82</v>
          </cell>
        </row>
        <row r="57">
          <cell r="N57" t="str">
            <v>10101</v>
          </cell>
          <cell r="O57" t="str">
            <v>AJUDANTE (AJUDANTE PRATICO - SINDUSCON)</v>
          </cell>
          <cell r="P57" t="str">
            <v>H</v>
          </cell>
          <cell r="Q57">
            <v>7.67</v>
          </cell>
        </row>
        <row r="58">
          <cell r="N58" t="str">
            <v/>
          </cell>
          <cell r="O58" t="str">
            <v/>
          </cell>
          <cell r="P58" t="str">
            <v/>
          </cell>
          <cell r="Q58">
            <v>0</v>
          </cell>
        </row>
        <row r="59">
          <cell r="N59" t="str">
            <v/>
          </cell>
          <cell r="O59" t="str">
            <v/>
          </cell>
          <cell r="P59" t="str">
            <v/>
          </cell>
          <cell r="Q59">
            <v>0</v>
          </cell>
        </row>
        <row r="60">
          <cell r="N60" t="str">
            <v>CPU-08</v>
          </cell>
          <cell r="O60" t="str">
            <v>REPARO DE RAMAL PREDIAL EM PEAD ATÉ 32 MM</v>
          </cell>
          <cell r="P60" t="str">
            <v>UND</v>
          </cell>
          <cell r="Q60">
            <v>64.78</v>
          </cell>
        </row>
        <row r="61">
          <cell r="N61" t="str">
            <v>37423</v>
          </cell>
          <cell r="O61" t="str">
            <v>UNIAO EM POLIPROPILENO (PP), PARA TUBO EM PEAD, 32 MM - LIGACAO PREDIAL DE AGUA</v>
          </cell>
          <cell r="P61" t="str">
            <v>UND</v>
          </cell>
          <cell r="Q61">
            <v>23.68</v>
          </cell>
        </row>
        <row r="62">
          <cell r="N62" t="str">
            <v>9815</v>
          </cell>
          <cell r="O62" t="str">
            <v>TUBO DE POLIETILENO DE ALTA DENSIDADE (PEAD), PE-80, DE = 32 MM X 3,0 MM DE PAREDE, PARA LIGACAO DE AGUA PREDIAL (NBR 15561)</v>
          </cell>
          <cell r="P62" t="str">
            <v>M</v>
          </cell>
          <cell r="Q62">
            <v>30.81</v>
          </cell>
        </row>
        <row r="63">
          <cell r="N63" t="str">
            <v>10118</v>
          </cell>
          <cell r="O63" t="str">
            <v>ENCANADOR (OFICIAL - SINDUSCON)</v>
          </cell>
          <cell r="P63" t="str">
            <v>H</v>
          </cell>
          <cell r="Q63">
            <v>4.54</v>
          </cell>
        </row>
        <row r="64">
          <cell r="N64" t="str">
            <v>10101</v>
          </cell>
          <cell r="O64" t="str">
            <v>AJUDANTE (AJUDANTE PRATICO - SINDUSCON)</v>
          </cell>
          <cell r="P64" t="str">
            <v>H</v>
          </cell>
          <cell r="Q64">
            <v>5.75</v>
          </cell>
        </row>
        <row r="65">
          <cell r="N65" t="str">
            <v/>
          </cell>
          <cell r="O65" t="str">
            <v/>
          </cell>
          <cell r="P65" t="str">
            <v/>
          </cell>
          <cell r="Q65">
            <v>0</v>
          </cell>
        </row>
        <row r="66">
          <cell r="N66" t="str">
            <v/>
          </cell>
          <cell r="O66" t="str">
            <v/>
          </cell>
          <cell r="P66" t="str">
            <v/>
          </cell>
          <cell r="Q66">
            <v>0</v>
          </cell>
        </row>
        <row r="67">
          <cell r="N67" t="str">
            <v>CPU-09</v>
          </cell>
          <cell r="O67" t="str">
            <v>RECOMPOSIÇÃO DE CALÇADAS REVESTIDAS EM CERÂMICA</v>
          </cell>
          <cell r="P67" t="str">
            <v>M²</v>
          </cell>
          <cell r="Q67">
            <v>55.67</v>
          </cell>
        </row>
        <row r="68">
          <cell r="N68" t="str">
            <v>120224</v>
          </cell>
          <cell r="O68" t="str">
            <v>ASSENTAMENTO DE REVESTIMENTO CERÂMICO COM CIMENTO COLANTE, EXCL. REJUNTAMENTO E CERÂMICA</v>
          </cell>
          <cell r="P68" t="str">
            <v>M²</v>
          </cell>
          <cell r="Q68">
            <v>21.14</v>
          </cell>
        </row>
        <row r="69">
          <cell r="N69" t="str">
            <v>10139</v>
          </cell>
          <cell r="O69" t="str">
            <v>PEDREIRO (OFICIAL - SINDUSCON)</v>
          </cell>
          <cell r="P69" t="str">
            <v>H</v>
          </cell>
          <cell r="Q69">
            <v>30.7</v>
          </cell>
        </row>
        <row r="70">
          <cell r="N70" t="str">
            <v>10101</v>
          </cell>
          <cell r="O70" t="str">
            <v>AJUDANTE (AJUDANTE PRATICO - SINDUSCON)</v>
          </cell>
          <cell r="P70" t="str">
            <v>H</v>
          </cell>
          <cell r="Q70">
            <v>3.83</v>
          </cell>
        </row>
        <row r="71">
          <cell r="N71" t="str">
            <v/>
          </cell>
          <cell r="O71" t="str">
            <v/>
          </cell>
          <cell r="P71" t="str">
            <v/>
          </cell>
          <cell r="Q71">
            <v>0</v>
          </cell>
        </row>
        <row r="72">
          <cell r="N72" t="str">
            <v/>
          </cell>
          <cell r="O72" t="str">
            <v/>
          </cell>
          <cell r="P72" t="str">
            <v/>
          </cell>
          <cell r="Q72">
            <v>0</v>
          </cell>
        </row>
        <row r="73">
          <cell r="N73" t="str">
            <v>CPU-10</v>
          </cell>
          <cell r="O73" t="str">
            <v>MATERIAIS PARA ALTERAÇÃO DA CAIXA DE MANOBRAS</v>
          </cell>
          <cell r="P73" t="str">
            <v>UND</v>
          </cell>
          <cell r="Q73">
            <v>1390.9699999999998</v>
          </cell>
        </row>
        <row r="74">
          <cell r="N74" t="str">
            <v>3844</v>
          </cell>
          <cell r="O74" t="str">
            <v>LUVA DE CORRER DEFOFO, PVC, JE, DN 200 MM</v>
          </cell>
          <cell r="P74" t="str">
            <v>UND</v>
          </cell>
          <cell r="Q74">
            <v>507.27</v>
          </cell>
        </row>
        <row r="75">
          <cell r="N75" t="str">
            <v>42695</v>
          </cell>
          <cell r="O75" t="str">
            <v>CURVA PVC, BB, JE, 90 GRAUS, DN 200 MM, PARA TUBO CORRUGADO E/OU LISO, REDE COLETORA ESGOTO</v>
          </cell>
          <cell r="P75" t="str">
            <v>UND</v>
          </cell>
          <cell r="Q75">
            <v>802.16</v>
          </cell>
        </row>
        <row r="76">
          <cell r="N76" t="str">
            <v>20078</v>
          </cell>
          <cell r="O76" t="str">
            <v>PASTA LUBRIFICANTE PARA TUBOS E CONEXOES COM JUNTA ELASTICA, EMBALAGEM DE *400* GR (USO EM PVC, ACO, POLIETILENO E OUTROS)</v>
          </cell>
          <cell r="P76" t="str">
            <v>UND</v>
          </cell>
          <cell r="Q76">
            <v>81.540000000000006</v>
          </cell>
        </row>
        <row r="77">
          <cell r="N77" t="str">
            <v/>
          </cell>
          <cell r="O77" t="str">
            <v/>
          </cell>
          <cell r="P77" t="str">
            <v/>
          </cell>
          <cell r="Q77">
            <v>0</v>
          </cell>
        </row>
        <row r="78">
          <cell r="N78" t="str">
            <v/>
          </cell>
          <cell r="O78" t="str">
            <v/>
          </cell>
          <cell r="P78" t="str">
            <v/>
          </cell>
          <cell r="Q78">
            <v>0</v>
          </cell>
        </row>
        <row r="79">
          <cell r="N79" t="str">
            <v>CPU-11</v>
          </cell>
          <cell r="O79" t="str">
            <v>RETIRADA CUIDADOSA DE REDE EM BSTC DIAM. 1,00 M, TUDO INCLUÍDO</v>
          </cell>
          <cell r="P79" t="str">
            <v>M</v>
          </cell>
          <cell r="Q79">
            <v>81.02000000000001</v>
          </cell>
        </row>
        <row r="80">
          <cell r="N80" t="str">
            <v>10101</v>
          </cell>
          <cell r="O80" t="str">
            <v>AJUDANTE (AJUDANTE PRATICO - SINDUSCON)</v>
          </cell>
          <cell r="P80" t="str">
            <v>H</v>
          </cell>
          <cell r="Q80">
            <v>3.83</v>
          </cell>
        </row>
        <row r="81">
          <cell r="N81" t="str">
            <v>10139</v>
          </cell>
          <cell r="O81" t="str">
            <v>PEDREIRO (OFICIAL - SINDUSCON)</v>
          </cell>
          <cell r="P81" t="str">
            <v>H</v>
          </cell>
          <cell r="Q81">
            <v>4.54</v>
          </cell>
        </row>
        <row r="82">
          <cell r="N82" t="str">
            <v>30029</v>
          </cell>
          <cell r="O82" t="str">
            <v>RETROESCAVADEIRA MF 86 TM (MASSEY FERGUSSON) OU EQUIVALENTE</v>
          </cell>
          <cell r="P82" t="str">
            <v>H</v>
          </cell>
          <cell r="Q82">
            <v>27.98</v>
          </cell>
        </row>
        <row r="83">
          <cell r="N83" t="str">
            <v>30006</v>
          </cell>
          <cell r="O83" t="str">
            <v>CAMINHÃO CARROCERIA 1518/48 PBT=19,0T (TRUCK 15,0T)</v>
          </cell>
          <cell r="P83" t="str">
            <v>H</v>
          </cell>
          <cell r="Q83">
            <v>44.67</v>
          </cell>
        </row>
        <row r="84">
          <cell r="N84" t="str">
            <v/>
          </cell>
          <cell r="O84" t="str">
            <v>0</v>
          </cell>
          <cell r="P84" t="str">
            <v>0</v>
          </cell>
          <cell r="Q84">
            <v>0</v>
          </cell>
        </row>
        <row r="85">
          <cell r="N85" t="str">
            <v/>
          </cell>
          <cell r="O85" t="str">
            <v>0</v>
          </cell>
          <cell r="P85" t="str">
            <v>0</v>
          </cell>
          <cell r="Q85">
            <v>0</v>
          </cell>
        </row>
        <row r="86">
          <cell r="N86" t="str">
            <v/>
          </cell>
          <cell r="O86" t="str">
            <v>0</v>
          </cell>
          <cell r="P86" t="str">
            <v>0</v>
          </cell>
          <cell r="Q86">
            <v>0</v>
          </cell>
        </row>
        <row r="87">
          <cell r="N87" t="str">
            <v/>
          </cell>
          <cell r="O87" t="str">
            <v>0</v>
          </cell>
          <cell r="P87" t="str">
            <v>0</v>
          </cell>
          <cell r="Q87">
            <v>0</v>
          </cell>
        </row>
        <row r="88">
          <cell r="N88" t="str">
            <v/>
          </cell>
          <cell r="O88" t="str">
            <v>0</v>
          </cell>
          <cell r="P88" t="str">
            <v>0</v>
          </cell>
          <cell r="Q88">
            <v>0</v>
          </cell>
        </row>
        <row r="89">
          <cell r="N89" t="str">
            <v/>
          </cell>
          <cell r="O89" t="str">
            <v>0</v>
          </cell>
          <cell r="P89" t="str">
            <v>0</v>
          </cell>
          <cell r="Q89">
            <v>0</v>
          </cell>
        </row>
        <row r="90">
          <cell r="N90" t="str">
            <v/>
          </cell>
          <cell r="O90" t="str">
            <v>0</v>
          </cell>
          <cell r="P90" t="str">
            <v>0</v>
          </cell>
          <cell r="Q90">
            <v>0</v>
          </cell>
        </row>
        <row r="91">
          <cell r="N91" t="str">
            <v/>
          </cell>
          <cell r="O91" t="str">
            <v>0</v>
          </cell>
          <cell r="P91" t="str">
            <v>0</v>
          </cell>
          <cell r="Q91">
            <v>0</v>
          </cell>
        </row>
        <row r="92">
          <cell r="N92" t="str">
            <v/>
          </cell>
          <cell r="O92" t="str">
            <v>0</v>
          </cell>
          <cell r="P92" t="str">
            <v>0</v>
          </cell>
          <cell r="Q92">
            <v>0</v>
          </cell>
        </row>
        <row r="93">
          <cell r="N93" t="str">
            <v/>
          </cell>
          <cell r="O93" t="str">
            <v>0</v>
          </cell>
          <cell r="P93" t="str">
            <v>0</v>
          </cell>
          <cell r="Q93">
            <v>0</v>
          </cell>
        </row>
        <row r="94">
          <cell r="N94" t="str">
            <v/>
          </cell>
          <cell r="O94" t="str">
            <v>0</v>
          </cell>
          <cell r="P94" t="str">
            <v>0</v>
          </cell>
          <cell r="Q94">
            <v>0</v>
          </cell>
        </row>
        <row r="95">
          <cell r="N95" t="str">
            <v/>
          </cell>
          <cell r="O95" t="str">
            <v>0</v>
          </cell>
          <cell r="P95" t="str">
            <v>0</v>
          </cell>
          <cell r="Q95">
            <v>0</v>
          </cell>
        </row>
        <row r="96">
          <cell r="N96" t="str">
            <v/>
          </cell>
          <cell r="O96" t="str">
            <v>0</v>
          </cell>
          <cell r="P96" t="str">
            <v>0</v>
          </cell>
          <cell r="Q96">
            <v>0</v>
          </cell>
        </row>
        <row r="97">
          <cell r="N97" t="str">
            <v/>
          </cell>
          <cell r="O97" t="str">
            <v/>
          </cell>
          <cell r="P97" t="str">
            <v/>
          </cell>
          <cell r="Q97">
            <v>0</v>
          </cell>
        </row>
        <row r="98">
          <cell r="N98" t="str">
            <v/>
          </cell>
          <cell r="O98" t="str">
            <v/>
          </cell>
          <cell r="P98" t="str">
            <v/>
          </cell>
          <cell r="Q98">
            <v>0</v>
          </cell>
        </row>
        <row r="99">
          <cell r="N99" t="str">
            <v/>
          </cell>
          <cell r="O99" t="str">
            <v/>
          </cell>
          <cell r="P99" t="str">
            <v/>
          </cell>
          <cell r="Q99">
            <v>0</v>
          </cell>
        </row>
        <row r="100">
          <cell r="N100" t="str">
            <v/>
          </cell>
          <cell r="O100" t="str">
            <v>0</v>
          </cell>
          <cell r="P100" t="str">
            <v>0</v>
          </cell>
          <cell r="Q100">
            <v>0</v>
          </cell>
        </row>
        <row r="101">
          <cell r="N101" t="str">
            <v/>
          </cell>
          <cell r="O101" t="str">
            <v>0</v>
          </cell>
          <cell r="P101" t="str">
            <v>0</v>
          </cell>
          <cell r="Q101">
            <v>0</v>
          </cell>
        </row>
        <row r="102">
          <cell r="N102" t="str">
            <v/>
          </cell>
          <cell r="O102" t="str">
            <v>0</v>
          </cell>
          <cell r="P102" t="str">
            <v>0</v>
          </cell>
          <cell r="Q102">
            <v>0</v>
          </cell>
        </row>
        <row r="103">
          <cell r="N103" t="str">
            <v/>
          </cell>
          <cell r="O103" t="str">
            <v>0</v>
          </cell>
          <cell r="P103" t="str">
            <v>0</v>
          </cell>
          <cell r="Q103">
            <v>0</v>
          </cell>
        </row>
        <row r="104">
          <cell r="N104" t="str">
            <v/>
          </cell>
          <cell r="O104" t="str">
            <v>0</v>
          </cell>
          <cell r="P104" t="str">
            <v>0</v>
          </cell>
          <cell r="Q104">
            <v>0</v>
          </cell>
        </row>
        <row r="105">
          <cell r="N105" t="str">
            <v/>
          </cell>
          <cell r="O105" t="str">
            <v>0</v>
          </cell>
          <cell r="P105" t="str">
            <v>0</v>
          </cell>
          <cell r="Q105">
            <v>0</v>
          </cell>
        </row>
        <row r="106">
          <cell r="N106" t="str">
            <v/>
          </cell>
          <cell r="O106" t="str">
            <v>0</v>
          </cell>
          <cell r="P106" t="str">
            <v>0</v>
          </cell>
          <cell r="Q106">
            <v>0</v>
          </cell>
        </row>
        <row r="107">
          <cell r="N107" t="str">
            <v/>
          </cell>
          <cell r="O107" t="str">
            <v>0</v>
          </cell>
          <cell r="P107" t="str">
            <v>0</v>
          </cell>
          <cell r="Q107">
            <v>0</v>
          </cell>
        </row>
        <row r="108">
          <cell r="N108" t="str">
            <v/>
          </cell>
          <cell r="O108" t="str">
            <v>0</v>
          </cell>
          <cell r="P108" t="str">
            <v>0</v>
          </cell>
          <cell r="Q108">
            <v>0</v>
          </cell>
        </row>
        <row r="109">
          <cell r="N109" t="str">
            <v/>
          </cell>
          <cell r="O109" t="str">
            <v>0</v>
          </cell>
          <cell r="P109" t="str">
            <v>0</v>
          </cell>
          <cell r="Q109">
            <v>0</v>
          </cell>
        </row>
        <row r="110">
          <cell r="N110" t="str">
            <v/>
          </cell>
          <cell r="O110" t="str">
            <v>0</v>
          </cell>
          <cell r="P110" t="str">
            <v>0</v>
          </cell>
          <cell r="Q110">
            <v>0</v>
          </cell>
        </row>
        <row r="111">
          <cell r="N111" t="str">
            <v/>
          </cell>
          <cell r="O111" t="str">
            <v>0</v>
          </cell>
          <cell r="P111" t="str">
            <v>0</v>
          </cell>
          <cell r="Q111">
            <v>0</v>
          </cell>
        </row>
        <row r="112">
          <cell r="N112" t="str">
            <v/>
          </cell>
          <cell r="O112" t="str">
            <v>0</v>
          </cell>
          <cell r="P112" t="str">
            <v>0</v>
          </cell>
          <cell r="Q112">
            <v>0</v>
          </cell>
        </row>
        <row r="113">
          <cell r="N113" t="str">
            <v/>
          </cell>
          <cell r="O113" t="str">
            <v>0</v>
          </cell>
          <cell r="P113" t="str">
            <v>0</v>
          </cell>
          <cell r="Q113">
            <v>0</v>
          </cell>
        </row>
        <row r="114">
          <cell r="N114" t="str">
            <v/>
          </cell>
          <cell r="O114" t="str">
            <v>0</v>
          </cell>
          <cell r="P114" t="str">
            <v>0</v>
          </cell>
          <cell r="Q114">
            <v>0</v>
          </cell>
        </row>
        <row r="115">
          <cell r="N115" t="str">
            <v/>
          </cell>
          <cell r="O115" t="str">
            <v>0</v>
          </cell>
          <cell r="P115" t="str">
            <v>0</v>
          </cell>
          <cell r="Q115">
            <v>0</v>
          </cell>
        </row>
        <row r="116">
          <cell r="N116" t="str">
            <v/>
          </cell>
          <cell r="O116" t="str">
            <v>0</v>
          </cell>
          <cell r="P116" t="str">
            <v>0</v>
          </cell>
          <cell r="Q116">
            <v>0</v>
          </cell>
        </row>
        <row r="117">
          <cell r="N117" t="str">
            <v/>
          </cell>
          <cell r="O117" t="str">
            <v>0</v>
          </cell>
          <cell r="P117" t="str">
            <v>0</v>
          </cell>
          <cell r="Q117">
            <v>0</v>
          </cell>
        </row>
        <row r="118">
          <cell r="N118" t="str">
            <v/>
          </cell>
          <cell r="O118" t="str">
            <v>0</v>
          </cell>
          <cell r="P118" t="str">
            <v>0</v>
          </cell>
          <cell r="Q118">
            <v>0</v>
          </cell>
        </row>
        <row r="119">
          <cell r="N119" t="str">
            <v/>
          </cell>
          <cell r="O119" t="str">
            <v/>
          </cell>
          <cell r="P119" t="str">
            <v/>
          </cell>
          <cell r="Q119">
            <v>0</v>
          </cell>
        </row>
        <row r="120">
          <cell r="N120" t="str">
            <v/>
          </cell>
          <cell r="O120" t="str">
            <v/>
          </cell>
          <cell r="P120" t="str">
            <v/>
          </cell>
          <cell r="Q120">
            <v>0</v>
          </cell>
        </row>
        <row r="121">
          <cell r="N121" t="str">
            <v/>
          </cell>
          <cell r="O121" t="str">
            <v/>
          </cell>
          <cell r="P121" t="str">
            <v/>
          </cell>
          <cell r="Q121">
            <v>0</v>
          </cell>
        </row>
        <row r="122">
          <cell r="N122" t="str">
            <v/>
          </cell>
          <cell r="O122" t="str">
            <v>0</v>
          </cell>
          <cell r="P122" t="str">
            <v>0</v>
          </cell>
          <cell r="Q122">
            <v>0</v>
          </cell>
        </row>
        <row r="123">
          <cell r="N123" t="str">
            <v/>
          </cell>
          <cell r="O123" t="str">
            <v>0</v>
          </cell>
          <cell r="P123" t="str">
            <v>0</v>
          </cell>
          <cell r="Q123">
            <v>0</v>
          </cell>
        </row>
        <row r="124">
          <cell r="N124" t="str">
            <v/>
          </cell>
          <cell r="O124" t="str">
            <v>0</v>
          </cell>
          <cell r="P124" t="str">
            <v>0</v>
          </cell>
          <cell r="Q124">
            <v>0</v>
          </cell>
        </row>
        <row r="125">
          <cell r="N125" t="str">
            <v/>
          </cell>
          <cell r="O125" t="str">
            <v>0</v>
          </cell>
          <cell r="P125" t="str">
            <v>0</v>
          </cell>
          <cell r="Q125">
            <v>0</v>
          </cell>
        </row>
        <row r="126">
          <cell r="N126" t="str">
            <v/>
          </cell>
          <cell r="O126" t="str">
            <v>0</v>
          </cell>
          <cell r="P126" t="str">
            <v>0</v>
          </cell>
          <cell r="Q126">
            <v>0</v>
          </cell>
        </row>
        <row r="127">
          <cell r="N127" t="str">
            <v/>
          </cell>
          <cell r="O127" t="str">
            <v>0</v>
          </cell>
          <cell r="P127" t="str">
            <v>0</v>
          </cell>
          <cell r="Q127">
            <v>0</v>
          </cell>
        </row>
        <row r="128">
          <cell r="N128" t="str">
            <v/>
          </cell>
          <cell r="O128" t="str">
            <v>0</v>
          </cell>
          <cell r="P128" t="str">
            <v>0</v>
          </cell>
          <cell r="Q128">
            <v>0</v>
          </cell>
        </row>
        <row r="129">
          <cell r="N129" t="str">
            <v/>
          </cell>
          <cell r="O129" t="str">
            <v>0</v>
          </cell>
          <cell r="P129" t="str">
            <v>0</v>
          </cell>
          <cell r="Q129">
            <v>0</v>
          </cell>
        </row>
        <row r="130">
          <cell r="N130" t="str">
            <v/>
          </cell>
          <cell r="O130" t="str">
            <v>0</v>
          </cell>
          <cell r="P130" t="str">
            <v>0</v>
          </cell>
          <cell r="Q130">
            <v>0</v>
          </cell>
        </row>
        <row r="131">
          <cell r="N131" t="str">
            <v/>
          </cell>
          <cell r="O131" t="str">
            <v>0</v>
          </cell>
          <cell r="P131" t="str">
            <v>0</v>
          </cell>
          <cell r="Q131">
            <v>0</v>
          </cell>
        </row>
        <row r="132">
          <cell r="N132" t="str">
            <v/>
          </cell>
          <cell r="O132" t="str">
            <v>0</v>
          </cell>
          <cell r="P132" t="str">
            <v>0</v>
          </cell>
          <cell r="Q132">
            <v>0</v>
          </cell>
        </row>
        <row r="133">
          <cell r="N133" t="str">
            <v/>
          </cell>
          <cell r="O133" t="str">
            <v>0</v>
          </cell>
          <cell r="P133" t="str">
            <v>0</v>
          </cell>
          <cell r="Q133">
            <v>0</v>
          </cell>
        </row>
        <row r="134">
          <cell r="N134" t="str">
            <v/>
          </cell>
          <cell r="O134" t="str">
            <v>0</v>
          </cell>
          <cell r="P134" t="str">
            <v>0</v>
          </cell>
          <cell r="Q134">
            <v>0</v>
          </cell>
        </row>
        <row r="135">
          <cell r="N135" t="str">
            <v/>
          </cell>
          <cell r="O135" t="str">
            <v>0</v>
          </cell>
          <cell r="P135" t="str">
            <v>0</v>
          </cell>
          <cell r="Q135">
            <v>0</v>
          </cell>
        </row>
        <row r="136">
          <cell r="N136" t="str">
            <v/>
          </cell>
          <cell r="O136" t="str">
            <v>0</v>
          </cell>
          <cell r="P136" t="str">
            <v>0</v>
          </cell>
          <cell r="Q136">
            <v>0</v>
          </cell>
        </row>
        <row r="137">
          <cell r="N137" t="str">
            <v/>
          </cell>
          <cell r="O137" t="str">
            <v>0</v>
          </cell>
          <cell r="P137" t="str">
            <v>0</v>
          </cell>
          <cell r="Q137">
            <v>0</v>
          </cell>
        </row>
        <row r="138">
          <cell r="N138" t="str">
            <v/>
          </cell>
          <cell r="O138" t="str">
            <v>0</v>
          </cell>
          <cell r="P138" t="str">
            <v>0</v>
          </cell>
          <cell r="Q138">
            <v>0</v>
          </cell>
        </row>
        <row r="139">
          <cell r="N139" t="str">
            <v/>
          </cell>
          <cell r="O139" t="str">
            <v>0</v>
          </cell>
          <cell r="P139" t="str">
            <v>0</v>
          </cell>
          <cell r="Q139">
            <v>0</v>
          </cell>
        </row>
        <row r="140">
          <cell r="N140" t="str">
            <v/>
          </cell>
          <cell r="O140" t="str">
            <v>0</v>
          </cell>
          <cell r="P140" t="str">
            <v>0</v>
          </cell>
          <cell r="Q140">
            <v>0</v>
          </cell>
        </row>
        <row r="141">
          <cell r="N141" t="str">
            <v/>
          </cell>
          <cell r="O141" t="str">
            <v/>
          </cell>
          <cell r="P141" t="str">
            <v/>
          </cell>
          <cell r="Q141">
            <v>0</v>
          </cell>
        </row>
        <row r="142">
          <cell r="N142" t="str">
            <v/>
          </cell>
          <cell r="O142" t="str">
            <v/>
          </cell>
          <cell r="P142" t="str">
            <v/>
          </cell>
          <cell r="Q142">
            <v>0</v>
          </cell>
        </row>
        <row r="143">
          <cell r="N143" t="str">
            <v/>
          </cell>
          <cell r="O143" t="str">
            <v/>
          </cell>
          <cell r="P143" t="str">
            <v/>
          </cell>
          <cell r="Q143">
            <v>0</v>
          </cell>
        </row>
        <row r="144">
          <cell r="N144" t="str">
            <v/>
          </cell>
          <cell r="O144" t="str">
            <v>0</v>
          </cell>
          <cell r="P144" t="str">
            <v>0</v>
          </cell>
          <cell r="Q144">
            <v>0</v>
          </cell>
        </row>
        <row r="145">
          <cell r="N145" t="str">
            <v/>
          </cell>
          <cell r="O145" t="str">
            <v>0</v>
          </cell>
          <cell r="P145" t="str">
            <v>0</v>
          </cell>
          <cell r="Q145">
            <v>0</v>
          </cell>
        </row>
        <row r="146">
          <cell r="N146" t="str">
            <v/>
          </cell>
          <cell r="O146" t="str">
            <v>0</v>
          </cell>
          <cell r="P146" t="str">
            <v>0</v>
          </cell>
          <cell r="Q146">
            <v>0</v>
          </cell>
        </row>
        <row r="147">
          <cell r="N147" t="str">
            <v/>
          </cell>
          <cell r="O147" t="str">
            <v>0</v>
          </cell>
          <cell r="P147" t="str">
            <v>0</v>
          </cell>
          <cell r="Q147">
            <v>0</v>
          </cell>
        </row>
        <row r="148">
          <cell r="N148" t="str">
            <v/>
          </cell>
          <cell r="O148" t="str">
            <v>0</v>
          </cell>
          <cell r="P148" t="str">
            <v>0</v>
          </cell>
          <cell r="Q148">
            <v>0</v>
          </cell>
        </row>
        <row r="149">
          <cell r="N149" t="str">
            <v/>
          </cell>
          <cell r="O149" t="str">
            <v>0</v>
          </cell>
          <cell r="P149" t="str">
            <v>0</v>
          </cell>
          <cell r="Q149">
            <v>0</v>
          </cell>
        </row>
        <row r="150">
          <cell r="N150" t="str">
            <v/>
          </cell>
          <cell r="O150" t="str">
            <v>0</v>
          </cell>
          <cell r="P150" t="str">
            <v>0</v>
          </cell>
          <cell r="Q150">
            <v>0</v>
          </cell>
        </row>
        <row r="151">
          <cell r="N151" t="str">
            <v/>
          </cell>
          <cell r="O151" t="str">
            <v>0</v>
          </cell>
          <cell r="P151" t="str">
            <v>0</v>
          </cell>
          <cell r="Q151">
            <v>0</v>
          </cell>
        </row>
        <row r="152">
          <cell r="N152" t="str">
            <v/>
          </cell>
          <cell r="O152" t="str">
            <v>0</v>
          </cell>
          <cell r="P152" t="str">
            <v>0</v>
          </cell>
          <cell r="Q152">
            <v>0</v>
          </cell>
        </row>
        <row r="153">
          <cell r="N153" t="str">
            <v/>
          </cell>
          <cell r="O153" t="str">
            <v>0</v>
          </cell>
          <cell r="P153" t="str">
            <v>0</v>
          </cell>
          <cell r="Q153">
            <v>0</v>
          </cell>
        </row>
        <row r="154">
          <cell r="N154" t="str">
            <v/>
          </cell>
          <cell r="O154" t="str">
            <v>0</v>
          </cell>
          <cell r="P154" t="str">
            <v>0</v>
          </cell>
          <cell r="Q154">
            <v>0</v>
          </cell>
        </row>
        <row r="155">
          <cell r="N155" t="str">
            <v/>
          </cell>
          <cell r="O155" t="str">
            <v>0</v>
          </cell>
          <cell r="P155" t="str">
            <v>0</v>
          </cell>
          <cell r="Q155">
            <v>0</v>
          </cell>
        </row>
        <row r="156">
          <cell r="N156" t="str">
            <v/>
          </cell>
          <cell r="O156" t="str">
            <v>0</v>
          </cell>
          <cell r="P156" t="str">
            <v>0</v>
          </cell>
          <cell r="Q156">
            <v>0</v>
          </cell>
        </row>
        <row r="157">
          <cell r="N157" t="str">
            <v/>
          </cell>
          <cell r="O157" t="str">
            <v>0</v>
          </cell>
          <cell r="P157" t="str">
            <v>0</v>
          </cell>
          <cell r="Q157">
            <v>0</v>
          </cell>
        </row>
        <row r="158">
          <cell r="N158" t="str">
            <v/>
          </cell>
          <cell r="O158" t="str">
            <v>0</v>
          </cell>
          <cell r="P158" t="str">
            <v>0</v>
          </cell>
          <cell r="Q158">
            <v>0</v>
          </cell>
        </row>
        <row r="159">
          <cell r="N159" t="str">
            <v/>
          </cell>
          <cell r="O159" t="str">
            <v>0</v>
          </cell>
          <cell r="P159" t="str">
            <v>0</v>
          </cell>
          <cell r="Q159">
            <v>0</v>
          </cell>
        </row>
        <row r="160">
          <cell r="N160" t="str">
            <v/>
          </cell>
          <cell r="O160" t="str">
            <v>0</v>
          </cell>
          <cell r="P160" t="str">
            <v>0</v>
          </cell>
          <cell r="Q160">
            <v>0</v>
          </cell>
        </row>
        <row r="161">
          <cell r="N161" t="str">
            <v/>
          </cell>
          <cell r="O161" t="str">
            <v>0</v>
          </cell>
          <cell r="P161" t="str">
            <v>0</v>
          </cell>
          <cell r="Q161">
            <v>0</v>
          </cell>
        </row>
        <row r="162">
          <cell r="N162" t="str">
            <v/>
          </cell>
          <cell r="O162" t="str">
            <v>0</v>
          </cell>
          <cell r="P162" t="str">
            <v>0</v>
          </cell>
          <cell r="Q162">
            <v>0</v>
          </cell>
        </row>
        <row r="163">
          <cell r="N163" t="str">
            <v/>
          </cell>
          <cell r="O163" t="str">
            <v/>
          </cell>
          <cell r="P163" t="str">
            <v/>
          </cell>
          <cell r="Q163">
            <v>0</v>
          </cell>
        </row>
        <row r="164">
          <cell r="N164" t="str">
            <v/>
          </cell>
          <cell r="O164" t="str">
            <v/>
          </cell>
          <cell r="P164" t="str">
            <v/>
          </cell>
          <cell r="Q164">
            <v>0</v>
          </cell>
        </row>
        <row r="165">
          <cell r="N165" t="str">
            <v/>
          </cell>
          <cell r="O165" t="str">
            <v/>
          </cell>
          <cell r="P165" t="str">
            <v/>
          </cell>
          <cell r="Q165">
            <v>0</v>
          </cell>
        </row>
        <row r="166">
          <cell r="N166" t="str">
            <v/>
          </cell>
          <cell r="O166" t="str">
            <v>0</v>
          </cell>
          <cell r="P166" t="str">
            <v>0</v>
          </cell>
          <cell r="Q166">
            <v>0</v>
          </cell>
        </row>
        <row r="167">
          <cell r="N167" t="str">
            <v/>
          </cell>
          <cell r="O167" t="str">
            <v>0</v>
          </cell>
          <cell r="P167" t="str">
            <v>0</v>
          </cell>
          <cell r="Q167">
            <v>0</v>
          </cell>
        </row>
        <row r="168">
          <cell r="N168" t="str">
            <v/>
          </cell>
          <cell r="O168" t="str">
            <v>0</v>
          </cell>
          <cell r="P168" t="str">
            <v>0</v>
          </cell>
          <cell r="Q168">
            <v>0</v>
          </cell>
        </row>
        <row r="169">
          <cell r="N169" t="str">
            <v/>
          </cell>
          <cell r="O169" t="str">
            <v>0</v>
          </cell>
          <cell r="P169" t="str">
            <v>0</v>
          </cell>
          <cell r="Q169">
            <v>0</v>
          </cell>
        </row>
        <row r="170">
          <cell r="N170" t="str">
            <v/>
          </cell>
          <cell r="O170" t="str">
            <v>0</v>
          </cell>
          <cell r="P170" t="str">
            <v>0</v>
          </cell>
          <cell r="Q170">
            <v>0</v>
          </cell>
        </row>
        <row r="171">
          <cell r="N171" t="str">
            <v/>
          </cell>
          <cell r="O171" t="str">
            <v>0</v>
          </cell>
          <cell r="P171" t="str">
            <v>0</v>
          </cell>
          <cell r="Q171">
            <v>0</v>
          </cell>
        </row>
        <row r="172">
          <cell r="N172" t="str">
            <v/>
          </cell>
          <cell r="O172" t="str">
            <v>0</v>
          </cell>
          <cell r="P172" t="str">
            <v>0</v>
          </cell>
          <cell r="Q172">
            <v>0</v>
          </cell>
        </row>
        <row r="173">
          <cell r="N173" t="str">
            <v/>
          </cell>
          <cell r="O173" t="str">
            <v>0</v>
          </cell>
          <cell r="P173" t="str">
            <v>0</v>
          </cell>
          <cell r="Q173">
            <v>0</v>
          </cell>
        </row>
        <row r="174">
          <cell r="N174" t="str">
            <v/>
          </cell>
          <cell r="O174" t="str">
            <v>0</v>
          </cell>
          <cell r="P174" t="str">
            <v>0</v>
          </cell>
          <cell r="Q174">
            <v>0</v>
          </cell>
        </row>
        <row r="175">
          <cell r="N175" t="str">
            <v/>
          </cell>
          <cell r="O175" t="str">
            <v>0</v>
          </cell>
          <cell r="P175" t="str">
            <v>0</v>
          </cell>
          <cell r="Q175">
            <v>0</v>
          </cell>
        </row>
        <row r="176">
          <cell r="N176" t="str">
            <v/>
          </cell>
          <cell r="O176" t="str">
            <v>0</v>
          </cell>
          <cell r="P176" t="str">
            <v>0</v>
          </cell>
          <cell r="Q176">
            <v>0</v>
          </cell>
        </row>
        <row r="177">
          <cell r="N177" t="str">
            <v/>
          </cell>
          <cell r="O177" t="str">
            <v>0</v>
          </cell>
          <cell r="P177" t="str">
            <v>0</v>
          </cell>
          <cell r="Q177">
            <v>0</v>
          </cell>
        </row>
        <row r="178">
          <cell r="N178" t="str">
            <v/>
          </cell>
          <cell r="O178" t="str">
            <v>0</v>
          </cell>
          <cell r="P178" t="str">
            <v>0</v>
          </cell>
          <cell r="Q178">
            <v>0</v>
          </cell>
        </row>
        <row r="179">
          <cell r="N179" t="str">
            <v/>
          </cell>
          <cell r="O179" t="str">
            <v>0</v>
          </cell>
          <cell r="P179" t="str">
            <v>0</v>
          </cell>
          <cell r="Q179">
            <v>0</v>
          </cell>
        </row>
        <row r="180">
          <cell r="N180" t="str">
            <v/>
          </cell>
          <cell r="O180" t="str">
            <v>0</v>
          </cell>
          <cell r="P180" t="str">
            <v>0</v>
          </cell>
          <cell r="Q180">
            <v>0</v>
          </cell>
        </row>
        <row r="181">
          <cell r="N181" t="str">
            <v/>
          </cell>
          <cell r="O181" t="str">
            <v>0</v>
          </cell>
          <cell r="P181" t="str">
            <v>0</v>
          </cell>
          <cell r="Q181">
            <v>0</v>
          </cell>
        </row>
        <row r="182">
          <cell r="N182" t="str">
            <v/>
          </cell>
          <cell r="O182" t="str">
            <v>0</v>
          </cell>
          <cell r="P182" t="str">
            <v>0</v>
          </cell>
          <cell r="Q182">
            <v>0</v>
          </cell>
        </row>
        <row r="183">
          <cell r="N183" t="str">
            <v/>
          </cell>
          <cell r="O183" t="str">
            <v>0</v>
          </cell>
          <cell r="P183" t="str">
            <v>0</v>
          </cell>
          <cell r="Q183">
            <v>0</v>
          </cell>
        </row>
        <row r="184">
          <cell r="N184" t="str">
            <v/>
          </cell>
          <cell r="O184" t="str">
            <v>0</v>
          </cell>
          <cell r="P184" t="str">
            <v>0</v>
          </cell>
          <cell r="Q184">
            <v>0</v>
          </cell>
        </row>
        <row r="185">
          <cell r="N185" t="str">
            <v/>
          </cell>
          <cell r="O185" t="str">
            <v/>
          </cell>
          <cell r="P185" t="str">
            <v/>
          </cell>
          <cell r="Q185">
            <v>0</v>
          </cell>
        </row>
        <row r="186">
          <cell r="N186" t="str">
            <v/>
          </cell>
          <cell r="O186" t="str">
            <v/>
          </cell>
          <cell r="P186" t="str">
            <v/>
          </cell>
          <cell r="Q186">
            <v>0</v>
          </cell>
        </row>
        <row r="187">
          <cell r="N187" t="str">
            <v/>
          </cell>
          <cell r="O187" t="str">
            <v/>
          </cell>
          <cell r="P187" t="str">
            <v/>
          </cell>
          <cell r="Q187">
            <v>0</v>
          </cell>
        </row>
        <row r="188">
          <cell r="N188" t="str">
            <v/>
          </cell>
          <cell r="O188" t="str">
            <v>0</v>
          </cell>
          <cell r="P188" t="str">
            <v>0</v>
          </cell>
          <cell r="Q188">
            <v>0</v>
          </cell>
        </row>
        <row r="189">
          <cell r="N189" t="str">
            <v/>
          </cell>
          <cell r="O189" t="str">
            <v>0</v>
          </cell>
          <cell r="P189" t="str">
            <v>0</v>
          </cell>
          <cell r="Q189">
            <v>0</v>
          </cell>
        </row>
        <row r="190">
          <cell r="N190" t="str">
            <v/>
          </cell>
          <cell r="O190" t="str">
            <v>0</v>
          </cell>
          <cell r="P190" t="str">
            <v>0</v>
          </cell>
          <cell r="Q190">
            <v>0</v>
          </cell>
        </row>
        <row r="191">
          <cell r="N191" t="str">
            <v/>
          </cell>
          <cell r="O191" t="str">
            <v>0</v>
          </cell>
          <cell r="P191" t="str">
            <v>0</v>
          </cell>
          <cell r="Q191">
            <v>0</v>
          </cell>
        </row>
        <row r="192">
          <cell r="N192" t="str">
            <v/>
          </cell>
          <cell r="O192" t="str">
            <v>0</v>
          </cell>
          <cell r="P192" t="str">
            <v>0</v>
          </cell>
          <cell r="Q192">
            <v>0</v>
          </cell>
        </row>
        <row r="193">
          <cell r="N193" t="str">
            <v/>
          </cell>
          <cell r="O193" t="str">
            <v>0</v>
          </cell>
          <cell r="P193" t="str">
            <v>0</v>
          </cell>
          <cell r="Q193">
            <v>0</v>
          </cell>
        </row>
        <row r="194">
          <cell r="N194" t="str">
            <v/>
          </cell>
          <cell r="O194" t="str">
            <v>0</v>
          </cell>
          <cell r="P194" t="str">
            <v>0</v>
          </cell>
          <cell r="Q194">
            <v>0</v>
          </cell>
        </row>
        <row r="195">
          <cell r="N195" t="str">
            <v/>
          </cell>
          <cell r="O195" t="str">
            <v>0</v>
          </cell>
          <cell r="P195" t="str">
            <v>0</v>
          </cell>
          <cell r="Q195">
            <v>0</v>
          </cell>
        </row>
        <row r="196">
          <cell r="N196" t="str">
            <v/>
          </cell>
          <cell r="O196" t="str">
            <v>0</v>
          </cell>
          <cell r="P196" t="str">
            <v>0</v>
          </cell>
          <cell r="Q196">
            <v>0</v>
          </cell>
        </row>
        <row r="197">
          <cell r="N197" t="str">
            <v/>
          </cell>
          <cell r="O197" t="str">
            <v>0</v>
          </cell>
          <cell r="P197" t="str">
            <v>0</v>
          </cell>
          <cell r="Q197">
            <v>0</v>
          </cell>
        </row>
        <row r="198">
          <cell r="N198" t="str">
            <v/>
          </cell>
          <cell r="O198" t="str">
            <v>0</v>
          </cell>
          <cell r="P198" t="str">
            <v>0</v>
          </cell>
          <cell r="Q198">
            <v>0</v>
          </cell>
        </row>
        <row r="199">
          <cell r="N199" t="str">
            <v/>
          </cell>
          <cell r="O199" t="str">
            <v>0</v>
          </cell>
          <cell r="P199" t="str">
            <v>0</v>
          </cell>
          <cell r="Q199">
            <v>0</v>
          </cell>
        </row>
        <row r="200">
          <cell r="N200" t="str">
            <v/>
          </cell>
          <cell r="O200" t="str">
            <v>0</v>
          </cell>
          <cell r="P200" t="str">
            <v>0</v>
          </cell>
          <cell r="Q200">
            <v>0</v>
          </cell>
        </row>
        <row r="201">
          <cell r="N201" t="str">
            <v/>
          </cell>
          <cell r="O201" t="str">
            <v>0</v>
          </cell>
          <cell r="P201" t="str">
            <v>0</v>
          </cell>
          <cell r="Q201">
            <v>0</v>
          </cell>
        </row>
        <row r="202">
          <cell r="N202" t="str">
            <v/>
          </cell>
          <cell r="O202" t="str">
            <v>0</v>
          </cell>
          <cell r="P202" t="str">
            <v>0</v>
          </cell>
          <cell r="Q202">
            <v>0</v>
          </cell>
        </row>
        <row r="203">
          <cell r="N203" t="str">
            <v/>
          </cell>
          <cell r="O203" t="str">
            <v>0</v>
          </cell>
          <cell r="P203" t="str">
            <v>0</v>
          </cell>
          <cell r="Q203">
            <v>0</v>
          </cell>
        </row>
        <row r="204">
          <cell r="N204" t="str">
            <v/>
          </cell>
          <cell r="O204" t="str">
            <v>0</v>
          </cell>
          <cell r="P204" t="str">
            <v>0</v>
          </cell>
          <cell r="Q204">
            <v>0</v>
          </cell>
        </row>
        <row r="205">
          <cell r="N205" t="str">
            <v/>
          </cell>
          <cell r="O205" t="str">
            <v>0</v>
          </cell>
          <cell r="P205" t="str">
            <v>0</v>
          </cell>
          <cell r="Q205">
            <v>0</v>
          </cell>
        </row>
        <row r="206">
          <cell r="N206" t="str">
            <v/>
          </cell>
          <cell r="O206" t="str">
            <v>0</v>
          </cell>
          <cell r="P206" t="str">
            <v>0</v>
          </cell>
          <cell r="Q206">
            <v>0</v>
          </cell>
        </row>
        <row r="207">
          <cell r="N207" t="str">
            <v/>
          </cell>
          <cell r="O207" t="str">
            <v/>
          </cell>
          <cell r="P207" t="str">
            <v/>
          </cell>
          <cell r="Q207">
            <v>0</v>
          </cell>
        </row>
        <row r="208">
          <cell r="N208" t="str">
            <v/>
          </cell>
          <cell r="O208" t="str">
            <v/>
          </cell>
          <cell r="P208" t="str">
            <v/>
          </cell>
          <cell r="Q208">
            <v>0</v>
          </cell>
        </row>
        <row r="209">
          <cell r="N209" t="str">
            <v/>
          </cell>
          <cell r="O209" t="str">
            <v/>
          </cell>
          <cell r="P209" t="str">
            <v/>
          </cell>
          <cell r="Q209">
            <v>0</v>
          </cell>
        </row>
        <row r="210">
          <cell r="N210" t="str">
            <v/>
          </cell>
          <cell r="O210" t="str">
            <v>0</v>
          </cell>
          <cell r="P210" t="str">
            <v>0</v>
          </cell>
          <cell r="Q210">
            <v>0</v>
          </cell>
        </row>
        <row r="211">
          <cell r="N211" t="str">
            <v/>
          </cell>
          <cell r="O211" t="str">
            <v>0</v>
          </cell>
          <cell r="P211" t="str">
            <v>0</v>
          </cell>
          <cell r="Q211">
            <v>0</v>
          </cell>
        </row>
        <row r="212">
          <cell r="N212" t="str">
            <v/>
          </cell>
          <cell r="O212" t="str">
            <v>0</v>
          </cell>
          <cell r="P212" t="str">
            <v>0</v>
          </cell>
          <cell r="Q212">
            <v>0</v>
          </cell>
        </row>
        <row r="213">
          <cell r="N213" t="str">
            <v/>
          </cell>
          <cell r="O213" t="str">
            <v>0</v>
          </cell>
          <cell r="P213" t="str">
            <v>0</v>
          </cell>
          <cell r="Q213">
            <v>0</v>
          </cell>
        </row>
        <row r="214">
          <cell r="N214" t="str">
            <v/>
          </cell>
          <cell r="O214" t="str">
            <v>0</v>
          </cell>
          <cell r="P214" t="str">
            <v>0</v>
          </cell>
          <cell r="Q214">
            <v>0</v>
          </cell>
        </row>
        <row r="215">
          <cell r="N215" t="str">
            <v/>
          </cell>
          <cell r="O215" t="str">
            <v>0</v>
          </cell>
          <cell r="P215" t="str">
            <v>0</v>
          </cell>
          <cell r="Q215">
            <v>0</v>
          </cell>
        </row>
        <row r="216">
          <cell r="N216" t="str">
            <v/>
          </cell>
          <cell r="O216" t="str">
            <v>0</v>
          </cell>
          <cell r="P216" t="str">
            <v>0</v>
          </cell>
          <cell r="Q216">
            <v>0</v>
          </cell>
        </row>
        <row r="217">
          <cell r="N217" t="str">
            <v/>
          </cell>
          <cell r="O217" t="str">
            <v>0</v>
          </cell>
          <cell r="P217" t="str">
            <v>0</v>
          </cell>
          <cell r="Q217">
            <v>0</v>
          </cell>
        </row>
        <row r="218">
          <cell r="N218" t="str">
            <v/>
          </cell>
          <cell r="O218" t="str">
            <v>0</v>
          </cell>
          <cell r="P218" t="str">
            <v>0</v>
          </cell>
          <cell r="Q218">
            <v>0</v>
          </cell>
        </row>
        <row r="219">
          <cell r="N219" t="str">
            <v/>
          </cell>
          <cell r="O219" t="str">
            <v>0</v>
          </cell>
          <cell r="P219" t="str">
            <v>0</v>
          </cell>
          <cell r="Q219">
            <v>0</v>
          </cell>
        </row>
        <row r="220">
          <cell r="N220" t="str">
            <v/>
          </cell>
          <cell r="O220" t="str">
            <v>0</v>
          </cell>
          <cell r="P220" t="str">
            <v>0</v>
          </cell>
          <cell r="Q220">
            <v>0</v>
          </cell>
        </row>
        <row r="221">
          <cell r="N221" t="str">
            <v/>
          </cell>
          <cell r="O221" t="str">
            <v>0</v>
          </cell>
          <cell r="P221" t="str">
            <v>0</v>
          </cell>
          <cell r="Q221">
            <v>0</v>
          </cell>
        </row>
        <row r="222">
          <cell r="N222" t="str">
            <v/>
          </cell>
          <cell r="O222" t="str">
            <v>0</v>
          </cell>
          <cell r="P222" t="str">
            <v>0</v>
          </cell>
          <cell r="Q222">
            <v>0</v>
          </cell>
        </row>
        <row r="223">
          <cell r="N223" t="str">
            <v/>
          </cell>
          <cell r="O223" t="str">
            <v>0</v>
          </cell>
          <cell r="P223" t="str">
            <v>0</v>
          </cell>
          <cell r="Q223">
            <v>0</v>
          </cell>
        </row>
        <row r="224">
          <cell r="N224" t="str">
            <v/>
          </cell>
          <cell r="O224" t="str">
            <v>0</v>
          </cell>
          <cell r="P224" t="str">
            <v>0</v>
          </cell>
          <cell r="Q224">
            <v>0</v>
          </cell>
        </row>
        <row r="225">
          <cell r="N225" t="str">
            <v/>
          </cell>
          <cell r="O225" t="str">
            <v>0</v>
          </cell>
          <cell r="P225" t="str">
            <v>0</v>
          </cell>
          <cell r="Q225">
            <v>0</v>
          </cell>
        </row>
        <row r="226">
          <cell r="N226" t="str">
            <v/>
          </cell>
          <cell r="O226" t="str">
            <v>0</v>
          </cell>
          <cell r="P226" t="str">
            <v>0</v>
          </cell>
          <cell r="Q226">
            <v>0</v>
          </cell>
        </row>
        <row r="227">
          <cell r="N227" t="str">
            <v/>
          </cell>
          <cell r="O227" t="str">
            <v>0</v>
          </cell>
          <cell r="P227" t="str">
            <v>0</v>
          </cell>
          <cell r="Q227">
            <v>0</v>
          </cell>
        </row>
        <row r="228">
          <cell r="N228" t="str">
            <v/>
          </cell>
          <cell r="O228" t="str">
            <v>0</v>
          </cell>
          <cell r="P228" t="str">
            <v>0</v>
          </cell>
          <cell r="Q228">
            <v>0</v>
          </cell>
        </row>
        <row r="229">
          <cell r="N229" t="str">
            <v/>
          </cell>
          <cell r="O229" t="str">
            <v/>
          </cell>
          <cell r="P229" t="str">
            <v/>
          </cell>
          <cell r="Q229">
            <v>0</v>
          </cell>
        </row>
        <row r="230">
          <cell r="N230" t="str">
            <v/>
          </cell>
          <cell r="O230" t="str">
            <v/>
          </cell>
          <cell r="P230" t="str">
            <v/>
          </cell>
          <cell r="Q230">
            <v>0</v>
          </cell>
        </row>
        <row r="231">
          <cell r="N231" t="str">
            <v/>
          </cell>
          <cell r="O231" t="str">
            <v/>
          </cell>
          <cell r="P231" t="str">
            <v/>
          </cell>
          <cell r="Q231">
            <v>0</v>
          </cell>
        </row>
        <row r="232">
          <cell r="N232" t="str">
            <v/>
          </cell>
          <cell r="O232" t="str">
            <v>0</v>
          </cell>
          <cell r="P232" t="str">
            <v>0</v>
          </cell>
          <cell r="Q232">
            <v>0</v>
          </cell>
        </row>
        <row r="233">
          <cell r="N233" t="str">
            <v/>
          </cell>
          <cell r="O233" t="str">
            <v>0</v>
          </cell>
          <cell r="P233" t="str">
            <v>0</v>
          </cell>
          <cell r="Q233">
            <v>0</v>
          </cell>
        </row>
        <row r="234">
          <cell r="N234" t="str">
            <v/>
          </cell>
          <cell r="O234" t="str">
            <v>0</v>
          </cell>
          <cell r="P234" t="str">
            <v>0</v>
          </cell>
          <cell r="Q234">
            <v>0</v>
          </cell>
        </row>
        <row r="235">
          <cell r="N235" t="str">
            <v/>
          </cell>
          <cell r="O235" t="str">
            <v>0</v>
          </cell>
          <cell r="P235" t="str">
            <v>0</v>
          </cell>
          <cell r="Q235">
            <v>0</v>
          </cell>
        </row>
        <row r="236">
          <cell r="N236" t="str">
            <v/>
          </cell>
          <cell r="O236" t="str">
            <v>0</v>
          </cell>
          <cell r="P236" t="str">
            <v>0</v>
          </cell>
          <cell r="Q236">
            <v>0</v>
          </cell>
        </row>
        <row r="237">
          <cell r="N237" t="str">
            <v/>
          </cell>
          <cell r="O237" t="str">
            <v>0</v>
          </cell>
          <cell r="P237" t="str">
            <v>0</v>
          </cell>
          <cell r="Q237">
            <v>0</v>
          </cell>
        </row>
        <row r="238">
          <cell r="N238" t="str">
            <v/>
          </cell>
          <cell r="O238" t="str">
            <v>0</v>
          </cell>
          <cell r="P238" t="str">
            <v>0</v>
          </cell>
          <cell r="Q238">
            <v>0</v>
          </cell>
        </row>
        <row r="239">
          <cell r="N239" t="str">
            <v/>
          </cell>
          <cell r="O239" t="str">
            <v>0</v>
          </cell>
          <cell r="P239" t="str">
            <v>0</v>
          </cell>
          <cell r="Q239">
            <v>0</v>
          </cell>
        </row>
        <row r="240">
          <cell r="N240" t="str">
            <v/>
          </cell>
          <cell r="O240" t="str">
            <v>0</v>
          </cell>
          <cell r="P240" t="str">
            <v>0</v>
          </cell>
          <cell r="Q240">
            <v>0</v>
          </cell>
        </row>
        <row r="241">
          <cell r="N241" t="str">
            <v/>
          </cell>
          <cell r="O241" t="str">
            <v>0</v>
          </cell>
          <cell r="P241" t="str">
            <v>0</v>
          </cell>
          <cell r="Q241">
            <v>0</v>
          </cell>
        </row>
        <row r="242">
          <cell r="N242" t="str">
            <v/>
          </cell>
          <cell r="O242" t="str">
            <v>0</v>
          </cell>
          <cell r="P242" t="str">
            <v>0</v>
          </cell>
          <cell r="Q242">
            <v>0</v>
          </cell>
        </row>
        <row r="243">
          <cell r="N243" t="str">
            <v/>
          </cell>
          <cell r="O243" t="str">
            <v>0</v>
          </cell>
          <cell r="P243" t="str">
            <v>0</v>
          </cell>
          <cell r="Q243">
            <v>0</v>
          </cell>
        </row>
        <row r="244">
          <cell r="N244" t="str">
            <v/>
          </cell>
          <cell r="O244" t="str">
            <v>0</v>
          </cell>
          <cell r="P244" t="str">
            <v>0</v>
          </cell>
          <cell r="Q244">
            <v>0</v>
          </cell>
        </row>
        <row r="245">
          <cell r="N245" t="str">
            <v/>
          </cell>
          <cell r="O245" t="str">
            <v>0</v>
          </cell>
          <cell r="P245" t="str">
            <v>0</v>
          </cell>
          <cell r="Q245">
            <v>0</v>
          </cell>
        </row>
        <row r="246">
          <cell r="N246" t="str">
            <v/>
          </cell>
          <cell r="O246" t="str">
            <v>0</v>
          </cell>
          <cell r="P246" t="str">
            <v>0</v>
          </cell>
          <cell r="Q246">
            <v>0</v>
          </cell>
        </row>
        <row r="247">
          <cell r="N247" t="str">
            <v/>
          </cell>
          <cell r="O247" t="str">
            <v>0</v>
          </cell>
          <cell r="P247" t="str">
            <v>0</v>
          </cell>
          <cell r="Q247">
            <v>0</v>
          </cell>
        </row>
        <row r="248">
          <cell r="N248" t="str">
            <v/>
          </cell>
          <cell r="O248" t="str">
            <v>0</v>
          </cell>
          <cell r="P248" t="str">
            <v>0</v>
          </cell>
          <cell r="Q248">
            <v>0</v>
          </cell>
        </row>
        <row r="249">
          <cell r="N249" t="str">
            <v/>
          </cell>
          <cell r="O249" t="str">
            <v>0</v>
          </cell>
          <cell r="P249" t="str">
            <v>0</v>
          </cell>
          <cell r="Q249">
            <v>0</v>
          </cell>
        </row>
        <row r="250">
          <cell r="N250" t="str">
            <v/>
          </cell>
          <cell r="O250" t="str">
            <v>0</v>
          </cell>
          <cell r="P250" t="str">
            <v>0</v>
          </cell>
          <cell r="Q250">
            <v>0</v>
          </cell>
        </row>
        <row r="251">
          <cell r="N251" t="str">
            <v/>
          </cell>
          <cell r="O251" t="str">
            <v/>
          </cell>
          <cell r="P251" t="str">
            <v/>
          </cell>
          <cell r="Q251">
            <v>0</v>
          </cell>
        </row>
        <row r="252">
          <cell r="N252" t="str">
            <v/>
          </cell>
          <cell r="O252" t="str">
            <v/>
          </cell>
          <cell r="P252" t="str">
            <v/>
          </cell>
          <cell r="Q252">
            <v>0</v>
          </cell>
        </row>
        <row r="253">
          <cell r="N253" t="str">
            <v/>
          </cell>
          <cell r="O253" t="str">
            <v/>
          </cell>
          <cell r="P253" t="str">
            <v/>
          </cell>
          <cell r="Q253">
            <v>0</v>
          </cell>
        </row>
        <row r="254">
          <cell r="N254" t="str">
            <v/>
          </cell>
          <cell r="O254" t="str">
            <v/>
          </cell>
          <cell r="P254" t="str">
            <v/>
          </cell>
          <cell r="Q254">
            <v>0</v>
          </cell>
        </row>
        <row r="255">
          <cell r="N255" t="str">
            <v/>
          </cell>
          <cell r="O255" t="str">
            <v/>
          </cell>
          <cell r="P255" t="str">
            <v/>
          </cell>
          <cell r="Q255">
            <v>0</v>
          </cell>
        </row>
        <row r="256">
          <cell r="N256" t="str">
            <v/>
          </cell>
          <cell r="O256" t="str">
            <v/>
          </cell>
          <cell r="P256" t="str">
            <v/>
          </cell>
          <cell r="Q256">
            <v>0</v>
          </cell>
        </row>
        <row r="257">
          <cell r="N257" t="str">
            <v/>
          </cell>
          <cell r="O257" t="str">
            <v/>
          </cell>
          <cell r="P257" t="str">
            <v/>
          </cell>
          <cell r="Q257">
            <v>0</v>
          </cell>
        </row>
        <row r="258">
          <cell r="N258" t="str">
            <v/>
          </cell>
          <cell r="O258" t="str">
            <v/>
          </cell>
          <cell r="P258" t="str">
            <v/>
          </cell>
          <cell r="Q258">
            <v>0</v>
          </cell>
        </row>
        <row r="259">
          <cell r="N259" t="str">
            <v/>
          </cell>
          <cell r="O259" t="str">
            <v/>
          </cell>
          <cell r="P259" t="str">
            <v/>
          </cell>
          <cell r="Q259">
            <v>0</v>
          </cell>
        </row>
        <row r="260">
          <cell r="N260" t="str">
            <v/>
          </cell>
          <cell r="O260" t="str">
            <v/>
          </cell>
          <cell r="P260" t="str">
            <v/>
          </cell>
          <cell r="Q260">
            <v>0</v>
          </cell>
        </row>
        <row r="261">
          <cell r="N261" t="str">
            <v/>
          </cell>
          <cell r="O261" t="str">
            <v/>
          </cell>
          <cell r="P261" t="str">
            <v/>
          </cell>
          <cell r="Q261">
            <v>0</v>
          </cell>
        </row>
        <row r="262">
          <cell r="N262" t="str">
            <v/>
          </cell>
          <cell r="O262" t="str">
            <v/>
          </cell>
          <cell r="P262" t="str">
            <v/>
          </cell>
          <cell r="Q262">
            <v>0</v>
          </cell>
        </row>
        <row r="263">
          <cell r="N263" t="str">
            <v/>
          </cell>
          <cell r="O263" t="str">
            <v/>
          </cell>
          <cell r="P263" t="str">
            <v/>
          </cell>
          <cell r="Q263">
            <v>0</v>
          </cell>
        </row>
        <row r="264">
          <cell r="N264" t="str">
            <v/>
          </cell>
          <cell r="O264" t="str">
            <v/>
          </cell>
          <cell r="P264" t="str">
            <v/>
          </cell>
          <cell r="Q264">
            <v>0</v>
          </cell>
        </row>
        <row r="265">
          <cell r="N265" t="str">
            <v/>
          </cell>
          <cell r="O265" t="str">
            <v/>
          </cell>
          <cell r="P265" t="str">
            <v/>
          </cell>
          <cell r="Q265">
            <v>0</v>
          </cell>
        </row>
        <row r="266">
          <cell r="N266" t="str">
            <v/>
          </cell>
          <cell r="O266" t="str">
            <v/>
          </cell>
          <cell r="P266" t="str">
            <v/>
          </cell>
          <cell r="Q266">
            <v>0</v>
          </cell>
        </row>
        <row r="267">
          <cell r="N267" t="str">
            <v/>
          </cell>
          <cell r="O267" t="str">
            <v/>
          </cell>
          <cell r="P267" t="str">
            <v/>
          </cell>
          <cell r="Q267">
            <v>0</v>
          </cell>
        </row>
        <row r="268">
          <cell r="N268" t="str">
            <v/>
          </cell>
          <cell r="O268" t="str">
            <v/>
          </cell>
          <cell r="P268" t="str">
            <v/>
          </cell>
          <cell r="Q268">
            <v>0</v>
          </cell>
        </row>
        <row r="269">
          <cell r="N269" t="str">
            <v/>
          </cell>
          <cell r="O269" t="str">
            <v/>
          </cell>
          <cell r="P269" t="str">
            <v/>
          </cell>
          <cell r="Q269">
            <v>0</v>
          </cell>
        </row>
        <row r="270">
          <cell r="N270" t="str">
            <v/>
          </cell>
          <cell r="O270" t="str">
            <v/>
          </cell>
          <cell r="P270" t="str">
            <v/>
          </cell>
          <cell r="Q270">
            <v>0</v>
          </cell>
        </row>
        <row r="271">
          <cell r="N271" t="str">
            <v/>
          </cell>
          <cell r="O271" t="str">
            <v/>
          </cell>
          <cell r="P271" t="str">
            <v/>
          </cell>
          <cell r="Q271">
            <v>0</v>
          </cell>
        </row>
        <row r="272">
          <cell r="N272" t="str">
            <v/>
          </cell>
          <cell r="O272" t="str">
            <v/>
          </cell>
          <cell r="P272" t="str">
            <v/>
          </cell>
          <cell r="Q272">
            <v>0</v>
          </cell>
        </row>
        <row r="273">
          <cell r="N273" t="str">
            <v/>
          </cell>
          <cell r="O273" t="str">
            <v/>
          </cell>
          <cell r="P273" t="str">
            <v/>
          </cell>
          <cell r="Q273">
            <v>0</v>
          </cell>
        </row>
        <row r="274">
          <cell r="N274" t="str">
            <v/>
          </cell>
          <cell r="O274" t="str">
            <v/>
          </cell>
          <cell r="P274" t="str">
            <v/>
          </cell>
          <cell r="Q274">
            <v>0</v>
          </cell>
        </row>
        <row r="275">
          <cell r="N275" t="str">
            <v/>
          </cell>
          <cell r="O275" t="str">
            <v/>
          </cell>
          <cell r="P275" t="str">
            <v/>
          </cell>
          <cell r="Q275">
            <v>0</v>
          </cell>
        </row>
        <row r="276">
          <cell r="N276" t="str">
            <v/>
          </cell>
          <cell r="O276" t="str">
            <v/>
          </cell>
          <cell r="P276" t="str">
            <v/>
          </cell>
          <cell r="Q276">
            <v>0</v>
          </cell>
        </row>
        <row r="277">
          <cell r="N277" t="str">
            <v/>
          </cell>
          <cell r="O277" t="str">
            <v/>
          </cell>
          <cell r="P277" t="str">
            <v/>
          </cell>
          <cell r="Q277">
            <v>0</v>
          </cell>
        </row>
        <row r="278">
          <cell r="N278" t="str">
            <v/>
          </cell>
          <cell r="O278" t="str">
            <v/>
          </cell>
          <cell r="P278" t="str">
            <v/>
          </cell>
          <cell r="Q278">
            <v>0</v>
          </cell>
        </row>
        <row r="279">
          <cell r="N279" t="str">
            <v/>
          </cell>
          <cell r="O279" t="str">
            <v/>
          </cell>
          <cell r="P279" t="str">
            <v/>
          </cell>
          <cell r="Q279">
            <v>0</v>
          </cell>
        </row>
        <row r="280">
          <cell r="N280" t="str">
            <v/>
          </cell>
          <cell r="O280" t="str">
            <v/>
          </cell>
          <cell r="P280" t="str">
            <v/>
          </cell>
          <cell r="Q280">
            <v>0</v>
          </cell>
        </row>
        <row r="281">
          <cell r="N281" t="str">
            <v/>
          </cell>
          <cell r="O281" t="str">
            <v/>
          </cell>
          <cell r="P281" t="str">
            <v/>
          </cell>
          <cell r="Q281">
            <v>0</v>
          </cell>
        </row>
        <row r="282">
          <cell r="N282" t="str">
            <v/>
          </cell>
          <cell r="O282" t="str">
            <v/>
          </cell>
          <cell r="P282" t="str">
            <v/>
          </cell>
          <cell r="Q282">
            <v>0</v>
          </cell>
        </row>
        <row r="283">
          <cell r="N283" t="str">
            <v/>
          </cell>
          <cell r="O283" t="str">
            <v/>
          </cell>
          <cell r="P283" t="str">
            <v/>
          </cell>
          <cell r="Q283">
            <v>0</v>
          </cell>
        </row>
        <row r="284">
          <cell r="N284" t="str">
            <v/>
          </cell>
          <cell r="O284" t="str">
            <v/>
          </cell>
          <cell r="P284" t="str">
            <v/>
          </cell>
          <cell r="Q284">
            <v>0</v>
          </cell>
        </row>
        <row r="285">
          <cell r="N285" t="str">
            <v/>
          </cell>
          <cell r="O285" t="str">
            <v/>
          </cell>
          <cell r="P285" t="str">
            <v/>
          </cell>
          <cell r="Q285">
            <v>0</v>
          </cell>
        </row>
        <row r="286">
          <cell r="N286" t="str">
            <v/>
          </cell>
          <cell r="O286" t="str">
            <v/>
          </cell>
          <cell r="P286" t="str">
            <v/>
          </cell>
          <cell r="Q286">
            <v>0</v>
          </cell>
        </row>
        <row r="287">
          <cell r="N287" t="str">
            <v/>
          </cell>
          <cell r="O287" t="str">
            <v/>
          </cell>
          <cell r="P287" t="str">
            <v/>
          </cell>
          <cell r="Q287">
            <v>0</v>
          </cell>
        </row>
        <row r="288">
          <cell r="N288" t="str">
            <v/>
          </cell>
          <cell r="O288" t="str">
            <v/>
          </cell>
          <cell r="P288" t="str">
            <v/>
          </cell>
          <cell r="Q288">
            <v>0</v>
          </cell>
        </row>
        <row r="289">
          <cell r="N289" t="str">
            <v/>
          </cell>
          <cell r="O289" t="str">
            <v/>
          </cell>
          <cell r="P289" t="str">
            <v/>
          </cell>
          <cell r="Q289">
            <v>0</v>
          </cell>
        </row>
        <row r="290">
          <cell r="N290" t="str">
            <v/>
          </cell>
          <cell r="O290" t="str">
            <v/>
          </cell>
          <cell r="P290" t="str">
            <v/>
          </cell>
          <cell r="Q290">
            <v>0</v>
          </cell>
        </row>
        <row r="291">
          <cell r="N291" t="str">
            <v/>
          </cell>
          <cell r="O291" t="str">
            <v/>
          </cell>
          <cell r="P291" t="str">
            <v/>
          </cell>
          <cell r="Q291">
            <v>0</v>
          </cell>
        </row>
        <row r="292">
          <cell r="N292" t="str">
            <v/>
          </cell>
          <cell r="O292" t="str">
            <v/>
          </cell>
          <cell r="P292" t="str">
            <v/>
          </cell>
          <cell r="Q292">
            <v>0</v>
          </cell>
        </row>
        <row r="293">
          <cell r="N293" t="str">
            <v/>
          </cell>
          <cell r="O293" t="str">
            <v/>
          </cell>
          <cell r="P293" t="str">
            <v/>
          </cell>
          <cell r="Q293">
            <v>0</v>
          </cell>
        </row>
        <row r="294">
          <cell r="N294" t="str">
            <v/>
          </cell>
          <cell r="O294" t="str">
            <v/>
          </cell>
          <cell r="P294" t="str">
            <v/>
          </cell>
          <cell r="Q294">
            <v>0</v>
          </cell>
        </row>
        <row r="295">
          <cell r="N295" t="str">
            <v/>
          </cell>
          <cell r="O295" t="str">
            <v/>
          </cell>
          <cell r="P295" t="str">
            <v/>
          </cell>
          <cell r="Q295">
            <v>0</v>
          </cell>
        </row>
        <row r="296">
          <cell r="N296" t="str">
            <v/>
          </cell>
          <cell r="O296" t="str">
            <v/>
          </cell>
          <cell r="P296" t="str">
            <v/>
          </cell>
          <cell r="Q296">
            <v>0</v>
          </cell>
        </row>
        <row r="297">
          <cell r="N297" t="str">
            <v/>
          </cell>
          <cell r="O297" t="str">
            <v/>
          </cell>
          <cell r="P297" t="str">
            <v/>
          </cell>
          <cell r="Q297">
            <v>0</v>
          </cell>
        </row>
        <row r="298">
          <cell r="N298" t="str">
            <v/>
          </cell>
          <cell r="O298" t="str">
            <v/>
          </cell>
          <cell r="P298" t="str">
            <v/>
          </cell>
          <cell r="Q298">
            <v>0</v>
          </cell>
        </row>
        <row r="299">
          <cell r="N299" t="str">
            <v/>
          </cell>
          <cell r="O299" t="str">
            <v/>
          </cell>
          <cell r="P299" t="str">
            <v/>
          </cell>
          <cell r="Q299">
            <v>0</v>
          </cell>
        </row>
        <row r="300">
          <cell r="N300" t="str">
            <v/>
          </cell>
          <cell r="O300" t="str">
            <v/>
          </cell>
          <cell r="P300" t="str">
            <v/>
          </cell>
          <cell r="Q300">
            <v>0</v>
          </cell>
        </row>
        <row r="301">
          <cell r="N301" t="str">
            <v/>
          </cell>
          <cell r="O301" t="str">
            <v/>
          </cell>
          <cell r="P301" t="str">
            <v/>
          </cell>
          <cell r="Q301">
            <v>0</v>
          </cell>
        </row>
        <row r="302">
          <cell r="N302" t="str">
            <v/>
          </cell>
          <cell r="O302" t="str">
            <v/>
          </cell>
          <cell r="P302" t="str">
            <v/>
          </cell>
          <cell r="Q302">
            <v>0</v>
          </cell>
        </row>
        <row r="303">
          <cell r="N303" t="str">
            <v/>
          </cell>
          <cell r="O303" t="str">
            <v/>
          </cell>
          <cell r="P303" t="str">
            <v/>
          </cell>
          <cell r="Q303">
            <v>0</v>
          </cell>
        </row>
        <row r="304">
          <cell r="N304" t="str">
            <v/>
          </cell>
          <cell r="O304" t="str">
            <v/>
          </cell>
          <cell r="P304" t="str">
            <v/>
          </cell>
          <cell r="Q304">
            <v>0</v>
          </cell>
        </row>
        <row r="305">
          <cell r="N305" t="str">
            <v/>
          </cell>
          <cell r="O305" t="str">
            <v/>
          </cell>
          <cell r="P305" t="str">
            <v/>
          </cell>
          <cell r="Q305">
            <v>0</v>
          </cell>
        </row>
        <row r="306">
          <cell r="N306" t="str">
            <v/>
          </cell>
          <cell r="O306" t="str">
            <v/>
          </cell>
          <cell r="P306" t="str">
            <v/>
          </cell>
          <cell r="Q306">
            <v>0</v>
          </cell>
        </row>
        <row r="307">
          <cell r="N307" t="str">
            <v/>
          </cell>
          <cell r="O307" t="str">
            <v/>
          </cell>
          <cell r="P307" t="str">
            <v/>
          </cell>
          <cell r="Q307">
            <v>0</v>
          </cell>
        </row>
        <row r="308">
          <cell r="N308" t="str">
            <v/>
          </cell>
          <cell r="O308" t="str">
            <v/>
          </cell>
          <cell r="P308" t="str">
            <v/>
          </cell>
          <cell r="Q308">
            <v>0</v>
          </cell>
        </row>
        <row r="309">
          <cell r="N309" t="str">
            <v/>
          </cell>
          <cell r="O309" t="str">
            <v/>
          </cell>
          <cell r="P309" t="str">
            <v/>
          </cell>
          <cell r="Q309">
            <v>0</v>
          </cell>
        </row>
        <row r="310">
          <cell r="N310" t="str">
            <v/>
          </cell>
          <cell r="O310" t="str">
            <v/>
          </cell>
          <cell r="P310" t="str">
            <v/>
          </cell>
          <cell r="Q310">
            <v>0</v>
          </cell>
        </row>
        <row r="311">
          <cell r="N311" t="str">
            <v/>
          </cell>
          <cell r="O311" t="str">
            <v/>
          </cell>
          <cell r="P311" t="str">
            <v/>
          </cell>
          <cell r="Q311">
            <v>0</v>
          </cell>
        </row>
        <row r="312">
          <cell r="N312" t="str">
            <v/>
          </cell>
          <cell r="O312" t="str">
            <v/>
          </cell>
          <cell r="P312" t="str">
            <v/>
          </cell>
          <cell r="Q312">
            <v>0</v>
          </cell>
        </row>
        <row r="313">
          <cell r="N313" t="str">
            <v/>
          </cell>
          <cell r="O313" t="str">
            <v/>
          </cell>
          <cell r="P313" t="str">
            <v/>
          </cell>
          <cell r="Q313">
            <v>0</v>
          </cell>
        </row>
        <row r="314">
          <cell r="N314" t="str">
            <v/>
          </cell>
          <cell r="O314" t="str">
            <v/>
          </cell>
          <cell r="P314" t="str">
            <v/>
          </cell>
          <cell r="Q314">
            <v>0</v>
          </cell>
        </row>
        <row r="315">
          <cell r="N315" t="str">
            <v/>
          </cell>
          <cell r="O315" t="str">
            <v/>
          </cell>
          <cell r="P315" t="str">
            <v/>
          </cell>
          <cell r="Q315">
            <v>0</v>
          </cell>
        </row>
        <row r="316">
          <cell r="N316" t="str">
            <v/>
          </cell>
          <cell r="O316" t="str">
            <v/>
          </cell>
          <cell r="P316" t="str">
            <v/>
          </cell>
          <cell r="Q316">
            <v>0</v>
          </cell>
        </row>
        <row r="317">
          <cell r="N317" t="str">
            <v/>
          </cell>
          <cell r="O317" t="str">
            <v/>
          </cell>
          <cell r="P317" t="str">
            <v/>
          </cell>
          <cell r="Q317">
            <v>0</v>
          </cell>
        </row>
        <row r="318">
          <cell r="N318" t="str">
            <v/>
          </cell>
          <cell r="O318" t="str">
            <v/>
          </cell>
          <cell r="P318" t="str">
            <v/>
          </cell>
          <cell r="Q318">
            <v>0</v>
          </cell>
        </row>
        <row r="319">
          <cell r="N319" t="str">
            <v/>
          </cell>
          <cell r="O319" t="str">
            <v/>
          </cell>
          <cell r="P319" t="str">
            <v/>
          </cell>
          <cell r="Q319">
            <v>0</v>
          </cell>
        </row>
        <row r="320">
          <cell r="N320" t="str">
            <v/>
          </cell>
          <cell r="O320" t="str">
            <v/>
          </cell>
          <cell r="P320" t="str">
            <v/>
          </cell>
          <cell r="Q320">
            <v>0</v>
          </cell>
        </row>
        <row r="321">
          <cell r="N321" t="str">
            <v/>
          </cell>
          <cell r="O321" t="str">
            <v/>
          </cell>
          <cell r="P321" t="str">
            <v/>
          </cell>
          <cell r="Q321">
            <v>0</v>
          </cell>
        </row>
        <row r="322">
          <cell r="N322" t="str">
            <v/>
          </cell>
          <cell r="O322" t="str">
            <v/>
          </cell>
          <cell r="P322" t="str">
            <v/>
          </cell>
          <cell r="Q322">
            <v>0</v>
          </cell>
        </row>
        <row r="323">
          <cell r="N323" t="str">
            <v/>
          </cell>
          <cell r="O323" t="str">
            <v/>
          </cell>
          <cell r="P323" t="str">
            <v/>
          </cell>
          <cell r="Q323">
            <v>0</v>
          </cell>
        </row>
        <row r="324">
          <cell r="N324" t="str">
            <v/>
          </cell>
          <cell r="O324" t="str">
            <v/>
          </cell>
          <cell r="P324" t="str">
            <v/>
          </cell>
          <cell r="Q324">
            <v>0</v>
          </cell>
        </row>
        <row r="325">
          <cell r="N325" t="str">
            <v/>
          </cell>
          <cell r="O325" t="str">
            <v/>
          </cell>
          <cell r="P325" t="str">
            <v/>
          </cell>
          <cell r="Q325">
            <v>0</v>
          </cell>
        </row>
        <row r="326">
          <cell r="N326" t="str">
            <v/>
          </cell>
          <cell r="O326" t="str">
            <v/>
          </cell>
          <cell r="P326" t="str">
            <v/>
          </cell>
          <cell r="Q326">
            <v>0</v>
          </cell>
        </row>
        <row r="327">
          <cell r="N327" t="str">
            <v/>
          </cell>
          <cell r="O327" t="str">
            <v/>
          </cell>
          <cell r="P327" t="str">
            <v/>
          </cell>
          <cell r="Q327">
            <v>0</v>
          </cell>
        </row>
        <row r="328">
          <cell r="N328" t="str">
            <v/>
          </cell>
          <cell r="O328" t="str">
            <v/>
          </cell>
          <cell r="P328" t="str">
            <v/>
          </cell>
          <cell r="Q328">
            <v>0</v>
          </cell>
        </row>
        <row r="329">
          <cell r="N329" t="str">
            <v/>
          </cell>
          <cell r="O329" t="str">
            <v/>
          </cell>
          <cell r="P329" t="str">
            <v/>
          </cell>
          <cell r="Q329">
            <v>0</v>
          </cell>
        </row>
        <row r="330">
          <cell r="N330" t="str">
            <v/>
          </cell>
          <cell r="O330" t="str">
            <v/>
          </cell>
          <cell r="P330" t="str">
            <v/>
          </cell>
          <cell r="Q330">
            <v>0</v>
          </cell>
        </row>
        <row r="331">
          <cell r="N331" t="str">
            <v/>
          </cell>
          <cell r="O331" t="str">
            <v/>
          </cell>
          <cell r="P331" t="str">
            <v/>
          </cell>
          <cell r="Q331">
            <v>0</v>
          </cell>
        </row>
        <row r="332">
          <cell r="N332" t="str">
            <v/>
          </cell>
          <cell r="O332" t="str">
            <v/>
          </cell>
          <cell r="P332" t="str">
            <v/>
          </cell>
          <cell r="Q332">
            <v>0</v>
          </cell>
        </row>
        <row r="333">
          <cell r="N333" t="str">
            <v/>
          </cell>
          <cell r="O333" t="str">
            <v/>
          </cell>
          <cell r="P333" t="str">
            <v/>
          </cell>
          <cell r="Q333">
            <v>0</v>
          </cell>
        </row>
        <row r="334">
          <cell r="N334" t="str">
            <v/>
          </cell>
          <cell r="O334" t="str">
            <v/>
          </cell>
          <cell r="P334" t="str">
            <v/>
          </cell>
          <cell r="Q334">
            <v>0</v>
          </cell>
        </row>
        <row r="335">
          <cell r="N335" t="str">
            <v/>
          </cell>
          <cell r="O335" t="str">
            <v/>
          </cell>
          <cell r="P335" t="str">
            <v/>
          </cell>
          <cell r="Q335">
            <v>0</v>
          </cell>
        </row>
        <row r="336">
          <cell r="N336" t="str">
            <v/>
          </cell>
          <cell r="O336" t="str">
            <v/>
          </cell>
          <cell r="P336" t="str">
            <v/>
          </cell>
          <cell r="Q336">
            <v>0</v>
          </cell>
        </row>
        <row r="337">
          <cell r="N337" t="str">
            <v/>
          </cell>
          <cell r="O337" t="str">
            <v/>
          </cell>
          <cell r="P337" t="str">
            <v/>
          </cell>
          <cell r="Q337">
            <v>0</v>
          </cell>
        </row>
        <row r="338">
          <cell r="N338" t="str">
            <v/>
          </cell>
          <cell r="O338" t="str">
            <v/>
          </cell>
          <cell r="P338" t="str">
            <v/>
          </cell>
          <cell r="Q338">
            <v>0</v>
          </cell>
        </row>
        <row r="339">
          <cell r="N339" t="str">
            <v/>
          </cell>
          <cell r="O339" t="str">
            <v/>
          </cell>
          <cell r="P339" t="str">
            <v/>
          </cell>
          <cell r="Q339">
            <v>0</v>
          </cell>
        </row>
        <row r="340">
          <cell r="N340" t="str">
            <v/>
          </cell>
          <cell r="O340" t="str">
            <v/>
          </cell>
          <cell r="P340" t="str">
            <v/>
          </cell>
          <cell r="Q340">
            <v>0</v>
          </cell>
        </row>
        <row r="341">
          <cell r="N341" t="str">
            <v/>
          </cell>
          <cell r="O341" t="str">
            <v/>
          </cell>
          <cell r="P341" t="str">
            <v/>
          </cell>
          <cell r="Q341">
            <v>0</v>
          </cell>
        </row>
        <row r="342">
          <cell r="N342" t="str">
            <v/>
          </cell>
          <cell r="O342" t="str">
            <v/>
          </cell>
          <cell r="P342" t="str">
            <v/>
          </cell>
          <cell r="Q342">
            <v>0</v>
          </cell>
        </row>
        <row r="343">
          <cell r="N343" t="str">
            <v/>
          </cell>
          <cell r="O343" t="str">
            <v/>
          </cell>
          <cell r="P343" t="str">
            <v/>
          </cell>
          <cell r="Q343">
            <v>0</v>
          </cell>
        </row>
        <row r="344">
          <cell r="N344" t="str">
            <v/>
          </cell>
          <cell r="O344" t="str">
            <v/>
          </cell>
          <cell r="P344" t="str">
            <v/>
          </cell>
          <cell r="Q344">
            <v>0</v>
          </cell>
        </row>
        <row r="345">
          <cell r="N345" t="str">
            <v/>
          </cell>
          <cell r="O345" t="str">
            <v/>
          </cell>
          <cell r="P345" t="str">
            <v/>
          </cell>
          <cell r="Q345">
            <v>0</v>
          </cell>
        </row>
        <row r="346">
          <cell r="N346" t="str">
            <v/>
          </cell>
          <cell r="O346" t="str">
            <v/>
          </cell>
          <cell r="P346" t="str">
            <v/>
          </cell>
          <cell r="Q346">
            <v>0</v>
          </cell>
        </row>
        <row r="347">
          <cell r="N347" t="str">
            <v/>
          </cell>
          <cell r="O347" t="str">
            <v/>
          </cell>
          <cell r="P347" t="str">
            <v/>
          </cell>
          <cell r="Q347">
            <v>0</v>
          </cell>
        </row>
        <row r="348">
          <cell r="N348" t="str">
            <v/>
          </cell>
          <cell r="O348" t="str">
            <v/>
          </cell>
          <cell r="P348" t="str">
            <v/>
          </cell>
          <cell r="Q348">
            <v>0</v>
          </cell>
        </row>
        <row r="349">
          <cell r="N349" t="str">
            <v/>
          </cell>
          <cell r="O349" t="str">
            <v/>
          </cell>
          <cell r="P349" t="str">
            <v/>
          </cell>
          <cell r="Q349">
            <v>0</v>
          </cell>
        </row>
        <row r="350">
          <cell r="N350" t="str">
            <v/>
          </cell>
          <cell r="O350" t="str">
            <v/>
          </cell>
          <cell r="P350" t="str">
            <v/>
          </cell>
          <cell r="Q350">
            <v>0</v>
          </cell>
        </row>
        <row r="351">
          <cell r="N351" t="str">
            <v/>
          </cell>
          <cell r="O351" t="str">
            <v/>
          </cell>
          <cell r="P351" t="str">
            <v/>
          </cell>
          <cell r="Q351">
            <v>0</v>
          </cell>
        </row>
        <row r="352">
          <cell r="N352" t="str">
            <v/>
          </cell>
          <cell r="O352" t="str">
            <v/>
          </cell>
          <cell r="P352" t="str">
            <v/>
          </cell>
          <cell r="Q352">
            <v>0</v>
          </cell>
        </row>
        <row r="353">
          <cell r="N353" t="str">
            <v/>
          </cell>
          <cell r="O353" t="str">
            <v/>
          </cell>
          <cell r="P353" t="str">
            <v/>
          </cell>
          <cell r="Q353">
            <v>0</v>
          </cell>
        </row>
        <row r="354">
          <cell r="N354" t="str">
            <v/>
          </cell>
          <cell r="O354" t="str">
            <v/>
          </cell>
          <cell r="P354" t="str">
            <v/>
          </cell>
          <cell r="Q354">
            <v>0</v>
          </cell>
        </row>
        <row r="355">
          <cell r="N355" t="str">
            <v/>
          </cell>
          <cell r="O355" t="str">
            <v/>
          </cell>
          <cell r="P355" t="str">
            <v/>
          </cell>
          <cell r="Q355">
            <v>0</v>
          </cell>
        </row>
        <row r="356">
          <cell r="N356" t="str">
            <v/>
          </cell>
          <cell r="O356" t="str">
            <v/>
          </cell>
          <cell r="P356" t="str">
            <v/>
          </cell>
          <cell r="Q356">
            <v>0</v>
          </cell>
        </row>
        <row r="357">
          <cell r="N357" t="str">
            <v/>
          </cell>
          <cell r="O357" t="str">
            <v/>
          </cell>
          <cell r="P357" t="str">
            <v/>
          </cell>
          <cell r="Q357">
            <v>0</v>
          </cell>
        </row>
        <row r="358">
          <cell r="N358" t="str">
            <v/>
          </cell>
          <cell r="O358" t="str">
            <v/>
          </cell>
          <cell r="P358" t="str">
            <v/>
          </cell>
          <cell r="Q358">
            <v>0</v>
          </cell>
        </row>
        <row r="359">
          <cell r="N359" t="str">
            <v/>
          </cell>
          <cell r="O359" t="str">
            <v/>
          </cell>
          <cell r="P359" t="str">
            <v/>
          </cell>
          <cell r="Q359">
            <v>0</v>
          </cell>
        </row>
        <row r="360">
          <cell r="N360" t="str">
            <v/>
          </cell>
          <cell r="O360" t="str">
            <v/>
          </cell>
          <cell r="P360" t="str">
            <v/>
          </cell>
          <cell r="Q360">
            <v>0</v>
          </cell>
        </row>
        <row r="361">
          <cell r="N361" t="str">
            <v/>
          </cell>
          <cell r="O361" t="str">
            <v/>
          </cell>
          <cell r="P361" t="str">
            <v/>
          </cell>
          <cell r="Q361">
            <v>0</v>
          </cell>
        </row>
        <row r="362">
          <cell r="N362" t="str">
            <v/>
          </cell>
          <cell r="O362" t="str">
            <v/>
          </cell>
          <cell r="P362" t="str">
            <v/>
          </cell>
          <cell r="Q362">
            <v>0</v>
          </cell>
        </row>
        <row r="363">
          <cell r="N363" t="str">
            <v/>
          </cell>
          <cell r="O363" t="str">
            <v/>
          </cell>
          <cell r="P363" t="str">
            <v/>
          </cell>
          <cell r="Q363">
            <v>0</v>
          </cell>
        </row>
        <row r="364">
          <cell r="N364" t="str">
            <v/>
          </cell>
          <cell r="O364" t="str">
            <v/>
          </cell>
          <cell r="P364" t="str">
            <v/>
          </cell>
          <cell r="Q364">
            <v>0</v>
          </cell>
        </row>
        <row r="365">
          <cell r="N365" t="str">
            <v/>
          </cell>
          <cell r="O365" t="str">
            <v/>
          </cell>
          <cell r="P365" t="str">
            <v/>
          </cell>
          <cell r="Q365">
            <v>0</v>
          </cell>
        </row>
        <row r="366">
          <cell r="N366" t="str">
            <v/>
          </cell>
          <cell r="O366" t="str">
            <v/>
          </cell>
          <cell r="P366" t="str">
            <v/>
          </cell>
          <cell r="Q366">
            <v>0</v>
          </cell>
        </row>
        <row r="367">
          <cell r="N367" t="str">
            <v/>
          </cell>
          <cell r="O367" t="str">
            <v/>
          </cell>
          <cell r="P367" t="str">
            <v/>
          </cell>
          <cell r="Q367">
            <v>0</v>
          </cell>
        </row>
        <row r="368">
          <cell r="N368" t="str">
            <v/>
          </cell>
          <cell r="O368" t="str">
            <v/>
          </cell>
          <cell r="P368" t="str">
            <v/>
          </cell>
          <cell r="Q368">
            <v>0</v>
          </cell>
        </row>
        <row r="369">
          <cell r="N369" t="str">
            <v/>
          </cell>
          <cell r="O369" t="str">
            <v/>
          </cell>
          <cell r="P369" t="str">
            <v/>
          </cell>
          <cell r="Q369">
            <v>0</v>
          </cell>
        </row>
        <row r="370">
          <cell r="N370" t="str">
            <v/>
          </cell>
          <cell r="O370" t="str">
            <v/>
          </cell>
          <cell r="P370" t="str">
            <v/>
          </cell>
          <cell r="Q370">
            <v>0</v>
          </cell>
        </row>
        <row r="371">
          <cell r="N371" t="str">
            <v/>
          </cell>
          <cell r="O371" t="str">
            <v/>
          </cell>
          <cell r="P371" t="str">
            <v/>
          </cell>
          <cell r="Q371">
            <v>0</v>
          </cell>
        </row>
        <row r="372">
          <cell r="N372" t="str">
            <v/>
          </cell>
          <cell r="O372" t="str">
            <v/>
          </cell>
          <cell r="P372" t="str">
            <v/>
          </cell>
          <cell r="Q372">
            <v>0</v>
          </cell>
        </row>
        <row r="373">
          <cell r="N373" t="str">
            <v/>
          </cell>
          <cell r="O373" t="str">
            <v/>
          </cell>
          <cell r="P373" t="str">
            <v/>
          </cell>
          <cell r="Q373">
            <v>0</v>
          </cell>
        </row>
        <row r="374">
          <cell r="N374" t="str">
            <v/>
          </cell>
          <cell r="O374" t="str">
            <v/>
          </cell>
          <cell r="P374" t="str">
            <v/>
          </cell>
          <cell r="Q374">
            <v>0</v>
          </cell>
        </row>
        <row r="375">
          <cell r="N375" t="str">
            <v/>
          </cell>
          <cell r="O375" t="str">
            <v/>
          </cell>
          <cell r="P375" t="str">
            <v/>
          </cell>
          <cell r="Q375">
            <v>0</v>
          </cell>
        </row>
        <row r="376">
          <cell r="N376" t="str">
            <v/>
          </cell>
          <cell r="O376" t="str">
            <v/>
          </cell>
          <cell r="P376" t="str">
            <v/>
          </cell>
          <cell r="Q376">
            <v>0</v>
          </cell>
        </row>
        <row r="377">
          <cell r="N377" t="str">
            <v/>
          </cell>
          <cell r="O377" t="str">
            <v/>
          </cell>
          <cell r="P377" t="str">
            <v/>
          </cell>
          <cell r="Q377">
            <v>0</v>
          </cell>
        </row>
        <row r="378">
          <cell r="N378" t="str">
            <v/>
          </cell>
          <cell r="O378" t="str">
            <v/>
          </cell>
          <cell r="P378" t="str">
            <v/>
          </cell>
          <cell r="Q378">
            <v>0</v>
          </cell>
        </row>
        <row r="379">
          <cell r="N379" t="str">
            <v/>
          </cell>
          <cell r="O379" t="str">
            <v/>
          </cell>
          <cell r="P379" t="str">
            <v/>
          </cell>
          <cell r="Q379">
            <v>0</v>
          </cell>
        </row>
        <row r="380">
          <cell r="N380" t="str">
            <v/>
          </cell>
          <cell r="O380" t="str">
            <v/>
          </cell>
          <cell r="P380" t="str">
            <v/>
          </cell>
          <cell r="Q380">
            <v>0</v>
          </cell>
        </row>
        <row r="381">
          <cell r="N381" t="str">
            <v/>
          </cell>
          <cell r="O381" t="str">
            <v/>
          </cell>
          <cell r="P381" t="str">
            <v/>
          </cell>
          <cell r="Q381">
            <v>0</v>
          </cell>
        </row>
        <row r="382">
          <cell r="N382" t="str">
            <v/>
          </cell>
          <cell r="O382" t="str">
            <v/>
          </cell>
          <cell r="P382" t="str">
            <v/>
          </cell>
          <cell r="Q382">
            <v>0</v>
          </cell>
        </row>
        <row r="383">
          <cell r="N383" t="str">
            <v/>
          </cell>
          <cell r="O383" t="str">
            <v/>
          </cell>
          <cell r="P383" t="str">
            <v/>
          </cell>
          <cell r="Q383">
            <v>0</v>
          </cell>
        </row>
        <row r="384">
          <cell r="N384" t="str">
            <v/>
          </cell>
          <cell r="O384" t="str">
            <v/>
          </cell>
          <cell r="P384" t="str">
            <v/>
          </cell>
          <cell r="Q384">
            <v>0</v>
          </cell>
        </row>
        <row r="385">
          <cell r="N385" t="str">
            <v/>
          </cell>
          <cell r="O385" t="str">
            <v/>
          </cell>
          <cell r="P385" t="str">
            <v/>
          </cell>
          <cell r="Q385">
            <v>0</v>
          </cell>
        </row>
        <row r="386">
          <cell r="N386" t="str">
            <v/>
          </cell>
          <cell r="O386" t="str">
            <v/>
          </cell>
          <cell r="P386" t="str">
            <v/>
          </cell>
          <cell r="Q386">
            <v>0</v>
          </cell>
        </row>
        <row r="387">
          <cell r="N387" t="str">
            <v/>
          </cell>
          <cell r="O387" t="str">
            <v/>
          </cell>
          <cell r="P387" t="str">
            <v/>
          </cell>
          <cell r="Q387">
            <v>0</v>
          </cell>
        </row>
        <row r="388">
          <cell r="N388" t="str">
            <v/>
          </cell>
          <cell r="O388" t="str">
            <v/>
          </cell>
          <cell r="P388" t="str">
            <v/>
          </cell>
          <cell r="Q388">
            <v>0</v>
          </cell>
        </row>
        <row r="389">
          <cell r="N389" t="str">
            <v/>
          </cell>
          <cell r="O389" t="str">
            <v/>
          </cell>
          <cell r="P389" t="str">
            <v/>
          </cell>
          <cell r="Q389">
            <v>0</v>
          </cell>
        </row>
        <row r="390">
          <cell r="N390" t="str">
            <v/>
          </cell>
          <cell r="O390" t="str">
            <v/>
          </cell>
          <cell r="P390" t="str">
            <v/>
          </cell>
          <cell r="Q390">
            <v>0</v>
          </cell>
        </row>
        <row r="391">
          <cell r="N391" t="str">
            <v/>
          </cell>
          <cell r="O391" t="str">
            <v/>
          </cell>
          <cell r="P391" t="str">
            <v/>
          </cell>
          <cell r="Q391">
            <v>0</v>
          </cell>
        </row>
        <row r="392">
          <cell r="N392" t="str">
            <v/>
          </cell>
          <cell r="O392" t="str">
            <v/>
          </cell>
          <cell r="P392" t="str">
            <v/>
          </cell>
          <cell r="Q392">
            <v>0</v>
          </cell>
        </row>
        <row r="393">
          <cell r="N393" t="str">
            <v/>
          </cell>
          <cell r="O393" t="str">
            <v/>
          </cell>
          <cell r="P393" t="str">
            <v/>
          </cell>
          <cell r="Q393">
            <v>0</v>
          </cell>
        </row>
        <row r="394">
          <cell r="N394" t="str">
            <v/>
          </cell>
          <cell r="O394" t="str">
            <v/>
          </cell>
          <cell r="P394" t="str">
            <v/>
          </cell>
          <cell r="Q394">
            <v>0</v>
          </cell>
        </row>
        <row r="395">
          <cell r="N395" t="str">
            <v/>
          </cell>
          <cell r="O395" t="str">
            <v/>
          </cell>
          <cell r="P395" t="str">
            <v/>
          </cell>
          <cell r="Q395">
            <v>0</v>
          </cell>
        </row>
        <row r="396">
          <cell r="N396" t="str">
            <v/>
          </cell>
          <cell r="O396" t="str">
            <v/>
          </cell>
          <cell r="P396" t="str">
            <v/>
          </cell>
          <cell r="Q396">
            <v>0</v>
          </cell>
        </row>
        <row r="397">
          <cell r="N397" t="str">
            <v/>
          </cell>
          <cell r="O397" t="str">
            <v/>
          </cell>
          <cell r="P397" t="str">
            <v/>
          </cell>
          <cell r="Q397">
            <v>0</v>
          </cell>
        </row>
        <row r="398">
          <cell r="N398" t="str">
            <v/>
          </cell>
          <cell r="O398" t="str">
            <v/>
          </cell>
          <cell r="P398" t="str">
            <v/>
          </cell>
          <cell r="Q398">
            <v>0</v>
          </cell>
        </row>
        <row r="399">
          <cell r="N399" t="str">
            <v/>
          </cell>
          <cell r="O399" t="str">
            <v/>
          </cell>
          <cell r="P399" t="str">
            <v/>
          </cell>
          <cell r="Q399">
            <v>0</v>
          </cell>
        </row>
        <row r="400">
          <cell r="N400" t="str">
            <v/>
          </cell>
          <cell r="O400" t="str">
            <v/>
          </cell>
          <cell r="P400" t="str">
            <v/>
          </cell>
          <cell r="Q400">
            <v>0</v>
          </cell>
        </row>
        <row r="401">
          <cell r="N401" t="str">
            <v/>
          </cell>
          <cell r="O401" t="str">
            <v/>
          </cell>
          <cell r="P401" t="str">
            <v/>
          </cell>
          <cell r="Q401">
            <v>0</v>
          </cell>
        </row>
        <row r="402">
          <cell r="N402" t="str">
            <v/>
          </cell>
          <cell r="O402" t="str">
            <v/>
          </cell>
          <cell r="P402" t="str">
            <v/>
          </cell>
          <cell r="Q402">
            <v>0</v>
          </cell>
        </row>
        <row r="403">
          <cell r="N403" t="str">
            <v/>
          </cell>
          <cell r="O403" t="str">
            <v/>
          </cell>
          <cell r="P403" t="str">
            <v/>
          </cell>
          <cell r="Q403">
            <v>0</v>
          </cell>
        </row>
        <row r="404">
          <cell r="N404" t="str">
            <v/>
          </cell>
          <cell r="O404" t="str">
            <v/>
          </cell>
          <cell r="P404" t="str">
            <v/>
          </cell>
          <cell r="Q404">
            <v>0</v>
          </cell>
        </row>
        <row r="405">
          <cell r="N405" t="str">
            <v/>
          </cell>
          <cell r="O405" t="str">
            <v/>
          </cell>
          <cell r="P405" t="str">
            <v/>
          </cell>
          <cell r="Q405">
            <v>0</v>
          </cell>
        </row>
        <row r="406">
          <cell r="N406" t="str">
            <v/>
          </cell>
          <cell r="O406" t="str">
            <v/>
          </cell>
          <cell r="P406" t="str">
            <v/>
          </cell>
          <cell r="Q406">
            <v>0</v>
          </cell>
        </row>
        <row r="407">
          <cell r="N407" t="str">
            <v/>
          </cell>
          <cell r="O407" t="str">
            <v/>
          </cell>
          <cell r="P407" t="str">
            <v/>
          </cell>
          <cell r="Q407">
            <v>0</v>
          </cell>
        </row>
        <row r="408">
          <cell r="N408" t="str">
            <v/>
          </cell>
          <cell r="O408" t="str">
            <v/>
          </cell>
          <cell r="P408" t="str">
            <v/>
          </cell>
          <cell r="Q408">
            <v>0</v>
          </cell>
        </row>
        <row r="409">
          <cell r="N409" t="str">
            <v/>
          </cell>
          <cell r="O409" t="str">
            <v/>
          </cell>
          <cell r="P409" t="str">
            <v/>
          </cell>
          <cell r="Q409">
            <v>0</v>
          </cell>
        </row>
        <row r="410">
          <cell r="N410" t="str">
            <v/>
          </cell>
          <cell r="O410" t="str">
            <v/>
          </cell>
          <cell r="P410" t="str">
            <v/>
          </cell>
          <cell r="Q410">
            <v>0</v>
          </cell>
        </row>
        <row r="411">
          <cell r="N411" t="str">
            <v/>
          </cell>
          <cell r="O411" t="str">
            <v/>
          </cell>
          <cell r="P411" t="str">
            <v/>
          </cell>
          <cell r="Q411">
            <v>0</v>
          </cell>
        </row>
        <row r="412">
          <cell r="N412" t="str">
            <v/>
          </cell>
          <cell r="O412" t="str">
            <v/>
          </cell>
          <cell r="P412" t="str">
            <v/>
          </cell>
          <cell r="Q412">
            <v>0</v>
          </cell>
        </row>
        <row r="413">
          <cell r="N413" t="str">
            <v/>
          </cell>
          <cell r="O413" t="str">
            <v/>
          </cell>
          <cell r="P413" t="str">
            <v/>
          </cell>
          <cell r="Q413">
            <v>0</v>
          </cell>
        </row>
        <row r="414">
          <cell r="N414" t="str">
            <v/>
          </cell>
          <cell r="O414" t="str">
            <v/>
          </cell>
          <cell r="P414" t="str">
            <v/>
          </cell>
          <cell r="Q414">
            <v>0</v>
          </cell>
        </row>
        <row r="415">
          <cell r="N415" t="str">
            <v/>
          </cell>
          <cell r="O415" t="str">
            <v/>
          </cell>
          <cell r="P415" t="str">
            <v/>
          </cell>
          <cell r="Q415">
            <v>0</v>
          </cell>
        </row>
        <row r="416">
          <cell r="N416" t="str">
            <v/>
          </cell>
          <cell r="O416" t="str">
            <v/>
          </cell>
          <cell r="P416" t="str">
            <v/>
          </cell>
          <cell r="Q416">
            <v>0</v>
          </cell>
        </row>
        <row r="417">
          <cell r="N417" t="str">
            <v/>
          </cell>
          <cell r="O417" t="str">
            <v/>
          </cell>
          <cell r="P417" t="str">
            <v/>
          </cell>
          <cell r="Q417">
            <v>0</v>
          </cell>
        </row>
        <row r="418">
          <cell r="N418" t="str">
            <v/>
          </cell>
          <cell r="O418" t="str">
            <v/>
          </cell>
          <cell r="P418" t="str">
            <v/>
          </cell>
          <cell r="Q418">
            <v>0</v>
          </cell>
        </row>
        <row r="419">
          <cell r="N419" t="str">
            <v/>
          </cell>
          <cell r="O419" t="str">
            <v/>
          </cell>
          <cell r="P419" t="str">
            <v/>
          </cell>
          <cell r="Q419">
            <v>0</v>
          </cell>
        </row>
        <row r="420">
          <cell r="N420" t="str">
            <v/>
          </cell>
          <cell r="O420" t="str">
            <v/>
          </cell>
          <cell r="P420" t="str">
            <v/>
          </cell>
          <cell r="Q420">
            <v>0</v>
          </cell>
        </row>
        <row r="421">
          <cell r="N421" t="str">
            <v/>
          </cell>
          <cell r="O421" t="str">
            <v/>
          </cell>
          <cell r="P421" t="str">
            <v/>
          </cell>
          <cell r="Q421">
            <v>0</v>
          </cell>
        </row>
        <row r="422">
          <cell r="N422" t="str">
            <v/>
          </cell>
          <cell r="O422" t="str">
            <v/>
          </cell>
          <cell r="P422" t="str">
            <v/>
          </cell>
          <cell r="Q422">
            <v>0</v>
          </cell>
        </row>
        <row r="423">
          <cell r="N423" t="str">
            <v/>
          </cell>
          <cell r="O423" t="str">
            <v/>
          </cell>
          <cell r="P423" t="str">
            <v/>
          </cell>
          <cell r="Q423">
            <v>0</v>
          </cell>
        </row>
        <row r="424">
          <cell r="N424" t="str">
            <v/>
          </cell>
          <cell r="O424" t="str">
            <v/>
          </cell>
          <cell r="P424" t="str">
            <v/>
          </cell>
          <cell r="Q424">
            <v>0</v>
          </cell>
        </row>
        <row r="425">
          <cell r="N425" t="str">
            <v/>
          </cell>
          <cell r="O425" t="str">
            <v/>
          </cell>
          <cell r="P425" t="str">
            <v/>
          </cell>
          <cell r="Q425">
            <v>0</v>
          </cell>
        </row>
        <row r="426">
          <cell r="N426" t="str">
            <v/>
          </cell>
          <cell r="O426" t="str">
            <v/>
          </cell>
          <cell r="P426" t="str">
            <v/>
          </cell>
          <cell r="Q426">
            <v>0</v>
          </cell>
        </row>
        <row r="427">
          <cell r="N427" t="str">
            <v/>
          </cell>
          <cell r="O427" t="str">
            <v/>
          </cell>
          <cell r="P427" t="str">
            <v/>
          </cell>
          <cell r="Q427">
            <v>0</v>
          </cell>
        </row>
        <row r="428">
          <cell r="N428" t="str">
            <v/>
          </cell>
          <cell r="O428" t="str">
            <v/>
          </cell>
          <cell r="P428" t="str">
            <v/>
          </cell>
          <cell r="Q428">
            <v>0</v>
          </cell>
        </row>
        <row r="429">
          <cell r="N429" t="str">
            <v/>
          </cell>
          <cell r="O429" t="str">
            <v/>
          </cell>
          <cell r="P429" t="str">
            <v/>
          </cell>
          <cell r="Q429">
            <v>0</v>
          </cell>
        </row>
        <row r="430">
          <cell r="N430" t="str">
            <v/>
          </cell>
          <cell r="O430" t="str">
            <v/>
          </cell>
          <cell r="P430" t="str">
            <v/>
          </cell>
          <cell r="Q430">
            <v>0</v>
          </cell>
        </row>
        <row r="431">
          <cell r="N431" t="str">
            <v/>
          </cell>
          <cell r="O431" t="str">
            <v/>
          </cell>
          <cell r="P431" t="str">
            <v/>
          </cell>
          <cell r="Q431">
            <v>0</v>
          </cell>
        </row>
        <row r="432">
          <cell r="N432" t="str">
            <v/>
          </cell>
          <cell r="O432" t="str">
            <v/>
          </cell>
          <cell r="P432" t="str">
            <v/>
          </cell>
          <cell r="Q432">
            <v>0</v>
          </cell>
        </row>
        <row r="433">
          <cell r="N433" t="str">
            <v/>
          </cell>
          <cell r="O433" t="str">
            <v/>
          </cell>
          <cell r="P433" t="str">
            <v/>
          </cell>
          <cell r="Q433">
            <v>0</v>
          </cell>
        </row>
        <row r="434">
          <cell r="N434" t="str">
            <v/>
          </cell>
          <cell r="O434" t="str">
            <v/>
          </cell>
          <cell r="P434" t="str">
            <v/>
          </cell>
          <cell r="Q434">
            <v>0</v>
          </cell>
        </row>
        <row r="435">
          <cell r="N435" t="str">
            <v/>
          </cell>
          <cell r="O435" t="str">
            <v/>
          </cell>
          <cell r="P435" t="str">
            <v/>
          </cell>
          <cell r="Q435">
            <v>0</v>
          </cell>
        </row>
        <row r="436">
          <cell r="N436" t="str">
            <v/>
          </cell>
          <cell r="O436" t="str">
            <v/>
          </cell>
          <cell r="P436" t="str">
            <v/>
          </cell>
          <cell r="Q436">
            <v>0</v>
          </cell>
        </row>
        <row r="437">
          <cell r="N437" t="str">
            <v/>
          </cell>
          <cell r="O437" t="str">
            <v/>
          </cell>
          <cell r="P437" t="str">
            <v/>
          </cell>
          <cell r="Q437">
            <v>0</v>
          </cell>
        </row>
        <row r="438">
          <cell r="N438" t="str">
            <v/>
          </cell>
          <cell r="O438" t="str">
            <v/>
          </cell>
          <cell r="P438" t="str">
            <v/>
          </cell>
          <cell r="Q438">
            <v>0</v>
          </cell>
        </row>
        <row r="439">
          <cell r="N439" t="str">
            <v/>
          </cell>
          <cell r="O439" t="str">
            <v/>
          </cell>
          <cell r="P439" t="str">
            <v/>
          </cell>
          <cell r="Q439">
            <v>0</v>
          </cell>
        </row>
        <row r="440">
          <cell r="N440" t="str">
            <v/>
          </cell>
          <cell r="O440" t="str">
            <v/>
          </cell>
          <cell r="P440" t="str">
            <v/>
          </cell>
          <cell r="Q440">
            <v>0</v>
          </cell>
        </row>
        <row r="441">
          <cell r="N441" t="str">
            <v/>
          </cell>
          <cell r="O441" t="str">
            <v/>
          </cell>
          <cell r="P441" t="str">
            <v/>
          </cell>
          <cell r="Q441">
            <v>0</v>
          </cell>
        </row>
        <row r="442">
          <cell r="N442" t="str">
            <v/>
          </cell>
          <cell r="O442" t="str">
            <v/>
          </cell>
          <cell r="P442" t="str">
            <v/>
          </cell>
          <cell r="Q442">
            <v>0</v>
          </cell>
        </row>
        <row r="443">
          <cell r="N443" t="str">
            <v/>
          </cell>
          <cell r="O443" t="str">
            <v/>
          </cell>
          <cell r="P443" t="str">
            <v/>
          </cell>
          <cell r="Q443">
            <v>0</v>
          </cell>
        </row>
        <row r="444">
          <cell r="N444" t="str">
            <v/>
          </cell>
          <cell r="O444" t="str">
            <v/>
          </cell>
          <cell r="P444" t="str">
            <v/>
          </cell>
          <cell r="Q444">
            <v>0</v>
          </cell>
        </row>
        <row r="445">
          <cell r="N445" t="str">
            <v/>
          </cell>
          <cell r="O445" t="str">
            <v/>
          </cell>
          <cell r="P445" t="str">
            <v/>
          </cell>
          <cell r="Q445">
            <v>0</v>
          </cell>
        </row>
        <row r="446">
          <cell r="N446" t="str">
            <v/>
          </cell>
          <cell r="O446" t="str">
            <v/>
          </cell>
          <cell r="P446" t="str">
            <v/>
          </cell>
          <cell r="Q446">
            <v>0</v>
          </cell>
        </row>
        <row r="447">
          <cell r="N447" t="str">
            <v/>
          </cell>
          <cell r="O447" t="str">
            <v/>
          </cell>
          <cell r="P447" t="str">
            <v/>
          </cell>
          <cell r="Q447">
            <v>0</v>
          </cell>
        </row>
        <row r="448">
          <cell r="N448" t="str">
            <v/>
          </cell>
          <cell r="O448" t="str">
            <v/>
          </cell>
          <cell r="P448" t="str">
            <v/>
          </cell>
          <cell r="Q448">
            <v>0</v>
          </cell>
        </row>
        <row r="449">
          <cell r="N449" t="str">
            <v/>
          </cell>
          <cell r="O449" t="str">
            <v/>
          </cell>
          <cell r="P449" t="str">
            <v/>
          </cell>
          <cell r="Q449">
            <v>0</v>
          </cell>
        </row>
        <row r="450">
          <cell r="N450" t="str">
            <v/>
          </cell>
          <cell r="O450" t="str">
            <v/>
          </cell>
          <cell r="P450" t="str">
            <v/>
          </cell>
          <cell r="Q450">
            <v>0</v>
          </cell>
        </row>
        <row r="451">
          <cell r="N451" t="str">
            <v/>
          </cell>
          <cell r="O451" t="str">
            <v/>
          </cell>
          <cell r="P451" t="str">
            <v/>
          </cell>
          <cell r="Q451">
            <v>0</v>
          </cell>
        </row>
        <row r="452">
          <cell r="N452" t="str">
            <v/>
          </cell>
          <cell r="O452" t="str">
            <v/>
          </cell>
          <cell r="P452" t="str">
            <v/>
          </cell>
          <cell r="Q452">
            <v>0</v>
          </cell>
        </row>
        <row r="453">
          <cell r="N453" t="str">
            <v/>
          </cell>
          <cell r="O453" t="str">
            <v/>
          </cell>
          <cell r="P453" t="str">
            <v/>
          </cell>
          <cell r="Q453">
            <v>0</v>
          </cell>
        </row>
        <row r="454">
          <cell r="N454" t="str">
            <v/>
          </cell>
          <cell r="O454" t="str">
            <v/>
          </cell>
          <cell r="P454" t="str">
            <v/>
          </cell>
          <cell r="Q454">
            <v>0</v>
          </cell>
        </row>
        <row r="455">
          <cell r="N455" t="str">
            <v/>
          </cell>
          <cell r="O455" t="str">
            <v/>
          </cell>
          <cell r="P455" t="str">
            <v/>
          </cell>
          <cell r="Q455">
            <v>0</v>
          </cell>
        </row>
        <row r="456">
          <cell r="N456" t="str">
            <v/>
          </cell>
          <cell r="O456" t="str">
            <v/>
          </cell>
          <cell r="P456" t="str">
            <v/>
          </cell>
          <cell r="Q456">
            <v>0</v>
          </cell>
        </row>
        <row r="457">
          <cell r="N457" t="str">
            <v/>
          </cell>
          <cell r="O457" t="str">
            <v/>
          </cell>
          <cell r="P457" t="str">
            <v/>
          </cell>
          <cell r="Q457">
            <v>0</v>
          </cell>
        </row>
        <row r="458">
          <cell r="N458" t="str">
            <v/>
          </cell>
          <cell r="O458" t="str">
            <v/>
          </cell>
          <cell r="P458" t="str">
            <v/>
          </cell>
          <cell r="Q458">
            <v>0</v>
          </cell>
        </row>
        <row r="459">
          <cell r="N459" t="str">
            <v/>
          </cell>
          <cell r="O459" t="str">
            <v/>
          </cell>
          <cell r="P459" t="str">
            <v/>
          </cell>
          <cell r="Q459">
            <v>0</v>
          </cell>
        </row>
        <row r="460">
          <cell r="N460" t="str">
            <v/>
          </cell>
          <cell r="O460" t="str">
            <v/>
          </cell>
          <cell r="P460" t="str">
            <v/>
          </cell>
          <cell r="Q460">
            <v>0</v>
          </cell>
        </row>
        <row r="461">
          <cell r="N461" t="str">
            <v/>
          </cell>
          <cell r="O461" t="str">
            <v/>
          </cell>
          <cell r="P461" t="str">
            <v/>
          </cell>
          <cell r="Q461">
            <v>0</v>
          </cell>
        </row>
        <row r="462">
          <cell r="N462" t="str">
            <v/>
          </cell>
          <cell r="O462" t="str">
            <v/>
          </cell>
          <cell r="P462" t="str">
            <v/>
          </cell>
          <cell r="Q462">
            <v>0</v>
          </cell>
        </row>
        <row r="463">
          <cell r="N463" t="str">
            <v/>
          </cell>
          <cell r="O463" t="str">
            <v/>
          </cell>
          <cell r="P463" t="str">
            <v/>
          </cell>
          <cell r="Q463">
            <v>0</v>
          </cell>
        </row>
        <row r="464">
          <cell r="N464" t="str">
            <v/>
          </cell>
          <cell r="O464" t="str">
            <v/>
          </cell>
          <cell r="P464" t="str">
            <v/>
          </cell>
          <cell r="Q464">
            <v>0</v>
          </cell>
        </row>
        <row r="465">
          <cell r="N465" t="str">
            <v/>
          </cell>
          <cell r="O465" t="str">
            <v/>
          </cell>
          <cell r="P465" t="str">
            <v/>
          </cell>
          <cell r="Q465">
            <v>0</v>
          </cell>
        </row>
        <row r="466">
          <cell r="N466" t="str">
            <v/>
          </cell>
          <cell r="O466" t="str">
            <v/>
          </cell>
          <cell r="P466" t="str">
            <v/>
          </cell>
          <cell r="Q466">
            <v>0</v>
          </cell>
        </row>
        <row r="467">
          <cell r="N467" t="str">
            <v/>
          </cell>
          <cell r="O467" t="str">
            <v/>
          </cell>
          <cell r="P467" t="str">
            <v/>
          </cell>
          <cell r="Q467">
            <v>0</v>
          </cell>
        </row>
        <row r="468">
          <cell r="N468" t="str">
            <v/>
          </cell>
          <cell r="O468" t="str">
            <v/>
          </cell>
          <cell r="P468" t="str">
            <v/>
          </cell>
          <cell r="Q468">
            <v>0</v>
          </cell>
        </row>
        <row r="469">
          <cell r="N469" t="str">
            <v/>
          </cell>
          <cell r="O469" t="str">
            <v/>
          </cell>
          <cell r="P469" t="str">
            <v/>
          </cell>
          <cell r="Q469">
            <v>0</v>
          </cell>
        </row>
        <row r="470">
          <cell r="N470" t="str">
            <v/>
          </cell>
          <cell r="O470" t="str">
            <v/>
          </cell>
          <cell r="P470" t="str">
            <v/>
          </cell>
          <cell r="Q470">
            <v>0</v>
          </cell>
        </row>
        <row r="471">
          <cell r="N471" t="str">
            <v/>
          </cell>
          <cell r="O471" t="str">
            <v/>
          </cell>
          <cell r="P471" t="str">
            <v/>
          </cell>
          <cell r="Q471">
            <v>0</v>
          </cell>
        </row>
        <row r="472">
          <cell r="N472" t="str">
            <v/>
          </cell>
          <cell r="O472" t="str">
            <v/>
          </cell>
          <cell r="P472" t="str">
            <v/>
          </cell>
          <cell r="Q472">
            <v>0</v>
          </cell>
        </row>
        <row r="473">
          <cell r="N473" t="str">
            <v/>
          </cell>
          <cell r="O473" t="str">
            <v/>
          </cell>
          <cell r="P473" t="str">
            <v/>
          </cell>
          <cell r="Q473">
            <v>0</v>
          </cell>
        </row>
        <row r="474">
          <cell r="N474" t="str">
            <v/>
          </cell>
          <cell r="O474" t="str">
            <v/>
          </cell>
          <cell r="P474" t="str">
            <v/>
          </cell>
          <cell r="Q474">
            <v>0</v>
          </cell>
        </row>
        <row r="475">
          <cell r="N475" t="str">
            <v/>
          </cell>
          <cell r="O475" t="str">
            <v/>
          </cell>
          <cell r="P475" t="str">
            <v/>
          </cell>
          <cell r="Q475">
            <v>0</v>
          </cell>
        </row>
        <row r="476">
          <cell r="N476" t="str">
            <v/>
          </cell>
          <cell r="O476" t="str">
            <v/>
          </cell>
          <cell r="P476" t="str">
            <v/>
          </cell>
          <cell r="Q476">
            <v>0</v>
          </cell>
        </row>
        <row r="477">
          <cell r="N477" t="str">
            <v/>
          </cell>
          <cell r="O477" t="str">
            <v/>
          </cell>
          <cell r="P477" t="str">
            <v/>
          </cell>
          <cell r="Q477">
            <v>0</v>
          </cell>
        </row>
        <row r="478">
          <cell r="N478" t="str">
            <v/>
          </cell>
          <cell r="O478" t="str">
            <v/>
          </cell>
          <cell r="P478" t="str">
            <v/>
          </cell>
          <cell r="Q478">
            <v>0</v>
          </cell>
        </row>
        <row r="479">
          <cell r="N479" t="str">
            <v/>
          </cell>
          <cell r="O479" t="str">
            <v/>
          </cell>
          <cell r="P479" t="str">
            <v/>
          </cell>
          <cell r="Q479">
            <v>0</v>
          </cell>
        </row>
        <row r="480">
          <cell r="N480" t="str">
            <v/>
          </cell>
          <cell r="O480" t="str">
            <v/>
          </cell>
          <cell r="P480" t="str">
            <v/>
          </cell>
          <cell r="Q480">
            <v>0</v>
          </cell>
        </row>
        <row r="481">
          <cell r="N481" t="str">
            <v/>
          </cell>
          <cell r="O481" t="str">
            <v/>
          </cell>
          <cell r="P481" t="str">
            <v/>
          </cell>
          <cell r="Q481">
            <v>0</v>
          </cell>
        </row>
        <row r="482">
          <cell r="N482" t="str">
            <v/>
          </cell>
          <cell r="O482" t="str">
            <v/>
          </cell>
          <cell r="P482" t="str">
            <v/>
          </cell>
          <cell r="Q482">
            <v>0</v>
          </cell>
        </row>
        <row r="483">
          <cell r="N483" t="str">
            <v/>
          </cell>
          <cell r="O483" t="str">
            <v/>
          </cell>
          <cell r="P483" t="str">
            <v/>
          </cell>
          <cell r="Q483">
            <v>0</v>
          </cell>
        </row>
        <row r="484">
          <cell r="N484" t="str">
            <v/>
          </cell>
          <cell r="O484" t="str">
            <v/>
          </cell>
          <cell r="P484" t="str">
            <v/>
          </cell>
          <cell r="Q484">
            <v>0</v>
          </cell>
        </row>
        <row r="485">
          <cell r="N485" t="str">
            <v/>
          </cell>
          <cell r="O485" t="str">
            <v/>
          </cell>
          <cell r="P485" t="str">
            <v/>
          </cell>
          <cell r="Q485">
            <v>0</v>
          </cell>
        </row>
        <row r="486">
          <cell r="N486" t="str">
            <v/>
          </cell>
          <cell r="O486" t="str">
            <v/>
          </cell>
          <cell r="P486" t="str">
            <v/>
          </cell>
          <cell r="Q486">
            <v>0</v>
          </cell>
        </row>
        <row r="487">
          <cell r="N487" t="str">
            <v/>
          </cell>
          <cell r="O487" t="str">
            <v/>
          </cell>
          <cell r="P487" t="str">
            <v/>
          </cell>
          <cell r="Q487">
            <v>0</v>
          </cell>
        </row>
        <row r="488">
          <cell r="N488" t="str">
            <v/>
          </cell>
          <cell r="O488" t="str">
            <v/>
          </cell>
          <cell r="P488" t="str">
            <v/>
          </cell>
          <cell r="Q488">
            <v>0</v>
          </cell>
        </row>
        <row r="489">
          <cell r="N489" t="str">
            <v/>
          </cell>
          <cell r="O489" t="str">
            <v/>
          </cell>
          <cell r="P489" t="str">
            <v/>
          </cell>
          <cell r="Q489">
            <v>0</v>
          </cell>
        </row>
        <row r="490">
          <cell r="N490" t="str">
            <v/>
          </cell>
          <cell r="O490" t="str">
            <v/>
          </cell>
          <cell r="P490" t="str">
            <v/>
          </cell>
          <cell r="Q490">
            <v>0</v>
          </cell>
        </row>
        <row r="491">
          <cell r="N491" t="str">
            <v/>
          </cell>
          <cell r="O491" t="str">
            <v/>
          </cell>
          <cell r="P491" t="str">
            <v/>
          </cell>
          <cell r="Q491">
            <v>0</v>
          </cell>
        </row>
        <row r="492">
          <cell r="N492" t="str">
            <v/>
          </cell>
          <cell r="O492" t="str">
            <v/>
          </cell>
          <cell r="P492" t="str">
            <v/>
          </cell>
          <cell r="Q492">
            <v>0</v>
          </cell>
        </row>
        <row r="493">
          <cell r="N493" t="str">
            <v/>
          </cell>
          <cell r="O493" t="str">
            <v/>
          </cell>
          <cell r="P493" t="str">
            <v/>
          </cell>
          <cell r="Q493">
            <v>0</v>
          </cell>
        </row>
        <row r="494">
          <cell r="N494" t="str">
            <v/>
          </cell>
          <cell r="O494" t="str">
            <v/>
          </cell>
          <cell r="P494" t="str">
            <v/>
          </cell>
          <cell r="Q494">
            <v>0</v>
          </cell>
        </row>
        <row r="495">
          <cell r="N495" t="str">
            <v/>
          </cell>
          <cell r="O495" t="str">
            <v/>
          </cell>
          <cell r="P495" t="str">
            <v/>
          </cell>
          <cell r="Q495">
            <v>0</v>
          </cell>
        </row>
        <row r="496">
          <cell r="N496" t="str">
            <v/>
          </cell>
          <cell r="O496" t="str">
            <v/>
          </cell>
          <cell r="P496" t="str">
            <v/>
          </cell>
          <cell r="Q496">
            <v>0</v>
          </cell>
        </row>
        <row r="497">
          <cell r="N497" t="str">
            <v/>
          </cell>
          <cell r="O497" t="str">
            <v/>
          </cell>
          <cell r="P497" t="str">
            <v/>
          </cell>
          <cell r="Q497">
            <v>0</v>
          </cell>
        </row>
        <row r="498">
          <cell r="N498" t="str">
            <v/>
          </cell>
          <cell r="O498" t="str">
            <v/>
          </cell>
          <cell r="P498" t="str">
            <v/>
          </cell>
          <cell r="Q498">
            <v>0</v>
          </cell>
        </row>
        <row r="499">
          <cell r="N499" t="str">
            <v/>
          </cell>
          <cell r="O499" t="str">
            <v/>
          </cell>
          <cell r="P499" t="str">
            <v/>
          </cell>
          <cell r="Q499">
            <v>0</v>
          </cell>
        </row>
        <row r="500">
          <cell r="N500" t="str">
            <v/>
          </cell>
          <cell r="O500" t="str">
            <v/>
          </cell>
          <cell r="P500" t="str">
            <v/>
          </cell>
          <cell r="Q500">
            <v>0</v>
          </cell>
        </row>
        <row r="501">
          <cell r="N501" t="str">
            <v/>
          </cell>
          <cell r="O501" t="str">
            <v/>
          </cell>
          <cell r="P501" t="str">
            <v/>
          </cell>
          <cell r="Q501">
            <v>0</v>
          </cell>
        </row>
        <row r="502">
          <cell r="N502" t="str">
            <v/>
          </cell>
          <cell r="O502" t="str">
            <v/>
          </cell>
          <cell r="P502" t="str">
            <v/>
          </cell>
          <cell r="Q502">
            <v>0</v>
          </cell>
        </row>
        <row r="503">
          <cell r="N503" t="str">
            <v/>
          </cell>
          <cell r="O503" t="str">
            <v/>
          </cell>
          <cell r="P503" t="str">
            <v/>
          </cell>
          <cell r="Q503">
            <v>0</v>
          </cell>
        </row>
        <row r="504">
          <cell r="N504" t="str">
            <v/>
          </cell>
          <cell r="O504" t="str">
            <v/>
          </cell>
          <cell r="P504" t="str">
            <v/>
          </cell>
          <cell r="Q504">
            <v>0</v>
          </cell>
        </row>
        <row r="505">
          <cell r="N505" t="str">
            <v/>
          </cell>
          <cell r="O505" t="str">
            <v/>
          </cell>
          <cell r="P505" t="str">
            <v/>
          </cell>
          <cell r="Q505">
            <v>0</v>
          </cell>
        </row>
        <row r="506">
          <cell r="N506" t="str">
            <v/>
          </cell>
          <cell r="O506" t="str">
            <v/>
          </cell>
          <cell r="P506" t="str">
            <v/>
          </cell>
          <cell r="Q506">
            <v>0</v>
          </cell>
        </row>
        <row r="507">
          <cell r="N507" t="str">
            <v/>
          </cell>
          <cell r="O507" t="str">
            <v/>
          </cell>
          <cell r="P507" t="str">
            <v/>
          </cell>
          <cell r="Q507">
            <v>0</v>
          </cell>
        </row>
        <row r="508">
          <cell r="N508" t="str">
            <v/>
          </cell>
          <cell r="O508" t="str">
            <v/>
          </cell>
          <cell r="P508" t="str">
            <v/>
          </cell>
          <cell r="Q508">
            <v>0</v>
          </cell>
        </row>
        <row r="509">
          <cell r="N509" t="str">
            <v/>
          </cell>
          <cell r="O509" t="str">
            <v/>
          </cell>
          <cell r="P509" t="str">
            <v/>
          </cell>
          <cell r="Q509">
            <v>0</v>
          </cell>
        </row>
        <row r="510">
          <cell r="N510" t="str">
            <v/>
          </cell>
          <cell r="O510" t="str">
            <v/>
          </cell>
          <cell r="P510" t="str">
            <v/>
          </cell>
          <cell r="Q510">
            <v>0</v>
          </cell>
        </row>
        <row r="511">
          <cell r="N511" t="str">
            <v/>
          </cell>
          <cell r="O511" t="str">
            <v/>
          </cell>
          <cell r="P511" t="str">
            <v/>
          </cell>
          <cell r="Q511">
            <v>0</v>
          </cell>
        </row>
        <row r="512">
          <cell r="N512" t="str">
            <v/>
          </cell>
          <cell r="O512" t="str">
            <v/>
          </cell>
          <cell r="P512" t="str">
            <v/>
          </cell>
          <cell r="Q512">
            <v>0</v>
          </cell>
        </row>
        <row r="513">
          <cell r="N513" t="str">
            <v/>
          </cell>
          <cell r="O513" t="str">
            <v/>
          </cell>
          <cell r="P513" t="str">
            <v/>
          </cell>
          <cell r="Q513">
            <v>0</v>
          </cell>
        </row>
        <row r="514">
          <cell r="N514" t="str">
            <v/>
          </cell>
          <cell r="O514" t="str">
            <v/>
          </cell>
          <cell r="P514" t="str">
            <v/>
          </cell>
          <cell r="Q514">
            <v>0</v>
          </cell>
        </row>
        <row r="515">
          <cell r="N515" t="str">
            <v/>
          </cell>
          <cell r="O515" t="str">
            <v/>
          </cell>
          <cell r="P515" t="str">
            <v/>
          </cell>
          <cell r="Q515">
            <v>0</v>
          </cell>
        </row>
        <row r="516">
          <cell r="N516" t="str">
            <v/>
          </cell>
          <cell r="O516" t="str">
            <v/>
          </cell>
          <cell r="P516" t="str">
            <v/>
          </cell>
          <cell r="Q516">
            <v>0</v>
          </cell>
        </row>
        <row r="517">
          <cell r="N517" t="str">
            <v/>
          </cell>
          <cell r="O517" t="str">
            <v/>
          </cell>
          <cell r="P517" t="str">
            <v/>
          </cell>
          <cell r="Q517">
            <v>0</v>
          </cell>
        </row>
        <row r="518">
          <cell r="N518" t="str">
            <v/>
          </cell>
          <cell r="O518" t="str">
            <v/>
          </cell>
          <cell r="P518" t="str">
            <v/>
          </cell>
          <cell r="Q518">
            <v>0</v>
          </cell>
        </row>
        <row r="519">
          <cell r="N519" t="str">
            <v/>
          </cell>
          <cell r="O519" t="str">
            <v/>
          </cell>
          <cell r="P519" t="str">
            <v/>
          </cell>
          <cell r="Q519">
            <v>0</v>
          </cell>
        </row>
        <row r="520">
          <cell r="N520" t="str">
            <v/>
          </cell>
          <cell r="O520" t="str">
            <v/>
          </cell>
          <cell r="P520" t="str">
            <v/>
          </cell>
          <cell r="Q520">
            <v>0</v>
          </cell>
        </row>
        <row r="521">
          <cell r="N521" t="str">
            <v/>
          </cell>
          <cell r="O521" t="str">
            <v/>
          </cell>
          <cell r="P521" t="str">
            <v/>
          </cell>
          <cell r="Q521">
            <v>0</v>
          </cell>
        </row>
        <row r="522">
          <cell r="N522" t="str">
            <v/>
          </cell>
          <cell r="O522" t="str">
            <v/>
          </cell>
          <cell r="P522" t="str">
            <v/>
          </cell>
          <cell r="Q522">
            <v>0</v>
          </cell>
        </row>
        <row r="523">
          <cell r="N523" t="str">
            <v/>
          </cell>
          <cell r="O523" t="str">
            <v/>
          </cell>
          <cell r="P523" t="str">
            <v/>
          </cell>
          <cell r="Q523">
            <v>0</v>
          </cell>
        </row>
        <row r="524">
          <cell r="N524" t="str">
            <v/>
          </cell>
          <cell r="O524" t="str">
            <v/>
          </cell>
          <cell r="P524" t="str">
            <v/>
          </cell>
          <cell r="Q524">
            <v>0</v>
          </cell>
        </row>
        <row r="525">
          <cell r="N525" t="str">
            <v/>
          </cell>
          <cell r="O525" t="str">
            <v/>
          </cell>
          <cell r="P525" t="str">
            <v/>
          </cell>
          <cell r="Q525">
            <v>0</v>
          </cell>
        </row>
        <row r="526">
          <cell r="N526" t="str">
            <v/>
          </cell>
          <cell r="O526" t="str">
            <v/>
          </cell>
          <cell r="P526" t="str">
            <v/>
          </cell>
          <cell r="Q526">
            <v>0</v>
          </cell>
        </row>
        <row r="527">
          <cell r="N527" t="str">
            <v/>
          </cell>
          <cell r="O527" t="str">
            <v/>
          </cell>
          <cell r="P527" t="str">
            <v/>
          </cell>
          <cell r="Q527">
            <v>0</v>
          </cell>
        </row>
        <row r="528">
          <cell r="N528" t="str">
            <v/>
          </cell>
          <cell r="O528" t="str">
            <v/>
          </cell>
          <cell r="P528" t="str">
            <v/>
          </cell>
          <cell r="Q528">
            <v>0</v>
          </cell>
        </row>
        <row r="529">
          <cell r="N529" t="str">
            <v/>
          </cell>
          <cell r="O529" t="str">
            <v/>
          </cell>
          <cell r="P529" t="str">
            <v/>
          </cell>
          <cell r="Q529">
            <v>0</v>
          </cell>
        </row>
        <row r="530">
          <cell r="N530" t="str">
            <v/>
          </cell>
          <cell r="O530" t="str">
            <v/>
          </cell>
          <cell r="P530" t="str">
            <v/>
          </cell>
          <cell r="Q530">
            <v>0</v>
          </cell>
        </row>
        <row r="531">
          <cell r="N531" t="str">
            <v/>
          </cell>
          <cell r="O531" t="str">
            <v/>
          </cell>
          <cell r="P531" t="str">
            <v/>
          </cell>
          <cell r="Q531">
            <v>0</v>
          </cell>
        </row>
        <row r="532">
          <cell r="N532" t="str">
            <v/>
          </cell>
          <cell r="O532" t="str">
            <v/>
          </cell>
          <cell r="P532" t="str">
            <v/>
          </cell>
          <cell r="Q532">
            <v>0</v>
          </cell>
        </row>
        <row r="533">
          <cell r="N533" t="str">
            <v/>
          </cell>
          <cell r="O533" t="str">
            <v/>
          </cell>
          <cell r="P533" t="str">
            <v/>
          </cell>
          <cell r="Q533">
            <v>0</v>
          </cell>
        </row>
        <row r="534">
          <cell r="N534" t="str">
            <v/>
          </cell>
          <cell r="O534" t="str">
            <v/>
          </cell>
          <cell r="P534" t="str">
            <v/>
          </cell>
          <cell r="Q534">
            <v>0</v>
          </cell>
        </row>
        <row r="535">
          <cell r="N535" t="str">
            <v/>
          </cell>
          <cell r="O535" t="str">
            <v/>
          </cell>
          <cell r="P535" t="str">
            <v/>
          </cell>
          <cell r="Q535">
            <v>0</v>
          </cell>
        </row>
        <row r="536">
          <cell r="N536" t="str">
            <v/>
          </cell>
          <cell r="O536" t="str">
            <v/>
          </cell>
          <cell r="P536" t="str">
            <v/>
          </cell>
          <cell r="Q536">
            <v>0</v>
          </cell>
        </row>
        <row r="537">
          <cell r="N537" t="str">
            <v/>
          </cell>
          <cell r="O537" t="str">
            <v/>
          </cell>
          <cell r="P537" t="str">
            <v/>
          </cell>
          <cell r="Q537">
            <v>0</v>
          </cell>
        </row>
        <row r="538">
          <cell r="N538" t="str">
            <v/>
          </cell>
          <cell r="O538" t="str">
            <v/>
          </cell>
          <cell r="P538" t="str">
            <v/>
          </cell>
          <cell r="Q538">
            <v>0</v>
          </cell>
        </row>
        <row r="539">
          <cell r="N539" t="str">
            <v/>
          </cell>
          <cell r="O539" t="str">
            <v/>
          </cell>
          <cell r="P539" t="str">
            <v/>
          </cell>
          <cell r="Q539">
            <v>0</v>
          </cell>
        </row>
        <row r="540">
          <cell r="N540" t="str">
            <v/>
          </cell>
          <cell r="O540" t="str">
            <v/>
          </cell>
          <cell r="P540" t="str">
            <v/>
          </cell>
          <cell r="Q540">
            <v>0</v>
          </cell>
        </row>
        <row r="541">
          <cell r="N541" t="str">
            <v/>
          </cell>
          <cell r="O541" t="str">
            <v/>
          </cell>
          <cell r="P541" t="str">
            <v/>
          </cell>
          <cell r="Q541">
            <v>0</v>
          </cell>
        </row>
        <row r="542">
          <cell r="N542" t="str">
            <v/>
          </cell>
          <cell r="O542" t="str">
            <v/>
          </cell>
          <cell r="P542" t="str">
            <v/>
          </cell>
          <cell r="Q542">
            <v>0</v>
          </cell>
        </row>
        <row r="543">
          <cell r="N543" t="str">
            <v/>
          </cell>
          <cell r="O543" t="str">
            <v/>
          </cell>
          <cell r="P543" t="str">
            <v/>
          </cell>
          <cell r="Q543">
            <v>0</v>
          </cell>
        </row>
        <row r="544">
          <cell r="N544" t="str">
            <v/>
          </cell>
          <cell r="O544" t="str">
            <v/>
          </cell>
          <cell r="P544" t="str">
            <v/>
          </cell>
          <cell r="Q544">
            <v>0</v>
          </cell>
        </row>
        <row r="545">
          <cell r="N545" t="str">
            <v/>
          </cell>
          <cell r="O545" t="str">
            <v/>
          </cell>
          <cell r="P545" t="str">
            <v/>
          </cell>
          <cell r="Q545">
            <v>0</v>
          </cell>
        </row>
        <row r="546">
          <cell r="N546" t="str">
            <v/>
          </cell>
          <cell r="O546" t="str">
            <v/>
          </cell>
          <cell r="P546" t="str">
            <v/>
          </cell>
          <cell r="Q546">
            <v>0</v>
          </cell>
        </row>
        <row r="547">
          <cell r="N547" t="str">
            <v/>
          </cell>
          <cell r="O547" t="str">
            <v/>
          </cell>
          <cell r="P547" t="str">
            <v/>
          </cell>
          <cell r="Q547">
            <v>0</v>
          </cell>
        </row>
        <row r="548">
          <cell r="N548" t="str">
            <v/>
          </cell>
          <cell r="O548" t="str">
            <v/>
          </cell>
          <cell r="P548" t="str">
            <v/>
          </cell>
          <cell r="Q548">
            <v>0</v>
          </cell>
        </row>
        <row r="549">
          <cell r="N549" t="str">
            <v/>
          </cell>
          <cell r="O549" t="str">
            <v/>
          </cell>
          <cell r="P549" t="str">
            <v/>
          </cell>
          <cell r="Q549">
            <v>0</v>
          </cell>
        </row>
        <row r="550">
          <cell r="N550" t="str">
            <v/>
          </cell>
          <cell r="O550" t="str">
            <v/>
          </cell>
          <cell r="P550" t="str">
            <v/>
          </cell>
          <cell r="Q550">
            <v>0</v>
          </cell>
        </row>
        <row r="551">
          <cell r="N551" t="str">
            <v/>
          </cell>
          <cell r="O551" t="str">
            <v/>
          </cell>
          <cell r="P551" t="str">
            <v/>
          </cell>
          <cell r="Q551">
            <v>0</v>
          </cell>
        </row>
        <row r="552">
          <cell r="N552" t="str">
            <v/>
          </cell>
          <cell r="O552" t="str">
            <v/>
          </cell>
          <cell r="P552" t="str">
            <v/>
          </cell>
          <cell r="Q552">
            <v>0</v>
          </cell>
        </row>
        <row r="553">
          <cell r="N553" t="str">
            <v/>
          </cell>
          <cell r="O553" t="str">
            <v/>
          </cell>
          <cell r="P553" t="str">
            <v/>
          </cell>
          <cell r="Q553">
            <v>0</v>
          </cell>
        </row>
        <row r="554">
          <cell r="N554" t="str">
            <v/>
          </cell>
          <cell r="O554" t="str">
            <v/>
          </cell>
          <cell r="P554" t="str">
            <v/>
          </cell>
          <cell r="Q554">
            <v>0</v>
          </cell>
        </row>
        <row r="555">
          <cell r="N555" t="str">
            <v/>
          </cell>
          <cell r="O555" t="str">
            <v/>
          </cell>
          <cell r="P555" t="str">
            <v/>
          </cell>
          <cell r="Q555">
            <v>0</v>
          </cell>
        </row>
        <row r="556">
          <cell r="N556" t="str">
            <v/>
          </cell>
          <cell r="O556" t="str">
            <v/>
          </cell>
          <cell r="P556" t="str">
            <v/>
          </cell>
          <cell r="Q556">
            <v>0</v>
          </cell>
        </row>
        <row r="557">
          <cell r="N557" t="str">
            <v/>
          </cell>
          <cell r="O557" t="str">
            <v/>
          </cell>
          <cell r="P557" t="str">
            <v/>
          </cell>
          <cell r="Q557">
            <v>0</v>
          </cell>
        </row>
        <row r="558">
          <cell r="N558" t="str">
            <v/>
          </cell>
          <cell r="O558" t="str">
            <v/>
          </cell>
          <cell r="P558" t="str">
            <v/>
          </cell>
          <cell r="Q558">
            <v>0</v>
          </cell>
        </row>
        <row r="559">
          <cell r="N559" t="str">
            <v/>
          </cell>
          <cell r="O559" t="str">
            <v/>
          </cell>
          <cell r="P559" t="str">
            <v/>
          </cell>
          <cell r="Q559">
            <v>0</v>
          </cell>
        </row>
        <row r="560">
          <cell r="N560" t="str">
            <v/>
          </cell>
          <cell r="O560" t="str">
            <v/>
          </cell>
          <cell r="P560" t="str">
            <v/>
          </cell>
          <cell r="Q560">
            <v>0</v>
          </cell>
        </row>
        <row r="561">
          <cell r="N561" t="str">
            <v/>
          </cell>
          <cell r="O561" t="str">
            <v/>
          </cell>
          <cell r="P561" t="str">
            <v/>
          </cell>
          <cell r="Q561">
            <v>0</v>
          </cell>
        </row>
        <row r="562">
          <cell r="N562" t="str">
            <v/>
          </cell>
          <cell r="O562" t="str">
            <v/>
          </cell>
          <cell r="P562" t="str">
            <v/>
          </cell>
          <cell r="Q562">
            <v>0</v>
          </cell>
        </row>
        <row r="563">
          <cell r="N563" t="str">
            <v/>
          </cell>
          <cell r="O563" t="str">
            <v/>
          </cell>
          <cell r="P563" t="str">
            <v/>
          </cell>
          <cell r="Q563">
            <v>0</v>
          </cell>
        </row>
        <row r="564">
          <cell r="N564" t="str">
            <v/>
          </cell>
          <cell r="O564" t="str">
            <v/>
          </cell>
          <cell r="P564" t="str">
            <v/>
          </cell>
          <cell r="Q564">
            <v>0</v>
          </cell>
        </row>
        <row r="565">
          <cell r="N565" t="str">
            <v/>
          </cell>
          <cell r="O565" t="str">
            <v/>
          </cell>
          <cell r="P565" t="str">
            <v/>
          </cell>
          <cell r="Q565">
            <v>0</v>
          </cell>
        </row>
        <row r="566">
          <cell r="N566" t="str">
            <v/>
          </cell>
          <cell r="O566" t="str">
            <v/>
          </cell>
          <cell r="P566" t="str">
            <v/>
          </cell>
          <cell r="Q566">
            <v>0</v>
          </cell>
        </row>
        <row r="567">
          <cell r="N567" t="str">
            <v/>
          </cell>
          <cell r="O567" t="str">
            <v/>
          </cell>
          <cell r="P567" t="str">
            <v/>
          </cell>
          <cell r="Q567">
            <v>0</v>
          </cell>
        </row>
        <row r="568">
          <cell r="N568" t="str">
            <v/>
          </cell>
          <cell r="O568" t="str">
            <v/>
          </cell>
          <cell r="P568" t="str">
            <v/>
          </cell>
          <cell r="Q568">
            <v>0</v>
          </cell>
        </row>
        <row r="569">
          <cell r="N569" t="str">
            <v/>
          </cell>
          <cell r="O569" t="str">
            <v/>
          </cell>
          <cell r="P569" t="str">
            <v/>
          </cell>
          <cell r="Q569">
            <v>0</v>
          </cell>
        </row>
        <row r="570">
          <cell r="N570" t="str">
            <v/>
          </cell>
          <cell r="O570" t="str">
            <v/>
          </cell>
          <cell r="P570" t="str">
            <v/>
          </cell>
          <cell r="Q570">
            <v>0</v>
          </cell>
        </row>
        <row r="571">
          <cell r="N571" t="str">
            <v/>
          </cell>
          <cell r="O571" t="str">
            <v/>
          </cell>
          <cell r="P571" t="str">
            <v/>
          </cell>
          <cell r="Q571">
            <v>0</v>
          </cell>
        </row>
        <row r="572">
          <cell r="N572" t="str">
            <v/>
          </cell>
          <cell r="O572" t="str">
            <v/>
          </cell>
          <cell r="P572" t="str">
            <v/>
          </cell>
          <cell r="Q572">
            <v>0</v>
          </cell>
        </row>
        <row r="573">
          <cell r="N573" t="str">
            <v/>
          </cell>
          <cell r="O573" t="str">
            <v/>
          </cell>
          <cell r="P573" t="str">
            <v/>
          </cell>
          <cell r="Q573">
            <v>0</v>
          </cell>
        </row>
        <row r="574">
          <cell r="N574" t="str">
            <v/>
          </cell>
          <cell r="O574" t="str">
            <v/>
          </cell>
          <cell r="P574" t="str">
            <v/>
          </cell>
          <cell r="Q574">
            <v>0</v>
          </cell>
        </row>
        <row r="575">
          <cell r="N575" t="str">
            <v/>
          </cell>
          <cell r="O575" t="str">
            <v/>
          </cell>
          <cell r="P575" t="str">
            <v/>
          </cell>
          <cell r="Q575">
            <v>0</v>
          </cell>
        </row>
        <row r="576">
          <cell r="N576" t="str">
            <v/>
          </cell>
          <cell r="O576" t="str">
            <v/>
          </cell>
          <cell r="P576" t="str">
            <v/>
          </cell>
          <cell r="Q576">
            <v>0</v>
          </cell>
        </row>
        <row r="577">
          <cell r="N577" t="str">
            <v/>
          </cell>
          <cell r="O577" t="str">
            <v/>
          </cell>
          <cell r="P577" t="str">
            <v/>
          </cell>
          <cell r="Q577">
            <v>0</v>
          </cell>
        </row>
        <row r="578">
          <cell r="N578" t="str">
            <v/>
          </cell>
          <cell r="O578" t="str">
            <v/>
          </cell>
          <cell r="P578" t="str">
            <v/>
          </cell>
          <cell r="Q578">
            <v>0</v>
          </cell>
        </row>
        <row r="579">
          <cell r="N579" t="str">
            <v/>
          </cell>
          <cell r="O579" t="str">
            <v/>
          </cell>
          <cell r="P579" t="str">
            <v/>
          </cell>
          <cell r="Q579">
            <v>0</v>
          </cell>
        </row>
        <row r="580">
          <cell r="N580" t="str">
            <v/>
          </cell>
          <cell r="O580" t="str">
            <v/>
          </cell>
          <cell r="P580" t="str">
            <v/>
          </cell>
          <cell r="Q580">
            <v>0</v>
          </cell>
        </row>
        <row r="581">
          <cell r="N581" t="str">
            <v/>
          </cell>
          <cell r="O581" t="str">
            <v/>
          </cell>
          <cell r="P581" t="str">
            <v/>
          </cell>
          <cell r="Q581">
            <v>0</v>
          </cell>
        </row>
        <row r="582">
          <cell r="N582" t="str">
            <v/>
          </cell>
          <cell r="O582" t="str">
            <v/>
          </cell>
          <cell r="P582" t="str">
            <v/>
          </cell>
          <cell r="Q582">
            <v>0</v>
          </cell>
        </row>
        <row r="583">
          <cell r="N583" t="str">
            <v/>
          </cell>
          <cell r="O583" t="str">
            <v/>
          </cell>
          <cell r="P583" t="str">
            <v/>
          </cell>
          <cell r="Q583">
            <v>0</v>
          </cell>
        </row>
        <row r="584">
          <cell r="N584" t="str">
            <v/>
          </cell>
          <cell r="O584" t="str">
            <v/>
          </cell>
          <cell r="P584" t="str">
            <v/>
          </cell>
          <cell r="Q584">
            <v>0</v>
          </cell>
        </row>
        <row r="585">
          <cell r="N585" t="str">
            <v/>
          </cell>
          <cell r="O585" t="str">
            <v/>
          </cell>
          <cell r="P585" t="str">
            <v/>
          </cell>
          <cell r="Q585">
            <v>0</v>
          </cell>
        </row>
        <row r="586">
          <cell r="N586" t="str">
            <v/>
          </cell>
          <cell r="O586" t="str">
            <v/>
          </cell>
          <cell r="P586" t="str">
            <v/>
          </cell>
          <cell r="Q586">
            <v>0</v>
          </cell>
        </row>
        <row r="587">
          <cell r="N587" t="str">
            <v/>
          </cell>
          <cell r="O587" t="str">
            <v/>
          </cell>
          <cell r="P587" t="str">
            <v/>
          </cell>
          <cell r="Q587">
            <v>0</v>
          </cell>
        </row>
        <row r="588">
          <cell r="N588" t="str">
            <v/>
          </cell>
          <cell r="O588" t="str">
            <v/>
          </cell>
          <cell r="P588" t="str">
            <v/>
          </cell>
          <cell r="Q588">
            <v>0</v>
          </cell>
        </row>
        <row r="589">
          <cell r="N589" t="str">
            <v/>
          </cell>
          <cell r="O589" t="str">
            <v/>
          </cell>
          <cell r="P589" t="str">
            <v/>
          </cell>
          <cell r="Q589">
            <v>0</v>
          </cell>
        </row>
        <row r="590">
          <cell r="N590" t="str">
            <v/>
          </cell>
          <cell r="O590" t="str">
            <v/>
          </cell>
          <cell r="P590" t="str">
            <v/>
          </cell>
          <cell r="Q590">
            <v>0</v>
          </cell>
        </row>
        <row r="591">
          <cell r="N591" t="str">
            <v/>
          </cell>
          <cell r="O591" t="str">
            <v/>
          </cell>
          <cell r="P591" t="str">
            <v/>
          </cell>
          <cell r="Q591">
            <v>0</v>
          </cell>
        </row>
        <row r="592">
          <cell r="N592" t="str">
            <v/>
          </cell>
          <cell r="O592" t="str">
            <v/>
          </cell>
          <cell r="P592" t="str">
            <v/>
          </cell>
          <cell r="Q592">
            <v>0</v>
          </cell>
        </row>
        <row r="593">
          <cell r="N593" t="str">
            <v/>
          </cell>
          <cell r="O593" t="str">
            <v/>
          </cell>
          <cell r="P593" t="str">
            <v/>
          </cell>
          <cell r="Q593">
            <v>0</v>
          </cell>
        </row>
        <row r="594">
          <cell r="N594" t="str">
            <v/>
          </cell>
          <cell r="O594" t="str">
            <v/>
          </cell>
          <cell r="P594" t="str">
            <v/>
          </cell>
          <cell r="Q594">
            <v>0</v>
          </cell>
        </row>
        <row r="595">
          <cell r="N595" t="str">
            <v/>
          </cell>
          <cell r="O595" t="str">
            <v/>
          </cell>
          <cell r="P595" t="str">
            <v/>
          </cell>
          <cell r="Q595">
            <v>0</v>
          </cell>
        </row>
        <row r="596">
          <cell r="N596" t="str">
            <v/>
          </cell>
          <cell r="O596" t="str">
            <v/>
          </cell>
          <cell r="P596" t="str">
            <v/>
          </cell>
          <cell r="Q596">
            <v>0</v>
          </cell>
        </row>
        <row r="597">
          <cell r="N597" t="str">
            <v/>
          </cell>
          <cell r="O597" t="str">
            <v/>
          </cell>
          <cell r="P597" t="str">
            <v/>
          </cell>
          <cell r="Q597">
            <v>0</v>
          </cell>
        </row>
        <row r="598">
          <cell r="N598" t="str">
            <v/>
          </cell>
          <cell r="O598" t="str">
            <v/>
          </cell>
          <cell r="P598" t="str">
            <v/>
          </cell>
          <cell r="Q598">
            <v>0</v>
          </cell>
        </row>
        <row r="599">
          <cell r="N599" t="str">
            <v/>
          </cell>
          <cell r="O599" t="str">
            <v/>
          </cell>
          <cell r="P599" t="str">
            <v/>
          </cell>
          <cell r="Q599">
            <v>0</v>
          </cell>
        </row>
        <row r="600">
          <cell r="N600" t="str">
            <v/>
          </cell>
          <cell r="O600" t="str">
            <v/>
          </cell>
          <cell r="P600" t="str">
            <v/>
          </cell>
          <cell r="Q600">
            <v>0</v>
          </cell>
        </row>
        <row r="601">
          <cell r="N601" t="str">
            <v/>
          </cell>
          <cell r="O601" t="str">
            <v/>
          </cell>
          <cell r="P601" t="str">
            <v/>
          </cell>
          <cell r="Q601">
            <v>0</v>
          </cell>
        </row>
        <row r="602">
          <cell r="N602" t="str">
            <v/>
          </cell>
          <cell r="O602" t="str">
            <v/>
          </cell>
          <cell r="P602" t="str">
            <v/>
          </cell>
          <cell r="Q602">
            <v>0</v>
          </cell>
        </row>
        <row r="603">
          <cell r="N603" t="str">
            <v/>
          </cell>
          <cell r="O603" t="str">
            <v/>
          </cell>
          <cell r="P603" t="str">
            <v/>
          </cell>
          <cell r="Q603">
            <v>0</v>
          </cell>
        </row>
        <row r="604">
          <cell r="N604" t="str">
            <v/>
          </cell>
          <cell r="O604" t="str">
            <v/>
          </cell>
          <cell r="P604" t="str">
            <v/>
          </cell>
          <cell r="Q604">
            <v>0</v>
          </cell>
        </row>
        <row r="605">
          <cell r="N605" t="str">
            <v/>
          </cell>
          <cell r="O605" t="str">
            <v/>
          </cell>
          <cell r="P605" t="str">
            <v/>
          </cell>
          <cell r="Q605">
            <v>0</v>
          </cell>
        </row>
        <row r="606">
          <cell r="N606" t="str">
            <v/>
          </cell>
          <cell r="O606" t="str">
            <v/>
          </cell>
          <cell r="P606" t="str">
            <v/>
          </cell>
          <cell r="Q606">
            <v>0</v>
          </cell>
        </row>
        <row r="607">
          <cell r="N607" t="str">
            <v/>
          </cell>
          <cell r="O607" t="str">
            <v/>
          </cell>
          <cell r="P607" t="str">
            <v/>
          </cell>
          <cell r="Q607">
            <v>0</v>
          </cell>
        </row>
        <row r="608">
          <cell r="N608" t="str">
            <v/>
          </cell>
          <cell r="O608" t="str">
            <v/>
          </cell>
          <cell r="P608" t="str">
            <v/>
          </cell>
          <cell r="Q608">
            <v>0</v>
          </cell>
        </row>
        <row r="609">
          <cell r="N609" t="str">
            <v/>
          </cell>
          <cell r="O609" t="str">
            <v/>
          </cell>
          <cell r="P609" t="str">
            <v/>
          </cell>
          <cell r="Q609">
            <v>0</v>
          </cell>
        </row>
        <row r="610">
          <cell r="N610" t="str">
            <v/>
          </cell>
          <cell r="O610" t="str">
            <v/>
          </cell>
          <cell r="P610" t="str">
            <v/>
          </cell>
          <cell r="Q610">
            <v>0</v>
          </cell>
        </row>
        <row r="611">
          <cell r="N611" t="str">
            <v/>
          </cell>
          <cell r="O611" t="str">
            <v/>
          </cell>
          <cell r="P611" t="str">
            <v/>
          </cell>
          <cell r="Q611">
            <v>0</v>
          </cell>
        </row>
        <row r="612">
          <cell r="N612" t="str">
            <v/>
          </cell>
          <cell r="O612" t="str">
            <v/>
          </cell>
          <cell r="P612" t="str">
            <v/>
          </cell>
          <cell r="Q612">
            <v>0</v>
          </cell>
        </row>
        <row r="613">
          <cell r="N613" t="str">
            <v/>
          </cell>
          <cell r="O613" t="str">
            <v/>
          </cell>
          <cell r="P613" t="str">
            <v/>
          </cell>
          <cell r="Q613">
            <v>0</v>
          </cell>
        </row>
        <row r="614">
          <cell r="N614" t="str">
            <v/>
          </cell>
          <cell r="O614" t="str">
            <v/>
          </cell>
          <cell r="P614" t="str">
            <v/>
          </cell>
          <cell r="Q614">
            <v>0</v>
          </cell>
        </row>
        <row r="615">
          <cell r="N615" t="str">
            <v/>
          </cell>
          <cell r="O615" t="str">
            <v/>
          </cell>
          <cell r="P615" t="str">
            <v/>
          </cell>
          <cell r="Q615">
            <v>0</v>
          </cell>
        </row>
        <row r="616">
          <cell r="N616" t="str">
            <v/>
          </cell>
          <cell r="O616" t="str">
            <v/>
          </cell>
          <cell r="P616" t="str">
            <v/>
          </cell>
          <cell r="Q616">
            <v>0</v>
          </cell>
        </row>
        <row r="617">
          <cell r="N617" t="str">
            <v/>
          </cell>
          <cell r="O617" t="str">
            <v/>
          </cell>
          <cell r="P617" t="str">
            <v/>
          </cell>
          <cell r="Q617">
            <v>0</v>
          </cell>
        </row>
        <row r="618">
          <cell r="N618" t="str">
            <v/>
          </cell>
          <cell r="O618" t="str">
            <v/>
          </cell>
          <cell r="P618" t="str">
            <v/>
          </cell>
          <cell r="Q618">
            <v>0</v>
          </cell>
        </row>
        <row r="619">
          <cell r="N619" t="str">
            <v/>
          </cell>
          <cell r="O619" t="str">
            <v/>
          </cell>
          <cell r="P619" t="str">
            <v/>
          </cell>
          <cell r="Q619">
            <v>0</v>
          </cell>
        </row>
        <row r="620">
          <cell r="N620" t="str">
            <v/>
          </cell>
          <cell r="O620" t="str">
            <v/>
          </cell>
          <cell r="P620" t="str">
            <v/>
          </cell>
          <cell r="Q620">
            <v>0</v>
          </cell>
        </row>
        <row r="621">
          <cell r="N621" t="str">
            <v/>
          </cell>
          <cell r="O621" t="str">
            <v/>
          </cell>
          <cell r="P621" t="str">
            <v/>
          </cell>
          <cell r="Q621">
            <v>0</v>
          </cell>
        </row>
        <row r="622">
          <cell r="N622" t="str">
            <v/>
          </cell>
          <cell r="O622" t="str">
            <v/>
          </cell>
          <cell r="P622" t="str">
            <v/>
          </cell>
          <cell r="Q622">
            <v>0</v>
          </cell>
        </row>
        <row r="623">
          <cell r="N623" t="str">
            <v/>
          </cell>
          <cell r="O623" t="str">
            <v/>
          </cell>
          <cell r="P623" t="str">
            <v/>
          </cell>
          <cell r="Q623">
            <v>0</v>
          </cell>
        </row>
        <row r="624">
          <cell r="N624" t="str">
            <v/>
          </cell>
          <cell r="O624" t="str">
            <v/>
          </cell>
          <cell r="P624" t="str">
            <v/>
          </cell>
          <cell r="Q624">
            <v>0</v>
          </cell>
        </row>
        <row r="625">
          <cell r="N625" t="str">
            <v/>
          </cell>
          <cell r="O625" t="str">
            <v/>
          </cell>
          <cell r="P625" t="str">
            <v/>
          </cell>
          <cell r="Q625">
            <v>0</v>
          </cell>
        </row>
        <row r="626">
          <cell r="N626" t="str">
            <v/>
          </cell>
          <cell r="O626" t="str">
            <v/>
          </cell>
          <cell r="P626" t="str">
            <v/>
          </cell>
          <cell r="Q626">
            <v>0</v>
          </cell>
        </row>
        <row r="627">
          <cell r="N627" t="str">
            <v/>
          </cell>
          <cell r="O627" t="str">
            <v/>
          </cell>
          <cell r="P627" t="str">
            <v/>
          </cell>
          <cell r="Q627">
            <v>0</v>
          </cell>
        </row>
        <row r="628">
          <cell r="N628" t="str">
            <v/>
          </cell>
          <cell r="O628" t="str">
            <v/>
          </cell>
          <cell r="P628" t="str">
            <v/>
          </cell>
          <cell r="Q628">
            <v>0</v>
          </cell>
        </row>
        <row r="629">
          <cell r="N629" t="str">
            <v/>
          </cell>
          <cell r="O629" t="str">
            <v/>
          </cell>
          <cell r="P629" t="str">
            <v/>
          </cell>
          <cell r="Q629">
            <v>0</v>
          </cell>
        </row>
        <row r="630">
          <cell r="N630" t="str">
            <v/>
          </cell>
          <cell r="O630" t="str">
            <v/>
          </cell>
          <cell r="P630" t="str">
            <v/>
          </cell>
          <cell r="Q630">
            <v>0</v>
          </cell>
        </row>
        <row r="631">
          <cell r="N631" t="str">
            <v/>
          </cell>
          <cell r="O631" t="str">
            <v/>
          </cell>
          <cell r="P631" t="str">
            <v/>
          </cell>
          <cell r="Q631">
            <v>0</v>
          </cell>
        </row>
        <row r="632">
          <cell r="N632" t="str">
            <v/>
          </cell>
          <cell r="O632" t="str">
            <v/>
          </cell>
          <cell r="P632" t="str">
            <v/>
          </cell>
          <cell r="Q632">
            <v>0</v>
          </cell>
        </row>
        <row r="633">
          <cell r="N633" t="str">
            <v/>
          </cell>
          <cell r="O633" t="str">
            <v/>
          </cell>
          <cell r="P633" t="str">
            <v/>
          </cell>
          <cell r="Q633">
            <v>0</v>
          </cell>
        </row>
        <row r="634">
          <cell r="N634" t="str">
            <v/>
          </cell>
          <cell r="O634" t="str">
            <v/>
          </cell>
          <cell r="P634" t="str">
            <v/>
          </cell>
          <cell r="Q634">
            <v>0</v>
          </cell>
        </row>
        <row r="635">
          <cell r="N635" t="str">
            <v/>
          </cell>
          <cell r="O635" t="str">
            <v/>
          </cell>
          <cell r="P635" t="str">
            <v/>
          </cell>
          <cell r="Q635">
            <v>0</v>
          </cell>
        </row>
        <row r="636">
          <cell r="N636" t="str">
            <v/>
          </cell>
          <cell r="O636" t="str">
            <v/>
          </cell>
          <cell r="P636" t="str">
            <v/>
          </cell>
          <cell r="Q636">
            <v>0</v>
          </cell>
        </row>
        <row r="637">
          <cell r="N637" t="str">
            <v/>
          </cell>
          <cell r="O637" t="str">
            <v/>
          </cell>
          <cell r="P637" t="str">
            <v/>
          </cell>
          <cell r="Q637">
            <v>0</v>
          </cell>
        </row>
        <row r="638">
          <cell r="N638" t="str">
            <v/>
          </cell>
          <cell r="O638" t="str">
            <v/>
          </cell>
          <cell r="P638" t="str">
            <v/>
          </cell>
          <cell r="Q638">
            <v>0</v>
          </cell>
        </row>
        <row r="639">
          <cell r="N639" t="str">
            <v/>
          </cell>
          <cell r="O639" t="str">
            <v/>
          </cell>
          <cell r="P639" t="str">
            <v/>
          </cell>
          <cell r="Q639">
            <v>0</v>
          </cell>
        </row>
        <row r="640">
          <cell r="N640" t="str">
            <v/>
          </cell>
          <cell r="O640" t="str">
            <v/>
          </cell>
          <cell r="P640" t="str">
            <v/>
          </cell>
          <cell r="Q640">
            <v>0</v>
          </cell>
        </row>
        <row r="641">
          <cell r="N641" t="str">
            <v/>
          </cell>
          <cell r="O641" t="str">
            <v/>
          </cell>
          <cell r="P641" t="str">
            <v/>
          </cell>
          <cell r="Q641">
            <v>0</v>
          </cell>
        </row>
        <row r="642">
          <cell r="N642" t="str">
            <v/>
          </cell>
          <cell r="O642" t="str">
            <v/>
          </cell>
          <cell r="P642" t="str">
            <v/>
          </cell>
          <cell r="Q642">
            <v>0</v>
          </cell>
        </row>
        <row r="643">
          <cell r="N643" t="str">
            <v/>
          </cell>
          <cell r="O643" t="str">
            <v/>
          </cell>
          <cell r="P643" t="str">
            <v/>
          </cell>
          <cell r="Q643">
            <v>0</v>
          </cell>
        </row>
        <row r="644">
          <cell r="N644" t="str">
            <v/>
          </cell>
          <cell r="O644" t="str">
            <v/>
          </cell>
          <cell r="P644" t="str">
            <v/>
          </cell>
          <cell r="Q644">
            <v>0</v>
          </cell>
        </row>
        <row r="645">
          <cell r="N645" t="str">
            <v/>
          </cell>
          <cell r="O645" t="str">
            <v/>
          </cell>
          <cell r="P645" t="str">
            <v/>
          </cell>
          <cell r="Q645">
            <v>0</v>
          </cell>
        </row>
        <row r="646">
          <cell r="N646" t="str">
            <v/>
          </cell>
          <cell r="O646" t="str">
            <v/>
          </cell>
          <cell r="P646" t="str">
            <v/>
          </cell>
          <cell r="Q646">
            <v>0</v>
          </cell>
        </row>
        <row r="647">
          <cell r="N647" t="str">
            <v/>
          </cell>
          <cell r="O647" t="str">
            <v/>
          </cell>
          <cell r="P647" t="str">
            <v/>
          </cell>
          <cell r="Q647">
            <v>0</v>
          </cell>
        </row>
        <row r="648">
          <cell r="N648" t="str">
            <v/>
          </cell>
          <cell r="O648" t="str">
            <v/>
          </cell>
          <cell r="P648" t="str">
            <v/>
          </cell>
          <cell r="Q648">
            <v>0</v>
          </cell>
        </row>
        <row r="649">
          <cell r="N649" t="str">
            <v/>
          </cell>
          <cell r="O649" t="str">
            <v/>
          </cell>
          <cell r="P649" t="str">
            <v/>
          </cell>
          <cell r="Q649">
            <v>0</v>
          </cell>
        </row>
        <row r="650">
          <cell r="N650" t="str">
            <v/>
          </cell>
          <cell r="O650" t="str">
            <v/>
          </cell>
          <cell r="P650" t="str">
            <v/>
          </cell>
          <cell r="Q650">
            <v>0</v>
          </cell>
        </row>
        <row r="651">
          <cell r="N651" t="str">
            <v/>
          </cell>
          <cell r="O651" t="str">
            <v/>
          </cell>
          <cell r="P651" t="str">
            <v/>
          </cell>
          <cell r="Q651">
            <v>0</v>
          </cell>
        </row>
        <row r="652">
          <cell r="N652" t="str">
            <v/>
          </cell>
          <cell r="O652" t="str">
            <v/>
          </cell>
          <cell r="P652" t="str">
            <v/>
          </cell>
          <cell r="Q652">
            <v>0</v>
          </cell>
        </row>
        <row r="653">
          <cell r="N653" t="str">
            <v/>
          </cell>
          <cell r="O653" t="str">
            <v/>
          </cell>
          <cell r="P653" t="str">
            <v/>
          </cell>
          <cell r="Q653">
            <v>0</v>
          </cell>
        </row>
        <row r="654">
          <cell r="N654" t="str">
            <v/>
          </cell>
          <cell r="O654" t="str">
            <v/>
          </cell>
          <cell r="P654" t="str">
            <v/>
          </cell>
          <cell r="Q654">
            <v>0</v>
          </cell>
        </row>
        <row r="655">
          <cell r="N655" t="str">
            <v/>
          </cell>
          <cell r="O655" t="str">
            <v/>
          </cell>
          <cell r="P655" t="str">
            <v/>
          </cell>
          <cell r="Q655">
            <v>0</v>
          </cell>
        </row>
        <row r="656">
          <cell r="N656" t="str">
            <v/>
          </cell>
          <cell r="O656" t="str">
            <v/>
          </cell>
          <cell r="P656" t="str">
            <v/>
          </cell>
          <cell r="Q656">
            <v>0</v>
          </cell>
        </row>
        <row r="657">
          <cell r="N657" t="str">
            <v/>
          </cell>
          <cell r="O657" t="str">
            <v/>
          </cell>
          <cell r="P657" t="str">
            <v/>
          </cell>
          <cell r="Q657">
            <v>0</v>
          </cell>
        </row>
        <row r="658">
          <cell r="N658" t="str">
            <v/>
          </cell>
          <cell r="O658" t="str">
            <v/>
          </cell>
          <cell r="P658" t="str">
            <v/>
          </cell>
          <cell r="Q658">
            <v>0</v>
          </cell>
        </row>
        <row r="659">
          <cell r="N659" t="str">
            <v/>
          </cell>
          <cell r="O659" t="str">
            <v/>
          </cell>
          <cell r="P659" t="str">
            <v/>
          </cell>
          <cell r="Q659">
            <v>0</v>
          </cell>
        </row>
        <row r="660">
          <cell r="N660" t="str">
            <v/>
          </cell>
          <cell r="O660" t="str">
            <v/>
          </cell>
          <cell r="P660" t="str">
            <v/>
          </cell>
          <cell r="Q660">
            <v>0</v>
          </cell>
        </row>
        <row r="661">
          <cell r="N661" t="str">
            <v/>
          </cell>
          <cell r="O661" t="str">
            <v/>
          </cell>
          <cell r="P661" t="str">
            <v/>
          </cell>
          <cell r="Q661">
            <v>0</v>
          </cell>
        </row>
        <row r="662">
          <cell r="N662" t="str">
            <v/>
          </cell>
          <cell r="O662" t="str">
            <v/>
          </cell>
          <cell r="P662" t="str">
            <v/>
          </cell>
          <cell r="Q662">
            <v>0</v>
          </cell>
        </row>
        <row r="663">
          <cell r="N663" t="str">
            <v/>
          </cell>
          <cell r="O663" t="str">
            <v/>
          </cell>
          <cell r="P663" t="str">
            <v/>
          </cell>
          <cell r="Q663">
            <v>0</v>
          </cell>
        </row>
        <row r="664">
          <cell r="N664" t="str">
            <v/>
          </cell>
          <cell r="O664" t="str">
            <v/>
          </cell>
          <cell r="P664" t="str">
            <v/>
          </cell>
          <cell r="Q664">
            <v>0</v>
          </cell>
        </row>
        <row r="665">
          <cell r="N665" t="str">
            <v/>
          </cell>
          <cell r="O665" t="str">
            <v/>
          </cell>
          <cell r="P665" t="str">
            <v/>
          </cell>
          <cell r="Q665">
            <v>0</v>
          </cell>
        </row>
        <row r="666">
          <cell r="N666" t="str">
            <v/>
          </cell>
          <cell r="O666" t="str">
            <v/>
          </cell>
          <cell r="P666" t="str">
            <v/>
          </cell>
          <cell r="Q666">
            <v>0</v>
          </cell>
        </row>
        <row r="667">
          <cell r="N667" t="str">
            <v/>
          </cell>
          <cell r="O667" t="str">
            <v/>
          </cell>
          <cell r="P667" t="str">
            <v/>
          </cell>
          <cell r="Q667">
            <v>0</v>
          </cell>
        </row>
        <row r="668">
          <cell r="N668" t="str">
            <v/>
          </cell>
          <cell r="O668" t="str">
            <v/>
          </cell>
          <cell r="P668" t="str">
            <v/>
          </cell>
          <cell r="Q668">
            <v>0</v>
          </cell>
        </row>
        <row r="669">
          <cell r="N669" t="str">
            <v/>
          </cell>
          <cell r="O669" t="str">
            <v/>
          </cell>
          <cell r="P669" t="str">
            <v/>
          </cell>
          <cell r="Q669">
            <v>0</v>
          </cell>
        </row>
        <row r="670">
          <cell r="N670" t="str">
            <v/>
          </cell>
          <cell r="O670" t="str">
            <v/>
          </cell>
          <cell r="P670" t="str">
            <v/>
          </cell>
          <cell r="Q670">
            <v>0</v>
          </cell>
        </row>
        <row r="671">
          <cell r="N671" t="str">
            <v/>
          </cell>
          <cell r="O671" t="str">
            <v/>
          </cell>
          <cell r="P671" t="str">
            <v/>
          </cell>
          <cell r="Q671">
            <v>0</v>
          </cell>
        </row>
        <row r="672">
          <cell r="N672" t="str">
            <v/>
          </cell>
          <cell r="O672" t="str">
            <v/>
          </cell>
          <cell r="P672" t="str">
            <v/>
          </cell>
          <cell r="Q672">
            <v>0</v>
          </cell>
        </row>
        <row r="673">
          <cell r="N673" t="str">
            <v/>
          </cell>
          <cell r="O673" t="str">
            <v/>
          </cell>
          <cell r="P673" t="str">
            <v/>
          </cell>
          <cell r="Q673">
            <v>0</v>
          </cell>
        </row>
        <row r="674">
          <cell r="N674" t="str">
            <v/>
          </cell>
          <cell r="O674" t="str">
            <v/>
          </cell>
          <cell r="P674" t="str">
            <v/>
          </cell>
          <cell r="Q674">
            <v>0</v>
          </cell>
        </row>
        <row r="675">
          <cell r="N675" t="str">
            <v/>
          </cell>
          <cell r="O675" t="str">
            <v/>
          </cell>
          <cell r="P675" t="str">
            <v/>
          </cell>
          <cell r="Q675">
            <v>0</v>
          </cell>
        </row>
        <row r="676">
          <cell r="N676" t="str">
            <v/>
          </cell>
          <cell r="O676" t="str">
            <v/>
          </cell>
          <cell r="P676" t="str">
            <v/>
          </cell>
          <cell r="Q676">
            <v>0</v>
          </cell>
        </row>
        <row r="677">
          <cell r="N677" t="str">
            <v/>
          </cell>
          <cell r="O677" t="str">
            <v/>
          </cell>
          <cell r="P677" t="str">
            <v/>
          </cell>
          <cell r="Q677">
            <v>0</v>
          </cell>
        </row>
        <row r="678">
          <cell r="N678" t="str">
            <v/>
          </cell>
          <cell r="O678" t="str">
            <v/>
          </cell>
          <cell r="P678" t="str">
            <v/>
          </cell>
          <cell r="Q678">
            <v>0</v>
          </cell>
        </row>
        <row r="679">
          <cell r="N679" t="str">
            <v/>
          </cell>
          <cell r="O679" t="str">
            <v/>
          </cell>
          <cell r="P679" t="str">
            <v/>
          </cell>
          <cell r="Q679">
            <v>0</v>
          </cell>
        </row>
        <row r="680">
          <cell r="N680" t="str">
            <v/>
          </cell>
          <cell r="O680" t="str">
            <v/>
          </cell>
          <cell r="P680" t="str">
            <v/>
          </cell>
          <cell r="Q680">
            <v>0</v>
          </cell>
        </row>
        <row r="681">
          <cell r="N681" t="str">
            <v/>
          </cell>
          <cell r="O681" t="str">
            <v/>
          </cell>
          <cell r="P681" t="str">
            <v/>
          </cell>
          <cell r="Q681">
            <v>0</v>
          </cell>
        </row>
        <row r="682">
          <cell r="N682" t="str">
            <v/>
          </cell>
          <cell r="O682" t="str">
            <v/>
          </cell>
          <cell r="P682" t="str">
            <v/>
          </cell>
          <cell r="Q682">
            <v>0</v>
          </cell>
        </row>
        <row r="683">
          <cell r="N683" t="str">
            <v/>
          </cell>
          <cell r="O683" t="str">
            <v/>
          </cell>
          <cell r="P683" t="str">
            <v/>
          </cell>
          <cell r="Q683">
            <v>0</v>
          </cell>
        </row>
        <row r="684">
          <cell r="N684" t="str">
            <v/>
          </cell>
          <cell r="O684" t="str">
            <v/>
          </cell>
          <cell r="P684" t="str">
            <v/>
          </cell>
          <cell r="Q684">
            <v>0</v>
          </cell>
        </row>
        <row r="685">
          <cell r="N685" t="str">
            <v/>
          </cell>
          <cell r="O685" t="str">
            <v/>
          </cell>
          <cell r="P685" t="str">
            <v/>
          </cell>
          <cell r="Q685">
            <v>0</v>
          </cell>
        </row>
        <row r="686">
          <cell r="N686" t="str">
            <v/>
          </cell>
          <cell r="O686" t="str">
            <v/>
          </cell>
          <cell r="P686" t="str">
            <v/>
          </cell>
          <cell r="Q686">
            <v>0</v>
          </cell>
        </row>
        <row r="687">
          <cell r="N687" t="str">
            <v/>
          </cell>
          <cell r="O687" t="str">
            <v/>
          </cell>
          <cell r="P687" t="str">
            <v/>
          </cell>
          <cell r="Q687">
            <v>0</v>
          </cell>
        </row>
        <row r="688">
          <cell r="N688" t="str">
            <v/>
          </cell>
          <cell r="O688" t="str">
            <v/>
          </cell>
          <cell r="P688" t="str">
            <v/>
          </cell>
          <cell r="Q688">
            <v>0</v>
          </cell>
        </row>
        <row r="689">
          <cell r="N689" t="str">
            <v/>
          </cell>
          <cell r="O689" t="str">
            <v/>
          </cell>
          <cell r="P689" t="str">
            <v/>
          </cell>
          <cell r="Q689">
            <v>0</v>
          </cell>
        </row>
        <row r="690">
          <cell r="N690" t="str">
            <v/>
          </cell>
          <cell r="O690" t="str">
            <v/>
          </cell>
          <cell r="P690" t="str">
            <v/>
          </cell>
          <cell r="Q690">
            <v>0</v>
          </cell>
        </row>
        <row r="691">
          <cell r="N691" t="str">
            <v/>
          </cell>
          <cell r="O691" t="str">
            <v/>
          </cell>
          <cell r="P691" t="str">
            <v/>
          </cell>
          <cell r="Q691">
            <v>0</v>
          </cell>
        </row>
        <row r="692">
          <cell r="N692" t="str">
            <v/>
          </cell>
          <cell r="O692" t="str">
            <v/>
          </cell>
          <cell r="P692" t="str">
            <v/>
          </cell>
          <cell r="Q692">
            <v>0</v>
          </cell>
        </row>
        <row r="693">
          <cell r="N693" t="str">
            <v/>
          </cell>
          <cell r="O693" t="str">
            <v/>
          </cell>
          <cell r="P693" t="str">
            <v/>
          </cell>
          <cell r="Q693">
            <v>0</v>
          </cell>
        </row>
        <row r="694">
          <cell r="N694" t="str">
            <v/>
          </cell>
          <cell r="O694" t="str">
            <v/>
          </cell>
          <cell r="P694" t="str">
            <v/>
          </cell>
          <cell r="Q694">
            <v>0</v>
          </cell>
        </row>
        <row r="695">
          <cell r="N695" t="str">
            <v/>
          </cell>
          <cell r="O695" t="str">
            <v/>
          </cell>
          <cell r="P695" t="str">
            <v/>
          </cell>
          <cell r="Q695">
            <v>0</v>
          </cell>
        </row>
        <row r="696">
          <cell r="N696" t="str">
            <v/>
          </cell>
          <cell r="O696" t="str">
            <v/>
          </cell>
          <cell r="P696" t="str">
            <v/>
          </cell>
          <cell r="Q696">
            <v>0</v>
          </cell>
        </row>
        <row r="697">
          <cell r="N697" t="str">
            <v/>
          </cell>
          <cell r="O697" t="str">
            <v/>
          </cell>
          <cell r="P697" t="str">
            <v/>
          </cell>
          <cell r="Q697">
            <v>0</v>
          </cell>
        </row>
        <row r="698">
          <cell r="N698" t="str">
            <v/>
          </cell>
          <cell r="O698" t="str">
            <v/>
          </cell>
          <cell r="P698" t="str">
            <v/>
          </cell>
          <cell r="Q698">
            <v>0</v>
          </cell>
        </row>
        <row r="699">
          <cell r="N699" t="str">
            <v/>
          </cell>
          <cell r="O699" t="str">
            <v/>
          </cell>
          <cell r="P699" t="str">
            <v/>
          </cell>
          <cell r="Q699">
            <v>0</v>
          </cell>
        </row>
        <row r="700">
          <cell r="N700" t="str">
            <v/>
          </cell>
          <cell r="O700" t="str">
            <v/>
          </cell>
          <cell r="P700" t="str">
            <v/>
          </cell>
          <cell r="Q700">
            <v>0</v>
          </cell>
        </row>
        <row r="701">
          <cell r="N701" t="str">
            <v/>
          </cell>
          <cell r="O701" t="str">
            <v/>
          </cell>
          <cell r="P701" t="str">
            <v/>
          </cell>
          <cell r="Q701">
            <v>0</v>
          </cell>
        </row>
        <row r="702">
          <cell r="N702" t="str">
            <v/>
          </cell>
          <cell r="O702" t="str">
            <v/>
          </cell>
          <cell r="P702" t="str">
            <v/>
          </cell>
          <cell r="Q702">
            <v>0</v>
          </cell>
        </row>
        <row r="703">
          <cell r="N703" t="str">
            <v/>
          </cell>
          <cell r="O703" t="str">
            <v/>
          </cell>
          <cell r="P703" t="str">
            <v/>
          </cell>
          <cell r="Q703">
            <v>0</v>
          </cell>
        </row>
        <row r="704">
          <cell r="N704" t="str">
            <v/>
          </cell>
          <cell r="O704" t="str">
            <v/>
          </cell>
          <cell r="P704" t="str">
            <v/>
          </cell>
          <cell r="Q704">
            <v>0</v>
          </cell>
        </row>
        <row r="705">
          <cell r="N705" t="str">
            <v/>
          </cell>
          <cell r="O705" t="str">
            <v/>
          </cell>
          <cell r="P705" t="str">
            <v/>
          </cell>
          <cell r="Q705">
            <v>0</v>
          </cell>
        </row>
        <row r="706">
          <cell r="N706" t="str">
            <v/>
          </cell>
          <cell r="O706" t="str">
            <v/>
          </cell>
          <cell r="P706" t="str">
            <v/>
          </cell>
          <cell r="Q706">
            <v>0</v>
          </cell>
        </row>
        <row r="707">
          <cell r="N707" t="str">
            <v/>
          </cell>
          <cell r="O707" t="str">
            <v/>
          </cell>
          <cell r="P707" t="str">
            <v/>
          </cell>
          <cell r="Q707">
            <v>0</v>
          </cell>
        </row>
        <row r="708">
          <cell r="N708" t="str">
            <v/>
          </cell>
          <cell r="O708" t="str">
            <v/>
          </cell>
          <cell r="P708" t="str">
            <v/>
          </cell>
          <cell r="Q708">
            <v>0</v>
          </cell>
        </row>
        <row r="709">
          <cell r="N709" t="str">
            <v/>
          </cell>
          <cell r="O709" t="str">
            <v/>
          </cell>
          <cell r="P709" t="str">
            <v/>
          </cell>
          <cell r="Q709">
            <v>0</v>
          </cell>
        </row>
        <row r="710">
          <cell r="N710" t="str">
            <v/>
          </cell>
          <cell r="O710" t="str">
            <v/>
          </cell>
          <cell r="P710" t="str">
            <v/>
          </cell>
          <cell r="Q710">
            <v>0</v>
          </cell>
        </row>
        <row r="711">
          <cell r="N711" t="str">
            <v/>
          </cell>
          <cell r="O711" t="str">
            <v/>
          </cell>
          <cell r="P711" t="str">
            <v/>
          </cell>
          <cell r="Q711">
            <v>0</v>
          </cell>
        </row>
        <row r="712">
          <cell r="N712" t="str">
            <v/>
          </cell>
          <cell r="O712" t="str">
            <v/>
          </cell>
          <cell r="P712" t="str">
            <v/>
          </cell>
          <cell r="Q712">
            <v>0</v>
          </cell>
        </row>
        <row r="713">
          <cell r="N713" t="str">
            <v/>
          </cell>
          <cell r="O713" t="str">
            <v/>
          </cell>
          <cell r="P713" t="str">
            <v/>
          </cell>
          <cell r="Q713">
            <v>0</v>
          </cell>
        </row>
        <row r="714">
          <cell r="N714" t="str">
            <v/>
          </cell>
          <cell r="O714" t="str">
            <v/>
          </cell>
          <cell r="P714" t="str">
            <v/>
          </cell>
          <cell r="Q714">
            <v>0</v>
          </cell>
        </row>
        <row r="715">
          <cell r="N715" t="str">
            <v/>
          </cell>
          <cell r="O715" t="str">
            <v/>
          </cell>
          <cell r="P715" t="str">
            <v/>
          </cell>
          <cell r="Q715">
            <v>0</v>
          </cell>
        </row>
        <row r="716">
          <cell r="N716" t="str">
            <v/>
          </cell>
          <cell r="O716" t="str">
            <v/>
          </cell>
          <cell r="P716" t="str">
            <v/>
          </cell>
          <cell r="Q716">
            <v>0</v>
          </cell>
        </row>
        <row r="717">
          <cell r="N717" t="str">
            <v/>
          </cell>
          <cell r="O717" t="str">
            <v/>
          </cell>
          <cell r="P717" t="str">
            <v/>
          </cell>
          <cell r="Q717">
            <v>0</v>
          </cell>
        </row>
        <row r="718">
          <cell r="N718" t="str">
            <v/>
          </cell>
          <cell r="O718" t="str">
            <v/>
          </cell>
          <cell r="P718" t="str">
            <v/>
          </cell>
          <cell r="Q718">
            <v>0</v>
          </cell>
        </row>
        <row r="719">
          <cell r="N719" t="str">
            <v/>
          </cell>
          <cell r="O719" t="str">
            <v/>
          </cell>
          <cell r="P719" t="str">
            <v/>
          </cell>
          <cell r="Q719">
            <v>0</v>
          </cell>
        </row>
        <row r="720">
          <cell r="N720" t="str">
            <v/>
          </cell>
          <cell r="O720" t="str">
            <v/>
          </cell>
          <cell r="P720" t="str">
            <v/>
          </cell>
          <cell r="Q720">
            <v>0</v>
          </cell>
        </row>
        <row r="721">
          <cell r="N721" t="str">
            <v/>
          </cell>
          <cell r="O721" t="str">
            <v/>
          </cell>
          <cell r="P721" t="str">
            <v/>
          </cell>
          <cell r="Q721">
            <v>0</v>
          </cell>
        </row>
        <row r="722">
          <cell r="N722" t="str">
            <v/>
          </cell>
          <cell r="O722" t="str">
            <v/>
          </cell>
          <cell r="P722" t="str">
            <v/>
          </cell>
          <cell r="Q722">
            <v>0</v>
          </cell>
        </row>
        <row r="723">
          <cell r="N723" t="str">
            <v/>
          </cell>
          <cell r="O723" t="str">
            <v/>
          </cell>
          <cell r="P723" t="str">
            <v/>
          </cell>
          <cell r="Q723">
            <v>0</v>
          </cell>
        </row>
        <row r="724">
          <cell r="N724" t="str">
            <v/>
          </cell>
          <cell r="O724" t="str">
            <v/>
          </cell>
          <cell r="P724" t="str">
            <v/>
          </cell>
          <cell r="Q724">
            <v>0</v>
          </cell>
        </row>
        <row r="725">
          <cell r="N725" t="str">
            <v/>
          </cell>
          <cell r="O725" t="str">
            <v/>
          </cell>
          <cell r="P725" t="str">
            <v/>
          </cell>
          <cell r="Q725">
            <v>0</v>
          </cell>
        </row>
        <row r="726">
          <cell r="N726" t="str">
            <v/>
          </cell>
          <cell r="O726" t="str">
            <v/>
          </cell>
          <cell r="P726" t="str">
            <v/>
          </cell>
          <cell r="Q726">
            <v>0</v>
          </cell>
        </row>
        <row r="727">
          <cell r="N727" t="str">
            <v/>
          </cell>
          <cell r="O727" t="str">
            <v/>
          </cell>
          <cell r="P727" t="str">
            <v/>
          </cell>
          <cell r="Q727">
            <v>0</v>
          </cell>
        </row>
        <row r="728">
          <cell r="N728" t="str">
            <v/>
          </cell>
          <cell r="O728" t="str">
            <v/>
          </cell>
          <cell r="P728" t="str">
            <v/>
          </cell>
          <cell r="Q728">
            <v>0</v>
          </cell>
        </row>
        <row r="729">
          <cell r="N729" t="str">
            <v/>
          </cell>
          <cell r="O729" t="str">
            <v/>
          </cell>
          <cell r="P729" t="str">
            <v/>
          </cell>
          <cell r="Q729">
            <v>0</v>
          </cell>
        </row>
        <row r="730">
          <cell r="N730" t="str">
            <v/>
          </cell>
          <cell r="O730" t="str">
            <v/>
          </cell>
          <cell r="P730" t="str">
            <v/>
          </cell>
          <cell r="Q730">
            <v>0</v>
          </cell>
        </row>
        <row r="731">
          <cell r="N731" t="str">
            <v/>
          </cell>
          <cell r="O731" t="str">
            <v/>
          </cell>
          <cell r="P731" t="str">
            <v/>
          </cell>
          <cell r="Q731">
            <v>0</v>
          </cell>
        </row>
        <row r="732">
          <cell r="N732" t="str">
            <v/>
          </cell>
          <cell r="O732" t="str">
            <v/>
          </cell>
          <cell r="P732" t="str">
            <v/>
          </cell>
          <cell r="Q732">
            <v>0</v>
          </cell>
        </row>
        <row r="733">
          <cell r="N733" t="str">
            <v/>
          </cell>
          <cell r="O733" t="str">
            <v/>
          </cell>
          <cell r="P733" t="str">
            <v/>
          </cell>
          <cell r="Q733">
            <v>0</v>
          </cell>
        </row>
        <row r="734">
          <cell r="N734" t="str">
            <v/>
          </cell>
          <cell r="O734" t="str">
            <v/>
          </cell>
          <cell r="P734" t="str">
            <v/>
          </cell>
          <cell r="Q734">
            <v>0</v>
          </cell>
        </row>
        <row r="735">
          <cell r="N735" t="str">
            <v/>
          </cell>
          <cell r="O735" t="str">
            <v/>
          </cell>
          <cell r="P735" t="str">
            <v/>
          </cell>
          <cell r="Q735">
            <v>0</v>
          </cell>
        </row>
        <row r="736">
          <cell r="N736" t="str">
            <v/>
          </cell>
          <cell r="O736" t="str">
            <v/>
          </cell>
          <cell r="P736" t="str">
            <v/>
          </cell>
          <cell r="Q736">
            <v>0</v>
          </cell>
        </row>
        <row r="737">
          <cell r="N737" t="str">
            <v/>
          </cell>
          <cell r="O737" t="str">
            <v/>
          </cell>
          <cell r="P737" t="str">
            <v/>
          </cell>
          <cell r="Q737">
            <v>0</v>
          </cell>
        </row>
        <row r="738">
          <cell r="N738" t="str">
            <v/>
          </cell>
          <cell r="O738" t="str">
            <v/>
          </cell>
          <cell r="P738" t="str">
            <v/>
          </cell>
          <cell r="Q738">
            <v>0</v>
          </cell>
        </row>
        <row r="739">
          <cell r="N739" t="str">
            <v/>
          </cell>
          <cell r="O739" t="str">
            <v/>
          </cell>
          <cell r="P739" t="str">
            <v/>
          </cell>
          <cell r="Q739">
            <v>0</v>
          </cell>
        </row>
        <row r="740">
          <cell r="N740" t="str">
            <v/>
          </cell>
          <cell r="O740" t="str">
            <v/>
          </cell>
          <cell r="P740" t="str">
            <v/>
          </cell>
          <cell r="Q740">
            <v>0</v>
          </cell>
        </row>
        <row r="741">
          <cell r="N741" t="str">
            <v/>
          </cell>
          <cell r="O741" t="str">
            <v/>
          </cell>
          <cell r="P741" t="str">
            <v/>
          </cell>
          <cell r="Q741">
            <v>0</v>
          </cell>
        </row>
        <row r="742">
          <cell r="N742" t="str">
            <v/>
          </cell>
          <cell r="O742" t="str">
            <v/>
          </cell>
          <cell r="P742" t="str">
            <v/>
          </cell>
          <cell r="Q742">
            <v>0</v>
          </cell>
        </row>
        <row r="743">
          <cell r="N743" t="str">
            <v/>
          </cell>
          <cell r="O743" t="str">
            <v/>
          </cell>
          <cell r="P743" t="str">
            <v/>
          </cell>
          <cell r="Q743">
            <v>0</v>
          </cell>
        </row>
        <row r="744">
          <cell r="N744" t="str">
            <v/>
          </cell>
          <cell r="O744" t="str">
            <v/>
          </cell>
          <cell r="P744" t="str">
            <v/>
          </cell>
          <cell r="Q744">
            <v>0</v>
          </cell>
        </row>
        <row r="745">
          <cell r="N745" t="str">
            <v/>
          </cell>
          <cell r="O745" t="str">
            <v/>
          </cell>
          <cell r="P745" t="str">
            <v/>
          </cell>
          <cell r="Q745">
            <v>0</v>
          </cell>
        </row>
        <row r="746">
          <cell r="N746" t="str">
            <v/>
          </cell>
          <cell r="O746" t="str">
            <v/>
          </cell>
          <cell r="P746" t="str">
            <v/>
          </cell>
          <cell r="Q746">
            <v>0</v>
          </cell>
        </row>
        <row r="747">
          <cell r="N747" t="str">
            <v/>
          </cell>
          <cell r="O747" t="str">
            <v/>
          </cell>
          <cell r="P747" t="str">
            <v/>
          </cell>
          <cell r="Q747">
            <v>0</v>
          </cell>
        </row>
        <row r="748">
          <cell r="N748" t="str">
            <v/>
          </cell>
          <cell r="O748" t="str">
            <v/>
          </cell>
          <cell r="P748" t="str">
            <v/>
          </cell>
          <cell r="Q748">
            <v>0</v>
          </cell>
        </row>
        <row r="749">
          <cell r="N749" t="str">
            <v/>
          </cell>
          <cell r="O749" t="str">
            <v/>
          </cell>
          <cell r="P749" t="str">
            <v/>
          </cell>
          <cell r="Q749">
            <v>0</v>
          </cell>
        </row>
        <row r="750">
          <cell r="N750" t="str">
            <v/>
          </cell>
          <cell r="O750" t="str">
            <v/>
          </cell>
          <cell r="P750" t="str">
            <v/>
          </cell>
          <cell r="Q750">
            <v>0</v>
          </cell>
        </row>
        <row r="751">
          <cell r="N751" t="str">
            <v/>
          </cell>
          <cell r="O751" t="str">
            <v/>
          </cell>
          <cell r="P751" t="str">
            <v/>
          </cell>
          <cell r="Q751">
            <v>0</v>
          </cell>
        </row>
        <row r="752">
          <cell r="N752" t="str">
            <v/>
          </cell>
          <cell r="O752" t="str">
            <v/>
          </cell>
          <cell r="P752" t="str">
            <v/>
          </cell>
          <cell r="Q752">
            <v>0</v>
          </cell>
        </row>
        <row r="753">
          <cell r="N753" t="str">
            <v/>
          </cell>
          <cell r="O753" t="str">
            <v/>
          </cell>
          <cell r="P753" t="str">
            <v/>
          </cell>
          <cell r="Q753">
            <v>0</v>
          </cell>
        </row>
        <row r="754">
          <cell r="N754" t="str">
            <v/>
          </cell>
          <cell r="O754" t="str">
            <v/>
          </cell>
          <cell r="P754" t="str">
            <v/>
          </cell>
          <cell r="Q754">
            <v>0</v>
          </cell>
        </row>
        <row r="755">
          <cell r="N755" t="str">
            <v/>
          </cell>
          <cell r="O755" t="str">
            <v/>
          </cell>
          <cell r="P755" t="str">
            <v/>
          </cell>
          <cell r="Q755">
            <v>0</v>
          </cell>
        </row>
        <row r="756">
          <cell r="N756" t="str">
            <v/>
          </cell>
          <cell r="O756" t="str">
            <v/>
          </cell>
          <cell r="P756" t="str">
            <v/>
          </cell>
          <cell r="Q756">
            <v>0</v>
          </cell>
        </row>
        <row r="757">
          <cell r="N757" t="str">
            <v/>
          </cell>
          <cell r="O757" t="str">
            <v/>
          </cell>
          <cell r="P757" t="str">
            <v/>
          </cell>
          <cell r="Q757">
            <v>0</v>
          </cell>
        </row>
        <row r="758">
          <cell r="N758" t="str">
            <v/>
          </cell>
          <cell r="O758" t="str">
            <v/>
          </cell>
          <cell r="P758" t="str">
            <v/>
          </cell>
          <cell r="Q758">
            <v>0</v>
          </cell>
        </row>
        <row r="759">
          <cell r="N759" t="str">
            <v/>
          </cell>
          <cell r="O759" t="str">
            <v/>
          </cell>
          <cell r="P759" t="str">
            <v/>
          </cell>
          <cell r="Q759">
            <v>0</v>
          </cell>
        </row>
        <row r="760">
          <cell r="N760" t="str">
            <v/>
          </cell>
          <cell r="O760" t="str">
            <v/>
          </cell>
          <cell r="P760" t="str">
            <v/>
          </cell>
          <cell r="Q760">
            <v>0</v>
          </cell>
        </row>
        <row r="761">
          <cell r="N761" t="str">
            <v/>
          </cell>
          <cell r="O761" t="str">
            <v/>
          </cell>
          <cell r="P761" t="str">
            <v/>
          </cell>
          <cell r="Q761">
            <v>0</v>
          </cell>
        </row>
        <row r="762">
          <cell r="N762" t="str">
            <v/>
          </cell>
          <cell r="O762" t="str">
            <v/>
          </cell>
          <cell r="P762" t="str">
            <v/>
          </cell>
          <cell r="Q762">
            <v>0</v>
          </cell>
        </row>
        <row r="763">
          <cell r="N763" t="str">
            <v/>
          </cell>
          <cell r="O763" t="str">
            <v/>
          </cell>
          <cell r="P763" t="str">
            <v/>
          </cell>
          <cell r="Q763">
            <v>0</v>
          </cell>
        </row>
        <row r="764">
          <cell r="N764" t="str">
            <v/>
          </cell>
          <cell r="O764" t="str">
            <v/>
          </cell>
          <cell r="P764" t="str">
            <v/>
          </cell>
          <cell r="Q764">
            <v>0</v>
          </cell>
        </row>
        <row r="765">
          <cell r="N765" t="str">
            <v/>
          </cell>
          <cell r="O765" t="str">
            <v/>
          </cell>
          <cell r="P765" t="str">
            <v/>
          </cell>
          <cell r="Q765">
            <v>0</v>
          </cell>
        </row>
        <row r="766">
          <cell r="N766" t="str">
            <v/>
          </cell>
          <cell r="O766" t="str">
            <v/>
          </cell>
          <cell r="P766" t="str">
            <v/>
          </cell>
          <cell r="Q766">
            <v>0</v>
          </cell>
        </row>
        <row r="767">
          <cell r="N767" t="str">
            <v/>
          </cell>
          <cell r="O767" t="str">
            <v/>
          </cell>
          <cell r="P767" t="str">
            <v/>
          </cell>
          <cell r="Q767">
            <v>0</v>
          </cell>
        </row>
        <row r="768">
          <cell r="N768" t="str">
            <v/>
          </cell>
          <cell r="O768" t="str">
            <v/>
          </cell>
          <cell r="P768" t="str">
            <v/>
          </cell>
          <cell r="Q768">
            <v>0</v>
          </cell>
        </row>
        <row r="769">
          <cell r="N769" t="str">
            <v/>
          </cell>
          <cell r="O769" t="str">
            <v/>
          </cell>
          <cell r="P769" t="str">
            <v/>
          </cell>
          <cell r="Q769">
            <v>0</v>
          </cell>
        </row>
        <row r="770">
          <cell r="N770" t="str">
            <v/>
          </cell>
          <cell r="O770" t="str">
            <v/>
          </cell>
          <cell r="P770" t="str">
            <v/>
          </cell>
          <cell r="Q770">
            <v>0</v>
          </cell>
        </row>
        <row r="771">
          <cell r="N771" t="str">
            <v/>
          </cell>
          <cell r="O771" t="str">
            <v/>
          </cell>
          <cell r="P771" t="str">
            <v/>
          </cell>
          <cell r="Q771">
            <v>0</v>
          </cell>
        </row>
        <row r="772">
          <cell r="N772" t="str">
            <v/>
          </cell>
          <cell r="O772" t="str">
            <v/>
          </cell>
          <cell r="P772" t="str">
            <v/>
          </cell>
          <cell r="Q772">
            <v>0</v>
          </cell>
        </row>
        <row r="773">
          <cell r="N773" t="str">
            <v/>
          </cell>
          <cell r="O773" t="str">
            <v/>
          </cell>
          <cell r="P773" t="str">
            <v/>
          </cell>
          <cell r="Q773">
            <v>0</v>
          </cell>
        </row>
        <row r="774">
          <cell r="N774" t="str">
            <v/>
          </cell>
          <cell r="O774" t="str">
            <v/>
          </cell>
          <cell r="P774" t="str">
            <v/>
          </cell>
          <cell r="Q774">
            <v>0</v>
          </cell>
        </row>
        <row r="775">
          <cell r="N775" t="str">
            <v/>
          </cell>
          <cell r="O775" t="str">
            <v/>
          </cell>
          <cell r="P775" t="str">
            <v/>
          </cell>
          <cell r="Q775">
            <v>0</v>
          </cell>
        </row>
        <row r="776">
          <cell r="N776" t="str">
            <v/>
          </cell>
          <cell r="O776" t="str">
            <v/>
          </cell>
          <cell r="P776" t="str">
            <v/>
          </cell>
          <cell r="Q776">
            <v>0</v>
          </cell>
        </row>
        <row r="777">
          <cell r="N777" t="str">
            <v/>
          </cell>
          <cell r="O777" t="str">
            <v/>
          </cell>
          <cell r="P777" t="str">
            <v/>
          </cell>
          <cell r="Q777">
            <v>0</v>
          </cell>
        </row>
        <row r="778">
          <cell r="N778" t="str">
            <v/>
          </cell>
          <cell r="O778" t="str">
            <v/>
          </cell>
          <cell r="P778" t="str">
            <v/>
          </cell>
          <cell r="Q778">
            <v>0</v>
          </cell>
        </row>
        <row r="779">
          <cell r="N779" t="str">
            <v/>
          </cell>
          <cell r="O779" t="str">
            <v/>
          </cell>
          <cell r="P779" t="str">
            <v/>
          </cell>
          <cell r="Q779">
            <v>0</v>
          </cell>
        </row>
        <row r="780">
          <cell r="N780" t="str">
            <v/>
          </cell>
          <cell r="O780" t="str">
            <v/>
          </cell>
          <cell r="P780" t="str">
            <v/>
          </cell>
          <cell r="Q780">
            <v>0</v>
          </cell>
        </row>
        <row r="781">
          <cell r="N781" t="str">
            <v/>
          </cell>
          <cell r="O781" t="str">
            <v/>
          </cell>
          <cell r="P781" t="str">
            <v/>
          </cell>
          <cell r="Q781">
            <v>0</v>
          </cell>
        </row>
        <row r="782">
          <cell r="N782" t="str">
            <v/>
          </cell>
          <cell r="O782" t="str">
            <v/>
          </cell>
          <cell r="P782" t="str">
            <v/>
          </cell>
          <cell r="Q782">
            <v>0</v>
          </cell>
        </row>
        <row r="783">
          <cell r="N783" t="str">
            <v/>
          </cell>
          <cell r="O783" t="str">
            <v/>
          </cell>
          <cell r="P783" t="str">
            <v/>
          </cell>
          <cell r="Q783">
            <v>0</v>
          </cell>
        </row>
        <row r="784">
          <cell r="N784" t="str">
            <v/>
          </cell>
          <cell r="O784" t="str">
            <v/>
          </cell>
          <cell r="P784" t="str">
            <v/>
          </cell>
          <cell r="Q784">
            <v>0</v>
          </cell>
        </row>
        <row r="785">
          <cell r="N785" t="str">
            <v/>
          </cell>
          <cell r="O785" t="str">
            <v/>
          </cell>
          <cell r="P785" t="str">
            <v/>
          </cell>
          <cell r="Q785">
            <v>0</v>
          </cell>
        </row>
        <row r="786">
          <cell r="N786" t="str">
            <v/>
          </cell>
          <cell r="O786" t="str">
            <v/>
          </cell>
          <cell r="P786" t="str">
            <v/>
          </cell>
          <cell r="Q786">
            <v>0</v>
          </cell>
        </row>
        <row r="787">
          <cell r="N787" t="str">
            <v/>
          </cell>
          <cell r="O787" t="str">
            <v/>
          </cell>
          <cell r="P787" t="str">
            <v/>
          </cell>
          <cell r="Q787">
            <v>0</v>
          </cell>
        </row>
        <row r="788">
          <cell r="N788" t="str">
            <v/>
          </cell>
          <cell r="O788" t="str">
            <v/>
          </cell>
          <cell r="P788" t="str">
            <v/>
          </cell>
          <cell r="Q788">
            <v>0</v>
          </cell>
        </row>
        <row r="789">
          <cell r="N789" t="str">
            <v/>
          </cell>
          <cell r="O789" t="str">
            <v/>
          </cell>
          <cell r="P789" t="str">
            <v/>
          </cell>
          <cell r="Q789">
            <v>0</v>
          </cell>
        </row>
        <row r="790">
          <cell r="N790" t="str">
            <v/>
          </cell>
          <cell r="O790" t="str">
            <v/>
          </cell>
          <cell r="P790" t="str">
            <v/>
          </cell>
          <cell r="Q790">
            <v>0</v>
          </cell>
        </row>
        <row r="791">
          <cell r="N791" t="str">
            <v/>
          </cell>
          <cell r="O791" t="str">
            <v/>
          </cell>
          <cell r="P791" t="str">
            <v/>
          </cell>
          <cell r="Q791">
            <v>0</v>
          </cell>
        </row>
        <row r="792">
          <cell r="N792" t="str">
            <v/>
          </cell>
          <cell r="O792" t="str">
            <v/>
          </cell>
          <cell r="P792" t="str">
            <v/>
          </cell>
          <cell r="Q792">
            <v>0</v>
          </cell>
        </row>
        <row r="793">
          <cell r="N793" t="str">
            <v/>
          </cell>
          <cell r="O793" t="str">
            <v/>
          </cell>
          <cell r="P793" t="str">
            <v/>
          </cell>
          <cell r="Q793">
            <v>0</v>
          </cell>
        </row>
        <row r="794">
          <cell r="N794" t="str">
            <v/>
          </cell>
          <cell r="O794" t="str">
            <v/>
          </cell>
          <cell r="P794" t="str">
            <v/>
          </cell>
          <cell r="Q794">
            <v>0</v>
          </cell>
        </row>
        <row r="795">
          <cell r="N795" t="str">
            <v/>
          </cell>
          <cell r="O795" t="str">
            <v/>
          </cell>
          <cell r="P795" t="str">
            <v/>
          </cell>
          <cell r="Q795">
            <v>0</v>
          </cell>
        </row>
        <row r="796">
          <cell r="N796" t="str">
            <v/>
          </cell>
          <cell r="O796" t="str">
            <v/>
          </cell>
          <cell r="P796" t="str">
            <v/>
          </cell>
          <cell r="Q796">
            <v>0</v>
          </cell>
        </row>
        <row r="797">
          <cell r="N797" t="str">
            <v/>
          </cell>
          <cell r="O797" t="str">
            <v/>
          </cell>
          <cell r="P797" t="str">
            <v/>
          </cell>
          <cell r="Q797">
            <v>0</v>
          </cell>
        </row>
        <row r="798">
          <cell r="N798" t="str">
            <v/>
          </cell>
          <cell r="O798" t="str">
            <v/>
          </cell>
          <cell r="P798" t="str">
            <v/>
          </cell>
          <cell r="Q798">
            <v>0</v>
          </cell>
        </row>
        <row r="799">
          <cell r="N799" t="str">
            <v/>
          </cell>
          <cell r="O799" t="str">
            <v/>
          </cell>
          <cell r="P799" t="str">
            <v/>
          </cell>
          <cell r="Q799">
            <v>0</v>
          </cell>
        </row>
        <row r="800">
          <cell r="N800" t="str">
            <v/>
          </cell>
          <cell r="O800" t="str">
            <v/>
          </cell>
          <cell r="P800" t="str">
            <v/>
          </cell>
          <cell r="Q800">
            <v>0</v>
          </cell>
        </row>
        <row r="801">
          <cell r="N801" t="str">
            <v/>
          </cell>
          <cell r="O801" t="str">
            <v/>
          </cell>
          <cell r="P801" t="str">
            <v/>
          </cell>
          <cell r="Q801">
            <v>0</v>
          </cell>
        </row>
        <row r="802">
          <cell r="N802" t="str">
            <v/>
          </cell>
          <cell r="O802" t="str">
            <v/>
          </cell>
          <cell r="P802" t="str">
            <v/>
          </cell>
          <cell r="Q802">
            <v>0</v>
          </cell>
        </row>
        <row r="803">
          <cell r="N803" t="str">
            <v/>
          </cell>
          <cell r="O803" t="str">
            <v/>
          </cell>
          <cell r="P803" t="str">
            <v/>
          </cell>
          <cell r="Q803">
            <v>0</v>
          </cell>
        </row>
        <row r="804">
          <cell r="N804" t="str">
            <v/>
          </cell>
          <cell r="O804" t="str">
            <v/>
          </cell>
          <cell r="P804" t="str">
            <v/>
          </cell>
          <cell r="Q804">
            <v>0</v>
          </cell>
        </row>
        <row r="805">
          <cell r="N805" t="str">
            <v/>
          </cell>
          <cell r="O805" t="str">
            <v/>
          </cell>
          <cell r="P805" t="str">
            <v/>
          </cell>
          <cell r="Q805">
            <v>0</v>
          </cell>
        </row>
        <row r="806">
          <cell r="N806" t="str">
            <v/>
          </cell>
          <cell r="O806" t="str">
            <v/>
          </cell>
          <cell r="P806" t="str">
            <v/>
          </cell>
          <cell r="Q806">
            <v>0</v>
          </cell>
        </row>
        <row r="807">
          <cell r="N807" t="str">
            <v/>
          </cell>
          <cell r="O807" t="str">
            <v/>
          </cell>
          <cell r="P807" t="str">
            <v/>
          </cell>
          <cell r="Q807">
            <v>0</v>
          </cell>
        </row>
        <row r="808">
          <cell r="N808" t="str">
            <v/>
          </cell>
          <cell r="O808" t="str">
            <v/>
          </cell>
          <cell r="P808" t="str">
            <v/>
          </cell>
          <cell r="Q808">
            <v>0</v>
          </cell>
        </row>
        <row r="809">
          <cell r="N809" t="str">
            <v/>
          </cell>
          <cell r="O809" t="str">
            <v/>
          </cell>
          <cell r="P809" t="str">
            <v/>
          </cell>
          <cell r="Q809">
            <v>0</v>
          </cell>
        </row>
        <row r="810">
          <cell r="N810" t="str">
            <v/>
          </cell>
          <cell r="O810" t="str">
            <v/>
          </cell>
          <cell r="P810" t="str">
            <v/>
          </cell>
          <cell r="Q810">
            <v>0</v>
          </cell>
        </row>
        <row r="811">
          <cell r="N811" t="str">
            <v/>
          </cell>
          <cell r="O811" t="str">
            <v/>
          </cell>
          <cell r="P811" t="str">
            <v/>
          </cell>
          <cell r="Q811">
            <v>0</v>
          </cell>
        </row>
        <row r="812">
          <cell r="N812" t="str">
            <v/>
          </cell>
          <cell r="O812" t="str">
            <v/>
          </cell>
          <cell r="P812" t="str">
            <v/>
          </cell>
          <cell r="Q812">
            <v>0</v>
          </cell>
        </row>
        <row r="813">
          <cell r="N813" t="str">
            <v/>
          </cell>
          <cell r="O813" t="str">
            <v/>
          </cell>
          <cell r="P813" t="str">
            <v/>
          </cell>
          <cell r="Q813">
            <v>0</v>
          </cell>
        </row>
        <row r="814">
          <cell r="N814" t="str">
            <v/>
          </cell>
          <cell r="O814" t="str">
            <v/>
          </cell>
          <cell r="P814" t="str">
            <v/>
          </cell>
          <cell r="Q814">
            <v>0</v>
          </cell>
        </row>
        <row r="815">
          <cell r="N815" t="str">
            <v/>
          </cell>
          <cell r="O815" t="str">
            <v/>
          </cell>
          <cell r="P815" t="str">
            <v/>
          </cell>
          <cell r="Q815">
            <v>0</v>
          </cell>
        </row>
        <row r="816">
          <cell r="N816" t="str">
            <v/>
          </cell>
          <cell r="O816" t="str">
            <v/>
          </cell>
          <cell r="P816" t="str">
            <v/>
          </cell>
          <cell r="Q816">
            <v>0</v>
          </cell>
        </row>
        <row r="817">
          <cell r="N817" t="str">
            <v/>
          </cell>
          <cell r="O817" t="str">
            <v/>
          </cell>
          <cell r="P817" t="str">
            <v/>
          </cell>
          <cell r="Q817">
            <v>0</v>
          </cell>
        </row>
        <row r="818">
          <cell r="N818" t="str">
            <v/>
          </cell>
          <cell r="O818" t="str">
            <v/>
          </cell>
          <cell r="P818" t="str">
            <v/>
          </cell>
          <cell r="Q818">
            <v>0</v>
          </cell>
        </row>
        <row r="819">
          <cell r="N819" t="str">
            <v/>
          </cell>
          <cell r="O819" t="str">
            <v/>
          </cell>
          <cell r="P819" t="str">
            <v/>
          </cell>
          <cell r="Q819">
            <v>0</v>
          </cell>
        </row>
        <row r="820">
          <cell r="N820" t="str">
            <v/>
          </cell>
          <cell r="O820" t="str">
            <v/>
          </cell>
          <cell r="P820" t="str">
            <v/>
          </cell>
          <cell r="Q820">
            <v>0</v>
          </cell>
        </row>
        <row r="821">
          <cell r="N821" t="str">
            <v/>
          </cell>
          <cell r="O821" t="str">
            <v/>
          </cell>
          <cell r="P821" t="str">
            <v/>
          </cell>
          <cell r="Q821">
            <v>0</v>
          </cell>
        </row>
        <row r="822">
          <cell r="N822" t="str">
            <v/>
          </cell>
          <cell r="O822" t="str">
            <v/>
          </cell>
          <cell r="P822" t="str">
            <v/>
          </cell>
          <cell r="Q822">
            <v>0</v>
          </cell>
        </row>
        <row r="823">
          <cell r="N823" t="str">
            <v/>
          </cell>
          <cell r="O823" t="str">
            <v/>
          </cell>
          <cell r="P823" t="str">
            <v/>
          </cell>
          <cell r="Q823">
            <v>0</v>
          </cell>
        </row>
        <row r="824">
          <cell r="N824" t="str">
            <v/>
          </cell>
          <cell r="O824" t="str">
            <v/>
          </cell>
          <cell r="P824" t="str">
            <v/>
          </cell>
          <cell r="Q824">
            <v>0</v>
          </cell>
        </row>
        <row r="825">
          <cell r="N825" t="str">
            <v/>
          </cell>
          <cell r="O825" t="str">
            <v/>
          </cell>
          <cell r="P825" t="str">
            <v/>
          </cell>
          <cell r="Q825">
            <v>0</v>
          </cell>
        </row>
        <row r="826">
          <cell r="N826" t="str">
            <v/>
          </cell>
          <cell r="O826" t="str">
            <v/>
          </cell>
          <cell r="P826" t="str">
            <v/>
          </cell>
          <cell r="Q826">
            <v>0</v>
          </cell>
        </row>
        <row r="827">
          <cell r="N827" t="str">
            <v/>
          </cell>
          <cell r="O827" t="str">
            <v/>
          </cell>
          <cell r="P827" t="str">
            <v/>
          </cell>
          <cell r="Q827">
            <v>0</v>
          </cell>
        </row>
        <row r="828">
          <cell r="N828" t="str">
            <v/>
          </cell>
          <cell r="O828" t="str">
            <v/>
          </cell>
          <cell r="P828" t="str">
            <v/>
          </cell>
          <cell r="Q828">
            <v>0</v>
          </cell>
        </row>
        <row r="829">
          <cell r="N829" t="str">
            <v/>
          </cell>
          <cell r="O829" t="str">
            <v/>
          </cell>
          <cell r="P829" t="str">
            <v/>
          </cell>
          <cell r="Q829">
            <v>0</v>
          </cell>
        </row>
        <row r="830">
          <cell r="N830" t="str">
            <v/>
          </cell>
          <cell r="O830" t="str">
            <v/>
          </cell>
          <cell r="P830" t="str">
            <v/>
          </cell>
          <cell r="Q830">
            <v>0</v>
          </cell>
        </row>
        <row r="831">
          <cell r="N831" t="str">
            <v/>
          </cell>
          <cell r="O831" t="str">
            <v/>
          </cell>
          <cell r="P831" t="str">
            <v/>
          </cell>
          <cell r="Q831">
            <v>0</v>
          </cell>
        </row>
        <row r="832">
          <cell r="N832" t="str">
            <v/>
          </cell>
          <cell r="O832" t="str">
            <v/>
          </cell>
          <cell r="P832" t="str">
            <v/>
          </cell>
          <cell r="Q832">
            <v>0</v>
          </cell>
        </row>
        <row r="833">
          <cell r="N833" t="str">
            <v/>
          </cell>
          <cell r="O833" t="str">
            <v/>
          </cell>
          <cell r="P833" t="str">
            <v/>
          </cell>
          <cell r="Q833">
            <v>0</v>
          </cell>
        </row>
        <row r="834">
          <cell r="N834" t="str">
            <v/>
          </cell>
          <cell r="O834" t="str">
            <v/>
          </cell>
          <cell r="P834" t="str">
            <v/>
          </cell>
          <cell r="Q834">
            <v>0</v>
          </cell>
        </row>
        <row r="835">
          <cell r="N835" t="str">
            <v/>
          </cell>
          <cell r="O835" t="str">
            <v/>
          </cell>
          <cell r="P835" t="str">
            <v/>
          </cell>
          <cell r="Q835">
            <v>0</v>
          </cell>
        </row>
        <row r="836">
          <cell r="N836" t="str">
            <v/>
          </cell>
          <cell r="O836" t="str">
            <v/>
          </cell>
          <cell r="P836" t="str">
            <v/>
          </cell>
          <cell r="Q836">
            <v>0</v>
          </cell>
        </row>
        <row r="837">
          <cell r="N837" t="str">
            <v/>
          </cell>
          <cell r="O837" t="str">
            <v/>
          </cell>
          <cell r="P837" t="str">
            <v/>
          </cell>
          <cell r="Q837">
            <v>0</v>
          </cell>
        </row>
        <row r="838">
          <cell r="N838" t="str">
            <v/>
          </cell>
          <cell r="O838" t="str">
            <v/>
          </cell>
          <cell r="P838" t="str">
            <v/>
          </cell>
          <cell r="Q838">
            <v>0</v>
          </cell>
        </row>
        <row r="839">
          <cell r="N839" t="str">
            <v/>
          </cell>
          <cell r="O839" t="str">
            <v/>
          </cell>
          <cell r="P839" t="str">
            <v/>
          </cell>
          <cell r="Q839">
            <v>0</v>
          </cell>
        </row>
        <row r="840">
          <cell r="N840" t="str">
            <v/>
          </cell>
          <cell r="O840" t="str">
            <v/>
          </cell>
          <cell r="P840" t="str">
            <v/>
          </cell>
          <cell r="Q840">
            <v>0</v>
          </cell>
        </row>
        <row r="841">
          <cell r="N841" t="str">
            <v/>
          </cell>
          <cell r="O841" t="str">
            <v/>
          </cell>
          <cell r="P841" t="str">
            <v/>
          </cell>
          <cell r="Q841">
            <v>0</v>
          </cell>
        </row>
        <row r="842">
          <cell r="N842" t="str">
            <v/>
          </cell>
          <cell r="O842" t="str">
            <v/>
          </cell>
          <cell r="P842" t="str">
            <v/>
          </cell>
          <cell r="Q842">
            <v>0</v>
          </cell>
        </row>
        <row r="843">
          <cell r="N843" t="str">
            <v/>
          </cell>
          <cell r="O843" t="str">
            <v/>
          </cell>
          <cell r="P843" t="str">
            <v/>
          </cell>
          <cell r="Q843">
            <v>0</v>
          </cell>
        </row>
        <row r="844">
          <cell r="N844" t="str">
            <v/>
          </cell>
          <cell r="O844" t="str">
            <v/>
          </cell>
          <cell r="P844" t="str">
            <v/>
          </cell>
          <cell r="Q844">
            <v>0</v>
          </cell>
        </row>
        <row r="845">
          <cell r="N845" t="str">
            <v/>
          </cell>
          <cell r="O845" t="str">
            <v/>
          </cell>
          <cell r="P845" t="str">
            <v/>
          </cell>
          <cell r="Q845">
            <v>0</v>
          </cell>
        </row>
        <row r="846">
          <cell r="N846" t="str">
            <v/>
          </cell>
          <cell r="O846" t="str">
            <v/>
          </cell>
          <cell r="P846" t="str">
            <v/>
          </cell>
          <cell r="Q846">
            <v>0</v>
          </cell>
        </row>
        <row r="847">
          <cell r="N847" t="str">
            <v/>
          </cell>
          <cell r="O847" t="str">
            <v/>
          </cell>
          <cell r="P847" t="str">
            <v/>
          </cell>
          <cell r="Q847">
            <v>0</v>
          </cell>
        </row>
        <row r="848">
          <cell r="N848" t="str">
            <v/>
          </cell>
          <cell r="O848" t="str">
            <v/>
          </cell>
          <cell r="P848" t="str">
            <v/>
          </cell>
          <cell r="Q848">
            <v>0</v>
          </cell>
        </row>
        <row r="849">
          <cell r="N849" t="str">
            <v/>
          </cell>
          <cell r="O849" t="str">
            <v/>
          </cell>
          <cell r="P849" t="str">
            <v/>
          </cell>
          <cell r="Q849">
            <v>0</v>
          </cell>
        </row>
        <row r="850">
          <cell r="N850" t="str">
            <v/>
          </cell>
          <cell r="O850" t="str">
            <v/>
          </cell>
          <cell r="P850" t="str">
            <v/>
          </cell>
          <cell r="Q850">
            <v>0</v>
          </cell>
        </row>
        <row r="851">
          <cell r="N851" t="str">
            <v/>
          </cell>
          <cell r="O851" t="str">
            <v/>
          </cell>
          <cell r="P851" t="str">
            <v/>
          </cell>
          <cell r="Q851">
            <v>0</v>
          </cell>
        </row>
        <row r="852">
          <cell r="N852" t="str">
            <v/>
          </cell>
          <cell r="O852" t="str">
            <v/>
          </cell>
          <cell r="P852" t="str">
            <v/>
          </cell>
          <cell r="Q852">
            <v>0</v>
          </cell>
        </row>
        <row r="853">
          <cell r="N853" t="str">
            <v/>
          </cell>
          <cell r="O853" t="str">
            <v/>
          </cell>
          <cell r="P853" t="str">
            <v/>
          </cell>
          <cell r="Q853">
            <v>0</v>
          </cell>
        </row>
        <row r="854">
          <cell r="N854" t="str">
            <v/>
          </cell>
          <cell r="O854" t="str">
            <v/>
          </cell>
          <cell r="P854" t="str">
            <v/>
          </cell>
          <cell r="Q854">
            <v>0</v>
          </cell>
        </row>
        <row r="855">
          <cell r="N855" t="str">
            <v/>
          </cell>
          <cell r="O855" t="str">
            <v/>
          </cell>
          <cell r="P855" t="str">
            <v/>
          </cell>
          <cell r="Q855">
            <v>0</v>
          </cell>
        </row>
        <row r="856">
          <cell r="N856" t="str">
            <v/>
          </cell>
          <cell r="O856" t="str">
            <v/>
          </cell>
          <cell r="P856" t="str">
            <v/>
          </cell>
          <cell r="Q856">
            <v>0</v>
          </cell>
        </row>
        <row r="857">
          <cell r="N857" t="str">
            <v/>
          </cell>
          <cell r="O857" t="str">
            <v/>
          </cell>
          <cell r="P857" t="str">
            <v/>
          </cell>
          <cell r="Q857">
            <v>0</v>
          </cell>
        </row>
        <row r="858">
          <cell r="N858" t="str">
            <v/>
          </cell>
          <cell r="O858" t="str">
            <v/>
          </cell>
          <cell r="P858" t="str">
            <v/>
          </cell>
          <cell r="Q858">
            <v>0</v>
          </cell>
        </row>
        <row r="859">
          <cell r="N859" t="str">
            <v/>
          </cell>
          <cell r="O859" t="str">
            <v/>
          </cell>
          <cell r="P859" t="str">
            <v/>
          </cell>
          <cell r="Q859">
            <v>0</v>
          </cell>
        </row>
        <row r="860">
          <cell r="N860" t="str">
            <v/>
          </cell>
          <cell r="O860" t="str">
            <v/>
          </cell>
          <cell r="P860" t="str">
            <v/>
          </cell>
          <cell r="Q860">
            <v>0</v>
          </cell>
        </row>
        <row r="861">
          <cell r="N861" t="str">
            <v/>
          </cell>
          <cell r="O861" t="str">
            <v/>
          </cell>
          <cell r="P861" t="str">
            <v/>
          </cell>
          <cell r="Q861">
            <v>0</v>
          </cell>
        </row>
        <row r="862">
          <cell r="N862" t="str">
            <v/>
          </cell>
          <cell r="O862" t="str">
            <v/>
          </cell>
          <cell r="P862" t="str">
            <v/>
          </cell>
          <cell r="Q862">
            <v>0</v>
          </cell>
        </row>
        <row r="863">
          <cell r="N863" t="str">
            <v/>
          </cell>
          <cell r="O863" t="str">
            <v/>
          </cell>
          <cell r="P863" t="str">
            <v/>
          </cell>
          <cell r="Q863">
            <v>0</v>
          </cell>
        </row>
        <row r="864">
          <cell r="N864" t="str">
            <v/>
          </cell>
          <cell r="O864" t="str">
            <v/>
          </cell>
          <cell r="P864" t="str">
            <v/>
          </cell>
          <cell r="Q864">
            <v>0</v>
          </cell>
        </row>
        <row r="865">
          <cell r="N865" t="str">
            <v/>
          </cell>
          <cell r="O865" t="str">
            <v/>
          </cell>
          <cell r="P865" t="str">
            <v/>
          </cell>
          <cell r="Q865">
            <v>0</v>
          </cell>
        </row>
        <row r="866">
          <cell r="N866" t="str">
            <v/>
          </cell>
          <cell r="O866" t="str">
            <v/>
          </cell>
          <cell r="P866" t="str">
            <v/>
          </cell>
          <cell r="Q866">
            <v>0</v>
          </cell>
        </row>
        <row r="867">
          <cell r="N867" t="str">
            <v/>
          </cell>
          <cell r="O867" t="str">
            <v/>
          </cell>
          <cell r="P867" t="str">
            <v/>
          </cell>
          <cell r="Q867">
            <v>0</v>
          </cell>
        </row>
        <row r="868">
          <cell r="N868" t="str">
            <v/>
          </cell>
          <cell r="O868" t="str">
            <v/>
          </cell>
          <cell r="P868" t="str">
            <v/>
          </cell>
          <cell r="Q868">
            <v>0</v>
          </cell>
        </row>
        <row r="869">
          <cell r="N869" t="str">
            <v/>
          </cell>
          <cell r="O869" t="str">
            <v/>
          </cell>
          <cell r="P869" t="str">
            <v/>
          </cell>
          <cell r="Q869">
            <v>0</v>
          </cell>
        </row>
        <row r="870">
          <cell r="N870" t="str">
            <v/>
          </cell>
          <cell r="O870" t="str">
            <v/>
          </cell>
          <cell r="P870" t="str">
            <v/>
          </cell>
          <cell r="Q870">
            <v>0</v>
          </cell>
        </row>
        <row r="871">
          <cell r="N871" t="str">
            <v/>
          </cell>
          <cell r="O871" t="str">
            <v/>
          </cell>
          <cell r="P871" t="str">
            <v/>
          </cell>
          <cell r="Q871">
            <v>0</v>
          </cell>
        </row>
        <row r="872">
          <cell r="N872" t="str">
            <v/>
          </cell>
          <cell r="O872" t="str">
            <v/>
          </cell>
          <cell r="P872" t="str">
            <v/>
          </cell>
          <cell r="Q872">
            <v>0</v>
          </cell>
        </row>
        <row r="873">
          <cell r="N873" t="str">
            <v/>
          </cell>
          <cell r="O873" t="str">
            <v/>
          </cell>
          <cell r="P873" t="str">
            <v/>
          </cell>
          <cell r="Q873">
            <v>0</v>
          </cell>
        </row>
        <row r="874">
          <cell r="N874" t="str">
            <v/>
          </cell>
          <cell r="O874" t="str">
            <v/>
          </cell>
          <cell r="P874" t="str">
            <v/>
          </cell>
          <cell r="Q874">
            <v>0</v>
          </cell>
        </row>
        <row r="875">
          <cell r="N875" t="str">
            <v/>
          </cell>
          <cell r="O875" t="str">
            <v/>
          </cell>
          <cell r="P875" t="str">
            <v/>
          </cell>
          <cell r="Q875">
            <v>0</v>
          </cell>
        </row>
        <row r="876">
          <cell r="N876" t="str">
            <v/>
          </cell>
          <cell r="O876" t="str">
            <v/>
          </cell>
          <cell r="P876" t="str">
            <v/>
          </cell>
          <cell r="Q876">
            <v>0</v>
          </cell>
        </row>
        <row r="877">
          <cell r="N877" t="str">
            <v/>
          </cell>
          <cell r="O877" t="str">
            <v/>
          </cell>
          <cell r="P877" t="str">
            <v/>
          </cell>
          <cell r="Q877">
            <v>0</v>
          </cell>
        </row>
        <row r="878">
          <cell r="N878" t="str">
            <v/>
          </cell>
          <cell r="O878" t="str">
            <v/>
          </cell>
          <cell r="P878" t="str">
            <v/>
          </cell>
          <cell r="Q878">
            <v>0</v>
          </cell>
        </row>
        <row r="879">
          <cell r="N879" t="str">
            <v/>
          </cell>
          <cell r="O879" t="str">
            <v/>
          </cell>
          <cell r="P879" t="str">
            <v/>
          </cell>
          <cell r="Q879">
            <v>0</v>
          </cell>
        </row>
        <row r="880">
          <cell r="N880" t="str">
            <v/>
          </cell>
          <cell r="O880" t="str">
            <v/>
          </cell>
          <cell r="P880" t="str">
            <v/>
          </cell>
          <cell r="Q880">
            <v>0</v>
          </cell>
        </row>
        <row r="881">
          <cell r="N881" t="str">
            <v/>
          </cell>
          <cell r="O881" t="str">
            <v/>
          </cell>
          <cell r="P881" t="str">
            <v/>
          </cell>
          <cell r="Q881">
            <v>0</v>
          </cell>
        </row>
        <row r="882">
          <cell r="N882" t="str">
            <v/>
          </cell>
          <cell r="O882" t="str">
            <v/>
          </cell>
          <cell r="P882" t="str">
            <v/>
          </cell>
          <cell r="Q882">
            <v>0</v>
          </cell>
        </row>
        <row r="883">
          <cell r="N883" t="str">
            <v/>
          </cell>
          <cell r="O883" t="str">
            <v/>
          </cell>
          <cell r="P883" t="str">
            <v/>
          </cell>
          <cell r="Q883">
            <v>0</v>
          </cell>
        </row>
        <row r="884">
          <cell r="N884" t="str">
            <v/>
          </cell>
          <cell r="O884" t="str">
            <v/>
          </cell>
          <cell r="P884" t="str">
            <v/>
          </cell>
          <cell r="Q884">
            <v>0</v>
          </cell>
        </row>
        <row r="885">
          <cell r="N885" t="str">
            <v/>
          </cell>
          <cell r="O885" t="str">
            <v/>
          </cell>
          <cell r="P885" t="str">
            <v/>
          </cell>
          <cell r="Q885">
            <v>0</v>
          </cell>
        </row>
        <row r="886">
          <cell r="N886" t="str">
            <v/>
          </cell>
          <cell r="O886" t="str">
            <v/>
          </cell>
          <cell r="P886" t="str">
            <v/>
          </cell>
          <cell r="Q886">
            <v>0</v>
          </cell>
        </row>
        <row r="887">
          <cell r="N887" t="str">
            <v/>
          </cell>
          <cell r="O887" t="str">
            <v/>
          </cell>
          <cell r="P887" t="str">
            <v/>
          </cell>
          <cell r="Q887">
            <v>0</v>
          </cell>
        </row>
        <row r="888">
          <cell r="N888" t="str">
            <v/>
          </cell>
          <cell r="O888" t="str">
            <v/>
          </cell>
          <cell r="P888" t="str">
            <v/>
          </cell>
          <cell r="Q888">
            <v>0</v>
          </cell>
        </row>
        <row r="889">
          <cell r="N889" t="str">
            <v/>
          </cell>
          <cell r="O889" t="str">
            <v/>
          </cell>
          <cell r="P889" t="str">
            <v/>
          </cell>
          <cell r="Q889">
            <v>0</v>
          </cell>
        </row>
        <row r="890">
          <cell r="N890" t="str">
            <v/>
          </cell>
          <cell r="O890" t="str">
            <v/>
          </cell>
          <cell r="P890" t="str">
            <v/>
          </cell>
          <cell r="Q890">
            <v>0</v>
          </cell>
        </row>
        <row r="891">
          <cell r="N891" t="str">
            <v/>
          </cell>
          <cell r="O891" t="str">
            <v/>
          </cell>
          <cell r="P891" t="str">
            <v/>
          </cell>
          <cell r="Q891">
            <v>0</v>
          </cell>
        </row>
        <row r="892">
          <cell r="N892" t="str">
            <v/>
          </cell>
          <cell r="O892" t="str">
            <v/>
          </cell>
          <cell r="P892" t="str">
            <v/>
          </cell>
          <cell r="Q892">
            <v>0</v>
          </cell>
        </row>
        <row r="893">
          <cell r="N893" t="str">
            <v/>
          </cell>
          <cell r="O893" t="str">
            <v/>
          </cell>
          <cell r="P893" t="str">
            <v/>
          </cell>
          <cell r="Q893">
            <v>0</v>
          </cell>
        </row>
        <row r="894">
          <cell r="N894" t="str">
            <v/>
          </cell>
          <cell r="O894" t="str">
            <v/>
          </cell>
          <cell r="P894" t="str">
            <v/>
          </cell>
          <cell r="Q894">
            <v>0</v>
          </cell>
        </row>
        <row r="895">
          <cell r="N895" t="str">
            <v/>
          </cell>
          <cell r="O895" t="str">
            <v/>
          </cell>
          <cell r="P895" t="str">
            <v/>
          </cell>
          <cell r="Q895">
            <v>0</v>
          </cell>
        </row>
        <row r="896">
          <cell r="N896" t="str">
            <v/>
          </cell>
          <cell r="O896" t="str">
            <v/>
          </cell>
          <cell r="P896" t="str">
            <v/>
          </cell>
          <cell r="Q896">
            <v>0</v>
          </cell>
        </row>
        <row r="897">
          <cell r="N897" t="str">
            <v/>
          </cell>
          <cell r="O897" t="str">
            <v/>
          </cell>
          <cell r="P897" t="str">
            <v/>
          </cell>
          <cell r="Q897">
            <v>0</v>
          </cell>
        </row>
        <row r="898">
          <cell r="N898" t="str">
            <v/>
          </cell>
          <cell r="O898" t="str">
            <v/>
          </cell>
          <cell r="P898" t="str">
            <v/>
          </cell>
          <cell r="Q898">
            <v>0</v>
          </cell>
        </row>
        <row r="899">
          <cell r="N899" t="str">
            <v/>
          </cell>
          <cell r="O899" t="str">
            <v/>
          </cell>
          <cell r="P899" t="str">
            <v/>
          </cell>
          <cell r="Q899">
            <v>0</v>
          </cell>
        </row>
        <row r="900">
          <cell r="N900" t="str">
            <v/>
          </cell>
          <cell r="O900" t="str">
            <v/>
          </cell>
          <cell r="P900" t="str">
            <v/>
          </cell>
          <cell r="Q900">
            <v>0</v>
          </cell>
        </row>
        <row r="901">
          <cell r="N901" t="str">
            <v/>
          </cell>
          <cell r="O901" t="str">
            <v/>
          </cell>
          <cell r="P901" t="str">
            <v/>
          </cell>
          <cell r="Q901">
            <v>0</v>
          </cell>
        </row>
        <row r="902">
          <cell r="N902" t="str">
            <v/>
          </cell>
          <cell r="O902" t="str">
            <v/>
          </cell>
          <cell r="P902" t="str">
            <v/>
          </cell>
          <cell r="Q902">
            <v>0</v>
          </cell>
        </row>
        <row r="903">
          <cell r="N903" t="str">
            <v/>
          </cell>
          <cell r="O903" t="str">
            <v/>
          </cell>
          <cell r="P903" t="str">
            <v/>
          </cell>
          <cell r="Q903">
            <v>0</v>
          </cell>
        </row>
        <row r="904">
          <cell r="N904" t="str">
            <v/>
          </cell>
          <cell r="O904" t="str">
            <v/>
          </cell>
          <cell r="P904" t="str">
            <v/>
          </cell>
          <cell r="Q904">
            <v>0</v>
          </cell>
        </row>
        <row r="905">
          <cell r="N905" t="str">
            <v/>
          </cell>
          <cell r="O905" t="str">
            <v/>
          </cell>
          <cell r="P905" t="str">
            <v/>
          </cell>
          <cell r="Q905">
            <v>0</v>
          </cell>
        </row>
        <row r="906">
          <cell r="N906" t="str">
            <v/>
          </cell>
          <cell r="O906" t="str">
            <v/>
          </cell>
          <cell r="P906" t="str">
            <v/>
          </cell>
          <cell r="Q906">
            <v>0</v>
          </cell>
        </row>
        <row r="907">
          <cell r="N907" t="str">
            <v/>
          </cell>
          <cell r="O907" t="str">
            <v/>
          </cell>
          <cell r="P907" t="str">
            <v/>
          </cell>
          <cell r="Q907">
            <v>0</v>
          </cell>
        </row>
        <row r="908">
          <cell r="N908" t="str">
            <v/>
          </cell>
          <cell r="O908" t="str">
            <v/>
          </cell>
          <cell r="P908" t="str">
            <v/>
          </cell>
          <cell r="Q908">
            <v>0</v>
          </cell>
        </row>
        <row r="909">
          <cell r="N909" t="str">
            <v/>
          </cell>
          <cell r="O909" t="str">
            <v/>
          </cell>
          <cell r="P909" t="str">
            <v/>
          </cell>
          <cell r="Q909">
            <v>0</v>
          </cell>
        </row>
        <row r="910">
          <cell r="N910" t="str">
            <v/>
          </cell>
          <cell r="O910" t="str">
            <v/>
          </cell>
          <cell r="P910" t="str">
            <v/>
          </cell>
          <cell r="Q910">
            <v>0</v>
          </cell>
        </row>
        <row r="911">
          <cell r="N911" t="str">
            <v/>
          </cell>
          <cell r="O911" t="str">
            <v/>
          </cell>
          <cell r="P911" t="str">
            <v/>
          </cell>
          <cell r="Q911">
            <v>0</v>
          </cell>
        </row>
        <row r="912">
          <cell r="N912" t="str">
            <v/>
          </cell>
          <cell r="O912" t="str">
            <v/>
          </cell>
          <cell r="P912" t="str">
            <v/>
          </cell>
          <cell r="Q912">
            <v>0</v>
          </cell>
        </row>
        <row r="913">
          <cell r="N913" t="str">
            <v/>
          </cell>
          <cell r="O913" t="str">
            <v/>
          </cell>
          <cell r="P913" t="str">
            <v/>
          </cell>
          <cell r="Q913">
            <v>0</v>
          </cell>
        </row>
        <row r="914">
          <cell r="N914" t="str">
            <v/>
          </cell>
          <cell r="O914" t="str">
            <v/>
          </cell>
          <cell r="P914" t="str">
            <v/>
          </cell>
          <cell r="Q914">
            <v>0</v>
          </cell>
        </row>
        <row r="915">
          <cell r="N915" t="str">
            <v/>
          </cell>
          <cell r="O915" t="str">
            <v/>
          </cell>
          <cell r="P915" t="str">
            <v/>
          </cell>
          <cell r="Q915">
            <v>0</v>
          </cell>
        </row>
        <row r="916">
          <cell r="N916" t="str">
            <v/>
          </cell>
          <cell r="O916" t="str">
            <v/>
          </cell>
          <cell r="P916" t="str">
            <v/>
          </cell>
          <cell r="Q916">
            <v>0</v>
          </cell>
        </row>
        <row r="917">
          <cell r="N917" t="str">
            <v/>
          </cell>
          <cell r="O917" t="str">
            <v/>
          </cell>
          <cell r="P917" t="str">
            <v/>
          </cell>
          <cell r="Q917">
            <v>0</v>
          </cell>
        </row>
        <row r="918">
          <cell r="N918" t="str">
            <v/>
          </cell>
          <cell r="O918" t="str">
            <v/>
          </cell>
          <cell r="P918" t="str">
            <v/>
          </cell>
          <cell r="Q918">
            <v>0</v>
          </cell>
        </row>
        <row r="919">
          <cell r="N919" t="str">
            <v/>
          </cell>
          <cell r="O919" t="str">
            <v/>
          </cell>
          <cell r="P919" t="str">
            <v/>
          </cell>
          <cell r="Q919">
            <v>0</v>
          </cell>
        </row>
        <row r="920">
          <cell r="N920" t="str">
            <v/>
          </cell>
          <cell r="O920" t="str">
            <v/>
          </cell>
          <cell r="P920" t="str">
            <v/>
          </cell>
          <cell r="Q920">
            <v>0</v>
          </cell>
        </row>
        <row r="921">
          <cell r="N921" t="str">
            <v/>
          </cell>
          <cell r="O921" t="str">
            <v/>
          </cell>
          <cell r="P921" t="str">
            <v/>
          </cell>
          <cell r="Q921">
            <v>0</v>
          </cell>
        </row>
        <row r="922">
          <cell r="N922" t="str">
            <v/>
          </cell>
          <cell r="O922" t="str">
            <v/>
          </cell>
          <cell r="P922" t="str">
            <v/>
          </cell>
          <cell r="Q922">
            <v>0</v>
          </cell>
        </row>
        <row r="923">
          <cell r="N923" t="str">
            <v/>
          </cell>
          <cell r="O923" t="str">
            <v/>
          </cell>
          <cell r="P923" t="str">
            <v/>
          </cell>
          <cell r="Q923">
            <v>0</v>
          </cell>
        </row>
        <row r="924">
          <cell r="N924" t="str">
            <v/>
          </cell>
          <cell r="O924" t="str">
            <v/>
          </cell>
          <cell r="P924" t="str">
            <v/>
          </cell>
          <cell r="Q924">
            <v>0</v>
          </cell>
        </row>
        <row r="925">
          <cell r="N925" t="str">
            <v/>
          </cell>
          <cell r="O925" t="str">
            <v/>
          </cell>
          <cell r="P925" t="str">
            <v/>
          </cell>
          <cell r="Q925">
            <v>0</v>
          </cell>
        </row>
        <row r="926">
          <cell r="N926" t="str">
            <v/>
          </cell>
          <cell r="O926" t="str">
            <v/>
          </cell>
          <cell r="P926" t="str">
            <v/>
          </cell>
          <cell r="Q926">
            <v>0</v>
          </cell>
        </row>
        <row r="927">
          <cell r="N927" t="str">
            <v/>
          </cell>
          <cell r="O927" t="str">
            <v/>
          </cell>
          <cell r="P927" t="str">
            <v/>
          </cell>
          <cell r="Q927">
            <v>0</v>
          </cell>
        </row>
        <row r="928">
          <cell r="N928" t="str">
            <v/>
          </cell>
          <cell r="O928" t="str">
            <v/>
          </cell>
          <cell r="P928" t="str">
            <v/>
          </cell>
          <cell r="Q928">
            <v>0</v>
          </cell>
        </row>
        <row r="929">
          <cell r="N929" t="str">
            <v/>
          </cell>
          <cell r="O929" t="str">
            <v/>
          </cell>
          <cell r="P929" t="str">
            <v/>
          </cell>
          <cell r="Q929">
            <v>0</v>
          </cell>
        </row>
        <row r="930">
          <cell r="N930" t="str">
            <v/>
          </cell>
          <cell r="O930" t="str">
            <v/>
          </cell>
          <cell r="P930" t="str">
            <v/>
          </cell>
          <cell r="Q930">
            <v>0</v>
          </cell>
        </row>
        <row r="931">
          <cell r="N931" t="str">
            <v/>
          </cell>
          <cell r="O931" t="str">
            <v/>
          </cell>
          <cell r="P931" t="str">
            <v/>
          </cell>
          <cell r="Q931">
            <v>0</v>
          </cell>
        </row>
        <row r="932">
          <cell r="N932" t="str">
            <v/>
          </cell>
          <cell r="O932" t="str">
            <v/>
          </cell>
          <cell r="P932" t="str">
            <v/>
          </cell>
          <cell r="Q932">
            <v>0</v>
          </cell>
        </row>
        <row r="933">
          <cell r="N933" t="str">
            <v/>
          </cell>
          <cell r="O933" t="str">
            <v/>
          </cell>
          <cell r="P933" t="str">
            <v/>
          </cell>
          <cell r="Q933">
            <v>0</v>
          </cell>
        </row>
        <row r="934">
          <cell r="N934" t="str">
            <v/>
          </cell>
          <cell r="O934" t="str">
            <v/>
          </cell>
          <cell r="P934" t="str">
            <v/>
          </cell>
          <cell r="Q934">
            <v>0</v>
          </cell>
        </row>
        <row r="935">
          <cell r="N935" t="str">
            <v/>
          </cell>
          <cell r="O935" t="str">
            <v/>
          </cell>
          <cell r="P935" t="str">
            <v/>
          </cell>
          <cell r="Q935">
            <v>0</v>
          </cell>
        </row>
        <row r="936">
          <cell r="N936" t="str">
            <v/>
          </cell>
          <cell r="O936" t="str">
            <v/>
          </cell>
          <cell r="P936" t="str">
            <v/>
          </cell>
          <cell r="Q936">
            <v>0</v>
          </cell>
        </row>
        <row r="937">
          <cell r="N937" t="str">
            <v/>
          </cell>
          <cell r="O937" t="str">
            <v/>
          </cell>
          <cell r="P937" t="str">
            <v/>
          </cell>
          <cell r="Q937">
            <v>0</v>
          </cell>
        </row>
        <row r="938">
          <cell r="N938" t="str">
            <v/>
          </cell>
          <cell r="O938" t="str">
            <v/>
          </cell>
          <cell r="P938" t="str">
            <v/>
          </cell>
          <cell r="Q938">
            <v>0</v>
          </cell>
        </row>
        <row r="939">
          <cell r="N939" t="str">
            <v/>
          </cell>
          <cell r="O939" t="str">
            <v/>
          </cell>
          <cell r="P939" t="str">
            <v/>
          </cell>
          <cell r="Q939">
            <v>0</v>
          </cell>
        </row>
        <row r="940">
          <cell r="N940" t="str">
            <v/>
          </cell>
          <cell r="O940" t="str">
            <v/>
          </cell>
          <cell r="P940" t="str">
            <v/>
          </cell>
          <cell r="Q940">
            <v>0</v>
          </cell>
        </row>
        <row r="941">
          <cell r="N941" t="str">
            <v/>
          </cell>
          <cell r="O941" t="str">
            <v/>
          </cell>
          <cell r="P941" t="str">
            <v/>
          </cell>
          <cell r="Q941">
            <v>0</v>
          </cell>
        </row>
        <row r="942">
          <cell r="N942" t="str">
            <v/>
          </cell>
          <cell r="O942" t="str">
            <v/>
          </cell>
          <cell r="P942" t="str">
            <v/>
          </cell>
          <cell r="Q942">
            <v>0</v>
          </cell>
        </row>
        <row r="943">
          <cell r="N943" t="str">
            <v/>
          </cell>
          <cell r="O943" t="str">
            <v/>
          </cell>
          <cell r="P943" t="str">
            <v/>
          </cell>
          <cell r="Q943">
            <v>0</v>
          </cell>
        </row>
        <row r="944">
          <cell r="N944" t="str">
            <v/>
          </cell>
          <cell r="O944" t="str">
            <v/>
          </cell>
          <cell r="P944" t="str">
            <v/>
          </cell>
          <cell r="Q944">
            <v>0</v>
          </cell>
        </row>
        <row r="945">
          <cell r="N945" t="str">
            <v/>
          </cell>
          <cell r="O945" t="str">
            <v/>
          </cell>
          <cell r="P945" t="str">
            <v/>
          </cell>
          <cell r="Q945">
            <v>0</v>
          </cell>
        </row>
        <row r="946">
          <cell r="N946" t="str">
            <v/>
          </cell>
          <cell r="O946" t="str">
            <v/>
          </cell>
          <cell r="P946" t="str">
            <v/>
          </cell>
          <cell r="Q946">
            <v>0</v>
          </cell>
        </row>
        <row r="947">
          <cell r="N947" t="str">
            <v/>
          </cell>
          <cell r="O947" t="str">
            <v/>
          </cell>
          <cell r="P947" t="str">
            <v/>
          </cell>
          <cell r="Q947">
            <v>0</v>
          </cell>
        </row>
        <row r="948">
          <cell r="N948" t="str">
            <v/>
          </cell>
          <cell r="O948" t="str">
            <v/>
          </cell>
          <cell r="P948" t="str">
            <v/>
          </cell>
          <cell r="Q948">
            <v>0</v>
          </cell>
        </row>
        <row r="949">
          <cell r="N949" t="str">
            <v/>
          </cell>
          <cell r="O949" t="str">
            <v/>
          </cell>
          <cell r="P949" t="str">
            <v/>
          </cell>
          <cell r="Q949">
            <v>0</v>
          </cell>
        </row>
        <row r="950">
          <cell r="N950" t="str">
            <v/>
          </cell>
          <cell r="O950" t="str">
            <v/>
          </cell>
          <cell r="P950" t="str">
            <v/>
          </cell>
          <cell r="Q950">
            <v>0</v>
          </cell>
        </row>
        <row r="951">
          <cell r="N951" t="str">
            <v/>
          </cell>
          <cell r="O951" t="str">
            <v/>
          </cell>
          <cell r="P951" t="str">
            <v/>
          </cell>
          <cell r="Q951">
            <v>0</v>
          </cell>
        </row>
        <row r="952">
          <cell r="N952" t="str">
            <v/>
          </cell>
          <cell r="O952" t="str">
            <v/>
          </cell>
          <cell r="P952" t="str">
            <v/>
          </cell>
          <cell r="Q952">
            <v>0</v>
          </cell>
        </row>
        <row r="953">
          <cell r="N953" t="str">
            <v/>
          </cell>
          <cell r="O953" t="str">
            <v/>
          </cell>
          <cell r="P953" t="str">
            <v/>
          </cell>
          <cell r="Q953">
            <v>0</v>
          </cell>
        </row>
        <row r="954">
          <cell r="N954" t="str">
            <v/>
          </cell>
          <cell r="O954" t="str">
            <v/>
          </cell>
          <cell r="P954" t="str">
            <v/>
          </cell>
          <cell r="Q954">
            <v>0</v>
          </cell>
        </row>
        <row r="955">
          <cell r="N955" t="str">
            <v/>
          </cell>
          <cell r="O955" t="str">
            <v/>
          </cell>
          <cell r="P955" t="str">
            <v/>
          </cell>
          <cell r="Q955">
            <v>0</v>
          </cell>
        </row>
        <row r="956">
          <cell r="N956" t="str">
            <v/>
          </cell>
          <cell r="O956" t="str">
            <v/>
          </cell>
          <cell r="P956" t="str">
            <v/>
          </cell>
          <cell r="Q956">
            <v>0</v>
          </cell>
        </row>
        <row r="957">
          <cell r="N957" t="str">
            <v/>
          </cell>
          <cell r="O957" t="str">
            <v/>
          </cell>
          <cell r="P957" t="str">
            <v/>
          </cell>
          <cell r="Q957">
            <v>0</v>
          </cell>
        </row>
        <row r="958">
          <cell r="N958" t="str">
            <v/>
          </cell>
          <cell r="O958" t="str">
            <v/>
          </cell>
          <cell r="P958" t="str">
            <v/>
          </cell>
          <cell r="Q958">
            <v>0</v>
          </cell>
        </row>
        <row r="959">
          <cell r="N959" t="str">
            <v/>
          </cell>
          <cell r="O959" t="str">
            <v/>
          </cell>
          <cell r="P959" t="str">
            <v/>
          </cell>
          <cell r="Q959">
            <v>0</v>
          </cell>
        </row>
        <row r="960">
          <cell r="N960" t="str">
            <v/>
          </cell>
          <cell r="O960" t="str">
            <v/>
          </cell>
          <cell r="P960" t="str">
            <v/>
          </cell>
          <cell r="Q960">
            <v>0</v>
          </cell>
        </row>
        <row r="961">
          <cell r="N961" t="str">
            <v/>
          </cell>
          <cell r="O961" t="str">
            <v/>
          </cell>
          <cell r="P961" t="str">
            <v/>
          </cell>
          <cell r="Q961">
            <v>0</v>
          </cell>
        </row>
        <row r="962">
          <cell r="N962" t="str">
            <v/>
          </cell>
          <cell r="O962" t="str">
            <v/>
          </cell>
          <cell r="P962" t="str">
            <v/>
          </cell>
          <cell r="Q962">
            <v>0</v>
          </cell>
        </row>
        <row r="963">
          <cell r="N963" t="str">
            <v/>
          </cell>
          <cell r="O963" t="str">
            <v/>
          </cell>
          <cell r="P963" t="str">
            <v/>
          </cell>
          <cell r="Q963">
            <v>0</v>
          </cell>
        </row>
        <row r="964">
          <cell r="N964" t="str">
            <v/>
          </cell>
          <cell r="O964" t="str">
            <v/>
          </cell>
          <cell r="P964" t="str">
            <v/>
          </cell>
          <cell r="Q964">
            <v>0</v>
          </cell>
        </row>
        <row r="965">
          <cell r="N965" t="str">
            <v/>
          </cell>
          <cell r="O965" t="str">
            <v/>
          </cell>
          <cell r="P965" t="str">
            <v/>
          </cell>
          <cell r="Q965">
            <v>0</v>
          </cell>
        </row>
        <row r="966">
          <cell r="N966" t="str">
            <v/>
          </cell>
          <cell r="O966" t="str">
            <v/>
          </cell>
          <cell r="P966" t="str">
            <v/>
          </cell>
          <cell r="Q966">
            <v>0</v>
          </cell>
        </row>
        <row r="967">
          <cell r="N967" t="str">
            <v/>
          </cell>
          <cell r="O967" t="str">
            <v/>
          </cell>
          <cell r="P967" t="str">
            <v/>
          </cell>
          <cell r="Q967">
            <v>0</v>
          </cell>
        </row>
        <row r="968">
          <cell r="N968" t="str">
            <v/>
          </cell>
          <cell r="O968" t="str">
            <v/>
          </cell>
          <cell r="P968" t="str">
            <v/>
          </cell>
          <cell r="Q968">
            <v>0</v>
          </cell>
        </row>
        <row r="969">
          <cell r="N969" t="str">
            <v/>
          </cell>
          <cell r="O969" t="str">
            <v/>
          </cell>
          <cell r="P969" t="str">
            <v/>
          </cell>
          <cell r="Q969">
            <v>0</v>
          </cell>
        </row>
        <row r="970">
          <cell r="N970" t="str">
            <v/>
          </cell>
          <cell r="O970" t="str">
            <v/>
          </cell>
          <cell r="P970" t="str">
            <v/>
          </cell>
          <cell r="Q970">
            <v>0</v>
          </cell>
        </row>
        <row r="971">
          <cell r="N971" t="str">
            <v/>
          </cell>
          <cell r="O971" t="str">
            <v/>
          </cell>
          <cell r="P971" t="str">
            <v/>
          </cell>
          <cell r="Q971">
            <v>0</v>
          </cell>
        </row>
        <row r="972">
          <cell r="N972" t="str">
            <v/>
          </cell>
          <cell r="O972" t="str">
            <v/>
          </cell>
          <cell r="P972" t="str">
            <v/>
          </cell>
          <cell r="Q972">
            <v>0</v>
          </cell>
        </row>
        <row r="973">
          <cell r="N973" t="str">
            <v/>
          </cell>
          <cell r="O973" t="str">
            <v/>
          </cell>
          <cell r="P973" t="str">
            <v/>
          </cell>
          <cell r="Q973">
            <v>0</v>
          </cell>
        </row>
        <row r="974">
          <cell r="N974" t="str">
            <v/>
          </cell>
          <cell r="O974" t="str">
            <v/>
          </cell>
          <cell r="P974" t="str">
            <v/>
          </cell>
          <cell r="Q974">
            <v>0</v>
          </cell>
        </row>
        <row r="975">
          <cell r="N975" t="str">
            <v/>
          </cell>
          <cell r="O975" t="str">
            <v/>
          </cell>
          <cell r="P975" t="str">
            <v/>
          </cell>
          <cell r="Q975">
            <v>0</v>
          </cell>
        </row>
        <row r="976">
          <cell r="N976" t="str">
            <v/>
          </cell>
          <cell r="O976" t="str">
            <v/>
          </cell>
          <cell r="P976" t="str">
            <v/>
          </cell>
          <cell r="Q976">
            <v>0</v>
          </cell>
        </row>
        <row r="977">
          <cell r="N977" t="str">
            <v/>
          </cell>
          <cell r="O977" t="str">
            <v/>
          </cell>
          <cell r="P977" t="str">
            <v/>
          </cell>
          <cell r="Q977">
            <v>0</v>
          </cell>
        </row>
        <row r="978">
          <cell r="N978" t="str">
            <v/>
          </cell>
          <cell r="O978" t="str">
            <v/>
          </cell>
          <cell r="P978" t="str">
            <v/>
          </cell>
          <cell r="Q978">
            <v>0</v>
          </cell>
        </row>
        <row r="979">
          <cell r="N979" t="str">
            <v/>
          </cell>
          <cell r="O979" t="str">
            <v/>
          </cell>
          <cell r="P979" t="str">
            <v/>
          </cell>
          <cell r="Q979">
            <v>0</v>
          </cell>
        </row>
        <row r="980">
          <cell r="N980" t="str">
            <v/>
          </cell>
          <cell r="O980" t="str">
            <v/>
          </cell>
          <cell r="P980" t="str">
            <v/>
          </cell>
          <cell r="Q980">
            <v>0</v>
          </cell>
        </row>
        <row r="981">
          <cell r="N981" t="str">
            <v/>
          </cell>
          <cell r="O981" t="str">
            <v/>
          </cell>
          <cell r="P981" t="str">
            <v/>
          </cell>
          <cell r="Q981">
            <v>0</v>
          </cell>
        </row>
        <row r="982">
          <cell r="N982" t="str">
            <v/>
          </cell>
          <cell r="O982" t="str">
            <v/>
          </cell>
          <cell r="P982" t="str">
            <v/>
          </cell>
          <cell r="Q982">
            <v>0</v>
          </cell>
        </row>
        <row r="983">
          <cell r="N983" t="str">
            <v/>
          </cell>
          <cell r="O983" t="str">
            <v/>
          </cell>
          <cell r="P983" t="str">
            <v/>
          </cell>
          <cell r="Q983">
            <v>0</v>
          </cell>
        </row>
        <row r="984">
          <cell r="N984" t="str">
            <v/>
          </cell>
          <cell r="O984" t="str">
            <v/>
          </cell>
          <cell r="P984" t="str">
            <v/>
          </cell>
          <cell r="Q984">
            <v>0</v>
          </cell>
        </row>
        <row r="985">
          <cell r="N985" t="str">
            <v/>
          </cell>
          <cell r="O985" t="str">
            <v/>
          </cell>
          <cell r="P985" t="str">
            <v/>
          </cell>
          <cell r="Q985">
            <v>0</v>
          </cell>
        </row>
        <row r="986">
          <cell r="N986" t="str">
            <v/>
          </cell>
          <cell r="O986" t="str">
            <v/>
          </cell>
          <cell r="P986" t="str">
            <v/>
          </cell>
          <cell r="Q986">
            <v>0</v>
          </cell>
        </row>
        <row r="987">
          <cell r="N987" t="str">
            <v/>
          </cell>
          <cell r="O987" t="str">
            <v/>
          </cell>
          <cell r="P987" t="str">
            <v/>
          </cell>
          <cell r="Q987">
            <v>0</v>
          </cell>
        </row>
        <row r="988">
          <cell r="N988" t="str">
            <v/>
          </cell>
          <cell r="O988" t="str">
            <v/>
          </cell>
          <cell r="P988" t="str">
            <v/>
          </cell>
          <cell r="Q988">
            <v>0</v>
          </cell>
        </row>
        <row r="989">
          <cell r="N989" t="str">
            <v/>
          </cell>
          <cell r="O989" t="str">
            <v/>
          </cell>
          <cell r="P989" t="str">
            <v/>
          </cell>
          <cell r="Q989">
            <v>0</v>
          </cell>
        </row>
        <row r="990">
          <cell r="N990" t="str">
            <v/>
          </cell>
          <cell r="O990" t="str">
            <v/>
          </cell>
          <cell r="P990" t="str">
            <v/>
          </cell>
          <cell r="Q990">
            <v>0</v>
          </cell>
        </row>
        <row r="991">
          <cell r="N991" t="str">
            <v/>
          </cell>
          <cell r="O991" t="str">
            <v/>
          </cell>
          <cell r="P991" t="str">
            <v/>
          </cell>
          <cell r="Q991">
            <v>0</v>
          </cell>
        </row>
        <row r="992">
          <cell r="N992" t="str">
            <v/>
          </cell>
          <cell r="O992" t="str">
            <v/>
          </cell>
          <cell r="P992" t="str">
            <v/>
          </cell>
          <cell r="Q992">
            <v>0</v>
          </cell>
        </row>
        <row r="993">
          <cell r="N993" t="str">
            <v/>
          </cell>
          <cell r="O993" t="str">
            <v/>
          </cell>
          <cell r="P993" t="str">
            <v/>
          </cell>
          <cell r="Q993">
            <v>0</v>
          </cell>
        </row>
        <row r="994">
          <cell r="N994" t="str">
            <v/>
          </cell>
          <cell r="O994" t="str">
            <v/>
          </cell>
          <cell r="P994" t="str">
            <v/>
          </cell>
          <cell r="Q994">
            <v>0</v>
          </cell>
        </row>
        <row r="995">
          <cell r="N995" t="str">
            <v/>
          </cell>
          <cell r="O995" t="str">
            <v/>
          </cell>
          <cell r="P995" t="str">
            <v/>
          </cell>
          <cell r="Q995">
            <v>0</v>
          </cell>
        </row>
        <row r="996">
          <cell r="N996" t="str">
            <v/>
          </cell>
          <cell r="O996" t="str">
            <v/>
          </cell>
          <cell r="P996" t="str">
            <v/>
          </cell>
          <cell r="Q996">
            <v>0</v>
          </cell>
        </row>
        <row r="997">
          <cell r="N997" t="str">
            <v/>
          </cell>
          <cell r="O997" t="str">
            <v/>
          </cell>
          <cell r="P997" t="str">
            <v/>
          </cell>
          <cell r="Q997">
            <v>0</v>
          </cell>
        </row>
        <row r="998">
          <cell r="N998" t="str">
            <v/>
          </cell>
          <cell r="O998" t="str">
            <v/>
          </cell>
          <cell r="P998" t="str">
            <v/>
          </cell>
          <cell r="Q998">
            <v>0</v>
          </cell>
        </row>
        <row r="999">
          <cell r="N999" t="str">
            <v/>
          </cell>
          <cell r="O999" t="str">
            <v/>
          </cell>
          <cell r="P999" t="str">
            <v/>
          </cell>
          <cell r="Q999">
            <v>0</v>
          </cell>
        </row>
        <row r="1000">
          <cell r="N1000" t="str">
            <v/>
          </cell>
          <cell r="O1000" t="str">
            <v/>
          </cell>
          <cell r="P1000" t="str">
            <v/>
          </cell>
          <cell r="Q1000">
            <v>0</v>
          </cell>
        </row>
        <row r="1001">
          <cell r="N1001" t="str">
            <v/>
          </cell>
          <cell r="O1001" t="str">
            <v/>
          </cell>
          <cell r="P1001" t="str">
            <v/>
          </cell>
          <cell r="Q1001">
            <v>0</v>
          </cell>
        </row>
        <row r="1002">
          <cell r="N1002" t="str">
            <v/>
          </cell>
          <cell r="O1002" t="str">
            <v/>
          </cell>
          <cell r="P1002" t="str">
            <v/>
          </cell>
          <cell r="Q1002">
            <v>0</v>
          </cell>
        </row>
        <row r="1003">
          <cell r="N1003" t="str">
            <v/>
          </cell>
          <cell r="O1003" t="str">
            <v/>
          </cell>
          <cell r="P1003" t="str">
            <v/>
          </cell>
          <cell r="Q1003">
            <v>0</v>
          </cell>
        </row>
        <row r="1004">
          <cell r="N1004" t="str">
            <v/>
          </cell>
          <cell r="O1004" t="str">
            <v/>
          </cell>
          <cell r="P1004" t="str">
            <v/>
          </cell>
          <cell r="Q1004">
            <v>0</v>
          </cell>
        </row>
        <row r="1005">
          <cell r="N1005" t="str">
            <v/>
          </cell>
          <cell r="O1005" t="str">
            <v/>
          </cell>
          <cell r="P1005" t="str">
            <v/>
          </cell>
          <cell r="Q1005">
            <v>0</v>
          </cell>
        </row>
        <row r="1006">
          <cell r="N1006" t="str">
            <v/>
          </cell>
          <cell r="O1006" t="str">
            <v/>
          </cell>
          <cell r="P1006" t="str">
            <v/>
          </cell>
          <cell r="Q1006">
            <v>0</v>
          </cell>
        </row>
        <row r="1007">
          <cell r="N1007" t="str">
            <v/>
          </cell>
          <cell r="O1007" t="str">
            <v/>
          </cell>
          <cell r="P1007" t="str">
            <v/>
          </cell>
          <cell r="Q1007">
            <v>0</v>
          </cell>
        </row>
        <row r="1008">
          <cell r="N1008" t="str">
            <v/>
          </cell>
          <cell r="O1008" t="str">
            <v/>
          </cell>
          <cell r="P1008" t="str">
            <v/>
          </cell>
          <cell r="Q1008">
            <v>0</v>
          </cell>
        </row>
        <row r="1009">
          <cell r="N1009" t="str">
            <v/>
          </cell>
          <cell r="O1009" t="str">
            <v/>
          </cell>
          <cell r="P1009" t="str">
            <v/>
          </cell>
          <cell r="Q1009">
            <v>0</v>
          </cell>
        </row>
        <row r="1010">
          <cell r="N1010" t="str">
            <v/>
          </cell>
          <cell r="O1010" t="str">
            <v/>
          </cell>
          <cell r="P1010" t="str">
            <v/>
          </cell>
          <cell r="Q1010">
            <v>0</v>
          </cell>
        </row>
        <row r="1011">
          <cell r="N1011" t="str">
            <v/>
          </cell>
          <cell r="O1011" t="str">
            <v/>
          </cell>
          <cell r="P1011" t="str">
            <v/>
          </cell>
          <cell r="Q1011">
            <v>0</v>
          </cell>
        </row>
        <row r="1012">
          <cell r="N1012" t="str">
            <v/>
          </cell>
          <cell r="O1012" t="str">
            <v/>
          </cell>
          <cell r="P1012" t="str">
            <v/>
          </cell>
          <cell r="Q1012">
            <v>0</v>
          </cell>
        </row>
        <row r="1013">
          <cell r="N1013" t="str">
            <v/>
          </cell>
          <cell r="O1013" t="str">
            <v/>
          </cell>
          <cell r="P1013" t="str">
            <v/>
          </cell>
          <cell r="Q1013">
            <v>0</v>
          </cell>
        </row>
        <row r="1014">
          <cell r="N1014" t="str">
            <v/>
          </cell>
          <cell r="O1014" t="str">
            <v/>
          </cell>
          <cell r="P1014" t="str">
            <v/>
          </cell>
          <cell r="Q1014">
            <v>0</v>
          </cell>
        </row>
        <row r="1015">
          <cell r="N1015" t="str">
            <v/>
          </cell>
          <cell r="O1015" t="str">
            <v/>
          </cell>
          <cell r="P1015" t="str">
            <v/>
          </cell>
          <cell r="Q1015">
            <v>0</v>
          </cell>
        </row>
        <row r="1016">
          <cell r="N1016" t="str">
            <v/>
          </cell>
          <cell r="O1016" t="str">
            <v/>
          </cell>
          <cell r="P1016" t="str">
            <v/>
          </cell>
          <cell r="Q1016">
            <v>0</v>
          </cell>
        </row>
        <row r="1017">
          <cell r="N1017" t="str">
            <v/>
          </cell>
          <cell r="O1017" t="str">
            <v/>
          </cell>
          <cell r="P1017" t="str">
            <v/>
          </cell>
          <cell r="Q1017">
            <v>0</v>
          </cell>
        </row>
        <row r="1018">
          <cell r="N1018" t="str">
            <v/>
          </cell>
          <cell r="O1018" t="str">
            <v/>
          </cell>
          <cell r="P1018" t="str">
            <v/>
          </cell>
          <cell r="Q1018">
            <v>0</v>
          </cell>
        </row>
        <row r="1019">
          <cell r="N1019" t="str">
            <v/>
          </cell>
          <cell r="O1019" t="str">
            <v/>
          </cell>
          <cell r="P1019" t="str">
            <v/>
          </cell>
          <cell r="Q1019">
            <v>0</v>
          </cell>
        </row>
        <row r="1020">
          <cell r="N1020" t="str">
            <v/>
          </cell>
          <cell r="O1020" t="str">
            <v/>
          </cell>
          <cell r="P1020" t="str">
            <v/>
          </cell>
          <cell r="Q1020">
            <v>0</v>
          </cell>
        </row>
        <row r="1021">
          <cell r="N1021" t="str">
            <v/>
          </cell>
          <cell r="O1021" t="str">
            <v/>
          </cell>
          <cell r="P1021" t="str">
            <v/>
          </cell>
          <cell r="Q1021">
            <v>0</v>
          </cell>
        </row>
        <row r="1022">
          <cell r="N1022" t="str">
            <v/>
          </cell>
          <cell r="O1022" t="str">
            <v/>
          </cell>
          <cell r="P1022" t="str">
            <v/>
          </cell>
          <cell r="Q1022">
            <v>0</v>
          </cell>
        </row>
        <row r="1023">
          <cell r="N1023" t="str">
            <v/>
          </cell>
          <cell r="O1023" t="str">
            <v/>
          </cell>
          <cell r="P1023" t="str">
            <v/>
          </cell>
          <cell r="Q1023">
            <v>0</v>
          </cell>
        </row>
        <row r="1024">
          <cell r="N1024" t="str">
            <v/>
          </cell>
          <cell r="O1024" t="str">
            <v/>
          </cell>
          <cell r="P1024" t="str">
            <v/>
          </cell>
          <cell r="Q1024">
            <v>0</v>
          </cell>
        </row>
        <row r="1025">
          <cell r="N1025" t="str">
            <v/>
          </cell>
          <cell r="O1025" t="str">
            <v/>
          </cell>
          <cell r="P1025" t="str">
            <v/>
          </cell>
          <cell r="Q1025">
            <v>0</v>
          </cell>
        </row>
        <row r="1026">
          <cell r="N1026" t="str">
            <v/>
          </cell>
          <cell r="O1026" t="str">
            <v/>
          </cell>
          <cell r="P1026" t="str">
            <v/>
          </cell>
          <cell r="Q1026">
            <v>0</v>
          </cell>
        </row>
        <row r="1027">
          <cell r="N1027" t="str">
            <v/>
          </cell>
          <cell r="O1027" t="str">
            <v/>
          </cell>
          <cell r="P1027" t="str">
            <v/>
          </cell>
          <cell r="Q1027">
            <v>0</v>
          </cell>
        </row>
        <row r="1028">
          <cell r="N1028" t="str">
            <v/>
          </cell>
          <cell r="O1028" t="str">
            <v/>
          </cell>
          <cell r="P1028" t="str">
            <v/>
          </cell>
          <cell r="Q1028">
            <v>0</v>
          </cell>
        </row>
        <row r="1029">
          <cell r="N1029" t="str">
            <v/>
          </cell>
          <cell r="O1029" t="str">
            <v/>
          </cell>
          <cell r="P1029" t="str">
            <v/>
          </cell>
          <cell r="Q1029">
            <v>0</v>
          </cell>
        </row>
        <row r="1030">
          <cell r="N1030" t="str">
            <v/>
          </cell>
          <cell r="O1030" t="str">
            <v/>
          </cell>
          <cell r="P1030" t="str">
            <v/>
          </cell>
          <cell r="Q1030">
            <v>0</v>
          </cell>
        </row>
        <row r="1031">
          <cell r="N1031" t="str">
            <v/>
          </cell>
          <cell r="O1031" t="str">
            <v/>
          </cell>
          <cell r="P1031" t="str">
            <v/>
          </cell>
          <cell r="Q1031">
            <v>0</v>
          </cell>
        </row>
        <row r="1032">
          <cell r="N1032" t="str">
            <v/>
          </cell>
          <cell r="O1032" t="str">
            <v/>
          </cell>
          <cell r="P1032" t="str">
            <v/>
          </cell>
          <cell r="Q1032">
            <v>0</v>
          </cell>
        </row>
        <row r="1033">
          <cell r="N1033" t="str">
            <v/>
          </cell>
          <cell r="O1033" t="str">
            <v/>
          </cell>
          <cell r="P1033" t="str">
            <v/>
          </cell>
          <cell r="Q1033">
            <v>0</v>
          </cell>
        </row>
        <row r="1034">
          <cell r="N1034" t="str">
            <v/>
          </cell>
          <cell r="O1034" t="str">
            <v/>
          </cell>
          <cell r="P1034" t="str">
            <v/>
          </cell>
          <cell r="Q1034">
            <v>0</v>
          </cell>
        </row>
        <row r="1035">
          <cell r="N1035" t="str">
            <v/>
          </cell>
          <cell r="O1035" t="str">
            <v/>
          </cell>
          <cell r="P1035" t="str">
            <v/>
          </cell>
          <cell r="Q1035">
            <v>0</v>
          </cell>
        </row>
        <row r="1036">
          <cell r="N1036" t="str">
            <v/>
          </cell>
          <cell r="O1036" t="str">
            <v/>
          </cell>
          <cell r="P1036" t="str">
            <v/>
          </cell>
          <cell r="Q1036">
            <v>0</v>
          </cell>
        </row>
        <row r="1037">
          <cell r="N1037" t="str">
            <v/>
          </cell>
          <cell r="O1037" t="str">
            <v/>
          </cell>
          <cell r="P1037" t="str">
            <v/>
          </cell>
          <cell r="Q1037">
            <v>0</v>
          </cell>
        </row>
        <row r="1038">
          <cell r="N1038" t="str">
            <v/>
          </cell>
          <cell r="O1038" t="str">
            <v/>
          </cell>
          <cell r="P1038" t="str">
            <v/>
          </cell>
          <cell r="Q1038">
            <v>0</v>
          </cell>
        </row>
        <row r="1039">
          <cell r="N1039" t="str">
            <v/>
          </cell>
          <cell r="O1039" t="str">
            <v/>
          </cell>
          <cell r="P1039" t="str">
            <v/>
          </cell>
          <cell r="Q1039">
            <v>0</v>
          </cell>
        </row>
        <row r="1040">
          <cell r="N1040" t="str">
            <v/>
          </cell>
          <cell r="O1040" t="str">
            <v/>
          </cell>
          <cell r="P1040" t="str">
            <v/>
          </cell>
          <cell r="Q1040">
            <v>0</v>
          </cell>
        </row>
        <row r="1041">
          <cell r="N1041" t="str">
            <v/>
          </cell>
          <cell r="O1041" t="str">
            <v/>
          </cell>
          <cell r="P1041" t="str">
            <v/>
          </cell>
          <cell r="Q1041">
            <v>0</v>
          </cell>
        </row>
        <row r="1042">
          <cell r="N1042" t="str">
            <v/>
          </cell>
          <cell r="O1042" t="str">
            <v/>
          </cell>
          <cell r="P1042" t="str">
            <v/>
          </cell>
          <cell r="Q1042">
            <v>0</v>
          </cell>
        </row>
        <row r="1043">
          <cell r="N1043" t="str">
            <v/>
          </cell>
          <cell r="O1043" t="str">
            <v/>
          </cell>
          <cell r="P1043" t="str">
            <v/>
          </cell>
          <cell r="Q1043">
            <v>0</v>
          </cell>
        </row>
        <row r="1044">
          <cell r="N1044" t="str">
            <v/>
          </cell>
          <cell r="O1044" t="str">
            <v/>
          </cell>
          <cell r="P1044" t="str">
            <v/>
          </cell>
          <cell r="Q1044">
            <v>0</v>
          </cell>
        </row>
        <row r="1045">
          <cell r="N1045" t="str">
            <v/>
          </cell>
          <cell r="O1045" t="str">
            <v/>
          </cell>
          <cell r="P1045" t="str">
            <v/>
          </cell>
          <cell r="Q1045">
            <v>0</v>
          </cell>
        </row>
        <row r="1046">
          <cell r="N1046" t="str">
            <v/>
          </cell>
          <cell r="O1046" t="str">
            <v/>
          </cell>
          <cell r="P1046" t="str">
            <v/>
          </cell>
          <cell r="Q1046">
            <v>0</v>
          </cell>
        </row>
        <row r="1047">
          <cell r="N1047" t="str">
            <v/>
          </cell>
          <cell r="O1047" t="str">
            <v/>
          </cell>
          <cell r="P1047" t="str">
            <v/>
          </cell>
          <cell r="Q1047">
            <v>0</v>
          </cell>
        </row>
        <row r="1048">
          <cell r="N1048" t="str">
            <v/>
          </cell>
          <cell r="O1048" t="str">
            <v/>
          </cell>
          <cell r="P1048" t="str">
            <v/>
          </cell>
          <cell r="Q1048">
            <v>0</v>
          </cell>
        </row>
        <row r="1049">
          <cell r="N1049" t="str">
            <v/>
          </cell>
          <cell r="O1049" t="str">
            <v/>
          </cell>
          <cell r="P1049" t="str">
            <v/>
          </cell>
          <cell r="Q1049">
            <v>0</v>
          </cell>
        </row>
        <row r="1050">
          <cell r="N1050" t="str">
            <v/>
          </cell>
          <cell r="O1050" t="str">
            <v/>
          </cell>
          <cell r="P1050" t="str">
            <v/>
          </cell>
          <cell r="Q1050">
            <v>0</v>
          </cell>
        </row>
        <row r="1051">
          <cell r="N1051" t="str">
            <v/>
          </cell>
          <cell r="O1051" t="str">
            <v/>
          </cell>
          <cell r="P1051" t="str">
            <v/>
          </cell>
          <cell r="Q1051">
            <v>0</v>
          </cell>
        </row>
        <row r="1052">
          <cell r="N1052" t="str">
            <v/>
          </cell>
          <cell r="O1052" t="str">
            <v/>
          </cell>
          <cell r="P1052" t="str">
            <v/>
          </cell>
          <cell r="Q1052">
            <v>0</v>
          </cell>
        </row>
        <row r="1053">
          <cell r="N1053" t="str">
            <v/>
          </cell>
          <cell r="O1053" t="str">
            <v/>
          </cell>
          <cell r="P1053" t="str">
            <v/>
          </cell>
          <cell r="Q1053">
            <v>0</v>
          </cell>
        </row>
        <row r="1054">
          <cell r="N1054" t="str">
            <v/>
          </cell>
          <cell r="O1054" t="str">
            <v/>
          </cell>
          <cell r="P1054" t="str">
            <v/>
          </cell>
          <cell r="Q1054">
            <v>0</v>
          </cell>
        </row>
        <row r="1055">
          <cell r="N1055" t="str">
            <v/>
          </cell>
          <cell r="O1055" t="str">
            <v/>
          </cell>
          <cell r="P1055" t="str">
            <v/>
          </cell>
          <cell r="Q1055">
            <v>0</v>
          </cell>
        </row>
        <row r="1056">
          <cell r="N1056" t="str">
            <v/>
          </cell>
          <cell r="O1056" t="str">
            <v/>
          </cell>
          <cell r="P1056" t="str">
            <v/>
          </cell>
          <cell r="Q1056">
            <v>0</v>
          </cell>
        </row>
        <row r="1057">
          <cell r="N1057" t="str">
            <v/>
          </cell>
          <cell r="O1057" t="str">
            <v/>
          </cell>
          <cell r="P1057" t="str">
            <v/>
          </cell>
          <cell r="Q1057">
            <v>0</v>
          </cell>
        </row>
        <row r="1058">
          <cell r="N1058" t="str">
            <v/>
          </cell>
          <cell r="O1058" t="str">
            <v/>
          </cell>
          <cell r="P1058" t="str">
            <v/>
          </cell>
          <cell r="Q1058">
            <v>0</v>
          </cell>
        </row>
        <row r="1059">
          <cell r="N1059" t="str">
            <v/>
          </cell>
          <cell r="O1059" t="str">
            <v/>
          </cell>
          <cell r="P1059" t="str">
            <v/>
          </cell>
          <cell r="Q1059">
            <v>0</v>
          </cell>
        </row>
        <row r="1060">
          <cell r="N1060" t="str">
            <v/>
          </cell>
          <cell r="O1060" t="str">
            <v/>
          </cell>
          <cell r="P1060" t="str">
            <v/>
          </cell>
          <cell r="Q1060">
            <v>0</v>
          </cell>
        </row>
        <row r="1061">
          <cell r="N1061" t="str">
            <v/>
          </cell>
          <cell r="O1061" t="str">
            <v/>
          </cell>
          <cell r="P1061" t="str">
            <v/>
          </cell>
          <cell r="Q1061">
            <v>0</v>
          </cell>
        </row>
        <row r="1062">
          <cell r="N1062" t="str">
            <v/>
          </cell>
          <cell r="O1062" t="str">
            <v/>
          </cell>
          <cell r="P1062" t="str">
            <v/>
          </cell>
          <cell r="Q1062">
            <v>0</v>
          </cell>
        </row>
        <row r="1063">
          <cell r="N1063" t="str">
            <v/>
          </cell>
          <cell r="O1063" t="str">
            <v/>
          </cell>
          <cell r="P1063" t="str">
            <v/>
          </cell>
          <cell r="Q1063">
            <v>0</v>
          </cell>
        </row>
        <row r="1064">
          <cell r="N1064" t="str">
            <v/>
          </cell>
          <cell r="O1064" t="str">
            <v/>
          </cell>
          <cell r="P1064" t="str">
            <v/>
          </cell>
          <cell r="Q1064">
            <v>0</v>
          </cell>
        </row>
        <row r="1065">
          <cell r="N1065" t="str">
            <v/>
          </cell>
          <cell r="O1065" t="str">
            <v/>
          </cell>
          <cell r="P1065" t="str">
            <v/>
          </cell>
          <cell r="Q1065">
            <v>0</v>
          </cell>
        </row>
        <row r="1066">
          <cell r="N1066" t="str">
            <v/>
          </cell>
          <cell r="O1066" t="str">
            <v/>
          </cell>
          <cell r="P1066" t="str">
            <v/>
          </cell>
          <cell r="Q1066">
            <v>0</v>
          </cell>
        </row>
        <row r="1067">
          <cell r="N1067" t="str">
            <v/>
          </cell>
          <cell r="O1067" t="str">
            <v/>
          </cell>
          <cell r="P1067" t="str">
            <v/>
          </cell>
          <cell r="Q1067">
            <v>0</v>
          </cell>
        </row>
        <row r="1068">
          <cell r="N1068" t="str">
            <v/>
          </cell>
          <cell r="O1068" t="str">
            <v/>
          </cell>
          <cell r="P1068" t="str">
            <v/>
          </cell>
          <cell r="Q1068">
            <v>0</v>
          </cell>
        </row>
        <row r="1069">
          <cell r="N1069" t="str">
            <v/>
          </cell>
          <cell r="O1069" t="str">
            <v/>
          </cell>
          <cell r="P1069" t="str">
            <v/>
          </cell>
          <cell r="Q1069">
            <v>0</v>
          </cell>
        </row>
        <row r="1070">
          <cell r="N1070" t="str">
            <v/>
          </cell>
          <cell r="O1070" t="str">
            <v/>
          </cell>
          <cell r="P1070" t="str">
            <v/>
          </cell>
          <cell r="Q1070">
            <v>0</v>
          </cell>
        </row>
        <row r="1071">
          <cell r="N1071" t="str">
            <v/>
          </cell>
          <cell r="O1071" t="str">
            <v/>
          </cell>
          <cell r="P1071" t="str">
            <v/>
          </cell>
          <cell r="Q1071">
            <v>0</v>
          </cell>
        </row>
        <row r="1072">
          <cell r="N1072" t="str">
            <v/>
          </cell>
          <cell r="O1072" t="str">
            <v/>
          </cell>
          <cell r="P1072" t="str">
            <v/>
          </cell>
          <cell r="Q1072">
            <v>0</v>
          </cell>
        </row>
        <row r="1073">
          <cell r="N1073" t="str">
            <v/>
          </cell>
          <cell r="O1073" t="str">
            <v/>
          </cell>
          <cell r="P1073" t="str">
            <v/>
          </cell>
          <cell r="Q1073">
            <v>0</v>
          </cell>
        </row>
        <row r="1074">
          <cell r="N1074" t="str">
            <v/>
          </cell>
          <cell r="O1074" t="str">
            <v/>
          </cell>
          <cell r="P1074" t="str">
            <v/>
          </cell>
          <cell r="Q1074">
            <v>0</v>
          </cell>
        </row>
        <row r="1075">
          <cell r="N1075" t="str">
            <v/>
          </cell>
          <cell r="O1075" t="str">
            <v/>
          </cell>
          <cell r="P1075" t="str">
            <v/>
          </cell>
          <cell r="Q1075">
            <v>0</v>
          </cell>
        </row>
        <row r="1076">
          <cell r="N1076" t="str">
            <v/>
          </cell>
          <cell r="O1076" t="str">
            <v/>
          </cell>
          <cell r="P1076" t="str">
            <v/>
          </cell>
          <cell r="Q1076">
            <v>0</v>
          </cell>
        </row>
        <row r="1077">
          <cell r="N1077" t="str">
            <v/>
          </cell>
          <cell r="O1077" t="str">
            <v/>
          </cell>
          <cell r="P1077" t="str">
            <v/>
          </cell>
          <cell r="Q1077">
            <v>0</v>
          </cell>
        </row>
        <row r="1078">
          <cell r="N1078" t="str">
            <v/>
          </cell>
          <cell r="O1078" t="str">
            <v/>
          </cell>
          <cell r="P1078" t="str">
            <v/>
          </cell>
          <cell r="Q1078">
            <v>0</v>
          </cell>
        </row>
        <row r="1079">
          <cell r="N1079" t="str">
            <v/>
          </cell>
          <cell r="O1079" t="str">
            <v/>
          </cell>
          <cell r="P1079" t="str">
            <v/>
          </cell>
          <cell r="Q1079">
            <v>0</v>
          </cell>
        </row>
        <row r="1080">
          <cell r="N1080" t="str">
            <v/>
          </cell>
          <cell r="O1080" t="str">
            <v/>
          </cell>
          <cell r="P1080" t="str">
            <v/>
          </cell>
          <cell r="Q1080">
            <v>0</v>
          </cell>
        </row>
        <row r="1081">
          <cell r="N1081" t="str">
            <v/>
          </cell>
          <cell r="O1081" t="str">
            <v/>
          </cell>
          <cell r="P1081" t="str">
            <v/>
          </cell>
          <cell r="Q1081">
            <v>0</v>
          </cell>
        </row>
        <row r="1082">
          <cell r="N1082" t="str">
            <v/>
          </cell>
          <cell r="O1082" t="str">
            <v/>
          </cell>
          <cell r="P1082" t="str">
            <v/>
          </cell>
          <cell r="Q1082">
            <v>0</v>
          </cell>
        </row>
        <row r="1083">
          <cell r="N1083" t="str">
            <v/>
          </cell>
          <cell r="O1083" t="str">
            <v/>
          </cell>
          <cell r="P1083" t="str">
            <v/>
          </cell>
          <cell r="Q1083">
            <v>0</v>
          </cell>
        </row>
        <row r="1084">
          <cell r="N1084" t="str">
            <v/>
          </cell>
          <cell r="O1084" t="str">
            <v/>
          </cell>
          <cell r="P1084" t="str">
            <v/>
          </cell>
          <cell r="Q1084">
            <v>0</v>
          </cell>
        </row>
        <row r="1085">
          <cell r="N1085" t="str">
            <v/>
          </cell>
          <cell r="O1085" t="str">
            <v/>
          </cell>
          <cell r="P1085" t="str">
            <v/>
          </cell>
          <cell r="Q1085">
            <v>0</v>
          </cell>
        </row>
        <row r="1086">
          <cell r="N1086" t="str">
            <v/>
          </cell>
          <cell r="O1086" t="str">
            <v/>
          </cell>
          <cell r="P1086" t="str">
            <v/>
          </cell>
          <cell r="Q1086">
            <v>0</v>
          </cell>
        </row>
        <row r="1087">
          <cell r="N1087" t="str">
            <v/>
          </cell>
          <cell r="O1087" t="str">
            <v/>
          </cell>
          <cell r="P1087" t="str">
            <v/>
          </cell>
          <cell r="Q1087">
            <v>0</v>
          </cell>
        </row>
        <row r="1088">
          <cell r="N1088" t="str">
            <v/>
          </cell>
          <cell r="O1088" t="str">
            <v/>
          </cell>
          <cell r="P1088" t="str">
            <v/>
          </cell>
          <cell r="Q1088">
            <v>0</v>
          </cell>
        </row>
        <row r="1089">
          <cell r="N1089" t="str">
            <v/>
          </cell>
          <cell r="O1089" t="str">
            <v/>
          </cell>
          <cell r="P1089" t="str">
            <v/>
          </cell>
          <cell r="Q1089">
            <v>0</v>
          </cell>
        </row>
        <row r="1090">
          <cell r="N1090" t="str">
            <v/>
          </cell>
          <cell r="O1090" t="str">
            <v/>
          </cell>
          <cell r="P1090" t="str">
            <v/>
          </cell>
          <cell r="Q1090">
            <v>0</v>
          </cell>
        </row>
        <row r="1091">
          <cell r="N1091" t="str">
            <v/>
          </cell>
          <cell r="O1091" t="str">
            <v/>
          </cell>
          <cell r="P1091" t="str">
            <v/>
          </cell>
          <cell r="Q1091">
            <v>0</v>
          </cell>
        </row>
        <row r="1092">
          <cell r="N1092" t="str">
            <v/>
          </cell>
          <cell r="O1092" t="str">
            <v/>
          </cell>
          <cell r="P1092" t="str">
            <v/>
          </cell>
          <cell r="Q1092">
            <v>0</v>
          </cell>
        </row>
        <row r="1093">
          <cell r="N1093" t="str">
            <v/>
          </cell>
          <cell r="O1093" t="str">
            <v/>
          </cell>
          <cell r="P1093" t="str">
            <v/>
          </cell>
          <cell r="Q1093">
            <v>0</v>
          </cell>
        </row>
        <row r="1094">
          <cell r="N1094" t="str">
            <v/>
          </cell>
          <cell r="O1094" t="str">
            <v/>
          </cell>
          <cell r="P1094" t="str">
            <v/>
          </cell>
          <cell r="Q1094">
            <v>0</v>
          </cell>
        </row>
        <row r="1095">
          <cell r="N1095" t="str">
            <v/>
          </cell>
          <cell r="O1095" t="str">
            <v/>
          </cell>
          <cell r="P1095" t="str">
            <v/>
          </cell>
          <cell r="Q1095">
            <v>0</v>
          </cell>
        </row>
        <row r="1096">
          <cell r="N1096" t="str">
            <v/>
          </cell>
          <cell r="O1096" t="str">
            <v/>
          </cell>
          <cell r="P1096" t="str">
            <v/>
          </cell>
          <cell r="Q1096">
            <v>0</v>
          </cell>
        </row>
        <row r="1097">
          <cell r="N1097" t="str">
            <v/>
          </cell>
          <cell r="O1097" t="str">
            <v/>
          </cell>
          <cell r="P1097" t="str">
            <v/>
          </cell>
          <cell r="Q1097">
            <v>0</v>
          </cell>
        </row>
        <row r="1098">
          <cell r="N1098" t="str">
            <v/>
          </cell>
          <cell r="O1098" t="str">
            <v/>
          </cell>
          <cell r="P1098" t="str">
            <v/>
          </cell>
          <cell r="Q1098">
            <v>0</v>
          </cell>
        </row>
        <row r="1099">
          <cell r="N1099" t="str">
            <v/>
          </cell>
          <cell r="O1099" t="str">
            <v/>
          </cell>
          <cell r="P1099" t="str">
            <v/>
          </cell>
          <cell r="Q1099">
            <v>0</v>
          </cell>
        </row>
        <row r="1100">
          <cell r="N1100" t="str">
            <v/>
          </cell>
          <cell r="O1100" t="str">
            <v/>
          </cell>
          <cell r="P1100" t="str">
            <v/>
          </cell>
          <cell r="Q1100">
            <v>0</v>
          </cell>
        </row>
        <row r="1101">
          <cell r="N1101" t="str">
            <v/>
          </cell>
          <cell r="O1101" t="str">
            <v/>
          </cell>
          <cell r="P1101" t="str">
            <v/>
          </cell>
          <cell r="Q1101">
            <v>0</v>
          </cell>
        </row>
        <row r="1102">
          <cell r="N1102" t="str">
            <v/>
          </cell>
          <cell r="O1102" t="str">
            <v/>
          </cell>
          <cell r="P1102" t="str">
            <v/>
          </cell>
          <cell r="Q1102">
            <v>0</v>
          </cell>
        </row>
        <row r="1103">
          <cell r="N1103" t="str">
            <v/>
          </cell>
          <cell r="O1103" t="str">
            <v/>
          </cell>
          <cell r="P1103" t="str">
            <v/>
          </cell>
          <cell r="Q1103">
            <v>0</v>
          </cell>
        </row>
        <row r="1104">
          <cell r="N1104" t="str">
            <v/>
          </cell>
          <cell r="O1104" t="str">
            <v/>
          </cell>
          <cell r="P1104" t="str">
            <v/>
          </cell>
          <cell r="Q1104">
            <v>0</v>
          </cell>
        </row>
        <row r="1105">
          <cell r="N1105" t="str">
            <v/>
          </cell>
          <cell r="O1105" t="str">
            <v/>
          </cell>
          <cell r="P1105" t="str">
            <v/>
          </cell>
          <cell r="Q1105">
            <v>0</v>
          </cell>
        </row>
        <row r="1106">
          <cell r="N1106" t="str">
            <v/>
          </cell>
          <cell r="O1106" t="str">
            <v/>
          </cell>
          <cell r="P1106" t="str">
            <v/>
          </cell>
          <cell r="Q1106">
            <v>0</v>
          </cell>
        </row>
        <row r="1107">
          <cell r="N1107" t="str">
            <v/>
          </cell>
          <cell r="O1107" t="str">
            <v/>
          </cell>
          <cell r="P1107" t="str">
            <v/>
          </cell>
          <cell r="Q1107">
            <v>0</v>
          </cell>
        </row>
        <row r="1108">
          <cell r="N1108" t="str">
            <v/>
          </cell>
          <cell r="O1108" t="str">
            <v/>
          </cell>
          <cell r="P1108" t="str">
            <v/>
          </cell>
          <cell r="Q1108">
            <v>0</v>
          </cell>
        </row>
        <row r="1109">
          <cell r="N1109" t="str">
            <v/>
          </cell>
          <cell r="O1109" t="str">
            <v/>
          </cell>
          <cell r="P1109" t="str">
            <v/>
          </cell>
          <cell r="Q1109">
            <v>0</v>
          </cell>
        </row>
        <row r="1110">
          <cell r="N1110" t="str">
            <v/>
          </cell>
          <cell r="O1110" t="str">
            <v/>
          </cell>
          <cell r="P1110" t="str">
            <v/>
          </cell>
          <cell r="Q1110">
            <v>0</v>
          </cell>
        </row>
        <row r="1111">
          <cell r="N1111" t="str">
            <v/>
          </cell>
          <cell r="O1111" t="str">
            <v/>
          </cell>
          <cell r="P1111" t="str">
            <v/>
          </cell>
          <cell r="Q1111">
            <v>0</v>
          </cell>
        </row>
        <row r="1112">
          <cell r="N1112" t="str">
            <v/>
          </cell>
          <cell r="O1112" t="str">
            <v/>
          </cell>
          <cell r="P1112" t="str">
            <v/>
          </cell>
          <cell r="Q1112">
            <v>0</v>
          </cell>
        </row>
        <row r="1113">
          <cell r="N1113" t="str">
            <v/>
          </cell>
          <cell r="O1113" t="str">
            <v/>
          </cell>
          <cell r="P1113" t="str">
            <v/>
          </cell>
          <cell r="Q1113">
            <v>0</v>
          </cell>
        </row>
        <row r="1114">
          <cell r="N1114" t="str">
            <v/>
          </cell>
          <cell r="O1114" t="str">
            <v/>
          </cell>
          <cell r="P1114" t="str">
            <v/>
          </cell>
          <cell r="Q1114">
            <v>0</v>
          </cell>
        </row>
        <row r="1115">
          <cell r="N1115" t="str">
            <v/>
          </cell>
          <cell r="O1115" t="str">
            <v/>
          </cell>
          <cell r="P1115" t="str">
            <v/>
          </cell>
          <cell r="Q1115">
            <v>0</v>
          </cell>
        </row>
        <row r="1116">
          <cell r="N1116" t="str">
            <v/>
          </cell>
          <cell r="O1116" t="str">
            <v/>
          </cell>
          <cell r="P1116" t="str">
            <v/>
          </cell>
          <cell r="Q1116">
            <v>0</v>
          </cell>
        </row>
        <row r="1117">
          <cell r="N1117" t="str">
            <v/>
          </cell>
          <cell r="O1117" t="str">
            <v/>
          </cell>
          <cell r="P1117" t="str">
            <v/>
          </cell>
          <cell r="Q1117">
            <v>0</v>
          </cell>
        </row>
        <row r="1118">
          <cell r="N1118" t="str">
            <v/>
          </cell>
          <cell r="O1118" t="str">
            <v/>
          </cell>
          <cell r="P1118" t="str">
            <v/>
          </cell>
          <cell r="Q1118">
            <v>0</v>
          </cell>
        </row>
        <row r="1119">
          <cell r="N1119" t="str">
            <v/>
          </cell>
          <cell r="O1119" t="str">
            <v/>
          </cell>
          <cell r="P1119" t="str">
            <v/>
          </cell>
          <cell r="Q1119">
            <v>0</v>
          </cell>
        </row>
        <row r="1120">
          <cell r="N1120" t="str">
            <v/>
          </cell>
          <cell r="O1120" t="str">
            <v/>
          </cell>
          <cell r="P1120" t="str">
            <v/>
          </cell>
          <cell r="Q1120">
            <v>0</v>
          </cell>
        </row>
        <row r="1121">
          <cell r="N1121" t="str">
            <v/>
          </cell>
          <cell r="O1121" t="str">
            <v/>
          </cell>
          <cell r="P1121" t="str">
            <v/>
          </cell>
          <cell r="Q1121">
            <v>0</v>
          </cell>
        </row>
        <row r="1122">
          <cell r="N1122" t="str">
            <v/>
          </cell>
          <cell r="O1122" t="str">
            <v/>
          </cell>
          <cell r="P1122" t="str">
            <v/>
          </cell>
          <cell r="Q1122">
            <v>0</v>
          </cell>
        </row>
        <row r="1123">
          <cell r="N1123" t="str">
            <v/>
          </cell>
          <cell r="O1123" t="str">
            <v/>
          </cell>
          <cell r="P1123" t="str">
            <v/>
          </cell>
          <cell r="Q1123">
            <v>0</v>
          </cell>
        </row>
        <row r="1124">
          <cell r="N1124" t="str">
            <v/>
          </cell>
          <cell r="O1124" t="str">
            <v/>
          </cell>
          <cell r="P1124" t="str">
            <v/>
          </cell>
          <cell r="Q1124">
            <v>0</v>
          </cell>
        </row>
        <row r="1125">
          <cell r="N1125" t="str">
            <v/>
          </cell>
          <cell r="O1125" t="str">
            <v/>
          </cell>
          <cell r="P1125" t="str">
            <v/>
          </cell>
          <cell r="Q1125">
            <v>0</v>
          </cell>
        </row>
        <row r="1126">
          <cell r="N1126" t="str">
            <v/>
          </cell>
          <cell r="O1126" t="str">
            <v/>
          </cell>
          <cell r="P1126" t="str">
            <v/>
          </cell>
          <cell r="Q1126">
            <v>0</v>
          </cell>
        </row>
        <row r="1127">
          <cell r="N1127" t="str">
            <v/>
          </cell>
          <cell r="O1127" t="str">
            <v/>
          </cell>
          <cell r="P1127" t="str">
            <v/>
          </cell>
          <cell r="Q1127">
            <v>0</v>
          </cell>
        </row>
        <row r="1128">
          <cell r="N1128" t="str">
            <v/>
          </cell>
          <cell r="O1128" t="str">
            <v/>
          </cell>
          <cell r="P1128" t="str">
            <v/>
          </cell>
          <cell r="Q1128">
            <v>0</v>
          </cell>
        </row>
        <row r="1129">
          <cell r="N1129" t="str">
            <v/>
          </cell>
          <cell r="O1129" t="str">
            <v/>
          </cell>
          <cell r="P1129" t="str">
            <v/>
          </cell>
          <cell r="Q1129">
            <v>0</v>
          </cell>
        </row>
        <row r="1130">
          <cell r="N1130" t="str">
            <v/>
          </cell>
          <cell r="O1130" t="str">
            <v/>
          </cell>
          <cell r="P1130" t="str">
            <v/>
          </cell>
          <cell r="Q1130">
            <v>0</v>
          </cell>
        </row>
        <row r="1131">
          <cell r="N1131" t="str">
            <v/>
          </cell>
          <cell r="O1131" t="str">
            <v/>
          </cell>
          <cell r="P1131" t="str">
            <v/>
          </cell>
          <cell r="Q1131">
            <v>0</v>
          </cell>
        </row>
        <row r="1132">
          <cell r="N1132" t="str">
            <v/>
          </cell>
          <cell r="O1132" t="str">
            <v/>
          </cell>
          <cell r="P1132" t="str">
            <v/>
          </cell>
          <cell r="Q1132">
            <v>0</v>
          </cell>
        </row>
        <row r="1133">
          <cell r="N1133" t="str">
            <v/>
          </cell>
          <cell r="O1133" t="str">
            <v/>
          </cell>
          <cell r="P1133" t="str">
            <v/>
          </cell>
          <cell r="Q1133">
            <v>0</v>
          </cell>
        </row>
        <row r="1134">
          <cell r="N1134" t="str">
            <v/>
          </cell>
          <cell r="O1134" t="str">
            <v/>
          </cell>
          <cell r="P1134" t="str">
            <v/>
          </cell>
          <cell r="Q1134">
            <v>0</v>
          </cell>
        </row>
        <row r="1135">
          <cell r="N1135" t="str">
            <v/>
          </cell>
          <cell r="O1135" t="str">
            <v/>
          </cell>
          <cell r="P1135" t="str">
            <v/>
          </cell>
          <cell r="Q1135">
            <v>0</v>
          </cell>
        </row>
        <row r="1136">
          <cell r="N1136" t="str">
            <v/>
          </cell>
          <cell r="O1136" t="str">
            <v/>
          </cell>
          <cell r="P1136" t="str">
            <v/>
          </cell>
          <cell r="Q1136">
            <v>0</v>
          </cell>
        </row>
        <row r="1137">
          <cell r="N1137" t="str">
            <v/>
          </cell>
          <cell r="O1137" t="str">
            <v/>
          </cell>
          <cell r="P1137" t="str">
            <v/>
          </cell>
          <cell r="Q1137">
            <v>0</v>
          </cell>
        </row>
        <row r="1138">
          <cell r="N1138" t="str">
            <v/>
          </cell>
          <cell r="O1138" t="str">
            <v/>
          </cell>
          <cell r="P1138" t="str">
            <v/>
          </cell>
          <cell r="Q1138">
            <v>0</v>
          </cell>
        </row>
        <row r="1139">
          <cell r="N1139" t="str">
            <v/>
          </cell>
          <cell r="O1139" t="str">
            <v/>
          </cell>
          <cell r="P1139" t="str">
            <v/>
          </cell>
          <cell r="Q1139">
            <v>0</v>
          </cell>
        </row>
        <row r="1140">
          <cell r="N1140" t="str">
            <v/>
          </cell>
          <cell r="O1140" t="str">
            <v/>
          </cell>
          <cell r="P1140" t="str">
            <v/>
          </cell>
          <cell r="Q1140">
            <v>0</v>
          </cell>
        </row>
        <row r="1141">
          <cell r="N1141" t="str">
            <v/>
          </cell>
          <cell r="O1141" t="str">
            <v/>
          </cell>
          <cell r="P1141" t="str">
            <v/>
          </cell>
          <cell r="Q1141">
            <v>0</v>
          </cell>
        </row>
        <row r="1142">
          <cell r="N1142" t="str">
            <v/>
          </cell>
          <cell r="O1142" t="str">
            <v/>
          </cell>
          <cell r="P1142" t="str">
            <v/>
          </cell>
          <cell r="Q1142">
            <v>0</v>
          </cell>
        </row>
        <row r="1143">
          <cell r="N1143" t="str">
            <v/>
          </cell>
          <cell r="O1143" t="str">
            <v/>
          </cell>
          <cell r="P1143" t="str">
            <v/>
          </cell>
          <cell r="Q1143">
            <v>0</v>
          </cell>
        </row>
        <row r="1144">
          <cell r="N1144" t="str">
            <v/>
          </cell>
          <cell r="O1144" t="str">
            <v/>
          </cell>
          <cell r="P1144" t="str">
            <v/>
          </cell>
          <cell r="Q1144">
            <v>0</v>
          </cell>
        </row>
        <row r="1145">
          <cell r="N1145" t="str">
            <v/>
          </cell>
          <cell r="O1145" t="str">
            <v/>
          </cell>
          <cell r="P1145" t="str">
            <v/>
          </cell>
          <cell r="Q1145">
            <v>0</v>
          </cell>
        </row>
        <row r="1146">
          <cell r="N1146" t="str">
            <v/>
          </cell>
          <cell r="O1146" t="str">
            <v/>
          </cell>
          <cell r="P1146" t="str">
            <v/>
          </cell>
          <cell r="Q1146">
            <v>0</v>
          </cell>
        </row>
        <row r="1147">
          <cell r="N1147" t="str">
            <v/>
          </cell>
          <cell r="O1147" t="str">
            <v/>
          </cell>
          <cell r="P1147" t="str">
            <v/>
          </cell>
          <cell r="Q1147">
            <v>0</v>
          </cell>
        </row>
        <row r="1148">
          <cell r="N1148" t="str">
            <v/>
          </cell>
          <cell r="O1148" t="str">
            <v/>
          </cell>
          <cell r="P1148" t="str">
            <v/>
          </cell>
          <cell r="Q1148">
            <v>0</v>
          </cell>
        </row>
        <row r="1149">
          <cell r="N1149" t="str">
            <v/>
          </cell>
          <cell r="O1149" t="str">
            <v/>
          </cell>
          <cell r="P1149" t="str">
            <v/>
          </cell>
          <cell r="Q1149">
            <v>0</v>
          </cell>
        </row>
        <row r="1150">
          <cell r="N1150" t="str">
            <v/>
          </cell>
          <cell r="O1150" t="str">
            <v/>
          </cell>
          <cell r="P1150" t="str">
            <v/>
          </cell>
          <cell r="Q1150">
            <v>0</v>
          </cell>
        </row>
        <row r="1151">
          <cell r="N1151" t="str">
            <v/>
          </cell>
          <cell r="O1151" t="str">
            <v/>
          </cell>
          <cell r="P1151" t="str">
            <v/>
          </cell>
          <cell r="Q1151">
            <v>0</v>
          </cell>
        </row>
        <row r="1152">
          <cell r="N1152" t="str">
            <v/>
          </cell>
          <cell r="O1152" t="str">
            <v/>
          </cell>
          <cell r="P1152" t="str">
            <v/>
          </cell>
          <cell r="Q1152">
            <v>0</v>
          </cell>
        </row>
        <row r="1153">
          <cell r="N1153" t="str">
            <v/>
          </cell>
          <cell r="O1153" t="str">
            <v/>
          </cell>
          <cell r="P1153" t="str">
            <v/>
          </cell>
          <cell r="Q1153">
            <v>0</v>
          </cell>
        </row>
        <row r="1154">
          <cell r="N1154" t="str">
            <v/>
          </cell>
          <cell r="O1154" t="str">
            <v/>
          </cell>
          <cell r="P1154" t="str">
            <v/>
          </cell>
          <cell r="Q1154">
            <v>0</v>
          </cell>
        </row>
        <row r="1155">
          <cell r="N1155" t="str">
            <v/>
          </cell>
          <cell r="O1155" t="str">
            <v/>
          </cell>
          <cell r="P1155" t="str">
            <v/>
          </cell>
          <cell r="Q1155">
            <v>0</v>
          </cell>
        </row>
        <row r="1156">
          <cell r="N1156" t="str">
            <v/>
          </cell>
          <cell r="O1156" t="str">
            <v/>
          </cell>
          <cell r="P1156" t="str">
            <v/>
          </cell>
          <cell r="Q1156">
            <v>0</v>
          </cell>
        </row>
        <row r="1157">
          <cell r="N1157" t="str">
            <v/>
          </cell>
          <cell r="O1157" t="str">
            <v/>
          </cell>
          <cell r="P1157" t="str">
            <v/>
          </cell>
          <cell r="Q1157">
            <v>0</v>
          </cell>
        </row>
        <row r="1158">
          <cell r="N1158" t="str">
            <v/>
          </cell>
          <cell r="O1158" t="str">
            <v/>
          </cell>
          <cell r="P1158" t="str">
            <v/>
          </cell>
          <cell r="Q1158">
            <v>0</v>
          </cell>
        </row>
        <row r="1159">
          <cell r="N1159" t="str">
            <v/>
          </cell>
          <cell r="O1159" t="str">
            <v/>
          </cell>
          <cell r="P1159" t="str">
            <v/>
          </cell>
          <cell r="Q1159">
            <v>0</v>
          </cell>
        </row>
        <row r="1160">
          <cell r="N1160" t="str">
            <v/>
          </cell>
          <cell r="O1160" t="str">
            <v/>
          </cell>
          <cell r="P1160" t="str">
            <v/>
          </cell>
          <cell r="Q1160">
            <v>0</v>
          </cell>
        </row>
        <row r="1161">
          <cell r="N1161" t="str">
            <v/>
          </cell>
          <cell r="O1161" t="str">
            <v/>
          </cell>
          <cell r="P1161" t="str">
            <v/>
          </cell>
          <cell r="Q1161">
            <v>0</v>
          </cell>
        </row>
        <row r="1162">
          <cell r="N1162" t="str">
            <v/>
          </cell>
          <cell r="O1162" t="str">
            <v/>
          </cell>
          <cell r="P1162" t="str">
            <v/>
          </cell>
          <cell r="Q1162">
            <v>0</v>
          </cell>
        </row>
        <row r="1163">
          <cell r="N1163" t="str">
            <v/>
          </cell>
          <cell r="O1163" t="str">
            <v/>
          </cell>
          <cell r="P1163" t="str">
            <v/>
          </cell>
          <cell r="Q1163">
            <v>0</v>
          </cell>
        </row>
        <row r="1164">
          <cell r="N1164" t="str">
            <v/>
          </cell>
          <cell r="O1164" t="str">
            <v/>
          </cell>
          <cell r="P1164" t="str">
            <v/>
          </cell>
          <cell r="Q1164">
            <v>0</v>
          </cell>
        </row>
        <row r="1165">
          <cell r="N1165" t="str">
            <v/>
          </cell>
          <cell r="O1165" t="str">
            <v/>
          </cell>
          <cell r="P1165" t="str">
            <v/>
          </cell>
          <cell r="Q1165">
            <v>0</v>
          </cell>
        </row>
        <row r="1166">
          <cell r="N1166" t="str">
            <v/>
          </cell>
          <cell r="O1166" t="str">
            <v/>
          </cell>
          <cell r="P1166" t="str">
            <v/>
          </cell>
          <cell r="Q1166">
            <v>0</v>
          </cell>
        </row>
        <row r="1167">
          <cell r="N1167" t="str">
            <v/>
          </cell>
          <cell r="O1167" t="str">
            <v/>
          </cell>
          <cell r="P1167" t="str">
            <v/>
          </cell>
          <cell r="Q1167">
            <v>0</v>
          </cell>
        </row>
        <row r="1168">
          <cell r="N1168" t="str">
            <v/>
          </cell>
          <cell r="O1168" t="str">
            <v/>
          </cell>
          <cell r="P1168" t="str">
            <v/>
          </cell>
          <cell r="Q1168">
            <v>0</v>
          </cell>
        </row>
        <row r="1169">
          <cell r="N1169" t="str">
            <v/>
          </cell>
          <cell r="O1169" t="str">
            <v/>
          </cell>
          <cell r="P1169" t="str">
            <v/>
          </cell>
          <cell r="Q1169">
            <v>0</v>
          </cell>
        </row>
        <row r="1170">
          <cell r="N1170" t="str">
            <v/>
          </cell>
          <cell r="O1170" t="str">
            <v/>
          </cell>
          <cell r="P1170" t="str">
            <v/>
          </cell>
          <cell r="Q1170">
            <v>0</v>
          </cell>
        </row>
        <row r="1171">
          <cell r="N1171" t="str">
            <v/>
          </cell>
          <cell r="O1171" t="str">
            <v/>
          </cell>
          <cell r="P1171" t="str">
            <v/>
          </cell>
          <cell r="Q1171">
            <v>0</v>
          </cell>
        </row>
        <row r="1172">
          <cell r="N1172" t="str">
            <v/>
          </cell>
          <cell r="O1172" t="str">
            <v/>
          </cell>
          <cell r="P1172" t="str">
            <v/>
          </cell>
          <cell r="Q1172">
            <v>0</v>
          </cell>
        </row>
        <row r="1173">
          <cell r="N1173" t="str">
            <v/>
          </cell>
          <cell r="O1173" t="str">
            <v/>
          </cell>
          <cell r="P1173" t="str">
            <v/>
          </cell>
          <cell r="Q1173">
            <v>0</v>
          </cell>
        </row>
        <row r="1174">
          <cell r="N1174" t="str">
            <v/>
          </cell>
          <cell r="O1174" t="str">
            <v/>
          </cell>
          <cell r="P1174" t="str">
            <v/>
          </cell>
          <cell r="Q1174">
            <v>0</v>
          </cell>
        </row>
        <row r="1175">
          <cell r="N1175" t="str">
            <v/>
          </cell>
          <cell r="O1175" t="str">
            <v/>
          </cell>
          <cell r="P1175" t="str">
            <v/>
          </cell>
          <cell r="Q1175">
            <v>0</v>
          </cell>
        </row>
        <row r="1176">
          <cell r="N1176" t="str">
            <v/>
          </cell>
          <cell r="O1176" t="str">
            <v/>
          </cell>
          <cell r="P1176" t="str">
            <v/>
          </cell>
          <cell r="Q1176">
            <v>0</v>
          </cell>
        </row>
        <row r="1177">
          <cell r="N1177" t="str">
            <v/>
          </cell>
          <cell r="O1177" t="str">
            <v/>
          </cell>
          <cell r="P1177" t="str">
            <v/>
          </cell>
          <cell r="Q1177">
            <v>0</v>
          </cell>
        </row>
        <row r="1178">
          <cell r="N1178" t="str">
            <v/>
          </cell>
          <cell r="O1178" t="str">
            <v/>
          </cell>
          <cell r="P1178" t="str">
            <v/>
          </cell>
          <cell r="Q1178">
            <v>0</v>
          </cell>
        </row>
        <row r="1179">
          <cell r="N1179" t="str">
            <v/>
          </cell>
          <cell r="O1179" t="str">
            <v/>
          </cell>
          <cell r="P1179" t="str">
            <v/>
          </cell>
          <cell r="Q1179">
            <v>0</v>
          </cell>
        </row>
        <row r="1180">
          <cell r="N1180" t="str">
            <v/>
          </cell>
          <cell r="O1180" t="str">
            <v/>
          </cell>
          <cell r="P1180" t="str">
            <v/>
          </cell>
          <cell r="Q1180">
            <v>0</v>
          </cell>
        </row>
        <row r="1181">
          <cell r="N1181" t="str">
            <v/>
          </cell>
          <cell r="O1181" t="str">
            <v/>
          </cell>
          <cell r="P1181" t="str">
            <v/>
          </cell>
          <cell r="Q1181">
            <v>0</v>
          </cell>
        </row>
        <row r="1182">
          <cell r="N1182" t="str">
            <v/>
          </cell>
          <cell r="O1182" t="str">
            <v/>
          </cell>
          <cell r="P1182" t="str">
            <v/>
          </cell>
          <cell r="Q1182">
            <v>0</v>
          </cell>
        </row>
        <row r="1183">
          <cell r="N1183" t="str">
            <v/>
          </cell>
          <cell r="O1183" t="str">
            <v/>
          </cell>
          <cell r="P1183" t="str">
            <v/>
          </cell>
          <cell r="Q1183">
            <v>0</v>
          </cell>
        </row>
        <row r="1184">
          <cell r="N1184" t="str">
            <v/>
          </cell>
          <cell r="O1184" t="str">
            <v/>
          </cell>
          <cell r="P1184" t="str">
            <v/>
          </cell>
          <cell r="Q1184">
            <v>0</v>
          </cell>
        </row>
        <row r="1185">
          <cell r="N1185" t="str">
            <v/>
          </cell>
          <cell r="O1185" t="str">
            <v/>
          </cell>
          <cell r="P1185" t="str">
            <v/>
          </cell>
          <cell r="Q1185">
            <v>0</v>
          </cell>
        </row>
        <row r="1186">
          <cell r="N1186" t="str">
            <v/>
          </cell>
          <cell r="O1186" t="str">
            <v/>
          </cell>
          <cell r="P1186" t="str">
            <v/>
          </cell>
          <cell r="Q1186">
            <v>0</v>
          </cell>
        </row>
        <row r="1187">
          <cell r="N1187" t="str">
            <v/>
          </cell>
          <cell r="O1187" t="str">
            <v/>
          </cell>
          <cell r="P1187" t="str">
            <v/>
          </cell>
          <cell r="Q1187">
            <v>0</v>
          </cell>
        </row>
        <row r="1188">
          <cell r="N1188" t="str">
            <v/>
          </cell>
          <cell r="O1188" t="str">
            <v/>
          </cell>
          <cell r="P1188" t="str">
            <v/>
          </cell>
          <cell r="Q1188">
            <v>0</v>
          </cell>
        </row>
        <row r="1189">
          <cell r="N1189" t="str">
            <v/>
          </cell>
          <cell r="O1189" t="str">
            <v/>
          </cell>
          <cell r="P1189" t="str">
            <v/>
          </cell>
          <cell r="Q1189">
            <v>0</v>
          </cell>
        </row>
        <row r="1190">
          <cell r="N1190" t="str">
            <v/>
          </cell>
          <cell r="O1190" t="str">
            <v/>
          </cell>
          <cell r="P1190" t="str">
            <v/>
          </cell>
          <cell r="Q1190">
            <v>0</v>
          </cell>
        </row>
        <row r="1191">
          <cell r="N1191" t="str">
            <v/>
          </cell>
          <cell r="O1191" t="str">
            <v/>
          </cell>
          <cell r="P1191" t="str">
            <v/>
          </cell>
          <cell r="Q1191">
            <v>0</v>
          </cell>
        </row>
        <row r="1192">
          <cell r="N1192" t="str">
            <v/>
          </cell>
          <cell r="O1192" t="str">
            <v/>
          </cell>
          <cell r="P1192" t="str">
            <v/>
          </cell>
          <cell r="Q1192">
            <v>0</v>
          </cell>
        </row>
        <row r="1193">
          <cell r="N1193" t="str">
            <v/>
          </cell>
          <cell r="O1193" t="str">
            <v/>
          </cell>
          <cell r="P1193" t="str">
            <v/>
          </cell>
          <cell r="Q1193">
            <v>0</v>
          </cell>
        </row>
        <row r="1194">
          <cell r="N1194" t="str">
            <v/>
          </cell>
          <cell r="O1194" t="str">
            <v/>
          </cell>
          <cell r="P1194" t="str">
            <v/>
          </cell>
          <cell r="Q1194">
            <v>0</v>
          </cell>
        </row>
        <row r="1195">
          <cell r="N1195" t="str">
            <v/>
          </cell>
          <cell r="O1195" t="str">
            <v/>
          </cell>
          <cell r="P1195" t="str">
            <v/>
          </cell>
          <cell r="Q1195">
            <v>0</v>
          </cell>
        </row>
        <row r="1196">
          <cell r="N1196" t="str">
            <v/>
          </cell>
          <cell r="O1196" t="str">
            <v/>
          </cell>
          <cell r="P1196" t="str">
            <v/>
          </cell>
          <cell r="Q1196">
            <v>0</v>
          </cell>
        </row>
        <row r="1197">
          <cell r="N1197" t="str">
            <v/>
          </cell>
          <cell r="O1197" t="str">
            <v/>
          </cell>
          <cell r="P1197" t="str">
            <v/>
          </cell>
          <cell r="Q1197">
            <v>0</v>
          </cell>
        </row>
        <row r="1198">
          <cell r="N1198" t="str">
            <v/>
          </cell>
          <cell r="O1198" t="str">
            <v/>
          </cell>
          <cell r="P1198" t="str">
            <v/>
          </cell>
          <cell r="Q1198">
            <v>0</v>
          </cell>
        </row>
        <row r="1199">
          <cell r="N1199" t="str">
            <v/>
          </cell>
          <cell r="O1199" t="str">
            <v/>
          </cell>
          <cell r="P1199" t="str">
            <v/>
          </cell>
          <cell r="Q1199">
            <v>0</v>
          </cell>
        </row>
        <row r="1200">
          <cell r="N1200" t="str">
            <v/>
          </cell>
          <cell r="O1200" t="str">
            <v/>
          </cell>
          <cell r="P1200" t="str">
            <v/>
          </cell>
          <cell r="Q1200">
            <v>0</v>
          </cell>
        </row>
        <row r="1201">
          <cell r="N1201" t="str">
            <v/>
          </cell>
          <cell r="O1201" t="str">
            <v/>
          </cell>
          <cell r="P1201" t="str">
            <v/>
          </cell>
          <cell r="Q1201">
            <v>0</v>
          </cell>
        </row>
        <row r="1202">
          <cell r="N1202" t="str">
            <v/>
          </cell>
          <cell r="O1202" t="str">
            <v/>
          </cell>
          <cell r="P1202" t="str">
            <v/>
          </cell>
          <cell r="Q1202">
            <v>0</v>
          </cell>
        </row>
        <row r="1203">
          <cell r="N1203" t="str">
            <v/>
          </cell>
          <cell r="O1203" t="str">
            <v/>
          </cell>
          <cell r="P1203" t="str">
            <v/>
          </cell>
          <cell r="Q1203">
            <v>0</v>
          </cell>
        </row>
        <row r="1204">
          <cell r="N1204" t="str">
            <v/>
          </cell>
          <cell r="O1204" t="str">
            <v/>
          </cell>
          <cell r="P1204" t="str">
            <v/>
          </cell>
          <cell r="Q1204">
            <v>0</v>
          </cell>
        </row>
        <row r="1205">
          <cell r="N1205" t="str">
            <v/>
          </cell>
          <cell r="O1205" t="str">
            <v/>
          </cell>
          <cell r="P1205" t="str">
            <v/>
          </cell>
          <cell r="Q1205">
            <v>0</v>
          </cell>
        </row>
        <row r="1206">
          <cell r="N1206" t="str">
            <v/>
          </cell>
          <cell r="O1206" t="str">
            <v/>
          </cell>
          <cell r="P1206" t="str">
            <v/>
          </cell>
          <cell r="Q1206">
            <v>0</v>
          </cell>
        </row>
        <row r="1207">
          <cell r="N1207" t="str">
            <v/>
          </cell>
          <cell r="O1207" t="str">
            <v/>
          </cell>
          <cell r="P1207" t="str">
            <v/>
          </cell>
          <cell r="Q1207">
            <v>0</v>
          </cell>
        </row>
        <row r="1208">
          <cell r="N1208" t="str">
            <v/>
          </cell>
          <cell r="O1208" t="str">
            <v/>
          </cell>
          <cell r="P1208" t="str">
            <v/>
          </cell>
          <cell r="Q1208">
            <v>0</v>
          </cell>
        </row>
        <row r="1209">
          <cell r="N1209" t="str">
            <v/>
          </cell>
          <cell r="O1209" t="str">
            <v/>
          </cell>
          <cell r="P1209" t="str">
            <v/>
          </cell>
          <cell r="Q1209">
            <v>0</v>
          </cell>
        </row>
        <row r="1210">
          <cell r="N1210" t="str">
            <v/>
          </cell>
          <cell r="O1210" t="str">
            <v/>
          </cell>
          <cell r="P1210" t="str">
            <v/>
          </cell>
          <cell r="Q1210">
            <v>0</v>
          </cell>
        </row>
        <row r="1211">
          <cell r="N1211" t="str">
            <v/>
          </cell>
          <cell r="O1211" t="str">
            <v/>
          </cell>
          <cell r="P1211" t="str">
            <v/>
          </cell>
          <cell r="Q1211">
            <v>0</v>
          </cell>
        </row>
        <row r="1212">
          <cell r="N1212" t="str">
            <v/>
          </cell>
          <cell r="O1212" t="str">
            <v/>
          </cell>
          <cell r="P1212" t="str">
            <v/>
          </cell>
          <cell r="Q1212">
            <v>0</v>
          </cell>
        </row>
        <row r="1213">
          <cell r="N1213" t="str">
            <v/>
          </cell>
          <cell r="O1213" t="str">
            <v/>
          </cell>
          <cell r="P1213" t="str">
            <v/>
          </cell>
          <cell r="Q1213">
            <v>0</v>
          </cell>
        </row>
        <row r="1214">
          <cell r="N1214" t="str">
            <v/>
          </cell>
          <cell r="O1214" t="str">
            <v/>
          </cell>
          <cell r="P1214" t="str">
            <v/>
          </cell>
          <cell r="Q1214">
            <v>0</v>
          </cell>
        </row>
        <row r="1215">
          <cell r="N1215" t="str">
            <v/>
          </cell>
          <cell r="O1215" t="str">
            <v/>
          </cell>
          <cell r="P1215" t="str">
            <v/>
          </cell>
          <cell r="Q1215">
            <v>0</v>
          </cell>
        </row>
        <row r="1216">
          <cell r="N1216" t="str">
            <v/>
          </cell>
          <cell r="O1216" t="str">
            <v/>
          </cell>
          <cell r="P1216" t="str">
            <v/>
          </cell>
          <cell r="Q1216">
            <v>0</v>
          </cell>
        </row>
        <row r="1217">
          <cell r="N1217" t="str">
            <v/>
          </cell>
          <cell r="O1217" t="str">
            <v/>
          </cell>
          <cell r="P1217" t="str">
            <v/>
          </cell>
          <cell r="Q1217">
            <v>0</v>
          </cell>
        </row>
        <row r="1218">
          <cell r="N1218" t="str">
            <v/>
          </cell>
          <cell r="O1218" t="str">
            <v/>
          </cell>
          <cell r="P1218" t="str">
            <v/>
          </cell>
          <cell r="Q1218">
            <v>0</v>
          </cell>
        </row>
        <row r="1219">
          <cell r="N1219" t="str">
            <v/>
          </cell>
          <cell r="O1219" t="str">
            <v/>
          </cell>
          <cell r="P1219" t="str">
            <v/>
          </cell>
          <cell r="Q1219">
            <v>0</v>
          </cell>
        </row>
        <row r="1220">
          <cell r="N1220" t="str">
            <v/>
          </cell>
          <cell r="O1220" t="str">
            <v/>
          </cell>
          <cell r="P1220" t="str">
            <v/>
          </cell>
          <cell r="Q1220">
            <v>0</v>
          </cell>
        </row>
        <row r="1221">
          <cell r="N1221" t="str">
            <v/>
          </cell>
          <cell r="O1221" t="str">
            <v/>
          </cell>
          <cell r="P1221" t="str">
            <v/>
          </cell>
          <cell r="Q1221">
            <v>0</v>
          </cell>
        </row>
        <row r="1222">
          <cell r="N1222" t="str">
            <v/>
          </cell>
          <cell r="O1222" t="str">
            <v/>
          </cell>
          <cell r="P1222" t="str">
            <v/>
          </cell>
          <cell r="Q1222">
            <v>0</v>
          </cell>
        </row>
        <row r="1223">
          <cell r="N1223" t="str">
            <v/>
          </cell>
          <cell r="O1223" t="str">
            <v/>
          </cell>
          <cell r="P1223" t="str">
            <v/>
          </cell>
          <cell r="Q1223">
            <v>0</v>
          </cell>
        </row>
        <row r="1224">
          <cell r="N1224" t="str">
            <v/>
          </cell>
          <cell r="O1224" t="str">
            <v/>
          </cell>
          <cell r="P1224" t="str">
            <v/>
          </cell>
          <cell r="Q1224">
            <v>0</v>
          </cell>
        </row>
        <row r="1225">
          <cell r="N1225" t="str">
            <v/>
          </cell>
          <cell r="O1225" t="str">
            <v/>
          </cell>
          <cell r="P1225" t="str">
            <v/>
          </cell>
          <cell r="Q1225">
            <v>0</v>
          </cell>
        </row>
        <row r="1226">
          <cell r="N1226" t="str">
            <v/>
          </cell>
          <cell r="O1226" t="str">
            <v/>
          </cell>
          <cell r="P1226" t="str">
            <v/>
          </cell>
          <cell r="Q1226">
            <v>0</v>
          </cell>
        </row>
        <row r="1227">
          <cell r="N1227" t="str">
            <v/>
          </cell>
          <cell r="O1227" t="str">
            <v/>
          </cell>
          <cell r="P1227" t="str">
            <v/>
          </cell>
          <cell r="Q1227">
            <v>0</v>
          </cell>
        </row>
        <row r="1228">
          <cell r="N1228" t="str">
            <v/>
          </cell>
          <cell r="O1228" t="str">
            <v/>
          </cell>
          <cell r="P1228" t="str">
            <v/>
          </cell>
          <cell r="Q1228">
            <v>0</v>
          </cell>
        </row>
        <row r="1229">
          <cell r="N1229" t="str">
            <v/>
          </cell>
          <cell r="O1229" t="str">
            <v/>
          </cell>
          <cell r="P1229" t="str">
            <v/>
          </cell>
          <cell r="Q1229">
            <v>0</v>
          </cell>
        </row>
        <row r="1230">
          <cell r="N1230" t="str">
            <v/>
          </cell>
          <cell r="O1230" t="str">
            <v/>
          </cell>
          <cell r="P1230" t="str">
            <v/>
          </cell>
          <cell r="Q1230">
            <v>0</v>
          </cell>
        </row>
        <row r="1231">
          <cell r="N1231" t="str">
            <v/>
          </cell>
          <cell r="O1231" t="str">
            <v/>
          </cell>
          <cell r="P1231" t="str">
            <v/>
          </cell>
          <cell r="Q1231">
            <v>0</v>
          </cell>
        </row>
        <row r="1232">
          <cell r="N1232" t="str">
            <v/>
          </cell>
          <cell r="O1232" t="str">
            <v/>
          </cell>
          <cell r="P1232" t="str">
            <v/>
          </cell>
          <cell r="Q1232">
            <v>0</v>
          </cell>
        </row>
        <row r="1233">
          <cell r="N1233" t="str">
            <v/>
          </cell>
          <cell r="O1233" t="str">
            <v/>
          </cell>
          <cell r="P1233" t="str">
            <v/>
          </cell>
          <cell r="Q1233">
            <v>0</v>
          </cell>
        </row>
        <row r="1234">
          <cell r="N1234" t="str">
            <v/>
          </cell>
          <cell r="O1234" t="str">
            <v/>
          </cell>
          <cell r="P1234" t="str">
            <v/>
          </cell>
          <cell r="Q1234">
            <v>0</v>
          </cell>
        </row>
        <row r="1235">
          <cell r="N1235" t="str">
            <v/>
          </cell>
          <cell r="O1235" t="str">
            <v/>
          </cell>
          <cell r="P1235" t="str">
            <v/>
          </cell>
          <cell r="Q1235">
            <v>0</v>
          </cell>
        </row>
        <row r="1236">
          <cell r="N1236" t="str">
            <v/>
          </cell>
          <cell r="O1236" t="str">
            <v/>
          </cell>
          <cell r="P1236" t="str">
            <v/>
          </cell>
          <cell r="Q1236">
            <v>0</v>
          </cell>
        </row>
        <row r="1237">
          <cell r="N1237" t="str">
            <v/>
          </cell>
          <cell r="O1237" t="str">
            <v/>
          </cell>
          <cell r="P1237" t="str">
            <v/>
          </cell>
          <cell r="Q1237">
            <v>0</v>
          </cell>
        </row>
        <row r="1238">
          <cell r="N1238" t="str">
            <v/>
          </cell>
          <cell r="O1238" t="str">
            <v/>
          </cell>
          <cell r="P1238" t="str">
            <v/>
          </cell>
          <cell r="Q1238">
            <v>0</v>
          </cell>
        </row>
        <row r="1239">
          <cell r="N1239" t="str">
            <v/>
          </cell>
          <cell r="O1239" t="str">
            <v/>
          </cell>
          <cell r="P1239" t="str">
            <v/>
          </cell>
          <cell r="Q1239">
            <v>0</v>
          </cell>
        </row>
        <row r="1240">
          <cell r="N1240" t="str">
            <v/>
          </cell>
          <cell r="O1240" t="str">
            <v/>
          </cell>
          <cell r="P1240" t="str">
            <v/>
          </cell>
          <cell r="Q1240">
            <v>0</v>
          </cell>
        </row>
        <row r="1241">
          <cell r="N1241" t="str">
            <v/>
          </cell>
          <cell r="O1241" t="str">
            <v/>
          </cell>
          <cell r="P1241" t="str">
            <v/>
          </cell>
          <cell r="Q1241">
            <v>0</v>
          </cell>
        </row>
        <row r="1242">
          <cell r="N1242" t="str">
            <v/>
          </cell>
          <cell r="O1242" t="str">
            <v/>
          </cell>
          <cell r="P1242" t="str">
            <v/>
          </cell>
          <cell r="Q1242">
            <v>0</v>
          </cell>
        </row>
        <row r="1243">
          <cell r="N1243" t="str">
            <v/>
          </cell>
          <cell r="O1243" t="str">
            <v/>
          </cell>
          <cell r="P1243" t="str">
            <v/>
          </cell>
          <cell r="Q1243">
            <v>0</v>
          </cell>
        </row>
        <row r="1244">
          <cell r="N1244" t="str">
            <v/>
          </cell>
          <cell r="O1244" t="str">
            <v/>
          </cell>
          <cell r="P1244" t="str">
            <v/>
          </cell>
          <cell r="Q1244">
            <v>0</v>
          </cell>
        </row>
        <row r="1245">
          <cell r="N1245" t="str">
            <v/>
          </cell>
          <cell r="O1245" t="str">
            <v/>
          </cell>
          <cell r="P1245" t="str">
            <v/>
          </cell>
          <cell r="Q1245">
            <v>0</v>
          </cell>
        </row>
        <row r="1246">
          <cell r="N1246" t="str">
            <v/>
          </cell>
          <cell r="O1246" t="str">
            <v/>
          </cell>
          <cell r="P1246" t="str">
            <v/>
          </cell>
          <cell r="Q1246">
            <v>0</v>
          </cell>
        </row>
        <row r="1247">
          <cell r="N1247" t="str">
            <v/>
          </cell>
          <cell r="O1247" t="str">
            <v/>
          </cell>
          <cell r="P1247" t="str">
            <v/>
          </cell>
          <cell r="Q1247">
            <v>0</v>
          </cell>
        </row>
        <row r="1248">
          <cell r="N1248" t="str">
            <v/>
          </cell>
          <cell r="O1248" t="str">
            <v/>
          </cell>
          <cell r="P1248" t="str">
            <v/>
          </cell>
          <cell r="Q1248">
            <v>0</v>
          </cell>
        </row>
        <row r="1249">
          <cell r="N1249" t="str">
            <v/>
          </cell>
          <cell r="O1249" t="str">
            <v/>
          </cell>
          <cell r="P1249" t="str">
            <v/>
          </cell>
          <cell r="Q1249">
            <v>0</v>
          </cell>
        </row>
        <row r="1250">
          <cell r="N1250" t="str">
            <v/>
          </cell>
          <cell r="O1250" t="str">
            <v/>
          </cell>
          <cell r="P1250" t="str">
            <v/>
          </cell>
          <cell r="Q1250">
            <v>0</v>
          </cell>
        </row>
        <row r="1251">
          <cell r="N1251" t="str">
            <v/>
          </cell>
          <cell r="O1251" t="str">
            <v/>
          </cell>
          <cell r="P1251" t="str">
            <v/>
          </cell>
          <cell r="Q1251">
            <v>0</v>
          </cell>
        </row>
        <row r="1252">
          <cell r="N1252" t="str">
            <v/>
          </cell>
          <cell r="O1252" t="str">
            <v/>
          </cell>
          <cell r="P1252" t="str">
            <v/>
          </cell>
          <cell r="Q1252">
            <v>0</v>
          </cell>
        </row>
        <row r="1253">
          <cell r="N1253" t="str">
            <v/>
          </cell>
          <cell r="O1253" t="str">
            <v/>
          </cell>
          <cell r="P1253" t="str">
            <v/>
          </cell>
          <cell r="Q1253">
            <v>0</v>
          </cell>
        </row>
        <row r="1254">
          <cell r="N1254" t="str">
            <v/>
          </cell>
          <cell r="O1254" t="str">
            <v/>
          </cell>
          <cell r="P1254" t="str">
            <v/>
          </cell>
          <cell r="Q1254">
            <v>0</v>
          </cell>
        </row>
        <row r="1255">
          <cell r="N1255" t="str">
            <v/>
          </cell>
          <cell r="O1255" t="str">
            <v/>
          </cell>
          <cell r="P1255" t="str">
            <v/>
          </cell>
          <cell r="Q1255">
            <v>0</v>
          </cell>
        </row>
        <row r="1256">
          <cell r="N1256" t="str">
            <v/>
          </cell>
          <cell r="O1256" t="str">
            <v/>
          </cell>
          <cell r="P1256" t="str">
            <v/>
          </cell>
          <cell r="Q1256">
            <v>0</v>
          </cell>
        </row>
        <row r="1257">
          <cell r="N1257" t="str">
            <v/>
          </cell>
          <cell r="O1257" t="str">
            <v/>
          </cell>
          <cell r="P1257" t="str">
            <v/>
          </cell>
          <cell r="Q1257">
            <v>0</v>
          </cell>
        </row>
        <row r="1258">
          <cell r="N1258" t="str">
            <v/>
          </cell>
          <cell r="O1258" t="str">
            <v/>
          </cell>
          <cell r="P1258" t="str">
            <v/>
          </cell>
          <cell r="Q1258">
            <v>0</v>
          </cell>
        </row>
        <row r="1259">
          <cell r="N1259" t="str">
            <v/>
          </cell>
          <cell r="O1259" t="str">
            <v/>
          </cell>
          <cell r="P1259" t="str">
            <v/>
          </cell>
          <cell r="Q1259">
            <v>0</v>
          </cell>
        </row>
        <row r="1260">
          <cell r="N1260" t="str">
            <v/>
          </cell>
          <cell r="O1260" t="str">
            <v/>
          </cell>
          <cell r="P1260" t="str">
            <v/>
          </cell>
          <cell r="Q1260">
            <v>0</v>
          </cell>
        </row>
        <row r="1261">
          <cell r="N1261" t="str">
            <v/>
          </cell>
          <cell r="O1261" t="str">
            <v/>
          </cell>
          <cell r="P1261" t="str">
            <v/>
          </cell>
          <cell r="Q1261">
            <v>0</v>
          </cell>
        </row>
        <row r="1262">
          <cell r="N1262" t="str">
            <v/>
          </cell>
          <cell r="O1262" t="str">
            <v/>
          </cell>
          <cell r="P1262" t="str">
            <v/>
          </cell>
          <cell r="Q1262">
            <v>0</v>
          </cell>
        </row>
        <row r="1263">
          <cell r="N1263" t="str">
            <v/>
          </cell>
          <cell r="O1263" t="str">
            <v/>
          </cell>
          <cell r="P1263" t="str">
            <v/>
          </cell>
          <cell r="Q1263">
            <v>0</v>
          </cell>
        </row>
        <row r="1264">
          <cell r="N1264" t="str">
            <v/>
          </cell>
          <cell r="O1264" t="str">
            <v/>
          </cell>
          <cell r="P1264" t="str">
            <v/>
          </cell>
          <cell r="Q1264">
            <v>0</v>
          </cell>
        </row>
        <row r="1265">
          <cell r="N1265" t="str">
            <v/>
          </cell>
          <cell r="O1265" t="str">
            <v/>
          </cell>
          <cell r="P1265" t="str">
            <v/>
          </cell>
          <cell r="Q1265">
            <v>0</v>
          </cell>
        </row>
        <row r="1266">
          <cell r="N1266" t="str">
            <v/>
          </cell>
          <cell r="O1266" t="str">
            <v/>
          </cell>
          <cell r="P1266" t="str">
            <v/>
          </cell>
          <cell r="Q1266">
            <v>0</v>
          </cell>
        </row>
        <row r="1267">
          <cell r="N1267" t="str">
            <v/>
          </cell>
          <cell r="O1267" t="str">
            <v/>
          </cell>
          <cell r="P1267" t="str">
            <v/>
          </cell>
          <cell r="Q1267">
            <v>0</v>
          </cell>
        </row>
        <row r="1268">
          <cell r="N1268" t="str">
            <v/>
          </cell>
          <cell r="O1268" t="str">
            <v/>
          </cell>
          <cell r="P1268" t="str">
            <v/>
          </cell>
          <cell r="Q1268">
            <v>0</v>
          </cell>
        </row>
        <row r="1269">
          <cell r="N1269" t="str">
            <v/>
          </cell>
          <cell r="O1269" t="str">
            <v/>
          </cell>
          <cell r="P1269" t="str">
            <v/>
          </cell>
          <cell r="Q1269">
            <v>0</v>
          </cell>
        </row>
        <row r="1270">
          <cell r="N1270" t="str">
            <v/>
          </cell>
          <cell r="O1270" t="str">
            <v/>
          </cell>
          <cell r="P1270" t="str">
            <v/>
          </cell>
          <cell r="Q1270">
            <v>0</v>
          </cell>
        </row>
        <row r="1271">
          <cell r="N1271" t="str">
            <v/>
          </cell>
          <cell r="O1271" t="str">
            <v/>
          </cell>
          <cell r="P1271" t="str">
            <v/>
          </cell>
          <cell r="Q1271">
            <v>0</v>
          </cell>
        </row>
        <row r="1272">
          <cell r="N1272" t="str">
            <v/>
          </cell>
          <cell r="O1272" t="str">
            <v/>
          </cell>
          <cell r="P1272" t="str">
            <v/>
          </cell>
          <cell r="Q1272">
            <v>0</v>
          </cell>
        </row>
        <row r="1273">
          <cell r="N1273" t="str">
            <v/>
          </cell>
          <cell r="O1273" t="str">
            <v/>
          </cell>
          <cell r="P1273" t="str">
            <v/>
          </cell>
          <cell r="Q1273">
            <v>0</v>
          </cell>
        </row>
        <row r="1274">
          <cell r="N1274" t="str">
            <v/>
          </cell>
          <cell r="O1274" t="str">
            <v/>
          </cell>
          <cell r="P1274" t="str">
            <v/>
          </cell>
          <cell r="Q1274">
            <v>0</v>
          </cell>
        </row>
        <row r="1275">
          <cell r="N1275" t="str">
            <v/>
          </cell>
          <cell r="O1275" t="str">
            <v/>
          </cell>
          <cell r="P1275" t="str">
            <v/>
          </cell>
          <cell r="Q1275">
            <v>0</v>
          </cell>
        </row>
        <row r="1276">
          <cell r="N1276" t="str">
            <v/>
          </cell>
          <cell r="O1276" t="str">
            <v/>
          </cell>
          <cell r="P1276" t="str">
            <v/>
          </cell>
          <cell r="Q1276">
            <v>0</v>
          </cell>
        </row>
        <row r="1277">
          <cell r="N1277" t="str">
            <v/>
          </cell>
          <cell r="O1277" t="str">
            <v/>
          </cell>
          <cell r="P1277" t="str">
            <v/>
          </cell>
          <cell r="Q1277">
            <v>0</v>
          </cell>
        </row>
        <row r="1278">
          <cell r="N1278" t="str">
            <v/>
          </cell>
          <cell r="O1278" t="str">
            <v/>
          </cell>
          <cell r="P1278" t="str">
            <v/>
          </cell>
          <cell r="Q1278">
            <v>0</v>
          </cell>
        </row>
        <row r="1279">
          <cell r="N1279" t="str">
            <v/>
          </cell>
          <cell r="O1279" t="str">
            <v/>
          </cell>
          <cell r="P1279" t="str">
            <v/>
          </cell>
          <cell r="Q1279">
            <v>0</v>
          </cell>
        </row>
        <row r="1280">
          <cell r="N1280" t="str">
            <v/>
          </cell>
          <cell r="O1280" t="str">
            <v/>
          </cell>
          <cell r="P1280" t="str">
            <v/>
          </cell>
          <cell r="Q1280">
            <v>0</v>
          </cell>
        </row>
        <row r="1281">
          <cell r="N1281" t="str">
            <v/>
          </cell>
          <cell r="O1281" t="str">
            <v/>
          </cell>
          <cell r="P1281" t="str">
            <v/>
          </cell>
          <cell r="Q1281">
            <v>0</v>
          </cell>
        </row>
        <row r="1282">
          <cell r="N1282" t="str">
            <v/>
          </cell>
          <cell r="O1282" t="str">
            <v/>
          </cell>
          <cell r="P1282" t="str">
            <v/>
          </cell>
          <cell r="Q1282">
            <v>0</v>
          </cell>
        </row>
        <row r="1283">
          <cell r="N1283" t="str">
            <v/>
          </cell>
          <cell r="O1283" t="str">
            <v/>
          </cell>
          <cell r="P1283" t="str">
            <v/>
          </cell>
          <cell r="Q1283">
            <v>0</v>
          </cell>
        </row>
        <row r="1284">
          <cell r="N1284" t="str">
            <v/>
          </cell>
          <cell r="O1284" t="str">
            <v/>
          </cell>
          <cell r="P1284" t="str">
            <v/>
          </cell>
          <cell r="Q1284">
            <v>0</v>
          </cell>
        </row>
        <row r="1285">
          <cell r="N1285" t="str">
            <v/>
          </cell>
          <cell r="O1285" t="str">
            <v/>
          </cell>
          <cell r="P1285" t="str">
            <v/>
          </cell>
          <cell r="Q1285">
            <v>0</v>
          </cell>
        </row>
        <row r="1286">
          <cell r="N1286" t="str">
            <v/>
          </cell>
          <cell r="O1286" t="str">
            <v/>
          </cell>
          <cell r="P1286" t="str">
            <v/>
          </cell>
          <cell r="Q1286">
            <v>0</v>
          </cell>
        </row>
        <row r="1287">
          <cell r="N1287" t="str">
            <v/>
          </cell>
          <cell r="O1287" t="str">
            <v/>
          </cell>
          <cell r="P1287" t="str">
            <v/>
          </cell>
          <cell r="Q1287">
            <v>0</v>
          </cell>
        </row>
        <row r="1288">
          <cell r="N1288" t="str">
            <v/>
          </cell>
          <cell r="O1288" t="str">
            <v/>
          </cell>
          <cell r="P1288" t="str">
            <v/>
          </cell>
          <cell r="Q1288">
            <v>0</v>
          </cell>
        </row>
        <row r="1289">
          <cell r="N1289" t="str">
            <v/>
          </cell>
          <cell r="O1289" t="str">
            <v/>
          </cell>
          <cell r="P1289" t="str">
            <v/>
          </cell>
          <cell r="Q1289">
            <v>0</v>
          </cell>
        </row>
        <row r="1290">
          <cell r="N1290" t="str">
            <v/>
          </cell>
          <cell r="O1290" t="str">
            <v/>
          </cell>
          <cell r="P1290" t="str">
            <v/>
          </cell>
          <cell r="Q1290">
            <v>0</v>
          </cell>
        </row>
        <row r="1291">
          <cell r="N1291" t="str">
            <v/>
          </cell>
          <cell r="O1291" t="str">
            <v/>
          </cell>
          <cell r="P1291" t="str">
            <v/>
          </cell>
          <cell r="Q1291">
            <v>0</v>
          </cell>
        </row>
        <row r="1292">
          <cell r="N1292" t="str">
            <v/>
          </cell>
          <cell r="O1292" t="str">
            <v/>
          </cell>
          <cell r="P1292" t="str">
            <v/>
          </cell>
          <cell r="Q1292">
            <v>0</v>
          </cell>
        </row>
        <row r="1293">
          <cell r="N1293" t="str">
            <v/>
          </cell>
          <cell r="O1293" t="str">
            <v/>
          </cell>
          <cell r="P1293" t="str">
            <v/>
          </cell>
          <cell r="Q1293">
            <v>0</v>
          </cell>
        </row>
        <row r="1294">
          <cell r="N1294" t="str">
            <v/>
          </cell>
          <cell r="O1294" t="str">
            <v/>
          </cell>
          <cell r="P1294" t="str">
            <v/>
          </cell>
          <cell r="Q1294">
            <v>0</v>
          </cell>
        </row>
        <row r="1295">
          <cell r="N1295" t="str">
            <v/>
          </cell>
          <cell r="O1295" t="str">
            <v/>
          </cell>
          <cell r="P1295" t="str">
            <v/>
          </cell>
          <cell r="Q1295">
            <v>0</v>
          </cell>
        </row>
        <row r="1296">
          <cell r="N1296" t="str">
            <v/>
          </cell>
          <cell r="O1296" t="str">
            <v/>
          </cell>
          <cell r="P1296" t="str">
            <v/>
          </cell>
          <cell r="Q1296">
            <v>0</v>
          </cell>
        </row>
        <row r="1297">
          <cell r="N1297" t="str">
            <v/>
          </cell>
          <cell r="O1297" t="str">
            <v/>
          </cell>
          <cell r="P1297" t="str">
            <v/>
          </cell>
          <cell r="Q1297">
            <v>0</v>
          </cell>
        </row>
        <row r="1298">
          <cell r="N1298" t="str">
            <v/>
          </cell>
          <cell r="O1298" t="str">
            <v/>
          </cell>
          <cell r="P1298" t="str">
            <v/>
          </cell>
          <cell r="Q1298">
            <v>0</v>
          </cell>
        </row>
        <row r="1299">
          <cell r="N1299" t="str">
            <v/>
          </cell>
          <cell r="O1299" t="str">
            <v/>
          </cell>
          <cell r="P1299" t="str">
            <v/>
          </cell>
          <cell r="Q1299">
            <v>0</v>
          </cell>
        </row>
        <row r="1300">
          <cell r="N1300" t="str">
            <v/>
          </cell>
          <cell r="O1300" t="str">
            <v/>
          </cell>
          <cell r="P1300" t="str">
            <v/>
          </cell>
          <cell r="Q1300">
            <v>0</v>
          </cell>
        </row>
        <row r="1301">
          <cell r="N1301" t="str">
            <v/>
          </cell>
          <cell r="O1301" t="str">
            <v/>
          </cell>
          <cell r="P1301" t="str">
            <v/>
          </cell>
          <cell r="Q1301">
            <v>0</v>
          </cell>
        </row>
        <row r="1302">
          <cell r="N1302" t="str">
            <v/>
          </cell>
          <cell r="O1302" t="str">
            <v/>
          </cell>
          <cell r="P1302" t="str">
            <v/>
          </cell>
          <cell r="Q1302">
            <v>0</v>
          </cell>
        </row>
        <row r="1303">
          <cell r="N1303" t="str">
            <v/>
          </cell>
          <cell r="O1303" t="str">
            <v/>
          </cell>
          <cell r="P1303" t="str">
            <v/>
          </cell>
          <cell r="Q1303">
            <v>0</v>
          </cell>
        </row>
        <row r="1304">
          <cell r="N1304" t="str">
            <v/>
          </cell>
          <cell r="O1304" t="str">
            <v/>
          </cell>
          <cell r="P1304" t="str">
            <v/>
          </cell>
          <cell r="Q1304">
            <v>0</v>
          </cell>
        </row>
        <row r="1305">
          <cell r="N1305" t="str">
            <v/>
          </cell>
          <cell r="O1305" t="str">
            <v/>
          </cell>
          <cell r="P1305" t="str">
            <v/>
          </cell>
          <cell r="Q1305">
            <v>0</v>
          </cell>
        </row>
        <row r="1306">
          <cell r="N1306" t="str">
            <v/>
          </cell>
          <cell r="O1306" t="str">
            <v/>
          </cell>
          <cell r="P1306" t="str">
            <v/>
          </cell>
          <cell r="Q1306">
            <v>0</v>
          </cell>
        </row>
        <row r="1307">
          <cell r="N1307" t="str">
            <v/>
          </cell>
          <cell r="O1307" t="str">
            <v/>
          </cell>
          <cell r="P1307" t="str">
            <v/>
          </cell>
          <cell r="Q1307">
            <v>0</v>
          </cell>
        </row>
        <row r="1308">
          <cell r="N1308" t="str">
            <v/>
          </cell>
          <cell r="O1308" t="str">
            <v/>
          </cell>
          <cell r="P1308" t="str">
            <v/>
          </cell>
          <cell r="Q1308">
            <v>0</v>
          </cell>
        </row>
        <row r="1309">
          <cell r="N1309" t="str">
            <v/>
          </cell>
          <cell r="O1309" t="str">
            <v/>
          </cell>
          <cell r="P1309" t="str">
            <v/>
          </cell>
          <cell r="Q1309">
            <v>0</v>
          </cell>
        </row>
        <row r="1310">
          <cell r="N1310" t="str">
            <v/>
          </cell>
          <cell r="O1310" t="str">
            <v/>
          </cell>
          <cell r="P1310" t="str">
            <v/>
          </cell>
          <cell r="Q1310">
            <v>0</v>
          </cell>
        </row>
        <row r="1311">
          <cell r="N1311" t="str">
            <v/>
          </cell>
          <cell r="O1311" t="str">
            <v/>
          </cell>
          <cell r="P1311" t="str">
            <v/>
          </cell>
          <cell r="Q1311">
            <v>0</v>
          </cell>
        </row>
        <row r="1312">
          <cell r="N1312" t="str">
            <v/>
          </cell>
          <cell r="O1312" t="str">
            <v/>
          </cell>
          <cell r="P1312" t="str">
            <v/>
          </cell>
          <cell r="Q1312">
            <v>0</v>
          </cell>
        </row>
        <row r="1313">
          <cell r="N1313" t="str">
            <v/>
          </cell>
          <cell r="O1313" t="str">
            <v/>
          </cell>
          <cell r="P1313" t="str">
            <v/>
          </cell>
          <cell r="Q1313">
            <v>0</v>
          </cell>
        </row>
        <row r="1314">
          <cell r="N1314" t="str">
            <v/>
          </cell>
          <cell r="O1314" t="str">
            <v/>
          </cell>
          <cell r="P1314" t="str">
            <v/>
          </cell>
          <cell r="Q1314">
            <v>0</v>
          </cell>
        </row>
        <row r="1315">
          <cell r="N1315" t="str">
            <v/>
          </cell>
          <cell r="O1315" t="str">
            <v/>
          </cell>
          <cell r="P1315" t="str">
            <v/>
          </cell>
          <cell r="Q1315">
            <v>0</v>
          </cell>
        </row>
        <row r="1316">
          <cell r="N1316" t="str">
            <v/>
          </cell>
          <cell r="O1316" t="str">
            <v/>
          </cell>
          <cell r="P1316" t="str">
            <v/>
          </cell>
          <cell r="Q1316">
            <v>0</v>
          </cell>
        </row>
        <row r="1317">
          <cell r="N1317" t="str">
            <v/>
          </cell>
          <cell r="O1317" t="str">
            <v/>
          </cell>
          <cell r="P1317" t="str">
            <v/>
          </cell>
          <cell r="Q1317">
            <v>0</v>
          </cell>
        </row>
        <row r="1318">
          <cell r="N1318" t="str">
            <v/>
          </cell>
          <cell r="O1318" t="str">
            <v/>
          </cell>
          <cell r="P1318" t="str">
            <v/>
          </cell>
          <cell r="Q1318">
            <v>0</v>
          </cell>
        </row>
        <row r="1319">
          <cell r="N1319" t="str">
            <v/>
          </cell>
          <cell r="O1319" t="str">
            <v/>
          </cell>
          <cell r="P1319" t="str">
            <v/>
          </cell>
          <cell r="Q1319">
            <v>0</v>
          </cell>
        </row>
        <row r="1320">
          <cell r="N1320" t="str">
            <v/>
          </cell>
          <cell r="O1320" t="str">
            <v/>
          </cell>
          <cell r="P1320" t="str">
            <v/>
          </cell>
          <cell r="Q1320">
            <v>0</v>
          </cell>
        </row>
        <row r="1321">
          <cell r="N1321" t="str">
            <v/>
          </cell>
          <cell r="O1321" t="str">
            <v/>
          </cell>
          <cell r="P1321" t="str">
            <v/>
          </cell>
          <cell r="Q1321">
            <v>0</v>
          </cell>
        </row>
        <row r="1322">
          <cell r="N1322" t="str">
            <v/>
          </cell>
          <cell r="O1322" t="str">
            <v/>
          </cell>
          <cell r="P1322" t="str">
            <v/>
          </cell>
          <cell r="Q1322">
            <v>0</v>
          </cell>
        </row>
        <row r="1323">
          <cell r="N1323" t="str">
            <v/>
          </cell>
          <cell r="O1323" t="str">
            <v/>
          </cell>
          <cell r="P1323" t="str">
            <v/>
          </cell>
          <cell r="Q1323">
            <v>0</v>
          </cell>
        </row>
        <row r="1324">
          <cell r="N1324" t="str">
            <v/>
          </cell>
          <cell r="O1324" t="str">
            <v/>
          </cell>
          <cell r="P1324" t="str">
            <v/>
          </cell>
          <cell r="Q1324">
            <v>0</v>
          </cell>
        </row>
        <row r="1325">
          <cell r="N1325" t="str">
            <v/>
          </cell>
          <cell r="O1325" t="str">
            <v/>
          </cell>
          <cell r="P1325" t="str">
            <v/>
          </cell>
          <cell r="Q1325">
            <v>0</v>
          </cell>
        </row>
        <row r="1326">
          <cell r="N1326" t="str">
            <v/>
          </cell>
          <cell r="O1326" t="str">
            <v/>
          </cell>
          <cell r="P1326" t="str">
            <v/>
          </cell>
          <cell r="Q1326">
            <v>0</v>
          </cell>
        </row>
        <row r="1327">
          <cell r="N1327" t="str">
            <v/>
          </cell>
          <cell r="O1327" t="str">
            <v/>
          </cell>
          <cell r="P1327" t="str">
            <v/>
          </cell>
          <cell r="Q1327">
            <v>0</v>
          </cell>
        </row>
        <row r="1328">
          <cell r="N1328" t="str">
            <v/>
          </cell>
          <cell r="O1328" t="str">
            <v/>
          </cell>
          <cell r="P1328" t="str">
            <v/>
          </cell>
          <cell r="Q1328">
            <v>0</v>
          </cell>
        </row>
        <row r="1329">
          <cell r="N1329" t="str">
            <v/>
          </cell>
          <cell r="O1329" t="str">
            <v/>
          </cell>
          <cell r="P1329" t="str">
            <v/>
          </cell>
          <cell r="Q1329">
            <v>0</v>
          </cell>
        </row>
        <row r="1330">
          <cell r="N1330" t="str">
            <v/>
          </cell>
          <cell r="O1330" t="str">
            <v/>
          </cell>
          <cell r="P1330" t="str">
            <v/>
          </cell>
          <cell r="Q1330">
            <v>0</v>
          </cell>
        </row>
        <row r="1331">
          <cell r="N1331" t="str">
            <v/>
          </cell>
          <cell r="O1331" t="str">
            <v/>
          </cell>
          <cell r="P1331" t="str">
            <v/>
          </cell>
          <cell r="Q1331">
            <v>0</v>
          </cell>
        </row>
        <row r="1332">
          <cell r="N1332" t="str">
            <v/>
          </cell>
          <cell r="O1332" t="str">
            <v/>
          </cell>
          <cell r="P1332" t="str">
            <v/>
          </cell>
          <cell r="Q1332">
            <v>0</v>
          </cell>
        </row>
        <row r="1333">
          <cell r="N1333" t="str">
            <v/>
          </cell>
          <cell r="O1333" t="str">
            <v/>
          </cell>
          <cell r="P1333" t="str">
            <v/>
          </cell>
          <cell r="Q1333">
            <v>0</v>
          </cell>
        </row>
        <row r="1334">
          <cell r="N1334" t="str">
            <v/>
          </cell>
          <cell r="O1334" t="str">
            <v/>
          </cell>
          <cell r="P1334" t="str">
            <v/>
          </cell>
          <cell r="Q1334">
            <v>0</v>
          </cell>
        </row>
        <row r="1335">
          <cell r="N1335" t="str">
            <v/>
          </cell>
          <cell r="O1335" t="str">
            <v/>
          </cell>
          <cell r="P1335" t="str">
            <v/>
          </cell>
          <cell r="Q1335">
            <v>0</v>
          </cell>
        </row>
        <row r="1336">
          <cell r="N1336" t="str">
            <v/>
          </cell>
          <cell r="O1336" t="str">
            <v/>
          </cell>
          <cell r="P1336" t="str">
            <v/>
          </cell>
          <cell r="Q1336">
            <v>0</v>
          </cell>
        </row>
        <row r="1337">
          <cell r="N1337" t="str">
            <v/>
          </cell>
          <cell r="O1337" t="str">
            <v/>
          </cell>
          <cell r="P1337" t="str">
            <v/>
          </cell>
          <cell r="Q1337">
            <v>0</v>
          </cell>
        </row>
        <row r="1338">
          <cell r="N1338" t="str">
            <v/>
          </cell>
          <cell r="O1338" t="str">
            <v/>
          </cell>
          <cell r="P1338" t="str">
            <v/>
          </cell>
          <cell r="Q1338">
            <v>0</v>
          </cell>
        </row>
        <row r="1339">
          <cell r="N1339" t="str">
            <v/>
          </cell>
          <cell r="O1339" t="str">
            <v/>
          </cell>
          <cell r="P1339" t="str">
            <v/>
          </cell>
          <cell r="Q1339">
            <v>0</v>
          </cell>
        </row>
        <row r="1340">
          <cell r="N1340" t="str">
            <v/>
          </cell>
          <cell r="O1340" t="str">
            <v/>
          </cell>
          <cell r="P1340" t="str">
            <v/>
          </cell>
          <cell r="Q1340">
            <v>0</v>
          </cell>
        </row>
        <row r="1341">
          <cell r="N1341" t="str">
            <v/>
          </cell>
          <cell r="O1341" t="str">
            <v/>
          </cell>
          <cell r="P1341" t="str">
            <v/>
          </cell>
          <cell r="Q1341">
            <v>0</v>
          </cell>
        </row>
        <row r="1342">
          <cell r="N1342" t="str">
            <v/>
          </cell>
          <cell r="O1342" t="str">
            <v/>
          </cell>
          <cell r="P1342" t="str">
            <v/>
          </cell>
          <cell r="Q1342">
            <v>0</v>
          </cell>
        </row>
        <row r="1343">
          <cell r="N1343" t="str">
            <v/>
          </cell>
          <cell r="O1343" t="str">
            <v/>
          </cell>
          <cell r="P1343" t="str">
            <v/>
          </cell>
          <cell r="Q1343">
            <v>0</v>
          </cell>
        </row>
        <row r="1344">
          <cell r="N1344" t="str">
            <v/>
          </cell>
          <cell r="O1344" t="str">
            <v/>
          </cell>
          <cell r="P1344" t="str">
            <v/>
          </cell>
          <cell r="Q1344">
            <v>0</v>
          </cell>
        </row>
        <row r="1345">
          <cell r="N1345" t="str">
            <v/>
          </cell>
          <cell r="O1345" t="str">
            <v/>
          </cell>
          <cell r="P1345" t="str">
            <v/>
          </cell>
          <cell r="Q1345">
            <v>0</v>
          </cell>
        </row>
        <row r="1346">
          <cell r="N1346" t="str">
            <v/>
          </cell>
          <cell r="O1346" t="str">
            <v/>
          </cell>
          <cell r="P1346" t="str">
            <v/>
          </cell>
          <cell r="Q1346">
            <v>0</v>
          </cell>
        </row>
        <row r="1347">
          <cell r="N1347" t="str">
            <v/>
          </cell>
          <cell r="O1347" t="str">
            <v/>
          </cell>
          <cell r="P1347" t="str">
            <v/>
          </cell>
          <cell r="Q1347">
            <v>0</v>
          </cell>
        </row>
        <row r="1348">
          <cell r="N1348" t="str">
            <v/>
          </cell>
          <cell r="O1348" t="str">
            <v/>
          </cell>
          <cell r="P1348" t="str">
            <v/>
          </cell>
          <cell r="Q1348">
            <v>0</v>
          </cell>
        </row>
        <row r="1349">
          <cell r="N1349" t="str">
            <v/>
          </cell>
          <cell r="O1349" t="str">
            <v/>
          </cell>
          <cell r="P1349" t="str">
            <v/>
          </cell>
          <cell r="Q1349">
            <v>0</v>
          </cell>
        </row>
        <row r="1350">
          <cell r="N1350" t="str">
            <v/>
          </cell>
          <cell r="O1350" t="str">
            <v/>
          </cell>
          <cell r="P1350" t="str">
            <v/>
          </cell>
          <cell r="Q1350">
            <v>0</v>
          </cell>
        </row>
        <row r="1351">
          <cell r="N1351" t="str">
            <v/>
          </cell>
          <cell r="O1351" t="str">
            <v/>
          </cell>
          <cell r="P1351" t="str">
            <v/>
          </cell>
          <cell r="Q1351">
            <v>0</v>
          </cell>
        </row>
        <row r="1352">
          <cell r="N1352" t="str">
            <v/>
          </cell>
          <cell r="O1352" t="str">
            <v/>
          </cell>
          <cell r="P1352" t="str">
            <v/>
          </cell>
          <cell r="Q1352">
            <v>0</v>
          </cell>
        </row>
        <row r="1353">
          <cell r="N1353" t="str">
            <v/>
          </cell>
          <cell r="O1353" t="str">
            <v/>
          </cell>
          <cell r="P1353" t="str">
            <v/>
          </cell>
          <cell r="Q1353">
            <v>0</v>
          </cell>
        </row>
        <row r="1354">
          <cell r="N1354" t="str">
            <v/>
          </cell>
          <cell r="O1354" t="str">
            <v/>
          </cell>
          <cell r="P1354" t="str">
            <v/>
          </cell>
          <cell r="Q1354">
            <v>0</v>
          </cell>
        </row>
        <row r="1355">
          <cell r="N1355" t="str">
            <v/>
          </cell>
          <cell r="O1355" t="str">
            <v/>
          </cell>
          <cell r="P1355" t="str">
            <v/>
          </cell>
          <cell r="Q1355">
            <v>0</v>
          </cell>
        </row>
        <row r="1356">
          <cell r="N1356" t="str">
            <v/>
          </cell>
          <cell r="O1356" t="str">
            <v/>
          </cell>
          <cell r="P1356" t="str">
            <v/>
          </cell>
          <cell r="Q1356">
            <v>0</v>
          </cell>
        </row>
        <row r="1357">
          <cell r="N1357" t="str">
            <v/>
          </cell>
          <cell r="O1357" t="str">
            <v/>
          </cell>
          <cell r="P1357" t="str">
            <v/>
          </cell>
          <cell r="Q1357">
            <v>0</v>
          </cell>
        </row>
        <row r="1358">
          <cell r="N1358" t="str">
            <v/>
          </cell>
          <cell r="O1358" t="str">
            <v/>
          </cell>
          <cell r="P1358" t="str">
            <v/>
          </cell>
          <cell r="Q1358">
            <v>0</v>
          </cell>
        </row>
        <row r="1359">
          <cell r="N1359" t="str">
            <v/>
          </cell>
          <cell r="O1359" t="str">
            <v/>
          </cell>
          <cell r="P1359" t="str">
            <v/>
          </cell>
          <cell r="Q1359">
            <v>0</v>
          </cell>
        </row>
        <row r="1360">
          <cell r="N1360" t="str">
            <v/>
          </cell>
          <cell r="O1360" t="str">
            <v/>
          </cell>
          <cell r="P1360" t="str">
            <v/>
          </cell>
          <cell r="Q1360">
            <v>0</v>
          </cell>
        </row>
        <row r="1361">
          <cell r="N1361" t="str">
            <v/>
          </cell>
          <cell r="O1361" t="str">
            <v/>
          </cell>
          <cell r="P1361" t="str">
            <v/>
          </cell>
          <cell r="Q1361">
            <v>0</v>
          </cell>
        </row>
        <row r="1362">
          <cell r="N1362" t="str">
            <v/>
          </cell>
          <cell r="O1362" t="str">
            <v/>
          </cell>
          <cell r="P1362" t="str">
            <v/>
          </cell>
          <cell r="Q1362">
            <v>0</v>
          </cell>
        </row>
        <row r="1363">
          <cell r="N1363" t="str">
            <v/>
          </cell>
          <cell r="O1363" t="str">
            <v/>
          </cell>
          <cell r="P1363" t="str">
            <v/>
          </cell>
          <cell r="Q1363">
            <v>0</v>
          </cell>
        </row>
        <row r="1364">
          <cell r="N1364" t="str">
            <v/>
          </cell>
          <cell r="O1364" t="str">
            <v/>
          </cell>
          <cell r="P1364" t="str">
            <v/>
          </cell>
          <cell r="Q1364">
            <v>0</v>
          </cell>
        </row>
        <row r="1365">
          <cell r="N1365" t="str">
            <v/>
          </cell>
          <cell r="O1365" t="str">
            <v/>
          </cell>
          <cell r="P1365" t="str">
            <v/>
          </cell>
          <cell r="Q1365">
            <v>0</v>
          </cell>
        </row>
        <row r="1366">
          <cell r="N1366" t="str">
            <v/>
          </cell>
          <cell r="O1366" t="str">
            <v/>
          </cell>
          <cell r="P1366" t="str">
            <v/>
          </cell>
          <cell r="Q1366">
            <v>0</v>
          </cell>
        </row>
        <row r="1367">
          <cell r="N1367" t="str">
            <v/>
          </cell>
          <cell r="O1367" t="str">
            <v/>
          </cell>
          <cell r="P1367" t="str">
            <v/>
          </cell>
          <cell r="Q1367">
            <v>0</v>
          </cell>
        </row>
        <row r="1368">
          <cell r="N1368" t="str">
            <v/>
          </cell>
          <cell r="O1368" t="str">
            <v/>
          </cell>
          <cell r="P1368" t="str">
            <v/>
          </cell>
          <cell r="Q1368">
            <v>0</v>
          </cell>
        </row>
        <row r="1369">
          <cell r="N1369" t="str">
            <v/>
          </cell>
          <cell r="O1369" t="str">
            <v/>
          </cell>
          <cell r="P1369" t="str">
            <v/>
          </cell>
          <cell r="Q1369">
            <v>0</v>
          </cell>
        </row>
        <row r="1370">
          <cell r="N1370" t="str">
            <v/>
          </cell>
          <cell r="O1370" t="str">
            <v/>
          </cell>
          <cell r="P1370" t="str">
            <v/>
          </cell>
          <cell r="Q1370">
            <v>0</v>
          </cell>
        </row>
        <row r="1371">
          <cell r="N1371" t="str">
            <v/>
          </cell>
          <cell r="O1371" t="str">
            <v/>
          </cell>
          <cell r="P1371" t="str">
            <v/>
          </cell>
          <cell r="Q1371">
            <v>0</v>
          </cell>
        </row>
        <row r="1372">
          <cell r="N1372" t="str">
            <v/>
          </cell>
          <cell r="O1372" t="str">
            <v/>
          </cell>
          <cell r="P1372" t="str">
            <v/>
          </cell>
          <cell r="Q1372">
            <v>0</v>
          </cell>
        </row>
        <row r="1373">
          <cell r="N1373" t="str">
            <v/>
          </cell>
          <cell r="O1373" t="str">
            <v/>
          </cell>
          <cell r="P1373" t="str">
            <v/>
          </cell>
          <cell r="Q1373">
            <v>0</v>
          </cell>
        </row>
        <row r="1374">
          <cell r="N1374" t="str">
            <v/>
          </cell>
          <cell r="O1374" t="str">
            <v/>
          </cell>
          <cell r="P1374" t="str">
            <v/>
          </cell>
          <cell r="Q1374">
            <v>0</v>
          </cell>
        </row>
        <row r="1375">
          <cell r="N1375" t="str">
            <v/>
          </cell>
          <cell r="O1375" t="str">
            <v/>
          </cell>
          <cell r="P1375" t="str">
            <v/>
          </cell>
          <cell r="Q1375">
            <v>0</v>
          </cell>
        </row>
        <row r="1376">
          <cell r="N1376" t="str">
            <v/>
          </cell>
          <cell r="O1376" t="str">
            <v/>
          </cell>
          <cell r="P1376" t="str">
            <v/>
          </cell>
          <cell r="Q1376">
            <v>0</v>
          </cell>
        </row>
        <row r="1377">
          <cell r="N1377" t="str">
            <v/>
          </cell>
          <cell r="O1377" t="str">
            <v/>
          </cell>
          <cell r="P1377" t="str">
            <v/>
          </cell>
          <cell r="Q1377">
            <v>0</v>
          </cell>
        </row>
        <row r="1378">
          <cell r="N1378" t="str">
            <v/>
          </cell>
          <cell r="O1378" t="str">
            <v/>
          </cell>
          <cell r="P1378" t="str">
            <v/>
          </cell>
          <cell r="Q1378">
            <v>0</v>
          </cell>
        </row>
        <row r="1379">
          <cell r="N1379" t="str">
            <v/>
          </cell>
          <cell r="O1379" t="str">
            <v/>
          </cell>
          <cell r="P1379" t="str">
            <v/>
          </cell>
          <cell r="Q1379">
            <v>0</v>
          </cell>
        </row>
        <row r="1380">
          <cell r="N1380" t="str">
            <v/>
          </cell>
          <cell r="O1380" t="str">
            <v/>
          </cell>
          <cell r="P1380" t="str">
            <v/>
          </cell>
          <cell r="Q1380">
            <v>0</v>
          </cell>
        </row>
        <row r="1381">
          <cell r="N1381" t="str">
            <v/>
          </cell>
          <cell r="O1381" t="str">
            <v/>
          </cell>
          <cell r="P1381" t="str">
            <v/>
          </cell>
          <cell r="Q1381">
            <v>0</v>
          </cell>
        </row>
        <row r="1382">
          <cell r="N1382" t="str">
            <v/>
          </cell>
          <cell r="O1382" t="str">
            <v/>
          </cell>
          <cell r="P1382" t="str">
            <v/>
          </cell>
          <cell r="Q1382">
            <v>0</v>
          </cell>
        </row>
        <row r="1383">
          <cell r="N1383" t="str">
            <v/>
          </cell>
          <cell r="O1383" t="str">
            <v/>
          </cell>
          <cell r="P1383" t="str">
            <v/>
          </cell>
          <cell r="Q1383">
            <v>0</v>
          </cell>
        </row>
        <row r="1384">
          <cell r="N1384" t="str">
            <v/>
          </cell>
          <cell r="O1384" t="str">
            <v/>
          </cell>
          <cell r="P1384" t="str">
            <v/>
          </cell>
          <cell r="Q1384">
            <v>0</v>
          </cell>
        </row>
        <row r="1385">
          <cell r="N1385" t="str">
            <v/>
          </cell>
          <cell r="O1385" t="str">
            <v/>
          </cell>
          <cell r="P1385" t="str">
            <v/>
          </cell>
          <cell r="Q1385">
            <v>0</v>
          </cell>
        </row>
        <row r="1386">
          <cell r="N1386" t="str">
            <v/>
          </cell>
          <cell r="O1386" t="str">
            <v/>
          </cell>
          <cell r="P1386" t="str">
            <v/>
          </cell>
          <cell r="Q1386">
            <v>0</v>
          </cell>
        </row>
        <row r="1387">
          <cell r="N1387" t="str">
            <v/>
          </cell>
          <cell r="O1387" t="str">
            <v/>
          </cell>
          <cell r="P1387" t="str">
            <v/>
          </cell>
          <cell r="Q1387">
            <v>0</v>
          </cell>
        </row>
        <row r="1388">
          <cell r="N1388" t="str">
            <v/>
          </cell>
          <cell r="O1388" t="str">
            <v/>
          </cell>
          <cell r="P1388" t="str">
            <v/>
          </cell>
          <cell r="Q1388">
            <v>0</v>
          </cell>
        </row>
        <row r="1389">
          <cell r="N1389" t="str">
            <v/>
          </cell>
          <cell r="O1389" t="str">
            <v/>
          </cell>
          <cell r="P1389" t="str">
            <v/>
          </cell>
          <cell r="Q1389">
            <v>0</v>
          </cell>
        </row>
        <row r="1390">
          <cell r="N1390" t="str">
            <v/>
          </cell>
          <cell r="O1390" t="str">
            <v/>
          </cell>
          <cell r="P1390" t="str">
            <v/>
          </cell>
          <cell r="Q1390">
            <v>0</v>
          </cell>
        </row>
        <row r="1391">
          <cell r="N1391" t="str">
            <v/>
          </cell>
          <cell r="O1391" t="str">
            <v/>
          </cell>
          <cell r="P1391" t="str">
            <v/>
          </cell>
          <cell r="Q1391">
            <v>0</v>
          </cell>
        </row>
        <row r="1392">
          <cell r="N1392" t="str">
            <v/>
          </cell>
          <cell r="O1392" t="str">
            <v/>
          </cell>
          <cell r="P1392" t="str">
            <v/>
          </cell>
          <cell r="Q1392">
            <v>0</v>
          </cell>
        </row>
        <row r="1393">
          <cell r="N1393" t="str">
            <v/>
          </cell>
          <cell r="O1393" t="str">
            <v/>
          </cell>
          <cell r="P1393" t="str">
            <v/>
          </cell>
          <cell r="Q1393">
            <v>0</v>
          </cell>
        </row>
        <row r="1394">
          <cell r="N1394" t="str">
            <v/>
          </cell>
          <cell r="O1394" t="str">
            <v/>
          </cell>
          <cell r="P1394" t="str">
            <v/>
          </cell>
          <cell r="Q1394">
            <v>0</v>
          </cell>
        </row>
        <row r="1395">
          <cell r="N1395" t="str">
            <v/>
          </cell>
          <cell r="O1395" t="str">
            <v/>
          </cell>
          <cell r="P1395" t="str">
            <v/>
          </cell>
          <cell r="Q1395">
            <v>0</v>
          </cell>
        </row>
        <row r="1396">
          <cell r="N1396" t="str">
            <v/>
          </cell>
          <cell r="O1396" t="str">
            <v/>
          </cell>
          <cell r="P1396" t="str">
            <v/>
          </cell>
          <cell r="Q1396">
            <v>0</v>
          </cell>
        </row>
        <row r="1397">
          <cell r="N1397" t="str">
            <v/>
          </cell>
          <cell r="O1397" t="str">
            <v/>
          </cell>
          <cell r="P1397" t="str">
            <v/>
          </cell>
          <cell r="Q1397">
            <v>0</v>
          </cell>
        </row>
        <row r="1398">
          <cell r="N1398" t="str">
            <v/>
          </cell>
          <cell r="O1398" t="str">
            <v/>
          </cell>
          <cell r="P1398" t="str">
            <v/>
          </cell>
          <cell r="Q1398">
            <v>0</v>
          </cell>
        </row>
        <row r="1399">
          <cell r="N1399" t="str">
            <v/>
          </cell>
          <cell r="O1399" t="str">
            <v/>
          </cell>
          <cell r="P1399" t="str">
            <v/>
          </cell>
          <cell r="Q1399">
            <v>0</v>
          </cell>
        </row>
        <row r="1400">
          <cell r="N1400" t="str">
            <v/>
          </cell>
          <cell r="O1400" t="str">
            <v/>
          </cell>
          <cell r="P1400" t="str">
            <v/>
          </cell>
          <cell r="Q1400">
            <v>0</v>
          </cell>
        </row>
        <row r="1401">
          <cell r="N1401" t="str">
            <v/>
          </cell>
          <cell r="O1401" t="str">
            <v/>
          </cell>
          <cell r="P1401" t="str">
            <v/>
          </cell>
          <cell r="Q1401">
            <v>0</v>
          </cell>
        </row>
        <row r="1402">
          <cell r="N1402" t="str">
            <v/>
          </cell>
          <cell r="O1402" t="str">
            <v/>
          </cell>
          <cell r="P1402" t="str">
            <v/>
          </cell>
          <cell r="Q1402">
            <v>0</v>
          </cell>
        </row>
        <row r="1403">
          <cell r="N1403" t="str">
            <v/>
          </cell>
          <cell r="O1403" t="str">
            <v/>
          </cell>
          <cell r="P1403" t="str">
            <v/>
          </cell>
          <cell r="Q1403">
            <v>0</v>
          </cell>
        </row>
        <row r="1404">
          <cell r="N1404" t="str">
            <v/>
          </cell>
          <cell r="O1404" t="str">
            <v/>
          </cell>
          <cell r="P1404" t="str">
            <v/>
          </cell>
          <cell r="Q1404">
            <v>0</v>
          </cell>
        </row>
        <row r="1405">
          <cell r="N1405" t="str">
            <v/>
          </cell>
          <cell r="O1405" t="str">
            <v/>
          </cell>
          <cell r="P1405" t="str">
            <v/>
          </cell>
          <cell r="Q1405">
            <v>0</v>
          </cell>
        </row>
        <row r="1406">
          <cell r="N1406" t="str">
            <v/>
          </cell>
          <cell r="O1406" t="str">
            <v/>
          </cell>
          <cell r="P1406" t="str">
            <v/>
          </cell>
          <cell r="Q1406">
            <v>0</v>
          </cell>
        </row>
        <row r="1407">
          <cell r="N1407" t="str">
            <v/>
          </cell>
          <cell r="O1407" t="str">
            <v/>
          </cell>
          <cell r="P1407" t="str">
            <v/>
          </cell>
          <cell r="Q1407">
            <v>0</v>
          </cell>
        </row>
        <row r="1408">
          <cell r="N1408" t="str">
            <v/>
          </cell>
          <cell r="O1408" t="str">
            <v/>
          </cell>
          <cell r="P1408" t="str">
            <v/>
          </cell>
          <cell r="Q1408">
            <v>0</v>
          </cell>
        </row>
        <row r="1409">
          <cell r="N1409" t="str">
            <v/>
          </cell>
          <cell r="O1409" t="str">
            <v/>
          </cell>
          <cell r="P1409" t="str">
            <v/>
          </cell>
          <cell r="Q1409">
            <v>0</v>
          </cell>
        </row>
        <row r="1410">
          <cell r="N1410" t="str">
            <v/>
          </cell>
          <cell r="O1410" t="str">
            <v/>
          </cell>
          <cell r="P1410" t="str">
            <v/>
          </cell>
          <cell r="Q1410">
            <v>0</v>
          </cell>
        </row>
        <row r="1411">
          <cell r="N1411" t="str">
            <v/>
          </cell>
          <cell r="O1411" t="str">
            <v/>
          </cell>
          <cell r="P1411" t="str">
            <v/>
          </cell>
          <cell r="Q1411">
            <v>0</v>
          </cell>
        </row>
        <row r="1412">
          <cell r="N1412" t="str">
            <v/>
          </cell>
          <cell r="O1412" t="str">
            <v/>
          </cell>
          <cell r="P1412" t="str">
            <v/>
          </cell>
          <cell r="Q1412">
            <v>0</v>
          </cell>
        </row>
        <row r="1413">
          <cell r="N1413" t="str">
            <v/>
          </cell>
          <cell r="O1413" t="str">
            <v/>
          </cell>
          <cell r="P1413" t="str">
            <v/>
          </cell>
          <cell r="Q1413">
            <v>0</v>
          </cell>
        </row>
        <row r="1414">
          <cell r="N1414" t="str">
            <v/>
          </cell>
          <cell r="O1414" t="str">
            <v/>
          </cell>
          <cell r="P1414" t="str">
            <v/>
          </cell>
          <cell r="Q1414">
            <v>0</v>
          </cell>
        </row>
        <row r="1415">
          <cell r="N1415" t="str">
            <v/>
          </cell>
          <cell r="O1415" t="str">
            <v/>
          </cell>
          <cell r="P1415" t="str">
            <v/>
          </cell>
          <cell r="Q1415">
            <v>0</v>
          </cell>
        </row>
        <row r="1416">
          <cell r="N1416" t="str">
            <v/>
          </cell>
          <cell r="O1416" t="str">
            <v/>
          </cell>
          <cell r="P1416" t="str">
            <v/>
          </cell>
          <cell r="Q1416">
            <v>0</v>
          </cell>
        </row>
        <row r="1417">
          <cell r="N1417" t="str">
            <v/>
          </cell>
          <cell r="O1417" t="str">
            <v/>
          </cell>
          <cell r="P1417" t="str">
            <v/>
          </cell>
          <cell r="Q1417">
            <v>0</v>
          </cell>
        </row>
        <row r="1418">
          <cell r="N1418" t="str">
            <v/>
          </cell>
          <cell r="O1418" t="str">
            <v/>
          </cell>
          <cell r="P1418" t="str">
            <v/>
          </cell>
          <cell r="Q1418">
            <v>0</v>
          </cell>
        </row>
        <row r="1419">
          <cell r="N1419" t="str">
            <v/>
          </cell>
          <cell r="O1419" t="str">
            <v/>
          </cell>
          <cell r="P1419" t="str">
            <v/>
          </cell>
          <cell r="Q1419">
            <v>0</v>
          </cell>
        </row>
        <row r="1420">
          <cell r="N1420" t="str">
            <v/>
          </cell>
          <cell r="O1420" t="str">
            <v/>
          </cell>
          <cell r="P1420" t="str">
            <v/>
          </cell>
          <cell r="Q1420">
            <v>0</v>
          </cell>
        </row>
        <row r="1421">
          <cell r="N1421" t="str">
            <v/>
          </cell>
          <cell r="O1421" t="str">
            <v/>
          </cell>
          <cell r="P1421" t="str">
            <v/>
          </cell>
          <cell r="Q1421">
            <v>0</v>
          </cell>
        </row>
        <row r="1422">
          <cell r="N1422" t="str">
            <v/>
          </cell>
          <cell r="O1422" t="str">
            <v/>
          </cell>
          <cell r="P1422" t="str">
            <v/>
          </cell>
          <cell r="Q1422">
            <v>0</v>
          </cell>
        </row>
        <row r="1423">
          <cell r="N1423" t="str">
            <v/>
          </cell>
          <cell r="O1423" t="str">
            <v/>
          </cell>
          <cell r="P1423" t="str">
            <v/>
          </cell>
          <cell r="Q1423">
            <v>0</v>
          </cell>
        </row>
        <row r="1424">
          <cell r="N1424" t="str">
            <v/>
          </cell>
          <cell r="O1424" t="str">
            <v/>
          </cell>
          <cell r="P1424" t="str">
            <v/>
          </cell>
          <cell r="Q1424">
            <v>0</v>
          </cell>
        </row>
        <row r="1425">
          <cell r="N1425" t="str">
            <v/>
          </cell>
          <cell r="O1425" t="str">
            <v/>
          </cell>
          <cell r="P1425" t="str">
            <v/>
          </cell>
          <cell r="Q1425">
            <v>0</v>
          </cell>
        </row>
        <row r="1426">
          <cell r="N1426" t="str">
            <v/>
          </cell>
          <cell r="O1426" t="str">
            <v/>
          </cell>
          <cell r="P1426" t="str">
            <v/>
          </cell>
          <cell r="Q1426">
            <v>0</v>
          </cell>
        </row>
        <row r="1427">
          <cell r="N1427" t="str">
            <v/>
          </cell>
          <cell r="O1427" t="str">
            <v/>
          </cell>
          <cell r="P1427" t="str">
            <v/>
          </cell>
          <cell r="Q1427">
            <v>0</v>
          </cell>
        </row>
        <row r="1428">
          <cell r="N1428" t="str">
            <v/>
          </cell>
          <cell r="O1428" t="str">
            <v/>
          </cell>
          <cell r="P1428" t="str">
            <v/>
          </cell>
          <cell r="Q1428">
            <v>0</v>
          </cell>
        </row>
        <row r="1429">
          <cell r="N1429" t="str">
            <v/>
          </cell>
          <cell r="O1429" t="str">
            <v/>
          </cell>
          <cell r="P1429" t="str">
            <v/>
          </cell>
          <cell r="Q1429">
            <v>0</v>
          </cell>
        </row>
        <row r="1430">
          <cell r="N1430" t="str">
            <v/>
          </cell>
          <cell r="O1430" t="str">
            <v/>
          </cell>
          <cell r="P1430" t="str">
            <v/>
          </cell>
          <cell r="Q1430">
            <v>0</v>
          </cell>
        </row>
        <row r="1431">
          <cell r="N1431" t="str">
            <v/>
          </cell>
          <cell r="O1431" t="str">
            <v/>
          </cell>
          <cell r="P1431" t="str">
            <v/>
          </cell>
          <cell r="Q1431">
            <v>0</v>
          </cell>
        </row>
        <row r="1432">
          <cell r="N1432" t="str">
            <v/>
          </cell>
          <cell r="O1432" t="str">
            <v/>
          </cell>
          <cell r="P1432" t="str">
            <v/>
          </cell>
          <cell r="Q1432">
            <v>0</v>
          </cell>
        </row>
        <row r="1433">
          <cell r="N1433" t="str">
            <v/>
          </cell>
          <cell r="O1433" t="str">
            <v/>
          </cell>
          <cell r="P1433" t="str">
            <v/>
          </cell>
          <cell r="Q1433">
            <v>0</v>
          </cell>
        </row>
        <row r="1434">
          <cell r="N1434" t="str">
            <v/>
          </cell>
          <cell r="O1434" t="str">
            <v/>
          </cell>
          <cell r="P1434" t="str">
            <v/>
          </cell>
          <cell r="Q1434">
            <v>0</v>
          </cell>
        </row>
        <row r="1435">
          <cell r="N1435" t="str">
            <v/>
          </cell>
          <cell r="O1435" t="str">
            <v/>
          </cell>
          <cell r="P1435" t="str">
            <v/>
          </cell>
          <cell r="Q1435">
            <v>0</v>
          </cell>
        </row>
        <row r="1436">
          <cell r="N1436" t="str">
            <v/>
          </cell>
          <cell r="O1436" t="str">
            <v/>
          </cell>
          <cell r="P1436" t="str">
            <v/>
          </cell>
          <cell r="Q1436">
            <v>0</v>
          </cell>
        </row>
        <row r="1437">
          <cell r="N1437" t="str">
            <v/>
          </cell>
          <cell r="O1437" t="str">
            <v/>
          </cell>
          <cell r="P1437" t="str">
            <v/>
          </cell>
          <cell r="Q1437">
            <v>0</v>
          </cell>
        </row>
        <row r="1438">
          <cell r="N1438" t="str">
            <v/>
          </cell>
          <cell r="O1438" t="str">
            <v/>
          </cell>
          <cell r="P1438" t="str">
            <v/>
          </cell>
          <cell r="Q1438">
            <v>0</v>
          </cell>
        </row>
        <row r="1439">
          <cell r="N1439" t="str">
            <v/>
          </cell>
          <cell r="O1439" t="str">
            <v/>
          </cell>
          <cell r="P1439" t="str">
            <v/>
          </cell>
          <cell r="Q1439">
            <v>0</v>
          </cell>
        </row>
        <row r="1440">
          <cell r="N1440" t="str">
            <v/>
          </cell>
          <cell r="O1440" t="str">
            <v/>
          </cell>
          <cell r="P1440" t="str">
            <v/>
          </cell>
          <cell r="Q1440">
            <v>0</v>
          </cell>
        </row>
        <row r="1441">
          <cell r="N1441" t="str">
            <v/>
          </cell>
          <cell r="O1441" t="str">
            <v/>
          </cell>
          <cell r="P1441" t="str">
            <v/>
          </cell>
          <cell r="Q1441">
            <v>0</v>
          </cell>
        </row>
        <row r="1442">
          <cell r="N1442" t="str">
            <v/>
          </cell>
          <cell r="O1442" t="str">
            <v/>
          </cell>
          <cell r="P1442" t="str">
            <v/>
          </cell>
          <cell r="Q1442">
            <v>0</v>
          </cell>
        </row>
        <row r="1443">
          <cell r="N1443" t="str">
            <v/>
          </cell>
          <cell r="O1443" t="str">
            <v/>
          </cell>
          <cell r="P1443" t="str">
            <v/>
          </cell>
          <cell r="Q1443">
            <v>0</v>
          </cell>
        </row>
        <row r="1444">
          <cell r="N1444" t="str">
            <v/>
          </cell>
          <cell r="O1444" t="str">
            <v/>
          </cell>
          <cell r="P1444" t="str">
            <v/>
          </cell>
          <cell r="Q1444">
            <v>0</v>
          </cell>
        </row>
        <row r="1445">
          <cell r="N1445" t="str">
            <v/>
          </cell>
          <cell r="O1445" t="str">
            <v/>
          </cell>
          <cell r="P1445" t="str">
            <v/>
          </cell>
          <cell r="Q1445">
            <v>0</v>
          </cell>
        </row>
        <row r="1446">
          <cell r="N1446" t="str">
            <v/>
          </cell>
          <cell r="O1446" t="str">
            <v/>
          </cell>
          <cell r="P1446" t="str">
            <v/>
          </cell>
          <cell r="Q1446">
            <v>0</v>
          </cell>
        </row>
        <row r="1447">
          <cell r="N1447" t="str">
            <v/>
          </cell>
          <cell r="O1447" t="str">
            <v/>
          </cell>
          <cell r="P1447" t="str">
            <v/>
          </cell>
          <cell r="Q1447">
            <v>0</v>
          </cell>
        </row>
        <row r="1448">
          <cell r="N1448" t="str">
            <v/>
          </cell>
          <cell r="O1448" t="str">
            <v/>
          </cell>
          <cell r="P1448" t="str">
            <v/>
          </cell>
          <cell r="Q1448">
            <v>0</v>
          </cell>
        </row>
        <row r="1449">
          <cell r="N1449" t="str">
            <v/>
          </cell>
          <cell r="O1449" t="str">
            <v/>
          </cell>
          <cell r="P1449" t="str">
            <v/>
          </cell>
          <cell r="Q1449">
            <v>0</v>
          </cell>
        </row>
        <row r="1450">
          <cell r="N1450" t="str">
            <v/>
          </cell>
          <cell r="O1450" t="str">
            <v/>
          </cell>
          <cell r="P1450" t="str">
            <v/>
          </cell>
          <cell r="Q1450">
            <v>0</v>
          </cell>
        </row>
        <row r="1451">
          <cell r="N1451" t="str">
            <v/>
          </cell>
          <cell r="O1451" t="str">
            <v/>
          </cell>
          <cell r="P1451" t="str">
            <v/>
          </cell>
          <cell r="Q1451">
            <v>0</v>
          </cell>
        </row>
        <row r="1452">
          <cell r="N1452" t="str">
            <v/>
          </cell>
          <cell r="O1452" t="str">
            <v/>
          </cell>
          <cell r="P1452" t="str">
            <v/>
          </cell>
          <cell r="Q1452">
            <v>0</v>
          </cell>
        </row>
        <row r="1453">
          <cell r="N1453" t="str">
            <v/>
          </cell>
          <cell r="O1453" t="str">
            <v/>
          </cell>
          <cell r="P1453" t="str">
            <v/>
          </cell>
          <cell r="Q1453">
            <v>0</v>
          </cell>
        </row>
        <row r="1454">
          <cell r="N1454" t="str">
            <v/>
          </cell>
          <cell r="O1454" t="str">
            <v/>
          </cell>
          <cell r="P1454" t="str">
            <v/>
          </cell>
          <cell r="Q1454">
            <v>0</v>
          </cell>
        </row>
        <row r="1455">
          <cell r="N1455" t="str">
            <v/>
          </cell>
          <cell r="O1455" t="str">
            <v/>
          </cell>
          <cell r="P1455" t="str">
            <v/>
          </cell>
          <cell r="Q1455">
            <v>0</v>
          </cell>
        </row>
        <row r="1456">
          <cell r="N1456" t="str">
            <v/>
          </cell>
          <cell r="O1456" t="str">
            <v/>
          </cell>
          <cell r="P1456" t="str">
            <v/>
          </cell>
          <cell r="Q1456">
            <v>0</v>
          </cell>
        </row>
        <row r="1457">
          <cell r="N1457" t="str">
            <v/>
          </cell>
          <cell r="O1457" t="str">
            <v/>
          </cell>
          <cell r="P1457" t="str">
            <v/>
          </cell>
          <cell r="Q1457">
            <v>0</v>
          </cell>
        </row>
        <row r="1458">
          <cell r="N1458" t="str">
            <v/>
          </cell>
          <cell r="O1458" t="str">
            <v/>
          </cell>
          <cell r="P1458" t="str">
            <v/>
          </cell>
          <cell r="Q1458">
            <v>0</v>
          </cell>
        </row>
        <row r="1459">
          <cell r="N1459" t="str">
            <v/>
          </cell>
          <cell r="O1459" t="str">
            <v/>
          </cell>
          <cell r="P1459" t="str">
            <v/>
          </cell>
          <cell r="Q1459">
            <v>0</v>
          </cell>
        </row>
        <row r="1460">
          <cell r="N1460" t="str">
            <v/>
          </cell>
          <cell r="O1460" t="str">
            <v/>
          </cell>
          <cell r="P1460" t="str">
            <v/>
          </cell>
          <cell r="Q1460">
            <v>0</v>
          </cell>
        </row>
        <row r="1461">
          <cell r="N1461" t="str">
            <v/>
          </cell>
          <cell r="O1461" t="str">
            <v/>
          </cell>
          <cell r="P1461" t="str">
            <v/>
          </cell>
          <cell r="Q1461">
            <v>0</v>
          </cell>
        </row>
        <row r="1462">
          <cell r="N1462" t="str">
            <v/>
          </cell>
          <cell r="O1462" t="str">
            <v/>
          </cell>
          <cell r="P1462" t="str">
            <v/>
          </cell>
          <cell r="Q1462">
            <v>0</v>
          </cell>
        </row>
        <row r="1463">
          <cell r="N1463" t="str">
            <v/>
          </cell>
          <cell r="O1463" t="str">
            <v/>
          </cell>
          <cell r="P1463" t="str">
            <v/>
          </cell>
          <cell r="Q1463">
            <v>0</v>
          </cell>
        </row>
        <row r="1464">
          <cell r="N1464" t="str">
            <v/>
          </cell>
          <cell r="O1464" t="str">
            <v/>
          </cell>
          <cell r="P1464" t="str">
            <v/>
          </cell>
          <cell r="Q1464">
            <v>0</v>
          </cell>
        </row>
        <row r="1465">
          <cell r="N1465" t="str">
            <v/>
          </cell>
          <cell r="O1465" t="str">
            <v/>
          </cell>
          <cell r="P1465" t="str">
            <v/>
          </cell>
          <cell r="Q1465">
            <v>0</v>
          </cell>
        </row>
        <row r="1466">
          <cell r="N1466" t="str">
            <v/>
          </cell>
          <cell r="O1466" t="str">
            <v/>
          </cell>
          <cell r="P1466" t="str">
            <v/>
          </cell>
          <cell r="Q1466">
            <v>0</v>
          </cell>
        </row>
        <row r="1467">
          <cell r="N1467" t="str">
            <v/>
          </cell>
          <cell r="O1467" t="str">
            <v/>
          </cell>
          <cell r="P1467" t="str">
            <v/>
          </cell>
          <cell r="Q1467">
            <v>0</v>
          </cell>
        </row>
        <row r="1468">
          <cell r="N1468" t="str">
            <v/>
          </cell>
          <cell r="O1468" t="str">
            <v/>
          </cell>
          <cell r="P1468" t="str">
            <v/>
          </cell>
          <cell r="Q1468">
            <v>0</v>
          </cell>
        </row>
        <row r="1469">
          <cell r="N1469" t="str">
            <v/>
          </cell>
          <cell r="O1469" t="str">
            <v/>
          </cell>
          <cell r="P1469" t="str">
            <v/>
          </cell>
          <cell r="Q1469">
            <v>0</v>
          </cell>
        </row>
        <row r="1470">
          <cell r="N1470" t="str">
            <v/>
          </cell>
          <cell r="O1470" t="str">
            <v/>
          </cell>
          <cell r="P1470" t="str">
            <v/>
          </cell>
          <cell r="Q1470">
            <v>0</v>
          </cell>
        </row>
        <row r="1471">
          <cell r="N1471" t="str">
            <v/>
          </cell>
          <cell r="O1471" t="str">
            <v/>
          </cell>
          <cell r="P1471" t="str">
            <v/>
          </cell>
          <cell r="Q1471">
            <v>0</v>
          </cell>
        </row>
        <row r="1472">
          <cell r="N1472" t="str">
            <v/>
          </cell>
          <cell r="O1472" t="str">
            <v/>
          </cell>
          <cell r="P1472" t="str">
            <v/>
          </cell>
          <cell r="Q1472">
            <v>0</v>
          </cell>
        </row>
        <row r="1473">
          <cell r="N1473" t="str">
            <v/>
          </cell>
          <cell r="O1473" t="str">
            <v/>
          </cell>
          <cell r="P1473" t="str">
            <v/>
          </cell>
          <cell r="Q1473">
            <v>0</v>
          </cell>
        </row>
        <row r="1474">
          <cell r="N1474" t="str">
            <v/>
          </cell>
          <cell r="O1474" t="str">
            <v/>
          </cell>
          <cell r="P1474" t="str">
            <v/>
          </cell>
          <cell r="Q1474">
            <v>0</v>
          </cell>
        </row>
        <row r="1475">
          <cell r="N1475" t="str">
            <v/>
          </cell>
          <cell r="O1475" t="str">
            <v/>
          </cell>
          <cell r="P1475" t="str">
            <v/>
          </cell>
          <cell r="Q1475">
            <v>0</v>
          </cell>
        </row>
        <row r="1476">
          <cell r="N1476" t="str">
            <v/>
          </cell>
          <cell r="O1476" t="str">
            <v/>
          </cell>
          <cell r="P1476" t="str">
            <v/>
          </cell>
          <cell r="Q1476">
            <v>0</v>
          </cell>
        </row>
        <row r="1477">
          <cell r="N1477" t="str">
            <v/>
          </cell>
          <cell r="O1477" t="str">
            <v/>
          </cell>
          <cell r="P1477" t="str">
            <v/>
          </cell>
          <cell r="Q1477">
            <v>0</v>
          </cell>
        </row>
        <row r="1478">
          <cell r="N1478" t="str">
            <v/>
          </cell>
          <cell r="O1478" t="str">
            <v/>
          </cell>
          <cell r="P1478" t="str">
            <v/>
          </cell>
          <cell r="Q1478">
            <v>0</v>
          </cell>
        </row>
        <row r="1479">
          <cell r="N1479" t="str">
            <v/>
          </cell>
          <cell r="O1479" t="str">
            <v/>
          </cell>
          <cell r="P1479" t="str">
            <v/>
          </cell>
          <cell r="Q1479">
            <v>0</v>
          </cell>
        </row>
        <row r="1480">
          <cell r="N1480" t="str">
            <v/>
          </cell>
          <cell r="O1480" t="str">
            <v/>
          </cell>
          <cell r="P1480" t="str">
            <v/>
          </cell>
          <cell r="Q1480">
            <v>0</v>
          </cell>
        </row>
        <row r="1481">
          <cell r="N1481" t="str">
            <v/>
          </cell>
          <cell r="O1481" t="str">
            <v/>
          </cell>
          <cell r="P1481" t="str">
            <v/>
          </cell>
          <cell r="Q1481">
            <v>0</v>
          </cell>
        </row>
        <row r="1482">
          <cell r="N1482" t="str">
            <v/>
          </cell>
          <cell r="O1482" t="str">
            <v/>
          </cell>
          <cell r="P1482" t="str">
            <v/>
          </cell>
          <cell r="Q1482">
            <v>0</v>
          </cell>
        </row>
        <row r="1483">
          <cell r="N1483" t="str">
            <v/>
          </cell>
          <cell r="O1483" t="str">
            <v/>
          </cell>
          <cell r="P1483" t="str">
            <v/>
          </cell>
          <cell r="Q1483">
            <v>0</v>
          </cell>
        </row>
        <row r="1484">
          <cell r="N1484" t="str">
            <v/>
          </cell>
          <cell r="O1484" t="str">
            <v/>
          </cell>
          <cell r="P1484" t="str">
            <v/>
          </cell>
          <cell r="Q1484">
            <v>0</v>
          </cell>
        </row>
        <row r="1485">
          <cell r="N1485" t="str">
            <v/>
          </cell>
          <cell r="O1485" t="str">
            <v/>
          </cell>
          <cell r="P1485" t="str">
            <v/>
          </cell>
          <cell r="Q1485">
            <v>0</v>
          </cell>
        </row>
        <row r="1486">
          <cell r="N1486" t="str">
            <v/>
          </cell>
          <cell r="O1486" t="str">
            <v/>
          </cell>
          <cell r="P1486" t="str">
            <v/>
          </cell>
          <cell r="Q1486">
            <v>0</v>
          </cell>
        </row>
        <row r="1487">
          <cell r="N1487" t="str">
            <v/>
          </cell>
          <cell r="O1487" t="str">
            <v/>
          </cell>
          <cell r="P1487" t="str">
            <v/>
          </cell>
          <cell r="Q1487">
            <v>0</v>
          </cell>
        </row>
        <row r="1488">
          <cell r="N1488" t="str">
            <v/>
          </cell>
          <cell r="O1488" t="str">
            <v/>
          </cell>
          <cell r="P1488" t="str">
            <v/>
          </cell>
          <cell r="Q1488">
            <v>0</v>
          </cell>
        </row>
        <row r="1489">
          <cell r="N1489" t="str">
            <v/>
          </cell>
          <cell r="O1489" t="str">
            <v/>
          </cell>
          <cell r="P1489" t="str">
            <v/>
          </cell>
          <cell r="Q1489">
            <v>0</v>
          </cell>
        </row>
        <row r="1490">
          <cell r="N1490" t="str">
            <v/>
          </cell>
          <cell r="O1490" t="str">
            <v/>
          </cell>
          <cell r="P1490" t="str">
            <v/>
          </cell>
          <cell r="Q1490">
            <v>0</v>
          </cell>
        </row>
        <row r="1491">
          <cell r="N1491" t="str">
            <v/>
          </cell>
          <cell r="O1491" t="str">
            <v/>
          </cell>
          <cell r="P1491" t="str">
            <v/>
          </cell>
          <cell r="Q1491">
            <v>0</v>
          </cell>
        </row>
        <row r="1492">
          <cell r="N1492" t="str">
            <v/>
          </cell>
          <cell r="O1492" t="str">
            <v/>
          </cell>
          <cell r="P1492" t="str">
            <v/>
          </cell>
          <cell r="Q1492">
            <v>0</v>
          </cell>
        </row>
        <row r="1493">
          <cell r="N1493" t="str">
            <v/>
          </cell>
          <cell r="O1493" t="str">
            <v/>
          </cell>
          <cell r="P1493" t="str">
            <v/>
          </cell>
          <cell r="Q1493">
            <v>0</v>
          </cell>
        </row>
        <row r="1494">
          <cell r="N1494" t="str">
            <v/>
          </cell>
          <cell r="O1494" t="str">
            <v/>
          </cell>
          <cell r="P1494" t="str">
            <v/>
          </cell>
          <cell r="Q1494">
            <v>0</v>
          </cell>
        </row>
        <row r="1495">
          <cell r="N1495" t="str">
            <v/>
          </cell>
          <cell r="O1495" t="str">
            <v/>
          </cell>
          <cell r="P1495" t="str">
            <v/>
          </cell>
          <cell r="Q1495">
            <v>0</v>
          </cell>
        </row>
        <row r="1496">
          <cell r="N1496" t="str">
            <v/>
          </cell>
          <cell r="O1496" t="str">
            <v/>
          </cell>
          <cell r="P1496" t="str">
            <v/>
          </cell>
          <cell r="Q1496">
            <v>0</v>
          </cell>
        </row>
        <row r="1497">
          <cell r="N1497" t="str">
            <v/>
          </cell>
          <cell r="O1497" t="str">
            <v/>
          </cell>
          <cell r="P1497" t="str">
            <v/>
          </cell>
          <cell r="Q1497">
            <v>0</v>
          </cell>
        </row>
        <row r="1498">
          <cell r="N1498" t="str">
            <v/>
          </cell>
          <cell r="O1498" t="str">
            <v/>
          </cell>
          <cell r="P1498" t="str">
            <v/>
          </cell>
          <cell r="Q1498">
            <v>0</v>
          </cell>
        </row>
        <row r="1499">
          <cell r="N1499" t="str">
            <v/>
          </cell>
          <cell r="O1499" t="str">
            <v/>
          </cell>
          <cell r="P1499" t="str">
            <v/>
          </cell>
          <cell r="Q1499">
            <v>0</v>
          </cell>
        </row>
        <row r="1500">
          <cell r="N1500" t="str">
            <v/>
          </cell>
          <cell r="O1500" t="str">
            <v/>
          </cell>
          <cell r="P1500" t="str">
            <v/>
          </cell>
          <cell r="Q1500">
            <v>0</v>
          </cell>
        </row>
        <row r="1501">
          <cell r="N1501" t="str">
            <v/>
          </cell>
          <cell r="O1501" t="str">
            <v/>
          </cell>
          <cell r="P1501" t="str">
            <v/>
          </cell>
          <cell r="Q1501">
            <v>0</v>
          </cell>
        </row>
        <row r="1502">
          <cell r="N1502" t="str">
            <v/>
          </cell>
          <cell r="O1502" t="str">
            <v/>
          </cell>
          <cell r="P1502" t="str">
            <v/>
          </cell>
          <cell r="Q1502">
            <v>0</v>
          </cell>
        </row>
        <row r="1503">
          <cell r="N1503" t="str">
            <v/>
          </cell>
          <cell r="O1503" t="str">
            <v/>
          </cell>
          <cell r="P1503" t="str">
            <v/>
          </cell>
          <cell r="Q1503">
            <v>0</v>
          </cell>
        </row>
        <row r="1504">
          <cell r="N1504" t="str">
            <v/>
          </cell>
          <cell r="O1504" t="str">
            <v/>
          </cell>
          <cell r="P1504" t="str">
            <v/>
          </cell>
          <cell r="Q1504">
            <v>0</v>
          </cell>
        </row>
        <row r="1505">
          <cell r="N1505" t="str">
            <v/>
          </cell>
          <cell r="O1505" t="str">
            <v/>
          </cell>
          <cell r="P1505" t="str">
            <v/>
          </cell>
          <cell r="Q1505">
            <v>0</v>
          </cell>
        </row>
        <row r="1506">
          <cell r="N1506" t="str">
            <v/>
          </cell>
          <cell r="O1506" t="str">
            <v/>
          </cell>
          <cell r="P1506" t="str">
            <v/>
          </cell>
          <cell r="Q1506">
            <v>0</v>
          </cell>
        </row>
        <row r="1507">
          <cell r="N1507" t="str">
            <v/>
          </cell>
          <cell r="O1507" t="str">
            <v/>
          </cell>
          <cell r="P1507" t="str">
            <v/>
          </cell>
          <cell r="Q1507">
            <v>0</v>
          </cell>
        </row>
        <row r="1508">
          <cell r="N1508" t="str">
            <v/>
          </cell>
          <cell r="O1508" t="str">
            <v/>
          </cell>
          <cell r="P1508" t="str">
            <v/>
          </cell>
          <cell r="Q1508">
            <v>0</v>
          </cell>
        </row>
        <row r="1509">
          <cell r="N1509" t="str">
            <v/>
          </cell>
          <cell r="O1509" t="str">
            <v/>
          </cell>
          <cell r="P1509" t="str">
            <v/>
          </cell>
          <cell r="Q1509">
            <v>0</v>
          </cell>
        </row>
        <row r="1510">
          <cell r="N1510" t="str">
            <v/>
          </cell>
          <cell r="O1510" t="str">
            <v/>
          </cell>
          <cell r="P1510" t="str">
            <v/>
          </cell>
          <cell r="Q1510">
            <v>0</v>
          </cell>
        </row>
        <row r="1511">
          <cell r="N1511" t="str">
            <v/>
          </cell>
          <cell r="O1511" t="str">
            <v/>
          </cell>
          <cell r="P1511" t="str">
            <v/>
          </cell>
          <cell r="Q1511">
            <v>0</v>
          </cell>
        </row>
        <row r="1512">
          <cell r="N1512" t="str">
            <v/>
          </cell>
          <cell r="O1512" t="str">
            <v/>
          </cell>
          <cell r="P1512" t="str">
            <v/>
          </cell>
          <cell r="Q1512">
            <v>0</v>
          </cell>
        </row>
        <row r="1513">
          <cell r="N1513" t="str">
            <v/>
          </cell>
          <cell r="O1513" t="str">
            <v/>
          </cell>
          <cell r="P1513" t="str">
            <v/>
          </cell>
          <cell r="Q1513">
            <v>0</v>
          </cell>
        </row>
        <row r="1514">
          <cell r="N1514" t="str">
            <v/>
          </cell>
          <cell r="O1514" t="str">
            <v/>
          </cell>
          <cell r="P1514" t="str">
            <v/>
          </cell>
          <cell r="Q1514">
            <v>0</v>
          </cell>
        </row>
        <row r="1515">
          <cell r="N1515" t="str">
            <v/>
          </cell>
          <cell r="O1515" t="str">
            <v/>
          </cell>
          <cell r="P1515" t="str">
            <v/>
          </cell>
          <cell r="Q1515">
            <v>0</v>
          </cell>
        </row>
        <row r="1516">
          <cell r="N1516" t="str">
            <v/>
          </cell>
          <cell r="O1516" t="str">
            <v/>
          </cell>
          <cell r="P1516" t="str">
            <v/>
          </cell>
          <cell r="Q1516">
            <v>0</v>
          </cell>
        </row>
        <row r="1517">
          <cell r="N1517" t="str">
            <v/>
          </cell>
          <cell r="O1517" t="str">
            <v/>
          </cell>
          <cell r="P1517" t="str">
            <v/>
          </cell>
          <cell r="Q1517">
            <v>0</v>
          </cell>
        </row>
        <row r="1518">
          <cell r="N1518" t="str">
            <v/>
          </cell>
          <cell r="O1518" t="str">
            <v/>
          </cell>
          <cell r="P1518" t="str">
            <v/>
          </cell>
          <cell r="Q1518">
            <v>0</v>
          </cell>
        </row>
        <row r="1519">
          <cell r="N1519" t="str">
            <v/>
          </cell>
          <cell r="O1519" t="str">
            <v/>
          </cell>
          <cell r="P1519" t="str">
            <v/>
          </cell>
          <cell r="Q1519">
            <v>0</v>
          </cell>
        </row>
        <row r="1520">
          <cell r="N1520" t="str">
            <v/>
          </cell>
          <cell r="O1520" t="str">
            <v/>
          </cell>
          <cell r="P1520" t="str">
            <v/>
          </cell>
          <cell r="Q1520">
            <v>0</v>
          </cell>
        </row>
        <row r="1521">
          <cell r="N1521" t="str">
            <v/>
          </cell>
          <cell r="O1521" t="str">
            <v/>
          </cell>
          <cell r="P1521" t="str">
            <v/>
          </cell>
          <cell r="Q1521">
            <v>0</v>
          </cell>
        </row>
        <row r="1522">
          <cell r="N1522" t="str">
            <v/>
          </cell>
          <cell r="O1522" t="str">
            <v/>
          </cell>
          <cell r="P1522" t="str">
            <v/>
          </cell>
          <cell r="Q1522">
            <v>0</v>
          </cell>
        </row>
        <row r="1523">
          <cell r="N1523" t="str">
            <v/>
          </cell>
          <cell r="O1523" t="str">
            <v/>
          </cell>
          <cell r="P1523" t="str">
            <v/>
          </cell>
          <cell r="Q1523">
            <v>0</v>
          </cell>
        </row>
        <row r="1524">
          <cell r="N1524" t="str">
            <v/>
          </cell>
          <cell r="O1524" t="str">
            <v/>
          </cell>
          <cell r="P1524" t="str">
            <v/>
          </cell>
          <cell r="Q1524">
            <v>0</v>
          </cell>
        </row>
        <row r="1525">
          <cell r="N1525" t="str">
            <v/>
          </cell>
          <cell r="O1525" t="str">
            <v/>
          </cell>
          <cell r="P1525" t="str">
            <v/>
          </cell>
          <cell r="Q1525">
            <v>0</v>
          </cell>
        </row>
        <row r="1526">
          <cell r="N1526" t="str">
            <v/>
          </cell>
          <cell r="O1526" t="str">
            <v/>
          </cell>
          <cell r="P1526" t="str">
            <v/>
          </cell>
          <cell r="Q1526">
            <v>0</v>
          </cell>
        </row>
        <row r="1527">
          <cell r="N1527" t="str">
            <v/>
          </cell>
          <cell r="O1527" t="str">
            <v/>
          </cell>
          <cell r="P1527" t="str">
            <v/>
          </cell>
          <cell r="Q1527">
            <v>0</v>
          </cell>
        </row>
        <row r="1528">
          <cell r="N1528" t="str">
            <v/>
          </cell>
          <cell r="O1528" t="str">
            <v/>
          </cell>
          <cell r="P1528" t="str">
            <v/>
          </cell>
          <cell r="Q1528">
            <v>0</v>
          </cell>
        </row>
        <row r="1529">
          <cell r="N1529" t="str">
            <v/>
          </cell>
          <cell r="O1529" t="str">
            <v/>
          </cell>
          <cell r="P1529" t="str">
            <v/>
          </cell>
          <cell r="Q1529">
            <v>0</v>
          </cell>
        </row>
        <row r="1530">
          <cell r="N1530" t="str">
            <v/>
          </cell>
          <cell r="O1530" t="str">
            <v/>
          </cell>
          <cell r="P1530" t="str">
            <v/>
          </cell>
          <cell r="Q1530">
            <v>0</v>
          </cell>
        </row>
        <row r="1531">
          <cell r="N1531" t="str">
            <v/>
          </cell>
          <cell r="O1531" t="str">
            <v/>
          </cell>
          <cell r="P1531" t="str">
            <v/>
          </cell>
          <cell r="Q1531">
            <v>0</v>
          </cell>
        </row>
        <row r="1532">
          <cell r="N1532" t="str">
            <v/>
          </cell>
          <cell r="O1532" t="str">
            <v/>
          </cell>
          <cell r="P1532" t="str">
            <v/>
          </cell>
          <cell r="Q1532">
            <v>0</v>
          </cell>
        </row>
        <row r="1533">
          <cell r="N1533" t="str">
            <v/>
          </cell>
          <cell r="O1533" t="str">
            <v/>
          </cell>
          <cell r="P1533" t="str">
            <v/>
          </cell>
          <cell r="Q1533">
            <v>0</v>
          </cell>
        </row>
        <row r="1534">
          <cell r="N1534" t="str">
            <v/>
          </cell>
          <cell r="O1534" t="str">
            <v/>
          </cell>
          <cell r="P1534" t="str">
            <v/>
          </cell>
          <cell r="Q1534">
            <v>0</v>
          </cell>
        </row>
        <row r="1535">
          <cell r="N1535" t="str">
            <v/>
          </cell>
          <cell r="O1535" t="str">
            <v/>
          </cell>
          <cell r="P1535" t="str">
            <v/>
          </cell>
          <cell r="Q1535">
            <v>0</v>
          </cell>
        </row>
        <row r="1536">
          <cell r="N1536" t="str">
            <v/>
          </cell>
          <cell r="O1536" t="str">
            <v/>
          </cell>
          <cell r="P1536" t="str">
            <v/>
          </cell>
          <cell r="Q1536">
            <v>0</v>
          </cell>
        </row>
        <row r="1537">
          <cell r="N1537" t="str">
            <v/>
          </cell>
          <cell r="O1537" t="str">
            <v/>
          </cell>
          <cell r="P1537" t="str">
            <v/>
          </cell>
          <cell r="Q1537">
            <v>0</v>
          </cell>
        </row>
        <row r="1538">
          <cell r="N1538" t="str">
            <v/>
          </cell>
          <cell r="O1538" t="str">
            <v/>
          </cell>
          <cell r="P1538" t="str">
            <v/>
          </cell>
          <cell r="Q1538">
            <v>0</v>
          </cell>
        </row>
        <row r="1539">
          <cell r="N1539" t="str">
            <v/>
          </cell>
          <cell r="O1539" t="str">
            <v/>
          </cell>
          <cell r="P1539" t="str">
            <v/>
          </cell>
          <cell r="Q1539">
            <v>0</v>
          </cell>
        </row>
        <row r="1540">
          <cell r="N1540" t="str">
            <v/>
          </cell>
          <cell r="O1540" t="str">
            <v/>
          </cell>
          <cell r="P1540" t="str">
            <v/>
          </cell>
          <cell r="Q1540">
            <v>0</v>
          </cell>
        </row>
        <row r="1541">
          <cell r="N1541" t="str">
            <v/>
          </cell>
          <cell r="O1541" t="str">
            <v/>
          </cell>
          <cell r="P1541" t="str">
            <v/>
          </cell>
          <cell r="Q1541">
            <v>0</v>
          </cell>
        </row>
        <row r="1542">
          <cell r="N1542" t="str">
            <v/>
          </cell>
          <cell r="O1542" t="str">
            <v/>
          </cell>
          <cell r="P1542" t="str">
            <v/>
          </cell>
          <cell r="Q1542">
            <v>0</v>
          </cell>
        </row>
        <row r="1543">
          <cell r="N1543" t="str">
            <v/>
          </cell>
          <cell r="O1543" t="str">
            <v/>
          </cell>
          <cell r="P1543" t="str">
            <v/>
          </cell>
          <cell r="Q1543">
            <v>0</v>
          </cell>
        </row>
        <row r="1544">
          <cell r="N1544" t="str">
            <v/>
          </cell>
          <cell r="O1544" t="str">
            <v/>
          </cell>
          <cell r="P1544" t="str">
            <v/>
          </cell>
          <cell r="Q1544">
            <v>0</v>
          </cell>
        </row>
        <row r="1545">
          <cell r="N1545" t="str">
            <v/>
          </cell>
          <cell r="O1545" t="str">
            <v/>
          </cell>
          <cell r="P1545" t="str">
            <v/>
          </cell>
          <cell r="Q1545">
            <v>0</v>
          </cell>
        </row>
        <row r="1546">
          <cell r="N1546" t="str">
            <v/>
          </cell>
          <cell r="O1546" t="str">
            <v/>
          </cell>
          <cell r="P1546" t="str">
            <v/>
          </cell>
          <cell r="Q1546">
            <v>0</v>
          </cell>
        </row>
        <row r="1547">
          <cell r="N1547" t="str">
            <v/>
          </cell>
          <cell r="O1547" t="str">
            <v/>
          </cell>
          <cell r="P1547" t="str">
            <v/>
          </cell>
          <cell r="Q1547">
            <v>0</v>
          </cell>
        </row>
        <row r="1548">
          <cell r="N1548" t="str">
            <v/>
          </cell>
          <cell r="O1548" t="str">
            <v/>
          </cell>
          <cell r="P1548" t="str">
            <v/>
          </cell>
          <cell r="Q1548">
            <v>0</v>
          </cell>
        </row>
        <row r="1549">
          <cell r="N1549" t="str">
            <v/>
          </cell>
          <cell r="O1549" t="str">
            <v/>
          </cell>
          <cell r="P1549" t="str">
            <v/>
          </cell>
          <cell r="Q1549">
            <v>0</v>
          </cell>
        </row>
        <row r="1550">
          <cell r="N1550" t="str">
            <v/>
          </cell>
          <cell r="O1550" t="str">
            <v/>
          </cell>
          <cell r="P1550" t="str">
            <v/>
          </cell>
          <cell r="Q1550">
            <v>0</v>
          </cell>
        </row>
        <row r="1551">
          <cell r="N1551" t="str">
            <v/>
          </cell>
          <cell r="O1551" t="str">
            <v/>
          </cell>
          <cell r="P1551" t="str">
            <v/>
          </cell>
          <cell r="Q1551">
            <v>0</v>
          </cell>
        </row>
        <row r="1552">
          <cell r="N1552" t="str">
            <v/>
          </cell>
          <cell r="O1552" t="str">
            <v/>
          </cell>
          <cell r="P1552" t="str">
            <v/>
          </cell>
          <cell r="Q1552">
            <v>0</v>
          </cell>
        </row>
        <row r="1553">
          <cell r="N1553" t="str">
            <v/>
          </cell>
          <cell r="O1553" t="str">
            <v/>
          </cell>
          <cell r="P1553" t="str">
            <v/>
          </cell>
          <cell r="Q1553">
            <v>0</v>
          </cell>
        </row>
        <row r="1554">
          <cell r="N1554" t="str">
            <v/>
          </cell>
          <cell r="O1554" t="str">
            <v/>
          </cell>
          <cell r="P1554" t="str">
            <v/>
          </cell>
          <cell r="Q1554">
            <v>0</v>
          </cell>
        </row>
        <row r="1555">
          <cell r="N1555" t="str">
            <v/>
          </cell>
          <cell r="O1555" t="str">
            <v/>
          </cell>
          <cell r="P1555" t="str">
            <v/>
          </cell>
          <cell r="Q1555">
            <v>0</v>
          </cell>
        </row>
        <row r="1556">
          <cell r="N1556" t="str">
            <v/>
          </cell>
          <cell r="O1556" t="str">
            <v/>
          </cell>
          <cell r="P1556" t="str">
            <v/>
          </cell>
          <cell r="Q1556">
            <v>0</v>
          </cell>
        </row>
        <row r="1557">
          <cell r="N1557" t="str">
            <v/>
          </cell>
          <cell r="O1557" t="str">
            <v/>
          </cell>
          <cell r="P1557" t="str">
            <v/>
          </cell>
          <cell r="Q1557">
            <v>0</v>
          </cell>
        </row>
        <row r="1558">
          <cell r="N1558" t="str">
            <v/>
          </cell>
          <cell r="O1558" t="str">
            <v/>
          </cell>
          <cell r="P1558" t="str">
            <v/>
          </cell>
          <cell r="Q1558">
            <v>0</v>
          </cell>
        </row>
        <row r="1559">
          <cell r="N1559" t="str">
            <v/>
          </cell>
          <cell r="O1559" t="str">
            <v/>
          </cell>
          <cell r="P1559" t="str">
            <v/>
          </cell>
          <cell r="Q1559">
            <v>0</v>
          </cell>
        </row>
        <row r="1560">
          <cell r="N1560" t="str">
            <v/>
          </cell>
          <cell r="O1560" t="str">
            <v/>
          </cell>
          <cell r="P1560" t="str">
            <v/>
          </cell>
          <cell r="Q1560">
            <v>0</v>
          </cell>
        </row>
        <row r="1561">
          <cell r="N1561" t="str">
            <v/>
          </cell>
          <cell r="O1561" t="str">
            <v/>
          </cell>
          <cell r="P1561" t="str">
            <v/>
          </cell>
          <cell r="Q1561">
            <v>0</v>
          </cell>
        </row>
        <row r="1562">
          <cell r="N1562" t="str">
            <v/>
          </cell>
          <cell r="O1562" t="str">
            <v/>
          </cell>
          <cell r="P1562" t="str">
            <v/>
          </cell>
          <cell r="Q1562">
            <v>0</v>
          </cell>
        </row>
        <row r="1563">
          <cell r="N1563" t="str">
            <v/>
          </cell>
          <cell r="O1563" t="str">
            <v/>
          </cell>
          <cell r="P1563" t="str">
            <v/>
          </cell>
          <cell r="Q1563">
            <v>0</v>
          </cell>
        </row>
        <row r="1564">
          <cell r="N1564" t="str">
            <v/>
          </cell>
          <cell r="O1564" t="str">
            <v/>
          </cell>
          <cell r="P1564" t="str">
            <v/>
          </cell>
          <cell r="Q1564">
            <v>0</v>
          </cell>
        </row>
        <row r="1565">
          <cell r="N1565" t="str">
            <v/>
          </cell>
          <cell r="O1565" t="str">
            <v/>
          </cell>
          <cell r="P1565" t="str">
            <v/>
          </cell>
          <cell r="Q1565">
            <v>0</v>
          </cell>
        </row>
        <row r="1566">
          <cell r="N1566" t="str">
            <v/>
          </cell>
          <cell r="O1566" t="str">
            <v/>
          </cell>
          <cell r="P1566" t="str">
            <v/>
          </cell>
          <cell r="Q1566">
            <v>0</v>
          </cell>
        </row>
        <row r="1567">
          <cell r="N1567" t="str">
            <v/>
          </cell>
          <cell r="O1567" t="str">
            <v/>
          </cell>
          <cell r="P1567" t="str">
            <v/>
          </cell>
          <cell r="Q1567">
            <v>0</v>
          </cell>
        </row>
        <row r="1568">
          <cell r="N1568" t="str">
            <v/>
          </cell>
          <cell r="O1568" t="str">
            <v/>
          </cell>
          <cell r="P1568" t="str">
            <v/>
          </cell>
          <cell r="Q1568">
            <v>0</v>
          </cell>
        </row>
        <row r="1569">
          <cell r="N1569" t="str">
            <v/>
          </cell>
          <cell r="O1569" t="str">
            <v/>
          </cell>
          <cell r="P1569" t="str">
            <v/>
          </cell>
          <cell r="Q1569">
            <v>0</v>
          </cell>
        </row>
        <row r="1570">
          <cell r="N1570" t="str">
            <v/>
          </cell>
          <cell r="O1570" t="str">
            <v/>
          </cell>
          <cell r="P1570" t="str">
            <v/>
          </cell>
          <cell r="Q1570">
            <v>0</v>
          </cell>
        </row>
        <row r="1571">
          <cell r="N1571" t="str">
            <v/>
          </cell>
          <cell r="O1571" t="str">
            <v/>
          </cell>
          <cell r="P1571" t="str">
            <v/>
          </cell>
          <cell r="Q1571">
            <v>0</v>
          </cell>
        </row>
        <row r="1572">
          <cell r="N1572" t="str">
            <v/>
          </cell>
          <cell r="O1572" t="str">
            <v/>
          </cell>
          <cell r="P1572" t="str">
            <v/>
          </cell>
          <cell r="Q1572">
            <v>0</v>
          </cell>
        </row>
        <row r="1573">
          <cell r="N1573" t="str">
            <v/>
          </cell>
          <cell r="O1573" t="str">
            <v/>
          </cell>
          <cell r="P1573" t="str">
            <v/>
          </cell>
          <cell r="Q1573">
            <v>0</v>
          </cell>
        </row>
        <row r="1574">
          <cell r="N1574" t="str">
            <v/>
          </cell>
          <cell r="O1574" t="str">
            <v/>
          </cell>
          <cell r="P1574" t="str">
            <v/>
          </cell>
          <cell r="Q1574">
            <v>0</v>
          </cell>
        </row>
        <row r="1575">
          <cell r="N1575" t="str">
            <v/>
          </cell>
          <cell r="O1575" t="str">
            <v/>
          </cell>
          <cell r="P1575" t="str">
            <v/>
          </cell>
          <cell r="Q1575">
            <v>0</v>
          </cell>
        </row>
        <row r="1576">
          <cell r="N1576" t="str">
            <v/>
          </cell>
          <cell r="O1576" t="str">
            <v/>
          </cell>
          <cell r="P1576" t="str">
            <v/>
          </cell>
          <cell r="Q1576">
            <v>0</v>
          </cell>
        </row>
        <row r="1577">
          <cell r="N1577" t="str">
            <v/>
          </cell>
          <cell r="O1577" t="str">
            <v/>
          </cell>
          <cell r="P1577" t="str">
            <v/>
          </cell>
          <cell r="Q1577">
            <v>0</v>
          </cell>
        </row>
        <row r="1578">
          <cell r="N1578" t="str">
            <v/>
          </cell>
          <cell r="O1578" t="str">
            <v/>
          </cell>
          <cell r="P1578" t="str">
            <v/>
          </cell>
          <cell r="Q1578">
            <v>0</v>
          </cell>
        </row>
        <row r="1579">
          <cell r="N1579" t="str">
            <v/>
          </cell>
          <cell r="O1579" t="str">
            <v/>
          </cell>
          <cell r="P1579" t="str">
            <v/>
          </cell>
          <cell r="Q1579">
            <v>0</v>
          </cell>
        </row>
        <row r="1580">
          <cell r="N1580" t="str">
            <v/>
          </cell>
          <cell r="O1580" t="str">
            <v/>
          </cell>
          <cell r="P1580" t="str">
            <v/>
          </cell>
          <cell r="Q1580">
            <v>0</v>
          </cell>
        </row>
        <row r="1581">
          <cell r="N1581" t="str">
            <v/>
          </cell>
          <cell r="O1581" t="str">
            <v/>
          </cell>
          <cell r="P1581" t="str">
            <v/>
          </cell>
          <cell r="Q1581">
            <v>0</v>
          </cell>
        </row>
        <row r="1582">
          <cell r="N1582" t="str">
            <v/>
          </cell>
          <cell r="O1582" t="str">
            <v/>
          </cell>
          <cell r="P1582" t="str">
            <v/>
          </cell>
          <cell r="Q1582">
            <v>0</v>
          </cell>
        </row>
        <row r="1583">
          <cell r="N1583" t="str">
            <v/>
          </cell>
          <cell r="O1583" t="str">
            <v/>
          </cell>
          <cell r="P1583" t="str">
            <v/>
          </cell>
          <cell r="Q1583">
            <v>0</v>
          </cell>
        </row>
        <row r="1584">
          <cell r="N1584" t="str">
            <v/>
          </cell>
          <cell r="O1584" t="str">
            <v/>
          </cell>
          <cell r="P1584" t="str">
            <v/>
          </cell>
          <cell r="Q1584">
            <v>0</v>
          </cell>
        </row>
        <row r="1585">
          <cell r="N1585" t="str">
            <v/>
          </cell>
          <cell r="O1585" t="str">
            <v/>
          </cell>
          <cell r="P1585" t="str">
            <v/>
          </cell>
          <cell r="Q1585">
            <v>0</v>
          </cell>
        </row>
        <row r="1586">
          <cell r="N1586" t="str">
            <v/>
          </cell>
          <cell r="O1586" t="str">
            <v/>
          </cell>
          <cell r="P1586" t="str">
            <v/>
          </cell>
          <cell r="Q1586">
            <v>0</v>
          </cell>
        </row>
        <row r="1587">
          <cell r="N1587" t="str">
            <v/>
          </cell>
          <cell r="O1587" t="str">
            <v/>
          </cell>
          <cell r="P1587" t="str">
            <v/>
          </cell>
          <cell r="Q1587">
            <v>0</v>
          </cell>
        </row>
        <row r="1588">
          <cell r="N1588" t="str">
            <v/>
          </cell>
          <cell r="O1588" t="str">
            <v/>
          </cell>
          <cell r="P1588" t="str">
            <v/>
          </cell>
          <cell r="Q1588">
            <v>0</v>
          </cell>
        </row>
        <row r="1589">
          <cell r="N1589" t="str">
            <v/>
          </cell>
          <cell r="O1589" t="str">
            <v/>
          </cell>
          <cell r="P1589" t="str">
            <v/>
          </cell>
          <cell r="Q1589">
            <v>0</v>
          </cell>
        </row>
        <row r="1590">
          <cell r="N1590" t="str">
            <v/>
          </cell>
          <cell r="O1590" t="str">
            <v/>
          </cell>
          <cell r="P1590" t="str">
            <v/>
          </cell>
          <cell r="Q1590">
            <v>0</v>
          </cell>
        </row>
        <row r="1591">
          <cell r="N1591" t="str">
            <v/>
          </cell>
          <cell r="O1591" t="str">
            <v/>
          </cell>
          <cell r="P1591" t="str">
            <v/>
          </cell>
          <cell r="Q1591">
            <v>0</v>
          </cell>
        </row>
        <row r="1592">
          <cell r="N1592" t="str">
            <v/>
          </cell>
          <cell r="O1592" t="str">
            <v/>
          </cell>
          <cell r="P1592" t="str">
            <v/>
          </cell>
          <cell r="Q1592">
            <v>0</v>
          </cell>
        </row>
        <row r="1593">
          <cell r="N1593" t="str">
            <v/>
          </cell>
          <cell r="O1593" t="str">
            <v/>
          </cell>
          <cell r="P1593" t="str">
            <v/>
          </cell>
          <cell r="Q1593">
            <v>0</v>
          </cell>
        </row>
        <row r="1594">
          <cell r="N1594" t="str">
            <v/>
          </cell>
          <cell r="O1594" t="str">
            <v/>
          </cell>
          <cell r="P1594" t="str">
            <v/>
          </cell>
          <cell r="Q1594">
            <v>0</v>
          </cell>
        </row>
        <row r="1595">
          <cell r="N1595" t="str">
            <v/>
          </cell>
          <cell r="O1595" t="str">
            <v/>
          </cell>
          <cell r="P1595" t="str">
            <v/>
          </cell>
          <cell r="Q1595">
            <v>0</v>
          </cell>
        </row>
        <row r="1596">
          <cell r="N1596" t="str">
            <v/>
          </cell>
          <cell r="O1596" t="str">
            <v/>
          </cell>
          <cell r="P1596" t="str">
            <v/>
          </cell>
          <cell r="Q1596">
            <v>0</v>
          </cell>
        </row>
        <row r="1597">
          <cell r="N1597" t="str">
            <v/>
          </cell>
          <cell r="O1597" t="str">
            <v/>
          </cell>
          <cell r="P1597" t="str">
            <v/>
          </cell>
          <cell r="Q1597">
            <v>0</v>
          </cell>
        </row>
        <row r="1598">
          <cell r="N1598" t="str">
            <v/>
          </cell>
          <cell r="O1598" t="str">
            <v/>
          </cell>
          <cell r="P1598" t="str">
            <v/>
          </cell>
          <cell r="Q1598">
            <v>0</v>
          </cell>
        </row>
        <row r="1599">
          <cell r="N1599" t="str">
            <v/>
          </cell>
          <cell r="O1599" t="str">
            <v/>
          </cell>
          <cell r="P1599" t="str">
            <v/>
          </cell>
          <cell r="Q1599">
            <v>0</v>
          </cell>
        </row>
        <row r="1600">
          <cell r="N1600" t="str">
            <v/>
          </cell>
          <cell r="O1600" t="str">
            <v/>
          </cell>
          <cell r="P1600" t="str">
            <v/>
          </cell>
          <cell r="Q1600">
            <v>0</v>
          </cell>
        </row>
        <row r="1601">
          <cell r="N1601" t="str">
            <v/>
          </cell>
          <cell r="O1601" t="str">
            <v/>
          </cell>
          <cell r="P1601" t="str">
            <v/>
          </cell>
          <cell r="Q1601">
            <v>0</v>
          </cell>
        </row>
        <row r="1602">
          <cell r="N1602" t="str">
            <v/>
          </cell>
          <cell r="O1602" t="str">
            <v/>
          </cell>
          <cell r="P1602" t="str">
            <v/>
          </cell>
          <cell r="Q1602">
            <v>0</v>
          </cell>
        </row>
        <row r="1603">
          <cell r="N1603" t="str">
            <v/>
          </cell>
          <cell r="O1603" t="str">
            <v/>
          </cell>
          <cell r="P1603" t="str">
            <v/>
          </cell>
          <cell r="Q1603">
            <v>0</v>
          </cell>
        </row>
        <row r="1604">
          <cell r="N1604" t="str">
            <v/>
          </cell>
          <cell r="O1604" t="str">
            <v/>
          </cell>
          <cell r="P1604" t="str">
            <v/>
          </cell>
          <cell r="Q1604">
            <v>0</v>
          </cell>
        </row>
        <row r="1605">
          <cell r="N1605" t="str">
            <v/>
          </cell>
          <cell r="O1605" t="str">
            <v/>
          </cell>
          <cell r="P1605" t="str">
            <v/>
          </cell>
          <cell r="Q1605">
            <v>0</v>
          </cell>
        </row>
        <row r="1606">
          <cell r="N1606" t="str">
            <v/>
          </cell>
          <cell r="O1606" t="str">
            <v/>
          </cell>
          <cell r="P1606" t="str">
            <v/>
          </cell>
          <cell r="Q1606">
            <v>0</v>
          </cell>
        </row>
        <row r="1607">
          <cell r="N1607" t="str">
            <v/>
          </cell>
          <cell r="O1607" t="str">
            <v/>
          </cell>
          <cell r="P1607" t="str">
            <v/>
          </cell>
          <cell r="Q1607">
            <v>0</v>
          </cell>
        </row>
        <row r="1608">
          <cell r="N1608" t="str">
            <v/>
          </cell>
          <cell r="O1608" t="str">
            <v/>
          </cell>
          <cell r="P1608" t="str">
            <v/>
          </cell>
          <cell r="Q1608">
            <v>0</v>
          </cell>
        </row>
        <row r="1609">
          <cell r="N1609" t="str">
            <v/>
          </cell>
          <cell r="O1609" t="str">
            <v/>
          </cell>
          <cell r="P1609" t="str">
            <v/>
          </cell>
          <cell r="Q1609">
            <v>0</v>
          </cell>
        </row>
        <row r="1610">
          <cell r="N1610" t="str">
            <v/>
          </cell>
          <cell r="O1610" t="str">
            <v/>
          </cell>
          <cell r="P1610" t="str">
            <v/>
          </cell>
          <cell r="Q1610">
            <v>0</v>
          </cell>
        </row>
        <row r="1611">
          <cell r="N1611" t="str">
            <v/>
          </cell>
          <cell r="O1611" t="str">
            <v/>
          </cell>
          <cell r="P1611" t="str">
            <v/>
          </cell>
          <cell r="Q1611">
            <v>0</v>
          </cell>
        </row>
        <row r="1612">
          <cell r="N1612" t="str">
            <v/>
          </cell>
          <cell r="O1612" t="str">
            <v/>
          </cell>
          <cell r="P1612" t="str">
            <v/>
          </cell>
          <cell r="Q1612">
            <v>0</v>
          </cell>
        </row>
        <row r="1613">
          <cell r="N1613" t="str">
            <v/>
          </cell>
          <cell r="O1613" t="str">
            <v/>
          </cell>
          <cell r="P1613" t="str">
            <v/>
          </cell>
          <cell r="Q1613">
            <v>0</v>
          </cell>
        </row>
        <row r="1614">
          <cell r="N1614" t="str">
            <v/>
          </cell>
          <cell r="O1614" t="str">
            <v/>
          </cell>
          <cell r="P1614" t="str">
            <v/>
          </cell>
          <cell r="Q1614">
            <v>0</v>
          </cell>
        </row>
        <row r="1615">
          <cell r="N1615" t="str">
            <v/>
          </cell>
          <cell r="O1615" t="str">
            <v/>
          </cell>
          <cell r="P1615" t="str">
            <v/>
          </cell>
          <cell r="Q1615">
            <v>0</v>
          </cell>
        </row>
        <row r="1616">
          <cell r="N1616" t="str">
            <v/>
          </cell>
          <cell r="O1616" t="str">
            <v/>
          </cell>
          <cell r="P1616" t="str">
            <v/>
          </cell>
          <cell r="Q1616">
            <v>0</v>
          </cell>
        </row>
        <row r="1617">
          <cell r="N1617" t="str">
            <v/>
          </cell>
          <cell r="O1617" t="str">
            <v/>
          </cell>
          <cell r="P1617" t="str">
            <v/>
          </cell>
          <cell r="Q1617">
            <v>0</v>
          </cell>
        </row>
        <row r="1618">
          <cell r="N1618" t="str">
            <v/>
          </cell>
          <cell r="O1618" t="str">
            <v/>
          </cell>
          <cell r="P1618" t="str">
            <v/>
          </cell>
          <cell r="Q1618">
            <v>0</v>
          </cell>
        </row>
        <row r="1619">
          <cell r="N1619" t="str">
            <v/>
          </cell>
          <cell r="O1619" t="str">
            <v/>
          </cell>
          <cell r="P1619" t="str">
            <v/>
          </cell>
          <cell r="Q1619">
            <v>0</v>
          </cell>
        </row>
        <row r="1620">
          <cell r="N1620" t="str">
            <v/>
          </cell>
          <cell r="O1620" t="str">
            <v/>
          </cell>
          <cell r="P1620" t="str">
            <v/>
          </cell>
          <cell r="Q1620">
            <v>0</v>
          </cell>
        </row>
        <row r="1621">
          <cell r="N1621" t="str">
            <v/>
          </cell>
          <cell r="O1621" t="str">
            <v/>
          </cell>
          <cell r="P1621" t="str">
            <v/>
          </cell>
          <cell r="Q1621">
            <v>0</v>
          </cell>
        </row>
        <row r="1622">
          <cell r="N1622" t="str">
            <v/>
          </cell>
          <cell r="O1622" t="str">
            <v/>
          </cell>
          <cell r="P1622" t="str">
            <v/>
          </cell>
          <cell r="Q1622">
            <v>0</v>
          </cell>
        </row>
        <row r="1623">
          <cell r="N1623" t="str">
            <v/>
          </cell>
          <cell r="O1623" t="str">
            <v/>
          </cell>
          <cell r="P1623" t="str">
            <v/>
          </cell>
          <cell r="Q1623">
            <v>0</v>
          </cell>
        </row>
        <row r="1624">
          <cell r="N1624" t="str">
            <v/>
          </cell>
          <cell r="O1624" t="str">
            <v/>
          </cell>
          <cell r="P1624" t="str">
            <v/>
          </cell>
          <cell r="Q1624">
            <v>0</v>
          </cell>
        </row>
        <row r="1625">
          <cell r="N1625" t="str">
            <v/>
          </cell>
          <cell r="O1625" t="str">
            <v/>
          </cell>
          <cell r="P1625" t="str">
            <v/>
          </cell>
          <cell r="Q1625">
            <v>0</v>
          </cell>
        </row>
        <row r="1626">
          <cell r="N1626" t="str">
            <v/>
          </cell>
          <cell r="O1626" t="str">
            <v/>
          </cell>
          <cell r="P1626" t="str">
            <v/>
          </cell>
          <cell r="Q1626">
            <v>0</v>
          </cell>
        </row>
        <row r="1627">
          <cell r="N1627" t="str">
            <v/>
          </cell>
          <cell r="O1627" t="str">
            <v/>
          </cell>
          <cell r="P1627" t="str">
            <v/>
          </cell>
          <cell r="Q1627">
            <v>0</v>
          </cell>
        </row>
        <row r="1628">
          <cell r="N1628" t="str">
            <v/>
          </cell>
          <cell r="O1628" t="str">
            <v/>
          </cell>
          <cell r="P1628" t="str">
            <v/>
          </cell>
          <cell r="Q1628">
            <v>0</v>
          </cell>
        </row>
        <row r="1629">
          <cell r="N1629" t="str">
            <v/>
          </cell>
          <cell r="O1629" t="str">
            <v/>
          </cell>
          <cell r="P1629" t="str">
            <v/>
          </cell>
          <cell r="Q1629">
            <v>0</v>
          </cell>
        </row>
        <row r="1630">
          <cell r="N1630" t="str">
            <v/>
          </cell>
          <cell r="O1630" t="str">
            <v/>
          </cell>
          <cell r="P1630" t="str">
            <v/>
          </cell>
          <cell r="Q1630">
            <v>0</v>
          </cell>
        </row>
        <row r="1631">
          <cell r="N1631" t="str">
            <v/>
          </cell>
          <cell r="O1631" t="str">
            <v/>
          </cell>
          <cell r="P1631" t="str">
            <v/>
          </cell>
          <cell r="Q1631">
            <v>0</v>
          </cell>
        </row>
        <row r="1632">
          <cell r="N1632" t="str">
            <v/>
          </cell>
          <cell r="O1632" t="str">
            <v/>
          </cell>
          <cell r="P1632" t="str">
            <v/>
          </cell>
          <cell r="Q1632">
            <v>0</v>
          </cell>
        </row>
        <row r="1633">
          <cell r="N1633" t="str">
            <v/>
          </cell>
          <cell r="O1633" t="str">
            <v/>
          </cell>
          <cell r="P1633" t="str">
            <v/>
          </cell>
          <cell r="Q1633">
            <v>0</v>
          </cell>
        </row>
        <row r="1634">
          <cell r="N1634" t="str">
            <v/>
          </cell>
          <cell r="O1634" t="str">
            <v/>
          </cell>
          <cell r="P1634" t="str">
            <v/>
          </cell>
          <cell r="Q1634">
            <v>0</v>
          </cell>
        </row>
        <row r="1635">
          <cell r="N1635" t="str">
            <v/>
          </cell>
          <cell r="O1635" t="str">
            <v/>
          </cell>
          <cell r="P1635" t="str">
            <v/>
          </cell>
          <cell r="Q1635">
            <v>0</v>
          </cell>
        </row>
        <row r="1636">
          <cell r="N1636" t="str">
            <v/>
          </cell>
          <cell r="O1636" t="str">
            <v/>
          </cell>
          <cell r="P1636" t="str">
            <v/>
          </cell>
          <cell r="Q1636">
            <v>0</v>
          </cell>
        </row>
        <row r="1637">
          <cell r="N1637" t="str">
            <v/>
          </cell>
          <cell r="O1637" t="str">
            <v/>
          </cell>
          <cell r="P1637" t="str">
            <v/>
          </cell>
          <cell r="Q1637">
            <v>0</v>
          </cell>
        </row>
        <row r="1638">
          <cell r="N1638" t="str">
            <v/>
          </cell>
          <cell r="O1638" t="str">
            <v/>
          </cell>
          <cell r="P1638" t="str">
            <v/>
          </cell>
          <cell r="Q1638">
            <v>0</v>
          </cell>
        </row>
        <row r="1639">
          <cell r="N1639" t="str">
            <v/>
          </cell>
          <cell r="O1639" t="str">
            <v/>
          </cell>
          <cell r="P1639" t="str">
            <v/>
          </cell>
          <cell r="Q1639">
            <v>0</v>
          </cell>
        </row>
        <row r="1640">
          <cell r="N1640" t="str">
            <v/>
          </cell>
          <cell r="O1640" t="str">
            <v/>
          </cell>
          <cell r="P1640" t="str">
            <v/>
          </cell>
          <cell r="Q1640">
            <v>0</v>
          </cell>
        </row>
        <row r="1641">
          <cell r="N1641" t="str">
            <v/>
          </cell>
          <cell r="O1641" t="str">
            <v/>
          </cell>
          <cell r="P1641" t="str">
            <v/>
          </cell>
          <cell r="Q1641">
            <v>0</v>
          </cell>
        </row>
        <row r="1642">
          <cell r="N1642" t="str">
            <v/>
          </cell>
          <cell r="O1642" t="str">
            <v/>
          </cell>
          <cell r="P1642" t="str">
            <v/>
          </cell>
          <cell r="Q1642">
            <v>0</v>
          </cell>
        </row>
        <row r="1643">
          <cell r="N1643" t="str">
            <v/>
          </cell>
          <cell r="O1643" t="str">
            <v/>
          </cell>
          <cell r="P1643" t="str">
            <v/>
          </cell>
          <cell r="Q1643">
            <v>0</v>
          </cell>
        </row>
        <row r="1644">
          <cell r="N1644" t="str">
            <v/>
          </cell>
          <cell r="O1644" t="str">
            <v/>
          </cell>
          <cell r="P1644" t="str">
            <v/>
          </cell>
          <cell r="Q1644">
            <v>0</v>
          </cell>
        </row>
        <row r="1645">
          <cell r="N1645" t="str">
            <v/>
          </cell>
          <cell r="O1645" t="str">
            <v/>
          </cell>
          <cell r="P1645" t="str">
            <v/>
          </cell>
          <cell r="Q1645">
            <v>0</v>
          </cell>
        </row>
        <row r="1646">
          <cell r="N1646" t="str">
            <v/>
          </cell>
          <cell r="O1646" t="str">
            <v/>
          </cell>
          <cell r="P1646" t="str">
            <v/>
          </cell>
          <cell r="Q1646">
            <v>0</v>
          </cell>
        </row>
        <row r="1647">
          <cell r="N1647" t="str">
            <v/>
          </cell>
          <cell r="O1647" t="str">
            <v/>
          </cell>
          <cell r="P1647" t="str">
            <v/>
          </cell>
          <cell r="Q1647">
            <v>0</v>
          </cell>
        </row>
        <row r="1648">
          <cell r="N1648" t="str">
            <v/>
          </cell>
          <cell r="O1648" t="str">
            <v/>
          </cell>
          <cell r="P1648" t="str">
            <v/>
          </cell>
          <cell r="Q1648">
            <v>0</v>
          </cell>
        </row>
        <row r="1649">
          <cell r="N1649" t="str">
            <v/>
          </cell>
          <cell r="O1649" t="str">
            <v/>
          </cell>
          <cell r="P1649" t="str">
            <v/>
          </cell>
          <cell r="Q1649">
            <v>0</v>
          </cell>
        </row>
        <row r="1650">
          <cell r="N1650" t="str">
            <v/>
          </cell>
          <cell r="O1650" t="str">
            <v/>
          </cell>
          <cell r="P1650" t="str">
            <v/>
          </cell>
          <cell r="Q1650">
            <v>0</v>
          </cell>
        </row>
        <row r="1651">
          <cell r="N1651" t="str">
            <v/>
          </cell>
          <cell r="O1651" t="str">
            <v/>
          </cell>
          <cell r="P1651" t="str">
            <v/>
          </cell>
          <cell r="Q1651">
            <v>0</v>
          </cell>
        </row>
        <row r="1652">
          <cell r="N1652" t="str">
            <v/>
          </cell>
          <cell r="O1652" t="str">
            <v/>
          </cell>
          <cell r="P1652" t="str">
            <v/>
          </cell>
          <cell r="Q1652">
            <v>0</v>
          </cell>
        </row>
        <row r="1653">
          <cell r="N1653" t="str">
            <v/>
          </cell>
          <cell r="O1653" t="str">
            <v/>
          </cell>
          <cell r="P1653" t="str">
            <v/>
          </cell>
          <cell r="Q1653">
            <v>0</v>
          </cell>
        </row>
        <row r="1654">
          <cell r="N1654" t="str">
            <v/>
          </cell>
          <cell r="O1654" t="str">
            <v/>
          </cell>
          <cell r="P1654" t="str">
            <v/>
          </cell>
          <cell r="Q1654">
            <v>0</v>
          </cell>
        </row>
        <row r="1655">
          <cell r="N1655" t="str">
            <v/>
          </cell>
          <cell r="O1655" t="str">
            <v/>
          </cell>
          <cell r="P1655" t="str">
            <v/>
          </cell>
          <cell r="Q1655">
            <v>0</v>
          </cell>
        </row>
        <row r="1656">
          <cell r="N1656" t="str">
            <v/>
          </cell>
          <cell r="O1656" t="str">
            <v/>
          </cell>
          <cell r="P1656" t="str">
            <v/>
          </cell>
          <cell r="Q1656">
            <v>0</v>
          </cell>
        </row>
        <row r="1657">
          <cell r="N1657" t="str">
            <v/>
          </cell>
          <cell r="O1657" t="str">
            <v/>
          </cell>
          <cell r="P1657" t="str">
            <v/>
          </cell>
          <cell r="Q1657">
            <v>0</v>
          </cell>
        </row>
        <row r="1658">
          <cell r="N1658" t="str">
            <v/>
          </cell>
          <cell r="O1658" t="str">
            <v/>
          </cell>
          <cell r="P1658" t="str">
            <v/>
          </cell>
          <cell r="Q1658">
            <v>0</v>
          </cell>
        </row>
        <row r="1659">
          <cell r="N1659" t="str">
            <v/>
          </cell>
          <cell r="O1659" t="str">
            <v/>
          </cell>
          <cell r="P1659" t="str">
            <v/>
          </cell>
          <cell r="Q1659">
            <v>0</v>
          </cell>
        </row>
        <row r="1660">
          <cell r="N1660" t="str">
            <v/>
          </cell>
          <cell r="O1660" t="str">
            <v/>
          </cell>
          <cell r="P1660" t="str">
            <v/>
          </cell>
          <cell r="Q1660">
            <v>0</v>
          </cell>
        </row>
        <row r="1661">
          <cell r="N1661" t="str">
            <v/>
          </cell>
          <cell r="O1661" t="str">
            <v/>
          </cell>
          <cell r="P1661" t="str">
            <v/>
          </cell>
          <cell r="Q1661">
            <v>0</v>
          </cell>
        </row>
        <row r="1662">
          <cell r="N1662" t="str">
            <v/>
          </cell>
          <cell r="O1662" t="str">
            <v/>
          </cell>
          <cell r="P1662" t="str">
            <v/>
          </cell>
          <cell r="Q1662">
            <v>0</v>
          </cell>
        </row>
        <row r="1663">
          <cell r="N1663" t="str">
            <v/>
          </cell>
          <cell r="O1663" t="str">
            <v/>
          </cell>
          <cell r="P1663" t="str">
            <v/>
          </cell>
          <cell r="Q1663">
            <v>0</v>
          </cell>
        </row>
        <row r="1664">
          <cell r="N1664" t="str">
            <v/>
          </cell>
          <cell r="O1664" t="str">
            <v/>
          </cell>
          <cell r="P1664" t="str">
            <v/>
          </cell>
          <cell r="Q1664">
            <v>0</v>
          </cell>
        </row>
        <row r="1665">
          <cell r="N1665" t="str">
            <v/>
          </cell>
          <cell r="O1665" t="str">
            <v/>
          </cell>
          <cell r="P1665" t="str">
            <v/>
          </cell>
          <cell r="Q1665">
            <v>0</v>
          </cell>
        </row>
        <row r="1666">
          <cell r="N1666" t="str">
            <v/>
          </cell>
          <cell r="O1666" t="str">
            <v/>
          </cell>
          <cell r="P1666" t="str">
            <v/>
          </cell>
          <cell r="Q1666">
            <v>0</v>
          </cell>
        </row>
        <row r="1667">
          <cell r="N1667" t="str">
            <v/>
          </cell>
          <cell r="O1667" t="str">
            <v/>
          </cell>
          <cell r="P1667" t="str">
            <v/>
          </cell>
          <cell r="Q1667">
            <v>0</v>
          </cell>
        </row>
        <row r="1668">
          <cell r="N1668" t="str">
            <v/>
          </cell>
          <cell r="O1668" t="str">
            <v/>
          </cell>
          <cell r="P1668" t="str">
            <v/>
          </cell>
          <cell r="Q1668">
            <v>0</v>
          </cell>
        </row>
        <row r="1669">
          <cell r="N1669" t="str">
            <v/>
          </cell>
          <cell r="O1669" t="str">
            <v/>
          </cell>
          <cell r="P1669" t="str">
            <v/>
          </cell>
          <cell r="Q1669">
            <v>0</v>
          </cell>
        </row>
        <row r="1670">
          <cell r="N1670" t="str">
            <v/>
          </cell>
          <cell r="O1670" t="str">
            <v/>
          </cell>
          <cell r="P1670" t="str">
            <v/>
          </cell>
          <cell r="Q1670">
            <v>0</v>
          </cell>
        </row>
        <row r="1671">
          <cell r="N1671" t="str">
            <v/>
          </cell>
          <cell r="O1671" t="str">
            <v/>
          </cell>
          <cell r="P1671" t="str">
            <v/>
          </cell>
          <cell r="Q1671">
            <v>0</v>
          </cell>
        </row>
        <row r="1672">
          <cell r="N1672" t="str">
            <v/>
          </cell>
          <cell r="O1672" t="str">
            <v/>
          </cell>
          <cell r="P1672" t="str">
            <v/>
          </cell>
          <cell r="Q1672">
            <v>0</v>
          </cell>
        </row>
        <row r="1673">
          <cell r="N1673" t="str">
            <v/>
          </cell>
          <cell r="O1673" t="str">
            <v/>
          </cell>
          <cell r="P1673" t="str">
            <v/>
          </cell>
          <cell r="Q1673">
            <v>0</v>
          </cell>
        </row>
        <row r="1674">
          <cell r="N1674" t="str">
            <v/>
          </cell>
          <cell r="O1674" t="str">
            <v/>
          </cell>
          <cell r="P1674" t="str">
            <v/>
          </cell>
          <cell r="Q1674">
            <v>0</v>
          </cell>
        </row>
        <row r="1675">
          <cell r="N1675" t="str">
            <v/>
          </cell>
          <cell r="O1675" t="str">
            <v/>
          </cell>
          <cell r="P1675" t="str">
            <v/>
          </cell>
          <cell r="Q1675">
            <v>0</v>
          </cell>
        </row>
        <row r="1676">
          <cell r="N1676" t="str">
            <v/>
          </cell>
          <cell r="O1676" t="str">
            <v/>
          </cell>
          <cell r="P1676" t="str">
            <v/>
          </cell>
          <cell r="Q1676">
            <v>0</v>
          </cell>
        </row>
        <row r="1677">
          <cell r="N1677" t="str">
            <v/>
          </cell>
          <cell r="O1677" t="str">
            <v/>
          </cell>
          <cell r="P1677" t="str">
            <v/>
          </cell>
          <cell r="Q1677">
            <v>0</v>
          </cell>
        </row>
        <row r="1678">
          <cell r="N1678" t="str">
            <v/>
          </cell>
          <cell r="O1678" t="str">
            <v/>
          </cell>
          <cell r="P1678" t="str">
            <v/>
          </cell>
          <cell r="Q1678">
            <v>0</v>
          </cell>
        </row>
        <row r="1679">
          <cell r="N1679" t="str">
            <v/>
          </cell>
          <cell r="O1679" t="str">
            <v/>
          </cell>
          <cell r="P1679" t="str">
            <v/>
          </cell>
          <cell r="Q1679">
            <v>0</v>
          </cell>
        </row>
        <row r="1680">
          <cell r="N1680" t="str">
            <v/>
          </cell>
          <cell r="O1680" t="str">
            <v/>
          </cell>
          <cell r="P1680" t="str">
            <v/>
          </cell>
          <cell r="Q1680">
            <v>0</v>
          </cell>
        </row>
        <row r="1681">
          <cell r="N1681" t="str">
            <v/>
          </cell>
          <cell r="O1681" t="str">
            <v/>
          </cell>
          <cell r="P1681" t="str">
            <v/>
          </cell>
          <cell r="Q1681">
            <v>0</v>
          </cell>
        </row>
        <row r="1682">
          <cell r="N1682" t="str">
            <v/>
          </cell>
          <cell r="O1682" t="str">
            <v/>
          </cell>
          <cell r="P1682" t="str">
            <v/>
          </cell>
          <cell r="Q1682">
            <v>0</v>
          </cell>
        </row>
        <row r="1683">
          <cell r="N1683" t="str">
            <v/>
          </cell>
          <cell r="O1683" t="str">
            <v/>
          </cell>
          <cell r="P1683" t="str">
            <v/>
          </cell>
          <cell r="Q1683">
            <v>0</v>
          </cell>
        </row>
        <row r="1684">
          <cell r="N1684" t="str">
            <v/>
          </cell>
          <cell r="O1684" t="str">
            <v/>
          </cell>
          <cell r="P1684" t="str">
            <v/>
          </cell>
          <cell r="Q1684">
            <v>0</v>
          </cell>
        </row>
        <row r="1685">
          <cell r="N1685" t="str">
            <v/>
          </cell>
          <cell r="O1685" t="str">
            <v/>
          </cell>
          <cell r="P1685" t="str">
            <v/>
          </cell>
          <cell r="Q1685">
            <v>0</v>
          </cell>
        </row>
        <row r="1686">
          <cell r="N1686" t="str">
            <v/>
          </cell>
          <cell r="O1686" t="str">
            <v/>
          </cell>
          <cell r="P1686" t="str">
            <v/>
          </cell>
          <cell r="Q1686">
            <v>0</v>
          </cell>
        </row>
        <row r="1687">
          <cell r="N1687" t="str">
            <v/>
          </cell>
          <cell r="O1687" t="str">
            <v/>
          </cell>
          <cell r="P1687" t="str">
            <v/>
          </cell>
          <cell r="Q1687">
            <v>0</v>
          </cell>
        </row>
        <row r="1688">
          <cell r="N1688" t="str">
            <v/>
          </cell>
          <cell r="O1688" t="str">
            <v/>
          </cell>
          <cell r="P1688" t="str">
            <v/>
          </cell>
          <cell r="Q1688">
            <v>0</v>
          </cell>
        </row>
        <row r="1689">
          <cell r="N1689" t="str">
            <v/>
          </cell>
          <cell r="O1689" t="str">
            <v/>
          </cell>
          <cell r="P1689" t="str">
            <v/>
          </cell>
          <cell r="Q1689">
            <v>0</v>
          </cell>
        </row>
        <row r="1690">
          <cell r="N1690" t="str">
            <v/>
          </cell>
          <cell r="O1690" t="str">
            <v/>
          </cell>
          <cell r="P1690" t="str">
            <v/>
          </cell>
          <cell r="Q1690">
            <v>0</v>
          </cell>
        </row>
        <row r="1691">
          <cell r="N1691" t="str">
            <v/>
          </cell>
          <cell r="O1691" t="str">
            <v/>
          </cell>
          <cell r="P1691" t="str">
            <v/>
          </cell>
          <cell r="Q1691">
            <v>0</v>
          </cell>
        </row>
        <row r="1692">
          <cell r="N1692" t="str">
            <v/>
          </cell>
          <cell r="O1692" t="str">
            <v/>
          </cell>
          <cell r="P1692" t="str">
            <v/>
          </cell>
          <cell r="Q1692">
            <v>0</v>
          </cell>
        </row>
        <row r="1693">
          <cell r="N1693" t="str">
            <v/>
          </cell>
          <cell r="O1693" t="str">
            <v/>
          </cell>
          <cell r="P1693" t="str">
            <v/>
          </cell>
          <cell r="Q1693">
            <v>0</v>
          </cell>
        </row>
        <row r="1694">
          <cell r="N1694" t="str">
            <v/>
          </cell>
          <cell r="O1694" t="str">
            <v/>
          </cell>
          <cell r="P1694" t="str">
            <v/>
          </cell>
          <cell r="Q1694">
            <v>0</v>
          </cell>
        </row>
        <row r="1695">
          <cell r="N1695" t="str">
            <v/>
          </cell>
          <cell r="O1695" t="str">
            <v/>
          </cell>
          <cell r="P1695" t="str">
            <v/>
          </cell>
          <cell r="Q1695">
            <v>0</v>
          </cell>
        </row>
        <row r="1696">
          <cell r="N1696" t="str">
            <v/>
          </cell>
          <cell r="O1696" t="str">
            <v/>
          </cell>
          <cell r="P1696" t="str">
            <v/>
          </cell>
          <cell r="Q1696">
            <v>0</v>
          </cell>
        </row>
        <row r="1697">
          <cell r="N1697" t="str">
            <v/>
          </cell>
          <cell r="O1697" t="str">
            <v/>
          </cell>
          <cell r="P1697" t="str">
            <v/>
          </cell>
          <cell r="Q1697">
            <v>0</v>
          </cell>
        </row>
        <row r="1698">
          <cell r="N1698" t="str">
            <v/>
          </cell>
          <cell r="O1698" t="str">
            <v/>
          </cell>
          <cell r="P1698" t="str">
            <v/>
          </cell>
          <cell r="Q1698">
            <v>0</v>
          </cell>
        </row>
        <row r="1699">
          <cell r="N1699" t="str">
            <v/>
          </cell>
          <cell r="O1699" t="str">
            <v/>
          </cell>
          <cell r="P1699" t="str">
            <v/>
          </cell>
          <cell r="Q1699">
            <v>0</v>
          </cell>
        </row>
        <row r="1700">
          <cell r="N1700" t="str">
            <v/>
          </cell>
          <cell r="O1700" t="str">
            <v/>
          </cell>
          <cell r="P1700" t="str">
            <v/>
          </cell>
          <cell r="Q1700">
            <v>0</v>
          </cell>
        </row>
        <row r="1701">
          <cell r="N1701" t="str">
            <v/>
          </cell>
          <cell r="O1701" t="str">
            <v/>
          </cell>
          <cell r="P1701" t="str">
            <v/>
          </cell>
          <cell r="Q1701">
            <v>0</v>
          </cell>
        </row>
        <row r="1702">
          <cell r="N1702" t="str">
            <v/>
          </cell>
          <cell r="O1702" t="str">
            <v/>
          </cell>
          <cell r="P1702" t="str">
            <v/>
          </cell>
          <cell r="Q1702">
            <v>0</v>
          </cell>
        </row>
        <row r="1703">
          <cell r="N1703" t="str">
            <v/>
          </cell>
          <cell r="O1703" t="str">
            <v/>
          </cell>
          <cell r="P1703" t="str">
            <v/>
          </cell>
          <cell r="Q1703">
            <v>0</v>
          </cell>
        </row>
        <row r="1704">
          <cell r="N1704" t="str">
            <v/>
          </cell>
          <cell r="O1704" t="str">
            <v/>
          </cell>
          <cell r="P1704" t="str">
            <v/>
          </cell>
          <cell r="Q1704">
            <v>0</v>
          </cell>
        </row>
        <row r="1705">
          <cell r="N1705" t="str">
            <v/>
          </cell>
          <cell r="O1705" t="str">
            <v/>
          </cell>
          <cell r="P1705" t="str">
            <v/>
          </cell>
          <cell r="Q1705">
            <v>0</v>
          </cell>
        </row>
        <row r="1706">
          <cell r="N1706" t="str">
            <v/>
          </cell>
          <cell r="O1706" t="str">
            <v/>
          </cell>
          <cell r="P1706" t="str">
            <v/>
          </cell>
          <cell r="Q1706">
            <v>0</v>
          </cell>
        </row>
        <row r="1707">
          <cell r="N1707" t="str">
            <v/>
          </cell>
          <cell r="O1707" t="str">
            <v/>
          </cell>
          <cell r="P1707" t="str">
            <v/>
          </cell>
          <cell r="Q1707">
            <v>0</v>
          </cell>
        </row>
        <row r="1708">
          <cell r="N1708" t="str">
            <v/>
          </cell>
          <cell r="O1708" t="str">
            <v/>
          </cell>
          <cell r="P1708" t="str">
            <v/>
          </cell>
          <cell r="Q1708">
            <v>0</v>
          </cell>
        </row>
        <row r="1709">
          <cell r="N1709" t="str">
            <v/>
          </cell>
          <cell r="O1709" t="str">
            <v/>
          </cell>
          <cell r="P1709" t="str">
            <v/>
          </cell>
          <cell r="Q1709">
            <v>0</v>
          </cell>
        </row>
        <row r="1710">
          <cell r="N1710" t="str">
            <v/>
          </cell>
          <cell r="O1710" t="str">
            <v/>
          </cell>
          <cell r="P1710" t="str">
            <v/>
          </cell>
          <cell r="Q1710">
            <v>0</v>
          </cell>
        </row>
        <row r="1711">
          <cell r="N1711" t="str">
            <v/>
          </cell>
          <cell r="O1711" t="str">
            <v/>
          </cell>
          <cell r="P1711" t="str">
            <v/>
          </cell>
          <cell r="Q1711">
            <v>0</v>
          </cell>
        </row>
        <row r="1712">
          <cell r="N1712" t="str">
            <v/>
          </cell>
          <cell r="O1712" t="str">
            <v/>
          </cell>
          <cell r="P1712" t="str">
            <v/>
          </cell>
          <cell r="Q1712">
            <v>0</v>
          </cell>
        </row>
        <row r="1713">
          <cell r="N1713" t="str">
            <v/>
          </cell>
          <cell r="O1713" t="str">
            <v/>
          </cell>
          <cell r="P1713" t="str">
            <v/>
          </cell>
          <cell r="Q1713">
            <v>0</v>
          </cell>
        </row>
        <row r="1714">
          <cell r="N1714" t="str">
            <v/>
          </cell>
          <cell r="O1714" t="str">
            <v/>
          </cell>
          <cell r="P1714" t="str">
            <v/>
          </cell>
          <cell r="Q1714">
            <v>0</v>
          </cell>
        </row>
        <row r="1715">
          <cell r="N1715" t="str">
            <v/>
          </cell>
          <cell r="O1715" t="str">
            <v/>
          </cell>
          <cell r="P1715" t="str">
            <v/>
          </cell>
          <cell r="Q1715">
            <v>0</v>
          </cell>
        </row>
        <row r="1716">
          <cell r="N1716" t="str">
            <v/>
          </cell>
          <cell r="O1716" t="str">
            <v/>
          </cell>
          <cell r="P1716" t="str">
            <v/>
          </cell>
          <cell r="Q1716">
            <v>0</v>
          </cell>
        </row>
        <row r="1717">
          <cell r="N1717" t="str">
            <v/>
          </cell>
          <cell r="O1717" t="str">
            <v/>
          </cell>
          <cell r="P1717" t="str">
            <v/>
          </cell>
          <cell r="Q1717">
            <v>0</v>
          </cell>
        </row>
        <row r="1718">
          <cell r="N1718" t="str">
            <v/>
          </cell>
          <cell r="O1718" t="str">
            <v/>
          </cell>
          <cell r="P1718" t="str">
            <v/>
          </cell>
          <cell r="Q1718">
            <v>0</v>
          </cell>
        </row>
        <row r="1719">
          <cell r="N1719" t="str">
            <v/>
          </cell>
          <cell r="O1719" t="str">
            <v/>
          </cell>
          <cell r="P1719" t="str">
            <v/>
          </cell>
          <cell r="Q1719">
            <v>0</v>
          </cell>
        </row>
        <row r="1720">
          <cell r="N1720" t="str">
            <v/>
          </cell>
          <cell r="O1720" t="str">
            <v/>
          </cell>
          <cell r="P1720" t="str">
            <v/>
          </cell>
          <cell r="Q1720">
            <v>0</v>
          </cell>
        </row>
        <row r="1721">
          <cell r="N1721" t="str">
            <v/>
          </cell>
          <cell r="O1721" t="str">
            <v/>
          </cell>
          <cell r="P1721" t="str">
            <v/>
          </cell>
          <cell r="Q1721">
            <v>0</v>
          </cell>
        </row>
        <row r="1722">
          <cell r="N1722" t="str">
            <v/>
          </cell>
          <cell r="O1722" t="str">
            <v/>
          </cell>
          <cell r="P1722" t="str">
            <v/>
          </cell>
          <cell r="Q1722">
            <v>0</v>
          </cell>
        </row>
        <row r="1723">
          <cell r="N1723" t="str">
            <v/>
          </cell>
          <cell r="O1723" t="str">
            <v/>
          </cell>
          <cell r="P1723" t="str">
            <v/>
          </cell>
          <cell r="Q1723">
            <v>0</v>
          </cell>
        </row>
        <row r="1724">
          <cell r="N1724" t="str">
            <v/>
          </cell>
          <cell r="O1724" t="str">
            <v/>
          </cell>
          <cell r="P1724" t="str">
            <v/>
          </cell>
          <cell r="Q1724">
            <v>0</v>
          </cell>
        </row>
        <row r="1725">
          <cell r="N1725" t="str">
            <v/>
          </cell>
          <cell r="O1725" t="str">
            <v/>
          </cell>
          <cell r="P1725" t="str">
            <v/>
          </cell>
          <cell r="Q1725">
            <v>0</v>
          </cell>
        </row>
        <row r="1726">
          <cell r="N1726" t="str">
            <v/>
          </cell>
          <cell r="O1726" t="str">
            <v/>
          </cell>
          <cell r="P1726" t="str">
            <v/>
          </cell>
          <cell r="Q1726">
            <v>0</v>
          </cell>
        </row>
        <row r="1727">
          <cell r="N1727" t="str">
            <v/>
          </cell>
          <cell r="O1727" t="str">
            <v/>
          </cell>
          <cell r="P1727" t="str">
            <v/>
          </cell>
          <cell r="Q1727">
            <v>0</v>
          </cell>
        </row>
        <row r="1728">
          <cell r="N1728" t="str">
            <v/>
          </cell>
          <cell r="O1728" t="str">
            <v/>
          </cell>
          <cell r="P1728" t="str">
            <v/>
          </cell>
          <cell r="Q1728">
            <v>0</v>
          </cell>
        </row>
        <row r="1729">
          <cell r="N1729" t="str">
            <v/>
          </cell>
          <cell r="O1729" t="str">
            <v/>
          </cell>
          <cell r="P1729" t="str">
            <v/>
          </cell>
          <cell r="Q1729">
            <v>0</v>
          </cell>
        </row>
        <row r="1730">
          <cell r="N1730" t="str">
            <v/>
          </cell>
          <cell r="O1730" t="str">
            <v/>
          </cell>
          <cell r="P1730" t="str">
            <v/>
          </cell>
          <cell r="Q1730">
            <v>0</v>
          </cell>
        </row>
        <row r="1731">
          <cell r="N1731" t="str">
            <v/>
          </cell>
          <cell r="O1731" t="str">
            <v/>
          </cell>
          <cell r="P1731" t="str">
            <v/>
          </cell>
          <cell r="Q1731">
            <v>0</v>
          </cell>
        </row>
        <row r="1732">
          <cell r="N1732" t="str">
            <v/>
          </cell>
          <cell r="O1732" t="str">
            <v/>
          </cell>
          <cell r="P1732" t="str">
            <v/>
          </cell>
          <cell r="Q1732">
            <v>0</v>
          </cell>
        </row>
        <row r="1733">
          <cell r="N1733" t="str">
            <v/>
          </cell>
          <cell r="O1733" t="str">
            <v/>
          </cell>
          <cell r="P1733" t="str">
            <v/>
          </cell>
          <cell r="Q1733">
            <v>0</v>
          </cell>
        </row>
        <row r="1734">
          <cell r="N1734" t="str">
            <v/>
          </cell>
          <cell r="O1734" t="str">
            <v/>
          </cell>
          <cell r="P1734" t="str">
            <v/>
          </cell>
          <cell r="Q1734">
            <v>0</v>
          </cell>
        </row>
        <row r="1735">
          <cell r="N1735" t="str">
            <v/>
          </cell>
          <cell r="O1735" t="str">
            <v/>
          </cell>
          <cell r="P1735" t="str">
            <v/>
          </cell>
          <cell r="Q1735">
            <v>0</v>
          </cell>
        </row>
        <row r="1736">
          <cell r="N1736" t="str">
            <v/>
          </cell>
          <cell r="O1736" t="str">
            <v/>
          </cell>
          <cell r="P1736" t="str">
            <v/>
          </cell>
          <cell r="Q1736">
            <v>0</v>
          </cell>
        </row>
        <row r="1737">
          <cell r="N1737" t="str">
            <v/>
          </cell>
          <cell r="O1737" t="str">
            <v/>
          </cell>
          <cell r="P1737" t="str">
            <v/>
          </cell>
          <cell r="Q1737">
            <v>0</v>
          </cell>
        </row>
        <row r="1738">
          <cell r="N1738" t="str">
            <v/>
          </cell>
          <cell r="O1738" t="str">
            <v/>
          </cell>
          <cell r="P1738" t="str">
            <v/>
          </cell>
          <cell r="Q1738">
            <v>0</v>
          </cell>
        </row>
        <row r="1739">
          <cell r="N1739" t="str">
            <v/>
          </cell>
          <cell r="O1739" t="str">
            <v/>
          </cell>
          <cell r="P1739" t="str">
            <v/>
          </cell>
          <cell r="Q1739">
            <v>0</v>
          </cell>
        </row>
        <row r="1740">
          <cell r="N1740" t="str">
            <v/>
          </cell>
          <cell r="O1740" t="str">
            <v/>
          </cell>
          <cell r="P1740" t="str">
            <v/>
          </cell>
          <cell r="Q1740">
            <v>0</v>
          </cell>
        </row>
        <row r="1741">
          <cell r="N1741" t="str">
            <v/>
          </cell>
          <cell r="O1741" t="str">
            <v/>
          </cell>
          <cell r="P1741" t="str">
            <v/>
          </cell>
          <cell r="Q1741">
            <v>0</v>
          </cell>
        </row>
        <row r="1742">
          <cell r="N1742" t="str">
            <v/>
          </cell>
          <cell r="O1742" t="str">
            <v/>
          </cell>
          <cell r="P1742" t="str">
            <v/>
          </cell>
          <cell r="Q1742">
            <v>0</v>
          </cell>
        </row>
        <row r="1743">
          <cell r="N1743" t="str">
            <v/>
          </cell>
          <cell r="O1743" t="str">
            <v/>
          </cell>
          <cell r="P1743" t="str">
            <v/>
          </cell>
          <cell r="Q1743">
            <v>0</v>
          </cell>
        </row>
        <row r="1744">
          <cell r="N1744" t="str">
            <v/>
          </cell>
          <cell r="O1744" t="str">
            <v/>
          </cell>
          <cell r="P1744" t="str">
            <v/>
          </cell>
          <cell r="Q1744">
            <v>0</v>
          </cell>
        </row>
        <row r="1745">
          <cell r="N1745" t="str">
            <v/>
          </cell>
          <cell r="O1745" t="str">
            <v/>
          </cell>
          <cell r="P1745" t="str">
            <v/>
          </cell>
          <cell r="Q1745">
            <v>0</v>
          </cell>
        </row>
        <row r="1746">
          <cell r="N1746" t="str">
            <v/>
          </cell>
          <cell r="O1746" t="str">
            <v/>
          </cell>
          <cell r="P1746" t="str">
            <v/>
          </cell>
          <cell r="Q1746">
            <v>0</v>
          </cell>
        </row>
        <row r="1747">
          <cell r="N1747" t="str">
            <v/>
          </cell>
          <cell r="O1747" t="str">
            <v/>
          </cell>
          <cell r="P1747" t="str">
            <v/>
          </cell>
          <cell r="Q1747">
            <v>0</v>
          </cell>
        </row>
        <row r="1748">
          <cell r="N1748" t="str">
            <v/>
          </cell>
          <cell r="O1748" t="str">
            <v/>
          </cell>
          <cell r="P1748" t="str">
            <v/>
          </cell>
          <cell r="Q1748">
            <v>0</v>
          </cell>
        </row>
        <row r="1749">
          <cell r="N1749" t="str">
            <v/>
          </cell>
          <cell r="O1749" t="str">
            <v/>
          </cell>
          <cell r="P1749" t="str">
            <v/>
          </cell>
          <cell r="Q1749">
            <v>0</v>
          </cell>
        </row>
        <row r="1750">
          <cell r="N1750" t="str">
            <v/>
          </cell>
          <cell r="O1750" t="str">
            <v/>
          </cell>
          <cell r="P1750" t="str">
            <v/>
          </cell>
          <cell r="Q1750">
            <v>0</v>
          </cell>
        </row>
        <row r="1751">
          <cell r="N1751" t="str">
            <v/>
          </cell>
          <cell r="O1751" t="str">
            <v/>
          </cell>
          <cell r="P1751" t="str">
            <v/>
          </cell>
          <cell r="Q1751">
            <v>0</v>
          </cell>
        </row>
        <row r="1752">
          <cell r="N1752" t="str">
            <v/>
          </cell>
          <cell r="O1752" t="str">
            <v/>
          </cell>
          <cell r="P1752" t="str">
            <v/>
          </cell>
          <cell r="Q1752">
            <v>0</v>
          </cell>
        </row>
        <row r="1753">
          <cell r="N1753" t="str">
            <v/>
          </cell>
          <cell r="O1753" t="str">
            <v/>
          </cell>
          <cell r="P1753" t="str">
            <v/>
          </cell>
          <cell r="Q1753">
            <v>0</v>
          </cell>
        </row>
        <row r="1754">
          <cell r="N1754" t="str">
            <v/>
          </cell>
          <cell r="O1754" t="str">
            <v/>
          </cell>
          <cell r="P1754" t="str">
            <v/>
          </cell>
          <cell r="Q1754">
            <v>0</v>
          </cell>
        </row>
        <row r="1755">
          <cell r="N1755" t="str">
            <v/>
          </cell>
          <cell r="O1755" t="str">
            <v/>
          </cell>
          <cell r="P1755" t="str">
            <v/>
          </cell>
          <cell r="Q1755">
            <v>0</v>
          </cell>
        </row>
        <row r="1756">
          <cell r="N1756" t="str">
            <v/>
          </cell>
          <cell r="O1756" t="str">
            <v/>
          </cell>
          <cell r="P1756" t="str">
            <v/>
          </cell>
          <cell r="Q1756">
            <v>0</v>
          </cell>
        </row>
        <row r="1757">
          <cell r="N1757" t="str">
            <v/>
          </cell>
          <cell r="O1757" t="str">
            <v/>
          </cell>
          <cell r="P1757" t="str">
            <v/>
          </cell>
          <cell r="Q1757">
            <v>0</v>
          </cell>
        </row>
        <row r="1758">
          <cell r="N1758" t="str">
            <v/>
          </cell>
          <cell r="O1758" t="str">
            <v/>
          </cell>
          <cell r="P1758" t="str">
            <v/>
          </cell>
          <cell r="Q1758">
            <v>0</v>
          </cell>
        </row>
        <row r="1759">
          <cell r="N1759" t="str">
            <v/>
          </cell>
          <cell r="O1759" t="str">
            <v/>
          </cell>
          <cell r="P1759" t="str">
            <v/>
          </cell>
          <cell r="Q1759">
            <v>0</v>
          </cell>
        </row>
        <row r="1760">
          <cell r="N1760" t="str">
            <v/>
          </cell>
          <cell r="O1760" t="str">
            <v/>
          </cell>
          <cell r="P1760" t="str">
            <v/>
          </cell>
          <cell r="Q1760">
            <v>0</v>
          </cell>
        </row>
        <row r="1761">
          <cell r="N1761" t="str">
            <v/>
          </cell>
          <cell r="O1761" t="str">
            <v/>
          </cell>
          <cell r="P1761" t="str">
            <v/>
          </cell>
          <cell r="Q1761">
            <v>0</v>
          </cell>
        </row>
        <row r="1762">
          <cell r="N1762" t="str">
            <v/>
          </cell>
          <cell r="O1762" t="str">
            <v/>
          </cell>
          <cell r="P1762" t="str">
            <v/>
          </cell>
          <cell r="Q1762">
            <v>0</v>
          </cell>
        </row>
        <row r="1763">
          <cell r="N1763" t="str">
            <v/>
          </cell>
          <cell r="O1763" t="str">
            <v/>
          </cell>
          <cell r="P1763" t="str">
            <v/>
          </cell>
          <cell r="Q1763">
            <v>0</v>
          </cell>
        </row>
        <row r="1764">
          <cell r="N1764" t="str">
            <v/>
          </cell>
          <cell r="O1764" t="str">
            <v/>
          </cell>
          <cell r="P1764" t="str">
            <v/>
          </cell>
          <cell r="Q1764">
            <v>0</v>
          </cell>
        </row>
        <row r="1765">
          <cell r="N1765" t="str">
            <v/>
          </cell>
          <cell r="O1765" t="str">
            <v/>
          </cell>
          <cell r="P1765" t="str">
            <v/>
          </cell>
          <cell r="Q1765">
            <v>0</v>
          </cell>
        </row>
        <row r="1766">
          <cell r="N1766" t="str">
            <v/>
          </cell>
          <cell r="O1766" t="str">
            <v/>
          </cell>
          <cell r="P1766" t="str">
            <v/>
          </cell>
          <cell r="Q1766">
            <v>0</v>
          </cell>
        </row>
        <row r="1767">
          <cell r="N1767" t="str">
            <v/>
          </cell>
          <cell r="O1767" t="str">
            <v/>
          </cell>
          <cell r="P1767" t="str">
            <v/>
          </cell>
          <cell r="Q1767">
            <v>0</v>
          </cell>
        </row>
        <row r="1768">
          <cell r="N1768" t="str">
            <v/>
          </cell>
          <cell r="O1768" t="str">
            <v/>
          </cell>
          <cell r="P1768" t="str">
            <v/>
          </cell>
          <cell r="Q1768">
            <v>0</v>
          </cell>
        </row>
        <row r="1769">
          <cell r="N1769" t="str">
            <v/>
          </cell>
          <cell r="O1769" t="str">
            <v/>
          </cell>
          <cell r="P1769" t="str">
            <v/>
          </cell>
          <cell r="Q1769">
            <v>0</v>
          </cell>
        </row>
        <row r="1770">
          <cell r="N1770" t="str">
            <v/>
          </cell>
          <cell r="O1770" t="str">
            <v/>
          </cell>
          <cell r="P1770" t="str">
            <v/>
          </cell>
          <cell r="Q1770">
            <v>0</v>
          </cell>
        </row>
        <row r="1771">
          <cell r="N1771" t="str">
            <v/>
          </cell>
          <cell r="O1771" t="str">
            <v/>
          </cell>
          <cell r="P1771" t="str">
            <v/>
          </cell>
          <cell r="Q1771">
            <v>0</v>
          </cell>
        </row>
        <row r="1772">
          <cell r="N1772" t="str">
            <v/>
          </cell>
          <cell r="O1772" t="str">
            <v/>
          </cell>
          <cell r="P1772" t="str">
            <v/>
          </cell>
          <cell r="Q1772">
            <v>0</v>
          </cell>
        </row>
        <row r="1773">
          <cell r="N1773" t="str">
            <v/>
          </cell>
          <cell r="O1773" t="str">
            <v/>
          </cell>
          <cell r="P1773" t="str">
            <v/>
          </cell>
          <cell r="Q1773">
            <v>0</v>
          </cell>
        </row>
        <row r="1774">
          <cell r="N1774" t="str">
            <v/>
          </cell>
          <cell r="O1774" t="str">
            <v/>
          </cell>
          <cell r="P1774" t="str">
            <v/>
          </cell>
          <cell r="Q1774">
            <v>0</v>
          </cell>
        </row>
        <row r="1775">
          <cell r="N1775" t="str">
            <v/>
          </cell>
          <cell r="O1775" t="str">
            <v/>
          </cell>
          <cell r="P1775" t="str">
            <v/>
          </cell>
          <cell r="Q1775">
            <v>0</v>
          </cell>
        </row>
        <row r="1776">
          <cell r="N1776" t="str">
            <v/>
          </cell>
          <cell r="O1776" t="str">
            <v/>
          </cell>
          <cell r="P1776" t="str">
            <v/>
          </cell>
          <cell r="Q1776">
            <v>0</v>
          </cell>
        </row>
        <row r="1777">
          <cell r="N1777" t="str">
            <v/>
          </cell>
          <cell r="O1777" t="str">
            <v/>
          </cell>
          <cell r="P1777" t="str">
            <v/>
          </cell>
          <cell r="Q1777">
            <v>0</v>
          </cell>
        </row>
        <row r="1778">
          <cell r="N1778" t="str">
            <v/>
          </cell>
          <cell r="O1778" t="str">
            <v/>
          </cell>
          <cell r="P1778" t="str">
            <v/>
          </cell>
          <cell r="Q1778">
            <v>0</v>
          </cell>
        </row>
        <row r="1779">
          <cell r="N1779" t="str">
            <v/>
          </cell>
          <cell r="O1779" t="str">
            <v/>
          </cell>
          <cell r="P1779" t="str">
            <v/>
          </cell>
          <cell r="Q1779">
            <v>0</v>
          </cell>
        </row>
        <row r="1780">
          <cell r="N1780" t="str">
            <v/>
          </cell>
          <cell r="O1780" t="str">
            <v/>
          </cell>
          <cell r="P1780" t="str">
            <v/>
          </cell>
          <cell r="Q1780">
            <v>0</v>
          </cell>
        </row>
        <row r="1781">
          <cell r="N1781" t="str">
            <v/>
          </cell>
          <cell r="O1781" t="str">
            <v/>
          </cell>
          <cell r="P1781" t="str">
            <v/>
          </cell>
          <cell r="Q1781">
            <v>0</v>
          </cell>
        </row>
        <row r="1782">
          <cell r="N1782" t="str">
            <v/>
          </cell>
          <cell r="O1782" t="str">
            <v/>
          </cell>
          <cell r="P1782" t="str">
            <v/>
          </cell>
          <cell r="Q1782">
            <v>0</v>
          </cell>
        </row>
        <row r="1783">
          <cell r="N1783" t="str">
            <v/>
          </cell>
          <cell r="O1783" t="str">
            <v/>
          </cell>
          <cell r="P1783" t="str">
            <v/>
          </cell>
          <cell r="Q1783">
            <v>0</v>
          </cell>
        </row>
        <row r="1784">
          <cell r="N1784" t="str">
            <v/>
          </cell>
          <cell r="O1784" t="str">
            <v/>
          </cell>
          <cell r="P1784" t="str">
            <v/>
          </cell>
          <cell r="Q1784">
            <v>0</v>
          </cell>
        </row>
        <row r="1785">
          <cell r="N1785" t="str">
            <v/>
          </cell>
          <cell r="O1785" t="str">
            <v/>
          </cell>
          <cell r="P1785" t="str">
            <v/>
          </cell>
          <cell r="Q1785">
            <v>0</v>
          </cell>
        </row>
        <row r="1786">
          <cell r="N1786" t="str">
            <v/>
          </cell>
          <cell r="O1786" t="str">
            <v/>
          </cell>
          <cell r="P1786" t="str">
            <v/>
          </cell>
          <cell r="Q1786">
            <v>0</v>
          </cell>
        </row>
        <row r="1787">
          <cell r="N1787" t="str">
            <v/>
          </cell>
          <cell r="O1787" t="str">
            <v/>
          </cell>
          <cell r="P1787" t="str">
            <v/>
          </cell>
          <cell r="Q1787">
            <v>0</v>
          </cell>
        </row>
        <row r="1788">
          <cell r="N1788" t="str">
            <v/>
          </cell>
          <cell r="O1788" t="str">
            <v/>
          </cell>
          <cell r="P1788" t="str">
            <v/>
          </cell>
          <cell r="Q1788">
            <v>0</v>
          </cell>
        </row>
        <row r="1789">
          <cell r="N1789" t="str">
            <v/>
          </cell>
          <cell r="O1789" t="str">
            <v/>
          </cell>
          <cell r="P1789" t="str">
            <v/>
          </cell>
          <cell r="Q1789">
            <v>0</v>
          </cell>
        </row>
        <row r="1790">
          <cell r="N1790" t="str">
            <v/>
          </cell>
          <cell r="O1790" t="str">
            <v/>
          </cell>
          <cell r="P1790" t="str">
            <v/>
          </cell>
          <cell r="Q1790">
            <v>0</v>
          </cell>
        </row>
        <row r="1791">
          <cell r="N1791" t="str">
            <v/>
          </cell>
          <cell r="O1791" t="str">
            <v/>
          </cell>
          <cell r="P1791" t="str">
            <v/>
          </cell>
          <cell r="Q1791">
            <v>0</v>
          </cell>
        </row>
        <row r="1792">
          <cell r="N1792" t="str">
            <v/>
          </cell>
          <cell r="O1792" t="str">
            <v/>
          </cell>
          <cell r="P1792" t="str">
            <v/>
          </cell>
          <cell r="Q1792">
            <v>0</v>
          </cell>
        </row>
        <row r="1793">
          <cell r="N1793" t="str">
            <v/>
          </cell>
          <cell r="O1793" t="str">
            <v/>
          </cell>
          <cell r="P1793" t="str">
            <v/>
          </cell>
          <cell r="Q1793">
            <v>0</v>
          </cell>
        </row>
        <row r="1794">
          <cell r="N1794" t="str">
            <v/>
          </cell>
          <cell r="O1794" t="str">
            <v/>
          </cell>
          <cell r="P1794" t="str">
            <v/>
          </cell>
          <cell r="Q1794">
            <v>0</v>
          </cell>
        </row>
        <row r="1795">
          <cell r="N1795" t="str">
            <v/>
          </cell>
          <cell r="O1795" t="str">
            <v/>
          </cell>
          <cell r="P1795" t="str">
            <v/>
          </cell>
          <cell r="Q1795">
            <v>0</v>
          </cell>
        </row>
        <row r="1796">
          <cell r="N1796" t="str">
            <v/>
          </cell>
          <cell r="O1796" t="str">
            <v/>
          </cell>
          <cell r="P1796" t="str">
            <v/>
          </cell>
          <cell r="Q1796">
            <v>0</v>
          </cell>
        </row>
        <row r="1797">
          <cell r="N1797" t="str">
            <v/>
          </cell>
          <cell r="O1797" t="str">
            <v/>
          </cell>
          <cell r="P1797" t="str">
            <v/>
          </cell>
          <cell r="Q1797">
            <v>0</v>
          </cell>
        </row>
        <row r="1798">
          <cell r="N1798" t="str">
            <v/>
          </cell>
          <cell r="O1798" t="str">
            <v/>
          </cell>
          <cell r="P1798" t="str">
            <v/>
          </cell>
          <cell r="Q1798">
            <v>0</v>
          </cell>
        </row>
        <row r="1799">
          <cell r="N1799" t="str">
            <v/>
          </cell>
          <cell r="O1799" t="str">
            <v/>
          </cell>
          <cell r="P1799" t="str">
            <v/>
          </cell>
          <cell r="Q1799">
            <v>0</v>
          </cell>
        </row>
        <row r="1800">
          <cell r="N1800" t="str">
            <v/>
          </cell>
          <cell r="O1800" t="str">
            <v/>
          </cell>
          <cell r="P1800" t="str">
            <v/>
          </cell>
          <cell r="Q1800">
            <v>0</v>
          </cell>
        </row>
        <row r="1801">
          <cell r="N1801" t="str">
            <v/>
          </cell>
          <cell r="O1801" t="str">
            <v/>
          </cell>
          <cell r="P1801" t="str">
            <v/>
          </cell>
          <cell r="Q1801">
            <v>0</v>
          </cell>
        </row>
        <row r="1802">
          <cell r="N1802" t="str">
            <v/>
          </cell>
          <cell r="O1802" t="str">
            <v/>
          </cell>
          <cell r="P1802" t="str">
            <v/>
          </cell>
          <cell r="Q1802">
            <v>0</v>
          </cell>
        </row>
        <row r="1803">
          <cell r="N1803" t="str">
            <v/>
          </cell>
          <cell r="O1803" t="str">
            <v/>
          </cell>
          <cell r="P1803" t="str">
            <v/>
          </cell>
          <cell r="Q1803">
            <v>0</v>
          </cell>
        </row>
        <row r="1804">
          <cell r="N1804" t="str">
            <v/>
          </cell>
          <cell r="O1804" t="str">
            <v/>
          </cell>
          <cell r="P1804" t="str">
            <v/>
          </cell>
          <cell r="Q1804">
            <v>0</v>
          </cell>
        </row>
        <row r="1805">
          <cell r="N1805" t="str">
            <v/>
          </cell>
          <cell r="O1805" t="str">
            <v/>
          </cell>
          <cell r="P1805" t="str">
            <v/>
          </cell>
          <cell r="Q1805">
            <v>0</v>
          </cell>
        </row>
        <row r="1806">
          <cell r="N1806" t="str">
            <v/>
          </cell>
          <cell r="O1806" t="str">
            <v/>
          </cell>
          <cell r="P1806" t="str">
            <v/>
          </cell>
          <cell r="Q1806">
            <v>0</v>
          </cell>
        </row>
        <row r="1807">
          <cell r="N1807" t="str">
            <v/>
          </cell>
          <cell r="O1807" t="str">
            <v/>
          </cell>
          <cell r="P1807" t="str">
            <v/>
          </cell>
          <cell r="Q1807">
            <v>0</v>
          </cell>
        </row>
        <row r="1808">
          <cell r="N1808" t="str">
            <v/>
          </cell>
          <cell r="O1808" t="str">
            <v/>
          </cell>
          <cell r="P1808" t="str">
            <v/>
          </cell>
          <cell r="Q1808">
            <v>0</v>
          </cell>
        </row>
        <row r="1809">
          <cell r="N1809" t="str">
            <v/>
          </cell>
          <cell r="O1809" t="str">
            <v/>
          </cell>
          <cell r="P1809" t="str">
            <v/>
          </cell>
          <cell r="Q1809">
            <v>0</v>
          </cell>
        </row>
        <row r="1810">
          <cell r="N1810" t="str">
            <v/>
          </cell>
          <cell r="O1810" t="str">
            <v/>
          </cell>
          <cell r="P1810" t="str">
            <v/>
          </cell>
          <cell r="Q1810">
            <v>0</v>
          </cell>
        </row>
        <row r="1811">
          <cell r="N1811" t="str">
            <v/>
          </cell>
          <cell r="O1811" t="str">
            <v/>
          </cell>
          <cell r="P1811" t="str">
            <v/>
          </cell>
          <cell r="Q1811">
            <v>0</v>
          </cell>
        </row>
        <row r="1812">
          <cell r="N1812" t="str">
            <v/>
          </cell>
          <cell r="O1812" t="str">
            <v/>
          </cell>
          <cell r="P1812" t="str">
            <v/>
          </cell>
          <cell r="Q1812">
            <v>0</v>
          </cell>
        </row>
        <row r="1813">
          <cell r="N1813" t="str">
            <v/>
          </cell>
          <cell r="O1813" t="str">
            <v/>
          </cell>
          <cell r="P1813" t="str">
            <v/>
          </cell>
          <cell r="Q1813">
            <v>0</v>
          </cell>
        </row>
        <row r="1814">
          <cell r="N1814" t="str">
            <v/>
          </cell>
          <cell r="O1814" t="str">
            <v/>
          </cell>
          <cell r="P1814" t="str">
            <v/>
          </cell>
          <cell r="Q1814">
            <v>0</v>
          </cell>
        </row>
        <row r="1815">
          <cell r="N1815" t="str">
            <v/>
          </cell>
          <cell r="O1815" t="str">
            <v/>
          </cell>
          <cell r="P1815" t="str">
            <v/>
          </cell>
          <cell r="Q1815">
            <v>0</v>
          </cell>
        </row>
        <row r="1816">
          <cell r="N1816" t="str">
            <v/>
          </cell>
          <cell r="O1816" t="str">
            <v/>
          </cell>
          <cell r="P1816" t="str">
            <v/>
          </cell>
          <cell r="Q1816">
            <v>0</v>
          </cell>
        </row>
        <row r="1817">
          <cell r="N1817" t="str">
            <v/>
          </cell>
          <cell r="O1817" t="str">
            <v/>
          </cell>
          <cell r="P1817" t="str">
            <v/>
          </cell>
          <cell r="Q1817">
            <v>0</v>
          </cell>
        </row>
        <row r="1818">
          <cell r="N1818" t="str">
            <v/>
          </cell>
          <cell r="O1818" t="str">
            <v/>
          </cell>
          <cell r="P1818" t="str">
            <v/>
          </cell>
          <cell r="Q1818">
            <v>0</v>
          </cell>
        </row>
        <row r="1819">
          <cell r="N1819" t="str">
            <v/>
          </cell>
          <cell r="O1819" t="str">
            <v/>
          </cell>
          <cell r="P1819" t="str">
            <v/>
          </cell>
          <cell r="Q1819">
            <v>0</v>
          </cell>
        </row>
        <row r="1820">
          <cell r="N1820" t="str">
            <v/>
          </cell>
          <cell r="O1820" t="str">
            <v/>
          </cell>
          <cell r="P1820" t="str">
            <v/>
          </cell>
          <cell r="Q1820">
            <v>0</v>
          </cell>
        </row>
        <row r="1821">
          <cell r="N1821" t="str">
            <v/>
          </cell>
          <cell r="O1821" t="str">
            <v/>
          </cell>
          <cell r="P1821" t="str">
            <v/>
          </cell>
          <cell r="Q1821">
            <v>0</v>
          </cell>
        </row>
        <row r="1822">
          <cell r="N1822" t="str">
            <v/>
          </cell>
          <cell r="O1822" t="str">
            <v/>
          </cell>
          <cell r="P1822" t="str">
            <v/>
          </cell>
          <cell r="Q1822">
            <v>0</v>
          </cell>
        </row>
        <row r="1823">
          <cell r="N1823" t="str">
            <v/>
          </cell>
          <cell r="O1823" t="str">
            <v/>
          </cell>
          <cell r="P1823" t="str">
            <v/>
          </cell>
          <cell r="Q1823">
            <v>0</v>
          </cell>
        </row>
        <row r="1824">
          <cell r="N1824" t="str">
            <v/>
          </cell>
          <cell r="O1824" t="str">
            <v/>
          </cell>
          <cell r="P1824" t="str">
            <v/>
          </cell>
          <cell r="Q1824">
            <v>0</v>
          </cell>
        </row>
        <row r="1825">
          <cell r="N1825" t="str">
            <v/>
          </cell>
          <cell r="O1825" t="str">
            <v/>
          </cell>
          <cell r="P1825" t="str">
            <v/>
          </cell>
          <cell r="Q1825">
            <v>0</v>
          </cell>
        </row>
        <row r="1826">
          <cell r="N1826" t="str">
            <v/>
          </cell>
          <cell r="O1826" t="str">
            <v/>
          </cell>
          <cell r="P1826" t="str">
            <v/>
          </cell>
          <cell r="Q1826">
            <v>0</v>
          </cell>
        </row>
        <row r="1827">
          <cell r="N1827" t="str">
            <v/>
          </cell>
          <cell r="O1827" t="str">
            <v/>
          </cell>
          <cell r="P1827" t="str">
            <v/>
          </cell>
          <cell r="Q1827">
            <v>0</v>
          </cell>
        </row>
        <row r="1828">
          <cell r="N1828" t="str">
            <v/>
          </cell>
          <cell r="O1828" t="str">
            <v/>
          </cell>
          <cell r="P1828" t="str">
            <v/>
          </cell>
          <cell r="Q1828">
            <v>0</v>
          </cell>
        </row>
        <row r="1829">
          <cell r="N1829" t="str">
            <v/>
          </cell>
          <cell r="O1829" t="str">
            <v/>
          </cell>
          <cell r="P1829" t="str">
            <v/>
          </cell>
          <cell r="Q1829">
            <v>0</v>
          </cell>
        </row>
        <row r="1830">
          <cell r="N1830" t="str">
            <v/>
          </cell>
          <cell r="O1830" t="str">
            <v/>
          </cell>
          <cell r="P1830" t="str">
            <v/>
          </cell>
          <cell r="Q1830">
            <v>0</v>
          </cell>
        </row>
        <row r="1831">
          <cell r="N1831" t="str">
            <v/>
          </cell>
          <cell r="O1831" t="str">
            <v/>
          </cell>
          <cell r="P1831" t="str">
            <v/>
          </cell>
          <cell r="Q1831">
            <v>0</v>
          </cell>
        </row>
        <row r="1832">
          <cell r="N1832" t="str">
            <v/>
          </cell>
          <cell r="O1832" t="str">
            <v/>
          </cell>
          <cell r="P1832" t="str">
            <v/>
          </cell>
          <cell r="Q1832">
            <v>0</v>
          </cell>
        </row>
        <row r="1833">
          <cell r="N1833" t="str">
            <v/>
          </cell>
          <cell r="O1833" t="str">
            <v/>
          </cell>
          <cell r="P1833" t="str">
            <v/>
          </cell>
          <cell r="Q1833">
            <v>0</v>
          </cell>
        </row>
        <row r="1834">
          <cell r="N1834" t="str">
            <v/>
          </cell>
          <cell r="O1834" t="str">
            <v/>
          </cell>
          <cell r="P1834" t="str">
            <v/>
          </cell>
          <cell r="Q1834">
            <v>0</v>
          </cell>
        </row>
        <row r="1835">
          <cell r="N1835" t="str">
            <v/>
          </cell>
          <cell r="O1835" t="str">
            <v/>
          </cell>
          <cell r="P1835" t="str">
            <v/>
          </cell>
          <cell r="Q1835">
            <v>0</v>
          </cell>
        </row>
        <row r="1836">
          <cell r="N1836" t="str">
            <v/>
          </cell>
          <cell r="O1836" t="str">
            <v/>
          </cell>
          <cell r="P1836" t="str">
            <v/>
          </cell>
          <cell r="Q1836">
            <v>0</v>
          </cell>
        </row>
        <row r="1837">
          <cell r="N1837" t="str">
            <v/>
          </cell>
          <cell r="O1837" t="str">
            <v/>
          </cell>
          <cell r="P1837" t="str">
            <v/>
          </cell>
          <cell r="Q1837">
            <v>0</v>
          </cell>
        </row>
        <row r="1838">
          <cell r="N1838" t="str">
            <v/>
          </cell>
          <cell r="O1838" t="str">
            <v/>
          </cell>
          <cell r="P1838" t="str">
            <v/>
          </cell>
          <cell r="Q1838">
            <v>0</v>
          </cell>
        </row>
        <row r="1839">
          <cell r="N1839" t="str">
            <v/>
          </cell>
          <cell r="O1839" t="str">
            <v/>
          </cell>
          <cell r="P1839" t="str">
            <v/>
          </cell>
          <cell r="Q1839">
            <v>0</v>
          </cell>
        </row>
        <row r="1840">
          <cell r="N1840" t="str">
            <v/>
          </cell>
          <cell r="O1840" t="str">
            <v/>
          </cell>
          <cell r="P1840" t="str">
            <v/>
          </cell>
          <cell r="Q1840">
            <v>0</v>
          </cell>
        </row>
        <row r="1841">
          <cell r="N1841" t="str">
            <v/>
          </cell>
          <cell r="O1841" t="str">
            <v/>
          </cell>
          <cell r="P1841" t="str">
            <v/>
          </cell>
          <cell r="Q1841">
            <v>0</v>
          </cell>
        </row>
        <row r="1842">
          <cell r="N1842" t="str">
            <v/>
          </cell>
          <cell r="O1842" t="str">
            <v/>
          </cell>
          <cell r="P1842" t="str">
            <v/>
          </cell>
          <cell r="Q1842">
            <v>0</v>
          </cell>
        </row>
        <row r="1843">
          <cell r="N1843" t="str">
            <v/>
          </cell>
          <cell r="O1843" t="str">
            <v/>
          </cell>
          <cell r="P1843" t="str">
            <v/>
          </cell>
          <cell r="Q1843">
            <v>0</v>
          </cell>
        </row>
        <row r="1844">
          <cell r="N1844" t="str">
            <v/>
          </cell>
          <cell r="O1844" t="str">
            <v/>
          </cell>
          <cell r="P1844" t="str">
            <v/>
          </cell>
          <cell r="Q1844">
            <v>0</v>
          </cell>
        </row>
        <row r="1845">
          <cell r="N1845" t="str">
            <v/>
          </cell>
          <cell r="O1845" t="str">
            <v/>
          </cell>
          <cell r="P1845" t="str">
            <v/>
          </cell>
          <cell r="Q1845">
            <v>0</v>
          </cell>
        </row>
        <row r="1846">
          <cell r="N1846" t="str">
            <v/>
          </cell>
          <cell r="O1846" t="str">
            <v/>
          </cell>
          <cell r="P1846" t="str">
            <v/>
          </cell>
          <cell r="Q1846">
            <v>0</v>
          </cell>
        </row>
        <row r="1847">
          <cell r="N1847" t="str">
            <v/>
          </cell>
          <cell r="O1847" t="str">
            <v/>
          </cell>
          <cell r="P1847" t="str">
            <v/>
          </cell>
          <cell r="Q1847">
            <v>0</v>
          </cell>
        </row>
        <row r="1848">
          <cell r="N1848" t="str">
            <v/>
          </cell>
          <cell r="O1848" t="str">
            <v/>
          </cell>
          <cell r="P1848" t="str">
            <v/>
          </cell>
          <cell r="Q1848">
            <v>0</v>
          </cell>
        </row>
        <row r="1849">
          <cell r="N1849" t="str">
            <v/>
          </cell>
          <cell r="O1849" t="str">
            <v/>
          </cell>
          <cell r="P1849" t="str">
            <v/>
          </cell>
          <cell r="Q1849">
            <v>0</v>
          </cell>
        </row>
        <row r="1850">
          <cell r="N1850" t="str">
            <v/>
          </cell>
          <cell r="O1850" t="str">
            <v/>
          </cell>
          <cell r="P1850" t="str">
            <v/>
          </cell>
          <cell r="Q1850">
            <v>0</v>
          </cell>
        </row>
        <row r="1851">
          <cell r="N1851" t="str">
            <v/>
          </cell>
          <cell r="O1851" t="str">
            <v/>
          </cell>
          <cell r="P1851" t="str">
            <v/>
          </cell>
          <cell r="Q1851">
            <v>0</v>
          </cell>
        </row>
        <row r="1852">
          <cell r="N1852" t="str">
            <v/>
          </cell>
          <cell r="O1852" t="str">
            <v/>
          </cell>
          <cell r="P1852" t="str">
            <v/>
          </cell>
          <cell r="Q1852">
            <v>0</v>
          </cell>
        </row>
        <row r="1853">
          <cell r="N1853" t="str">
            <v/>
          </cell>
          <cell r="O1853" t="str">
            <v/>
          </cell>
          <cell r="P1853" t="str">
            <v/>
          </cell>
          <cell r="Q1853">
            <v>0</v>
          </cell>
        </row>
        <row r="1854">
          <cell r="N1854" t="str">
            <v/>
          </cell>
          <cell r="O1854" t="str">
            <v/>
          </cell>
          <cell r="P1854" t="str">
            <v/>
          </cell>
          <cell r="Q1854">
            <v>0</v>
          </cell>
        </row>
        <row r="1855">
          <cell r="N1855" t="str">
            <v/>
          </cell>
          <cell r="O1855" t="str">
            <v/>
          </cell>
          <cell r="P1855" t="str">
            <v/>
          </cell>
          <cell r="Q1855">
            <v>0</v>
          </cell>
        </row>
        <row r="1856">
          <cell r="N1856" t="str">
            <v/>
          </cell>
          <cell r="O1856" t="str">
            <v/>
          </cell>
          <cell r="P1856" t="str">
            <v/>
          </cell>
          <cell r="Q1856">
            <v>0</v>
          </cell>
        </row>
        <row r="1857">
          <cell r="N1857" t="str">
            <v/>
          </cell>
          <cell r="O1857" t="str">
            <v/>
          </cell>
          <cell r="P1857" t="str">
            <v/>
          </cell>
          <cell r="Q1857">
            <v>0</v>
          </cell>
        </row>
        <row r="1858">
          <cell r="N1858" t="str">
            <v/>
          </cell>
          <cell r="O1858" t="str">
            <v/>
          </cell>
          <cell r="P1858" t="str">
            <v/>
          </cell>
          <cell r="Q1858">
            <v>0</v>
          </cell>
        </row>
        <row r="1859">
          <cell r="N1859" t="str">
            <v/>
          </cell>
          <cell r="O1859" t="str">
            <v/>
          </cell>
          <cell r="P1859" t="str">
            <v/>
          </cell>
          <cell r="Q1859">
            <v>0</v>
          </cell>
        </row>
        <row r="1860">
          <cell r="N1860" t="str">
            <v/>
          </cell>
          <cell r="O1860" t="str">
            <v/>
          </cell>
          <cell r="P1860" t="str">
            <v/>
          </cell>
          <cell r="Q1860">
            <v>0</v>
          </cell>
        </row>
        <row r="1861">
          <cell r="N1861" t="str">
            <v/>
          </cell>
          <cell r="O1861" t="str">
            <v/>
          </cell>
          <cell r="P1861" t="str">
            <v/>
          </cell>
          <cell r="Q1861">
            <v>0</v>
          </cell>
        </row>
        <row r="1862">
          <cell r="N1862" t="str">
            <v/>
          </cell>
          <cell r="O1862" t="str">
            <v/>
          </cell>
          <cell r="P1862" t="str">
            <v/>
          </cell>
          <cell r="Q1862">
            <v>0</v>
          </cell>
        </row>
        <row r="1863">
          <cell r="N1863" t="str">
            <v/>
          </cell>
          <cell r="O1863" t="str">
            <v/>
          </cell>
          <cell r="P1863" t="str">
            <v/>
          </cell>
          <cell r="Q1863">
            <v>0</v>
          </cell>
        </row>
        <row r="1864">
          <cell r="N1864" t="str">
            <v/>
          </cell>
          <cell r="O1864" t="str">
            <v/>
          </cell>
          <cell r="P1864" t="str">
            <v/>
          </cell>
          <cell r="Q1864">
            <v>0</v>
          </cell>
        </row>
        <row r="1865">
          <cell r="N1865" t="str">
            <v/>
          </cell>
          <cell r="O1865" t="str">
            <v/>
          </cell>
          <cell r="P1865" t="str">
            <v/>
          </cell>
          <cell r="Q1865">
            <v>0</v>
          </cell>
        </row>
        <row r="1866">
          <cell r="N1866" t="str">
            <v/>
          </cell>
          <cell r="O1866" t="str">
            <v/>
          </cell>
          <cell r="P1866" t="str">
            <v/>
          </cell>
          <cell r="Q1866">
            <v>0</v>
          </cell>
        </row>
        <row r="1867">
          <cell r="N1867" t="str">
            <v/>
          </cell>
          <cell r="O1867" t="str">
            <v/>
          </cell>
          <cell r="P1867" t="str">
            <v/>
          </cell>
          <cell r="Q1867">
            <v>0</v>
          </cell>
        </row>
        <row r="1868">
          <cell r="N1868" t="str">
            <v/>
          </cell>
          <cell r="O1868" t="str">
            <v/>
          </cell>
          <cell r="P1868" t="str">
            <v/>
          </cell>
          <cell r="Q1868">
            <v>0</v>
          </cell>
        </row>
        <row r="1869">
          <cell r="N1869" t="str">
            <v/>
          </cell>
          <cell r="O1869" t="str">
            <v/>
          </cell>
          <cell r="P1869" t="str">
            <v/>
          </cell>
          <cell r="Q1869">
            <v>0</v>
          </cell>
        </row>
        <row r="1870">
          <cell r="N1870" t="str">
            <v/>
          </cell>
          <cell r="O1870" t="str">
            <v/>
          </cell>
          <cell r="P1870" t="str">
            <v/>
          </cell>
          <cell r="Q1870">
            <v>0</v>
          </cell>
        </row>
        <row r="1871">
          <cell r="N1871" t="str">
            <v/>
          </cell>
          <cell r="O1871" t="str">
            <v/>
          </cell>
          <cell r="P1871" t="str">
            <v/>
          </cell>
          <cell r="Q1871">
            <v>0</v>
          </cell>
        </row>
        <row r="1872">
          <cell r="N1872" t="str">
            <v/>
          </cell>
          <cell r="O1872" t="str">
            <v/>
          </cell>
          <cell r="P1872" t="str">
            <v/>
          </cell>
          <cell r="Q1872">
            <v>0</v>
          </cell>
        </row>
        <row r="1873">
          <cell r="N1873" t="str">
            <v/>
          </cell>
          <cell r="O1873" t="str">
            <v/>
          </cell>
          <cell r="P1873" t="str">
            <v/>
          </cell>
          <cell r="Q1873">
            <v>0</v>
          </cell>
        </row>
        <row r="1874">
          <cell r="N1874" t="str">
            <v/>
          </cell>
          <cell r="O1874" t="str">
            <v/>
          </cell>
          <cell r="P1874" t="str">
            <v/>
          </cell>
          <cell r="Q1874">
            <v>0</v>
          </cell>
        </row>
        <row r="1875">
          <cell r="N1875" t="str">
            <v/>
          </cell>
          <cell r="O1875" t="str">
            <v/>
          </cell>
          <cell r="P1875" t="str">
            <v/>
          </cell>
          <cell r="Q1875">
            <v>0</v>
          </cell>
        </row>
        <row r="1876">
          <cell r="N1876" t="str">
            <v/>
          </cell>
          <cell r="O1876" t="str">
            <v/>
          </cell>
          <cell r="P1876" t="str">
            <v/>
          </cell>
          <cell r="Q1876">
            <v>0</v>
          </cell>
        </row>
        <row r="1877">
          <cell r="N1877" t="str">
            <v/>
          </cell>
          <cell r="O1877" t="str">
            <v/>
          </cell>
          <cell r="P1877" t="str">
            <v/>
          </cell>
          <cell r="Q1877">
            <v>0</v>
          </cell>
        </row>
        <row r="1878">
          <cell r="N1878" t="str">
            <v/>
          </cell>
          <cell r="O1878" t="str">
            <v/>
          </cell>
          <cell r="P1878" t="str">
            <v/>
          </cell>
          <cell r="Q1878">
            <v>0</v>
          </cell>
        </row>
        <row r="1879">
          <cell r="N1879" t="str">
            <v/>
          </cell>
          <cell r="O1879" t="str">
            <v/>
          </cell>
          <cell r="P1879" t="str">
            <v/>
          </cell>
          <cell r="Q1879">
            <v>0</v>
          </cell>
        </row>
        <row r="1880">
          <cell r="N1880" t="str">
            <v/>
          </cell>
          <cell r="O1880" t="str">
            <v/>
          </cell>
          <cell r="P1880" t="str">
            <v/>
          </cell>
          <cell r="Q1880">
            <v>0</v>
          </cell>
        </row>
        <row r="1881">
          <cell r="N1881" t="str">
            <v/>
          </cell>
          <cell r="O1881" t="str">
            <v/>
          </cell>
          <cell r="P1881" t="str">
            <v/>
          </cell>
          <cell r="Q1881">
            <v>0</v>
          </cell>
        </row>
        <row r="1882">
          <cell r="N1882" t="str">
            <v/>
          </cell>
          <cell r="O1882" t="str">
            <v/>
          </cell>
          <cell r="P1882" t="str">
            <v/>
          </cell>
          <cell r="Q1882">
            <v>0</v>
          </cell>
        </row>
        <row r="1883">
          <cell r="N1883" t="str">
            <v/>
          </cell>
          <cell r="O1883" t="str">
            <v/>
          </cell>
          <cell r="P1883" t="str">
            <v/>
          </cell>
          <cell r="Q1883">
            <v>0</v>
          </cell>
        </row>
        <row r="1884">
          <cell r="N1884" t="str">
            <v/>
          </cell>
          <cell r="O1884" t="str">
            <v/>
          </cell>
          <cell r="P1884" t="str">
            <v/>
          </cell>
          <cell r="Q1884">
            <v>0</v>
          </cell>
        </row>
        <row r="1885">
          <cell r="N1885" t="str">
            <v/>
          </cell>
          <cell r="O1885" t="str">
            <v/>
          </cell>
          <cell r="P1885" t="str">
            <v/>
          </cell>
          <cell r="Q1885">
            <v>0</v>
          </cell>
        </row>
        <row r="1886">
          <cell r="N1886" t="str">
            <v/>
          </cell>
          <cell r="O1886" t="str">
            <v/>
          </cell>
          <cell r="P1886" t="str">
            <v/>
          </cell>
          <cell r="Q1886">
            <v>0</v>
          </cell>
        </row>
        <row r="1887">
          <cell r="N1887" t="str">
            <v/>
          </cell>
          <cell r="O1887" t="str">
            <v/>
          </cell>
          <cell r="P1887" t="str">
            <v/>
          </cell>
          <cell r="Q1887">
            <v>0</v>
          </cell>
        </row>
        <row r="1888">
          <cell r="N1888" t="str">
            <v/>
          </cell>
          <cell r="O1888" t="str">
            <v/>
          </cell>
          <cell r="P1888" t="str">
            <v/>
          </cell>
          <cell r="Q1888">
            <v>0</v>
          </cell>
        </row>
        <row r="1889">
          <cell r="N1889" t="str">
            <v/>
          </cell>
          <cell r="O1889" t="str">
            <v/>
          </cell>
          <cell r="P1889" t="str">
            <v/>
          </cell>
          <cell r="Q1889">
            <v>0</v>
          </cell>
        </row>
        <row r="1890">
          <cell r="N1890" t="str">
            <v/>
          </cell>
          <cell r="O1890" t="str">
            <v/>
          </cell>
          <cell r="P1890" t="str">
            <v/>
          </cell>
          <cell r="Q1890">
            <v>0</v>
          </cell>
        </row>
        <row r="1891">
          <cell r="N1891" t="str">
            <v/>
          </cell>
          <cell r="O1891" t="str">
            <v/>
          </cell>
          <cell r="P1891" t="str">
            <v/>
          </cell>
          <cell r="Q1891">
            <v>0</v>
          </cell>
        </row>
        <row r="1892">
          <cell r="N1892" t="str">
            <v/>
          </cell>
          <cell r="O1892" t="str">
            <v/>
          </cell>
          <cell r="P1892" t="str">
            <v/>
          </cell>
          <cell r="Q1892">
            <v>0</v>
          </cell>
        </row>
        <row r="1893">
          <cell r="N1893" t="str">
            <v/>
          </cell>
          <cell r="O1893" t="str">
            <v/>
          </cell>
          <cell r="P1893" t="str">
            <v/>
          </cell>
          <cell r="Q1893">
            <v>0</v>
          </cell>
        </row>
        <row r="1894">
          <cell r="N1894" t="str">
            <v/>
          </cell>
          <cell r="O1894" t="str">
            <v/>
          </cell>
          <cell r="P1894" t="str">
            <v/>
          </cell>
          <cell r="Q1894">
            <v>0</v>
          </cell>
        </row>
        <row r="1895">
          <cell r="N1895" t="str">
            <v/>
          </cell>
          <cell r="O1895" t="str">
            <v/>
          </cell>
          <cell r="P1895" t="str">
            <v/>
          </cell>
          <cell r="Q1895">
            <v>0</v>
          </cell>
        </row>
        <row r="1896">
          <cell r="N1896" t="str">
            <v/>
          </cell>
          <cell r="O1896" t="str">
            <v/>
          </cell>
          <cell r="P1896" t="str">
            <v/>
          </cell>
          <cell r="Q1896">
            <v>0</v>
          </cell>
        </row>
        <row r="1897">
          <cell r="N1897" t="str">
            <v/>
          </cell>
          <cell r="O1897" t="str">
            <v/>
          </cell>
          <cell r="P1897" t="str">
            <v/>
          </cell>
          <cell r="Q1897">
            <v>0</v>
          </cell>
        </row>
        <row r="1898">
          <cell r="N1898" t="str">
            <v/>
          </cell>
          <cell r="O1898" t="str">
            <v/>
          </cell>
          <cell r="P1898" t="str">
            <v/>
          </cell>
          <cell r="Q1898">
            <v>0</v>
          </cell>
        </row>
        <row r="1899">
          <cell r="N1899" t="str">
            <v/>
          </cell>
          <cell r="O1899" t="str">
            <v/>
          </cell>
          <cell r="P1899" t="str">
            <v/>
          </cell>
          <cell r="Q1899">
            <v>0</v>
          </cell>
        </row>
        <row r="1900">
          <cell r="N1900" t="str">
            <v/>
          </cell>
          <cell r="O1900" t="str">
            <v/>
          </cell>
          <cell r="P1900" t="str">
            <v/>
          </cell>
          <cell r="Q1900">
            <v>0</v>
          </cell>
        </row>
        <row r="1901">
          <cell r="N1901" t="str">
            <v/>
          </cell>
          <cell r="O1901" t="str">
            <v/>
          </cell>
          <cell r="P1901" t="str">
            <v/>
          </cell>
          <cell r="Q1901">
            <v>0</v>
          </cell>
        </row>
        <row r="1902">
          <cell r="N1902" t="str">
            <v/>
          </cell>
          <cell r="O1902" t="str">
            <v/>
          </cell>
          <cell r="P1902" t="str">
            <v/>
          </cell>
          <cell r="Q1902">
            <v>0</v>
          </cell>
        </row>
        <row r="1903">
          <cell r="N1903" t="str">
            <v/>
          </cell>
          <cell r="O1903" t="str">
            <v/>
          </cell>
          <cell r="P1903" t="str">
            <v/>
          </cell>
          <cell r="Q1903">
            <v>0</v>
          </cell>
        </row>
        <row r="1904">
          <cell r="N1904" t="str">
            <v/>
          </cell>
          <cell r="O1904" t="str">
            <v/>
          </cell>
          <cell r="P1904" t="str">
            <v/>
          </cell>
          <cell r="Q1904">
            <v>0</v>
          </cell>
        </row>
        <row r="1905">
          <cell r="N1905" t="str">
            <v/>
          </cell>
          <cell r="O1905" t="str">
            <v/>
          </cell>
          <cell r="P1905" t="str">
            <v/>
          </cell>
          <cell r="Q1905">
            <v>0</v>
          </cell>
        </row>
        <row r="1906">
          <cell r="N1906" t="str">
            <v/>
          </cell>
          <cell r="O1906" t="str">
            <v/>
          </cell>
          <cell r="P1906" t="str">
            <v/>
          </cell>
          <cell r="Q1906">
            <v>0</v>
          </cell>
        </row>
        <row r="1907">
          <cell r="N1907" t="str">
            <v/>
          </cell>
          <cell r="O1907" t="str">
            <v/>
          </cell>
          <cell r="P1907" t="str">
            <v/>
          </cell>
          <cell r="Q1907">
            <v>0</v>
          </cell>
        </row>
        <row r="1908">
          <cell r="N1908" t="str">
            <v/>
          </cell>
          <cell r="O1908" t="str">
            <v/>
          </cell>
          <cell r="P1908" t="str">
            <v/>
          </cell>
          <cell r="Q1908">
            <v>0</v>
          </cell>
        </row>
        <row r="1909">
          <cell r="N1909" t="str">
            <v/>
          </cell>
          <cell r="O1909" t="str">
            <v/>
          </cell>
          <cell r="P1909" t="str">
            <v/>
          </cell>
          <cell r="Q1909">
            <v>0</v>
          </cell>
        </row>
        <row r="1910">
          <cell r="N1910" t="str">
            <v/>
          </cell>
          <cell r="O1910" t="str">
            <v/>
          </cell>
          <cell r="P1910" t="str">
            <v/>
          </cell>
          <cell r="Q1910">
            <v>0</v>
          </cell>
        </row>
        <row r="1911">
          <cell r="N1911" t="str">
            <v/>
          </cell>
          <cell r="O1911" t="str">
            <v/>
          </cell>
          <cell r="P1911" t="str">
            <v/>
          </cell>
          <cell r="Q1911">
            <v>0</v>
          </cell>
        </row>
        <row r="1912">
          <cell r="N1912" t="str">
            <v/>
          </cell>
          <cell r="O1912" t="str">
            <v/>
          </cell>
          <cell r="P1912" t="str">
            <v/>
          </cell>
          <cell r="Q1912">
            <v>0</v>
          </cell>
        </row>
        <row r="1913">
          <cell r="N1913" t="str">
            <v/>
          </cell>
          <cell r="O1913" t="str">
            <v/>
          </cell>
          <cell r="P1913" t="str">
            <v/>
          </cell>
          <cell r="Q1913">
            <v>0</v>
          </cell>
        </row>
        <row r="1914">
          <cell r="N1914" t="str">
            <v/>
          </cell>
          <cell r="O1914" t="str">
            <v/>
          </cell>
          <cell r="P1914" t="str">
            <v/>
          </cell>
          <cell r="Q1914">
            <v>0</v>
          </cell>
        </row>
        <row r="1915">
          <cell r="N1915" t="str">
            <v/>
          </cell>
          <cell r="O1915" t="str">
            <v/>
          </cell>
          <cell r="P1915" t="str">
            <v/>
          </cell>
          <cell r="Q1915">
            <v>0</v>
          </cell>
        </row>
        <row r="1916">
          <cell r="N1916" t="str">
            <v/>
          </cell>
          <cell r="O1916" t="str">
            <v/>
          </cell>
          <cell r="P1916" t="str">
            <v/>
          </cell>
          <cell r="Q1916">
            <v>0</v>
          </cell>
        </row>
        <row r="1917">
          <cell r="N1917" t="str">
            <v/>
          </cell>
          <cell r="O1917" t="str">
            <v/>
          </cell>
          <cell r="P1917" t="str">
            <v/>
          </cell>
          <cell r="Q1917">
            <v>0</v>
          </cell>
        </row>
        <row r="1918">
          <cell r="N1918" t="str">
            <v/>
          </cell>
          <cell r="O1918" t="str">
            <v/>
          </cell>
          <cell r="P1918" t="str">
            <v/>
          </cell>
          <cell r="Q1918">
            <v>0</v>
          </cell>
        </row>
        <row r="1919">
          <cell r="N1919" t="str">
            <v/>
          </cell>
          <cell r="O1919" t="str">
            <v/>
          </cell>
          <cell r="P1919" t="str">
            <v/>
          </cell>
          <cell r="Q1919">
            <v>0</v>
          </cell>
        </row>
        <row r="1920">
          <cell r="N1920" t="str">
            <v/>
          </cell>
          <cell r="O1920" t="str">
            <v/>
          </cell>
          <cell r="P1920" t="str">
            <v/>
          </cell>
          <cell r="Q1920">
            <v>0</v>
          </cell>
        </row>
        <row r="1921">
          <cell r="N1921" t="str">
            <v/>
          </cell>
          <cell r="O1921" t="str">
            <v/>
          </cell>
          <cell r="P1921" t="str">
            <v/>
          </cell>
          <cell r="Q1921">
            <v>0</v>
          </cell>
        </row>
        <row r="1922">
          <cell r="N1922" t="str">
            <v/>
          </cell>
          <cell r="O1922" t="str">
            <v/>
          </cell>
          <cell r="P1922" t="str">
            <v/>
          </cell>
          <cell r="Q1922">
            <v>0</v>
          </cell>
        </row>
        <row r="1923">
          <cell r="N1923" t="str">
            <v/>
          </cell>
          <cell r="O1923" t="str">
            <v/>
          </cell>
          <cell r="P1923" t="str">
            <v/>
          </cell>
          <cell r="Q1923">
            <v>0</v>
          </cell>
        </row>
        <row r="1924">
          <cell r="N1924" t="str">
            <v/>
          </cell>
          <cell r="O1924" t="str">
            <v/>
          </cell>
          <cell r="P1924" t="str">
            <v/>
          </cell>
          <cell r="Q1924">
            <v>0</v>
          </cell>
        </row>
        <row r="1925">
          <cell r="N1925" t="str">
            <v/>
          </cell>
          <cell r="O1925" t="str">
            <v/>
          </cell>
          <cell r="P1925" t="str">
            <v/>
          </cell>
          <cell r="Q1925">
            <v>0</v>
          </cell>
        </row>
        <row r="1926">
          <cell r="N1926" t="str">
            <v/>
          </cell>
          <cell r="O1926" t="str">
            <v/>
          </cell>
          <cell r="P1926" t="str">
            <v/>
          </cell>
          <cell r="Q1926">
            <v>0</v>
          </cell>
        </row>
        <row r="1927">
          <cell r="N1927" t="str">
            <v/>
          </cell>
          <cell r="O1927" t="str">
            <v/>
          </cell>
          <cell r="P1927" t="str">
            <v/>
          </cell>
          <cell r="Q1927">
            <v>0</v>
          </cell>
        </row>
        <row r="1928">
          <cell r="N1928" t="str">
            <v/>
          </cell>
          <cell r="O1928" t="str">
            <v/>
          </cell>
          <cell r="P1928" t="str">
            <v/>
          </cell>
          <cell r="Q1928">
            <v>0</v>
          </cell>
        </row>
        <row r="1929">
          <cell r="N1929" t="str">
            <v/>
          </cell>
          <cell r="O1929" t="str">
            <v/>
          </cell>
          <cell r="P1929" t="str">
            <v/>
          </cell>
          <cell r="Q1929">
            <v>0</v>
          </cell>
        </row>
        <row r="1930">
          <cell r="N1930" t="str">
            <v/>
          </cell>
          <cell r="O1930" t="str">
            <v/>
          </cell>
          <cell r="P1930" t="str">
            <v/>
          </cell>
          <cell r="Q1930">
            <v>0</v>
          </cell>
        </row>
        <row r="1931">
          <cell r="N1931" t="str">
            <v/>
          </cell>
          <cell r="O1931" t="str">
            <v/>
          </cell>
          <cell r="P1931" t="str">
            <v/>
          </cell>
          <cell r="Q1931">
            <v>0</v>
          </cell>
        </row>
        <row r="1932">
          <cell r="N1932" t="str">
            <v/>
          </cell>
          <cell r="O1932" t="str">
            <v/>
          </cell>
          <cell r="P1932" t="str">
            <v/>
          </cell>
          <cell r="Q1932">
            <v>0</v>
          </cell>
        </row>
        <row r="1933">
          <cell r="N1933" t="str">
            <v/>
          </cell>
          <cell r="O1933" t="str">
            <v/>
          </cell>
          <cell r="P1933" t="str">
            <v/>
          </cell>
          <cell r="Q1933">
            <v>0</v>
          </cell>
        </row>
        <row r="1934">
          <cell r="N1934" t="str">
            <v/>
          </cell>
          <cell r="O1934" t="str">
            <v/>
          </cell>
          <cell r="P1934" t="str">
            <v/>
          </cell>
          <cell r="Q1934">
            <v>0</v>
          </cell>
        </row>
        <row r="1935">
          <cell r="N1935" t="str">
            <v/>
          </cell>
          <cell r="O1935" t="str">
            <v/>
          </cell>
          <cell r="P1935" t="str">
            <v/>
          </cell>
          <cell r="Q1935">
            <v>0</v>
          </cell>
        </row>
        <row r="1936">
          <cell r="N1936" t="str">
            <v/>
          </cell>
          <cell r="O1936" t="str">
            <v/>
          </cell>
          <cell r="P1936" t="str">
            <v/>
          </cell>
          <cell r="Q1936">
            <v>0</v>
          </cell>
        </row>
        <row r="1937">
          <cell r="N1937" t="str">
            <v/>
          </cell>
          <cell r="O1937" t="str">
            <v/>
          </cell>
          <cell r="P1937" t="str">
            <v/>
          </cell>
          <cell r="Q1937">
            <v>0</v>
          </cell>
        </row>
        <row r="1938">
          <cell r="N1938" t="str">
            <v/>
          </cell>
          <cell r="O1938" t="str">
            <v/>
          </cell>
          <cell r="P1938" t="str">
            <v/>
          </cell>
          <cell r="Q1938">
            <v>0</v>
          </cell>
        </row>
        <row r="1939">
          <cell r="N1939" t="str">
            <v/>
          </cell>
          <cell r="O1939" t="str">
            <v/>
          </cell>
          <cell r="P1939" t="str">
            <v/>
          </cell>
          <cell r="Q1939">
            <v>0</v>
          </cell>
        </row>
        <row r="1940">
          <cell r="N1940" t="str">
            <v/>
          </cell>
          <cell r="O1940" t="str">
            <v/>
          </cell>
          <cell r="P1940" t="str">
            <v/>
          </cell>
          <cell r="Q1940">
            <v>0</v>
          </cell>
        </row>
        <row r="1941">
          <cell r="N1941" t="str">
            <v/>
          </cell>
          <cell r="O1941" t="str">
            <v/>
          </cell>
          <cell r="P1941" t="str">
            <v/>
          </cell>
          <cell r="Q1941">
            <v>0</v>
          </cell>
        </row>
        <row r="1942">
          <cell r="N1942" t="str">
            <v/>
          </cell>
          <cell r="O1942" t="str">
            <v/>
          </cell>
          <cell r="P1942" t="str">
            <v/>
          </cell>
          <cell r="Q1942">
            <v>0</v>
          </cell>
        </row>
        <row r="1943">
          <cell r="N1943" t="str">
            <v/>
          </cell>
          <cell r="O1943" t="str">
            <v/>
          </cell>
          <cell r="P1943" t="str">
            <v/>
          </cell>
          <cell r="Q1943">
            <v>0</v>
          </cell>
        </row>
        <row r="1944">
          <cell r="N1944" t="str">
            <v/>
          </cell>
          <cell r="O1944" t="str">
            <v/>
          </cell>
          <cell r="P1944" t="str">
            <v/>
          </cell>
          <cell r="Q1944">
            <v>0</v>
          </cell>
        </row>
        <row r="1945">
          <cell r="N1945" t="str">
            <v/>
          </cell>
          <cell r="O1945" t="str">
            <v/>
          </cell>
          <cell r="P1945" t="str">
            <v/>
          </cell>
          <cell r="Q1945">
            <v>0</v>
          </cell>
        </row>
        <row r="1946">
          <cell r="N1946" t="str">
            <v/>
          </cell>
          <cell r="O1946" t="str">
            <v/>
          </cell>
          <cell r="P1946" t="str">
            <v/>
          </cell>
          <cell r="Q1946">
            <v>0</v>
          </cell>
        </row>
        <row r="1947">
          <cell r="N1947" t="str">
            <v/>
          </cell>
          <cell r="O1947" t="str">
            <v/>
          </cell>
          <cell r="P1947" t="str">
            <v/>
          </cell>
          <cell r="Q1947">
            <v>0</v>
          </cell>
        </row>
        <row r="1948">
          <cell r="N1948" t="str">
            <v/>
          </cell>
          <cell r="O1948" t="str">
            <v/>
          </cell>
          <cell r="P1948" t="str">
            <v/>
          </cell>
          <cell r="Q1948">
            <v>0</v>
          </cell>
        </row>
        <row r="1949">
          <cell r="N1949" t="str">
            <v/>
          </cell>
          <cell r="O1949" t="str">
            <v/>
          </cell>
          <cell r="P1949" t="str">
            <v/>
          </cell>
          <cell r="Q1949">
            <v>0</v>
          </cell>
        </row>
        <row r="1950">
          <cell r="N1950" t="str">
            <v/>
          </cell>
          <cell r="O1950" t="str">
            <v/>
          </cell>
          <cell r="P1950" t="str">
            <v/>
          </cell>
          <cell r="Q1950">
            <v>0</v>
          </cell>
        </row>
        <row r="1951">
          <cell r="N1951" t="str">
            <v/>
          </cell>
          <cell r="O1951" t="str">
            <v/>
          </cell>
          <cell r="P1951" t="str">
            <v/>
          </cell>
          <cell r="Q1951">
            <v>0</v>
          </cell>
        </row>
        <row r="1952">
          <cell r="N1952" t="str">
            <v/>
          </cell>
          <cell r="O1952" t="str">
            <v/>
          </cell>
          <cell r="P1952" t="str">
            <v/>
          </cell>
          <cell r="Q1952">
            <v>0</v>
          </cell>
        </row>
        <row r="1953">
          <cell r="N1953" t="str">
            <v/>
          </cell>
          <cell r="O1953" t="str">
            <v/>
          </cell>
          <cell r="P1953" t="str">
            <v/>
          </cell>
          <cell r="Q1953">
            <v>0</v>
          </cell>
        </row>
        <row r="1954">
          <cell r="N1954" t="str">
            <v/>
          </cell>
          <cell r="O1954" t="str">
            <v/>
          </cell>
          <cell r="P1954" t="str">
            <v/>
          </cell>
          <cell r="Q1954">
            <v>0</v>
          </cell>
        </row>
        <row r="1955">
          <cell r="N1955" t="str">
            <v/>
          </cell>
          <cell r="O1955" t="str">
            <v/>
          </cell>
          <cell r="P1955" t="str">
            <v/>
          </cell>
          <cell r="Q1955">
            <v>0</v>
          </cell>
        </row>
        <row r="1956">
          <cell r="N1956" t="str">
            <v/>
          </cell>
          <cell r="O1956" t="str">
            <v/>
          </cell>
          <cell r="P1956" t="str">
            <v/>
          </cell>
          <cell r="Q1956">
            <v>0</v>
          </cell>
        </row>
        <row r="1957">
          <cell r="N1957" t="str">
            <v/>
          </cell>
          <cell r="O1957" t="str">
            <v/>
          </cell>
          <cell r="P1957" t="str">
            <v/>
          </cell>
          <cell r="Q1957">
            <v>0</v>
          </cell>
        </row>
        <row r="1958">
          <cell r="N1958" t="str">
            <v/>
          </cell>
          <cell r="O1958" t="str">
            <v/>
          </cell>
          <cell r="P1958" t="str">
            <v/>
          </cell>
          <cell r="Q1958">
            <v>0</v>
          </cell>
        </row>
        <row r="1959">
          <cell r="N1959" t="str">
            <v/>
          </cell>
          <cell r="O1959" t="str">
            <v/>
          </cell>
          <cell r="P1959" t="str">
            <v/>
          </cell>
          <cell r="Q1959">
            <v>0</v>
          </cell>
        </row>
        <row r="1960">
          <cell r="N1960" t="str">
            <v/>
          </cell>
          <cell r="O1960" t="str">
            <v/>
          </cell>
          <cell r="P1960" t="str">
            <v/>
          </cell>
          <cell r="Q1960">
            <v>0</v>
          </cell>
        </row>
        <row r="1961">
          <cell r="N1961" t="str">
            <v/>
          </cell>
          <cell r="O1961" t="str">
            <v/>
          </cell>
          <cell r="P1961" t="str">
            <v/>
          </cell>
          <cell r="Q1961">
            <v>0</v>
          </cell>
        </row>
        <row r="1962">
          <cell r="N1962" t="str">
            <v/>
          </cell>
          <cell r="O1962" t="str">
            <v/>
          </cell>
          <cell r="P1962" t="str">
            <v/>
          </cell>
          <cell r="Q1962">
            <v>0</v>
          </cell>
        </row>
        <row r="1963">
          <cell r="N1963" t="str">
            <v/>
          </cell>
          <cell r="O1963" t="str">
            <v/>
          </cell>
          <cell r="P1963" t="str">
            <v/>
          </cell>
          <cell r="Q1963">
            <v>0</v>
          </cell>
        </row>
        <row r="1964">
          <cell r="N1964" t="str">
            <v/>
          </cell>
          <cell r="O1964" t="str">
            <v/>
          </cell>
          <cell r="P1964" t="str">
            <v/>
          </cell>
          <cell r="Q1964">
            <v>0</v>
          </cell>
        </row>
        <row r="1965">
          <cell r="N1965" t="str">
            <v/>
          </cell>
          <cell r="O1965" t="str">
            <v/>
          </cell>
          <cell r="P1965" t="str">
            <v/>
          </cell>
          <cell r="Q1965">
            <v>0</v>
          </cell>
        </row>
        <row r="1966">
          <cell r="N1966" t="str">
            <v/>
          </cell>
          <cell r="O1966" t="str">
            <v/>
          </cell>
          <cell r="P1966" t="str">
            <v/>
          </cell>
          <cell r="Q1966">
            <v>0</v>
          </cell>
        </row>
        <row r="1967">
          <cell r="N1967" t="str">
            <v/>
          </cell>
          <cell r="O1967" t="str">
            <v/>
          </cell>
          <cell r="P1967" t="str">
            <v/>
          </cell>
          <cell r="Q1967">
            <v>0</v>
          </cell>
        </row>
        <row r="1968">
          <cell r="N1968" t="str">
            <v/>
          </cell>
          <cell r="O1968" t="str">
            <v/>
          </cell>
          <cell r="P1968" t="str">
            <v/>
          </cell>
          <cell r="Q1968">
            <v>0</v>
          </cell>
        </row>
        <row r="1969">
          <cell r="N1969" t="str">
            <v/>
          </cell>
          <cell r="O1969" t="str">
            <v/>
          </cell>
          <cell r="P1969" t="str">
            <v/>
          </cell>
          <cell r="Q1969">
            <v>0</v>
          </cell>
        </row>
        <row r="1970">
          <cell r="N1970" t="str">
            <v/>
          </cell>
          <cell r="O1970" t="str">
            <v/>
          </cell>
          <cell r="P1970" t="str">
            <v/>
          </cell>
          <cell r="Q1970">
            <v>0</v>
          </cell>
        </row>
        <row r="1971">
          <cell r="N1971" t="str">
            <v/>
          </cell>
          <cell r="O1971" t="str">
            <v/>
          </cell>
          <cell r="P1971" t="str">
            <v/>
          </cell>
          <cell r="Q1971">
            <v>0</v>
          </cell>
        </row>
        <row r="1972">
          <cell r="N1972" t="str">
            <v/>
          </cell>
          <cell r="O1972" t="str">
            <v/>
          </cell>
          <cell r="P1972" t="str">
            <v/>
          </cell>
          <cell r="Q1972">
            <v>0</v>
          </cell>
        </row>
        <row r="1973">
          <cell r="N1973" t="str">
            <v/>
          </cell>
          <cell r="O1973" t="str">
            <v/>
          </cell>
          <cell r="P1973" t="str">
            <v/>
          </cell>
          <cell r="Q1973">
            <v>0</v>
          </cell>
        </row>
        <row r="1974">
          <cell r="N1974" t="str">
            <v/>
          </cell>
          <cell r="O1974" t="str">
            <v/>
          </cell>
          <cell r="P1974" t="str">
            <v/>
          </cell>
          <cell r="Q1974">
            <v>0</v>
          </cell>
        </row>
        <row r="1975">
          <cell r="N1975" t="str">
            <v/>
          </cell>
          <cell r="O1975" t="str">
            <v/>
          </cell>
          <cell r="P1975" t="str">
            <v/>
          </cell>
          <cell r="Q1975">
            <v>0</v>
          </cell>
        </row>
        <row r="1976">
          <cell r="N1976" t="str">
            <v/>
          </cell>
          <cell r="O1976" t="str">
            <v/>
          </cell>
          <cell r="P1976" t="str">
            <v/>
          </cell>
          <cell r="Q1976">
            <v>0</v>
          </cell>
        </row>
        <row r="1977">
          <cell r="N1977" t="str">
            <v/>
          </cell>
          <cell r="O1977" t="str">
            <v/>
          </cell>
          <cell r="P1977" t="str">
            <v/>
          </cell>
          <cell r="Q1977">
            <v>0</v>
          </cell>
        </row>
        <row r="1978">
          <cell r="N1978" t="str">
            <v/>
          </cell>
          <cell r="O1978" t="str">
            <v/>
          </cell>
          <cell r="P1978" t="str">
            <v/>
          </cell>
          <cell r="Q1978">
            <v>0</v>
          </cell>
        </row>
        <row r="1979">
          <cell r="N1979" t="str">
            <v/>
          </cell>
          <cell r="O1979" t="str">
            <v/>
          </cell>
          <cell r="P1979" t="str">
            <v/>
          </cell>
          <cell r="Q1979">
            <v>0</v>
          </cell>
        </row>
        <row r="1980">
          <cell r="N1980" t="str">
            <v/>
          </cell>
          <cell r="O1980" t="str">
            <v/>
          </cell>
          <cell r="P1980" t="str">
            <v/>
          </cell>
          <cell r="Q1980">
            <v>0</v>
          </cell>
        </row>
        <row r="1981">
          <cell r="N1981" t="str">
            <v/>
          </cell>
          <cell r="O1981" t="str">
            <v/>
          </cell>
          <cell r="P1981" t="str">
            <v/>
          </cell>
          <cell r="Q1981">
            <v>0</v>
          </cell>
        </row>
        <row r="1982">
          <cell r="N1982" t="str">
            <v/>
          </cell>
          <cell r="O1982" t="str">
            <v/>
          </cell>
          <cell r="P1982" t="str">
            <v/>
          </cell>
          <cell r="Q1982">
            <v>0</v>
          </cell>
        </row>
        <row r="1983">
          <cell r="N1983" t="str">
            <v/>
          </cell>
          <cell r="O1983" t="str">
            <v/>
          </cell>
          <cell r="P1983" t="str">
            <v/>
          </cell>
          <cell r="Q1983">
            <v>0</v>
          </cell>
        </row>
        <row r="1984">
          <cell r="N1984" t="str">
            <v/>
          </cell>
          <cell r="O1984" t="str">
            <v/>
          </cell>
          <cell r="P1984" t="str">
            <v/>
          </cell>
          <cell r="Q1984">
            <v>0</v>
          </cell>
        </row>
        <row r="1985">
          <cell r="N1985" t="str">
            <v/>
          </cell>
          <cell r="O1985" t="str">
            <v/>
          </cell>
          <cell r="P1985" t="str">
            <v/>
          </cell>
          <cell r="Q1985">
            <v>0</v>
          </cell>
        </row>
        <row r="1986">
          <cell r="N1986" t="str">
            <v/>
          </cell>
          <cell r="O1986" t="str">
            <v/>
          </cell>
          <cell r="P1986" t="str">
            <v/>
          </cell>
          <cell r="Q1986">
            <v>0</v>
          </cell>
        </row>
        <row r="1987">
          <cell r="N1987" t="str">
            <v/>
          </cell>
          <cell r="O1987" t="str">
            <v/>
          </cell>
          <cell r="P1987" t="str">
            <v/>
          </cell>
          <cell r="Q1987">
            <v>0</v>
          </cell>
        </row>
        <row r="1988">
          <cell r="N1988" t="str">
            <v/>
          </cell>
          <cell r="O1988" t="str">
            <v/>
          </cell>
          <cell r="P1988" t="str">
            <v/>
          </cell>
          <cell r="Q1988">
            <v>0</v>
          </cell>
        </row>
        <row r="1989">
          <cell r="N1989" t="str">
            <v/>
          </cell>
          <cell r="O1989" t="str">
            <v/>
          </cell>
          <cell r="P1989" t="str">
            <v/>
          </cell>
          <cell r="Q1989">
            <v>0</v>
          </cell>
        </row>
        <row r="1990">
          <cell r="N1990" t="str">
            <v/>
          </cell>
          <cell r="O1990" t="str">
            <v/>
          </cell>
          <cell r="P1990" t="str">
            <v/>
          </cell>
          <cell r="Q1990">
            <v>0</v>
          </cell>
        </row>
        <row r="1991">
          <cell r="N1991" t="str">
            <v/>
          </cell>
          <cell r="O1991" t="str">
            <v/>
          </cell>
          <cell r="P1991" t="str">
            <v/>
          </cell>
          <cell r="Q1991">
            <v>0</v>
          </cell>
        </row>
        <row r="1992">
          <cell r="N1992" t="str">
            <v/>
          </cell>
          <cell r="O1992" t="str">
            <v/>
          </cell>
          <cell r="P1992" t="str">
            <v/>
          </cell>
          <cell r="Q1992">
            <v>0</v>
          </cell>
        </row>
        <row r="1993">
          <cell r="N1993" t="str">
            <v/>
          </cell>
          <cell r="O1993" t="str">
            <v/>
          </cell>
          <cell r="P1993" t="str">
            <v/>
          </cell>
          <cell r="Q1993">
            <v>0</v>
          </cell>
        </row>
        <row r="1994">
          <cell r="N1994" t="str">
            <v/>
          </cell>
          <cell r="O1994" t="str">
            <v/>
          </cell>
          <cell r="P1994" t="str">
            <v/>
          </cell>
          <cell r="Q1994">
            <v>0</v>
          </cell>
        </row>
        <row r="1995">
          <cell r="N1995" t="str">
            <v/>
          </cell>
          <cell r="O1995" t="str">
            <v/>
          </cell>
          <cell r="P1995" t="str">
            <v/>
          </cell>
          <cell r="Q1995">
            <v>0</v>
          </cell>
        </row>
        <row r="1996">
          <cell r="N1996" t="str">
            <v/>
          </cell>
          <cell r="O1996" t="str">
            <v/>
          </cell>
          <cell r="P1996" t="str">
            <v/>
          </cell>
          <cell r="Q1996">
            <v>0</v>
          </cell>
        </row>
        <row r="1997">
          <cell r="N1997" t="str">
            <v/>
          </cell>
          <cell r="O1997" t="str">
            <v/>
          </cell>
          <cell r="P1997" t="str">
            <v/>
          </cell>
          <cell r="Q1997">
            <v>0</v>
          </cell>
        </row>
        <row r="1998">
          <cell r="N1998" t="str">
            <v/>
          </cell>
          <cell r="O1998" t="str">
            <v/>
          </cell>
          <cell r="P1998" t="str">
            <v/>
          </cell>
          <cell r="Q1998">
            <v>0</v>
          </cell>
        </row>
        <row r="1999">
          <cell r="N1999" t="str">
            <v/>
          </cell>
          <cell r="O1999" t="str">
            <v/>
          </cell>
          <cell r="P1999" t="str">
            <v/>
          </cell>
          <cell r="Q1999">
            <v>0</v>
          </cell>
        </row>
        <row r="2000">
          <cell r="N2000" t="str">
            <v/>
          </cell>
          <cell r="O2000" t="str">
            <v/>
          </cell>
          <cell r="P2000" t="str">
            <v/>
          </cell>
          <cell r="Q2000">
            <v>0</v>
          </cell>
        </row>
        <row r="2001">
          <cell r="N2001" t="str">
            <v/>
          </cell>
          <cell r="O2001" t="str">
            <v/>
          </cell>
          <cell r="P2001" t="str">
            <v/>
          </cell>
          <cell r="Q2001">
            <v>0</v>
          </cell>
        </row>
        <row r="2002">
          <cell r="N2002" t="str">
            <v/>
          </cell>
          <cell r="O2002" t="str">
            <v/>
          </cell>
          <cell r="P2002" t="str">
            <v/>
          </cell>
          <cell r="Q2002">
            <v>0</v>
          </cell>
        </row>
        <row r="2003">
          <cell r="N2003" t="str">
            <v/>
          </cell>
          <cell r="O2003" t="str">
            <v/>
          </cell>
          <cell r="P2003" t="str">
            <v/>
          </cell>
          <cell r="Q2003">
            <v>0</v>
          </cell>
        </row>
        <row r="2004">
          <cell r="N2004" t="str">
            <v/>
          </cell>
          <cell r="O2004" t="str">
            <v/>
          </cell>
          <cell r="P2004" t="str">
            <v/>
          </cell>
          <cell r="Q2004">
            <v>0</v>
          </cell>
        </row>
        <row r="2005">
          <cell r="N2005" t="str">
            <v/>
          </cell>
          <cell r="O2005" t="str">
            <v/>
          </cell>
          <cell r="P2005" t="str">
            <v/>
          </cell>
          <cell r="Q2005">
            <v>0</v>
          </cell>
        </row>
        <row r="2006">
          <cell r="N2006" t="str">
            <v/>
          </cell>
          <cell r="O2006" t="str">
            <v/>
          </cell>
          <cell r="P2006" t="str">
            <v/>
          </cell>
          <cell r="Q2006">
            <v>0</v>
          </cell>
        </row>
        <row r="2007">
          <cell r="N2007" t="str">
            <v/>
          </cell>
          <cell r="O2007" t="str">
            <v/>
          </cell>
          <cell r="P2007" t="str">
            <v/>
          </cell>
          <cell r="Q2007">
            <v>0</v>
          </cell>
        </row>
        <row r="2008">
          <cell r="N2008" t="str">
            <v/>
          </cell>
          <cell r="O2008" t="str">
            <v/>
          </cell>
          <cell r="P2008" t="str">
            <v/>
          </cell>
          <cell r="Q2008">
            <v>0</v>
          </cell>
        </row>
        <row r="2009">
          <cell r="N2009" t="str">
            <v/>
          </cell>
          <cell r="O2009" t="str">
            <v/>
          </cell>
          <cell r="P2009" t="str">
            <v/>
          </cell>
          <cell r="Q2009">
            <v>0</v>
          </cell>
        </row>
        <row r="2010">
          <cell r="N2010" t="str">
            <v/>
          </cell>
          <cell r="O2010" t="str">
            <v/>
          </cell>
          <cell r="P2010" t="str">
            <v/>
          </cell>
          <cell r="Q2010">
            <v>0</v>
          </cell>
        </row>
        <row r="2011">
          <cell r="N2011" t="str">
            <v/>
          </cell>
          <cell r="O2011" t="str">
            <v/>
          </cell>
          <cell r="P2011" t="str">
            <v/>
          </cell>
          <cell r="Q2011">
            <v>0</v>
          </cell>
        </row>
        <row r="2012">
          <cell r="N2012" t="str">
            <v/>
          </cell>
          <cell r="O2012" t="str">
            <v/>
          </cell>
          <cell r="P2012" t="str">
            <v/>
          </cell>
          <cell r="Q2012">
            <v>0</v>
          </cell>
        </row>
        <row r="2013">
          <cell r="N2013" t="str">
            <v/>
          </cell>
          <cell r="O2013" t="str">
            <v/>
          </cell>
          <cell r="P2013" t="str">
            <v/>
          </cell>
          <cell r="Q2013">
            <v>0</v>
          </cell>
        </row>
        <row r="2014">
          <cell r="N2014" t="str">
            <v/>
          </cell>
          <cell r="O2014" t="str">
            <v/>
          </cell>
          <cell r="P2014" t="str">
            <v/>
          </cell>
          <cell r="Q2014">
            <v>0</v>
          </cell>
        </row>
        <row r="2015">
          <cell r="N2015" t="str">
            <v/>
          </cell>
          <cell r="O2015" t="str">
            <v/>
          </cell>
          <cell r="P2015" t="str">
            <v/>
          </cell>
          <cell r="Q2015">
            <v>0</v>
          </cell>
        </row>
        <row r="2016">
          <cell r="N2016" t="str">
            <v/>
          </cell>
          <cell r="O2016" t="str">
            <v/>
          </cell>
          <cell r="P2016" t="str">
            <v/>
          </cell>
          <cell r="Q2016">
            <v>0</v>
          </cell>
        </row>
        <row r="2017">
          <cell r="N2017" t="str">
            <v/>
          </cell>
          <cell r="O2017" t="str">
            <v/>
          </cell>
          <cell r="P2017" t="str">
            <v/>
          </cell>
          <cell r="Q2017">
            <v>0</v>
          </cell>
        </row>
        <row r="2018">
          <cell r="N2018" t="str">
            <v/>
          </cell>
          <cell r="O2018" t="str">
            <v/>
          </cell>
          <cell r="P2018" t="str">
            <v/>
          </cell>
          <cell r="Q2018">
            <v>0</v>
          </cell>
        </row>
        <row r="2019">
          <cell r="N2019" t="str">
            <v/>
          </cell>
          <cell r="O2019" t="str">
            <v/>
          </cell>
          <cell r="P2019" t="str">
            <v/>
          </cell>
          <cell r="Q2019">
            <v>0</v>
          </cell>
        </row>
        <row r="2020">
          <cell r="N2020" t="str">
            <v/>
          </cell>
          <cell r="O2020" t="str">
            <v/>
          </cell>
          <cell r="P2020" t="str">
            <v/>
          </cell>
          <cell r="Q2020">
            <v>0</v>
          </cell>
        </row>
        <row r="2021">
          <cell r="N2021" t="str">
            <v/>
          </cell>
          <cell r="O2021" t="str">
            <v/>
          </cell>
          <cell r="P2021" t="str">
            <v/>
          </cell>
          <cell r="Q2021">
            <v>0</v>
          </cell>
        </row>
        <row r="2022">
          <cell r="N2022" t="str">
            <v/>
          </cell>
          <cell r="O2022" t="str">
            <v/>
          </cell>
          <cell r="P2022" t="str">
            <v/>
          </cell>
          <cell r="Q2022">
            <v>0</v>
          </cell>
        </row>
        <row r="2023">
          <cell r="N2023" t="str">
            <v/>
          </cell>
          <cell r="O2023" t="str">
            <v/>
          </cell>
          <cell r="P2023" t="str">
            <v/>
          </cell>
          <cell r="Q2023">
            <v>0</v>
          </cell>
        </row>
        <row r="2024">
          <cell r="N2024" t="str">
            <v/>
          </cell>
          <cell r="O2024" t="str">
            <v/>
          </cell>
          <cell r="P2024" t="str">
            <v/>
          </cell>
          <cell r="Q2024">
            <v>0</v>
          </cell>
        </row>
        <row r="2025">
          <cell r="N2025" t="str">
            <v/>
          </cell>
          <cell r="O2025" t="str">
            <v/>
          </cell>
          <cell r="P2025" t="str">
            <v/>
          </cell>
          <cell r="Q2025">
            <v>0</v>
          </cell>
        </row>
        <row r="2026">
          <cell r="N2026" t="str">
            <v/>
          </cell>
          <cell r="O2026" t="str">
            <v/>
          </cell>
          <cell r="P2026" t="str">
            <v/>
          </cell>
          <cell r="Q2026">
            <v>0</v>
          </cell>
        </row>
        <row r="2027">
          <cell r="N2027" t="str">
            <v/>
          </cell>
          <cell r="O2027" t="str">
            <v/>
          </cell>
          <cell r="P2027" t="str">
            <v/>
          </cell>
          <cell r="Q2027">
            <v>0</v>
          </cell>
        </row>
        <row r="2028">
          <cell r="N2028" t="str">
            <v/>
          </cell>
          <cell r="O2028" t="str">
            <v/>
          </cell>
          <cell r="P2028" t="str">
            <v/>
          </cell>
          <cell r="Q2028">
            <v>0</v>
          </cell>
        </row>
        <row r="2029">
          <cell r="N2029" t="str">
            <v/>
          </cell>
          <cell r="O2029" t="str">
            <v/>
          </cell>
          <cell r="P2029" t="str">
            <v/>
          </cell>
          <cell r="Q2029">
            <v>0</v>
          </cell>
        </row>
        <row r="2030">
          <cell r="N2030" t="str">
            <v/>
          </cell>
          <cell r="O2030" t="str">
            <v/>
          </cell>
          <cell r="P2030" t="str">
            <v/>
          </cell>
          <cell r="Q2030">
            <v>0</v>
          </cell>
        </row>
        <row r="2031">
          <cell r="N2031" t="str">
            <v/>
          </cell>
          <cell r="O2031" t="str">
            <v/>
          </cell>
          <cell r="P2031" t="str">
            <v/>
          </cell>
          <cell r="Q2031">
            <v>0</v>
          </cell>
        </row>
        <row r="2032">
          <cell r="N2032" t="str">
            <v/>
          </cell>
          <cell r="O2032" t="str">
            <v/>
          </cell>
          <cell r="P2032" t="str">
            <v/>
          </cell>
          <cell r="Q2032">
            <v>0</v>
          </cell>
        </row>
        <row r="2033">
          <cell r="N2033" t="str">
            <v/>
          </cell>
          <cell r="O2033" t="str">
            <v/>
          </cell>
          <cell r="P2033" t="str">
            <v/>
          </cell>
          <cell r="Q2033">
            <v>0</v>
          </cell>
        </row>
        <row r="2034">
          <cell r="N2034" t="str">
            <v/>
          </cell>
          <cell r="O2034" t="str">
            <v/>
          </cell>
          <cell r="P2034" t="str">
            <v/>
          </cell>
          <cell r="Q2034">
            <v>0</v>
          </cell>
        </row>
        <row r="2035">
          <cell r="N2035" t="str">
            <v/>
          </cell>
          <cell r="O2035" t="str">
            <v/>
          </cell>
          <cell r="P2035" t="str">
            <v/>
          </cell>
          <cell r="Q2035">
            <v>0</v>
          </cell>
        </row>
        <row r="2036">
          <cell r="N2036" t="str">
            <v/>
          </cell>
          <cell r="O2036" t="str">
            <v/>
          </cell>
          <cell r="P2036" t="str">
            <v/>
          </cell>
          <cell r="Q2036">
            <v>0</v>
          </cell>
        </row>
        <row r="2037">
          <cell r="N2037" t="str">
            <v/>
          </cell>
          <cell r="O2037" t="str">
            <v/>
          </cell>
          <cell r="P2037" t="str">
            <v/>
          </cell>
          <cell r="Q2037">
            <v>0</v>
          </cell>
        </row>
        <row r="2038">
          <cell r="N2038" t="str">
            <v/>
          </cell>
          <cell r="O2038" t="str">
            <v/>
          </cell>
          <cell r="P2038" t="str">
            <v/>
          </cell>
          <cell r="Q2038">
            <v>0</v>
          </cell>
        </row>
        <row r="2039">
          <cell r="N2039" t="str">
            <v/>
          </cell>
          <cell r="O2039" t="str">
            <v/>
          </cell>
          <cell r="P2039" t="str">
            <v/>
          </cell>
          <cell r="Q2039">
            <v>0</v>
          </cell>
        </row>
        <row r="2040">
          <cell r="N2040" t="str">
            <v/>
          </cell>
          <cell r="O2040" t="str">
            <v/>
          </cell>
          <cell r="P2040" t="str">
            <v/>
          </cell>
          <cell r="Q2040">
            <v>0</v>
          </cell>
        </row>
        <row r="2041">
          <cell r="N2041" t="str">
            <v/>
          </cell>
          <cell r="O2041" t="str">
            <v/>
          </cell>
          <cell r="P2041" t="str">
            <v/>
          </cell>
          <cell r="Q2041">
            <v>0</v>
          </cell>
        </row>
        <row r="2042">
          <cell r="N2042" t="str">
            <v/>
          </cell>
          <cell r="O2042" t="str">
            <v/>
          </cell>
          <cell r="P2042" t="str">
            <v/>
          </cell>
          <cell r="Q2042">
            <v>0</v>
          </cell>
        </row>
        <row r="2043">
          <cell r="N2043" t="str">
            <v/>
          </cell>
          <cell r="O2043" t="str">
            <v/>
          </cell>
          <cell r="P2043" t="str">
            <v/>
          </cell>
          <cell r="Q2043">
            <v>0</v>
          </cell>
        </row>
        <row r="2044">
          <cell r="N2044" t="str">
            <v/>
          </cell>
          <cell r="O2044" t="str">
            <v/>
          </cell>
          <cell r="P2044" t="str">
            <v/>
          </cell>
          <cell r="Q2044">
            <v>0</v>
          </cell>
        </row>
        <row r="2045">
          <cell r="N2045" t="str">
            <v/>
          </cell>
          <cell r="O2045" t="str">
            <v/>
          </cell>
          <cell r="P2045" t="str">
            <v/>
          </cell>
          <cell r="Q2045">
            <v>0</v>
          </cell>
        </row>
        <row r="2046">
          <cell r="N2046" t="str">
            <v/>
          </cell>
          <cell r="O2046" t="str">
            <v/>
          </cell>
          <cell r="P2046" t="str">
            <v/>
          </cell>
          <cell r="Q2046">
            <v>0</v>
          </cell>
        </row>
        <row r="2047">
          <cell r="N2047" t="str">
            <v/>
          </cell>
          <cell r="O2047" t="str">
            <v/>
          </cell>
          <cell r="P2047" t="str">
            <v/>
          </cell>
          <cell r="Q2047">
            <v>0</v>
          </cell>
        </row>
        <row r="2048">
          <cell r="N2048" t="str">
            <v/>
          </cell>
          <cell r="O2048" t="str">
            <v/>
          </cell>
          <cell r="P2048" t="str">
            <v/>
          </cell>
          <cell r="Q2048">
            <v>0</v>
          </cell>
        </row>
        <row r="2049">
          <cell r="N2049" t="str">
            <v/>
          </cell>
          <cell r="O2049" t="str">
            <v/>
          </cell>
          <cell r="P2049" t="str">
            <v/>
          </cell>
          <cell r="Q2049">
            <v>0</v>
          </cell>
        </row>
        <row r="2050">
          <cell r="N2050" t="str">
            <v/>
          </cell>
          <cell r="O2050" t="str">
            <v/>
          </cell>
          <cell r="P2050" t="str">
            <v/>
          </cell>
          <cell r="Q2050">
            <v>0</v>
          </cell>
        </row>
        <row r="2051">
          <cell r="N2051" t="str">
            <v/>
          </cell>
          <cell r="O2051" t="str">
            <v/>
          </cell>
          <cell r="P2051" t="str">
            <v/>
          </cell>
          <cell r="Q2051">
            <v>0</v>
          </cell>
        </row>
        <row r="2052">
          <cell r="N2052" t="str">
            <v/>
          </cell>
          <cell r="O2052" t="str">
            <v/>
          </cell>
          <cell r="P2052" t="str">
            <v/>
          </cell>
          <cell r="Q2052">
            <v>0</v>
          </cell>
        </row>
        <row r="2053">
          <cell r="N2053" t="str">
            <v/>
          </cell>
          <cell r="O2053" t="str">
            <v/>
          </cell>
          <cell r="P2053" t="str">
            <v/>
          </cell>
          <cell r="Q2053">
            <v>0</v>
          </cell>
        </row>
        <row r="2054">
          <cell r="N2054" t="str">
            <v/>
          </cell>
          <cell r="O2054" t="str">
            <v/>
          </cell>
          <cell r="P2054" t="str">
            <v/>
          </cell>
          <cell r="Q2054">
            <v>0</v>
          </cell>
        </row>
        <row r="2055">
          <cell r="N2055" t="str">
            <v/>
          </cell>
          <cell r="O2055" t="str">
            <v/>
          </cell>
          <cell r="P2055" t="str">
            <v/>
          </cell>
          <cell r="Q2055">
            <v>0</v>
          </cell>
        </row>
        <row r="2056">
          <cell r="N2056" t="str">
            <v/>
          </cell>
          <cell r="O2056" t="str">
            <v/>
          </cell>
          <cell r="P2056" t="str">
            <v/>
          </cell>
          <cell r="Q2056">
            <v>0</v>
          </cell>
        </row>
        <row r="2057">
          <cell r="N2057" t="str">
            <v/>
          </cell>
          <cell r="O2057" t="str">
            <v/>
          </cell>
          <cell r="P2057" t="str">
            <v/>
          </cell>
          <cell r="Q2057">
            <v>0</v>
          </cell>
        </row>
        <row r="2058">
          <cell r="N2058" t="str">
            <v/>
          </cell>
          <cell r="O2058" t="str">
            <v/>
          </cell>
          <cell r="P2058" t="str">
            <v/>
          </cell>
          <cell r="Q2058">
            <v>0</v>
          </cell>
        </row>
        <row r="2059">
          <cell r="N2059" t="str">
            <v/>
          </cell>
          <cell r="O2059" t="str">
            <v/>
          </cell>
          <cell r="P2059" t="str">
            <v/>
          </cell>
          <cell r="Q2059">
            <v>0</v>
          </cell>
        </row>
        <row r="2060">
          <cell r="N2060" t="str">
            <v/>
          </cell>
          <cell r="O2060" t="str">
            <v/>
          </cell>
          <cell r="P2060" t="str">
            <v/>
          </cell>
          <cell r="Q2060">
            <v>0</v>
          </cell>
        </row>
        <row r="2061">
          <cell r="N2061" t="str">
            <v/>
          </cell>
          <cell r="O2061" t="str">
            <v/>
          </cell>
          <cell r="P2061" t="str">
            <v/>
          </cell>
          <cell r="Q2061">
            <v>0</v>
          </cell>
        </row>
        <row r="2062">
          <cell r="N2062" t="str">
            <v/>
          </cell>
          <cell r="O2062" t="str">
            <v/>
          </cell>
          <cell r="P2062" t="str">
            <v/>
          </cell>
          <cell r="Q2062">
            <v>0</v>
          </cell>
        </row>
        <row r="2063">
          <cell r="N2063" t="str">
            <v/>
          </cell>
          <cell r="O2063" t="str">
            <v/>
          </cell>
          <cell r="P2063" t="str">
            <v/>
          </cell>
          <cell r="Q2063">
            <v>0</v>
          </cell>
        </row>
        <row r="2064">
          <cell r="N2064" t="str">
            <v/>
          </cell>
          <cell r="O2064" t="str">
            <v/>
          </cell>
          <cell r="P2064" t="str">
            <v/>
          </cell>
          <cell r="Q2064">
            <v>0</v>
          </cell>
        </row>
        <row r="2065">
          <cell r="N2065" t="str">
            <v/>
          </cell>
          <cell r="O2065" t="str">
            <v/>
          </cell>
          <cell r="P2065" t="str">
            <v/>
          </cell>
          <cell r="Q2065">
            <v>0</v>
          </cell>
        </row>
        <row r="2066">
          <cell r="N2066" t="str">
            <v/>
          </cell>
          <cell r="O2066" t="str">
            <v/>
          </cell>
          <cell r="P2066" t="str">
            <v/>
          </cell>
          <cell r="Q2066">
            <v>0</v>
          </cell>
        </row>
        <row r="2067">
          <cell r="N2067" t="str">
            <v/>
          </cell>
          <cell r="O2067" t="str">
            <v/>
          </cell>
          <cell r="P2067" t="str">
            <v/>
          </cell>
          <cell r="Q2067">
            <v>0</v>
          </cell>
        </row>
        <row r="2068">
          <cell r="N2068" t="str">
            <v/>
          </cell>
          <cell r="O2068" t="str">
            <v/>
          </cell>
          <cell r="P2068" t="str">
            <v/>
          </cell>
          <cell r="Q2068">
            <v>0</v>
          </cell>
        </row>
        <row r="2069">
          <cell r="N2069" t="str">
            <v/>
          </cell>
          <cell r="O2069" t="str">
            <v/>
          </cell>
          <cell r="P2069" t="str">
            <v/>
          </cell>
          <cell r="Q2069">
            <v>0</v>
          </cell>
        </row>
        <row r="2070">
          <cell r="N2070" t="str">
            <v/>
          </cell>
          <cell r="O2070" t="str">
            <v/>
          </cell>
          <cell r="P2070" t="str">
            <v/>
          </cell>
          <cell r="Q2070">
            <v>0</v>
          </cell>
        </row>
        <row r="2071">
          <cell r="N2071" t="str">
            <v/>
          </cell>
          <cell r="O2071" t="str">
            <v/>
          </cell>
          <cell r="P2071" t="str">
            <v/>
          </cell>
          <cell r="Q2071">
            <v>0</v>
          </cell>
        </row>
        <row r="2072">
          <cell r="N2072" t="str">
            <v/>
          </cell>
          <cell r="O2072" t="str">
            <v/>
          </cell>
          <cell r="P2072" t="str">
            <v/>
          </cell>
          <cell r="Q2072">
            <v>0</v>
          </cell>
        </row>
        <row r="2073">
          <cell r="N2073" t="str">
            <v/>
          </cell>
          <cell r="O2073" t="str">
            <v/>
          </cell>
          <cell r="P2073" t="str">
            <v/>
          </cell>
          <cell r="Q2073">
            <v>0</v>
          </cell>
        </row>
        <row r="2074">
          <cell r="N2074" t="str">
            <v/>
          </cell>
          <cell r="O2074" t="str">
            <v/>
          </cell>
          <cell r="P2074" t="str">
            <v/>
          </cell>
          <cell r="Q2074">
            <v>0</v>
          </cell>
        </row>
        <row r="2075">
          <cell r="N2075" t="str">
            <v/>
          </cell>
          <cell r="O2075" t="str">
            <v/>
          </cell>
          <cell r="P2075" t="str">
            <v/>
          </cell>
          <cell r="Q2075">
            <v>0</v>
          </cell>
        </row>
        <row r="2076">
          <cell r="N2076" t="str">
            <v/>
          </cell>
          <cell r="O2076" t="str">
            <v/>
          </cell>
          <cell r="P2076" t="str">
            <v/>
          </cell>
          <cell r="Q2076">
            <v>0</v>
          </cell>
        </row>
        <row r="2077">
          <cell r="N2077" t="str">
            <v/>
          </cell>
          <cell r="O2077" t="str">
            <v/>
          </cell>
          <cell r="P2077" t="str">
            <v/>
          </cell>
          <cell r="Q2077">
            <v>0</v>
          </cell>
        </row>
        <row r="2078">
          <cell r="N2078" t="str">
            <v/>
          </cell>
          <cell r="O2078" t="str">
            <v/>
          </cell>
          <cell r="P2078" t="str">
            <v/>
          </cell>
          <cell r="Q2078">
            <v>0</v>
          </cell>
        </row>
        <row r="2079">
          <cell r="N2079" t="str">
            <v/>
          </cell>
          <cell r="O2079" t="str">
            <v/>
          </cell>
          <cell r="P2079" t="str">
            <v/>
          </cell>
          <cell r="Q2079">
            <v>0</v>
          </cell>
        </row>
        <row r="2080">
          <cell r="N2080" t="str">
            <v/>
          </cell>
          <cell r="O2080" t="str">
            <v/>
          </cell>
          <cell r="P2080" t="str">
            <v/>
          </cell>
          <cell r="Q2080">
            <v>0</v>
          </cell>
        </row>
        <row r="2081">
          <cell r="N2081" t="str">
            <v/>
          </cell>
          <cell r="O2081" t="str">
            <v/>
          </cell>
          <cell r="P2081" t="str">
            <v/>
          </cell>
          <cell r="Q2081">
            <v>0</v>
          </cell>
        </row>
        <row r="2082">
          <cell r="N2082" t="str">
            <v/>
          </cell>
          <cell r="O2082" t="str">
            <v/>
          </cell>
          <cell r="P2082" t="str">
            <v/>
          </cell>
          <cell r="Q2082">
            <v>0</v>
          </cell>
        </row>
        <row r="2083">
          <cell r="N2083" t="str">
            <v/>
          </cell>
          <cell r="O2083" t="str">
            <v/>
          </cell>
          <cell r="P2083" t="str">
            <v/>
          </cell>
          <cell r="Q2083">
            <v>0</v>
          </cell>
        </row>
        <row r="2084">
          <cell r="N2084" t="str">
            <v/>
          </cell>
          <cell r="O2084" t="str">
            <v/>
          </cell>
          <cell r="P2084" t="str">
            <v/>
          </cell>
          <cell r="Q2084">
            <v>0</v>
          </cell>
        </row>
        <row r="2085">
          <cell r="N2085" t="str">
            <v/>
          </cell>
          <cell r="O2085" t="str">
            <v/>
          </cell>
          <cell r="P2085" t="str">
            <v/>
          </cell>
          <cell r="Q2085">
            <v>0</v>
          </cell>
        </row>
        <row r="2086">
          <cell r="N2086" t="str">
            <v/>
          </cell>
          <cell r="O2086" t="str">
            <v/>
          </cell>
          <cell r="P2086" t="str">
            <v/>
          </cell>
          <cell r="Q2086">
            <v>0</v>
          </cell>
        </row>
        <row r="2087">
          <cell r="N2087" t="str">
            <v/>
          </cell>
          <cell r="O2087" t="str">
            <v/>
          </cell>
          <cell r="P2087" t="str">
            <v/>
          </cell>
          <cell r="Q2087">
            <v>0</v>
          </cell>
        </row>
        <row r="2088">
          <cell r="N2088" t="str">
            <v/>
          </cell>
          <cell r="O2088" t="str">
            <v/>
          </cell>
          <cell r="P2088" t="str">
            <v/>
          </cell>
          <cell r="Q2088">
            <v>0</v>
          </cell>
        </row>
        <row r="2089">
          <cell r="N2089" t="str">
            <v/>
          </cell>
          <cell r="O2089" t="str">
            <v/>
          </cell>
          <cell r="P2089" t="str">
            <v/>
          </cell>
          <cell r="Q2089">
            <v>0</v>
          </cell>
        </row>
        <row r="2090">
          <cell r="N2090" t="str">
            <v/>
          </cell>
          <cell r="O2090" t="str">
            <v/>
          </cell>
          <cell r="P2090" t="str">
            <v/>
          </cell>
          <cell r="Q2090">
            <v>0</v>
          </cell>
        </row>
        <row r="2091">
          <cell r="N2091" t="str">
            <v/>
          </cell>
          <cell r="O2091" t="str">
            <v/>
          </cell>
          <cell r="P2091" t="str">
            <v/>
          </cell>
          <cell r="Q2091">
            <v>0</v>
          </cell>
        </row>
        <row r="2092">
          <cell r="N2092" t="str">
            <v/>
          </cell>
          <cell r="O2092" t="str">
            <v/>
          </cell>
          <cell r="P2092" t="str">
            <v/>
          </cell>
          <cell r="Q2092">
            <v>0</v>
          </cell>
        </row>
        <row r="2093">
          <cell r="N2093" t="str">
            <v/>
          </cell>
          <cell r="O2093" t="str">
            <v/>
          </cell>
          <cell r="P2093" t="str">
            <v/>
          </cell>
          <cell r="Q2093">
            <v>0</v>
          </cell>
        </row>
        <row r="2094">
          <cell r="N2094" t="str">
            <v/>
          </cell>
          <cell r="O2094" t="str">
            <v/>
          </cell>
          <cell r="P2094" t="str">
            <v/>
          </cell>
          <cell r="Q2094">
            <v>0</v>
          </cell>
        </row>
        <row r="2095">
          <cell r="N2095" t="str">
            <v/>
          </cell>
          <cell r="O2095" t="str">
            <v/>
          </cell>
          <cell r="P2095" t="str">
            <v/>
          </cell>
          <cell r="Q2095">
            <v>0</v>
          </cell>
        </row>
        <row r="2096">
          <cell r="N2096" t="str">
            <v/>
          </cell>
          <cell r="O2096" t="str">
            <v/>
          </cell>
          <cell r="P2096" t="str">
            <v/>
          </cell>
          <cell r="Q2096">
            <v>0</v>
          </cell>
        </row>
        <row r="2097">
          <cell r="N2097" t="str">
            <v/>
          </cell>
          <cell r="O2097" t="str">
            <v/>
          </cell>
          <cell r="P2097" t="str">
            <v/>
          </cell>
          <cell r="Q2097">
            <v>0</v>
          </cell>
        </row>
        <row r="2098">
          <cell r="N2098" t="str">
            <v/>
          </cell>
          <cell r="O2098" t="str">
            <v/>
          </cell>
          <cell r="P2098" t="str">
            <v/>
          </cell>
          <cell r="Q2098">
            <v>0</v>
          </cell>
        </row>
        <row r="2099">
          <cell r="N2099" t="str">
            <v/>
          </cell>
          <cell r="O2099" t="str">
            <v/>
          </cell>
          <cell r="P2099" t="str">
            <v/>
          </cell>
          <cell r="Q2099">
            <v>0</v>
          </cell>
        </row>
        <row r="2100">
          <cell r="N2100" t="str">
            <v/>
          </cell>
          <cell r="O2100" t="str">
            <v/>
          </cell>
          <cell r="P2100" t="str">
            <v/>
          </cell>
          <cell r="Q2100">
            <v>0</v>
          </cell>
        </row>
        <row r="2101">
          <cell r="N2101" t="str">
            <v/>
          </cell>
          <cell r="O2101" t="str">
            <v/>
          </cell>
          <cell r="P2101" t="str">
            <v/>
          </cell>
          <cell r="Q2101">
            <v>0</v>
          </cell>
        </row>
        <row r="2102">
          <cell r="N2102" t="str">
            <v/>
          </cell>
          <cell r="O2102" t="str">
            <v/>
          </cell>
          <cell r="P2102" t="str">
            <v/>
          </cell>
          <cell r="Q2102">
            <v>0</v>
          </cell>
        </row>
        <row r="2103">
          <cell r="N2103" t="str">
            <v/>
          </cell>
          <cell r="O2103" t="str">
            <v/>
          </cell>
          <cell r="P2103" t="str">
            <v/>
          </cell>
          <cell r="Q2103">
            <v>0</v>
          </cell>
        </row>
        <row r="2104">
          <cell r="N2104" t="str">
            <v/>
          </cell>
          <cell r="O2104" t="str">
            <v/>
          </cell>
          <cell r="P2104" t="str">
            <v/>
          </cell>
          <cell r="Q2104">
            <v>0</v>
          </cell>
        </row>
        <row r="2105">
          <cell r="N2105" t="str">
            <v/>
          </cell>
          <cell r="O2105" t="str">
            <v/>
          </cell>
          <cell r="P2105" t="str">
            <v/>
          </cell>
          <cell r="Q2105">
            <v>0</v>
          </cell>
        </row>
        <row r="2106">
          <cell r="N2106" t="str">
            <v/>
          </cell>
          <cell r="O2106" t="str">
            <v/>
          </cell>
          <cell r="P2106" t="str">
            <v/>
          </cell>
          <cell r="Q2106">
            <v>0</v>
          </cell>
        </row>
        <row r="2107">
          <cell r="N2107" t="str">
            <v/>
          </cell>
          <cell r="O2107" t="str">
            <v/>
          </cell>
          <cell r="P2107" t="str">
            <v/>
          </cell>
          <cell r="Q2107">
            <v>0</v>
          </cell>
        </row>
        <row r="2108">
          <cell r="N2108" t="str">
            <v/>
          </cell>
          <cell r="O2108" t="str">
            <v/>
          </cell>
          <cell r="P2108" t="str">
            <v/>
          </cell>
          <cell r="Q2108">
            <v>0</v>
          </cell>
        </row>
        <row r="2109">
          <cell r="N2109" t="str">
            <v/>
          </cell>
          <cell r="O2109" t="str">
            <v/>
          </cell>
          <cell r="P2109" t="str">
            <v/>
          </cell>
          <cell r="Q2109">
            <v>0</v>
          </cell>
        </row>
        <row r="2110">
          <cell r="N2110" t="str">
            <v/>
          </cell>
          <cell r="O2110" t="str">
            <v/>
          </cell>
          <cell r="P2110" t="str">
            <v/>
          </cell>
          <cell r="Q2110">
            <v>0</v>
          </cell>
        </row>
        <row r="2111">
          <cell r="N2111" t="str">
            <v/>
          </cell>
          <cell r="O2111" t="str">
            <v/>
          </cell>
          <cell r="P2111" t="str">
            <v/>
          </cell>
          <cell r="Q2111">
            <v>0</v>
          </cell>
        </row>
        <row r="2112">
          <cell r="N2112" t="str">
            <v/>
          </cell>
          <cell r="O2112" t="str">
            <v/>
          </cell>
          <cell r="P2112" t="str">
            <v/>
          </cell>
          <cell r="Q2112">
            <v>0</v>
          </cell>
        </row>
        <row r="2113">
          <cell r="N2113" t="str">
            <v/>
          </cell>
          <cell r="O2113" t="str">
            <v/>
          </cell>
          <cell r="P2113" t="str">
            <v/>
          </cell>
          <cell r="Q2113">
            <v>0</v>
          </cell>
        </row>
        <row r="2114">
          <cell r="N2114" t="str">
            <v/>
          </cell>
          <cell r="O2114" t="str">
            <v/>
          </cell>
          <cell r="P2114" t="str">
            <v/>
          </cell>
          <cell r="Q2114">
            <v>0</v>
          </cell>
        </row>
        <row r="2115">
          <cell r="N2115" t="str">
            <v/>
          </cell>
          <cell r="O2115" t="str">
            <v/>
          </cell>
          <cell r="P2115" t="str">
            <v/>
          </cell>
          <cell r="Q2115">
            <v>0</v>
          </cell>
        </row>
        <row r="2116">
          <cell r="N2116" t="str">
            <v/>
          </cell>
          <cell r="O2116" t="str">
            <v/>
          </cell>
          <cell r="P2116" t="str">
            <v/>
          </cell>
          <cell r="Q2116">
            <v>0</v>
          </cell>
        </row>
        <row r="2117">
          <cell r="N2117" t="str">
            <v/>
          </cell>
          <cell r="O2117" t="str">
            <v/>
          </cell>
          <cell r="P2117" t="str">
            <v/>
          </cell>
          <cell r="Q2117">
            <v>0</v>
          </cell>
        </row>
        <row r="2118">
          <cell r="N2118" t="str">
            <v/>
          </cell>
          <cell r="O2118" t="str">
            <v/>
          </cell>
          <cell r="P2118" t="str">
            <v/>
          </cell>
          <cell r="Q2118">
            <v>0</v>
          </cell>
        </row>
        <row r="2119">
          <cell r="N2119" t="str">
            <v/>
          </cell>
          <cell r="O2119" t="str">
            <v/>
          </cell>
          <cell r="P2119" t="str">
            <v/>
          </cell>
          <cell r="Q2119">
            <v>0</v>
          </cell>
        </row>
        <row r="2120">
          <cell r="N2120" t="str">
            <v/>
          </cell>
          <cell r="O2120" t="str">
            <v/>
          </cell>
          <cell r="P2120" t="str">
            <v/>
          </cell>
          <cell r="Q2120">
            <v>0</v>
          </cell>
        </row>
        <row r="2121">
          <cell r="N2121" t="str">
            <v/>
          </cell>
          <cell r="O2121" t="str">
            <v/>
          </cell>
          <cell r="P2121" t="str">
            <v/>
          </cell>
          <cell r="Q2121">
            <v>0</v>
          </cell>
        </row>
        <row r="2122">
          <cell r="N2122" t="str">
            <v/>
          </cell>
          <cell r="O2122" t="str">
            <v/>
          </cell>
          <cell r="P2122" t="str">
            <v/>
          </cell>
          <cell r="Q2122">
            <v>0</v>
          </cell>
        </row>
        <row r="2123">
          <cell r="N2123" t="str">
            <v/>
          </cell>
          <cell r="O2123" t="str">
            <v/>
          </cell>
          <cell r="P2123" t="str">
            <v/>
          </cell>
          <cell r="Q2123">
            <v>0</v>
          </cell>
        </row>
        <row r="2124">
          <cell r="N2124" t="str">
            <v/>
          </cell>
          <cell r="O2124" t="str">
            <v/>
          </cell>
          <cell r="P2124" t="str">
            <v/>
          </cell>
          <cell r="Q2124">
            <v>0</v>
          </cell>
        </row>
        <row r="2125">
          <cell r="N2125" t="str">
            <v/>
          </cell>
          <cell r="O2125" t="str">
            <v/>
          </cell>
          <cell r="P2125" t="str">
            <v/>
          </cell>
          <cell r="Q2125">
            <v>0</v>
          </cell>
        </row>
        <row r="2126">
          <cell r="N2126" t="str">
            <v/>
          </cell>
          <cell r="O2126" t="str">
            <v/>
          </cell>
          <cell r="P2126" t="str">
            <v/>
          </cell>
          <cell r="Q2126">
            <v>0</v>
          </cell>
        </row>
        <row r="2127">
          <cell r="N2127" t="str">
            <v/>
          </cell>
          <cell r="O2127" t="str">
            <v/>
          </cell>
          <cell r="P2127" t="str">
            <v/>
          </cell>
          <cell r="Q2127">
            <v>0</v>
          </cell>
        </row>
        <row r="2128">
          <cell r="N2128" t="str">
            <v/>
          </cell>
          <cell r="O2128" t="str">
            <v/>
          </cell>
          <cell r="P2128" t="str">
            <v/>
          </cell>
          <cell r="Q2128">
            <v>0</v>
          </cell>
        </row>
        <row r="2129">
          <cell r="N2129" t="str">
            <v/>
          </cell>
          <cell r="O2129" t="str">
            <v/>
          </cell>
          <cell r="P2129" t="str">
            <v/>
          </cell>
          <cell r="Q2129">
            <v>0</v>
          </cell>
        </row>
        <row r="2130">
          <cell r="N2130" t="str">
            <v/>
          </cell>
          <cell r="O2130" t="str">
            <v/>
          </cell>
          <cell r="P2130" t="str">
            <v/>
          </cell>
          <cell r="Q2130">
            <v>0</v>
          </cell>
        </row>
        <row r="2131">
          <cell r="N2131" t="str">
            <v/>
          </cell>
          <cell r="O2131" t="str">
            <v/>
          </cell>
          <cell r="P2131" t="str">
            <v/>
          </cell>
          <cell r="Q2131">
            <v>0</v>
          </cell>
        </row>
        <row r="2132">
          <cell r="N2132" t="str">
            <v/>
          </cell>
          <cell r="O2132" t="str">
            <v/>
          </cell>
          <cell r="P2132" t="str">
            <v/>
          </cell>
          <cell r="Q2132">
            <v>0</v>
          </cell>
        </row>
        <row r="2133">
          <cell r="N2133" t="str">
            <v/>
          </cell>
          <cell r="O2133" t="str">
            <v/>
          </cell>
          <cell r="P2133" t="str">
            <v/>
          </cell>
          <cell r="Q2133">
            <v>0</v>
          </cell>
        </row>
        <row r="2134">
          <cell r="N2134" t="str">
            <v/>
          </cell>
          <cell r="O2134" t="str">
            <v/>
          </cell>
          <cell r="P2134" t="str">
            <v/>
          </cell>
          <cell r="Q2134">
            <v>0</v>
          </cell>
        </row>
        <row r="2135">
          <cell r="N2135" t="str">
            <v/>
          </cell>
          <cell r="O2135" t="str">
            <v/>
          </cell>
          <cell r="P2135" t="str">
            <v/>
          </cell>
          <cell r="Q2135">
            <v>0</v>
          </cell>
        </row>
        <row r="2136">
          <cell r="N2136" t="str">
            <v/>
          </cell>
          <cell r="O2136" t="str">
            <v/>
          </cell>
          <cell r="P2136" t="str">
            <v/>
          </cell>
          <cell r="Q2136">
            <v>0</v>
          </cell>
        </row>
        <row r="2137">
          <cell r="N2137" t="str">
            <v/>
          </cell>
          <cell r="O2137" t="str">
            <v/>
          </cell>
          <cell r="P2137" t="str">
            <v/>
          </cell>
          <cell r="Q2137">
            <v>0</v>
          </cell>
        </row>
        <row r="2138">
          <cell r="N2138" t="str">
            <v/>
          </cell>
          <cell r="O2138" t="str">
            <v/>
          </cell>
          <cell r="P2138" t="str">
            <v/>
          </cell>
          <cell r="Q2138">
            <v>0</v>
          </cell>
        </row>
        <row r="2139">
          <cell r="N2139" t="str">
            <v/>
          </cell>
          <cell r="O2139" t="str">
            <v/>
          </cell>
          <cell r="P2139" t="str">
            <v/>
          </cell>
          <cell r="Q2139">
            <v>0</v>
          </cell>
        </row>
        <row r="2140">
          <cell r="N2140" t="str">
            <v/>
          </cell>
          <cell r="O2140" t="str">
            <v/>
          </cell>
          <cell r="P2140" t="str">
            <v/>
          </cell>
          <cell r="Q2140">
            <v>0</v>
          </cell>
        </row>
        <row r="2141">
          <cell r="N2141" t="str">
            <v/>
          </cell>
          <cell r="O2141" t="str">
            <v/>
          </cell>
          <cell r="P2141" t="str">
            <v/>
          </cell>
          <cell r="Q2141">
            <v>0</v>
          </cell>
        </row>
        <row r="2142">
          <cell r="N2142" t="str">
            <v/>
          </cell>
          <cell r="O2142" t="str">
            <v/>
          </cell>
          <cell r="P2142" t="str">
            <v/>
          </cell>
          <cell r="Q2142">
            <v>0</v>
          </cell>
        </row>
        <row r="2143">
          <cell r="N2143" t="str">
            <v/>
          </cell>
          <cell r="O2143" t="str">
            <v/>
          </cell>
          <cell r="P2143" t="str">
            <v/>
          </cell>
          <cell r="Q2143">
            <v>0</v>
          </cell>
        </row>
        <row r="2144">
          <cell r="N2144" t="str">
            <v/>
          </cell>
          <cell r="O2144" t="str">
            <v/>
          </cell>
          <cell r="P2144" t="str">
            <v/>
          </cell>
          <cell r="Q2144">
            <v>0</v>
          </cell>
        </row>
        <row r="2145">
          <cell r="N2145" t="str">
            <v/>
          </cell>
          <cell r="O2145" t="str">
            <v/>
          </cell>
          <cell r="P2145" t="str">
            <v/>
          </cell>
          <cell r="Q2145">
            <v>0</v>
          </cell>
        </row>
        <row r="2146">
          <cell r="N2146" t="str">
            <v/>
          </cell>
          <cell r="O2146" t="str">
            <v/>
          </cell>
          <cell r="P2146" t="str">
            <v/>
          </cell>
          <cell r="Q2146">
            <v>0</v>
          </cell>
        </row>
        <row r="2147">
          <cell r="N2147" t="str">
            <v/>
          </cell>
          <cell r="O2147" t="str">
            <v/>
          </cell>
          <cell r="P2147" t="str">
            <v/>
          </cell>
          <cell r="Q2147">
            <v>0</v>
          </cell>
        </row>
        <row r="2148">
          <cell r="N2148" t="str">
            <v/>
          </cell>
          <cell r="O2148" t="str">
            <v/>
          </cell>
          <cell r="P2148" t="str">
            <v/>
          </cell>
          <cell r="Q2148">
            <v>0</v>
          </cell>
        </row>
        <row r="2149">
          <cell r="N2149" t="str">
            <v/>
          </cell>
          <cell r="O2149" t="str">
            <v/>
          </cell>
          <cell r="P2149" t="str">
            <v/>
          </cell>
          <cell r="Q2149">
            <v>0</v>
          </cell>
        </row>
        <row r="2150">
          <cell r="N2150" t="str">
            <v/>
          </cell>
          <cell r="O2150" t="str">
            <v/>
          </cell>
          <cell r="P2150" t="str">
            <v/>
          </cell>
          <cell r="Q2150">
            <v>0</v>
          </cell>
        </row>
        <row r="2151">
          <cell r="N2151" t="str">
            <v/>
          </cell>
          <cell r="O2151" t="str">
            <v/>
          </cell>
          <cell r="P2151" t="str">
            <v/>
          </cell>
          <cell r="Q2151">
            <v>0</v>
          </cell>
        </row>
        <row r="2152">
          <cell r="N2152" t="str">
            <v/>
          </cell>
          <cell r="O2152" t="str">
            <v/>
          </cell>
          <cell r="P2152" t="str">
            <v/>
          </cell>
          <cell r="Q2152">
            <v>0</v>
          </cell>
        </row>
        <row r="2153">
          <cell r="N2153" t="str">
            <v/>
          </cell>
          <cell r="O2153" t="str">
            <v/>
          </cell>
          <cell r="P2153" t="str">
            <v/>
          </cell>
          <cell r="Q2153">
            <v>0</v>
          </cell>
        </row>
        <row r="2154">
          <cell r="N2154" t="str">
            <v/>
          </cell>
          <cell r="O2154" t="str">
            <v/>
          </cell>
          <cell r="P2154" t="str">
            <v/>
          </cell>
          <cell r="Q2154">
            <v>0</v>
          </cell>
        </row>
        <row r="2155">
          <cell r="N2155" t="str">
            <v/>
          </cell>
          <cell r="O2155" t="str">
            <v/>
          </cell>
          <cell r="P2155" t="str">
            <v/>
          </cell>
          <cell r="Q2155">
            <v>0</v>
          </cell>
        </row>
        <row r="2156">
          <cell r="N2156" t="str">
            <v/>
          </cell>
          <cell r="O2156" t="str">
            <v/>
          </cell>
          <cell r="P2156" t="str">
            <v/>
          </cell>
          <cell r="Q2156">
            <v>0</v>
          </cell>
        </row>
        <row r="2157">
          <cell r="N2157" t="str">
            <v/>
          </cell>
          <cell r="O2157" t="str">
            <v/>
          </cell>
          <cell r="P2157" t="str">
            <v/>
          </cell>
          <cell r="Q2157">
            <v>0</v>
          </cell>
        </row>
        <row r="2158">
          <cell r="N2158" t="str">
            <v/>
          </cell>
          <cell r="O2158" t="str">
            <v/>
          </cell>
          <cell r="P2158" t="str">
            <v/>
          </cell>
          <cell r="Q2158">
            <v>0</v>
          </cell>
        </row>
        <row r="2159">
          <cell r="N2159" t="str">
            <v/>
          </cell>
          <cell r="O2159" t="str">
            <v/>
          </cell>
          <cell r="P2159" t="str">
            <v/>
          </cell>
          <cell r="Q2159">
            <v>0</v>
          </cell>
        </row>
        <row r="2160">
          <cell r="N2160" t="str">
            <v/>
          </cell>
          <cell r="O2160" t="str">
            <v/>
          </cell>
          <cell r="P2160" t="str">
            <v/>
          </cell>
          <cell r="Q2160">
            <v>0</v>
          </cell>
        </row>
        <row r="2161">
          <cell r="N2161" t="str">
            <v/>
          </cell>
          <cell r="O2161" t="str">
            <v/>
          </cell>
          <cell r="P2161" t="str">
            <v/>
          </cell>
          <cell r="Q2161">
            <v>0</v>
          </cell>
        </row>
        <row r="2162">
          <cell r="N2162" t="str">
            <v/>
          </cell>
          <cell r="O2162" t="str">
            <v/>
          </cell>
          <cell r="P2162" t="str">
            <v/>
          </cell>
          <cell r="Q2162">
            <v>0</v>
          </cell>
        </row>
        <row r="2163">
          <cell r="N2163" t="str">
            <v/>
          </cell>
          <cell r="O2163" t="str">
            <v/>
          </cell>
          <cell r="P2163" t="str">
            <v/>
          </cell>
          <cell r="Q2163">
            <v>0</v>
          </cell>
        </row>
        <row r="2164">
          <cell r="N2164" t="str">
            <v/>
          </cell>
          <cell r="O2164" t="str">
            <v/>
          </cell>
          <cell r="P2164" t="str">
            <v/>
          </cell>
          <cell r="Q2164">
            <v>0</v>
          </cell>
        </row>
        <row r="2165">
          <cell r="N2165" t="str">
            <v/>
          </cell>
          <cell r="O2165" t="str">
            <v/>
          </cell>
          <cell r="P2165" t="str">
            <v/>
          </cell>
          <cell r="Q2165">
            <v>0</v>
          </cell>
        </row>
        <row r="2166">
          <cell r="N2166" t="str">
            <v/>
          </cell>
          <cell r="O2166" t="str">
            <v/>
          </cell>
          <cell r="P2166" t="str">
            <v/>
          </cell>
          <cell r="Q2166">
            <v>0</v>
          </cell>
        </row>
        <row r="2167">
          <cell r="N2167" t="str">
            <v/>
          </cell>
          <cell r="O2167" t="str">
            <v/>
          </cell>
          <cell r="P2167" t="str">
            <v/>
          </cell>
          <cell r="Q2167">
            <v>0</v>
          </cell>
        </row>
        <row r="2168">
          <cell r="N2168" t="str">
            <v/>
          </cell>
          <cell r="O2168" t="str">
            <v/>
          </cell>
          <cell r="P2168" t="str">
            <v/>
          </cell>
          <cell r="Q2168">
            <v>0</v>
          </cell>
        </row>
        <row r="2169">
          <cell r="N2169" t="str">
            <v/>
          </cell>
          <cell r="O2169" t="str">
            <v/>
          </cell>
          <cell r="P2169" t="str">
            <v/>
          </cell>
          <cell r="Q2169">
            <v>0</v>
          </cell>
        </row>
        <row r="2170">
          <cell r="N2170" t="str">
            <v/>
          </cell>
          <cell r="O2170" t="str">
            <v/>
          </cell>
          <cell r="P2170" t="str">
            <v/>
          </cell>
          <cell r="Q2170">
            <v>0</v>
          </cell>
        </row>
        <row r="2171">
          <cell r="N2171" t="str">
            <v/>
          </cell>
          <cell r="O2171" t="str">
            <v/>
          </cell>
          <cell r="P2171" t="str">
            <v/>
          </cell>
          <cell r="Q2171">
            <v>0</v>
          </cell>
        </row>
        <row r="2172">
          <cell r="N2172" t="str">
            <v/>
          </cell>
          <cell r="O2172" t="str">
            <v/>
          </cell>
          <cell r="P2172" t="str">
            <v/>
          </cell>
          <cell r="Q2172">
            <v>0</v>
          </cell>
        </row>
        <row r="2173">
          <cell r="N2173" t="str">
            <v/>
          </cell>
          <cell r="O2173" t="str">
            <v/>
          </cell>
          <cell r="P2173" t="str">
            <v/>
          </cell>
          <cell r="Q2173">
            <v>0</v>
          </cell>
        </row>
        <row r="2174">
          <cell r="N2174" t="str">
            <v/>
          </cell>
          <cell r="O2174" t="str">
            <v/>
          </cell>
          <cell r="P2174" t="str">
            <v/>
          </cell>
          <cell r="Q2174">
            <v>0</v>
          </cell>
        </row>
        <row r="2175">
          <cell r="N2175" t="str">
            <v/>
          </cell>
          <cell r="O2175" t="str">
            <v/>
          </cell>
          <cell r="P2175" t="str">
            <v/>
          </cell>
          <cell r="Q2175">
            <v>0</v>
          </cell>
        </row>
        <row r="2176">
          <cell r="N2176" t="str">
            <v/>
          </cell>
          <cell r="O2176" t="str">
            <v/>
          </cell>
          <cell r="P2176" t="str">
            <v/>
          </cell>
          <cell r="Q2176">
            <v>0</v>
          </cell>
        </row>
        <row r="2177">
          <cell r="N2177" t="str">
            <v/>
          </cell>
          <cell r="O2177" t="str">
            <v/>
          </cell>
          <cell r="P2177" t="str">
            <v/>
          </cell>
          <cell r="Q2177">
            <v>0</v>
          </cell>
        </row>
        <row r="2178">
          <cell r="N2178" t="str">
            <v/>
          </cell>
          <cell r="O2178" t="str">
            <v/>
          </cell>
          <cell r="P2178" t="str">
            <v/>
          </cell>
          <cell r="Q2178">
            <v>0</v>
          </cell>
        </row>
        <row r="2179">
          <cell r="N2179" t="str">
            <v/>
          </cell>
          <cell r="O2179" t="str">
            <v/>
          </cell>
          <cell r="P2179" t="str">
            <v/>
          </cell>
          <cell r="Q2179">
            <v>0</v>
          </cell>
        </row>
        <row r="2180">
          <cell r="N2180" t="str">
            <v/>
          </cell>
          <cell r="O2180" t="str">
            <v/>
          </cell>
          <cell r="P2180" t="str">
            <v/>
          </cell>
          <cell r="Q2180">
            <v>0</v>
          </cell>
        </row>
        <row r="2181">
          <cell r="N2181" t="str">
            <v/>
          </cell>
          <cell r="O2181" t="str">
            <v/>
          </cell>
          <cell r="P2181" t="str">
            <v/>
          </cell>
          <cell r="Q2181">
            <v>0</v>
          </cell>
        </row>
        <row r="2182">
          <cell r="N2182" t="str">
            <v/>
          </cell>
          <cell r="O2182" t="str">
            <v/>
          </cell>
          <cell r="P2182" t="str">
            <v/>
          </cell>
          <cell r="Q2182">
            <v>0</v>
          </cell>
        </row>
        <row r="2183">
          <cell r="N2183" t="str">
            <v/>
          </cell>
          <cell r="O2183" t="str">
            <v/>
          </cell>
          <cell r="P2183" t="str">
            <v/>
          </cell>
          <cell r="Q2183">
            <v>0</v>
          </cell>
        </row>
        <row r="2184">
          <cell r="N2184" t="str">
            <v/>
          </cell>
          <cell r="O2184" t="str">
            <v/>
          </cell>
          <cell r="P2184" t="str">
            <v/>
          </cell>
          <cell r="Q2184">
            <v>0</v>
          </cell>
        </row>
        <row r="2185">
          <cell r="N2185" t="str">
            <v/>
          </cell>
          <cell r="O2185" t="str">
            <v/>
          </cell>
          <cell r="P2185" t="str">
            <v/>
          </cell>
          <cell r="Q2185">
            <v>0</v>
          </cell>
        </row>
        <row r="2186">
          <cell r="N2186" t="str">
            <v/>
          </cell>
          <cell r="O2186" t="str">
            <v/>
          </cell>
          <cell r="P2186" t="str">
            <v/>
          </cell>
          <cell r="Q2186">
            <v>0</v>
          </cell>
        </row>
        <row r="2187">
          <cell r="N2187" t="str">
            <v/>
          </cell>
          <cell r="O2187" t="str">
            <v/>
          </cell>
          <cell r="P2187" t="str">
            <v/>
          </cell>
          <cell r="Q2187">
            <v>0</v>
          </cell>
        </row>
        <row r="2188">
          <cell r="N2188" t="str">
            <v/>
          </cell>
          <cell r="O2188" t="str">
            <v/>
          </cell>
          <cell r="P2188" t="str">
            <v/>
          </cell>
          <cell r="Q2188">
            <v>0</v>
          </cell>
        </row>
        <row r="2189">
          <cell r="N2189" t="str">
            <v/>
          </cell>
          <cell r="O2189" t="str">
            <v/>
          </cell>
          <cell r="P2189" t="str">
            <v/>
          </cell>
          <cell r="Q2189">
            <v>0</v>
          </cell>
        </row>
        <row r="2190">
          <cell r="N2190" t="str">
            <v/>
          </cell>
          <cell r="O2190" t="str">
            <v/>
          </cell>
          <cell r="P2190" t="str">
            <v/>
          </cell>
          <cell r="Q2190">
            <v>0</v>
          </cell>
        </row>
        <row r="2191">
          <cell r="N2191" t="str">
            <v/>
          </cell>
          <cell r="O2191" t="str">
            <v/>
          </cell>
          <cell r="P2191" t="str">
            <v/>
          </cell>
          <cell r="Q2191">
            <v>0</v>
          </cell>
        </row>
        <row r="2192">
          <cell r="N2192" t="str">
            <v/>
          </cell>
          <cell r="O2192" t="str">
            <v/>
          </cell>
          <cell r="P2192" t="str">
            <v/>
          </cell>
          <cell r="Q2192">
            <v>0</v>
          </cell>
        </row>
        <row r="2193">
          <cell r="N2193" t="str">
            <v/>
          </cell>
          <cell r="O2193" t="str">
            <v/>
          </cell>
          <cell r="P2193" t="str">
            <v/>
          </cell>
          <cell r="Q2193">
            <v>0</v>
          </cell>
        </row>
        <row r="2194">
          <cell r="N2194" t="str">
            <v/>
          </cell>
          <cell r="O2194" t="str">
            <v/>
          </cell>
          <cell r="P2194" t="str">
            <v/>
          </cell>
          <cell r="Q2194">
            <v>0</v>
          </cell>
        </row>
        <row r="2195">
          <cell r="N2195" t="str">
            <v/>
          </cell>
          <cell r="O2195" t="str">
            <v/>
          </cell>
          <cell r="P2195" t="str">
            <v/>
          </cell>
          <cell r="Q2195">
            <v>0</v>
          </cell>
        </row>
        <row r="2196">
          <cell r="N2196" t="str">
            <v/>
          </cell>
          <cell r="O2196" t="str">
            <v/>
          </cell>
          <cell r="P2196" t="str">
            <v/>
          </cell>
          <cell r="Q2196">
            <v>0</v>
          </cell>
        </row>
        <row r="2197">
          <cell r="N2197" t="str">
            <v/>
          </cell>
          <cell r="O2197" t="str">
            <v/>
          </cell>
          <cell r="P2197" t="str">
            <v/>
          </cell>
          <cell r="Q2197">
            <v>0</v>
          </cell>
        </row>
        <row r="2198">
          <cell r="N2198" t="str">
            <v/>
          </cell>
          <cell r="O2198" t="str">
            <v/>
          </cell>
          <cell r="P2198" t="str">
            <v/>
          </cell>
          <cell r="Q2198">
            <v>0</v>
          </cell>
        </row>
        <row r="2199">
          <cell r="N2199" t="str">
            <v/>
          </cell>
          <cell r="O2199" t="str">
            <v/>
          </cell>
          <cell r="P2199" t="str">
            <v/>
          </cell>
          <cell r="Q2199">
            <v>0</v>
          </cell>
        </row>
        <row r="2200">
          <cell r="N2200" t="str">
            <v/>
          </cell>
          <cell r="O2200" t="str">
            <v/>
          </cell>
          <cell r="P2200" t="str">
            <v/>
          </cell>
          <cell r="Q2200">
            <v>0</v>
          </cell>
        </row>
        <row r="2201">
          <cell r="N2201" t="str">
            <v/>
          </cell>
          <cell r="O2201" t="str">
            <v/>
          </cell>
          <cell r="P2201" t="str">
            <v/>
          </cell>
          <cell r="Q2201">
            <v>0</v>
          </cell>
        </row>
        <row r="2202">
          <cell r="N2202" t="str">
            <v/>
          </cell>
          <cell r="O2202" t="str">
            <v/>
          </cell>
          <cell r="P2202" t="str">
            <v/>
          </cell>
          <cell r="Q2202">
            <v>0</v>
          </cell>
        </row>
        <row r="2203">
          <cell r="N2203" t="str">
            <v/>
          </cell>
          <cell r="O2203" t="str">
            <v/>
          </cell>
          <cell r="P2203" t="str">
            <v/>
          </cell>
          <cell r="Q2203">
            <v>0</v>
          </cell>
        </row>
        <row r="2204">
          <cell r="N2204" t="str">
            <v/>
          </cell>
          <cell r="O2204" t="str">
            <v/>
          </cell>
          <cell r="P2204" t="str">
            <v/>
          </cell>
          <cell r="Q2204">
            <v>0</v>
          </cell>
        </row>
        <row r="2205">
          <cell r="N2205" t="str">
            <v/>
          </cell>
          <cell r="O2205" t="str">
            <v/>
          </cell>
          <cell r="P2205" t="str">
            <v/>
          </cell>
          <cell r="Q2205">
            <v>0</v>
          </cell>
        </row>
        <row r="2206">
          <cell r="N2206" t="str">
            <v/>
          </cell>
          <cell r="O2206" t="str">
            <v/>
          </cell>
          <cell r="P2206" t="str">
            <v/>
          </cell>
          <cell r="Q2206">
            <v>0</v>
          </cell>
        </row>
        <row r="2207">
          <cell r="N2207" t="str">
            <v/>
          </cell>
          <cell r="O2207" t="str">
            <v/>
          </cell>
          <cell r="P2207" t="str">
            <v/>
          </cell>
          <cell r="Q2207">
            <v>0</v>
          </cell>
        </row>
        <row r="2208">
          <cell r="N2208" t="str">
            <v/>
          </cell>
          <cell r="O2208" t="str">
            <v/>
          </cell>
          <cell r="P2208" t="str">
            <v/>
          </cell>
          <cell r="Q2208">
            <v>0</v>
          </cell>
        </row>
        <row r="2209">
          <cell r="N2209" t="str">
            <v/>
          </cell>
          <cell r="O2209" t="str">
            <v/>
          </cell>
          <cell r="P2209" t="str">
            <v/>
          </cell>
          <cell r="Q2209">
            <v>0</v>
          </cell>
        </row>
        <row r="2210">
          <cell r="N2210" t="str">
            <v/>
          </cell>
          <cell r="O2210" t="str">
            <v/>
          </cell>
          <cell r="P2210" t="str">
            <v/>
          </cell>
          <cell r="Q2210">
            <v>0</v>
          </cell>
        </row>
        <row r="2211">
          <cell r="N2211" t="str">
            <v/>
          </cell>
          <cell r="O2211" t="str">
            <v/>
          </cell>
          <cell r="P2211" t="str">
            <v/>
          </cell>
          <cell r="Q2211">
            <v>0</v>
          </cell>
        </row>
        <row r="2212">
          <cell r="N2212" t="str">
            <v/>
          </cell>
          <cell r="O2212" t="str">
            <v/>
          </cell>
          <cell r="P2212" t="str">
            <v/>
          </cell>
          <cell r="Q2212">
            <v>0</v>
          </cell>
        </row>
        <row r="2213">
          <cell r="N2213" t="str">
            <v/>
          </cell>
          <cell r="O2213" t="str">
            <v/>
          </cell>
          <cell r="P2213" t="str">
            <v/>
          </cell>
          <cell r="Q2213">
            <v>0</v>
          </cell>
        </row>
        <row r="2214">
          <cell r="N2214" t="str">
            <v/>
          </cell>
          <cell r="O2214" t="str">
            <v/>
          </cell>
          <cell r="P2214" t="str">
            <v/>
          </cell>
          <cell r="Q2214">
            <v>0</v>
          </cell>
        </row>
        <row r="2215">
          <cell r="N2215" t="str">
            <v/>
          </cell>
          <cell r="O2215" t="str">
            <v/>
          </cell>
          <cell r="P2215" t="str">
            <v/>
          </cell>
          <cell r="Q2215">
            <v>0</v>
          </cell>
        </row>
        <row r="2216">
          <cell r="N2216" t="str">
            <v/>
          </cell>
          <cell r="O2216" t="str">
            <v/>
          </cell>
          <cell r="P2216" t="str">
            <v/>
          </cell>
          <cell r="Q2216">
            <v>0</v>
          </cell>
        </row>
        <row r="2217">
          <cell r="N2217" t="str">
            <v/>
          </cell>
          <cell r="O2217" t="str">
            <v/>
          </cell>
          <cell r="P2217" t="str">
            <v/>
          </cell>
          <cell r="Q2217">
            <v>0</v>
          </cell>
        </row>
        <row r="2218">
          <cell r="N2218" t="str">
            <v/>
          </cell>
          <cell r="O2218" t="str">
            <v/>
          </cell>
          <cell r="P2218" t="str">
            <v/>
          </cell>
          <cell r="Q2218">
            <v>0</v>
          </cell>
        </row>
        <row r="2219">
          <cell r="N2219" t="str">
            <v/>
          </cell>
          <cell r="O2219" t="str">
            <v/>
          </cell>
          <cell r="P2219" t="str">
            <v/>
          </cell>
          <cell r="Q2219">
            <v>0</v>
          </cell>
        </row>
        <row r="2220">
          <cell r="N2220" t="str">
            <v/>
          </cell>
          <cell r="O2220" t="str">
            <v/>
          </cell>
          <cell r="P2220" t="str">
            <v/>
          </cell>
          <cell r="Q2220">
            <v>0</v>
          </cell>
        </row>
        <row r="2221">
          <cell r="N2221" t="str">
            <v/>
          </cell>
          <cell r="O2221" t="str">
            <v/>
          </cell>
          <cell r="P2221" t="str">
            <v/>
          </cell>
          <cell r="Q2221">
            <v>0</v>
          </cell>
        </row>
        <row r="2222">
          <cell r="N2222" t="str">
            <v/>
          </cell>
          <cell r="O2222" t="str">
            <v/>
          </cell>
          <cell r="P2222" t="str">
            <v/>
          </cell>
          <cell r="Q2222">
            <v>0</v>
          </cell>
        </row>
        <row r="2223">
          <cell r="N2223" t="str">
            <v/>
          </cell>
          <cell r="O2223" t="str">
            <v/>
          </cell>
          <cell r="P2223" t="str">
            <v/>
          </cell>
          <cell r="Q2223">
            <v>0</v>
          </cell>
        </row>
        <row r="2224">
          <cell r="N2224" t="str">
            <v/>
          </cell>
          <cell r="O2224" t="str">
            <v/>
          </cell>
          <cell r="P2224" t="str">
            <v/>
          </cell>
          <cell r="Q2224">
            <v>0</v>
          </cell>
        </row>
        <row r="2225">
          <cell r="N2225" t="str">
            <v/>
          </cell>
          <cell r="O2225" t="str">
            <v/>
          </cell>
          <cell r="P2225" t="str">
            <v/>
          </cell>
          <cell r="Q2225">
            <v>0</v>
          </cell>
        </row>
        <row r="2226">
          <cell r="N2226" t="str">
            <v/>
          </cell>
          <cell r="O2226" t="str">
            <v/>
          </cell>
          <cell r="P2226" t="str">
            <v/>
          </cell>
          <cell r="Q2226">
            <v>0</v>
          </cell>
        </row>
        <row r="2227">
          <cell r="N2227" t="str">
            <v/>
          </cell>
          <cell r="O2227" t="str">
            <v/>
          </cell>
          <cell r="P2227" t="str">
            <v/>
          </cell>
          <cell r="Q2227">
            <v>0</v>
          </cell>
        </row>
        <row r="2228">
          <cell r="N2228" t="str">
            <v/>
          </cell>
          <cell r="O2228" t="str">
            <v/>
          </cell>
          <cell r="P2228" t="str">
            <v/>
          </cell>
          <cell r="Q2228">
            <v>0</v>
          </cell>
        </row>
        <row r="2229">
          <cell r="N2229" t="str">
            <v/>
          </cell>
          <cell r="O2229" t="str">
            <v/>
          </cell>
          <cell r="P2229" t="str">
            <v/>
          </cell>
          <cell r="Q2229">
            <v>0</v>
          </cell>
        </row>
        <row r="2230">
          <cell r="N2230" t="str">
            <v/>
          </cell>
          <cell r="O2230" t="str">
            <v/>
          </cell>
          <cell r="P2230" t="str">
            <v/>
          </cell>
          <cell r="Q2230">
            <v>0</v>
          </cell>
        </row>
        <row r="2231">
          <cell r="N2231" t="str">
            <v/>
          </cell>
          <cell r="O2231" t="str">
            <v/>
          </cell>
          <cell r="P2231" t="str">
            <v/>
          </cell>
          <cell r="Q2231">
            <v>0</v>
          </cell>
        </row>
        <row r="2232">
          <cell r="N2232" t="str">
            <v/>
          </cell>
          <cell r="O2232" t="str">
            <v/>
          </cell>
          <cell r="P2232" t="str">
            <v/>
          </cell>
          <cell r="Q2232">
            <v>0</v>
          </cell>
        </row>
        <row r="2233">
          <cell r="N2233" t="str">
            <v/>
          </cell>
          <cell r="O2233" t="str">
            <v/>
          </cell>
          <cell r="P2233" t="str">
            <v/>
          </cell>
          <cell r="Q2233">
            <v>0</v>
          </cell>
        </row>
        <row r="2234">
          <cell r="N2234" t="str">
            <v/>
          </cell>
          <cell r="O2234" t="str">
            <v/>
          </cell>
          <cell r="P2234" t="str">
            <v/>
          </cell>
          <cell r="Q2234">
            <v>0</v>
          </cell>
        </row>
        <row r="2235">
          <cell r="N2235" t="str">
            <v/>
          </cell>
          <cell r="O2235" t="str">
            <v/>
          </cell>
          <cell r="P2235" t="str">
            <v/>
          </cell>
          <cell r="Q2235">
            <v>0</v>
          </cell>
        </row>
        <row r="2236">
          <cell r="N2236" t="str">
            <v/>
          </cell>
          <cell r="O2236" t="str">
            <v/>
          </cell>
          <cell r="P2236" t="str">
            <v/>
          </cell>
          <cell r="Q2236">
            <v>0</v>
          </cell>
        </row>
        <row r="2237">
          <cell r="N2237" t="str">
            <v/>
          </cell>
          <cell r="O2237" t="str">
            <v/>
          </cell>
          <cell r="P2237" t="str">
            <v/>
          </cell>
          <cell r="Q2237">
            <v>0</v>
          </cell>
        </row>
        <row r="2238">
          <cell r="N2238" t="str">
            <v/>
          </cell>
          <cell r="O2238" t="str">
            <v/>
          </cell>
          <cell r="P2238" t="str">
            <v/>
          </cell>
          <cell r="Q2238">
            <v>0</v>
          </cell>
        </row>
        <row r="2239">
          <cell r="N2239" t="str">
            <v/>
          </cell>
          <cell r="O2239" t="str">
            <v/>
          </cell>
          <cell r="P2239" t="str">
            <v/>
          </cell>
          <cell r="Q2239">
            <v>0</v>
          </cell>
        </row>
        <row r="2240">
          <cell r="N2240" t="str">
            <v/>
          </cell>
          <cell r="O2240" t="str">
            <v/>
          </cell>
          <cell r="P2240" t="str">
            <v/>
          </cell>
          <cell r="Q2240">
            <v>0</v>
          </cell>
        </row>
        <row r="2241">
          <cell r="N2241" t="str">
            <v/>
          </cell>
          <cell r="O2241" t="str">
            <v/>
          </cell>
          <cell r="P2241" t="str">
            <v/>
          </cell>
          <cell r="Q2241">
            <v>0</v>
          </cell>
        </row>
        <row r="2242">
          <cell r="N2242" t="str">
            <v/>
          </cell>
          <cell r="O2242" t="str">
            <v/>
          </cell>
          <cell r="P2242" t="str">
            <v/>
          </cell>
          <cell r="Q2242">
            <v>0</v>
          </cell>
        </row>
        <row r="2243">
          <cell r="N2243" t="str">
            <v/>
          </cell>
          <cell r="O2243" t="str">
            <v/>
          </cell>
          <cell r="P2243" t="str">
            <v/>
          </cell>
          <cell r="Q2243">
            <v>0</v>
          </cell>
        </row>
        <row r="2244">
          <cell r="N2244" t="str">
            <v/>
          </cell>
          <cell r="O2244" t="str">
            <v/>
          </cell>
          <cell r="P2244" t="str">
            <v/>
          </cell>
          <cell r="Q2244">
            <v>0</v>
          </cell>
        </row>
        <row r="2245">
          <cell r="N2245" t="str">
            <v/>
          </cell>
          <cell r="O2245" t="str">
            <v/>
          </cell>
          <cell r="P2245" t="str">
            <v/>
          </cell>
          <cell r="Q2245">
            <v>0</v>
          </cell>
        </row>
        <row r="2246">
          <cell r="N2246" t="str">
            <v/>
          </cell>
          <cell r="O2246" t="str">
            <v/>
          </cell>
          <cell r="P2246" t="str">
            <v/>
          </cell>
          <cell r="Q2246">
            <v>0</v>
          </cell>
        </row>
        <row r="2247">
          <cell r="N2247" t="str">
            <v/>
          </cell>
          <cell r="O2247" t="str">
            <v/>
          </cell>
          <cell r="P2247" t="str">
            <v/>
          </cell>
          <cell r="Q2247">
            <v>0</v>
          </cell>
        </row>
        <row r="2248">
          <cell r="N2248" t="str">
            <v/>
          </cell>
          <cell r="O2248" t="str">
            <v/>
          </cell>
          <cell r="P2248" t="str">
            <v/>
          </cell>
          <cell r="Q2248">
            <v>0</v>
          </cell>
        </row>
        <row r="2249">
          <cell r="N2249" t="str">
            <v/>
          </cell>
          <cell r="O2249" t="str">
            <v/>
          </cell>
          <cell r="P2249" t="str">
            <v/>
          </cell>
          <cell r="Q2249">
            <v>0</v>
          </cell>
        </row>
        <row r="2250">
          <cell r="N2250" t="str">
            <v/>
          </cell>
          <cell r="O2250" t="str">
            <v/>
          </cell>
          <cell r="P2250" t="str">
            <v/>
          </cell>
          <cell r="Q2250">
            <v>0</v>
          </cell>
        </row>
        <row r="2251">
          <cell r="N2251" t="str">
            <v/>
          </cell>
          <cell r="O2251" t="str">
            <v/>
          </cell>
          <cell r="P2251" t="str">
            <v/>
          </cell>
          <cell r="Q2251">
            <v>0</v>
          </cell>
        </row>
        <row r="2252">
          <cell r="N2252" t="str">
            <v/>
          </cell>
          <cell r="O2252" t="str">
            <v/>
          </cell>
          <cell r="P2252" t="str">
            <v/>
          </cell>
          <cell r="Q2252">
            <v>0</v>
          </cell>
        </row>
        <row r="2253">
          <cell r="N2253" t="str">
            <v/>
          </cell>
          <cell r="O2253" t="str">
            <v/>
          </cell>
          <cell r="P2253" t="str">
            <v/>
          </cell>
          <cell r="Q2253">
            <v>0</v>
          </cell>
        </row>
        <row r="2254">
          <cell r="N2254" t="str">
            <v/>
          </cell>
          <cell r="O2254" t="str">
            <v/>
          </cell>
          <cell r="P2254" t="str">
            <v/>
          </cell>
          <cell r="Q2254">
            <v>0</v>
          </cell>
        </row>
        <row r="2255">
          <cell r="N2255" t="str">
            <v/>
          </cell>
          <cell r="O2255" t="str">
            <v/>
          </cell>
          <cell r="P2255" t="str">
            <v/>
          </cell>
          <cell r="Q2255">
            <v>0</v>
          </cell>
        </row>
        <row r="2256">
          <cell r="N2256" t="str">
            <v/>
          </cell>
          <cell r="O2256" t="str">
            <v/>
          </cell>
          <cell r="P2256" t="str">
            <v/>
          </cell>
          <cell r="Q2256">
            <v>0</v>
          </cell>
        </row>
        <row r="2257">
          <cell r="N2257" t="str">
            <v/>
          </cell>
          <cell r="O2257" t="str">
            <v/>
          </cell>
          <cell r="P2257" t="str">
            <v/>
          </cell>
          <cell r="Q2257">
            <v>0</v>
          </cell>
        </row>
        <row r="2258">
          <cell r="N2258" t="str">
            <v/>
          </cell>
          <cell r="O2258" t="str">
            <v/>
          </cell>
          <cell r="P2258" t="str">
            <v/>
          </cell>
          <cell r="Q2258">
            <v>0</v>
          </cell>
        </row>
        <row r="2259">
          <cell r="N2259" t="str">
            <v/>
          </cell>
          <cell r="O2259" t="str">
            <v/>
          </cell>
          <cell r="P2259" t="str">
            <v/>
          </cell>
          <cell r="Q2259">
            <v>0</v>
          </cell>
        </row>
        <row r="2260">
          <cell r="N2260" t="str">
            <v/>
          </cell>
          <cell r="O2260" t="str">
            <v/>
          </cell>
          <cell r="P2260" t="str">
            <v/>
          </cell>
          <cell r="Q2260">
            <v>0</v>
          </cell>
        </row>
        <row r="2261">
          <cell r="N2261" t="str">
            <v/>
          </cell>
          <cell r="O2261" t="str">
            <v/>
          </cell>
          <cell r="P2261" t="str">
            <v/>
          </cell>
          <cell r="Q2261">
            <v>0</v>
          </cell>
        </row>
        <row r="2262">
          <cell r="N2262" t="str">
            <v/>
          </cell>
          <cell r="O2262" t="str">
            <v/>
          </cell>
          <cell r="P2262" t="str">
            <v/>
          </cell>
          <cell r="Q2262">
            <v>0</v>
          </cell>
        </row>
        <row r="2263">
          <cell r="N2263" t="str">
            <v/>
          </cell>
          <cell r="O2263" t="str">
            <v/>
          </cell>
          <cell r="P2263" t="str">
            <v/>
          </cell>
          <cell r="Q2263">
            <v>0</v>
          </cell>
        </row>
        <row r="2264">
          <cell r="N2264" t="str">
            <v/>
          </cell>
          <cell r="O2264" t="str">
            <v/>
          </cell>
          <cell r="P2264" t="str">
            <v/>
          </cell>
          <cell r="Q2264">
            <v>0</v>
          </cell>
        </row>
        <row r="2265">
          <cell r="N2265" t="str">
            <v/>
          </cell>
          <cell r="O2265" t="str">
            <v/>
          </cell>
          <cell r="P2265" t="str">
            <v/>
          </cell>
          <cell r="Q2265">
            <v>0</v>
          </cell>
        </row>
        <row r="2266">
          <cell r="N2266" t="str">
            <v/>
          </cell>
          <cell r="O2266" t="str">
            <v/>
          </cell>
          <cell r="P2266" t="str">
            <v/>
          </cell>
          <cell r="Q2266">
            <v>0</v>
          </cell>
        </row>
        <row r="2267">
          <cell r="N2267" t="str">
            <v/>
          </cell>
          <cell r="O2267" t="str">
            <v/>
          </cell>
          <cell r="P2267" t="str">
            <v/>
          </cell>
          <cell r="Q2267">
            <v>0</v>
          </cell>
        </row>
        <row r="2268">
          <cell r="N2268" t="str">
            <v/>
          </cell>
          <cell r="O2268" t="str">
            <v/>
          </cell>
          <cell r="P2268" t="str">
            <v/>
          </cell>
          <cell r="Q2268">
            <v>0</v>
          </cell>
        </row>
        <row r="2269">
          <cell r="N2269" t="str">
            <v/>
          </cell>
          <cell r="O2269" t="str">
            <v/>
          </cell>
          <cell r="P2269" t="str">
            <v/>
          </cell>
          <cell r="Q2269">
            <v>0</v>
          </cell>
        </row>
        <row r="2270">
          <cell r="N2270" t="str">
            <v/>
          </cell>
          <cell r="O2270" t="str">
            <v/>
          </cell>
          <cell r="P2270" t="str">
            <v/>
          </cell>
          <cell r="Q2270">
            <v>0</v>
          </cell>
        </row>
        <row r="2271">
          <cell r="N2271" t="str">
            <v/>
          </cell>
          <cell r="O2271" t="str">
            <v/>
          </cell>
          <cell r="P2271" t="str">
            <v/>
          </cell>
          <cell r="Q2271">
            <v>0</v>
          </cell>
        </row>
        <row r="2272">
          <cell r="N2272" t="str">
            <v/>
          </cell>
          <cell r="O2272" t="str">
            <v/>
          </cell>
          <cell r="P2272" t="str">
            <v/>
          </cell>
          <cell r="Q2272">
            <v>0</v>
          </cell>
        </row>
        <row r="2273">
          <cell r="N2273" t="str">
            <v/>
          </cell>
          <cell r="O2273" t="str">
            <v/>
          </cell>
          <cell r="P2273" t="str">
            <v/>
          </cell>
          <cell r="Q2273">
            <v>0</v>
          </cell>
        </row>
        <row r="2274">
          <cell r="N2274" t="str">
            <v/>
          </cell>
          <cell r="O2274" t="str">
            <v/>
          </cell>
          <cell r="P2274" t="str">
            <v/>
          </cell>
          <cell r="Q2274">
            <v>0</v>
          </cell>
        </row>
        <row r="2275">
          <cell r="N2275" t="str">
            <v/>
          </cell>
          <cell r="O2275" t="str">
            <v/>
          </cell>
          <cell r="P2275" t="str">
            <v/>
          </cell>
          <cell r="Q2275">
            <v>0</v>
          </cell>
        </row>
        <row r="2276">
          <cell r="N2276" t="str">
            <v/>
          </cell>
          <cell r="O2276" t="str">
            <v/>
          </cell>
          <cell r="P2276" t="str">
            <v/>
          </cell>
          <cell r="Q2276">
            <v>0</v>
          </cell>
        </row>
        <row r="2277">
          <cell r="N2277" t="str">
            <v/>
          </cell>
          <cell r="O2277" t="str">
            <v/>
          </cell>
          <cell r="P2277" t="str">
            <v/>
          </cell>
          <cell r="Q2277">
            <v>0</v>
          </cell>
        </row>
        <row r="2278">
          <cell r="N2278" t="str">
            <v/>
          </cell>
          <cell r="O2278" t="str">
            <v/>
          </cell>
          <cell r="P2278" t="str">
            <v/>
          </cell>
          <cell r="Q2278">
            <v>0</v>
          </cell>
        </row>
        <row r="2279">
          <cell r="N2279" t="str">
            <v/>
          </cell>
          <cell r="O2279" t="str">
            <v/>
          </cell>
          <cell r="P2279" t="str">
            <v/>
          </cell>
          <cell r="Q2279">
            <v>0</v>
          </cell>
        </row>
        <row r="2280">
          <cell r="N2280" t="str">
            <v/>
          </cell>
          <cell r="O2280" t="str">
            <v/>
          </cell>
          <cell r="P2280" t="str">
            <v/>
          </cell>
          <cell r="Q2280">
            <v>0</v>
          </cell>
        </row>
        <row r="2281">
          <cell r="N2281" t="str">
            <v/>
          </cell>
          <cell r="O2281" t="str">
            <v/>
          </cell>
          <cell r="P2281" t="str">
            <v/>
          </cell>
          <cell r="Q2281">
            <v>0</v>
          </cell>
        </row>
        <row r="2282">
          <cell r="N2282" t="str">
            <v/>
          </cell>
          <cell r="O2282" t="str">
            <v/>
          </cell>
          <cell r="P2282" t="str">
            <v/>
          </cell>
          <cell r="Q2282">
            <v>0</v>
          </cell>
        </row>
        <row r="2283">
          <cell r="N2283" t="str">
            <v/>
          </cell>
          <cell r="O2283" t="str">
            <v/>
          </cell>
          <cell r="P2283" t="str">
            <v/>
          </cell>
          <cell r="Q2283">
            <v>0</v>
          </cell>
        </row>
        <row r="2284">
          <cell r="N2284" t="str">
            <v/>
          </cell>
          <cell r="O2284" t="str">
            <v/>
          </cell>
          <cell r="P2284" t="str">
            <v/>
          </cell>
          <cell r="Q2284">
            <v>0</v>
          </cell>
        </row>
        <row r="2285">
          <cell r="N2285" t="str">
            <v/>
          </cell>
          <cell r="O2285" t="str">
            <v/>
          </cell>
          <cell r="P2285" t="str">
            <v/>
          </cell>
          <cell r="Q2285">
            <v>0</v>
          </cell>
        </row>
        <row r="2286">
          <cell r="N2286" t="str">
            <v/>
          </cell>
          <cell r="O2286" t="str">
            <v/>
          </cell>
          <cell r="P2286" t="str">
            <v/>
          </cell>
          <cell r="Q2286">
            <v>0</v>
          </cell>
        </row>
        <row r="2287">
          <cell r="N2287" t="str">
            <v/>
          </cell>
          <cell r="O2287" t="str">
            <v/>
          </cell>
          <cell r="P2287" t="str">
            <v/>
          </cell>
          <cell r="Q2287">
            <v>0</v>
          </cell>
        </row>
        <row r="2288">
          <cell r="N2288" t="str">
            <v/>
          </cell>
          <cell r="O2288" t="str">
            <v/>
          </cell>
          <cell r="P2288" t="str">
            <v/>
          </cell>
          <cell r="Q2288">
            <v>0</v>
          </cell>
        </row>
        <row r="2289">
          <cell r="N2289" t="str">
            <v/>
          </cell>
          <cell r="O2289" t="str">
            <v/>
          </cell>
          <cell r="P2289" t="str">
            <v/>
          </cell>
          <cell r="Q2289">
            <v>0</v>
          </cell>
        </row>
        <row r="2290">
          <cell r="N2290" t="str">
            <v/>
          </cell>
          <cell r="O2290" t="str">
            <v/>
          </cell>
          <cell r="P2290" t="str">
            <v/>
          </cell>
          <cell r="Q2290">
            <v>0</v>
          </cell>
        </row>
        <row r="2291">
          <cell r="N2291" t="str">
            <v/>
          </cell>
          <cell r="O2291" t="str">
            <v/>
          </cell>
          <cell r="P2291" t="str">
            <v/>
          </cell>
          <cell r="Q2291">
            <v>0</v>
          </cell>
        </row>
        <row r="2292">
          <cell r="N2292" t="str">
            <v/>
          </cell>
          <cell r="O2292" t="str">
            <v/>
          </cell>
          <cell r="P2292" t="str">
            <v/>
          </cell>
          <cell r="Q2292">
            <v>0</v>
          </cell>
        </row>
        <row r="2293">
          <cell r="N2293" t="str">
            <v/>
          </cell>
          <cell r="O2293" t="str">
            <v/>
          </cell>
          <cell r="P2293" t="str">
            <v/>
          </cell>
          <cell r="Q2293">
            <v>0</v>
          </cell>
        </row>
        <row r="2294">
          <cell r="N2294" t="str">
            <v/>
          </cell>
          <cell r="O2294" t="str">
            <v/>
          </cell>
          <cell r="P2294" t="str">
            <v/>
          </cell>
          <cell r="Q2294">
            <v>0</v>
          </cell>
        </row>
        <row r="2295">
          <cell r="N2295" t="str">
            <v/>
          </cell>
          <cell r="O2295" t="str">
            <v/>
          </cell>
          <cell r="P2295" t="str">
            <v/>
          </cell>
          <cell r="Q2295">
            <v>0</v>
          </cell>
        </row>
        <row r="2296">
          <cell r="N2296" t="str">
            <v/>
          </cell>
          <cell r="O2296" t="str">
            <v/>
          </cell>
          <cell r="P2296" t="str">
            <v/>
          </cell>
          <cell r="Q2296">
            <v>0</v>
          </cell>
        </row>
        <row r="2297">
          <cell r="N2297" t="str">
            <v/>
          </cell>
          <cell r="O2297" t="str">
            <v/>
          </cell>
          <cell r="P2297" t="str">
            <v/>
          </cell>
          <cell r="Q2297">
            <v>0</v>
          </cell>
        </row>
        <row r="2298">
          <cell r="N2298" t="str">
            <v/>
          </cell>
          <cell r="O2298" t="str">
            <v/>
          </cell>
          <cell r="P2298" t="str">
            <v/>
          </cell>
          <cell r="Q2298">
            <v>0</v>
          </cell>
        </row>
        <row r="2299">
          <cell r="N2299" t="str">
            <v/>
          </cell>
          <cell r="O2299" t="str">
            <v/>
          </cell>
          <cell r="P2299" t="str">
            <v/>
          </cell>
          <cell r="Q2299">
            <v>0</v>
          </cell>
        </row>
        <row r="2300">
          <cell r="N2300" t="str">
            <v/>
          </cell>
          <cell r="O2300" t="str">
            <v/>
          </cell>
          <cell r="P2300" t="str">
            <v/>
          </cell>
          <cell r="Q2300">
            <v>0</v>
          </cell>
        </row>
        <row r="2301">
          <cell r="N2301" t="str">
            <v/>
          </cell>
          <cell r="O2301" t="str">
            <v/>
          </cell>
          <cell r="P2301" t="str">
            <v/>
          </cell>
          <cell r="Q2301">
            <v>0</v>
          </cell>
        </row>
        <row r="2302">
          <cell r="N2302" t="str">
            <v/>
          </cell>
          <cell r="O2302" t="str">
            <v/>
          </cell>
          <cell r="P2302" t="str">
            <v/>
          </cell>
          <cell r="Q2302">
            <v>0</v>
          </cell>
        </row>
        <row r="2303">
          <cell r="N2303" t="str">
            <v/>
          </cell>
          <cell r="O2303" t="str">
            <v/>
          </cell>
          <cell r="P2303" t="str">
            <v/>
          </cell>
          <cell r="Q2303">
            <v>0</v>
          </cell>
        </row>
        <row r="2304">
          <cell r="N2304" t="str">
            <v/>
          </cell>
          <cell r="O2304" t="str">
            <v/>
          </cell>
          <cell r="P2304" t="str">
            <v/>
          </cell>
          <cell r="Q2304">
            <v>0</v>
          </cell>
        </row>
        <row r="2305">
          <cell r="N2305" t="str">
            <v/>
          </cell>
          <cell r="O2305" t="str">
            <v/>
          </cell>
          <cell r="P2305" t="str">
            <v/>
          </cell>
          <cell r="Q2305">
            <v>0</v>
          </cell>
        </row>
        <row r="2306">
          <cell r="N2306" t="str">
            <v/>
          </cell>
          <cell r="O2306" t="str">
            <v/>
          </cell>
          <cell r="P2306" t="str">
            <v/>
          </cell>
          <cell r="Q2306">
            <v>0</v>
          </cell>
        </row>
        <row r="2307">
          <cell r="N2307" t="str">
            <v/>
          </cell>
          <cell r="O2307" t="str">
            <v/>
          </cell>
          <cell r="P2307" t="str">
            <v/>
          </cell>
          <cell r="Q2307">
            <v>0</v>
          </cell>
        </row>
        <row r="2308">
          <cell r="N2308" t="str">
            <v/>
          </cell>
          <cell r="O2308" t="str">
            <v/>
          </cell>
          <cell r="P2308" t="str">
            <v/>
          </cell>
          <cell r="Q2308">
            <v>0</v>
          </cell>
        </row>
        <row r="2309">
          <cell r="N2309" t="str">
            <v/>
          </cell>
          <cell r="O2309" t="str">
            <v/>
          </cell>
          <cell r="P2309" t="str">
            <v/>
          </cell>
          <cell r="Q2309">
            <v>0</v>
          </cell>
        </row>
        <row r="2310">
          <cell r="N2310" t="str">
            <v/>
          </cell>
          <cell r="O2310" t="str">
            <v/>
          </cell>
          <cell r="P2310" t="str">
            <v/>
          </cell>
          <cell r="Q2310">
            <v>0</v>
          </cell>
        </row>
        <row r="2311">
          <cell r="N2311" t="str">
            <v/>
          </cell>
          <cell r="O2311" t="str">
            <v/>
          </cell>
          <cell r="P2311" t="str">
            <v/>
          </cell>
          <cell r="Q2311">
            <v>0</v>
          </cell>
        </row>
        <row r="2312">
          <cell r="N2312" t="str">
            <v/>
          </cell>
          <cell r="O2312" t="str">
            <v/>
          </cell>
          <cell r="P2312" t="str">
            <v/>
          </cell>
          <cell r="Q2312">
            <v>0</v>
          </cell>
        </row>
        <row r="2313">
          <cell r="N2313" t="str">
            <v/>
          </cell>
          <cell r="O2313" t="str">
            <v/>
          </cell>
          <cell r="P2313" t="str">
            <v/>
          </cell>
          <cell r="Q2313">
            <v>0</v>
          </cell>
        </row>
        <row r="2314">
          <cell r="N2314" t="str">
            <v/>
          </cell>
          <cell r="O2314" t="str">
            <v/>
          </cell>
          <cell r="P2314" t="str">
            <v/>
          </cell>
          <cell r="Q2314">
            <v>0</v>
          </cell>
        </row>
        <row r="2315">
          <cell r="N2315" t="str">
            <v/>
          </cell>
          <cell r="O2315" t="str">
            <v/>
          </cell>
          <cell r="P2315" t="str">
            <v/>
          </cell>
          <cell r="Q2315">
            <v>0</v>
          </cell>
        </row>
        <row r="2316">
          <cell r="N2316" t="str">
            <v/>
          </cell>
          <cell r="O2316" t="str">
            <v/>
          </cell>
          <cell r="P2316" t="str">
            <v/>
          </cell>
          <cell r="Q2316">
            <v>0</v>
          </cell>
        </row>
        <row r="2317">
          <cell r="N2317" t="str">
            <v/>
          </cell>
          <cell r="O2317" t="str">
            <v/>
          </cell>
          <cell r="P2317" t="str">
            <v/>
          </cell>
          <cell r="Q2317">
            <v>0</v>
          </cell>
        </row>
        <row r="2318">
          <cell r="N2318" t="str">
            <v/>
          </cell>
          <cell r="O2318" t="str">
            <v/>
          </cell>
          <cell r="P2318" t="str">
            <v/>
          </cell>
          <cell r="Q2318">
            <v>0</v>
          </cell>
        </row>
        <row r="2319">
          <cell r="N2319" t="str">
            <v/>
          </cell>
          <cell r="O2319" t="str">
            <v/>
          </cell>
          <cell r="P2319" t="str">
            <v/>
          </cell>
          <cell r="Q2319">
            <v>0</v>
          </cell>
        </row>
        <row r="2320">
          <cell r="N2320" t="str">
            <v/>
          </cell>
          <cell r="O2320" t="str">
            <v/>
          </cell>
          <cell r="P2320" t="str">
            <v/>
          </cell>
          <cell r="Q2320">
            <v>0</v>
          </cell>
        </row>
        <row r="2321">
          <cell r="N2321" t="str">
            <v/>
          </cell>
          <cell r="O2321" t="str">
            <v/>
          </cell>
          <cell r="P2321" t="str">
            <v/>
          </cell>
          <cell r="Q2321">
            <v>0</v>
          </cell>
        </row>
        <row r="2322">
          <cell r="N2322" t="str">
            <v/>
          </cell>
          <cell r="O2322" t="str">
            <v/>
          </cell>
          <cell r="P2322" t="str">
            <v/>
          </cell>
          <cell r="Q2322">
            <v>0</v>
          </cell>
        </row>
        <row r="2323">
          <cell r="N2323" t="str">
            <v/>
          </cell>
          <cell r="O2323" t="str">
            <v/>
          </cell>
          <cell r="P2323" t="str">
            <v/>
          </cell>
          <cell r="Q2323">
            <v>0</v>
          </cell>
        </row>
        <row r="2324">
          <cell r="N2324" t="str">
            <v/>
          </cell>
          <cell r="O2324" t="str">
            <v/>
          </cell>
          <cell r="P2324" t="str">
            <v/>
          </cell>
          <cell r="Q2324">
            <v>0</v>
          </cell>
        </row>
        <row r="2325">
          <cell r="N2325" t="str">
            <v/>
          </cell>
          <cell r="O2325" t="str">
            <v/>
          </cell>
          <cell r="P2325" t="str">
            <v/>
          </cell>
          <cell r="Q2325">
            <v>0</v>
          </cell>
        </row>
        <row r="2326">
          <cell r="N2326" t="str">
            <v/>
          </cell>
          <cell r="O2326" t="str">
            <v/>
          </cell>
          <cell r="P2326" t="str">
            <v/>
          </cell>
          <cell r="Q2326">
            <v>0</v>
          </cell>
        </row>
        <row r="2327">
          <cell r="N2327" t="str">
            <v/>
          </cell>
          <cell r="O2327" t="str">
            <v/>
          </cell>
          <cell r="P2327" t="str">
            <v/>
          </cell>
          <cell r="Q2327">
            <v>0</v>
          </cell>
        </row>
        <row r="2328">
          <cell r="N2328" t="str">
            <v/>
          </cell>
          <cell r="O2328" t="str">
            <v/>
          </cell>
          <cell r="P2328" t="str">
            <v/>
          </cell>
          <cell r="Q2328">
            <v>0</v>
          </cell>
        </row>
        <row r="2329">
          <cell r="N2329" t="str">
            <v/>
          </cell>
          <cell r="O2329" t="str">
            <v/>
          </cell>
          <cell r="P2329" t="str">
            <v/>
          </cell>
          <cell r="Q2329">
            <v>0</v>
          </cell>
        </row>
        <row r="2330">
          <cell r="N2330" t="str">
            <v/>
          </cell>
          <cell r="O2330" t="str">
            <v/>
          </cell>
          <cell r="P2330" t="str">
            <v/>
          </cell>
          <cell r="Q2330">
            <v>0</v>
          </cell>
        </row>
        <row r="2331">
          <cell r="N2331" t="str">
            <v/>
          </cell>
          <cell r="O2331" t="str">
            <v/>
          </cell>
          <cell r="P2331" t="str">
            <v/>
          </cell>
          <cell r="Q2331">
            <v>0</v>
          </cell>
        </row>
        <row r="2332">
          <cell r="N2332" t="str">
            <v/>
          </cell>
          <cell r="O2332" t="str">
            <v/>
          </cell>
          <cell r="P2332" t="str">
            <v/>
          </cell>
          <cell r="Q2332">
            <v>0</v>
          </cell>
        </row>
        <row r="2333">
          <cell r="N2333" t="str">
            <v/>
          </cell>
          <cell r="O2333" t="str">
            <v/>
          </cell>
          <cell r="P2333" t="str">
            <v/>
          </cell>
          <cell r="Q2333">
            <v>0</v>
          </cell>
        </row>
        <row r="2334">
          <cell r="N2334" t="str">
            <v/>
          </cell>
          <cell r="O2334" t="str">
            <v/>
          </cell>
          <cell r="P2334" t="str">
            <v/>
          </cell>
          <cell r="Q2334">
            <v>0</v>
          </cell>
        </row>
        <row r="2335">
          <cell r="N2335" t="str">
            <v/>
          </cell>
          <cell r="O2335" t="str">
            <v/>
          </cell>
          <cell r="P2335" t="str">
            <v/>
          </cell>
          <cell r="Q2335">
            <v>0</v>
          </cell>
        </row>
        <row r="2336">
          <cell r="N2336" t="str">
            <v/>
          </cell>
          <cell r="O2336" t="str">
            <v/>
          </cell>
          <cell r="P2336" t="str">
            <v/>
          </cell>
          <cell r="Q2336">
            <v>0</v>
          </cell>
        </row>
        <row r="2337">
          <cell r="N2337" t="str">
            <v/>
          </cell>
          <cell r="O2337" t="str">
            <v/>
          </cell>
          <cell r="P2337" t="str">
            <v/>
          </cell>
          <cell r="Q2337">
            <v>0</v>
          </cell>
        </row>
        <row r="2338">
          <cell r="N2338" t="str">
            <v/>
          </cell>
          <cell r="O2338" t="str">
            <v/>
          </cell>
          <cell r="P2338" t="str">
            <v/>
          </cell>
          <cell r="Q2338">
            <v>0</v>
          </cell>
        </row>
        <row r="2339">
          <cell r="N2339" t="str">
            <v/>
          </cell>
          <cell r="O2339" t="str">
            <v/>
          </cell>
          <cell r="P2339" t="str">
            <v/>
          </cell>
          <cell r="Q2339">
            <v>0</v>
          </cell>
        </row>
        <row r="2340">
          <cell r="N2340" t="str">
            <v/>
          </cell>
          <cell r="O2340" t="str">
            <v/>
          </cell>
          <cell r="P2340" t="str">
            <v/>
          </cell>
          <cell r="Q2340">
            <v>0</v>
          </cell>
        </row>
        <row r="2341">
          <cell r="N2341" t="str">
            <v/>
          </cell>
          <cell r="O2341" t="str">
            <v/>
          </cell>
          <cell r="P2341" t="str">
            <v/>
          </cell>
          <cell r="Q2341">
            <v>0</v>
          </cell>
        </row>
        <row r="2342">
          <cell r="N2342" t="str">
            <v/>
          </cell>
          <cell r="O2342" t="str">
            <v/>
          </cell>
          <cell r="P2342" t="str">
            <v/>
          </cell>
          <cell r="Q2342">
            <v>0</v>
          </cell>
        </row>
        <row r="2343">
          <cell r="N2343" t="str">
            <v/>
          </cell>
          <cell r="O2343" t="str">
            <v/>
          </cell>
          <cell r="P2343" t="str">
            <v/>
          </cell>
          <cell r="Q2343">
            <v>0</v>
          </cell>
        </row>
        <row r="2344">
          <cell r="N2344" t="str">
            <v/>
          </cell>
          <cell r="O2344" t="str">
            <v/>
          </cell>
          <cell r="P2344" t="str">
            <v/>
          </cell>
          <cell r="Q2344">
            <v>0</v>
          </cell>
        </row>
        <row r="2345">
          <cell r="N2345" t="str">
            <v/>
          </cell>
          <cell r="O2345" t="str">
            <v/>
          </cell>
          <cell r="P2345" t="str">
            <v/>
          </cell>
          <cell r="Q2345">
            <v>0</v>
          </cell>
        </row>
        <row r="2346">
          <cell r="N2346" t="str">
            <v/>
          </cell>
          <cell r="O2346" t="str">
            <v/>
          </cell>
          <cell r="P2346" t="str">
            <v/>
          </cell>
          <cell r="Q2346">
            <v>0</v>
          </cell>
        </row>
        <row r="2347">
          <cell r="N2347" t="str">
            <v/>
          </cell>
          <cell r="O2347" t="str">
            <v/>
          </cell>
          <cell r="P2347" t="str">
            <v/>
          </cell>
          <cell r="Q2347">
            <v>0</v>
          </cell>
        </row>
        <row r="2348">
          <cell r="N2348" t="str">
            <v/>
          </cell>
          <cell r="O2348" t="str">
            <v/>
          </cell>
          <cell r="P2348" t="str">
            <v/>
          </cell>
          <cell r="Q2348">
            <v>0</v>
          </cell>
        </row>
        <row r="2349">
          <cell r="N2349" t="str">
            <v/>
          </cell>
          <cell r="O2349" t="str">
            <v/>
          </cell>
          <cell r="P2349" t="str">
            <v/>
          </cell>
          <cell r="Q2349">
            <v>0</v>
          </cell>
        </row>
        <row r="2350">
          <cell r="N2350" t="str">
            <v/>
          </cell>
          <cell r="O2350" t="str">
            <v/>
          </cell>
          <cell r="P2350" t="str">
            <v/>
          </cell>
          <cell r="Q2350">
            <v>0</v>
          </cell>
        </row>
        <row r="2351">
          <cell r="N2351" t="str">
            <v/>
          </cell>
          <cell r="O2351" t="str">
            <v/>
          </cell>
          <cell r="P2351" t="str">
            <v/>
          </cell>
          <cell r="Q2351">
            <v>0</v>
          </cell>
        </row>
        <row r="2352">
          <cell r="N2352" t="str">
            <v/>
          </cell>
          <cell r="O2352" t="str">
            <v/>
          </cell>
          <cell r="P2352" t="str">
            <v/>
          </cell>
          <cell r="Q2352">
            <v>0</v>
          </cell>
        </row>
        <row r="2353">
          <cell r="N2353" t="str">
            <v/>
          </cell>
          <cell r="O2353" t="str">
            <v/>
          </cell>
          <cell r="P2353" t="str">
            <v/>
          </cell>
          <cell r="Q2353">
            <v>0</v>
          </cell>
        </row>
        <row r="2354">
          <cell r="N2354" t="str">
            <v/>
          </cell>
          <cell r="O2354" t="str">
            <v/>
          </cell>
          <cell r="P2354" t="str">
            <v/>
          </cell>
          <cell r="Q2354">
            <v>0</v>
          </cell>
        </row>
        <row r="2355">
          <cell r="N2355" t="str">
            <v/>
          </cell>
          <cell r="O2355" t="str">
            <v/>
          </cell>
          <cell r="P2355" t="str">
            <v/>
          </cell>
          <cell r="Q2355">
            <v>0</v>
          </cell>
        </row>
        <row r="2356">
          <cell r="N2356" t="str">
            <v/>
          </cell>
          <cell r="O2356" t="str">
            <v/>
          </cell>
          <cell r="P2356" t="str">
            <v/>
          </cell>
          <cell r="Q2356">
            <v>0</v>
          </cell>
        </row>
        <row r="2357">
          <cell r="N2357" t="str">
            <v/>
          </cell>
          <cell r="O2357" t="str">
            <v/>
          </cell>
          <cell r="P2357" t="str">
            <v/>
          </cell>
          <cell r="Q2357">
            <v>0</v>
          </cell>
        </row>
        <row r="2358">
          <cell r="N2358" t="str">
            <v/>
          </cell>
          <cell r="O2358" t="str">
            <v/>
          </cell>
          <cell r="P2358" t="str">
            <v/>
          </cell>
          <cell r="Q2358">
            <v>0</v>
          </cell>
        </row>
        <row r="2359">
          <cell r="N2359" t="str">
            <v/>
          </cell>
          <cell r="O2359" t="str">
            <v/>
          </cell>
          <cell r="P2359" t="str">
            <v/>
          </cell>
          <cell r="Q2359">
            <v>0</v>
          </cell>
        </row>
        <row r="2360">
          <cell r="N2360" t="str">
            <v/>
          </cell>
          <cell r="O2360" t="str">
            <v/>
          </cell>
          <cell r="P2360" t="str">
            <v/>
          </cell>
          <cell r="Q2360">
            <v>0</v>
          </cell>
        </row>
        <row r="2361">
          <cell r="N2361" t="str">
            <v/>
          </cell>
          <cell r="O2361" t="str">
            <v/>
          </cell>
          <cell r="P2361" t="str">
            <v/>
          </cell>
          <cell r="Q2361">
            <v>0</v>
          </cell>
        </row>
        <row r="2362">
          <cell r="N2362" t="str">
            <v/>
          </cell>
          <cell r="O2362" t="str">
            <v/>
          </cell>
          <cell r="P2362" t="str">
            <v/>
          </cell>
          <cell r="Q2362">
            <v>0</v>
          </cell>
        </row>
        <row r="2363">
          <cell r="N2363" t="str">
            <v/>
          </cell>
          <cell r="O2363" t="str">
            <v/>
          </cell>
          <cell r="P2363" t="str">
            <v/>
          </cell>
          <cell r="Q2363">
            <v>0</v>
          </cell>
        </row>
        <row r="2364">
          <cell r="N2364" t="str">
            <v/>
          </cell>
          <cell r="O2364" t="str">
            <v/>
          </cell>
          <cell r="P2364" t="str">
            <v/>
          </cell>
          <cell r="Q2364">
            <v>0</v>
          </cell>
        </row>
        <row r="2365">
          <cell r="N2365" t="str">
            <v/>
          </cell>
          <cell r="O2365" t="str">
            <v/>
          </cell>
          <cell r="P2365" t="str">
            <v/>
          </cell>
          <cell r="Q2365">
            <v>0</v>
          </cell>
        </row>
        <row r="2366">
          <cell r="N2366" t="str">
            <v/>
          </cell>
          <cell r="O2366" t="str">
            <v/>
          </cell>
          <cell r="P2366" t="str">
            <v/>
          </cell>
          <cell r="Q2366">
            <v>0</v>
          </cell>
        </row>
        <row r="2367">
          <cell r="N2367" t="str">
            <v/>
          </cell>
          <cell r="O2367" t="str">
            <v/>
          </cell>
          <cell r="P2367" t="str">
            <v/>
          </cell>
          <cell r="Q2367">
            <v>0</v>
          </cell>
        </row>
        <row r="2368">
          <cell r="N2368" t="str">
            <v/>
          </cell>
          <cell r="O2368" t="str">
            <v/>
          </cell>
          <cell r="P2368" t="str">
            <v/>
          </cell>
          <cell r="Q2368">
            <v>0</v>
          </cell>
        </row>
        <row r="2369">
          <cell r="N2369" t="str">
            <v/>
          </cell>
          <cell r="O2369" t="str">
            <v/>
          </cell>
          <cell r="P2369" t="str">
            <v/>
          </cell>
          <cell r="Q2369">
            <v>0</v>
          </cell>
        </row>
        <row r="2370">
          <cell r="N2370" t="str">
            <v/>
          </cell>
          <cell r="O2370" t="str">
            <v/>
          </cell>
          <cell r="P2370" t="str">
            <v/>
          </cell>
          <cell r="Q2370">
            <v>0</v>
          </cell>
        </row>
        <row r="2371">
          <cell r="N2371" t="str">
            <v/>
          </cell>
          <cell r="O2371" t="str">
            <v/>
          </cell>
          <cell r="P2371" t="str">
            <v/>
          </cell>
          <cell r="Q2371">
            <v>0</v>
          </cell>
        </row>
        <row r="2372">
          <cell r="N2372" t="str">
            <v/>
          </cell>
          <cell r="O2372" t="str">
            <v/>
          </cell>
          <cell r="P2372" t="str">
            <v/>
          </cell>
          <cell r="Q2372">
            <v>0</v>
          </cell>
        </row>
        <row r="2373">
          <cell r="N2373" t="str">
            <v/>
          </cell>
          <cell r="O2373" t="str">
            <v/>
          </cell>
          <cell r="P2373" t="str">
            <v/>
          </cell>
          <cell r="Q2373">
            <v>0</v>
          </cell>
        </row>
        <row r="2374">
          <cell r="N2374" t="str">
            <v/>
          </cell>
          <cell r="O2374" t="str">
            <v/>
          </cell>
          <cell r="P2374" t="str">
            <v/>
          </cell>
          <cell r="Q2374">
            <v>0</v>
          </cell>
        </row>
        <row r="2375">
          <cell r="N2375" t="str">
            <v/>
          </cell>
          <cell r="O2375" t="str">
            <v/>
          </cell>
          <cell r="P2375" t="str">
            <v/>
          </cell>
          <cell r="Q2375">
            <v>0</v>
          </cell>
        </row>
        <row r="2376">
          <cell r="N2376" t="str">
            <v/>
          </cell>
          <cell r="O2376" t="str">
            <v/>
          </cell>
          <cell r="P2376" t="str">
            <v/>
          </cell>
          <cell r="Q2376">
            <v>0</v>
          </cell>
        </row>
        <row r="2377">
          <cell r="N2377" t="str">
            <v/>
          </cell>
          <cell r="O2377" t="str">
            <v/>
          </cell>
          <cell r="P2377" t="str">
            <v/>
          </cell>
          <cell r="Q2377">
            <v>0</v>
          </cell>
        </row>
        <row r="2378">
          <cell r="N2378" t="str">
            <v/>
          </cell>
          <cell r="O2378" t="str">
            <v/>
          </cell>
          <cell r="P2378" t="str">
            <v/>
          </cell>
          <cell r="Q2378">
            <v>0</v>
          </cell>
        </row>
        <row r="2379">
          <cell r="N2379" t="str">
            <v/>
          </cell>
          <cell r="O2379" t="str">
            <v/>
          </cell>
          <cell r="P2379" t="str">
            <v/>
          </cell>
          <cell r="Q2379">
            <v>0</v>
          </cell>
        </row>
        <row r="2380">
          <cell r="N2380" t="str">
            <v/>
          </cell>
          <cell r="O2380" t="str">
            <v/>
          </cell>
          <cell r="P2380" t="str">
            <v/>
          </cell>
          <cell r="Q2380">
            <v>0</v>
          </cell>
        </row>
        <row r="2381">
          <cell r="N2381" t="str">
            <v/>
          </cell>
          <cell r="O2381" t="str">
            <v/>
          </cell>
          <cell r="P2381" t="str">
            <v/>
          </cell>
          <cell r="Q2381">
            <v>0</v>
          </cell>
        </row>
        <row r="2382">
          <cell r="N2382" t="str">
            <v/>
          </cell>
          <cell r="O2382" t="str">
            <v/>
          </cell>
          <cell r="P2382" t="str">
            <v/>
          </cell>
          <cell r="Q2382">
            <v>0</v>
          </cell>
        </row>
        <row r="2383">
          <cell r="N2383" t="str">
            <v/>
          </cell>
          <cell r="O2383" t="str">
            <v/>
          </cell>
          <cell r="P2383" t="str">
            <v/>
          </cell>
          <cell r="Q2383">
            <v>0</v>
          </cell>
        </row>
        <row r="2384">
          <cell r="N2384" t="str">
            <v/>
          </cell>
          <cell r="O2384" t="str">
            <v/>
          </cell>
          <cell r="P2384" t="str">
            <v/>
          </cell>
          <cell r="Q2384">
            <v>0</v>
          </cell>
        </row>
        <row r="2385">
          <cell r="N2385" t="str">
            <v/>
          </cell>
          <cell r="O2385" t="str">
            <v/>
          </cell>
          <cell r="P2385" t="str">
            <v/>
          </cell>
          <cell r="Q2385">
            <v>0</v>
          </cell>
        </row>
        <row r="2386">
          <cell r="N2386" t="str">
            <v/>
          </cell>
          <cell r="O2386" t="str">
            <v/>
          </cell>
          <cell r="P2386" t="str">
            <v/>
          </cell>
          <cell r="Q2386">
            <v>0</v>
          </cell>
        </row>
        <row r="2387">
          <cell r="N2387" t="str">
            <v/>
          </cell>
          <cell r="O2387" t="str">
            <v/>
          </cell>
          <cell r="P2387" t="str">
            <v/>
          </cell>
          <cell r="Q2387">
            <v>0</v>
          </cell>
        </row>
        <row r="2388">
          <cell r="N2388" t="str">
            <v/>
          </cell>
          <cell r="O2388" t="str">
            <v/>
          </cell>
          <cell r="P2388" t="str">
            <v/>
          </cell>
          <cell r="Q2388">
            <v>0</v>
          </cell>
        </row>
        <row r="2389">
          <cell r="N2389" t="str">
            <v/>
          </cell>
          <cell r="O2389" t="str">
            <v/>
          </cell>
          <cell r="P2389" t="str">
            <v/>
          </cell>
          <cell r="Q2389">
            <v>0</v>
          </cell>
        </row>
        <row r="2390">
          <cell r="N2390" t="str">
            <v/>
          </cell>
          <cell r="O2390" t="str">
            <v/>
          </cell>
          <cell r="P2390" t="str">
            <v/>
          </cell>
          <cell r="Q2390">
            <v>0</v>
          </cell>
        </row>
        <row r="2391">
          <cell r="N2391" t="str">
            <v/>
          </cell>
          <cell r="O2391" t="str">
            <v/>
          </cell>
          <cell r="P2391" t="str">
            <v/>
          </cell>
          <cell r="Q2391">
            <v>0</v>
          </cell>
        </row>
        <row r="2392">
          <cell r="N2392" t="str">
            <v/>
          </cell>
          <cell r="O2392" t="str">
            <v/>
          </cell>
          <cell r="P2392" t="str">
            <v/>
          </cell>
          <cell r="Q2392">
            <v>0</v>
          </cell>
        </row>
        <row r="2393">
          <cell r="N2393" t="str">
            <v/>
          </cell>
          <cell r="O2393" t="str">
            <v/>
          </cell>
          <cell r="P2393" t="str">
            <v/>
          </cell>
          <cell r="Q2393">
            <v>0</v>
          </cell>
        </row>
        <row r="2394">
          <cell r="N2394" t="str">
            <v/>
          </cell>
          <cell r="O2394" t="str">
            <v/>
          </cell>
          <cell r="P2394" t="str">
            <v/>
          </cell>
          <cell r="Q2394">
            <v>0</v>
          </cell>
        </row>
        <row r="2395">
          <cell r="N2395" t="str">
            <v/>
          </cell>
          <cell r="O2395" t="str">
            <v/>
          </cell>
          <cell r="P2395" t="str">
            <v/>
          </cell>
          <cell r="Q2395">
            <v>0</v>
          </cell>
        </row>
        <row r="2396">
          <cell r="N2396" t="str">
            <v/>
          </cell>
          <cell r="O2396" t="str">
            <v/>
          </cell>
          <cell r="P2396" t="str">
            <v/>
          </cell>
          <cell r="Q2396">
            <v>0</v>
          </cell>
        </row>
        <row r="2397">
          <cell r="N2397" t="str">
            <v/>
          </cell>
          <cell r="O2397" t="str">
            <v/>
          </cell>
          <cell r="P2397" t="str">
            <v/>
          </cell>
          <cell r="Q2397">
            <v>0</v>
          </cell>
        </row>
        <row r="2398">
          <cell r="N2398" t="str">
            <v/>
          </cell>
          <cell r="O2398" t="str">
            <v/>
          </cell>
          <cell r="P2398" t="str">
            <v/>
          </cell>
          <cell r="Q2398">
            <v>0</v>
          </cell>
        </row>
        <row r="2399">
          <cell r="N2399" t="str">
            <v/>
          </cell>
          <cell r="O2399" t="str">
            <v/>
          </cell>
          <cell r="P2399" t="str">
            <v/>
          </cell>
          <cell r="Q2399">
            <v>0</v>
          </cell>
        </row>
        <row r="2400">
          <cell r="N2400" t="str">
            <v/>
          </cell>
          <cell r="O2400" t="str">
            <v/>
          </cell>
          <cell r="P2400" t="str">
            <v/>
          </cell>
          <cell r="Q2400">
            <v>0</v>
          </cell>
        </row>
        <row r="2401">
          <cell r="N2401" t="str">
            <v/>
          </cell>
          <cell r="O2401" t="str">
            <v/>
          </cell>
          <cell r="P2401" t="str">
            <v/>
          </cell>
          <cell r="Q2401">
            <v>0</v>
          </cell>
        </row>
        <row r="2402">
          <cell r="N2402" t="str">
            <v/>
          </cell>
          <cell r="O2402" t="str">
            <v/>
          </cell>
          <cell r="P2402" t="str">
            <v/>
          </cell>
          <cell r="Q2402">
            <v>0</v>
          </cell>
        </row>
        <row r="2403">
          <cell r="N2403" t="str">
            <v/>
          </cell>
          <cell r="O2403" t="str">
            <v/>
          </cell>
          <cell r="P2403" t="str">
            <v/>
          </cell>
          <cell r="Q2403">
            <v>0</v>
          </cell>
        </row>
        <row r="2404">
          <cell r="N2404" t="str">
            <v/>
          </cell>
          <cell r="O2404" t="str">
            <v/>
          </cell>
          <cell r="P2404" t="str">
            <v/>
          </cell>
          <cell r="Q2404">
            <v>0</v>
          </cell>
        </row>
        <row r="2405">
          <cell r="N2405" t="str">
            <v/>
          </cell>
          <cell r="O2405" t="str">
            <v/>
          </cell>
          <cell r="P2405" t="str">
            <v/>
          </cell>
          <cell r="Q2405">
            <v>0</v>
          </cell>
        </row>
        <row r="2406">
          <cell r="N2406" t="str">
            <v/>
          </cell>
          <cell r="O2406" t="str">
            <v/>
          </cell>
          <cell r="P2406" t="str">
            <v/>
          </cell>
          <cell r="Q2406">
            <v>0</v>
          </cell>
        </row>
        <row r="2407">
          <cell r="N2407" t="str">
            <v/>
          </cell>
          <cell r="O2407" t="str">
            <v/>
          </cell>
          <cell r="P2407" t="str">
            <v/>
          </cell>
          <cell r="Q2407">
            <v>0</v>
          </cell>
        </row>
        <row r="2408">
          <cell r="N2408" t="str">
            <v/>
          </cell>
          <cell r="O2408" t="str">
            <v/>
          </cell>
          <cell r="P2408" t="str">
            <v/>
          </cell>
          <cell r="Q2408">
            <v>0</v>
          </cell>
        </row>
        <row r="2409">
          <cell r="N2409" t="str">
            <v/>
          </cell>
          <cell r="O2409" t="str">
            <v/>
          </cell>
          <cell r="P2409" t="str">
            <v/>
          </cell>
          <cell r="Q2409">
            <v>0</v>
          </cell>
        </row>
        <row r="2410">
          <cell r="N2410" t="str">
            <v/>
          </cell>
          <cell r="O2410" t="str">
            <v/>
          </cell>
          <cell r="P2410" t="str">
            <v/>
          </cell>
          <cell r="Q2410">
            <v>0</v>
          </cell>
        </row>
        <row r="2411">
          <cell r="N2411" t="str">
            <v/>
          </cell>
          <cell r="O2411" t="str">
            <v/>
          </cell>
          <cell r="P2411" t="str">
            <v/>
          </cell>
          <cell r="Q2411">
            <v>0</v>
          </cell>
        </row>
        <row r="2412">
          <cell r="N2412" t="str">
            <v/>
          </cell>
          <cell r="O2412" t="str">
            <v/>
          </cell>
          <cell r="P2412" t="str">
            <v/>
          </cell>
          <cell r="Q2412">
            <v>0</v>
          </cell>
        </row>
        <row r="2413">
          <cell r="N2413" t="str">
            <v/>
          </cell>
          <cell r="O2413" t="str">
            <v/>
          </cell>
          <cell r="P2413" t="str">
            <v/>
          </cell>
          <cell r="Q2413">
            <v>0</v>
          </cell>
        </row>
        <row r="2414">
          <cell r="N2414" t="str">
            <v/>
          </cell>
          <cell r="O2414" t="str">
            <v/>
          </cell>
          <cell r="P2414" t="str">
            <v/>
          </cell>
          <cell r="Q2414">
            <v>0</v>
          </cell>
        </row>
        <row r="2415">
          <cell r="N2415" t="str">
            <v/>
          </cell>
          <cell r="O2415" t="str">
            <v/>
          </cell>
          <cell r="P2415" t="str">
            <v/>
          </cell>
          <cell r="Q2415">
            <v>0</v>
          </cell>
        </row>
        <row r="2416">
          <cell r="N2416" t="str">
            <v/>
          </cell>
          <cell r="O2416" t="str">
            <v/>
          </cell>
          <cell r="P2416" t="str">
            <v/>
          </cell>
          <cell r="Q2416">
            <v>0</v>
          </cell>
        </row>
        <row r="2417">
          <cell r="N2417" t="str">
            <v/>
          </cell>
          <cell r="O2417" t="str">
            <v/>
          </cell>
          <cell r="P2417" t="str">
            <v/>
          </cell>
          <cell r="Q2417">
            <v>0</v>
          </cell>
        </row>
        <row r="2418">
          <cell r="N2418" t="str">
            <v/>
          </cell>
          <cell r="O2418" t="str">
            <v/>
          </cell>
          <cell r="P2418" t="str">
            <v/>
          </cell>
          <cell r="Q2418">
            <v>0</v>
          </cell>
        </row>
        <row r="2419">
          <cell r="N2419" t="str">
            <v/>
          </cell>
          <cell r="O2419" t="str">
            <v/>
          </cell>
          <cell r="P2419" t="str">
            <v/>
          </cell>
          <cell r="Q2419">
            <v>0</v>
          </cell>
        </row>
        <row r="2420">
          <cell r="N2420" t="str">
            <v/>
          </cell>
          <cell r="O2420" t="str">
            <v/>
          </cell>
          <cell r="P2420" t="str">
            <v/>
          </cell>
          <cell r="Q2420">
            <v>0</v>
          </cell>
        </row>
        <row r="2421">
          <cell r="N2421" t="str">
            <v/>
          </cell>
          <cell r="O2421" t="str">
            <v/>
          </cell>
          <cell r="P2421" t="str">
            <v/>
          </cell>
          <cell r="Q2421">
            <v>0</v>
          </cell>
        </row>
        <row r="2422">
          <cell r="N2422" t="str">
            <v/>
          </cell>
          <cell r="O2422" t="str">
            <v/>
          </cell>
          <cell r="P2422" t="str">
            <v/>
          </cell>
          <cell r="Q2422">
            <v>0</v>
          </cell>
        </row>
        <row r="2423">
          <cell r="N2423" t="str">
            <v/>
          </cell>
          <cell r="O2423" t="str">
            <v/>
          </cell>
          <cell r="P2423" t="str">
            <v/>
          </cell>
          <cell r="Q2423">
            <v>0</v>
          </cell>
        </row>
        <row r="2424">
          <cell r="N2424" t="str">
            <v/>
          </cell>
          <cell r="O2424" t="str">
            <v/>
          </cell>
          <cell r="P2424" t="str">
            <v/>
          </cell>
          <cell r="Q2424">
            <v>0</v>
          </cell>
        </row>
        <row r="2425">
          <cell r="N2425" t="str">
            <v/>
          </cell>
          <cell r="O2425" t="str">
            <v/>
          </cell>
          <cell r="P2425" t="str">
            <v/>
          </cell>
          <cell r="Q2425">
            <v>0</v>
          </cell>
        </row>
        <row r="2426">
          <cell r="N2426" t="str">
            <v/>
          </cell>
          <cell r="O2426" t="str">
            <v/>
          </cell>
          <cell r="P2426" t="str">
            <v/>
          </cell>
          <cell r="Q2426">
            <v>0</v>
          </cell>
        </row>
        <row r="2427">
          <cell r="N2427" t="str">
            <v/>
          </cell>
          <cell r="O2427" t="str">
            <v/>
          </cell>
          <cell r="P2427" t="str">
            <v/>
          </cell>
          <cell r="Q2427">
            <v>0</v>
          </cell>
        </row>
        <row r="2428">
          <cell r="N2428" t="str">
            <v/>
          </cell>
          <cell r="O2428" t="str">
            <v/>
          </cell>
          <cell r="P2428" t="str">
            <v/>
          </cell>
          <cell r="Q2428">
            <v>0</v>
          </cell>
        </row>
        <row r="2429">
          <cell r="N2429" t="str">
            <v/>
          </cell>
          <cell r="O2429" t="str">
            <v/>
          </cell>
          <cell r="P2429" t="str">
            <v/>
          </cell>
          <cell r="Q2429">
            <v>0</v>
          </cell>
        </row>
        <row r="2430">
          <cell r="N2430" t="str">
            <v/>
          </cell>
          <cell r="O2430" t="str">
            <v/>
          </cell>
          <cell r="P2430" t="str">
            <v/>
          </cell>
          <cell r="Q2430">
            <v>0</v>
          </cell>
        </row>
        <row r="2431">
          <cell r="N2431" t="str">
            <v/>
          </cell>
          <cell r="O2431" t="str">
            <v/>
          </cell>
          <cell r="P2431" t="str">
            <v/>
          </cell>
          <cell r="Q2431">
            <v>0</v>
          </cell>
        </row>
        <row r="2432">
          <cell r="N2432" t="str">
            <v/>
          </cell>
          <cell r="O2432" t="str">
            <v/>
          </cell>
          <cell r="P2432" t="str">
            <v/>
          </cell>
          <cell r="Q2432">
            <v>0</v>
          </cell>
        </row>
        <row r="2433">
          <cell r="N2433" t="str">
            <v/>
          </cell>
          <cell r="O2433" t="str">
            <v/>
          </cell>
          <cell r="P2433" t="str">
            <v/>
          </cell>
          <cell r="Q2433">
            <v>0</v>
          </cell>
        </row>
        <row r="2434">
          <cell r="N2434" t="str">
            <v/>
          </cell>
          <cell r="O2434" t="str">
            <v/>
          </cell>
          <cell r="P2434" t="str">
            <v/>
          </cell>
          <cell r="Q2434">
            <v>0</v>
          </cell>
        </row>
        <row r="2435">
          <cell r="N2435" t="str">
            <v/>
          </cell>
          <cell r="O2435" t="str">
            <v/>
          </cell>
          <cell r="P2435" t="str">
            <v/>
          </cell>
          <cell r="Q2435">
            <v>0</v>
          </cell>
        </row>
        <row r="2436">
          <cell r="N2436" t="str">
            <v/>
          </cell>
          <cell r="O2436" t="str">
            <v/>
          </cell>
          <cell r="P2436" t="str">
            <v/>
          </cell>
          <cell r="Q2436">
            <v>0</v>
          </cell>
        </row>
        <row r="2437">
          <cell r="N2437" t="str">
            <v/>
          </cell>
          <cell r="O2437" t="str">
            <v/>
          </cell>
          <cell r="P2437" t="str">
            <v/>
          </cell>
          <cell r="Q2437">
            <v>0</v>
          </cell>
        </row>
        <row r="2438">
          <cell r="N2438" t="str">
            <v/>
          </cell>
          <cell r="O2438" t="str">
            <v/>
          </cell>
          <cell r="P2438" t="str">
            <v/>
          </cell>
          <cell r="Q2438">
            <v>0</v>
          </cell>
        </row>
        <row r="2439">
          <cell r="N2439" t="str">
            <v/>
          </cell>
          <cell r="O2439" t="str">
            <v/>
          </cell>
          <cell r="P2439" t="str">
            <v/>
          </cell>
          <cell r="Q2439">
            <v>0</v>
          </cell>
        </row>
        <row r="2440">
          <cell r="N2440" t="str">
            <v/>
          </cell>
          <cell r="O2440" t="str">
            <v/>
          </cell>
          <cell r="P2440" t="str">
            <v/>
          </cell>
          <cell r="Q2440">
            <v>0</v>
          </cell>
        </row>
        <row r="2441">
          <cell r="N2441" t="str">
            <v/>
          </cell>
          <cell r="O2441" t="str">
            <v/>
          </cell>
          <cell r="P2441" t="str">
            <v/>
          </cell>
          <cell r="Q2441">
            <v>0</v>
          </cell>
        </row>
        <row r="2442">
          <cell r="N2442" t="str">
            <v/>
          </cell>
          <cell r="O2442" t="str">
            <v/>
          </cell>
          <cell r="P2442" t="str">
            <v/>
          </cell>
          <cell r="Q2442">
            <v>0</v>
          </cell>
        </row>
        <row r="2443">
          <cell r="N2443" t="str">
            <v/>
          </cell>
          <cell r="O2443" t="str">
            <v/>
          </cell>
          <cell r="P2443" t="str">
            <v/>
          </cell>
          <cell r="Q2443">
            <v>0</v>
          </cell>
        </row>
        <row r="2444">
          <cell r="N2444" t="str">
            <v/>
          </cell>
          <cell r="O2444" t="str">
            <v/>
          </cell>
          <cell r="P2444" t="str">
            <v/>
          </cell>
          <cell r="Q2444">
            <v>0</v>
          </cell>
        </row>
        <row r="2445">
          <cell r="N2445" t="str">
            <v/>
          </cell>
          <cell r="O2445" t="str">
            <v/>
          </cell>
          <cell r="P2445" t="str">
            <v/>
          </cell>
          <cell r="Q2445">
            <v>0</v>
          </cell>
        </row>
        <row r="2446">
          <cell r="N2446" t="str">
            <v/>
          </cell>
          <cell r="O2446" t="str">
            <v/>
          </cell>
          <cell r="P2446" t="str">
            <v/>
          </cell>
          <cell r="Q2446">
            <v>0</v>
          </cell>
        </row>
        <row r="2447">
          <cell r="N2447" t="str">
            <v/>
          </cell>
          <cell r="O2447" t="str">
            <v/>
          </cell>
          <cell r="P2447" t="str">
            <v/>
          </cell>
          <cell r="Q2447">
            <v>0</v>
          </cell>
        </row>
        <row r="2448">
          <cell r="N2448" t="str">
            <v/>
          </cell>
          <cell r="O2448" t="str">
            <v/>
          </cell>
          <cell r="P2448" t="str">
            <v/>
          </cell>
          <cell r="Q2448">
            <v>0</v>
          </cell>
        </row>
        <row r="2449">
          <cell r="N2449" t="str">
            <v/>
          </cell>
          <cell r="O2449" t="str">
            <v/>
          </cell>
          <cell r="P2449" t="str">
            <v/>
          </cell>
          <cell r="Q2449">
            <v>0</v>
          </cell>
        </row>
        <row r="2450">
          <cell r="N2450" t="str">
            <v/>
          </cell>
          <cell r="O2450" t="str">
            <v/>
          </cell>
          <cell r="P2450" t="str">
            <v/>
          </cell>
          <cell r="Q2450">
            <v>0</v>
          </cell>
        </row>
        <row r="2451">
          <cell r="N2451" t="str">
            <v/>
          </cell>
          <cell r="O2451" t="str">
            <v/>
          </cell>
          <cell r="P2451" t="str">
            <v/>
          </cell>
          <cell r="Q2451">
            <v>0</v>
          </cell>
        </row>
        <row r="2452">
          <cell r="N2452" t="str">
            <v/>
          </cell>
          <cell r="O2452" t="str">
            <v/>
          </cell>
          <cell r="P2452" t="str">
            <v/>
          </cell>
          <cell r="Q2452">
            <v>0</v>
          </cell>
        </row>
        <row r="2453">
          <cell r="N2453" t="str">
            <v/>
          </cell>
          <cell r="O2453" t="str">
            <v/>
          </cell>
          <cell r="P2453" t="str">
            <v/>
          </cell>
          <cell r="Q2453">
            <v>0</v>
          </cell>
        </row>
        <row r="2454">
          <cell r="N2454" t="str">
            <v/>
          </cell>
          <cell r="O2454" t="str">
            <v/>
          </cell>
          <cell r="P2454" t="str">
            <v/>
          </cell>
          <cell r="Q2454">
            <v>0</v>
          </cell>
        </row>
        <row r="2455">
          <cell r="N2455" t="str">
            <v/>
          </cell>
          <cell r="O2455" t="str">
            <v/>
          </cell>
          <cell r="P2455" t="str">
            <v/>
          </cell>
          <cell r="Q2455">
            <v>0</v>
          </cell>
        </row>
        <row r="2456">
          <cell r="N2456" t="str">
            <v/>
          </cell>
          <cell r="O2456" t="str">
            <v/>
          </cell>
          <cell r="P2456" t="str">
            <v/>
          </cell>
          <cell r="Q2456">
            <v>0</v>
          </cell>
        </row>
        <row r="2457">
          <cell r="N2457" t="str">
            <v/>
          </cell>
          <cell r="O2457" t="str">
            <v/>
          </cell>
          <cell r="P2457" t="str">
            <v/>
          </cell>
          <cell r="Q2457">
            <v>0</v>
          </cell>
        </row>
        <row r="2458">
          <cell r="N2458" t="str">
            <v/>
          </cell>
          <cell r="O2458" t="str">
            <v/>
          </cell>
          <cell r="P2458" t="str">
            <v/>
          </cell>
          <cell r="Q2458">
            <v>0</v>
          </cell>
        </row>
        <row r="2459">
          <cell r="N2459" t="str">
            <v/>
          </cell>
          <cell r="O2459" t="str">
            <v/>
          </cell>
          <cell r="P2459" t="str">
            <v/>
          </cell>
          <cell r="Q2459">
            <v>0</v>
          </cell>
        </row>
        <row r="2460">
          <cell r="N2460" t="str">
            <v/>
          </cell>
          <cell r="O2460" t="str">
            <v/>
          </cell>
          <cell r="P2460" t="str">
            <v/>
          </cell>
          <cell r="Q2460">
            <v>0</v>
          </cell>
        </row>
        <row r="2461">
          <cell r="N2461" t="str">
            <v/>
          </cell>
          <cell r="O2461" t="str">
            <v/>
          </cell>
          <cell r="P2461" t="str">
            <v/>
          </cell>
          <cell r="Q2461">
            <v>0</v>
          </cell>
        </row>
        <row r="2462">
          <cell r="N2462" t="str">
            <v/>
          </cell>
          <cell r="O2462" t="str">
            <v/>
          </cell>
          <cell r="P2462" t="str">
            <v/>
          </cell>
          <cell r="Q2462">
            <v>0</v>
          </cell>
        </row>
        <row r="2463">
          <cell r="N2463" t="str">
            <v/>
          </cell>
          <cell r="O2463" t="str">
            <v/>
          </cell>
          <cell r="P2463" t="str">
            <v/>
          </cell>
          <cell r="Q2463">
            <v>0</v>
          </cell>
        </row>
        <row r="2464">
          <cell r="N2464" t="str">
            <v/>
          </cell>
          <cell r="O2464" t="str">
            <v/>
          </cell>
          <cell r="P2464" t="str">
            <v/>
          </cell>
          <cell r="Q2464">
            <v>0</v>
          </cell>
        </row>
        <row r="2465">
          <cell r="N2465" t="str">
            <v/>
          </cell>
          <cell r="O2465" t="str">
            <v/>
          </cell>
          <cell r="P2465" t="str">
            <v/>
          </cell>
          <cell r="Q2465">
            <v>0</v>
          </cell>
        </row>
        <row r="2466">
          <cell r="N2466" t="str">
            <v/>
          </cell>
          <cell r="O2466" t="str">
            <v/>
          </cell>
          <cell r="P2466" t="str">
            <v/>
          </cell>
          <cell r="Q2466">
            <v>0</v>
          </cell>
        </row>
        <row r="2467">
          <cell r="N2467" t="str">
            <v/>
          </cell>
          <cell r="O2467" t="str">
            <v/>
          </cell>
          <cell r="P2467" t="str">
            <v/>
          </cell>
          <cell r="Q2467">
            <v>0</v>
          </cell>
        </row>
        <row r="2468">
          <cell r="N2468" t="str">
            <v/>
          </cell>
          <cell r="O2468" t="str">
            <v/>
          </cell>
          <cell r="P2468" t="str">
            <v/>
          </cell>
          <cell r="Q2468">
            <v>0</v>
          </cell>
        </row>
        <row r="2469">
          <cell r="N2469" t="str">
            <v/>
          </cell>
          <cell r="O2469" t="str">
            <v/>
          </cell>
          <cell r="P2469" t="str">
            <v/>
          </cell>
          <cell r="Q2469">
            <v>0</v>
          </cell>
        </row>
        <row r="2470">
          <cell r="N2470" t="str">
            <v/>
          </cell>
          <cell r="O2470" t="str">
            <v/>
          </cell>
          <cell r="P2470" t="str">
            <v/>
          </cell>
          <cell r="Q2470">
            <v>0</v>
          </cell>
        </row>
        <row r="2471">
          <cell r="N2471" t="str">
            <v/>
          </cell>
          <cell r="O2471" t="str">
            <v/>
          </cell>
          <cell r="P2471" t="str">
            <v/>
          </cell>
          <cell r="Q2471">
            <v>0</v>
          </cell>
        </row>
        <row r="2472">
          <cell r="N2472" t="str">
            <v/>
          </cell>
          <cell r="O2472" t="str">
            <v/>
          </cell>
          <cell r="P2472" t="str">
            <v/>
          </cell>
          <cell r="Q2472">
            <v>0</v>
          </cell>
        </row>
        <row r="2473">
          <cell r="N2473" t="str">
            <v/>
          </cell>
          <cell r="O2473" t="str">
            <v/>
          </cell>
          <cell r="P2473" t="str">
            <v/>
          </cell>
          <cell r="Q2473">
            <v>0</v>
          </cell>
        </row>
        <row r="2474">
          <cell r="N2474" t="str">
            <v/>
          </cell>
          <cell r="O2474" t="str">
            <v/>
          </cell>
          <cell r="P2474" t="str">
            <v/>
          </cell>
          <cell r="Q2474">
            <v>0</v>
          </cell>
        </row>
        <row r="2475">
          <cell r="N2475" t="str">
            <v/>
          </cell>
          <cell r="O2475" t="str">
            <v/>
          </cell>
          <cell r="P2475" t="str">
            <v/>
          </cell>
          <cell r="Q2475">
            <v>0</v>
          </cell>
        </row>
        <row r="2476">
          <cell r="N2476" t="str">
            <v/>
          </cell>
          <cell r="O2476" t="str">
            <v/>
          </cell>
          <cell r="P2476" t="str">
            <v/>
          </cell>
          <cell r="Q2476">
            <v>0</v>
          </cell>
        </row>
        <row r="2477">
          <cell r="N2477" t="str">
            <v/>
          </cell>
          <cell r="O2477" t="str">
            <v/>
          </cell>
          <cell r="P2477" t="str">
            <v/>
          </cell>
          <cell r="Q2477">
            <v>0</v>
          </cell>
        </row>
        <row r="2478">
          <cell r="N2478" t="str">
            <v/>
          </cell>
          <cell r="O2478" t="str">
            <v/>
          </cell>
          <cell r="P2478" t="str">
            <v/>
          </cell>
          <cell r="Q2478">
            <v>0</v>
          </cell>
        </row>
        <row r="2479">
          <cell r="N2479" t="str">
            <v/>
          </cell>
          <cell r="O2479" t="str">
            <v/>
          </cell>
          <cell r="P2479" t="str">
            <v/>
          </cell>
          <cell r="Q2479">
            <v>0</v>
          </cell>
        </row>
        <row r="2480">
          <cell r="N2480" t="str">
            <v/>
          </cell>
          <cell r="O2480" t="str">
            <v/>
          </cell>
          <cell r="P2480" t="str">
            <v/>
          </cell>
          <cell r="Q2480">
            <v>0</v>
          </cell>
        </row>
        <row r="2481">
          <cell r="N2481" t="str">
            <v/>
          </cell>
          <cell r="O2481" t="str">
            <v/>
          </cell>
          <cell r="P2481" t="str">
            <v/>
          </cell>
          <cell r="Q2481">
            <v>0</v>
          </cell>
        </row>
        <row r="2482">
          <cell r="N2482" t="str">
            <v/>
          </cell>
          <cell r="O2482" t="str">
            <v/>
          </cell>
          <cell r="P2482" t="str">
            <v/>
          </cell>
          <cell r="Q2482">
            <v>0</v>
          </cell>
        </row>
        <row r="2483">
          <cell r="N2483" t="str">
            <v/>
          </cell>
          <cell r="O2483" t="str">
            <v/>
          </cell>
          <cell r="P2483" t="str">
            <v/>
          </cell>
          <cell r="Q2483">
            <v>0</v>
          </cell>
        </row>
        <row r="2484">
          <cell r="N2484" t="str">
            <v/>
          </cell>
          <cell r="O2484" t="str">
            <v/>
          </cell>
          <cell r="P2484" t="str">
            <v/>
          </cell>
          <cell r="Q2484">
            <v>0</v>
          </cell>
        </row>
        <row r="2485">
          <cell r="N2485" t="str">
            <v/>
          </cell>
          <cell r="O2485" t="str">
            <v/>
          </cell>
          <cell r="P2485" t="str">
            <v/>
          </cell>
          <cell r="Q2485">
            <v>0</v>
          </cell>
        </row>
        <row r="2486">
          <cell r="N2486" t="str">
            <v/>
          </cell>
          <cell r="O2486" t="str">
            <v/>
          </cell>
          <cell r="P2486" t="str">
            <v/>
          </cell>
          <cell r="Q2486">
            <v>0</v>
          </cell>
        </row>
        <row r="2487">
          <cell r="N2487" t="str">
            <v/>
          </cell>
          <cell r="O2487" t="str">
            <v/>
          </cell>
          <cell r="P2487" t="str">
            <v/>
          </cell>
          <cell r="Q2487">
            <v>0</v>
          </cell>
        </row>
        <row r="2488">
          <cell r="N2488" t="str">
            <v/>
          </cell>
          <cell r="O2488" t="str">
            <v/>
          </cell>
          <cell r="P2488" t="str">
            <v/>
          </cell>
          <cell r="Q2488">
            <v>0</v>
          </cell>
        </row>
        <row r="2489">
          <cell r="N2489" t="str">
            <v/>
          </cell>
          <cell r="O2489" t="str">
            <v/>
          </cell>
          <cell r="P2489" t="str">
            <v/>
          </cell>
          <cell r="Q2489">
            <v>0</v>
          </cell>
        </row>
        <row r="2490">
          <cell r="N2490" t="str">
            <v/>
          </cell>
          <cell r="O2490" t="str">
            <v/>
          </cell>
          <cell r="P2490" t="str">
            <v/>
          </cell>
          <cell r="Q2490">
            <v>0</v>
          </cell>
        </row>
        <row r="2491">
          <cell r="N2491" t="str">
            <v/>
          </cell>
          <cell r="O2491" t="str">
            <v/>
          </cell>
          <cell r="P2491" t="str">
            <v/>
          </cell>
          <cell r="Q2491">
            <v>0</v>
          </cell>
        </row>
        <row r="2492">
          <cell r="N2492" t="str">
            <v/>
          </cell>
          <cell r="O2492" t="str">
            <v/>
          </cell>
          <cell r="P2492" t="str">
            <v/>
          </cell>
          <cell r="Q2492">
            <v>0</v>
          </cell>
        </row>
        <row r="2493">
          <cell r="N2493" t="str">
            <v/>
          </cell>
          <cell r="O2493" t="str">
            <v/>
          </cell>
          <cell r="P2493" t="str">
            <v/>
          </cell>
          <cell r="Q2493">
            <v>0</v>
          </cell>
        </row>
        <row r="2494">
          <cell r="N2494" t="str">
            <v/>
          </cell>
          <cell r="O2494" t="str">
            <v/>
          </cell>
          <cell r="P2494" t="str">
            <v/>
          </cell>
          <cell r="Q2494">
            <v>0</v>
          </cell>
        </row>
        <row r="2495">
          <cell r="N2495" t="str">
            <v/>
          </cell>
          <cell r="O2495" t="str">
            <v/>
          </cell>
          <cell r="P2495" t="str">
            <v/>
          </cell>
          <cell r="Q2495">
            <v>0</v>
          </cell>
        </row>
        <row r="2496">
          <cell r="N2496" t="str">
            <v/>
          </cell>
          <cell r="O2496" t="str">
            <v/>
          </cell>
          <cell r="P2496" t="str">
            <v/>
          </cell>
          <cell r="Q2496">
            <v>0</v>
          </cell>
        </row>
        <row r="2497">
          <cell r="N2497" t="str">
            <v/>
          </cell>
          <cell r="O2497" t="str">
            <v/>
          </cell>
          <cell r="P2497" t="str">
            <v/>
          </cell>
          <cell r="Q2497">
            <v>0</v>
          </cell>
        </row>
        <row r="2498">
          <cell r="N2498" t="str">
            <v/>
          </cell>
          <cell r="O2498" t="str">
            <v/>
          </cell>
          <cell r="P2498" t="str">
            <v/>
          </cell>
          <cell r="Q2498">
            <v>0</v>
          </cell>
        </row>
        <row r="2499">
          <cell r="N2499" t="str">
            <v/>
          </cell>
          <cell r="O2499" t="str">
            <v/>
          </cell>
          <cell r="P2499" t="str">
            <v/>
          </cell>
          <cell r="Q2499">
            <v>0</v>
          </cell>
        </row>
        <row r="2500">
          <cell r="N2500" t="str">
            <v/>
          </cell>
          <cell r="O2500" t="str">
            <v/>
          </cell>
          <cell r="P2500" t="str">
            <v/>
          </cell>
          <cell r="Q2500">
            <v>0</v>
          </cell>
        </row>
        <row r="2501">
          <cell r="N2501" t="str">
            <v/>
          </cell>
          <cell r="O2501" t="str">
            <v/>
          </cell>
          <cell r="P2501" t="str">
            <v/>
          </cell>
          <cell r="Q2501">
            <v>0</v>
          </cell>
        </row>
        <row r="2502">
          <cell r="N2502" t="str">
            <v/>
          </cell>
          <cell r="O2502" t="str">
            <v/>
          </cell>
          <cell r="P2502" t="str">
            <v/>
          </cell>
          <cell r="Q2502">
            <v>0</v>
          </cell>
        </row>
        <row r="2503">
          <cell r="N2503" t="str">
            <v/>
          </cell>
          <cell r="O2503" t="str">
            <v/>
          </cell>
          <cell r="P2503" t="str">
            <v/>
          </cell>
          <cell r="Q2503">
            <v>0</v>
          </cell>
        </row>
        <row r="2504">
          <cell r="N2504" t="str">
            <v/>
          </cell>
          <cell r="O2504" t="str">
            <v/>
          </cell>
          <cell r="P2504" t="str">
            <v/>
          </cell>
          <cell r="Q2504">
            <v>0</v>
          </cell>
        </row>
        <row r="2505">
          <cell r="N2505" t="str">
            <v/>
          </cell>
          <cell r="O2505" t="str">
            <v/>
          </cell>
          <cell r="P2505" t="str">
            <v/>
          </cell>
          <cell r="Q2505">
            <v>0</v>
          </cell>
        </row>
        <row r="2506">
          <cell r="N2506" t="str">
            <v/>
          </cell>
          <cell r="O2506" t="str">
            <v/>
          </cell>
          <cell r="P2506" t="str">
            <v/>
          </cell>
          <cell r="Q2506">
            <v>0</v>
          </cell>
        </row>
        <row r="2507">
          <cell r="N2507" t="str">
            <v/>
          </cell>
          <cell r="O2507" t="str">
            <v/>
          </cell>
          <cell r="P2507" t="str">
            <v/>
          </cell>
          <cell r="Q2507">
            <v>0</v>
          </cell>
        </row>
        <row r="2508">
          <cell r="N2508" t="str">
            <v/>
          </cell>
          <cell r="O2508" t="str">
            <v/>
          </cell>
          <cell r="P2508" t="str">
            <v/>
          </cell>
          <cell r="Q2508">
            <v>0</v>
          </cell>
        </row>
        <row r="2509">
          <cell r="N2509" t="str">
            <v/>
          </cell>
          <cell r="O2509" t="str">
            <v/>
          </cell>
          <cell r="P2509" t="str">
            <v/>
          </cell>
          <cell r="Q2509">
            <v>0</v>
          </cell>
        </row>
        <row r="2510">
          <cell r="N2510" t="str">
            <v/>
          </cell>
          <cell r="O2510" t="str">
            <v/>
          </cell>
          <cell r="P2510" t="str">
            <v/>
          </cell>
          <cell r="Q2510">
            <v>0</v>
          </cell>
        </row>
        <row r="2511">
          <cell r="N2511" t="str">
            <v/>
          </cell>
          <cell r="O2511" t="str">
            <v/>
          </cell>
          <cell r="P2511" t="str">
            <v/>
          </cell>
          <cell r="Q2511">
            <v>0</v>
          </cell>
        </row>
        <row r="2512">
          <cell r="N2512" t="str">
            <v/>
          </cell>
          <cell r="O2512" t="str">
            <v/>
          </cell>
          <cell r="P2512" t="str">
            <v/>
          </cell>
          <cell r="Q2512">
            <v>0</v>
          </cell>
        </row>
        <row r="2513">
          <cell r="N2513" t="str">
            <v/>
          </cell>
          <cell r="O2513" t="str">
            <v/>
          </cell>
          <cell r="P2513" t="str">
            <v/>
          </cell>
          <cell r="Q2513">
            <v>0</v>
          </cell>
        </row>
        <row r="2514">
          <cell r="N2514" t="str">
            <v/>
          </cell>
          <cell r="O2514" t="str">
            <v/>
          </cell>
          <cell r="P2514" t="str">
            <v/>
          </cell>
          <cell r="Q2514">
            <v>0</v>
          </cell>
        </row>
        <row r="2515">
          <cell r="N2515" t="str">
            <v/>
          </cell>
          <cell r="O2515" t="str">
            <v/>
          </cell>
          <cell r="P2515" t="str">
            <v/>
          </cell>
          <cell r="Q2515">
            <v>0</v>
          </cell>
        </row>
        <row r="2516">
          <cell r="N2516" t="str">
            <v/>
          </cell>
          <cell r="O2516" t="str">
            <v/>
          </cell>
          <cell r="P2516" t="str">
            <v/>
          </cell>
          <cell r="Q2516">
            <v>0</v>
          </cell>
        </row>
        <row r="2517">
          <cell r="N2517" t="str">
            <v/>
          </cell>
          <cell r="O2517" t="str">
            <v/>
          </cell>
          <cell r="P2517" t="str">
            <v/>
          </cell>
          <cell r="Q2517">
            <v>0</v>
          </cell>
        </row>
        <row r="2518">
          <cell r="N2518" t="str">
            <v/>
          </cell>
          <cell r="O2518" t="str">
            <v/>
          </cell>
          <cell r="P2518" t="str">
            <v/>
          </cell>
          <cell r="Q2518">
            <v>0</v>
          </cell>
        </row>
        <row r="2519">
          <cell r="N2519" t="str">
            <v/>
          </cell>
          <cell r="O2519" t="str">
            <v/>
          </cell>
          <cell r="P2519" t="str">
            <v/>
          </cell>
          <cell r="Q2519">
            <v>0</v>
          </cell>
        </row>
        <row r="2520">
          <cell r="N2520" t="str">
            <v/>
          </cell>
          <cell r="O2520" t="str">
            <v/>
          </cell>
          <cell r="P2520" t="str">
            <v/>
          </cell>
          <cell r="Q2520">
            <v>0</v>
          </cell>
        </row>
        <row r="2521">
          <cell r="N2521" t="str">
            <v/>
          </cell>
          <cell r="O2521" t="str">
            <v/>
          </cell>
          <cell r="P2521" t="str">
            <v/>
          </cell>
          <cell r="Q2521">
            <v>0</v>
          </cell>
        </row>
        <row r="2522">
          <cell r="N2522" t="str">
            <v/>
          </cell>
          <cell r="O2522" t="str">
            <v/>
          </cell>
          <cell r="P2522" t="str">
            <v/>
          </cell>
          <cell r="Q2522">
            <v>0</v>
          </cell>
        </row>
        <row r="2523">
          <cell r="N2523" t="str">
            <v/>
          </cell>
          <cell r="O2523" t="str">
            <v/>
          </cell>
          <cell r="P2523" t="str">
            <v/>
          </cell>
          <cell r="Q2523">
            <v>0</v>
          </cell>
        </row>
        <row r="2524">
          <cell r="N2524" t="str">
            <v/>
          </cell>
          <cell r="O2524" t="str">
            <v/>
          </cell>
          <cell r="P2524" t="str">
            <v/>
          </cell>
          <cell r="Q2524">
            <v>0</v>
          </cell>
        </row>
        <row r="2525">
          <cell r="N2525" t="str">
            <v/>
          </cell>
          <cell r="O2525" t="str">
            <v/>
          </cell>
          <cell r="P2525" t="str">
            <v/>
          </cell>
          <cell r="Q2525">
            <v>0</v>
          </cell>
        </row>
        <row r="2526">
          <cell r="N2526" t="str">
            <v/>
          </cell>
          <cell r="O2526" t="str">
            <v/>
          </cell>
          <cell r="P2526" t="str">
            <v/>
          </cell>
          <cell r="Q2526">
            <v>0</v>
          </cell>
        </row>
        <row r="2527">
          <cell r="N2527" t="str">
            <v/>
          </cell>
          <cell r="O2527" t="str">
            <v/>
          </cell>
          <cell r="P2527" t="str">
            <v/>
          </cell>
          <cell r="Q2527">
            <v>0</v>
          </cell>
        </row>
        <row r="2528">
          <cell r="N2528" t="str">
            <v/>
          </cell>
          <cell r="O2528" t="str">
            <v/>
          </cell>
          <cell r="P2528" t="str">
            <v/>
          </cell>
          <cell r="Q2528">
            <v>0</v>
          </cell>
        </row>
        <row r="2529">
          <cell r="N2529" t="str">
            <v/>
          </cell>
          <cell r="O2529" t="str">
            <v/>
          </cell>
          <cell r="P2529" t="str">
            <v/>
          </cell>
          <cell r="Q2529">
            <v>0</v>
          </cell>
        </row>
        <row r="2530">
          <cell r="N2530" t="str">
            <v/>
          </cell>
          <cell r="O2530" t="str">
            <v/>
          </cell>
          <cell r="P2530" t="str">
            <v/>
          </cell>
          <cell r="Q2530">
            <v>0</v>
          </cell>
        </row>
        <row r="2531">
          <cell r="N2531" t="str">
            <v/>
          </cell>
          <cell r="O2531" t="str">
            <v/>
          </cell>
          <cell r="P2531" t="str">
            <v/>
          </cell>
          <cell r="Q2531">
            <v>0</v>
          </cell>
        </row>
        <row r="2532">
          <cell r="N2532" t="str">
            <v/>
          </cell>
          <cell r="O2532" t="str">
            <v/>
          </cell>
          <cell r="P2532" t="str">
            <v/>
          </cell>
          <cell r="Q2532">
            <v>0</v>
          </cell>
        </row>
        <row r="2533">
          <cell r="N2533" t="str">
            <v/>
          </cell>
          <cell r="O2533" t="str">
            <v/>
          </cell>
          <cell r="P2533" t="str">
            <v/>
          </cell>
          <cell r="Q2533">
            <v>0</v>
          </cell>
        </row>
        <row r="2534">
          <cell r="N2534" t="str">
            <v/>
          </cell>
          <cell r="O2534" t="str">
            <v/>
          </cell>
          <cell r="P2534" t="str">
            <v/>
          </cell>
          <cell r="Q2534">
            <v>0</v>
          </cell>
        </row>
        <row r="2535">
          <cell r="N2535" t="str">
            <v/>
          </cell>
          <cell r="O2535" t="str">
            <v/>
          </cell>
          <cell r="P2535" t="str">
            <v/>
          </cell>
          <cell r="Q2535">
            <v>0</v>
          </cell>
        </row>
        <row r="2536">
          <cell r="N2536" t="str">
            <v/>
          </cell>
          <cell r="O2536" t="str">
            <v/>
          </cell>
          <cell r="P2536" t="str">
            <v/>
          </cell>
          <cell r="Q2536">
            <v>0</v>
          </cell>
        </row>
        <row r="2537">
          <cell r="N2537" t="str">
            <v/>
          </cell>
          <cell r="O2537" t="str">
            <v/>
          </cell>
          <cell r="P2537" t="str">
            <v/>
          </cell>
          <cell r="Q2537">
            <v>0</v>
          </cell>
        </row>
        <row r="2538">
          <cell r="N2538" t="str">
            <v/>
          </cell>
          <cell r="O2538" t="str">
            <v/>
          </cell>
          <cell r="P2538" t="str">
            <v/>
          </cell>
          <cell r="Q2538">
            <v>0</v>
          </cell>
        </row>
        <row r="2539">
          <cell r="N2539" t="str">
            <v/>
          </cell>
          <cell r="O2539" t="str">
            <v/>
          </cell>
          <cell r="P2539" t="str">
            <v/>
          </cell>
          <cell r="Q2539">
            <v>0</v>
          </cell>
        </row>
        <row r="2540">
          <cell r="N2540" t="str">
            <v/>
          </cell>
          <cell r="O2540" t="str">
            <v/>
          </cell>
          <cell r="P2540" t="str">
            <v/>
          </cell>
          <cell r="Q2540">
            <v>0</v>
          </cell>
        </row>
        <row r="2541">
          <cell r="N2541" t="str">
            <v/>
          </cell>
          <cell r="O2541" t="str">
            <v/>
          </cell>
          <cell r="P2541" t="str">
            <v/>
          </cell>
          <cell r="Q2541">
            <v>0</v>
          </cell>
        </row>
        <row r="2542">
          <cell r="N2542" t="str">
            <v/>
          </cell>
          <cell r="O2542" t="str">
            <v/>
          </cell>
          <cell r="P2542" t="str">
            <v/>
          </cell>
          <cell r="Q2542">
            <v>0</v>
          </cell>
        </row>
        <row r="2543">
          <cell r="N2543" t="str">
            <v/>
          </cell>
          <cell r="O2543" t="str">
            <v/>
          </cell>
          <cell r="P2543" t="str">
            <v/>
          </cell>
          <cell r="Q2543">
            <v>0</v>
          </cell>
        </row>
        <row r="2544">
          <cell r="N2544" t="str">
            <v/>
          </cell>
          <cell r="O2544" t="str">
            <v/>
          </cell>
          <cell r="P2544" t="str">
            <v/>
          </cell>
          <cell r="Q2544">
            <v>0</v>
          </cell>
        </row>
        <row r="2545">
          <cell r="N2545" t="str">
            <v/>
          </cell>
          <cell r="O2545" t="str">
            <v/>
          </cell>
          <cell r="P2545" t="str">
            <v/>
          </cell>
          <cell r="Q2545">
            <v>0</v>
          </cell>
        </row>
        <row r="2546">
          <cell r="N2546" t="str">
            <v/>
          </cell>
          <cell r="O2546" t="str">
            <v/>
          </cell>
          <cell r="P2546" t="str">
            <v/>
          </cell>
          <cell r="Q2546">
            <v>0</v>
          </cell>
        </row>
        <row r="2547">
          <cell r="N2547" t="str">
            <v/>
          </cell>
          <cell r="O2547" t="str">
            <v/>
          </cell>
          <cell r="P2547" t="str">
            <v/>
          </cell>
          <cell r="Q2547">
            <v>0</v>
          </cell>
        </row>
        <row r="2548">
          <cell r="N2548" t="str">
            <v/>
          </cell>
          <cell r="O2548" t="str">
            <v/>
          </cell>
          <cell r="P2548" t="str">
            <v/>
          </cell>
          <cell r="Q2548">
            <v>0</v>
          </cell>
        </row>
        <row r="2549">
          <cell r="N2549" t="str">
            <v/>
          </cell>
          <cell r="O2549" t="str">
            <v/>
          </cell>
          <cell r="P2549" t="str">
            <v/>
          </cell>
          <cell r="Q2549">
            <v>0</v>
          </cell>
        </row>
        <row r="2550">
          <cell r="N2550" t="str">
            <v/>
          </cell>
          <cell r="O2550" t="str">
            <v/>
          </cell>
          <cell r="P2550" t="str">
            <v/>
          </cell>
          <cell r="Q2550">
            <v>0</v>
          </cell>
        </row>
        <row r="2551">
          <cell r="N2551" t="str">
            <v/>
          </cell>
          <cell r="O2551" t="str">
            <v/>
          </cell>
          <cell r="P2551" t="str">
            <v/>
          </cell>
          <cell r="Q2551">
            <v>0</v>
          </cell>
        </row>
        <row r="2552">
          <cell r="N2552" t="str">
            <v/>
          </cell>
          <cell r="O2552" t="str">
            <v/>
          </cell>
          <cell r="P2552" t="str">
            <v/>
          </cell>
          <cell r="Q2552">
            <v>0</v>
          </cell>
        </row>
        <row r="2553">
          <cell r="N2553" t="str">
            <v/>
          </cell>
          <cell r="O2553" t="str">
            <v/>
          </cell>
          <cell r="P2553" t="str">
            <v/>
          </cell>
          <cell r="Q2553">
            <v>0</v>
          </cell>
        </row>
        <row r="2554">
          <cell r="N2554" t="str">
            <v/>
          </cell>
          <cell r="O2554" t="str">
            <v/>
          </cell>
          <cell r="P2554" t="str">
            <v/>
          </cell>
          <cell r="Q2554">
            <v>0</v>
          </cell>
        </row>
        <row r="2555">
          <cell r="N2555" t="str">
            <v/>
          </cell>
          <cell r="O2555" t="str">
            <v/>
          </cell>
          <cell r="P2555" t="str">
            <v/>
          </cell>
          <cell r="Q2555">
            <v>0</v>
          </cell>
        </row>
        <row r="2556">
          <cell r="N2556" t="str">
            <v/>
          </cell>
          <cell r="O2556" t="str">
            <v/>
          </cell>
          <cell r="P2556" t="str">
            <v/>
          </cell>
          <cell r="Q2556">
            <v>0</v>
          </cell>
        </row>
        <row r="2557">
          <cell r="N2557" t="str">
            <v/>
          </cell>
          <cell r="O2557" t="str">
            <v/>
          </cell>
          <cell r="P2557" t="str">
            <v/>
          </cell>
          <cell r="Q2557">
            <v>0</v>
          </cell>
        </row>
        <row r="2558">
          <cell r="N2558" t="str">
            <v/>
          </cell>
          <cell r="O2558" t="str">
            <v/>
          </cell>
          <cell r="P2558" t="str">
            <v/>
          </cell>
          <cell r="Q2558">
            <v>0</v>
          </cell>
        </row>
        <row r="2559">
          <cell r="N2559" t="str">
            <v/>
          </cell>
          <cell r="O2559" t="str">
            <v/>
          </cell>
          <cell r="P2559" t="str">
            <v/>
          </cell>
          <cell r="Q2559">
            <v>0</v>
          </cell>
        </row>
        <row r="2560">
          <cell r="N2560" t="str">
            <v/>
          </cell>
          <cell r="O2560" t="str">
            <v/>
          </cell>
          <cell r="P2560" t="str">
            <v/>
          </cell>
          <cell r="Q2560">
            <v>0</v>
          </cell>
        </row>
        <row r="2561">
          <cell r="N2561" t="str">
            <v/>
          </cell>
          <cell r="O2561" t="str">
            <v/>
          </cell>
          <cell r="P2561" t="str">
            <v/>
          </cell>
          <cell r="Q2561">
            <v>0</v>
          </cell>
        </row>
        <row r="2562">
          <cell r="N2562" t="str">
            <v/>
          </cell>
          <cell r="O2562" t="str">
            <v/>
          </cell>
          <cell r="P2562" t="str">
            <v/>
          </cell>
          <cell r="Q2562">
            <v>0</v>
          </cell>
        </row>
        <row r="2563">
          <cell r="N2563" t="str">
            <v/>
          </cell>
          <cell r="O2563" t="str">
            <v/>
          </cell>
          <cell r="P2563" t="str">
            <v/>
          </cell>
          <cell r="Q2563">
            <v>0</v>
          </cell>
        </row>
        <row r="2564">
          <cell r="N2564" t="str">
            <v/>
          </cell>
          <cell r="O2564" t="str">
            <v/>
          </cell>
          <cell r="P2564" t="str">
            <v/>
          </cell>
          <cell r="Q2564">
            <v>0</v>
          </cell>
        </row>
        <row r="2565">
          <cell r="N2565" t="str">
            <v/>
          </cell>
          <cell r="O2565" t="str">
            <v/>
          </cell>
          <cell r="P2565" t="str">
            <v/>
          </cell>
          <cell r="Q2565">
            <v>0</v>
          </cell>
        </row>
        <row r="2566">
          <cell r="N2566" t="str">
            <v/>
          </cell>
          <cell r="O2566" t="str">
            <v/>
          </cell>
          <cell r="P2566" t="str">
            <v/>
          </cell>
          <cell r="Q2566">
            <v>0</v>
          </cell>
        </row>
        <row r="2567">
          <cell r="N2567" t="str">
            <v/>
          </cell>
          <cell r="O2567" t="str">
            <v/>
          </cell>
          <cell r="P2567" t="str">
            <v/>
          </cell>
          <cell r="Q2567">
            <v>0</v>
          </cell>
        </row>
        <row r="2568">
          <cell r="N2568" t="str">
            <v/>
          </cell>
          <cell r="O2568" t="str">
            <v/>
          </cell>
          <cell r="P2568" t="str">
            <v/>
          </cell>
          <cell r="Q2568">
            <v>0</v>
          </cell>
        </row>
        <row r="2569">
          <cell r="N2569" t="str">
            <v/>
          </cell>
          <cell r="O2569" t="str">
            <v/>
          </cell>
          <cell r="P2569" t="str">
            <v/>
          </cell>
          <cell r="Q2569">
            <v>0</v>
          </cell>
        </row>
        <row r="2570">
          <cell r="N2570" t="str">
            <v/>
          </cell>
          <cell r="O2570" t="str">
            <v/>
          </cell>
          <cell r="P2570" t="str">
            <v/>
          </cell>
          <cell r="Q2570">
            <v>0</v>
          </cell>
        </row>
        <row r="2571">
          <cell r="N2571" t="str">
            <v/>
          </cell>
          <cell r="O2571" t="str">
            <v/>
          </cell>
          <cell r="P2571" t="str">
            <v/>
          </cell>
          <cell r="Q2571">
            <v>0</v>
          </cell>
        </row>
        <row r="2572">
          <cell r="N2572" t="str">
            <v/>
          </cell>
          <cell r="O2572" t="str">
            <v/>
          </cell>
          <cell r="P2572" t="str">
            <v/>
          </cell>
          <cell r="Q2572">
            <v>0</v>
          </cell>
        </row>
        <row r="2573">
          <cell r="N2573" t="str">
            <v/>
          </cell>
          <cell r="O2573" t="str">
            <v/>
          </cell>
          <cell r="P2573" t="str">
            <v/>
          </cell>
          <cell r="Q2573">
            <v>0</v>
          </cell>
        </row>
        <row r="2574">
          <cell r="N2574" t="str">
            <v/>
          </cell>
          <cell r="O2574" t="str">
            <v/>
          </cell>
          <cell r="P2574" t="str">
            <v/>
          </cell>
          <cell r="Q2574">
            <v>0</v>
          </cell>
        </row>
        <row r="2575">
          <cell r="N2575" t="str">
            <v/>
          </cell>
          <cell r="O2575" t="str">
            <v/>
          </cell>
          <cell r="P2575" t="str">
            <v/>
          </cell>
          <cell r="Q2575">
            <v>0</v>
          </cell>
        </row>
        <row r="2576">
          <cell r="N2576" t="str">
            <v/>
          </cell>
          <cell r="O2576" t="str">
            <v/>
          </cell>
          <cell r="P2576" t="str">
            <v/>
          </cell>
          <cell r="Q2576">
            <v>0</v>
          </cell>
        </row>
        <row r="2577">
          <cell r="N2577" t="str">
            <v/>
          </cell>
          <cell r="O2577" t="str">
            <v/>
          </cell>
          <cell r="P2577" t="str">
            <v/>
          </cell>
          <cell r="Q2577">
            <v>0</v>
          </cell>
        </row>
        <row r="2578">
          <cell r="N2578" t="str">
            <v/>
          </cell>
          <cell r="O2578" t="str">
            <v/>
          </cell>
          <cell r="P2578" t="str">
            <v/>
          </cell>
          <cell r="Q2578">
            <v>0</v>
          </cell>
        </row>
        <row r="2579">
          <cell r="N2579" t="str">
            <v/>
          </cell>
          <cell r="O2579" t="str">
            <v/>
          </cell>
          <cell r="P2579" t="str">
            <v/>
          </cell>
          <cell r="Q2579">
            <v>0</v>
          </cell>
        </row>
        <row r="2580">
          <cell r="N2580" t="str">
            <v/>
          </cell>
          <cell r="O2580" t="str">
            <v/>
          </cell>
          <cell r="P2580" t="str">
            <v/>
          </cell>
          <cell r="Q2580">
            <v>0</v>
          </cell>
        </row>
        <row r="2581">
          <cell r="N2581" t="str">
            <v/>
          </cell>
          <cell r="O2581" t="str">
            <v/>
          </cell>
          <cell r="P2581" t="str">
            <v/>
          </cell>
          <cell r="Q2581">
            <v>0</v>
          </cell>
        </row>
        <row r="2582">
          <cell r="N2582" t="str">
            <v/>
          </cell>
          <cell r="O2582" t="str">
            <v/>
          </cell>
          <cell r="P2582" t="str">
            <v/>
          </cell>
          <cell r="Q2582">
            <v>0</v>
          </cell>
        </row>
        <row r="2583">
          <cell r="N2583" t="str">
            <v/>
          </cell>
          <cell r="O2583" t="str">
            <v/>
          </cell>
          <cell r="P2583" t="str">
            <v/>
          </cell>
          <cell r="Q2583">
            <v>0</v>
          </cell>
        </row>
        <row r="2584">
          <cell r="N2584" t="str">
            <v/>
          </cell>
          <cell r="O2584" t="str">
            <v/>
          </cell>
          <cell r="P2584" t="str">
            <v/>
          </cell>
          <cell r="Q2584">
            <v>0</v>
          </cell>
        </row>
        <row r="2585">
          <cell r="N2585" t="str">
            <v/>
          </cell>
          <cell r="O2585" t="str">
            <v/>
          </cell>
          <cell r="P2585" t="str">
            <v/>
          </cell>
          <cell r="Q2585">
            <v>0</v>
          </cell>
        </row>
        <row r="2586">
          <cell r="N2586" t="str">
            <v/>
          </cell>
          <cell r="O2586" t="str">
            <v/>
          </cell>
          <cell r="P2586" t="str">
            <v/>
          </cell>
          <cell r="Q2586">
            <v>0</v>
          </cell>
        </row>
        <row r="2587">
          <cell r="N2587" t="str">
            <v/>
          </cell>
          <cell r="O2587" t="str">
            <v/>
          </cell>
          <cell r="P2587" t="str">
            <v/>
          </cell>
          <cell r="Q2587">
            <v>0</v>
          </cell>
        </row>
        <row r="2588">
          <cell r="N2588" t="str">
            <v/>
          </cell>
          <cell r="O2588" t="str">
            <v/>
          </cell>
          <cell r="P2588" t="str">
            <v/>
          </cell>
          <cell r="Q2588">
            <v>0</v>
          </cell>
        </row>
        <row r="2589">
          <cell r="N2589" t="str">
            <v/>
          </cell>
          <cell r="O2589" t="str">
            <v/>
          </cell>
          <cell r="P2589" t="str">
            <v/>
          </cell>
          <cell r="Q2589">
            <v>0</v>
          </cell>
        </row>
        <row r="2590">
          <cell r="N2590" t="str">
            <v/>
          </cell>
          <cell r="O2590" t="str">
            <v/>
          </cell>
          <cell r="P2590" t="str">
            <v/>
          </cell>
          <cell r="Q2590">
            <v>0</v>
          </cell>
        </row>
        <row r="2591">
          <cell r="N2591" t="str">
            <v/>
          </cell>
          <cell r="O2591" t="str">
            <v/>
          </cell>
          <cell r="P2591" t="str">
            <v/>
          </cell>
          <cell r="Q2591">
            <v>0</v>
          </cell>
        </row>
        <row r="2592">
          <cell r="N2592" t="str">
            <v/>
          </cell>
          <cell r="O2592" t="str">
            <v/>
          </cell>
          <cell r="P2592" t="str">
            <v/>
          </cell>
          <cell r="Q2592">
            <v>0</v>
          </cell>
        </row>
        <row r="2593">
          <cell r="N2593" t="str">
            <v/>
          </cell>
          <cell r="O2593" t="str">
            <v/>
          </cell>
          <cell r="P2593" t="str">
            <v/>
          </cell>
          <cell r="Q2593">
            <v>0</v>
          </cell>
        </row>
        <row r="2594">
          <cell r="N2594" t="str">
            <v/>
          </cell>
          <cell r="O2594" t="str">
            <v/>
          </cell>
          <cell r="P2594" t="str">
            <v/>
          </cell>
          <cell r="Q2594">
            <v>0</v>
          </cell>
        </row>
        <row r="2595">
          <cell r="N2595" t="str">
            <v/>
          </cell>
          <cell r="O2595" t="str">
            <v/>
          </cell>
          <cell r="P2595" t="str">
            <v/>
          </cell>
          <cell r="Q2595">
            <v>0</v>
          </cell>
        </row>
        <row r="2596">
          <cell r="N2596" t="str">
            <v/>
          </cell>
          <cell r="O2596" t="str">
            <v/>
          </cell>
          <cell r="P2596" t="str">
            <v/>
          </cell>
          <cell r="Q2596">
            <v>0</v>
          </cell>
        </row>
        <row r="2597">
          <cell r="N2597" t="str">
            <v/>
          </cell>
          <cell r="O2597" t="str">
            <v/>
          </cell>
          <cell r="P2597" t="str">
            <v/>
          </cell>
          <cell r="Q2597">
            <v>0</v>
          </cell>
        </row>
        <row r="2598">
          <cell r="N2598" t="str">
            <v/>
          </cell>
          <cell r="O2598" t="str">
            <v/>
          </cell>
          <cell r="P2598" t="str">
            <v/>
          </cell>
          <cell r="Q2598">
            <v>0</v>
          </cell>
        </row>
        <row r="2599">
          <cell r="N2599" t="str">
            <v/>
          </cell>
          <cell r="O2599" t="str">
            <v/>
          </cell>
          <cell r="P2599" t="str">
            <v/>
          </cell>
          <cell r="Q2599">
            <v>0</v>
          </cell>
        </row>
        <row r="2600">
          <cell r="N2600" t="str">
            <v/>
          </cell>
          <cell r="O2600" t="str">
            <v/>
          </cell>
          <cell r="P2600" t="str">
            <v/>
          </cell>
          <cell r="Q2600">
            <v>0</v>
          </cell>
        </row>
        <row r="2601">
          <cell r="N2601" t="str">
            <v/>
          </cell>
          <cell r="O2601" t="str">
            <v/>
          </cell>
          <cell r="P2601" t="str">
            <v/>
          </cell>
          <cell r="Q2601">
            <v>0</v>
          </cell>
        </row>
        <row r="2602">
          <cell r="N2602" t="str">
            <v/>
          </cell>
          <cell r="O2602" t="str">
            <v/>
          </cell>
          <cell r="P2602" t="str">
            <v/>
          </cell>
          <cell r="Q2602">
            <v>0</v>
          </cell>
        </row>
        <row r="2603">
          <cell r="N2603" t="str">
            <v/>
          </cell>
          <cell r="O2603" t="str">
            <v/>
          </cell>
          <cell r="P2603" t="str">
            <v/>
          </cell>
          <cell r="Q2603">
            <v>0</v>
          </cell>
        </row>
        <row r="2604">
          <cell r="N2604" t="str">
            <v/>
          </cell>
          <cell r="O2604" t="str">
            <v/>
          </cell>
          <cell r="P2604" t="str">
            <v/>
          </cell>
          <cell r="Q2604">
            <v>0</v>
          </cell>
        </row>
        <row r="2605">
          <cell r="N2605" t="str">
            <v/>
          </cell>
          <cell r="O2605" t="str">
            <v/>
          </cell>
          <cell r="P2605" t="str">
            <v/>
          </cell>
          <cell r="Q2605">
            <v>0</v>
          </cell>
        </row>
        <row r="2606">
          <cell r="N2606" t="str">
            <v/>
          </cell>
          <cell r="O2606" t="str">
            <v/>
          </cell>
          <cell r="P2606" t="str">
            <v/>
          </cell>
          <cell r="Q2606">
            <v>0</v>
          </cell>
        </row>
        <row r="2607">
          <cell r="N2607" t="str">
            <v/>
          </cell>
          <cell r="O2607" t="str">
            <v/>
          </cell>
          <cell r="P2607" t="str">
            <v/>
          </cell>
          <cell r="Q2607">
            <v>0</v>
          </cell>
        </row>
        <row r="2608">
          <cell r="N2608" t="str">
            <v/>
          </cell>
          <cell r="O2608" t="str">
            <v/>
          </cell>
          <cell r="P2608" t="str">
            <v/>
          </cell>
          <cell r="Q2608">
            <v>0</v>
          </cell>
        </row>
        <row r="2609">
          <cell r="N2609" t="str">
            <v/>
          </cell>
          <cell r="O2609" t="str">
            <v/>
          </cell>
          <cell r="P2609" t="str">
            <v/>
          </cell>
          <cell r="Q2609">
            <v>0</v>
          </cell>
        </row>
        <row r="2610">
          <cell r="N2610" t="str">
            <v/>
          </cell>
          <cell r="O2610" t="str">
            <v/>
          </cell>
          <cell r="P2610" t="str">
            <v/>
          </cell>
          <cell r="Q2610">
            <v>0</v>
          </cell>
        </row>
        <row r="2611">
          <cell r="N2611" t="str">
            <v/>
          </cell>
          <cell r="O2611" t="str">
            <v/>
          </cell>
          <cell r="P2611" t="str">
            <v/>
          </cell>
          <cell r="Q2611">
            <v>0</v>
          </cell>
        </row>
        <row r="2612">
          <cell r="N2612" t="str">
            <v/>
          </cell>
          <cell r="O2612" t="str">
            <v/>
          </cell>
          <cell r="P2612" t="str">
            <v/>
          </cell>
          <cell r="Q2612">
            <v>0</v>
          </cell>
        </row>
        <row r="2613">
          <cell r="N2613" t="str">
            <v/>
          </cell>
          <cell r="O2613" t="str">
            <v/>
          </cell>
          <cell r="P2613" t="str">
            <v/>
          </cell>
          <cell r="Q2613">
            <v>0</v>
          </cell>
        </row>
        <row r="2614">
          <cell r="N2614" t="str">
            <v/>
          </cell>
          <cell r="O2614" t="str">
            <v/>
          </cell>
          <cell r="P2614" t="str">
            <v/>
          </cell>
          <cell r="Q2614">
            <v>0</v>
          </cell>
        </row>
        <row r="2615">
          <cell r="N2615" t="str">
            <v/>
          </cell>
          <cell r="O2615" t="str">
            <v/>
          </cell>
          <cell r="P2615" t="str">
            <v/>
          </cell>
          <cell r="Q2615">
            <v>0</v>
          </cell>
        </row>
        <row r="2616">
          <cell r="N2616" t="str">
            <v/>
          </cell>
          <cell r="O2616" t="str">
            <v/>
          </cell>
          <cell r="P2616" t="str">
            <v/>
          </cell>
          <cell r="Q2616">
            <v>0</v>
          </cell>
        </row>
        <row r="2617">
          <cell r="N2617" t="str">
            <v/>
          </cell>
          <cell r="O2617" t="str">
            <v/>
          </cell>
          <cell r="P2617" t="str">
            <v/>
          </cell>
          <cell r="Q2617">
            <v>0</v>
          </cell>
        </row>
        <row r="2618">
          <cell r="N2618" t="str">
            <v/>
          </cell>
          <cell r="O2618" t="str">
            <v/>
          </cell>
          <cell r="P2618" t="str">
            <v/>
          </cell>
          <cell r="Q2618">
            <v>0</v>
          </cell>
        </row>
        <row r="2619">
          <cell r="N2619" t="str">
            <v/>
          </cell>
          <cell r="O2619" t="str">
            <v/>
          </cell>
          <cell r="P2619" t="str">
            <v/>
          </cell>
          <cell r="Q2619">
            <v>0</v>
          </cell>
        </row>
        <row r="2620">
          <cell r="N2620" t="str">
            <v/>
          </cell>
          <cell r="O2620" t="str">
            <v/>
          </cell>
          <cell r="P2620" t="str">
            <v/>
          </cell>
          <cell r="Q2620">
            <v>0</v>
          </cell>
        </row>
        <row r="2621">
          <cell r="N2621" t="str">
            <v/>
          </cell>
          <cell r="O2621" t="str">
            <v/>
          </cell>
          <cell r="P2621" t="str">
            <v/>
          </cell>
          <cell r="Q2621">
            <v>0</v>
          </cell>
        </row>
        <row r="2622">
          <cell r="N2622" t="str">
            <v/>
          </cell>
          <cell r="O2622" t="str">
            <v/>
          </cell>
          <cell r="P2622" t="str">
            <v/>
          </cell>
          <cell r="Q2622">
            <v>0</v>
          </cell>
        </row>
        <row r="2623">
          <cell r="N2623" t="str">
            <v/>
          </cell>
          <cell r="O2623" t="str">
            <v/>
          </cell>
          <cell r="P2623" t="str">
            <v/>
          </cell>
          <cell r="Q2623">
            <v>0</v>
          </cell>
        </row>
        <row r="2624">
          <cell r="N2624" t="str">
            <v/>
          </cell>
          <cell r="O2624" t="str">
            <v/>
          </cell>
          <cell r="P2624" t="str">
            <v/>
          </cell>
          <cell r="Q2624">
            <v>0</v>
          </cell>
        </row>
        <row r="2625">
          <cell r="N2625" t="str">
            <v/>
          </cell>
          <cell r="O2625" t="str">
            <v/>
          </cell>
          <cell r="P2625" t="str">
            <v/>
          </cell>
          <cell r="Q2625">
            <v>0</v>
          </cell>
        </row>
        <row r="2626">
          <cell r="N2626" t="str">
            <v/>
          </cell>
          <cell r="O2626" t="str">
            <v/>
          </cell>
          <cell r="P2626" t="str">
            <v/>
          </cell>
          <cell r="Q2626">
            <v>0</v>
          </cell>
        </row>
        <row r="2627">
          <cell r="N2627" t="str">
            <v/>
          </cell>
          <cell r="O2627" t="str">
            <v/>
          </cell>
          <cell r="P2627" t="str">
            <v/>
          </cell>
          <cell r="Q2627">
            <v>0</v>
          </cell>
        </row>
        <row r="2628">
          <cell r="N2628" t="str">
            <v/>
          </cell>
          <cell r="O2628" t="str">
            <v/>
          </cell>
          <cell r="P2628" t="str">
            <v/>
          </cell>
          <cell r="Q2628">
            <v>0</v>
          </cell>
        </row>
        <row r="2629">
          <cell r="N2629" t="str">
            <v/>
          </cell>
          <cell r="O2629" t="str">
            <v/>
          </cell>
          <cell r="P2629" t="str">
            <v/>
          </cell>
          <cell r="Q2629">
            <v>0</v>
          </cell>
        </row>
        <row r="2630">
          <cell r="N2630" t="str">
            <v/>
          </cell>
          <cell r="O2630" t="str">
            <v/>
          </cell>
          <cell r="P2630" t="str">
            <v/>
          </cell>
          <cell r="Q2630">
            <v>0</v>
          </cell>
        </row>
        <row r="2631">
          <cell r="N2631" t="str">
            <v/>
          </cell>
          <cell r="O2631" t="str">
            <v/>
          </cell>
          <cell r="P2631" t="str">
            <v/>
          </cell>
          <cell r="Q2631">
            <v>0</v>
          </cell>
        </row>
        <row r="2632">
          <cell r="N2632" t="str">
            <v/>
          </cell>
          <cell r="O2632" t="str">
            <v/>
          </cell>
          <cell r="P2632" t="str">
            <v/>
          </cell>
          <cell r="Q2632">
            <v>0</v>
          </cell>
        </row>
        <row r="2633">
          <cell r="N2633" t="str">
            <v/>
          </cell>
          <cell r="O2633" t="str">
            <v/>
          </cell>
          <cell r="P2633" t="str">
            <v/>
          </cell>
          <cell r="Q2633">
            <v>0</v>
          </cell>
        </row>
        <row r="2634">
          <cell r="N2634" t="str">
            <v/>
          </cell>
          <cell r="O2634" t="str">
            <v/>
          </cell>
          <cell r="P2634" t="str">
            <v/>
          </cell>
          <cell r="Q2634">
            <v>0</v>
          </cell>
        </row>
        <row r="2635">
          <cell r="N2635" t="str">
            <v/>
          </cell>
          <cell r="O2635" t="str">
            <v/>
          </cell>
          <cell r="P2635" t="str">
            <v/>
          </cell>
          <cell r="Q2635">
            <v>0</v>
          </cell>
        </row>
        <row r="2636">
          <cell r="N2636" t="str">
            <v/>
          </cell>
          <cell r="O2636" t="str">
            <v/>
          </cell>
          <cell r="P2636" t="str">
            <v/>
          </cell>
          <cell r="Q2636">
            <v>0</v>
          </cell>
        </row>
        <row r="2637">
          <cell r="N2637" t="str">
            <v/>
          </cell>
          <cell r="O2637" t="str">
            <v/>
          </cell>
          <cell r="P2637" t="str">
            <v/>
          </cell>
          <cell r="Q2637">
            <v>0</v>
          </cell>
        </row>
        <row r="2638">
          <cell r="N2638" t="str">
            <v/>
          </cell>
          <cell r="O2638" t="str">
            <v/>
          </cell>
          <cell r="P2638" t="str">
            <v/>
          </cell>
          <cell r="Q2638">
            <v>0</v>
          </cell>
        </row>
        <row r="2639">
          <cell r="N2639" t="str">
            <v/>
          </cell>
          <cell r="O2639" t="str">
            <v/>
          </cell>
          <cell r="P2639" t="str">
            <v/>
          </cell>
          <cell r="Q2639">
            <v>0</v>
          </cell>
        </row>
        <row r="2640">
          <cell r="N2640" t="str">
            <v/>
          </cell>
          <cell r="O2640" t="str">
            <v/>
          </cell>
          <cell r="P2640" t="str">
            <v/>
          </cell>
          <cell r="Q2640">
            <v>0</v>
          </cell>
        </row>
        <row r="2641">
          <cell r="N2641" t="str">
            <v/>
          </cell>
          <cell r="O2641" t="str">
            <v/>
          </cell>
          <cell r="P2641" t="str">
            <v/>
          </cell>
          <cell r="Q2641">
            <v>0</v>
          </cell>
        </row>
        <row r="2642">
          <cell r="N2642" t="str">
            <v/>
          </cell>
          <cell r="O2642" t="str">
            <v/>
          </cell>
          <cell r="P2642" t="str">
            <v/>
          </cell>
          <cell r="Q2642">
            <v>0</v>
          </cell>
        </row>
        <row r="2643">
          <cell r="N2643" t="str">
            <v/>
          </cell>
          <cell r="O2643" t="str">
            <v/>
          </cell>
          <cell r="P2643" t="str">
            <v/>
          </cell>
          <cell r="Q2643">
            <v>0</v>
          </cell>
        </row>
        <row r="2644">
          <cell r="N2644" t="str">
            <v/>
          </cell>
          <cell r="O2644" t="str">
            <v/>
          </cell>
          <cell r="P2644" t="str">
            <v/>
          </cell>
          <cell r="Q2644">
            <v>0</v>
          </cell>
        </row>
        <row r="2645">
          <cell r="N2645" t="str">
            <v/>
          </cell>
          <cell r="O2645" t="str">
            <v/>
          </cell>
          <cell r="P2645" t="str">
            <v/>
          </cell>
          <cell r="Q2645">
            <v>0</v>
          </cell>
        </row>
        <row r="2646">
          <cell r="N2646" t="str">
            <v/>
          </cell>
          <cell r="O2646" t="str">
            <v/>
          </cell>
          <cell r="P2646" t="str">
            <v/>
          </cell>
          <cell r="Q2646">
            <v>0</v>
          </cell>
        </row>
        <row r="2647">
          <cell r="N2647" t="str">
            <v/>
          </cell>
          <cell r="O2647" t="str">
            <v/>
          </cell>
          <cell r="P2647" t="str">
            <v/>
          </cell>
          <cell r="Q2647">
            <v>0</v>
          </cell>
        </row>
        <row r="2648">
          <cell r="N2648" t="str">
            <v/>
          </cell>
          <cell r="O2648" t="str">
            <v/>
          </cell>
          <cell r="P2648" t="str">
            <v/>
          </cell>
          <cell r="Q2648">
            <v>0</v>
          </cell>
        </row>
        <row r="2649">
          <cell r="N2649" t="str">
            <v/>
          </cell>
          <cell r="O2649" t="str">
            <v/>
          </cell>
          <cell r="P2649" t="str">
            <v/>
          </cell>
          <cell r="Q2649">
            <v>0</v>
          </cell>
        </row>
        <row r="2650">
          <cell r="N2650" t="str">
            <v/>
          </cell>
          <cell r="O2650" t="str">
            <v/>
          </cell>
          <cell r="P2650" t="str">
            <v/>
          </cell>
          <cell r="Q2650">
            <v>0</v>
          </cell>
        </row>
        <row r="2651">
          <cell r="N2651" t="str">
            <v/>
          </cell>
          <cell r="O2651" t="str">
            <v/>
          </cell>
          <cell r="P2651" t="str">
            <v/>
          </cell>
          <cell r="Q2651">
            <v>0</v>
          </cell>
        </row>
        <row r="2652">
          <cell r="N2652" t="str">
            <v/>
          </cell>
          <cell r="O2652" t="str">
            <v/>
          </cell>
          <cell r="P2652" t="str">
            <v/>
          </cell>
          <cell r="Q2652">
            <v>0</v>
          </cell>
        </row>
        <row r="2653">
          <cell r="N2653" t="str">
            <v/>
          </cell>
          <cell r="O2653" t="str">
            <v/>
          </cell>
          <cell r="P2653" t="str">
            <v/>
          </cell>
          <cell r="Q2653">
            <v>0</v>
          </cell>
        </row>
        <row r="2654">
          <cell r="N2654" t="str">
            <v/>
          </cell>
          <cell r="O2654" t="str">
            <v/>
          </cell>
          <cell r="P2654" t="str">
            <v/>
          </cell>
          <cell r="Q2654">
            <v>0</v>
          </cell>
        </row>
        <row r="2655">
          <cell r="N2655" t="str">
            <v/>
          </cell>
          <cell r="O2655" t="str">
            <v/>
          </cell>
          <cell r="P2655" t="str">
            <v/>
          </cell>
          <cell r="Q2655">
            <v>0</v>
          </cell>
        </row>
        <row r="2656">
          <cell r="N2656" t="str">
            <v/>
          </cell>
          <cell r="O2656" t="str">
            <v/>
          </cell>
          <cell r="P2656" t="str">
            <v/>
          </cell>
          <cell r="Q2656">
            <v>0</v>
          </cell>
        </row>
        <row r="2657">
          <cell r="N2657" t="str">
            <v/>
          </cell>
          <cell r="O2657" t="str">
            <v/>
          </cell>
          <cell r="P2657" t="str">
            <v/>
          </cell>
          <cell r="Q2657">
            <v>0</v>
          </cell>
        </row>
        <row r="2658">
          <cell r="N2658" t="str">
            <v/>
          </cell>
          <cell r="O2658" t="str">
            <v/>
          </cell>
          <cell r="P2658" t="str">
            <v/>
          </cell>
          <cell r="Q2658">
            <v>0</v>
          </cell>
        </row>
        <row r="2659">
          <cell r="N2659" t="str">
            <v/>
          </cell>
          <cell r="O2659" t="str">
            <v/>
          </cell>
          <cell r="P2659" t="str">
            <v/>
          </cell>
          <cell r="Q2659">
            <v>0</v>
          </cell>
        </row>
        <row r="2660">
          <cell r="N2660" t="str">
            <v/>
          </cell>
          <cell r="O2660" t="str">
            <v/>
          </cell>
          <cell r="P2660" t="str">
            <v/>
          </cell>
          <cell r="Q2660">
            <v>0</v>
          </cell>
        </row>
        <row r="2661">
          <cell r="N2661" t="str">
            <v/>
          </cell>
          <cell r="O2661" t="str">
            <v/>
          </cell>
          <cell r="P2661" t="str">
            <v/>
          </cell>
          <cell r="Q2661">
            <v>0</v>
          </cell>
        </row>
        <row r="2662">
          <cell r="N2662" t="str">
            <v/>
          </cell>
          <cell r="O2662" t="str">
            <v/>
          </cell>
          <cell r="P2662" t="str">
            <v/>
          </cell>
          <cell r="Q2662">
            <v>0</v>
          </cell>
        </row>
        <row r="2663">
          <cell r="N2663" t="str">
            <v/>
          </cell>
          <cell r="O2663" t="str">
            <v/>
          </cell>
          <cell r="P2663" t="str">
            <v/>
          </cell>
          <cell r="Q2663">
            <v>0</v>
          </cell>
        </row>
        <row r="2664">
          <cell r="N2664" t="str">
            <v/>
          </cell>
          <cell r="O2664" t="str">
            <v/>
          </cell>
          <cell r="P2664" t="str">
            <v/>
          </cell>
          <cell r="Q2664">
            <v>0</v>
          </cell>
        </row>
        <row r="2665">
          <cell r="N2665" t="str">
            <v/>
          </cell>
          <cell r="O2665" t="str">
            <v/>
          </cell>
          <cell r="P2665" t="str">
            <v/>
          </cell>
          <cell r="Q2665">
            <v>0</v>
          </cell>
        </row>
        <row r="2666">
          <cell r="N2666" t="str">
            <v/>
          </cell>
          <cell r="O2666" t="str">
            <v/>
          </cell>
          <cell r="P2666" t="str">
            <v/>
          </cell>
          <cell r="Q2666">
            <v>0</v>
          </cell>
        </row>
        <row r="2667">
          <cell r="N2667" t="str">
            <v/>
          </cell>
          <cell r="O2667" t="str">
            <v/>
          </cell>
          <cell r="P2667" t="str">
            <v/>
          </cell>
          <cell r="Q2667">
            <v>0</v>
          </cell>
        </row>
        <row r="2668">
          <cell r="N2668" t="str">
            <v/>
          </cell>
          <cell r="O2668" t="str">
            <v/>
          </cell>
          <cell r="P2668" t="str">
            <v/>
          </cell>
          <cell r="Q2668">
            <v>0</v>
          </cell>
        </row>
        <row r="2669">
          <cell r="N2669" t="str">
            <v/>
          </cell>
          <cell r="O2669" t="str">
            <v/>
          </cell>
          <cell r="P2669" t="str">
            <v/>
          </cell>
          <cell r="Q2669">
            <v>0</v>
          </cell>
        </row>
        <row r="2670">
          <cell r="N2670" t="str">
            <v/>
          </cell>
          <cell r="O2670" t="str">
            <v/>
          </cell>
          <cell r="P2670" t="str">
            <v/>
          </cell>
          <cell r="Q2670">
            <v>0</v>
          </cell>
        </row>
        <row r="2671">
          <cell r="N2671" t="str">
            <v/>
          </cell>
          <cell r="O2671" t="str">
            <v/>
          </cell>
          <cell r="P2671" t="str">
            <v/>
          </cell>
          <cell r="Q2671">
            <v>0</v>
          </cell>
        </row>
        <row r="2672">
          <cell r="N2672" t="str">
            <v/>
          </cell>
          <cell r="O2672" t="str">
            <v/>
          </cell>
          <cell r="P2672" t="str">
            <v/>
          </cell>
          <cell r="Q2672">
            <v>0</v>
          </cell>
        </row>
        <row r="2673">
          <cell r="N2673" t="str">
            <v/>
          </cell>
          <cell r="O2673" t="str">
            <v/>
          </cell>
          <cell r="P2673" t="str">
            <v/>
          </cell>
          <cell r="Q2673">
            <v>0</v>
          </cell>
        </row>
        <row r="2674">
          <cell r="N2674" t="str">
            <v/>
          </cell>
          <cell r="O2674" t="str">
            <v/>
          </cell>
          <cell r="P2674" t="str">
            <v/>
          </cell>
          <cell r="Q2674">
            <v>0</v>
          </cell>
        </row>
        <row r="2675">
          <cell r="N2675" t="str">
            <v/>
          </cell>
          <cell r="O2675" t="str">
            <v/>
          </cell>
          <cell r="P2675" t="str">
            <v/>
          </cell>
          <cell r="Q2675">
            <v>0</v>
          </cell>
        </row>
        <row r="2676">
          <cell r="N2676" t="str">
            <v/>
          </cell>
          <cell r="O2676" t="str">
            <v/>
          </cell>
          <cell r="P2676" t="str">
            <v/>
          </cell>
          <cell r="Q2676">
            <v>0</v>
          </cell>
        </row>
        <row r="2677">
          <cell r="N2677" t="str">
            <v/>
          </cell>
          <cell r="O2677" t="str">
            <v/>
          </cell>
          <cell r="P2677" t="str">
            <v/>
          </cell>
          <cell r="Q2677">
            <v>0</v>
          </cell>
        </row>
        <row r="2678">
          <cell r="N2678" t="str">
            <v/>
          </cell>
          <cell r="O2678" t="str">
            <v/>
          </cell>
          <cell r="P2678" t="str">
            <v/>
          </cell>
          <cell r="Q2678">
            <v>0</v>
          </cell>
        </row>
        <row r="2679">
          <cell r="N2679" t="str">
            <v/>
          </cell>
          <cell r="O2679" t="str">
            <v/>
          </cell>
          <cell r="P2679" t="str">
            <v/>
          </cell>
          <cell r="Q2679">
            <v>0</v>
          </cell>
        </row>
        <row r="2680">
          <cell r="N2680" t="str">
            <v/>
          </cell>
          <cell r="O2680" t="str">
            <v/>
          </cell>
          <cell r="P2680" t="str">
            <v/>
          </cell>
          <cell r="Q2680">
            <v>0</v>
          </cell>
        </row>
        <row r="2681">
          <cell r="N2681" t="str">
            <v/>
          </cell>
          <cell r="O2681" t="str">
            <v/>
          </cell>
          <cell r="P2681" t="str">
            <v/>
          </cell>
          <cell r="Q2681">
            <v>0</v>
          </cell>
        </row>
        <row r="2682">
          <cell r="N2682" t="str">
            <v/>
          </cell>
          <cell r="O2682" t="str">
            <v/>
          </cell>
          <cell r="P2682" t="str">
            <v/>
          </cell>
          <cell r="Q2682">
            <v>0</v>
          </cell>
        </row>
        <row r="2683">
          <cell r="N2683" t="str">
            <v/>
          </cell>
          <cell r="O2683" t="str">
            <v/>
          </cell>
          <cell r="P2683" t="str">
            <v/>
          </cell>
          <cell r="Q2683">
            <v>0</v>
          </cell>
        </row>
        <row r="2684">
          <cell r="N2684" t="str">
            <v/>
          </cell>
          <cell r="O2684" t="str">
            <v/>
          </cell>
          <cell r="P2684" t="str">
            <v/>
          </cell>
          <cell r="Q2684">
            <v>0</v>
          </cell>
        </row>
        <row r="2685">
          <cell r="N2685" t="str">
            <v/>
          </cell>
          <cell r="O2685" t="str">
            <v/>
          </cell>
          <cell r="P2685" t="str">
            <v/>
          </cell>
          <cell r="Q2685">
            <v>0</v>
          </cell>
        </row>
        <row r="2686">
          <cell r="N2686" t="str">
            <v/>
          </cell>
          <cell r="O2686" t="str">
            <v/>
          </cell>
          <cell r="P2686" t="str">
            <v/>
          </cell>
          <cell r="Q2686">
            <v>0</v>
          </cell>
        </row>
        <row r="2687">
          <cell r="N2687" t="str">
            <v/>
          </cell>
          <cell r="O2687" t="str">
            <v/>
          </cell>
          <cell r="P2687" t="str">
            <v/>
          </cell>
          <cell r="Q2687">
            <v>0</v>
          </cell>
        </row>
        <row r="2688">
          <cell r="N2688" t="str">
            <v/>
          </cell>
          <cell r="O2688" t="str">
            <v/>
          </cell>
          <cell r="P2688" t="str">
            <v/>
          </cell>
          <cell r="Q2688">
            <v>0</v>
          </cell>
        </row>
        <row r="2689">
          <cell r="N2689" t="str">
            <v/>
          </cell>
          <cell r="O2689" t="str">
            <v/>
          </cell>
          <cell r="P2689" t="str">
            <v/>
          </cell>
          <cell r="Q2689">
            <v>0</v>
          </cell>
        </row>
        <row r="2690">
          <cell r="N2690" t="str">
            <v/>
          </cell>
          <cell r="O2690" t="str">
            <v/>
          </cell>
          <cell r="P2690" t="str">
            <v/>
          </cell>
          <cell r="Q2690">
            <v>0</v>
          </cell>
        </row>
        <row r="2691">
          <cell r="N2691" t="str">
            <v/>
          </cell>
          <cell r="O2691" t="str">
            <v/>
          </cell>
          <cell r="P2691" t="str">
            <v/>
          </cell>
          <cell r="Q2691">
            <v>0</v>
          </cell>
        </row>
        <row r="2692">
          <cell r="N2692" t="str">
            <v/>
          </cell>
          <cell r="O2692" t="str">
            <v/>
          </cell>
          <cell r="P2692" t="str">
            <v/>
          </cell>
          <cell r="Q2692">
            <v>0</v>
          </cell>
        </row>
        <row r="2693">
          <cell r="N2693" t="str">
            <v/>
          </cell>
          <cell r="O2693" t="str">
            <v/>
          </cell>
          <cell r="P2693" t="str">
            <v/>
          </cell>
          <cell r="Q2693">
            <v>0</v>
          </cell>
        </row>
        <row r="2694">
          <cell r="N2694" t="str">
            <v/>
          </cell>
          <cell r="O2694" t="str">
            <v/>
          </cell>
          <cell r="P2694" t="str">
            <v/>
          </cell>
          <cell r="Q2694">
            <v>0</v>
          </cell>
        </row>
        <row r="2695">
          <cell r="N2695" t="str">
            <v/>
          </cell>
          <cell r="O2695" t="str">
            <v/>
          </cell>
          <cell r="P2695" t="str">
            <v/>
          </cell>
          <cell r="Q2695">
            <v>0</v>
          </cell>
        </row>
        <row r="2696">
          <cell r="N2696" t="str">
            <v/>
          </cell>
          <cell r="O2696" t="str">
            <v/>
          </cell>
          <cell r="P2696" t="str">
            <v/>
          </cell>
          <cell r="Q2696">
            <v>0</v>
          </cell>
        </row>
        <row r="2697">
          <cell r="N2697" t="str">
            <v/>
          </cell>
          <cell r="O2697" t="str">
            <v/>
          </cell>
          <cell r="P2697" t="str">
            <v/>
          </cell>
          <cell r="Q2697">
            <v>0</v>
          </cell>
        </row>
        <row r="2698">
          <cell r="N2698" t="str">
            <v/>
          </cell>
          <cell r="O2698" t="str">
            <v/>
          </cell>
          <cell r="P2698" t="str">
            <v/>
          </cell>
          <cell r="Q2698">
            <v>0</v>
          </cell>
        </row>
        <row r="2699">
          <cell r="N2699" t="str">
            <v/>
          </cell>
          <cell r="O2699" t="str">
            <v/>
          </cell>
          <cell r="P2699" t="str">
            <v/>
          </cell>
          <cell r="Q2699">
            <v>0</v>
          </cell>
        </row>
        <row r="2700">
          <cell r="N2700" t="str">
            <v/>
          </cell>
          <cell r="O2700" t="str">
            <v/>
          </cell>
          <cell r="P2700" t="str">
            <v/>
          </cell>
          <cell r="Q2700">
            <v>0</v>
          </cell>
        </row>
        <row r="2701">
          <cell r="N2701" t="str">
            <v/>
          </cell>
          <cell r="O2701" t="str">
            <v/>
          </cell>
          <cell r="P2701" t="str">
            <v/>
          </cell>
          <cell r="Q2701">
            <v>0</v>
          </cell>
        </row>
        <row r="2702">
          <cell r="N2702" t="str">
            <v/>
          </cell>
          <cell r="O2702" t="str">
            <v/>
          </cell>
          <cell r="P2702" t="str">
            <v/>
          </cell>
          <cell r="Q2702">
            <v>0</v>
          </cell>
        </row>
        <row r="2703">
          <cell r="N2703" t="str">
            <v/>
          </cell>
          <cell r="O2703" t="str">
            <v/>
          </cell>
          <cell r="P2703" t="str">
            <v/>
          </cell>
          <cell r="Q2703">
            <v>0</v>
          </cell>
        </row>
        <row r="2704">
          <cell r="N2704" t="str">
            <v/>
          </cell>
          <cell r="O2704" t="str">
            <v/>
          </cell>
          <cell r="P2704" t="str">
            <v/>
          </cell>
          <cell r="Q2704">
            <v>0</v>
          </cell>
        </row>
        <row r="2705">
          <cell r="N2705" t="str">
            <v/>
          </cell>
          <cell r="O2705" t="str">
            <v/>
          </cell>
          <cell r="P2705" t="str">
            <v/>
          </cell>
          <cell r="Q2705">
            <v>0</v>
          </cell>
        </row>
        <row r="2706">
          <cell r="N2706" t="str">
            <v/>
          </cell>
          <cell r="O2706" t="str">
            <v/>
          </cell>
          <cell r="P2706" t="str">
            <v/>
          </cell>
          <cell r="Q2706">
            <v>0</v>
          </cell>
        </row>
        <row r="2707">
          <cell r="N2707" t="str">
            <v/>
          </cell>
          <cell r="O2707" t="str">
            <v/>
          </cell>
          <cell r="P2707" t="str">
            <v/>
          </cell>
          <cell r="Q2707">
            <v>0</v>
          </cell>
        </row>
        <row r="2708">
          <cell r="N2708" t="str">
            <v/>
          </cell>
          <cell r="O2708" t="str">
            <v/>
          </cell>
          <cell r="P2708" t="str">
            <v/>
          </cell>
          <cell r="Q2708">
            <v>0</v>
          </cell>
        </row>
        <row r="2709">
          <cell r="N2709" t="str">
            <v/>
          </cell>
          <cell r="O2709" t="str">
            <v/>
          </cell>
          <cell r="P2709" t="str">
            <v/>
          </cell>
          <cell r="Q2709">
            <v>0</v>
          </cell>
        </row>
        <row r="2710">
          <cell r="N2710" t="str">
            <v/>
          </cell>
          <cell r="O2710" t="str">
            <v/>
          </cell>
          <cell r="P2710" t="str">
            <v/>
          </cell>
          <cell r="Q2710">
            <v>0</v>
          </cell>
        </row>
        <row r="2711">
          <cell r="N2711" t="str">
            <v/>
          </cell>
          <cell r="O2711" t="str">
            <v/>
          </cell>
          <cell r="P2711" t="str">
            <v/>
          </cell>
          <cell r="Q2711">
            <v>0</v>
          </cell>
        </row>
        <row r="2712">
          <cell r="N2712" t="str">
            <v/>
          </cell>
          <cell r="O2712" t="str">
            <v/>
          </cell>
          <cell r="P2712" t="str">
            <v/>
          </cell>
          <cell r="Q2712">
            <v>0</v>
          </cell>
        </row>
        <row r="2713">
          <cell r="N2713" t="str">
            <v/>
          </cell>
          <cell r="O2713" t="str">
            <v/>
          </cell>
          <cell r="P2713" t="str">
            <v/>
          </cell>
          <cell r="Q2713">
            <v>0</v>
          </cell>
        </row>
        <row r="2714">
          <cell r="N2714" t="str">
            <v/>
          </cell>
          <cell r="O2714" t="str">
            <v/>
          </cell>
          <cell r="P2714" t="str">
            <v/>
          </cell>
          <cell r="Q2714">
            <v>0</v>
          </cell>
        </row>
        <row r="2715">
          <cell r="N2715" t="str">
            <v/>
          </cell>
          <cell r="O2715" t="str">
            <v/>
          </cell>
          <cell r="P2715" t="str">
            <v/>
          </cell>
          <cell r="Q2715">
            <v>0</v>
          </cell>
        </row>
        <row r="2716">
          <cell r="N2716" t="str">
            <v/>
          </cell>
          <cell r="O2716" t="str">
            <v/>
          </cell>
          <cell r="P2716" t="str">
            <v/>
          </cell>
          <cell r="Q2716">
            <v>0</v>
          </cell>
        </row>
        <row r="2717">
          <cell r="N2717" t="str">
            <v/>
          </cell>
          <cell r="O2717" t="str">
            <v/>
          </cell>
          <cell r="P2717" t="str">
            <v/>
          </cell>
          <cell r="Q2717">
            <v>0</v>
          </cell>
        </row>
        <row r="2718">
          <cell r="N2718" t="str">
            <v/>
          </cell>
          <cell r="O2718" t="str">
            <v/>
          </cell>
          <cell r="P2718" t="str">
            <v/>
          </cell>
          <cell r="Q2718">
            <v>0</v>
          </cell>
        </row>
        <row r="2719">
          <cell r="N2719" t="str">
            <v/>
          </cell>
          <cell r="O2719" t="str">
            <v/>
          </cell>
          <cell r="P2719" t="str">
            <v/>
          </cell>
          <cell r="Q2719">
            <v>0</v>
          </cell>
        </row>
        <row r="2720">
          <cell r="N2720" t="str">
            <v/>
          </cell>
          <cell r="O2720" t="str">
            <v/>
          </cell>
          <cell r="P2720" t="str">
            <v/>
          </cell>
          <cell r="Q2720">
            <v>0</v>
          </cell>
        </row>
        <row r="2721">
          <cell r="N2721" t="str">
            <v/>
          </cell>
          <cell r="O2721" t="str">
            <v/>
          </cell>
          <cell r="P2721" t="str">
            <v/>
          </cell>
          <cell r="Q2721">
            <v>0</v>
          </cell>
        </row>
        <row r="2722">
          <cell r="N2722" t="str">
            <v/>
          </cell>
          <cell r="O2722" t="str">
            <v/>
          </cell>
          <cell r="P2722" t="str">
            <v/>
          </cell>
          <cell r="Q2722">
            <v>0</v>
          </cell>
        </row>
        <row r="2723">
          <cell r="N2723" t="str">
            <v/>
          </cell>
          <cell r="O2723" t="str">
            <v/>
          </cell>
          <cell r="P2723" t="str">
            <v/>
          </cell>
          <cell r="Q2723">
            <v>0</v>
          </cell>
        </row>
        <row r="2724">
          <cell r="N2724" t="str">
            <v/>
          </cell>
          <cell r="O2724" t="str">
            <v/>
          </cell>
          <cell r="P2724" t="str">
            <v/>
          </cell>
          <cell r="Q2724">
            <v>0</v>
          </cell>
        </row>
        <row r="2725">
          <cell r="N2725" t="str">
            <v/>
          </cell>
          <cell r="O2725" t="str">
            <v/>
          </cell>
          <cell r="P2725" t="str">
            <v/>
          </cell>
          <cell r="Q2725">
            <v>0</v>
          </cell>
        </row>
        <row r="2726">
          <cell r="N2726" t="str">
            <v/>
          </cell>
          <cell r="O2726" t="str">
            <v/>
          </cell>
          <cell r="P2726" t="str">
            <v/>
          </cell>
          <cell r="Q2726">
            <v>0</v>
          </cell>
        </row>
        <row r="2727">
          <cell r="N2727" t="str">
            <v/>
          </cell>
          <cell r="O2727" t="str">
            <v/>
          </cell>
          <cell r="P2727" t="str">
            <v/>
          </cell>
          <cell r="Q2727">
            <v>0</v>
          </cell>
        </row>
        <row r="2728">
          <cell r="N2728" t="str">
            <v/>
          </cell>
          <cell r="O2728" t="str">
            <v/>
          </cell>
          <cell r="P2728" t="str">
            <v/>
          </cell>
          <cell r="Q2728">
            <v>0</v>
          </cell>
        </row>
        <row r="2729">
          <cell r="N2729" t="str">
            <v/>
          </cell>
          <cell r="O2729" t="str">
            <v/>
          </cell>
          <cell r="P2729" t="str">
            <v/>
          </cell>
          <cell r="Q2729">
            <v>0</v>
          </cell>
        </row>
        <row r="2730">
          <cell r="N2730" t="str">
            <v/>
          </cell>
          <cell r="O2730" t="str">
            <v/>
          </cell>
          <cell r="P2730" t="str">
            <v/>
          </cell>
          <cell r="Q2730">
            <v>0</v>
          </cell>
        </row>
        <row r="2731">
          <cell r="N2731" t="str">
            <v/>
          </cell>
          <cell r="O2731" t="str">
            <v/>
          </cell>
          <cell r="P2731" t="str">
            <v/>
          </cell>
          <cell r="Q2731">
            <v>0</v>
          </cell>
        </row>
        <row r="2732">
          <cell r="N2732" t="str">
            <v/>
          </cell>
          <cell r="O2732" t="str">
            <v/>
          </cell>
          <cell r="P2732" t="str">
            <v/>
          </cell>
          <cell r="Q2732">
            <v>0</v>
          </cell>
        </row>
        <row r="2733">
          <cell r="N2733" t="str">
            <v/>
          </cell>
          <cell r="O2733" t="str">
            <v/>
          </cell>
          <cell r="P2733" t="str">
            <v/>
          </cell>
          <cell r="Q2733">
            <v>0</v>
          </cell>
        </row>
        <row r="2734">
          <cell r="N2734" t="str">
            <v/>
          </cell>
          <cell r="O2734" t="str">
            <v/>
          </cell>
          <cell r="P2734" t="str">
            <v/>
          </cell>
          <cell r="Q2734">
            <v>0</v>
          </cell>
        </row>
        <row r="2735">
          <cell r="N2735" t="str">
            <v/>
          </cell>
          <cell r="O2735" t="str">
            <v/>
          </cell>
          <cell r="P2735" t="str">
            <v/>
          </cell>
          <cell r="Q2735">
            <v>0</v>
          </cell>
        </row>
        <row r="2736">
          <cell r="N2736" t="str">
            <v/>
          </cell>
          <cell r="O2736" t="str">
            <v/>
          </cell>
          <cell r="P2736" t="str">
            <v/>
          </cell>
          <cell r="Q2736">
            <v>0</v>
          </cell>
        </row>
        <row r="2737">
          <cell r="N2737" t="str">
            <v/>
          </cell>
          <cell r="O2737" t="str">
            <v/>
          </cell>
          <cell r="P2737" t="str">
            <v/>
          </cell>
          <cell r="Q2737">
            <v>0</v>
          </cell>
        </row>
        <row r="2738">
          <cell r="N2738" t="str">
            <v/>
          </cell>
          <cell r="O2738" t="str">
            <v/>
          </cell>
          <cell r="P2738" t="str">
            <v/>
          </cell>
          <cell r="Q2738">
            <v>0</v>
          </cell>
        </row>
        <row r="2739">
          <cell r="N2739" t="str">
            <v/>
          </cell>
          <cell r="O2739" t="str">
            <v/>
          </cell>
          <cell r="P2739" t="str">
            <v/>
          </cell>
          <cell r="Q2739">
            <v>0</v>
          </cell>
        </row>
        <row r="2740">
          <cell r="N2740" t="str">
            <v/>
          </cell>
          <cell r="O2740" t="str">
            <v/>
          </cell>
          <cell r="P2740" t="str">
            <v/>
          </cell>
          <cell r="Q2740">
            <v>0</v>
          </cell>
        </row>
        <row r="2741">
          <cell r="N2741" t="str">
            <v/>
          </cell>
          <cell r="O2741" t="str">
            <v/>
          </cell>
          <cell r="P2741" t="str">
            <v/>
          </cell>
          <cell r="Q2741">
            <v>0</v>
          </cell>
        </row>
        <row r="2742">
          <cell r="N2742" t="str">
            <v/>
          </cell>
          <cell r="O2742" t="str">
            <v/>
          </cell>
          <cell r="P2742" t="str">
            <v/>
          </cell>
          <cell r="Q2742">
            <v>0</v>
          </cell>
        </row>
        <row r="2743">
          <cell r="N2743" t="str">
            <v/>
          </cell>
          <cell r="O2743" t="str">
            <v/>
          </cell>
          <cell r="P2743" t="str">
            <v/>
          </cell>
          <cell r="Q2743">
            <v>0</v>
          </cell>
        </row>
        <row r="2744">
          <cell r="N2744" t="str">
            <v/>
          </cell>
          <cell r="O2744" t="str">
            <v/>
          </cell>
          <cell r="P2744" t="str">
            <v/>
          </cell>
          <cell r="Q2744">
            <v>0</v>
          </cell>
        </row>
        <row r="2745">
          <cell r="N2745" t="str">
            <v/>
          </cell>
          <cell r="O2745" t="str">
            <v/>
          </cell>
          <cell r="P2745" t="str">
            <v/>
          </cell>
          <cell r="Q2745">
            <v>0</v>
          </cell>
        </row>
        <row r="2746">
          <cell r="N2746" t="str">
            <v/>
          </cell>
          <cell r="O2746" t="str">
            <v/>
          </cell>
          <cell r="P2746" t="str">
            <v/>
          </cell>
          <cell r="Q2746">
            <v>0</v>
          </cell>
        </row>
        <row r="2747">
          <cell r="N2747" t="str">
            <v/>
          </cell>
          <cell r="O2747" t="str">
            <v/>
          </cell>
          <cell r="P2747" t="str">
            <v/>
          </cell>
          <cell r="Q2747">
            <v>0</v>
          </cell>
        </row>
        <row r="2748">
          <cell r="N2748" t="str">
            <v/>
          </cell>
          <cell r="O2748" t="str">
            <v/>
          </cell>
          <cell r="P2748" t="str">
            <v/>
          </cell>
          <cell r="Q2748">
            <v>0</v>
          </cell>
        </row>
        <row r="2749">
          <cell r="N2749" t="str">
            <v/>
          </cell>
          <cell r="O2749" t="str">
            <v/>
          </cell>
          <cell r="P2749" t="str">
            <v/>
          </cell>
          <cell r="Q2749">
            <v>0</v>
          </cell>
        </row>
        <row r="2750">
          <cell r="N2750" t="str">
            <v/>
          </cell>
          <cell r="O2750" t="str">
            <v/>
          </cell>
          <cell r="P2750" t="str">
            <v/>
          </cell>
          <cell r="Q2750">
            <v>0</v>
          </cell>
        </row>
        <row r="2751">
          <cell r="N2751" t="str">
            <v/>
          </cell>
          <cell r="O2751" t="str">
            <v/>
          </cell>
          <cell r="P2751" t="str">
            <v/>
          </cell>
          <cell r="Q2751">
            <v>0</v>
          </cell>
        </row>
        <row r="2752">
          <cell r="N2752" t="str">
            <v/>
          </cell>
          <cell r="O2752" t="str">
            <v/>
          </cell>
          <cell r="P2752" t="str">
            <v/>
          </cell>
          <cell r="Q2752">
            <v>0</v>
          </cell>
        </row>
        <row r="2753">
          <cell r="N2753" t="str">
            <v/>
          </cell>
          <cell r="O2753" t="str">
            <v/>
          </cell>
          <cell r="P2753" t="str">
            <v/>
          </cell>
          <cell r="Q2753">
            <v>0</v>
          </cell>
        </row>
        <row r="2754">
          <cell r="N2754" t="str">
            <v/>
          </cell>
          <cell r="O2754" t="str">
            <v/>
          </cell>
          <cell r="P2754" t="str">
            <v/>
          </cell>
          <cell r="Q2754">
            <v>0</v>
          </cell>
        </row>
        <row r="2755">
          <cell r="N2755" t="str">
            <v/>
          </cell>
          <cell r="O2755" t="str">
            <v/>
          </cell>
          <cell r="P2755" t="str">
            <v/>
          </cell>
          <cell r="Q2755">
            <v>0</v>
          </cell>
        </row>
        <row r="2756">
          <cell r="N2756" t="str">
            <v/>
          </cell>
          <cell r="O2756" t="str">
            <v/>
          </cell>
          <cell r="P2756" t="str">
            <v/>
          </cell>
          <cell r="Q2756">
            <v>0</v>
          </cell>
        </row>
        <row r="2757">
          <cell r="N2757" t="str">
            <v/>
          </cell>
          <cell r="O2757" t="str">
            <v/>
          </cell>
          <cell r="P2757" t="str">
            <v/>
          </cell>
          <cell r="Q2757">
            <v>0</v>
          </cell>
        </row>
        <row r="2758">
          <cell r="N2758" t="str">
            <v/>
          </cell>
          <cell r="O2758" t="str">
            <v/>
          </cell>
          <cell r="P2758" t="str">
            <v/>
          </cell>
          <cell r="Q2758">
            <v>0</v>
          </cell>
        </row>
        <row r="2759">
          <cell r="N2759" t="str">
            <v/>
          </cell>
          <cell r="O2759" t="str">
            <v/>
          </cell>
          <cell r="P2759" t="str">
            <v/>
          </cell>
          <cell r="Q2759">
            <v>0</v>
          </cell>
        </row>
        <row r="2760">
          <cell r="N2760" t="str">
            <v/>
          </cell>
          <cell r="O2760" t="str">
            <v/>
          </cell>
          <cell r="P2760" t="str">
            <v/>
          </cell>
          <cell r="Q2760">
            <v>0</v>
          </cell>
        </row>
        <row r="2761">
          <cell r="N2761" t="str">
            <v/>
          </cell>
          <cell r="O2761" t="str">
            <v/>
          </cell>
          <cell r="P2761" t="str">
            <v/>
          </cell>
          <cell r="Q2761">
            <v>0</v>
          </cell>
        </row>
        <row r="2762">
          <cell r="N2762" t="str">
            <v/>
          </cell>
          <cell r="O2762" t="str">
            <v/>
          </cell>
          <cell r="P2762" t="str">
            <v/>
          </cell>
          <cell r="Q2762">
            <v>0</v>
          </cell>
        </row>
        <row r="2763">
          <cell r="N2763" t="str">
            <v/>
          </cell>
          <cell r="O2763" t="str">
            <v/>
          </cell>
          <cell r="P2763" t="str">
            <v/>
          </cell>
          <cell r="Q2763">
            <v>0</v>
          </cell>
        </row>
        <row r="2764">
          <cell r="N2764" t="str">
            <v/>
          </cell>
          <cell r="O2764" t="str">
            <v/>
          </cell>
          <cell r="P2764" t="str">
            <v/>
          </cell>
          <cell r="Q2764">
            <v>0</v>
          </cell>
        </row>
        <row r="2765">
          <cell r="N2765" t="str">
            <v/>
          </cell>
          <cell r="O2765" t="str">
            <v/>
          </cell>
          <cell r="P2765" t="str">
            <v/>
          </cell>
          <cell r="Q2765">
            <v>0</v>
          </cell>
        </row>
        <row r="2766">
          <cell r="N2766" t="str">
            <v/>
          </cell>
          <cell r="O2766" t="str">
            <v/>
          </cell>
          <cell r="P2766" t="str">
            <v/>
          </cell>
          <cell r="Q2766">
            <v>0</v>
          </cell>
        </row>
        <row r="2767">
          <cell r="N2767" t="str">
            <v/>
          </cell>
          <cell r="O2767" t="str">
            <v/>
          </cell>
          <cell r="P2767" t="str">
            <v/>
          </cell>
          <cell r="Q2767">
            <v>0</v>
          </cell>
        </row>
        <row r="2768">
          <cell r="N2768" t="str">
            <v/>
          </cell>
          <cell r="O2768" t="str">
            <v/>
          </cell>
          <cell r="P2768" t="str">
            <v/>
          </cell>
          <cell r="Q2768">
            <v>0</v>
          </cell>
        </row>
        <row r="2769">
          <cell r="N2769" t="str">
            <v/>
          </cell>
          <cell r="O2769" t="str">
            <v/>
          </cell>
          <cell r="P2769" t="str">
            <v/>
          </cell>
          <cell r="Q2769">
            <v>0</v>
          </cell>
        </row>
        <row r="2770">
          <cell r="N2770" t="str">
            <v/>
          </cell>
          <cell r="O2770" t="str">
            <v/>
          </cell>
          <cell r="P2770" t="str">
            <v/>
          </cell>
          <cell r="Q2770">
            <v>0</v>
          </cell>
        </row>
        <row r="2771">
          <cell r="N2771" t="str">
            <v/>
          </cell>
          <cell r="O2771" t="str">
            <v/>
          </cell>
          <cell r="P2771" t="str">
            <v/>
          </cell>
          <cell r="Q2771">
            <v>0</v>
          </cell>
        </row>
        <row r="2772">
          <cell r="N2772" t="str">
            <v/>
          </cell>
          <cell r="O2772" t="str">
            <v/>
          </cell>
          <cell r="P2772" t="str">
            <v/>
          </cell>
          <cell r="Q2772">
            <v>0</v>
          </cell>
        </row>
        <row r="2773">
          <cell r="N2773" t="str">
            <v/>
          </cell>
          <cell r="O2773" t="str">
            <v/>
          </cell>
          <cell r="P2773" t="str">
            <v/>
          </cell>
          <cell r="Q2773">
            <v>0</v>
          </cell>
        </row>
        <row r="2774">
          <cell r="N2774" t="str">
            <v/>
          </cell>
          <cell r="O2774" t="str">
            <v/>
          </cell>
          <cell r="P2774" t="str">
            <v/>
          </cell>
          <cell r="Q2774">
            <v>0</v>
          </cell>
        </row>
        <row r="2775">
          <cell r="N2775" t="str">
            <v/>
          </cell>
          <cell r="O2775" t="str">
            <v/>
          </cell>
          <cell r="P2775" t="str">
            <v/>
          </cell>
          <cell r="Q2775">
            <v>0</v>
          </cell>
        </row>
        <row r="2776">
          <cell r="N2776" t="str">
            <v/>
          </cell>
          <cell r="O2776" t="str">
            <v/>
          </cell>
          <cell r="P2776" t="str">
            <v/>
          </cell>
          <cell r="Q2776">
            <v>0</v>
          </cell>
        </row>
        <row r="2777">
          <cell r="N2777" t="str">
            <v/>
          </cell>
          <cell r="O2777" t="str">
            <v/>
          </cell>
          <cell r="P2777" t="str">
            <v/>
          </cell>
          <cell r="Q2777">
            <v>0</v>
          </cell>
        </row>
        <row r="2778">
          <cell r="N2778" t="str">
            <v/>
          </cell>
          <cell r="O2778" t="str">
            <v/>
          </cell>
          <cell r="P2778" t="str">
            <v/>
          </cell>
          <cell r="Q2778">
            <v>0</v>
          </cell>
        </row>
        <row r="2779">
          <cell r="N2779" t="str">
            <v/>
          </cell>
          <cell r="O2779" t="str">
            <v/>
          </cell>
          <cell r="P2779" t="str">
            <v/>
          </cell>
          <cell r="Q2779">
            <v>0</v>
          </cell>
        </row>
        <row r="2780">
          <cell r="N2780" t="str">
            <v/>
          </cell>
          <cell r="O2780" t="str">
            <v/>
          </cell>
          <cell r="P2780" t="str">
            <v/>
          </cell>
          <cell r="Q2780">
            <v>0</v>
          </cell>
        </row>
        <row r="2781">
          <cell r="N2781" t="str">
            <v/>
          </cell>
          <cell r="O2781" t="str">
            <v/>
          </cell>
          <cell r="P2781" t="str">
            <v/>
          </cell>
          <cell r="Q2781">
            <v>0</v>
          </cell>
        </row>
        <row r="2782">
          <cell r="N2782" t="str">
            <v/>
          </cell>
          <cell r="O2782" t="str">
            <v/>
          </cell>
          <cell r="P2782" t="str">
            <v/>
          </cell>
          <cell r="Q2782">
            <v>0</v>
          </cell>
        </row>
        <row r="2783">
          <cell r="N2783" t="str">
            <v/>
          </cell>
          <cell r="O2783" t="str">
            <v/>
          </cell>
          <cell r="P2783" t="str">
            <v/>
          </cell>
          <cell r="Q2783">
            <v>0</v>
          </cell>
        </row>
        <row r="2784">
          <cell r="N2784" t="str">
            <v/>
          </cell>
          <cell r="O2784" t="str">
            <v/>
          </cell>
          <cell r="P2784" t="str">
            <v/>
          </cell>
          <cell r="Q2784">
            <v>0</v>
          </cell>
        </row>
        <row r="2785">
          <cell r="N2785" t="str">
            <v/>
          </cell>
          <cell r="O2785" t="str">
            <v/>
          </cell>
          <cell r="P2785" t="str">
            <v/>
          </cell>
          <cell r="Q2785">
            <v>0</v>
          </cell>
        </row>
        <row r="2786">
          <cell r="N2786" t="str">
            <v/>
          </cell>
          <cell r="O2786" t="str">
            <v/>
          </cell>
          <cell r="P2786" t="str">
            <v/>
          </cell>
          <cell r="Q2786">
            <v>0</v>
          </cell>
        </row>
        <row r="2787">
          <cell r="N2787" t="str">
            <v/>
          </cell>
          <cell r="O2787" t="str">
            <v/>
          </cell>
          <cell r="P2787" t="str">
            <v/>
          </cell>
          <cell r="Q2787">
            <v>0</v>
          </cell>
        </row>
        <row r="2788">
          <cell r="N2788" t="str">
            <v/>
          </cell>
          <cell r="O2788" t="str">
            <v/>
          </cell>
          <cell r="P2788" t="str">
            <v/>
          </cell>
          <cell r="Q2788">
            <v>0</v>
          </cell>
        </row>
        <row r="2789">
          <cell r="N2789" t="str">
            <v/>
          </cell>
          <cell r="O2789" t="str">
            <v/>
          </cell>
          <cell r="P2789" t="str">
            <v/>
          </cell>
          <cell r="Q2789">
            <v>0</v>
          </cell>
        </row>
        <row r="2790">
          <cell r="N2790" t="str">
            <v/>
          </cell>
          <cell r="O2790" t="str">
            <v/>
          </cell>
          <cell r="P2790" t="str">
            <v/>
          </cell>
          <cell r="Q2790">
            <v>0</v>
          </cell>
        </row>
        <row r="2791">
          <cell r="N2791" t="str">
            <v/>
          </cell>
          <cell r="O2791" t="str">
            <v/>
          </cell>
          <cell r="P2791" t="str">
            <v/>
          </cell>
          <cell r="Q2791">
            <v>0</v>
          </cell>
        </row>
        <row r="2792">
          <cell r="N2792" t="str">
            <v/>
          </cell>
          <cell r="O2792" t="str">
            <v/>
          </cell>
          <cell r="P2792" t="str">
            <v/>
          </cell>
          <cell r="Q2792">
            <v>0</v>
          </cell>
        </row>
        <row r="2793">
          <cell r="N2793" t="str">
            <v/>
          </cell>
          <cell r="O2793" t="str">
            <v/>
          </cell>
          <cell r="P2793" t="str">
            <v/>
          </cell>
          <cell r="Q2793">
            <v>0</v>
          </cell>
        </row>
        <row r="2794">
          <cell r="N2794" t="str">
            <v/>
          </cell>
          <cell r="O2794" t="str">
            <v/>
          </cell>
          <cell r="P2794" t="str">
            <v/>
          </cell>
          <cell r="Q2794">
            <v>0</v>
          </cell>
        </row>
        <row r="2795">
          <cell r="N2795" t="str">
            <v/>
          </cell>
          <cell r="O2795" t="str">
            <v/>
          </cell>
          <cell r="P2795" t="str">
            <v/>
          </cell>
          <cell r="Q2795">
            <v>0</v>
          </cell>
        </row>
        <row r="2796">
          <cell r="N2796" t="str">
            <v/>
          </cell>
          <cell r="O2796" t="str">
            <v/>
          </cell>
          <cell r="P2796" t="str">
            <v/>
          </cell>
          <cell r="Q2796">
            <v>0</v>
          </cell>
        </row>
        <row r="2797">
          <cell r="N2797" t="str">
            <v/>
          </cell>
          <cell r="O2797" t="str">
            <v/>
          </cell>
          <cell r="P2797" t="str">
            <v/>
          </cell>
          <cell r="Q2797">
            <v>0</v>
          </cell>
        </row>
        <row r="2798">
          <cell r="N2798" t="str">
            <v/>
          </cell>
          <cell r="O2798" t="str">
            <v/>
          </cell>
          <cell r="P2798" t="str">
            <v/>
          </cell>
          <cell r="Q2798">
            <v>0</v>
          </cell>
        </row>
        <row r="2799">
          <cell r="N2799" t="str">
            <v/>
          </cell>
          <cell r="O2799" t="str">
            <v/>
          </cell>
          <cell r="P2799" t="str">
            <v/>
          </cell>
          <cell r="Q2799">
            <v>0</v>
          </cell>
        </row>
        <row r="2800">
          <cell r="N2800" t="str">
            <v/>
          </cell>
          <cell r="O2800" t="str">
            <v/>
          </cell>
          <cell r="P2800" t="str">
            <v/>
          </cell>
          <cell r="Q2800">
            <v>0</v>
          </cell>
        </row>
        <row r="2801">
          <cell r="N2801" t="str">
            <v/>
          </cell>
          <cell r="O2801" t="str">
            <v/>
          </cell>
          <cell r="P2801" t="str">
            <v/>
          </cell>
          <cell r="Q2801">
            <v>0</v>
          </cell>
        </row>
        <row r="2802">
          <cell r="N2802" t="str">
            <v/>
          </cell>
          <cell r="O2802" t="str">
            <v/>
          </cell>
          <cell r="P2802" t="str">
            <v/>
          </cell>
          <cell r="Q2802">
            <v>0</v>
          </cell>
        </row>
        <row r="2803">
          <cell r="N2803" t="str">
            <v/>
          </cell>
          <cell r="O2803" t="str">
            <v/>
          </cell>
          <cell r="P2803" t="str">
            <v/>
          </cell>
          <cell r="Q2803">
            <v>0</v>
          </cell>
        </row>
        <row r="2804">
          <cell r="N2804" t="str">
            <v/>
          </cell>
          <cell r="O2804" t="str">
            <v/>
          </cell>
          <cell r="P2804" t="str">
            <v/>
          </cell>
          <cell r="Q2804">
            <v>0</v>
          </cell>
        </row>
        <row r="2805">
          <cell r="N2805" t="str">
            <v/>
          </cell>
          <cell r="O2805" t="str">
            <v/>
          </cell>
          <cell r="P2805" t="str">
            <v/>
          </cell>
          <cell r="Q2805">
            <v>0</v>
          </cell>
        </row>
        <row r="2806">
          <cell r="N2806" t="str">
            <v/>
          </cell>
          <cell r="O2806" t="str">
            <v/>
          </cell>
          <cell r="P2806" t="str">
            <v/>
          </cell>
          <cell r="Q2806">
            <v>0</v>
          </cell>
        </row>
        <row r="2807">
          <cell r="N2807" t="str">
            <v/>
          </cell>
          <cell r="O2807" t="str">
            <v/>
          </cell>
          <cell r="P2807" t="str">
            <v/>
          </cell>
          <cell r="Q2807">
            <v>0</v>
          </cell>
        </row>
        <row r="2808">
          <cell r="N2808" t="str">
            <v/>
          </cell>
          <cell r="O2808" t="str">
            <v/>
          </cell>
          <cell r="P2808" t="str">
            <v/>
          </cell>
          <cell r="Q2808">
            <v>0</v>
          </cell>
        </row>
        <row r="2809">
          <cell r="N2809" t="str">
            <v/>
          </cell>
          <cell r="O2809" t="str">
            <v/>
          </cell>
          <cell r="P2809" t="str">
            <v/>
          </cell>
          <cell r="Q2809">
            <v>0</v>
          </cell>
        </row>
        <row r="2810">
          <cell r="N2810" t="str">
            <v/>
          </cell>
          <cell r="O2810" t="str">
            <v/>
          </cell>
          <cell r="P2810" t="str">
            <v/>
          </cell>
          <cell r="Q2810">
            <v>0</v>
          </cell>
        </row>
        <row r="2811">
          <cell r="N2811" t="str">
            <v/>
          </cell>
          <cell r="O2811" t="str">
            <v/>
          </cell>
          <cell r="P2811" t="str">
            <v/>
          </cell>
          <cell r="Q2811">
            <v>0</v>
          </cell>
        </row>
        <row r="2812">
          <cell r="N2812" t="str">
            <v/>
          </cell>
          <cell r="O2812" t="str">
            <v/>
          </cell>
          <cell r="P2812" t="str">
            <v/>
          </cell>
          <cell r="Q2812">
            <v>0</v>
          </cell>
        </row>
        <row r="2813">
          <cell r="N2813" t="str">
            <v/>
          </cell>
          <cell r="O2813" t="str">
            <v/>
          </cell>
          <cell r="P2813" t="str">
            <v/>
          </cell>
          <cell r="Q2813">
            <v>0</v>
          </cell>
        </row>
        <row r="2814">
          <cell r="N2814" t="str">
            <v/>
          </cell>
          <cell r="O2814" t="str">
            <v/>
          </cell>
          <cell r="P2814" t="str">
            <v/>
          </cell>
          <cell r="Q2814">
            <v>0</v>
          </cell>
        </row>
        <row r="2815">
          <cell r="N2815" t="str">
            <v/>
          </cell>
          <cell r="O2815" t="str">
            <v/>
          </cell>
          <cell r="P2815" t="str">
            <v/>
          </cell>
          <cell r="Q2815">
            <v>0</v>
          </cell>
        </row>
        <row r="2816">
          <cell r="N2816" t="str">
            <v/>
          </cell>
          <cell r="O2816" t="str">
            <v/>
          </cell>
          <cell r="P2816" t="str">
            <v/>
          </cell>
          <cell r="Q2816">
            <v>0</v>
          </cell>
        </row>
        <row r="2817">
          <cell r="N2817" t="str">
            <v/>
          </cell>
          <cell r="O2817" t="str">
            <v/>
          </cell>
          <cell r="P2817" t="str">
            <v/>
          </cell>
          <cell r="Q2817">
            <v>0</v>
          </cell>
        </row>
        <row r="2818">
          <cell r="N2818" t="str">
            <v/>
          </cell>
          <cell r="O2818" t="str">
            <v/>
          </cell>
          <cell r="P2818" t="str">
            <v/>
          </cell>
          <cell r="Q2818">
            <v>0</v>
          </cell>
        </row>
        <row r="2819">
          <cell r="N2819" t="str">
            <v/>
          </cell>
          <cell r="O2819" t="str">
            <v/>
          </cell>
          <cell r="P2819" t="str">
            <v/>
          </cell>
          <cell r="Q2819">
            <v>0</v>
          </cell>
        </row>
        <row r="2820">
          <cell r="N2820" t="str">
            <v/>
          </cell>
          <cell r="O2820" t="str">
            <v/>
          </cell>
          <cell r="P2820" t="str">
            <v/>
          </cell>
          <cell r="Q2820">
            <v>0</v>
          </cell>
        </row>
        <row r="2821">
          <cell r="N2821" t="str">
            <v/>
          </cell>
          <cell r="O2821" t="str">
            <v/>
          </cell>
          <cell r="P2821" t="str">
            <v/>
          </cell>
          <cell r="Q2821">
            <v>0</v>
          </cell>
        </row>
        <row r="2822">
          <cell r="N2822" t="str">
            <v/>
          </cell>
          <cell r="O2822" t="str">
            <v/>
          </cell>
          <cell r="P2822" t="str">
            <v/>
          </cell>
          <cell r="Q2822">
            <v>0</v>
          </cell>
        </row>
        <row r="2823">
          <cell r="N2823" t="str">
            <v/>
          </cell>
          <cell r="O2823" t="str">
            <v/>
          </cell>
          <cell r="P2823" t="str">
            <v/>
          </cell>
          <cell r="Q2823">
            <v>0</v>
          </cell>
        </row>
        <row r="2824">
          <cell r="N2824" t="str">
            <v/>
          </cell>
          <cell r="O2824" t="str">
            <v/>
          </cell>
          <cell r="P2824" t="str">
            <v/>
          </cell>
          <cell r="Q2824">
            <v>0</v>
          </cell>
        </row>
        <row r="2825">
          <cell r="N2825" t="str">
            <v/>
          </cell>
          <cell r="O2825" t="str">
            <v/>
          </cell>
          <cell r="P2825" t="str">
            <v/>
          </cell>
          <cell r="Q2825">
            <v>0</v>
          </cell>
        </row>
        <row r="2826">
          <cell r="N2826" t="str">
            <v/>
          </cell>
          <cell r="O2826" t="str">
            <v/>
          </cell>
          <cell r="P2826" t="str">
            <v/>
          </cell>
          <cell r="Q2826">
            <v>0</v>
          </cell>
        </row>
        <row r="2827">
          <cell r="N2827" t="str">
            <v/>
          </cell>
          <cell r="O2827" t="str">
            <v/>
          </cell>
          <cell r="P2827" t="str">
            <v/>
          </cell>
          <cell r="Q2827">
            <v>0</v>
          </cell>
        </row>
        <row r="2828">
          <cell r="N2828" t="str">
            <v/>
          </cell>
          <cell r="O2828" t="str">
            <v/>
          </cell>
          <cell r="P2828" t="str">
            <v/>
          </cell>
          <cell r="Q2828">
            <v>0</v>
          </cell>
        </row>
        <row r="2829">
          <cell r="N2829" t="str">
            <v/>
          </cell>
          <cell r="O2829" t="str">
            <v/>
          </cell>
          <cell r="P2829" t="str">
            <v/>
          </cell>
          <cell r="Q2829">
            <v>0</v>
          </cell>
        </row>
        <row r="2830">
          <cell r="N2830" t="str">
            <v/>
          </cell>
          <cell r="O2830" t="str">
            <v/>
          </cell>
          <cell r="P2830" t="str">
            <v/>
          </cell>
          <cell r="Q2830">
            <v>0</v>
          </cell>
        </row>
        <row r="2831">
          <cell r="N2831" t="str">
            <v/>
          </cell>
          <cell r="O2831" t="str">
            <v/>
          </cell>
          <cell r="P2831" t="str">
            <v/>
          </cell>
          <cell r="Q2831">
            <v>0</v>
          </cell>
        </row>
        <row r="2832">
          <cell r="N2832" t="str">
            <v/>
          </cell>
          <cell r="O2832" t="str">
            <v/>
          </cell>
          <cell r="P2832" t="str">
            <v/>
          </cell>
          <cell r="Q2832">
            <v>0</v>
          </cell>
        </row>
        <row r="2833">
          <cell r="N2833" t="str">
            <v/>
          </cell>
          <cell r="O2833" t="str">
            <v/>
          </cell>
          <cell r="P2833" t="str">
            <v/>
          </cell>
          <cell r="Q2833">
            <v>0</v>
          </cell>
        </row>
        <row r="2834">
          <cell r="N2834" t="str">
            <v/>
          </cell>
          <cell r="O2834" t="str">
            <v/>
          </cell>
          <cell r="P2834" t="str">
            <v/>
          </cell>
          <cell r="Q2834">
            <v>0</v>
          </cell>
        </row>
        <row r="2835">
          <cell r="N2835" t="str">
            <v/>
          </cell>
          <cell r="O2835" t="str">
            <v/>
          </cell>
          <cell r="P2835" t="str">
            <v/>
          </cell>
          <cell r="Q2835">
            <v>0</v>
          </cell>
        </row>
        <row r="2836">
          <cell r="N2836" t="str">
            <v/>
          </cell>
          <cell r="O2836" t="str">
            <v/>
          </cell>
          <cell r="P2836" t="str">
            <v/>
          </cell>
          <cell r="Q2836">
            <v>0</v>
          </cell>
        </row>
        <row r="2837">
          <cell r="N2837" t="str">
            <v/>
          </cell>
          <cell r="O2837" t="str">
            <v/>
          </cell>
          <cell r="P2837" t="str">
            <v/>
          </cell>
          <cell r="Q2837">
            <v>0</v>
          </cell>
        </row>
        <row r="2838">
          <cell r="N2838" t="str">
            <v/>
          </cell>
          <cell r="O2838" t="str">
            <v/>
          </cell>
          <cell r="P2838" t="str">
            <v/>
          </cell>
          <cell r="Q2838">
            <v>0</v>
          </cell>
        </row>
        <row r="2839">
          <cell r="N2839" t="str">
            <v/>
          </cell>
          <cell r="O2839" t="str">
            <v/>
          </cell>
          <cell r="P2839" t="str">
            <v/>
          </cell>
          <cell r="Q2839">
            <v>0</v>
          </cell>
        </row>
        <row r="2840">
          <cell r="N2840" t="str">
            <v/>
          </cell>
          <cell r="O2840" t="str">
            <v/>
          </cell>
          <cell r="P2840" t="str">
            <v/>
          </cell>
          <cell r="Q2840">
            <v>0</v>
          </cell>
        </row>
        <row r="2841">
          <cell r="N2841" t="str">
            <v/>
          </cell>
          <cell r="O2841" t="str">
            <v/>
          </cell>
          <cell r="P2841" t="str">
            <v/>
          </cell>
          <cell r="Q2841">
            <v>0</v>
          </cell>
        </row>
        <row r="2842">
          <cell r="N2842" t="str">
            <v/>
          </cell>
          <cell r="O2842" t="str">
            <v/>
          </cell>
          <cell r="P2842" t="str">
            <v/>
          </cell>
          <cell r="Q2842">
            <v>0</v>
          </cell>
        </row>
        <row r="2843">
          <cell r="N2843" t="str">
            <v/>
          </cell>
          <cell r="O2843" t="str">
            <v/>
          </cell>
          <cell r="P2843" t="str">
            <v/>
          </cell>
          <cell r="Q2843">
            <v>0</v>
          </cell>
        </row>
        <row r="2844">
          <cell r="N2844" t="str">
            <v/>
          </cell>
          <cell r="O2844" t="str">
            <v/>
          </cell>
          <cell r="P2844" t="str">
            <v/>
          </cell>
          <cell r="Q2844">
            <v>0</v>
          </cell>
        </row>
        <row r="2845">
          <cell r="N2845" t="str">
            <v/>
          </cell>
          <cell r="O2845" t="str">
            <v/>
          </cell>
          <cell r="P2845" t="str">
            <v/>
          </cell>
          <cell r="Q2845">
            <v>0</v>
          </cell>
        </row>
        <row r="2846">
          <cell r="N2846" t="str">
            <v/>
          </cell>
          <cell r="O2846" t="str">
            <v/>
          </cell>
          <cell r="P2846" t="str">
            <v/>
          </cell>
          <cell r="Q2846">
            <v>0</v>
          </cell>
        </row>
        <row r="2847">
          <cell r="N2847" t="str">
            <v/>
          </cell>
          <cell r="O2847" t="str">
            <v/>
          </cell>
          <cell r="P2847" t="str">
            <v/>
          </cell>
          <cell r="Q2847">
            <v>0</v>
          </cell>
        </row>
        <row r="2848">
          <cell r="N2848" t="str">
            <v/>
          </cell>
          <cell r="O2848" t="str">
            <v/>
          </cell>
          <cell r="P2848" t="str">
            <v/>
          </cell>
          <cell r="Q2848">
            <v>0</v>
          </cell>
        </row>
        <row r="2849">
          <cell r="N2849" t="str">
            <v/>
          </cell>
          <cell r="O2849" t="str">
            <v/>
          </cell>
          <cell r="P2849" t="str">
            <v/>
          </cell>
          <cell r="Q2849">
            <v>0</v>
          </cell>
        </row>
        <row r="2850">
          <cell r="N2850" t="str">
            <v/>
          </cell>
          <cell r="O2850" t="str">
            <v/>
          </cell>
          <cell r="P2850" t="str">
            <v/>
          </cell>
          <cell r="Q2850">
            <v>0</v>
          </cell>
        </row>
        <row r="2851">
          <cell r="N2851" t="str">
            <v/>
          </cell>
          <cell r="O2851" t="str">
            <v/>
          </cell>
          <cell r="P2851" t="str">
            <v/>
          </cell>
          <cell r="Q2851">
            <v>0</v>
          </cell>
        </row>
        <row r="2852">
          <cell r="N2852" t="str">
            <v/>
          </cell>
          <cell r="O2852" t="str">
            <v/>
          </cell>
          <cell r="P2852" t="str">
            <v/>
          </cell>
          <cell r="Q2852">
            <v>0</v>
          </cell>
        </row>
        <row r="2853">
          <cell r="N2853" t="str">
            <v/>
          </cell>
          <cell r="O2853" t="str">
            <v/>
          </cell>
          <cell r="P2853" t="str">
            <v/>
          </cell>
          <cell r="Q2853">
            <v>0</v>
          </cell>
        </row>
        <row r="2854">
          <cell r="N2854" t="str">
            <v/>
          </cell>
          <cell r="O2854" t="str">
            <v/>
          </cell>
          <cell r="P2854" t="str">
            <v/>
          </cell>
          <cell r="Q2854">
            <v>0</v>
          </cell>
        </row>
        <row r="2855">
          <cell r="N2855" t="str">
            <v/>
          </cell>
          <cell r="O2855" t="str">
            <v/>
          </cell>
          <cell r="P2855" t="str">
            <v/>
          </cell>
          <cell r="Q2855">
            <v>0</v>
          </cell>
        </row>
        <row r="2856">
          <cell r="N2856" t="str">
            <v/>
          </cell>
          <cell r="O2856" t="str">
            <v/>
          </cell>
          <cell r="P2856" t="str">
            <v/>
          </cell>
          <cell r="Q2856">
            <v>0</v>
          </cell>
        </row>
        <row r="2857">
          <cell r="N2857" t="str">
            <v/>
          </cell>
          <cell r="O2857" t="str">
            <v/>
          </cell>
          <cell r="P2857" t="str">
            <v/>
          </cell>
          <cell r="Q2857">
            <v>0</v>
          </cell>
        </row>
        <row r="2858">
          <cell r="N2858" t="str">
            <v/>
          </cell>
          <cell r="O2858" t="str">
            <v/>
          </cell>
          <cell r="P2858" t="str">
            <v/>
          </cell>
          <cell r="Q2858">
            <v>0</v>
          </cell>
        </row>
        <row r="2859">
          <cell r="N2859" t="str">
            <v/>
          </cell>
          <cell r="O2859" t="str">
            <v/>
          </cell>
          <cell r="P2859" t="str">
            <v/>
          </cell>
          <cell r="Q2859">
            <v>0</v>
          </cell>
        </row>
        <row r="2860">
          <cell r="N2860" t="str">
            <v/>
          </cell>
          <cell r="O2860" t="str">
            <v/>
          </cell>
          <cell r="P2860" t="str">
            <v/>
          </cell>
          <cell r="Q2860">
            <v>0</v>
          </cell>
        </row>
        <row r="2861">
          <cell r="N2861" t="str">
            <v/>
          </cell>
          <cell r="O2861" t="str">
            <v/>
          </cell>
          <cell r="P2861" t="str">
            <v/>
          </cell>
          <cell r="Q2861">
            <v>0</v>
          </cell>
        </row>
        <row r="2862">
          <cell r="N2862" t="str">
            <v/>
          </cell>
          <cell r="O2862" t="str">
            <v/>
          </cell>
          <cell r="P2862" t="str">
            <v/>
          </cell>
          <cell r="Q2862">
            <v>0</v>
          </cell>
        </row>
        <row r="2863">
          <cell r="N2863" t="str">
            <v/>
          </cell>
          <cell r="O2863" t="str">
            <v/>
          </cell>
          <cell r="P2863" t="str">
            <v/>
          </cell>
          <cell r="Q2863">
            <v>0</v>
          </cell>
        </row>
        <row r="2864">
          <cell r="N2864" t="str">
            <v/>
          </cell>
          <cell r="O2864" t="str">
            <v/>
          </cell>
          <cell r="P2864" t="str">
            <v/>
          </cell>
          <cell r="Q2864">
            <v>0</v>
          </cell>
        </row>
        <row r="2865">
          <cell r="N2865" t="str">
            <v/>
          </cell>
          <cell r="O2865" t="str">
            <v/>
          </cell>
          <cell r="P2865" t="str">
            <v/>
          </cell>
          <cell r="Q2865">
            <v>0</v>
          </cell>
        </row>
        <row r="2866">
          <cell r="N2866" t="str">
            <v/>
          </cell>
          <cell r="O2866" t="str">
            <v/>
          </cell>
          <cell r="P2866" t="str">
            <v/>
          </cell>
          <cell r="Q2866">
            <v>0</v>
          </cell>
        </row>
        <row r="2867">
          <cell r="N2867" t="str">
            <v/>
          </cell>
          <cell r="O2867" t="str">
            <v/>
          </cell>
          <cell r="P2867" t="str">
            <v/>
          </cell>
          <cell r="Q2867">
            <v>0</v>
          </cell>
        </row>
        <row r="2868">
          <cell r="N2868" t="str">
            <v/>
          </cell>
          <cell r="O2868" t="str">
            <v/>
          </cell>
          <cell r="P2868" t="str">
            <v/>
          </cell>
          <cell r="Q2868">
            <v>0</v>
          </cell>
        </row>
        <row r="2869">
          <cell r="N2869" t="str">
            <v/>
          </cell>
          <cell r="O2869" t="str">
            <v/>
          </cell>
          <cell r="P2869" t="str">
            <v/>
          </cell>
          <cell r="Q2869">
            <v>0</v>
          </cell>
        </row>
        <row r="2870">
          <cell r="N2870" t="str">
            <v/>
          </cell>
          <cell r="O2870" t="str">
            <v/>
          </cell>
          <cell r="P2870" t="str">
            <v/>
          </cell>
          <cell r="Q2870">
            <v>0</v>
          </cell>
        </row>
        <row r="2871">
          <cell r="N2871" t="str">
            <v/>
          </cell>
          <cell r="O2871" t="str">
            <v/>
          </cell>
          <cell r="P2871" t="str">
            <v/>
          </cell>
          <cell r="Q2871">
            <v>0</v>
          </cell>
        </row>
        <row r="2872">
          <cell r="N2872" t="str">
            <v/>
          </cell>
          <cell r="O2872" t="str">
            <v/>
          </cell>
          <cell r="P2872" t="str">
            <v/>
          </cell>
          <cell r="Q2872">
            <v>0</v>
          </cell>
        </row>
        <row r="2873">
          <cell r="N2873" t="str">
            <v/>
          </cell>
          <cell r="O2873" t="str">
            <v/>
          </cell>
          <cell r="P2873" t="str">
            <v/>
          </cell>
          <cell r="Q2873">
            <v>0</v>
          </cell>
        </row>
        <row r="2874">
          <cell r="N2874" t="str">
            <v/>
          </cell>
          <cell r="O2874" t="str">
            <v/>
          </cell>
          <cell r="P2874" t="str">
            <v/>
          </cell>
          <cell r="Q2874">
            <v>0</v>
          </cell>
        </row>
        <row r="2875">
          <cell r="N2875" t="str">
            <v/>
          </cell>
          <cell r="O2875" t="str">
            <v/>
          </cell>
          <cell r="P2875" t="str">
            <v/>
          </cell>
          <cell r="Q2875">
            <v>0</v>
          </cell>
        </row>
        <row r="2876">
          <cell r="N2876" t="str">
            <v/>
          </cell>
          <cell r="O2876" t="str">
            <v/>
          </cell>
          <cell r="P2876" t="str">
            <v/>
          </cell>
          <cell r="Q2876">
            <v>0</v>
          </cell>
        </row>
        <row r="2877">
          <cell r="N2877" t="str">
            <v/>
          </cell>
          <cell r="O2877" t="str">
            <v/>
          </cell>
          <cell r="P2877" t="str">
            <v/>
          </cell>
          <cell r="Q2877">
            <v>0</v>
          </cell>
        </row>
        <row r="2878">
          <cell r="N2878" t="str">
            <v/>
          </cell>
          <cell r="O2878" t="str">
            <v/>
          </cell>
          <cell r="P2878" t="str">
            <v/>
          </cell>
          <cell r="Q2878">
            <v>0</v>
          </cell>
        </row>
        <row r="2879">
          <cell r="N2879" t="str">
            <v/>
          </cell>
          <cell r="O2879" t="str">
            <v/>
          </cell>
          <cell r="P2879" t="str">
            <v/>
          </cell>
          <cell r="Q2879">
            <v>0</v>
          </cell>
        </row>
        <row r="2880">
          <cell r="N2880" t="str">
            <v/>
          </cell>
          <cell r="O2880" t="str">
            <v/>
          </cell>
          <cell r="P2880" t="str">
            <v/>
          </cell>
          <cell r="Q2880">
            <v>0</v>
          </cell>
        </row>
        <row r="2881">
          <cell r="N2881" t="str">
            <v/>
          </cell>
          <cell r="O2881" t="str">
            <v/>
          </cell>
          <cell r="P2881" t="str">
            <v/>
          </cell>
          <cell r="Q2881">
            <v>0</v>
          </cell>
        </row>
        <row r="2882">
          <cell r="N2882" t="str">
            <v/>
          </cell>
          <cell r="O2882" t="str">
            <v/>
          </cell>
          <cell r="P2882" t="str">
            <v/>
          </cell>
          <cell r="Q2882">
            <v>0</v>
          </cell>
        </row>
        <row r="2883">
          <cell r="N2883" t="str">
            <v/>
          </cell>
          <cell r="O2883" t="str">
            <v/>
          </cell>
          <cell r="P2883" t="str">
            <v/>
          </cell>
          <cell r="Q2883">
            <v>0</v>
          </cell>
        </row>
        <row r="2884">
          <cell r="N2884" t="str">
            <v/>
          </cell>
          <cell r="O2884" t="str">
            <v/>
          </cell>
          <cell r="P2884" t="str">
            <v/>
          </cell>
          <cell r="Q2884">
            <v>0</v>
          </cell>
        </row>
        <row r="2885">
          <cell r="N2885" t="str">
            <v/>
          </cell>
          <cell r="O2885" t="str">
            <v/>
          </cell>
          <cell r="P2885" t="str">
            <v/>
          </cell>
          <cell r="Q2885">
            <v>0</v>
          </cell>
        </row>
        <row r="2886">
          <cell r="N2886" t="str">
            <v/>
          </cell>
          <cell r="O2886" t="str">
            <v/>
          </cell>
          <cell r="P2886" t="str">
            <v/>
          </cell>
          <cell r="Q2886">
            <v>0</v>
          </cell>
        </row>
        <row r="2887">
          <cell r="N2887" t="str">
            <v/>
          </cell>
          <cell r="O2887" t="str">
            <v/>
          </cell>
          <cell r="P2887" t="str">
            <v/>
          </cell>
          <cell r="Q2887">
            <v>0</v>
          </cell>
        </row>
        <row r="2888">
          <cell r="N2888" t="str">
            <v/>
          </cell>
          <cell r="O2888" t="str">
            <v/>
          </cell>
          <cell r="P2888" t="str">
            <v/>
          </cell>
          <cell r="Q2888">
            <v>0</v>
          </cell>
        </row>
        <row r="2889">
          <cell r="N2889" t="str">
            <v/>
          </cell>
          <cell r="O2889" t="str">
            <v/>
          </cell>
          <cell r="P2889" t="str">
            <v/>
          </cell>
          <cell r="Q2889">
            <v>0</v>
          </cell>
        </row>
        <row r="2890">
          <cell r="N2890" t="str">
            <v/>
          </cell>
          <cell r="O2890" t="str">
            <v/>
          </cell>
          <cell r="P2890" t="str">
            <v/>
          </cell>
          <cell r="Q2890">
            <v>0</v>
          </cell>
        </row>
        <row r="2891">
          <cell r="N2891" t="str">
            <v/>
          </cell>
          <cell r="O2891" t="str">
            <v/>
          </cell>
          <cell r="P2891" t="str">
            <v/>
          </cell>
          <cell r="Q2891">
            <v>0</v>
          </cell>
        </row>
        <row r="2892">
          <cell r="N2892" t="str">
            <v/>
          </cell>
          <cell r="O2892" t="str">
            <v/>
          </cell>
          <cell r="P2892" t="str">
            <v/>
          </cell>
          <cell r="Q2892">
            <v>0</v>
          </cell>
        </row>
        <row r="2893">
          <cell r="N2893" t="str">
            <v/>
          </cell>
          <cell r="O2893" t="str">
            <v/>
          </cell>
          <cell r="P2893" t="str">
            <v/>
          </cell>
          <cell r="Q2893">
            <v>0</v>
          </cell>
        </row>
        <row r="2894">
          <cell r="N2894" t="str">
            <v/>
          </cell>
          <cell r="O2894" t="str">
            <v/>
          </cell>
          <cell r="P2894" t="str">
            <v/>
          </cell>
          <cell r="Q2894">
            <v>0</v>
          </cell>
        </row>
        <row r="2895">
          <cell r="N2895" t="str">
            <v/>
          </cell>
          <cell r="O2895" t="str">
            <v/>
          </cell>
          <cell r="P2895" t="str">
            <v/>
          </cell>
          <cell r="Q2895">
            <v>0</v>
          </cell>
        </row>
        <row r="2896">
          <cell r="N2896" t="str">
            <v/>
          </cell>
          <cell r="O2896" t="str">
            <v/>
          </cell>
          <cell r="P2896" t="str">
            <v/>
          </cell>
          <cell r="Q2896">
            <v>0</v>
          </cell>
        </row>
        <row r="2897">
          <cell r="N2897" t="str">
            <v/>
          </cell>
          <cell r="O2897" t="str">
            <v/>
          </cell>
          <cell r="P2897" t="str">
            <v/>
          </cell>
          <cell r="Q2897">
            <v>0</v>
          </cell>
        </row>
        <row r="2898">
          <cell r="N2898" t="str">
            <v/>
          </cell>
          <cell r="O2898" t="str">
            <v/>
          </cell>
          <cell r="P2898" t="str">
            <v/>
          </cell>
          <cell r="Q2898">
            <v>0</v>
          </cell>
        </row>
        <row r="2899">
          <cell r="N2899" t="str">
            <v/>
          </cell>
          <cell r="O2899" t="str">
            <v/>
          </cell>
          <cell r="P2899" t="str">
            <v/>
          </cell>
          <cell r="Q2899">
            <v>0</v>
          </cell>
        </row>
        <row r="2900">
          <cell r="N2900" t="str">
            <v/>
          </cell>
          <cell r="O2900" t="str">
            <v/>
          </cell>
          <cell r="P2900" t="str">
            <v/>
          </cell>
          <cell r="Q2900">
            <v>0</v>
          </cell>
        </row>
        <row r="2901">
          <cell r="N2901" t="str">
            <v/>
          </cell>
          <cell r="O2901" t="str">
            <v/>
          </cell>
          <cell r="P2901" t="str">
            <v/>
          </cell>
          <cell r="Q2901">
            <v>0</v>
          </cell>
        </row>
        <row r="2902">
          <cell r="N2902" t="str">
            <v/>
          </cell>
          <cell r="O2902" t="str">
            <v/>
          </cell>
          <cell r="P2902" t="str">
            <v/>
          </cell>
          <cell r="Q2902">
            <v>0</v>
          </cell>
        </row>
        <row r="2903">
          <cell r="N2903" t="str">
            <v/>
          </cell>
          <cell r="O2903" t="str">
            <v/>
          </cell>
          <cell r="P2903" t="str">
            <v/>
          </cell>
          <cell r="Q2903">
            <v>0</v>
          </cell>
        </row>
        <row r="2904">
          <cell r="N2904" t="str">
            <v/>
          </cell>
          <cell r="O2904" t="str">
            <v/>
          </cell>
          <cell r="P2904" t="str">
            <v/>
          </cell>
          <cell r="Q2904">
            <v>0</v>
          </cell>
        </row>
        <row r="2905">
          <cell r="N2905" t="str">
            <v/>
          </cell>
          <cell r="O2905" t="str">
            <v/>
          </cell>
          <cell r="P2905" t="str">
            <v/>
          </cell>
          <cell r="Q2905">
            <v>0</v>
          </cell>
        </row>
        <row r="2906">
          <cell r="N2906" t="str">
            <v/>
          </cell>
          <cell r="O2906" t="str">
            <v/>
          </cell>
          <cell r="P2906" t="str">
            <v/>
          </cell>
          <cell r="Q2906">
            <v>0</v>
          </cell>
        </row>
        <row r="2907">
          <cell r="N2907" t="str">
            <v/>
          </cell>
          <cell r="O2907" t="str">
            <v/>
          </cell>
          <cell r="P2907" t="str">
            <v/>
          </cell>
          <cell r="Q2907">
            <v>0</v>
          </cell>
        </row>
        <row r="2908">
          <cell r="N2908" t="str">
            <v/>
          </cell>
          <cell r="O2908" t="str">
            <v/>
          </cell>
          <cell r="P2908" t="str">
            <v/>
          </cell>
          <cell r="Q2908">
            <v>0</v>
          </cell>
        </row>
        <row r="2909">
          <cell r="N2909" t="str">
            <v/>
          </cell>
          <cell r="O2909" t="str">
            <v/>
          </cell>
          <cell r="P2909" t="str">
            <v/>
          </cell>
          <cell r="Q2909">
            <v>0</v>
          </cell>
        </row>
        <row r="2910">
          <cell r="N2910" t="str">
            <v/>
          </cell>
          <cell r="O2910" t="str">
            <v/>
          </cell>
          <cell r="P2910" t="str">
            <v/>
          </cell>
          <cell r="Q2910">
            <v>0</v>
          </cell>
        </row>
        <row r="2911">
          <cell r="N2911" t="str">
            <v/>
          </cell>
          <cell r="O2911" t="str">
            <v/>
          </cell>
          <cell r="P2911" t="str">
            <v/>
          </cell>
          <cell r="Q2911">
            <v>0</v>
          </cell>
        </row>
        <row r="2912">
          <cell r="N2912" t="str">
            <v/>
          </cell>
          <cell r="O2912" t="str">
            <v/>
          </cell>
          <cell r="P2912" t="str">
            <v/>
          </cell>
          <cell r="Q2912">
            <v>0</v>
          </cell>
        </row>
        <row r="2913">
          <cell r="N2913" t="str">
            <v/>
          </cell>
          <cell r="O2913" t="str">
            <v/>
          </cell>
          <cell r="P2913" t="str">
            <v/>
          </cell>
          <cell r="Q2913">
            <v>0</v>
          </cell>
        </row>
        <row r="2914">
          <cell r="N2914" t="str">
            <v/>
          </cell>
          <cell r="O2914" t="str">
            <v/>
          </cell>
          <cell r="P2914" t="str">
            <v/>
          </cell>
          <cell r="Q2914">
            <v>0</v>
          </cell>
        </row>
        <row r="2915">
          <cell r="N2915" t="str">
            <v/>
          </cell>
          <cell r="O2915" t="str">
            <v/>
          </cell>
          <cell r="P2915" t="str">
            <v/>
          </cell>
          <cell r="Q2915">
            <v>0</v>
          </cell>
        </row>
        <row r="2916">
          <cell r="N2916" t="str">
            <v/>
          </cell>
          <cell r="O2916" t="str">
            <v/>
          </cell>
          <cell r="P2916" t="str">
            <v/>
          </cell>
          <cell r="Q2916">
            <v>0</v>
          </cell>
        </row>
        <row r="2917">
          <cell r="N2917" t="str">
            <v/>
          </cell>
          <cell r="O2917" t="str">
            <v/>
          </cell>
          <cell r="P2917" t="str">
            <v/>
          </cell>
          <cell r="Q2917">
            <v>0</v>
          </cell>
        </row>
        <row r="2918">
          <cell r="N2918" t="str">
            <v/>
          </cell>
          <cell r="O2918" t="str">
            <v/>
          </cell>
          <cell r="P2918" t="str">
            <v/>
          </cell>
          <cell r="Q2918">
            <v>0</v>
          </cell>
        </row>
        <row r="2919">
          <cell r="N2919" t="str">
            <v/>
          </cell>
          <cell r="O2919" t="str">
            <v/>
          </cell>
          <cell r="P2919" t="str">
            <v/>
          </cell>
          <cell r="Q2919">
            <v>0</v>
          </cell>
        </row>
        <row r="2920">
          <cell r="N2920" t="str">
            <v/>
          </cell>
          <cell r="O2920" t="str">
            <v/>
          </cell>
          <cell r="P2920" t="str">
            <v/>
          </cell>
          <cell r="Q2920">
            <v>0</v>
          </cell>
        </row>
        <row r="2921">
          <cell r="N2921" t="str">
            <v/>
          </cell>
          <cell r="O2921" t="str">
            <v/>
          </cell>
          <cell r="P2921" t="str">
            <v/>
          </cell>
          <cell r="Q2921">
            <v>0</v>
          </cell>
        </row>
        <row r="2922">
          <cell r="N2922" t="str">
            <v/>
          </cell>
          <cell r="O2922" t="str">
            <v/>
          </cell>
          <cell r="P2922" t="str">
            <v/>
          </cell>
          <cell r="Q2922">
            <v>0</v>
          </cell>
        </row>
        <row r="2923">
          <cell r="N2923" t="str">
            <v/>
          </cell>
          <cell r="O2923" t="str">
            <v/>
          </cell>
          <cell r="P2923" t="str">
            <v/>
          </cell>
          <cell r="Q2923">
            <v>0</v>
          </cell>
        </row>
        <row r="2924">
          <cell r="N2924" t="str">
            <v/>
          </cell>
          <cell r="O2924" t="str">
            <v/>
          </cell>
          <cell r="P2924" t="str">
            <v/>
          </cell>
          <cell r="Q2924">
            <v>0</v>
          </cell>
        </row>
        <row r="2925">
          <cell r="N2925" t="str">
            <v/>
          </cell>
          <cell r="O2925" t="str">
            <v/>
          </cell>
          <cell r="P2925" t="str">
            <v/>
          </cell>
          <cell r="Q2925">
            <v>0</v>
          </cell>
        </row>
        <row r="2926">
          <cell r="N2926" t="str">
            <v/>
          </cell>
          <cell r="O2926" t="str">
            <v/>
          </cell>
          <cell r="P2926" t="str">
            <v/>
          </cell>
          <cell r="Q2926">
            <v>0</v>
          </cell>
        </row>
        <row r="2927">
          <cell r="N2927" t="str">
            <v/>
          </cell>
          <cell r="O2927" t="str">
            <v/>
          </cell>
          <cell r="P2927" t="str">
            <v/>
          </cell>
          <cell r="Q2927">
            <v>0</v>
          </cell>
        </row>
        <row r="2928">
          <cell r="N2928" t="str">
            <v/>
          </cell>
          <cell r="O2928" t="str">
            <v/>
          </cell>
          <cell r="P2928" t="str">
            <v/>
          </cell>
          <cell r="Q2928">
            <v>0</v>
          </cell>
        </row>
        <row r="2929">
          <cell r="N2929" t="str">
            <v/>
          </cell>
          <cell r="O2929" t="str">
            <v/>
          </cell>
          <cell r="P2929" t="str">
            <v/>
          </cell>
          <cell r="Q2929">
            <v>0</v>
          </cell>
        </row>
        <row r="2930">
          <cell r="N2930" t="str">
            <v/>
          </cell>
          <cell r="O2930" t="str">
            <v/>
          </cell>
          <cell r="P2930" t="str">
            <v/>
          </cell>
          <cell r="Q2930">
            <v>0</v>
          </cell>
        </row>
        <row r="2931">
          <cell r="N2931" t="str">
            <v/>
          </cell>
          <cell r="O2931" t="str">
            <v/>
          </cell>
          <cell r="P2931" t="str">
            <v/>
          </cell>
          <cell r="Q2931">
            <v>0</v>
          </cell>
        </row>
        <row r="2932">
          <cell r="N2932" t="str">
            <v/>
          </cell>
          <cell r="O2932" t="str">
            <v/>
          </cell>
          <cell r="P2932" t="str">
            <v/>
          </cell>
          <cell r="Q2932">
            <v>0</v>
          </cell>
        </row>
        <row r="2933">
          <cell r="N2933" t="str">
            <v/>
          </cell>
          <cell r="O2933" t="str">
            <v/>
          </cell>
          <cell r="P2933" t="str">
            <v/>
          </cell>
          <cell r="Q2933">
            <v>0</v>
          </cell>
        </row>
        <row r="2934">
          <cell r="N2934" t="str">
            <v/>
          </cell>
          <cell r="O2934" t="str">
            <v/>
          </cell>
          <cell r="P2934" t="str">
            <v/>
          </cell>
          <cell r="Q2934">
            <v>0</v>
          </cell>
        </row>
        <row r="2935">
          <cell r="N2935" t="str">
            <v/>
          </cell>
          <cell r="O2935" t="str">
            <v/>
          </cell>
          <cell r="P2935" t="str">
            <v/>
          </cell>
          <cell r="Q2935">
            <v>0</v>
          </cell>
        </row>
        <row r="2936">
          <cell r="N2936" t="str">
            <v/>
          </cell>
          <cell r="O2936" t="str">
            <v/>
          </cell>
          <cell r="P2936" t="str">
            <v/>
          </cell>
          <cell r="Q2936">
            <v>0</v>
          </cell>
        </row>
        <row r="2937">
          <cell r="N2937" t="str">
            <v/>
          </cell>
          <cell r="O2937" t="str">
            <v/>
          </cell>
          <cell r="P2937" t="str">
            <v/>
          </cell>
          <cell r="Q2937">
            <v>0</v>
          </cell>
        </row>
        <row r="2938">
          <cell r="N2938" t="str">
            <v/>
          </cell>
          <cell r="O2938" t="str">
            <v/>
          </cell>
          <cell r="P2938" t="str">
            <v/>
          </cell>
          <cell r="Q2938">
            <v>0</v>
          </cell>
        </row>
        <row r="2939">
          <cell r="N2939" t="str">
            <v/>
          </cell>
          <cell r="O2939" t="str">
            <v/>
          </cell>
          <cell r="P2939" t="str">
            <v/>
          </cell>
          <cell r="Q2939">
            <v>0</v>
          </cell>
        </row>
        <row r="2940">
          <cell r="N2940" t="str">
            <v/>
          </cell>
          <cell r="O2940" t="str">
            <v/>
          </cell>
          <cell r="P2940" t="str">
            <v/>
          </cell>
          <cell r="Q2940">
            <v>0</v>
          </cell>
        </row>
        <row r="2941">
          <cell r="N2941" t="str">
            <v/>
          </cell>
          <cell r="O2941" t="str">
            <v/>
          </cell>
          <cell r="P2941" t="str">
            <v/>
          </cell>
          <cell r="Q2941">
            <v>0</v>
          </cell>
        </row>
        <row r="2942">
          <cell r="N2942" t="str">
            <v/>
          </cell>
          <cell r="O2942" t="str">
            <v/>
          </cell>
          <cell r="P2942" t="str">
            <v/>
          </cell>
          <cell r="Q2942">
            <v>0</v>
          </cell>
        </row>
        <row r="2943">
          <cell r="N2943" t="str">
            <v/>
          </cell>
          <cell r="O2943" t="str">
            <v/>
          </cell>
          <cell r="P2943" t="str">
            <v/>
          </cell>
          <cell r="Q2943">
            <v>0</v>
          </cell>
        </row>
        <row r="2944">
          <cell r="N2944" t="str">
            <v/>
          </cell>
          <cell r="O2944" t="str">
            <v/>
          </cell>
          <cell r="P2944" t="str">
            <v/>
          </cell>
          <cell r="Q2944">
            <v>0</v>
          </cell>
        </row>
        <row r="2945">
          <cell r="N2945" t="str">
            <v/>
          </cell>
          <cell r="O2945" t="str">
            <v/>
          </cell>
          <cell r="P2945" t="str">
            <v/>
          </cell>
          <cell r="Q2945">
            <v>0</v>
          </cell>
        </row>
        <row r="2946">
          <cell r="N2946" t="str">
            <v/>
          </cell>
          <cell r="O2946" t="str">
            <v/>
          </cell>
          <cell r="P2946" t="str">
            <v/>
          </cell>
          <cell r="Q2946">
            <v>0</v>
          </cell>
        </row>
        <row r="2947">
          <cell r="N2947" t="str">
            <v/>
          </cell>
          <cell r="O2947" t="str">
            <v/>
          </cell>
          <cell r="P2947" t="str">
            <v/>
          </cell>
          <cell r="Q2947">
            <v>0</v>
          </cell>
        </row>
        <row r="2948">
          <cell r="N2948" t="str">
            <v/>
          </cell>
          <cell r="O2948" t="str">
            <v/>
          </cell>
          <cell r="P2948" t="str">
            <v/>
          </cell>
          <cell r="Q2948">
            <v>0</v>
          </cell>
        </row>
        <row r="2949">
          <cell r="N2949" t="str">
            <v/>
          </cell>
          <cell r="O2949" t="str">
            <v/>
          </cell>
          <cell r="P2949" t="str">
            <v/>
          </cell>
          <cell r="Q2949">
            <v>0</v>
          </cell>
        </row>
        <row r="2950">
          <cell r="N2950" t="str">
            <v/>
          </cell>
          <cell r="O2950" t="str">
            <v/>
          </cell>
          <cell r="P2950" t="str">
            <v/>
          </cell>
          <cell r="Q2950">
            <v>0</v>
          </cell>
        </row>
        <row r="2951">
          <cell r="N2951" t="str">
            <v/>
          </cell>
          <cell r="O2951" t="str">
            <v/>
          </cell>
          <cell r="P2951" t="str">
            <v/>
          </cell>
          <cell r="Q2951">
            <v>0</v>
          </cell>
        </row>
        <row r="2952">
          <cell r="N2952" t="str">
            <v/>
          </cell>
          <cell r="O2952" t="str">
            <v/>
          </cell>
          <cell r="P2952" t="str">
            <v/>
          </cell>
          <cell r="Q2952">
            <v>0</v>
          </cell>
        </row>
        <row r="2953">
          <cell r="N2953" t="str">
            <v/>
          </cell>
          <cell r="O2953" t="str">
            <v/>
          </cell>
          <cell r="P2953" t="str">
            <v/>
          </cell>
          <cell r="Q2953">
            <v>0</v>
          </cell>
        </row>
        <row r="2954">
          <cell r="N2954" t="str">
            <v/>
          </cell>
          <cell r="O2954" t="str">
            <v/>
          </cell>
          <cell r="P2954" t="str">
            <v/>
          </cell>
          <cell r="Q2954">
            <v>0</v>
          </cell>
        </row>
        <row r="2955">
          <cell r="N2955" t="str">
            <v/>
          </cell>
          <cell r="O2955" t="str">
            <v/>
          </cell>
          <cell r="P2955" t="str">
            <v/>
          </cell>
          <cell r="Q2955">
            <v>0</v>
          </cell>
        </row>
        <row r="2956">
          <cell r="N2956" t="str">
            <v/>
          </cell>
          <cell r="O2956" t="str">
            <v/>
          </cell>
          <cell r="P2956" t="str">
            <v/>
          </cell>
          <cell r="Q2956">
            <v>0</v>
          </cell>
        </row>
        <row r="2957">
          <cell r="N2957" t="str">
            <v/>
          </cell>
          <cell r="O2957" t="str">
            <v/>
          </cell>
          <cell r="P2957" t="str">
            <v/>
          </cell>
          <cell r="Q2957">
            <v>0</v>
          </cell>
        </row>
        <row r="2958">
          <cell r="N2958" t="str">
            <v/>
          </cell>
          <cell r="O2958" t="str">
            <v/>
          </cell>
          <cell r="P2958" t="str">
            <v/>
          </cell>
          <cell r="Q2958">
            <v>0</v>
          </cell>
        </row>
        <row r="2959">
          <cell r="N2959" t="str">
            <v/>
          </cell>
          <cell r="O2959" t="str">
            <v/>
          </cell>
          <cell r="P2959" t="str">
            <v/>
          </cell>
          <cell r="Q2959">
            <v>0</v>
          </cell>
        </row>
        <row r="2960">
          <cell r="N2960" t="str">
            <v/>
          </cell>
          <cell r="O2960" t="str">
            <v/>
          </cell>
          <cell r="P2960" t="str">
            <v/>
          </cell>
          <cell r="Q2960">
            <v>0</v>
          </cell>
        </row>
        <row r="2961">
          <cell r="N2961" t="str">
            <v/>
          </cell>
          <cell r="O2961" t="str">
            <v/>
          </cell>
          <cell r="P2961" t="str">
            <v/>
          </cell>
          <cell r="Q2961">
            <v>0</v>
          </cell>
        </row>
        <row r="2962">
          <cell r="N2962" t="str">
            <v/>
          </cell>
          <cell r="O2962" t="str">
            <v/>
          </cell>
          <cell r="P2962" t="str">
            <v/>
          </cell>
          <cell r="Q2962">
            <v>0</v>
          </cell>
        </row>
        <row r="2963">
          <cell r="N2963" t="str">
            <v/>
          </cell>
          <cell r="O2963" t="str">
            <v/>
          </cell>
          <cell r="P2963" t="str">
            <v/>
          </cell>
          <cell r="Q2963">
            <v>0</v>
          </cell>
        </row>
        <row r="2964">
          <cell r="N2964" t="str">
            <v/>
          </cell>
          <cell r="O2964" t="str">
            <v/>
          </cell>
          <cell r="P2964" t="str">
            <v/>
          </cell>
          <cell r="Q2964">
            <v>0</v>
          </cell>
        </row>
        <row r="2965">
          <cell r="N2965" t="str">
            <v/>
          </cell>
          <cell r="O2965" t="str">
            <v/>
          </cell>
          <cell r="P2965" t="str">
            <v/>
          </cell>
          <cell r="Q2965">
            <v>0</v>
          </cell>
        </row>
        <row r="2966">
          <cell r="N2966" t="str">
            <v/>
          </cell>
          <cell r="O2966" t="str">
            <v/>
          </cell>
          <cell r="P2966" t="str">
            <v/>
          </cell>
          <cell r="Q2966">
            <v>0</v>
          </cell>
        </row>
        <row r="2967">
          <cell r="N2967" t="str">
            <v/>
          </cell>
          <cell r="O2967" t="str">
            <v/>
          </cell>
          <cell r="P2967" t="str">
            <v/>
          </cell>
          <cell r="Q2967">
            <v>0</v>
          </cell>
        </row>
        <row r="2968">
          <cell r="N2968" t="str">
            <v/>
          </cell>
          <cell r="O2968" t="str">
            <v/>
          </cell>
          <cell r="P2968" t="str">
            <v/>
          </cell>
          <cell r="Q2968">
            <v>0</v>
          </cell>
        </row>
        <row r="2969">
          <cell r="N2969" t="str">
            <v/>
          </cell>
          <cell r="O2969" t="str">
            <v/>
          </cell>
          <cell r="P2969" t="str">
            <v/>
          </cell>
          <cell r="Q2969">
            <v>0</v>
          </cell>
        </row>
        <row r="2970">
          <cell r="N2970" t="str">
            <v/>
          </cell>
          <cell r="O2970" t="str">
            <v/>
          </cell>
          <cell r="P2970" t="str">
            <v/>
          </cell>
          <cell r="Q2970">
            <v>0</v>
          </cell>
        </row>
        <row r="2971">
          <cell r="N2971" t="str">
            <v/>
          </cell>
          <cell r="O2971" t="str">
            <v/>
          </cell>
          <cell r="P2971" t="str">
            <v/>
          </cell>
          <cell r="Q2971">
            <v>0</v>
          </cell>
        </row>
        <row r="2972">
          <cell r="N2972" t="str">
            <v/>
          </cell>
          <cell r="O2972" t="str">
            <v/>
          </cell>
          <cell r="P2972" t="str">
            <v/>
          </cell>
          <cell r="Q2972">
            <v>0</v>
          </cell>
        </row>
        <row r="2973">
          <cell r="N2973" t="str">
            <v/>
          </cell>
          <cell r="O2973" t="str">
            <v/>
          </cell>
          <cell r="P2973" t="str">
            <v/>
          </cell>
          <cell r="Q2973">
            <v>0</v>
          </cell>
        </row>
        <row r="2974">
          <cell r="N2974" t="str">
            <v/>
          </cell>
          <cell r="O2974" t="str">
            <v/>
          </cell>
          <cell r="P2974" t="str">
            <v/>
          </cell>
          <cell r="Q2974">
            <v>0</v>
          </cell>
        </row>
        <row r="2975">
          <cell r="N2975" t="str">
            <v/>
          </cell>
          <cell r="O2975" t="str">
            <v/>
          </cell>
          <cell r="P2975" t="str">
            <v/>
          </cell>
          <cell r="Q2975">
            <v>0</v>
          </cell>
        </row>
        <row r="2976">
          <cell r="N2976" t="str">
            <v/>
          </cell>
          <cell r="O2976" t="str">
            <v/>
          </cell>
          <cell r="P2976" t="str">
            <v/>
          </cell>
          <cell r="Q2976">
            <v>0</v>
          </cell>
        </row>
        <row r="2977">
          <cell r="N2977" t="str">
            <v/>
          </cell>
          <cell r="O2977" t="str">
            <v/>
          </cell>
          <cell r="P2977" t="str">
            <v/>
          </cell>
          <cell r="Q2977">
            <v>0</v>
          </cell>
        </row>
        <row r="2978">
          <cell r="N2978" t="str">
            <v/>
          </cell>
          <cell r="O2978" t="str">
            <v/>
          </cell>
          <cell r="P2978" t="str">
            <v/>
          </cell>
          <cell r="Q2978">
            <v>0</v>
          </cell>
        </row>
        <row r="2979">
          <cell r="N2979" t="str">
            <v/>
          </cell>
          <cell r="O2979" t="str">
            <v/>
          </cell>
          <cell r="P2979" t="str">
            <v/>
          </cell>
          <cell r="Q2979">
            <v>0</v>
          </cell>
        </row>
        <row r="2980">
          <cell r="N2980" t="str">
            <v/>
          </cell>
          <cell r="O2980" t="str">
            <v/>
          </cell>
          <cell r="P2980" t="str">
            <v/>
          </cell>
          <cell r="Q2980">
            <v>0</v>
          </cell>
        </row>
        <row r="2981">
          <cell r="N2981" t="str">
            <v/>
          </cell>
          <cell r="O2981" t="str">
            <v/>
          </cell>
          <cell r="P2981" t="str">
            <v/>
          </cell>
          <cell r="Q2981">
            <v>0</v>
          </cell>
        </row>
        <row r="2982">
          <cell r="N2982" t="str">
            <v/>
          </cell>
          <cell r="O2982" t="str">
            <v/>
          </cell>
          <cell r="P2982" t="str">
            <v/>
          </cell>
          <cell r="Q2982">
            <v>0</v>
          </cell>
        </row>
        <row r="2983">
          <cell r="N2983" t="str">
            <v/>
          </cell>
          <cell r="O2983" t="str">
            <v/>
          </cell>
          <cell r="P2983" t="str">
            <v/>
          </cell>
          <cell r="Q2983">
            <v>0</v>
          </cell>
        </row>
        <row r="2984">
          <cell r="N2984" t="str">
            <v/>
          </cell>
          <cell r="O2984" t="str">
            <v/>
          </cell>
          <cell r="P2984" t="str">
            <v/>
          </cell>
          <cell r="Q2984">
            <v>0</v>
          </cell>
        </row>
        <row r="2985">
          <cell r="N2985" t="str">
            <v/>
          </cell>
          <cell r="O2985" t="str">
            <v/>
          </cell>
          <cell r="P2985" t="str">
            <v/>
          </cell>
          <cell r="Q2985">
            <v>0</v>
          </cell>
        </row>
        <row r="2986">
          <cell r="N2986" t="str">
            <v/>
          </cell>
          <cell r="O2986" t="str">
            <v/>
          </cell>
          <cell r="P2986" t="str">
            <v/>
          </cell>
          <cell r="Q2986">
            <v>0</v>
          </cell>
        </row>
        <row r="2987">
          <cell r="N2987" t="str">
            <v/>
          </cell>
          <cell r="O2987" t="str">
            <v/>
          </cell>
          <cell r="P2987" t="str">
            <v/>
          </cell>
          <cell r="Q2987">
            <v>0</v>
          </cell>
        </row>
        <row r="2988">
          <cell r="N2988" t="str">
            <v/>
          </cell>
          <cell r="O2988" t="str">
            <v/>
          </cell>
          <cell r="P2988" t="str">
            <v/>
          </cell>
          <cell r="Q2988">
            <v>0</v>
          </cell>
        </row>
        <row r="2989">
          <cell r="N2989" t="str">
            <v/>
          </cell>
          <cell r="O2989" t="str">
            <v/>
          </cell>
          <cell r="P2989" t="str">
            <v/>
          </cell>
          <cell r="Q2989">
            <v>0</v>
          </cell>
        </row>
        <row r="2990">
          <cell r="N2990" t="str">
            <v/>
          </cell>
          <cell r="O2990" t="str">
            <v/>
          </cell>
          <cell r="P2990" t="str">
            <v/>
          </cell>
          <cell r="Q2990">
            <v>0</v>
          </cell>
        </row>
        <row r="2991">
          <cell r="N2991" t="str">
            <v/>
          </cell>
          <cell r="O2991" t="str">
            <v/>
          </cell>
          <cell r="P2991" t="str">
            <v/>
          </cell>
          <cell r="Q2991">
            <v>0</v>
          </cell>
        </row>
        <row r="2992">
          <cell r="N2992" t="str">
            <v/>
          </cell>
          <cell r="O2992" t="str">
            <v/>
          </cell>
          <cell r="P2992" t="str">
            <v/>
          </cell>
          <cell r="Q2992">
            <v>0</v>
          </cell>
        </row>
        <row r="2993">
          <cell r="N2993" t="str">
            <v/>
          </cell>
          <cell r="O2993" t="str">
            <v/>
          </cell>
          <cell r="P2993" t="str">
            <v/>
          </cell>
          <cell r="Q2993">
            <v>0</v>
          </cell>
        </row>
        <row r="2994">
          <cell r="N2994" t="str">
            <v/>
          </cell>
          <cell r="O2994" t="str">
            <v/>
          </cell>
          <cell r="P2994" t="str">
            <v/>
          </cell>
          <cell r="Q2994">
            <v>0</v>
          </cell>
        </row>
        <row r="2995">
          <cell r="N2995" t="str">
            <v/>
          </cell>
          <cell r="O2995" t="str">
            <v/>
          </cell>
          <cell r="P2995" t="str">
            <v/>
          </cell>
          <cell r="Q2995">
            <v>0</v>
          </cell>
        </row>
        <row r="2996">
          <cell r="N2996" t="str">
            <v/>
          </cell>
          <cell r="O2996" t="str">
            <v/>
          </cell>
          <cell r="P2996" t="str">
            <v/>
          </cell>
          <cell r="Q2996">
            <v>0</v>
          </cell>
        </row>
        <row r="2997">
          <cell r="N2997" t="str">
            <v/>
          </cell>
          <cell r="O2997" t="str">
            <v/>
          </cell>
          <cell r="P2997" t="str">
            <v/>
          </cell>
          <cell r="Q2997">
            <v>0</v>
          </cell>
        </row>
        <row r="2998">
          <cell r="N2998" t="str">
            <v/>
          </cell>
          <cell r="O2998" t="str">
            <v/>
          </cell>
          <cell r="P2998" t="str">
            <v/>
          </cell>
          <cell r="Q2998">
            <v>0</v>
          </cell>
        </row>
        <row r="2999">
          <cell r="N2999" t="str">
            <v/>
          </cell>
          <cell r="O2999" t="str">
            <v/>
          </cell>
          <cell r="P2999" t="str">
            <v/>
          </cell>
          <cell r="Q2999">
            <v>0</v>
          </cell>
        </row>
        <row r="3000">
          <cell r="N3000" t="str">
            <v/>
          </cell>
          <cell r="O3000" t="str">
            <v/>
          </cell>
          <cell r="P3000" t="str">
            <v/>
          </cell>
          <cell r="Q3000">
            <v>0</v>
          </cell>
        </row>
        <row r="3001">
          <cell r="N3001" t="str">
            <v/>
          </cell>
          <cell r="O3001" t="str">
            <v/>
          </cell>
          <cell r="P3001" t="str">
            <v/>
          </cell>
          <cell r="Q3001">
            <v>0</v>
          </cell>
        </row>
        <row r="3002">
          <cell r="N3002" t="str">
            <v/>
          </cell>
          <cell r="O3002" t="str">
            <v/>
          </cell>
          <cell r="P3002" t="str">
            <v/>
          </cell>
          <cell r="Q3002">
            <v>0</v>
          </cell>
        </row>
        <row r="3003">
          <cell r="N3003" t="str">
            <v/>
          </cell>
          <cell r="O3003" t="str">
            <v/>
          </cell>
          <cell r="P3003" t="str">
            <v/>
          </cell>
          <cell r="Q3003">
            <v>0</v>
          </cell>
        </row>
        <row r="3004">
          <cell r="N3004" t="str">
            <v/>
          </cell>
          <cell r="O3004" t="str">
            <v/>
          </cell>
          <cell r="P3004" t="str">
            <v/>
          </cell>
          <cell r="Q3004">
            <v>0</v>
          </cell>
        </row>
        <row r="3005">
          <cell r="N3005" t="str">
            <v/>
          </cell>
          <cell r="O3005" t="str">
            <v/>
          </cell>
          <cell r="P3005" t="str">
            <v/>
          </cell>
          <cell r="Q3005">
            <v>0</v>
          </cell>
        </row>
        <row r="3006">
          <cell r="N3006" t="str">
            <v/>
          </cell>
          <cell r="O3006" t="str">
            <v/>
          </cell>
          <cell r="P3006" t="str">
            <v/>
          </cell>
          <cell r="Q3006">
            <v>0</v>
          </cell>
        </row>
        <row r="3007">
          <cell r="N3007" t="str">
            <v/>
          </cell>
          <cell r="O3007" t="str">
            <v/>
          </cell>
          <cell r="P3007" t="str">
            <v/>
          </cell>
          <cell r="Q3007">
            <v>0</v>
          </cell>
        </row>
        <row r="3008">
          <cell r="N3008" t="str">
            <v/>
          </cell>
          <cell r="O3008" t="str">
            <v/>
          </cell>
          <cell r="P3008" t="str">
            <v/>
          </cell>
          <cell r="Q3008">
            <v>0</v>
          </cell>
        </row>
        <row r="3009">
          <cell r="N3009" t="str">
            <v/>
          </cell>
          <cell r="O3009" t="str">
            <v/>
          </cell>
          <cell r="P3009" t="str">
            <v/>
          </cell>
          <cell r="Q3009">
            <v>0</v>
          </cell>
        </row>
        <row r="3010">
          <cell r="N3010" t="str">
            <v/>
          </cell>
          <cell r="O3010" t="str">
            <v/>
          </cell>
          <cell r="P3010" t="str">
            <v/>
          </cell>
          <cell r="Q3010">
            <v>0</v>
          </cell>
        </row>
        <row r="3011">
          <cell r="N3011" t="str">
            <v/>
          </cell>
          <cell r="O3011" t="str">
            <v/>
          </cell>
          <cell r="P3011" t="str">
            <v/>
          </cell>
          <cell r="Q3011">
            <v>0</v>
          </cell>
        </row>
        <row r="3012">
          <cell r="N3012" t="str">
            <v/>
          </cell>
          <cell r="O3012" t="str">
            <v/>
          </cell>
          <cell r="P3012" t="str">
            <v/>
          </cell>
          <cell r="Q3012">
            <v>0</v>
          </cell>
        </row>
        <row r="3013">
          <cell r="N3013" t="str">
            <v/>
          </cell>
          <cell r="O3013" t="str">
            <v/>
          </cell>
          <cell r="P3013" t="str">
            <v/>
          </cell>
          <cell r="Q3013">
            <v>0</v>
          </cell>
        </row>
        <row r="3014">
          <cell r="N3014" t="str">
            <v/>
          </cell>
          <cell r="O3014" t="str">
            <v/>
          </cell>
          <cell r="P3014" t="str">
            <v/>
          </cell>
          <cell r="Q3014">
            <v>0</v>
          </cell>
        </row>
        <row r="3015">
          <cell r="N3015" t="str">
            <v/>
          </cell>
          <cell r="O3015" t="str">
            <v/>
          </cell>
          <cell r="P3015" t="str">
            <v/>
          </cell>
          <cell r="Q3015">
            <v>0</v>
          </cell>
        </row>
        <row r="3016">
          <cell r="N3016" t="str">
            <v/>
          </cell>
          <cell r="O3016" t="str">
            <v/>
          </cell>
          <cell r="P3016" t="str">
            <v/>
          </cell>
          <cell r="Q3016">
            <v>0</v>
          </cell>
        </row>
        <row r="3017">
          <cell r="N3017" t="str">
            <v/>
          </cell>
          <cell r="O3017" t="str">
            <v/>
          </cell>
          <cell r="P3017" t="str">
            <v/>
          </cell>
          <cell r="Q3017">
            <v>0</v>
          </cell>
        </row>
        <row r="3018">
          <cell r="N3018" t="str">
            <v/>
          </cell>
          <cell r="O3018" t="str">
            <v/>
          </cell>
          <cell r="P3018" t="str">
            <v/>
          </cell>
          <cell r="Q3018">
            <v>0</v>
          </cell>
        </row>
        <row r="3019">
          <cell r="N3019" t="str">
            <v/>
          </cell>
          <cell r="O3019" t="str">
            <v/>
          </cell>
          <cell r="P3019" t="str">
            <v/>
          </cell>
          <cell r="Q3019">
            <v>0</v>
          </cell>
        </row>
        <row r="3020">
          <cell r="N3020" t="str">
            <v/>
          </cell>
          <cell r="O3020" t="str">
            <v/>
          </cell>
          <cell r="P3020" t="str">
            <v/>
          </cell>
          <cell r="Q3020">
            <v>0</v>
          </cell>
        </row>
        <row r="3021">
          <cell r="N3021" t="str">
            <v/>
          </cell>
          <cell r="O3021" t="str">
            <v/>
          </cell>
          <cell r="P3021" t="str">
            <v/>
          </cell>
          <cell r="Q3021">
            <v>0</v>
          </cell>
        </row>
        <row r="3022">
          <cell r="N3022" t="str">
            <v/>
          </cell>
          <cell r="O3022" t="str">
            <v/>
          </cell>
          <cell r="P3022" t="str">
            <v/>
          </cell>
          <cell r="Q3022">
            <v>0</v>
          </cell>
        </row>
        <row r="3023">
          <cell r="N3023" t="str">
            <v/>
          </cell>
          <cell r="O3023" t="str">
            <v/>
          </cell>
          <cell r="P3023" t="str">
            <v/>
          </cell>
          <cell r="Q3023">
            <v>0</v>
          </cell>
        </row>
        <row r="3024">
          <cell r="N3024" t="str">
            <v/>
          </cell>
          <cell r="O3024" t="str">
            <v/>
          </cell>
          <cell r="P3024" t="str">
            <v/>
          </cell>
          <cell r="Q3024">
            <v>0</v>
          </cell>
        </row>
        <row r="3025">
          <cell r="N3025" t="str">
            <v/>
          </cell>
          <cell r="O3025" t="str">
            <v/>
          </cell>
          <cell r="P3025" t="str">
            <v/>
          </cell>
          <cell r="Q3025">
            <v>0</v>
          </cell>
        </row>
        <row r="3026">
          <cell r="N3026" t="str">
            <v/>
          </cell>
          <cell r="O3026" t="str">
            <v/>
          </cell>
          <cell r="P3026" t="str">
            <v/>
          </cell>
          <cell r="Q3026">
            <v>0</v>
          </cell>
        </row>
        <row r="3027">
          <cell r="N3027" t="str">
            <v/>
          </cell>
          <cell r="O3027" t="str">
            <v/>
          </cell>
          <cell r="P3027" t="str">
            <v/>
          </cell>
          <cell r="Q3027">
            <v>0</v>
          </cell>
        </row>
        <row r="3028">
          <cell r="N3028" t="str">
            <v/>
          </cell>
          <cell r="O3028" t="str">
            <v/>
          </cell>
          <cell r="P3028" t="str">
            <v/>
          </cell>
          <cell r="Q3028">
            <v>0</v>
          </cell>
        </row>
        <row r="3029">
          <cell r="N3029" t="str">
            <v/>
          </cell>
          <cell r="O3029" t="str">
            <v/>
          </cell>
          <cell r="P3029" t="str">
            <v/>
          </cell>
          <cell r="Q3029">
            <v>0</v>
          </cell>
        </row>
        <row r="3030">
          <cell r="N3030" t="str">
            <v/>
          </cell>
          <cell r="O3030" t="str">
            <v/>
          </cell>
          <cell r="P3030" t="str">
            <v/>
          </cell>
          <cell r="Q3030">
            <v>0</v>
          </cell>
        </row>
        <row r="3031">
          <cell r="N3031" t="str">
            <v/>
          </cell>
          <cell r="O3031" t="str">
            <v/>
          </cell>
          <cell r="P3031" t="str">
            <v/>
          </cell>
          <cell r="Q3031">
            <v>0</v>
          </cell>
        </row>
        <row r="3032">
          <cell r="N3032" t="str">
            <v/>
          </cell>
          <cell r="O3032" t="str">
            <v/>
          </cell>
          <cell r="P3032" t="str">
            <v/>
          </cell>
          <cell r="Q3032">
            <v>0</v>
          </cell>
        </row>
        <row r="3033">
          <cell r="N3033" t="str">
            <v/>
          </cell>
          <cell r="O3033" t="str">
            <v/>
          </cell>
          <cell r="P3033" t="str">
            <v/>
          </cell>
          <cell r="Q3033">
            <v>0</v>
          </cell>
        </row>
        <row r="3034">
          <cell r="N3034" t="str">
            <v/>
          </cell>
          <cell r="O3034" t="str">
            <v/>
          </cell>
          <cell r="P3034" t="str">
            <v/>
          </cell>
          <cell r="Q3034">
            <v>0</v>
          </cell>
        </row>
        <row r="3035">
          <cell r="N3035" t="str">
            <v/>
          </cell>
          <cell r="O3035" t="str">
            <v/>
          </cell>
          <cell r="P3035" t="str">
            <v/>
          </cell>
          <cell r="Q3035">
            <v>0</v>
          </cell>
        </row>
        <row r="3036">
          <cell r="N3036" t="str">
            <v/>
          </cell>
          <cell r="O3036" t="str">
            <v/>
          </cell>
          <cell r="P3036" t="str">
            <v/>
          </cell>
          <cell r="Q3036">
            <v>0</v>
          </cell>
        </row>
        <row r="3037">
          <cell r="N3037" t="str">
            <v/>
          </cell>
          <cell r="O3037" t="str">
            <v/>
          </cell>
          <cell r="P3037" t="str">
            <v/>
          </cell>
          <cell r="Q3037">
            <v>0</v>
          </cell>
        </row>
        <row r="3038">
          <cell r="N3038" t="str">
            <v/>
          </cell>
          <cell r="O3038" t="str">
            <v/>
          </cell>
          <cell r="P3038" t="str">
            <v/>
          </cell>
          <cell r="Q3038">
            <v>0</v>
          </cell>
        </row>
        <row r="3039">
          <cell r="N3039" t="str">
            <v/>
          </cell>
          <cell r="O3039" t="str">
            <v/>
          </cell>
          <cell r="P3039" t="str">
            <v/>
          </cell>
          <cell r="Q3039">
            <v>0</v>
          </cell>
        </row>
        <row r="3040">
          <cell r="N3040" t="str">
            <v/>
          </cell>
          <cell r="O3040" t="str">
            <v/>
          </cell>
          <cell r="P3040" t="str">
            <v/>
          </cell>
          <cell r="Q3040">
            <v>0</v>
          </cell>
        </row>
        <row r="3041">
          <cell r="N3041" t="str">
            <v/>
          </cell>
          <cell r="O3041" t="str">
            <v/>
          </cell>
          <cell r="P3041" t="str">
            <v/>
          </cell>
          <cell r="Q3041">
            <v>0</v>
          </cell>
        </row>
        <row r="3042">
          <cell r="N3042" t="str">
            <v/>
          </cell>
          <cell r="O3042" t="str">
            <v/>
          </cell>
          <cell r="P3042" t="str">
            <v/>
          </cell>
          <cell r="Q3042">
            <v>0</v>
          </cell>
        </row>
        <row r="3043">
          <cell r="N3043" t="str">
            <v/>
          </cell>
          <cell r="O3043" t="str">
            <v/>
          </cell>
          <cell r="P3043" t="str">
            <v/>
          </cell>
          <cell r="Q3043">
            <v>0</v>
          </cell>
        </row>
        <row r="3044">
          <cell r="N3044" t="str">
            <v/>
          </cell>
          <cell r="O3044" t="str">
            <v/>
          </cell>
          <cell r="P3044" t="str">
            <v/>
          </cell>
          <cell r="Q3044">
            <v>0</v>
          </cell>
        </row>
        <row r="3045">
          <cell r="N3045" t="str">
            <v/>
          </cell>
          <cell r="O3045" t="str">
            <v/>
          </cell>
          <cell r="P3045" t="str">
            <v/>
          </cell>
          <cell r="Q3045">
            <v>0</v>
          </cell>
        </row>
        <row r="3046">
          <cell r="N3046" t="str">
            <v/>
          </cell>
          <cell r="O3046" t="str">
            <v/>
          </cell>
          <cell r="P3046" t="str">
            <v/>
          </cell>
          <cell r="Q3046">
            <v>0</v>
          </cell>
        </row>
        <row r="3047">
          <cell r="N3047" t="str">
            <v/>
          </cell>
          <cell r="O3047" t="str">
            <v/>
          </cell>
          <cell r="P3047" t="str">
            <v/>
          </cell>
          <cell r="Q3047">
            <v>0</v>
          </cell>
        </row>
        <row r="3048">
          <cell r="N3048" t="str">
            <v/>
          </cell>
          <cell r="O3048" t="str">
            <v/>
          </cell>
          <cell r="P3048" t="str">
            <v/>
          </cell>
          <cell r="Q3048">
            <v>0</v>
          </cell>
        </row>
        <row r="3049">
          <cell r="N3049" t="str">
            <v/>
          </cell>
          <cell r="O3049" t="str">
            <v/>
          </cell>
          <cell r="P3049" t="str">
            <v/>
          </cell>
          <cell r="Q3049">
            <v>0</v>
          </cell>
        </row>
        <row r="3050">
          <cell r="N3050" t="str">
            <v/>
          </cell>
          <cell r="O3050" t="str">
            <v/>
          </cell>
          <cell r="P3050" t="str">
            <v/>
          </cell>
          <cell r="Q3050">
            <v>0</v>
          </cell>
        </row>
        <row r="3051">
          <cell r="N3051" t="str">
            <v/>
          </cell>
          <cell r="O3051" t="str">
            <v/>
          </cell>
          <cell r="P3051" t="str">
            <v/>
          </cell>
          <cell r="Q3051">
            <v>0</v>
          </cell>
        </row>
        <row r="3052">
          <cell r="N3052" t="str">
            <v/>
          </cell>
          <cell r="O3052" t="str">
            <v/>
          </cell>
          <cell r="P3052" t="str">
            <v/>
          </cell>
          <cell r="Q3052">
            <v>0</v>
          </cell>
        </row>
        <row r="3053">
          <cell r="N3053" t="str">
            <v/>
          </cell>
          <cell r="O3053" t="str">
            <v/>
          </cell>
          <cell r="P3053" t="str">
            <v/>
          </cell>
          <cell r="Q3053">
            <v>0</v>
          </cell>
        </row>
        <row r="3054">
          <cell r="N3054" t="str">
            <v/>
          </cell>
          <cell r="O3054" t="str">
            <v/>
          </cell>
          <cell r="P3054" t="str">
            <v/>
          </cell>
          <cell r="Q3054">
            <v>0</v>
          </cell>
        </row>
        <row r="3055">
          <cell r="N3055" t="str">
            <v/>
          </cell>
          <cell r="O3055" t="str">
            <v/>
          </cell>
          <cell r="P3055" t="str">
            <v/>
          </cell>
          <cell r="Q3055">
            <v>0</v>
          </cell>
        </row>
        <row r="3056">
          <cell r="N3056" t="str">
            <v/>
          </cell>
          <cell r="O3056" t="str">
            <v/>
          </cell>
          <cell r="P3056" t="str">
            <v/>
          </cell>
          <cell r="Q3056">
            <v>0</v>
          </cell>
        </row>
        <row r="3057">
          <cell r="N3057" t="str">
            <v/>
          </cell>
          <cell r="O3057" t="str">
            <v/>
          </cell>
          <cell r="P3057" t="str">
            <v/>
          </cell>
          <cell r="Q3057">
            <v>0</v>
          </cell>
        </row>
        <row r="3058">
          <cell r="N3058" t="str">
            <v/>
          </cell>
          <cell r="O3058" t="str">
            <v/>
          </cell>
          <cell r="P3058" t="str">
            <v/>
          </cell>
          <cell r="Q3058">
            <v>0</v>
          </cell>
        </row>
        <row r="3059">
          <cell r="N3059" t="str">
            <v/>
          </cell>
          <cell r="O3059" t="str">
            <v/>
          </cell>
          <cell r="P3059" t="str">
            <v/>
          </cell>
          <cell r="Q3059">
            <v>0</v>
          </cell>
        </row>
        <row r="3060">
          <cell r="N3060" t="str">
            <v/>
          </cell>
          <cell r="O3060" t="str">
            <v/>
          </cell>
          <cell r="P3060" t="str">
            <v/>
          </cell>
          <cell r="Q3060">
            <v>0</v>
          </cell>
        </row>
        <row r="3061">
          <cell r="N3061" t="str">
            <v/>
          </cell>
          <cell r="O3061" t="str">
            <v/>
          </cell>
          <cell r="P3061" t="str">
            <v/>
          </cell>
          <cell r="Q3061">
            <v>0</v>
          </cell>
        </row>
        <row r="3062">
          <cell r="N3062" t="str">
            <v/>
          </cell>
          <cell r="O3062" t="str">
            <v/>
          </cell>
          <cell r="P3062" t="str">
            <v/>
          </cell>
          <cell r="Q3062">
            <v>0</v>
          </cell>
        </row>
        <row r="3063">
          <cell r="N3063" t="str">
            <v/>
          </cell>
          <cell r="O3063" t="str">
            <v/>
          </cell>
          <cell r="P3063" t="str">
            <v/>
          </cell>
          <cell r="Q3063">
            <v>0</v>
          </cell>
        </row>
        <row r="3064">
          <cell r="N3064" t="str">
            <v/>
          </cell>
          <cell r="O3064" t="str">
            <v/>
          </cell>
          <cell r="P3064" t="str">
            <v/>
          </cell>
          <cell r="Q3064">
            <v>0</v>
          </cell>
        </row>
        <row r="3065">
          <cell r="N3065" t="str">
            <v/>
          </cell>
          <cell r="O3065" t="str">
            <v/>
          </cell>
          <cell r="P3065" t="str">
            <v/>
          </cell>
          <cell r="Q3065">
            <v>0</v>
          </cell>
        </row>
        <row r="3066">
          <cell r="N3066" t="str">
            <v/>
          </cell>
          <cell r="O3066" t="str">
            <v/>
          </cell>
          <cell r="P3066" t="str">
            <v/>
          </cell>
          <cell r="Q3066">
            <v>0</v>
          </cell>
        </row>
        <row r="3067">
          <cell r="N3067" t="str">
            <v/>
          </cell>
          <cell r="O3067" t="str">
            <v/>
          </cell>
          <cell r="P3067" t="str">
            <v/>
          </cell>
          <cell r="Q3067">
            <v>0</v>
          </cell>
        </row>
        <row r="3068">
          <cell r="N3068" t="str">
            <v/>
          </cell>
          <cell r="O3068" t="str">
            <v/>
          </cell>
          <cell r="P3068" t="str">
            <v/>
          </cell>
          <cell r="Q3068">
            <v>0</v>
          </cell>
        </row>
        <row r="3069">
          <cell r="N3069" t="str">
            <v/>
          </cell>
          <cell r="O3069" t="str">
            <v/>
          </cell>
          <cell r="P3069" t="str">
            <v/>
          </cell>
          <cell r="Q3069">
            <v>0</v>
          </cell>
        </row>
        <row r="3070">
          <cell r="N3070" t="str">
            <v/>
          </cell>
          <cell r="O3070" t="str">
            <v/>
          </cell>
          <cell r="P3070" t="str">
            <v/>
          </cell>
          <cell r="Q3070">
            <v>0</v>
          </cell>
        </row>
        <row r="3071">
          <cell r="N3071" t="str">
            <v/>
          </cell>
          <cell r="O3071" t="str">
            <v/>
          </cell>
          <cell r="P3071" t="str">
            <v/>
          </cell>
          <cell r="Q3071">
            <v>0</v>
          </cell>
        </row>
        <row r="3072">
          <cell r="N3072" t="str">
            <v/>
          </cell>
          <cell r="O3072" t="str">
            <v/>
          </cell>
          <cell r="P3072" t="str">
            <v/>
          </cell>
          <cell r="Q3072">
            <v>0</v>
          </cell>
        </row>
        <row r="3073">
          <cell r="N3073" t="str">
            <v/>
          </cell>
          <cell r="O3073" t="str">
            <v/>
          </cell>
          <cell r="P3073" t="str">
            <v/>
          </cell>
          <cell r="Q3073">
            <v>0</v>
          </cell>
        </row>
        <row r="3074">
          <cell r="N3074" t="str">
            <v/>
          </cell>
          <cell r="O3074" t="str">
            <v/>
          </cell>
          <cell r="P3074" t="str">
            <v/>
          </cell>
          <cell r="Q3074">
            <v>0</v>
          </cell>
        </row>
        <row r="3075">
          <cell r="N3075" t="str">
            <v/>
          </cell>
          <cell r="O3075" t="str">
            <v/>
          </cell>
          <cell r="P3075" t="str">
            <v/>
          </cell>
          <cell r="Q3075">
            <v>0</v>
          </cell>
        </row>
        <row r="3076">
          <cell r="N3076" t="str">
            <v/>
          </cell>
          <cell r="O3076" t="str">
            <v/>
          </cell>
          <cell r="P3076" t="str">
            <v/>
          </cell>
          <cell r="Q3076">
            <v>0</v>
          </cell>
        </row>
        <row r="3077">
          <cell r="N3077" t="str">
            <v/>
          </cell>
          <cell r="O3077" t="str">
            <v/>
          </cell>
          <cell r="P3077" t="str">
            <v/>
          </cell>
          <cell r="Q3077">
            <v>0</v>
          </cell>
        </row>
        <row r="3078">
          <cell r="N3078" t="str">
            <v/>
          </cell>
          <cell r="O3078" t="str">
            <v/>
          </cell>
          <cell r="P3078" t="str">
            <v/>
          </cell>
          <cell r="Q3078">
            <v>0</v>
          </cell>
        </row>
        <row r="3079">
          <cell r="N3079" t="str">
            <v/>
          </cell>
          <cell r="O3079" t="str">
            <v/>
          </cell>
          <cell r="P3079" t="str">
            <v/>
          </cell>
          <cell r="Q3079">
            <v>0</v>
          </cell>
        </row>
        <row r="3080">
          <cell r="N3080" t="str">
            <v/>
          </cell>
          <cell r="O3080" t="str">
            <v/>
          </cell>
          <cell r="P3080" t="str">
            <v/>
          </cell>
          <cell r="Q3080">
            <v>0</v>
          </cell>
        </row>
        <row r="3081">
          <cell r="N3081" t="str">
            <v/>
          </cell>
          <cell r="O3081" t="str">
            <v/>
          </cell>
          <cell r="P3081" t="str">
            <v/>
          </cell>
          <cell r="Q3081">
            <v>0</v>
          </cell>
        </row>
        <row r="3082">
          <cell r="N3082" t="str">
            <v/>
          </cell>
          <cell r="O3082" t="str">
            <v/>
          </cell>
          <cell r="P3082" t="str">
            <v/>
          </cell>
          <cell r="Q3082">
            <v>0</v>
          </cell>
        </row>
        <row r="3083">
          <cell r="N3083" t="str">
            <v/>
          </cell>
          <cell r="O3083" t="str">
            <v/>
          </cell>
          <cell r="P3083" t="str">
            <v/>
          </cell>
          <cell r="Q3083">
            <v>0</v>
          </cell>
        </row>
        <row r="3084">
          <cell r="N3084" t="str">
            <v/>
          </cell>
          <cell r="O3084" t="str">
            <v/>
          </cell>
          <cell r="P3084" t="str">
            <v/>
          </cell>
          <cell r="Q3084">
            <v>0</v>
          </cell>
        </row>
        <row r="3085">
          <cell r="N3085" t="str">
            <v/>
          </cell>
          <cell r="O3085" t="str">
            <v/>
          </cell>
          <cell r="P3085" t="str">
            <v/>
          </cell>
          <cell r="Q3085">
            <v>0</v>
          </cell>
        </row>
        <row r="3086">
          <cell r="N3086" t="str">
            <v/>
          </cell>
          <cell r="O3086" t="str">
            <v/>
          </cell>
          <cell r="P3086" t="str">
            <v/>
          </cell>
          <cell r="Q3086">
            <v>0</v>
          </cell>
        </row>
        <row r="3087">
          <cell r="N3087" t="str">
            <v/>
          </cell>
          <cell r="O3087" t="str">
            <v/>
          </cell>
          <cell r="P3087" t="str">
            <v/>
          </cell>
          <cell r="Q3087">
            <v>0</v>
          </cell>
        </row>
        <row r="3088">
          <cell r="N3088" t="str">
            <v/>
          </cell>
          <cell r="O3088" t="str">
            <v/>
          </cell>
          <cell r="P3088" t="str">
            <v/>
          </cell>
          <cell r="Q3088">
            <v>0</v>
          </cell>
        </row>
        <row r="3089">
          <cell r="N3089" t="str">
            <v/>
          </cell>
          <cell r="O3089" t="str">
            <v/>
          </cell>
          <cell r="P3089" t="str">
            <v/>
          </cell>
          <cell r="Q3089">
            <v>0</v>
          </cell>
        </row>
        <row r="3090">
          <cell r="N3090" t="str">
            <v/>
          </cell>
          <cell r="O3090" t="str">
            <v/>
          </cell>
          <cell r="P3090" t="str">
            <v/>
          </cell>
          <cell r="Q3090">
            <v>0</v>
          </cell>
        </row>
        <row r="3091">
          <cell r="N3091" t="str">
            <v/>
          </cell>
          <cell r="O3091" t="str">
            <v/>
          </cell>
          <cell r="P3091" t="str">
            <v/>
          </cell>
          <cell r="Q3091">
            <v>0</v>
          </cell>
        </row>
        <row r="3092">
          <cell r="N3092" t="str">
            <v/>
          </cell>
          <cell r="O3092" t="str">
            <v/>
          </cell>
          <cell r="P3092" t="str">
            <v/>
          </cell>
          <cell r="Q3092">
            <v>0</v>
          </cell>
        </row>
        <row r="3093">
          <cell r="N3093" t="str">
            <v/>
          </cell>
          <cell r="O3093" t="str">
            <v/>
          </cell>
          <cell r="P3093" t="str">
            <v/>
          </cell>
          <cell r="Q3093">
            <v>0</v>
          </cell>
        </row>
        <row r="3094">
          <cell r="N3094" t="str">
            <v/>
          </cell>
          <cell r="O3094" t="str">
            <v/>
          </cell>
          <cell r="P3094" t="str">
            <v/>
          </cell>
          <cell r="Q3094">
            <v>0</v>
          </cell>
        </row>
        <row r="3095">
          <cell r="N3095" t="str">
            <v/>
          </cell>
          <cell r="O3095" t="str">
            <v/>
          </cell>
          <cell r="P3095" t="str">
            <v/>
          </cell>
          <cell r="Q3095">
            <v>0</v>
          </cell>
        </row>
        <row r="3096">
          <cell r="N3096" t="str">
            <v/>
          </cell>
          <cell r="O3096" t="str">
            <v/>
          </cell>
          <cell r="P3096" t="str">
            <v/>
          </cell>
          <cell r="Q3096">
            <v>0</v>
          </cell>
        </row>
        <row r="3097">
          <cell r="N3097" t="str">
            <v/>
          </cell>
          <cell r="O3097" t="str">
            <v/>
          </cell>
          <cell r="P3097" t="str">
            <v/>
          </cell>
          <cell r="Q3097">
            <v>0</v>
          </cell>
        </row>
        <row r="3098">
          <cell r="N3098" t="str">
            <v/>
          </cell>
          <cell r="O3098" t="str">
            <v/>
          </cell>
          <cell r="P3098" t="str">
            <v/>
          </cell>
          <cell r="Q3098">
            <v>0</v>
          </cell>
        </row>
        <row r="3099">
          <cell r="N3099" t="str">
            <v/>
          </cell>
          <cell r="O3099" t="str">
            <v/>
          </cell>
          <cell r="P3099" t="str">
            <v/>
          </cell>
          <cell r="Q3099">
            <v>0</v>
          </cell>
        </row>
        <row r="3100">
          <cell r="N3100" t="str">
            <v/>
          </cell>
          <cell r="O3100" t="str">
            <v/>
          </cell>
          <cell r="P3100" t="str">
            <v/>
          </cell>
          <cell r="Q3100">
            <v>0</v>
          </cell>
        </row>
        <row r="3101">
          <cell r="N3101" t="str">
            <v/>
          </cell>
          <cell r="O3101" t="str">
            <v/>
          </cell>
          <cell r="P3101" t="str">
            <v/>
          </cell>
          <cell r="Q3101">
            <v>0</v>
          </cell>
        </row>
        <row r="3102">
          <cell r="N3102" t="str">
            <v/>
          </cell>
          <cell r="O3102" t="str">
            <v/>
          </cell>
          <cell r="P3102" t="str">
            <v/>
          </cell>
          <cell r="Q3102">
            <v>0</v>
          </cell>
        </row>
        <row r="3103">
          <cell r="N3103" t="str">
            <v/>
          </cell>
          <cell r="O3103" t="str">
            <v/>
          </cell>
          <cell r="P3103" t="str">
            <v/>
          </cell>
          <cell r="Q3103">
            <v>0</v>
          </cell>
        </row>
        <row r="3104">
          <cell r="N3104" t="str">
            <v/>
          </cell>
          <cell r="O3104" t="str">
            <v/>
          </cell>
          <cell r="P3104" t="str">
            <v/>
          </cell>
          <cell r="Q3104">
            <v>0</v>
          </cell>
        </row>
        <row r="3105">
          <cell r="N3105" t="str">
            <v/>
          </cell>
          <cell r="O3105" t="str">
            <v/>
          </cell>
          <cell r="P3105" t="str">
            <v/>
          </cell>
          <cell r="Q3105">
            <v>0</v>
          </cell>
        </row>
        <row r="3106">
          <cell r="N3106" t="str">
            <v/>
          </cell>
          <cell r="O3106" t="str">
            <v/>
          </cell>
          <cell r="P3106" t="str">
            <v/>
          </cell>
          <cell r="Q3106">
            <v>0</v>
          </cell>
        </row>
        <row r="3107">
          <cell r="N3107" t="str">
            <v/>
          </cell>
          <cell r="O3107" t="str">
            <v/>
          </cell>
          <cell r="P3107" t="str">
            <v/>
          </cell>
          <cell r="Q3107">
            <v>0</v>
          </cell>
        </row>
        <row r="3108">
          <cell r="N3108" t="str">
            <v/>
          </cell>
          <cell r="O3108" t="str">
            <v/>
          </cell>
          <cell r="P3108" t="str">
            <v/>
          </cell>
          <cell r="Q3108">
            <v>0</v>
          </cell>
        </row>
        <row r="3109">
          <cell r="N3109" t="str">
            <v/>
          </cell>
          <cell r="O3109" t="str">
            <v/>
          </cell>
          <cell r="P3109" t="str">
            <v/>
          </cell>
          <cell r="Q3109">
            <v>0</v>
          </cell>
        </row>
        <row r="3110">
          <cell r="N3110" t="str">
            <v/>
          </cell>
          <cell r="O3110" t="str">
            <v/>
          </cell>
          <cell r="P3110" t="str">
            <v/>
          </cell>
          <cell r="Q3110">
            <v>0</v>
          </cell>
        </row>
        <row r="3111">
          <cell r="N3111" t="str">
            <v/>
          </cell>
          <cell r="O3111" t="str">
            <v/>
          </cell>
          <cell r="P3111" t="str">
            <v/>
          </cell>
          <cell r="Q3111">
            <v>0</v>
          </cell>
        </row>
        <row r="3112">
          <cell r="N3112" t="str">
            <v/>
          </cell>
          <cell r="O3112" t="str">
            <v/>
          </cell>
          <cell r="P3112" t="str">
            <v/>
          </cell>
          <cell r="Q3112">
            <v>0</v>
          </cell>
        </row>
        <row r="3113">
          <cell r="N3113" t="str">
            <v/>
          </cell>
          <cell r="O3113" t="str">
            <v/>
          </cell>
          <cell r="P3113" t="str">
            <v/>
          </cell>
          <cell r="Q3113">
            <v>0</v>
          </cell>
        </row>
        <row r="3114">
          <cell r="N3114" t="str">
            <v/>
          </cell>
          <cell r="O3114" t="str">
            <v/>
          </cell>
          <cell r="P3114" t="str">
            <v/>
          </cell>
          <cell r="Q3114">
            <v>0</v>
          </cell>
        </row>
        <row r="3115">
          <cell r="N3115" t="str">
            <v/>
          </cell>
          <cell r="O3115" t="str">
            <v/>
          </cell>
          <cell r="P3115" t="str">
            <v/>
          </cell>
          <cell r="Q3115">
            <v>0</v>
          </cell>
        </row>
        <row r="3116">
          <cell r="N3116" t="str">
            <v/>
          </cell>
          <cell r="O3116" t="str">
            <v/>
          </cell>
          <cell r="P3116" t="str">
            <v/>
          </cell>
          <cell r="Q3116">
            <v>0</v>
          </cell>
        </row>
        <row r="3117">
          <cell r="N3117" t="str">
            <v/>
          </cell>
          <cell r="O3117" t="str">
            <v/>
          </cell>
          <cell r="P3117" t="str">
            <v/>
          </cell>
          <cell r="Q3117">
            <v>0</v>
          </cell>
        </row>
        <row r="3118">
          <cell r="N3118" t="str">
            <v/>
          </cell>
          <cell r="O3118" t="str">
            <v/>
          </cell>
          <cell r="P3118" t="str">
            <v/>
          </cell>
          <cell r="Q3118">
            <v>0</v>
          </cell>
        </row>
        <row r="3119">
          <cell r="N3119" t="str">
            <v/>
          </cell>
          <cell r="O3119" t="str">
            <v/>
          </cell>
          <cell r="P3119" t="str">
            <v/>
          </cell>
          <cell r="Q3119">
            <v>0</v>
          </cell>
        </row>
        <row r="3120">
          <cell r="N3120" t="str">
            <v/>
          </cell>
          <cell r="O3120" t="str">
            <v/>
          </cell>
          <cell r="P3120" t="str">
            <v/>
          </cell>
          <cell r="Q3120">
            <v>0</v>
          </cell>
        </row>
        <row r="3121">
          <cell r="N3121" t="str">
            <v/>
          </cell>
          <cell r="O3121" t="str">
            <v/>
          </cell>
          <cell r="P3121" t="str">
            <v/>
          </cell>
          <cell r="Q3121">
            <v>0</v>
          </cell>
        </row>
        <row r="3122">
          <cell r="N3122" t="str">
            <v/>
          </cell>
          <cell r="O3122" t="str">
            <v/>
          </cell>
          <cell r="P3122" t="str">
            <v/>
          </cell>
          <cell r="Q3122">
            <v>0</v>
          </cell>
        </row>
        <row r="3123">
          <cell r="N3123" t="str">
            <v/>
          </cell>
          <cell r="O3123" t="str">
            <v/>
          </cell>
          <cell r="P3123" t="str">
            <v/>
          </cell>
          <cell r="Q3123">
            <v>0</v>
          </cell>
        </row>
        <row r="3124">
          <cell r="N3124" t="str">
            <v/>
          </cell>
          <cell r="O3124" t="str">
            <v/>
          </cell>
          <cell r="P3124" t="str">
            <v/>
          </cell>
          <cell r="Q3124">
            <v>0</v>
          </cell>
        </row>
        <row r="3125">
          <cell r="N3125" t="str">
            <v/>
          </cell>
          <cell r="O3125" t="str">
            <v/>
          </cell>
          <cell r="P3125" t="str">
            <v/>
          </cell>
          <cell r="Q3125">
            <v>0</v>
          </cell>
        </row>
        <row r="3126">
          <cell r="N3126" t="str">
            <v/>
          </cell>
          <cell r="O3126" t="str">
            <v/>
          </cell>
          <cell r="P3126" t="str">
            <v/>
          </cell>
          <cell r="Q3126">
            <v>0</v>
          </cell>
        </row>
        <row r="3127">
          <cell r="N3127" t="str">
            <v/>
          </cell>
          <cell r="O3127" t="str">
            <v/>
          </cell>
          <cell r="P3127" t="str">
            <v/>
          </cell>
          <cell r="Q3127">
            <v>0</v>
          </cell>
        </row>
        <row r="3128">
          <cell r="N3128" t="str">
            <v/>
          </cell>
          <cell r="O3128" t="str">
            <v/>
          </cell>
          <cell r="P3128" t="str">
            <v/>
          </cell>
          <cell r="Q3128">
            <v>0</v>
          </cell>
        </row>
        <row r="3129">
          <cell r="N3129" t="str">
            <v/>
          </cell>
          <cell r="O3129" t="str">
            <v/>
          </cell>
          <cell r="P3129" t="str">
            <v/>
          </cell>
          <cell r="Q3129">
            <v>0</v>
          </cell>
        </row>
        <row r="3130">
          <cell r="N3130" t="str">
            <v/>
          </cell>
          <cell r="O3130" t="str">
            <v/>
          </cell>
          <cell r="P3130" t="str">
            <v/>
          </cell>
          <cell r="Q3130">
            <v>0</v>
          </cell>
        </row>
        <row r="3131">
          <cell r="N3131" t="str">
            <v/>
          </cell>
          <cell r="O3131" t="str">
            <v/>
          </cell>
          <cell r="P3131" t="str">
            <v/>
          </cell>
          <cell r="Q3131">
            <v>0</v>
          </cell>
        </row>
        <row r="3132">
          <cell r="N3132" t="str">
            <v/>
          </cell>
          <cell r="O3132" t="str">
            <v/>
          </cell>
          <cell r="P3132" t="str">
            <v/>
          </cell>
          <cell r="Q3132">
            <v>0</v>
          </cell>
        </row>
        <row r="3133">
          <cell r="N3133" t="str">
            <v/>
          </cell>
          <cell r="O3133" t="str">
            <v/>
          </cell>
          <cell r="P3133" t="str">
            <v/>
          </cell>
          <cell r="Q3133">
            <v>0</v>
          </cell>
        </row>
        <row r="3134">
          <cell r="N3134" t="str">
            <v/>
          </cell>
          <cell r="O3134" t="str">
            <v/>
          </cell>
          <cell r="P3134" t="str">
            <v/>
          </cell>
          <cell r="Q3134">
            <v>0</v>
          </cell>
        </row>
        <row r="3135">
          <cell r="N3135" t="str">
            <v/>
          </cell>
          <cell r="O3135" t="str">
            <v/>
          </cell>
          <cell r="P3135" t="str">
            <v/>
          </cell>
          <cell r="Q3135">
            <v>0</v>
          </cell>
        </row>
        <row r="3136">
          <cell r="N3136" t="str">
            <v/>
          </cell>
          <cell r="O3136" t="str">
            <v/>
          </cell>
          <cell r="P3136" t="str">
            <v/>
          </cell>
          <cell r="Q3136">
            <v>0</v>
          </cell>
        </row>
        <row r="3137">
          <cell r="N3137" t="str">
            <v/>
          </cell>
          <cell r="O3137" t="str">
            <v/>
          </cell>
          <cell r="P3137" t="str">
            <v/>
          </cell>
          <cell r="Q3137">
            <v>0</v>
          </cell>
        </row>
        <row r="3138">
          <cell r="N3138" t="str">
            <v/>
          </cell>
          <cell r="O3138" t="str">
            <v/>
          </cell>
          <cell r="P3138" t="str">
            <v/>
          </cell>
          <cell r="Q3138">
            <v>0</v>
          </cell>
        </row>
        <row r="3139">
          <cell r="N3139" t="str">
            <v/>
          </cell>
          <cell r="O3139" t="str">
            <v/>
          </cell>
          <cell r="P3139" t="str">
            <v/>
          </cell>
          <cell r="Q3139">
            <v>0</v>
          </cell>
        </row>
        <row r="3140">
          <cell r="N3140" t="str">
            <v/>
          </cell>
          <cell r="O3140" t="str">
            <v/>
          </cell>
          <cell r="P3140" t="str">
            <v/>
          </cell>
          <cell r="Q3140">
            <v>0</v>
          </cell>
        </row>
        <row r="3141">
          <cell r="N3141" t="str">
            <v/>
          </cell>
          <cell r="O3141" t="str">
            <v/>
          </cell>
          <cell r="P3141" t="str">
            <v/>
          </cell>
          <cell r="Q3141">
            <v>0</v>
          </cell>
        </row>
        <row r="3142">
          <cell r="N3142" t="str">
            <v/>
          </cell>
          <cell r="O3142" t="str">
            <v/>
          </cell>
          <cell r="P3142" t="str">
            <v/>
          </cell>
          <cell r="Q3142">
            <v>0</v>
          </cell>
        </row>
        <row r="3143">
          <cell r="N3143" t="str">
            <v/>
          </cell>
          <cell r="O3143" t="str">
            <v/>
          </cell>
          <cell r="P3143" t="str">
            <v/>
          </cell>
          <cell r="Q3143">
            <v>0</v>
          </cell>
        </row>
        <row r="3144">
          <cell r="N3144" t="str">
            <v/>
          </cell>
          <cell r="O3144" t="str">
            <v/>
          </cell>
          <cell r="P3144" t="str">
            <v/>
          </cell>
          <cell r="Q3144">
            <v>0</v>
          </cell>
        </row>
        <row r="3145">
          <cell r="N3145" t="str">
            <v/>
          </cell>
          <cell r="O3145" t="str">
            <v/>
          </cell>
          <cell r="P3145" t="str">
            <v/>
          </cell>
          <cell r="Q3145">
            <v>0</v>
          </cell>
        </row>
        <row r="3146">
          <cell r="N3146" t="str">
            <v/>
          </cell>
          <cell r="O3146" t="str">
            <v/>
          </cell>
          <cell r="P3146" t="str">
            <v/>
          </cell>
          <cell r="Q3146">
            <v>0</v>
          </cell>
        </row>
        <row r="3147">
          <cell r="N3147" t="str">
            <v/>
          </cell>
          <cell r="O3147" t="str">
            <v/>
          </cell>
          <cell r="P3147" t="str">
            <v/>
          </cell>
          <cell r="Q3147">
            <v>0</v>
          </cell>
        </row>
        <row r="3148">
          <cell r="N3148" t="str">
            <v/>
          </cell>
          <cell r="O3148" t="str">
            <v/>
          </cell>
          <cell r="P3148" t="str">
            <v/>
          </cell>
          <cell r="Q3148">
            <v>0</v>
          </cell>
        </row>
        <row r="3149">
          <cell r="N3149" t="str">
            <v/>
          </cell>
          <cell r="O3149" t="str">
            <v/>
          </cell>
          <cell r="P3149" t="str">
            <v/>
          </cell>
          <cell r="Q3149">
            <v>0</v>
          </cell>
        </row>
        <row r="3150">
          <cell r="N3150" t="str">
            <v/>
          </cell>
          <cell r="O3150" t="str">
            <v/>
          </cell>
          <cell r="P3150" t="str">
            <v/>
          </cell>
          <cell r="Q3150">
            <v>0</v>
          </cell>
        </row>
        <row r="3151">
          <cell r="N3151" t="str">
            <v/>
          </cell>
          <cell r="O3151" t="str">
            <v/>
          </cell>
          <cell r="P3151" t="str">
            <v/>
          </cell>
          <cell r="Q3151">
            <v>0</v>
          </cell>
        </row>
        <row r="3152">
          <cell r="N3152" t="str">
            <v/>
          </cell>
          <cell r="O3152" t="str">
            <v/>
          </cell>
          <cell r="P3152" t="str">
            <v/>
          </cell>
          <cell r="Q3152">
            <v>0</v>
          </cell>
        </row>
        <row r="3153">
          <cell r="N3153" t="str">
            <v/>
          </cell>
          <cell r="O3153" t="str">
            <v/>
          </cell>
          <cell r="P3153" t="str">
            <v/>
          </cell>
          <cell r="Q3153">
            <v>0</v>
          </cell>
        </row>
        <row r="3154">
          <cell r="N3154" t="str">
            <v/>
          </cell>
          <cell r="O3154" t="str">
            <v/>
          </cell>
          <cell r="P3154" t="str">
            <v/>
          </cell>
          <cell r="Q3154">
            <v>0</v>
          </cell>
        </row>
        <row r="3155">
          <cell r="N3155" t="str">
            <v/>
          </cell>
          <cell r="O3155" t="str">
            <v/>
          </cell>
          <cell r="P3155" t="str">
            <v/>
          </cell>
          <cell r="Q3155">
            <v>0</v>
          </cell>
        </row>
        <row r="3156">
          <cell r="N3156" t="str">
            <v/>
          </cell>
          <cell r="O3156" t="str">
            <v/>
          </cell>
          <cell r="P3156" t="str">
            <v/>
          </cell>
          <cell r="Q3156">
            <v>0</v>
          </cell>
        </row>
        <row r="3157">
          <cell r="N3157" t="str">
            <v/>
          </cell>
          <cell r="O3157" t="str">
            <v/>
          </cell>
          <cell r="P3157" t="str">
            <v/>
          </cell>
          <cell r="Q3157">
            <v>0</v>
          </cell>
        </row>
        <row r="3158">
          <cell r="N3158" t="str">
            <v/>
          </cell>
          <cell r="O3158" t="str">
            <v/>
          </cell>
          <cell r="P3158" t="str">
            <v/>
          </cell>
          <cell r="Q3158">
            <v>0</v>
          </cell>
        </row>
        <row r="3159">
          <cell r="N3159" t="str">
            <v/>
          </cell>
          <cell r="O3159" t="str">
            <v/>
          </cell>
          <cell r="P3159" t="str">
            <v/>
          </cell>
          <cell r="Q3159">
            <v>0</v>
          </cell>
        </row>
        <row r="3160">
          <cell r="N3160" t="str">
            <v/>
          </cell>
          <cell r="O3160" t="str">
            <v/>
          </cell>
          <cell r="P3160" t="str">
            <v/>
          </cell>
          <cell r="Q3160">
            <v>0</v>
          </cell>
        </row>
        <row r="3161">
          <cell r="N3161" t="str">
            <v/>
          </cell>
          <cell r="O3161" t="str">
            <v/>
          </cell>
          <cell r="P3161" t="str">
            <v/>
          </cell>
          <cell r="Q3161">
            <v>0</v>
          </cell>
        </row>
        <row r="3162">
          <cell r="N3162" t="str">
            <v/>
          </cell>
          <cell r="O3162" t="str">
            <v/>
          </cell>
          <cell r="P3162" t="str">
            <v/>
          </cell>
          <cell r="Q3162">
            <v>0</v>
          </cell>
        </row>
        <row r="3163">
          <cell r="N3163" t="str">
            <v/>
          </cell>
          <cell r="O3163" t="str">
            <v/>
          </cell>
          <cell r="P3163" t="str">
            <v/>
          </cell>
          <cell r="Q3163">
            <v>0</v>
          </cell>
        </row>
        <row r="3164">
          <cell r="N3164" t="str">
            <v/>
          </cell>
          <cell r="O3164" t="str">
            <v/>
          </cell>
          <cell r="P3164" t="str">
            <v/>
          </cell>
          <cell r="Q3164">
            <v>0</v>
          </cell>
        </row>
        <row r="3165">
          <cell r="N3165" t="str">
            <v/>
          </cell>
          <cell r="O3165" t="str">
            <v/>
          </cell>
          <cell r="P3165" t="str">
            <v/>
          </cell>
          <cell r="Q3165">
            <v>0</v>
          </cell>
        </row>
        <row r="3166">
          <cell r="N3166" t="str">
            <v/>
          </cell>
          <cell r="O3166" t="str">
            <v/>
          </cell>
          <cell r="P3166" t="str">
            <v/>
          </cell>
          <cell r="Q3166">
            <v>0</v>
          </cell>
        </row>
        <row r="3167">
          <cell r="N3167" t="str">
            <v/>
          </cell>
          <cell r="O3167" t="str">
            <v/>
          </cell>
          <cell r="P3167" t="str">
            <v/>
          </cell>
          <cell r="Q3167">
            <v>0</v>
          </cell>
        </row>
        <row r="3168">
          <cell r="N3168" t="str">
            <v/>
          </cell>
          <cell r="O3168" t="str">
            <v/>
          </cell>
          <cell r="P3168" t="str">
            <v/>
          </cell>
          <cell r="Q3168">
            <v>0</v>
          </cell>
        </row>
        <row r="3169">
          <cell r="N3169" t="str">
            <v/>
          </cell>
          <cell r="O3169" t="str">
            <v/>
          </cell>
          <cell r="P3169" t="str">
            <v/>
          </cell>
          <cell r="Q3169">
            <v>0</v>
          </cell>
        </row>
        <row r="3170">
          <cell r="N3170" t="str">
            <v/>
          </cell>
          <cell r="O3170" t="str">
            <v/>
          </cell>
          <cell r="P3170" t="str">
            <v/>
          </cell>
          <cell r="Q3170">
            <v>0</v>
          </cell>
        </row>
        <row r="3171">
          <cell r="N3171" t="str">
            <v/>
          </cell>
          <cell r="O3171" t="str">
            <v/>
          </cell>
          <cell r="P3171" t="str">
            <v/>
          </cell>
          <cell r="Q3171">
            <v>0</v>
          </cell>
        </row>
        <row r="3172">
          <cell r="N3172" t="str">
            <v/>
          </cell>
          <cell r="O3172" t="str">
            <v/>
          </cell>
          <cell r="P3172" t="str">
            <v/>
          </cell>
          <cell r="Q3172">
            <v>0</v>
          </cell>
        </row>
        <row r="3173">
          <cell r="N3173" t="str">
            <v/>
          </cell>
          <cell r="O3173" t="str">
            <v/>
          </cell>
          <cell r="P3173" t="str">
            <v/>
          </cell>
          <cell r="Q3173">
            <v>0</v>
          </cell>
        </row>
        <row r="3174">
          <cell r="N3174" t="str">
            <v/>
          </cell>
          <cell r="O3174" t="str">
            <v/>
          </cell>
          <cell r="P3174" t="str">
            <v/>
          </cell>
          <cell r="Q3174">
            <v>0</v>
          </cell>
        </row>
        <row r="3175">
          <cell r="N3175" t="str">
            <v/>
          </cell>
          <cell r="O3175" t="str">
            <v/>
          </cell>
          <cell r="P3175" t="str">
            <v/>
          </cell>
          <cell r="Q3175">
            <v>0</v>
          </cell>
        </row>
        <row r="3176">
          <cell r="N3176" t="str">
            <v/>
          </cell>
          <cell r="O3176" t="str">
            <v/>
          </cell>
          <cell r="P3176" t="str">
            <v/>
          </cell>
          <cell r="Q3176">
            <v>0</v>
          </cell>
        </row>
        <row r="3177">
          <cell r="N3177" t="str">
            <v/>
          </cell>
          <cell r="O3177" t="str">
            <v/>
          </cell>
          <cell r="P3177" t="str">
            <v/>
          </cell>
          <cell r="Q3177">
            <v>0</v>
          </cell>
        </row>
        <row r="3178">
          <cell r="N3178" t="str">
            <v/>
          </cell>
          <cell r="O3178" t="str">
            <v/>
          </cell>
          <cell r="P3178" t="str">
            <v/>
          </cell>
          <cell r="Q3178">
            <v>0</v>
          </cell>
        </row>
        <row r="3179">
          <cell r="N3179" t="str">
            <v/>
          </cell>
          <cell r="O3179" t="str">
            <v/>
          </cell>
          <cell r="P3179" t="str">
            <v/>
          </cell>
          <cell r="Q3179">
            <v>0</v>
          </cell>
        </row>
        <row r="3180">
          <cell r="N3180" t="str">
            <v/>
          </cell>
          <cell r="O3180" t="str">
            <v/>
          </cell>
          <cell r="P3180" t="str">
            <v/>
          </cell>
          <cell r="Q3180">
            <v>0</v>
          </cell>
        </row>
        <row r="3181">
          <cell r="N3181" t="str">
            <v/>
          </cell>
          <cell r="O3181" t="str">
            <v/>
          </cell>
          <cell r="P3181" t="str">
            <v/>
          </cell>
          <cell r="Q3181">
            <v>0</v>
          </cell>
        </row>
        <row r="3182">
          <cell r="N3182" t="str">
            <v/>
          </cell>
          <cell r="O3182" t="str">
            <v/>
          </cell>
          <cell r="P3182" t="str">
            <v/>
          </cell>
          <cell r="Q3182">
            <v>0</v>
          </cell>
        </row>
        <row r="3183">
          <cell r="N3183" t="str">
            <v/>
          </cell>
          <cell r="O3183" t="str">
            <v/>
          </cell>
          <cell r="P3183" t="str">
            <v/>
          </cell>
          <cell r="Q3183">
            <v>0</v>
          </cell>
        </row>
        <row r="3184">
          <cell r="N3184" t="str">
            <v/>
          </cell>
          <cell r="O3184" t="str">
            <v/>
          </cell>
          <cell r="P3184" t="str">
            <v/>
          </cell>
          <cell r="Q3184">
            <v>0</v>
          </cell>
        </row>
        <row r="3185">
          <cell r="N3185" t="str">
            <v/>
          </cell>
          <cell r="O3185" t="str">
            <v/>
          </cell>
          <cell r="P3185" t="str">
            <v/>
          </cell>
          <cell r="Q3185">
            <v>0</v>
          </cell>
        </row>
        <row r="3186">
          <cell r="N3186" t="str">
            <v/>
          </cell>
          <cell r="O3186" t="str">
            <v/>
          </cell>
          <cell r="P3186" t="str">
            <v/>
          </cell>
          <cell r="Q3186">
            <v>0</v>
          </cell>
        </row>
        <row r="3187">
          <cell r="N3187" t="str">
            <v/>
          </cell>
          <cell r="O3187" t="str">
            <v/>
          </cell>
          <cell r="P3187" t="str">
            <v/>
          </cell>
          <cell r="Q3187">
            <v>0</v>
          </cell>
        </row>
        <row r="3188">
          <cell r="N3188" t="str">
            <v/>
          </cell>
          <cell r="O3188" t="str">
            <v/>
          </cell>
          <cell r="P3188" t="str">
            <v/>
          </cell>
          <cell r="Q3188">
            <v>0</v>
          </cell>
        </row>
        <row r="3189">
          <cell r="N3189" t="str">
            <v/>
          </cell>
          <cell r="O3189" t="str">
            <v/>
          </cell>
          <cell r="P3189" t="str">
            <v/>
          </cell>
          <cell r="Q3189">
            <v>0</v>
          </cell>
        </row>
        <row r="3190">
          <cell r="N3190" t="str">
            <v/>
          </cell>
          <cell r="O3190" t="str">
            <v/>
          </cell>
          <cell r="P3190" t="str">
            <v/>
          </cell>
          <cell r="Q3190">
            <v>0</v>
          </cell>
        </row>
        <row r="3191">
          <cell r="N3191" t="str">
            <v/>
          </cell>
          <cell r="O3191" t="str">
            <v/>
          </cell>
          <cell r="P3191" t="str">
            <v/>
          </cell>
          <cell r="Q3191">
            <v>0</v>
          </cell>
        </row>
        <row r="3192">
          <cell r="N3192" t="str">
            <v/>
          </cell>
          <cell r="O3192" t="str">
            <v/>
          </cell>
          <cell r="P3192" t="str">
            <v/>
          </cell>
          <cell r="Q3192">
            <v>0</v>
          </cell>
        </row>
        <row r="3193">
          <cell r="N3193" t="str">
            <v/>
          </cell>
          <cell r="O3193" t="str">
            <v/>
          </cell>
          <cell r="P3193" t="str">
            <v/>
          </cell>
          <cell r="Q3193">
            <v>0</v>
          </cell>
        </row>
        <row r="3194">
          <cell r="N3194" t="str">
            <v/>
          </cell>
          <cell r="O3194" t="str">
            <v/>
          </cell>
          <cell r="P3194" t="str">
            <v/>
          </cell>
          <cell r="Q3194">
            <v>0</v>
          </cell>
        </row>
        <row r="3195">
          <cell r="N3195" t="str">
            <v/>
          </cell>
          <cell r="O3195" t="str">
            <v/>
          </cell>
          <cell r="P3195" t="str">
            <v/>
          </cell>
          <cell r="Q3195">
            <v>0</v>
          </cell>
        </row>
        <row r="3196">
          <cell r="N3196" t="str">
            <v/>
          </cell>
          <cell r="O3196" t="str">
            <v/>
          </cell>
          <cell r="P3196" t="str">
            <v/>
          </cell>
          <cell r="Q3196">
            <v>0</v>
          </cell>
        </row>
        <row r="3197">
          <cell r="N3197" t="str">
            <v/>
          </cell>
          <cell r="O3197" t="str">
            <v/>
          </cell>
          <cell r="P3197" t="str">
            <v/>
          </cell>
          <cell r="Q3197">
            <v>0</v>
          </cell>
        </row>
        <row r="3198">
          <cell r="N3198" t="str">
            <v/>
          </cell>
          <cell r="O3198" t="str">
            <v/>
          </cell>
          <cell r="P3198" t="str">
            <v/>
          </cell>
          <cell r="Q3198">
            <v>0</v>
          </cell>
        </row>
        <row r="3199">
          <cell r="N3199" t="str">
            <v/>
          </cell>
          <cell r="O3199" t="str">
            <v/>
          </cell>
          <cell r="P3199" t="str">
            <v/>
          </cell>
          <cell r="Q3199">
            <v>0</v>
          </cell>
        </row>
        <row r="3200">
          <cell r="N3200" t="str">
            <v/>
          </cell>
          <cell r="O3200" t="str">
            <v/>
          </cell>
          <cell r="P3200" t="str">
            <v/>
          </cell>
          <cell r="Q3200">
            <v>0</v>
          </cell>
        </row>
        <row r="3201">
          <cell r="N3201" t="str">
            <v/>
          </cell>
          <cell r="O3201" t="str">
            <v/>
          </cell>
          <cell r="P3201" t="str">
            <v/>
          </cell>
          <cell r="Q3201">
            <v>0</v>
          </cell>
        </row>
        <row r="3202">
          <cell r="N3202" t="str">
            <v/>
          </cell>
          <cell r="O3202" t="str">
            <v/>
          </cell>
          <cell r="P3202" t="str">
            <v/>
          </cell>
          <cell r="Q3202">
            <v>0</v>
          </cell>
        </row>
        <row r="3203">
          <cell r="N3203" t="str">
            <v/>
          </cell>
          <cell r="O3203" t="str">
            <v/>
          </cell>
          <cell r="P3203" t="str">
            <v/>
          </cell>
          <cell r="Q3203">
            <v>0</v>
          </cell>
        </row>
        <row r="3204">
          <cell r="N3204" t="str">
            <v/>
          </cell>
          <cell r="O3204" t="str">
            <v/>
          </cell>
          <cell r="P3204" t="str">
            <v/>
          </cell>
          <cell r="Q3204">
            <v>0</v>
          </cell>
        </row>
        <row r="3205">
          <cell r="N3205" t="str">
            <v/>
          </cell>
          <cell r="O3205" t="str">
            <v/>
          </cell>
          <cell r="P3205" t="str">
            <v/>
          </cell>
          <cell r="Q3205">
            <v>0</v>
          </cell>
        </row>
        <row r="3206">
          <cell r="N3206" t="str">
            <v/>
          </cell>
          <cell r="O3206" t="str">
            <v/>
          </cell>
          <cell r="P3206" t="str">
            <v/>
          </cell>
          <cell r="Q3206">
            <v>0</v>
          </cell>
        </row>
        <row r="3207">
          <cell r="N3207" t="str">
            <v/>
          </cell>
          <cell r="O3207" t="str">
            <v/>
          </cell>
          <cell r="P3207" t="str">
            <v/>
          </cell>
          <cell r="Q3207">
            <v>0</v>
          </cell>
        </row>
        <row r="3208">
          <cell r="N3208" t="str">
            <v/>
          </cell>
          <cell r="O3208" t="str">
            <v/>
          </cell>
          <cell r="P3208" t="str">
            <v/>
          </cell>
          <cell r="Q3208">
            <v>0</v>
          </cell>
        </row>
        <row r="3209">
          <cell r="N3209" t="str">
            <v/>
          </cell>
          <cell r="O3209" t="str">
            <v/>
          </cell>
          <cell r="P3209" t="str">
            <v/>
          </cell>
          <cell r="Q3209">
            <v>0</v>
          </cell>
        </row>
        <row r="3210">
          <cell r="N3210" t="str">
            <v/>
          </cell>
          <cell r="O3210" t="str">
            <v/>
          </cell>
          <cell r="P3210" t="str">
            <v/>
          </cell>
          <cell r="Q3210">
            <v>0</v>
          </cell>
        </row>
        <row r="3211">
          <cell r="N3211" t="str">
            <v/>
          </cell>
          <cell r="O3211" t="str">
            <v/>
          </cell>
          <cell r="P3211" t="str">
            <v/>
          </cell>
          <cell r="Q3211">
            <v>0</v>
          </cell>
        </row>
        <row r="3212">
          <cell r="N3212" t="str">
            <v/>
          </cell>
          <cell r="O3212" t="str">
            <v/>
          </cell>
          <cell r="P3212" t="str">
            <v/>
          </cell>
          <cell r="Q3212">
            <v>0</v>
          </cell>
        </row>
        <row r="3213">
          <cell r="N3213" t="str">
            <v/>
          </cell>
          <cell r="O3213" t="str">
            <v/>
          </cell>
          <cell r="P3213" t="str">
            <v/>
          </cell>
          <cell r="Q3213">
            <v>0</v>
          </cell>
        </row>
        <row r="3214">
          <cell r="N3214" t="str">
            <v/>
          </cell>
          <cell r="O3214" t="str">
            <v/>
          </cell>
          <cell r="P3214" t="str">
            <v/>
          </cell>
          <cell r="Q3214">
            <v>0</v>
          </cell>
        </row>
        <row r="3215">
          <cell r="N3215" t="str">
            <v/>
          </cell>
          <cell r="O3215" t="str">
            <v/>
          </cell>
          <cell r="P3215" t="str">
            <v/>
          </cell>
          <cell r="Q3215">
            <v>0</v>
          </cell>
        </row>
        <row r="3216">
          <cell r="N3216" t="str">
            <v/>
          </cell>
          <cell r="O3216" t="str">
            <v/>
          </cell>
          <cell r="P3216" t="str">
            <v/>
          </cell>
          <cell r="Q3216">
            <v>0</v>
          </cell>
        </row>
        <row r="3217">
          <cell r="N3217" t="str">
            <v/>
          </cell>
          <cell r="O3217" t="str">
            <v/>
          </cell>
          <cell r="P3217" t="str">
            <v/>
          </cell>
          <cell r="Q3217">
            <v>0</v>
          </cell>
        </row>
        <row r="3218">
          <cell r="N3218" t="str">
            <v/>
          </cell>
          <cell r="O3218" t="str">
            <v/>
          </cell>
          <cell r="P3218" t="str">
            <v/>
          </cell>
          <cell r="Q3218">
            <v>0</v>
          </cell>
        </row>
        <row r="3219">
          <cell r="N3219" t="str">
            <v/>
          </cell>
          <cell r="O3219" t="str">
            <v/>
          </cell>
          <cell r="P3219" t="str">
            <v/>
          </cell>
          <cell r="Q3219">
            <v>0</v>
          </cell>
        </row>
        <row r="3220">
          <cell r="N3220" t="str">
            <v/>
          </cell>
          <cell r="O3220" t="str">
            <v/>
          </cell>
          <cell r="P3220" t="str">
            <v/>
          </cell>
          <cell r="Q3220">
            <v>0</v>
          </cell>
        </row>
        <row r="3221">
          <cell r="N3221" t="str">
            <v/>
          </cell>
          <cell r="O3221" t="str">
            <v/>
          </cell>
          <cell r="P3221" t="str">
            <v/>
          </cell>
          <cell r="Q3221">
            <v>0</v>
          </cell>
        </row>
        <row r="3222">
          <cell r="N3222" t="str">
            <v/>
          </cell>
          <cell r="O3222" t="str">
            <v/>
          </cell>
          <cell r="P3222" t="str">
            <v/>
          </cell>
          <cell r="Q3222">
            <v>0</v>
          </cell>
        </row>
        <row r="3223">
          <cell r="N3223" t="str">
            <v/>
          </cell>
          <cell r="O3223" t="str">
            <v/>
          </cell>
          <cell r="P3223" t="str">
            <v/>
          </cell>
          <cell r="Q3223">
            <v>0</v>
          </cell>
        </row>
        <row r="3224">
          <cell r="N3224" t="str">
            <v/>
          </cell>
          <cell r="O3224" t="str">
            <v/>
          </cell>
          <cell r="P3224" t="str">
            <v/>
          </cell>
          <cell r="Q3224">
            <v>0</v>
          </cell>
        </row>
        <row r="3225">
          <cell r="N3225" t="str">
            <v/>
          </cell>
          <cell r="O3225" t="str">
            <v/>
          </cell>
          <cell r="P3225" t="str">
            <v/>
          </cell>
          <cell r="Q3225">
            <v>0</v>
          </cell>
        </row>
        <row r="3226">
          <cell r="N3226" t="str">
            <v/>
          </cell>
          <cell r="O3226" t="str">
            <v/>
          </cell>
          <cell r="P3226" t="str">
            <v/>
          </cell>
          <cell r="Q3226">
            <v>0</v>
          </cell>
        </row>
        <row r="3227">
          <cell r="N3227" t="str">
            <v/>
          </cell>
          <cell r="O3227" t="str">
            <v/>
          </cell>
          <cell r="P3227" t="str">
            <v/>
          </cell>
          <cell r="Q3227">
            <v>0</v>
          </cell>
        </row>
        <row r="3228">
          <cell r="N3228" t="str">
            <v/>
          </cell>
          <cell r="O3228" t="str">
            <v/>
          </cell>
          <cell r="P3228" t="str">
            <v/>
          </cell>
          <cell r="Q3228">
            <v>0</v>
          </cell>
        </row>
        <row r="3229">
          <cell r="N3229" t="str">
            <v/>
          </cell>
          <cell r="O3229" t="str">
            <v/>
          </cell>
          <cell r="P3229" t="str">
            <v/>
          </cell>
          <cell r="Q3229">
            <v>0</v>
          </cell>
        </row>
        <row r="3230">
          <cell r="N3230" t="str">
            <v/>
          </cell>
          <cell r="O3230" t="str">
            <v/>
          </cell>
          <cell r="P3230" t="str">
            <v/>
          </cell>
          <cell r="Q3230">
            <v>0</v>
          </cell>
        </row>
        <row r="3231">
          <cell r="N3231" t="str">
            <v/>
          </cell>
          <cell r="O3231" t="str">
            <v/>
          </cell>
          <cell r="P3231" t="str">
            <v/>
          </cell>
          <cell r="Q3231">
            <v>0</v>
          </cell>
        </row>
        <row r="3232">
          <cell r="N3232" t="str">
            <v/>
          </cell>
          <cell r="O3232" t="str">
            <v/>
          </cell>
          <cell r="P3232" t="str">
            <v/>
          </cell>
          <cell r="Q3232">
            <v>0</v>
          </cell>
        </row>
        <row r="3233">
          <cell r="N3233" t="str">
            <v/>
          </cell>
          <cell r="O3233" t="str">
            <v/>
          </cell>
          <cell r="P3233" t="str">
            <v/>
          </cell>
          <cell r="Q3233">
            <v>0</v>
          </cell>
        </row>
        <row r="3234">
          <cell r="N3234" t="str">
            <v/>
          </cell>
          <cell r="O3234" t="str">
            <v/>
          </cell>
          <cell r="P3234" t="str">
            <v/>
          </cell>
          <cell r="Q3234">
            <v>0</v>
          </cell>
        </row>
        <row r="3235">
          <cell r="N3235" t="str">
            <v/>
          </cell>
          <cell r="O3235" t="str">
            <v/>
          </cell>
          <cell r="P3235" t="str">
            <v/>
          </cell>
          <cell r="Q3235">
            <v>0</v>
          </cell>
        </row>
        <row r="3236">
          <cell r="N3236" t="str">
            <v/>
          </cell>
          <cell r="O3236" t="str">
            <v/>
          </cell>
          <cell r="P3236" t="str">
            <v/>
          </cell>
          <cell r="Q3236">
            <v>0</v>
          </cell>
        </row>
        <row r="3237">
          <cell r="N3237" t="str">
            <v/>
          </cell>
          <cell r="O3237" t="str">
            <v/>
          </cell>
          <cell r="P3237" t="str">
            <v/>
          </cell>
          <cell r="Q3237">
            <v>0</v>
          </cell>
        </row>
        <row r="3238">
          <cell r="N3238" t="str">
            <v/>
          </cell>
          <cell r="O3238" t="str">
            <v/>
          </cell>
          <cell r="P3238" t="str">
            <v/>
          </cell>
          <cell r="Q3238">
            <v>0</v>
          </cell>
        </row>
        <row r="3239">
          <cell r="N3239" t="str">
            <v/>
          </cell>
          <cell r="O3239" t="str">
            <v/>
          </cell>
          <cell r="P3239" t="str">
            <v/>
          </cell>
          <cell r="Q3239">
            <v>0</v>
          </cell>
        </row>
        <row r="3240">
          <cell r="N3240" t="str">
            <v/>
          </cell>
          <cell r="O3240" t="str">
            <v/>
          </cell>
          <cell r="P3240" t="str">
            <v/>
          </cell>
          <cell r="Q3240">
            <v>0</v>
          </cell>
        </row>
        <row r="3241">
          <cell r="N3241" t="str">
            <v/>
          </cell>
          <cell r="O3241" t="str">
            <v/>
          </cell>
          <cell r="P3241" t="str">
            <v/>
          </cell>
          <cell r="Q3241">
            <v>0</v>
          </cell>
        </row>
        <row r="3242">
          <cell r="N3242" t="str">
            <v/>
          </cell>
          <cell r="O3242" t="str">
            <v/>
          </cell>
          <cell r="P3242" t="str">
            <v/>
          </cell>
          <cell r="Q3242">
            <v>0</v>
          </cell>
        </row>
        <row r="3243">
          <cell r="N3243" t="str">
            <v/>
          </cell>
          <cell r="O3243" t="str">
            <v/>
          </cell>
          <cell r="P3243" t="str">
            <v/>
          </cell>
          <cell r="Q3243">
            <v>0</v>
          </cell>
        </row>
        <row r="3244">
          <cell r="N3244" t="str">
            <v/>
          </cell>
          <cell r="O3244" t="str">
            <v/>
          </cell>
          <cell r="P3244" t="str">
            <v/>
          </cell>
          <cell r="Q3244">
            <v>0</v>
          </cell>
        </row>
        <row r="3245">
          <cell r="N3245" t="str">
            <v/>
          </cell>
          <cell r="O3245" t="str">
            <v/>
          </cell>
          <cell r="P3245" t="str">
            <v/>
          </cell>
          <cell r="Q3245">
            <v>0</v>
          </cell>
        </row>
        <row r="3246">
          <cell r="N3246" t="str">
            <v/>
          </cell>
          <cell r="O3246" t="str">
            <v/>
          </cell>
          <cell r="P3246" t="str">
            <v/>
          </cell>
          <cell r="Q3246">
            <v>0</v>
          </cell>
        </row>
        <row r="3247">
          <cell r="N3247" t="str">
            <v/>
          </cell>
          <cell r="O3247" t="str">
            <v/>
          </cell>
          <cell r="P3247" t="str">
            <v/>
          </cell>
          <cell r="Q3247">
            <v>0</v>
          </cell>
        </row>
        <row r="3248">
          <cell r="N3248" t="str">
            <v/>
          </cell>
          <cell r="O3248" t="str">
            <v/>
          </cell>
          <cell r="P3248" t="str">
            <v/>
          </cell>
          <cell r="Q3248">
            <v>0</v>
          </cell>
        </row>
        <row r="3249">
          <cell r="N3249" t="str">
            <v/>
          </cell>
          <cell r="O3249" t="str">
            <v/>
          </cell>
          <cell r="P3249" t="str">
            <v/>
          </cell>
          <cell r="Q3249">
            <v>0</v>
          </cell>
        </row>
        <row r="3250">
          <cell r="N3250" t="str">
            <v/>
          </cell>
          <cell r="O3250" t="str">
            <v/>
          </cell>
          <cell r="P3250" t="str">
            <v/>
          </cell>
          <cell r="Q3250">
            <v>0</v>
          </cell>
        </row>
        <row r="3251">
          <cell r="N3251" t="str">
            <v/>
          </cell>
          <cell r="O3251" t="str">
            <v/>
          </cell>
          <cell r="P3251" t="str">
            <v/>
          </cell>
          <cell r="Q3251">
            <v>0</v>
          </cell>
        </row>
        <row r="3252">
          <cell r="N3252" t="str">
            <v/>
          </cell>
          <cell r="O3252" t="str">
            <v/>
          </cell>
          <cell r="P3252" t="str">
            <v/>
          </cell>
          <cell r="Q3252">
            <v>0</v>
          </cell>
        </row>
        <row r="3253">
          <cell r="N3253" t="str">
            <v/>
          </cell>
          <cell r="O3253" t="str">
            <v/>
          </cell>
          <cell r="P3253" t="str">
            <v/>
          </cell>
          <cell r="Q3253">
            <v>0</v>
          </cell>
        </row>
        <row r="3254">
          <cell r="N3254" t="str">
            <v/>
          </cell>
          <cell r="O3254" t="str">
            <v/>
          </cell>
          <cell r="P3254" t="str">
            <v/>
          </cell>
          <cell r="Q3254">
            <v>0</v>
          </cell>
        </row>
        <row r="3255">
          <cell r="N3255" t="str">
            <v/>
          </cell>
          <cell r="O3255" t="str">
            <v/>
          </cell>
          <cell r="P3255" t="str">
            <v/>
          </cell>
          <cell r="Q3255">
            <v>0</v>
          </cell>
        </row>
        <row r="3256">
          <cell r="N3256" t="str">
            <v/>
          </cell>
          <cell r="O3256" t="str">
            <v/>
          </cell>
          <cell r="P3256" t="str">
            <v/>
          </cell>
          <cell r="Q3256">
            <v>0</v>
          </cell>
        </row>
        <row r="3257">
          <cell r="N3257" t="str">
            <v/>
          </cell>
          <cell r="O3257" t="str">
            <v/>
          </cell>
          <cell r="P3257" t="str">
            <v/>
          </cell>
          <cell r="Q3257">
            <v>0</v>
          </cell>
        </row>
        <row r="3258">
          <cell r="N3258" t="str">
            <v/>
          </cell>
          <cell r="O3258" t="str">
            <v/>
          </cell>
          <cell r="P3258" t="str">
            <v/>
          </cell>
          <cell r="Q3258">
            <v>0</v>
          </cell>
        </row>
        <row r="3259">
          <cell r="N3259" t="str">
            <v/>
          </cell>
          <cell r="O3259" t="str">
            <v/>
          </cell>
          <cell r="P3259" t="str">
            <v/>
          </cell>
          <cell r="Q3259">
            <v>0</v>
          </cell>
        </row>
        <row r="3260">
          <cell r="N3260" t="str">
            <v/>
          </cell>
          <cell r="O3260" t="str">
            <v/>
          </cell>
          <cell r="P3260" t="str">
            <v/>
          </cell>
          <cell r="Q3260">
            <v>0</v>
          </cell>
        </row>
        <row r="3261">
          <cell r="N3261" t="str">
            <v/>
          </cell>
          <cell r="O3261" t="str">
            <v/>
          </cell>
          <cell r="P3261" t="str">
            <v/>
          </cell>
          <cell r="Q3261">
            <v>0</v>
          </cell>
        </row>
        <row r="3262">
          <cell r="N3262" t="str">
            <v/>
          </cell>
          <cell r="O3262" t="str">
            <v/>
          </cell>
          <cell r="P3262" t="str">
            <v/>
          </cell>
          <cell r="Q3262">
            <v>0</v>
          </cell>
        </row>
        <row r="3263">
          <cell r="N3263" t="str">
            <v/>
          </cell>
          <cell r="O3263" t="str">
            <v/>
          </cell>
          <cell r="P3263" t="str">
            <v/>
          </cell>
          <cell r="Q3263">
            <v>0</v>
          </cell>
        </row>
        <row r="3264">
          <cell r="N3264" t="str">
            <v/>
          </cell>
          <cell r="O3264" t="str">
            <v/>
          </cell>
          <cell r="P3264" t="str">
            <v/>
          </cell>
          <cell r="Q3264">
            <v>0</v>
          </cell>
        </row>
        <row r="3265">
          <cell r="N3265" t="str">
            <v/>
          </cell>
          <cell r="O3265" t="str">
            <v/>
          </cell>
          <cell r="P3265" t="str">
            <v/>
          </cell>
          <cell r="Q3265">
            <v>0</v>
          </cell>
        </row>
        <row r="3266">
          <cell r="N3266" t="str">
            <v/>
          </cell>
          <cell r="O3266" t="str">
            <v/>
          </cell>
          <cell r="P3266" t="str">
            <v/>
          </cell>
          <cell r="Q3266">
            <v>0</v>
          </cell>
        </row>
        <row r="3267">
          <cell r="N3267" t="str">
            <v/>
          </cell>
          <cell r="O3267" t="str">
            <v/>
          </cell>
          <cell r="P3267" t="str">
            <v/>
          </cell>
          <cell r="Q3267">
            <v>0</v>
          </cell>
        </row>
        <row r="3268">
          <cell r="N3268" t="str">
            <v/>
          </cell>
          <cell r="O3268" t="str">
            <v/>
          </cell>
          <cell r="P3268" t="str">
            <v/>
          </cell>
          <cell r="Q3268">
            <v>0</v>
          </cell>
        </row>
        <row r="3269">
          <cell r="N3269" t="str">
            <v/>
          </cell>
          <cell r="O3269" t="str">
            <v/>
          </cell>
          <cell r="P3269" t="str">
            <v/>
          </cell>
          <cell r="Q3269">
            <v>0</v>
          </cell>
        </row>
        <row r="3270">
          <cell r="N3270" t="str">
            <v/>
          </cell>
          <cell r="O3270" t="str">
            <v/>
          </cell>
          <cell r="P3270" t="str">
            <v/>
          </cell>
          <cell r="Q3270">
            <v>0</v>
          </cell>
        </row>
        <row r="3271">
          <cell r="N3271" t="str">
            <v/>
          </cell>
          <cell r="O3271" t="str">
            <v/>
          </cell>
          <cell r="P3271" t="str">
            <v/>
          </cell>
          <cell r="Q3271">
            <v>0</v>
          </cell>
        </row>
        <row r="3272">
          <cell r="N3272" t="str">
            <v/>
          </cell>
          <cell r="O3272" t="str">
            <v/>
          </cell>
          <cell r="P3272" t="str">
            <v/>
          </cell>
          <cell r="Q3272">
            <v>0</v>
          </cell>
        </row>
        <row r="3273">
          <cell r="N3273" t="str">
            <v/>
          </cell>
          <cell r="O3273" t="str">
            <v/>
          </cell>
          <cell r="P3273" t="str">
            <v/>
          </cell>
          <cell r="Q3273">
            <v>0</v>
          </cell>
        </row>
        <row r="3274">
          <cell r="N3274" t="str">
            <v/>
          </cell>
          <cell r="O3274" t="str">
            <v/>
          </cell>
          <cell r="P3274" t="str">
            <v/>
          </cell>
          <cell r="Q3274">
            <v>0</v>
          </cell>
        </row>
        <row r="3275">
          <cell r="N3275" t="str">
            <v/>
          </cell>
          <cell r="O3275" t="str">
            <v/>
          </cell>
          <cell r="P3275" t="str">
            <v/>
          </cell>
          <cell r="Q3275">
            <v>0</v>
          </cell>
        </row>
        <row r="3276">
          <cell r="N3276" t="str">
            <v/>
          </cell>
          <cell r="O3276" t="str">
            <v/>
          </cell>
          <cell r="P3276" t="str">
            <v/>
          </cell>
          <cell r="Q3276">
            <v>0</v>
          </cell>
        </row>
        <row r="3277">
          <cell r="N3277" t="str">
            <v/>
          </cell>
          <cell r="O3277" t="str">
            <v/>
          </cell>
          <cell r="P3277" t="str">
            <v/>
          </cell>
          <cell r="Q3277">
            <v>0</v>
          </cell>
        </row>
        <row r="3278">
          <cell r="N3278" t="str">
            <v/>
          </cell>
          <cell r="O3278" t="str">
            <v/>
          </cell>
          <cell r="P3278" t="str">
            <v/>
          </cell>
          <cell r="Q3278">
            <v>0</v>
          </cell>
        </row>
        <row r="3279">
          <cell r="N3279" t="str">
            <v/>
          </cell>
          <cell r="O3279" t="str">
            <v/>
          </cell>
          <cell r="P3279" t="str">
            <v/>
          </cell>
          <cell r="Q3279">
            <v>0</v>
          </cell>
        </row>
        <row r="3280">
          <cell r="N3280" t="str">
            <v/>
          </cell>
          <cell r="O3280" t="str">
            <v/>
          </cell>
          <cell r="P3280" t="str">
            <v/>
          </cell>
          <cell r="Q3280">
            <v>0</v>
          </cell>
        </row>
        <row r="3281">
          <cell r="N3281" t="str">
            <v/>
          </cell>
          <cell r="O3281" t="str">
            <v/>
          </cell>
          <cell r="P3281" t="str">
            <v/>
          </cell>
          <cell r="Q3281">
            <v>0</v>
          </cell>
        </row>
        <row r="3282">
          <cell r="N3282" t="str">
            <v/>
          </cell>
          <cell r="O3282" t="str">
            <v/>
          </cell>
          <cell r="P3282" t="str">
            <v/>
          </cell>
          <cell r="Q3282">
            <v>0</v>
          </cell>
        </row>
        <row r="3283">
          <cell r="N3283" t="str">
            <v/>
          </cell>
          <cell r="O3283" t="str">
            <v/>
          </cell>
          <cell r="P3283" t="str">
            <v/>
          </cell>
          <cell r="Q3283">
            <v>0</v>
          </cell>
        </row>
        <row r="3284">
          <cell r="N3284" t="str">
            <v/>
          </cell>
          <cell r="O3284" t="str">
            <v/>
          </cell>
          <cell r="P3284" t="str">
            <v/>
          </cell>
          <cell r="Q3284">
            <v>0</v>
          </cell>
        </row>
        <row r="3285">
          <cell r="N3285" t="str">
            <v/>
          </cell>
          <cell r="O3285" t="str">
            <v/>
          </cell>
          <cell r="P3285" t="str">
            <v/>
          </cell>
          <cell r="Q3285">
            <v>0</v>
          </cell>
        </row>
        <row r="3286">
          <cell r="N3286" t="str">
            <v/>
          </cell>
          <cell r="O3286" t="str">
            <v/>
          </cell>
          <cell r="P3286" t="str">
            <v/>
          </cell>
          <cell r="Q3286">
            <v>0</v>
          </cell>
        </row>
        <row r="3287">
          <cell r="N3287" t="str">
            <v/>
          </cell>
          <cell r="O3287" t="str">
            <v/>
          </cell>
          <cell r="P3287" t="str">
            <v/>
          </cell>
          <cell r="Q3287">
            <v>0</v>
          </cell>
        </row>
        <row r="3288">
          <cell r="N3288" t="str">
            <v/>
          </cell>
          <cell r="O3288" t="str">
            <v/>
          </cell>
          <cell r="P3288" t="str">
            <v/>
          </cell>
          <cell r="Q3288">
            <v>0</v>
          </cell>
        </row>
        <row r="3289">
          <cell r="N3289" t="str">
            <v/>
          </cell>
          <cell r="O3289" t="str">
            <v/>
          </cell>
          <cell r="P3289" t="str">
            <v/>
          </cell>
          <cell r="Q3289">
            <v>0</v>
          </cell>
        </row>
        <row r="3290">
          <cell r="N3290" t="str">
            <v/>
          </cell>
          <cell r="O3290" t="str">
            <v/>
          </cell>
          <cell r="P3290" t="str">
            <v/>
          </cell>
          <cell r="Q3290">
            <v>0</v>
          </cell>
        </row>
        <row r="3291">
          <cell r="N3291" t="str">
            <v/>
          </cell>
          <cell r="O3291" t="str">
            <v/>
          </cell>
          <cell r="P3291" t="str">
            <v/>
          </cell>
          <cell r="Q3291">
            <v>0</v>
          </cell>
        </row>
        <row r="3292">
          <cell r="N3292" t="str">
            <v/>
          </cell>
          <cell r="O3292" t="str">
            <v/>
          </cell>
          <cell r="P3292" t="str">
            <v/>
          </cell>
          <cell r="Q3292">
            <v>0</v>
          </cell>
        </row>
        <row r="3293">
          <cell r="N3293" t="str">
            <v/>
          </cell>
          <cell r="O3293" t="str">
            <v/>
          </cell>
          <cell r="P3293" t="str">
            <v/>
          </cell>
          <cell r="Q3293">
            <v>0</v>
          </cell>
        </row>
        <row r="3294">
          <cell r="N3294" t="str">
            <v/>
          </cell>
          <cell r="O3294" t="str">
            <v/>
          </cell>
          <cell r="P3294" t="str">
            <v/>
          </cell>
          <cell r="Q3294">
            <v>0</v>
          </cell>
        </row>
        <row r="3295">
          <cell r="N3295" t="str">
            <v/>
          </cell>
          <cell r="O3295" t="str">
            <v/>
          </cell>
          <cell r="P3295" t="str">
            <v/>
          </cell>
          <cell r="Q3295">
            <v>0</v>
          </cell>
        </row>
        <row r="3296">
          <cell r="N3296" t="str">
            <v/>
          </cell>
          <cell r="O3296" t="str">
            <v/>
          </cell>
          <cell r="P3296" t="str">
            <v/>
          </cell>
          <cell r="Q3296">
            <v>0</v>
          </cell>
        </row>
        <row r="3297">
          <cell r="N3297" t="str">
            <v/>
          </cell>
          <cell r="O3297" t="str">
            <v/>
          </cell>
          <cell r="P3297" t="str">
            <v/>
          </cell>
          <cell r="Q3297">
            <v>0</v>
          </cell>
        </row>
        <row r="3298">
          <cell r="N3298" t="str">
            <v/>
          </cell>
          <cell r="O3298" t="str">
            <v/>
          </cell>
          <cell r="P3298" t="str">
            <v/>
          </cell>
          <cell r="Q3298">
            <v>0</v>
          </cell>
        </row>
        <row r="3299">
          <cell r="N3299" t="str">
            <v/>
          </cell>
          <cell r="O3299" t="str">
            <v/>
          </cell>
          <cell r="P3299" t="str">
            <v/>
          </cell>
          <cell r="Q3299">
            <v>0</v>
          </cell>
        </row>
        <row r="3300">
          <cell r="N3300" t="str">
            <v/>
          </cell>
          <cell r="O3300" t="str">
            <v/>
          </cell>
          <cell r="P3300" t="str">
            <v/>
          </cell>
          <cell r="Q3300">
            <v>0</v>
          </cell>
        </row>
        <row r="3301">
          <cell r="N3301" t="str">
            <v/>
          </cell>
          <cell r="O3301" t="str">
            <v/>
          </cell>
          <cell r="P3301" t="str">
            <v/>
          </cell>
          <cell r="Q3301">
            <v>0</v>
          </cell>
        </row>
        <row r="3302">
          <cell r="N3302" t="str">
            <v/>
          </cell>
          <cell r="O3302" t="str">
            <v/>
          </cell>
          <cell r="P3302" t="str">
            <v/>
          </cell>
          <cell r="Q3302">
            <v>0</v>
          </cell>
        </row>
        <row r="3303">
          <cell r="N3303" t="str">
            <v/>
          </cell>
          <cell r="O3303" t="str">
            <v/>
          </cell>
          <cell r="P3303" t="str">
            <v/>
          </cell>
          <cell r="Q3303">
            <v>0</v>
          </cell>
        </row>
        <row r="3304">
          <cell r="N3304" t="str">
            <v/>
          </cell>
          <cell r="O3304" t="str">
            <v/>
          </cell>
          <cell r="P3304" t="str">
            <v/>
          </cell>
          <cell r="Q3304">
            <v>0</v>
          </cell>
        </row>
        <row r="3305">
          <cell r="N3305" t="str">
            <v/>
          </cell>
          <cell r="O3305" t="str">
            <v/>
          </cell>
          <cell r="P3305" t="str">
            <v/>
          </cell>
          <cell r="Q3305">
            <v>0</v>
          </cell>
        </row>
        <row r="3306">
          <cell r="N3306" t="str">
            <v/>
          </cell>
          <cell r="O3306" t="str">
            <v/>
          </cell>
          <cell r="P3306" t="str">
            <v/>
          </cell>
          <cell r="Q3306">
            <v>0</v>
          </cell>
        </row>
        <row r="3307">
          <cell r="N3307" t="str">
            <v/>
          </cell>
          <cell r="O3307" t="str">
            <v/>
          </cell>
          <cell r="P3307" t="str">
            <v/>
          </cell>
          <cell r="Q3307">
            <v>0</v>
          </cell>
        </row>
        <row r="3308">
          <cell r="N3308" t="str">
            <v/>
          </cell>
          <cell r="O3308" t="str">
            <v/>
          </cell>
          <cell r="P3308" t="str">
            <v/>
          </cell>
          <cell r="Q3308">
            <v>0</v>
          </cell>
        </row>
        <row r="3309">
          <cell r="N3309" t="str">
            <v/>
          </cell>
          <cell r="O3309" t="str">
            <v/>
          </cell>
          <cell r="P3309" t="str">
            <v/>
          </cell>
          <cell r="Q3309">
            <v>0</v>
          </cell>
        </row>
        <row r="3310">
          <cell r="N3310" t="str">
            <v/>
          </cell>
          <cell r="O3310" t="str">
            <v/>
          </cell>
          <cell r="P3310" t="str">
            <v/>
          </cell>
          <cell r="Q3310">
            <v>0</v>
          </cell>
        </row>
        <row r="3311">
          <cell r="N3311" t="str">
            <v/>
          </cell>
          <cell r="O3311" t="str">
            <v/>
          </cell>
          <cell r="P3311" t="str">
            <v/>
          </cell>
          <cell r="Q3311">
            <v>0</v>
          </cell>
        </row>
        <row r="3312">
          <cell r="N3312" t="str">
            <v/>
          </cell>
          <cell r="O3312" t="str">
            <v/>
          </cell>
          <cell r="P3312" t="str">
            <v/>
          </cell>
          <cell r="Q3312">
            <v>0</v>
          </cell>
        </row>
        <row r="3313">
          <cell r="N3313" t="str">
            <v/>
          </cell>
          <cell r="O3313" t="str">
            <v/>
          </cell>
          <cell r="P3313" t="str">
            <v/>
          </cell>
          <cell r="Q3313">
            <v>0</v>
          </cell>
        </row>
        <row r="3314">
          <cell r="N3314" t="str">
            <v/>
          </cell>
          <cell r="O3314" t="str">
            <v/>
          </cell>
          <cell r="P3314" t="str">
            <v/>
          </cell>
          <cell r="Q3314">
            <v>0</v>
          </cell>
        </row>
        <row r="3315">
          <cell r="N3315" t="str">
            <v/>
          </cell>
          <cell r="O3315" t="str">
            <v/>
          </cell>
          <cell r="P3315" t="str">
            <v/>
          </cell>
          <cell r="Q3315">
            <v>0</v>
          </cell>
        </row>
        <row r="3316">
          <cell r="N3316" t="str">
            <v/>
          </cell>
          <cell r="O3316" t="str">
            <v/>
          </cell>
          <cell r="P3316" t="str">
            <v/>
          </cell>
          <cell r="Q3316">
            <v>0</v>
          </cell>
        </row>
        <row r="3317">
          <cell r="N3317" t="str">
            <v/>
          </cell>
          <cell r="O3317" t="str">
            <v/>
          </cell>
          <cell r="P3317" t="str">
            <v/>
          </cell>
          <cell r="Q3317">
            <v>0</v>
          </cell>
        </row>
        <row r="3318">
          <cell r="N3318" t="str">
            <v/>
          </cell>
          <cell r="O3318" t="str">
            <v/>
          </cell>
          <cell r="P3318" t="str">
            <v/>
          </cell>
          <cell r="Q3318">
            <v>0</v>
          </cell>
        </row>
        <row r="3319">
          <cell r="N3319" t="str">
            <v/>
          </cell>
          <cell r="O3319" t="str">
            <v/>
          </cell>
          <cell r="P3319" t="str">
            <v/>
          </cell>
          <cell r="Q3319">
            <v>0</v>
          </cell>
        </row>
        <row r="3320">
          <cell r="N3320" t="str">
            <v/>
          </cell>
          <cell r="O3320" t="str">
            <v/>
          </cell>
          <cell r="P3320" t="str">
            <v/>
          </cell>
          <cell r="Q3320">
            <v>0</v>
          </cell>
        </row>
        <row r="3321">
          <cell r="N3321" t="str">
            <v/>
          </cell>
          <cell r="O3321" t="str">
            <v/>
          </cell>
          <cell r="P3321" t="str">
            <v/>
          </cell>
          <cell r="Q3321">
            <v>0</v>
          </cell>
        </row>
        <row r="3322">
          <cell r="N3322" t="str">
            <v/>
          </cell>
          <cell r="O3322" t="str">
            <v/>
          </cell>
          <cell r="P3322" t="str">
            <v/>
          </cell>
          <cell r="Q3322">
            <v>0</v>
          </cell>
        </row>
        <row r="3323">
          <cell r="N3323" t="str">
            <v/>
          </cell>
          <cell r="O3323" t="str">
            <v/>
          </cell>
          <cell r="P3323" t="str">
            <v/>
          </cell>
          <cell r="Q3323">
            <v>0</v>
          </cell>
        </row>
        <row r="3324">
          <cell r="N3324" t="str">
            <v/>
          </cell>
          <cell r="O3324" t="str">
            <v/>
          </cell>
          <cell r="P3324" t="str">
            <v/>
          </cell>
          <cell r="Q3324">
            <v>0</v>
          </cell>
        </row>
        <row r="3325">
          <cell r="N3325" t="str">
            <v/>
          </cell>
          <cell r="O3325" t="str">
            <v/>
          </cell>
          <cell r="P3325" t="str">
            <v/>
          </cell>
          <cell r="Q3325">
            <v>0</v>
          </cell>
        </row>
        <row r="3326">
          <cell r="N3326" t="str">
            <v/>
          </cell>
          <cell r="O3326" t="str">
            <v/>
          </cell>
          <cell r="P3326" t="str">
            <v/>
          </cell>
          <cell r="Q3326">
            <v>0</v>
          </cell>
        </row>
        <row r="3327">
          <cell r="N3327" t="str">
            <v/>
          </cell>
          <cell r="O3327" t="str">
            <v/>
          </cell>
          <cell r="P3327" t="str">
            <v/>
          </cell>
          <cell r="Q3327">
            <v>0</v>
          </cell>
        </row>
        <row r="3328">
          <cell r="N3328" t="str">
            <v/>
          </cell>
          <cell r="O3328" t="str">
            <v/>
          </cell>
          <cell r="P3328" t="str">
            <v/>
          </cell>
          <cell r="Q3328">
            <v>0</v>
          </cell>
        </row>
        <row r="3329">
          <cell r="N3329" t="str">
            <v/>
          </cell>
          <cell r="O3329" t="str">
            <v/>
          </cell>
          <cell r="P3329" t="str">
            <v/>
          </cell>
          <cell r="Q3329">
            <v>0</v>
          </cell>
        </row>
        <row r="3330">
          <cell r="N3330" t="str">
            <v/>
          </cell>
          <cell r="O3330" t="str">
            <v/>
          </cell>
          <cell r="P3330" t="str">
            <v/>
          </cell>
          <cell r="Q3330">
            <v>0</v>
          </cell>
        </row>
        <row r="3331">
          <cell r="N3331" t="str">
            <v/>
          </cell>
          <cell r="O3331" t="str">
            <v/>
          </cell>
          <cell r="P3331" t="str">
            <v/>
          </cell>
          <cell r="Q3331">
            <v>0</v>
          </cell>
        </row>
        <row r="3332">
          <cell r="N3332" t="str">
            <v/>
          </cell>
          <cell r="O3332" t="str">
            <v/>
          </cell>
          <cell r="P3332" t="str">
            <v/>
          </cell>
          <cell r="Q3332">
            <v>0</v>
          </cell>
        </row>
        <row r="3333">
          <cell r="N3333" t="str">
            <v/>
          </cell>
          <cell r="O3333" t="str">
            <v/>
          </cell>
          <cell r="P3333" t="str">
            <v/>
          </cell>
          <cell r="Q3333">
            <v>0</v>
          </cell>
        </row>
        <row r="3334">
          <cell r="N3334" t="str">
            <v/>
          </cell>
          <cell r="O3334" t="str">
            <v/>
          </cell>
          <cell r="P3334" t="str">
            <v/>
          </cell>
          <cell r="Q3334">
            <v>0</v>
          </cell>
        </row>
        <row r="3335">
          <cell r="N3335" t="str">
            <v/>
          </cell>
          <cell r="O3335" t="str">
            <v/>
          </cell>
          <cell r="P3335" t="str">
            <v/>
          </cell>
          <cell r="Q3335">
            <v>0</v>
          </cell>
        </row>
        <row r="3336">
          <cell r="N3336" t="str">
            <v/>
          </cell>
          <cell r="O3336" t="str">
            <v/>
          </cell>
          <cell r="P3336" t="str">
            <v/>
          </cell>
          <cell r="Q3336">
            <v>0</v>
          </cell>
        </row>
        <row r="3337">
          <cell r="N3337" t="str">
            <v/>
          </cell>
          <cell r="O3337" t="str">
            <v/>
          </cell>
          <cell r="P3337" t="str">
            <v/>
          </cell>
          <cell r="Q3337">
            <v>0</v>
          </cell>
        </row>
        <row r="3338">
          <cell r="N3338" t="str">
            <v/>
          </cell>
          <cell r="O3338" t="str">
            <v/>
          </cell>
          <cell r="P3338" t="str">
            <v/>
          </cell>
          <cell r="Q3338">
            <v>0</v>
          </cell>
        </row>
        <row r="3339">
          <cell r="N3339" t="str">
            <v/>
          </cell>
          <cell r="O3339" t="str">
            <v/>
          </cell>
          <cell r="P3339" t="str">
            <v/>
          </cell>
          <cell r="Q3339">
            <v>0</v>
          </cell>
        </row>
        <row r="3340">
          <cell r="N3340" t="str">
            <v/>
          </cell>
          <cell r="O3340" t="str">
            <v/>
          </cell>
          <cell r="P3340" t="str">
            <v/>
          </cell>
          <cell r="Q3340">
            <v>0</v>
          </cell>
        </row>
        <row r="3341">
          <cell r="N3341" t="str">
            <v/>
          </cell>
          <cell r="O3341" t="str">
            <v/>
          </cell>
          <cell r="P3341" t="str">
            <v/>
          </cell>
          <cell r="Q3341">
            <v>0</v>
          </cell>
        </row>
        <row r="3342">
          <cell r="N3342" t="str">
            <v/>
          </cell>
          <cell r="O3342" t="str">
            <v/>
          </cell>
          <cell r="P3342" t="str">
            <v/>
          </cell>
          <cell r="Q3342">
            <v>0</v>
          </cell>
        </row>
        <row r="3343">
          <cell r="N3343" t="str">
            <v/>
          </cell>
          <cell r="O3343" t="str">
            <v/>
          </cell>
          <cell r="P3343" t="str">
            <v/>
          </cell>
          <cell r="Q3343">
            <v>0</v>
          </cell>
        </row>
        <row r="3344">
          <cell r="N3344" t="str">
            <v/>
          </cell>
          <cell r="O3344" t="str">
            <v/>
          </cell>
          <cell r="P3344" t="str">
            <v/>
          </cell>
          <cell r="Q3344">
            <v>0</v>
          </cell>
        </row>
        <row r="3345">
          <cell r="N3345" t="str">
            <v/>
          </cell>
          <cell r="O3345" t="str">
            <v/>
          </cell>
          <cell r="P3345" t="str">
            <v/>
          </cell>
          <cell r="Q3345">
            <v>0</v>
          </cell>
        </row>
        <row r="3346">
          <cell r="N3346" t="str">
            <v/>
          </cell>
          <cell r="O3346" t="str">
            <v/>
          </cell>
          <cell r="P3346" t="str">
            <v/>
          </cell>
          <cell r="Q3346">
            <v>0</v>
          </cell>
        </row>
        <row r="3347">
          <cell r="N3347" t="str">
            <v/>
          </cell>
          <cell r="O3347" t="str">
            <v/>
          </cell>
          <cell r="P3347" t="str">
            <v/>
          </cell>
          <cell r="Q3347">
            <v>0</v>
          </cell>
        </row>
        <row r="3348">
          <cell r="N3348" t="str">
            <v/>
          </cell>
          <cell r="O3348" t="str">
            <v/>
          </cell>
          <cell r="P3348" t="str">
            <v/>
          </cell>
          <cell r="Q3348">
            <v>0</v>
          </cell>
        </row>
        <row r="3349">
          <cell r="N3349" t="str">
            <v/>
          </cell>
          <cell r="O3349" t="str">
            <v/>
          </cell>
          <cell r="P3349" t="str">
            <v/>
          </cell>
          <cell r="Q3349">
            <v>0</v>
          </cell>
        </row>
        <row r="3350">
          <cell r="N3350" t="str">
            <v/>
          </cell>
          <cell r="O3350" t="str">
            <v/>
          </cell>
          <cell r="P3350" t="str">
            <v/>
          </cell>
          <cell r="Q3350">
            <v>0</v>
          </cell>
        </row>
        <row r="3351">
          <cell r="N3351" t="str">
            <v/>
          </cell>
          <cell r="O3351" t="str">
            <v/>
          </cell>
          <cell r="P3351" t="str">
            <v/>
          </cell>
          <cell r="Q3351">
            <v>0</v>
          </cell>
        </row>
        <row r="3352">
          <cell r="N3352" t="str">
            <v/>
          </cell>
          <cell r="O3352" t="str">
            <v/>
          </cell>
          <cell r="P3352" t="str">
            <v/>
          </cell>
          <cell r="Q3352">
            <v>0</v>
          </cell>
        </row>
        <row r="3353">
          <cell r="N3353" t="str">
            <v/>
          </cell>
          <cell r="O3353" t="str">
            <v/>
          </cell>
          <cell r="P3353" t="str">
            <v/>
          </cell>
          <cell r="Q3353">
            <v>0</v>
          </cell>
        </row>
        <row r="3354">
          <cell r="N3354" t="str">
            <v/>
          </cell>
          <cell r="O3354" t="str">
            <v/>
          </cell>
          <cell r="P3354" t="str">
            <v/>
          </cell>
          <cell r="Q3354">
            <v>0</v>
          </cell>
        </row>
        <row r="3355">
          <cell r="N3355" t="str">
            <v/>
          </cell>
          <cell r="O3355" t="str">
            <v/>
          </cell>
          <cell r="P3355" t="str">
            <v/>
          </cell>
          <cell r="Q3355">
            <v>0</v>
          </cell>
        </row>
        <row r="3356">
          <cell r="N3356" t="str">
            <v/>
          </cell>
          <cell r="O3356" t="str">
            <v/>
          </cell>
          <cell r="P3356" t="str">
            <v/>
          </cell>
          <cell r="Q3356">
            <v>0</v>
          </cell>
        </row>
        <row r="3357">
          <cell r="N3357" t="str">
            <v/>
          </cell>
          <cell r="O3357" t="str">
            <v/>
          </cell>
          <cell r="P3357" t="str">
            <v/>
          </cell>
          <cell r="Q3357">
            <v>0</v>
          </cell>
        </row>
        <row r="3358">
          <cell r="N3358" t="str">
            <v/>
          </cell>
          <cell r="O3358" t="str">
            <v/>
          </cell>
          <cell r="P3358" t="str">
            <v/>
          </cell>
          <cell r="Q3358">
            <v>0</v>
          </cell>
        </row>
        <row r="3359">
          <cell r="N3359" t="str">
            <v/>
          </cell>
          <cell r="O3359" t="str">
            <v/>
          </cell>
          <cell r="P3359" t="str">
            <v/>
          </cell>
          <cell r="Q3359">
            <v>0</v>
          </cell>
        </row>
        <row r="3360">
          <cell r="N3360" t="str">
            <v/>
          </cell>
          <cell r="O3360" t="str">
            <v/>
          </cell>
          <cell r="P3360" t="str">
            <v/>
          </cell>
          <cell r="Q3360">
            <v>0</v>
          </cell>
        </row>
        <row r="3361">
          <cell r="N3361" t="str">
            <v/>
          </cell>
          <cell r="O3361" t="str">
            <v/>
          </cell>
          <cell r="P3361" t="str">
            <v/>
          </cell>
          <cell r="Q3361">
            <v>0</v>
          </cell>
        </row>
        <row r="3362">
          <cell r="N3362" t="str">
            <v/>
          </cell>
          <cell r="O3362" t="str">
            <v/>
          </cell>
          <cell r="P3362" t="str">
            <v/>
          </cell>
          <cell r="Q3362">
            <v>0</v>
          </cell>
        </row>
        <row r="3363">
          <cell r="N3363" t="str">
            <v/>
          </cell>
          <cell r="O3363" t="str">
            <v/>
          </cell>
          <cell r="P3363" t="str">
            <v/>
          </cell>
          <cell r="Q3363">
            <v>0</v>
          </cell>
        </row>
        <row r="3364">
          <cell r="N3364" t="str">
            <v/>
          </cell>
          <cell r="O3364" t="str">
            <v/>
          </cell>
          <cell r="P3364" t="str">
            <v/>
          </cell>
          <cell r="Q3364">
            <v>0</v>
          </cell>
        </row>
        <row r="3365">
          <cell r="N3365" t="str">
            <v/>
          </cell>
          <cell r="O3365" t="str">
            <v/>
          </cell>
          <cell r="P3365" t="str">
            <v/>
          </cell>
          <cell r="Q3365">
            <v>0</v>
          </cell>
        </row>
        <row r="3366">
          <cell r="N3366" t="str">
            <v/>
          </cell>
          <cell r="O3366" t="str">
            <v/>
          </cell>
          <cell r="P3366" t="str">
            <v/>
          </cell>
          <cell r="Q3366">
            <v>0</v>
          </cell>
        </row>
        <row r="3367">
          <cell r="N3367" t="str">
            <v/>
          </cell>
          <cell r="O3367" t="str">
            <v/>
          </cell>
          <cell r="P3367" t="str">
            <v/>
          </cell>
          <cell r="Q3367">
            <v>0</v>
          </cell>
        </row>
        <row r="3368">
          <cell r="N3368" t="str">
            <v/>
          </cell>
          <cell r="O3368" t="str">
            <v/>
          </cell>
          <cell r="P3368" t="str">
            <v/>
          </cell>
          <cell r="Q3368">
            <v>0</v>
          </cell>
        </row>
        <row r="3369">
          <cell r="N3369" t="str">
            <v/>
          </cell>
          <cell r="O3369" t="str">
            <v/>
          </cell>
          <cell r="P3369" t="str">
            <v/>
          </cell>
          <cell r="Q3369">
            <v>0</v>
          </cell>
        </row>
        <row r="3370">
          <cell r="N3370" t="str">
            <v/>
          </cell>
          <cell r="O3370" t="str">
            <v/>
          </cell>
          <cell r="P3370" t="str">
            <v/>
          </cell>
          <cell r="Q3370">
            <v>0</v>
          </cell>
        </row>
        <row r="3371">
          <cell r="N3371" t="str">
            <v/>
          </cell>
          <cell r="O3371" t="str">
            <v/>
          </cell>
          <cell r="P3371" t="str">
            <v/>
          </cell>
          <cell r="Q3371">
            <v>0</v>
          </cell>
        </row>
        <row r="3372">
          <cell r="N3372" t="str">
            <v/>
          </cell>
          <cell r="O3372" t="str">
            <v/>
          </cell>
          <cell r="P3372" t="str">
            <v/>
          </cell>
          <cell r="Q3372">
            <v>0</v>
          </cell>
        </row>
        <row r="3373">
          <cell r="N3373" t="str">
            <v/>
          </cell>
          <cell r="O3373" t="str">
            <v/>
          </cell>
          <cell r="P3373" t="str">
            <v/>
          </cell>
          <cell r="Q3373">
            <v>0</v>
          </cell>
        </row>
        <row r="3374">
          <cell r="N3374" t="str">
            <v/>
          </cell>
          <cell r="O3374" t="str">
            <v/>
          </cell>
          <cell r="P3374" t="str">
            <v/>
          </cell>
          <cell r="Q3374">
            <v>0</v>
          </cell>
        </row>
        <row r="3375">
          <cell r="N3375" t="str">
            <v/>
          </cell>
          <cell r="O3375" t="str">
            <v/>
          </cell>
          <cell r="P3375" t="str">
            <v/>
          </cell>
          <cell r="Q3375">
            <v>0</v>
          </cell>
        </row>
        <row r="3376">
          <cell r="N3376" t="str">
            <v/>
          </cell>
          <cell r="O3376" t="str">
            <v/>
          </cell>
          <cell r="P3376" t="str">
            <v/>
          </cell>
          <cell r="Q3376">
            <v>0</v>
          </cell>
        </row>
        <row r="3377">
          <cell r="N3377" t="str">
            <v/>
          </cell>
          <cell r="O3377" t="str">
            <v/>
          </cell>
          <cell r="P3377" t="str">
            <v/>
          </cell>
          <cell r="Q3377">
            <v>0</v>
          </cell>
        </row>
        <row r="3378">
          <cell r="N3378" t="str">
            <v/>
          </cell>
          <cell r="O3378" t="str">
            <v/>
          </cell>
          <cell r="P3378" t="str">
            <v/>
          </cell>
          <cell r="Q3378">
            <v>0</v>
          </cell>
        </row>
        <row r="3379">
          <cell r="N3379" t="str">
            <v/>
          </cell>
          <cell r="O3379" t="str">
            <v/>
          </cell>
          <cell r="P3379" t="str">
            <v/>
          </cell>
          <cell r="Q3379">
            <v>0</v>
          </cell>
        </row>
        <row r="3380">
          <cell r="N3380" t="str">
            <v/>
          </cell>
          <cell r="O3380" t="str">
            <v/>
          </cell>
          <cell r="P3380" t="str">
            <v/>
          </cell>
          <cell r="Q3380">
            <v>0</v>
          </cell>
        </row>
        <row r="3381">
          <cell r="N3381" t="str">
            <v/>
          </cell>
          <cell r="O3381" t="str">
            <v/>
          </cell>
          <cell r="P3381" t="str">
            <v/>
          </cell>
          <cell r="Q3381">
            <v>0</v>
          </cell>
        </row>
        <row r="3382">
          <cell r="N3382" t="str">
            <v/>
          </cell>
          <cell r="O3382" t="str">
            <v/>
          </cell>
          <cell r="P3382" t="str">
            <v/>
          </cell>
          <cell r="Q3382">
            <v>0</v>
          </cell>
        </row>
        <row r="3383">
          <cell r="N3383" t="str">
            <v/>
          </cell>
          <cell r="O3383" t="str">
            <v/>
          </cell>
          <cell r="P3383" t="str">
            <v/>
          </cell>
          <cell r="Q3383">
            <v>0</v>
          </cell>
        </row>
        <row r="3384">
          <cell r="N3384" t="str">
            <v/>
          </cell>
          <cell r="O3384" t="str">
            <v/>
          </cell>
          <cell r="P3384" t="str">
            <v/>
          </cell>
          <cell r="Q3384">
            <v>0</v>
          </cell>
        </row>
        <row r="3385">
          <cell r="N3385" t="str">
            <v/>
          </cell>
          <cell r="O3385" t="str">
            <v/>
          </cell>
          <cell r="P3385" t="str">
            <v/>
          </cell>
          <cell r="Q3385">
            <v>0</v>
          </cell>
        </row>
        <row r="3386">
          <cell r="N3386" t="str">
            <v/>
          </cell>
          <cell r="O3386" t="str">
            <v/>
          </cell>
          <cell r="P3386" t="str">
            <v/>
          </cell>
          <cell r="Q3386">
            <v>0</v>
          </cell>
        </row>
        <row r="3387">
          <cell r="N3387" t="str">
            <v/>
          </cell>
          <cell r="O3387" t="str">
            <v/>
          </cell>
          <cell r="P3387" t="str">
            <v/>
          </cell>
          <cell r="Q3387">
            <v>0</v>
          </cell>
        </row>
        <row r="3388">
          <cell r="N3388" t="str">
            <v/>
          </cell>
          <cell r="O3388" t="str">
            <v/>
          </cell>
          <cell r="P3388" t="str">
            <v/>
          </cell>
          <cell r="Q3388">
            <v>0</v>
          </cell>
        </row>
        <row r="3389">
          <cell r="N3389" t="str">
            <v/>
          </cell>
          <cell r="O3389" t="str">
            <v/>
          </cell>
          <cell r="P3389" t="str">
            <v/>
          </cell>
          <cell r="Q3389">
            <v>0</v>
          </cell>
        </row>
        <row r="3390">
          <cell r="N3390" t="str">
            <v/>
          </cell>
          <cell r="O3390" t="str">
            <v/>
          </cell>
          <cell r="P3390" t="str">
            <v/>
          </cell>
          <cell r="Q3390">
            <v>0</v>
          </cell>
        </row>
        <row r="3391">
          <cell r="N3391" t="str">
            <v/>
          </cell>
          <cell r="O3391" t="str">
            <v/>
          </cell>
          <cell r="P3391" t="str">
            <v/>
          </cell>
          <cell r="Q3391">
            <v>0</v>
          </cell>
        </row>
        <row r="3392">
          <cell r="N3392" t="str">
            <v/>
          </cell>
          <cell r="O3392" t="str">
            <v/>
          </cell>
          <cell r="P3392" t="str">
            <v/>
          </cell>
          <cell r="Q3392">
            <v>0</v>
          </cell>
        </row>
        <row r="3393">
          <cell r="N3393" t="str">
            <v/>
          </cell>
          <cell r="O3393" t="str">
            <v/>
          </cell>
          <cell r="P3393" t="str">
            <v/>
          </cell>
          <cell r="Q3393">
            <v>0</v>
          </cell>
        </row>
        <row r="3394">
          <cell r="N3394" t="str">
            <v/>
          </cell>
          <cell r="O3394" t="str">
            <v/>
          </cell>
          <cell r="P3394" t="str">
            <v/>
          </cell>
          <cell r="Q3394">
            <v>0</v>
          </cell>
        </row>
        <row r="3395">
          <cell r="N3395" t="str">
            <v/>
          </cell>
          <cell r="O3395" t="str">
            <v/>
          </cell>
          <cell r="P3395" t="str">
            <v/>
          </cell>
          <cell r="Q3395">
            <v>0</v>
          </cell>
        </row>
        <row r="3396">
          <cell r="N3396" t="str">
            <v/>
          </cell>
          <cell r="O3396" t="str">
            <v/>
          </cell>
          <cell r="P3396" t="str">
            <v/>
          </cell>
          <cell r="Q3396">
            <v>0</v>
          </cell>
        </row>
        <row r="3397">
          <cell r="N3397" t="str">
            <v/>
          </cell>
          <cell r="O3397" t="str">
            <v/>
          </cell>
          <cell r="P3397" t="str">
            <v/>
          </cell>
          <cell r="Q3397">
            <v>0</v>
          </cell>
        </row>
        <row r="3398">
          <cell r="N3398" t="str">
            <v/>
          </cell>
          <cell r="O3398" t="str">
            <v/>
          </cell>
          <cell r="P3398" t="str">
            <v/>
          </cell>
          <cell r="Q3398">
            <v>0</v>
          </cell>
        </row>
        <row r="3399">
          <cell r="N3399" t="str">
            <v/>
          </cell>
          <cell r="O3399" t="str">
            <v/>
          </cell>
          <cell r="P3399" t="str">
            <v/>
          </cell>
          <cell r="Q3399">
            <v>0</v>
          </cell>
        </row>
        <row r="3400">
          <cell r="N3400" t="str">
            <v/>
          </cell>
          <cell r="O3400" t="str">
            <v/>
          </cell>
          <cell r="P3400" t="str">
            <v/>
          </cell>
          <cell r="Q3400">
            <v>0</v>
          </cell>
        </row>
        <row r="3401">
          <cell r="N3401" t="str">
            <v/>
          </cell>
          <cell r="O3401" t="str">
            <v/>
          </cell>
          <cell r="P3401" t="str">
            <v/>
          </cell>
          <cell r="Q3401">
            <v>0</v>
          </cell>
        </row>
        <row r="3402">
          <cell r="N3402" t="str">
            <v/>
          </cell>
          <cell r="O3402" t="str">
            <v/>
          </cell>
          <cell r="P3402" t="str">
            <v/>
          </cell>
          <cell r="Q3402">
            <v>0</v>
          </cell>
        </row>
        <row r="3403">
          <cell r="N3403" t="str">
            <v/>
          </cell>
          <cell r="O3403" t="str">
            <v/>
          </cell>
          <cell r="P3403" t="str">
            <v/>
          </cell>
          <cell r="Q3403">
            <v>0</v>
          </cell>
        </row>
        <row r="3404">
          <cell r="N3404" t="str">
            <v/>
          </cell>
          <cell r="O3404" t="str">
            <v/>
          </cell>
          <cell r="P3404" t="str">
            <v/>
          </cell>
          <cell r="Q3404">
            <v>0</v>
          </cell>
        </row>
        <row r="3405">
          <cell r="N3405" t="str">
            <v/>
          </cell>
          <cell r="O3405" t="str">
            <v/>
          </cell>
          <cell r="P3405" t="str">
            <v/>
          </cell>
          <cell r="Q3405">
            <v>0</v>
          </cell>
        </row>
        <row r="3406">
          <cell r="N3406" t="str">
            <v/>
          </cell>
          <cell r="O3406" t="str">
            <v/>
          </cell>
          <cell r="P3406" t="str">
            <v/>
          </cell>
          <cell r="Q3406">
            <v>0</v>
          </cell>
        </row>
        <row r="3407">
          <cell r="N3407" t="str">
            <v/>
          </cell>
          <cell r="O3407" t="str">
            <v/>
          </cell>
          <cell r="P3407" t="str">
            <v/>
          </cell>
          <cell r="Q3407">
            <v>0</v>
          </cell>
        </row>
        <row r="3408">
          <cell r="N3408" t="str">
            <v/>
          </cell>
          <cell r="O3408" t="str">
            <v/>
          </cell>
          <cell r="P3408" t="str">
            <v/>
          </cell>
          <cell r="Q3408">
            <v>0</v>
          </cell>
        </row>
        <row r="3409">
          <cell r="N3409" t="str">
            <v/>
          </cell>
          <cell r="O3409" t="str">
            <v/>
          </cell>
          <cell r="P3409" t="str">
            <v/>
          </cell>
          <cell r="Q3409">
            <v>0</v>
          </cell>
        </row>
        <row r="3410">
          <cell r="N3410" t="str">
            <v/>
          </cell>
          <cell r="O3410" t="str">
            <v/>
          </cell>
          <cell r="P3410" t="str">
            <v/>
          </cell>
          <cell r="Q3410">
            <v>0</v>
          </cell>
        </row>
        <row r="3411">
          <cell r="N3411" t="str">
            <v/>
          </cell>
          <cell r="O3411" t="str">
            <v/>
          </cell>
          <cell r="P3411" t="str">
            <v/>
          </cell>
          <cell r="Q3411">
            <v>0</v>
          </cell>
        </row>
        <row r="3412">
          <cell r="N3412" t="str">
            <v/>
          </cell>
          <cell r="O3412" t="str">
            <v/>
          </cell>
          <cell r="P3412" t="str">
            <v/>
          </cell>
          <cell r="Q3412">
            <v>0</v>
          </cell>
        </row>
        <row r="3413">
          <cell r="N3413" t="str">
            <v/>
          </cell>
          <cell r="O3413" t="str">
            <v/>
          </cell>
          <cell r="P3413" t="str">
            <v/>
          </cell>
          <cell r="Q3413">
            <v>0</v>
          </cell>
        </row>
        <row r="3414">
          <cell r="N3414" t="str">
            <v/>
          </cell>
          <cell r="O3414" t="str">
            <v/>
          </cell>
          <cell r="P3414" t="str">
            <v/>
          </cell>
          <cell r="Q3414">
            <v>0</v>
          </cell>
        </row>
        <row r="3415">
          <cell r="N3415" t="str">
            <v/>
          </cell>
          <cell r="O3415" t="str">
            <v/>
          </cell>
          <cell r="P3415" t="str">
            <v/>
          </cell>
          <cell r="Q3415">
            <v>0</v>
          </cell>
        </row>
        <row r="3416">
          <cell r="N3416" t="str">
            <v/>
          </cell>
          <cell r="O3416" t="str">
            <v/>
          </cell>
          <cell r="P3416" t="str">
            <v/>
          </cell>
          <cell r="Q3416">
            <v>0</v>
          </cell>
        </row>
        <row r="3417">
          <cell r="N3417" t="str">
            <v/>
          </cell>
          <cell r="O3417" t="str">
            <v/>
          </cell>
          <cell r="P3417" t="str">
            <v/>
          </cell>
          <cell r="Q3417">
            <v>0</v>
          </cell>
        </row>
        <row r="3418">
          <cell r="N3418" t="str">
            <v/>
          </cell>
          <cell r="O3418" t="str">
            <v/>
          </cell>
          <cell r="P3418" t="str">
            <v/>
          </cell>
          <cell r="Q3418">
            <v>0</v>
          </cell>
        </row>
        <row r="3419">
          <cell r="N3419" t="str">
            <v/>
          </cell>
          <cell r="O3419" t="str">
            <v/>
          </cell>
          <cell r="P3419" t="str">
            <v/>
          </cell>
          <cell r="Q3419">
            <v>0</v>
          </cell>
        </row>
        <row r="3420">
          <cell r="N3420" t="str">
            <v/>
          </cell>
          <cell r="O3420" t="str">
            <v/>
          </cell>
          <cell r="P3420" t="str">
            <v/>
          </cell>
          <cell r="Q3420">
            <v>0</v>
          </cell>
        </row>
        <row r="3421">
          <cell r="N3421" t="str">
            <v/>
          </cell>
          <cell r="O3421" t="str">
            <v/>
          </cell>
          <cell r="P3421" t="str">
            <v/>
          </cell>
          <cell r="Q3421">
            <v>0</v>
          </cell>
        </row>
        <row r="3422">
          <cell r="N3422" t="str">
            <v/>
          </cell>
          <cell r="O3422" t="str">
            <v/>
          </cell>
          <cell r="P3422" t="str">
            <v/>
          </cell>
          <cell r="Q3422">
            <v>0</v>
          </cell>
        </row>
        <row r="3423">
          <cell r="N3423" t="str">
            <v/>
          </cell>
          <cell r="O3423" t="str">
            <v/>
          </cell>
          <cell r="P3423" t="str">
            <v/>
          </cell>
          <cell r="Q3423">
            <v>0</v>
          </cell>
        </row>
        <row r="3424">
          <cell r="N3424" t="str">
            <v/>
          </cell>
          <cell r="O3424" t="str">
            <v/>
          </cell>
          <cell r="P3424" t="str">
            <v/>
          </cell>
          <cell r="Q3424">
            <v>0</v>
          </cell>
        </row>
        <row r="3425">
          <cell r="N3425" t="str">
            <v/>
          </cell>
          <cell r="O3425" t="str">
            <v/>
          </cell>
          <cell r="P3425" t="str">
            <v/>
          </cell>
          <cell r="Q3425">
            <v>0</v>
          </cell>
        </row>
        <row r="3426">
          <cell r="N3426" t="str">
            <v/>
          </cell>
          <cell r="O3426" t="str">
            <v/>
          </cell>
          <cell r="P3426" t="str">
            <v/>
          </cell>
          <cell r="Q3426">
            <v>0</v>
          </cell>
        </row>
        <row r="3427">
          <cell r="N3427" t="str">
            <v/>
          </cell>
          <cell r="O3427" t="str">
            <v/>
          </cell>
          <cell r="P3427" t="str">
            <v/>
          </cell>
          <cell r="Q3427">
            <v>0</v>
          </cell>
        </row>
        <row r="3428">
          <cell r="N3428" t="str">
            <v/>
          </cell>
          <cell r="O3428" t="str">
            <v/>
          </cell>
          <cell r="P3428" t="str">
            <v/>
          </cell>
          <cell r="Q3428">
            <v>0</v>
          </cell>
        </row>
        <row r="3429">
          <cell r="N3429" t="str">
            <v/>
          </cell>
          <cell r="O3429" t="str">
            <v/>
          </cell>
          <cell r="P3429" t="str">
            <v/>
          </cell>
          <cell r="Q3429">
            <v>0</v>
          </cell>
        </row>
        <row r="3430">
          <cell r="N3430" t="str">
            <v/>
          </cell>
          <cell r="O3430" t="str">
            <v/>
          </cell>
          <cell r="P3430" t="str">
            <v/>
          </cell>
          <cell r="Q3430">
            <v>0</v>
          </cell>
        </row>
        <row r="3431">
          <cell r="N3431" t="str">
            <v/>
          </cell>
          <cell r="O3431" t="str">
            <v/>
          </cell>
          <cell r="P3431" t="str">
            <v/>
          </cell>
          <cell r="Q3431">
            <v>0</v>
          </cell>
        </row>
        <row r="3432">
          <cell r="N3432" t="str">
            <v/>
          </cell>
          <cell r="O3432" t="str">
            <v/>
          </cell>
          <cell r="P3432" t="str">
            <v/>
          </cell>
          <cell r="Q3432">
            <v>0</v>
          </cell>
        </row>
        <row r="3433">
          <cell r="N3433" t="str">
            <v/>
          </cell>
          <cell r="O3433" t="str">
            <v/>
          </cell>
          <cell r="P3433" t="str">
            <v/>
          </cell>
          <cell r="Q3433">
            <v>0</v>
          </cell>
        </row>
        <row r="3434">
          <cell r="N3434" t="str">
            <v/>
          </cell>
          <cell r="O3434" t="str">
            <v/>
          </cell>
          <cell r="P3434" t="str">
            <v/>
          </cell>
          <cell r="Q3434">
            <v>0</v>
          </cell>
        </row>
        <row r="3435">
          <cell r="N3435" t="str">
            <v/>
          </cell>
          <cell r="O3435" t="str">
            <v/>
          </cell>
          <cell r="P3435" t="str">
            <v/>
          </cell>
          <cell r="Q3435">
            <v>0</v>
          </cell>
        </row>
        <row r="3436">
          <cell r="N3436" t="str">
            <v/>
          </cell>
          <cell r="O3436" t="str">
            <v/>
          </cell>
          <cell r="P3436" t="str">
            <v/>
          </cell>
          <cell r="Q3436">
            <v>0</v>
          </cell>
        </row>
        <row r="3437">
          <cell r="N3437" t="str">
            <v/>
          </cell>
          <cell r="O3437" t="str">
            <v/>
          </cell>
          <cell r="P3437" t="str">
            <v/>
          </cell>
          <cell r="Q3437">
            <v>0</v>
          </cell>
        </row>
        <row r="3438">
          <cell r="N3438" t="str">
            <v/>
          </cell>
          <cell r="O3438" t="str">
            <v/>
          </cell>
          <cell r="P3438" t="str">
            <v/>
          </cell>
          <cell r="Q3438">
            <v>0</v>
          </cell>
        </row>
        <row r="3439">
          <cell r="N3439" t="str">
            <v/>
          </cell>
          <cell r="O3439" t="str">
            <v/>
          </cell>
          <cell r="P3439" t="str">
            <v/>
          </cell>
          <cell r="Q3439">
            <v>0</v>
          </cell>
        </row>
        <row r="3440">
          <cell r="N3440" t="str">
            <v/>
          </cell>
          <cell r="O3440" t="str">
            <v/>
          </cell>
          <cell r="P3440" t="str">
            <v/>
          </cell>
          <cell r="Q3440">
            <v>0</v>
          </cell>
        </row>
        <row r="3441">
          <cell r="N3441" t="str">
            <v/>
          </cell>
          <cell r="O3441" t="str">
            <v/>
          </cell>
          <cell r="P3441" t="str">
            <v/>
          </cell>
          <cell r="Q3441">
            <v>0</v>
          </cell>
        </row>
        <row r="3442">
          <cell r="N3442" t="str">
            <v/>
          </cell>
          <cell r="O3442" t="str">
            <v/>
          </cell>
          <cell r="P3442" t="str">
            <v/>
          </cell>
          <cell r="Q3442">
            <v>0</v>
          </cell>
        </row>
        <row r="3443">
          <cell r="N3443" t="str">
            <v/>
          </cell>
          <cell r="O3443" t="str">
            <v/>
          </cell>
          <cell r="P3443" t="str">
            <v/>
          </cell>
          <cell r="Q3443">
            <v>0</v>
          </cell>
        </row>
        <row r="3444">
          <cell r="N3444" t="str">
            <v/>
          </cell>
          <cell r="O3444" t="str">
            <v/>
          </cell>
          <cell r="P3444" t="str">
            <v/>
          </cell>
          <cell r="Q3444">
            <v>0</v>
          </cell>
        </row>
        <row r="3445">
          <cell r="N3445" t="str">
            <v/>
          </cell>
          <cell r="O3445" t="str">
            <v/>
          </cell>
          <cell r="P3445" t="str">
            <v/>
          </cell>
          <cell r="Q3445">
            <v>0</v>
          </cell>
        </row>
        <row r="3446">
          <cell r="N3446" t="str">
            <v/>
          </cell>
          <cell r="O3446" t="str">
            <v/>
          </cell>
          <cell r="P3446" t="str">
            <v/>
          </cell>
          <cell r="Q3446">
            <v>0</v>
          </cell>
        </row>
        <row r="3447">
          <cell r="N3447" t="str">
            <v/>
          </cell>
          <cell r="O3447" t="str">
            <v/>
          </cell>
          <cell r="P3447" t="str">
            <v/>
          </cell>
          <cell r="Q3447">
            <v>0</v>
          </cell>
        </row>
        <row r="3448">
          <cell r="N3448" t="str">
            <v/>
          </cell>
          <cell r="O3448" t="str">
            <v/>
          </cell>
          <cell r="P3448" t="str">
            <v/>
          </cell>
          <cell r="Q3448">
            <v>0</v>
          </cell>
        </row>
        <row r="3449">
          <cell r="N3449" t="str">
            <v/>
          </cell>
          <cell r="O3449" t="str">
            <v/>
          </cell>
          <cell r="P3449" t="str">
            <v/>
          </cell>
          <cell r="Q3449">
            <v>0</v>
          </cell>
        </row>
        <row r="3450">
          <cell r="N3450" t="str">
            <v/>
          </cell>
          <cell r="O3450" t="str">
            <v/>
          </cell>
          <cell r="P3450" t="str">
            <v/>
          </cell>
          <cell r="Q3450">
            <v>0</v>
          </cell>
        </row>
        <row r="3451">
          <cell r="N3451" t="str">
            <v/>
          </cell>
          <cell r="O3451" t="str">
            <v/>
          </cell>
          <cell r="P3451" t="str">
            <v/>
          </cell>
          <cell r="Q3451">
            <v>0</v>
          </cell>
        </row>
        <row r="3452">
          <cell r="N3452" t="str">
            <v/>
          </cell>
          <cell r="O3452" t="str">
            <v/>
          </cell>
          <cell r="P3452" t="str">
            <v/>
          </cell>
          <cell r="Q3452">
            <v>0</v>
          </cell>
        </row>
        <row r="3453">
          <cell r="N3453" t="str">
            <v/>
          </cell>
          <cell r="O3453" t="str">
            <v/>
          </cell>
          <cell r="P3453" t="str">
            <v/>
          </cell>
          <cell r="Q3453">
            <v>0</v>
          </cell>
        </row>
        <row r="3454">
          <cell r="N3454" t="str">
            <v/>
          </cell>
          <cell r="O3454" t="str">
            <v/>
          </cell>
          <cell r="P3454" t="str">
            <v/>
          </cell>
          <cell r="Q3454">
            <v>0</v>
          </cell>
        </row>
        <row r="3455">
          <cell r="N3455" t="str">
            <v/>
          </cell>
          <cell r="O3455" t="str">
            <v/>
          </cell>
          <cell r="P3455" t="str">
            <v/>
          </cell>
          <cell r="Q3455">
            <v>0</v>
          </cell>
        </row>
        <row r="3456">
          <cell r="N3456" t="str">
            <v/>
          </cell>
          <cell r="O3456" t="str">
            <v/>
          </cell>
          <cell r="P3456" t="str">
            <v/>
          </cell>
          <cell r="Q3456">
            <v>0</v>
          </cell>
        </row>
        <row r="3457">
          <cell r="N3457" t="str">
            <v/>
          </cell>
          <cell r="O3457" t="str">
            <v/>
          </cell>
          <cell r="P3457" t="str">
            <v/>
          </cell>
          <cell r="Q3457">
            <v>0</v>
          </cell>
        </row>
        <row r="3458">
          <cell r="N3458" t="str">
            <v/>
          </cell>
          <cell r="O3458" t="str">
            <v/>
          </cell>
          <cell r="P3458" t="str">
            <v/>
          </cell>
          <cell r="Q3458">
            <v>0</v>
          </cell>
        </row>
        <row r="3459">
          <cell r="N3459" t="str">
            <v/>
          </cell>
          <cell r="O3459" t="str">
            <v/>
          </cell>
          <cell r="P3459" t="str">
            <v/>
          </cell>
          <cell r="Q3459">
            <v>0</v>
          </cell>
        </row>
        <row r="3460">
          <cell r="N3460" t="str">
            <v/>
          </cell>
          <cell r="O3460" t="str">
            <v/>
          </cell>
          <cell r="P3460" t="str">
            <v/>
          </cell>
          <cell r="Q3460">
            <v>0</v>
          </cell>
        </row>
        <row r="3461">
          <cell r="N3461" t="str">
            <v/>
          </cell>
          <cell r="O3461" t="str">
            <v/>
          </cell>
          <cell r="P3461" t="str">
            <v/>
          </cell>
          <cell r="Q3461">
            <v>0</v>
          </cell>
        </row>
        <row r="3462">
          <cell r="N3462" t="str">
            <v/>
          </cell>
          <cell r="O3462" t="str">
            <v/>
          </cell>
          <cell r="P3462" t="str">
            <v/>
          </cell>
          <cell r="Q3462">
            <v>0</v>
          </cell>
        </row>
        <row r="3463">
          <cell r="N3463" t="str">
            <v/>
          </cell>
          <cell r="O3463" t="str">
            <v/>
          </cell>
          <cell r="P3463" t="str">
            <v/>
          </cell>
          <cell r="Q3463">
            <v>0</v>
          </cell>
        </row>
        <row r="3464">
          <cell r="N3464" t="str">
            <v/>
          </cell>
          <cell r="O3464" t="str">
            <v/>
          </cell>
          <cell r="P3464" t="str">
            <v/>
          </cell>
          <cell r="Q3464">
            <v>0</v>
          </cell>
        </row>
        <row r="3465">
          <cell r="N3465" t="str">
            <v/>
          </cell>
          <cell r="O3465" t="str">
            <v/>
          </cell>
          <cell r="P3465" t="str">
            <v/>
          </cell>
          <cell r="Q3465">
            <v>0</v>
          </cell>
        </row>
        <row r="3466">
          <cell r="N3466" t="str">
            <v/>
          </cell>
          <cell r="O3466" t="str">
            <v/>
          </cell>
          <cell r="P3466" t="str">
            <v/>
          </cell>
          <cell r="Q3466">
            <v>0</v>
          </cell>
        </row>
        <row r="3467">
          <cell r="N3467" t="str">
            <v/>
          </cell>
          <cell r="O3467" t="str">
            <v/>
          </cell>
          <cell r="P3467" t="str">
            <v/>
          </cell>
          <cell r="Q3467">
            <v>0</v>
          </cell>
        </row>
        <row r="3468">
          <cell r="N3468" t="str">
            <v/>
          </cell>
          <cell r="O3468" t="str">
            <v/>
          </cell>
          <cell r="P3468" t="str">
            <v/>
          </cell>
          <cell r="Q3468">
            <v>0</v>
          </cell>
        </row>
        <row r="3469">
          <cell r="N3469" t="str">
            <v/>
          </cell>
          <cell r="O3469" t="str">
            <v/>
          </cell>
          <cell r="P3469" t="str">
            <v/>
          </cell>
          <cell r="Q3469">
            <v>0</v>
          </cell>
        </row>
        <row r="3470">
          <cell r="N3470" t="str">
            <v/>
          </cell>
          <cell r="O3470" t="str">
            <v/>
          </cell>
          <cell r="P3470" t="str">
            <v/>
          </cell>
          <cell r="Q3470">
            <v>0</v>
          </cell>
        </row>
        <row r="3471">
          <cell r="N3471" t="str">
            <v/>
          </cell>
          <cell r="O3471" t="str">
            <v/>
          </cell>
          <cell r="P3471" t="str">
            <v/>
          </cell>
          <cell r="Q3471">
            <v>0</v>
          </cell>
        </row>
        <row r="3472">
          <cell r="N3472" t="str">
            <v/>
          </cell>
          <cell r="O3472" t="str">
            <v/>
          </cell>
          <cell r="P3472" t="str">
            <v/>
          </cell>
          <cell r="Q3472">
            <v>0</v>
          </cell>
        </row>
        <row r="3473">
          <cell r="N3473" t="str">
            <v/>
          </cell>
          <cell r="O3473" t="str">
            <v/>
          </cell>
          <cell r="P3473" t="str">
            <v/>
          </cell>
          <cell r="Q3473">
            <v>0</v>
          </cell>
        </row>
        <row r="3474">
          <cell r="N3474" t="str">
            <v/>
          </cell>
          <cell r="O3474" t="str">
            <v/>
          </cell>
          <cell r="P3474" t="str">
            <v/>
          </cell>
          <cell r="Q3474">
            <v>0</v>
          </cell>
        </row>
        <row r="3475">
          <cell r="N3475" t="str">
            <v/>
          </cell>
          <cell r="O3475" t="str">
            <v/>
          </cell>
          <cell r="P3475" t="str">
            <v/>
          </cell>
          <cell r="Q3475">
            <v>0</v>
          </cell>
        </row>
        <row r="3476">
          <cell r="N3476" t="str">
            <v/>
          </cell>
          <cell r="O3476" t="str">
            <v/>
          </cell>
          <cell r="P3476" t="str">
            <v/>
          </cell>
          <cell r="Q3476">
            <v>0</v>
          </cell>
        </row>
        <row r="3477">
          <cell r="N3477" t="str">
            <v/>
          </cell>
          <cell r="O3477" t="str">
            <v/>
          </cell>
          <cell r="P3477" t="str">
            <v/>
          </cell>
          <cell r="Q3477">
            <v>0</v>
          </cell>
        </row>
        <row r="3478">
          <cell r="N3478" t="str">
            <v/>
          </cell>
          <cell r="O3478" t="str">
            <v/>
          </cell>
          <cell r="P3478" t="str">
            <v/>
          </cell>
          <cell r="Q3478">
            <v>0</v>
          </cell>
        </row>
        <row r="3479">
          <cell r="N3479" t="str">
            <v/>
          </cell>
          <cell r="O3479" t="str">
            <v/>
          </cell>
          <cell r="P3479" t="str">
            <v/>
          </cell>
          <cell r="Q3479">
            <v>0</v>
          </cell>
        </row>
        <row r="3480">
          <cell r="N3480" t="str">
            <v/>
          </cell>
          <cell r="O3480" t="str">
            <v/>
          </cell>
          <cell r="P3480" t="str">
            <v/>
          </cell>
          <cell r="Q3480">
            <v>0</v>
          </cell>
        </row>
        <row r="3481">
          <cell r="N3481" t="str">
            <v/>
          </cell>
          <cell r="O3481" t="str">
            <v/>
          </cell>
          <cell r="P3481" t="str">
            <v/>
          </cell>
          <cell r="Q3481">
            <v>0</v>
          </cell>
        </row>
        <row r="3482">
          <cell r="N3482" t="str">
            <v/>
          </cell>
          <cell r="O3482" t="str">
            <v/>
          </cell>
          <cell r="P3482" t="str">
            <v/>
          </cell>
          <cell r="Q3482">
            <v>0</v>
          </cell>
        </row>
        <row r="3483">
          <cell r="N3483" t="str">
            <v/>
          </cell>
          <cell r="O3483" t="str">
            <v/>
          </cell>
          <cell r="P3483" t="str">
            <v/>
          </cell>
          <cell r="Q3483">
            <v>0</v>
          </cell>
        </row>
        <row r="3484">
          <cell r="N3484" t="str">
            <v/>
          </cell>
          <cell r="O3484" t="str">
            <v/>
          </cell>
          <cell r="P3484" t="str">
            <v/>
          </cell>
          <cell r="Q3484">
            <v>0</v>
          </cell>
        </row>
        <row r="3485">
          <cell r="N3485" t="str">
            <v/>
          </cell>
          <cell r="O3485" t="str">
            <v/>
          </cell>
          <cell r="P3485" t="str">
            <v/>
          </cell>
          <cell r="Q3485">
            <v>0</v>
          </cell>
        </row>
        <row r="3486">
          <cell r="N3486" t="str">
            <v/>
          </cell>
          <cell r="O3486" t="str">
            <v/>
          </cell>
          <cell r="P3486" t="str">
            <v/>
          </cell>
          <cell r="Q3486">
            <v>0</v>
          </cell>
        </row>
        <row r="3487">
          <cell r="N3487" t="str">
            <v/>
          </cell>
          <cell r="O3487" t="str">
            <v/>
          </cell>
          <cell r="P3487" t="str">
            <v/>
          </cell>
          <cell r="Q3487">
            <v>0</v>
          </cell>
        </row>
        <row r="3488">
          <cell r="N3488" t="str">
            <v/>
          </cell>
          <cell r="O3488" t="str">
            <v/>
          </cell>
          <cell r="P3488" t="str">
            <v/>
          </cell>
          <cell r="Q3488">
            <v>0</v>
          </cell>
        </row>
        <row r="3489">
          <cell r="N3489" t="str">
            <v/>
          </cell>
          <cell r="O3489" t="str">
            <v/>
          </cell>
          <cell r="P3489" t="str">
            <v/>
          </cell>
          <cell r="Q3489">
            <v>0</v>
          </cell>
        </row>
        <row r="3490">
          <cell r="N3490" t="str">
            <v/>
          </cell>
          <cell r="O3490" t="str">
            <v/>
          </cell>
          <cell r="P3490" t="str">
            <v/>
          </cell>
          <cell r="Q3490">
            <v>0</v>
          </cell>
        </row>
        <row r="3491">
          <cell r="N3491" t="str">
            <v/>
          </cell>
          <cell r="O3491" t="str">
            <v/>
          </cell>
          <cell r="P3491" t="str">
            <v/>
          </cell>
          <cell r="Q3491">
            <v>0</v>
          </cell>
        </row>
        <row r="3492">
          <cell r="N3492" t="str">
            <v/>
          </cell>
          <cell r="O3492" t="str">
            <v/>
          </cell>
          <cell r="P3492" t="str">
            <v/>
          </cell>
          <cell r="Q3492">
            <v>0</v>
          </cell>
        </row>
        <row r="3493">
          <cell r="N3493" t="str">
            <v/>
          </cell>
          <cell r="O3493" t="str">
            <v/>
          </cell>
          <cell r="P3493" t="str">
            <v/>
          </cell>
          <cell r="Q3493">
            <v>0</v>
          </cell>
        </row>
        <row r="3494">
          <cell r="N3494" t="str">
            <v/>
          </cell>
          <cell r="O3494" t="str">
            <v/>
          </cell>
          <cell r="P3494" t="str">
            <v/>
          </cell>
          <cell r="Q3494">
            <v>0</v>
          </cell>
        </row>
        <row r="3495">
          <cell r="N3495" t="str">
            <v/>
          </cell>
          <cell r="O3495" t="str">
            <v/>
          </cell>
          <cell r="P3495" t="str">
            <v/>
          </cell>
          <cell r="Q3495">
            <v>0</v>
          </cell>
        </row>
        <row r="3496">
          <cell r="N3496" t="str">
            <v/>
          </cell>
          <cell r="O3496" t="str">
            <v/>
          </cell>
          <cell r="P3496" t="str">
            <v/>
          </cell>
          <cell r="Q3496">
            <v>0</v>
          </cell>
        </row>
        <row r="3497">
          <cell r="N3497" t="str">
            <v/>
          </cell>
          <cell r="O3497" t="str">
            <v/>
          </cell>
          <cell r="P3497" t="str">
            <v/>
          </cell>
          <cell r="Q3497">
            <v>0</v>
          </cell>
        </row>
        <row r="3498">
          <cell r="N3498" t="str">
            <v/>
          </cell>
          <cell r="O3498" t="str">
            <v/>
          </cell>
          <cell r="P3498" t="str">
            <v/>
          </cell>
          <cell r="Q3498">
            <v>0</v>
          </cell>
        </row>
        <row r="3499">
          <cell r="N3499" t="str">
            <v/>
          </cell>
          <cell r="O3499" t="str">
            <v/>
          </cell>
          <cell r="P3499" t="str">
            <v/>
          </cell>
          <cell r="Q3499">
            <v>0</v>
          </cell>
        </row>
        <row r="3500">
          <cell r="N3500" t="str">
            <v/>
          </cell>
          <cell r="O3500" t="str">
            <v/>
          </cell>
          <cell r="P3500" t="str">
            <v/>
          </cell>
          <cell r="Q3500">
            <v>0</v>
          </cell>
        </row>
        <row r="3501">
          <cell r="N3501" t="str">
            <v/>
          </cell>
          <cell r="O3501" t="str">
            <v/>
          </cell>
          <cell r="P3501" t="str">
            <v/>
          </cell>
          <cell r="Q3501">
            <v>0</v>
          </cell>
        </row>
        <row r="3502">
          <cell r="N3502" t="str">
            <v/>
          </cell>
          <cell r="O3502" t="str">
            <v/>
          </cell>
          <cell r="P3502" t="str">
            <v/>
          </cell>
          <cell r="Q3502">
            <v>0</v>
          </cell>
        </row>
        <row r="3503">
          <cell r="N3503" t="str">
            <v/>
          </cell>
          <cell r="O3503" t="str">
            <v/>
          </cell>
          <cell r="P3503" t="str">
            <v/>
          </cell>
          <cell r="Q3503">
            <v>0</v>
          </cell>
        </row>
        <row r="3504">
          <cell r="N3504" t="str">
            <v/>
          </cell>
          <cell r="O3504" t="str">
            <v/>
          </cell>
          <cell r="P3504" t="str">
            <v/>
          </cell>
          <cell r="Q3504">
            <v>0</v>
          </cell>
        </row>
        <row r="3505">
          <cell r="N3505" t="str">
            <v/>
          </cell>
          <cell r="O3505" t="str">
            <v/>
          </cell>
          <cell r="P3505" t="str">
            <v/>
          </cell>
          <cell r="Q3505">
            <v>0</v>
          </cell>
        </row>
        <row r="3506">
          <cell r="N3506" t="str">
            <v/>
          </cell>
          <cell r="O3506" t="str">
            <v/>
          </cell>
          <cell r="P3506" t="str">
            <v/>
          </cell>
          <cell r="Q3506">
            <v>0</v>
          </cell>
        </row>
        <row r="3507">
          <cell r="N3507" t="str">
            <v/>
          </cell>
          <cell r="O3507" t="str">
            <v/>
          </cell>
          <cell r="P3507" t="str">
            <v/>
          </cell>
          <cell r="Q3507">
            <v>0</v>
          </cell>
        </row>
        <row r="3508">
          <cell r="N3508" t="str">
            <v/>
          </cell>
          <cell r="O3508" t="str">
            <v/>
          </cell>
          <cell r="P3508" t="str">
            <v/>
          </cell>
          <cell r="Q3508">
            <v>0</v>
          </cell>
        </row>
        <row r="3509">
          <cell r="N3509" t="str">
            <v/>
          </cell>
          <cell r="O3509" t="str">
            <v/>
          </cell>
          <cell r="P3509" t="str">
            <v/>
          </cell>
          <cell r="Q3509">
            <v>0</v>
          </cell>
        </row>
        <row r="3510">
          <cell r="N3510" t="str">
            <v/>
          </cell>
          <cell r="O3510" t="str">
            <v/>
          </cell>
          <cell r="P3510" t="str">
            <v/>
          </cell>
          <cell r="Q3510">
            <v>0</v>
          </cell>
        </row>
        <row r="3511">
          <cell r="N3511" t="str">
            <v/>
          </cell>
          <cell r="O3511" t="str">
            <v/>
          </cell>
          <cell r="P3511" t="str">
            <v/>
          </cell>
          <cell r="Q3511">
            <v>0</v>
          </cell>
        </row>
        <row r="3512">
          <cell r="N3512" t="str">
            <v/>
          </cell>
          <cell r="O3512" t="str">
            <v/>
          </cell>
          <cell r="P3512" t="str">
            <v/>
          </cell>
          <cell r="Q3512">
            <v>0</v>
          </cell>
        </row>
        <row r="3513">
          <cell r="N3513" t="str">
            <v/>
          </cell>
          <cell r="O3513" t="str">
            <v/>
          </cell>
          <cell r="P3513" t="str">
            <v/>
          </cell>
          <cell r="Q3513">
            <v>0</v>
          </cell>
        </row>
        <row r="3514">
          <cell r="N3514" t="str">
            <v/>
          </cell>
          <cell r="O3514" t="str">
            <v/>
          </cell>
          <cell r="P3514" t="str">
            <v/>
          </cell>
          <cell r="Q3514">
            <v>0</v>
          </cell>
        </row>
        <row r="3515">
          <cell r="N3515" t="str">
            <v/>
          </cell>
          <cell r="O3515" t="str">
            <v/>
          </cell>
          <cell r="P3515" t="str">
            <v/>
          </cell>
          <cell r="Q3515">
            <v>0</v>
          </cell>
        </row>
        <row r="3516">
          <cell r="N3516" t="str">
            <v/>
          </cell>
          <cell r="O3516" t="str">
            <v/>
          </cell>
          <cell r="P3516" t="str">
            <v/>
          </cell>
          <cell r="Q3516">
            <v>0</v>
          </cell>
        </row>
        <row r="3517">
          <cell r="N3517" t="str">
            <v/>
          </cell>
          <cell r="O3517" t="str">
            <v/>
          </cell>
          <cell r="P3517" t="str">
            <v/>
          </cell>
          <cell r="Q3517">
            <v>0</v>
          </cell>
        </row>
        <row r="3518">
          <cell r="N3518" t="str">
            <v/>
          </cell>
          <cell r="O3518" t="str">
            <v/>
          </cell>
          <cell r="P3518" t="str">
            <v/>
          </cell>
          <cell r="Q3518">
            <v>0</v>
          </cell>
        </row>
        <row r="3519">
          <cell r="N3519" t="str">
            <v/>
          </cell>
          <cell r="O3519" t="str">
            <v/>
          </cell>
          <cell r="P3519" t="str">
            <v/>
          </cell>
          <cell r="Q3519">
            <v>0</v>
          </cell>
        </row>
        <row r="3520">
          <cell r="N3520" t="str">
            <v/>
          </cell>
          <cell r="O3520" t="str">
            <v/>
          </cell>
          <cell r="P3520" t="str">
            <v/>
          </cell>
          <cell r="Q3520">
            <v>0</v>
          </cell>
        </row>
        <row r="3521">
          <cell r="N3521" t="str">
            <v/>
          </cell>
          <cell r="O3521" t="str">
            <v/>
          </cell>
          <cell r="P3521" t="str">
            <v/>
          </cell>
          <cell r="Q3521">
            <v>0</v>
          </cell>
        </row>
        <row r="3522">
          <cell r="N3522" t="str">
            <v/>
          </cell>
          <cell r="O3522" t="str">
            <v/>
          </cell>
          <cell r="P3522" t="str">
            <v/>
          </cell>
          <cell r="Q3522">
            <v>0</v>
          </cell>
        </row>
        <row r="3523">
          <cell r="N3523" t="str">
            <v/>
          </cell>
          <cell r="O3523" t="str">
            <v/>
          </cell>
          <cell r="P3523" t="str">
            <v/>
          </cell>
          <cell r="Q3523">
            <v>0</v>
          </cell>
        </row>
        <row r="3524">
          <cell r="N3524" t="str">
            <v/>
          </cell>
          <cell r="O3524" t="str">
            <v/>
          </cell>
          <cell r="P3524" t="str">
            <v/>
          </cell>
          <cell r="Q3524">
            <v>0</v>
          </cell>
        </row>
        <row r="3525">
          <cell r="N3525" t="str">
            <v/>
          </cell>
          <cell r="O3525" t="str">
            <v/>
          </cell>
          <cell r="P3525" t="str">
            <v/>
          </cell>
          <cell r="Q3525">
            <v>0</v>
          </cell>
        </row>
        <row r="3526">
          <cell r="N3526" t="str">
            <v/>
          </cell>
          <cell r="O3526" t="str">
            <v/>
          </cell>
          <cell r="P3526" t="str">
            <v/>
          </cell>
          <cell r="Q3526">
            <v>0</v>
          </cell>
        </row>
        <row r="3527">
          <cell r="N3527" t="str">
            <v/>
          </cell>
          <cell r="O3527" t="str">
            <v/>
          </cell>
          <cell r="P3527" t="str">
            <v/>
          </cell>
          <cell r="Q3527">
            <v>0</v>
          </cell>
        </row>
        <row r="3528">
          <cell r="N3528" t="str">
            <v/>
          </cell>
          <cell r="O3528" t="str">
            <v/>
          </cell>
          <cell r="P3528" t="str">
            <v/>
          </cell>
          <cell r="Q3528">
            <v>0</v>
          </cell>
        </row>
        <row r="3529">
          <cell r="N3529" t="str">
            <v/>
          </cell>
          <cell r="O3529" t="str">
            <v/>
          </cell>
          <cell r="P3529" t="str">
            <v/>
          </cell>
          <cell r="Q3529">
            <v>0</v>
          </cell>
        </row>
        <row r="3530">
          <cell r="N3530" t="str">
            <v/>
          </cell>
          <cell r="O3530" t="str">
            <v/>
          </cell>
          <cell r="P3530" t="str">
            <v/>
          </cell>
          <cell r="Q3530">
            <v>0</v>
          </cell>
        </row>
        <row r="3531">
          <cell r="N3531" t="str">
            <v/>
          </cell>
          <cell r="O3531" t="str">
            <v/>
          </cell>
          <cell r="P3531" t="str">
            <v/>
          </cell>
          <cell r="Q3531">
            <v>0</v>
          </cell>
        </row>
        <row r="3532">
          <cell r="N3532" t="str">
            <v/>
          </cell>
          <cell r="O3532" t="str">
            <v/>
          </cell>
          <cell r="P3532" t="str">
            <v/>
          </cell>
          <cell r="Q3532">
            <v>0</v>
          </cell>
        </row>
        <row r="3533">
          <cell r="N3533" t="str">
            <v/>
          </cell>
          <cell r="O3533" t="str">
            <v/>
          </cell>
          <cell r="P3533" t="str">
            <v/>
          </cell>
          <cell r="Q3533">
            <v>0</v>
          </cell>
        </row>
        <row r="3534">
          <cell r="N3534" t="str">
            <v/>
          </cell>
          <cell r="O3534" t="str">
            <v/>
          </cell>
          <cell r="P3534" t="str">
            <v/>
          </cell>
          <cell r="Q3534">
            <v>0</v>
          </cell>
        </row>
        <row r="3535">
          <cell r="N3535" t="str">
            <v/>
          </cell>
          <cell r="O3535" t="str">
            <v/>
          </cell>
          <cell r="P3535" t="str">
            <v/>
          </cell>
          <cell r="Q3535">
            <v>0</v>
          </cell>
        </row>
        <row r="3536">
          <cell r="N3536" t="str">
            <v/>
          </cell>
          <cell r="O3536" t="str">
            <v/>
          </cell>
          <cell r="P3536" t="str">
            <v/>
          </cell>
          <cell r="Q3536">
            <v>0</v>
          </cell>
        </row>
        <row r="3537">
          <cell r="N3537" t="str">
            <v/>
          </cell>
          <cell r="O3537" t="str">
            <v/>
          </cell>
          <cell r="P3537" t="str">
            <v/>
          </cell>
          <cell r="Q3537">
            <v>0</v>
          </cell>
        </row>
        <row r="3538">
          <cell r="N3538" t="str">
            <v/>
          </cell>
          <cell r="O3538" t="str">
            <v/>
          </cell>
          <cell r="P3538" t="str">
            <v/>
          </cell>
          <cell r="Q3538">
            <v>0</v>
          </cell>
        </row>
        <row r="3539">
          <cell r="N3539" t="str">
            <v/>
          </cell>
          <cell r="O3539" t="str">
            <v/>
          </cell>
          <cell r="P3539" t="str">
            <v/>
          </cell>
          <cell r="Q3539">
            <v>0</v>
          </cell>
        </row>
        <row r="3540">
          <cell r="N3540" t="str">
            <v/>
          </cell>
          <cell r="O3540" t="str">
            <v/>
          </cell>
          <cell r="P3540" t="str">
            <v/>
          </cell>
          <cell r="Q3540">
            <v>0</v>
          </cell>
        </row>
        <row r="3541">
          <cell r="N3541" t="str">
            <v/>
          </cell>
          <cell r="O3541" t="str">
            <v/>
          </cell>
          <cell r="P3541" t="str">
            <v/>
          </cell>
          <cell r="Q3541">
            <v>0</v>
          </cell>
        </row>
        <row r="3542">
          <cell r="N3542" t="str">
            <v/>
          </cell>
          <cell r="O3542" t="str">
            <v/>
          </cell>
          <cell r="P3542" t="str">
            <v/>
          </cell>
          <cell r="Q3542">
            <v>0</v>
          </cell>
        </row>
        <row r="3543">
          <cell r="N3543" t="str">
            <v/>
          </cell>
          <cell r="O3543" t="str">
            <v/>
          </cell>
          <cell r="P3543" t="str">
            <v/>
          </cell>
          <cell r="Q3543">
            <v>0</v>
          </cell>
        </row>
        <row r="3544">
          <cell r="N3544" t="str">
            <v/>
          </cell>
          <cell r="O3544" t="str">
            <v/>
          </cell>
          <cell r="P3544" t="str">
            <v/>
          </cell>
          <cell r="Q3544">
            <v>0</v>
          </cell>
        </row>
        <row r="3545">
          <cell r="N3545" t="str">
            <v/>
          </cell>
          <cell r="O3545" t="str">
            <v/>
          </cell>
          <cell r="P3545" t="str">
            <v/>
          </cell>
          <cell r="Q3545">
            <v>0</v>
          </cell>
        </row>
        <row r="3546">
          <cell r="N3546" t="str">
            <v/>
          </cell>
          <cell r="O3546" t="str">
            <v/>
          </cell>
          <cell r="P3546" t="str">
            <v/>
          </cell>
          <cell r="Q3546">
            <v>0</v>
          </cell>
        </row>
        <row r="3547">
          <cell r="N3547" t="str">
            <v/>
          </cell>
          <cell r="O3547" t="str">
            <v/>
          </cell>
          <cell r="P3547" t="str">
            <v/>
          </cell>
          <cell r="Q3547">
            <v>0</v>
          </cell>
        </row>
        <row r="3548">
          <cell r="N3548" t="str">
            <v/>
          </cell>
          <cell r="O3548" t="str">
            <v/>
          </cell>
          <cell r="P3548" t="str">
            <v/>
          </cell>
          <cell r="Q3548">
            <v>0</v>
          </cell>
        </row>
        <row r="3549">
          <cell r="N3549" t="str">
            <v/>
          </cell>
          <cell r="O3549" t="str">
            <v/>
          </cell>
          <cell r="P3549" t="str">
            <v/>
          </cell>
          <cell r="Q3549">
            <v>0</v>
          </cell>
        </row>
        <row r="3550">
          <cell r="N3550" t="str">
            <v/>
          </cell>
          <cell r="O3550" t="str">
            <v/>
          </cell>
          <cell r="P3550" t="str">
            <v/>
          </cell>
          <cell r="Q3550">
            <v>0</v>
          </cell>
        </row>
        <row r="3551">
          <cell r="N3551" t="str">
            <v/>
          </cell>
          <cell r="O3551" t="str">
            <v/>
          </cell>
          <cell r="P3551" t="str">
            <v/>
          </cell>
          <cell r="Q3551">
            <v>0</v>
          </cell>
        </row>
        <row r="3552">
          <cell r="N3552" t="str">
            <v/>
          </cell>
          <cell r="O3552" t="str">
            <v/>
          </cell>
          <cell r="P3552" t="str">
            <v/>
          </cell>
          <cell r="Q3552">
            <v>0</v>
          </cell>
        </row>
        <row r="3553">
          <cell r="N3553" t="str">
            <v/>
          </cell>
          <cell r="O3553" t="str">
            <v/>
          </cell>
          <cell r="P3553" t="str">
            <v/>
          </cell>
          <cell r="Q3553">
            <v>0</v>
          </cell>
        </row>
        <row r="3554">
          <cell r="N3554" t="str">
            <v/>
          </cell>
          <cell r="O3554" t="str">
            <v/>
          </cell>
          <cell r="P3554" t="str">
            <v/>
          </cell>
          <cell r="Q3554">
            <v>0</v>
          </cell>
        </row>
        <row r="3555">
          <cell r="N3555" t="str">
            <v/>
          </cell>
          <cell r="O3555" t="str">
            <v/>
          </cell>
          <cell r="P3555" t="str">
            <v/>
          </cell>
          <cell r="Q3555">
            <v>0</v>
          </cell>
        </row>
        <row r="3556">
          <cell r="N3556" t="str">
            <v/>
          </cell>
          <cell r="O3556" t="str">
            <v/>
          </cell>
          <cell r="P3556" t="str">
            <v/>
          </cell>
          <cell r="Q3556">
            <v>0</v>
          </cell>
        </row>
        <row r="3557">
          <cell r="N3557" t="str">
            <v/>
          </cell>
          <cell r="O3557" t="str">
            <v/>
          </cell>
          <cell r="P3557" t="str">
            <v/>
          </cell>
          <cell r="Q3557">
            <v>0</v>
          </cell>
        </row>
        <row r="3558">
          <cell r="N3558" t="str">
            <v/>
          </cell>
          <cell r="O3558" t="str">
            <v/>
          </cell>
          <cell r="P3558" t="str">
            <v/>
          </cell>
          <cell r="Q3558">
            <v>0</v>
          </cell>
        </row>
        <row r="3559">
          <cell r="N3559" t="str">
            <v/>
          </cell>
          <cell r="O3559" t="str">
            <v/>
          </cell>
          <cell r="P3559" t="str">
            <v/>
          </cell>
          <cell r="Q3559">
            <v>0</v>
          </cell>
        </row>
        <row r="3560">
          <cell r="N3560" t="str">
            <v/>
          </cell>
          <cell r="O3560" t="str">
            <v/>
          </cell>
          <cell r="P3560" t="str">
            <v/>
          </cell>
          <cell r="Q3560">
            <v>0</v>
          </cell>
        </row>
        <row r="3561">
          <cell r="N3561" t="str">
            <v/>
          </cell>
          <cell r="O3561" t="str">
            <v/>
          </cell>
          <cell r="P3561" t="str">
            <v/>
          </cell>
          <cell r="Q3561">
            <v>0</v>
          </cell>
        </row>
        <row r="3562">
          <cell r="N3562" t="str">
            <v/>
          </cell>
          <cell r="O3562" t="str">
            <v/>
          </cell>
          <cell r="P3562" t="str">
            <v/>
          </cell>
          <cell r="Q3562">
            <v>0</v>
          </cell>
        </row>
        <row r="3563">
          <cell r="N3563" t="str">
            <v/>
          </cell>
          <cell r="O3563" t="str">
            <v/>
          </cell>
          <cell r="P3563" t="str">
            <v/>
          </cell>
          <cell r="Q3563">
            <v>0</v>
          </cell>
        </row>
        <row r="3564">
          <cell r="N3564" t="str">
            <v/>
          </cell>
          <cell r="O3564" t="str">
            <v/>
          </cell>
          <cell r="P3564" t="str">
            <v/>
          </cell>
          <cell r="Q3564">
            <v>0</v>
          </cell>
        </row>
        <row r="3565">
          <cell r="N3565" t="str">
            <v/>
          </cell>
          <cell r="O3565" t="str">
            <v/>
          </cell>
          <cell r="P3565" t="str">
            <v/>
          </cell>
          <cell r="Q3565">
            <v>0</v>
          </cell>
        </row>
        <row r="3566">
          <cell r="N3566" t="str">
            <v/>
          </cell>
          <cell r="O3566" t="str">
            <v/>
          </cell>
          <cell r="P3566" t="str">
            <v/>
          </cell>
          <cell r="Q3566">
            <v>0</v>
          </cell>
        </row>
        <row r="3567">
          <cell r="N3567" t="str">
            <v/>
          </cell>
          <cell r="O3567" t="str">
            <v/>
          </cell>
          <cell r="P3567" t="str">
            <v/>
          </cell>
          <cell r="Q3567">
            <v>0</v>
          </cell>
        </row>
        <row r="3568">
          <cell r="N3568" t="str">
            <v/>
          </cell>
          <cell r="O3568" t="str">
            <v/>
          </cell>
          <cell r="P3568" t="str">
            <v/>
          </cell>
          <cell r="Q3568">
            <v>0</v>
          </cell>
        </row>
        <row r="3569">
          <cell r="N3569" t="str">
            <v/>
          </cell>
          <cell r="O3569" t="str">
            <v/>
          </cell>
          <cell r="P3569" t="str">
            <v/>
          </cell>
          <cell r="Q3569">
            <v>0</v>
          </cell>
        </row>
        <row r="3570">
          <cell r="N3570" t="str">
            <v/>
          </cell>
          <cell r="O3570" t="str">
            <v/>
          </cell>
          <cell r="P3570" t="str">
            <v/>
          </cell>
          <cell r="Q3570">
            <v>0</v>
          </cell>
        </row>
        <row r="3571">
          <cell r="N3571" t="str">
            <v/>
          </cell>
          <cell r="O3571" t="str">
            <v/>
          </cell>
          <cell r="P3571" t="str">
            <v/>
          </cell>
          <cell r="Q3571">
            <v>0</v>
          </cell>
        </row>
        <row r="3572">
          <cell r="N3572" t="str">
            <v/>
          </cell>
          <cell r="O3572" t="str">
            <v/>
          </cell>
          <cell r="P3572" t="str">
            <v/>
          </cell>
          <cell r="Q3572">
            <v>0</v>
          </cell>
        </row>
        <row r="3573">
          <cell r="N3573" t="str">
            <v/>
          </cell>
          <cell r="O3573" t="str">
            <v/>
          </cell>
          <cell r="P3573" t="str">
            <v/>
          </cell>
          <cell r="Q3573">
            <v>0</v>
          </cell>
        </row>
        <row r="3574">
          <cell r="N3574" t="str">
            <v/>
          </cell>
          <cell r="O3574" t="str">
            <v/>
          </cell>
          <cell r="P3574" t="str">
            <v/>
          </cell>
          <cell r="Q3574">
            <v>0</v>
          </cell>
        </row>
        <row r="3575">
          <cell r="N3575" t="str">
            <v/>
          </cell>
          <cell r="O3575" t="str">
            <v/>
          </cell>
          <cell r="P3575" t="str">
            <v/>
          </cell>
          <cell r="Q3575">
            <v>0</v>
          </cell>
        </row>
        <row r="3576">
          <cell r="N3576" t="str">
            <v/>
          </cell>
          <cell r="O3576" t="str">
            <v/>
          </cell>
          <cell r="P3576" t="str">
            <v/>
          </cell>
          <cell r="Q3576">
            <v>0</v>
          </cell>
        </row>
        <row r="3577">
          <cell r="N3577" t="str">
            <v/>
          </cell>
          <cell r="O3577" t="str">
            <v/>
          </cell>
          <cell r="P3577" t="str">
            <v/>
          </cell>
          <cell r="Q3577">
            <v>0</v>
          </cell>
        </row>
        <row r="3578">
          <cell r="N3578" t="str">
            <v/>
          </cell>
          <cell r="O3578" t="str">
            <v/>
          </cell>
          <cell r="P3578" t="str">
            <v/>
          </cell>
          <cell r="Q3578">
            <v>0</v>
          </cell>
        </row>
        <row r="3579">
          <cell r="N3579" t="str">
            <v/>
          </cell>
          <cell r="O3579" t="str">
            <v/>
          </cell>
          <cell r="P3579" t="str">
            <v/>
          </cell>
          <cell r="Q3579">
            <v>0</v>
          </cell>
        </row>
        <row r="3580">
          <cell r="N3580" t="str">
            <v/>
          </cell>
          <cell r="O3580" t="str">
            <v/>
          </cell>
          <cell r="P3580" t="str">
            <v/>
          </cell>
          <cell r="Q3580">
            <v>0</v>
          </cell>
        </row>
        <row r="3581">
          <cell r="N3581" t="str">
            <v/>
          </cell>
          <cell r="O3581" t="str">
            <v/>
          </cell>
          <cell r="P3581" t="str">
            <v/>
          </cell>
          <cell r="Q3581">
            <v>0</v>
          </cell>
        </row>
        <row r="3582">
          <cell r="N3582" t="str">
            <v/>
          </cell>
          <cell r="O3582" t="str">
            <v/>
          </cell>
          <cell r="P3582" t="str">
            <v/>
          </cell>
          <cell r="Q3582">
            <v>0</v>
          </cell>
        </row>
        <row r="3583">
          <cell r="N3583" t="str">
            <v/>
          </cell>
          <cell r="O3583" t="str">
            <v/>
          </cell>
          <cell r="P3583" t="str">
            <v/>
          </cell>
          <cell r="Q3583">
            <v>0</v>
          </cell>
        </row>
        <row r="3584">
          <cell r="N3584" t="str">
            <v/>
          </cell>
          <cell r="O3584" t="str">
            <v/>
          </cell>
          <cell r="P3584" t="str">
            <v/>
          </cell>
          <cell r="Q3584">
            <v>0</v>
          </cell>
        </row>
        <row r="3585">
          <cell r="N3585" t="str">
            <v/>
          </cell>
          <cell r="O3585" t="str">
            <v/>
          </cell>
          <cell r="P3585" t="str">
            <v/>
          </cell>
          <cell r="Q3585">
            <v>0</v>
          </cell>
        </row>
        <row r="3586">
          <cell r="N3586" t="str">
            <v/>
          </cell>
          <cell r="O3586" t="str">
            <v/>
          </cell>
          <cell r="P3586" t="str">
            <v/>
          </cell>
          <cell r="Q3586">
            <v>0</v>
          </cell>
        </row>
        <row r="3587">
          <cell r="N3587" t="str">
            <v/>
          </cell>
          <cell r="O3587" t="str">
            <v/>
          </cell>
          <cell r="P3587" t="str">
            <v/>
          </cell>
          <cell r="Q3587">
            <v>0</v>
          </cell>
        </row>
        <row r="3588">
          <cell r="N3588" t="str">
            <v/>
          </cell>
          <cell r="O3588" t="str">
            <v/>
          </cell>
          <cell r="P3588" t="str">
            <v/>
          </cell>
          <cell r="Q3588">
            <v>0</v>
          </cell>
        </row>
        <row r="3589">
          <cell r="N3589" t="str">
            <v/>
          </cell>
          <cell r="O3589" t="str">
            <v/>
          </cell>
          <cell r="P3589" t="str">
            <v/>
          </cell>
          <cell r="Q3589">
            <v>0</v>
          </cell>
        </row>
        <row r="3590">
          <cell r="N3590" t="str">
            <v/>
          </cell>
          <cell r="O3590" t="str">
            <v/>
          </cell>
          <cell r="P3590" t="str">
            <v/>
          </cell>
          <cell r="Q3590">
            <v>0</v>
          </cell>
        </row>
        <row r="3591">
          <cell r="N3591" t="str">
            <v/>
          </cell>
          <cell r="O3591" t="str">
            <v/>
          </cell>
          <cell r="P3591" t="str">
            <v/>
          </cell>
          <cell r="Q3591">
            <v>0</v>
          </cell>
        </row>
        <row r="3592">
          <cell r="N3592" t="str">
            <v/>
          </cell>
          <cell r="O3592" t="str">
            <v/>
          </cell>
          <cell r="P3592" t="str">
            <v/>
          </cell>
          <cell r="Q3592">
            <v>0</v>
          </cell>
        </row>
        <row r="3593">
          <cell r="N3593" t="str">
            <v/>
          </cell>
          <cell r="O3593" t="str">
            <v/>
          </cell>
          <cell r="P3593" t="str">
            <v/>
          </cell>
          <cell r="Q3593">
            <v>0</v>
          </cell>
        </row>
        <row r="3594">
          <cell r="N3594" t="str">
            <v/>
          </cell>
          <cell r="O3594" t="str">
            <v/>
          </cell>
          <cell r="P3594" t="str">
            <v/>
          </cell>
          <cell r="Q3594">
            <v>0</v>
          </cell>
        </row>
        <row r="3595">
          <cell r="N3595" t="str">
            <v/>
          </cell>
          <cell r="O3595" t="str">
            <v/>
          </cell>
          <cell r="P3595" t="str">
            <v/>
          </cell>
          <cell r="Q3595">
            <v>0</v>
          </cell>
        </row>
        <row r="3596">
          <cell r="N3596" t="str">
            <v/>
          </cell>
          <cell r="O3596" t="str">
            <v/>
          </cell>
          <cell r="P3596" t="str">
            <v/>
          </cell>
          <cell r="Q3596">
            <v>0</v>
          </cell>
        </row>
        <row r="3597">
          <cell r="N3597" t="str">
            <v/>
          </cell>
          <cell r="O3597" t="str">
            <v/>
          </cell>
          <cell r="P3597" t="str">
            <v/>
          </cell>
          <cell r="Q3597">
            <v>0</v>
          </cell>
        </row>
        <row r="3598">
          <cell r="N3598" t="str">
            <v/>
          </cell>
          <cell r="O3598" t="str">
            <v/>
          </cell>
          <cell r="P3598" t="str">
            <v/>
          </cell>
          <cell r="Q3598">
            <v>0</v>
          </cell>
        </row>
        <row r="3599">
          <cell r="N3599" t="str">
            <v/>
          </cell>
          <cell r="O3599" t="str">
            <v/>
          </cell>
          <cell r="P3599" t="str">
            <v/>
          </cell>
          <cell r="Q3599">
            <v>0</v>
          </cell>
        </row>
        <row r="3600">
          <cell r="N3600" t="str">
            <v/>
          </cell>
          <cell r="O3600" t="str">
            <v/>
          </cell>
          <cell r="P3600" t="str">
            <v/>
          </cell>
          <cell r="Q3600">
            <v>0</v>
          </cell>
        </row>
        <row r="3601">
          <cell r="N3601" t="str">
            <v/>
          </cell>
          <cell r="O3601" t="str">
            <v/>
          </cell>
          <cell r="P3601" t="str">
            <v/>
          </cell>
          <cell r="Q3601">
            <v>0</v>
          </cell>
        </row>
        <row r="3602">
          <cell r="N3602" t="str">
            <v/>
          </cell>
          <cell r="O3602" t="str">
            <v/>
          </cell>
          <cell r="P3602" t="str">
            <v/>
          </cell>
          <cell r="Q3602">
            <v>0</v>
          </cell>
        </row>
        <row r="3603">
          <cell r="N3603" t="str">
            <v/>
          </cell>
          <cell r="O3603" t="str">
            <v/>
          </cell>
          <cell r="P3603" t="str">
            <v/>
          </cell>
          <cell r="Q3603">
            <v>0</v>
          </cell>
        </row>
        <row r="3604">
          <cell r="N3604" t="str">
            <v/>
          </cell>
          <cell r="O3604" t="str">
            <v/>
          </cell>
          <cell r="P3604" t="str">
            <v/>
          </cell>
          <cell r="Q3604">
            <v>0</v>
          </cell>
        </row>
        <row r="3605">
          <cell r="N3605" t="str">
            <v/>
          </cell>
          <cell r="O3605" t="str">
            <v/>
          </cell>
          <cell r="P3605" t="str">
            <v/>
          </cell>
          <cell r="Q3605">
            <v>0</v>
          </cell>
        </row>
        <row r="3606">
          <cell r="N3606" t="str">
            <v/>
          </cell>
          <cell r="O3606" t="str">
            <v/>
          </cell>
          <cell r="P3606" t="str">
            <v/>
          </cell>
          <cell r="Q3606">
            <v>0</v>
          </cell>
        </row>
        <row r="3607">
          <cell r="N3607" t="str">
            <v/>
          </cell>
          <cell r="O3607" t="str">
            <v/>
          </cell>
          <cell r="P3607" t="str">
            <v/>
          </cell>
          <cell r="Q3607">
            <v>0</v>
          </cell>
        </row>
        <row r="3608">
          <cell r="N3608" t="str">
            <v/>
          </cell>
          <cell r="O3608" t="str">
            <v/>
          </cell>
          <cell r="P3608" t="str">
            <v/>
          </cell>
          <cell r="Q3608">
            <v>0</v>
          </cell>
        </row>
        <row r="3609">
          <cell r="N3609" t="str">
            <v/>
          </cell>
          <cell r="O3609" t="str">
            <v/>
          </cell>
          <cell r="P3609" t="str">
            <v/>
          </cell>
          <cell r="Q3609">
            <v>0</v>
          </cell>
        </row>
        <row r="3610">
          <cell r="N3610" t="str">
            <v/>
          </cell>
          <cell r="O3610" t="str">
            <v/>
          </cell>
          <cell r="P3610" t="str">
            <v/>
          </cell>
          <cell r="Q3610">
            <v>0</v>
          </cell>
        </row>
        <row r="3611">
          <cell r="N3611" t="str">
            <v/>
          </cell>
          <cell r="O3611" t="str">
            <v/>
          </cell>
          <cell r="P3611" t="str">
            <v/>
          </cell>
          <cell r="Q3611">
            <v>0</v>
          </cell>
        </row>
        <row r="3612">
          <cell r="N3612" t="str">
            <v/>
          </cell>
          <cell r="O3612" t="str">
            <v/>
          </cell>
          <cell r="P3612" t="str">
            <v/>
          </cell>
          <cell r="Q3612">
            <v>0</v>
          </cell>
        </row>
        <row r="3613">
          <cell r="N3613" t="str">
            <v/>
          </cell>
          <cell r="O3613" t="str">
            <v/>
          </cell>
          <cell r="P3613" t="str">
            <v/>
          </cell>
          <cell r="Q3613">
            <v>0</v>
          </cell>
        </row>
        <row r="3614">
          <cell r="N3614" t="str">
            <v/>
          </cell>
          <cell r="O3614" t="str">
            <v/>
          </cell>
          <cell r="P3614" t="str">
            <v/>
          </cell>
          <cell r="Q3614">
            <v>0</v>
          </cell>
        </row>
        <row r="3615">
          <cell r="N3615" t="str">
            <v/>
          </cell>
          <cell r="O3615" t="str">
            <v/>
          </cell>
          <cell r="P3615" t="str">
            <v/>
          </cell>
          <cell r="Q3615">
            <v>0</v>
          </cell>
        </row>
        <row r="3616">
          <cell r="N3616" t="str">
            <v/>
          </cell>
          <cell r="O3616" t="str">
            <v/>
          </cell>
          <cell r="P3616" t="str">
            <v/>
          </cell>
          <cell r="Q3616">
            <v>0</v>
          </cell>
        </row>
        <row r="3617">
          <cell r="N3617" t="str">
            <v/>
          </cell>
          <cell r="O3617" t="str">
            <v/>
          </cell>
          <cell r="P3617" t="str">
            <v/>
          </cell>
          <cell r="Q3617">
            <v>0</v>
          </cell>
        </row>
        <row r="3618">
          <cell r="N3618" t="str">
            <v/>
          </cell>
          <cell r="O3618" t="str">
            <v/>
          </cell>
          <cell r="P3618" t="str">
            <v/>
          </cell>
          <cell r="Q3618">
            <v>0</v>
          </cell>
        </row>
        <row r="3619">
          <cell r="N3619" t="str">
            <v/>
          </cell>
          <cell r="O3619" t="str">
            <v/>
          </cell>
          <cell r="P3619" t="str">
            <v/>
          </cell>
          <cell r="Q3619">
            <v>0</v>
          </cell>
        </row>
        <row r="3620">
          <cell r="N3620" t="str">
            <v/>
          </cell>
          <cell r="O3620" t="str">
            <v/>
          </cell>
          <cell r="P3620" t="str">
            <v/>
          </cell>
          <cell r="Q3620">
            <v>0</v>
          </cell>
        </row>
        <row r="3621">
          <cell r="N3621" t="str">
            <v/>
          </cell>
          <cell r="O3621" t="str">
            <v/>
          </cell>
          <cell r="P3621" t="str">
            <v/>
          </cell>
          <cell r="Q3621">
            <v>0</v>
          </cell>
        </row>
        <row r="3622">
          <cell r="N3622" t="str">
            <v/>
          </cell>
          <cell r="O3622" t="str">
            <v/>
          </cell>
          <cell r="P3622" t="str">
            <v/>
          </cell>
          <cell r="Q3622">
            <v>0</v>
          </cell>
        </row>
        <row r="3623">
          <cell r="N3623" t="str">
            <v/>
          </cell>
          <cell r="O3623" t="str">
            <v/>
          </cell>
          <cell r="P3623" t="str">
            <v/>
          </cell>
          <cell r="Q3623">
            <v>0</v>
          </cell>
        </row>
        <row r="3624">
          <cell r="N3624" t="str">
            <v/>
          </cell>
          <cell r="O3624" t="str">
            <v/>
          </cell>
          <cell r="P3624" t="str">
            <v/>
          </cell>
          <cell r="Q3624">
            <v>0</v>
          </cell>
        </row>
        <row r="3625">
          <cell r="N3625" t="str">
            <v/>
          </cell>
          <cell r="O3625" t="str">
            <v/>
          </cell>
          <cell r="P3625" t="str">
            <v/>
          </cell>
          <cell r="Q3625">
            <v>0</v>
          </cell>
        </row>
        <row r="3626">
          <cell r="N3626" t="str">
            <v/>
          </cell>
          <cell r="O3626" t="str">
            <v/>
          </cell>
          <cell r="P3626" t="str">
            <v/>
          </cell>
          <cell r="Q3626">
            <v>0</v>
          </cell>
        </row>
        <row r="3627">
          <cell r="N3627" t="str">
            <v/>
          </cell>
          <cell r="O3627" t="str">
            <v/>
          </cell>
          <cell r="P3627" t="str">
            <v/>
          </cell>
          <cell r="Q3627">
            <v>0</v>
          </cell>
        </row>
        <row r="3628">
          <cell r="N3628" t="str">
            <v/>
          </cell>
          <cell r="O3628" t="str">
            <v/>
          </cell>
          <cell r="P3628" t="str">
            <v/>
          </cell>
          <cell r="Q3628">
            <v>0</v>
          </cell>
        </row>
        <row r="3629">
          <cell r="N3629" t="str">
            <v/>
          </cell>
          <cell r="O3629" t="str">
            <v/>
          </cell>
          <cell r="P3629" t="str">
            <v/>
          </cell>
          <cell r="Q3629">
            <v>0</v>
          </cell>
        </row>
        <row r="3630">
          <cell r="N3630" t="str">
            <v/>
          </cell>
          <cell r="O3630" t="str">
            <v/>
          </cell>
          <cell r="P3630" t="str">
            <v/>
          </cell>
          <cell r="Q3630">
            <v>0</v>
          </cell>
        </row>
        <row r="3631">
          <cell r="N3631" t="str">
            <v/>
          </cell>
          <cell r="O3631" t="str">
            <v/>
          </cell>
          <cell r="P3631" t="str">
            <v/>
          </cell>
          <cell r="Q3631">
            <v>0</v>
          </cell>
        </row>
        <row r="3632">
          <cell r="N3632" t="str">
            <v/>
          </cell>
          <cell r="O3632" t="str">
            <v/>
          </cell>
          <cell r="P3632" t="str">
            <v/>
          </cell>
          <cell r="Q3632">
            <v>0</v>
          </cell>
        </row>
        <row r="3633">
          <cell r="N3633" t="str">
            <v/>
          </cell>
          <cell r="O3633" t="str">
            <v/>
          </cell>
          <cell r="P3633" t="str">
            <v/>
          </cell>
          <cell r="Q3633">
            <v>0</v>
          </cell>
        </row>
        <row r="3634">
          <cell r="N3634" t="str">
            <v/>
          </cell>
          <cell r="O3634" t="str">
            <v/>
          </cell>
          <cell r="P3634" t="str">
            <v/>
          </cell>
          <cell r="Q3634">
            <v>0</v>
          </cell>
        </row>
        <row r="3635">
          <cell r="N3635" t="str">
            <v/>
          </cell>
          <cell r="O3635" t="str">
            <v/>
          </cell>
          <cell r="P3635" t="str">
            <v/>
          </cell>
          <cell r="Q3635">
            <v>0</v>
          </cell>
        </row>
        <row r="3636">
          <cell r="N3636" t="str">
            <v/>
          </cell>
          <cell r="O3636" t="str">
            <v/>
          </cell>
          <cell r="P3636" t="str">
            <v/>
          </cell>
          <cell r="Q3636">
            <v>0</v>
          </cell>
        </row>
        <row r="3637">
          <cell r="N3637" t="str">
            <v/>
          </cell>
          <cell r="O3637" t="str">
            <v/>
          </cell>
          <cell r="P3637" t="str">
            <v/>
          </cell>
          <cell r="Q3637">
            <v>0</v>
          </cell>
        </row>
        <row r="3638">
          <cell r="N3638" t="str">
            <v/>
          </cell>
          <cell r="O3638" t="str">
            <v/>
          </cell>
          <cell r="P3638" t="str">
            <v/>
          </cell>
          <cell r="Q3638">
            <v>0</v>
          </cell>
        </row>
        <row r="3639">
          <cell r="N3639" t="str">
            <v/>
          </cell>
          <cell r="O3639" t="str">
            <v/>
          </cell>
          <cell r="P3639" t="str">
            <v/>
          </cell>
          <cell r="Q3639">
            <v>0</v>
          </cell>
        </row>
        <row r="3640">
          <cell r="N3640" t="str">
            <v/>
          </cell>
          <cell r="O3640" t="str">
            <v/>
          </cell>
          <cell r="P3640" t="str">
            <v/>
          </cell>
          <cell r="Q3640">
            <v>0</v>
          </cell>
        </row>
        <row r="3641">
          <cell r="N3641" t="str">
            <v/>
          </cell>
          <cell r="O3641" t="str">
            <v/>
          </cell>
          <cell r="P3641" t="str">
            <v/>
          </cell>
          <cell r="Q3641">
            <v>0</v>
          </cell>
        </row>
        <row r="3642">
          <cell r="N3642" t="str">
            <v/>
          </cell>
          <cell r="O3642" t="str">
            <v/>
          </cell>
          <cell r="P3642" t="str">
            <v/>
          </cell>
          <cell r="Q3642">
            <v>0</v>
          </cell>
        </row>
        <row r="3643">
          <cell r="N3643" t="str">
            <v/>
          </cell>
          <cell r="O3643" t="str">
            <v/>
          </cell>
          <cell r="P3643" t="str">
            <v/>
          </cell>
          <cell r="Q3643">
            <v>0</v>
          </cell>
        </row>
        <row r="3644">
          <cell r="N3644" t="str">
            <v/>
          </cell>
          <cell r="O3644" t="str">
            <v/>
          </cell>
          <cell r="P3644" t="str">
            <v/>
          </cell>
          <cell r="Q3644">
            <v>0</v>
          </cell>
        </row>
        <row r="3645">
          <cell r="N3645" t="str">
            <v/>
          </cell>
          <cell r="O3645" t="str">
            <v/>
          </cell>
          <cell r="P3645" t="str">
            <v/>
          </cell>
          <cell r="Q3645">
            <v>0</v>
          </cell>
        </row>
        <row r="3646">
          <cell r="N3646" t="str">
            <v/>
          </cell>
          <cell r="O3646" t="str">
            <v/>
          </cell>
          <cell r="P3646" t="str">
            <v/>
          </cell>
          <cell r="Q3646">
            <v>0</v>
          </cell>
        </row>
        <row r="3647">
          <cell r="N3647" t="str">
            <v/>
          </cell>
          <cell r="O3647" t="str">
            <v/>
          </cell>
          <cell r="P3647" t="str">
            <v/>
          </cell>
          <cell r="Q3647">
            <v>0</v>
          </cell>
        </row>
        <row r="3648">
          <cell r="N3648" t="str">
            <v/>
          </cell>
          <cell r="O3648" t="str">
            <v/>
          </cell>
          <cell r="P3648" t="str">
            <v/>
          </cell>
          <cell r="Q3648">
            <v>0</v>
          </cell>
        </row>
        <row r="3649">
          <cell r="N3649" t="str">
            <v/>
          </cell>
          <cell r="O3649" t="str">
            <v/>
          </cell>
          <cell r="P3649" t="str">
            <v/>
          </cell>
          <cell r="Q3649">
            <v>0</v>
          </cell>
        </row>
        <row r="3650">
          <cell r="N3650" t="str">
            <v/>
          </cell>
          <cell r="O3650" t="str">
            <v/>
          </cell>
          <cell r="P3650" t="str">
            <v/>
          </cell>
          <cell r="Q3650">
            <v>0</v>
          </cell>
        </row>
        <row r="3651">
          <cell r="N3651" t="str">
            <v/>
          </cell>
          <cell r="O3651" t="str">
            <v/>
          </cell>
          <cell r="P3651" t="str">
            <v/>
          </cell>
          <cell r="Q3651">
            <v>0</v>
          </cell>
        </row>
        <row r="3652">
          <cell r="N3652" t="str">
            <v/>
          </cell>
          <cell r="O3652" t="str">
            <v/>
          </cell>
          <cell r="P3652" t="str">
            <v/>
          </cell>
          <cell r="Q3652">
            <v>0</v>
          </cell>
        </row>
        <row r="3653">
          <cell r="N3653" t="str">
            <v/>
          </cell>
          <cell r="O3653" t="str">
            <v/>
          </cell>
          <cell r="P3653" t="str">
            <v/>
          </cell>
          <cell r="Q3653">
            <v>0</v>
          </cell>
        </row>
        <row r="3654">
          <cell r="N3654" t="str">
            <v/>
          </cell>
          <cell r="O3654" t="str">
            <v/>
          </cell>
          <cell r="P3654" t="str">
            <v/>
          </cell>
          <cell r="Q3654">
            <v>0</v>
          </cell>
        </row>
        <row r="3655">
          <cell r="N3655" t="str">
            <v/>
          </cell>
          <cell r="O3655" t="str">
            <v/>
          </cell>
          <cell r="P3655" t="str">
            <v/>
          </cell>
          <cell r="Q3655">
            <v>0</v>
          </cell>
        </row>
        <row r="3656">
          <cell r="N3656" t="str">
            <v/>
          </cell>
          <cell r="O3656" t="str">
            <v/>
          </cell>
          <cell r="P3656" t="str">
            <v/>
          </cell>
          <cell r="Q3656">
            <v>0</v>
          </cell>
        </row>
        <row r="3657">
          <cell r="N3657" t="str">
            <v/>
          </cell>
          <cell r="O3657" t="str">
            <v/>
          </cell>
          <cell r="P3657" t="str">
            <v/>
          </cell>
          <cell r="Q3657">
            <v>0</v>
          </cell>
        </row>
        <row r="3658">
          <cell r="N3658" t="str">
            <v/>
          </cell>
          <cell r="O3658" t="str">
            <v/>
          </cell>
          <cell r="P3658" t="str">
            <v/>
          </cell>
          <cell r="Q3658">
            <v>0</v>
          </cell>
        </row>
        <row r="3659">
          <cell r="N3659" t="str">
            <v/>
          </cell>
          <cell r="O3659" t="str">
            <v/>
          </cell>
          <cell r="P3659" t="str">
            <v/>
          </cell>
          <cell r="Q3659">
            <v>0</v>
          </cell>
        </row>
        <row r="3660">
          <cell r="N3660" t="str">
            <v/>
          </cell>
          <cell r="O3660" t="str">
            <v/>
          </cell>
          <cell r="P3660" t="str">
            <v/>
          </cell>
          <cell r="Q3660">
            <v>0</v>
          </cell>
        </row>
        <row r="3661">
          <cell r="N3661" t="str">
            <v/>
          </cell>
          <cell r="O3661" t="str">
            <v/>
          </cell>
          <cell r="P3661" t="str">
            <v/>
          </cell>
          <cell r="Q3661">
            <v>0</v>
          </cell>
        </row>
        <row r="3662">
          <cell r="N3662" t="str">
            <v/>
          </cell>
          <cell r="O3662" t="str">
            <v/>
          </cell>
          <cell r="P3662" t="str">
            <v/>
          </cell>
          <cell r="Q3662">
            <v>0</v>
          </cell>
        </row>
        <row r="3663">
          <cell r="N3663" t="str">
            <v/>
          </cell>
          <cell r="O3663" t="str">
            <v/>
          </cell>
          <cell r="P3663" t="str">
            <v/>
          </cell>
          <cell r="Q3663">
            <v>0</v>
          </cell>
        </row>
        <row r="3664">
          <cell r="N3664" t="str">
            <v/>
          </cell>
          <cell r="O3664" t="str">
            <v/>
          </cell>
          <cell r="P3664" t="str">
            <v/>
          </cell>
          <cell r="Q3664">
            <v>0</v>
          </cell>
        </row>
        <row r="3665">
          <cell r="N3665" t="str">
            <v/>
          </cell>
          <cell r="O3665" t="str">
            <v/>
          </cell>
          <cell r="P3665" t="str">
            <v/>
          </cell>
          <cell r="Q3665">
            <v>0</v>
          </cell>
        </row>
        <row r="3666">
          <cell r="N3666" t="str">
            <v/>
          </cell>
          <cell r="O3666" t="str">
            <v/>
          </cell>
          <cell r="P3666" t="str">
            <v/>
          </cell>
          <cell r="Q3666">
            <v>0</v>
          </cell>
        </row>
        <row r="3667">
          <cell r="N3667" t="str">
            <v/>
          </cell>
          <cell r="O3667" t="str">
            <v/>
          </cell>
          <cell r="P3667" t="str">
            <v/>
          </cell>
          <cell r="Q3667">
            <v>0</v>
          </cell>
        </row>
        <row r="3668">
          <cell r="N3668" t="str">
            <v/>
          </cell>
          <cell r="O3668" t="str">
            <v/>
          </cell>
          <cell r="P3668" t="str">
            <v/>
          </cell>
          <cell r="Q3668">
            <v>0</v>
          </cell>
        </row>
        <row r="3669">
          <cell r="N3669" t="str">
            <v/>
          </cell>
          <cell r="O3669" t="str">
            <v/>
          </cell>
          <cell r="P3669" t="str">
            <v/>
          </cell>
          <cell r="Q3669">
            <v>0</v>
          </cell>
        </row>
        <row r="3670">
          <cell r="N3670" t="str">
            <v/>
          </cell>
          <cell r="O3670" t="str">
            <v/>
          </cell>
          <cell r="P3670" t="str">
            <v/>
          </cell>
          <cell r="Q3670">
            <v>0</v>
          </cell>
        </row>
        <row r="3671">
          <cell r="N3671" t="str">
            <v/>
          </cell>
          <cell r="O3671" t="str">
            <v/>
          </cell>
          <cell r="P3671" t="str">
            <v/>
          </cell>
          <cell r="Q3671">
            <v>0</v>
          </cell>
        </row>
        <row r="3672">
          <cell r="N3672" t="str">
            <v/>
          </cell>
          <cell r="O3672" t="str">
            <v/>
          </cell>
          <cell r="P3672" t="str">
            <v/>
          </cell>
          <cell r="Q3672">
            <v>0</v>
          </cell>
        </row>
        <row r="3673">
          <cell r="N3673" t="str">
            <v/>
          </cell>
          <cell r="O3673" t="str">
            <v/>
          </cell>
          <cell r="P3673" t="str">
            <v/>
          </cell>
          <cell r="Q3673">
            <v>0</v>
          </cell>
        </row>
        <row r="3674">
          <cell r="N3674" t="str">
            <v/>
          </cell>
          <cell r="O3674" t="str">
            <v/>
          </cell>
          <cell r="P3674" t="str">
            <v/>
          </cell>
          <cell r="Q3674">
            <v>0</v>
          </cell>
        </row>
        <row r="3675">
          <cell r="N3675" t="str">
            <v/>
          </cell>
          <cell r="O3675" t="str">
            <v/>
          </cell>
          <cell r="P3675" t="str">
            <v/>
          </cell>
          <cell r="Q3675">
            <v>0</v>
          </cell>
        </row>
        <row r="3676">
          <cell r="N3676" t="str">
            <v/>
          </cell>
          <cell r="O3676" t="str">
            <v/>
          </cell>
          <cell r="P3676" t="str">
            <v/>
          </cell>
          <cell r="Q3676">
            <v>0</v>
          </cell>
        </row>
        <row r="3677">
          <cell r="N3677" t="str">
            <v/>
          </cell>
          <cell r="O3677" t="str">
            <v/>
          </cell>
          <cell r="P3677" t="str">
            <v/>
          </cell>
          <cell r="Q3677">
            <v>0</v>
          </cell>
        </row>
        <row r="3678">
          <cell r="N3678" t="str">
            <v/>
          </cell>
          <cell r="O3678" t="str">
            <v/>
          </cell>
          <cell r="P3678" t="str">
            <v/>
          </cell>
          <cell r="Q3678">
            <v>0</v>
          </cell>
        </row>
        <row r="3679">
          <cell r="N3679" t="str">
            <v/>
          </cell>
          <cell r="O3679" t="str">
            <v/>
          </cell>
          <cell r="P3679" t="str">
            <v/>
          </cell>
          <cell r="Q3679">
            <v>0</v>
          </cell>
        </row>
        <row r="3680">
          <cell r="N3680" t="str">
            <v/>
          </cell>
          <cell r="O3680" t="str">
            <v/>
          </cell>
          <cell r="P3680" t="str">
            <v/>
          </cell>
          <cell r="Q3680">
            <v>0</v>
          </cell>
        </row>
        <row r="3681">
          <cell r="N3681" t="str">
            <v/>
          </cell>
          <cell r="O3681" t="str">
            <v/>
          </cell>
          <cell r="P3681" t="str">
            <v/>
          </cell>
          <cell r="Q3681">
            <v>0</v>
          </cell>
        </row>
        <row r="3682">
          <cell r="N3682" t="str">
            <v/>
          </cell>
          <cell r="O3682" t="str">
            <v/>
          </cell>
          <cell r="P3682" t="str">
            <v/>
          </cell>
          <cell r="Q3682">
            <v>0</v>
          </cell>
        </row>
        <row r="3683">
          <cell r="N3683" t="str">
            <v/>
          </cell>
          <cell r="O3683" t="str">
            <v/>
          </cell>
          <cell r="P3683" t="str">
            <v/>
          </cell>
          <cell r="Q3683">
            <v>0</v>
          </cell>
        </row>
        <row r="3684">
          <cell r="N3684" t="str">
            <v/>
          </cell>
          <cell r="O3684" t="str">
            <v/>
          </cell>
          <cell r="P3684" t="str">
            <v/>
          </cell>
          <cell r="Q3684">
            <v>0</v>
          </cell>
        </row>
        <row r="3685">
          <cell r="N3685" t="str">
            <v/>
          </cell>
          <cell r="O3685" t="str">
            <v/>
          </cell>
          <cell r="P3685" t="str">
            <v/>
          </cell>
          <cell r="Q3685">
            <v>0</v>
          </cell>
        </row>
        <row r="3686">
          <cell r="N3686" t="str">
            <v/>
          </cell>
          <cell r="O3686" t="str">
            <v/>
          </cell>
          <cell r="P3686" t="str">
            <v/>
          </cell>
          <cell r="Q3686">
            <v>0</v>
          </cell>
        </row>
        <row r="3687">
          <cell r="N3687" t="str">
            <v/>
          </cell>
          <cell r="O3687" t="str">
            <v/>
          </cell>
          <cell r="P3687" t="str">
            <v/>
          </cell>
          <cell r="Q3687">
            <v>0</v>
          </cell>
        </row>
        <row r="3688">
          <cell r="N3688" t="str">
            <v/>
          </cell>
          <cell r="O3688" t="str">
            <v/>
          </cell>
          <cell r="P3688" t="str">
            <v/>
          </cell>
          <cell r="Q3688">
            <v>0</v>
          </cell>
        </row>
        <row r="3689">
          <cell r="N3689" t="str">
            <v/>
          </cell>
          <cell r="O3689" t="str">
            <v/>
          </cell>
          <cell r="P3689" t="str">
            <v/>
          </cell>
          <cell r="Q3689">
            <v>0</v>
          </cell>
        </row>
        <row r="3690">
          <cell r="N3690" t="str">
            <v/>
          </cell>
          <cell r="O3690" t="str">
            <v/>
          </cell>
          <cell r="P3690" t="str">
            <v/>
          </cell>
          <cell r="Q3690">
            <v>0</v>
          </cell>
        </row>
        <row r="3691">
          <cell r="N3691" t="str">
            <v/>
          </cell>
          <cell r="O3691" t="str">
            <v/>
          </cell>
          <cell r="P3691" t="str">
            <v/>
          </cell>
          <cell r="Q3691">
            <v>0</v>
          </cell>
        </row>
        <row r="3692">
          <cell r="N3692" t="str">
            <v/>
          </cell>
          <cell r="O3692" t="str">
            <v/>
          </cell>
          <cell r="P3692" t="str">
            <v/>
          </cell>
          <cell r="Q3692">
            <v>0</v>
          </cell>
        </row>
        <row r="3693">
          <cell r="N3693" t="str">
            <v/>
          </cell>
          <cell r="O3693" t="str">
            <v/>
          </cell>
          <cell r="P3693" t="str">
            <v/>
          </cell>
          <cell r="Q3693">
            <v>0</v>
          </cell>
        </row>
        <row r="3694">
          <cell r="N3694" t="str">
            <v/>
          </cell>
          <cell r="O3694" t="str">
            <v/>
          </cell>
          <cell r="P3694" t="str">
            <v/>
          </cell>
          <cell r="Q3694">
            <v>0</v>
          </cell>
        </row>
        <row r="3695">
          <cell r="N3695" t="str">
            <v/>
          </cell>
          <cell r="O3695" t="str">
            <v/>
          </cell>
          <cell r="P3695" t="str">
            <v/>
          </cell>
          <cell r="Q3695">
            <v>0</v>
          </cell>
        </row>
        <row r="3696">
          <cell r="N3696" t="str">
            <v/>
          </cell>
          <cell r="O3696" t="str">
            <v/>
          </cell>
          <cell r="P3696" t="str">
            <v/>
          </cell>
          <cell r="Q3696">
            <v>0</v>
          </cell>
        </row>
        <row r="3697">
          <cell r="N3697" t="str">
            <v/>
          </cell>
          <cell r="O3697" t="str">
            <v/>
          </cell>
          <cell r="P3697" t="str">
            <v/>
          </cell>
          <cell r="Q3697">
            <v>0</v>
          </cell>
        </row>
        <row r="3698">
          <cell r="N3698" t="str">
            <v/>
          </cell>
          <cell r="O3698" t="str">
            <v/>
          </cell>
          <cell r="P3698" t="str">
            <v/>
          </cell>
          <cell r="Q3698">
            <v>0</v>
          </cell>
        </row>
        <row r="3699">
          <cell r="N3699" t="str">
            <v/>
          </cell>
          <cell r="O3699" t="str">
            <v/>
          </cell>
          <cell r="P3699" t="str">
            <v/>
          </cell>
          <cell r="Q3699">
            <v>0</v>
          </cell>
        </row>
        <row r="3700">
          <cell r="N3700" t="str">
            <v/>
          </cell>
          <cell r="O3700" t="str">
            <v/>
          </cell>
          <cell r="P3700" t="str">
            <v/>
          </cell>
          <cell r="Q3700">
            <v>0</v>
          </cell>
        </row>
        <row r="3701">
          <cell r="N3701" t="str">
            <v/>
          </cell>
          <cell r="O3701" t="str">
            <v/>
          </cell>
          <cell r="P3701" t="str">
            <v/>
          </cell>
          <cell r="Q3701">
            <v>0</v>
          </cell>
        </row>
        <row r="3702">
          <cell r="N3702" t="str">
            <v/>
          </cell>
          <cell r="O3702" t="str">
            <v/>
          </cell>
          <cell r="P3702" t="str">
            <v/>
          </cell>
          <cell r="Q3702">
            <v>0</v>
          </cell>
        </row>
        <row r="3703">
          <cell r="N3703" t="str">
            <v/>
          </cell>
          <cell r="O3703" t="str">
            <v/>
          </cell>
          <cell r="P3703" t="str">
            <v/>
          </cell>
          <cell r="Q3703">
            <v>0</v>
          </cell>
        </row>
        <row r="3704">
          <cell r="N3704" t="str">
            <v/>
          </cell>
          <cell r="O3704" t="str">
            <v/>
          </cell>
          <cell r="P3704" t="str">
            <v/>
          </cell>
          <cell r="Q3704">
            <v>0</v>
          </cell>
        </row>
        <row r="3705">
          <cell r="N3705" t="str">
            <v/>
          </cell>
          <cell r="O3705" t="str">
            <v/>
          </cell>
          <cell r="P3705" t="str">
            <v/>
          </cell>
          <cell r="Q3705">
            <v>0</v>
          </cell>
        </row>
        <row r="3706">
          <cell r="N3706" t="str">
            <v/>
          </cell>
          <cell r="O3706" t="str">
            <v/>
          </cell>
          <cell r="P3706" t="str">
            <v/>
          </cell>
          <cell r="Q3706">
            <v>0</v>
          </cell>
        </row>
        <row r="3707">
          <cell r="N3707" t="str">
            <v/>
          </cell>
          <cell r="O3707" t="str">
            <v/>
          </cell>
          <cell r="P3707" t="str">
            <v/>
          </cell>
          <cell r="Q3707">
            <v>0</v>
          </cell>
        </row>
        <row r="3708">
          <cell r="N3708" t="str">
            <v/>
          </cell>
          <cell r="O3708" t="str">
            <v/>
          </cell>
          <cell r="P3708" t="str">
            <v/>
          </cell>
          <cell r="Q3708">
            <v>0</v>
          </cell>
        </row>
        <row r="3709">
          <cell r="N3709" t="str">
            <v/>
          </cell>
          <cell r="O3709" t="str">
            <v/>
          </cell>
          <cell r="P3709" t="str">
            <v/>
          </cell>
          <cell r="Q3709">
            <v>0</v>
          </cell>
        </row>
        <row r="3710">
          <cell r="N3710" t="str">
            <v/>
          </cell>
          <cell r="O3710" t="str">
            <v/>
          </cell>
          <cell r="P3710" t="str">
            <v/>
          </cell>
          <cell r="Q3710">
            <v>0</v>
          </cell>
        </row>
        <row r="3711">
          <cell r="N3711" t="str">
            <v/>
          </cell>
          <cell r="O3711" t="str">
            <v/>
          </cell>
          <cell r="P3711" t="str">
            <v/>
          </cell>
          <cell r="Q3711">
            <v>0</v>
          </cell>
        </row>
        <row r="3712">
          <cell r="N3712" t="str">
            <v/>
          </cell>
          <cell r="O3712" t="str">
            <v/>
          </cell>
          <cell r="P3712" t="str">
            <v/>
          </cell>
          <cell r="Q3712">
            <v>0</v>
          </cell>
        </row>
        <row r="3713">
          <cell r="N3713" t="str">
            <v/>
          </cell>
          <cell r="O3713" t="str">
            <v/>
          </cell>
          <cell r="P3713" t="str">
            <v/>
          </cell>
          <cell r="Q3713">
            <v>0</v>
          </cell>
        </row>
        <row r="3714">
          <cell r="N3714" t="str">
            <v/>
          </cell>
          <cell r="O3714" t="str">
            <v/>
          </cell>
          <cell r="P3714" t="str">
            <v/>
          </cell>
          <cell r="Q3714">
            <v>0</v>
          </cell>
        </row>
        <row r="3715">
          <cell r="N3715" t="str">
            <v/>
          </cell>
          <cell r="O3715" t="str">
            <v/>
          </cell>
          <cell r="P3715" t="str">
            <v/>
          </cell>
          <cell r="Q3715">
            <v>0</v>
          </cell>
        </row>
        <row r="3716">
          <cell r="N3716" t="str">
            <v/>
          </cell>
          <cell r="O3716" t="str">
            <v/>
          </cell>
          <cell r="P3716" t="str">
            <v/>
          </cell>
          <cell r="Q3716">
            <v>0</v>
          </cell>
        </row>
        <row r="3717">
          <cell r="N3717" t="str">
            <v/>
          </cell>
          <cell r="O3717" t="str">
            <v/>
          </cell>
          <cell r="P3717" t="str">
            <v/>
          </cell>
          <cell r="Q3717">
            <v>0</v>
          </cell>
        </row>
        <row r="3718">
          <cell r="N3718" t="str">
            <v/>
          </cell>
          <cell r="O3718" t="str">
            <v/>
          </cell>
          <cell r="P3718" t="str">
            <v/>
          </cell>
          <cell r="Q3718">
            <v>0</v>
          </cell>
        </row>
        <row r="3719">
          <cell r="N3719" t="str">
            <v/>
          </cell>
          <cell r="O3719" t="str">
            <v/>
          </cell>
          <cell r="P3719" t="str">
            <v/>
          </cell>
          <cell r="Q3719">
            <v>0</v>
          </cell>
        </row>
        <row r="3720">
          <cell r="N3720" t="str">
            <v/>
          </cell>
          <cell r="O3720" t="str">
            <v/>
          </cell>
          <cell r="P3720" t="str">
            <v/>
          </cell>
          <cell r="Q3720">
            <v>0</v>
          </cell>
        </row>
        <row r="3721">
          <cell r="N3721" t="str">
            <v/>
          </cell>
          <cell r="O3721" t="str">
            <v/>
          </cell>
          <cell r="P3721" t="str">
            <v/>
          </cell>
          <cell r="Q3721">
            <v>0</v>
          </cell>
        </row>
        <row r="3722">
          <cell r="N3722" t="str">
            <v/>
          </cell>
          <cell r="O3722" t="str">
            <v/>
          </cell>
          <cell r="P3722" t="str">
            <v/>
          </cell>
          <cell r="Q3722">
            <v>0</v>
          </cell>
        </row>
        <row r="3723">
          <cell r="N3723" t="str">
            <v/>
          </cell>
          <cell r="O3723" t="str">
            <v/>
          </cell>
          <cell r="P3723" t="str">
            <v/>
          </cell>
          <cell r="Q3723">
            <v>0</v>
          </cell>
        </row>
        <row r="3724">
          <cell r="N3724" t="str">
            <v/>
          </cell>
          <cell r="O3724" t="str">
            <v/>
          </cell>
          <cell r="P3724" t="str">
            <v/>
          </cell>
          <cell r="Q3724">
            <v>0</v>
          </cell>
        </row>
        <row r="3725">
          <cell r="N3725" t="str">
            <v/>
          </cell>
          <cell r="O3725" t="str">
            <v/>
          </cell>
          <cell r="P3725" t="str">
            <v/>
          </cell>
          <cell r="Q3725">
            <v>0</v>
          </cell>
        </row>
        <row r="3726">
          <cell r="N3726" t="str">
            <v/>
          </cell>
          <cell r="O3726" t="str">
            <v/>
          </cell>
          <cell r="P3726" t="str">
            <v/>
          </cell>
          <cell r="Q3726">
            <v>0</v>
          </cell>
        </row>
        <row r="3727">
          <cell r="N3727" t="str">
            <v/>
          </cell>
          <cell r="O3727" t="str">
            <v/>
          </cell>
          <cell r="P3727" t="str">
            <v/>
          </cell>
          <cell r="Q3727">
            <v>0</v>
          </cell>
        </row>
        <row r="3728">
          <cell r="N3728" t="str">
            <v/>
          </cell>
          <cell r="O3728" t="str">
            <v/>
          </cell>
          <cell r="P3728" t="str">
            <v/>
          </cell>
          <cell r="Q3728">
            <v>0</v>
          </cell>
        </row>
        <row r="3729">
          <cell r="N3729" t="str">
            <v/>
          </cell>
          <cell r="O3729" t="str">
            <v/>
          </cell>
          <cell r="P3729" t="str">
            <v/>
          </cell>
          <cell r="Q3729">
            <v>0</v>
          </cell>
        </row>
        <row r="3730">
          <cell r="N3730" t="str">
            <v/>
          </cell>
          <cell r="O3730" t="str">
            <v/>
          </cell>
          <cell r="P3730" t="str">
            <v/>
          </cell>
          <cell r="Q3730">
            <v>0</v>
          </cell>
        </row>
        <row r="3731">
          <cell r="N3731" t="str">
            <v/>
          </cell>
          <cell r="O3731" t="str">
            <v/>
          </cell>
          <cell r="P3731" t="str">
            <v/>
          </cell>
          <cell r="Q3731">
            <v>0</v>
          </cell>
        </row>
        <row r="3732">
          <cell r="N3732" t="str">
            <v/>
          </cell>
          <cell r="O3732" t="str">
            <v/>
          </cell>
          <cell r="P3732" t="str">
            <v/>
          </cell>
          <cell r="Q3732">
            <v>0</v>
          </cell>
        </row>
        <row r="3733">
          <cell r="N3733" t="str">
            <v/>
          </cell>
          <cell r="O3733" t="str">
            <v/>
          </cell>
          <cell r="P3733" t="str">
            <v/>
          </cell>
          <cell r="Q3733">
            <v>0</v>
          </cell>
        </row>
        <row r="3734">
          <cell r="N3734" t="str">
            <v/>
          </cell>
          <cell r="O3734" t="str">
            <v/>
          </cell>
          <cell r="P3734" t="str">
            <v/>
          </cell>
          <cell r="Q3734">
            <v>0</v>
          </cell>
        </row>
        <row r="3735">
          <cell r="N3735" t="str">
            <v/>
          </cell>
          <cell r="O3735" t="str">
            <v/>
          </cell>
          <cell r="P3735" t="str">
            <v/>
          </cell>
          <cell r="Q3735">
            <v>0</v>
          </cell>
        </row>
        <row r="3736">
          <cell r="N3736" t="str">
            <v/>
          </cell>
          <cell r="O3736" t="str">
            <v/>
          </cell>
          <cell r="P3736" t="str">
            <v/>
          </cell>
          <cell r="Q3736">
            <v>0</v>
          </cell>
        </row>
        <row r="3737">
          <cell r="N3737" t="str">
            <v/>
          </cell>
          <cell r="O3737" t="str">
            <v/>
          </cell>
          <cell r="P3737" t="str">
            <v/>
          </cell>
          <cell r="Q3737">
            <v>0</v>
          </cell>
        </row>
        <row r="3738">
          <cell r="N3738" t="str">
            <v/>
          </cell>
          <cell r="O3738" t="str">
            <v/>
          </cell>
          <cell r="P3738" t="str">
            <v/>
          </cell>
          <cell r="Q3738">
            <v>0</v>
          </cell>
        </row>
        <row r="3739">
          <cell r="N3739" t="str">
            <v/>
          </cell>
          <cell r="O3739" t="str">
            <v/>
          </cell>
          <cell r="P3739" t="str">
            <v/>
          </cell>
          <cell r="Q3739">
            <v>0</v>
          </cell>
        </row>
        <row r="3740">
          <cell r="N3740" t="str">
            <v/>
          </cell>
          <cell r="O3740" t="str">
            <v/>
          </cell>
          <cell r="P3740" t="str">
            <v/>
          </cell>
          <cell r="Q3740">
            <v>0</v>
          </cell>
        </row>
        <row r="3741">
          <cell r="N3741" t="str">
            <v/>
          </cell>
          <cell r="O3741" t="str">
            <v/>
          </cell>
          <cell r="P3741" t="str">
            <v/>
          </cell>
          <cell r="Q3741">
            <v>0</v>
          </cell>
        </row>
        <row r="3742">
          <cell r="N3742" t="str">
            <v/>
          </cell>
          <cell r="O3742" t="str">
            <v/>
          </cell>
          <cell r="P3742" t="str">
            <v/>
          </cell>
          <cell r="Q3742">
            <v>0</v>
          </cell>
        </row>
        <row r="3743">
          <cell r="N3743" t="str">
            <v/>
          </cell>
          <cell r="O3743" t="str">
            <v/>
          </cell>
          <cell r="P3743" t="str">
            <v/>
          </cell>
          <cell r="Q3743">
            <v>0</v>
          </cell>
        </row>
        <row r="3744">
          <cell r="N3744" t="str">
            <v/>
          </cell>
          <cell r="O3744" t="str">
            <v/>
          </cell>
          <cell r="P3744" t="str">
            <v/>
          </cell>
          <cell r="Q3744">
            <v>0</v>
          </cell>
        </row>
        <row r="3745">
          <cell r="N3745" t="str">
            <v/>
          </cell>
          <cell r="O3745" t="str">
            <v/>
          </cell>
          <cell r="P3745" t="str">
            <v/>
          </cell>
          <cell r="Q3745">
            <v>0</v>
          </cell>
        </row>
        <row r="3746">
          <cell r="N3746" t="str">
            <v/>
          </cell>
          <cell r="O3746" t="str">
            <v/>
          </cell>
          <cell r="P3746" t="str">
            <v/>
          </cell>
          <cell r="Q3746">
            <v>0</v>
          </cell>
        </row>
        <row r="3747">
          <cell r="N3747" t="str">
            <v/>
          </cell>
          <cell r="O3747" t="str">
            <v/>
          </cell>
          <cell r="P3747" t="str">
            <v/>
          </cell>
          <cell r="Q3747">
            <v>0</v>
          </cell>
        </row>
        <row r="3748">
          <cell r="N3748" t="str">
            <v/>
          </cell>
          <cell r="O3748" t="str">
            <v/>
          </cell>
          <cell r="P3748" t="str">
            <v/>
          </cell>
          <cell r="Q3748">
            <v>0</v>
          </cell>
        </row>
        <row r="3749">
          <cell r="N3749" t="str">
            <v/>
          </cell>
          <cell r="O3749" t="str">
            <v/>
          </cell>
          <cell r="P3749" t="str">
            <v/>
          </cell>
          <cell r="Q3749">
            <v>0</v>
          </cell>
        </row>
        <row r="3750">
          <cell r="N3750" t="str">
            <v/>
          </cell>
          <cell r="O3750" t="str">
            <v/>
          </cell>
          <cell r="P3750" t="str">
            <v/>
          </cell>
          <cell r="Q3750">
            <v>0</v>
          </cell>
        </row>
        <row r="3751">
          <cell r="N3751" t="str">
            <v/>
          </cell>
          <cell r="O3751" t="str">
            <v/>
          </cell>
          <cell r="P3751" t="str">
            <v/>
          </cell>
          <cell r="Q3751">
            <v>0</v>
          </cell>
        </row>
        <row r="3752">
          <cell r="N3752" t="str">
            <v/>
          </cell>
          <cell r="O3752" t="str">
            <v/>
          </cell>
          <cell r="P3752" t="str">
            <v/>
          </cell>
          <cell r="Q3752">
            <v>0</v>
          </cell>
        </row>
        <row r="3753">
          <cell r="N3753" t="str">
            <v/>
          </cell>
          <cell r="O3753" t="str">
            <v/>
          </cell>
          <cell r="P3753" t="str">
            <v/>
          </cell>
          <cell r="Q3753">
            <v>0</v>
          </cell>
        </row>
        <row r="3754">
          <cell r="N3754" t="str">
            <v/>
          </cell>
          <cell r="O3754" t="str">
            <v/>
          </cell>
          <cell r="P3754" t="str">
            <v/>
          </cell>
          <cell r="Q3754">
            <v>0</v>
          </cell>
        </row>
        <row r="3755">
          <cell r="N3755" t="str">
            <v/>
          </cell>
          <cell r="O3755" t="str">
            <v/>
          </cell>
          <cell r="P3755" t="str">
            <v/>
          </cell>
          <cell r="Q3755">
            <v>0</v>
          </cell>
        </row>
        <row r="3756">
          <cell r="N3756" t="str">
            <v/>
          </cell>
          <cell r="O3756" t="str">
            <v/>
          </cell>
          <cell r="P3756" t="str">
            <v/>
          </cell>
          <cell r="Q3756">
            <v>0</v>
          </cell>
        </row>
        <row r="3757">
          <cell r="N3757" t="str">
            <v/>
          </cell>
          <cell r="O3757" t="str">
            <v/>
          </cell>
          <cell r="P3757" t="str">
            <v/>
          </cell>
          <cell r="Q3757">
            <v>0</v>
          </cell>
        </row>
        <row r="3758">
          <cell r="N3758" t="str">
            <v/>
          </cell>
          <cell r="O3758" t="str">
            <v/>
          </cell>
          <cell r="P3758" t="str">
            <v/>
          </cell>
          <cell r="Q3758">
            <v>0</v>
          </cell>
        </row>
        <row r="3759">
          <cell r="N3759" t="str">
            <v/>
          </cell>
          <cell r="O3759" t="str">
            <v/>
          </cell>
          <cell r="P3759" t="str">
            <v/>
          </cell>
          <cell r="Q3759">
            <v>0</v>
          </cell>
        </row>
        <row r="3760">
          <cell r="N3760" t="str">
            <v/>
          </cell>
          <cell r="O3760" t="str">
            <v/>
          </cell>
          <cell r="P3760" t="str">
            <v/>
          </cell>
          <cell r="Q3760">
            <v>0</v>
          </cell>
        </row>
        <row r="3761">
          <cell r="N3761" t="str">
            <v/>
          </cell>
          <cell r="O3761" t="str">
            <v/>
          </cell>
          <cell r="P3761" t="str">
            <v/>
          </cell>
          <cell r="Q3761">
            <v>0</v>
          </cell>
        </row>
        <row r="3762">
          <cell r="N3762" t="str">
            <v/>
          </cell>
          <cell r="O3762" t="str">
            <v/>
          </cell>
          <cell r="P3762" t="str">
            <v/>
          </cell>
          <cell r="Q3762">
            <v>0</v>
          </cell>
        </row>
        <row r="3763">
          <cell r="N3763" t="str">
            <v/>
          </cell>
          <cell r="O3763" t="str">
            <v/>
          </cell>
          <cell r="P3763" t="str">
            <v/>
          </cell>
          <cell r="Q3763">
            <v>0</v>
          </cell>
        </row>
        <row r="3764">
          <cell r="N3764" t="str">
            <v/>
          </cell>
          <cell r="O3764" t="str">
            <v/>
          </cell>
          <cell r="P3764" t="str">
            <v/>
          </cell>
          <cell r="Q3764">
            <v>0</v>
          </cell>
        </row>
        <row r="3765">
          <cell r="N3765" t="str">
            <v/>
          </cell>
          <cell r="O3765" t="str">
            <v/>
          </cell>
          <cell r="P3765" t="str">
            <v/>
          </cell>
          <cell r="Q3765">
            <v>0</v>
          </cell>
        </row>
        <row r="3766">
          <cell r="N3766" t="str">
            <v/>
          </cell>
          <cell r="O3766" t="str">
            <v/>
          </cell>
          <cell r="P3766" t="str">
            <v/>
          </cell>
          <cell r="Q3766">
            <v>0</v>
          </cell>
        </row>
        <row r="3767">
          <cell r="N3767" t="str">
            <v/>
          </cell>
          <cell r="O3767" t="str">
            <v/>
          </cell>
          <cell r="P3767" t="str">
            <v/>
          </cell>
          <cell r="Q3767">
            <v>0</v>
          </cell>
        </row>
        <row r="3768">
          <cell r="N3768" t="str">
            <v/>
          </cell>
          <cell r="O3768" t="str">
            <v/>
          </cell>
          <cell r="P3768" t="str">
            <v/>
          </cell>
          <cell r="Q3768">
            <v>0</v>
          </cell>
        </row>
        <row r="3769">
          <cell r="N3769" t="str">
            <v/>
          </cell>
          <cell r="O3769" t="str">
            <v/>
          </cell>
          <cell r="P3769" t="str">
            <v/>
          </cell>
          <cell r="Q3769">
            <v>0</v>
          </cell>
        </row>
        <row r="3770">
          <cell r="N3770" t="str">
            <v/>
          </cell>
          <cell r="O3770" t="str">
            <v/>
          </cell>
          <cell r="P3770" t="str">
            <v/>
          </cell>
          <cell r="Q3770">
            <v>0</v>
          </cell>
        </row>
        <row r="3771">
          <cell r="N3771" t="str">
            <v/>
          </cell>
          <cell r="O3771" t="str">
            <v/>
          </cell>
          <cell r="P3771" t="str">
            <v/>
          </cell>
          <cell r="Q3771">
            <v>0</v>
          </cell>
        </row>
        <row r="3772">
          <cell r="N3772" t="str">
            <v/>
          </cell>
          <cell r="O3772" t="str">
            <v/>
          </cell>
          <cell r="P3772" t="str">
            <v/>
          </cell>
          <cell r="Q3772">
            <v>0</v>
          </cell>
        </row>
        <row r="3773">
          <cell r="N3773" t="str">
            <v/>
          </cell>
          <cell r="O3773" t="str">
            <v/>
          </cell>
          <cell r="P3773" t="str">
            <v/>
          </cell>
          <cell r="Q3773">
            <v>0</v>
          </cell>
        </row>
        <row r="3774">
          <cell r="N3774" t="str">
            <v/>
          </cell>
          <cell r="O3774" t="str">
            <v/>
          </cell>
          <cell r="P3774" t="str">
            <v/>
          </cell>
          <cell r="Q3774">
            <v>0</v>
          </cell>
        </row>
        <row r="3775">
          <cell r="N3775" t="str">
            <v/>
          </cell>
          <cell r="O3775" t="str">
            <v/>
          </cell>
          <cell r="P3775" t="str">
            <v/>
          </cell>
          <cell r="Q3775">
            <v>0</v>
          </cell>
        </row>
        <row r="3776">
          <cell r="N3776" t="str">
            <v/>
          </cell>
          <cell r="O3776" t="str">
            <v/>
          </cell>
          <cell r="P3776" t="str">
            <v/>
          </cell>
          <cell r="Q3776">
            <v>0</v>
          </cell>
        </row>
        <row r="3777">
          <cell r="N3777" t="str">
            <v/>
          </cell>
          <cell r="O3777" t="str">
            <v/>
          </cell>
          <cell r="P3777" t="str">
            <v/>
          </cell>
          <cell r="Q3777">
            <v>0</v>
          </cell>
        </row>
        <row r="3778">
          <cell r="N3778" t="str">
            <v/>
          </cell>
          <cell r="O3778" t="str">
            <v/>
          </cell>
          <cell r="P3778" t="str">
            <v/>
          </cell>
          <cell r="Q3778">
            <v>0</v>
          </cell>
        </row>
        <row r="3779">
          <cell r="N3779" t="str">
            <v/>
          </cell>
          <cell r="O3779" t="str">
            <v/>
          </cell>
          <cell r="P3779" t="str">
            <v/>
          </cell>
          <cell r="Q3779">
            <v>0</v>
          </cell>
        </row>
        <row r="3780">
          <cell r="N3780" t="str">
            <v/>
          </cell>
          <cell r="O3780" t="str">
            <v/>
          </cell>
          <cell r="P3780" t="str">
            <v/>
          </cell>
          <cell r="Q3780">
            <v>0</v>
          </cell>
        </row>
        <row r="3781">
          <cell r="N3781" t="str">
            <v/>
          </cell>
          <cell r="O3781" t="str">
            <v/>
          </cell>
          <cell r="P3781" t="str">
            <v/>
          </cell>
          <cell r="Q3781">
            <v>0</v>
          </cell>
        </row>
        <row r="3782">
          <cell r="N3782" t="str">
            <v/>
          </cell>
          <cell r="O3782" t="str">
            <v/>
          </cell>
          <cell r="P3782" t="str">
            <v/>
          </cell>
          <cell r="Q3782">
            <v>0</v>
          </cell>
        </row>
        <row r="3783">
          <cell r="N3783" t="str">
            <v/>
          </cell>
          <cell r="O3783" t="str">
            <v/>
          </cell>
          <cell r="P3783" t="str">
            <v/>
          </cell>
          <cell r="Q3783">
            <v>0</v>
          </cell>
        </row>
        <row r="3784">
          <cell r="N3784" t="str">
            <v/>
          </cell>
          <cell r="O3784" t="str">
            <v/>
          </cell>
          <cell r="P3784" t="str">
            <v/>
          </cell>
          <cell r="Q3784">
            <v>0</v>
          </cell>
        </row>
        <row r="3785">
          <cell r="N3785" t="str">
            <v/>
          </cell>
          <cell r="O3785" t="str">
            <v/>
          </cell>
          <cell r="P3785" t="str">
            <v/>
          </cell>
          <cell r="Q3785">
            <v>0</v>
          </cell>
        </row>
        <row r="3786">
          <cell r="N3786" t="str">
            <v/>
          </cell>
          <cell r="O3786" t="str">
            <v/>
          </cell>
          <cell r="P3786" t="str">
            <v/>
          </cell>
          <cell r="Q3786">
            <v>0</v>
          </cell>
        </row>
        <row r="3787">
          <cell r="N3787" t="str">
            <v/>
          </cell>
          <cell r="O3787" t="str">
            <v/>
          </cell>
          <cell r="P3787" t="str">
            <v/>
          </cell>
          <cell r="Q3787">
            <v>0</v>
          </cell>
        </row>
        <row r="3788">
          <cell r="N3788" t="str">
            <v/>
          </cell>
          <cell r="O3788" t="str">
            <v/>
          </cell>
          <cell r="P3788" t="str">
            <v/>
          </cell>
          <cell r="Q3788">
            <v>0</v>
          </cell>
        </row>
        <row r="3789">
          <cell r="N3789" t="str">
            <v/>
          </cell>
          <cell r="O3789" t="str">
            <v/>
          </cell>
          <cell r="P3789" t="str">
            <v/>
          </cell>
          <cell r="Q3789">
            <v>0</v>
          </cell>
        </row>
        <row r="3790">
          <cell r="N3790" t="str">
            <v/>
          </cell>
          <cell r="O3790" t="str">
            <v/>
          </cell>
          <cell r="P3790" t="str">
            <v/>
          </cell>
          <cell r="Q3790">
            <v>0</v>
          </cell>
        </row>
        <row r="3791">
          <cell r="N3791" t="str">
            <v/>
          </cell>
          <cell r="O3791" t="str">
            <v/>
          </cell>
          <cell r="P3791" t="str">
            <v/>
          </cell>
          <cell r="Q3791">
            <v>0</v>
          </cell>
        </row>
        <row r="3792">
          <cell r="N3792" t="str">
            <v/>
          </cell>
          <cell r="O3792" t="str">
            <v/>
          </cell>
          <cell r="P3792" t="str">
            <v/>
          </cell>
          <cell r="Q3792">
            <v>0</v>
          </cell>
        </row>
        <row r="3793">
          <cell r="N3793" t="str">
            <v/>
          </cell>
          <cell r="O3793" t="str">
            <v/>
          </cell>
          <cell r="P3793" t="str">
            <v/>
          </cell>
          <cell r="Q3793">
            <v>0</v>
          </cell>
        </row>
        <row r="3794">
          <cell r="N3794" t="str">
            <v/>
          </cell>
          <cell r="O3794" t="str">
            <v/>
          </cell>
          <cell r="P3794" t="str">
            <v/>
          </cell>
          <cell r="Q3794">
            <v>0</v>
          </cell>
        </row>
        <row r="3795">
          <cell r="N3795" t="str">
            <v/>
          </cell>
          <cell r="O3795" t="str">
            <v/>
          </cell>
          <cell r="P3795" t="str">
            <v/>
          </cell>
          <cell r="Q3795">
            <v>0</v>
          </cell>
        </row>
        <row r="3796">
          <cell r="N3796" t="str">
            <v/>
          </cell>
          <cell r="O3796" t="str">
            <v/>
          </cell>
          <cell r="P3796" t="str">
            <v/>
          </cell>
          <cell r="Q3796">
            <v>0</v>
          </cell>
        </row>
        <row r="3797">
          <cell r="N3797" t="str">
            <v/>
          </cell>
          <cell r="O3797" t="str">
            <v/>
          </cell>
          <cell r="P3797" t="str">
            <v/>
          </cell>
          <cell r="Q3797">
            <v>0</v>
          </cell>
        </row>
        <row r="3798">
          <cell r="N3798" t="str">
            <v/>
          </cell>
          <cell r="O3798" t="str">
            <v/>
          </cell>
          <cell r="P3798" t="str">
            <v/>
          </cell>
          <cell r="Q3798">
            <v>0</v>
          </cell>
        </row>
        <row r="3799">
          <cell r="N3799" t="str">
            <v/>
          </cell>
          <cell r="O3799" t="str">
            <v/>
          </cell>
          <cell r="P3799" t="str">
            <v/>
          </cell>
          <cell r="Q3799">
            <v>0</v>
          </cell>
        </row>
        <row r="3800">
          <cell r="N3800" t="str">
            <v/>
          </cell>
          <cell r="O3800" t="str">
            <v/>
          </cell>
          <cell r="P3800" t="str">
            <v/>
          </cell>
          <cell r="Q3800">
            <v>0</v>
          </cell>
        </row>
        <row r="3801">
          <cell r="N3801" t="str">
            <v/>
          </cell>
          <cell r="O3801" t="str">
            <v/>
          </cell>
          <cell r="P3801" t="str">
            <v/>
          </cell>
          <cell r="Q3801">
            <v>0</v>
          </cell>
        </row>
        <row r="3802">
          <cell r="N3802" t="str">
            <v/>
          </cell>
          <cell r="O3802" t="str">
            <v/>
          </cell>
          <cell r="P3802" t="str">
            <v/>
          </cell>
          <cell r="Q3802">
            <v>0</v>
          </cell>
        </row>
        <row r="3803">
          <cell r="N3803" t="str">
            <v/>
          </cell>
          <cell r="O3803" t="str">
            <v/>
          </cell>
          <cell r="P3803" t="str">
            <v/>
          </cell>
          <cell r="Q3803">
            <v>0</v>
          </cell>
        </row>
        <row r="3804">
          <cell r="N3804" t="str">
            <v/>
          </cell>
          <cell r="O3804" t="str">
            <v/>
          </cell>
          <cell r="P3804" t="str">
            <v/>
          </cell>
          <cell r="Q3804">
            <v>0</v>
          </cell>
        </row>
        <row r="3805">
          <cell r="N3805" t="str">
            <v/>
          </cell>
          <cell r="O3805" t="str">
            <v/>
          </cell>
          <cell r="P3805" t="str">
            <v/>
          </cell>
          <cell r="Q3805">
            <v>0</v>
          </cell>
        </row>
        <row r="3806">
          <cell r="N3806" t="str">
            <v/>
          </cell>
          <cell r="O3806" t="str">
            <v/>
          </cell>
          <cell r="P3806" t="str">
            <v/>
          </cell>
          <cell r="Q3806">
            <v>0</v>
          </cell>
        </row>
        <row r="3807">
          <cell r="N3807" t="str">
            <v/>
          </cell>
          <cell r="O3807" t="str">
            <v/>
          </cell>
          <cell r="P3807" t="str">
            <v/>
          </cell>
          <cell r="Q3807">
            <v>0</v>
          </cell>
        </row>
        <row r="3808">
          <cell r="N3808" t="str">
            <v/>
          </cell>
          <cell r="O3808" t="str">
            <v/>
          </cell>
          <cell r="P3808" t="str">
            <v/>
          </cell>
          <cell r="Q3808">
            <v>0</v>
          </cell>
        </row>
        <row r="3809">
          <cell r="N3809" t="str">
            <v/>
          </cell>
          <cell r="O3809" t="str">
            <v/>
          </cell>
          <cell r="P3809" t="str">
            <v/>
          </cell>
          <cell r="Q3809">
            <v>0</v>
          </cell>
        </row>
        <row r="3810">
          <cell r="N3810" t="str">
            <v/>
          </cell>
          <cell r="O3810" t="str">
            <v/>
          </cell>
          <cell r="P3810" t="str">
            <v/>
          </cell>
          <cell r="Q3810">
            <v>0</v>
          </cell>
        </row>
        <row r="3811">
          <cell r="N3811" t="str">
            <v/>
          </cell>
          <cell r="O3811" t="str">
            <v/>
          </cell>
          <cell r="P3811" t="str">
            <v/>
          </cell>
          <cell r="Q3811">
            <v>0</v>
          </cell>
        </row>
        <row r="3812">
          <cell r="N3812" t="str">
            <v/>
          </cell>
          <cell r="O3812" t="str">
            <v/>
          </cell>
          <cell r="P3812" t="str">
            <v/>
          </cell>
          <cell r="Q3812">
            <v>0</v>
          </cell>
        </row>
        <row r="3813">
          <cell r="N3813" t="str">
            <v/>
          </cell>
          <cell r="O3813" t="str">
            <v/>
          </cell>
          <cell r="P3813" t="str">
            <v/>
          </cell>
          <cell r="Q3813">
            <v>0</v>
          </cell>
        </row>
        <row r="3814">
          <cell r="N3814" t="str">
            <v/>
          </cell>
          <cell r="O3814" t="str">
            <v/>
          </cell>
          <cell r="P3814" t="str">
            <v/>
          </cell>
          <cell r="Q3814">
            <v>0</v>
          </cell>
        </row>
        <row r="3815">
          <cell r="N3815" t="str">
            <v/>
          </cell>
          <cell r="O3815" t="str">
            <v/>
          </cell>
          <cell r="P3815" t="str">
            <v/>
          </cell>
          <cell r="Q3815">
            <v>0</v>
          </cell>
        </row>
        <row r="3816">
          <cell r="N3816" t="str">
            <v/>
          </cell>
          <cell r="O3816" t="str">
            <v/>
          </cell>
          <cell r="P3816" t="str">
            <v/>
          </cell>
          <cell r="Q3816">
            <v>0</v>
          </cell>
        </row>
        <row r="3817">
          <cell r="N3817" t="str">
            <v/>
          </cell>
          <cell r="O3817" t="str">
            <v/>
          </cell>
          <cell r="P3817" t="str">
            <v/>
          </cell>
          <cell r="Q3817">
            <v>0</v>
          </cell>
        </row>
        <row r="3818">
          <cell r="N3818" t="str">
            <v/>
          </cell>
          <cell r="O3818" t="str">
            <v/>
          </cell>
          <cell r="P3818" t="str">
            <v/>
          </cell>
          <cell r="Q3818">
            <v>0</v>
          </cell>
        </row>
        <row r="3819">
          <cell r="N3819" t="str">
            <v/>
          </cell>
          <cell r="O3819" t="str">
            <v/>
          </cell>
          <cell r="P3819" t="str">
            <v/>
          </cell>
          <cell r="Q3819">
            <v>0</v>
          </cell>
        </row>
        <row r="3820">
          <cell r="N3820" t="str">
            <v/>
          </cell>
          <cell r="O3820" t="str">
            <v/>
          </cell>
          <cell r="P3820" t="str">
            <v/>
          </cell>
          <cell r="Q3820">
            <v>0</v>
          </cell>
        </row>
        <row r="3821">
          <cell r="N3821" t="str">
            <v/>
          </cell>
          <cell r="O3821" t="str">
            <v/>
          </cell>
          <cell r="P3821" t="str">
            <v/>
          </cell>
          <cell r="Q3821">
            <v>0</v>
          </cell>
        </row>
        <row r="3822">
          <cell r="N3822" t="str">
            <v/>
          </cell>
          <cell r="O3822" t="str">
            <v/>
          </cell>
          <cell r="P3822" t="str">
            <v/>
          </cell>
          <cell r="Q3822">
            <v>0</v>
          </cell>
        </row>
        <row r="3823">
          <cell r="N3823" t="str">
            <v/>
          </cell>
          <cell r="O3823" t="str">
            <v/>
          </cell>
          <cell r="P3823" t="str">
            <v/>
          </cell>
          <cell r="Q3823">
            <v>0</v>
          </cell>
        </row>
        <row r="3824">
          <cell r="N3824" t="str">
            <v/>
          </cell>
          <cell r="O3824" t="str">
            <v/>
          </cell>
          <cell r="P3824" t="str">
            <v/>
          </cell>
          <cell r="Q3824">
            <v>0</v>
          </cell>
        </row>
        <row r="3825">
          <cell r="N3825" t="str">
            <v/>
          </cell>
          <cell r="O3825" t="str">
            <v/>
          </cell>
          <cell r="P3825" t="str">
            <v/>
          </cell>
          <cell r="Q3825">
            <v>0</v>
          </cell>
        </row>
        <row r="3826">
          <cell r="N3826" t="str">
            <v/>
          </cell>
          <cell r="O3826" t="str">
            <v/>
          </cell>
          <cell r="P3826" t="str">
            <v/>
          </cell>
          <cell r="Q3826">
            <v>0</v>
          </cell>
        </row>
        <row r="3827">
          <cell r="N3827" t="str">
            <v/>
          </cell>
          <cell r="O3827" t="str">
            <v/>
          </cell>
          <cell r="P3827" t="str">
            <v/>
          </cell>
          <cell r="Q3827">
            <v>0</v>
          </cell>
        </row>
        <row r="3828">
          <cell r="N3828" t="str">
            <v/>
          </cell>
          <cell r="O3828" t="str">
            <v/>
          </cell>
          <cell r="P3828" t="str">
            <v/>
          </cell>
          <cell r="Q3828">
            <v>0</v>
          </cell>
        </row>
        <row r="3829">
          <cell r="N3829" t="str">
            <v/>
          </cell>
          <cell r="O3829" t="str">
            <v/>
          </cell>
          <cell r="P3829" t="str">
            <v/>
          </cell>
          <cell r="Q3829">
            <v>0</v>
          </cell>
        </row>
        <row r="3830">
          <cell r="N3830" t="str">
            <v/>
          </cell>
          <cell r="O3830" t="str">
            <v/>
          </cell>
          <cell r="P3830" t="str">
            <v/>
          </cell>
          <cell r="Q3830">
            <v>0</v>
          </cell>
        </row>
        <row r="3831">
          <cell r="N3831" t="str">
            <v/>
          </cell>
          <cell r="O3831" t="str">
            <v/>
          </cell>
          <cell r="P3831" t="str">
            <v/>
          </cell>
          <cell r="Q3831">
            <v>0</v>
          </cell>
        </row>
        <row r="3832">
          <cell r="N3832" t="str">
            <v/>
          </cell>
          <cell r="O3832" t="str">
            <v/>
          </cell>
          <cell r="P3832" t="str">
            <v/>
          </cell>
          <cell r="Q3832">
            <v>0</v>
          </cell>
        </row>
        <row r="3833">
          <cell r="N3833" t="str">
            <v/>
          </cell>
          <cell r="O3833" t="str">
            <v/>
          </cell>
          <cell r="P3833" t="str">
            <v/>
          </cell>
          <cell r="Q3833">
            <v>0</v>
          </cell>
        </row>
        <row r="3834">
          <cell r="N3834" t="str">
            <v/>
          </cell>
          <cell r="O3834" t="str">
            <v/>
          </cell>
          <cell r="P3834" t="str">
            <v/>
          </cell>
          <cell r="Q3834">
            <v>0</v>
          </cell>
        </row>
        <row r="3835">
          <cell r="N3835" t="str">
            <v/>
          </cell>
          <cell r="O3835" t="str">
            <v/>
          </cell>
          <cell r="P3835" t="str">
            <v/>
          </cell>
          <cell r="Q3835">
            <v>0</v>
          </cell>
        </row>
        <row r="3836">
          <cell r="N3836" t="str">
            <v/>
          </cell>
          <cell r="O3836" t="str">
            <v/>
          </cell>
          <cell r="P3836" t="str">
            <v/>
          </cell>
          <cell r="Q3836">
            <v>0</v>
          </cell>
        </row>
        <row r="3837">
          <cell r="N3837" t="str">
            <v/>
          </cell>
          <cell r="O3837" t="str">
            <v/>
          </cell>
          <cell r="P3837" t="str">
            <v/>
          </cell>
          <cell r="Q3837">
            <v>0</v>
          </cell>
        </row>
        <row r="3838">
          <cell r="N3838" t="str">
            <v/>
          </cell>
          <cell r="O3838" t="str">
            <v/>
          </cell>
          <cell r="P3838" t="str">
            <v/>
          </cell>
          <cell r="Q3838">
            <v>0</v>
          </cell>
        </row>
        <row r="3839">
          <cell r="N3839" t="str">
            <v/>
          </cell>
          <cell r="O3839" t="str">
            <v/>
          </cell>
          <cell r="P3839" t="str">
            <v/>
          </cell>
          <cell r="Q3839">
            <v>0</v>
          </cell>
        </row>
        <row r="3840">
          <cell r="N3840" t="str">
            <v/>
          </cell>
          <cell r="O3840" t="str">
            <v/>
          </cell>
          <cell r="P3840" t="str">
            <v/>
          </cell>
          <cell r="Q3840">
            <v>0</v>
          </cell>
        </row>
        <row r="3841">
          <cell r="N3841" t="str">
            <v/>
          </cell>
          <cell r="O3841" t="str">
            <v/>
          </cell>
          <cell r="P3841" t="str">
            <v/>
          </cell>
          <cell r="Q3841">
            <v>0</v>
          </cell>
        </row>
        <row r="3842">
          <cell r="N3842" t="str">
            <v/>
          </cell>
          <cell r="O3842" t="str">
            <v/>
          </cell>
          <cell r="P3842" t="str">
            <v/>
          </cell>
          <cell r="Q3842">
            <v>0</v>
          </cell>
        </row>
        <row r="3843">
          <cell r="N3843" t="str">
            <v/>
          </cell>
          <cell r="O3843" t="str">
            <v/>
          </cell>
          <cell r="P3843" t="str">
            <v/>
          </cell>
          <cell r="Q3843">
            <v>0</v>
          </cell>
        </row>
        <row r="3844">
          <cell r="N3844" t="str">
            <v/>
          </cell>
          <cell r="O3844" t="str">
            <v/>
          </cell>
          <cell r="P3844" t="str">
            <v/>
          </cell>
          <cell r="Q3844">
            <v>0</v>
          </cell>
        </row>
        <row r="3845">
          <cell r="N3845" t="str">
            <v/>
          </cell>
          <cell r="O3845" t="str">
            <v/>
          </cell>
          <cell r="P3845" t="str">
            <v/>
          </cell>
          <cell r="Q3845">
            <v>0</v>
          </cell>
        </row>
        <row r="3846">
          <cell r="N3846" t="str">
            <v/>
          </cell>
          <cell r="O3846" t="str">
            <v/>
          </cell>
          <cell r="P3846" t="str">
            <v/>
          </cell>
          <cell r="Q3846">
            <v>0</v>
          </cell>
        </row>
        <row r="3847">
          <cell r="N3847" t="str">
            <v/>
          </cell>
          <cell r="O3847" t="str">
            <v/>
          </cell>
          <cell r="P3847" t="str">
            <v/>
          </cell>
          <cell r="Q3847">
            <v>0</v>
          </cell>
        </row>
        <row r="3848">
          <cell r="N3848" t="str">
            <v/>
          </cell>
          <cell r="O3848" t="str">
            <v/>
          </cell>
          <cell r="P3848" t="str">
            <v/>
          </cell>
          <cell r="Q3848">
            <v>0</v>
          </cell>
        </row>
        <row r="3849">
          <cell r="N3849" t="str">
            <v/>
          </cell>
          <cell r="O3849" t="str">
            <v/>
          </cell>
          <cell r="P3849" t="str">
            <v/>
          </cell>
          <cell r="Q3849">
            <v>0</v>
          </cell>
        </row>
        <row r="3850">
          <cell r="N3850" t="str">
            <v/>
          </cell>
          <cell r="O3850" t="str">
            <v/>
          </cell>
          <cell r="P3850" t="str">
            <v/>
          </cell>
          <cell r="Q3850">
            <v>0</v>
          </cell>
        </row>
        <row r="3851">
          <cell r="N3851" t="str">
            <v/>
          </cell>
          <cell r="O3851" t="str">
            <v/>
          </cell>
          <cell r="P3851" t="str">
            <v/>
          </cell>
          <cell r="Q3851">
            <v>0</v>
          </cell>
        </row>
        <row r="3852">
          <cell r="N3852" t="str">
            <v/>
          </cell>
          <cell r="O3852" t="str">
            <v/>
          </cell>
          <cell r="P3852" t="str">
            <v/>
          </cell>
          <cell r="Q3852">
            <v>0</v>
          </cell>
        </row>
        <row r="3853">
          <cell r="N3853" t="str">
            <v/>
          </cell>
          <cell r="O3853" t="str">
            <v/>
          </cell>
          <cell r="P3853" t="str">
            <v/>
          </cell>
          <cell r="Q3853">
            <v>0</v>
          </cell>
        </row>
        <row r="3854">
          <cell r="N3854" t="str">
            <v/>
          </cell>
          <cell r="O3854" t="str">
            <v/>
          </cell>
          <cell r="P3854" t="str">
            <v/>
          </cell>
          <cell r="Q3854">
            <v>0</v>
          </cell>
        </row>
        <row r="3855">
          <cell r="N3855" t="str">
            <v/>
          </cell>
          <cell r="O3855" t="str">
            <v/>
          </cell>
          <cell r="P3855" t="str">
            <v/>
          </cell>
          <cell r="Q3855">
            <v>0</v>
          </cell>
        </row>
        <row r="3856">
          <cell r="N3856" t="str">
            <v/>
          </cell>
          <cell r="O3856" t="str">
            <v/>
          </cell>
          <cell r="P3856" t="str">
            <v/>
          </cell>
          <cell r="Q3856">
            <v>0</v>
          </cell>
        </row>
        <row r="3857">
          <cell r="N3857" t="str">
            <v/>
          </cell>
          <cell r="O3857" t="str">
            <v/>
          </cell>
          <cell r="P3857" t="str">
            <v/>
          </cell>
          <cell r="Q3857">
            <v>0</v>
          </cell>
        </row>
        <row r="3858">
          <cell r="N3858" t="str">
            <v/>
          </cell>
          <cell r="O3858" t="str">
            <v/>
          </cell>
          <cell r="P3858" t="str">
            <v/>
          </cell>
          <cell r="Q3858">
            <v>0</v>
          </cell>
        </row>
        <row r="3859">
          <cell r="N3859" t="str">
            <v/>
          </cell>
          <cell r="O3859" t="str">
            <v/>
          </cell>
          <cell r="P3859" t="str">
            <v/>
          </cell>
          <cell r="Q3859">
            <v>0</v>
          </cell>
        </row>
        <row r="3860">
          <cell r="N3860" t="str">
            <v/>
          </cell>
          <cell r="O3860" t="str">
            <v/>
          </cell>
          <cell r="P3860" t="str">
            <v/>
          </cell>
          <cell r="Q3860">
            <v>0</v>
          </cell>
        </row>
        <row r="3861">
          <cell r="N3861" t="str">
            <v/>
          </cell>
          <cell r="O3861" t="str">
            <v/>
          </cell>
          <cell r="P3861" t="str">
            <v/>
          </cell>
          <cell r="Q3861">
            <v>0</v>
          </cell>
        </row>
        <row r="3862">
          <cell r="N3862" t="str">
            <v/>
          </cell>
          <cell r="O3862" t="str">
            <v/>
          </cell>
          <cell r="P3862" t="str">
            <v/>
          </cell>
          <cell r="Q3862">
            <v>0</v>
          </cell>
        </row>
        <row r="3863">
          <cell r="N3863" t="str">
            <v/>
          </cell>
          <cell r="O3863" t="str">
            <v/>
          </cell>
          <cell r="P3863" t="str">
            <v/>
          </cell>
          <cell r="Q3863">
            <v>0</v>
          </cell>
        </row>
        <row r="3864">
          <cell r="N3864" t="str">
            <v/>
          </cell>
          <cell r="O3864" t="str">
            <v/>
          </cell>
          <cell r="P3864" t="str">
            <v/>
          </cell>
          <cell r="Q3864">
            <v>0</v>
          </cell>
        </row>
        <row r="3865">
          <cell r="N3865" t="str">
            <v/>
          </cell>
          <cell r="O3865" t="str">
            <v/>
          </cell>
          <cell r="P3865" t="str">
            <v/>
          </cell>
          <cell r="Q3865">
            <v>0</v>
          </cell>
        </row>
        <row r="3866">
          <cell r="N3866" t="str">
            <v/>
          </cell>
          <cell r="O3866" t="str">
            <v/>
          </cell>
          <cell r="P3866" t="str">
            <v/>
          </cell>
          <cell r="Q3866">
            <v>0</v>
          </cell>
        </row>
        <row r="3867">
          <cell r="N3867" t="str">
            <v/>
          </cell>
          <cell r="O3867" t="str">
            <v/>
          </cell>
          <cell r="P3867" t="str">
            <v/>
          </cell>
          <cell r="Q3867">
            <v>0</v>
          </cell>
        </row>
        <row r="3868">
          <cell r="N3868" t="str">
            <v/>
          </cell>
          <cell r="O3868" t="str">
            <v/>
          </cell>
          <cell r="P3868" t="str">
            <v/>
          </cell>
          <cell r="Q3868">
            <v>0</v>
          </cell>
        </row>
        <row r="3869">
          <cell r="N3869" t="str">
            <v/>
          </cell>
          <cell r="O3869" t="str">
            <v/>
          </cell>
          <cell r="P3869" t="str">
            <v/>
          </cell>
          <cell r="Q3869">
            <v>0</v>
          </cell>
        </row>
        <row r="3870">
          <cell r="N3870" t="str">
            <v/>
          </cell>
          <cell r="O3870" t="str">
            <v/>
          </cell>
          <cell r="P3870" t="str">
            <v/>
          </cell>
          <cell r="Q3870">
            <v>0</v>
          </cell>
        </row>
        <row r="3871">
          <cell r="N3871" t="str">
            <v/>
          </cell>
          <cell r="O3871" t="str">
            <v/>
          </cell>
          <cell r="P3871" t="str">
            <v/>
          </cell>
          <cell r="Q3871">
            <v>0</v>
          </cell>
        </row>
        <row r="3872">
          <cell r="N3872" t="str">
            <v/>
          </cell>
          <cell r="O3872" t="str">
            <v/>
          </cell>
          <cell r="P3872" t="str">
            <v/>
          </cell>
          <cell r="Q3872">
            <v>0</v>
          </cell>
        </row>
        <row r="3873">
          <cell r="N3873" t="str">
            <v/>
          </cell>
          <cell r="O3873" t="str">
            <v/>
          </cell>
          <cell r="P3873" t="str">
            <v/>
          </cell>
          <cell r="Q3873">
            <v>0</v>
          </cell>
        </row>
        <row r="3874">
          <cell r="N3874" t="str">
            <v/>
          </cell>
          <cell r="O3874" t="str">
            <v/>
          </cell>
          <cell r="P3874" t="str">
            <v/>
          </cell>
          <cell r="Q3874">
            <v>0</v>
          </cell>
        </row>
        <row r="3875">
          <cell r="N3875" t="str">
            <v/>
          </cell>
          <cell r="O3875" t="str">
            <v/>
          </cell>
          <cell r="P3875" t="str">
            <v/>
          </cell>
          <cell r="Q3875">
            <v>0</v>
          </cell>
        </row>
        <row r="3876">
          <cell r="N3876" t="str">
            <v/>
          </cell>
          <cell r="O3876" t="str">
            <v/>
          </cell>
          <cell r="P3876" t="str">
            <v/>
          </cell>
          <cell r="Q3876">
            <v>0</v>
          </cell>
        </row>
        <row r="3877">
          <cell r="N3877" t="str">
            <v/>
          </cell>
          <cell r="O3877" t="str">
            <v/>
          </cell>
          <cell r="P3877" t="str">
            <v/>
          </cell>
          <cell r="Q3877">
            <v>0</v>
          </cell>
        </row>
        <row r="3878">
          <cell r="N3878" t="str">
            <v/>
          </cell>
          <cell r="O3878" t="str">
            <v/>
          </cell>
          <cell r="P3878" t="str">
            <v/>
          </cell>
          <cell r="Q3878">
            <v>0</v>
          </cell>
        </row>
        <row r="3879">
          <cell r="N3879" t="str">
            <v/>
          </cell>
          <cell r="O3879" t="str">
            <v/>
          </cell>
          <cell r="P3879" t="str">
            <v/>
          </cell>
          <cell r="Q3879">
            <v>0</v>
          </cell>
        </row>
        <row r="3880">
          <cell r="N3880" t="str">
            <v/>
          </cell>
          <cell r="O3880" t="str">
            <v/>
          </cell>
          <cell r="P3880" t="str">
            <v/>
          </cell>
          <cell r="Q3880">
            <v>0</v>
          </cell>
        </row>
        <row r="3881">
          <cell r="N3881" t="str">
            <v/>
          </cell>
          <cell r="O3881" t="str">
            <v/>
          </cell>
          <cell r="P3881" t="str">
            <v/>
          </cell>
          <cell r="Q3881">
            <v>0</v>
          </cell>
        </row>
        <row r="3882">
          <cell r="N3882" t="str">
            <v/>
          </cell>
          <cell r="O3882" t="str">
            <v/>
          </cell>
          <cell r="P3882" t="str">
            <v/>
          </cell>
          <cell r="Q3882">
            <v>0</v>
          </cell>
        </row>
        <row r="3883">
          <cell r="N3883" t="str">
            <v/>
          </cell>
          <cell r="O3883" t="str">
            <v/>
          </cell>
          <cell r="P3883" t="str">
            <v/>
          </cell>
          <cell r="Q3883">
            <v>0</v>
          </cell>
        </row>
        <row r="3884">
          <cell r="N3884" t="str">
            <v/>
          </cell>
          <cell r="O3884" t="str">
            <v/>
          </cell>
          <cell r="P3884" t="str">
            <v/>
          </cell>
          <cell r="Q3884">
            <v>0</v>
          </cell>
        </row>
        <row r="3885">
          <cell r="N3885" t="str">
            <v/>
          </cell>
          <cell r="O3885" t="str">
            <v/>
          </cell>
          <cell r="P3885" t="str">
            <v/>
          </cell>
          <cell r="Q3885">
            <v>0</v>
          </cell>
        </row>
        <row r="3886">
          <cell r="N3886" t="str">
            <v/>
          </cell>
          <cell r="O3886" t="str">
            <v/>
          </cell>
          <cell r="P3886" t="str">
            <v/>
          </cell>
          <cell r="Q3886">
            <v>0</v>
          </cell>
        </row>
        <row r="3887">
          <cell r="N3887" t="str">
            <v/>
          </cell>
          <cell r="O3887" t="str">
            <v/>
          </cell>
          <cell r="P3887" t="str">
            <v/>
          </cell>
          <cell r="Q3887">
            <v>0</v>
          </cell>
        </row>
        <row r="3888">
          <cell r="N3888" t="str">
            <v/>
          </cell>
          <cell r="O3888" t="str">
            <v/>
          </cell>
          <cell r="P3888" t="str">
            <v/>
          </cell>
          <cell r="Q3888">
            <v>0</v>
          </cell>
        </row>
        <row r="3889">
          <cell r="N3889" t="str">
            <v/>
          </cell>
          <cell r="O3889" t="str">
            <v/>
          </cell>
          <cell r="P3889" t="str">
            <v/>
          </cell>
          <cell r="Q3889">
            <v>0</v>
          </cell>
        </row>
        <row r="3890">
          <cell r="N3890" t="str">
            <v/>
          </cell>
          <cell r="O3890" t="str">
            <v/>
          </cell>
          <cell r="P3890" t="str">
            <v/>
          </cell>
          <cell r="Q3890">
            <v>0</v>
          </cell>
        </row>
        <row r="3891">
          <cell r="N3891" t="str">
            <v/>
          </cell>
          <cell r="O3891" t="str">
            <v/>
          </cell>
          <cell r="P3891" t="str">
            <v/>
          </cell>
          <cell r="Q3891">
            <v>0</v>
          </cell>
        </row>
        <row r="3892">
          <cell r="N3892" t="str">
            <v/>
          </cell>
          <cell r="O3892" t="str">
            <v/>
          </cell>
          <cell r="P3892" t="str">
            <v/>
          </cell>
          <cell r="Q3892">
            <v>0</v>
          </cell>
        </row>
        <row r="3893">
          <cell r="N3893" t="str">
            <v/>
          </cell>
          <cell r="O3893" t="str">
            <v/>
          </cell>
          <cell r="P3893" t="str">
            <v/>
          </cell>
          <cell r="Q3893">
            <v>0</v>
          </cell>
        </row>
        <row r="3894">
          <cell r="N3894" t="str">
            <v/>
          </cell>
          <cell r="O3894" t="str">
            <v/>
          </cell>
          <cell r="P3894" t="str">
            <v/>
          </cell>
          <cell r="Q3894">
            <v>0</v>
          </cell>
        </row>
        <row r="3895">
          <cell r="N3895" t="str">
            <v/>
          </cell>
          <cell r="O3895" t="str">
            <v/>
          </cell>
          <cell r="P3895" t="str">
            <v/>
          </cell>
          <cell r="Q3895">
            <v>0</v>
          </cell>
        </row>
        <row r="3896">
          <cell r="N3896" t="str">
            <v/>
          </cell>
          <cell r="O3896" t="str">
            <v/>
          </cell>
          <cell r="P3896" t="str">
            <v/>
          </cell>
          <cell r="Q3896">
            <v>0</v>
          </cell>
        </row>
        <row r="3897">
          <cell r="N3897" t="str">
            <v/>
          </cell>
          <cell r="O3897" t="str">
            <v/>
          </cell>
          <cell r="P3897" t="str">
            <v/>
          </cell>
          <cell r="Q3897">
            <v>0</v>
          </cell>
        </row>
        <row r="3898">
          <cell r="N3898" t="str">
            <v/>
          </cell>
          <cell r="O3898" t="str">
            <v/>
          </cell>
          <cell r="P3898" t="str">
            <v/>
          </cell>
          <cell r="Q3898">
            <v>0</v>
          </cell>
        </row>
        <row r="3899">
          <cell r="N3899" t="str">
            <v/>
          </cell>
          <cell r="O3899" t="str">
            <v/>
          </cell>
          <cell r="P3899" t="str">
            <v/>
          </cell>
          <cell r="Q3899">
            <v>0</v>
          </cell>
        </row>
        <row r="3900">
          <cell r="N3900" t="str">
            <v/>
          </cell>
          <cell r="O3900" t="str">
            <v/>
          </cell>
          <cell r="P3900" t="str">
            <v/>
          </cell>
          <cell r="Q3900">
            <v>0</v>
          </cell>
        </row>
        <row r="3901">
          <cell r="N3901" t="str">
            <v/>
          </cell>
          <cell r="O3901" t="str">
            <v/>
          </cell>
          <cell r="P3901" t="str">
            <v/>
          </cell>
          <cell r="Q3901">
            <v>0</v>
          </cell>
        </row>
        <row r="3902">
          <cell r="N3902" t="str">
            <v/>
          </cell>
          <cell r="O3902" t="str">
            <v/>
          </cell>
          <cell r="P3902" t="str">
            <v/>
          </cell>
          <cell r="Q3902">
            <v>0</v>
          </cell>
        </row>
        <row r="3903">
          <cell r="N3903" t="str">
            <v/>
          </cell>
          <cell r="O3903" t="str">
            <v/>
          </cell>
          <cell r="P3903" t="str">
            <v/>
          </cell>
          <cell r="Q3903">
            <v>0</v>
          </cell>
        </row>
        <row r="3904">
          <cell r="N3904" t="str">
            <v/>
          </cell>
          <cell r="O3904" t="str">
            <v/>
          </cell>
          <cell r="P3904" t="str">
            <v/>
          </cell>
          <cell r="Q3904">
            <v>0</v>
          </cell>
        </row>
        <row r="3905">
          <cell r="N3905" t="str">
            <v/>
          </cell>
          <cell r="O3905" t="str">
            <v/>
          </cell>
          <cell r="P3905" t="str">
            <v/>
          </cell>
          <cell r="Q3905">
            <v>0</v>
          </cell>
        </row>
        <row r="3906">
          <cell r="N3906" t="str">
            <v/>
          </cell>
          <cell r="O3906" t="str">
            <v/>
          </cell>
          <cell r="P3906" t="str">
            <v/>
          </cell>
          <cell r="Q3906">
            <v>0</v>
          </cell>
        </row>
        <row r="3907">
          <cell r="N3907" t="str">
            <v/>
          </cell>
          <cell r="O3907" t="str">
            <v/>
          </cell>
          <cell r="P3907" t="str">
            <v/>
          </cell>
          <cell r="Q3907">
            <v>0</v>
          </cell>
        </row>
        <row r="3908">
          <cell r="N3908" t="str">
            <v/>
          </cell>
          <cell r="O3908" t="str">
            <v/>
          </cell>
          <cell r="P3908" t="str">
            <v/>
          </cell>
          <cell r="Q3908">
            <v>0</v>
          </cell>
        </row>
        <row r="3909">
          <cell r="N3909" t="str">
            <v/>
          </cell>
          <cell r="O3909" t="str">
            <v/>
          </cell>
          <cell r="P3909" t="str">
            <v/>
          </cell>
          <cell r="Q3909">
            <v>0</v>
          </cell>
        </row>
        <row r="3910">
          <cell r="N3910" t="str">
            <v/>
          </cell>
          <cell r="O3910" t="str">
            <v/>
          </cell>
          <cell r="P3910" t="str">
            <v/>
          </cell>
          <cell r="Q3910">
            <v>0</v>
          </cell>
        </row>
        <row r="3911">
          <cell r="N3911" t="str">
            <v/>
          </cell>
          <cell r="O3911" t="str">
            <v/>
          </cell>
          <cell r="P3911" t="str">
            <v/>
          </cell>
          <cell r="Q3911">
            <v>0</v>
          </cell>
        </row>
        <row r="3912">
          <cell r="N3912" t="str">
            <v/>
          </cell>
          <cell r="O3912" t="str">
            <v/>
          </cell>
          <cell r="P3912" t="str">
            <v/>
          </cell>
          <cell r="Q3912">
            <v>0</v>
          </cell>
        </row>
        <row r="3913">
          <cell r="N3913" t="str">
            <v/>
          </cell>
          <cell r="O3913" t="str">
            <v/>
          </cell>
          <cell r="P3913" t="str">
            <v/>
          </cell>
          <cell r="Q3913">
            <v>0</v>
          </cell>
        </row>
        <row r="3914">
          <cell r="N3914" t="str">
            <v/>
          </cell>
          <cell r="O3914" t="str">
            <v/>
          </cell>
          <cell r="P3914" t="str">
            <v/>
          </cell>
          <cell r="Q3914">
            <v>0</v>
          </cell>
        </row>
        <row r="3915">
          <cell r="N3915" t="str">
            <v/>
          </cell>
          <cell r="O3915" t="str">
            <v/>
          </cell>
          <cell r="P3915" t="str">
            <v/>
          </cell>
          <cell r="Q3915">
            <v>0</v>
          </cell>
        </row>
        <row r="3916">
          <cell r="N3916" t="str">
            <v/>
          </cell>
          <cell r="O3916" t="str">
            <v/>
          </cell>
          <cell r="P3916" t="str">
            <v/>
          </cell>
          <cell r="Q3916">
            <v>0</v>
          </cell>
        </row>
        <row r="3917">
          <cell r="N3917" t="str">
            <v/>
          </cell>
          <cell r="O3917" t="str">
            <v/>
          </cell>
          <cell r="P3917" t="str">
            <v/>
          </cell>
          <cell r="Q3917">
            <v>0</v>
          </cell>
        </row>
        <row r="3918">
          <cell r="N3918" t="str">
            <v/>
          </cell>
          <cell r="O3918" t="str">
            <v/>
          </cell>
          <cell r="P3918" t="str">
            <v/>
          </cell>
          <cell r="Q3918">
            <v>0</v>
          </cell>
        </row>
        <row r="3919">
          <cell r="N3919" t="str">
            <v/>
          </cell>
          <cell r="O3919" t="str">
            <v/>
          </cell>
          <cell r="P3919" t="str">
            <v/>
          </cell>
          <cell r="Q3919">
            <v>0</v>
          </cell>
        </row>
        <row r="3920">
          <cell r="N3920" t="str">
            <v/>
          </cell>
          <cell r="O3920" t="str">
            <v/>
          </cell>
          <cell r="P3920" t="str">
            <v/>
          </cell>
          <cell r="Q3920">
            <v>0</v>
          </cell>
        </row>
        <row r="3921">
          <cell r="N3921" t="str">
            <v/>
          </cell>
          <cell r="O3921" t="str">
            <v/>
          </cell>
          <cell r="P3921" t="str">
            <v/>
          </cell>
          <cell r="Q3921">
            <v>0</v>
          </cell>
        </row>
        <row r="3922">
          <cell r="N3922" t="str">
            <v/>
          </cell>
          <cell r="O3922" t="str">
            <v/>
          </cell>
          <cell r="P3922" t="str">
            <v/>
          </cell>
          <cell r="Q3922">
            <v>0</v>
          </cell>
        </row>
        <row r="3923">
          <cell r="N3923" t="str">
            <v/>
          </cell>
          <cell r="O3923" t="str">
            <v/>
          </cell>
          <cell r="P3923" t="str">
            <v/>
          </cell>
          <cell r="Q3923">
            <v>0</v>
          </cell>
        </row>
        <row r="3924">
          <cell r="N3924" t="str">
            <v/>
          </cell>
          <cell r="O3924" t="str">
            <v/>
          </cell>
          <cell r="P3924" t="str">
            <v/>
          </cell>
          <cell r="Q3924">
            <v>0</v>
          </cell>
        </row>
        <row r="3925">
          <cell r="N3925" t="str">
            <v/>
          </cell>
          <cell r="O3925" t="str">
            <v/>
          </cell>
          <cell r="P3925" t="str">
            <v/>
          </cell>
          <cell r="Q3925">
            <v>0</v>
          </cell>
        </row>
        <row r="3926">
          <cell r="N3926" t="str">
            <v/>
          </cell>
          <cell r="O3926" t="str">
            <v/>
          </cell>
          <cell r="P3926" t="str">
            <v/>
          </cell>
          <cell r="Q3926">
            <v>0</v>
          </cell>
        </row>
        <row r="3927">
          <cell r="N3927" t="str">
            <v/>
          </cell>
          <cell r="O3927" t="str">
            <v/>
          </cell>
          <cell r="P3927" t="str">
            <v/>
          </cell>
          <cell r="Q3927">
            <v>0</v>
          </cell>
        </row>
        <row r="3928">
          <cell r="N3928" t="str">
            <v/>
          </cell>
          <cell r="O3928" t="str">
            <v/>
          </cell>
          <cell r="P3928" t="str">
            <v/>
          </cell>
          <cell r="Q3928">
            <v>0</v>
          </cell>
        </row>
        <row r="3929">
          <cell r="N3929" t="str">
            <v/>
          </cell>
          <cell r="O3929" t="str">
            <v/>
          </cell>
          <cell r="P3929" t="str">
            <v/>
          </cell>
          <cell r="Q3929">
            <v>0</v>
          </cell>
        </row>
        <row r="3930">
          <cell r="N3930" t="str">
            <v/>
          </cell>
          <cell r="O3930" t="str">
            <v/>
          </cell>
          <cell r="P3930" t="str">
            <v/>
          </cell>
          <cell r="Q3930">
            <v>0</v>
          </cell>
        </row>
        <row r="3931">
          <cell r="N3931" t="str">
            <v/>
          </cell>
          <cell r="O3931" t="str">
            <v/>
          </cell>
          <cell r="P3931" t="str">
            <v/>
          </cell>
          <cell r="Q3931">
            <v>0</v>
          </cell>
        </row>
        <row r="3932">
          <cell r="N3932" t="str">
            <v/>
          </cell>
          <cell r="O3932" t="str">
            <v/>
          </cell>
          <cell r="P3932" t="str">
            <v/>
          </cell>
          <cell r="Q3932">
            <v>0</v>
          </cell>
        </row>
        <row r="3933">
          <cell r="N3933" t="str">
            <v/>
          </cell>
          <cell r="O3933" t="str">
            <v/>
          </cell>
          <cell r="P3933" t="str">
            <v/>
          </cell>
          <cell r="Q3933">
            <v>0</v>
          </cell>
        </row>
        <row r="3934">
          <cell r="N3934" t="str">
            <v/>
          </cell>
          <cell r="O3934" t="str">
            <v/>
          </cell>
          <cell r="P3934" t="str">
            <v/>
          </cell>
          <cell r="Q3934">
            <v>0</v>
          </cell>
        </row>
        <row r="3935">
          <cell r="N3935" t="str">
            <v/>
          </cell>
          <cell r="O3935" t="str">
            <v/>
          </cell>
          <cell r="P3935" t="str">
            <v/>
          </cell>
          <cell r="Q3935">
            <v>0</v>
          </cell>
        </row>
        <row r="3936">
          <cell r="N3936" t="str">
            <v/>
          </cell>
          <cell r="O3936" t="str">
            <v/>
          </cell>
          <cell r="P3936" t="str">
            <v/>
          </cell>
          <cell r="Q3936">
            <v>0</v>
          </cell>
        </row>
        <row r="3937">
          <cell r="N3937" t="str">
            <v/>
          </cell>
          <cell r="O3937" t="str">
            <v/>
          </cell>
          <cell r="P3937" t="str">
            <v/>
          </cell>
          <cell r="Q3937">
            <v>0</v>
          </cell>
        </row>
        <row r="3938">
          <cell r="N3938" t="str">
            <v/>
          </cell>
          <cell r="O3938" t="str">
            <v/>
          </cell>
          <cell r="P3938" t="str">
            <v/>
          </cell>
          <cell r="Q3938">
            <v>0</v>
          </cell>
        </row>
        <row r="3939">
          <cell r="N3939" t="str">
            <v/>
          </cell>
          <cell r="O3939" t="str">
            <v/>
          </cell>
          <cell r="P3939" t="str">
            <v/>
          </cell>
          <cell r="Q3939">
            <v>0</v>
          </cell>
        </row>
        <row r="3940">
          <cell r="N3940" t="str">
            <v/>
          </cell>
          <cell r="O3940" t="str">
            <v/>
          </cell>
          <cell r="P3940" t="str">
            <v/>
          </cell>
          <cell r="Q3940">
            <v>0</v>
          </cell>
        </row>
        <row r="3941">
          <cell r="N3941" t="str">
            <v/>
          </cell>
          <cell r="O3941" t="str">
            <v/>
          </cell>
          <cell r="P3941" t="str">
            <v/>
          </cell>
          <cell r="Q3941">
            <v>0</v>
          </cell>
        </row>
        <row r="3942">
          <cell r="N3942" t="str">
            <v/>
          </cell>
          <cell r="O3942" t="str">
            <v/>
          </cell>
          <cell r="P3942" t="str">
            <v/>
          </cell>
          <cell r="Q3942">
            <v>0</v>
          </cell>
        </row>
        <row r="3943">
          <cell r="N3943" t="str">
            <v/>
          </cell>
          <cell r="O3943" t="str">
            <v/>
          </cell>
          <cell r="P3943" t="str">
            <v/>
          </cell>
          <cell r="Q3943">
            <v>0</v>
          </cell>
        </row>
        <row r="3944">
          <cell r="N3944" t="str">
            <v/>
          </cell>
          <cell r="O3944" t="str">
            <v/>
          </cell>
          <cell r="P3944" t="str">
            <v/>
          </cell>
          <cell r="Q3944">
            <v>0</v>
          </cell>
        </row>
        <row r="3945">
          <cell r="N3945" t="str">
            <v/>
          </cell>
          <cell r="O3945" t="str">
            <v/>
          </cell>
          <cell r="P3945" t="str">
            <v/>
          </cell>
          <cell r="Q3945">
            <v>0</v>
          </cell>
        </row>
        <row r="3946">
          <cell r="N3946" t="str">
            <v/>
          </cell>
          <cell r="O3946" t="str">
            <v/>
          </cell>
          <cell r="P3946" t="str">
            <v/>
          </cell>
          <cell r="Q3946">
            <v>0</v>
          </cell>
        </row>
        <row r="3947">
          <cell r="N3947" t="str">
            <v/>
          </cell>
          <cell r="O3947" t="str">
            <v/>
          </cell>
          <cell r="P3947" t="str">
            <v/>
          </cell>
          <cell r="Q3947">
            <v>0</v>
          </cell>
        </row>
        <row r="3948">
          <cell r="N3948" t="str">
            <v/>
          </cell>
          <cell r="O3948" t="str">
            <v/>
          </cell>
          <cell r="P3948" t="str">
            <v/>
          </cell>
          <cell r="Q3948">
            <v>0</v>
          </cell>
        </row>
        <row r="3949">
          <cell r="N3949" t="str">
            <v/>
          </cell>
          <cell r="O3949" t="str">
            <v/>
          </cell>
          <cell r="P3949" t="str">
            <v/>
          </cell>
          <cell r="Q3949">
            <v>0</v>
          </cell>
        </row>
        <row r="3950">
          <cell r="N3950" t="str">
            <v/>
          </cell>
          <cell r="O3950" t="str">
            <v/>
          </cell>
          <cell r="P3950" t="str">
            <v/>
          </cell>
          <cell r="Q3950">
            <v>0</v>
          </cell>
        </row>
        <row r="3951">
          <cell r="N3951" t="str">
            <v/>
          </cell>
          <cell r="O3951" t="str">
            <v/>
          </cell>
          <cell r="P3951" t="str">
            <v/>
          </cell>
          <cell r="Q3951">
            <v>0</v>
          </cell>
        </row>
        <row r="3952">
          <cell r="N3952" t="str">
            <v/>
          </cell>
          <cell r="O3952" t="str">
            <v/>
          </cell>
          <cell r="P3952" t="str">
            <v/>
          </cell>
          <cell r="Q3952">
            <v>0</v>
          </cell>
        </row>
        <row r="3953">
          <cell r="N3953" t="str">
            <v/>
          </cell>
          <cell r="O3953" t="str">
            <v/>
          </cell>
          <cell r="P3953" t="str">
            <v/>
          </cell>
          <cell r="Q3953">
            <v>0</v>
          </cell>
        </row>
        <row r="3954">
          <cell r="N3954" t="str">
            <v/>
          </cell>
          <cell r="O3954" t="str">
            <v/>
          </cell>
          <cell r="P3954" t="str">
            <v/>
          </cell>
          <cell r="Q3954">
            <v>0</v>
          </cell>
        </row>
        <row r="3955">
          <cell r="N3955" t="str">
            <v/>
          </cell>
          <cell r="O3955" t="str">
            <v/>
          </cell>
          <cell r="P3955" t="str">
            <v/>
          </cell>
          <cell r="Q3955">
            <v>0</v>
          </cell>
        </row>
        <row r="3956">
          <cell r="N3956" t="str">
            <v/>
          </cell>
          <cell r="O3956" t="str">
            <v/>
          </cell>
          <cell r="P3956" t="str">
            <v/>
          </cell>
          <cell r="Q3956">
            <v>0</v>
          </cell>
        </row>
        <row r="3957">
          <cell r="N3957" t="str">
            <v/>
          </cell>
          <cell r="O3957" t="str">
            <v/>
          </cell>
          <cell r="P3957" t="str">
            <v/>
          </cell>
          <cell r="Q3957">
            <v>0</v>
          </cell>
        </row>
        <row r="3958">
          <cell r="N3958" t="str">
            <v/>
          </cell>
          <cell r="O3958" t="str">
            <v/>
          </cell>
          <cell r="P3958" t="str">
            <v/>
          </cell>
          <cell r="Q3958">
            <v>0</v>
          </cell>
        </row>
        <row r="3959">
          <cell r="N3959" t="str">
            <v/>
          </cell>
          <cell r="O3959" t="str">
            <v/>
          </cell>
          <cell r="P3959" t="str">
            <v/>
          </cell>
          <cell r="Q3959">
            <v>0</v>
          </cell>
        </row>
        <row r="3960">
          <cell r="N3960" t="str">
            <v/>
          </cell>
          <cell r="O3960" t="str">
            <v/>
          </cell>
          <cell r="P3960" t="str">
            <v/>
          </cell>
          <cell r="Q3960">
            <v>0</v>
          </cell>
        </row>
        <row r="3961">
          <cell r="N3961" t="str">
            <v/>
          </cell>
          <cell r="O3961" t="str">
            <v/>
          </cell>
          <cell r="P3961" t="str">
            <v/>
          </cell>
          <cell r="Q3961">
            <v>0</v>
          </cell>
        </row>
        <row r="3962">
          <cell r="N3962" t="str">
            <v/>
          </cell>
          <cell r="O3962" t="str">
            <v/>
          </cell>
          <cell r="P3962" t="str">
            <v/>
          </cell>
          <cell r="Q3962">
            <v>0</v>
          </cell>
        </row>
        <row r="3963">
          <cell r="N3963" t="str">
            <v/>
          </cell>
          <cell r="O3963" t="str">
            <v/>
          </cell>
          <cell r="P3963" t="str">
            <v/>
          </cell>
          <cell r="Q3963">
            <v>0</v>
          </cell>
        </row>
        <row r="3964">
          <cell r="N3964" t="str">
            <v/>
          </cell>
          <cell r="O3964" t="str">
            <v/>
          </cell>
          <cell r="P3964" t="str">
            <v/>
          </cell>
          <cell r="Q3964">
            <v>0</v>
          </cell>
        </row>
        <row r="3965">
          <cell r="N3965" t="str">
            <v/>
          </cell>
          <cell r="O3965" t="str">
            <v/>
          </cell>
          <cell r="P3965" t="str">
            <v/>
          </cell>
          <cell r="Q3965">
            <v>0</v>
          </cell>
        </row>
        <row r="3966">
          <cell r="N3966" t="str">
            <v/>
          </cell>
          <cell r="O3966" t="str">
            <v/>
          </cell>
          <cell r="P3966" t="str">
            <v/>
          </cell>
          <cell r="Q3966">
            <v>0</v>
          </cell>
        </row>
        <row r="3967">
          <cell r="N3967" t="str">
            <v/>
          </cell>
          <cell r="O3967" t="str">
            <v/>
          </cell>
          <cell r="P3967" t="str">
            <v/>
          </cell>
          <cell r="Q3967">
            <v>0</v>
          </cell>
        </row>
        <row r="3968">
          <cell r="N3968" t="str">
            <v/>
          </cell>
          <cell r="O3968" t="str">
            <v/>
          </cell>
          <cell r="P3968" t="str">
            <v/>
          </cell>
          <cell r="Q3968">
            <v>0</v>
          </cell>
        </row>
        <row r="3969">
          <cell r="N3969" t="str">
            <v/>
          </cell>
          <cell r="O3969" t="str">
            <v/>
          </cell>
          <cell r="P3969" t="str">
            <v/>
          </cell>
          <cell r="Q3969">
            <v>0</v>
          </cell>
        </row>
        <row r="3970">
          <cell r="N3970" t="str">
            <v/>
          </cell>
          <cell r="O3970" t="str">
            <v/>
          </cell>
          <cell r="P3970" t="str">
            <v/>
          </cell>
          <cell r="Q3970">
            <v>0</v>
          </cell>
        </row>
        <row r="3971">
          <cell r="N3971" t="str">
            <v/>
          </cell>
          <cell r="O3971" t="str">
            <v/>
          </cell>
          <cell r="P3971" t="str">
            <v/>
          </cell>
          <cell r="Q3971">
            <v>0</v>
          </cell>
        </row>
        <row r="3972">
          <cell r="N3972" t="str">
            <v/>
          </cell>
          <cell r="O3972" t="str">
            <v/>
          </cell>
          <cell r="P3972" t="str">
            <v/>
          </cell>
          <cell r="Q3972">
            <v>0</v>
          </cell>
        </row>
        <row r="3973">
          <cell r="N3973" t="str">
            <v/>
          </cell>
          <cell r="O3973" t="str">
            <v/>
          </cell>
          <cell r="P3973" t="str">
            <v/>
          </cell>
          <cell r="Q3973">
            <v>0</v>
          </cell>
        </row>
        <row r="3974">
          <cell r="N3974" t="str">
            <v/>
          </cell>
          <cell r="O3974" t="str">
            <v/>
          </cell>
          <cell r="P3974" t="str">
            <v/>
          </cell>
          <cell r="Q3974">
            <v>0</v>
          </cell>
        </row>
        <row r="3975">
          <cell r="N3975" t="str">
            <v/>
          </cell>
          <cell r="O3975" t="str">
            <v/>
          </cell>
          <cell r="P3975" t="str">
            <v/>
          </cell>
          <cell r="Q3975">
            <v>0</v>
          </cell>
        </row>
        <row r="3976">
          <cell r="N3976" t="str">
            <v/>
          </cell>
          <cell r="O3976" t="str">
            <v/>
          </cell>
          <cell r="P3976" t="str">
            <v/>
          </cell>
          <cell r="Q3976">
            <v>0</v>
          </cell>
        </row>
        <row r="3977">
          <cell r="N3977" t="str">
            <v/>
          </cell>
          <cell r="O3977" t="str">
            <v/>
          </cell>
          <cell r="P3977" t="str">
            <v/>
          </cell>
          <cell r="Q3977">
            <v>0</v>
          </cell>
        </row>
        <row r="3978">
          <cell r="N3978" t="str">
            <v/>
          </cell>
          <cell r="O3978" t="str">
            <v/>
          </cell>
          <cell r="P3978" t="str">
            <v/>
          </cell>
          <cell r="Q3978">
            <v>0</v>
          </cell>
        </row>
        <row r="3979">
          <cell r="N3979" t="str">
            <v/>
          </cell>
          <cell r="O3979" t="str">
            <v/>
          </cell>
          <cell r="P3979" t="str">
            <v/>
          </cell>
          <cell r="Q3979">
            <v>0</v>
          </cell>
        </row>
        <row r="3980">
          <cell r="N3980" t="str">
            <v/>
          </cell>
          <cell r="O3980" t="str">
            <v/>
          </cell>
          <cell r="P3980" t="str">
            <v/>
          </cell>
          <cell r="Q3980">
            <v>0</v>
          </cell>
        </row>
        <row r="3981">
          <cell r="N3981" t="str">
            <v/>
          </cell>
          <cell r="O3981" t="str">
            <v/>
          </cell>
          <cell r="P3981" t="str">
            <v/>
          </cell>
          <cell r="Q3981">
            <v>0</v>
          </cell>
        </row>
        <row r="3982">
          <cell r="N3982" t="str">
            <v/>
          </cell>
          <cell r="O3982" t="str">
            <v/>
          </cell>
          <cell r="P3982" t="str">
            <v/>
          </cell>
          <cell r="Q3982">
            <v>0</v>
          </cell>
        </row>
        <row r="3983">
          <cell r="N3983" t="str">
            <v/>
          </cell>
          <cell r="O3983" t="str">
            <v/>
          </cell>
          <cell r="P3983" t="str">
            <v/>
          </cell>
          <cell r="Q3983">
            <v>0</v>
          </cell>
        </row>
        <row r="3984">
          <cell r="N3984" t="str">
            <v/>
          </cell>
          <cell r="O3984" t="str">
            <v/>
          </cell>
          <cell r="P3984" t="str">
            <v/>
          </cell>
          <cell r="Q3984">
            <v>0</v>
          </cell>
        </row>
        <row r="3985">
          <cell r="N3985" t="str">
            <v/>
          </cell>
          <cell r="O3985" t="str">
            <v/>
          </cell>
          <cell r="P3985" t="str">
            <v/>
          </cell>
          <cell r="Q3985">
            <v>0</v>
          </cell>
        </row>
        <row r="3986">
          <cell r="N3986" t="str">
            <v/>
          </cell>
          <cell r="O3986" t="str">
            <v/>
          </cell>
          <cell r="P3986" t="str">
            <v/>
          </cell>
          <cell r="Q3986">
            <v>0</v>
          </cell>
        </row>
        <row r="3987">
          <cell r="N3987" t="str">
            <v/>
          </cell>
          <cell r="O3987" t="str">
            <v/>
          </cell>
          <cell r="P3987" t="str">
            <v/>
          </cell>
          <cell r="Q3987">
            <v>0</v>
          </cell>
        </row>
        <row r="3988">
          <cell r="N3988" t="str">
            <v/>
          </cell>
          <cell r="O3988" t="str">
            <v/>
          </cell>
          <cell r="P3988" t="str">
            <v/>
          </cell>
          <cell r="Q3988">
            <v>0</v>
          </cell>
        </row>
        <row r="3989">
          <cell r="N3989" t="str">
            <v/>
          </cell>
          <cell r="O3989" t="str">
            <v/>
          </cell>
          <cell r="P3989" t="str">
            <v/>
          </cell>
          <cell r="Q3989">
            <v>0</v>
          </cell>
        </row>
        <row r="3990">
          <cell r="N3990" t="str">
            <v/>
          </cell>
          <cell r="O3990" t="str">
            <v/>
          </cell>
          <cell r="P3990" t="str">
            <v/>
          </cell>
          <cell r="Q3990">
            <v>0</v>
          </cell>
        </row>
        <row r="3991">
          <cell r="N3991" t="str">
            <v/>
          </cell>
          <cell r="O3991" t="str">
            <v/>
          </cell>
          <cell r="P3991" t="str">
            <v/>
          </cell>
          <cell r="Q3991">
            <v>0</v>
          </cell>
        </row>
        <row r="3992">
          <cell r="N3992" t="str">
            <v/>
          </cell>
          <cell r="O3992" t="str">
            <v/>
          </cell>
          <cell r="P3992" t="str">
            <v/>
          </cell>
          <cell r="Q3992">
            <v>0</v>
          </cell>
        </row>
        <row r="3993">
          <cell r="N3993" t="str">
            <v/>
          </cell>
          <cell r="O3993" t="str">
            <v/>
          </cell>
          <cell r="P3993" t="str">
            <v/>
          </cell>
          <cell r="Q3993">
            <v>0</v>
          </cell>
        </row>
        <row r="3994">
          <cell r="N3994" t="str">
            <v/>
          </cell>
          <cell r="O3994" t="str">
            <v/>
          </cell>
          <cell r="P3994" t="str">
            <v/>
          </cell>
          <cell r="Q3994">
            <v>0</v>
          </cell>
        </row>
        <row r="3995">
          <cell r="N3995" t="str">
            <v/>
          </cell>
          <cell r="O3995" t="str">
            <v/>
          </cell>
          <cell r="P3995" t="str">
            <v/>
          </cell>
          <cell r="Q3995">
            <v>0</v>
          </cell>
        </row>
        <row r="3996">
          <cell r="N3996" t="str">
            <v/>
          </cell>
          <cell r="O3996" t="str">
            <v/>
          </cell>
          <cell r="P3996" t="str">
            <v/>
          </cell>
          <cell r="Q3996">
            <v>0</v>
          </cell>
        </row>
        <row r="3997">
          <cell r="N3997" t="str">
            <v/>
          </cell>
          <cell r="O3997" t="str">
            <v/>
          </cell>
          <cell r="P3997" t="str">
            <v/>
          </cell>
          <cell r="Q3997">
            <v>0</v>
          </cell>
        </row>
        <row r="3998">
          <cell r="N3998" t="str">
            <v/>
          </cell>
          <cell r="O3998" t="str">
            <v/>
          </cell>
          <cell r="P3998" t="str">
            <v/>
          </cell>
          <cell r="Q3998">
            <v>0</v>
          </cell>
        </row>
        <row r="3999">
          <cell r="N3999" t="str">
            <v/>
          </cell>
          <cell r="O3999" t="str">
            <v/>
          </cell>
          <cell r="P3999" t="str">
            <v/>
          </cell>
          <cell r="Q3999">
            <v>0</v>
          </cell>
        </row>
        <row r="4000">
          <cell r="N4000" t="str">
            <v/>
          </cell>
          <cell r="O4000" t="str">
            <v/>
          </cell>
          <cell r="P4000" t="str">
            <v/>
          </cell>
          <cell r="Q4000">
            <v>0</v>
          </cell>
        </row>
        <row r="4001">
          <cell r="N4001" t="str">
            <v/>
          </cell>
          <cell r="O4001" t="str">
            <v/>
          </cell>
          <cell r="P4001" t="str">
            <v/>
          </cell>
          <cell r="Q4001">
            <v>0</v>
          </cell>
        </row>
        <row r="4002">
          <cell r="N4002" t="str">
            <v/>
          </cell>
          <cell r="O4002" t="str">
            <v/>
          </cell>
          <cell r="P4002" t="str">
            <v/>
          </cell>
          <cell r="Q4002">
            <v>0</v>
          </cell>
        </row>
        <row r="4003">
          <cell r="N4003" t="str">
            <v/>
          </cell>
          <cell r="O4003" t="str">
            <v/>
          </cell>
          <cell r="P4003" t="str">
            <v/>
          </cell>
          <cell r="Q4003">
            <v>0</v>
          </cell>
        </row>
        <row r="4004">
          <cell r="N4004" t="str">
            <v/>
          </cell>
          <cell r="O4004" t="str">
            <v/>
          </cell>
          <cell r="P4004" t="str">
            <v/>
          </cell>
          <cell r="Q4004">
            <v>0</v>
          </cell>
        </row>
        <row r="4005">
          <cell r="N4005" t="str">
            <v/>
          </cell>
          <cell r="O4005" t="str">
            <v/>
          </cell>
          <cell r="P4005" t="str">
            <v/>
          </cell>
          <cell r="Q4005">
            <v>0</v>
          </cell>
        </row>
        <row r="4006">
          <cell r="N4006" t="str">
            <v/>
          </cell>
          <cell r="O4006" t="str">
            <v/>
          </cell>
          <cell r="P4006" t="str">
            <v/>
          </cell>
          <cell r="Q4006">
            <v>0</v>
          </cell>
        </row>
        <row r="4007">
          <cell r="N4007" t="str">
            <v/>
          </cell>
          <cell r="O4007" t="str">
            <v/>
          </cell>
          <cell r="P4007" t="str">
            <v/>
          </cell>
          <cell r="Q4007">
            <v>0</v>
          </cell>
        </row>
        <row r="4008">
          <cell r="N4008" t="str">
            <v/>
          </cell>
          <cell r="O4008" t="str">
            <v/>
          </cell>
          <cell r="P4008" t="str">
            <v/>
          </cell>
          <cell r="Q4008">
            <v>0</v>
          </cell>
        </row>
        <row r="4009">
          <cell r="N4009" t="str">
            <v/>
          </cell>
          <cell r="O4009" t="str">
            <v/>
          </cell>
          <cell r="P4009" t="str">
            <v/>
          </cell>
          <cell r="Q4009">
            <v>0</v>
          </cell>
        </row>
        <row r="4010">
          <cell r="N4010" t="str">
            <v/>
          </cell>
          <cell r="O4010" t="str">
            <v/>
          </cell>
          <cell r="P4010" t="str">
            <v/>
          </cell>
          <cell r="Q4010">
            <v>0</v>
          </cell>
        </row>
        <row r="4011">
          <cell r="N4011" t="str">
            <v/>
          </cell>
          <cell r="O4011" t="str">
            <v/>
          </cell>
          <cell r="P4011" t="str">
            <v/>
          </cell>
          <cell r="Q4011">
            <v>0</v>
          </cell>
        </row>
        <row r="4012">
          <cell r="N4012" t="str">
            <v/>
          </cell>
          <cell r="O4012" t="str">
            <v/>
          </cell>
          <cell r="P4012" t="str">
            <v/>
          </cell>
          <cell r="Q4012">
            <v>0</v>
          </cell>
        </row>
        <row r="4013">
          <cell r="N4013" t="str">
            <v/>
          </cell>
          <cell r="O4013" t="str">
            <v/>
          </cell>
          <cell r="P4013" t="str">
            <v/>
          </cell>
          <cell r="Q4013">
            <v>0</v>
          </cell>
        </row>
        <row r="4014">
          <cell r="N4014" t="str">
            <v/>
          </cell>
          <cell r="O4014" t="str">
            <v/>
          </cell>
          <cell r="P4014" t="str">
            <v/>
          </cell>
          <cell r="Q4014">
            <v>0</v>
          </cell>
        </row>
        <row r="4015">
          <cell r="N4015" t="str">
            <v/>
          </cell>
          <cell r="O4015" t="str">
            <v/>
          </cell>
          <cell r="P4015" t="str">
            <v/>
          </cell>
          <cell r="Q4015">
            <v>0</v>
          </cell>
        </row>
        <row r="4016">
          <cell r="N4016" t="str">
            <v/>
          </cell>
          <cell r="O4016" t="str">
            <v/>
          </cell>
          <cell r="P4016" t="str">
            <v/>
          </cell>
          <cell r="Q4016">
            <v>0</v>
          </cell>
        </row>
        <row r="4017">
          <cell r="N4017" t="str">
            <v/>
          </cell>
          <cell r="O4017" t="str">
            <v/>
          </cell>
          <cell r="P4017" t="str">
            <v/>
          </cell>
          <cell r="Q4017">
            <v>0</v>
          </cell>
        </row>
        <row r="4018">
          <cell r="N4018" t="str">
            <v/>
          </cell>
          <cell r="O4018" t="str">
            <v/>
          </cell>
          <cell r="P4018" t="str">
            <v/>
          </cell>
          <cell r="Q4018">
            <v>0</v>
          </cell>
        </row>
        <row r="4019">
          <cell r="N4019" t="str">
            <v/>
          </cell>
          <cell r="O4019" t="str">
            <v/>
          </cell>
          <cell r="P4019" t="str">
            <v/>
          </cell>
          <cell r="Q4019">
            <v>0</v>
          </cell>
        </row>
        <row r="4020">
          <cell r="N4020" t="str">
            <v/>
          </cell>
          <cell r="O4020" t="str">
            <v/>
          </cell>
          <cell r="P4020" t="str">
            <v/>
          </cell>
          <cell r="Q4020">
            <v>0</v>
          </cell>
        </row>
        <row r="4021">
          <cell r="N4021" t="str">
            <v/>
          </cell>
          <cell r="O4021" t="str">
            <v/>
          </cell>
          <cell r="P4021" t="str">
            <v/>
          </cell>
          <cell r="Q4021">
            <v>0</v>
          </cell>
        </row>
        <row r="4022">
          <cell r="N4022" t="str">
            <v/>
          </cell>
          <cell r="O4022" t="str">
            <v/>
          </cell>
          <cell r="P4022" t="str">
            <v/>
          </cell>
          <cell r="Q4022">
            <v>0</v>
          </cell>
        </row>
        <row r="4023">
          <cell r="N4023" t="str">
            <v/>
          </cell>
          <cell r="O4023" t="str">
            <v/>
          </cell>
          <cell r="P4023" t="str">
            <v/>
          </cell>
          <cell r="Q4023">
            <v>0</v>
          </cell>
        </row>
        <row r="4024">
          <cell r="N4024" t="str">
            <v/>
          </cell>
          <cell r="O4024" t="str">
            <v/>
          </cell>
          <cell r="P4024" t="str">
            <v/>
          </cell>
          <cell r="Q4024">
            <v>0</v>
          </cell>
        </row>
        <row r="4025">
          <cell r="N4025" t="str">
            <v/>
          </cell>
          <cell r="O4025" t="str">
            <v/>
          </cell>
          <cell r="P4025" t="str">
            <v/>
          </cell>
          <cell r="Q4025">
            <v>0</v>
          </cell>
        </row>
        <row r="4026">
          <cell r="N4026" t="str">
            <v/>
          </cell>
          <cell r="O4026" t="str">
            <v/>
          </cell>
          <cell r="P4026" t="str">
            <v/>
          </cell>
          <cell r="Q4026">
            <v>0</v>
          </cell>
        </row>
        <row r="4027">
          <cell r="N4027" t="str">
            <v/>
          </cell>
          <cell r="O4027" t="str">
            <v/>
          </cell>
          <cell r="P4027" t="str">
            <v/>
          </cell>
          <cell r="Q4027">
            <v>0</v>
          </cell>
        </row>
        <row r="4028">
          <cell r="N4028" t="str">
            <v/>
          </cell>
          <cell r="O4028" t="str">
            <v/>
          </cell>
          <cell r="P4028" t="str">
            <v/>
          </cell>
          <cell r="Q4028">
            <v>0</v>
          </cell>
        </row>
        <row r="4029">
          <cell r="N4029" t="str">
            <v/>
          </cell>
          <cell r="O4029" t="str">
            <v/>
          </cell>
          <cell r="P4029" t="str">
            <v/>
          </cell>
          <cell r="Q4029">
            <v>0</v>
          </cell>
        </row>
        <row r="4030">
          <cell r="N4030" t="str">
            <v/>
          </cell>
          <cell r="O4030" t="str">
            <v/>
          </cell>
          <cell r="P4030" t="str">
            <v/>
          </cell>
          <cell r="Q4030">
            <v>0</v>
          </cell>
        </row>
        <row r="4031">
          <cell r="N4031" t="str">
            <v/>
          </cell>
          <cell r="O4031" t="str">
            <v/>
          </cell>
          <cell r="P4031" t="str">
            <v/>
          </cell>
          <cell r="Q4031">
            <v>0</v>
          </cell>
        </row>
        <row r="4032">
          <cell r="N4032" t="str">
            <v/>
          </cell>
          <cell r="O4032" t="str">
            <v/>
          </cell>
          <cell r="P4032" t="str">
            <v/>
          </cell>
          <cell r="Q4032">
            <v>0</v>
          </cell>
        </row>
        <row r="4033">
          <cell r="N4033" t="str">
            <v/>
          </cell>
          <cell r="O4033" t="str">
            <v/>
          </cell>
          <cell r="P4033" t="str">
            <v/>
          </cell>
          <cell r="Q4033">
            <v>0</v>
          </cell>
        </row>
        <row r="4034">
          <cell r="N4034" t="str">
            <v/>
          </cell>
          <cell r="O4034" t="str">
            <v/>
          </cell>
          <cell r="P4034" t="str">
            <v/>
          </cell>
          <cell r="Q4034">
            <v>0</v>
          </cell>
        </row>
        <row r="4035">
          <cell r="N4035" t="str">
            <v/>
          </cell>
          <cell r="O4035" t="str">
            <v/>
          </cell>
          <cell r="P4035" t="str">
            <v/>
          </cell>
          <cell r="Q4035">
            <v>0</v>
          </cell>
        </row>
        <row r="4036">
          <cell r="N4036" t="str">
            <v/>
          </cell>
          <cell r="O4036" t="str">
            <v/>
          </cell>
          <cell r="P4036" t="str">
            <v/>
          </cell>
          <cell r="Q4036">
            <v>0</v>
          </cell>
        </row>
        <row r="4037">
          <cell r="N4037" t="str">
            <v/>
          </cell>
          <cell r="O4037" t="str">
            <v/>
          </cell>
          <cell r="P4037" t="str">
            <v/>
          </cell>
          <cell r="Q4037">
            <v>0</v>
          </cell>
        </row>
        <row r="4038">
          <cell r="N4038" t="str">
            <v/>
          </cell>
          <cell r="O4038" t="str">
            <v/>
          </cell>
          <cell r="P4038" t="str">
            <v/>
          </cell>
          <cell r="Q4038">
            <v>0</v>
          </cell>
        </row>
        <row r="4039">
          <cell r="N4039" t="str">
            <v/>
          </cell>
          <cell r="O4039" t="str">
            <v/>
          </cell>
          <cell r="P4039" t="str">
            <v/>
          </cell>
          <cell r="Q4039">
            <v>0</v>
          </cell>
        </row>
        <row r="4040">
          <cell r="N4040" t="str">
            <v/>
          </cell>
          <cell r="O4040" t="str">
            <v/>
          </cell>
          <cell r="P4040" t="str">
            <v/>
          </cell>
          <cell r="Q4040">
            <v>0</v>
          </cell>
        </row>
        <row r="4041">
          <cell r="N4041" t="str">
            <v/>
          </cell>
          <cell r="O4041" t="str">
            <v/>
          </cell>
          <cell r="P4041" t="str">
            <v/>
          </cell>
          <cell r="Q4041">
            <v>0</v>
          </cell>
        </row>
        <row r="4042">
          <cell r="N4042" t="str">
            <v/>
          </cell>
          <cell r="O4042" t="str">
            <v/>
          </cell>
          <cell r="P4042" t="str">
            <v/>
          </cell>
          <cell r="Q4042">
            <v>0</v>
          </cell>
        </row>
        <row r="4043">
          <cell r="N4043" t="str">
            <v/>
          </cell>
          <cell r="O4043" t="str">
            <v/>
          </cell>
          <cell r="P4043" t="str">
            <v/>
          </cell>
          <cell r="Q4043">
            <v>0</v>
          </cell>
        </row>
        <row r="4044">
          <cell r="N4044" t="str">
            <v/>
          </cell>
          <cell r="O4044" t="str">
            <v/>
          </cell>
          <cell r="P4044" t="str">
            <v/>
          </cell>
          <cell r="Q4044">
            <v>0</v>
          </cell>
        </row>
        <row r="4045">
          <cell r="N4045" t="str">
            <v/>
          </cell>
          <cell r="O4045" t="str">
            <v/>
          </cell>
          <cell r="P4045" t="str">
            <v/>
          </cell>
          <cell r="Q4045">
            <v>0</v>
          </cell>
        </row>
        <row r="4046">
          <cell r="N4046" t="str">
            <v/>
          </cell>
          <cell r="O4046" t="str">
            <v/>
          </cell>
          <cell r="P4046" t="str">
            <v/>
          </cell>
          <cell r="Q4046">
            <v>0</v>
          </cell>
        </row>
        <row r="4047">
          <cell r="N4047" t="str">
            <v/>
          </cell>
          <cell r="O4047" t="str">
            <v/>
          </cell>
          <cell r="P4047" t="str">
            <v/>
          </cell>
          <cell r="Q4047">
            <v>0</v>
          </cell>
        </row>
        <row r="4048">
          <cell r="N4048" t="str">
            <v/>
          </cell>
          <cell r="O4048" t="str">
            <v/>
          </cell>
          <cell r="P4048" t="str">
            <v/>
          </cell>
          <cell r="Q4048">
            <v>0</v>
          </cell>
        </row>
        <row r="4049">
          <cell r="N4049" t="str">
            <v/>
          </cell>
          <cell r="O4049" t="str">
            <v/>
          </cell>
          <cell r="P4049" t="str">
            <v/>
          </cell>
          <cell r="Q4049">
            <v>0</v>
          </cell>
        </row>
        <row r="4050">
          <cell r="N4050" t="str">
            <v/>
          </cell>
          <cell r="O4050" t="str">
            <v/>
          </cell>
          <cell r="P4050" t="str">
            <v/>
          </cell>
          <cell r="Q4050">
            <v>0</v>
          </cell>
        </row>
        <row r="4051">
          <cell r="N4051" t="str">
            <v/>
          </cell>
          <cell r="O4051" t="str">
            <v/>
          </cell>
          <cell r="P4051" t="str">
            <v/>
          </cell>
          <cell r="Q4051">
            <v>0</v>
          </cell>
        </row>
        <row r="4052">
          <cell r="N4052" t="str">
            <v/>
          </cell>
          <cell r="O4052" t="str">
            <v/>
          </cell>
          <cell r="P4052" t="str">
            <v/>
          </cell>
          <cell r="Q4052">
            <v>0</v>
          </cell>
        </row>
        <row r="4053">
          <cell r="N4053" t="str">
            <v/>
          </cell>
          <cell r="O4053" t="str">
            <v/>
          </cell>
          <cell r="P4053" t="str">
            <v/>
          </cell>
          <cell r="Q4053">
            <v>0</v>
          </cell>
        </row>
        <row r="4054">
          <cell r="N4054" t="str">
            <v/>
          </cell>
          <cell r="O4054" t="str">
            <v/>
          </cell>
          <cell r="P4054" t="str">
            <v/>
          </cell>
          <cell r="Q4054">
            <v>0</v>
          </cell>
        </row>
        <row r="4055">
          <cell r="N4055" t="str">
            <v/>
          </cell>
          <cell r="O4055" t="str">
            <v/>
          </cell>
          <cell r="P4055" t="str">
            <v/>
          </cell>
          <cell r="Q4055">
            <v>0</v>
          </cell>
        </row>
        <row r="4056">
          <cell r="N4056" t="str">
            <v/>
          </cell>
          <cell r="O4056" t="str">
            <v/>
          </cell>
          <cell r="P4056" t="str">
            <v/>
          </cell>
          <cell r="Q4056">
            <v>0</v>
          </cell>
        </row>
        <row r="4057">
          <cell r="N4057" t="str">
            <v/>
          </cell>
          <cell r="O4057" t="str">
            <v/>
          </cell>
          <cell r="P4057" t="str">
            <v/>
          </cell>
          <cell r="Q4057">
            <v>0</v>
          </cell>
        </row>
        <row r="4058">
          <cell r="N4058" t="str">
            <v/>
          </cell>
          <cell r="O4058" t="str">
            <v/>
          </cell>
          <cell r="P4058" t="str">
            <v/>
          </cell>
          <cell r="Q4058">
            <v>0</v>
          </cell>
        </row>
        <row r="4059">
          <cell r="N4059" t="str">
            <v/>
          </cell>
          <cell r="O4059" t="str">
            <v/>
          </cell>
          <cell r="P4059" t="str">
            <v/>
          </cell>
          <cell r="Q4059">
            <v>0</v>
          </cell>
        </row>
        <row r="4060">
          <cell r="N4060" t="str">
            <v/>
          </cell>
          <cell r="O4060" t="str">
            <v/>
          </cell>
          <cell r="P4060" t="str">
            <v/>
          </cell>
          <cell r="Q4060">
            <v>0</v>
          </cell>
        </row>
        <row r="4061">
          <cell r="N4061" t="str">
            <v/>
          </cell>
          <cell r="O4061" t="str">
            <v/>
          </cell>
          <cell r="P4061" t="str">
            <v/>
          </cell>
          <cell r="Q4061">
            <v>0</v>
          </cell>
        </row>
        <row r="4062">
          <cell r="N4062" t="str">
            <v/>
          </cell>
          <cell r="O4062" t="str">
            <v/>
          </cell>
          <cell r="P4062" t="str">
            <v/>
          </cell>
          <cell r="Q4062">
            <v>0</v>
          </cell>
        </row>
        <row r="4063">
          <cell r="N4063" t="str">
            <v/>
          </cell>
          <cell r="O4063" t="str">
            <v/>
          </cell>
          <cell r="P4063" t="str">
            <v/>
          </cell>
          <cell r="Q4063">
            <v>0</v>
          </cell>
        </row>
        <row r="4064">
          <cell r="N4064" t="str">
            <v/>
          </cell>
          <cell r="O4064" t="str">
            <v/>
          </cell>
          <cell r="P4064" t="str">
            <v/>
          </cell>
          <cell r="Q4064">
            <v>0</v>
          </cell>
        </row>
        <row r="4065">
          <cell r="N4065" t="str">
            <v/>
          </cell>
          <cell r="O4065" t="str">
            <v/>
          </cell>
          <cell r="P4065" t="str">
            <v/>
          </cell>
          <cell r="Q4065">
            <v>0</v>
          </cell>
        </row>
        <row r="4066">
          <cell r="N4066" t="str">
            <v/>
          </cell>
          <cell r="O4066" t="str">
            <v/>
          </cell>
          <cell r="P4066" t="str">
            <v/>
          </cell>
          <cell r="Q4066">
            <v>0</v>
          </cell>
        </row>
        <row r="4067">
          <cell r="N4067" t="str">
            <v/>
          </cell>
          <cell r="O4067" t="str">
            <v/>
          </cell>
          <cell r="P4067" t="str">
            <v/>
          </cell>
          <cell r="Q4067">
            <v>0</v>
          </cell>
        </row>
        <row r="4068">
          <cell r="N4068" t="str">
            <v/>
          </cell>
          <cell r="O4068" t="str">
            <v/>
          </cell>
          <cell r="P4068" t="str">
            <v/>
          </cell>
          <cell r="Q4068">
            <v>0</v>
          </cell>
        </row>
        <row r="4069">
          <cell r="N4069" t="str">
            <v/>
          </cell>
          <cell r="O4069" t="str">
            <v/>
          </cell>
          <cell r="P4069" t="str">
            <v/>
          </cell>
          <cell r="Q4069">
            <v>0</v>
          </cell>
        </row>
        <row r="4070">
          <cell r="N4070" t="str">
            <v/>
          </cell>
          <cell r="O4070" t="str">
            <v/>
          </cell>
          <cell r="P4070" t="str">
            <v/>
          </cell>
          <cell r="Q4070">
            <v>0</v>
          </cell>
        </row>
        <row r="4071">
          <cell r="N4071" t="str">
            <v/>
          </cell>
          <cell r="O4071" t="str">
            <v/>
          </cell>
          <cell r="P4071" t="str">
            <v/>
          </cell>
          <cell r="Q4071">
            <v>0</v>
          </cell>
        </row>
        <row r="4072">
          <cell r="N4072" t="str">
            <v/>
          </cell>
          <cell r="O4072" t="str">
            <v/>
          </cell>
          <cell r="P4072" t="str">
            <v/>
          </cell>
          <cell r="Q4072">
            <v>0</v>
          </cell>
        </row>
        <row r="4073">
          <cell r="N4073" t="str">
            <v/>
          </cell>
          <cell r="O4073" t="str">
            <v/>
          </cell>
          <cell r="P4073" t="str">
            <v/>
          </cell>
          <cell r="Q4073">
            <v>0</v>
          </cell>
        </row>
        <row r="4074">
          <cell r="N4074" t="str">
            <v/>
          </cell>
          <cell r="O4074" t="str">
            <v/>
          </cell>
          <cell r="P4074" t="str">
            <v/>
          </cell>
          <cell r="Q4074">
            <v>0</v>
          </cell>
        </row>
        <row r="4075">
          <cell r="N4075" t="str">
            <v/>
          </cell>
          <cell r="O4075" t="str">
            <v/>
          </cell>
          <cell r="P4075" t="str">
            <v/>
          </cell>
          <cell r="Q4075">
            <v>0</v>
          </cell>
        </row>
        <row r="4076">
          <cell r="N4076" t="str">
            <v/>
          </cell>
          <cell r="O4076" t="str">
            <v/>
          </cell>
          <cell r="P4076" t="str">
            <v/>
          </cell>
          <cell r="Q4076">
            <v>0</v>
          </cell>
        </row>
        <row r="4077">
          <cell r="N4077" t="str">
            <v/>
          </cell>
          <cell r="O4077" t="str">
            <v/>
          </cell>
          <cell r="P4077" t="str">
            <v/>
          </cell>
          <cell r="Q4077">
            <v>0</v>
          </cell>
        </row>
        <row r="4078">
          <cell r="N4078" t="str">
            <v/>
          </cell>
          <cell r="O4078" t="str">
            <v/>
          </cell>
          <cell r="P4078" t="str">
            <v/>
          </cell>
          <cell r="Q4078">
            <v>0</v>
          </cell>
        </row>
        <row r="4079">
          <cell r="N4079" t="str">
            <v/>
          </cell>
          <cell r="O4079" t="str">
            <v/>
          </cell>
          <cell r="P4079" t="str">
            <v/>
          </cell>
          <cell r="Q4079">
            <v>0</v>
          </cell>
        </row>
        <row r="4080">
          <cell r="N4080" t="str">
            <v/>
          </cell>
          <cell r="O4080" t="str">
            <v/>
          </cell>
          <cell r="P4080" t="str">
            <v/>
          </cell>
          <cell r="Q4080">
            <v>0</v>
          </cell>
        </row>
        <row r="4081">
          <cell r="N4081" t="str">
            <v/>
          </cell>
          <cell r="O4081" t="str">
            <v/>
          </cell>
          <cell r="P4081" t="str">
            <v/>
          </cell>
          <cell r="Q4081">
            <v>0</v>
          </cell>
        </row>
        <row r="4082">
          <cell r="N4082" t="str">
            <v/>
          </cell>
          <cell r="O4082" t="str">
            <v/>
          </cell>
          <cell r="P4082" t="str">
            <v/>
          </cell>
          <cell r="Q4082">
            <v>0</v>
          </cell>
        </row>
        <row r="4083">
          <cell r="N4083" t="str">
            <v/>
          </cell>
          <cell r="O4083" t="str">
            <v/>
          </cell>
          <cell r="P4083" t="str">
            <v/>
          </cell>
          <cell r="Q4083">
            <v>0</v>
          </cell>
        </row>
        <row r="4084">
          <cell r="N4084" t="str">
            <v/>
          </cell>
          <cell r="O4084" t="str">
            <v/>
          </cell>
          <cell r="P4084" t="str">
            <v/>
          </cell>
          <cell r="Q4084">
            <v>0</v>
          </cell>
        </row>
        <row r="4085">
          <cell r="N4085" t="str">
            <v/>
          </cell>
          <cell r="O4085" t="str">
            <v/>
          </cell>
          <cell r="P4085" t="str">
            <v/>
          </cell>
          <cell r="Q4085">
            <v>0</v>
          </cell>
        </row>
        <row r="4086">
          <cell r="N4086" t="str">
            <v/>
          </cell>
          <cell r="O4086" t="str">
            <v/>
          </cell>
          <cell r="P4086" t="str">
            <v/>
          </cell>
          <cell r="Q4086">
            <v>0</v>
          </cell>
        </row>
        <row r="4087">
          <cell r="N4087" t="str">
            <v/>
          </cell>
          <cell r="O4087" t="str">
            <v/>
          </cell>
          <cell r="P4087" t="str">
            <v/>
          </cell>
          <cell r="Q4087">
            <v>0</v>
          </cell>
        </row>
        <row r="4088">
          <cell r="N4088" t="str">
            <v/>
          </cell>
          <cell r="O4088" t="str">
            <v/>
          </cell>
          <cell r="P4088" t="str">
            <v/>
          </cell>
          <cell r="Q4088">
            <v>0</v>
          </cell>
        </row>
        <row r="4089">
          <cell r="N4089" t="str">
            <v/>
          </cell>
          <cell r="O4089" t="str">
            <v/>
          </cell>
          <cell r="P4089" t="str">
            <v/>
          </cell>
          <cell r="Q4089">
            <v>0</v>
          </cell>
        </row>
        <row r="4090">
          <cell r="N4090" t="str">
            <v/>
          </cell>
          <cell r="O4090" t="str">
            <v/>
          </cell>
          <cell r="P4090" t="str">
            <v/>
          </cell>
          <cell r="Q4090">
            <v>0</v>
          </cell>
        </row>
        <row r="4091">
          <cell r="N4091" t="str">
            <v/>
          </cell>
          <cell r="O4091" t="str">
            <v/>
          </cell>
          <cell r="P4091" t="str">
            <v/>
          </cell>
          <cell r="Q4091">
            <v>0</v>
          </cell>
        </row>
        <row r="4092">
          <cell r="N4092" t="str">
            <v/>
          </cell>
          <cell r="O4092" t="str">
            <v/>
          </cell>
          <cell r="P4092" t="str">
            <v/>
          </cell>
          <cell r="Q4092">
            <v>0</v>
          </cell>
        </row>
        <row r="4093">
          <cell r="N4093" t="str">
            <v/>
          </cell>
          <cell r="O4093" t="str">
            <v/>
          </cell>
          <cell r="P4093" t="str">
            <v/>
          </cell>
          <cell r="Q4093">
            <v>0</v>
          </cell>
        </row>
        <row r="4094">
          <cell r="N4094" t="str">
            <v/>
          </cell>
          <cell r="O4094" t="str">
            <v/>
          </cell>
          <cell r="P4094" t="str">
            <v/>
          </cell>
          <cell r="Q4094">
            <v>0</v>
          </cell>
        </row>
        <row r="4095">
          <cell r="N4095" t="str">
            <v/>
          </cell>
          <cell r="O4095" t="str">
            <v/>
          </cell>
          <cell r="P4095" t="str">
            <v/>
          </cell>
          <cell r="Q4095">
            <v>0</v>
          </cell>
        </row>
        <row r="4096">
          <cell r="N4096" t="str">
            <v/>
          </cell>
          <cell r="O4096" t="str">
            <v/>
          </cell>
          <cell r="P4096" t="str">
            <v/>
          </cell>
          <cell r="Q4096">
            <v>0</v>
          </cell>
        </row>
        <row r="4097">
          <cell r="N4097" t="str">
            <v/>
          </cell>
          <cell r="O4097" t="str">
            <v/>
          </cell>
          <cell r="P4097" t="str">
            <v/>
          </cell>
          <cell r="Q4097">
            <v>0</v>
          </cell>
        </row>
        <row r="4098">
          <cell r="N4098" t="str">
            <v/>
          </cell>
          <cell r="O4098" t="str">
            <v/>
          </cell>
          <cell r="P4098" t="str">
            <v/>
          </cell>
          <cell r="Q4098">
            <v>0</v>
          </cell>
        </row>
        <row r="4099">
          <cell r="N4099" t="str">
            <v/>
          </cell>
          <cell r="O4099" t="str">
            <v/>
          </cell>
          <cell r="P4099" t="str">
            <v/>
          </cell>
          <cell r="Q4099">
            <v>0</v>
          </cell>
        </row>
        <row r="4100">
          <cell r="N4100" t="str">
            <v/>
          </cell>
          <cell r="O4100" t="str">
            <v/>
          </cell>
          <cell r="P4100" t="str">
            <v/>
          </cell>
          <cell r="Q4100">
            <v>0</v>
          </cell>
        </row>
        <row r="4101">
          <cell r="N4101" t="str">
            <v/>
          </cell>
          <cell r="O4101" t="str">
            <v/>
          </cell>
          <cell r="P4101" t="str">
            <v/>
          </cell>
          <cell r="Q4101">
            <v>0</v>
          </cell>
        </row>
        <row r="4102">
          <cell r="N4102" t="str">
            <v/>
          </cell>
          <cell r="O4102" t="str">
            <v/>
          </cell>
          <cell r="P4102" t="str">
            <v/>
          </cell>
          <cell r="Q4102">
            <v>0</v>
          </cell>
        </row>
        <row r="4103">
          <cell r="N4103" t="str">
            <v/>
          </cell>
          <cell r="O4103" t="str">
            <v/>
          </cell>
          <cell r="P4103" t="str">
            <v/>
          </cell>
          <cell r="Q4103">
            <v>0</v>
          </cell>
        </row>
        <row r="4104">
          <cell r="N4104" t="str">
            <v/>
          </cell>
          <cell r="O4104" t="str">
            <v/>
          </cell>
          <cell r="P4104" t="str">
            <v/>
          </cell>
          <cell r="Q4104">
            <v>0</v>
          </cell>
        </row>
        <row r="4105">
          <cell r="N4105" t="str">
            <v/>
          </cell>
          <cell r="O4105" t="str">
            <v/>
          </cell>
          <cell r="P4105" t="str">
            <v/>
          </cell>
          <cell r="Q4105">
            <v>0</v>
          </cell>
        </row>
        <row r="4106">
          <cell r="N4106" t="str">
            <v/>
          </cell>
          <cell r="O4106" t="str">
            <v/>
          </cell>
          <cell r="P4106" t="str">
            <v/>
          </cell>
          <cell r="Q4106">
            <v>0</v>
          </cell>
        </row>
        <row r="4107">
          <cell r="N4107" t="str">
            <v/>
          </cell>
          <cell r="O4107" t="str">
            <v/>
          </cell>
          <cell r="P4107" t="str">
            <v/>
          </cell>
          <cell r="Q4107">
            <v>0</v>
          </cell>
        </row>
        <row r="4108">
          <cell r="N4108" t="str">
            <v/>
          </cell>
          <cell r="O4108" t="str">
            <v/>
          </cell>
          <cell r="P4108" t="str">
            <v/>
          </cell>
          <cell r="Q4108">
            <v>0</v>
          </cell>
        </row>
        <row r="4109">
          <cell r="N4109" t="str">
            <v/>
          </cell>
          <cell r="O4109" t="str">
            <v/>
          </cell>
          <cell r="P4109" t="str">
            <v/>
          </cell>
          <cell r="Q4109">
            <v>0</v>
          </cell>
        </row>
        <row r="4110">
          <cell r="N4110" t="str">
            <v/>
          </cell>
          <cell r="O4110" t="str">
            <v/>
          </cell>
          <cell r="P4110" t="str">
            <v/>
          </cell>
          <cell r="Q4110">
            <v>0</v>
          </cell>
        </row>
        <row r="4111">
          <cell r="N4111" t="str">
            <v/>
          </cell>
          <cell r="O4111" t="str">
            <v/>
          </cell>
          <cell r="P4111" t="str">
            <v/>
          </cell>
          <cell r="Q4111">
            <v>0</v>
          </cell>
        </row>
        <row r="4112">
          <cell r="N4112" t="str">
            <v/>
          </cell>
          <cell r="O4112" t="str">
            <v/>
          </cell>
          <cell r="P4112" t="str">
            <v/>
          </cell>
          <cell r="Q4112">
            <v>0</v>
          </cell>
        </row>
        <row r="4113">
          <cell r="N4113" t="str">
            <v/>
          </cell>
          <cell r="O4113" t="str">
            <v/>
          </cell>
          <cell r="P4113" t="str">
            <v/>
          </cell>
          <cell r="Q4113">
            <v>0</v>
          </cell>
        </row>
        <row r="4114">
          <cell r="N4114" t="str">
            <v/>
          </cell>
          <cell r="O4114" t="str">
            <v/>
          </cell>
          <cell r="P4114" t="str">
            <v/>
          </cell>
          <cell r="Q4114">
            <v>0</v>
          </cell>
        </row>
        <row r="4115">
          <cell r="N4115" t="str">
            <v/>
          </cell>
          <cell r="O4115" t="str">
            <v/>
          </cell>
          <cell r="P4115" t="str">
            <v/>
          </cell>
          <cell r="Q4115">
            <v>0</v>
          </cell>
        </row>
        <row r="4116">
          <cell r="N4116" t="str">
            <v/>
          </cell>
          <cell r="O4116" t="str">
            <v/>
          </cell>
          <cell r="P4116" t="str">
            <v/>
          </cell>
          <cell r="Q4116">
            <v>0</v>
          </cell>
        </row>
        <row r="4117">
          <cell r="N4117" t="str">
            <v/>
          </cell>
          <cell r="O4117" t="str">
            <v/>
          </cell>
          <cell r="P4117" t="str">
            <v/>
          </cell>
          <cell r="Q4117">
            <v>0</v>
          </cell>
        </row>
        <row r="4118">
          <cell r="N4118" t="str">
            <v/>
          </cell>
          <cell r="O4118" t="str">
            <v/>
          </cell>
          <cell r="P4118" t="str">
            <v/>
          </cell>
          <cell r="Q4118">
            <v>0</v>
          </cell>
        </row>
        <row r="4119">
          <cell r="N4119" t="str">
            <v/>
          </cell>
          <cell r="O4119" t="str">
            <v/>
          </cell>
          <cell r="P4119" t="str">
            <v/>
          </cell>
          <cell r="Q4119">
            <v>0</v>
          </cell>
        </row>
        <row r="4120">
          <cell r="N4120" t="str">
            <v/>
          </cell>
          <cell r="O4120" t="str">
            <v/>
          </cell>
          <cell r="P4120" t="str">
            <v/>
          </cell>
          <cell r="Q4120">
            <v>0</v>
          </cell>
        </row>
        <row r="4121">
          <cell r="N4121" t="str">
            <v/>
          </cell>
          <cell r="O4121" t="str">
            <v/>
          </cell>
          <cell r="P4121" t="str">
            <v/>
          </cell>
          <cell r="Q4121">
            <v>0</v>
          </cell>
        </row>
        <row r="4122">
          <cell r="N4122" t="str">
            <v/>
          </cell>
          <cell r="O4122" t="str">
            <v/>
          </cell>
          <cell r="P4122" t="str">
            <v/>
          </cell>
          <cell r="Q4122">
            <v>0</v>
          </cell>
        </row>
        <row r="4123">
          <cell r="N4123" t="str">
            <v/>
          </cell>
          <cell r="O4123" t="str">
            <v/>
          </cell>
          <cell r="P4123" t="str">
            <v/>
          </cell>
          <cell r="Q4123">
            <v>0</v>
          </cell>
        </row>
        <row r="4124">
          <cell r="N4124" t="str">
            <v/>
          </cell>
          <cell r="O4124" t="str">
            <v/>
          </cell>
          <cell r="P4124" t="str">
            <v/>
          </cell>
          <cell r="Q4124">
            <v>0</v>
          </cell>
        </row>
        <row r="4125">
          <cell r="N4125" t="str">
            <v/>
          </cell>
          <cell r="O4125" t="str">
            <v/>
          </cell>
          <cell r="P4125" t="str">
            <v/>
          </cell>
          <cell r="Q4125">
            <v>0</v>
          </cell>
        </row>
        <row r="4126">
          <cell r="N4126" t="str">
            <v/>
          </cell>
          <cell r="O4126" t="str">
            <v/>
          </cell>
          <cell r="P4126" t="str">
            <v/>
          </cell>
          <cell r="Q4126">
            <v>0</v>
          </cell>
        </row>
        <row r="4127">
          <cell r="N4127" t="str">
            <v/>
          </cell>
          <cell r="O4127" t="str">
            <v/>
          </cell>
          <cell r="P4127" t="str">
            <v/>
          </cell>
          <cell r="Q4127">
            <v>0</v>
          </cell>
        </row>
        <row r="4128">
          <cell r="N4128" t="str">
            <v/>
          </cell>
          <cell r="O4128" t="str">
            <v/>
          </cell>
          <cell r="P4128" t="str">
            <v/>
          </cell>
          <cell r="Q4128">
            <v>0</v>
          </cell>
        </row>
        <row r="4129">
          <cell r="N4129" t="str">
            <v/>
          </cell>
          <cell r="O4129" t="str">
            <v/>
          </cell>
          <cell r="P4129" t="str">
            <v/>
          </cell>
          <cell r="Q4129">
            <v>0</v>
          </cell>
        </row>
        <row r="4130">
          <cell r="N4130" t="str">
            <v/>
          </cell>
          <cell r="O4130" t="str">
            <v/>
          </cell>
          <cell r="P4130" t="str">
            <v/>
          </cell>
          <cell r="Q4130">
            <v>0</v>
          </cell>
        </row>
        <row r="4131">
          <cell r="N4131" t="str">
            <v/>
          </cell>
          <cell r="O4131" t="str">
            <v/>
          </cell>
          <cell r="P4131" t="str">
            <v/>
          </cell>
          <cell r="Q4131">
            <v>0</v>
          </cell>
        </row>
        <row r="4132">
          <cell r="N4132" t="str">
            <v/>
          </cell>
          <cell r="O4132" t="str">
            <v/>
          </cell>
          <cell r="P4132" t="str">
            <v/>
          </cell>
          <cell r="Q4132">
            <v>0</v>
          </cell>
        </row>
        <row r="4133">
          <cell r="N4133" t="str">
            <v/>
          </cell>
          <cell r="O4133" t="str">
            <v/>
          </cell>
          <cell r="P4133" t="str">
            <v/>
          </cell>
          <cell r="Q4133">
            <v>0</v>
          </cell>
        </row>
        <row r="4134">
          <cell r="N4134" t="str">
            <v/>
          </cell>
          <cell r="O4134" t="str">
            <v/>
          </cell>
          <cell r="P4134" t="str">
            <v/>
          </cell>
          <cell r="Q4134">
            <v>0</v>
          </cell>
        </row>
        <row r="4135">
          <cell r="N4135" t="str">
            <v/>
          </cell>
          <cell r="O4135" t="str">
            <v/>
          </cell>
          <cell r="P4135" t="str">
            <v/>
          </cell>
          <cell r="Q4135">
            <v>0</v>
          </cell>
        </row>
        <row r="4136">
          <cell r="N4136" t="str">
            <v/>
          </cell>
          <cell r="O4136" t="str">
            <v/>
          </cell>
          <cell r="P4136" t="str">
            <v/>
          </cell>
          <cell r="Q4136">
            <v>0</v>
          </cell>
        </row>
        <row r="4137">
          <cell r="N4137" t="str">
            <v/>
          </cell>
          <cell r="O4137" t="str">
            <v/>
          </cell>
          <cell r="P4137" t="str">
            <v/>
          </cell>
          <cell r="Q4137">
            <v>0</v>
          </cell>
        </row>
        <row r="4138">
          <cell r="N4138" t="str">
            <v/>
          </cell>
          <cell r="O4138" t="str">
            <v/>
          </cell>
          <cell r="P4138" t="str">
            <v/>
          </cell>
          <cell r="Q4138">
            <v>0</v>
          </cell>
        </row>
        <row r="4139">
          <cell r="N4139" t="str">
            <v/>
          </cell>
          <cell r="O4139" t="str">
            <v/>
          </cell>
          <cell r="P4139" t="str">
            <v/>
          </cell>
          <cell r="Q4139">
            <v>0</v>
          </cell>
        </row>
        <row r="4140">
          <cell r="N4140" t="str">
            <v/>
          </cell>
          <cell r="O4140" t="str">
            <v/>
          </cell>
          <cell r="P4140" t="str">
            <v/>
          </cell>
          <cell r="Q4140">
            <v>0</v>
          </cell>
        </row>
        <row r="4141">
          <cell r="N4141" t="str">
            <v/>
          </cell>
          <cell r="O4141" t="str">
            <v/>
          </cell>
          <cell r="P4141" t="str">
            <v/>
          </cell>
          <cell r="Q4141">
            <v>0</v>
          </cell>
        </row>
        <row r="4142">
          <cell r="N4142" t="str">
            <v/>
          </cell>
          <cell r="O4142" t="str">
            <v/>
          </cell>
          <cell r="P4142" t="str">
            <v/>
          </cell>
          <cell r="Q4142">
            <v>0</v>
          </cell>
        </row>
        <row r="4143">
          <cell r="N4143" t="str">
            <v/>
          </cell>
          <cell r="O4143" t="str">
            <v/>
          </cell>
          <cell r="P4143" t="str">
            <v/>
          </cell>
          <cell r="Q4143">
            <v>0</v>
          </cell>
        </row>
        <row r="4144">
          <cell r="N4144" t="str">
            <v/>
          </cell>
          <cell r="O4144" t="str">
            <v/>
          </cell>
          <cell r="P4144" t="str">
            <v/>
          </cell>
          <cell r="Q4144">
            <v>0</v>
          </cell>
        </row>
        <row r="4145">
          <cell r="N4145" t="str">
            <v/>
          </cell>
          <cell r="O4145" t="str">
            <v/>
          </cell>
          <cell r="P4145" t="str">
            <v/>
          </cell>
          <cell r="Q4145">
            <v>0</v>
          </cell>
        </row>
        <row r="4146">
          <cell r="N4146" t="str">
            <v/>
          </cell>
          <cell r="O4146" t="str">
            <v/>
          </cell>
          <cell r="P4146" t="str">
            <v/>
          </cell>
          <cell r="Q4146">
            <v>0</v>
          </cell>
        </row>
        <row r="4147">
          <cell r="N4147" t="str">
            <v/>
          </cell>
          <cell r="O4147" t="str">
            <v/>
          </cell>
          <cell r="P4147" t="str">
            <v/>
          </cell>
          <cell r="Q4147">
            <v>0</v>
          </cell>
        </row>
        <row r="4148">
          <cell r="N4148" t="str">
            <v/>
          </cell>
          <cell r="O4148" t="str">
            <v/>
          </cell>
          <cell r="P4148" t="str">
            <v/>
          </cell>
          <cell r="Q4148">
            <v>0</v>
          </cell>
        </row>
        <row r="4149">
          <cell r="N4149" t="str">
            <v/>
          </cell>
          <cell r="O4149" t="str">
            <v/>
          </cell>
          <cell r="P4149" t="str">
            <v/>
          </cell>
          <cell r="Q4149">
            <v>0</v>
          </cell>
        </row>
        <row r="4150">
          <cell r="N4150" t="str">
            <v/>
          </cell>
          <cell r="O4150" t="str">
            <v/>
          </cell>
          <cell r="P4150" t="str">
            <v/>
          </cell>
          <cell r="Q4150">
            <v>0</v>
          </cell>
        </row>
        <row r="4151">
          <cell r="N4151" t="str">
            <v/>
          </cell>
          <cell r="O4151" t="str">
            <v/>
          </cell>
          <cell r="P4151" t="str">
            <v/>
          </cell>
          <cell r="Q4151">
            <v>0</v>
          </cell>
        </row>
        <row r="4152">
          <cell r="N4152" t="str">
            <v/>
          </cell>
          <cell r="O4152" t="str">
            <v/>
          </cell>
          <cell r="P4152" t="str">
            <v/>
          </cell>
          <cell r="Q4152">
            <v>0</v>
          </cell>
        </row>
        <row r="4153">
          <cell r="N4153" t="str">
            <v/>
          </cell>
          <cell r="O4153" t="str">
            <v/>
          </cell>
          <cell r="P4153" t="str">
            <v/>
          </cell>
          <cell r="Q4153">
            <v>0</v>
          </cell>
        </row>
        <row r="4154">
          <cell r="N4154" t="str">
            <v/>
          </cell>
          <cell r="O4154" t="str">
            <v/>
          </cell>
          <cell r="P4154" t="str">
            <v/>
          </cell>
          <cell r="Q4154">
            <v>0</v>
          </cell>
        </row>
        <row r="4155">
          <cell r="N4155" t="str">
            <v/>
          </cell>
          <cell r="O4155" t="str">
            <v/>
          </cell>
          <cell r="P4155" t="str">
            <v/>
          </cell>
          <cell r="Q4155">
            <v>0</v>
          </cell>
        </row>
        <row r="4156">
          <cell r="N4156" t="str">
            <v/>
          </cell>
          <cell r="O4156" t="str">
            <v/>
          </cell>
          <cell r="P4156" t="str">
            <v/>
          </cell>
          <cell r="Q4156">
            <v>0</v>
          </cell>
        </row>
        <row r="4157">
          <cell r="N4157" t="str">
            <v/>
          </cell>
          <cell r="O4157" t="str">
            <v/>
          </cell>
          <cell r="P4157" t="str">
            <v/>
          </cell>
          <cell r="Q4157">
            <v>0</v>
          </cell>
        </row>
        <row r="4158">
          <cell r="N4158" t="str">
            <v/>
          </cell>
          <cell r="O4158" t="str">
            <v/>
          </cell>
          <cell r="P4158" t="str">
            <v/>
          </cell>
          <cell r="Q4158">
            <v>0</v>
          </cell>
        </row>
        <row r="4159">
          <cell r="N4159" t="str">
            <v/>
          </cell>
          <cell r="O4159" t="str">
            <v/>
          </cell>
          <cell r="P4159" t="str">
            <v/>
          </cell>
          <cell r="Q4159">
            <v>0</v>
          </cell>
        </row>
        <row r="4160">
          <cell r="N4160" t="str">
            <v/>
          </cell>
          <cell r="O4160" t="str">
            <v/>
          </cell>
          <cell r="P4160" t="str">
            <v/>
          </cell>
          <cell r="Q4160">
            <v>0</v>
          </cell>
        </row>
        <row r="4161">
          <cell r="N4161" t="str">
            <v/>
          </cell>
          <cell r="O4161" t="str">
            <v/>
          </cell>
          <cell r="P4161" t="str">
            <v/>
          </cell>
          <cell r="Q4161">
            <v>0</v>
          </cell>
        </row>
        <row r="4162">
          <cell r="N4162" t="str">
            <v/>
          </cell>
          <cell r="O4162" t="str">
            <v/>
          </cell>
          <cell r="P4162" t="str">
            <v/>
          </cell>
          <cell r="Q4162">
            <v>0</v>
          </cell>
        </row>
        <row r="4163">
          <cell r="N4163" t="str">
            <v/>
          </cell>
          <cell r="O4163" t="str">
            <v/>
          </cell>
          <cell r="P4163" t="str">
            <v/>
          </cell>
          <cell r="Q4163">
            <v>0</v>
          </cell>
        </row>
        <row r="4164">
          <cell r="N4164" t="str">
            <v/>
          </cell>
          <cell r="O4164" t="str">
            <v/>
          </cell>
          <cell r="P4164" t="str">
            <v/>
          </cell>
          <cell r="Q4164">
            <v>0</v>
          </cell>
        </row>
        <row r="4165">
          <cell r="N4165" t="str">
            <v/>
          </cell>
          <cell r="O4165" t="str">
            <v/>
          </cell>
          <cell r="P4165" t="str">
            <v/>
          </cell>
          <cell r="Q4165">
            <v>0</v>
          </cell>
        </row>
        <row r="4166">
          <cell r="N4166" t="str">
            <v/>
          </cell>
          <cell r="O4166" t="str">
            <v/>
          </cell>
          <cell r="P4166" t="str">
            <v/>
          </cell>
          <cell r="Q4166">
            <v>0</v>
          </cell>
        </row>
        <row r="4167">
          <cell r="N4167" t="str">
            <v/>
          </cell>
          <cell r="O4167" t="str">
            <v/>
          </cell>
          <cell r="P4167" t="str">
            <v/>
          </cell>
          <cell r="Q4167">
            <v>0</v>
          </cell>
        </row>
        <row r="4168">
          <cell r="N4168" t="str">
            <v/>
          </cell>
          <cell r="O4168" t="str">
            <v/>
          </cell>
          <cell r="P4168" t="str">
            <v/>
          </cell>
          <cell r="Q4168">
            <v>0</v>
          </cell>
        </row>
        <row r="4169">
          <cell r="N4169" t="str">
            <v/>
          </cell>
          <cell r="O4169" t="str">
            <v/>
          </cell>
          <cell r="P4169" t="str">
            <v/>
          </cell>
          <cell r="Q4169">
            <v>0</v>
          </cell>
        </row>
        <row r="4170">
          <cell r="N4170" t="str">
            <v/>
          </cell>
          <cell r="O4170" t="str">
            <v/>
          </cell>
          <cell r="P4170" t="str">
            <v/>
          </cell>
          <cell r="Q4170">
            <v>0</v>
          </cell>
        </row>
        <row r="4171">
          <cell r="N4171" t="str">
            <v/>
          </cell>
          <cell r="O4171" t="str">
            <v/>
          </cell>
          <cell r="P4171" t="str">
            <v/>
          </cell>
          <cell r="Q4171">
            <v>0</v>
          </cell>
        </row>
        <row r="4172">
          <cell r="N4172" t="str">
            <v/>
          </cell>
          <cell r="O4172" t="str">
            <v/>
          </cell>
          <cell r="P4172" t="str">
            <v/>
          </cell>
          <cell r="Q4172">
            <v>0</v>
          </cell>
        </row>
        <row r="4173">
          <cell r="N4173" t="str">
            <v/>
          </cell>
          <cell r="O4173" t="str">
            <v/>
          </cell>
          <cell r="P4173" t="str">
            <v/>
          </cell>
          <cell r="Q4173">
            <v>0</v>
          </cell>
        </row>
        <row r="4174">
          <cell r="N4174" t="str">
            <v/>
          </cell>
          <cell r="O4174" t="str">
            <v/>
          </cell>
          <cell r="P4174" t="str">
            <v/>
          </cell>
          <cell r="Q4174">
            <v>0</v>
          </cell>
        </row>
        <row r="4175">
          <cell r="N4175" t="str">
            <v/>
          </cell>
          <cell r="O4175" t="str">
            <v/>
          </cell>
          <cell r="P4175" t="str">
            <v/>
          </cell>
          <cell r="Q4175">
            <v>0</v>
          </cell>
        </row>
        <row r="4176">
          <cell r="N4176" t="str">
            <v/>
          </cell>
          <cell r="O4176" t="str">
            <v/>
          </cell>
          <cell r="P4176" t="str">
            <v/>
          </cell>
          <cell r="Q4176">
            <v>0</v>
          </cell>
        </row>
        <row r="4177">
          <cell r="N4177" t="str">
            <v/>
          </cell>
          <cell r="O4177" t="str">
            <v/>
          </cell>
          <cell r="P4177" t="str">
            <v/>
          </cell>
          <cell r="Q4177">
            <v>0</v>
          </cell>
        </row>
        <row r="4178">
          <cell r="N4178" t="str">
            <v/>
          </cell>
          <cell r="O4178" t="str">
            <v/>
          </cell>
          <cell r="P4178" t="str">
            <v/>
          </cell>
          <cell r="Q4178">
            <v>0</v>
          </cell>
        </row>
        <row r="4179">
          <cell r="N4179" t="str">
            <v/>
          </cell>
          <cell r="O4179" t="str">
            <v/>
          </cell>
          <cell r="P4179" t="str">
            <v/>
          </cell>
          <cell r="Q4179">
            <v>0</v>
          </cell>
        </row>
        <row r="4180">
          <cell r="N4180" t="str">
            <v/>
          </cell>
          <cell r="O4180" t="str">
            <v/>
          </cell>
          <cell r="P4180" t="str">
            <v/>
          </cell>
          <cell r="Q4180">
            <v>0</v>
          </cell>
        </row>
        <row r="4181">
          <cell r="N4181" t="str">
            <v/>
          </cell>
          <cell r="O4181" t="str">
            <v/>
          </cell>
          <cell r="P4181" t="str">
            <v/>
          </cell>
          <cell r="Q4181">
            <v>0</v>
          </cell>
        </row>
        <row r="4182">
          <cell r="N4182" t="str">
            <v/>
          </cell>
          <cell r="O4182" t="str">
            <v/>
          </cell>
          <cell r="P4182" t="str">
            <v/>
          </cell>
          <cell r="Q4182">
            <v>0</v>
          </cell>
        </row>
        <row r="4183">
          <cell r="N4183" t="str">
            <v/>
          </cell>
          <cell r="O4183" t="str">
            <v/>
          </cell>
          <cell r="P4183" t="str">
            <v/>
          </cell>
          <cell r="Q4183">
            <v>0</v>
          </cell>
        </row>
        <row r="4184">
          <cell r="N4184" t="str">
            <v/>
          </cell>
          <cell r="O4184" t="str">
            <v/>
          </cell>
          <cell r="P4184" t="str">
            <v/>
          </cell>
          <cell r="Q4184">
            <v>0</v>
          </cell>
        </row>
        <row r="4185">
          <cell r="N4185" t="str">
            <v/>
          </cell>
          <cell r="O4185" t="str">
            <v/>
          </cell>
          <cell r="P4185" t="str">
            <v/>
          </cell>
          <cell r="Q4185">
            <v>0</v>
          </cell>
        </row>
        <row r="4186">
          <cell r="N4186" t="str">
            <v/>
          </cell>
          <cell r="O4186" t="str">
            <v/>
          </cell>
          <cell r="P4186" t="str">
            <v/>
          </cell>
          <cell r="Q4186">
            <v>0</v>
          </cell>
        </row>
        <row r="4187">
          <cell r="N4187" t="str">
            <v/>
          </cell>
          <cell r="O4187" t="str">
            <v/>
          </cell>
          <cell r="P4187" t="str">
            <v/>
          </cell>
          <cell r="Q4187">
            <v>0</v>
          </cell>
        </row>
        <row r="4188">
          <cell r="N4188" t="str">
            <v/>
          </cell>
          <cell r="O4188" t="str">
            <v/>
          </cell>
          <cell r="P4188" t="str">
            <v/>
          </cell>
          <cell r="Q4188">
            <v>0</v>
          </cell>
        </row>
        <row r="4189">
          <cell r="N4189" t="str">
            <v/>
          </cell>
          <cell r="O4189" t="str">
            <v/>
          </cell>
          <cell r="P4189" t="str">
            <v/>
          </cell>
          <cell r="Q4189">
            <v>0</v>
          </cell>
        </row>
        <row r="4190">
          <cell r="N4190" t="str">
            <v/>
          </cell>
          <cell r="O4190" t="str">
            <v/>
          </cell>
          <cell r="P4190" t="str">
            <v/>
          </cell>
          <cell r="Q4190">
            <v>0</v>
          </cell>
        </row>
        <row r="4191">
          <cell r="N4191" t="str">
            <v/>
          </cell>
          <cell r="O4191" t="str">
            <v/>
          </cell>
          <cell r="P4191" t="str">
            <v/>
          </cell>
          <cell r="Q4191">
            <v>0</v>
          </cell>
        </row>
        <row r="4192">
          <cell r="N4192" t="str">
            <v/>
          </cell>
          <cell r="O4192" t="str">
            <v/>
          </cell>
          <cell r="P4192" t="str">
            <v/>
          </cell>
          <cell r="Q4192">
            <v>0</v>
          </cell>
        </row>
        <row r="4193">
          <cell r="N4193" t="str">
            <v/>
          </cell>
          <cell r="O4193" t="str">
            <v/>
          </cell>
          <cell r="P4193" t="str">
            <v/>
          </cell>
          <cell r="Q4193">
            <v>0</v>
          </cell>
        </row>
        <row r="4194">
          <cell r="N4194" t="str">
            <v/>
          </cell>
          <cell r="O4194" t="str">
            <v/>
          </cell>
          <cell r="P4194" t="str">
            <v/>
          </cell>
          <cell r="Q4194">
            <v>0</v>
          </cell>
        </row>
        <row r="4195">
          <cell r="N4195" t="str">
            <v/>
          </cell>
          <cell r="O4195" t="str">
            <v/>
          </cell>
          <cell r="P4195" t="str">
            <v/>
          </cell>
          <cell r="Q4195">
            <v>0</v>
          </cell>
        </row>
        <row r="4196">
          <cell r="N4196" t="str">
            <v/>
          </cell>
          <cell r="O4196" t="str">
            <v/>
          </cell>
          <cell r="P4196" t="str">
            <v/>
          </cell>
          <cell r="Q4196">
            <v>0</v>
          </cell>
        </row>
        <row r="4197">
          <cell r="N4197" t="str">
            <v/>
          </cell>
          <cell r="O4197" t="str">
            <v/>
          </cell>
          <cell r="P4197" t="str">
            <v/>
          </cell>
          <cell r="Q4197">
            <v>0</v>
          </cell>
        </row>
        <row r="4198">
          <cell r="N4198" t="str">
            <v/>
          </cell>
          <cell r="O4198" t="str">
            <v/>
          </cell>
          <cell r="P4198" t="str">
            <v/>
          </cell>
          <cell r="Q4198">
            <v>0</v>
          </cell>
        </row>
        <row r="4199">
          <cell r="N4199" t="str">
            <v/>
          </cell>
          <cell r="O4199" t="str">
            <v/>
          </cell>
          <cell r="P4199" t="str">
            <v/>
          </cell>
          <cell r="Q4199">
            <v>0</v>
          </cell>
        </row>
        <row r="4200">
          <cell r="N4200" t="str">
            <v/>
          </cell>
          <cell r="O4200" t="str">
            <v/>
          </cell>
          <cell r="P4200" t="str">
            <v/>
          </cell>
          <cell r="Q4200">
            <v>0</v>
          </cell>
        </row>
        <row r="4201">
          <cell r="N4201" t="str">
            <v/>
          </cell>
          <cell r="O4201" t="str">
            <v/>
          </cell>
          <cell r="P4201" t="str">
            <v/>
          </cell>
          <cell r="Q4201">
            <v>0</v>
          </cell>
        </row>
        <row r="4202">
          <cell r="N4202" t="str">
            <v/>
          </cell>
          <cell r="O4202" t="str">
            <v/>
          </cell>
          <cell r="P4202" t="str">
            <v/>
          </cell>
          <cell r="Q4202">
            <v>0</v>
          </cell>
        </row>
        <row r="4203">
          <cell r="N4203" t="str">
            <v/>
          </cell>
          <cell r="O4203" t="str">
            <v/>
          </cell>
          <cell r="P4203" t="str">
            <v/>
          </cell>
          <cell r="Q4203">
            <v>0</v>
          </cell>
        </row>
        <row r="4204">
          <cell r="N4204" t="str">
            <v/>
          </cell>
          <cell r="O4204" t="str">
            <v/>
          </cell>
          <cell r="P4204" t="str">
            <v/>
          </cell>
          <cell r="Q4204">
            <v>0</v>
          </cell>
        </row>
        <row r="4205">
          <cell r="N4205" t="str">
            <v/>
          </cell>
          <cell r="O4205" t="str">
            <v/>
          </cell>
          <cell r="P4205" t="str">
            <v/>
          </cell>
          <cell r="Q4205">
            <v>0</v>
          </cell>
        </row>
        <row r="4206">
          <cell r="N4206" t="str">
            <v/>
          </cell>
          <cell r="O4206" t="str">
            <v/>
          </cell>
          <cell r="P4206" t="str">
            <v/>
          </cell>
          <cell r="Q4206">
            <v>0</v>
          </cell>
        </row>
        <row r="4207">
          <cell r="N4207" t="str">
            <v/>
          </cell>
          <cell r="O4207" t="str">
            <v/>
          </cell>
          <cell r="P4207" t="str">
            <v/>
          </cell>
          <cell r="Q4207">
            <v>0</v>
          </cell>
        </row>
        <row r="4208">
          <cell r="N4208" t="str">
            <v/>
          </cell>
          <cell r="O4208" t="str">
            <v/>
          </cell>
          <cell r="P4208" t="str">
            <v/>
          </cell>
          <cell r="Q4208">
            <v>0</v>
          </cell>
        </row>
        <row r="4209">
          <cell r="N4209" t="str">
            <v/>
          </cell>
          <cell r="O4209" t="str">
            <v/>
          </cell>
          <cell r="P4209" t="str">
            <v/>
          </cell>
          <cell r="Q4209">
            <v>0</v>
          </cell>
        </row>
        <row r="4210">
          <cell r="N4210" t="str">
            <v/>
          </cell>
          <cell r="O4210" t="str">
            <v/>
          </cell>
          <cell r="P4210" t="str">
            <v/>
          </cell>
          <cell r="Q4210">
            <v>0</v>
          </cell>
        </row>
        <row r="4211">
          <cell r="N4211" t="str">
            <v/>
          </cell>
          <cell r="O4211" t="str">
            <v/>
          </cell>
          <cell r="P4211" t="str">
            <v/>
          </cell>
          <cell r="Q4211">
            <v>0</v>
          </cell>
        </row>
        <row r="4212">
          <cell r="N4212" t="str">
            <v/>
          </cell>
          <cell r="O4212" t="str">
            <v/>
          </cell>
          <cell r="P4212" t="str">
            <v/>
          </cell>
          <cell r="Q4212">
            <v>0</v>
          </cell>
        </row>
        <row r="4213">
          <cell r="N4213" t="str">
            <v/>
          </cell>
          <cell r="O4213" t="str">
            <v/>
          </cell>
          <cell r="P4213" t="str">
            <v/>
          </cell>
          <cell r="Q4213">
            <v>0</v>
          </cell>
        </row>
        <row r="4214">
          <cell r="N4214" t="str">
            <v/>
          </cell>
          <cell r="O4214" t="str">
            <v/>
          </cell>
          <cell r="P4214" t="str">
            <v/>
          </cell>
          <cell r="Q4214">
            <v>0</v>
          </cell>
        </row>
        <row r="4215">
          <cell r="N4215" t="str">
            <v/>
          </cell>
          <cell r="O4215" t="str">
            <v/>
          </cell>
          <cell r="P4215" t="str">
            <v/>
          </cell>
          <cell r="Q4215">
            <v>0</v>
          </cell>
        </row>
        <row r="4216">
          <cell r="N4216" t="str">
            <v/>
          </cell>
          <cell r="O4216" t="str">
            <v/>
          </cell>
          <cell r="P4216" t="str">
            <v/>
          </cell>
          <cell r="Q4216">
            <v>0</v>
          </cell>
        </row>
        <row r="4217">
          <cell r="N4217" t="str">
            <v/>
          </cell>
          <cell r="O4217" t="str">
            <v/>
          </cell>
          <cell r="P4217" t="str">
            <v/>
          </cell>
          <cell r="Q4217">
            <v>0</v>
          </cell>
        </row>
        <row r="4218">
          <cell r="N4218" t="str">
            <v/>
          </cell>
          <cell r="O4218" t="str">
            <v/>
          </cell>
          <cell r="P4218" t="str">
            <v/>
          </cell>
          <cell r="Q4218">
            <v>0</v>
          </cell>
        </row>
        <row r="4219">
          <cell r="N4219" t="str">
            <v/>
          </cell>
          <cell r="O4219" t="str">
            <v/>
          </cell>
          <cell r="P4219" t="str">
            <v/>
          </cell>
          <cell r="Q4219">
            <v>0</v>
          </cell>
        </row>
        <row r="4220">
          <cell r="N4220" t="str">
            <v/>
          </cell>
          <cell r="O4220" t="str">
            <v/>
          </cell>
          <cell r="P4220" t="str">
            <v/>
          </cell>
          <cell r="Q4220">
            <v>0</v>
          </cell>
        </row>
        <row r="4221">
          <cell r="N4221" t="str">
            <v/>
          </cell>
          <cell r="O4221" t="str">
            <v/>
          </cell>
          <cell r="P4221" t="str">
            <v/>
          </cell>
          <cell r="Q4221">
            <v>0</v>
          </cell>
        </row>
        <row r="4222">
          <cell r="N4222" t="str">
            <v/>
          </cell>
          <cell r="O4222" t="str">
            <v/>
          </cell>
          <cell r="P4222" t="str">
            <v/>
          </cell>
          <cell r="Q4222">
            <v>0</v>
          </cell>
        </row>
        <row r="4223">
          <cell r="N4223" t="str">
            <v/>
          </cell>
          <cell r="O4223" t="str">
            <v/>
          </cell>
          <cell r="P4223" t="str">
            <v/>
          </cell>
          <cell r="Q4223">
            <v>0</v>
          </cell>
        </row>
        <row r="4224">
          <cell r="N4224" t="str">
            <v/>
          </cell>
          <cell r="O4224" t="str">
            <v/>
          </cell>
          <cell r="P4224" t="str">
            <v/>
          </cell>
          <cell r="Q4224">
            <v>0</v>
          </cell>
        </row>
        <row r="4225">
          <cell r="N4225" t="str">
            <v/>
          </cell>
          <cell r="O4225" t="str">
            <v/>
          </cell>
          <cell r="P4225" t="str">
            <v/>
          </cell>
          <cell r="Q4225">
            <v>0</v>
          </cell>
        </row>
        <row r="4226">
          <cell r="N4226" t="str">
            <v/>
          </cell>
          <cell r="O4226" t="str">
            <v/>
          </cell>
          <cell r="P4226" t="str">
            <v/>
          </cell>
          <cell r="Q4226">
            <v>0</v>
          </cell>
        </row>
        <row r="4227">
          <cell r="N4227" t="str">
            <v/>
          </cell>
          <cell r="O4227" t="str">
            <v/>
          </cell>
          <cell r="P4227" t="str">
            <v/>
          </cell>
          <cell r="Q4227">
            <v>0</v>
          </cell>
        </row>
        <row r="4228">
          <cell r="N4228" t="str">
            <v/>
          </cell>
          <cell r="O4228" t="str">
            <v/>
          </cell>
          <cell r="P4228" t="str">
            <v/>
          </cell>
          <cell r="Q4228">
            <v>0</v>
          </cell>
        </row>
        <row r="4229">
          <cell r="N4229" t="str">
            <v/>
          </cell>
          <cell r="O4229" t="str">
            <v/>
          </cell>
          <cell r="P4229" t="str">
            <v/>
          </cell>
          <cell r="Q4229">
            <v>0</v>
          </cell>
        </row>
        <row r="4230">
          <cell r="N4230" t="str">
            <v/>
          </cell>
          <cell r="O4230" t="str">
            <v/>
          </cell>
          <cell r="P4230" t="str">
            <v/>
          </cell>
          <cell r="Q4230">
            <v>0</v>
          </cell>
        </row>
        <row r="4231">
          <cell r="N4231" t="str">
            <v/>
          </cell>
          <cell r="O4231" t="str">
            <v/>
          </cell>
          <cell r="P4231" t="str">
            <v/>
          </cell>
          <cell r="Q4231">
            <v>0</v>
          </cell>
        </row>
        <row r="4232">
          <cell r="N4232" t="str">
            <v/>
          </cell>
          <cell r="O4232" t="str">
            <v/>
          </cell>
          <cell r="P4232" t="str">
            <v/>
          </cell>
          <cell r="Q4232">
            <v>0</v>
          </cell>
        </row>
        <row r="4233">
          <cell r="N4233" t="str">
            <v/>
          </cell>
          <cell r="O4233" t="str">
            <v/>
          </cell>
          <cell r="P4233" t="str">
            <v/>
          </cell>
          <cell r="Q4233">
            <v>0</v>
          </cell>
        </row>
        <row r="4234">
          <cell r="N4234" t="str">
            <v/>
          </cell>
          <cell r="O4234" t="str">
            <v/>
          </cell>
          <cell r="P4234" t="str">
            <v/>
          </cell>
          <cell r="Q4234">
            <v>0</v>
          </cell>
        </row>
        <row r="4235">
          <cell r="N4235" t="str">
            <v/>
          </cell>
          <cell r="O4235" t="str">
            <v/>
          </cell>
          <cell r="P4235" t="str">
            <v/>
          </cell>
          <cell r="Q4235">
            <v>0</v>
          </cell>
        </row>
        <row r="4236">
          <cell r="N4236" t="str">
            <v/>
          </cell>
          <cell r="O4236" t="str">
            <v/>
          </cell>
          <cell r="P4236" t="str">
            <v/>
          </cell>
          <cell r="Q4236">
            <v>0</v>
          </cell>
        </row>
        <row r="4237">
          <cell r="N4237" t="str">
            <v/>
          </cell>
          <cell r="O4237" t="str">
            <v/>
          </cell>
          <cell r="P4237" t="str">
            <v/>
          </cell>
          <cell r="Q4237">
            <v>0</v>
          </cell>
        </row>
        <row r="4238">
          <cell r="N4238" t="str">
            <v/>
          </cell>
          <cell r="O4238" t="str">
            <v/>
          </cell>
          <cell r="P4238" t="str">
            <v/>
          </cell>
          <cell r="Q4238">
            <v>0</v>
          </cell>
        </row>
        <row r="4239">
          <cell r="N4239" t="str">
            <v/>
          </cell>
          <cell r="O4239" t="str">
            <v/>
          </cell>
          <cell r="P4239" t="str">
            <v/>
          </cell>
          <cell r="Q4239">
            <v>0</v>
          </cell>
        </row>
        <row r="4240">
          <cell r="N4240" t="str">
            <v/>
          </cell>
          <cell r="O4240" t="str">
            <v/>
          </cell>
          <cell r="P4240" t="str">
            <v/>
          </cell>
          <cell r="Q4240">
            <v>0</v>
          </cell>
        </row>
        <row r="4241">
          <cell r="N4241" t="str">
            <v/>
          </cell>
          <cell r="O4241" t="str">
            <v/>
          </cell>
          <cell r="P4241" t="str">
            <v/>
          </cell>
          <cell r="Q4241">
            <v>0</v>
          </cell>
        </row>
        <row r="4242">
          <cell r="N4242" t="str">
            <v/>
          </cell>
          <cell r="O4242" t="str">
            <v/>
          </cell>
          <cell r="P4242" t="str">
            <v/>
          </cell>
          <cell r="Q4242">
            <v>0</v>
          </cell>
        </row>
        <row r="4243">
          <cell r="N4243" t="str">
            <v/>
          </cell>
          <cell r="O4243" t="str">
            <v/>
          </cell>
          <cell r="P4243" t="str">
            <v/>
          </cell>
          <cell r="Q4243">
            <v>0</v>
          </cell>
        </row>
        <row r="4244">
          <cell r="N4244" t="str">
            <v/>
          </cell>
          <cell r="O4244" t="str">
            <v/>
          </cell>
          <cell r="P4244" t="str">
            <v/>
          </cell>
          <cell r="Q4244">
            <v>0</v>
          </cell>
        </row>
        <row r="4245">
          <cell r="N4245" t="str">
            <v/>
          </cell>
          <cell r="O4245" t="str">
            <v/>
          </cell>
          <cell r="P4245" t="str">
            <v/>
          </cell>
          <cell r="Q4245">
            <v>0</v>
          </cell>
        </row>
        <row r="4246">
          <cell r="N4246" t="str">
            <v/>
          </cell>
          <cell r="O4246" t="str">
            <v/>
          </cell>
          <cell r="P4246" t="str">
            <v/>
          </cell>
          <cell r="Q4246">
            <v>0</v>
          </cell>
        </row>
        <row r="4247">
          <cell r="N4247" t="str">
            <v/>
          </cell>
          <cell r="O4247" t="str">
            <v/>
          </cell>
          <cell r="P4247" t="str">
            <v/>
          </cell>
          <cell r="Q4247">
            <v>0</v>
          </cell>
        </row>
        <row r="4248">
          <cell r="N4248" t="str">
            <v/>
          </cell>
          <cell r="O4248" t="str">
            <v/>
          </cell>
          <cell r="P4248" t="str">
            <v/>
          </cell>
          <cell r="Q4248">
            <v>0</v>
          </cell>
        </row>
        <row r="4249">
          <cell r="N4249" t="str">
            <v/>
          </cell>
          <cell r="O4249" t="str">
            <v/>
          </cell>
          <cell r="P4249" t="str">
            <v/>
          </cell>
          <cell r="Q4249">
            <v>0</v>
          </cell>
        </row>
        <row r="4250">
          <cell r="N4250" t="str">
            <v/>
          </cell>
          <cell r="O4250" t="str">
            <v/>
          </cell>
          <cell r="P4250" t="str">
            <v/>
          </cell>
          <cell r="Q4250">
            <v>0</v>
          </cell>
        </row>
        <row r="4251">
          <cell r="N4251" t="str">
            <v/>
          </cell>
          <cell r="O4251" t="str">
            <v/>
          </cell>
          <cell r="P4251" t="str">
            <v/>
          </cell>
          <cell r="Q4251">
            <v>0</v>
          </cell>
        </row>
        <row r="4252">
          <cell r="N4252" t="str">
            <v/>
          </cell>
          <cell r="O4252" t="str">
            <v/>
          </cell>
          <cell r="P4252" t="str">
            <v/>
          </cell>
          <cell r="Q4252">
            <v>0</v>
          </cell>
        </row>
        <row r="4253">
          <cell r="N4253" t="str">
            <v/>
          </cell>
          <cell r="O4253" t="str">
            <v/>
          </cell>
          <cell r="P4253" t="str">
            <v/>
          </cell>
          <cell r="Q4253">
            <v>0</v>
          </cell>
        </row>
        <row r="4254">
          <cell r="N4254" t="str">
            <v/>
          </cell>
          <cell r="O4254" t="str">
            <v/>
          </cell>
          <cell r="P4254" t="str">
            <v/>
          </cell>
          <cell r="Q4254">
            <v>0</v>
          </cell>
        </row>
        <row r="4255">
          <cell r="N4255" t="str">
            <v/>
          </cell>
          <cell r="O4255" t="str">
            <v/>
          </cell>
          <cell r="P4255" t="str">
            <v/>
          </cell>
          <cell r="Q4255">
            <v>0</v>
          </cell>
        </row>
        <row r="4256">
          <cell r="N4256" t="str">
            <v/>
          </cell>
          <cell r="O4256" t="str">
            <v/>
          </cell>
          <cell r="P4256" t="str">
            <v/>
          </cell>
          <cell r="Q4256">
            <v>0</v>
          </cell>
        </row>
        <row r="4257">
          <cell r="N4257" t="str">
            <v/>
          </cell>
          <cell r="O4257" t="str">
            <v/>
          </cell>
          <cell r="P4257" t="str">
            <v/>
          </cell>
          <cell r="Q4257">
            <v>0</v>
          </cell>
        </row>
        <row r="4258">
          <cell r="N4258" t="str">
            <v/>
          </cell>
          <cell r="O4258" t="str">
            <v/>
          </cell>
          <cell r="P4258" t="str">
            <v/>
          </cell>
          <cell r="Q4258">
            <v>0</v>
          </cell>
        </row>
        <row r="4259">
          <cell r="N4259" t="str">
            <v/>
          </cell>
          <cell r="O4259" t="str">
            <v/>
          </cell>
          <cell r="P4259" t="str">
            <v/>
          </cell>
          <cell r="Q4259">
            <v>0</v>
          </cell>
        </row>
        <row r="4260">
          <cell r="N4260" t="str">
            <v/>
          </cell>
          <cell r="O4260" t="str">
            <v/>
          </cell>
          <cell r="P4260" t="str">
            <v/>
          </cell>
          <cell r="Q4260">
            <v>0</v>
          </cell>
        </row>
        <row r="4261">
          <cell r="N4261" t="str">
            <v/>
          </cell>
          <cell r="O4261" t="str">
            <v/>
          </cell>
          <cell r="P4261" t="str">
            <v/>
          </cell>
          <cell r="Q4261">
            <v>0</v>
          </cell>
        </row>
        <row r="4262">
          <cell r="N4262" t="str">
            <v/>
          </cell>
          <cell r="O4262" t="str">
            <v/>
          </cell>
          <cell r="P4262" t="str">
            <v/>
          </cell>
          <cell r="Q4262">
            <v>0</v>
          </cell>
        </row>
        <row r="4263">
          <cell r="N4263" t="str">
            <v/>
          </cell>
          <cell r="O4263" t="str">
            <v/>
          </cell>
          <cell r="P4263" t="str">
            <v/>
          </cell>
          <cell r="Q4263">
            <v>0</v>
          </cell>
        </row>
        <row r="4264">
          <cell r="N4264" t="str">
            <v/>
          </cell>
          <cell r="O4264" t="str">
            <v/>
          </cell>
          <cell r="P4264" t="str">
            <v/>
          </cell>
          <cell r="Q4264">
            <v>0</v>
          </cell>
        </row>
        <row r="4265">
          <cell r="N4265" t="str">
            <v/>
          </cell>
          <cell r="O4265" t="str">
            <v/>
          </cell>
          <cell r="P4265" t="str">
            <v/>
          </cell>
          <cell r="Q4265">
            <v>0</v>
          </cell>
        </row>
        <row r="4266">
          <cell r="N4266" t="str">
            <v/>
          </cell>
          <cell r="O4266" t="str">
            <v/>
          </cell>
          <cell r="P4266" t="str">
            <v/>
          </cell>
          <cell r="Q4266">
            <v>0</v>
          </cell>
        </row>
        <row r="4267">
          <cell r="N4267" t="str">
            <v/>
          </cell>
          <cell r="O4267" t="str">
            <v/>
          </cell>
          <cell r="P4267" t="str">
            <v/>
          </cell>
          <cell r="Q4267">
            <v>0</v>
          </cell>
        </row>
        <row r="4268">
          <cell r="N4268" t="str">
            <v/>
          </cell>
          <cell r="O4268" t="str">
            <v/>
          </cell>
          <cell r="P4268" t="str">
            <v/>
          </cell>
          <cell r="Q4268">
            <v>0</v>
          </cell>
        </row>
        <row r="4269">
          <cell r="N4269" t="str">
            <v/>
          </cell>
          <cell r="O4269" t="str">
            <v/>
          </cell>
          <cell r="P4269" t="str">
            <v/>
          </cell>
          <cell r="Q4269">
            <v>0</v>
          </cell>
        </row>
        <row r="4270">
          <cell r="N4270" t="str">
            <v/>
          </cell>
          <cell r="O4270" t="str">
            <v/>
          </cell>
          <cell r="P4270" t="str">
            <v/>
          </cell>
          <cell r="Q4270">
            <v>0</v>
          </cell>
        </row>
        <row r="4271">
          <cell r="N4271" t="str">
            <v/>
          </cell>
          <cell r="O4271" t="str">
            <v/>
          </cell>
          <cell r="P4271" t="str">
            <v/>
          </cell>
          <cell r="Q4271">
            <v>0</v>
          </cell>
        </row>
        <row r="4272">
          <cell r="N4272" t="str">
            <v/>
          </cell>
          <cell r="O4272" t="str">
            <v/>
          </cell>
          <cell r="P4272" t="str">
            <v/>
          </cell>
          <cell r="Q4272">
            <v>0</v>
          </cell>
        </row>
        <row r="4273">
          <cell r="N4273" t="str">
            <v/>
          </cell>
          <cell r="O4273" t="str">
            <v/>
          </cell>
          <cell r="P4273" t="str">
            <v/>
          </cell>
          <cell r="Q4273">
            <v>0</v>
          </cell>
        </row>
        <row r="4274">
          <cell r="N4274" t="str">
            <v/>
          </cell>
          <cell r="O4274" t="str">
            <v/>
          </cell>
          <cell r="P4274" t="str">
            <v/>
          </cell>
          <cell r="Q4274">
            <v>0</v>
          </cell>
        </row>
        <row r="4275">
          <cell r="N4275" t="str">
            <v/>
          </cell>
          <cell r="O4275" t="str">
            <v/>
          </cell>
          <cell r="P4275" t="str">
            <v/>
          </cell>
          <cell r="Q4275">
            <v>0</v>
          </cell>
        </row>
        <row r="4276">
          <cell r="N4276" t="str">
            <v/>
          </cell>
          <cell r="O4276" t="str">
            <v/>
          </cell>
          <cell r="P4276" t="str">
            <v/>
          </cell>
          <cell r="Q4276">
            <v>0</v>
          </cell>
        </row>
        <row r="4277">
          <cell r="N4277" t="str">
            <v/>
          </cell>
          <cell r="O4277" t="str">
            <v/>
          </cell>
          <cell r="P4277" t="str">
            <v/>
          </cell>
          <cell r="Q4277">
            <v>0</v>
          </cell>
        </row>
        <row r="4278">
          <cell r="N4278" t="str">
            <v/>
          </cell>
          <cell r="O4278" t="str">
            <v/>
          </cell>
          <cell r="P4278" t="str">
            <v/>
          </cell>
          <cell r="Q4278">
            <v>0</v>
          </cell>
        </row>
        <row r="4279">
          <cell r="N4279" t="str">
            <v/>
          </cell>
          <cell r="O4279" t="str">
            <v/>
          </cell>
          <cell r="P4279" t="str">
            <v/>
          </cell>
          <cell r="Q4279">
            <v>0</v>
          </cell>
        </row>
        <row r="4280">
          <cell r="N4280" t="str">
            <v/>
          </cell>
          <cell r="O4280" t="str">
            <v/>
          </cell>
          <cell r="P4280" t="str">
            <v/>
          </cell>
          <cell r="Q4280">
            <v>0</v>
          </cell>
        </row>
        <row r="4281">
          <cell r="N4281" t="str">
            <v/>
          </cell>
          <cell r="O4281" t="str">
            <v/>
          </cell>
          <cell r="P4281" t="str">
            <v/>
          </cell>
          <cell r="Q4281">
            <v>0</v>
          </cell>
        </row>
        <row r="4282">
          <cell r="N4282" t="str">
            <v/>
          </cell>
          <cell r="O4282" t="str">
            <v/>
          </cell>
          <cell r="P4282" t="str">
            <v/>
          </cell>
          <cell r="Q4282">
            <v>0</v>
          </cell>
        </row>
        <row r="4283">
          <cell r="N4283" t="str">
            <v/>
          </cell>
          <cell r="O4283" t="str">
            <v/>
          </cell>
          <cell r="P4283" t="str">
            <v/>
          </cell>
          <cell r="Q4283">
            <v>0</v>
          </cell>
        </row>
        <row r="4284">
          <cell r="N4284" t="str">
            <v/>
          </cell>
          <cell r="O4284" t="str">
            <v/>
          </cell>
          <cell r="P4284" t="str">
            <v/>
          </cell>
          <cell r="Q4284">
            <v>0</v>
          </cell>
        </row>
        <row r="4285">
          <cell r="N4285" t="str">
            <v/>
          </cell>
          <cell r="O4285" t="str">
            <v/>
          </cell>
          <cell r="P4285" t="str">
            <v/>
          </cell>
          <cell r="Q4285">
            <v>0</v>
          </cell>
        </row>
        <row r="4286">
          <cell r="N4286" t="str">
            <v/>
          </cell>
          <cell r="O4286" t="str">
            <v/>
          </cell>
          <cell r="P4286" t="str">
            <v/>
          </cell>
          <cell r="Q4286">
            <v>0</v>
          </cell>
        </row>
        <row r="4287">
          <cell r="N4287" t="str">
            <v/>
          </cell>
          <cell r="O4287" t="str">
            <v/>
          </cell>
          <cell r="P4287" t="str">
            <v/>
          </cell>
          <cell r="Q4287">
            <v>0</v>
          </cell>
        </row>
        <row r="4288">
          <cell r="N4288" t="str">
            <v/>
          </cell>
          <cell r="O4288" t="str">
            <v/>
          </cell>
          <cell r="P4288" t="str">
            <v/>
          </cell>
          <cell r="Q4288">
            <v>0</v>
          </cell>
        </row>
        <row r="4289">
          <cell r="N4289" t="str">
            <v/>
          </cell>
          <cell r="O4289" t="str">
            <v/>
          </cell>
          <cell r="P4289" t="str">
            <v/>
          </cell>
          <cell r="Q4289">
            <v>0</v>
          </cell>
        </row>
        <row r="4290">
          <cell r="N4290" t="str">
            <v/>
          </cell>
          <cell r="O4290" t="str">
            <v/>
          </cell>
          <cell r="P4290" t="str">
            <v/>
          </cell>
          <cell r="Q4290">
            <v>0</v>
          </cell>
        </row>
        <row r="4291">
          <cell r="N4291" t="str">
            <v/>
          </cell>
          <cell r="O4291" t="str">
            <v/>
          </cell>
          <cell r="P4291" t="str">
            <v/>
          </cell>
          <cell r="Q4291">
            <v>0</v>
          </cell>
        </row>
        <row r="4292">
          <cell r="N4292" t="str">
            <v/>
          </cell>
          <cell r="O4292" t="str">
            <v/>
          </cell>
          <cell r="P4292" t="str">
            <v/>
          </cell>
          <cell r="Q4292">
            <v>0</v>
          </cell>
        </row>
        <row r="4293">
          <cell r="N4293" t="str">
            <v/>
          </cell>
          <cell r="O4293" t="str">
            <v/>
          </cell>
          <cell r="P4293" t="str">
            <v/>
          </cell>
          <cell r="Q4293">
            <v>0</v>
          </cell>
        </row>
        <row r="4294">
          <cell r="N4294" t="str">
            <v/>
          </cell>
          <cell r="O4294" t="str">
            <v/>
          </cell>
          <cell r="P4294" t="str">
            <v/>
          </cell>
          <cell r="Q4294">
            <v>0</v>
          </cell>
        </row>
        <row r="4295">
          <cell r="N4295" t="str">
            <v/>
          </cell>
          <cell r="O4295" t="str">
            <v/>
          </cell>
          <cell r="P4295" t="str">
            <v/>
          </cell>
          <cell r="Q4295">
            <v>0</v>
          </cell>
        </row>
        <row r="4296">
          <cell r="N4296" t="str">
            <v/>
          </cell>
          <cell r="O4296" t="str">
            <v/>
          </cell>
          <cell r="P4296" t="str">
            <v/>
          </cell>
          <cell r="Q4296">
            <v>0</v>
          </cell>
        </row>
        <row r="4297">
          <cell r="N4297" t="str">
            <v/>
          </cell>
          <cell r="O4297" t="str">
            <v/>
          </cell>
          <cell r="P4297" t="str">
            <v/>
          </cell>
          <cell r="Q4297">
            <v>0</v>
          </cell>
        </row>
        <row r="4298">
          <cell r="N4298" t="str">
            <v/>
          </cell>
          <cell r="O4298" t="str">
            <v/>
          </cell>
          <cell r="P4298" t="str">
            <v/>
          </cell>
          <cell r="Q4298">
            <v>0</v>
          </cell>
        </row>
        <row r="4299">
          <cell r="N4299" t="str">
            <v/>
          </cell>
          <cell r="O4299" t="str">
            <v/>
          </cell>
          <cell r="P4299" t="str">
            <v/>
          </cell>
          <cell r="Q4299">
            <v>0</v>
          </cell>
        </row>
        <row r="4300">
          <cell r="N4300" t="str">
            <v/>
          </cell>
          <cell r="O4300" t="str">
            <v/>
          </cell>
          <cell r="P4300" t="str">
            <v/>
          </cell>
          <cell r="Q4300">
            <v>0</v>
          </cell>
        </row>
        <row r="4301">
          <cell r="N4301" t="str">
            <v/>
          </cell>
          <cell r="O4301" t="str">
            <v/>
          </cell>
          <cell r="P4301" t="str">
            <v/>
          </cell>
          <cell r="Q4301">
            <v>0</v>
          </cell>
        </row>
        <row r="4302">
          <cell r="N4302" t="str">
            <v/>
          </cell>
          <cell r="O4302" t="str">
            <v/>
          </cell>
          <cell r="P4302" t="str">
            <v/>
          </cell>
          <cell r="Q4302">
            <v>0</v>
          </cell>
        </row>
        <row r="4303">
          <cell r="N4303" t="str">
            <v/>
          </cell>
          <cell r="O4303" t="str">
            <v/>
          </cell>
          <cell r="P4303" t="str">
            <v/>
          </cell>
          <cell r="Q4303">
            <v>0</v>
          </cell>
        </row>
        <row r="4304">
          <cell r="N4304" t="str">
            <v/>
          </cell>
          <cell r="O4304" t="str">
            <v/>
          </cell>
          <cell r="P4304" t="str">
            <v/>
          </cell>
          <cell r="Q4304">
            <v>0</v>
          </cell>
        </row>
        <row r="4305">
          <cell r="N4305" t="str">
            <v/>
          </cell>
          <cell r="O4305" t="str">
            <v/>
          </cell>
          <cell r="P4305" t="str">
            <v/>
          </cell>
          <cell r="Q4305">
            <v>0</v>
          </cell>
        </row>
        <row r="4306">
          <cell r="N4306" t="str">
            <v/>
          </cell>
          <cell r="O4306" t="str">
            <v/>
          </cell>
          <cell r="P4306" t="str">
            <v/>
          </cell>
          <cell r="Q4306">
            <v>0</v>
          </cell>
        </row>
        <row r="4307">
          <cell r="N4307" t="str">
            <v/>
          </cell>
          <cell r="O4307" t="str">
            <v/>
          </cell>
          <cell r="P4307" t="str">
            <v/>
          </cell>
          <cell r="Q4307">
            <v>0</v>
          </cell>
        </row>
        <row r="4308">
          <cell r="N4308" t="str">
            <v/>
          </cell>
          <cell r="O4308" t="str">
            <v/>
          </cell>
          <cell r="P4308" t="str">
            <v/>
          </cell>
          <cell r="Q4308">
            <v>0</v>
          </cell>
        </row>
        <row r="4309">
          <cell r="N4309" t="str">
            <v/>
          </cell>
          <cell r="O4309" t="str">
            <v/>
          </cell>
          <cell r="P4309" t="str">
            <v/>
          </cell>
          <cell r="Q4309">
            <v>0</v>
          </cell>
        </row>
        <row r="4310">
          <cell r="N4310" t="str">
            <v/>
          </cell>
          <cell r="O4310" t="str">
            <v/>
          </cell>
          <cell r="P4310" t="str">
            <v/>
          </cell>
          <cell r="Q4310">
            <v>0</v>
          </cell>
        </row>
        <row r="4311">
          <cell r="N4311" t="str">
            <v/>
          </cell>
          <cell r="O4311" t="str">
            <v/>
          </cell>
          <cell r="P4311" t="str">
            <v/>
          </cell>
          <cell r="Q4311">
            <v>0</v>
          </cell>
        </row>
        <row r="4312">
          <cell r="N4312" t="str">
            <v/>
          </cell>
          <cell r="O4312" t="str">
            <v/>
          </cell>
          <cell r="P4312" t="str">
            <v/>
          </cell>
          <cell r="Q4312">
            <v>0</v>
          </cell>
        </row>
        <row r="4313">
          <cell r="N4313" t="str">
            <v/>
          </cell>
          <cell r="O4313" t="str">
            <v/>
          </cell>
          <cell r="P4313" t="str">
            <v/>
          </cell>
          <cell r="Q4313">
            <v>0</v>
          </cell>
        </row>
        <row r="4314">
          <cell r="N4314" t="str">
            <v/>
          </cell>
          <cell r="O4314" t="str">
            <v/>
          </cell>
          <cell r="P4314" t="str">
            <v/>
          </cell>
          <cell r="Q4314">
            <v>0</v>
          </cell>
        </row>
        <row r="4315">
          <cell r="N4315" t="str">
            <v/>
          </cell>
          <cell r="O4315" t="str">
            <v/>
          </cell>
          <cell r="P4315" t="str">
            <v/>
          </cell>
          <cell r="Q4315">
            <v>0</v>
          </cell>
        </row>
        <row r="4316">
          <cell r="N4316" t="str">
            <v/>
          </cell>
          <cell r="O4316" t="str">
            <v/>
          </cell>
          <cell r="P4316" t="str">
            <v/>
          </cell>
          <cell r="Q4316">
            <v>0</v>
          </cell>
        </row>
        <row r="4317">
          <cell r="N4317" t="str">
            <v/>
          </cell>
          <cell r="O4317" t="str">
            <v/>
          </cell>
          <cell r="P4317" t="str">
            <v/>
          </cell>
          <cell r="Q4317">
            <v>0</v>
          </cell>
        </row>
        <row r="4318">
          <cell r="N4318" t="str">
            <v/>
          </cell>
          <cell r="O4318" t="str">
            <v/>
          </cell>
          <cell r="P4318" t="str">
            <v/>
          </cell>
          <cell r="Q4318">
            <v>0</v>
          </cell>
        </row>
        <row r="4319">
          <cell r="N4319" t="str">
            <v/>
          </cell>
          <cell r="O4319" t="str">
            <v/>
          </cell>
          <cell r="P4319" t="str">
            <v/>
          </cell>
          <cell r="Q4319">
            <v>0</v>
          </cell>
        </row>
        <row r="4320">
          <cell r="N4320" t="str">
            <v/>
          </cell>
          <cell r="O4320" t="str">
            <v/>
          </cell>
          <cell r="P4320" t="str">
            <v/>
          </cell>
          <cell r="Q4320">
            <v>0</v>
          </cell>
        </row>
        <row r="4321">
          <cell r="N4321" t="str">
            <v/>
          </cell>
          <cell r="O4321" t="str">
            <v/>
          </cell>
          <cell r="P4321" t="str">
            <v/>
          </cell>
          <cell r="Q4321">
            <v>0</v>
          </cell>
        </row>
        <row r="4322">
          <cell r="N4322" t="str">
            <v/>
          </cell>
          <cell r="O4322" t="str">
            <v/>
          </cell>
          <cell r="P4322" t="str">
            <v/>
          </cell>
          <cell r="Q4322">
            <v>0</v>
          </cell>
        </row>
        <row r="4323">
          <cell r="N4323" t="str">
            <v/>
          </cell>
          <cell r="O4323" t="str">
            <v/>
          </cell>
          <cell r="P4323" t="str">
            <v/>
          </cell>
          <cell r="Q4323">
            <v>0</v>
          </cell>
        </row>
        <row r="4324">
          <cell r="N4324" t="str">
            <v/>
          </cell>
          <cell r="O4324" t="str">
            <v/>
          </cell>
          <cell r="P4324" t="str">
            <v/>
          </cell>
          <cell r="Q4324">
            <v>0</v>
          </cell>
        </row>
        <row r="4325">
          <cell r="N4325" t="str">
            <v/>
          </cell>
          <cell r="O4325" t="str">
            <v/>
          </cell>
          <cell r="P4325" t="str">
            <v/>
          </cell>
          <cell r="Q4325">
            <v>0</v>
          </cell>
        </row>
        <row r="4326">
          <cell r="N4326" t="str">
            <v/>
          </cell>
          <cell r="O4326" t="str">
            <v/>
          </cell>
          <cell r="P4326" t="str">
            <v/>
          </cell>
          <cell r="Q4326">
            <v>0</v>
          </cell>
        </row>
        <row r="4327">
          <cell r="N4327" t="str">
            <v/>
          </cell>
          <cell r="O4327" t="str">
            <v/>
          </cell>
          <cell r="P4327" t="str">
            <v/>
          </cell>
          <cell r="Q4327">
            <v>0</v>
          </cell>
        </row>
        <row r="4328">
          <cell r="N4328" t="str">
            <v/>
          </cell>
          <cell r="O4328" t="str">
            <v/>
          </cell>
          <cell r="P4328" t="str">
            <v/>
          </cell>
          <cell r="Q4328">
            <v>0</v>
          </cell>
        </row>
        <row r="4329">
          <cell r="N4329" t="str">
            <v/>
          </cell>
          <cell r="O4329" t="str">
            <v/>
          </cell>
          <cell r="P4329" t="str">
            <v/>
          </cell>
          <cell r="Q4329">
            <v>0</v>
          </cell>
        </row>
        <row r="4330">
          <cell r="N4330" t="str">
            <v/>
          </cell>
          <cell r="O4330" t="str">
            <v/>
          </cell>
          <cell r="P4330" t="str">
            <v/>
          </cell>
          <cell r="Q4330">
            <v>0</v>
          </cell>
        </row>
        <row r="4331">
          <cell r="N4331" t="str">
            <v/>
          </cell>
          <cell r="O4331" t="str">
            <v/>
          </cell>
          <cell r="P4331" t="str">
            <v/>
          </cell>
          <cell r="Q4331">
            <v>0</v>
          </cell>
        </row>
        <row r="4332">
          <cell r="N4332" t="str">
            <v/>
          </cell>
          <cell r="O4332" t="str">
            <v/>
          </cell>
          <cell r="P4332" t="str">
            <v/>
          </cell>
          <cell r="Q4332">
            <v>0</v>
          </cell>
        </row>
        <row r="4333">
          <cell r="N4333" t="str">
            <v/>
          </cell>
          <cell r="O4333" t="str">
            <v/>
          </cell>
          <cell r="P4333" t="str">
            <v/>
          </cell>
          <cell r="Q4333">
            <v>0</v>
          </cell>
        </row>
        <row r="4334">
          <cell r="N4334" t="str">
            <v/>
          </cell>
          <cell r="O4334" t="str">
            <v/>
          </cell>
          <cell r="P4334" t="str">
            <v/>
          </cell>
          <cell r="Q4334">
            <v>0</v>
          </cell>
        </row>
        <row r="4335">
          <cell r="N4335" t="str">
            <v/>
          </cell>
          <cell r="O4335" t="str">
            <v/>
          </cell>
          <cell r="P4335" t="str">
            <v/>
          </cell>
          <cell r="Q4335">
            <v>0</v>
          </cell>
        </row>
        <row r="4336">
          <cell r="N4336" t="str">
            <v/>
          </cell>
          <cell r="O4336" t="str">
            <v/>
          </cell>
          <cell r="P4336" t="str">
            <v/>
          </cell>
          <cell r="Q4336">
            <v>0</v>
          </cell>
        </row>
        <row r="4337">
          <cell r="N4337" t="str">
            <v/>
          </cell>
          <cell r="O4337" t="str">
            <v/>
          </cell>
          <cell r="P4337" t="str">
            <v/>
          </cell>
          <cell r="Q4337">
            <v>0</v>
          </cell>
        </row>
        <row r="4338">
          <cell r="N4338" t="str">
            <v/>
          </cell>
          <cell r="O4338" t="str">
            <v/>
          </cell>
          <cell r="P4338" t="str">
            <v/>
          </cell>
          <cell r="Q4338">
            <v>0</v>
          </cell>
        </row>
        <row r="4339">
          <cell r="N4339" t="str">
            <v/>
          </cell>
          <cell r="O4339" t="str">
            <v/>
          </cell>
          <cell r="P4339" t="str">
            <v/>
          </cell>
          <cell r="Q4339">
            <v>0</v>
          </cell>
        </row>
        <row r="4340">
          <cell r="N4340" t="str">
            <v/>
          </cell>
          <cell r="O4340" t="str">
            <v/>
          </cell>
          <cell r="P4340" t="str">
            <v/>
          </cell>
          <cell r="Q4340">
            <v>0</v>
          </cell>
        </row>
        <row r="4341">
          <cell r="N4341" t="str">
            <v/>
          </cell>
          <cell r="O4341" t="str">
            <v/>
          </cell>
          <cell r="P4341" t="str">
            <v/>
          </cell>
          <cell r="Q4341">
            <v>0</v>
          </cell>
        </row>
        <row r="4342">
          <cell r="N4342" t="str">
            <v/>
          </cell>
          <cell r="O4342" t="str">
            <v/>
          </cell>
          <cell r="P4342" t="str">
            <v/>
          </cell>
          <cell r="Q4342">
            <v>0</v>
          </cell>
        </row>
        <row r="4343">
          <cell r="N4343" t="str">
            <v/>
          </cell>
          <cell r="O4343" t="str">
            <v/>
          </cell>
          <cell r="P4343" t="str">
            <v/>
          </cell>
          <cell r="Q4343">
            <v>0</v>
          </cell>
        </row>
        <row r="4344">
          <cell r="N4344" t="str">
            <v/>
          </cell>
          <cell r="O4344" t="str">
            <v/>
          </cell>
          <cell r="P4344" t="str">
            <v/>
          </cell>
          <cell r="Q4344">
            <v>0</v>
          </cell>
        </row>
        <row r="4345">
          <cell r="N4345" t="str">
            <v/>
          </cell>
          <cell r="O4345" t="str">
            <v/>
          </cell>
          <cell r="P4345" t="str">
            <v/>
          </cell>
          <cell r="Q4345">
            <v>0</v>
          </cell>
        </row>
        <row r="4346">
          <cell r="N4346" t="str">
            <v/>
          </cell>
          <cell r="O4346" t="str">
            <v/>
          </cell>
          <cell r="P4346" t="str">
            <v/>
          </cell>
          <cell r="Q4346">
            <v>0</v>
          </cell>
        </row>
        <row r="4347">
          <cell r="N4347" t="str">
            <v/>
          </cell>
          <cell r="O4347" t="str">
            <v/>
          </cell>
          <cell r="P4347" t="str">
            <v/>
          </cell>
          <cell r="Q4347">
            <v>0</v>
          </cell>
        </row>
        <row r="4348">
          <cell r="N4348" t="str">
            <v/>
          </cell>
          <cell r="O4348" t="str">
            <v/>
          </cell>
          <cell r="P4348" t="str">
            <v/>
          </cell>
          <cell r="Q4348">
            <v>0</v>
          </cell>
        </row>
        <row r="4349">
          <cell r="N4349" t="str">
            <v/>
          </cell>
          <cell r="O4349" t="str">
            <v/>
          </cell>
          <cell r="P4349" t="str">
            <v/>
          </cell>
          <cell r="Q4349">
            <v>0</v>
          </cell>
        </row>
        <row r="4350">
          <cell r="N4350" t="str">
            <v/>
          </cell>
          <cell r="O4350" t="str">
            <v/>
          </cell>
          <cell r="P4350" t="str">
            <v/>
          </cell>
          <cell r="Q4350">
            <v>0</v>
          </cell>
        </row>
        <row r="4351">
          <cell r="N4351" t="str">
            <v/>
          </cell>
          <cell r="O4351" t="str">
            <v/>
          </cell>
          <cell r="P4351" t="str">
            <v/>
          </cell>
          <cell r="Q4351">
            <v>0</v>
          </cell>
        </row>
        <row r="4352">
          <cell r="N4352" t="str">
            <v/>
          </cell>
          <cell r="O4352" t="str">
            <v/>
          </cell>
          <cell r="P4352" t="str">
            <v/>
          </cell>
          <cell r="Q4352">
            <v>0</v>
          </cell>
        </row>
        <row r="4353">
          <cell r="N4353" t="str">
            <v/>
          </cell>
          <cell r="O4353" t="str">
            <v/>
          </cell>
          <cell r="P4353" t="str">
            <v/>
          </cell>
          <cell r="Q4353">
            <v>0</v>
          </cell>
        </row>
        <row r="4354">
          <cell r="N4354" t="str">
            <v/>
          </cell>
          <cell r="O4354" t="str">
            <v/>
          </cell>
          <cell r="P4354" t="str">
            <v/>
          </cell>
          <cell r="Q4354">
            <v>0</v>
          </cell>
        </row>
        <row r="4355">
          <cell r="N4355" t="str">
            <v/>
          </cell>
          <cell r="O4355" t="str">
            <v/>
          </cell>
          <cell r="P4355" t="str">
            <v/>
          </cell>
          <cell r="Q4355">
            <v>0</v>
          </cell>
        </row>
        <row r="4356">
          <cell r="N4356" t="str">
            <v/>
          </cell>
          <cell r="O4356" t="str">
            <v/>
          </cell>
          <cell r="P4356" t="str">
            <v/>
          </cell>
          <cell r="Q4356">
            <v>0</v>
          </cell>
        </row>
        <row r="4357">
          <cell r="N4357" t="str">
            <v/>
          </cell>
          <cell r="O4357" t="str">
            <v/>
          </cell>
          <cell r="P4357" t="str">
            <v/>
          </cell>
          <cell r="Q4357">
            <v>0</v>
          </cell>
        </row>
        <row r="4358">
          <cell r="N4358" t="str">
            <v/>
          </cell>
          <cell r="O4358" t="str">
            <v/>
          </cell>
          <cell r="P4358" t="str">
            <v/>
          </cell>
          <cell r="Q4358">
            <v>0</v>
          </cell>
        </row>
        <row r="4359">
          <cell r="N4359" t="str">
            <v/>
          </cell>
          <cell r="O4359" t="str">
            <v/>
          </cell>
          <cell r="P4359" t="str">
            <v/>
          </cell>
          <cell r="Q4359">
            <v>0</v>
          </cell>
        </row>
        <row r="4360">
          <cell r="N4360" t="str">
            <v/>
          </cell>
          <cell r="O4360" t="str">
            <v/>
          </cell>
          <cell r="P4360" t="str">
            <v/>
          </cell>
          <cell r="Q4360">
            <v>0</v>
          </cell>
        </row>
        <row r="4361">
          <cell r="N4361" t="str">
            <v/>
          </cell>
          <cell r="O4361" t="str">
            <v/>
          </cell>
          <cell r="P4361" t="str">
            <v/>
          </cell>
          <cell r="Q4361">
            <v>0</v>
          </cell>
        </row>
        <row r="4362">
          <cell r="N4362" t="str">
            <v/>
          </cell>
          <cell r="O4362" t="str">
            <v/>
          </cell>
          <cell r="P4362" t="str">
            <v/>
          </cell>
          <cell r="Q4362">
            <v>0</v>
          </cell>
        </row>
        <row r="4363">
          <cell r="N4363" t="str">
            <v/>
          </cell>
          <cell r="O4363" t="str">
            <v/>
          </cell>
          <cell r="P4363" t="str">
            <v/>
          </cell>
          <cell r="Q4363">
            <v>0</v>
          </cell>
        </row>
        <row r="4364">
          <cell r="N4364" t="str">
            <v/>
          </cell>
          <cell r="O4364" t="str">
            <v/>
          </cell>
          <cell r="P4364" t="str">
            <v/>
          </cell>
          <cell r="Q4364">
            <v>0</v>
          </cell>
        </row>
        <row r="4365">
          <cell r="N4365" t="str">
            <v/>
          </cell>
          <cell r="O4365" t="str">
            <v/>
          </cell>
          <cell r="P4365" t="str">
            <v/>
          </cell>
          <cell r="Q4365">
            <v>0</v>
          </cell>
        </row>
        <row r="4366">
          <cell r="N4366" t="str">
            <v/>
          </cell>
          <cell r="O4366" t="str">
            <v/>
          </cell>
          <cell r="P4366" t="str">
            <v/>
          </cell>
          <cell r="Q4366">
            <v>0</v>
          </cell>
        </row>
        <row r="4367">
          <cell r="N4367" t="str">
            <v/>
          </cell>
          <cell r="O4367" t="str">
            <v/>
          </cell>
          <cell r="P4367" t="str">
            <v/>
          </cell>
          <cell r="Q4367">
            <v>0</v>
          </cell>
        </row>
        <row r="4368">
          <cell r="N4368" t="str">
            <v/>
          </cell>
          <cell r="O4368" t="str">
            <v/>
          </cell>
          <cell r="P4368" t="str">
            <v/>
          </cell>
          <cell r="Q4368">
            <v>0</v>
          </cell>
        </row>
        <row r="4369">
          <cell r="N4369" t="str">
            <v/>
          </cell>
          <cell r="O4369" t="str">
            <v/>
          </cell>
          <cell r="P4369" t="str">
            <v/>
          </cell>
          <cell r="Q4369">
            <v>0</v>
          </cell>
        </row>
        <row r="4370">
          <cell r="N4370" t="str">
            <v/>
          </cell>
          <cell r="O4370" t="str">
            <v/>
          </cell>
          <cell r="P4370" t="str">
            <v/>
          </cell>
          <cell r="Q4370">
            <v>0</v>
          </cell>
        </row>
        <row r="4371">
          <cell r="N4371" t="str">
            <v/>
          </cell>
          <cell r="O4371" t="str">
            <v/>
          </cell>
          <cell r="P4371" t="str">
            <v/>
          </cell>
          <cell r="Q4371">
            <v>0</v>
          </cell>
        </row>
        <row r="4372">
          <cell r="N4372" t="str">
            <v/>
          </cell>
          <cell r="O4372" t="str">
            <v/>
          </cell>
          <cell r="P4372" t="str">
            <v/>
          </cell>
          <cell r="Q4372">
            <v>0</v>
          </cell>
        </row>
        <row r="4373">
          <cell r="N4373" t="str">
            <v/>
          </cell>
          <cell r="O4373" t="str">
            <v/>
          </cell>
          <cell r="P4373" t="str">
            <v/>
          </cell>
          <cell r="Q4373">
            <v>0</v>
          </cell>
        </row>
        <row r="4374">
          <cell r="N4374" t="str">
            <v/>
          </cell>
          <cell r="O4374" t="str">
            <v/>
          </cell>
          <cell r="P4374" t="str">
            <v/>
          </cell>
          <cell r="Q4374">
            <v>0</v>
          </cell>
        </row>
        <row r="4375">
          <cell r="N4375" t="str">
            <v/>
          </cell>
          <cell r="O4375" t="str">
            <v/>
          </cell>
          <cell r="P4375" t="str">
            <v/>
          </cell>
          <cell r="Q4375">
            <v>0</v>
          </cell>
        </row>
        <row r="4376">
          <cell r="N4376" t="str">
            <v/>
          </cell>
          <cell r="O4376" t="str">
            <v/>
          </cell>
          <cell r="P4376" t="str">
            <v/>
          </cell>
          <cell r="Q4376">
            <v>0</v>
          </cell>
        </row>
        <row r="4377">
          <cell r="N4377" t="str">
            <v/>
          </cell>
          <cell r="O4377" t="str">
            <v/>
          </cell>
          <cell r="P4377" t="str">
            <v/>
          </cell>
          <cell r="Q4377">
            <v>0</v>
          </cell>
        </row>
        <row r="4378">
          <cell r="N4378" t="str">
            <v/>
          </cell>
          <cell r="O4378" t="str">
            <v/>
          </cell>
          <cell r="P4378" t="str">
            <v/>
          </cell>
          <cell r="Q4378">
            <v>0</v>
          </cell>
        </row>
        <row r="4379">
          <cell r="N4379" t="str">
            <v/>
          </cell>
          <cell r="O4379" t="str">
            <v/>
          </cell>
          <cell r="P4379" t="str">
            <v/>
          </cell>
          <cell r="Q4379">
            <v>0</v>
          </cell>
        </row>
        <row r="4380">
          <cell r="N4380" t="str">
            <v/>
          </cell>
          <cell r="O4380" t="str">
            <v/>
          </cell>
          <cell r="P4380" t="str">
            <v/>
          </cell>
          <cell r="Q4380">
            <v>0</v>
          </cell>
        </row>
        <row r="4381">
          <cell r="N4381" t="str">
            <v/>
          </cell>
          <cell r="O4381" t="str">
            <v/>
          </cell>
          <cell r="P4381" t="str">
            <v/>
          </cell>
          <cell r="Q4381">
            <v>0</v>
          </cell>
        </row>
        <row r="4382">
          <cell r="N4382" t="str">
            <v/>
          </cell>
          <cell r="O4382" t="str">
            <v/>
          </cell>
          <cell r="P4382" t="str">
            <v/>
          </cell>
          <cell r="Q4382">
            <v>0</v>
          </cell>
        </row>
        <row r="4383">
          <cell r="N4383" t="str">
            <v/>
          </cell>
          <cell r="O4383" t="str">
            <v/>
          </cell>
          <cell r="P4383" t="str">
            <v/>
          </cell>
          <cell r="Q4383">
            <v>0</v>
          </cell>
        </row>
        <row r="4384">
          <cell r="N4384" t="str">
            <v/>
          </cell>
          <cell r="O4384" t="str">
            <v/>
          </cell>
          <cell r="P4384" t="str">
            <v/>
          </cell>
          <cell r="Q4384">
            <v>0</v>
          </cell>
        </row>
        <row r="4385">
          <cell r="N4385" t="str">
            <v/>
          </cell>
          <cell r="O4385" t="str">
            <v/>
          </cell>
          <cell r="P4385" t="str">
            <v/>
          </cell>
          <cell r="Q4385">
            <v>0</v>
          </cell>
        </row>
        <row r="4386">
          <cell r="N4386" t="str">
            <v/>
          </cell>
          <cell r="O4386" t="str">
            <v/>
          </cell>
          <cell r="P4386" t="str">
            <v/>
          </cell>
          <cell r="Q4386">
            <v>0</v>
          </cell>
        </row>
        <row r="4387">
          <cell r="N4387" t="str">
            <v/>
          </cell>
          <cell r="O4387" t="str">
            <v/>
          </cell>
          <cell r="P4387" t="str">
            <v/>
          </cell>
          <cell r="Q4387">
            <v>0</v>
          </cell>
        </row>
        <row r="4388">
          <cell r="N4388" t="str">
            <v/>
          </cell>
          <cell r="O4388" t="str">
            <v/>
          </cell>
          <cell r="P4388" t="str">
            <v/>
          </cell>
          <cell r="Q4388">
            <v>0</v>
          </cell>
        </row>
        <row r="4389">
          <cell r="N4389" t="str">
            <v/>
          </cell>
          <cell r="O4389" t="str">
            <v/>
          </cell>
          <cell r="P4389" t="str">
            <v/>
          </cell>
          <cell r="Q4389">
            <v>0</v>
          </cell>
        </row>
        <row r="4390">
          <cell r="N4390" t="str">
            <v/>
          </cell>
          <cell r="O4390" t="str">
            <v/>
          </cell>
          <cell r="P4390" t="str">
            <v/>
          </cell>
          <cell r="Q4390">
            <v>0</v>
          </cell>
        </row>
        <row r="4391">
          <cell r="N4391" t="str">
            <v/>
          </cell>
          <cell r="O4391" t="str">
            <v/>
          </cell>
          <cell r="P4391" t="str">
            <v/>
          </cell>
          <cell r="Q4391">
            <v>0</v>
          </cell>
        </row>
        <row r="4392">
          <cell r="N4392" t="str">
            <v/>
          </cell>
          <cell r="O4392" t="str">
            <v/>
          </cell>
          <cell r="P4392" t="str">
            <v/>
          </cell>
          <cell r="Q4392">
            <v>0</v>
          </cell>
        </row>
        <row r="4393">
          <cell r="N4393" t="str">
            <v/>
          </cell>
          <cell r="O4393" t="str">
            <v/>
          </cell>
          <cell r="P4393" t="str">
            <v/>
          </cell>
          <cell r="Q4393">
            <v>0</v>
          </cell>
        </row>
        <row r="4394">
          <cell r="N4394" t="str">
            <v/>
          </cell>
          <cell r="O4394" t="str">
            <v/>
          </cell>
          <cell r="P4394" t="str">
            <v/>
          </cell>
          <cell r="Q4394">
            <v>0</v>
          </cell>
        </row>
        <row r="4395">
          <cell r="N4395" t="str">
            <v/>
          </cell>
          <cell r="O4395" t="str">
            <v/>
          </cell>
          <cell r="P4395" t="str">
            <v/>
          </cell>
          <cell r="Q4395">
            <v>0</v>
          </cell>
        </row>
        <row r="4396">
          <cell r="N4396" t="str">
            <v/>
          </cell>
          <cell r="O4396" t="str">
            <v/>
          </cell>
          <cell r="P4396" t="str">
            <v/>
          </cell>
          <cell r="Q4396">
            <v>0</v>
          </cell>
        </row>
        <row r="4397">
          <cell r="N4397" t="str">
            <v/>
          </cell>
          <cell r="O4397" t="str">
            <v/>
          </cell>
          <cell r="P4397" t="str">
            <v/>
          </cell>
          <cell r="Q4397">
            <v>0</v>
          </cell>
        </row>
        <row r="4398">
          <cell r="N4398" t="str">
            <v/>
          </cell>
          <cell r="O4398" t="str">
            <v/>
          </cell>
          <cell r="P4398" t="str">
            <v/>
          </cell>
          <cell r="Q4398">
            <v>0</v>
          </cell>
        </row>
        <row r="4399">
          <cell r="N4399" t="str">
            <v/>
          </cell>
          <cell r="O4399" t="str">
            <v/>
          </cell>
          <cell r="P4399" t="str">
            <v/>
          </cell>
          <cell r="Q4399">
            <v>0</v>
          </cell>
        </row>
        <row r="4400">
          <cell r="N4400" t="str">
            <v/>
          </cell>
          <cell r="O4400" t="str">
            <v/>
          </cell>
          <cell r="P4400" t="str">
            <v/>
          </cell>
          <cell r="Q4400">
            <v>0</v>
          </cell>
        </row>
        <row r="4401">
          <cell r="N4401" t="str">
            <v/>
          </cell>
          <cell r="O4401" t="str">
            <v/>
          </cell>
          <cell r="P4401" t="str">
            <v/>
          </cell>
          <cell r="Q4401">
            <v>0</v>
          </cell>
        </row>
        <row r="4402">
          <cell r="N4402" t="str">
            <v/>
          </cell>
          <cell r="O4402" t="str">
            <v/>
          </cell>
          <cell r="P4402" t="str">
            <v/>
          </cell>
          <cell r="Q4402">
            <v>0</v>
          </cell>
        </row>
        <row r="4403">
          <cell r="N4403" t="str">
            <v/>
          </cell>
          <cell r="O4403" t="str">
            <v/>
          </cell>
          <cell r="P4403" t="str">
            <v/>
          </cell>
          <cell r="Q4403">
            <v>0</v>
          </cell>
        </row>
        <row r="4404">
          <cell r="N4404" t="str">
            <v/>
          </cell>
          <cell r="O4404" t="str">
            <v/>
          </cell>
          <cell r="P4404" t="str">
            <v/>
          </cell>
          <cell r="Q4404">
            <v>0</v>
          </cell>
        </row>
        <row r="4405">
          <cell r="N4405" t="str">
            <v/>
          </cell>
          <cell r="O4405" t="str">
            <v/>
          </cell>
          <cell r="P4405" t="str">
            <v/>
          </cell>
          <cell r="Q4405">
            <v>0</v>
          </cell>
        </row>
        <row r="4406">
          <cell r="N4406" t="str">
            <v/>
          </cell>
          <cell r="O4406" t="str">
            <v/>
          </cell>
          <cell r="P4406" t="str">
            <v/>
          </cell>
          <cell r="Q4406">
            <v>0</v>
          </cell>
        </row>
        <row r="4407">
          <cell r="N4407" t="str">
            <v/>
          </cell>
          <cell r="O4407" t="str">
            <v/>
          </cell>
          <cell r="P4407" t="str">
            <v/>
          </cell>
          <cell r="Q4407">
            <v>0</v>
          </cell>
        </row>
        <row r="4408">
          <cell r="N4408" t="str">
            <v/>
          </cell>
          <cell r="O4408" t="str">
            <v/>
          </cell>
          <cell r="P4408" t="str">
            <v/>
          </cell>
          <cell r="Q4408">
            <v>0</v>
          </cell>
        </row>
        <row r="4409">
          <cell r="N4409" t="str">
            <v/>
          </cell>
          <cell r="O4409" t="str">
            <v/>
          </cell>
          <cell r="P4409" t="str">
            <v/>
          </cell>
          <cell r="Q4409">
            <v>0</v>
          </cell>
        </row>
        <row r="4410">
          <cell r="N4410" t="str">
            <v/>
          </cell>
          <cell r="O4410" t="str">
            <v/>
          </cell>
          <cell r="P4410" t="str">
            <v/>
          </cell>
          <cell r="Q4410">
            <v>0</v>
          </cell>
        </row>
        <row r="4411">
          <cell r="N4411" t="str">
            <v/>
          </cell>
          <cell r="O4411" t="str">
            <v/>
          </cell>
          <cell r="P4411" t="str">
            <v/>
          </cell>
          <cell r="Q4411">
            <v>0</v>
          </cell>
        </row>
        <row r="4412">
          <cell r="N4412" t="str">
            <v/>
          </cell>
          <cell r="O4412" t="str">
            <v/>
          </cell>
          <cell r="P4412" t="str">
            <v/>
          </cell>
          <cell r="Q4412">
            <v>0</v>
          </cell>
        </row>
        <row r="4413">
          <cell r="N4413" t="str">
            <v/>
          </cell>
          <cell r="O4413" t="str">
            <v/>
          </cell>
          <cell r="P4413" t="str">
            <v/>
          </cell>
          <cell r="Q4413">
            <v>0</v>
          </cell>
        </row>
        <row r="4414">
          <cell r="N4414" t="str">
            <v/>
          </cell>
          <cell r="O4414" t="str">
            <v/>
          </cell>
          <cell r="P4414" t="str">
            <v/>
          </cell>
          <cell r="Q4414">
            <v>0</v>
          </cell>
        </row>
        <row r="4415">
          <cell r="N4415" t="str">
            <v/>
          </cell>
          <cell r="O4415" t="str">
            <v/>
          </cell>
          <cell r="P4415" t="str">
            <v/>
          </cell>
          <cell r="Q4415">
            <v>0</v>
          </cell>
        </row>
        <row r="4416">
          <cell r="N4416" t="str">
            <v/>
          </cell>
          <cell r="O4416" t="str">
            <v/>
          </cell>
          <cell r="P4416" t="str">
            <v/>
          </cell>
          <cell r="Q4416">
            <v>0</v>
          </cell>
        </row>
        <row r="4417">
          <cell r="N4417" t="str">
            <v/>
          </cell>
          <cell r="O4417" t="str">
            <v/>
          </cell>
          <cell r="P4417" t="str">
            <v/>
          </cell>
          <cell r="Q4417">
            <v>0</v>
          </cell>
        </row>
        <row r="4418">
          <cell r="N4418" t="str">
            <v/>
          </cell>
          <cell r="O4418" t="str">
            <v/>
          </cell>
          <cell r="P4418" t="str">
            <v/>
          </cell>
          <cell r="Q4418">
            <v>0</v>
          </cell>
        </row>
        <row r="4419">
          <cell r="N4419" t="str">
            <v/>
          </cell>
          <cell r="O4419" t="str">
            <v/>
          </cell>
          <cell r="P4419" t="str">
            <v/>
          </cell>
          <cell r="Q4419">
            <v>0</v>
          </cell>
        </row>
        <row r="4420">
          <cell r="N4420" t="str">
            <v/>
          </cell>
          <cell r="O4420" t="str">
            <v/>
          </cell>
          <cell r="P4420" t="str">
            <v/>
          </cell>
          <cell r="Q4420">
            <v>0</v>
          </cell>
        </row>
        <row r="4421">
          <cell r="N4421" t="str">
            <v/>
          </cell>
          <cell r="O4421" t="str">
            <v/>
          </cell>
          <cell r="P4421" t="str">
            <v/>
          </cell>
          <cell r="Q4421">
            <v>0</v>
          </cell>
        </row>
        <row r="4422">
          <cell r="N4422" t="str">
            <v/>
          </cell>
          <cell r="O4422" t="str">
            <v/>
          </cell>
          <cell r="P4422" t="str">
            <v/>
          </cell>
          <cell r="Q4422">
            <v>0</v>
          </cell>
        </row>
        <row r="4423">
          <cell r="N4423" t="str">
            <v/>
          </cell>
          <cell r="O4423" t="str">
            <v/>
          </cell>
          <cell r="P4423" t="str">
            <v/>
          </cell>
          <cell r="Q4423">
            <v>0</v>
          </cell>
        </row>
        <row r="4424">
          <cell r="N4424" t="str">
            <v/>
          </cell>
          <cell r="O4424" t="str">
            <v/>
          </cell>
          <cell r="P4424" t="str">
            <v/>
          </cell>
          <cell r="Q4424">
            <v>0</v>
          </cell>
        </row>
        <row r="4425">
          <cell r="N4425" t="str">
            <v/>
          </cell>
          <cell r="O4425" t="str">
            <v/>
          </cell>
          <cell r="P4425" t="str">
            <v/>
          </cell>
          <cell r="Q4425">
            <v>0</v>
          </cell>
        </row>
        <row r="4426">
          <cell r="N4426" t="str">
            <v/>
          </cell>
          <cell r="O4426" t="str">
            <v/>
          </cell>
          <cell r="P4426" t="str">
            <v/>
          </cell>
          <cell r="Q4426">
            <v>0</v>
          </cell>
        </row>
        <row r="4427">
          <cell r="N4427" t="str">
            <v/>
          </cell>
          <cell r="O4427" t="str">
            <v/>
          </cell>
          <cell r="P4427" t="str">
            <v/>
          </cell>
          <cell r="Q4427">
            <v>0</v>
          </cell>
        </row>
        <row r="4428">
          <cell r="N4428" t="str">
            <v/>
          </cell>
          <cell r="O4428" t="str">
            <v/>
          </cell>
          <cell r="P4428" t="str">
            <v/>
          </cell>
          <cell r="Q4428">
            <v>0</v>
          </cell>
        </row>
        <row r="4429">
          <cell r="N4429" t="str">
            <v/>
          </cell>
          <cell r="O4429" t="str">
            <v/>
          </cell>
          <cell r="P4429" t="str">
            <v/>
          </cell>
          <cell r="Q4429">
            <v>0</v>
          </cell>
        </row>
        <row r="4430">
          <cell r="N4430" t="str">
            <v/>
          </cell>
          <cell r="O4430" t="str">
            <v/>
          </cell>
          <cell r="P4430" t="str">
            <v/>
          </cell>
          <cell r="Q4430">
            <v>0</v>
          </cell>
        </row>
        <row r="4431">
          <cell r="N4431" t="str">
            <v/>
          </cell>
          <cell r="O4431" t="str">
            <v/>
          </cell>
          <cell r="P4431" t="str">
            <v/>
          </cell>
          <cell r="Q4431">
            <v>0</v>
          </cell>
        </row>
        <row r="4432">
          <cell r="N4432" t="str">
            <v/>
          </cell>
          <cell r="O4432" t="str">
            <v/>
          </cell>
          <cell r="P4432" t="str">
            <v/>
          </cell>
          <cell r="Q4432">
            <v>0</v>
          </cell>
        </row>
        <row r="4433">
          <cell r="N4433" t="str">
            <v/>
          </cell>
          <cell r="O4433" t="str">
            <v/>
          </cell>
          <cell r="P4433" t="str">
            <v/>
          </cell>
          <cell r="Q4433">
            <v>0</v>
          </cell>
        </row>
        <row r="4434">
          <cell r="N4434" t="str">
            <v/>
          </cell>
          <cell r="O4434" t="str">
            <v/>
          </cell>
          <cell r="P4434" t="str">
            <v/>
          </cell>
          <cell r="Q4434">
            <v>0</v>
          </cell>
        </row>
        <row r="4435">
          <cell r="N4435" t="str">
            <v/>
          </cell>
          <cell r="O4435" t="str">
            <v/>
          </cell>
          <cell r="P4435" t="str">
            <v/>
          </cell>
          <cell r="Q4435">
            <v>0</v>
          </cell>
        </row>
        <row r="4436">
          <cell r="N4436" t="str">
            <v/>
          </cell>
          <cell r="O4436" t="str">
            <v/>
          </cell>
          <cell r="P4436" t="str">
            <v/>
          </cell>
          <cell r="Q4436">
            <v>0</v>
          </cell>
        </row>
        <row r="4437">
          <cell r="N4437" t="str">
            <v/>
          </cell>
          <cell r="O4437" t="str">
            <v/>
          </cell>
          <cell r="P4437" t="str">
            <v/>
          </cell>
          <cell r="Q4437">
            <v>0</v>
          </cell>
        </row>
        <row r="4438">
          <cell r="N4438" t="str">
            <v/>
          </cell>
          <cell r="O4438" t="str">
            <v/>
          </cell>
          <cell r="P4438" t="str">
            <v/>
          </cell>
          <cell r="Q4438">
            <v>0</v>
          </cell>
        </row>
        <row r="4439">
          <cell r="N4439" t="str">
            <v/>
          </cell>
          <cell r="O4439" t="str">
            <v/>
          </cell>
          <cell r="P4439" t="str">
            <v/>
          </cell>
          <cell r="Q4439">
            <v>0</v>
          </cell>
        </row>
        <row r="4440">
          <cell r="N4440" t="str">
            <v/>
          </cell>
          <cell r="O4440" t="str">
            <v/>
          </cell>
          <cell r="P4440" t="str">
            <v/>
          </cell>
          <cell r="Q4440">
            <v>0</v>
          </cell>
        </row>
        <row r="4441">
          <cell r="N4441" t="str">
            <v/>
          </cell>
          <cell r="O4441" t="str">
            <v/>
          </cell>
          <cell r="P4441" t="str">
            <v/>
          </cell>
          <cell r="Q4441">
            <v>0</v>
          </cell>
        </row>
        <row r="4442">
          <cell r="N4442" t="str">
            <v/>
          </cell>
          <cell r="O4442" t="str">
            <v/>
          </cell>
          <cell r="P4442" t="str">
            <v/>
          </cell>
          <cell r="Q4442">
            <v>0</v>
          </cell>
        </row>
        <row r="4443">
          <cell r="N4443" t="str">
            <v/>
          </cell>
          <cell r="O4443" t="str">
            <v/>
          </cell>
          <cell r="P4443" t="str">
            <v/>
          </cell>
          <cell r="Q4443">
            <v>0</v>
          </cell>
        </row>
        <row r="4444">
          <cell r="N4444" t="str">
            <v/>
          </cell>
          <cell r="O4444" t="str">
            <v/>
          </cell>
          <cell r="P4444" t="str">
            <v/>
          </cell>
          <cell r="Q4444">
            <v>0</v>
          </cell>
        </row>
        <row r="4445">
          <cell r="N4445" t="str">
            <v/>
          </cell>
          <cell r="O4445" t="str">
            <v/>
          </cell>
          <cell r="P4445" t="str">
            <v/>
          </cell>
          <cell r="Q4445">
            <v>0</v>
          </cell>
        </row>
        <row r="4446">
          <cell r="N4446" t="str">
            <v/>
          </cell>
          <cell r="O4446" t="str">
            <v/>
          </cell>
          <cell r="P4446" t="str">
            <v/>
          </cell>
          <cell r="Q4446">
            <v>0</v>
          </cell>
        </row>
        <row r="4447">
          <cell r="N4447" t="str">
            <v/>
          </cell>
          <cell r="O4447" t="str">
            <v/>
          </cell>
          <cell r="P4447" t="str">
            <v/>
          </cell>
          <cell r="Q4447">
            <v>0</v>
          </cell>
        </row>
        <row r="4448">
          <cell r="N4448" t="str">
            <v/>
          </cell>
          <cell r="O4448" t="str">
            <v/>
          </cell>
          <cell r="P4448" t="str">
            <v/>
          </cell>
          <cell r="Q4448">
            <v>0</v>
          </cell>
        </row>
        <row r="4449">
          <cell r="N4449" t="str">
            <v/>
          </cell>
          <cell r="O4449" t="str">
            <v/>
          </cell>
          <cell r="P4449" t="str">
            <v/>
          </cell>
          <cell r="Q4449">
            <v>0</v>
          </cell>
        </row>
        <row r="4450">
          <cell r="N4450" t="str">
            <v/>
          </cell>
          <cell r="O4450" t="str">
            <v/>
          </cell>
          <cell r="P4450" t="str">
            <v/>
          </cell>
          <cell r="Q4450">
            <v>0</v>
          </cell>
        </row>
        <row r="4451">
          <cell r="N4451" t="str">
            <v/>
          </cell>
          <cell r="O4451" t="str">
            <v/>
          </cell>
          <cell r="P4451" t="str">
            <v/>
          </cell>
          <cell r="Q4451">
            <v>0</v>
          </cell>
        </row>
        <row r="4452">
          <cell r="N4452" t="str">
            <v/>
          </cell>
          <cell r="O4452" t="str">
            <v/>
          </cell>
          <cell r="P4452" t="str">
            <v/>
          </cell>
          <cell r="Q4452">
            <v>0</v>
          </cell>
        </row>
        <row r="4453">
          <cell r="N4453" t="str">
            <v/>
          </cell>
          <cell r="O4453" t="str">
            <v/>
          </cell>
          <cell r="P4453" t="str">
            <v/>
          </cell>
          <cell r="Q4453">
            <v>0</v>
          </cell>
        </row>
        <row r="4454">
          <cell r="N4454" t="str">
            <v/>
          </cell>
          <cell r="O4454" t="str">
            <v/>
          </cell>
          <cell r="P4454" t="str">
            <v/>
          </cell>
          <cell r="Q4454">
            <v>0</v>
          </cell>
        </row>
        <row r="4455">
          <cell r="N4455" t="str">
            <v/>
          </cell>
          <cell r="O4455" t="str">
            <v/>
          </cell>
          <cell r="P4455" t="str">
            <v/>
          </cell>
          <cell r="Q4455">
            <v>0</v>
          </cell>
        </row>
        <row r="4456">
          <cell r="N4456" t="str">
            <v/>
          </cell>
          <cell r="O4456" t="str">
            <v/>
          </cell>
          <cell r="P4456" t="str">
            <v/>
          </cell>
          <cell r="Q4456">
            <v>0</v>
          </cell>
        </row>
        <row r="4457">
          <cell r="N4457" t="str">
            <v/>
          </cell>
          <cell r="O4457" t="str">
            <v/>
          </cell>
          <cell r="P4457" t="str">
            <v/>
          </cell>
          <cell r="Q4457">
            <v>0</v>
          </cell>
        </row>
        <row r="4458">
          <cell r="N4458" t="str">
            <v/>
          </cell>
          <cell r="O4458" t="str">
            <v/>
          </cell>
          <cell r="P4458" t="str">
            <v/>
          </cell>
          <cell r="Q4458">
            <v>0</v>
          </cell>
        </row>
        <row r="4459">
          <cell r="N4459" t="str">
            <v/>
          </cell>
          <cell r="O4459" t="str">
            <v/>
          </cell>
          <cell r="P4459" t="str">
            <v/>
          </cell>
          <cell r="Q4459">
            <v>0</v>
          </cell>
        </row>
        <row r="4460">
          <cell r="N4460" t="str">
            <v/>
          </cell>
          <cell r="O4460" t="str">
            <v/>
          </cell>
          <cell r="P4460" t="str">
            <v/>
          </cell>
          <cell r="Q4460">
            <v>0</v>
          </cell>
        </row>
        <row r="4461">
          <cell r="N4461" t="str">
            <v/>
          </cell>
          <cell r="O4461" t="str">
            <v/>
          </cell>
          <cell r="P4461" t="str">
            <v/>
          </cell>
          <cell r="Q4461">
            <v>0</v>
          </cell>
        </row>
        <row r="4462">
          <cell r="N4462" t="str">
            <v/>
          </cell>
          <cell r="O4462" t="str">
            <v/>
          </cell>
          <cell r="P4462" t="str">
            <v/>
          </cell>
          <cell r="Q4462">
            <v>0</v>
          </cell>
        </row>
        <row r="4463">
          <cell r="N4463" t="str">
            <v/>
          </cell>
          <cell r="O4463" t="str">
            <v/>
          </cell>
          <cell r="P4463" t="str">
            <v/>
          </cell>
          <cell r="Q4463">
            <v>0</v>
          </cell>
        </row>
        <row r="4464">
          <cell r="N4464" t="str">
            <v/>
          </cell>
          <cell r="O4464" t="str">
            <v/>
          </cell>
          <cell r="P4464" t="str">
            <v/>
          </cell>
          <cell r="Q4464">
            <v>0</v>
          </cell>
        </row>
        <row r="4465">
          <cell r="N4465" t="str">
            <v/>
          </cell>
          <cell r="O4465" t="str">
            <v/>
          </cell>
          <cell r="P4465" t="str">
            <v/>
          </cell>
          <cell r="Q4465">
            <v>0</v>
          </cell>
        </row>
        <row r="4466">
          <cell r="N4466" t="str">
            <v/>
          </cell>
          <cell r="O4466" t="str">
            <v/>
          </cell>
          <cell r="P4466" t="str">
            <v/>
          </cell>
          <cell r="Q4466">
            <v>0</v>
          </cell>
        </row>
        <row r="4467">
          <cell r="N4467" t="str">
            <v/>
          </cell>
          <cell r="O4467" t="str">
            <v/>
          </cell>
          <cell r="P4467" t="str">
            <v/>
          </cell>
          <cell r="Q4467">
            <v>0</v>
          </cell>
        </row>
        <row r="4468">
          <cell r="N4468" t="str">
            <v/>
          </cell>
          <cell r="O4468" t="str">
            <v/>
          </cell>
          <cell r="P4468" t="str">
            <v/>
          </cell>
          <cell r="Q4468">
            <v>0</v>
          </cell>
        </row>
        <row r="4469">
          <cell r="N4469" t="str">
            <v/>
          </cell>
          <cell r="O4469" t="str">
            <v/>
          </cell>
          <cell r="P4469" t="str">
            <v/>
          </cell>
          <cell r="Q4469">
            <v>0</v>
          </cell>
        </row>
        <row r="4470">
          <cell r="N4470" t="str">
            <v/>
          </cell>
          <cell r="O4470" t="str">
            <v/>
          </cell>
          <cell r="P4470" t="str">
            <v/>
          </cell>
          <cell r="Q4470">
            <v>0</v>
          </cell>
        </row>
        <row r="4471">
          <cell r="N4471" t="str">
            <v/>
          </cell>
          <cell r="O4471" t="str">
            <v/>
          </cell>
          <cell r="P4471" t="str">
            <v/>
          </cell>
          <cell r="Q4471">
            <v>0</v>
          </cell>
        </row>
        <row r="4472">
          <cell r="N4472" t="str">
            <v/>
          </cell>
          <cell r="O4472" t="str">
            <v/>
          </cell>
          <cell r="P4472" t="str">
            <v/>
          </cell>
          <cell r="Q4472">
            <v>0</v>
          </cell>
        </row>
        <row r="4473">
          <cell r="N4473" t="str">
            <v/>
          </cell>
          <cell r="O4473" t="str">
            <v/>
          </cell>
          <cell r="P4473" t="str">
            <v/>
          </cell>
          <cell r="Q4473">
            <v>0</v>
          </cell>
        </row>
        <row r="4474">
          <cell r="N4474" t="str">
            <v/>
          </cell>
          <cell r="O4474" t="str">
            <v/>
          </cell>
          <cell r="P4474" t="str">
            <v/>
          </cell>
          <cell r="Q4474">
            <v>0</v>
          </cell>
        </row>
        <row r="4475">
          <cell r="N4475" t="str">
            <v/>
          </cell>
          <cell r="O4475" t="str">
            <v/>
          </cell>
          <cell r="P4475" t="str">
            <v/>
          </cell>
          <cell r="Q4475">
            <v>0</v>
          </cell>
        </row>
        <row r="4476">
          <cell r="N4476" t="str">
            <v/>
          </cell>
          <cell r="O4476" t="str">
            <v/>
          </cell>
          <cell r="P4476" t="str">
            <v/>
          </cell>
          <cell r="Q4476">
            <v>0</v>
          </cell>
        </row>
        <row r="4477">
          <cell r="N4477" t="str">
            <v/>
          </cell>
          <cell r="O4477" t="str">
            <v/>
          </cell>
          <cell r="P4477" t="str">
            <v/>
          </cell>
          <cell r="Q4477">
            <v>0</v>
          </cell>
        </row>
        <row r="4478">
          <cell r="N4478" t="str">
            <v/>
          </cell>
          <cell r="O4478" t="str">
            <v/>
          </cell>
          <cell r="P4478" t="str">
            <v/>
          </cell>
          <cell r="Q4478">
            <v>0</v>
          </cell>
        </row>
        <row r="4479">
          <cell r="N4479" t="str">
            <v/>
          </cell>
          <cell r="O4479" t="str">
            <v/>
          </cell>
          <cell r="P4479" t="str">
            <v/>
          </cell>
          <cell r="Q4479">
            <v>0</v>
          </cell>
        </row>
        <row r="4480">
          <cell r="N4480" t="str">
            <v/>
          </cell>
          <cell r="O4480" t="str">
            <v/>
          </cell>
          <cell r="P4480" t="str">
            <v/>
          </cell>
          <cell r="Q4480">
            <v>0</v>
          </cell>
        </row>
        <row r="4481">
          <cell r="N4481" t="str">
            <v/>
          </cell>
          <cell r="O4481" t="str">
            <v/>
          </cell>
          <cell r="P4481" t="str">
            <v/>
          </cell>
          <cell r="Q4481">
            <v>0</v>
          </cell>
        </row>
        <row r="4482">
          <cell r="N4482" t="str">
            <v/>
          </cell>
          <cell r="O4482" t="str">
            <v/>
          </cell>
          <cell r="P4482" t="str">
            <v/>
          </cell>
          <cell r="Q4482">
            <v>0</v>
          </cell>
        </row>
        <row r="4483">
          <cell r="N4483" t="str">
            <v/>
          </cell>
          <cell r="O4483" t="str">
            <v/>
          </cell>
          <cell r="P4483" t="str">
            <v/>
          </cell>
          <cell r="Q4483">
            <v>0</v>
          </cell>
        </row>
        <row r="4484">
          <cell r="N4484" t="str">
            <v/>
          </cell>
          <cell r="O4484" t="str">
            <v/>
          </cell>
          <cell r="P4484" t="str">
            <v/>
          </cell>
          <cell r="Q4484">
            <v>0</v>
          </cell>
        </row>
        <row r="4485">
          <cell r="N4485" t="str">
            <v/>
          </cell>
          <cell r="O4485" t="str">
            <v/>
          </cell>
          <cell r="P4485" t="str">
            <v/>
          </cell>
          <cell r="Q4485">
            <v>0</v>
          </cell>
        </row>
        <row r="4486">
          <cell r="N4486" t="str">
            <v/>
          </cell>
          <cell r="O4486" t="str">
            <v/>
          </cell>
          <cell r="P4486" t="str">
            <v/>
          </cell>
          <cell r="Q4486">
            <v>0</v>
          </cell>
        </row>
        <row r="4487">
          <cell r="N4487" t="str">
            <v/>
          </cell>
          <cell r="O4487" t="str">
            <v/>
          </cell>
          <cell r="P4487" t="str">
            <v/>
          </cell>
          <cell r="Q4487">
            <v>0</v>
          </cell>
        </row>
        <row r="4488">
          <cell r="N4488" t="str">
            <v/>
          </cell>
          <cell r="O4488" t="str">
            <v/>
          </cell>
          <cell r="P4488" t="str">
            <v/>
          </cell>
          <cell r="Q4488">
            <v>0</v>
          </cell>
        </row>
        <row r="4489">
          <cell r="N4489" t="str">
            <v/>
          </cell>
          <cell r="O4489" t="str">
            <v/>
          </cell>
          <cell r="P4489" t="str">
            <v/>
          </cell>
          <cell r="Q4489">
            <v>0</v>
          </cell>
        </row>
        <row r="4490">
          <cell r="N4490" t="str">
            <v/>
          </cell>
          <cell r="O4490" t="str">
            <v/>
          </cell>
          <cell r="P4490" t="str">
            <v/>
          </cell>
          <cell r="Q4490">
            <v>0</v>
          </cell>
        </row>
        <row r="4491">
          <cell r="N4491" t="str">
            <v/>
          </cell>
          <cell r="O4491" t="str">
            <v/>
          </cell>
          <cell r="P4491" t="str">
            <v/>
          </cell>
          <cell r="Q4491">
            <v>0</v>
          </cell>
        </row>
        <row r="4492">
          <cell r="N4492" t="str">
            <v/>
          </cell>
          <cell r="O4492" t="str">
            <v/>
          </cell>
          <cell r="P4492" t="str">
            <v/>
          </cell>
          <cell r="Q4492">
            <v>0</v>
          </cell>
        </row>
        <row r="4493">
          <cell r="N4493" t="str">
            <v/>
          </cell>
          <cell r="O4493" t="str">
            <v/>
          </cell>
          <cell r="P4493" t="str">
            <v/>
          </cell>
          <cell r="Q4493">
            <v>0</v>
          </cell>
        </row>
        <row r="4494">
          <cell r="N4494" t="str">
            <v/>
          </cell>
          <cell r="O4494" t="str">
            <v/>
          </cell>
          <cell r="P4494" t="str">
            <v/>
          </cell>
          <cell r="Q4494">
            <v>0</v>
          </cell>
        </row>
        <row r="4495">
          <cell r="N4495" t="str">
            <v/>
          </cell>
          <cell r="O4495" t="str">
            <v/>
          </cell>
          <cell r="P4495" t="str">
            <v/>
          </cell>
          <cell r="Q4495">
            <v>0</v>
          </cell>
        </row>
        <row r="4496">
          <cell r="N4496" t="str">
            <v/>
          </cell>
          <cell r="O4496" t="str">
            <v/>
          </cell>
          <cell r="P4496" t="str">
            <v/>
          </cell>
          <cell r="Q4496">
            <v>0</v>
          </cell>
        </row>
        <row r="4497">
          <cell r="N4497" t="str">
            <v/>
          </cell>
          <cell r="O4497" t="str">
            <v/>
          </cell>
          <cell r="P4497" t="str">
            <v/>
          </cell>
          <cell r="Q4497">
            <v>0</v>
          </cell>
        </row>
        <row r="4498">
          <cell r="N4498" t="str">
            <v/>
          </cell>
          <cell r="O4498" t="str">
            <v/>
          </cell>
          <cell r="P4498" t="str">
            <v/>
          </cell>
          <cell r="Q4498">
            <v>0</v>
          </cell>
        </row>
        <row r="4499">
          <cell r="N4499" t="str">
            <v/>
          </cell>
          <cell r="O4499" t="str">
            <v/>
          </cell>
          <cell r="P4499" t="str">
            <v/>
          </cell>
          <cell r="Q4499">
            <v>0</v>
          </cell>
        </row>
        <row r="4500">
          <cell r="N4500" t="str">
            <v/>
          </cell>
          <cell r="O4500" t="str">
            <v/>
          </cell>
          <cell r="P4500" t="str">
            <v/>
          </cell>
          <cell r="Q4500">
            <v>0</v>
          </cell>
        </row>
        <row r="4501">
          <cell r="N4501" t="str">
            <v/>
          </cell>
          <cell r="O4501" t="str">
            <v/>
          </cell>
          <cell r="P4501" t="str">
            <v/>
          </cell>
          <cell r="Q4501">
            <v>0</v>
          </cell>
        </row>
        <row r="4502">
          <cell r="N4502" t="str">
            <v/>
          </cell>
          <cell r="O4502" t="str">
            <v/>
          </cell>
          <cell r="P4502" t="str">
            <v/>
          </cell>
          <cell r="Q4502">
            <v>0</v>
          </cell>
        </row>
        <row r="4503">
          <cell r="N4503" t="str">
            <v/>
          </cell>
          <cell r="O4503" t="str">
            <v/>
          </cell>
          <cell r="P4503" t="str">
            <v/>
          </cell>
          <cell r="Q4503">
            <v>0</v>
          </cell>
        </row>
        <row r="4504">
          <cell r="N4504" t="str">
            <v/>
          </cell>
          <cell r="O4504" t="str">
            <v/>
          </cell>
          <cell r="P4504" t="str">
            <v/>
          </cell>
          <cell r="Q4504">
            <v>0</v>
          </cell>
        </row>
        <row r="4505">
          <cell r="N4505" t="str">
            <v/>
          </cell>
          <cell r="O4505" t="str">
            <v/>
          </cell>
          <cell r="P4505" t="str">
            <v/>
          </cell>
          <cell r="Q4505">
            <v>0</v>
          </cell>
        </row>
        <row r="4506">
          <cell r="N4506" t="str">
            <v/>
          </cell>
          <cell r="O4506" t="str">
            <v/>
          </cell>
          <cell r="P4506" t="str">
            <v/>
          </cell>
          <cell r="Q4506">
            <v>0</v>
          </cell>
        </row>
        <row r="4507">
          <cell r="N4507" t="str">
            <v/>
          </cell>
          <cell r="O4507" t="str">
            <v/>
          </cell>
          <cell r="P4507" t="str">
            <v/>
          </cell>
          <cell r="Q4507">
            <v>0</v>
          </cell>
        </row>
        <row r="4508">
          <cell r="N4508" t="str">
            <v/>
          </cell>
          <cell r="O4508" t="str">
            <v/>
          </cell>
          <cell r="P4508" t="str">
            <v/>
          </cell>
          <cell r="Q4508">
            <v>0</v>
          </cell>
        </row>
        <row r="4509">
          <cell r="N4509" t="str">
            <v/>
          </cell>
          <cell r="O4509" t="str">
            <v/>
          </cell>
          <cell r="P4509" t="str">
            <v/>
          </cell>
          <cell r="Q4509">
            <v>0</v>
          </cell>
        </row>
        <row r="4510">
          <cell r="N4510" t="str">
            <v/>
          </cell>
          <cell r="O4510" t="str">
            <v/>
          </cell>
          <cell r="P4510" t="str">
            <v/>
          </cell>
          <cell r="Q4510">
            <v>0</v>
          </cell>
        </row>
        <row r="4511">
          <cell r="N4511" t="str">
            <v/>
          </cell>
          <cell r="O4511" t="str">
            <v/>
          </cell>
          <cell r="P4511" t="str">
            <v/>
          </cell>
          <cell r="Q4511">
            <v>0</v>
          </cell>
        </row>
        <row r="4512">
          <cell r="N4512" t="str">
            <v/>
          </cell>
          <cell r="O4512" t="str">
            <v/>
          </cell>
          <cell r="P4512" t="str">
            <v/>
          </cell>
          <cell r="Q4512">
            <v>0</v>
          </cell>
        </row>
        <row r="4513">
          <cell r="N4513" t="str">
            <v/>
          </cell>
          <cell r="O4513" t="str">
            <v/>
          </cell>
          <cell r="P4513" t="str">
            <v/>
          </cell>
          <cell r="Q4513">
            <v>0</v>
          </cell>
        </row>
        <row r="4514">
          <cell r="N4514" t="str">
            <v/>
          </cell>
          <cell r="O4514" t="str">
            <v/>
          </cell>
          <cell r="P4514" t="str">
            <v/>
          </cell>
          <cell r="Q4514">
            <v>0</v>
          </cell>
        </row>
        <row r="4515">
          <cell r="N4515" t="str">
            <v/>
          </cell>
          <cell r="O4515" t="str">
            <v/>
          </cell>
          <cell r="P4515" t="str">
            <v/>
          </cell>
          <cell r="Q4515">
            <v>0</v>
          </cell>
        </row>
        <row r="4516">
          <cell r="N4516" t="str">
            <v/>
          </cell>
          <cell r="O4516" t="str">
            <v/>
          </cell>
          <cell r="P4516" t="str">
            <v/>
          </cell>
          <cell r="Q4516">
            <v>0</v>
          </cell>
        </row>
        <row r="4517">
          <cell r="N4517" t="str">
            <v/>
          </cell>
          <cell r="O4517" t="str">
            <v/>
          </cell>
          <cell r="P4517" t="str">
            <v/>
          </cell>
          <cell r="Q4517">
            <v>0</v>
          </cell>
        </row>
        <row r="4518">
          <cell r="N4518" t="str">
            <v/>
          </cell>
          <cell r="O4518" t="str">
            <v/>
          </cell>
          <cell r="P4518" t="str">
            <v/>
          </cell>
          <cell r="Q4518">
            <v>0</v>
          </cell>
        </row>
        <row r="4519">
          <cell r="N4519" t="str">
            <v/>
          </cell>
          <cell r="O4519" t="str">
            <v/>
          </cell>
          <cell r="P4519" t="str">
            <v/>
          </cell>
          <cell r="Q4519">
            <v>0</v>
          </cell>
        </row>
        <row r="4520">
          <cell r="N4520" t="str">
            <v/>
          </cell>
          <cell r="O4520" t="str">
            <v/>
          </cell>
          <cell r="P4520" t="str">
            <v/>
          </cell>
          <cell r="Q4520">
            <v>0</v>
          </cell>
        </row>
        <row r="4521">
          <cell r="N4521" t="str">
            <v/>
          </cell>
          <cell r="O4521" t="str">
            <v/>
          </cell>
          <cell r="P4521" t="str">
            <v/>
          </cell>
          <cell r="Q4521">
            <v>0</v>
          </cell>
        </row>
        <row r="4522">
          <cell r="N4522" t="str">
            <v/>
          </cell>
          <cell r="O4522" t="str">
            <v/>
          </cell>
          <cell r="P4522" t="str">
            <v/>
          </cell>
          <cell r="Q4522">
            <v>0</v>
          </cell>
        </row>
        <row r="4523">
          <cell r="N4523" t="str">
            <v/>
          </cell>
          <cell r="O4523" t="str">
            <v/>
          </cell>
          <cell r="P4523" t="str">
            <v/>
          </cell>
          <cell r="Q4523">
            <v>0</v>
          </cell>
        </row>
        <row r="4524">
          <cell r="N4524" t="str">
            <v/>
          </cell>
          <cell r="O4524" t="str">
            <v/>
          </cell>
          <cell r="P4524" t="str">
            <v/>
          </cell>
          <cell r="Q4524">
            <v>0</v>
          </cell>
        </row>
        <row r="4525">
          <cell r="N4525" t="str">
            <v/>
          </cell>
          <cell r="O4525" t="str">
            <v/>
          </cell>
          <cell r="P4525" t="str">
            <v/>
          </cell>
          <cell r="Q4525">
            <v>0</v>
          </cell>
        </row>
        <row r="4526">
          <cell r="N4526" t="str">
            <v/>
          </cell>
          <cell r="O4526" t="str">
            <v/>
          </cell>
          <cell r="P4526" t="str">
            <v/>
          </cell>
          <cell r="Q4526">
            <v>0</v>
          </cell>
        </row>
        <row r="4527">
          <cell r="N4527" t="str">
            <v/>
          </cell>
          <cell r="O4527" t="str">
            <v/>
          </cell>
          <cell r="P4527" t="str">
            <v/>
          </cell>
          <cell r="Q4527">
            <v>0</v>
          </cell>
        </row>
        <row r="4528">
          <cell r="N4528" t="str">
            <v/>
          </cell>
          <cell r="O4528" t="str">
            <v/>
          </cell>
          <cell r="P4528" t="str">
            <v/>
          </cell>
          <cell r="Q4528">
            <v>0</v>
          </cell>
        </row>
        <row r="4529">
          <cell r="N4529" t="str">
            <v/>
          </cell>
          <cell r="O4529" t="str">
            <v/>
          </cell>
          <cell r="P4529" t="str">
            <v/>
          </cell>
          <cell r="Q4529">
            <v>0</v>
          </cell>
        </row>
        <row r="4530">
          <cell r="N4530" t="str">
            <v/>
          </cell>
          <cell r="O4530" t="str">
            <v/>
          </cell>
          <cell r="P4530" t="str">
            <v/>
          </cell>
          <cell r="Q4530">
            <v>0</v>
          </cell>
        </row>
        <row r="4531">
          <cell r="N4531" t="str">
            <v/>
          </cell>
          <cell r="O4531" t="str">
            <v/>
          </cell>
          <cell r="P4531" t="str">
            <v/>
          </cell>
          <cell r="Q4531">
            <v>0</v>
          </cell>
        </row>
        <row r="4532">
          <cell r="N4532" t="str">
            <v/>
          </cell>
          <cell r="O4532" t="str">
            <v/>
          </cell>
          <cell r="P4532" t="str">
            <v/>
          </cell>
          <cell r="Q4532">
            <v>0</v>
          </cell>
        </row>
        <row r="4533">
          <cell r="N4533" t="str">
            <v/>
          </cell>
          <cell r="O4533" t="str">
            <v/>
          </cell>
          <cell r="P4533" t="str">
            <v/>
          </cell>
          <cell r="Q4533">
            <v>0</v>
          </cell>
        </row>
        <row r="4534">
          <cell r="N4534" t="str">
            <v/>
          </cell>
          <cell r="O4534" t="str">
            <v/>
          </cell>
          <cell r="P4534" t="str">
            <v/>
          </cell>
          <cell r="Q4534">
            <v>0</v>
          </cell>
        </row>
        <row r="4535">
          <cell r="N4535" t="str">
            <v/>
          </cell>
          <cell r="O4535" t="str">
            <v/>
          </cell>
          <cell r="P4535" t="str">
            <v/>
          </cell>
          <cell r="Q4535">
            <v>0</v>
          </cell>
        </row>
        <row r="4536">
          <cell r="N4536" t="str">
            <v/>
          </cell>
          <cell r="O4536" t="str">
            <v/>
          </cell>
          <cell r="P4536" t="str">
            <v/>
          </cell>
          <cell r="Q4536">
            <v>0</v>
          </cell>
        </row>
        <row r="4537">
          <cell r="N4537" t="str">
            <v/>
          </cell>
          <cell r="O4537" t="str">
            <v/>
          </cell>
          <cell r="P4537" t="str">
            <v/>
          </cell>
          <cell r="Q4537">
            <v>0</v>
          </cell>
        </row>
        <row r="4538">
          <cell r="N4538" t="str">
            <v/>
          </cell>
          <cell r="O4538" t="str">
            <v/>
          </cell>
          <cell r="P4538" t="str">
            <v/>
          </cell>
          <cell r="Q4538">
            <v>0</v>
          </cell>
        </row>
        <row r="4539">
          <cell r="N4539" t="str">
            <v/>
          </cell>
          <cell r="O4539" t="str">
            <v/>
          </cell>
          <cell r="P4539" t="str">
            <v/>
          </cell>
          <cell r="Q4539">
            <v>0</v>
          </cell>
        </row>
        <row r="4540">
          <cell r="N4540" t="str">
            <v/>
          </cell>
          <cell r="O4540" t="str">
            <v/>
          </cell>
          <cell r="P4540" t="str">
            <v/>
          </cell>
          <cell r="Q4540">
            <v>0</v>
          </cell>
        </row>
        <row r="4541">
          <cell r="N4541" t="str">
            <v/>
          </cell>
          <cell r="O4541" t="str">
            <v/>
          </cell>
          <cell r="P4541" t="str">
            <v/>
          </cell>
          <cell r="Q4541">
            <v>0</v>
          </cell>
        </row>
        <row r="4542">
          <cell r="N4542" t="str">
            <v/>
          </cell>
          <cell r="O4542" t="str">
            <v/>
          </cell>
          <cell r="P4542" t="str">
            <v/>
          </cell>
          <cell r="Q4542">
            <v>0</v>
          </cell>
        </row>
        <row r="4543">
          <cell r="N4543" t="str">
            <v/>
          </cell>
          <cell r="O4543" t="str">
            <v/>
          </cell>
          <cell r="P4543" t="str">
            <v/>
          </cell>
          <cell r="Q4543">
            <v>0</v>
          </cell>
        </row>
        <row r="4544">
          <cell r="N4544" t="str">
            <v/>
          </cell>
          <cell r="O4544" t="str">
            <v/>
          </cell>
          <cell r="P4544" t="str">
            <v/>
          </cell>
          <cell r="Q4544">
            <v>0</v>
          </cell>
        </row>
        <row r="4545">
          <cell r="N4545" t="str">
            <v/>
          </cell>
          <cell r="O4545" t="str">
            <v/>
          </cell>
          <cell r="P4545" t="str">
            <v/>
          </cell>
          <cell r="Q4545">
            <v>0</v>
          </cell>
        </row>
        <row r="4546">
          <cell r="N4546" t="str">
            <v/>
          </cell>
          <cell r="O4546" t="str">
            <v/>
          </cell>
          <cell r="P4546" t="str">
            <v/>
          </cell>
          <cell r="Q4546">
            <v>0</v>
          </cell>
        </row>
        <row r="4547">
          <cell r="N4547" t="str">
            <v/>
          </cell>
          <cell r="O4547" t="str">
            <v/>
          </cell>
          <cell r="P4547" t="str">
            <v/>
          </cell>
          <cell r="Q4547">
            <v>0</v>
          </cell>
        </row>
        <row r="4548">
          <cell r="N4548" t="str">
            <v/>
          </cell>
          <cell r="O4548" t="str">
            <v/>
          </cell>
          <cell r="P4548" t="str">
            <v/>
          </cell>
          <cell r="Q4548">
            <v>0</v>
          </cell>
        </row>
        <row r="4549">
          <cell r="N4549" t="str">
            <v/>
          </cell>
          <cell r="O4549" t="str">
            <v/>
          </cell>
          <cell r="P4549" t="str">
            <v/>
          </cell>
          <cell r="Q4549">
            <v>0</v>
          </cell>
        </row>
        <row r="4550">
          <cell r="N4550" t="str">
            <v/>
          </cell>
          <cell r="O4550" t="str">
            <v/>
          </cell>
          <cell r="P4550" t="str">
            <v/>
          </cell>
          <cell r="Q4550">
            <v>0</v>
          </cell>
        </row>
        <row r="4551">
          <cell r="N4551" t="str">
            <v/>
          </cell>
          <cell r="O4551" t="str">
            <v/>
          </cell>
          <cell r="P4551" t="str">
            <v/>
          </cell>
          <cell r="Q4551">
            <v>0</v>
          </cell>
        </row>
        <row r="4552">
          <cell r="N4552" t="str">
            <v/>
          </cell>
          <cell r="O4552" t="str">
            <v/>
          </cell>
          <cell r="P4552" t="str">
            <v/>
          </cell>
          <cell r="Q4552">
            <v>0</v>
          </cell>
        </row>
        <row r="4553">
          <cell r="N4553" t="str">
            <v/>
          </cell>
          <cell r="O4553" t="str">
            <v/>
          </cell>
          <cell r="P4553" t="str">
            <v/>
          </cell>
          <cell r="Q4553">
            <v>0</v>
          </cell>
        </row>
        <row r="4554">
          <cell r="N4554" t="str">
            <v/>
          </cell>
          <cell r="O4554" t="str">
            <v/>
          </cell>
          <cell r="P4554" t="str">
            <v/>
          </cell>
          <cell r="Q4554">
            <v>0</v>
          </cell>
        </row>
        <row r="4555">
          <cell r="N4555" t="str">
            <v/>
          </cell>
          <cell r="O4555" t="str">
            <v/>
          </cell>
          <cell r="P4555" t="str">
            <v/>
          </cell>
          <cell r="Q4555">
            <v>0</v>
          </cell>
        </row>
        <row r="4556">
          <cell r="N4556" t="str">
            <v/>
          </cell>
          <cell r="O4556" t="str">
            <v/>
          </cell>
          <cell r="P4556" t="str">
            <v/>
          </cell>
          <cell r="Q4556">
            <v>0</v>
          </cell>
        </row>
        <row r="4557">
          <cell r="N4557" t="str">
            <v/>
          </cell>
          <cell r="O4557" t="str">
            <v/>
          </cell>
          <cell r="P4557" t="str">
            <v/>
          </cell>
          <cell r="Q4557">
            <v>0</v>
          </cell>
        </row>
        <row r="4558">
          <cell r="N4558" t="str">
            <v/>
          </cell>
          <cell r="O4558" t="str">
            <v/>
          </cell>
          <cell r="P4558" t="str">
            <v/>
          </cell>
          <cell r="Q4558">
            <v>0</v>
          </cell>
        </row>
        <row r="4559">
          <cell r="N4559" t="str">
            <v/>
          </cell>
          <cell r="O4559" t="str">
            <v/>
          </cell>
          <cell r="P4559" t="str">
            <v/>
          </cell>
          <cell r="Q4559">
            <v>0</v>
          </cell>
        </row>
        <row r="4560">
          <cell r="N4560" t="str">
            <v/>
          </cell>
          <cell r="O4560" t="str">
            <v/>
          </cell>
          <cell r="P4560" t="str">
            <v/>
          </cell>
          <cell r="Q4560">
            <v>0</v>
          </cell>
        </row>
        <row r="4561">
          <cell r="N4561" t="str">
            <v/>
          </cell>
          <cell r="O4561" t="str">
            <v/>
          </cell>
          <cell r="P4561" t="str">
            <v/>
          </cell>
          <cell r="Q4561">
            <v>0</v>
          </cell>
        </row>
        <row r="4562">
          <cell r="N4562" t="str">
            <v/>
          </cell>
          <cell r="O4562" t="str">
            <v/>
          </cell>
          <cell r="P4562" t="str">
            <v/>
          </cell>
          <cell r="Q4562">
            <v>0</v>
          </cell>
        </row>
        <row r="4563">
          <cell r="N4563" t="str">
            <v/>
          </cell>
          <cell r="O4563" t="str">
            <v/>
          </cell>
          <cell r="P4563" t="str">
            <v/>
          </cell>
          <cell r="Q4563">
            <v>0</v>
          </cell>
        </row>
        <row r="4564">
          <cell r="N4564" t="str">
            <v/>
          </cell>
          <cell r="O4564" t="str">
            <v/>
          </cell>
          <cell r="P4564" t="str">
            <v/>
          </cell>
          <cell r="Q4564">
            <v>0</v>
          </cell>
        </row>
        <row r="4565">
          <cell r="N4565" t="str">
            <v/>
          </cell>
          <cell r="O4565" t="str">
            <v/>
          </cell>
          <cell r="P4565" t="str">
            <v/>
          </cell>
          <cell r="Q4565">
            <v>0</v>
          </cell>
        </row>
        <row r="4566">
          <cell r="N4566" t="str">
            <v/>
          </cell>
          <cell r="O4566" t="str">
            <v/>
          </cell>
          <cell r="P4566" t="str">
            <v/>
          </cell>
          <cell r="Q4566">
            <v>0</v>
          </cell>
        </row>
        <row r="4567">
          <cell r="N4567" t="str">
            <v/>
          </cell>
          <cell r="O4567" t="str">
            <v/>
          </cell>
          <cell r="P4567" t="str">
            <v/>
          </cell>
          <cell r="Q4567">
            <v>0</v>
          </cell>
        </row>
        <row r="4568">
          <cell r="N4568" t="str">
            <v/>
          </cell>
          <cell r="O4568" t="str">
            <v/>
          </cell>
          <cell r="P4568" t="str">
            <v/>
          </cell>
          <cell r="Q4568">
            <v>0</v>
          </cell>
        </row>
        <row r="4569">
          <cell r="N4569" t="str">
            <v/>
          </cell>
          <cell r="O4569" t="str">
            <v/>
          </cell>
          <cell r="P4569" t="str">
            <v/>
          </cell>
          <cell r="Q4569">
            <v>0</v>
          </cell>
        </row>
        <row r="4570">
          <cell r="N4570" t="str">
            <v/>
          </cell>
          <cell r="O4570" t="str">
            <v/>
          </cell>
          <cell r="P4570" t="str">
            <v/>
          </cell>
          <cell r="Q4570">
            <v>0</v>
          </cell>
        </row>
        <row r="4571">
          <cell r="N4571" t="str">
            <v/>
          </cell>
          <cell r="O4571" t="str">
            <v/>
          </cell>
          <cell r="P4571" t="str">
            <v/>
          </cell>
          <cell r="Q4571">
            <v>0</v>
          </cell>
        </row>
        <row r="4572">
          <cell r="N4572" t="str">
            <v/>
          </cell>
          <cell r="O4572" t="str">
            <v/>
          </cell>
          <cell r="P4572" t="str">
            <v/>
          </cell>
          <cell r="Q4572">
            <v>0</v>
          </cell>
        </row>
        <row r="4573">
          <cell r="N4573" t="str">
            <v/>
          </cell>
          <cell r="O4573" t="str">
            <v/>
          </cell>
          <cell r="P4573" t="str">
            <v/>
          </cell>
          <cell r="Q4573">
            <v>0</v>
          </cell>
        </row>
        <row r="4574">
          <cell r="N4574" t="str">
            <v/>
          </cell>
          <cell r="O4574" t="str">
            <v/>
          </cell>
          <cell r="P4574" t="str">
            <v/>
          </cell>
          <cell r="Q4574">
            <v>0</v>
          </cell>
        </row>
        <row r="4575">
          <cell r="N4575" t="str">
            <v/>
          </cell>
          <cell r="O4575" t="str">
            <v/>
          </cell>
          <cell r="P4575" t="str">
            <v/>
          </cell>
          <cell r="Q4575">
            <v>0</v>
          </cell>
        </row>
        <row r="4576">
          <cell r="N4576" t="str">
            <v/>
          </cell>
          <cell r="O4576" t="str">
            <v/>
          </cell>
          <cell r="P4576" t="str">
            <v/>
          </cell>
          <cell r="Q4576">
            <v>0</v>
          </cell>
        </row>
        <row r="4577">
          <cell r="N4577" t="str">
            <v/>
          </cell>
          <cell r="O4577" t="str">
            <v/>
          </cell>
          <cell r="P4577" t="str">
            <v/>
          </cell>
          <cell r="Q4577">
            <v>0</v>
          </cell>
        </row>
        <row r="4578">
          <cell r="N4578" t="str">
            <v/>
          </cell>
          <cell r="O4578" t="str">
            <v/>
          </cell>
          <cell r="P4578" t="str">
            <v/>
          </cell>
          <cell r="Q4578">
            <v>0</v>
          </cell>
        </row>
        <row r="4579">
          <cell r="N4579" t="str">
            <v/>
          </cell>
          <cell r="O4579" t="str">
            <v/>
          </cell>
          <cell r="P4579" t="str">
            <v/>
          </cell>
          <cell r="Q4579">
            <v>0</v>
          </cell>
        </row>
        <row r="4580">
          <cell r="N4580" t="str">
            <v/>
          </cell>
          <cell r="O4580" t="str">
            <v/>
          </cell>
          <cell r="P4580" t="str">
            <v/>
          </cell>
          <cell r="Q4580">
            <v>0</v>
          </cell>
        </row>
        <row r="4581">
          <cell r="N4581" t="str">
            <v/>
          </cell>
          <cell r="O4581" t="str">
            <v/>
          </cell>
          <cell r="P4581" t="str">
            <v/>
          </cell>
          <cell r="Q4581">
            <v>0</v>
          </cell>
        </row>
        <row r="4582">
          <cell r="N4582" t="str">
            <v/>
          </cell>
          <cell r="O4582" t="str">
            <v/>
          </cell>
          <cell r="P4582" t="str">
            <v/>
          </cell>
          <cell r="Q4582">
            <v>0</v>
          </cell>
        </row>
        <row r="4583">
          <cell r="N4583" t="str">
            <v/>
          </cell>
          <cell r="O4583" t="str">
            <v/>
          </cell>
          <cell r="P4583" t="str">
            <v/>
          </cell>
          <cell r="Q4583">
            <v>0</v>
          </cell>
        </row>
        <row r="4584">
          <cell r="N4584" t="str">
            <v/>
          </cell>
          <cell r="O4584" t="str">
            <v/>
          </cell>
          <cell r="P4584" t="str">
            <v/>
          </cell>
          <cell r="Q4584">
            <v>0</v>
          </cell>
        </row>
        <row r="4585">
          <cell r="N4585" t="str">
            <v/>
          </cell>
          <cell r="O4585" t="str">
            <v/>
          </cell>
          <cell r="P4585" t="str">
            <v/>
          </cell>
          <cell r="Q4585">
            <v>0</v>
          </cell>
        </row>
        <row r="4586">
          <cell r="N4586" t="str">
            <v/>
          </cell>
          <cell r="O4586" t="str">
            <v/>
          </cell>
          <cell r="P4586" t="str">
            <v/>
          </cell>
          <cell r="Q4586">
            <v>0</v>
          </cell>
        </row>
        <row r="4587">
          <cell r="N4587" t="str">
            <v/>
          </cell>
          <cell r="O4587" t="str">
            <v/>
          </cell>
          <cell r="P4587" t="str">
            <v/>
          </cell>
          <cell r="Q4587">
            <v>0</v>
          </cell>
        </row>
        <row r="4588">
          <cell r="N4588" t="str">
            <v/>
          </cell>
          <cell r="O4588" t="str">
            <v/>
          </cell>
          <cell r="P4588" t="str">
            <v/>
          </cell>
          <cell r="Q4588">
            <v>0</v>
          </cell>
        </row>
        <row r="4589">
          <cell r="N4589" t="str">
            <v/>
          </cell>
          <cell r="O4589" t="str">
            <v/>
          </cell>
          <cell r="P4589" t="str">
            <v/>
          </cell>
          <cell r="Q4589">
            <v>0</v>
          </cell>
        </row>
        <row r="4590">
          <cell r="N4590" t="str">
            <v/>
          </cell>
          <cell r="O4590" t="str">
            <v/>
          </cell>
          <cell r="P4590" t="str">
            <v/>
          </cell>
          <cell r="Q4590">
            <v>0</v>
          </cell>
        </row>
        <row r="4591">
          <cell r="N4591" t="str">
            <v/>
          </cell>
          <cell r="O4591" t="str">
            <v/>
          </cell>
          <cell r="P4591" t="str">
            <v/>
          </cell>
          <cell r="Q4591">
            <v>0</v>
          </cell>
        </row>
        <row r="4592">
          <cell r="N4592" t="str">
            <v/>
          </cell>
          <cell r="O4592" t="str">
            <v/>
          </cell>
          <cell r="P4592" t="str">
            <v/>
          </cell>
          <cell r="Q4592">
            <v>0</v>
          </cell>
        </row>
        <row r="4593">
          <cell r="N4593" t="str">
            <v/>
          </cell>
          <cell r="O4593" t="str">
            <v/>
          </cell>
          <cell r="P4593" t="str">
            <v/>
          </cell>
          <cell r="Q4593">
            <v>0</v>
          </cell>
        </row>
        <row r="4594">
          <cell r="N4594" t="str">
            <v/>
          </cell>
          <cell r="O4594" t="str">
            <v/>
          </cell>
          <cell r="P4594" t="str">
            <v/>
          </cell>
          <cell r="Q4594">
            <v>0</v>
          </cell>
        </row>
        <row r="4595">
          <cell r="N4595" t="str">
            <v/>
          </cell>
          <cell r="O4595" t="str">
            <v/>
          </cell>
          <cell r="P4595" t="str">
            <v/>
          </cell>
          <cell r="Q4595">
            <v>0</v>
          </cell>
        </row>
        <row r="4596">
          <cell r="N4596" t="str">
            <v/>
          </cell>
          <cell r="O4596" t="str">
            <v/>
          </cell>
          <cell r="P4596" t="str">
            <v/>
          </cell>
          <cell r="Q4596">
            <v>0</v>
          </cell>
        </row>
        <row r="4597">
          <cell r="N4597" t="str">
            <v/>
          </cell>
          <cell r="O4597" t="str">
            <v/>
          </cell>
          <cell r="P4597" t="str">
            <v/>
          </cell>
          <cell r="Q4597">
            <v>0</v>
          </cell>
        </row>
        <row r="4598">
          <cell r="N4598" t="str">
            <v/>
          </cell>
          <cell r="O4598" t="str">
            <v/>
          </cell>
          <cell r="P4598" t="str">
            <v/>
          </cell>
          <cell r="Q4598">
            <v>0</v>
          </cell>
        </row>
        <row r="4599">
          <cell r="N4599" t="str">
            <v/>
          </cell>
          <cell r="O4599" t="str">
            <v/>
          </cell>
          <cell r="P4599" t="str">
            <v/>
          </cell>
          <cell r="Q4599">
            <v>0</v>
          </cell>
        </row>
        <row r="4600">
          <cell r="N4600" t="str">
            <v/>
          </cell>
          <cell r="O4600" t="str">
            <v/>
          </cell>
          <cell r="P4600" t="str">
            <v/>
          </cell>
          <cell r="Q4600">
            <v>0</v>
          </cell>
        </row>
        <row r="4601">
          <cell r="N4601" t="str">
            <v/>
          </cell>
          <cell r="O4601" t="str">
            <v/>
          </cell>
          <cell r="P4601" t="str">
            <v/>
          </cell>
          <cell r="Q4601">
            <v>0</v>
          </cell>
        </row>
        <row r="4602">
          <cell r="N4602" t="str">
            <v/>
          </cell>
          <cell r="O4602" t="str">
            <v/>
          </cell>
          <cell r="P4602" t="str">
            <v/>
          </cell>
          <cell r="Q4602">
            <v>0</v>
          </cell>
        </row>
        <row r="4603">
          <cell r="N4603" t="str">
            <v/>
          </cell>
          <cell r="O4603" t="str">
            <v/>
          </cell>
          <cell r="P4603" t="str">
            <v/>
          </cell>
          <cell r="Q4603">
            <v>0</v>
          </cell>
        </row>
        <row r="4604">
          <cell r="N4604" t="str">
            <v/>
          </cell>
          <cell r="O4604" t="str">
            <v/>
          </cell>
          <cell r="P4604" t="str">
            <v/>
          </cell>
          <cell r="Q4604">
            <v>0</v>
          </cell>
        </row>
        <row r="4605">
          <cell r="N4605" t="str">
            <v/>
          </cell>
          <cell r="O4605" t="str">
            <v/>
          </cell>
          <cell r="P4605" t="str">
            <v/>
          </cell>
          <cell r="Q4605">
            <v>0</v>
          </cell>
        </row>
        <row r="4606">
          <cell r="N4606" t="str">
            <v/>
          </cell>
          <cell r="O4606" t="str">
            <v/>
          </cell>
          <cell r="P4606" t="str">
            <v/>
          </cell>
          <cell r="Q4606">
            <v>0</v>
          </cell>
        </row>
        <row r="4607">
          <cell r="N4607" t="str">
            <v/>
          </cell>
          <cell r="O4607" t="str">
            <v/>
          </cell>
          <cell r="P4607" t="str">
            <v/>
          </cell>
          <cell r="Q4607">
            <v>0</v>
          </cell>
        </row>
        <row r="4608">
          <cell r="N4608" t="str">
            <v/>
          </cell>
          <cell r="O4608" t="str">
            <v/>
          </cell>
          <cell r="P4608" t="str">
            <v/>
          </cell>
          <cell r="Q4608">
            <v>0</v>
          </cell>
        </row>
        <row r="4609">
          <cell r="N4609" t="str">
            <v/>
          </cell>
          <cell r="O4609" t="str">
            <v/>
          </cell>
          <cell r="P4609" t="str">
            <v/>
          </cell>
          <cell r="Q4609">
            <v>0</v>
          </cell>
        </row>
        <row r="4610">
          <cell r="N4610" t="str">
            <v/>
          </cell>
          <cell r="O4610" t="str">
            <v/>
          </cell>
          <cell r="P4610" t="str">
            <v/>
          </cell>
          <cell r="Q4610">
            <v>0</v>
          </cell>
        </row>
        <row r="4611">
          <cell r="N4611" t="str">
            <v/>
          </cell>
          <cell r="O4611" t="str">
            <v/>
          </cell>
          <cell r="P4611" t="str">
            <v/>
          </cell>
          <cell r="Q4611">
            <v>0</v>
          </cell>
        </row>
        <row r="4612">
          <cell r="N4612" t="str">
            <v/>
          </cell>
          <cell r="O4612" t="str">
            <v/>
          </cell>
          <cell r="P4612" t="str">
            <v/>
          </cell>
          <cell r="Q4612">
            <v>0</v>
          </cell>
        </row>
        <row r="4613">
          <cell r="N4613" t="str">
            <v/>
          </cell>
          <cell r="O4613" t="str">
            <v/>
          </cell>
          <cell r="P4613" t="str">
            <v/>
          </cell>
          <cell r="Q4613">
            <v>0</v>
          </cell>
        </row>
        <row r="4614">
          <cell r="N4614" t="str">
            <v/>
          </cell>
          <cell r="O4614" t="str">
            <v/>
          </cell>
          <cell r="P4614" t="str">
            <v/>
          </cell>
          <cell r="Q4614">
            <v>0</v>
          </cell>
        </row>
        <row r="4615">
          <cell r="N4615" t="str">
            <v/>
          </cell>
          <cell r="O4615" t="str">
            <v/>
          </cell>
          <cell r="P4615" t="str">
            <v/>
          </cell>
          <cell r="Q4615">
            <v>0</v>
          </cell>
        </row>
        <row r="4616">
          <cell r="N4616" t="str">
            <v/>
          </cell>
          <cell r="O4616" t="str">
            <v/>
          </cell>
          <cell r="P4616" t="str">
            <v/>
          </cell>
          <cell r="Q4616">
            <v>0</v>
          </cell>
        </row>
        <row r="4617">
          <cell r="N4617" t="str">
            <v/>
          </cell>
          <cell r="O4617" t="str">
            <v/>
          </cell>
          <cell r="P4617" t="str">
            <v/>
          </cell>
          <cell r="Q4617">
            <v>0</v>
          </cell>
        </row>
        <row r="4618">
          <cell r="N4618" t="str">
            <v/>
          </cell>
          <cell r="O4618" t="str">
            <v/>
          </cell>
          <cell r="P4618" t="str">
            <v/>
          </cell>
          <cell r="Q4618">
            <v>0</v>
          </cell>
        </row>
        <row r="4619">
          <cell r="N4619" t="str">
            <v/>
          </cell>
          <cell r="O4619" t="str">
            <v/>
          </cell>
          <cell r="P4619" t="str">
            <v/>
          </cell>
          <cell r="Q4619">
            <v>0</v>
          </cell>
        </row>
        <row r="4620">
          <cell r="N4620" t="str">
            <v/>
          </cell>
          <cell r="O4620" t="str">
            <v/>
          </cell>
          <cell r="P4620" t="str">
            <v/>
          </cell>
          <cell r="Q4620">
            <v>0</v>
          </cell>
        </row>
        <row r="4621">
          <cell r="N4621" t="str">
            <v/>
          </cell>
          <cell r="O4621" t="str">
            <v/>
          </cell>
          <cell r="P4621" t="str">
            <v/>
          </cell>
          <cell r="Q4621">
            <v>0</v>
          </cell>
        </row>
        <row r="4622">
          <cell r="N4622" t="str">
            <v/>
          </cell>
          <cell r="O4622" t="str">
            <v/>
          </cell>
          <cell r="P4622" t="str">
            <v/>
          </cell>
          <cell r="Q4622">
            <v>0</v>
          </cell>
        </row>
        <row r="4623">
          <cell r="N4623" t="str">
            <v/>
          </cell>
          <cell r="O4623" t="str">
            <v/>
          </cell>
          <cell r="P4623" t="str">
            <v/>
          </cell>
          <cell r="Q4623">
            <v>0</v>
          </cell>
        </row>
        <row r="4624">
          <cell r="N4624" t="str">
            <v/>
          </cell>
          <cell r="O4624" t="str">
            <v/>
          </cell>
          <cell r="P4624" t="str">
            <v/>
          </cell>
          <cell r="Q4624">
            <v>0</v>
          </cell>
        </row>
        <row r="4625">
          <cell r="N4625" t="str">
            <v/>
          </cell>
          <cell r="O4625" t="str">
            <v/>
          </cell>
          <cell r="P4625" t="str">
            <v/>
          </cell>
          <cell r="Q4625">
            <v>0</v>
          </cell>
        </row>
        <row r="4626">
          <cell r="N4626" t="str">
            <v/>
          </cell>
          <cell r="O4626" t="str">
            <v/>
          </cell>
          <cell r="P4626" t="str">
            <v/>
          </cell>
          <cell r="Q4626">
            <v>0</v>
          </cell>
        </row>
        <row r="4627">
          <cell r="N4627" t="str">
            <v/>
          </cell>
          <cell r="O4627" t="str">
            <v/>
          </cell>
          <cell r="P4627" t="str">
            <v/>
          </cell>
          <cell r="Q4627">
            <v>0</v>
          </cell>
        </row>
        <row r="4628">
          <cell r="N4628" t="str">
            <v/>
          </cell>
          <cell r="O4628" t="str">
            <v/>
          </cell>
          <cell r="P4628" t="str">
            <v/>
          </cell>
          <cell r="Q4628">
            <v>0</v>
          </cell>
        </row>
        <row r="4629">
          <cell r="N4629" t="str">
            <v/>
          </cell>
          <cell r="O4629" t="str">
            <v/>
          </cell>
          <cell r="P4629" t="str">
            <v/>
          </cell>
          <cell r="Q4629">
            <v>0</v>
          </cell>
        </row>
        <row r="4630">
          <cell r="N4630" t="str">
            <v/>
          </cell>
          <cell r="O4630" t="str">
            <v/>
          </cell>
          <cell r="P4630" t="str">
            <v/>
          </cell>
          <cell r="Q4630">
            <v>0</v>
          </cell>
        </row>
        <row r="4631">
          <cell r="N4631" t="str">
            <v/>
          </cell>
          <cell r="O4631" t="str">
            <v/>
          </cell>
          <cell r="P4631" t="str">
            <v/>
          </cell>
          <cell r="Q4631">
            <v>0</v>
          </cell>
        </row>
        <row r="4632">
          <cell r="N4632" t="str">
            <v/>
          </cell>
          <cell r="O4632" t="str">
            <v/>
          </cell>
          <cell r="P4632" t="str">
            <v/>
          </cell>
          <cell r="Q4632">
            <v>0</v>
          </cell>
        </row>
        <row r="4633">
          <cell r="N4633" t="str">
            <v/>
          </cell>
          <cell r="O4633" t="str">
            <v/>
          </cell>
          <cell r="P4633" t="str">
            <v/>
          </cell>
          <cell r="Q4633">
            <v>0</v>
          </cell>
        </row>
        <row r="4634">
          <cell r="N4634" t="str">
            <v/>
          </cell>
          <cell r="O4634" t="str">
            <v/>
          </cell>
          <cell r="P4634" t="str">
            <v/>
          </cell>
          <cell r="Q4634">
            <v>0</v>
          </cell>
        </row>
        <row r="4635">
          <cell r="N4635" t="str">
            <v/>
          </cell>
          <cell r="O4635" t="str">
            <v/>
          </cell>
          <cell r="P4635" t="str">
            <v/>
          </cell>
          <cell r="Q4635">
            <v>0</v>
          </cell>
        </row>
        <row r="4636">
          <cell r="N4636" t="str">
            <v/>
          </cell>
          <cell r="O4636" t="str">
            <v/>
          </cell>
          <cell r="P4636" t="str">
            <v/>
          </cell>
          <cell r="Q4636">
            <v>0</v>
          </cell>
        </row>
        <row r="4637">
          <cell r="N4637" t="str">
            <v/>
          </cell>
          <cell r="O4637" t="str">
            <v/>
          </cell>
          <cell r="P4637" t="str">
            <v/>
          </cell>
          <cell r="Q4637">
            <v>0</v>
          </cell>
        </row>
        <row r="4638">
          <cell r="N4638" t="str">
            <v/>
          </cell>
          <cell r="O4638" t="str">
            <v/>
          </cell>
          <cell r="P4638" t="str">
            <v/>
          </cell>
          <cell r="Q4638">
            <v>0</v>
          </cell>
        </row>
        <row r="4639">
          <cell r="N4639" t="str">
            <v/>
          </cell>
          <cell r="O4639" t="str">
            <v/>
          </cell>
          <cell r="P4639" t="str">
            <v/>
          </cell>
          <cell r="Q4639">
            <v>0</v>
          </cell>
        </row>
        <row r="4640">
          <cell r="N4640" t="str">
            <v/>
          </cell>
          <cell r="O4640" t="str">
            <v/>
          </cell>
          <cell r="P4640" t="str">
            <v/>
          </cell>
          <cell r="Q4640">
            <v>0</v>
          </cell>
        </row>
        <row r="4641">
          <cell r="N4641" t="str">
            <v/>
          </cell>
          <cell r="O4641" t="str">
            <v/>
          </cell>
          <cell r="P4641" t="str">
            <v/>
          </cell>
          <cell r="Q4641">
            <v>0</v>
          </cell>
        </row>
        <row r="4642">
          <cell r="N4642" t="str">
            <v/>
          </cell>
          <cell r="O4642" t="str">
            <v/>
          </cell>
          <cell r="P4642" t="str">
            <v/>
          </cell>
          <cell r="Q4642">
            <v>0</v>
          </cell>
        </row>
        <row r="4643">
          <cell r="N4643" t="str">
            <v/>
          </cell>
          <cell r="O4643" t="str">
            <v/>
          </cell>
          <cell r="P4643" t="str">
            <v/>
          </cell>
          <cell r="Q4643">
            <v>0</v>
          </cell>
        </row>
        <row r="4644">
          <cell r="N4644" t="str">
            <v/>
          </cell>
          <cell r="O4644" t="str">
            <v/>
          </cell>
          <cell r="P4644" t="str">
            <v/>
          </cell>
          <cell r="Q4644">
            <v>0</v>
          </cell>
        </row>
        <row r="4645">
          <cell r="N4645" t="str">
            <v/>
          </cell>
          <cell r="O4645" t="str">
            <v/>
          </cell>
          <cell r="P4645" t="str">
            <v/>
          </cell>
          <cell r="Q4645">
            <v>0</v>
          </cell>
        </row>
        <row r="4646">
          <cell r="N4646" t="str">
            <v/>
          </cell>
          <cell r="O4646" t="str">
            <v/>
          </cell>
          <cell r="P4646" t="str">
            <v/>
          </cell>
          <cell r="Q4646">
            <v>0</v>
          </cell>
        </row>
        <row r="4647">
          <cell r="N4647" t="str">
            <v/>
          </cell>
          <cell r="O4647" t="str">
            <v/>
          </cell>
          <cell r="P4647" t="str">
            <v/>
          </cell>
          <cell r="Q4647">
            <v>0</v>
          </cell>
        </row>
        <row r="4648">
          <cell r="N4648" t="str">
            <v/>
          </cell>
          <cell r="O4648" t="str">
            <v/>
          </cell>
          <cell r="P4648" t="str">
            <v/>
          </cell>
          <cell r="Q4648">
            <v>0</v>
          </cell>
        </row>
        <row r="4649">
          <cell r="N4649" t="str">
            <v/>
          </cell>
          <cell r="O4649" t="str">
            <v/>
          </cell>
          <cell r="P4649" t="str">
            <v/>
          </cell>
          <cell r="Q4649">
            <v>0</v>
          </cell>
        </row>
        <row r="4650">
          <cell r="N4650" t="str">
            <v/>
          </cell>
          <cell r="O4650" t="str">
            <v/>
          </cell>
          <cell r="P4650" t="str">
            <v/>
          </cell>
          <cell r="Q4650">
            <v>0</v>
          </cell>
        </row>
        <row r="4651">
          <cell r="N4651" t="str">
            <v/>
          </cell>
          <cell r="O4651" t="str">
            <v/>
          </cell>
          <cell r="P4651" t="str">
            <v/>
          </cell>
          <cell r="Q4651">
            <v>0</v>
          </cell>
        </row>
        <row r="4652">
          <cell r="N4652" t="str">
            <v/>
          </cell>
          <cell r="O4652" t="str">
            <v/>
          </cell>
          <cell r="P4652" t="str">
            <v/>
          </cell>
          <cell r="Q4652">
            <v>0</v>
          </cell>
        </row>
        <row r="4653">
          <cell r="N4653" t="str">
            <v/>
          </cell>
          <cell r="O4653" t="str">
            <v/>
          </cell>
          <cell r="P4653" t="str">
            <v/>
          </cell>
          <cell r="Q4653">
            <v>0</v>
          </cell>
        </row>
        <row r="4654">
          <cell r="N4654" t="str">
            <v/>
          </cell>
          <cell r="O4654" t="str">
            <v/>
          </cell>
          <cell r="P4654" t="str">
            <v/>
          </cell>
          <cell r="Q4654">
            <v>0</v>
          </cell>
        </row>
        <row r="4655">
          <cell r="N4655" t="str">
            <v/>
          </cell>
          <cell r="O4655" t="str">
            <v/>
          </cell>
          <cell r="P4655" t="str">
            <v/>
          </cell>
          <cell r="Q4655">
            <v>0</v>
          </cell>
        </row>
        <row r="4656">
          <cell r="N4656" t="str">
            <v/>
          </cell>
          <cell r="O4656" t="str">
            <v/>
          </cell>
          <cell r="P4656" t="str">
            <v/>
          </cell>
          <cell r="Q4656">
            <v>0</v>
          </cell>
        </row>
        <row r="4657">
          <cell r="N4657" t="str">
            <v/>
          </cell>
          <cell r="O4657" t="str">
            <v/>
          </cell>
          <cell r="P4657" t="str">
            <v/>
          </cell>
          <cell r="Q4657">
            <v>0</v>
          </cell>
        </row>
        <row r="4658">
          <cell r="N4658" t="str">
            <v/>
          </cell>
          <cell r="O4658" t="str">
            <v/>
          </cell>
          <cell r="P4658" t="str">
            <v/>
          </cell>
          <cell r="Q4658">
            <v>0</v>
          </cell>
        </row>
        <row r="4659">
          <cell r="N4659" t="str">
            <v/>
          </cell>
          <cell r="O4659" t="str">
            <v/>
          </cell>
          <cell r="P4659" t="str">
            <v/>
          </cell>
          <cell r="Q4659">
            <v>0</v>
          </cell>
        </row>
        <row r="4660">
          <cell r="N4660" t="str">
            <v/>
          </cell>
          <cell r="O4660" t="str">
            <v/>
          </cell>
          <cell r="P4660" t="str">
            <v/>
          </cell>
          <cell r="Q4660">
            <v>0</v>
          </cell>
        </row>
        <row r="4661">
          <cell r="N4661" t="str">
            <v/>
          </cell>
          <cell r="O4661" t="str">
            <v/>
          </cell>
          <cell r="P4661" t="str">
            <v/>
          </cell>
          <cell r="Q4661">
            <v>0</v>
          </cell>
        </row>
        <row r="4662">
          <cell r="N4662" t="str">
            <v/>
          </cell>
          <cell r="O4662" t="str">
            <v/>
          </cell>
          <cell r="P4662" t="str">
            <v/>
          </cell>
          <cell r="Q4662">
            <v>0</v>
          </cell>
        </row>
        <row r="4663">
          <cell r="N4663" t="str">
            <v/>
          </cell>
          <cell r="O4663" t="str">
            <v/>
          </cell>
          <cell r="P4663" t="str">
            <v/>
          </cell>
          <cell r="Q4663">
            <v>0</v>
          </cell>
        </row>
        <row r="4664">
          <cell r="N4664" t="str">
            <v/>
          </cell>
          <cell r="O4664" t="str">
            <v/>
          </cell>
          <cell r="P4664" t="str">
            <v/>
          </cell>
          <cell r="Q4664">
            <v>0</v>
          </cell>
        </row>
        <row r="4665">
          <cell r="N4665" t="str">
            <v/>
          </cell>
          <cell r="O4665" t="str">
            <v/>
          </cell>
          <cell r="P4665" t="str">
            <v/>
          </cell>
          <cell r="Q4665">
            <v>0</v>
          </cell>
        </row>
        <row r="4666">
          <cell r="N4666" t="str">
            <v/>
          </cell>
          <cell r="O4666" t="str">
            <v/>
          </cell>
          <cell r="P4666" t="str">
            <v/>
          </cell>
          <cell r="Q4666">
            <v>0</v>
          </cell>
        </row>
        <row r="4667">
          <cell r="N4667" t="str">
            <v/>
          </cell>
          <cell r="O4667" t="str">
            <v/>
          </cell>
          <cell r="P4667" t="str">
            <v/>
          </cell>
          <cell r="Q4667">
            <v>0</v>
          </cell>
        </row>
        <row r="4668">
          <cell r="N4668" t="str">
            <v/>
          </cell>
          <cell r="O4668" t="str">
            <v/>
          </cell>
          <cell r="P4668" t="str">
            <v/>
          </cell>
          <cell r="Q4668">
            <v>0</v>
          </cell>
        </row>
        <row r="4669">
          <cell r="N4669" t="str">
            <v/>
          </cell>
          <cell r="O4669" t="str">
            <v/>
          </cell>
          <cell r="P4669" t="str">
            <v/>
          </cell>
          <cell r="Q4669">
            <v>0</v>
          </cell>
        </row>
        <row r="4670">
          <cell r="N4670" t="str">
            <v/>
          </cell>
          <cell r="O4670" t="str">
            <v/>
          </cell>
          <cell r="P4670" t="str">
            <v/>
          </cell>
          <cell r="Q4670">
            <v>0</v>
          </cell>
        </row>
        <row r="4671">
          <cell r="N4671" t="str">
            <v/>
          </cell>
          <cell r="O4671" t="str">
            <v/>
          </cell>
          <cell r="P4671" t="str">
            <v/>
          </cell>
          <cell r="Q4671">
            <v>0</v>
          </cell>
        </row>
        <row r="4672">
          <cell r="N4672" t="str">
            <v/>
          </cell>
          <cell r="O4672" t="str">
            <v/>
          </cell>
          <cell r="P4672" t="str">
            <v/>
          </cell>
          <cell r="Q4672">
            <v>0</v>
          </cell>
        </row>
        <row r="4673">
          <cell r="N4673" t="str">
            <v/>
          </cell>
          <cell r="O4673" t="str">
            <v/>
          </cell>
          <cell r="P4673" t="str">
            <v/>
          </cell>
          <cell r="Q4673">
            <v>0</v>
          </cell>
        </row>
        <row r="4674">
          <cell r="N4674" t="str">
            <v/>
          </cell>
          <cell r="O4674" t="str">
            <v/>
          </cell>
          <cell r="P4674" t="str">
            <v/>
          </cell>
          <cell r="Q4674">
            <v>0</v>
          </cell>
        </row>
        <row r="4675">
          <cell r="N4675" t="str">
            <v/>
          </cell>
          <cell r="O4675" t="str">
            <v/>
          </cell>
          <cell r="P4675" t="str">
            <v/>
          </cell>
          <cell r="Q4675">
            <v>0</v>
          </cell>
        </row>
        <row r="4676">
          <cell r="N4676" t="str">
            <v/>
          </cell>
          <cell r="O4676" t="str">
            <v/>
          </cell>
          <cell r="P4676" t="str">
            <v/>
          </cell>
          <cell r="Q4676">
            <v>0</v>
          </cell>
        </row>
        <row r="4677">
          <cell r="N4677" t="str">
            <v/>
          </cell>
          <cell r="O4677" t="str">
            <v/>
          </cell>
          <cell r="P4677" t="str">
            <v/>
          </cell>
          <cell r="Q4677">
            <v>0</v>
          </cell>
        </row>
        <row r="4678">
          <cell r="N4678" t="str">
            <v/>
          </cell>
          <cell r="O4678" t="str">
            <v/>
          </cell>
          <cell r="P4678" t="str">
            <v/>
          </cell>
          <cell r="Q4678">
            <v>0</v>
          </cell>
        </row>
        <row r="4679">
          <cell r="N4679" t="str">
            <v/>
          </cell>
          <cell r="O4679" t="str">
            <v/>
          </cell>
          <cell r="P4679" t="str">
            <v/>
          </cell>
          <cell r="Q4679">
            <v>0</v>
          </cell>
        </row>
        <row r="4680">
          <cell r="N4680" t="str">
            <v/>
          </cell>
          <cell r="O4680" t="str">
            <v/>
          </cell>
          <cell r="P4680" t="str">
            <v/>
          </cell>
          <cell r="Q4680">
            <v>0</v>
          </cell>
        </row>
        <row r="4681">
          <cell r="N4681" t="str">
            <v/>
          </cell>
          <cell r="O4681" t="str">
            <v/>
          </cell>
          <cell r="P4681" t="str">
            <v/>
          </cell>
          <cell r="Q4681">
            <v>0</v>
          </cell>
        </row>
        <row r="4682">
          <cell r="N4682" t="str">
            <v/>
          </cell>
          <cell r="O4682" t="str">
            <v/>
          </cell>
          <cell r="P4682" t="str">
            <v/>
          </cell>
          <cell r="Q4682">
            <v>0</v>
          </cell>
        </row>
        <row r="4683">
          <cell r="N4683" t="str">
            <v/>
          </cell>
          <cell r="O4683" t="str">
            <v/>
          </cell>
          <cell r="P4683" t="str">
            <v/>
          </cell>
          <cell r="Q4683">
            <v>0</v>
          </cell>
        </row>
        <row r="4684">
          <cell r="N4684" t="str">
            <v/>
          </cell>
          <cell r="O4684" t="str">
            <v/>
          </cell>
          <cell r="P4684" t="str">
            <v/>
          </cell>
          <cell r="Q4684">
            <v>0</v>
          </cell>
        </row>
        <row r="4685">
          <cell r="N4685" t="str">
            <v/>
          </cell>
          <cell r="O4685" t="str">
            <v/>
          </cell>
          <cell r="P4685" t="str">
            <v/>
          </cell>
          <cell r="Q4685">
            <v>0</v>
          </cell>
        </row>
        <row r="4686">
          <cell r="N4686" t="str">
            <v/>
          </cell>
          <cell r="O4686" t="str">
            <v/>
          </cell>
          <cell r="P4686" t="str">
            <v/>
          </cell>
          <cell r="Q4686">
            <v>0</v>
          </cell>
        </row>
        <row r="4687">
          <cell r="N4687" t="str">
            <v/>
          </cell>
          <cell r="O4687" t="str">
            <v/>
          </cell>
          <cell r="P4687" t="str">
            <v/>
          </cell>
          <cell r="Q4687">
            <v>0</v>
          </cell>
        </row>
        <row r="4688">
          <cell r="N4688" t="str">
            <v/>
          </cell>
          <cell r="O4688" t="str">
            <v/>
          </cell>
          <cell r="P4688" t="str">
            <v/>
          </cell>
          <cell r="Q4688">
            <v>0</v>
          </cell>
        </row>
        <row r="4689">
          <cell r="N4689" t="str">
            <v/>
          </cell>
          <cell r="O4689" t="str">
            <v/>
          </cell>
          <cell r="P4689" t="str">
            <v/>
          </cell>
          <cell r="Q4689">
            <v>0</v>
          </cell>
        </row>
        <row r="4690">
          <cell r="N4690" t="str">
            <v/>
          </cell>
          <cell r="O4690" t="str">
            <v/>
          </cell>
          <cell r="P4690" t="str">
            <v/>
          </cell>
          <cell r="Q4690">
            <v>0</v>
          </cell>
        </row>
        <row r="4691">
          <cell r="N4691" t="str">
            <v/>
          </cell>
          <cell r="O4691" t="str">
            <v/>
          </cell>
          <cell r="P4691" t="str">
            <v/>
          </cell>
          <cell r="Q4691">
            <v>0</v>
          </cell>
        </row>
        <row r="4692">
          <cell r="N4692" t="str">
            <v/>
          </cell>
          <cell r="O4692" t="str">
            <v/>
          </cell>
          <cell r="P4692" t="str">
            <v/>
          </cell>
          <cell r="Q4692">
            <v>0</v>
          </cell>
        </row>
        <row r="4693">
          <cell r="N4693" t="str">
            <v/>
          </cell>
          <cell r="O4693" t="str">
            <v/>
          </cell>
          <cell r="P4693" t="str">
            <v/>
          </cell>
          <cell r="Q4693">
            <v>0</v>
          </cell>
        </row>
        <row r="4694">
          <cell r="N4694" t="str">
            <v/>
          </cell>
          <cell r="O4694" t="str">
            <v/>
          </cell>
          <cell r="P4694" t="str">
            <v/>
          </cell>
          <cell r="Q4694">
            <v>0</v>
          </cell>
        </row>
        <row r="4695">
          <cell r="N4695" t="str">
            <v/>
          </cell>
          <cell r="O4695" t="str">
            <v/>
          </cell>
          <cell r="P4695" t="str">
            <v/>
          </cell>
          <cell r="Q4695">
            <v>0</v>
          </cell>
        </row>
        <row r="4696">
          <cell r="N4696" t="str">
            <v/>
          </cell>
          <cell r="O4696" t="str">
            <v/>
          </cell>
          <cell r="P4696" t="str">
            <v/>
          </cell>
          <cell r="Q4696">
            <v>0</v>
          </cell>
        </row>
        <row r="4697">
          <cell r="N4697" t="str">
            <v/>
          </cell>
          <cell r="O4697" t="str">
            <v/>
          </cell>
          <cell r="P4697" t="str">
            <v/>
          </cell>
          <cell r="Q4697">
            <v>0</v>
          </cell>
        </row>
        <row r="4698">
          <cell r="N4698" t="str">
            <v/>
          </cell>
          <cell r="O4698" t="str">
            <v/>
          </cell>
          <cell r="P4698" t="str">
            <v/>
          </cell>
          <cell r="Q4698">
            <v>0</v>
          </cell>
        </row>
        <row r="4699">
          <cell r="N4699" t="str">
            <v/>
          </cell>
          <cell r="O4699" t="str">
            <v/>
          </cell>
          <cell r="P4699" t="str">
            <v/>
          </cell>
          <cell r="Q4699">
            <v>0</v>
          </cell>
        </row>
        <row r="4700">
          <cell r="N4700" t="str">
            <v/>
          </cell>
          <cell r="O4700" t="str">
            <v/>
          </cell>
          <cell r="P4700" t="str">
            <v/>
          </cell>
          <cell r="Q4700">
            <v>0</v>
          </cell>
        </row>
        <row r="4701">
          <cell r="N4701" t="str">
            <v/>
          </cell>
          <cell r="O4701" t="str">
            <v/>
          </cell>
          <cell r="P4701" t="str">
            <v/>
          </cell>
          <cell r="Q4701">
            <v>0</v>
          </cell>
        </row>
        <row r="4702">
          <cell r="N4702" t="str">
            <v/>
          </cell>
          <cell r="O4702" t="str">
            <v/>
          </cell>
          <cell r="P4702" t="str">
            <v/>
          </cell>
          <cell r="Q4702">
            <v>0</v>
          </cell>
        </row>
        <row r="4703">
          <cell r="N4703" t="str">
            <v/>
          </cell>
          <cell r="O4703" t="str">
            <v/>
          </cell>
          <cell r="P4703" t="str">
            <v/>
          </cell>
          <cell r="Q4703">
            <v>0</v>
          </cell>
        </row>
        <row r="4704">
          <cell r="N4704" t="str">
            <v/>
          </cell>
          <cell r="O4704" t="str">
            <v/>
          </cell>
          <cell r="P4704" t="str">
            <v/>
          </cell>
          <cell r="Q4704">
            <v>0</v>
          </cell>
        </row>
        <row r="4705">
          <cell r="N4705" t="str">
            <v/>
          </cell>
          <cell r="O4705" t="str">
            <v/>
          </cell>
          <cell r="P4705" t="str">
            <v/>
          </cell>
          <cell r="Q4705">
            <v>0</v>
          </cell>
        </row>
        <row r="4706">
          <cell r="N4706" t="str">
            <v/>
          </cell>
          <cell r="O4706" t="str">
            <v/>
          </cell>
          <cell r="P4706" t="str">
            <v/>
          </cell>
          <cell r="Q4706">
            <v>0</v>
          </cell>
        </row>
        <row r="4707">
          <cell r="N4707" t="str">
            <v/>
          </cell>
          <cell r="O4707" t="str">
            <v/>
          </cell>
          <cell r="P4707" t="str">
            <v/>
          </cell>
          <cell r="Q4707">
            <v>0</v>
          </cell>
        </row>
        <row r="4708">
          <cell r="N4708" t="str">
            <v/>
          </cell>
          <cell r="O4708" t="str">
            <v/>
          </cell>
          <cell r="P4708" t="str">
            <v/>
          </cell>
          <cell r="Q4708">
            <v>0</v>
          </cell>
        </row>
        <row r="4709">
          <cell r="N4709" t="str">
            <v/>
          </cell>
          <cell r="O4709" t="str">
            <v/>
          </cell>
          <cell r="P4709" t="str">
            <v/>
          </cell>
          <cell r="Q4709">
            <v>0</v>
          </cell>
        </row>
        <row r="4710">
          <cell r="N4710" t="str">
            <v/>
          </cell>
          <cell r="O4710" t="str">
            <v/>
          </cell>
          <cell r="P4710" t="str">
            <v/>
          </cell>
          <cell r="Q4710">
            <v>0</v>
          </cell>
        </row>
        <row r="4711">
          <cell r="N4711" t="str">
            <v/>
          </cell>
          <cell r="O4711" t="str">
            <v/>
          </cell>
          <cell r="P4711" t="str">
            <v/>
          </cell>
          <cell r="Q4711">
            <v>0</v>
          </cell>
        </row>
        <row r="4712">
          <cell r="N4712" t="str">
            <v/>
          </cell>
          <cell r="O4712" t="str">
            <v/>
          </cell>
          <cell r="P4712" t="str">
            <v/>
          </cell>
          <cell r="Q4712">
            <v>0</v>
          </cell>
        </row>
        <row r="4713">
          <cell r="N4713" t="str">
            <v/>
          </cell>
          <cell r="O4713" t="str">
            <v/>
          </cell>
          <cell r="P4713" t="str">
            <v/>
          </cell>
          <cell r="Q4713">
            <v>0</v>
          </cell>
        </row>
        <row r="4714">
          <cell r="N4714" t="str">
            <v/>
          </cell>
          <cell r="O4714" t="str">
            <v/>
          </cell>
          <cell r="P4714" t="str">
            <v/>
          </cell>
          <cell r="Q4714">
            <v>0</v>
          </cell>
        </row>
        <row r="4715">
          <cell r="N4715" t="str">
            <v/>
          </cell>
          <cell r="O4715" t="str">
            <v/>
          </cell>
          <cell r="P4715" t="str">
            <v/>
          </cell>
          <cell r="Q4715">
            <v>0</v>
          </cell>
        </row>
        <row r="4716">
          <cell r="N4716" t="str">
            <v/>
          </cell>
          <cell r="O4716" t="str">
            <v/>
          </cell>
          <cell r="P4716" t="str">
            <v/>
          </cell>
          <cell r="Q4716">
            <v>0</v>
          </cell>
        </row>
        <row r="4717">
          <cell r="N4717" t="str">
            <v/>
          </cell>
          <cell r="O4717" t="str">
            <v/>
          </cell>
          <cell r="P4717" t="str">
            <v/>
          </cell>
          <cell r="Q4717">
            <v>0</v>
          </cell>
        </row>
        <row r="4718">
          <cell r="N4718" t="str">
            <v/>
          </cell>
          <cell r="O4718" t="str">
            <v/>
          </cell>
          <cell r="P4718" t="str">
            <v/>
          </cell>
          <cell r="Q4718">
            <v>0</v>
          </cell>
        </row>
        <row r="4719">
          <cell r="N4719" t="str">
            <v/>
          </cell>
          <cell r="O4719" t="str">
            <v/>
          </cell>
          <cell r="P4719" t="str">
            <v/>
          </cell>
          <cell r="Q4719">
            <v>0</v>
          </cell>
        </row>
        <row r="4720">
          <cell r="N4720" t="str">
            <v/>
          </cell>
          <cell r="O4720" t="str">
            <v/>
          </cell>
          <cell r="P4720" t="str">
            <v/>
          </cell>
          <cell r="Q4720">
            <v>0</v>
          </cell>
        </row>
        <row r="4721">
          <cell r="N4721" t="str">
            <v/>
          </cell>
          <cell r="O4721" t="str">
            <v/>
          </cell>
          <cell r="P4721" t="str">
            <v/>
          </cell>
          <cell r="Q4721">
            <v>0</v>
          </cell>
        </row>
        <row r="4722">
          <cell r="N4722" t="str">
            <v/>
          </cell>
          <cell r="O4722" t="str">
            <v/>
          </cell>
          <cell r="P4722" t="str">
            <v/>
          </cell>
          <cell r="Q4722">
            <v>0</v>
          </cell>
        </row>
        <row r="4723">
          <cell r="N4723" t="str">
            <v/>
          </cell>
          <cell r="O4723" t="str">
            <v/>
          </cell>
          <cell r="P4723" t="str">
            <v/>
          </cell>
          <cell r="Q4723">
            <v>0</v>
          </cell>
        </row>
        <row r="4724">
          <cell r="N4724" t="str">
            <v/>
          </cell>
          <cell r="O4724" t="str">
            <v/>
          </cell>
          <cell r="P4724" t="str">
            <v/>
          </cell>
          <cell r="Q4724">
            <v>0</v>
          </cell>
        </row>
        <row r="4725">
          <cell r="N4725" t="str">
            <v/>
          </cell>
          <cell r="O4725" t="str">
            <v/>
          </cell>
          <cell r="P4725" t="str">
            <v/>
          </cell>
          <cell r="Q4725">
            <v>0</v>
          </cell>
        </row>
        <row r="4726">
          <cell r="N4726" t="str">
            <v/>
          </cell>
          <cell r="O4726" t="str">
            <v/>
          </cell>
          <cell r="P4726" t="str">
            <v/>
          </cell>
          <cell r="Q4726">
            <v>0</v>
          </cell>
        </row>
        <row r="4727">
          <cell r="N4727" t="str">
            <v/>
          </cell>
          <cell r="O4727" t="str">
            <v/>
          </cell>
          <cell r="P4727" t="str">
            <v/>
          </cell>
          <cell r="Q4727">
            <v>0</v>
          </cell>
        </row>
        <row r="4728">
          <cell r="N4728" t="str">
            <v/>
          </cell>
          <cell r="O4728" t="str">
            <v/>
          </cell>
          <cell r="P4728" t="str">
            <v/>
          </cell>
          <cell r="Q4728">
            <v>0</v>
          </cell>
        </row>
        <row r="4729">
          <cell r="N4729" t="str">
            <v/>
          </cell>
          <cell r="O4729" t="str">
            <v/>
          </cell>
          <cell r="P4729" t="str">
            <v/>
          </cell>
          <cell r="Q4729">
            <v>0</v>
          </cell>
        </row>
        <row r="4730">
          <cell r="N4730" t="str">
            <v/>
          </cell>
          <cell r="O4730" t="str">
            <v/>
          </cell>
          <cell r="P4730" t="str">
            <v/>
          </cell>
          <cell r="Q4730">
            <v>0</v>
          </cell>
        </row>
        <row r="4731">
          <cell r="N4731" t="str">
            <v/>
          </cell>
          <cell r="O4731" t="str">
            <v/>
          </cell>
          <cell r="P4731" t="str">
            <v/>
          </cell>
          <cell r="Q4731">
            <v>0</v>
          </cell>
        </row>
        <row r="4732">
          <cell r="N4732" t="str">
            <v/>
          </cell>
          <cell r="O4732" t="str">
            <v/>
          </cell>
          <cell r="P4732" t="str">
            <v/>
          </cell>
          <cell r="Q4732">
            <v>0</v>
          </cell>
        </row>
        <row r="4733">
          <cell r="N4733" t="str">
            <v/>
          </cell>
          <cell r="O4733" t="str">
            <v/>
          </cell>
          <cell r="P4733" t="str">
            <v/>
          </cell>
          <cell r="Q4733">
            <v>0</v>
          </cell>
        </row>
        <row r="4734">
          <cell r="N4734" t="str">
            <v/>
          </cell>
          <cell r="O4734" t="str">
            <v/>
          </cell>
          <cell r="P4734" t="str">
            <v/>
          </cell>
          <cell r="Q4734">
            <v>0</v>
          </cell>
        </row>
        <row r="4735">
          <cell r="N4735" t="str">
            <v/>
          </cell>
          <cell r="O4735" t="str">
            <v/>
          </cell>
          <cell r="P4735" t="str">
            <v/>
          </cell>
          <cell r="Q4735">
            <v>0</v>
          </cell>
        </row>
        <row r="4736">
          <cell r="N4736" t="str">
            <v/>
          </cell>
          <cell r="O4736" t="str">
            <v/>
          </cell>
          <cell r="P4736" t="str">
            <v/>
          </cell>
          <cell r="Q4736">
            <v>0</v>
          </cell>
        </row>
        <row r="4737">
          <cell r="N4737" t="str">
            <v/>
          </cell>
          <cell r="O4737" t="str">
            <v/>
          </cell>
          <cell r="P4737" t="str">
            <v/>
          </cell>
          <cell r="Q4737">
            <v>0</v>
          </cell>
        </row>
        <row r="4738">
          <cell r="N4738" t="str">
            <v/>
          </cell>
          <cell r="O4738" t="str">
            <v/>
          </cell>
          <cell r="P4738" t="str">
            <v/>
          </cell>
          <cell r="Q4738">
            <v>0</v>
          </cell>
        </row>
        <row r="4739">
          <cell r="N4739" t="str">
            <v/>
          </cell>
          <cell r="O4739" t="str">
            <v/>
          </cell>
          <cell r="P4739" t="str">
            <v/>
          </cell>
          <cell r="Q4739">
            <v>0</v>
          </cell>
        </row>
        <row r="4740">
          <cell r="N4740" t="str">
            <v/>
          </cell>
          <cell r="O4740" t="str">
            <v/>
          </cell>
          <cell r="P4740" t="str">
            <v/>
          </cell>
          <cell r="Q4740">
            <v>0</v>
          </cell>
        </row>
        <row r="4741">
          <cell r="N4741" t="str">
            <v/>
          </cell>
          <cell r="O4741" t="str">
            <v/>
          </cell>
          <cell r="P4741" t="str">
            <v/>
          </cell>
          <cell r="Q4741">
            <v>0</v>
          </cell>
        </row>
        <row r="4742">
          <cell r="N4742" t="str">
            <v/>
          </cell>
          <cell r="O4742" t="str">
            <v/>
          </cell>
          <cell r="P4742" t="str">
            <v/>
          </cell>
          <cell r="Q4742">
            <v>0</v>
          </cell>
        </row>
        <row r="4743">
          <cell r="N4743" t="str">
            <v/>
          </cell>
          <cell r="O4743" t="str">
            <v/>
          </cell>
          <cell r="P4743" t="str">
            <v/>
          </cell>
          <cell r="Q4743">
            <v>0</v>
          </cell>
        </row>
        <row r="4744">
          <cell r="N4744" t="str">
            <v/>
          </cell>
          <cell r="O4744" t="str">
            <v/>
          </cell>
          <cell r="P4744" t="str">
            <v/>
          </cell>
          <cell r="Q4744">
            <v>0</v>
          </cell>
        </row>
        <row r="4745">
          <cell r="N4745" t="str">
            <v/>
          </cell>
          <cell r="O4745" t="str">
            <v/>
          </cell>
          <cell r="P4745" t="str">
            <v/>
          </cell>
          <cell r="Q4745">
            <v>0</v>
          </cell>
        </row>
        <row r="4746">
          <cell r="N4746" t="str">
            <v/>
          </cell>
          <cell r="O4746" t="str">
            <v/>
          </cell>
          <cell r="P4746" t="str">
            <v/>
          </cell>
          <cell r="Q4746">
            <v>0</v>
          </cell>
        </row>
        <row r="4747">
          <cell r="N4747" t="str">
            <v/>
          </cell>
          <cell r="O4747" t="str">
            <v/>
          </cell>
          <cell r="P4747" t="str">
            <v/>
          </cell>
          <cell r="Q4747">
            <v>0</v>
          </cell>
        </row>
        <row r="4748">
          <cell r="N4748" t="str">
            <v/>
          </cell>
          <cell r="O4748" t="str">
            <v/>
          </cell>
          <cell r="P4748" t="str">
            <v/>
          </cell>
          <cell r="Q4748">
            <v>0</v>
          </cell>
        </row>
        <row r="4749">
          <cell r="N4749" t="str">
            <v/>
          </cell>
          <cell r="O4749" t="str">
            <v/>
          </cell>
          <cell r="P4749" t="str">
            <v/>
          </cell>
          <cell r="Q4749">
            <v>0</v>
          </cell>
        </row>
        <row r="4750">
          <cell r="N4750" t="str">
            <v/>
          </cell>
          <cell r="O4750" t="str">
            <v/>
          </cell>
          <cell r="P4750" t="str">
            <v/>
          </cell>
          <cell r="Q4750">
            <v>0</v>
          </cell>
        </row>
        <row r="4751">
          <cell r="N4751" t="str">
            <v/>
          </cell>
          <cell r="O4751" t="str">
            <v/>
          </cell>
          <cell r="P4751" t="str">
            <v/>
          </cell>
          <cell r="Q4751">
            <v>0</v>
          </cell>
        </row>
        <row r="4752">
          <cell r="N4752" t="str">
            <v/>
          </cell>
          <cell r="O4752" t="str">
            <v/>
          </cell>
          <cell r="P4752" t="str">
            <v/>
          </cell>
          <cell r="Q4752">
            <v>0</v>
          </cell>
        </row>
        <row r="4753">
          <cell r="N4753" t="str">
            <v/>
          </cell>
          <cell r="O4753" t="str">
            <v/>
          </cell>
          <cell r="P4753" t="str">
            <v/>
          </cell>
          <cell r="Q4753">
            <v>0</v>
          </cell>
        </row>
        <row r="4754">
          <cell r="N4754" t="str">
            <v/>
          </cell>
          <cell r="O4754" t="str">
            <v/>
          </cell>
          <cell r="P4754" t="str">
            <v/>
          </cell>
          <cell r="Q4754">
            <v>0</v>
          </cell>
        </row>
        <row r="4755">
          <cell r="N4755" t="str">
            <v/>
          </cell>
          <cell r="O4755" t="str">
            <v/>
          </cell>
          <cell r="P4755" t="str">
            <v/>
          </cell>
          <cell r="Q4755">
            <v>0</v>
          </cell>
        </row>
        <row r="4756">
          <cell r="N4756" t="str">
            <v/>
          </cell>
          <cell r="O4756" t="str">
            <v/>
          </cell>
          <cell r="P4756" t="str">
            <v/>
          </cell>
          <cell r="Q4756">
            <v>0</v>
          </cell>
        </row>
        <row r="4757">
          <cell r="N4757" t="str">
            <v/>
          </cell>
          <cell r="O4757" t="str">
            <v/>
          </cell>
          <cell r="P4757" t="str">
            <v/>
          </cell>
          <cell r="Q4757">
            <v>0</v>
          </cell>
        </row>
        <row r="4758">
          <cell r="N4758" t="str">
            <v/>
          </cell>
          <cell r="O4758" t="str">
            <v/>
          </cell>
          <cell r="P4758" t="str">
            <v/>
          </cell>
          <cell r="Q4758">
            <v>0</v>
          </cell>
        </row>
        <row r="4759">
          <cell r="N4759" t="str">
            <v/>
          </cell>
          <cell r="O4759" t="str">
            <v/>
          </cell>
          <cell r="P4759" t="str">
            <v/>
          </cell>
          <cell r="Q4759">
            <v>0</v>
          </cell>
        </row>
        <row r="4760">
          <cell r="N4760" t="str">
            <v/>
          </cell>
          <cell r="O4760" t="str">
            <v/>
          </cell>
          <cell r="P4760" t="str">
            <v/>
          </cell>
          <cell r="Q4760">
            <v>0</v>
          </cell>
        </row>
        <row r="4761">
          <cell r="N4761" t="str">
            <v/>
          </cell>
          <cell r="O4761" t="str">
            <v/>
          </cell>
          <cell r="P4761" t="str">
            <v/>
          </cell>
          <cell r="Q4761">
            <v>0</v>
          </cell>
        </row>
        <row r="4762">
          <cell r="N4762" t="str">
            <v/>
          </cell>
          <cell r="O4762" t="str">
            <v/>
          </cell>
          <cell r="P4762" t="str">
            <v/>
          </cell>
          <cell r="Q4762">
            <v>0</v>
          </cell>
        </row>
        <row r="4763">
          <cell r="N4763" t="str">
            <v/>
          </cell>
          <cell r="O4763" t="str">
            <v/>
          </cell>
          <cell r="P4763" t="str">
            <v/>
          </cell>
          <cell r="Q4763">
            <v>0</v>
          </cell>
        </row>
        <row r="4764">
          <cell r="N4764" t="str">
            <v/>
          </cell>
          <cell r="O4764" t="str">
            <v/>
          </cell>
          <cell r="P4764" t="str">
            <v/>
          </cell>
          <cell r="Q4764">
            <v>0</v>
          </cell>
        </row>
        <row r="4765">
          <cell r="N4765" t="str">
            <v/>
          </cell>
          <cell r="O4765" t="str">
            <v/>
          </cell>
          <cell r="P4765" t="str">
            <v/>
          </cell>
          <cell r="Q4765">
            <v>0</v>
          </cell>
        </row>
        <row r="4766">
          <cell r="N4766" t="str">
            <v/>
          </cell>
          <cell r="O4766" t="str">
            <v/>
          </cell>
          <cell r="P4766" t="str">
            <v/>
          </cell>
          <cell r="Q4766">
            <v>0</v>
          </cell>
        </row>
        <row r="4767">
          <cell r="N4767" t="str">
            <v/>
          </cell>
          <cell r="O4767" t="str">
            <v/>
          </cell>
          <cell r="P4767" t="str">
            <v/>
          </cell>
          <cell r="Q4767">
            <v>0</v>
          </cell>
        </row>
        <row r="4768">
          <cell r="N4768" t="str">
            <v/>
          </cell>
          <cell r="O4768" t="str">
            <v/>
          </cell>
          <cell r="P4768" t="str">
            <v/>
          </cell>
          <cell r="Q4768">
            <v>0</v>
          </cell>
        </row>
        <row r="4769">
          <cell r="N4769" t="str">
            <v/>
          </cell>
          <cell r="O4769" t="str">
            <v/>
          </cell>
          <cell r="P4769" t="str">
            <v/>
          </cell>
          <cell r="Q4769">
            <v>0</v>
          </cell>
        </row>
        <row r="4770">
          <cell r="N4770" t="str">
            <v/>
          </cell>
          <cell r="O4770" t="str">
            <v/>
          </cell>
          <cell r="P4770" t="str">
            <v/>
          </cell>
          <cell r="Q4770">
            <v>0</v>
          </cell>
        </row>
        <row r="4771">
          <cell r="N4771" t="str">
            <v/>
          </cell>
          <cell r="O4771" t="str">
            <v/>
          </cell>
          <cell r="P4771" t="str">
            <v/>
          </cell>
          <cell r="Q4771">
            <v>0</v>
          </cell>
        </row>
        <row r="4772">
          <cell r="N4772" t="str">
            <v/>
          </cell>
          <cell r="O4772" t="str">
            <v/>
          </cell>
          <cell r="P4772" t="str">
            <v/>
          </cell>
          <cell r="Q4772">
            <v>0</v>
          </cell>
        </row>
        <row r="4773">
          <cell r="N4773" t="str">
            <v/>
          </cell>
          <cell r="O4773" t="str">
            <v/>
          </cell>
          <cell r="P4773" t="str">
            <v/>
          </cell>
          <cell r="Q4773">
            <v>0</v>
          </cell>
        </row>
        <row r="4774">
          <cell r="N4774" t="str">
            <v/>
          </cell>
          <cell r="O4774" t="str">
            <v/>
          </cell>
          <cell r="P4774" t="str">
            <v/>
          </cell>
          <cell r="Q4774">
            <v>0</v>
          </cell>
        </row>
        <row r="4775">
          <cell r="N4775" t="str">
            <v/>
          </cell>
          <cell r="O4775" t="str">
            <v/>
          </cell>
          <cell r="P4775" t="str">
            <v/>
          </cell>
          <cell r="Q4775">
            <v>0</v>
          </cell>
        </row>
        <row r="4776">
          <cell r="N4776" t="str">
            <v/>
          </cell>
          <cell r="O4776" t="str">
            <v/>
          </cell>
          <cell r="P4776" t="str">
            <v/>
          </cell>
          <cell r="Q4776">
            <v>0</v>
          </cell>
        </row>
        <row r="4777">
          <cell r="N4777" t="str">
            <v/>
          </cell>
          <cell r="O4777" t="str">
            <v/>
          </cell>
          <cell r="P4777" t="str">
            <v/>
          </cell>
          <cell r="Q4777">
            <v>0</v>
          </cell>
        </row>
        <row r="4778">
          <cell r="N4778" t="str">
            <v/>
          </cell>
          <cell r="O4778" t="str">
            <v/>
          </cell>
          <cell r="P4778" t="str">
            <v/>
          </cell>
          <cell r="Q4778">
            <v>0</v>
          </cell>
        </row>
        <row r="4779">
          <cell r="N4779" t="str">
            <v/>
          </cell>
          <cell r="O4779" t="str">
            <v/>
          </cell>
          <cell r="P4779" t="str">
            <v/>
          </cell>
          <cell r="Q4779">
            <v>0</v>
          </cell>
        </row>
        <row r="4780">
          <cell r="N4780" t="str">
            <v/>
          </cell>
          <cell r="O4780" t="str">
            <v/>
          </cell>
          <cell r="P4780" t="str">
            <v/>
          </cell>
          <cell r="Q4780">
            <v>0</v>
          </cell>
        </row>
        <row r="4781">
          <cell r="N4781" t="str">
            <v/>
          </cell>
          <cell r="O4781" t="str">
            <v/>
          </cell>
          <cell r="P4781" t="str">
            <v/>
          </cell>
          <cell r="Q4781">
            <v>0</v>
          </cell>
        </row>
        <row r="4782">
          <cell r="N4782" t="str">
            <v/>
          </cell>
          <cell r="O4782" t="str">
            <v/>
          </cell>
          <cell r="P4782" t="str">
            <v/>
          </cell>
          <cell r="Q4782">
            <v>0</v>
          </cell>
        </row>
        <row r="4783">
          <cell r="N4783" t="str">
            <v/>
          </cell>
          <cell r="O4783" t="str">
            <v/>
          </cell>
          <cell r="P4783" t="str">
            <v/>
          </cell>
          <cell r="Q4783">
            <v>0</v>
          </cell>
        </row>
        <row r="4784">
          <cell r="N4784" t="str">
            <v/>
          </cell>
          <cell r="O4784" t="str">
            <v/>
          </cell>
          <cell r="P4784" t="str">
            <v/>
          </cell>
          <cell r="Q4784">
            <v>0</v>
          </cell>
        </row>
        <row r="4785">
          <cell r="N4785" t="str">
            <v/>
          </cell>
          <cell r="O4785" t="str">
            <v/>
          </cell>
          <cell r="P4785" t="str">
            <v/>
          </cell>
          <cell r="Q4785">
            <v>0</v>
          </cell>
        </row>
        <row r="4786">
          <cell r="N4786" t="str">
            <v/>
          </cell>
          <cell r="O4786" t="str">
            <v/>
          </cell>
          <cell r="P4786" t="str">
            <v/>
          </cell>
          <cell r="Q4786">
            <v>0</v>
          </cell>
        </row>
        <row r="4787">
          <cell r="N4787" t="str">
            <v/>
          </cell>
          <cell r="O4787" t="str">
            <v/>
          </cell>
          <cell r="P4787" t="str">
            <v/>
          </cell>
          <cell r="Q4787">
            <v>0</v>
          </cell>
        </row>
        <row r="4788">
          <cell r="N4788" t="str">
            <v/>
          </cell>
          <cell r="O4788" t="str">
            <v/>
          </cell>
          <cell r="P4788" t="str">
            <v/>
          </cell>
          <cell r="Q4788">
            <v>0</v>
          </cell>
        </row>
        <row r="4789">
          <cell r="N4789" t="str">
            <v/>
          </cell>
          <cell r="O4789" t="str">
            <v/>
          </cell>
          <cell r="P4789" t="str">
            <v/>
          </cell>
          <cell r="Q4789">
            <v>0</v>
          </cell>
        </row>
        <row r="4790">
          <cell r="N4790" t="str">
            <v/>
          </cell>
          <cell r="O4790" t="str">
            <v/>
          </cell>
          <cell r="P4790" t="str">
            <v/>
          </cell>
          <cell r="Q4790">
            <v>0</v>
          </cell>
        </row>
        <row r="4791">
          <cell r="N4791" t="str">
            <v/>
          </cell>
          <cell r="O4791" t="str">
            <v/>
          </cell>
          <cell r="P4791" t="str">
            <v/>
          </cell>
          <cell r="Q4791">
            <v>0</v>
          </cell>
        </row>
        <row r="4792">
          <cell r="N4792" t="str">
            <v/>
          </cell>
          <cell r="O4792" t="str">
            <v/>
          </cell>
          <cell r="P4792" t="str">
            <v/>
          </cell>
          <cell r="Q4792">
            <v>0</v>
          </cell>
        </row>
        <row r="4793">
          <cell r="N4793" t="str">
            <v/>
          </cell>
          <cell r="O4793" t="str">
            <v/>
          </cell>
          <cell r="P4793" t="str">
            <v/>
          </cell>
          <cell r="Q4793">
            <v>0</v>
          </cell>
        </row>
        <row r="4794">
          <cell r="N4794" t="str">
            <v/>
          </cell>
          <cell r="O4794" t="str">
            <v/>
          </cell>
          <cell r="P4794" t="str">
            <v/>
          </cell>
          <cell r="Q4794">
            <v>0</v>
          </cell>
        </row>
        <row r="4795">
          <cell r="N4795" t="str">
            <v/>
          </cell>
          <cell r="O4795" t="str">
            <v/>
          </cell>
          <cell r="P4795" t="str">
            <v/>
          </cell>
          <cell r="Q4795">
            <v>0</v>
          </cell>
        </row>
        <row r="4796">
          <cell r="N4796" t="str">
            <v/>
          </cell>
          <cell r="O4796" t="str">
            <v/>
          </cell>
          <cell r="P4796" t="str">
            <v/>
          </cell>
          <cell r="Q4796">
            <v>0</v>
          </cell>
        </row>
        <row r="4797">
          <cell r="N4797" t="str">
            <v/>
          </cell>
          <cell r="O4797" t="str">
            <v/>
          </cell>
          <cell r="P4797" t="str">
            <v/>
          </cell>
          <cell r="Q4797">
            <v>0</v>
          </cell>
        </row>
        <row r="4798">
          <cell r="N4798" t="str">
            <v/>
          </cell>
          <cell r="O4798" t="str">
            <v/>
          </cell>
          <cell r="P4798" t="str">
            <v/>
          </cell>
          <cell r="Q4798">
            <v>0</v>
          </cell>
        </row>
        <row r="4799">
          <cell r="N4799" t="str">
            <v/>
          </cell>
          <cell r="O4799" t="str">
            <v/>
          </cell>
          <cell r="P4799" t="str">
            <v/>
          </cell>
          <cell r="Q4799">
            <v>0</v>
          </cell>
        </row>
        <row r="4800">
          <cell r="N4800" t="str">
            <v/>
          </cell>
          <cell r="O4800" t="str">
            <v/>
          </cell>
          <cell r="P4800" t="str">
            <v/>
          </cell>
          <cell r="Q4800">
            <v>0</v>
          </cell>
        </row>
        <row r="4801">
          <cell r="N4801" t="str">
            <v/>
          </cell>
          <cell r="O4801" t="str">
            <v/>
          </cell>
          <cell r="P4801" t="str">
            <v/>
          </cell>
          <cell r="Q4801">
            <v>0</v>
          </cell>
        </row>
        <row r="4802">
          <cell r="N4802" t="str">
            <v/>
          </cell>
          <cell r="O4802" t="str">
            <v/>
          </cell>
          <cell r="P4802" t="str">
            <v/>
          </cell>
          <cell r="Q4802">
            <v>0</v>
          </cell>
        </row>
        <row r="4803">
          <cell r="N4803" t="str">
            <v/>
          </cell>
          <cell r="O4803" t="str">
            <v/>
          </cell>
          <cell r="P4803" t="str">
            <v/>
          </cell>
          <cell r="Q4803">
            <v>0</v>
          </cell>
        </row>
        <row r="4804">
          <cell r="N4804" t="str">
            <v/>
          </cell>
          <cell r="O4804" t="str">
            <v/>
          </cell>
          <cell r="P4804" t="str">
            <v/>
          </cell>
          <cell r="Q4804">
            <v>0</v>
          </cell>
        </row>
        <row r="4805">
          <cell r="N4805" t="str">
            <v/>
          </cell>
          <cell r="O4805" t="str">
            <v/>
          </cell>
          <cell r="P4805" t="str">
            <v/>
          </cell>
          <cell r="Q4805">
            <v>0</v>
          </cell>
        </row>
        <row r="4806">
          <cell r="N4806" t="str">
            <v/>
          </cell>
          <cell r="O4806" t="str">
            <v/>
          </cell>
          <cell r="P4806" t="str">
            <v/>
          </cell>
          <cell r="Q4806">
            <v>0</v>
          </cell>
        </row>
        <row r="4807">
          <cell r="N4807" t="str">
            <v/>
          </cell>
          <cell r="O4807" t="str">
            <v/>
          </cell>
          <cell r="P4807" t="str">
            <v/>
          </cell>
          <cell r="Q4807">
            <v>0</v>
          </cell>
        </row>
        <row r="4808">
          <cell r="N4808" t="str">
            <v/>
          </cell>
          <cell r="O4808" t="str">
            <v/>
          </cell>
          <cell r="P4808" t="str">
            <v/>
          </cell>
          <cell r="Q4808">
            <v>0</v>
          </cell>
        </row>
        <row r="4809">
          <cell r="N4809" t="str">
            <v/>
          </cell>
          <cell r="O4809" t="str">
            <v/>
          </cell>
          <cell r="P4809" t="str">
            <v/>
          </cell>
          <cell r="Q4809">
            <v>0</v>
          </cell>
        </row>
        <row r="4810">
          <cell r="N4810" t="str">
            <v/>
          </cell>
          <cell r="O4810" t="str">
            <v/>
          </cell>
          <cell r="P4810" t="str">
            <v/>
          </cell>
          <cell r="Q4810">
            <v>0</v>
          </cell>
        </row>
        <row r="4811">
          <cell r="N4811" t="str">
            <v/>
          </cell>
          <cell r="O4811" t="str">
            <v/>
          </cell>
          <cell r="P4811" t="str">
            <v/>
          </cell>
          <cell r="Q4811">
            <v>0</v>
          </cell>
        </row>
        <row r="4812">
          <cell r="N4812" t="str">
            <v/>
          </cell>
          <cell r="O4812" t="str">
            <v/>
          </cell>
          <cell r="P4812" t="str">
            <v/>
          </cell>
          <cell r="Q4812">
            <v>0</v>
          </cell>
        </row>
        <row r="4813">
          <cell r="N4813" t="str">
            <v/>
          </cell>
          <cell r="O4813" t="str">
            <v/>
          </cell>
          <cell r="P4813" t="str">
            <v/>
          </cell>
          <cell r="Q4813">
            <v>0</v>
          </cell>
        </row>
        <row r="4814">
          <cell r="N4814" t="str">
            <v/>
          </cell>
          <cell r="O4814" t="str">
            <v/>
          </cell>
          <cell r="P4814" t="str">
            <v/>
          </cell>
          <cell r="Q4814">
            <v>0</v>
          </cell>
        </row>
        <row r="4815">
          <cell r="N4815" t="str">
            <v/>
          </cell>
          <cell r="O4815" t="str">
            <v/>
          </cell>
          <cell r="P4815" t="str">
            <v/>
          </cell>
          <cell r="Q4815">
            <v>0</v>
          </cell>
        </row>
        <row r="4816">
          <cell r="N4816" t="str">
            <v/>
          </cell>
          <cell r="O4816" t="str">
            <v/>
          </cell>
          <cell r="P4816" t="str">
            <v/>
          </cell>
          <cell r="Q4816">
            <v>0</v>
          </cell>
        </row>
        <row r="4817">
          <cell r="N4817" t="str">
            <v/>
          </cell>
          <cell r="O4817" t="str">
            <v/>
          </cell>
          <cell r="P4817" t="str">
            <v/>
          </cell>
          <cell r="Q4817">
            <v>0</v>
          </cell>
        </row>
        <row r="4818">
          <cell r="N4818" t="str">
            <v/>
          </cell>
          <cell r="O4818" t="str">
            <v/>
          </cell>
          <cell r="P4818" t="str">
            <v/>
          </cell>
          <cell r="Q4818">
            <v>0</v>
          </cell>
        </row>
        <row r="4819">
          <cell r="N4819" t="str">
            <v/>
          </cell>
          <cell r="O4819" t="str">
            <v/>
          </cell>
          <cell r="P4819" t="str">
            <v/>
          </cell>
          <cell r="Q4819">
            <v>0</v>
          </cell>
        </row>
        <row r="4820">
          <cell r="N4820" t="str">
            <v/>
          </cell>
          <cell r="O4820" t="str">
            <v/>
          </cell>
          <cell r="P4820" t="str">
            <v/>
          </cell>
          <cell r="Q4820">
            <v>0</v>
          </cell>
        </row>
        <row r="4821">
          <cell r="N4821" t="str">
            <v/>
          </cell>
          <cell r="O4821" t="str">
            <v/>
          </cell>
          <cell r="P4821" t="str">
            <v/>
          </cell>
          <cell r="Q4821">
            <v>0</v>
          </cell>
        </row>
        <row r="4822">
          <cell r="N4822" t="str">
            <v/>
          </cell>
          <cell r="O4822" t="str">
            <v/>
          </cell>
          <cell r="P4822" t="str">
            <v/>
          </cell>
          <cell r="Q4822">
            <v>0</v>
          </cell>
        </row>
        <row r="4823">
          <cell r="N4823" t="str">
            <v/>
          </cell>
          <cell r="O4823" t="str">
            <v/>
          </cell>
          <cell r="P4823" t="str">
            <v/>
          </cell>
          <cell r="Q4823">
            <v>0</v>
          </cell>
        </row>
        <row r="4824">
          <cell r="N4824" t="str">
            <v/>
          </cell>
          <cell r="O4824" t="str">
            <v/>
          </cell>
          <cell r="P4824" t="str">
            <v/>
          </cell>
          <cell r="Q4824">
            <v>0</v>
          </cell>
        </row>
        <row r="4825">
          <cell r="N4825" t="str">
            <v/>
          </cell>
          <cell r="O4825" t="str">
            <v/>
          </cell>
          <cell r="P4825" t="str">
            <v/>
          </cell>
          <cell r="Q4825">
            <v>0</v>
          </cell>
        </row>
        <row r="4826">
          <cell r="N4826" t="str">
            <v/>
          </cell>
          <cell r="O4826" t="str">
            <v/>
          </cell>
          <cell r="P4826" t="str">
            <v/>
          </cell>
          <cell r="Q4826">
            <v>0</v>
          </cell>
        </row>
        <row r="4827">
          <cell r="N4827" t="str">
            <v/>
          </cell>
          <cell r="O4827" t="str">
            <v/>
          </cell>
          <cell r="P4827" t="str">
            <v/>
          </cell>
          <cell r="Q4827">
            <v>0</v>
          </cell>
        </row>
        <row r="4828">
          <cell r="N4828" t="str">
            <v/>
          </cell>
          <cell r="O4828" t="str">
            <v/>
          </cell>
          <cell r="P4828" t="str">
            <v/>
          </cell>
          <cell r="Q4828">
            <v>0</v>
          </cell>
        </row>
        <row r="4829">
          <cell r="N4829" t="str">
            <v/>
          </cell>
          <cell r="O4829" t="str">
            <v/>
          </cell>
          <cell r="P4829" t="str">
            <v/>
          </cell>
          <cell r="Q4829">
            <v>0</v>
          </cell>
        </row>
        <row r="4830">
          <cell r="N4830" t="str">
            <v/>
          </cell>
          <cell r="O4830" t="str">
            <v/>
          </cell>
          <cell r="P4830" t="str">
            <v/>
          </cell>
          <cell r="Q4830">
            <v>0</v>
          </cell>
        </row>
        <row r="4831">
          <cell r="N4831" t="str">
            <v/>
          </cell>
          <cell r="O4831" t="str">
            <v/>
          </cell>
          <cell r="P4831" t="str">
            <v/>
          </cell>
          <cell r="Q4831">
            <v>0</v>
          </cell>
        </row>
        <row r="4832">
          <cell r="N4832" t="str">
            <v/>
          </cell>
          <cell r="O4832" t="str">
            <v/>
          </cell>
          <cell r="P4832" t="str">
            <v/>
          </cell>
          <cell r="Q4832">
            <v>0</v>
          </cell>
        </row>
        <row r="4833">
          <cell r="N4833" t="str">
            <v/>
          </cell>
          <cell r="O4833" t="str">
            <v/>
          </cell>
          <cell r="P4833" t="str">
            <v/>
          </cell>
          <cell r="Q4833">
            <v>0</v>
          </cell>
        </row>
        <row r="4834">
          <cell r="N4834" t="str">
            <v/>
          </cell>
          <cell r="O4834" t="str">
            <v/>
          </cell>
          <cell r="P4834" t="str">
            <v/>
          </cell>
          <cell r="Q4834">
            <v>0</v>
          </cell>
        </row>
        <row r="4835">
          <cell r="N4835" t="str">
            <v/>
          </cell>
          <cell r="O4835" t="str">
            <v/>
          </cell>
          <cell r="P4835" t="str">
            <v/>
          </cell>
          <cell r="Q4835">
            <v>0</v>
          </cell>
        </row>
        <row r="4836">
          <cell r="N4836" t="str">
            <v/>
          </cell>
          <cell r="O4836" t="str">
            <v/>
          </cell>
          <cell r="P4836" t="str">
            <v/>
          </cell>
          <cell r="Q4836">
            <v>0</v>
          </cell>
        </row>
        <row r="4837">
          <cell r="N4837" t="str">
            <v/>
          </cell>
          <cell r="O4837" t="str">
            <v/>
          </cell>
          <cell r="P4837" t="str">
            <v/>
          </cell>
          <cell r="Q4837">
            <v>0</v>
          </cell>
        </row>
        <row r="4838">
          <cell r="N4838" t="str">
            <v/>
          </cell>
          <cell r="O4838" t="str">
            <v/>
          </cell>
          <cell r="P4838" t="str">
            <v/>
          </cell>
          <cell r="Q4838">
            <v>0</v>
          </cell>
        </row>
        <row r="4839">
          <cell r="N4839" t="str">
            <v/>
          </cell>
          <cell r="O4839" t="str">
            <v/>
          </cell>
          <cell r="P4839" t="str">
            <v/>
          </cell>
          <cell r="Q4839">
            <v>0</v>
          </cell>
        </row>
        <row r="4840">
          <cell r="N4840" t="str">
            <v/>
          </cell>
          <cell r="O4840" t="str">
            <v/>
          </cell>
          <cell r="P4840" t="str">
            <v/>
          </cell>
          <cell r="Q4840">
            <v>0</v>
          </cell>
        </row>
        <row r="4841">
          <cell r="N4841" t="str">
            <v/>
          </cell>
          <cell r="O4841" t="str">
            <v/>
          </cell>
          <cell r="P4841" t="str">
            <v/>
          </cell>
          <cell r="Q4841">
            <v>0</v>
          </cell>
        </row>
        <row r="4842">
          <cell r="N4842" t="str">
            <v/>
          </cell>
          <cell r="O4842" t="str">
            <v/>
          </cell>
          <cell r="P4842" t="str">
            <v/>
          </cell>
          <cell r="Q4842">
            <v>0</v>
          </cell>
        </row>
        <row r="4843">
          <cell r="N4843" t="str">
            <v/>
          </cell>
          <cell r="O4843" t="str">
            <v/>
          </cell>
          <cell r="P4843" t="str">
            <v/>
          </cell>
          <cell r="Q4843">
            <v>0</v>
          </cell>
        </row>
        <row r="4844">
          <cell r="N4844" t="str">
            <v/>
          </cell>
          <cell r="O4844" t="str">
            <v/>
          </cell>
          <cell r="P4844" t="str">
            <v/>
          </cell>
          <cell r="Q4844">
            <v>0</v>
          </cell>
        </row>
        <row r="4845">
          <cell r="N4845" t="str">
            <v/>
          </cell>
          <cell r="O4845" t="str">
            <v/>
          </cell>
          <cell r="P4845" t="str">
            <v/>
          </cell>
          <cell r="Q4845">
            <v>0</v>
          </cell>
        </row>
        <row r="4846">
          <cell r="N4846" t="str">
            <v/>
          </cell>
          <cell r="O4846" t="str">
            <v/>
          </cell>
          <cell r="P4846" t="str">
            <v/>
          </cell>
          <cell r="Q4846">
            <v>0</v>
          </cell>
        </row>
        <row r="4847">
          <cell r="N4847" t="str">
            <v/>
          </cell>
          <cell r="O4847" t="str">
            <v/>
          </cell>
          <cell r="P4847" t="str">
            <v/>
          </cell>
          <cell r="Q4847">
            <v>0</v>
          </cell>
        </row>
        <row r="4848">
          <cell r="N4848" t="str">
            <v/>
          </cell>
          <cell r="O4848" t="str">
            <v/>
          </cell>
          <cell r="P4848" t="str">
            <v/>
          </cell>
          <cell r="Q4848">
            <v>0</v>
          </cell>
        </row>
        <row r="4849">
          <cell r="N4849" t="str">
            <v/>
          </cell>
          <cell r="O4849" t="str">
            <v/>
          </cell>
          <cell r="P4849" t="str">
            <v/>
          </cell>
          <cell r="Q4849">
            <v>0</v>
          </cell>
        </row>
        <row r="4850">
          <cell r="N4850" t="str">
            <v/>
          </cell>
          <cell r="O4850" t="str">
            <v/>
          </cell>
          <cell r="P4850" t="str">
            <v/>
          </cell>
          <cell r="Q4850">
            <v>0</v>
          </cell>
        </row>
        <row r="4851">
          <cell r="N4851" t="str">
            <v/>
          </cell>
          <cell r="O4851" t="str">
            <v/>
          </cell>
          <cell r="P4851" t="str">
            <v/>
          </cell>
          <cell r="Q4851">
            <v>0</v>
          </cell>
        </row>
        <row r="4852">
          <cell r="N4852" t="str">
            <v/>
          </cell>
          <cell r="O4852" t="str">
            <v/>
          </cell>
          <cell r="P4852" t="str">
            <v/>
          </cell>
          <cell r="Q4852">
            <v>0</v>
          </cell>
        </row>
        <row r="4853">
          <cell r="N4853" t="str">
            <v/>
          </cell>
          <cell r="O4853" t="str">
            <v/>
          </cell>
          <cell r="P4853" t="str">
            <v/>
          </cell>
          <cell r="Q4853">
            <v>0</v>
          </cell>
        </row>
        <row r="4854">
          <cell r="N4854" t="str">
            <v/>
          </cell>
          <cell r="O4854" t="str">
            <v/>
          </cell>
          <cell r="P4854" t="str">
            <v/>
          </cell>
          <cell r="Q4854">
            <v>0</v>
          </cell>
        </row>
        <row r="4855">
          <cell r="N4855" t="str">
            <v/>
          </cell>
          <cell r="O4855" t="str">
            <v/>
          </cell>
          <cell r="P4855" t="str">
            <v/>
          </cell>
          <cell r="Q4855">
            <v>0</v>
          </cell>
        </row>
        <row r="4856">
          <cell r="N4856" t="str">
            <v/>
          </cell>
          <cell r="O4856" t="str">
            <v/>
          </cell>
          <cell r="P4856" t="str">
            <v/>
          </cell>
          <cell r="Q4856">
            <v>0</v>
          </cell>
        </row>
        <row r="4857">
          <cell r="N4857" t="str">
            <v/>
          </cell>
          <cell r="O4857" t="str">
            <v/>
          </cell>
          <cell r="P4857" t="str">
            <v/>
          </cell>
          <cell r="Q4857">
            <v>0</v>
          </cell>
        </row>
        <row r="4858">
          <cell r="N4858" t="str">
            <v/>
          </cell>
          <cell r="O4858" t="str">
            <v/>
          </cell>
          <cell r="P4858" t="str">
            <v/>
          </cell>
          <cell r="Q4858">
            <v>0</v>
          </cell>
        </row>
        <row r="4859">
          <cell r="N4859" t="str">
            <v/>
          </cell>
          <cell r="O4859" t="str">
            <v/>
          </cell>
          <cell r="P4859" t="str">
            <v/>
          </cell>
          <cell r="Q4859">
            <v>0</v>
          </cell>
        </row>
        <row r="4860">
          <cell r="N4860" t="str">
            <v/>
          </cell>
          <cell r="O4860" t="str">
            <v/>
          </cell>
          <cell r="P4860" t="str">
            <v/>
          </cell>
          <cell r="Q4860">
            <v>0</v>
          </cell>
        </row>
        <row r="4861">
          <cell r="N4861" t="str">
            <v/>
          </cell>
          <cell r="O4861" t="str">
            <v/>
          </cell>
          <cell r="P4861" t="str">
            <v/>
          </cell>
          <cell r="Q4861">
            <v>0</v>
          </cell>
        </row>
        <row r="4862">
          <cell r="N4862" t="str">
            <v/>
          </cell>
          <cell r="O4862" t="str">
            <v/>
          </cell>
          <cell r="P4862" t="str">
            <v/>
          </cell>
          <cell r="Q4862">
            <v>0</v>
          </cell>
        </row>
        <row r="4863">
          <cell r="N4863" t="str">
            <v/>
          </cell>
          <cell r="O4863" t="str">
            <v/>
          </cell>
          <cell r="P4863" t="str">
            <v/>
          </cell>
          <cell r="Q4863">
            <v>0</v>
          </cell>
        </row>
        <row r="4864">
          <cell r="N4864" t="str">
            <v/>
          </cell>
          <cell r="O4864" t="str">
            <v/>
          </cell>
          <cell r="P4864" t="str">
            <v/>
          </cell>
          <cell r="Q4864">
            <v>0</v>
          </cell>
        </row>
        <row r="4865">
          <cell r="N4865" t="str">
            <v/>
          </cell>
          <cell r="O4865" t="str">
            <v/>
          </cell>
          <cell r="P4865" t="str">
            <v/>
          </cell>
          <cell r="Q4865">
            <v>0</v>
          </cell>
        </row>
        <row r="4866">
          <cell r="N4866" t="str">
            <v/>
          </cell>
          <cell r="O4866" t="str">
            <v/>
          </cell>
          <cell r="P4866" t="str">
            <v/>
          </cell>
          <cell r="Q4866">
            <v>0</v>
          </cell>
        </row>
        <row r="4867">
          <cell r="N4867" t="str">
            <v/>
          </cell>
          <cell r="O4867" t="str">
            <v/>
          </cell>
          <cell r="P4867" t="str">
            <v/>
          </cell>
          <cell r="Q4867">
            <v>0</v>
          </cell>
        </row>
        <row r="4868">
          <cell r="N4868" t="str">
            <v/>
          </cell>
          <cell r="O4868" t="str">
            <v/>
          </cell>
          <cell r="P4868" t="str">
            <v/>
          </cell>
          <cell r="Q4868">
            <v>0</v>
          </cell>
        </row>
        <row r="4869">
          <cell r="N4869" t="str">
            <v/>
          </cell>
          <cell r="O4869" t="str">
            <v/>
          </cell>
          <cell r="P4869" t="str">
            <v/>
          </cell>
          <cell r="Q4869">
            <v>0</v>
          </cell>
        </row>
        <row r="4870">
          <cell r="N4870" t="str">
            <v/>
          </cell>
          <cell r="O4870" t="str">
            <v/>
          </cell>
          <cell r="P4870" t="str">
            <v/>
          </cell>
          <cell r="Q4870">
            <v>0</v>
          </cell>
        </row>
        <row r="4871">
          <cell r="N4871" t="str">
            <v/>
          </cell>
          <cell r="O4871" t="str">
            <v/>
          </cell>
          <cell r="P4871" t="str">
            <v/>
          </cell>
          <cell r="Q4871">
            <v>0</v>
          </cell>
        </row>
        <row r="4872">
          <cell r="N4872" t="str">
            <v/>
          </cell>
          <cell r="O4872" t="str">
            <v/>
          </cell>
          <cell r="P4872" t="str">
            <v/>
          </cell>
          <cell r="Q4872">
            <v>0</v>
          </cell>
        </row>
        <row r="4873">
          <cell r="N4873" t="str">
            <v/>
          </cell>
          <cell r="O4873" t="str">
            <v/>
          </cell>
          <cell r="P4873" t="str">
            <v/>
          </cell>
          <cell r="Q4873">
            <v>0</v>
          </cell>
        </row>
        <row r="4874">
          <cell r="N4874" t="str">
            <v/>
          </cell>
          <cell r="O4874" t="str">
            <v/>
          </cell>
          <cell r="P4874" t="str">
            <v/>
          </cell>
          <cell r="Q4874">
            <v>0</v>
          </cell>
        </row>
        <row r="4875">
          <cell r="N4875" t="str">
            <v/>
          </cell>
          <cell r="O4875" t="str">
            <v/>
          </cell>
          <cell r="P4875" t="str">
            <v/>
          </cell>
          <cell r="Q4875">
            <v>0</v>
          </cell>
        </row>
        <row r="4876">
          <cell r="N4876" t="str">
            <v/>
          </cell>
          <cell r="O4876" t="str">
            <v/>
          </cell>
          <cell r="P4876" t="str">
            <v/>
          </cell>
          <cell r="Q4876">
            <v>0</v>
          </cell>
        </row>
        <row r="4877">
          <cell r="N4877" t="str">
            <v/>
          </cell>
          <cell r="O4877" t="str">
            <v/>
          </cell>
          <cell r="P4877" t="str">
            <v/>
          </cell>
          <cell r="Q4877">
            <v>0</v>
          </cell>
        </row>
        <row r="4878">
          <cell r="N4878" t="str">
            <v/>
          </cell>
          <cell r="O4878" t="str">
            <v/>
          </cell>
          <cell r="P4878" t="str">
            <v/>
          </cell>
          <cell r="Q4878">
            <v>0</v>
          </cell>
        </row>
        <row r="4879">
          <cell r="N4879" t="str">
            <v/>
          </cell>
          <cell r="O4879" t="str">
            <v/>
          </cell>
          <cell r="P4879" t="str">
            <v/>
          </cell>
          <cell r="Q4879">
            <v>0</v>
          </cell>
        </row>
        <row r="4880">
          <cell r="N4880" t="str">
            <v/>
          </cell>
          <cell r="O4880" t="str">
            <v/>
          </cell>
          <cell r="P4880" t="str">
            <v/>
          </cell>
          <cell r="Q4880">
            <v>0</v>
          </cell>
        </row>
        <row r="4881">
          <cell r="N4881" t="str">
            <v/>
          </cell>
          <cell r="O4881" t="str">
            <v/>
          </cell>
          <cell r="P4881" t="str">
            <v/>
          </cell>
          <cell r="Q4881">
            <v>0</v>
          </cell>
        </row>
        <row r="4882">
          <cell r="N4882" t="str">
            <v/>
          </cell>
          <cell r="O4882" t="str">
            <v/>
          </cell>
          <cell r="P4882" t="str">
            <v/>
          </cell>
          <cell r="Q4882">
            <v>0</v>
          </cell>
        </row>
        <row r="4883">
          <cell r="N4883" t="str">
            <v/>
          </cell>
          <cell r="O4883" t="str">
            <v/>
          </cell>
          <cell r="P4883" t="str">
            <v/>
          </cell>
          <cell r="Q4883">
            <v>0</v>
          </cell>
        </row>
        <row r="4884">
          <cell r="N4884" t="str">
            <v/>
          </cell>
          <cell r="O4884" t="str">
            <v/>
          </cell>
          <cell r="P4884" t="str">
            <v/>
          </cell>
          <cell r="Q4884">
            <v>0</v>
          </cell>
        </row>
        <row r="4885">
          <cell r="N4885" t="str">
            <v/>
          </cell>
          <cell r="O4885" t="str">
            <v/>
          </cell>
          <cell r="P4885" t="str">
            <v/>
          </cell>
          <cell r="Q4885">
            <v>0</v>
          </cell>
        </row>
        <row r="4886">
          <cell r="N4886" t="str">
            <v/>
          </cell>
          <cell r="O4886" t="str">
            <v/>
          </cell>
          <cell r="P4886" t="str">
            <v/>
          </cell>
          <cell r="Q4886">
            <v>0</v>
          </cell>
        </row>
        <row r="4887">
          <cell r="N4887" t="str">
            <v/>
          </cell>
          <cell r="O4887" t="str">
            <v/>
          </cell>
          <cell r="P4887" t="str">
            <v/>
          </cell>
          <cell r="Q4887">
            <v>0</v>
          </cell>
        </row>
        <row r="4888">
          <cell r="N4888" t="str">
            <v/>
          </cell>
          <cell r="O4888" t="str">
            <v/>
          </cell>
          <cell r="P4888" t="str">
            <v/>
          </cell>
          <cell r="Q4888">
            <v>0</v>
          </cell>
        </row>
        <row r="4889">
          <cell r="N4889" t="str">
            <v/>
          </cell>
          <cell r="O4889" t="str">
            <v/>
          </cell>
          <cell r="P4889" t="str">
            <v/>
          </cell>
          <cell r="Q4889">
            <v>0</v>
          </cell>
        </row>
        <row r="4890">
          <cell r="N4890" t="str">
            <v/>
          </cell>
          <cell r="O4890" t="str">
            <v/>
          </cell>
          <cell r="P4890" t="str">
            <v/>
          </cell>
          <cell r="Q4890">
            <v>0</v>
          </cell>
        </row>
        <row r="4891">
          <cell r="N4891" t="str">
            <v/>
          </cell>
          <cell r="O4891" t="str">
            <v/>
          </cell>
          <cell r="P4891" t="str">
            <v/>
          </cell>
          <cell r="Q4891">
            <v>0</v>
          </cell>
        </row>
        <row r="4892">
          <cell r="N4892" t="str">
            <v/>
          </cell>
          <cell r="O4892" t="str">
            <v/>
          </cell>
          <cell r="P4892" t="str">
            <v/>
          </cell>
          <cell r="Q4892">
            <v>0</v>
          </cell>
        </row>
        <row r="4893">
          <cell r="N4893" t="str">
            <v/>
          </cell>
          <cell r="O4893" t="str">
            <v/>
          </cell>
          <cell r="P4893" t="str">
            <v/>
          </cell>
          <cell r="Q4893">
            <v>0</v>
          </cell>
        </row>
        <row r="4894">
          <cell r="N4894" t="str">
            <v/>
          </cell>
          <cell r="O4894" t="str">
            <v/>
          </cell>
          <cell r="P4894" t="str">
            <v/>
          </cell>
          <cell r="Q4894">
            <v>0</v>
          </cell>
        </row>
        <row r="4895">
          <cell r="N4895" t="str">
            <v/>
          </cell>
          <cell r="O4895" t="str">
            <v/>
          </cell>
          <cell r="P4895" t="str">
            <v/>
          </cell>
          <cell r="Q4895">
            <v>0</v>
          </cell>
        </row>
        <row r="4896">
          <cell r="N4896" t="str">
            <v/>
          </cell>
          <cell r="O4896" t="str">
            <v/>
          </cell>
          <cell r="P4896" t="str">
            <v/>
          </cell>
          <cell r="Q4896">
            <v>0</v>
          </cell>
        </row>
        <row r="4897">
          <cell r="N4897" t="str">
            <v/>
          </cell>
          <cell r="O4897" t="str">
            <v/>
          </cell>
          <cell r="P4897" t="str">
            <v/>
          </cell>
          <cell r="Q4897">
            <v>0</v>
          </cell>
        </row>
        <row r="4898">
          <cell r="N4898" t="str">
            <v/>
          </cell>
          <cell r="O4898" t="str">
            <v/>
          </cell>
          <cell r="P4898" t="str">
            <v/>
          </cell>
          <cell r="Q4898">
            <v>0</v>
          </cell>
        </row>
        <row r="4899">
          <cell r="N4899" t="str">
            <v/>
          </cell>
          <cell r="O4899" t="str">
            <v/>
          </cell>
          <cell r="P4899" t="str">
            <v/>
          </cell>
          <cell r="Q4899">
            <v>0</v>
          </cell>
        </row>
        <row r="4900">
          <cell r="N4900" t="str">
            <v/>
          </cell>
          <cell r="O4900" t="str">
            <v/>
          </cell>
          <cell r="P4900" t="str">
            <v/>
          </cell>
          <cell r="Q4900">
            <v>0</v>
          </cell>
        </row>
        <row r="4901">
          <cell r="N4901" t="str">
            <v/>
          </cell>
          <cell r="O4901" t="str">
            <v/>
          </cell>
          <cell r="P4901" t="str">
            <v/>
          </cell>
          <cell r="Q4901">
            <v>0</v>
          </cell>
        </row>
        <row r="4902">
          <cell r="N4902" t="str">
            <v/>
          </cell>
          <cell r="O4902" t="str">
            <v/>
          </cell>
          <cell r="P4902" t="str">
            <v/>
          </cell>
          <cell r="Q4902">
            <v>0</v>
          </cell>
        </row>
        <row r="4903">
          <cell r="N4903" t="str">
            <v/>
          </cell>
          <cell r="O4903" t="str">
            <v/>
          </cell>
          <cell r="P4903" t="str">
            <v/>
          </cell>
          <cell r="Q4903">
            <v>0</v>
          </cell>
        </row>
        <row r="4904">
          <cell r="N4904" t="str">
            <v/>
          </cell>
          <cell r="O4904" t="str">
            <v/>
          </cell>
          <cell r="P4904" t="str">
            <v/>
          </cell>
          <cell r="Q4904">
            <v>0</v>
          </cell>
        </row>
        <row r="4905">
          <cell r="N4905" t="str">
            <v/>
          </cell>
          <cell r="O4905" t="str">
            <v/>
          </cell>
          <cell r="P4905" t="str">
            <v/>
          </cell>
          <cell r="Q4905">
            <v>0</v>
          </cell>
        </row>
        <row r="4906">
          <cell r="N4906" t="str">
            <v/>
          </cell>
          <cell r="O4906" t="str">
            <v/>
          </cell>
          <cell r="P4906" t="str">
            <v/>
          </cell>
          <cell r="Q4906">
            <v>0</v>
          </cell>
        </row>
        <row r="4907">
          <cell r="N4907" t="str">
            <v/>
          </cell>
          <cell r="O4907" t="str">
            <v/>
          </cell>
          <cell r="P4907" t="str">
            <v/>
          </cell>
          <cell r="Q4907">
            <v>0</v>
          </cell>
        </row>
        <row r="4908">
          <cell r="N4908" t="str">
            <v/>
          </cell>
          <cell r="O4908" t="str">
            <v/>
          </cell>
          <cell r="P4908" t="str">
            <v/>
          </cell>
          <cell r="Q4908">
            <v>0</v>
          </cell>
        </row>
        <row r="4909">
          <cell r="N4909" t="str">
            <v/>
          </cell>
          <cell r="O4909" t="str">
            <v/>
          </cell>
          <cell r="P4909" t="str">
            <v/>
          </cell>
          <cell r="Q4909">
            <v>0</v>
          </cell>
        </row>
        <row r="4910">
          <cell r="N4910" t="str">
            <v/>
          </cell>
          <cell r="O4910" t="str">
            <v/>
          </cell>
          <cell r="P4910" t="str">
            <v/>
          </cell>
          <cell r="Q4910">
            <v>0</v>
          </cell>
        </row>
        <row r="4911">
          <cell r="N4911" t="str">
            <v/>
          </cell>
          <cell r="O4911" t="str">
            <v/>
          </cell>
          <cell r="P4911" t="str">
            <v/>
          </cell>
          <cell r="Q4911">
            <v>0</v>
          </cell>
        </row>
        <row r="4912">
          <cell r="N4912" t="str">
            <v/>
          </cell>
          <cell r="O4912" t="str">
            <v/>
          </cell>
          <cell r="P4912" t="str">
            <v/>
          </cell>
          <cell r="Q4912">
            <v>0</v>
          </cell>
        </row>
        <row r="4913">
          <cell r="N4913" t="str">
            <v/>
          </cell>
          <cell r="O4913" t="str">
            <v/>
          </cell>
          <cell r="P4913" t="str">
            <v/>
          </cell>
          <cell r="Q4913">
            <v>0</v>
          </cell>
        </row>
        <row r="4914">
          <cell r="N4914" t="str">
            <v/>
          </cell>
          <cell r="O4914" t="str">
            <v/>
          </cell>
          <cell r="P4914" t="str">
            <v/>
          </cell>
          <cell r="Q4914">
            <v>0</v>
          </cell>
        </row>
        <row r="4915">
          <cell r="N4915" t="str">
            <v/>
          </cell>
          <cell r="O4915" t="str">
            <v/>
          </cell>
          <cell r="P4915" t="str">
            <v/>
          </cell>
          <cell r="Q4915">
            <v>0</v>
          </cell>
        </row>
        <row r="4916">
          <cell r="N4916" t="str">
            <v/>
          </cell>
          <cell r="O4916" t="str">
            <v/>
          </cell>
          <cell r="P4916" t="str">
            <v/>
          </cell>
          <cell r="Q4916">
            <v>0</v>
          </cell>
        </row>
        <row r="4917">
          <cell r="N4917" t="str">
            <v/>
          </cell>
          <cell r="O4917" t="str">
            <v/>
          </cell>
          <cell r="P4917" t="str">
            <v/>
          </cell>
          <cell r="Q4917">
            <v>0</v>
          </cell>
        </row>
        <row r="4918">
          <cell r="N4918" t="str">
            <v/>
          </cell>
          <cell r="O4918" t="str">
            <v/>
          </cell>
          <cell r="P4918" t="str">
            <v/>
          </cell>
          <cell r="Q4918">
            <v>0</v>
          </cell>
        </row>
        <row r="4919">
          <cell r="N4919" t="str">
            <v/>
          </cell>
          <cell r="O4919" t="str">
            <v/>
          </cell>
          <cell r="P4919" t="str">
            <v/>
          </cell>
          <cell r="Q4919">
            <v>0</v>
          </cell>
        </row>
        <row r="4920">
          <cell r="N4920" t="str">
            <v/>
          </cell>
          <cell r="O4920" t="str">
            <v/>
          </cell>
          <cell r="P4920" t="str">
            <v/>
          </cell>
          <cell r="Q4920">
            <v>0</v>
          </cell>
        </row>
        <row r="4921">
          <cell r="N4921" t="str">
            <v/>
          </cell>
          <cell r="O4921" t="str">
            <v/>
          </cell>
          <cell r="P4921" t="str">
            <v/>
          </cell>
          <cell r="Q4921">
            <v>0</v>
          </cell>
        </row>
        <row r="4922">
          <cell r="N4922" t="str">
            <v/>
          </cell>
          <cell r="O4922" t="str">
            <v/>
          </cell>
          <cell r="P4922" t="str">
            <v/>
          </cell>
          <cell r="Q4922">
            <v>0</v>
          </cell>
        </row>
        <row r="4923">
          <cell r="N4923" t="str">
            <v/>
          </cell>
          <cell r="O4923" t="str">
            <v/>
          </cell>
          <cell r="P4923" t="str">
            <v/>
          </cell>
          <cell r="Q4923">
            <v>0</v>
          </cell>
        </row>
        <row r="4924">
          <cell r="N4924" t="str">
            <v/>
          </cell>
          <cell r="O4924" t="str">
            <v/>
          </cell>
          <cell r="P4924" t="str">
            <v/>
          </cell>
          <cell r="Q4924">
            <v>0</v>
          </cell>
        </row>
        <row r="4925">
          <cell r="N4925" t="str">
            <v/>
          </cell>
          <cell r="O4925" t="str">
            <v/>
          </cell>
          <cell r="P4925" t="str">
            <v/>
          </cell>
          <cell r="Q4925">
            <v>0</v>
          </cell>
        </row>
        <row r="4926">
          <cell r="N4926" t="str">
            <v/>
          </cell>
          <cell r="O4926" t="str">
            <v/>
          </cell>
          <cell r="P4926" t="str">
            <v/>
          </cell>
          <cell r="Q4926">
            <v>0</v>
          </cell>
        </row>
        <row r="4927">
          <cell r="N4927" t="str">
            <v/>
          </cell>
          <cell r="O4927" t="str">
            <v/>
          </cell>
          <cell r="P4927" t="str">
            <v/>
          </cell>
          <cell r="Q4927">
            <v>0</v>
          </cell>
        </row>
        <row r="4928">
          <cell r="N4928" t="str">
            <v/>
          </cell>
          <cell r="O4928" t="str">
            <v/>
          </cell>
          <cell r="P4928" t="str">
            <v/>
          </cell>
          <cell r="Q4928">
            <v>0</v>
          </cell>
        </row>
        <row r="4929">
          <cell r="N4929" t="str">
            <v/>
          </cell>
          <cell r="O4929" t="str">
            <v/>
          </cell>
          <cell r="P4929" t="str">
            <v/>
          </cell>
          <cell r="Q4929">
            <v>0</v>
          </cell>
        </row>
        <row r="4930">
          <cell r="N4930" t="str">
            <v/>
          </cell>
          <cell r="O4930" t="str">
            <v/>
          </cell>
          <cell r="P4930" t="str">
            <v/>
          </cell>
          <cell r="Q4930">
            <v>0</v>
          </cell>
        </row>
        <row r="4931">
          <cell r="N4931" t="str">
            <v/>
          </cell>
          <cell r="O4931" t="str">
            <v/>
          </cell>
          <cell r="P4931" t="str">
            <v/>
          </cell>
          <cell r="Q4931">
            <v>0</v>
          </cell>
        </row>
        <row r="4932">
          <cell r="N4932" t="str">
            <v/>
          </cell>
          <cell r="O4932" t="str">
            <v/>
          </cell>
          <cell r="P4932" t="str">
            <v/>
          </cell>
          <cell r="Q4932">
            <v>0</v>
          </cell>
        </row>
        <row r="4933">
          <cell r="N4933" t="str">
            <v/>
          </cell>
          <cell r="O4933" t="str">
            <v/>
          </cell>
          <cell r="P4933" t="str">
            <v/>
          </cell>
          <cell r="Q4933">
            <v>0</v>
          </cell>
        </row>
        <row r="4934">
          <cell r="N4934" t="str">
            <v/>
          </cell>
          <cell r="O4934" t="str">
            <v/>
          </cell>
          <cell r="P4934" t="str">
            <v/>
          </cell>
          <cell r="Q4934">
            <v>0</v>
          </cell>
        </row>
        <row r="4935">
          <cell r="N4935" t="str">
            <v/>
          </cell>
          <cell r="O4935" t="str">
            <v/>
          </cell>
          <cell r="P4935" t="str">
            <v/>
          </cell>
          <cell r="Q4935">
            <v>0</v>
          </cell>
        </row>
        <row r="4936">
          <cell r="N4936" t="str">
            <v/>
          </cell>
          <cell r="O4936" t="str">
            <v/>
          </cell>
          <cell r="P4936" t="str">
            <v/>
          </cell>
          <cell r="Q4936">
            <v>0</v>
          </cell>
        </row>
        <row r="4937">
          <cell r="N4937" t="str">
            <v/>
          </cell>
          <cell r="O4937" t="str">
            <v/>
          </cell>
          <cell r="P4937" t="str">
            <v/>
          </cell>
          <cell r="Q4937">
            <v>0</v>
          </cell>
        </row>
        <row r="4938">
          <cell r="N4938" t="str">
            <v/>
          </cell>
          <cell r="O4938" t="str">
            <v/>
          </cell>
          <cell r="P4938" t="str">
            <v/>
          </cell>
          <cell r="Q4938">
            <v>0</v>
          </cell>
        </row>
        <row r="4939">
          <cell r="N4939" t="str">
            <v/>
          </cell>
          <cell r="O4939" t="str">
            <v/>
          </cell>
          <cell r="P4939" t="str">
            <v/>
          </cell>
          <cell r="Q4939">
            <v>0</v>
          </cell>
        </row>
        <row r="4940">
          <cell r="N4940" t="str">
            <v/>
          </cell>
          <cell r="O4940" t="str">
            <v/>
          </cell>
          <cell r="P4940" t="str">
            <v/>
          </cell>
          <cell r="Q4940">
            <v>0</v>
          </cell>
        </row>
        <row r="4941">
          <cell r="N4941" t="str">
            <v/>
          </cell>
          <cell r="O4941" t="str">
            <v/>
          </cell>
          <cell r="P4941" t="str">
            <v/>
          </cell>
          <cell r="Q4941">
            <v>0</v>
          </cell>
        </row>
        <row r="4942">
          <cell r="N4942" t="str">
            <v/>
          </cell>
          <cell r="O4942" t="str">
            <v/>
          </cell>
          <cell r="P4942" t="str">
            <v/>
          </cell>
          <cell r="Q4942">
            <v>0</v>
          </cell>
        </row>
        <row r="4943">
          <cell r="N4943" t="str">
            <v/>
          </cell>
          <cell r="O4943" t="str">
            <v/>
          </cell>
          <cell r="P4943" t="str">
            <v/>
          </cell>
          <cell r="Q4943">
            <v>0</v>
          </cell>
        </row>
        <row r="4944">
          <cell r="N4944" t="str">
            <v/>
          </cell>
          <cell r="O4944" t="str">
            <v/>
          </cell>
          <cell r="P4944" t="str">
            <v/>
          </cell>
          <cell r="Q4944">
            <v>0</v>
          </cell>
        </row>
        <row r="4945">
          <cell r="N4945" t="str">
            <v/>
          </cell>
          <cell r="O4945" t="str">
            <v/>
          </cell>
          <cell r="P4945" t="str">
            <v/>
          </cell>
          <cell r="Q4945">
            <v>0</v>
          </cell>
        </row>
        <row r="4946">
          <cell r="N4946" t="str">
            <v/>
          </cell>
          <cell r="O4946" t="str">
            <v/>
          </cell>
          <cell r="P4946" t="str">
            <v/>
          </cell>
          <cell r="Q4946">
            <v>0</v>
          </cell>
        </row>
        <row r="4947">
          <cell r="N4947" t="str">
            <v/>
          </cell>
          <cell r="O4947" t="str">
            <v/>
          </cell>
          <cell r="P4947" t="str">
            <v/>
          </cell>
          <cell r="Q4947">
            <v>0</v>
          </cell>
        </row>
        <row r="4948">
          <cell r="N4948" t="str">
            <v/>
          </cell>
          <cell r="O4948" t="str">
            <v/>
          </cell>
          <cell r="P4948" t="str">
            <v/>
          </cell>
          <cell r="Q4948">
            <v>0</v>
          </cell>
        </row>
        <row r="4949">
          <cell r="N4949" t="str">
            <v/>
          </cell>
          <cell r="O4949" t="str">
            <v/>
          </cell>
          <cell r="P4949" t="str">
            <v/>
          </cell>
          <cell r="Q4949">
            <v>0</v>
          </cell>
        </row>
        <row r="4950">
          <cell r="N4950" t="str">
            <v/>
          </cell>
          <cell r="O4950" t="str">
            <v/>
          </cell>
          <cell r="P4950" t="str">
            <v/>
          </cell>
          <cell r="Q4950">
            <v>0</v>
          </cell>
        </row>
        <row r="4951">
          <cell r="N4951" t="str">
            <v/>
          </cell>
          <cell r="O4951" t="str">
            <v/>
          </cell>
          <cell r="P4951" t="str">
            <v/>
          </cell>
          <cell r="Q4951">
            <v>0</v>
          </cell>
        </row>
        <row r="4952">
          <cell r="N4952" t="str">
            <v/>
          </cell>
          <cell r="O4952" t="str">
            <v/>
          </cell>
          <cell r="P4952" t="str">
            <v/>
          </cell>
          <cell r="Q4952">
            <v>0</v>
          </cell>
        </row>
        <row r="4953">
          <cell r="N4953" t="str">
            <v/>
          </cell>
          <cell r="O4953" t="str">
            <v/>
          </cell>
          <cell r="P4953" t="str">
            <v/>
          </cell>
          <cell r="Q4953">
            <v>0</v>
          </cell>
        </row>
        <row r="4954">
          <cell r="N4954" t="str">
            <v/>
          </cell>
          <cell r="O4954" t="str">
            <v/>
          </cell>
          <cell r="P4954" t="str">
            <v/>
          </cell>
          <cell r="Q4954">
            <v>0</v>
          </cell>
        </row>
        <row r="4955">
          <cell r="N4955" t="str">
            <v/>
          </cell>
          <cell r="O4955" t="str">
            <v/>
          </cell>
          <cell r="P4955" t="str">
            <v/>
          </cell>
          <cell r="Q4955">
            <v>0</v>
          </cell>
        </row>
        <row r="4956">
          <cell r="N4956" t="str">
            <v/>
          </cell>
          <cell r="O4956" t="str">
            <v/>
          </cell>
          <cell r="P4956" t="str">
            <v/>
          </cell>
          <cell r="Q4956">
            <v>0</v>
          </cell>
        </row>
        <row r="4957">
          <cell r="N4957" t="str">
            <v/>
          </cell>
          <cell r="O4957" t="str">
            <v/>
          </cell>
          <cell r="P4957" t="str">
            <v/>
          </cell>
          <cell r="Q4957">
            <v>0</v>
          </cell>
        </row>
        <row r="4958">
          <cell r="N4958" t="str">
            <v/>
          </cell>
          <cell r="O4958" t="str">
            <v/>
          </cell>
          <cell r="P4958" t="str">
            <v/>
          </cell>
          <cell r="Q4958">
            <v>0</v>
          </cell>
        </row>
        <row r="4959">
          <cell r="N4959" t="str">
            <v/>
          </cell>
          <cell r="O4959" t="str">
            <v/>
          </cell>
          <cell r="P4959" t="str">
            <v/>
          </cell>
          <cell r="Q4959">
            <v>0</v>
          </cell>
        </row>
        <row r="4960">
          <cell r="N4960" t="str">
            <v/>
          </cell>
          <cell r="O4960" t="str">
            <v/>
          </cell>
          <cell r="P4960" t="str">
            <v/>
          </cell>
          <cell r="Q4960">
            <v>0</v>
          </cell>
        </row>
        <row r="4961">
          <cell r="N4961" t="str">
            <v/>
          </cell>
          <cell r="O4961" t="str">
            <v/>
          </cell>
          <cell r="P4961" t="str">
            <v/>
          </cell>
          <cell r="Q4961">
            <v>0</v>
          </cell>
        </row>
        <row r="4962">
          <cell r="N4962" t="str">
            <v/>
          </cell>
          <cell r="O4962" t="str">
            <v/>
          </cell>
          <cell r="P4962" t="str">
            <v/>
          </cell>
          <cell r="Q4962">
            <v>0</v>
          </cell>
        </row>
        <row r="4963">
          <cell r="N4963" t="str">
            <v/>
          </cell>
          <cell r="O4963" t="str">
            <v/>
          </cell>
          <cell r="P4963" t="str">
            <v/>
          </cell>
          <cell r="Q4963">
            <v>0</v>
          </cell>
        </row>
        <row r="4964">
          <cell r="N4964" t="str">
            <v/>
          </cell>
          <cell r="O4964" t="str">
            <v/>
          </cell>
          <cell r="P4964" t="str">
            <v/>
          </cell>
          <cell r="Q4964">
            <v>0</v>
          </cell>
        </row>
        <row r="4965">
          <cell r="N4965" t="str">
            <v/>
          </cell>
          <cell r="O4965" t="str">
            <v/>
          </cell>
          <cell r="P4965" t="str">
            <v/>
          </cell>
          <cell r="Q4965">
            <v>0</v>
          </cell>
        </row>
        <row r="4966">
          <cell r="N4966" t="str">
            <v/>
          </cell>
          <cell r="O4966" t="str">
            <v/>
          </cell>
          <cell r="P4966" t="str">
            <v/>
          </cell>
          <cell r="Q4966">
            <v>0</v>
          </cell>
        </row>
        <row r="4967">
          <cell r="N4967" t="str">
            <v/>
          </cell>
          <cell r="O4967" t="str">
            <v/>
          </cell>
          <cell r="P4967" t="str">
            <v/>
          </cell>
          <cell r="Q4967">
            <v>0</v>
          </cell>
        </row>
        <row r="4968">
          <cell r="N4968" t="str">
            <v/>
          </cell>
          <cell r="O4968" t="str">
            <v/>
          </cell>
          <cell r="P4968" t="str">
            <v/>
          </cell>
          <cell r="Q4968">
            <v>0</v>
          </cell>
        </row>
        <row r="4969">
          <cell r="N4969" t="str">
            <v/>
          </cell>
          <cell r="O4969" t="str">
            <v/>
          </cell>
          <cell r="P4969" t="str">
            <v/>
          </cell>
          <cell r="Q4969">
            <v>0</v>
          </cell>
        </row>
        <row r="4970">
          <cell r="N4970" t="str">
            <v/>
          </cell>
          <cell r="O4970" t="str">
            <v/>
          </cell>
          <cell r="P4970" t="str">
            <v/>
          </cell>
          <cell r="Q4970">
            <v>0</v>
          </cell>
        </row>
        <row r="4971">
          <cell r="N4971" t="str">
            <v/>
          </cell>
          <cell r="O4971" t="str">
            <v/>
          </cell>
          <cell r="P4971" t="str">
            <v/>
          </cell>
          <cell r="Q4971">
            <v>0</v>
          </cell>
        </row>
        <row r="4972">
          <cell r="N4972" t="str">
            <v/>
          </cell>
          <cell r="O4972" t="str">
            <v/>
          </cell>
          <cell r="P4972" t="str">
            <v/>
          </cell>
          <cell r="Q4972">
            <v>0</v>
          </cell>
        </row>
        <row r="4973">
          <cell r="N4973" t="str">
            <v/>
          </cell>
          <cell r="O4973" t="str">
            <v/>
          </cell>
          <cell r="P4973" t="str">
            <v/>
          </cell>
          <cell r="Q4973">
            <v>0</v>
          </cell>
        </row>
        <row r="4974">
          <cell r="N4974" t="str">
            <v/>
          </cell>
          <cell r="O4974" t="str">
            <v/>
          </cell>
          <cell r="P4974" t="str">
            <v/>
          </cell>
          <cell r="Q4974">
            <v>0</v>
          </cell>
        </row>
        <row r="4975">
          <cell r="N4975" t="str">
            <v/>
          </cell>
          <cell r="O4975" t="str">
            <v/>
          </cell>
          <cell r="P4975" t="str">
            <v/>
          </cell>
          <cell r="Q4975">
            <v>0</v>
          </cell>
        </row>
        <row r="4976">
          <cell r="N4976" t="str">
            <v/>
          </cell>
          <cell r="O4976" t="str">
            <v/>
          </cell>
          <cell r="P4976" t="str">
            <v/>
          </cell>
          <cell r="Q4976">
            <v>0</v>
          </cell>
        </row>
        <row r="4977">
          <cell r="N4977" t="str">
            <v/>
          </cell>
          <cell r="O4977" t="str">
            <v/>
          </cell>
          <cell r="P4977" t="str">
            <v/>
          </cell>
          <cell r="Q4977">
            <v>0</v>
          </cell>
        </row>
        <row r="4978">
          <cell r="N4978" t="str">
            <v/>
          </cell>
          <cell r="O4978" t="str">
            <v/>
          </cell>
          <cell r="P4978" t="str">
            <v/>
          </cell>
          <cell r="Q4978">
            <v>0</v>
          </cell>
        </row>
        <row r="4979">
          <cell r="N4979" t="str">
            <v/>
          </cell>
          <cell r="O4979" t="str">
            <v/>
          </cell>
          <cell r="P4979" t="str">
            <v/>
          </cell>
          <cell r="Q4979">
            <v>0</v>
          </cell>
        </row>
        <row r="4980">
          <cell r="N4980" t="str">
            <v/>
          </cell>
          <cell r="O4980" t="str">
            <v/>
          </cell>
          <cell r="P4980" t="str">
            <v/>
          </cell>
          <cell r="Q4980">
            <v>0</v>
          </cell>
        </row>
        <row r="4981">
          <cell r="N4981" t="str">
            <v/>
          </cell>
          <cell r="O4981" t="str">
            <v/>
          </cell>
          <cell r="P4981" t="str">
            <v/>
          </cell>
          <cell r="Q4981">
            <v>0</v>
          </cell>
        </row>
        <row r="4982">
          <cell r="N4982" t="str">
            <v/>
          </cell>
          <cell r="O4982" t="str">
            <v/>
          </cell>
          <cell r="P4982" t="str">
            <v/>
          </cell>
          <cell r="Q4982">
            <v>0</v>
          </cell>
        </row>
        <row r="4983">
          <cell r="N4983" t="str">
            <v/>
          </cell>
          <cell r="O4983" t="str">
            <v/>
          </cell>
          <cell r="P4983" t="str">
            <v/>
          </cell>
          <cell r="Q4983">
            <v>0</v>
          </cell>
        </row>
        <row r="4984">
          <cell r="N4984" t="str">
            <v/>
          </cell>
          <cell r="O4984" t="str">
            <v/>
          </cell>
          <cell r="P4984" t="str">
            <v/>
          </cell>
          <cell r="Q4984">
            <v>0</v>
          </cell>
        </row>
        <row r="4985">
          <cell r="N4985" t="str">
            <v/>
          </cell>
          <cell r="O4985" t="str">
            <v/>
          </cell>
          <cell r="P4985" t="str">
            <v/>
          </cell>
          <cell r="Q4985">
            <v>0</v>
          </cell>
        </row>
        <row r="4986">
          <cell r="N4986" t="str">
            <v/>
          </cell>
          <cell r="O4986" t="str">
            <v/>
          </cell>
          <cell r="P4986" t="str">
            <v/>
          </cell>
          <cell r="Q4986">
            <v>0</v>
          </cell>
        </row>
        <row r="4987">
          <cell r="N4987" t="str">
            <v/>
          </cell>
          <cell r="O4987" t="str">
            <v/>
          </cell>
          <cell r="P4987" t="str">
            <v/>
          </cell>
          <cell r="Q4987">
            <v>0</v>
          </cell>
        </row>
        <row r="4988">
          <cell r="N4988" t="str">
            <v/>
          </cell>
          <cell r="O4988" t="str">
            <v/>
          </cell>
          <cell r="P4988" t="str">
            <v/>
          </cell>
          <cell r="Q4988">
            <v>0</v>
          </cell>
        </row>
        <row r="4989">
          <cell r="N4989" t="str">
            <v/>
          </cell>
          <cell r="O4989" t="str">
            <v/>
          </cell>
          <cell r="P4989" t="str">
            <v/>
          </cell>
          <cell r="Q4989">
            <v>0</v>
          </cell>
        </row>
        <row r="4990">
          <cell r="N4990" t="str">
            <v/>
          </cell>
          <cell r="O4990" t="str">
            <v/>
          </cell>
          <cell r="P4990" t="str">
            <v/>
          </cell>
          <cell r="Q4990">
            <v>0</v>
          </cell>
        </row>
        <row r="4991">
          <cell r="N4991" t="str">
            <v/>
          </cell>
          <cell r="O4991" t="str">
            <v/>
          </cell>
          <cell r="P4991" t="str">
            <v/>
          </cell>
          <cell r="Q4991">
            <v>0</v>
          </cell>
        </row>
        <row r="4992">
          <cell r="N4992" t="str">
            <v/>
          </cell>
          <cell r="O4992" t="str">
            <v/>
          </cell>
          <cell r="P4992" t="str">
            <v/>
          </cell>
          <cell r="Q4992">
            <v>0</v>
          </cell>
        </row>
        <row r="4993">
          <cell r="N4993" t="str">
            <v/>
          </cell>
          <cell r="O4993" t="str">
            <v/>
          </cell>
          <cell r="P4993" t="str">
            <v/>
          </cell>
          <cell r="Q4993">
            <v>0</v>
          </cell>
        </row>
        <row r="4994">
          <cell r="N4994" t="str">
            <v/>
          </cell>
          <cell r="O4994" t="str">
            <v/>
          </cell>
          <cell r="P4994" t="str">
            <v/>
          </cell>
          <cell r="Q4994">
            <v>0</v>
          </cell>
        </row>
        <row r="4995">
          <cell r="N4995" t="str">
            <v/>
          </cell>
          <cell r="O4995" t="str">
            <v/>
          </cell>
          <cell r="P4995" t="str">
            <v/>
          </cell>
          <cell r="Q4995">
            <v>0</v>
          </cell>
        </row>
        <row r="4996">
          <cell r="N4996" t="str">
            <v/>
          </cell>
          <cell r="O4996" t="str">
            <v/>
          </cell>
          <cell r="P4996" t="str">
            <v/>
          </cell>
          <cell r="Q4996">
            <v>0</v>
          </cell>
        </row>
        <row r="4997">
          <cell r="N4997" t="str">
            <v/>
          </cell>
          <cell r="O4997" t="str">
            <v/>
          </cell>
          <cell r="P4997" t="str">
            <v/>
          </cell>
          <cell r="Q4997">
            <v>0</v>
          </cell>
        </row>
        <row r="4998">
          <cell r="N4998" t="str">
            <v/>
          </cell>
          <cell r="O4998" t="str">
            <v/>
          </cell>
          <cell r="P4998" t="str">
            <v/>
          </cell>
          <cell r="Q4998">
            <v>0</v>
          </cell>
        </row>
        <row r="4999">
          <cell r="N4999" t="str">
            <v/>
          </cell>
          <cell r="O4999" t="str">
            <v/>
          </cell>
          <cell r="P4999" t="str">
            <v/>
          </cell>
          <cell r="Q4999">
            <v>0</v>
          </cell>
        </row>
        <row r="5000">
          <cell r="N5000" t="str">
            <v/>
          </cell>
          <cell r="O5000" t="str">
            <v/>
          </cell>
          <cell r="P5000" t="str">
            <v/>
          </cell>
          <cell r="Q5000">
            <v>0</v>
          </cell>
        </row>
        <row r="5001">
          <cell r="N5001" t="str">
            <v/>
          </cell>
          <cell r="O5001" t="str">
            <v/>
          </cell>
          <cell r="P5001" t="str">
            <v/>
          </cell>
          <cell r="Q5001">
            <v>0</v>
          </cell>
        </row>
        <row r="5002">
          <cell r="N5002" t="str">
            <v/>
          </cell>
          <cell r="O5002" t="str">
            <v/>
          </cell>
          <cell r="P5002" t="str">
            <v/>
          </cell>
          <cell r="Q5002">
            <v>0</v>
          </cell>
        </row>
        <row r="5003">
          <cell r="N5003" t="str">
            <v/>
          </cell>
          <cell r="O5003" t="str">
            <v/>
          </cell>
          <cell r="P5003" t="str">
            <v/>
          </cell>
          <cell r="Q5003">
            <v>0</v>
          </cell>
        </row>
        <row r="5004">
          <cell r="N5004" t="str">
            <v/>
          </cell>
          <cell r="O5004" t="str">
            <v/>
          </cell>
          <cell r="P5004" t="str">
            <v/>
          </cell>
          <cell r="Q5004">
            <v>0</v>
          </cell>
        </row>
        <row r="5005">
          <cell r="N5005" t="str">
            <v/>
          </cell>
          <cell r="O5005" t="str">
            <v/>
          </cell>
          <cell r="P5005" t="str">
            <v/>
          </cell>
          <cell r="Q5005">
            <v>0</v>
          </cell>
        </row>
        <row r="5006">
          <cell r="N5006" t="str">
            <v/>
          </cell>
          <cell r="O5006" t="str">
            <v/>
          </cell>
          <cell r="P5006" t="str">
            <v/>
          </cell>
          <cell r="Q5006">
            <v>0</v>
          </cell>
        </row>
        <row r="5007">
          <cell r="N5007" t="str">
            <v/>
          </cell>
          <cell r="O5007" t="str">
            <v/>
          </cell>
          <cell r="P5007" t="str">
            <v/>
          </cell>
          <cell r="Q5007">
            <v>0</v>
          </cell>
        </row>
        <row r="5008">
          <cell r="N5008" t="str">
            <v/>
          </cell>
          <cell r="O5008" t="str">
            <v/>
          </cell>
          <cell r="P5008" t="str">
            <v/>
          </cell>
          <cell r="Q5008">
            <v>0</v>
          </cell>
        </row>
        <row r="5009">
          <cell r="N5009" t="str">
            <v/>
          </cell>
          <cell r="O5009" t="str">
            <v/>
          </cell>
          <cell r="P5009" t="str">
            <v/>
          </cell>
          <cell r="Q5009">
            <v>0</v>
          </cell>
        </row>
        <row r="5010">
          <cell r="N5010" t="str">
            <v/>
          </cell>
          <cell r="O5010" t="str">
            <v/>
          </cell>
          <cell r="P5010" t="str">
            <v/>
          </cell>
          <cell r="Q5010">
            <v>0</v>
          </cell>
        </row>
        <row r="5011">
          <cell r="N5011" t="str">
            <v/>
          </cell>
          <cell r="O5011" t="str">
            <v/>
          </cell>
          <cell r="P5011" t="str">
            <v/>
          </cell>
          <cell r="Q5011">
            <v>0</v>
          </cell>
        </row>
        <row r="5012">
          <cell r="N5012" t="str">
            <v/>
          </cell>
          <cell r="O5012" t="str">
            <v/>
          </cell>
          <cell r="P5012" t="str">
            <v/>
          </cell>
          <cell r="Q5012">
            <v>0</v>
          </cell>
        </row>
        <row r="5013">
          <cell r="N5013" t="str">
            <v/>
          </cell>
          <cell r="O5013" t="str">
            <v/>
          </cell>
          <cell r="P5013" t="str">
            <v/>
          </cell>
          <cell r="Q5013">
            <v>0</v>
          </cell>
        </row>
        <row r="5014">
          <cell r="N5014" t="str">
            <v/>
          </cell>
          <cell r="O5014" t="str">
            <v/>
          </cell>
          <cell r="P5014" t="str">
            <v/>
          </cell>
          <cell r="Q5014">
            <v>0</v>
          </cell>
        </row>
        <row r="5015">
          <cell r="N5015" t="str">
            <v/>
          </cell>
          <cell r="O5015" t="str">
            <v/>
          </cell>
          <cell r="P5015" t="str">
            <v/>
          </cell>
          <cell r="Q5015">
            <v>0</v>
          </cell>
        </row>
        <row r="5016">
          <cell r="N5016" t="str">
            <v/>
          </cell>
          <cell r="O5016" t="str">
            <v/>
          </cell>
          <cell r="P5016" t="str">
            <v/>
          </cell>
          <cell r="Q5016">
            <v>0</v>
          </cell>
        </row>
        <row r="5017">
          <cell r="N5017" t="str">
            <v/>
          </cell>
          <cell r="O5017" t="str">
            <v/>
          </cell>
          <cell r="P5017" t="str">
            <v/>
          </cell>
          <cell r="Q5017">
            <v>0</v>
          </cell>
        </row>
        <row r="5018">
          <cell r="N5018" t="str">
            <v/>
          </cell>
          <cell r="O5018" t="str">
            <v/>
          </cell>
          <cell r="P5018" t="str">
            <v/>
          </cell>
          <cell r="Q5018">
            <v>0</v>
          </cell>
        </row>
        <row r="5019">
          <cell r="N5019" t="str">
            <v/>
          </cell>
          <cell r="O5019" t="str">
            <v/>
          </cell>
          <cell r="P5019" t="str">
            <v/>
          </cell>
          <cell r="Q5019">
            <v>0</v>
          </cell>
        </row>
        <row r="5020">
          <cell r="N5020" t="str">
            <v/>
          </cell>
          <cell r="O5020" t="str">
            <v/>
          </cell>
          <cell r="P5020" t="str">
            <v/>
          </cell>
          <cell r="Q5020">
            <v>0</v>
          </cell>
        </row>
        <row r="5021">
          <cell r="N5021" t="str">
            <v/>
          </cell>
          <cell r="O5021" t="str">
            <v/>
          </cell>
          <cell r="P5021" t="str">
            <v/>
          </cell>
          <cell r="Q5021">
            <v>0</v>
          </cell>
        </row>
        <row r="5022">
          <cell r="N5022" t="str">
            <v/>
          </cell>
          <cell r="O5022" t="str">
            <v/>
          </cell>
          <cell r="P5022" t="str">
            <v/>
          </cell>
          <cell r="Q5022">
            <v>0</v>
          </cell>
        </row>
        <row r="5023">
          <cell r="N5023" t="str">
            <v/>
          </cell>
          <cell r="O5023" t="str">
            <v/>
          </cell>
          <cell r="P5023" t="str">
            <v/>
          </cell>
          <cell r="Q5023">
            <v>0</v>
          </cell>
        </row>
        <row r="5024">
          <cell r="N5024" t="str">
            <v/>
          </cell>
          <cell r="O5024" t="str">
            <v/>
          </cell>
          <cell r="P5024" t="str">
            <v/>
          </cell>
          <cell r="Q5024">
            <v>0</v>
          </cell>
        </row>
        <row r="5025">
          <cell r="N5025" t="str">
            <v/>
          </cell>
          <cell r="O5025" t="str">
            <v/>
          </cell>
          <cell r="P5025" t="str">
            <v/>
          </cell>
          <cell r="Q5025">
            <v>0</v>
          </cell>
        </row>
        <row r="5026">
          <cell r="N5026" t="str">
            <v/>
          </cell>
          <cell r="O5026" t="str">
            <v/>
          </cell>
          <cell r="P5026" t="str">
            <v/>
          </cell>
          <cell r="Q5026">
            <v>0</v>
          </cell>
        </row>
        <row r="5027">
          <cell r="N5027" t="str">
            <v/>
          </cell>
          <cell r="O5027" t="str">
            <v/>
          </cell>
          <cell r="P5027" t="str">
            <v/>
          </cell>
          <cell r="Q5027">
            <v>0</v>
          </cell>
        </row>
        <row r="5028">
          <cell r="N5028" t="str">
            <v/>
          </cell>
          <cell r="O5028" t="str">
            <v/>
          </cell>
          <cell r="P5028" t="str">
            <v/>
          </cell>
          <cell r="Q5028">
            <v>0</v>
          </cell>
        </row>
        <row r="5029">
          <cell r="N5029" t="str">
            <v/>
          </cell>
          <cell r="O5029" t="str">
            <v/>
          </cell>
          <cell r="P5029" t="str">
            <v/>
          </cell>
          <cell r="Q5029">
            <v>0</v>
          </cell>
        </row>
        <row r="5030">
          <cell r="N5030" t="str">
            <v/>
          </cell>
          <cell r="O5030" t="str">
            <v/>
          </cell>
          <cell r="P5030" t="str">
            <v/>
          </cell>
          <cell r="Q5030">
            <v>0</v>
          </cell>
        </row>
        <row r="5031">
          <cell r="N5031" t="str">
            <v/>
          </cell>
          <cell r="O5031" t="str">
            <v/>
          </cell>
          <cell r="P5031" t="str">
            <v/>
          </cell>
          <cell r="Q5031">
            <v>0</v>
          </cell>
        </row>
        <row r="5032">
          <cell r="N5032" t="str">
            <v/>
          </cell>
          <cell r="O5032" t="str">
            <v/>
          </cell>
          <cell r="P5032" t="str">
            <v/>
          </cell>
          <cell r="Q5032">
            <v>0</v>
          </cell>
        </row>
        <row r="5033">
          <cell r="N5033" t="str">
            <v/>
          </cell>
          <cell r="O5033" t="str">
            <v/>
          </cell>
          <cell r="P5033" t="str">
            <v/>
          </cell>
          <cell r="Q5033">
            <v>0</v>
          </cell>
        </row>
        <row r="5034">
          <cell r="N5034" t="str">
            <v/>
          </cell>
          <cell r="O5034" t="str">
            <v/>
          </cell>
          <cell r="P5034" t="str">
            <v/>
          </cell>
          <cell r="Q5034">
            <v>0</v>
          </cell>
        </row>
        <row r="5035">
          <cell r="N5035" t="str">
            <v/>
          </cell>
          <cell r="O5035" t="str">
            <v/>
          </cell>
          <cell r="P5035" t="str">
            <v/>
          </cell>
          <cell r="Q5035">
            <v>0</v>
          </cell>
        </row>
        <row r="5036">
          <cell r="N5036" t="str">
            <v/>
          </cell>
          <cell r="O5036" t="str">
            <v/>
          </cell>
          <cell r="P5036" t="str">
            <v/>
          </cell>
          <cell r="Q5036">
            <v>0</v>
          </cell>
        </row>
        <row r="5037">
          <cell r="N5037" t="str">
            <v/>
          </cell>
          <cell r="O5037" t="str">
            <v/>
          </cell>
          <cell r="P5037" t="str">
            <v/>
          </cell>
          <cell r="Q5037">
            <v>0</v>
          </cell>
        </row>
        <row r="5038">
          <cell r="N5038" t="str">
            <v/>
          </cell>
          <cell r="O5038" t="str">
            <v/>
          </cell>
          <cell r="P5038" t="str">
            <v/>
          </cell>
          <cell r="Q5038">
            <v>0</v>
          </cell>
        </row>
        <row r="5039">
          <cell r="N5039" t="str">
            <v/>
          </cell>
          <cell r="O5039" t="str">
            <v/>
          </cell>
          <cell r="P5039" t="str">
            <v/>
          </cell>
          <cell r="Q5039">
            <v>0</v>
          </cell>
        </row>
        <row r="5040">
          <cell r="N5040" t="str">
            <v/>
          </cell>
          <cell r="O5040" t="str">
            <v/>
          </cell>
          <cell r="P5040" t="str">
            <v/>
          </cell>
          <cell r="Q5040">
            <v>0</v>
          </cell>
        </row>
        <row r="5041">
          <cell r="N5041" t="str">
            <v/>
          </cell>
          <cell r="O5041" t="str">
            <v/>
          </cell>
          <cell r="P5041" t="str">
            <v/>
          </cell>
          <cell r="Q5041">
            <v>0</v>
          </cell>
        </row>
        <row r="5042">
          <cell r="N5042" t="str">
            <v/>
          </cell>
          <cell r="O5042" t="str">
            <v/>
          </cell>
          <cell r="P5042" t="str">
            <v/>
          </cell>
          <cell r="Q5042">
            <v>0</v>
          </cell>
        </row>
        <row r="5043">
          <cell r="N5043" t="str">
            <v/>
          </cell>
          <cell r="O5043" t="str">
            <v/>
          </cell>
          <cell r="P5043" t="str">
            <v/>
          </cell>
          <cell r="Q5043">
            <v>0</v>
          </cell>
        </row>
        <row r="5044">
          <cell r="N5044" t="str">
            <v/>
          </cell>
          <cell r="O5044" t="str">
            <v/>
          </cell>
          <cell r="P5044" t="str">
            <v/>
          </cell>
          <cell r="Q5044">
            <v>0</v>
          </cell>
        </row>
        <row r="5045">
          <cell r="N5045" t="str">
            <v/>
          </cell>
          <cell r="O5045" t="str">
            <v/>
          </cell>
          <cell r="P5045" t="str">
            <v/>
          </cell>
          <cell r="Q5045">
            <v>0</v>
          </cell>
        </row>
        <row r="5046">
          <cell r="N5046" t="str">
            <v/>
          </cell>
          <cell r="O5046" t="str">
            <v/>
          </cell>
          <cell r="P5046" t="str">
            <v/>
          </cell>
          <cell r="Q5046">
            <v>0</v>
          </cell>
        </row>
        <row r="5047">
          <cell r="N5047" t="str">
            <v/>
          </cell>
          <cell r="O5047" t="str">
            <v/>
          </cell>
          <cell r="P5047" t="str">
            <v/>
          </cell>
          <cell r="Q5047">
            <v>0</v>
          </cell>
        </row>
        <row r="5048">
          <cell r="N5048" t="str">
            <v/>
          </cell>
          <cell r="O5048" t="str">
            <v/>
          </cell>
          <cell r="P5048" t="str">
            <v/>
          </cell>
          <cell r="Q5048">
            <v>0</v>
          </cell>
        </row>
        <row r="5049">
          <cell r="N5049" t="str">
            <v/>
          </cell>
          <cell r="O5049" t="str">
            <v/>
          </cell>
          <cell r="P5049" t="str">
            <v/>
          </cell>
          <cell r="Q5049">
            <v>0</v>
          </cell>
        </row>
        <row r="5050">
          <cell r="N5050" t="str">
            <v/>
          </cell>
          <cell r="O5050" t="str">
            <v/>
          </cell>
          <cell r="P5050" t="str">
            <v/>
          </cell>
          <cell r="Q5050">
            <v>0</v>
          </cell>
        </row>
        <row r="5051">
          <cell r="N5051" t="str">
            <v/>
          </cell>
          <cell r="O5051" t="str">
            <v/>
          </cell>
          <cell r="P5051" t="str">
            <v/>
          </cell>
          <cell r="Q5051">
            <v>0</v>
          </cell>
        </row>
        <row r="5052">
          <cell r="N5052" t="str">
            <v/>
          </cell>
          <cell r="O5052" t="str">
            <v/>
          </cell>
          <cell r="P5052" t="str">
            <v/>
          </cell>
          <cell r="Q5052">
            <v>0</v>
          </cell>
        </row>
        <row r="5053">
          <cell r="N5053" t="str">
            <v/>
          </cell>
          <cell r="O5053" t="str">
            <v/>
          </cell>
          <cell r="P5053" t="str">
            <v/>
          </cell>
          <cell r="Q5053">
            <v>0</v>
          </cell>
        </row>
        <row r="5054">
          <cell r="N5054" t="str">
            <v/>
          </cell>
          <cell r="O5054" t="str">
            <v/>
          </cell>
          <cell r="P5054" t="str">
            <v/>
          </cell>
          <cell r="Q5054">
            <v>0</v>
          </cell>
        </row>
        <row r="5055">
          <cell r="N5055" t="str">
            <v/>
          </cell>
          <cell r="O5055" t="str">
            <v/>
          </cell>
          <cell r="P5055" t="str">
            <v/>
          </cell>
          <cell r="Q5055">
            <v>0</v>
          </cell>
        </row>
        <row r="5056">
          <cell r="N5056" t="str">
            <v/>
          </cell>
          <cell r="O5056" t="str">
            <v/>
          </cell>
          <cell r="P5056" t="str">
            <v/>
          </cell>
          <cell r="Q5056">
            <v>0</v>
          </cell>
        </row>
        <row r="5057">
          <cell r="N5057" t="str">
            <v/>
          </cell>
          <cell r="O5057" t="str">
            <v/>
          </cell>
          <cell r="P5057" t="str">
            <v/>
          </cell>
          <cell r="Q5057">
            <v>0</v>
          </cell>
        </row>
        <row r="5058">
          <cell r="N5058" t="str">
            <v/>
          </cell>
          <cell r="O5058" t="str">
            <v/>
          </cell>
          <cell r="P5058" t="str">
            <v/>
          </cell>
          <cell r="Q5058">
            <v>0</v>
          </cell>
        </row>
        <row r="5059">
          <cell r="N5059" t="str">
            <v/>
          </cell>
          <cell r="O5059" t="str">
            <v/>
          </cell>
          <cell r="P5059" t="str">
            <v/>
          </cell>
          <cell r="Q5059">
            <v>0</v>
          </cell>
        </row>
        <row r="5060">
          <cell r="N5060" t="str">
            <v/>
          </cell>
          <cell r="O5060" t="str">
            <v/>
          </cell>
          <cell r="P5060" t="str">
            <v/>
          </cell>
          <cell r="Q5060">
            <v>0</v>
          </cell>
        </row>
        <row r="5061">
          <cell r="N5061" t="str">
            <v/>
          </cell>
          <cell r="O5061" t="str">
            <v/>
          </cell>
          <cell r="P5061" t="str">
            <v/>
          </cell>
          <cell r="Q5061">
            <v>0</v>
          </cell>
        </row>
        <row r="5062">
          <cell r="N5062" t="str">
            <v/>
          </cell>
          <cell r="O5062" t="str">
            <v/>
          </cell>
          <cell r="P5062" t="str">
            <v/>
          </cell>
          <cell r="Q5062">
            <v>0</v>
          </cell>
        </row>
        <row r="5063">
          <cell r="N5063" t="str">
            <v/>
          </cell>
          <cell r="O5063" t="str">
            <v/>
          </cell>
          <cell r="P5063" t="str">
            <v/>
          </cell>
          <cell r="Q5063">
            <v>0</v>
          </cell>
        </row>
        <row r="5064">
          <cell r="N5064" t="str">
            <v/>
          </cell>
          <cell r="O5064" t="str">
            <v/>
          </cell>
          <cell r="P5064" t="str">
            <v/>
          </cell>
          <cell r="Q5064">
            <v>0</v>
          </cell>
        </row>
        <row r="5065">
          <cell r="N5065" t="str">
            <v/>
          </cell>
          <cell r="O5065" t="str">
            <v/>
          </cell>
          <cell r="P5065" t="str">
            <v/>
          </cell>
          <cell r="Q5065">
            <v>0</v>
          </cell>
        </row>
        <row r="5066">
          <cell r="N5066" t="str">
            <v/>
          </cell>
          <cell r="O5066" t="str">
            <v/>
          </cell>
          <cell r="P5066" t="str">
            <v/>
          </cell>
          <cell r="Q5066">
            <v>0</v>
          </cell>
        </row>
        <row r="5067">
          <cell r="N5067" t="str">
            <v/>
          </cell>
          <cell r="O5067" t="str">
            <v/>
          </cell>
          <cell r="P5067" t="str">
            <v/>
          </cell>
          <cell r="Q5067">
            <v>0</v>
          </cell>
        </row>
        <row r="5068">
          <cell r="N5068" t="str">
            <v/>
          </cell>
          <cell r="O5068" t="str">
            <v/>
          </cell>
          <cell r="P5068" t="str">
            <v/>
          </cell>
          <cell r="Q5068">
            <v>0</v>
          </cell>
        </row>
        <row r="5069">
          <cell r="N5069" t="str">
            <v/>
          </cell>
          <cell r="O5069" t="str">
            <v/>
          </cell>
          <cell r="P5069" t="str">
            <v/>
          </cell>
          <cell r="Q5069">
            <v>0</v>
          </cell>
        </row>
        <row r="5070">
          <cell r="N5070" t="str">
            <v/>
          </cell>
          <cell r="O5070" t="str">
            <v/>
          </cell>
          <cell r="P5070" t="str">
            <v/>
          </cell>
          <cell r="Q5070">
            <v>0</v>
          </cell>
        </row>
        <row r="5071">
          <cell r="N5071" t="str">
            <v/>
          </cell>
          <cell r="O5071" t="str">
            <v/>
          </cell>
          <cell r="P5071" t="str">
            <v/>
          </cell>
          <cell r="Q5071">
            <v>0</v>
          </cell>
        </row>
        <row r="5072">
          <cell r="N5072" t="str">
            <v/>
          </cell>
          <cell r="O5072" t="str">
            <v/>
          </cell>
          <cell r="P5072" t="str">
            <v/>
          </cell>
          <cell r="Q5072">
            <v>0</v>
          </cell>
        </row>
        <row r="5073">
          <cell r="N5073" t="str">
            <v/>
          </cell>
          <cell r="O5073" t="str">
            <v/>
          </cell>
          <cell r="P5073" t="str">
            <v/>
          </cell>
          <cell r="Q5073">
            <v>0</v>
          </cell>
        </row>
        <row r="5074">
          <cell r="N5074" t="str">
            <v/>
          </cell>
          <cell r="O5074" t="str">
            <v/>
          </cell>
          <cell r="P5074" t="str">
            <v/>
          </cell>
          <cell r="Q5074">
            <v>0</v>
          </cell>
        </row>
        <row r="5075">
          <cell r="N5075" t="str">
            <v/>
          </cell>
          <cell r="O5075" t="str">
            <v/>
          </cell>
          <cell r="P5075" t="str">
            <v/>
          </cell>
          <cell r="Q5075">
            <v>0</v>
          </cell>
        </row>
        <row r="5076">
          <cell r="N5076" t="str">
            <v/>
          </cell>
          <cell r="O5076" t="str">
            <v/>
          </cell>
          <cell r="P5076" t="str">
            <v/>
          </cell>
          <cell r="Q5076">
            <v>0</v>
          </cell>
        </row>
        <row r="5077">
          <cell r="N5077" t="str">
            <v/>
          </cell>
          <cell r="O5077" t="str">
            <v/>
          </cell>
          <cell r="P5077" t="str">
            <v/>
          </cell>
          <cell r="Q5077">
            <v>0</v>
          </cell>
        </row>
        <row r="5078">
          <cell r="N5078" t="str">
            <v/>
          </cell>
          <cell r="O5078" t="str">
            <v/>
          </cell>
          <cell r="P5078" t="str">
            <v/>
          </cell>
          <cell r="Q5078">
            <v>0</v>
          </cell>
        </row>
        <row r="5079">
          <cell r="N5079" t="str">
            <v/>
          </cell>
          <cell r="O5079" t="str">
            <v/>
          </cell>
          <cell r="P5079" t="str">
            <v/>
          </cell>
          <cell r="Q5079">
            <v>0</v>
          </cell>
        </row>
        <row r="5080">
          <cell r="N5080" t="str">
            <v/>
          </cell>
          <cell r="O5080" t="str">
            <v/>
          </cell>
          <cell r="P5080" t="str">
            <v/>
          </cell>
          <cell r="Q5080">
            <v>0</v>
          </cell>
        </row>
        <row r="5081">
          <cell r="N5081" t="str">
            <v/>
          </cell>
          <cell r="O5081" t="str">
            <v/>
          </cell>
          <cell r="P5081" t="str">
            <v/>
          </cell>
          <cell r="Q5081">
            <v>0</v>
          </cell>
        </row>
        <row r="5082">
          <cell r="N5082" t="str">
            <v/>
          </cell>
          <cell r="O5082" t="str">
            <v/>
          </cell>
          <cell r="P5082" t="str">
            <v/>
          </cell>
          <cell r="Q5082">
            <v>0</v>
          </cell>
        </row>
        <row r="5083">
          <cell r="N5083" t="str">
            <v/>
          </cell>
          <cell r="O5083" t="str">
            <v/>
          </cell>
          <cell r="P5083" t="str">
            <v/>
          </cell>
          <cell r="Q5083">
            <v>0</v>
          </cell>
        </row>
        <row r="5084">
          <cell r="N5084" t="str">
            <v/>
          </cell>
          <cell r="O5084" t="str">
            <v/>
          </cell>
          <cell r="P5084" t="str">
            <v/>
          </cell>
          <cell r="Q5084">
            <v>0</v>
          </cell>
        </row>
        <row r="5085">
          <cell r="N5085" t="str">
            <v/>
          </cell>
          <cell r="O5085" t="str">
            <v/>
          </cell>
          <cell r="P5085" t="str">
            <v/>
          </cell>
          <cell r="Q5085">
            <v>0</v>
          </cell>
        </row>
        <row r="5086">
          <cell r="N5086" t="str">
            <v/>
          </cell>
          <cell r="O5086" t="str">
            <v/>
          </cell>
          <cell r="P5086" t="str">
            <v/>
          </cell>
          <cell r="Q5086">
            <v>0</v>
          </cell>
        </row>
        <row r="5087">
          <cell r="N5087" t="str">
            <v/>
          </cell>
          <cell r="O5087" t="str">
            <v/>
          </cell>
          <cell r="P5087" t="str">
            <v/>
          </cell>
          <cell r="Q5087">
            <v>0</v>
          </cell>
        </row>
        <row r="5088">
          <cell r="N5088" t="str">
            <v/>
          </cell>
          <cell r="O5088" t="str">
            <v/>
          </cell>
          <cell r="P5088" t="str">
            <v/>
          </cell>
          <cell r="Q5088">
            <v>0</v>
          </cell>
        </row>
        <row r="5089">
          <cell r="N5089" t="str">
            <v/>
          </cell>
          <cell r="O5089" t="str">
            <v/>
          </cell>
          <cell r="P5089" t="str">
            <v/>
          </cell>
          <cell r="Q5089">
            <v>0</v>
          </cell>
        </row>
        <row r="5090">
          <cell r="N5090" t="str">
            <v/>
          </cell>
          <cell r="O5090" t="str">
            <v/>
          </cell>
          <cell r="P5090" t="str">
            <v/>
          </cell>
          <cell r="Q5090">
            <v>0</v>
          </cell>
        </row>
        <row r="5091">
          <cell r="N5091" t="str">
            <v/>
          </cell>
          <cell r="O5091" t="str">
            <v/>
          </cell>
          <cell r="P5091" t="str">
            <v/>
          </cell>
          <cell r="Q5091">
            <v>0</v>
          </cell>
        </row>
        <row r="5092">
          <cell r="N5092" t="str">
            <v/>
          </cell>
          <cell r="O5092" t="str">
            <v/>
          </cell>
          <cell r="P5092" t="str">
            <v/>
          </cell>
          <cell r="Q5092">
            <v>0</v>
          </cell>
        </row>
        <row r="5093">
          <cell r="N5093" t="str">
            <v/>
          </cell>
          <cell r="O5093" t="str">
            <v/>
          </cell>
          <cell r="P5093" t="str">
            <v/>
          </cell>
          <cell r="Q5093">
            <v>0</v>
          </cell>
        </row>
        <row r="5094">
          <cell r="N5094" t="str">
            <v/>
          </cell>
          <cell r="O5094" t="str">
            <v/>
          </cell>
          <cell r="P5094" t="str">
            <v/>
          </cell>
          <cell r="Q5094">
            <v>0</v>
          </cell>
        </row>
        <row r="5095">
          <cell r="N5095" t="str">
            <v/>
          </cell>
          <cell r="O5095" t="str">
            <v/>
          </cell>
          <cell r="P5095" t="str">
            <v/>
          </cell>
          <cell r="Q5095">
            <v>0</v>
          </cell>
        </row>
        <row r="5096">
          <cell r="N5096" t="str">
            <v/>
          </cell>
          <cell r="O5096" t="str">
            <v/>
          </cell>
          <cell r="P5096" t="str">
            <v/>
          </cell>
          <cell r="Q5096">
            <v>0</v>
          </cell>
        </row>
        <row r="5097">
          <cell r="N5097" t="str">
            <v/>
          </cell>
          <cell r="O5097" t="str">
            <v/>
          </cell>
          <cell r="P5097" t="str">
            <v/>
          </cell>
          <cell r="Q5097">
            <v>0</v>
          </cell>
        </row>
        <row r="5098">
          <cell r="N5098" t="str">
            <v/>
          </cell>
          <cell r="O5098" t="str">
            <v/>
          </cell>
          <cell r="P5098" t="str">
            <v/>
          </cell>
          <cell r="Q5098">
            <v>0</v>
          </cell>
        </row>
        <row r="5099">
          <cell r="N5099" t="str">
            <v/>
          </cell>
          <cell r="O5099" t="str">
            <v/>
          </cell>
          <cell r="P5099" t="str">
            <v/>
          </cell>
          <cell r="Q5099">
            <v>0</v>
          </cell>
        </row>
        <row r="5100">
          <cell r="N5100" t="str">
            <v/>
          </cell>
          <cell r="O5100" t="str">
            <v/>
          </cell>
          <cell r="P5100" t="str">
            <v/>
          </cell>
          <cell r="Q5100">
            <v>0</v>
          </cell>
        </row>
        <row r="5101">
          <cell r="N5101" t="str">
            <v/>
          </cell>
          <cell r="O5101" t="str">
            <v/>
          </cell>
          <cell r="P5101" t="str">
            <v/>
          </cell>
          <cell r="Q5101">
            <v>0</v>
          </cell>
        </row>
        <row r="5102">
          <cell r="N5102" t="str">
            <v/>
          </cell>
          <cell r="O5102" t="str">
            <v/>
          </cell>
          <cell r="P5102" t="str">
            <v/>
          </cell>
          <cell r="Q5102">
            <v>0</v>
          </cell>
        </row>
        <row r="5103">
          <cell r="N5103" t="str">
            <v/>
          </cell>
          <cell r="O5103" t="str">
            <v/>
          </cell>
          <cell r="P5103" t="str">
            <v/>
          </cell>
          <cell r="Q5103">
            <v>0</v>
          </cell>
        </row>
        <row r="5104">
          <cell r="N5104" t="str">
            <v/>
          </cell>
          <cell r="O5104" t="str">
            <v/>
          </cell>
          <cell r="P5104" t="str">
            <v/>
          </cell>
          <cell r="Q5104">
            <v>0</v>
          </cell>
        </row>
        <row r="5105">
          <cell r="N5105" t="str">
            <v/>
          </cell>
          <cell r="O5105" t="str">
            <v/>
          </cell>
          <cell r="P5105" t="str">
            <v/>
          </cell>
          <cell r="Q5105">
            <v>0</v>
          </cell>
        </row>
        <row r="5106">
          <cell r="N5106" t="str">
            <v/>
          </cell>
          <cell r="O5106" t="str">
            <v/>
          </cell>
          <cell r="P5106" t="str">
            <v/>
          </cell>
          <cell r="Q5106">
            <v>0</v>
          </cell>
        </row>
        <row r="5107">
          <cell r="N5107" t="str">
            <v/>
          </cell>
          <cell r="O5107" t="str">
            <v/>
          </cell>
          <cell r="P5107" t="str">
            <v/>
          </cell>
          <cell r="Q5107">
            <v>0</v>
          </cell>
        </row>
        <row r="5108">
          <cell r="N5108" t="str">
            <v/>
          </cell>
          <cell r="O5108" t="str">
            <v/>
          </cell>
          <cell r="P5108" t="str">
            <v/>
          </cell>
          <cell r="Q5108">
            <v>0</v>
          </cell>
        </row>
        <row r="5109">
          <cell r="N5109" t="str">
            <v/>
          </cell>
          <cell r="O5109" t="str">
            <v/>
          </cell>
          <cell r="P5109" t="str">
            <v/>
          </cell>
          <cell r="Q5109">
            <v>0</v>
          </cell>
        </row>
        <row r="5110">
          <cell r="N5110" t="str">
            <v/>
          </cell>
          <cell r="O5110" t="str">
            <v/>
          </cell>
          <cell r="P5110" t="str">
            <v/>
          </cell>
          <cell r="Q5110">
            <v>0</v>
          </cell>
        </row>
        <row r="5111">
          <cell r="N5111" t="str">
            <v/>
          </cell>
          <cell r="O5111" t="str">
            <v/>
          </cell>
          <cell r="P5111" t="str">
            <v/>
          </cell>
          <cell r="Q5111">
            <v>0</v>
          </cell>
        </row>
        <row r="5112">
          <cell r="N5112" t="str">
            <v/>
          </cell>
          <cell r="O5112" t="str">
            <v/>
          </cell>
          <cell r="P5112" t="str">
            <v/>
          </cell>
          <cell r="Q5112">
            <v>0</v>
          </cell>
        </row>
        <row r="5113">
          <cell r="N5113" t="str">
            <v/>
          </cell>
          <cell r="O5113" t="str">
            <v/>
          </cell>
          <cell r="P5113" t="str">
            <v/>
          </cell>
          <cell r="Q5113">
            <v>0</v>
          </cell>
        </row>
        <row r="5114">
          <cell r="N5114" t="str">
            <v/>
          </cell>
          <cell r="O5114" t="str">
            <v/>
          </cell>
          <cell r="P5114" t="str">
            <v/>
          </cell>
          <cell r="Q5114">
            <v>0</v>
          </cell>
        </row>
        <row r="5115">
          <cell r="N5115" t="str">
            <v/>
          </cell>
          <cell r="O5115" t="str">
            <v/>
          </cell>
          <cell r="P5115" t="str">
            <v/>
          </cell>
          <cell r="Q5115">
            <v>0</v>
          </cell>
        </row>
        <row r="5116">
          <cell r="N5116" t="str">
            <v/>
          </cell>
          <cell r="O5116" t="str">
            <v/>
          </cell>
          <cell r="P5116" t="str">
            <v/>
          </cell>
          <cell r="Q5116">
            <v>0</v>
          </cell>
        </row>
        <row r="5117">
          <cell r="N5117" t="str">
            <v/>
          </cell>
          <cell r="O5117" t="str">
            <v/>
          </cell>
          <cell r="P5117" t="str">
            <v/>
          </cell>
          <cell r="Q5117">
            <v>0</v>
          </cell>
        </row>
        <row r="5118">
          <cell r="N5118" t="str">
            <v/>
          </cell>
          <cell r="O5118" t="str">
            <v/>
          </cell>
          <cell r="P5118" t="str">
            <v/>
          </cell>
          <cell r="Q5118">
            <v>0</v>
          </cell>
        </row>
        <row r="5119">
          <cell r="N5119" t="str">
            <v/>
          </cell>
          <cell r="O5119" t="str">
            <v/>
          </cell>
          <cell r="P5119" t="str">
            <v/>
          </cell>
          <cell r="Q5119">
            <v>0</v>
          </cell>
        </row>
        <row r="5120">
          <cell r="N5120" t="str">
            <v/>
          </cell>
          <cell r="O5120" t="str">
            <v/>
          </cell>
          <cell r="P5120" t="str">
            <v/>
          </cell>
          <cell r="Q5120">
            <v>0</v>
          </cell>
        </row>
        <row r="5121">
          <cell r="N5121" t="str">
            <v/>
          </cell>
          <cell r="O5121" t="str">
            <v/>
          </cell>
          <cell r="P5121" t="str">
            <v/>
          </cell>
          <cell r="Q5121">
            <v>0</v>
          </cell>
        </row>
        <row r="5122">
          <cell r="N5122" t="str">
            <v/>
          </cell>
          <cell r="O5122" t="str">
            <v/>
          </cell>
          <cell r="P5122" t="str">
            <v/>
          </cell>
          <cell r="Q5122">
            <v>0</v>
          </cell>
        </row>
        <row r="5123">
          <cell r="N5123" t="str">
            <v/>
          </cell>
          <cell r="O5123" t="str">
            <v/>
          </cell>
          <cell r="P5123" t="str">
            <v/>
          </cell>
          <cell r="Q5123">
            <v>0</v>
          </cell>
        </row>
        <row r="5124">
          <cell r="N5124" t="str">
            <v/>
          </cell>
          <cell r="O5124" t="str">
            <v/>
          </cell>
          <cell r="P5124" t="str">
            <v/>
          </cell>
          <cell r="Q5124">
            <v>0</v>
          </cell>
        </row>
        <row r="5125">
          <cell r="N5125" t="str">
            <v/>
          </cell>
          <cell r="O5125" t="str">
            <v/>
          </cell>
          <cell r="P5125" t="str">
            <v/>
          </cell>
          <cell r="Q5125">
            <v>0</v>
          </cell>
        </row>
        <row r="5126">
          <cell r="N5126" t="str">
            <v/>
          </cell>
          <cell r="O5126" t="str">
            <v/>
          </cell>
          <cell r="P5126" t="str">
            <v/>
          </cell>
          <cell r="Q5126">
            <v>0</v>
          </cell>
        </row>
        <row r="5127">
          <cell r="N5127" t="str">
            <v/>
          </cell>
          <cell r="O5127" t="str">
            <v/>
          </cell>
          <cell r="P5127" t="str">
            <v/>
          </cell>
          <cell r="Q5127">
            <v>0</v>
          </cell>
        </row>
        <row r="5128">
          <cell r="N5128" t="str">
            <v/>
          </cell>
          <cell r="O5128" t="str">
            <v/>
          </cell>
          <cell r="P5128" t="str">
            <v/>
          </cell>
          <cell r="Q5128">
            <v>0</v>
          </cell>
        </row>
        <row r="5129">
          <cell r="N5129" t="str">
            <v/>
          </cell>
          <cell r="O5129" t="str">
            <v/>
          </cell>
          <cell r="P5129" t="str">
            <v/>
          </cell>
          <cell r="Q5129">
            <v>0</v>
          </cell>
        </row>
        <row r="5130">
          <cell r="N5130" t="str">
            <v/>
          </cell>
          <cell r="O5130" t="str">
            <v/>
          </cell>
          <cell r="P5130" t="str">
            <v/>
          </cell>
          <cell r="Q5130">
            <v>0</v>
          </cell>
        </row>
        <row r="5131">
          <cell r="N5131" t="str">
            <v/>
          </cell>
          <cell r="O5131" t="str">
            <v/>
          </cell>
          <cell r="P5131" t="str">
            <v/>
          </cell>
          <cell r="Q5131">
            <v>0</v>
          </cell>
        </row>
        <row r="5132">
          <cell r="N5132" t="str">
            <v/>
          </cell>
          <cell r="O5132" t="str">
            <v/>
          </cell>
          <cell r="P5132" t="str">
            <v/>
          </cell>
          <cell r="Q5132">
            <v>0</v>
          </cell>
        </row>
        <row r="5133">
          <cell r="N5133" t="str">
            <v/>
          </cell>
          <cell r="O5133" t="str">
            <v/>
          </cell>
          <cell r="P5133" t="str">
            <v/>
          </cell>
          <cell r="Q5133">
            <v>0</v>
          </cell>
        </row>
        <row r="5134">
          <cell r="N5134" t="str">
            <v/>
          </cell>
          <cell r="O5134" t="str">
            <v/>
          </cell>
          <cell r="P5134" t="str">
            <v/>
          </cell>
          <cell r="Q5134">
            <v>0</v>
          </cell>
        </row>
        <row r="5135">
          <cell r="N5135" t="str">
            <v/>
          </cell>
          <cell r="O5135" t="str">
            <v/>
          </cell>
          <cell r="P5135" t="str">
            <v/>
          </cell>
          <cell r="Q5135">
            <v>0</v>
          </cell>
        </row>
        <row r="5136">
          <cell r="N5136" t="str">
            <v/>
          </cell>
          <cell r="O5136" t="str">
            <v/>
          </cell>
          <cell r="P5136" t="str">
            <v/>
          </cell>
          <cell r="Q5136">
            <v>0</v>
          </cell>
        </row>
        <row r="5137">
          <cell r="N5137" t="str">
            <v/>
          </cell>
          <cell r="O5137" t="str">
            <v/>
          </cell>
          <cell r="P5137" t="str">
            <v/>
          </cell>
          <cell r="Q5137">
            <v>0</v>
          </cell>
        </row>
        <row r="5138">
          <cell r="N5138" t="str">
            <v/>
          </cell>
          <cell r="O5138" t="str">
            <v/>
          </cell>
          <cell r="P5138" t="str">
            <v/>
          </cell>
          <cell r="Q5138">
            <v>0</v>
          </cell>
        </row>
        <row r="5139">
          <cell r="N5139" t="str">
            <v/>
          </cell>
          <cell r="O5139" t="str">
            <v/>
          </cell>
          <cell r="P5139" t="str">
            <v/>
          </cell>
          <cell r="Q5139">
            <v>0</v>
          </cell>
        </row>
        <row r="5140">
          <cell r="N5140" t="str">
            <v/>
          </cell>
          <cell r="O5140" t="str">
            <v/>
          </cell>
          <cell r="P5140" t="str">
            <v/>
          </cell>
          <cell r="Q5140">
            <v>0</v>
          </cell>
        </row>
        <row r="5141">
          <cell r="N5141" t="str">
            <v/>
          </cell>
          <cell r="O5141" t="str">
            <v/>
          </cell>
          <cell r="P5141" t="str">
            <v/>
          </cell>
          <cell r="Q5141">
            <v>0</v>
          </cell>
        </row>
        <row r="5142">
          <cell r="N5142" t="str">
            <v/>
          </cell>
          <cell r="O5142" t="str">
            <v/>
          </cell>
          <cell r="P5142" t="str">
            <v/>
          </cell>
          <cell r="Q5142">
            <v>0</v>
          </cell>
        </row>
        <row r="5143">
          <cell r="N5143" t="str">
            <v/>
          </cell>
          <cell r="O5143" t="str">
            <v/>
          </cell>
          <cell r="P5143" t="str">
            <v/>
          </cell>
          <cell r="Q5143">
            <v>0</v>
          </cell>
        </row>
        <row r="5144">
          <cell r="N5144" t="str">
            <v/>
          </cell>
          <cell r="O5144" t="str">
            <v/>
          </cell>
          <cell r="P5144" t="str">
            <v/>
          </cell>
          <cell r="Q5144">
            <v>0</v>
          </cell>
        </row>
        <row r="5145">
          <cell r="N5145" t="str">
            <v/>
          </cell>
          <cell r="O5145" t="str">
            <v/>
          </cell>
          <cell r="P5145" t="str">
            <v/>
          </cell>
          <cell r="Q5145">
            <v>0</v>
          </cell>
        </row>
        <row r="5146">
          <cell r="N5146" t="str">
            <v/>
          </cell>
          <cell r="O5146" t="str">
            <v/>
          </cell>
          <cell r="P5146" t="str">
            <v/>
          </cell>
          <cell r="Q5146">
            <v>0</v>
          </cell>
        </row>
        <row r="5147">
          <cell r="N5147" t="str">
            <v/>
          </cell>
          <cell r="O5147" t="str">
            <v/>
          </cell>
          <cell r="P5147" t="str">
            <v/>
          </cell>
          <cell r="Q5147">
            <v>0</v>
          </cell>
        </row>
        <row r="5148">
          <cell r="N5148" t="str">
            <v/>
          </cell>
          <cell r="O5148" t="str">
            <v/>
          </cell>
          <cell r="P5148" t="str">
            <v/>
          </cell>
          <cell r="Q5148">
            <v>0</v>
          </cell>
        </row>
        <row r="5149">
          <cell r="N5149" t="str">
            <v/>
          </cell>
          <cell r="O5149" t="str">
            <v/>
          </cell>
          <cell r="P5149" t="str">
            <v/>
          </cell>
          <cell r="Q5149">
            <v>0</v>
          </cell>
        </row>
        <row r="5150">
          <cell r="N5150" t="str">
            <v/>
          </cell>
          <cell r="O5150" t="str">
            <v/>
          </cell>
          <cell r="P5150" t="str">
            <v/>
          </cell>
          <cell r="Q5150">
            <v>0</v>
          </cell>
        </row>
        <row r="5151">
          <cell r="N5151" t="str">
            <v/>
          </cell>
          <cell r="O5151" t="str">
            <v/>
          </cell>
          <cell r="P5151" t="str">
            <v/>
          </cell>
          <cell r="Q5151">
            <v>0</v>
          </cell>
        </row>
        <row r="5152">
          <cell r="N5152" t="str">
            <v/>
          </cell>
          <cell r="O5152" t="str">
            <v/>
          </cell>
          <cell r="P5152" t="str">
            <v/>
          </cell>
          <cell r="Q5152">
            <v>0</v>
          </cell>
        </row>
        <row r="5153">
          <cell r="N5153" t="str">
            <v/>
          </cell>
          <cell r="O5153" t="str">
            <v/>
          </cell>
          <cell r="P5153" t="str">
            <v/>
          </cell>
          <cell r="Q5153">
            <v>0</v>
          </cell>
        </row>
        <row r="5154">
          <cell r="N5154" t="str">
            <v/>
          </cell>
          <cell r="O5154" t="str">
            <v/>
          </cell>
          <cell r="P5154" t="str">
            <v/>
          </cell>
          <cell r="Q5154">
            <v>0</v>
          </cell>
        </row>
        <row r="5155">
          <cell r="N5155" t="str">
            <v/>
          </cell>
          <cell r="O5155" t="str">
            <v/>
          </cell>
          <cell r="P5155" t="str">
            <v/>
          </cell>
          <cell r="Q5155">
            <v>0</v>
          </cell>
        </row>
        <row r="5156">
          <cell r="N5156" t="str">
            <v/>
          </cell>
          <cell r="O5156" t="str">
            <v/>
          </cell>
          <cell r="P5156" t="str">
            <v/>
          </cell>
          <cell r="Q5156">
            <v>0</v>
          </cell>
        </row>
        <row r="5157">
          <cell r="N5157" t="str">
            <v/>
          </cell>
          <cell r="O5157" t="str">
            <v/>
          </cell>
          <cell r="P5157" t="str">
            <v/>
          </cell>
          <cell r="Q5157">
            <v>0</v>
          </cell>
        </row>
        <row r="5158">
          <cell r="N5158" t="str">
            <v/>
          </cell>
          <cell r="O5158" t="str">
            <v/>
          </cell>
          <cell r="P5158" t="str">
            <v/>
          </cell>
          <cell r="Q5158">
            <v>0</v>
          </cell>
        </row>
        <row r="5159">
          <cell r="N5159" t="str">
            <v/>
          </cell>
          <cell r="O5159" t="str">
            <v/>
          </cell>
          <cell r="P5159" t="str">
            <v/>
          </cell>
          <cell r="Q5159">
            <v>0</v>
          </cell>
        </row>
        <row r="5160">
          <cell r="N5160" t="str">
            <v/>
          </cell>
          <cell r="O5160" t="str">
            <v/>
          </cell>
          <cell r="P5160" t="str">
            <v/>
          </cell>
          <cell r="Q5160">
            <v>0</v>
          </cell>
        </row>
        <row r="5161">
          <cell r="N5161" t="str">
            <v/>
          </cell>
          <cell r="O5161" t="str">
            <v/>
          </cell>
          <cell r="P5161" t="str">
            <v/>
          </cell>
          <cell r="Q5161">
            <v>0</v>
          </cell>
        </row>
        <row r="5162">
          <cell r="N5162" t="str">
            <v/>
          </cell>
          <cell r="O5162" t="str">
            <v/>
          </cell>
          <cell r="P5162" t="str">
            <v/>
          </cell>
          <cell r="Q5162">
            <v>0</v>
          </cell>
        </row>
        <row r="5163">
          <cell r="N5163" t="str">
            <v/>
          </cell>
          <cell r="O5163" t="str">
            <v/>
          </cell>
          <cell r="P5163" t="str">
            <v/>
          </cell>
          <cell r="Q5163">
            <v>0</v>
          </cell>
        </row>
        <row r="5164">
          <cell r="N5164" t="str">
            <v/>
          </cell>
          <cell r="O5164" t="str">
            <v/>
          </cell>
          <cell r="P5164" t="str">
            <v/>
          </cell>
          <cell r="Q5164">
            <v>0</v>
          </cell>
        </row>
        <row r="5165">
          <cell r="N5165" t="str">
            <v/>
          </cell>
          <cell r="O5165" t="str">
            <v/>
          </cell>
          <cell r="P5165" t="str">
            <v/>
          </cell>
          <cell r="Q5165">
            <v>0</v>
          </cell>
        </row>
        <row r="5166">
          <cell r="N5166" t="str">
            <v/>
          </cell>
          <cell r="O5166" t="str">
            <v/>
          </cell>
          <cell r="P5166" t="str">
            <v/>
          </cell>
          <cell r="Q5166">
            <v>0</v>
          </cell>
        </row>
        <row r="5167">
          <cell r="N5167" t="str">
            <v/>
          </cell>
          <cell r="O5167" t="str">
            <v/>
          </cell>
          <cell r="P5167" t="str">
            <v/>
          </cell>
          <cell r="Q5167">
            <v>0</v>
          </cell>
        </row>
        <row r="5168">
          <cell r="N5168" t="str">
            <v/>
          </cell>
          <cell r="O5168" t="str">
            <v/>
          </cell>
          <cell r="P5168" t="str">
            <v/>
          </cell>
          <cell r="Q5168">
            <v>0</v>
          </cell>
        </row>
        <row r="5169">
          <cell r="N5169" t="str">
            <v/>
          </cell>
          <cell r="O5169" t="str">
            <v/>
          </cell>
          <cell r="P5169" t="str">
            <v/>
          </cell>
          <cell r="Q5169">
            <v>0</v>
          </cell>
        </row>
        <row r="5170">
          <cell r="N5170" t="str">
            <v/>
          </cell>
          <cell r="O5170" t="str">
            <v/>
          </cell>
          <cell r="P5170" t="str">
            <v/>
          </cell>
          <cell r="Q5170">
            <v>0</v>
          </cell>
        </row>
        <row r="5171">
          <cell r="N5171" t="str">
            <v/>
          </cell>
          <cell r="O5171" t="str">
            <v/>
          </cell>
          <cell r="P5171" t="str">
            <v/>
          </cell>
          <cell r="Q5171">
            <v>0</v>
          </cell>
        </row>
        <row r="5172">
          <cell r="N5172" t="str">
            <v/>
          </cell>
          <cell r="O5172" t="str">
            <v/>
          </cell>
          <cell r="P5172" t="str">
            <v/>
          </cell>
          <cell r="Q5172">
            <v>0</v>
          </cell>
        </row>
        <row r="5173">
          <cell r="N5173" t="str">
            <v/>
          </cell>
          <cell r="O5173" t="str">
            <v/>
          </cell>
          <cell r="P5173" t="str">
            <v/>
          </cell>
          <cell r="Q5173">
            <v>0</v>
          </cell>
        </row>
        <row r="5174">
          <cell r="N5174" t="str">
            <v/>
          </cell>
          <cell r="O5174" t="str">
            <v/>
          </cell>
          <cell r="P5174" t="str">
            <v/>
          </cell>
          <cell r="Q5174">
            <v>0</v>
          </cell>
        </row>
        <row r="5175">
          <cell r="N5175" t="str">
            <v/>
          </cell>
          <cell r="O5175" t="str">
            <v/>
          </cell>
          <cell r="P5175" t="str">
            <v/>
          </cell>
          <cell r="Q5175">
            <v>0</v>
          </cell>
        </row>
        <row r="5176">
          <cell r="N5176" t="str">
            <v/>
          </cell>
          <cell r="O5176" t="str">
            <v/>
          </cell>
          <cell r="P5176" t="str">
            <v/>
          </cell>
          <cell r="Q5176">
            <v>0</v>
          </cell>
        </row>
        <row r="5177">
          <cell r="N5177" t="str">
            <v/>
          </cell>
          <cell r="O5177" t="str">
            <v/>
          </cell>
          <cell r="P5177" t="str">
            <v/>
          </cell>
          <cell r="Q5177">
            <v>0</v>
          </cell>
        </row>
        <row r="5178">
          <cell r="N5178" t="str">
            <v/>
          </cell>
          <cell r="O5178" t="str">
            <v/>
          </cell>
          <cell r="P5178" t="str">
            <v/>
          </cell>
          <cell r="Q5178">
            <v>0</v>
          </cell>
        </row>
        <row r="5179">
          <cell r="N5179" t="str">
            <v/>
          </cell>
          <cell r="O5179" t="str">
            <v/>
          </cell>
          <cell r="P5179" t="str">
            <v/>
          </cell>
          <cell r="Q5179">
            <v>0</v>
          </cell>
        </row>
        <row r="5180">
          <cell r="N5180" t="str">
            <v/>
          </cell>
          <cell r="O5180" t="str">
            <v/>
          </cell>
          <cell r="P5180" t="str">
            <v/>
          </cell>
          <cell r="Q5180">
            <v>0</v>
          </cell>
        </row>
        <row r="5181">
          <cell r="N5181" t="str">
            <v/>
          </cell>
          <cell r="O5181" t="str">
            <v/>
          </cell>
          <cell r="P5181" t="str">
            <v/>
          </cell>
          <cell r="Q5181">
            <v>0</v>
          </cell>
        </row>
        <row r="5182">
          <cell r="N5182" t="str">
            <v/>
          </cell>
          <cell r="O5182" t="str">
            <v/>
          </cell>
          <cell r="P5182" t="str">
            <v/>
          </cell>
          <cell r="Q5182">
            <v>0</v>
          </cell>
        </row>
        <row r="5183">
          <cell r="N5183" t="str">
            <v/>
          </cell>
          <cell r="O5183" t="str">
            <v/>
          </cell>
          <cell r="P5183" t="str">
            <v/>
          </cell>
          <cell r="Q5183">
            <v>0</v>
          </cell>
        </row>
        <row r="5184">
          <cell r="N5184" t="str">
            <v/>
          </cell>
          <cell r="O5184" t="str">
            <v/>
          </cell>
          <cell r="P5184" t="str">
            <v/>
          </cell>
          <cell r="Q5184">
            <v>0</v>
          </cell>
        </row>
        <row r="5185">
          <cell r="N5185" t="str">
            <v/>
          </cell>
          <cell r="O5185" t="str">
            <v/>
          </cell>
          <cell r="P5185" t="str">
            <v/>
          </cell>
          <cell r="Q5185">
            <v>0</v>
          </cell>
        </row>
        <row r="5186">
          <cell r="N5186" t="str">
            <v/>
          </cell>
          <cell r="O5186" t="str">
            <v/>
          </cell>
          <cell r="P5186" t="str">
            <v/>
          </cell>
          <cell r="Q5186">
            <v>0</v>
          </cell>
        </row>
        <row r="5187">
          <cell r="N5187" t="str">
            <v/>
          </cell>
          <cell r="O5187" t="str">
            <v/>
          </cell>
          <cell r="P5187" t="str">
            <v/>
          </cell>
          <cell r="Q5187">
            <v>0</v>
          </cell>
        </row>
        <row r="5188">
          <cell r="N5188" t="str">
            <v/>
          </cell>
          <cell r="O5188" t="str">
            <v/>
          </cell>
          <cell r="P5188" t="str">
            <v/>
          </cell>
          <cell r="Q5188">
            <v>0</v>
          </cell>
        </row>
        <row r="5189">
          <cell r="N5189" t="str">
            <v/>
          </cell>
          <cell r="O5189" t="str">
            <v/>
          </cell>
          <cell r="P5189" t="str">
            <v/>
          </cell>
          <cell r="Q5189">
            <v>0</v>
          </cell>
        </row>
        <row r="5190">
          <cell r="N5190" t="str">
            <v/>
          </cell>
          <cell r="O5190" t="str">
            <v/>
          </cell>
          <cell r="P5190" t="str">
            <v/>
          </cell>
          <cell r="Q5190">
            <v>0</v>
          </cell>
        </row>
        <row r="5191">
          <cell r="N5191" t="str">
            <v/>
          </cell>
          <cell r="O5191" t="str">
            <v/>
          </cell>
          <cell r="P5191" t="str">
            <v/>
          </cell>
          <cell r="Q5191">
            <v>0</v>
          </cell>
        </row>
        <row r="5192">
          <cell r="N5192" t="str">
            <v/>
          </cell>
          <cell r="O5192" t="str">
            <v/>
          </cell>
          <cell r="P5192" t="str">
            <v/>
          </cell>
          <cell r="Q5192">
            <v>0</v>
          </cell>
        </row>
        <row r="5193">
          <cell r="N5193" t="str">
            <v/>
          </cell>
          <cell r="O5193" t="str">
            <v/>
          </cell>
          <cell r="P5193" t="str">
            <v/>
          </cell>
          <cell r="Q5193">
            <v>0</v>
          </cell>
        </row>
        <row r="5194">
          <cell r="N5194" t="str">
            <v/>
          </cell>
          <cell r="O5194" t="str">
            <v/>
          </cell>
          <cell r="P5194" t="str">
            <v/>
          </cell>
          <cell r="Q5194">
            <v>0</v>
          </cell>
        </row>
        <row r="5195">
          <cell r="N5195" t="str">
            <v/>
          </cell>
          <cell r="O5195" t="str">
            <v/>
          </cell>
          <cell r="P5195" t="str">
            <v/>
          </cell>
          <cell r="Q5195">
            <v>0</v>
          </cell>
        </row>
        <row r="5196">
          <cell r="N5196" t="str">
            <v/>
          </cell>
          <cell r="O5196" t="str">
            <v/>
          </cell>
          <cell r="P5196" t="str">
            <v/>
          </cell>
          <cell r="Q5196">
            <v>0</v>
          </cell>
        </row>
        <row r="5197">
          <cell r="N5197" t="str">
            <v/>
          </cell>
          <cell r="O5197" t="str">
            <v/>
          </cell>
          <cell r="P5197" t="str">
            <v/>
          </cell>
          <cell r="Q5197">
            <v>0</v>
          </cell>
        </row>
        <row r="5198">
          <cell r="N5198" t="str">
            <v/>
          </cell>
          <cell r="O5198" t="str">
            <v/>
          </cell>
          <cell r="P5198" t="str">
            <v/>
          </cell>
          <cell r="Q5198">
            <v>0</v>
          </cell>
        </row>
        <row r="5199">
          <cell r="N5199" t="str">
            <v/>
          </cell>
          <cell r="O5199" t="str">
            <v/>
          </cell>
          <cell r="P5199" t="str">
            <v/>
          </cell>
          <cell r="Q5199">
            <v>0</v>
          </cell>
        </row>
        <row r="5200">
          <cell r="N5200" t="str">
            <v/>
          </cell>
          <cell r="O5200" t="str">
            <v/>
          </cell>
          <cell r="P5200" t="str">
            <v/>
          </cell>
          <cell r="Q5200">
            <v>0</v>
          </cell>
        </row>
        <row r="5201">
          <cell r="N5201" t="str">
            <v/>
          </cell>
          <cell r="O5201" t="str">
            <v/>
          </cell>
          <cell r="P5201" t="str">
            <v/>
          </cell>
          <cell r="Q5201">
            <v>0</v>
          </cell>
        </row>
        <row r="5202">
          <cell r="N5202" t="str">
            <v/>
          </cell>
          <cell r="O5202" t="str">
            <v/>
          </cell>
          <cell r="P5202" t="str">
            <v/>
          </cell>
          <cell r="Q5202">
            <v>0</v>
          </cell>
        </row>
        <row r="5203">
          <cell r="N5203" t="str">
            <v/>
          </cell>
          <cell r="O5203" t="str">
            <v/>
          </cell>
          <cell r="P5203" t="str">
            <v/>
          </cell>
          <cell r="Q5203">
            <v>0</v>
          </cell>
        </row>
        <row r="5204">
          <cell r="N5204" t="str">
            <v/>
          </cell>
          <cell r="O5204" t="str">
            <v/>
          </cell>
          <cell r="P5204" t="str">
            <v/>
          </cell>
          <cell r="Q5204">
            <v>0</v>
          </cell>
        </row>
        <row r="5205">
          <cell r="N5205" t="str">
            <v/>
          </cell>
          <cell r="O5205" t="str">
            <v/>
          </cell>
          <cell r="P5205" t="str">
            <v/>
          </cell>
          <cell r="Q5205">
            <v>0</v>
          </cell>
        </row>
        <row r="5206">
          <cell r="N5206" t="str">
            <v/>
          </cell>
          <cell r="O5206" t="str">
            <v/>
          </cell>
          <cell r="P5206" t="str">
            <v/>
          </cell>
          <cell r="Q5206">
            <v>0</v>
          </cell>
        </row>
        <row r="5207">
          <cell r="N5207" t="str">
            <v/>
          </cell>
          <cell r="O5207" t="str">
            <v/>
          </cell>
          <cell r="P5207" t="str">
            <v/>
          </cell>
          <cell r="Q5207">
            <v>0</v>
          </cell>
        </row>
        <row r="5208">
          <cell r="N5208" t="str">
            <v/>
          </cell>
          <cell r="O5208" t="str">
            <v/>
          </cell>
          <cell r="P5208" t="str">
            <v/>
          </cell>
          <cell r="Q5208">
            <v>0</v>
          </cell>
        </row>
        <row r="5209">
          <cell r="N5209" t="str">
            <v/>
          </cell>
          <cell r="O5209" t="str">
            <v/>
          </cell>
          <cell r="P5209" t="str">
            <v/>
          </cell>
          <cell r="Q5209">
            <v>0</v>
          </cell>
        </row>
        <row r="5210">
          <cell r="N5210" t="str">
            <v/>
          </cell>
          <cell r="O5210" t="str">
            <v/>
          </cell>
          <cell r="P5210" t="str">
            <v/>
          </cell>
          <cell r="Q5210">
            <v>0</v>
          </cell>
        </row>
        <row r="5211">
          <cell r="N5211" t="str">
            <v/>
          </cell>
          <cell r="O5211" t="str">
            <v/>
          </cell>
          <cell r="P5211" t="str">
            <v/>
          </cell>
          <cell r="Q5211">
            <v>0</v>
          </cell>
        </row>
        <row r="5212">
          <cell r="N5212" t="str">
            <v/>
          </cell>
          <cell r="O5212" t="str">
            <v/>
          </cell>
          <cell r="P5212" t="str">
            <v/>
          </cell>
          <cell r="Q5212">
            <v>0</v>
          </cell>
        </row>
        <row r="5213">
          <cell r="N5213" t="str">
            <v/>
          </cell>
          <cell r="O5213" t="str">
            <v/>
          </cell>
          <cell r="P5213" t="str">
            <v/>
          </cell>
          <cell r="Q5213">
            <v>0</v>
          </cell>
        </row>
        <row r="5214">
          <cell r="N5214" t="str">
            <v/>
          </cell>
          <cell r="O5214" t="str">
            <v/>
          </cell>
          <cell r="P5214" t="str">
            <v/>
          </cell>
          <cell r="Q5214">
            <v>0</v>
          </cell>
        </row>
        <row r="5215">
          <cell r="N5215" t="str">
            <v/>
          </cell>
          <cell r="O5215" t="str">
            <v/>
          </cell>
          <cell r="P5215" t="str">
            <v/>
          </cell>
          <cell r="Q5215">
            <v>0</v>
          </cell>
        </row>
        <row r="5216">
          <cell r="N5216" t="str">
            <v/>
          </cell>
          <cell r="O5216" t="str">
            <v/>
          </cell>
          <cell r="P5216" t="str">
            <v/>
          </cell>
          <cell r="Q5216">
            <v>0</v>
          </cell>
        </row>
        <row r="5217">
          <cell r="N5217" t="str">
            <v/>
          </cell>
          <cell r="O5217" t="str">
            <v/>
          </cell>
          <cell r="P5217" t="str">
            <v/>
          </cell>
          <cell r="Q5217">
            <v>0</v>
          </cell>
        </row>
        <row r="5218">
          <cell r="N5218" t="str">
            <v/>
          </cell>
          <cell r="O5218" t="str">
            <v/>
          </cell>
          <cell r="P5218" t="str">
            <v/>
          </cell>
          <cell r="Q5218">
            <v>0</v>
          </cell>
        </row>
        <row r="5219">
          <cell r="N5219" t="str">
            <v/>
          </cell>
          <cell r="O5219" t="str">
            <v/>
          </cell>
          <cell r="P5219" t="str">
            <v/>
          </cell>
          <cell r="Q5219">
            <v>0</v>
          </cell>
        </row>
        <row r="5220">
          <cell r="N5220" t="str">
            <v/>
          </cell>
          <cell r="O5220" t="str">
            <v/>
          </cell>
          <cell r="P5220" t="str">
            <v/>
          </cell>
          <cell r="Q5220">
            <v>0</v>
          </cell>
        </row>
        <row r="5221">
          <cell r="N5221" t="str">
            <v/>
          </cell>
          <cell r="O5221" t="str">
            <v/>
          </cell>
          <cell r="P5221" t="str">
            <v/>
          </cell>
          <cell r="Q5221">
            <v>0</v>
          </cell>
        </row>
        <row r="5222">
          <cell r="N5222" t="str">
            <v/>
          </cell>
          <cell r="O5222" t="str">
            <v/>
          </cell>
          <cell r="P5222" t="str">
            <v/>
          </cell>
          <cell r="Q5222">
            <v>0</v>
          </cell>
        </row>
        <row r="5223">
          <cell r="N5223" t="str">
            <v/>
          </cell>
          <cell r="O5223" t="str">
            <v/>
          </cell>
          <cell r="P5223" t="str">
            <v/>
          </cell>
          <cell r="Q5223">
            <v>0</v>
          </cell>
        </row>
        <row r="5224">
          <cell r="N5224" t="str">
            <v/>
          </cell>
          <cell r="O5224" t="str">
            <v/>
          </cell>
          <cell r="P5224" t="str">
            <v/>
          </cell>
          <cell r="Q5224">
            <v>0</v>
          </cell>
        </row>
        <row r="5225">
          <cell r="N5225" t="str">
            <v/>
          </cell>
          <cell r="O5225" t="str">
            <v/>
          </cell>
          <cell r="P5225" t="str">
            <v/>
          </cell>
          <cell r="Q5225">
            <v>0</v>
          </cell>
        </row>
        <row r="5226">
          <cell r="N5226" t="str">
            <v/>
          </cell>
          <cell r="O5226" t="str">
            <v/>
          </cell>
          <cell r="P5226" t="str">
            <v/>
          </cell>
          <cell r="Q5226">
            <v>0</v>
          </cell>
        </row>
        <row r="5227">
          <cell r="N5227" t="str">
            <v/>
          </cell>
          <cell r="O5227" t="str">
            <v/>
          </cell>
          <cell r="P5227" t="str">
            <v/>
          </cell>
          <cell r="Q5227">
            <v>0</v>
          </cell>
        </row>
        <row r="5228">
          <cell r="N5228" t="str">
            <v/>
          </cell>
          <cell r="O5228" t="str">
            <v/>
          </cell>
          <cell r="P5228" t="str">
            <v/>
          </cell>
          <cell r="Q5228">
            <v>0</v>
          </cell>
        </row>
        <row r="5229">
          <cell r="N5229" t="str">
            <v/>
          </cell>
          <cell r="O5229" t="str">
            <v/>
          </cell>
          <cell r="P5229" t="str">
            <v/>
          </cell>
          <cell r="Q5229">
            <v>0</v>
          </cell>
        </row>
        <row r="5230">
          <cell r="N5230" t="str">
            <v/>
          </cell>
          <cell r="O5230" t="str">
            <v/>
          </cell>
          <cell r="P5230" t="str">
            <v/>
          </cell>
          <cell r="Q5230">
            <v>0</v>
          </cell>
        </row>
        <row r="5231">
          <cell r="N5231" t="str">
            <v/>
          </cell>
          <cell r="O5231" t="str">
            <v/>
          </cell>
          <cell r="P5231" t="str">
            <v/>
          </cell>
          <cell r="Q5231">
            <v>0</v>
          </cell>
        </row>
        <row r="5232">
          <cell r="N5232" t="str">
            <v/>
          </cell>
          <cell r="O5232" t="str">
            <v/>
          </cell>
          <cell r="P5232" t="str">
            <v/>
          </cell>
          <cell r="Q5232">
            <v>0</v>
          </cell>
        </row>
        <row r="5233">
          <cell r="N5233" t="str">
            <v/>
          </cell>
          <cell r="O5233" t="str">
            <v/>
          </cell>
          <cell r="P5233" t="str">
            <v/>
          </cell>
          <cell r="Q5233">
            <v>0</v>
          </cell>
        </row>
        <row r="5234">
          <cell r="N5234" t="str">
            <v/>
          </cell>
          <cell r="O5234" t="str">
            <v/>
          </cell>
          <cell r="P5234" t="str">
            <v/>
          </cell>
          <cell r="Q5234">
            <v>0</v>
          </cell>
        </row>
        <row r="5235">
          <cell r="N5235" t="str">
            <v/>
          </cell>
          <cell r="O5235" t="str">
            <v/>
          </cell>
          <cell r="P5235" t="str">
            <v/>
          </cell>
          <cell r="Q5235">
            <v>0</v>
          </cell>
        </row>
        <row r="5236">
          <cell r="N5236" t="str">
            <v/>
          </cell>
          <cell r="O5236" t="str">
            <v/>
          </cell>
          <cell r="P5236" t="str">
            <v/>
          </cell>
          <cell r="Q5236">
            <v>0</v>
          </cell>
        </row>
        <row r="5237">
          <cell r="N5237" t="str">
            <v/>
          </cell>
          <cell r="O5237" t="str">
            <v/>
          </cell>
          <cell r="P5237" t="str">
            <v/>
          </cell>
          <cell r="Q5237">
            <v>0</v>
          </cell>
        </row>
        <row r="5238">
          <cell r="N5238" t="str">
            <v/>
          </cell>
          <cell r="O5238" t="str">
            <v/>
          </cell>
          <cell r="P5238" t="str">
            <v/>
          </cell>
          <cell r="Q5238">
            <v>0</v>
          </cell>
        </row>
        <row r="5239">
          <cell r="N5239" t="str">
            <v/>
          </cell>
          <cell r="O5239" t="str">
            <v/>
          </cell>
          <cell r="P5239" t="str">
            <v/>
          </cell>
          <cell r="Q5239">
            <v>0</v>
          </cell>
        </row>
        <row r="5240">
          <cell r="N5240" t="str">
            <v/>
          </cell>
          <cell r="O5240" t="str">
            <v/>
          </cell>
          <cell r="P5240" t="str">
            <v/>
          </cell>
          <cell r="Q5240">
            <v>0</v>
          </cell>
        </row>
        <row r="5241">
          <cell r="N5241" t="str">
            <v/>
          </cell>
          <cell r="O5241" t="str">
            <v/>
          </cell>
          <cell r="P5241" t="str">
            <v/>
          </cell>
          <cell r="Q5241">
            <v>0</v>
          </cell>
        </row>
        <row r="5242">
          <cell r="N5242" t="str">
            <v/>
          </cell>
          <cell r="O5242" t="str">
            <v/>
          </cell>
          <cell r="P5242" t="str">
            <v/>
          </cell>
          <cell r="Q5242">
            <v>0</v>
          </cell>
        </row>
        <row r="5243">
          <cell r="N5243" t="str">
            <v/>
          </cell>
          <cell r="O5243" t="str">
            <v/>
          </cell>
          <cell r="P5243" t="str">
            <v/>
          </cell>
          <cell r="Q5243">
            <v>0</v>
          </cell>
        </row>
        <row r="5244">
          <cell r="N5244" t="str">
            <v/>
          </cell>
          <cell r="O5244" t="str">
            <v/>
          </cell>
          <cell r="P5244" t="str">
            <v/>
          </cell>
          <cell r="Q5244">
            <v>0</v>
          </cell>
        </row>
        <row r="5245">
          <cell r="N5245" t="str">
            <v/>
          </cell>
          <cell r="O5245" t="str">
            <v/>
          </cell>
          <cell r="P5245" t="str">
            <v/>
          </cell>
          <cell r="Q5245">
            <v>0</v>
          </cell>
        </row>
        <row r="5246">
          <cell r="N5246" t="str">
            <v/>
          </cell>
          <cell r="O5246" t="str">
            <v/>
          </cell>
          <cell r="P5246" t="str">
            <v/>
          </cell>
          <cell r="Q5246">
            <v>0</v>
          </cell>
        </row>
        <row r="5247">
          <cell r="N5247" t="str">
            <v/>
          </cell>
          <cell r="O5247" t="str">
            <v/>
          </cell>
          <cell r="P5247" t="str">
            <v/>
          </cell>
          <cell r="Q5247">
            <v>0</v>
          </cell>
        </row>
        <row r="5248">
          <cell r="N5248" t="str">
            <v/>
          </cell>
          <cell r="O5248" t="str">
            <v/>
          </cell>
          <cell r="P5248" t="str">
            <v/>
          </cell>
          <cell r="Q5248">
            <v>0</v>
          </cell>
        </row>
        <row r="5249">
          <cell r="N5249" t="str">
            <v/>
          </cell>
          <cell r="O5249" t="str">
            <v/>
          </cell>
          <cell r="P5249" t="str">
            <v/>
          </cell>
          <cell r="Q5249">
            <v>0</v>
          </cell>
        </row>
        <row r="5250">
          <cell r="N5250" t="str">
            <v/>
          </cell>
          <cell r="O5250" t="str">
            <v/>
          </cell>
          <cell r="P5250" t="str">
            <v/>
          </cell>
          <cell r="Q5250">
            <v>0</v>
          </cell>
        </row>
        <row r="5251">
          <cell r="N5251" t="str">
            <v/>
          </cell>
          <cell r="O5251" t="str">
            <v/>
          </cell>
          <cell r="P5251" t="str">
            <v/>
          </cell>
          <cell r="Q5251">
            <v>0</v>
          </cell>
        </row>
        <row r="5252">
          <cell r="N5252" t="str">
            <v/>
          </cell>
          <cell r="O5252" t="str">
            <v/>
          </cell>
          <cell r="P5252" t="str">
            <v/>
          </cell>
          <cell r="Q5252">
            <v>0</v>
          </cell>
        </row>
        <row r="5253">
          <cell r="N5253" t="str">
            <v/>
          </cell>
          <cell r="O5253" t="str">
            <v/>
          </cell>
          <cell r="P5253" t="str">
            <v/>
          </cell>
          <cell r="Q5253">
            <v>0</v>
          </cell>
        </row>
        <row r="5254">
          <cell r="N5254" t="str">
            <v/>
          </cell>
          <cell r="O5254" t="str">
            <v/>
          </cell>
          <cell r="P5254" t="str">
            <v/>
          </cell>
          <cell r="Q5254">
            <v>0</v>
          </cell>
        </row>
        <row r="5255">
          <cell r="N5255" t="str">
            <v/>
          </cell>
          <cell r="O5255" t="str">
            <v/>
          </cell>
          <cell r="P5255" t="str">
            <v/>
          </cell>
          <cell r="Q5255">
            <v>0</v>
          </cell>
        </row>
        <row r="5256">
          <cell r="N5256" t="str">
            <v/>
          </cell>
          <cell r="O5256" t="str">
            <v/>
          </cell>
          <cell r="P5256" t="str">
            <v/>
          </cell>
          <cell r="Q5256">
            <v>0</v>
          </cell>
        </row>
        <row r="5257">
          <cell r="N5257" t="str">
            <v/>
          </cell>
          <cell r="O5257" t="str">
            <v/>
          </cell>
          <cell r="P5257" t="str">
            <v/>
          </cell>
          <cell r="Q5257">
            <v>0</v>
          </cell>
        </row>
        <row r="5258">
          <cell r="N5258" t="str">
            <v/>
          </cell>
          <cell r="O5258" t="str">
            <v/>
          </cell>
          <cell r="P5258" t="str">
            <v/>
          </cell>
          <cell r="Q5258">
            <v>0</v>
          </cell>
        </row>
        <row r="5259">
          <cell r="N5259" t="str">
            <v/>
          </cell>
          <cell r="O5259" t="str">
            <v/>
          </cell>
          <cell r="P5259" t="str">
            <v/>
          </cell>
          <cell r="Q5259">
            <v>0</v>
          </cell>
        </row>
        <row r="5260">
          <cell r="N5260" t="str">
            <v/>
          </cell>
          <cell r="O5260" t="str">
            <v/>
          </cell>
          <cell r="P5260" t="str">
            <v/>
          </cell>
          <cell r="Q5260">
            <v>0</v>
          </cell>
        </row>
        <row r="5261">
          <cell r="N5261" t="str">
            <v/>
          </cell>
          <cell r="O5261" t="str">
            <v/>
          </cell>
          <cell r="P5261" t="str">
            <v/>
          </cell>
          <cell r="Q5261">
            <v>0</v>
          </cell>
        </row>
        <row r="5262">
          <cell r="N5262" t="str">
            <v/>
          </cell>
          <cell r="O5262" t="str">
            <v/>
          </cell>
          <cell r="P5262" t="str">
            <v/>
          </cell>
          <cell r="Q5262">
            <v>0</v>
          </cell>
        </row>
        <row r="5263">
          <cell r="N5263" t="str">
            <v/>
          </cell>
          <cell r="O5263" t="str">
            <v/>
          </cell>
          <cell r="P5263" t="str">
            <v/>
          </cell>
          <cell r="Q5263">
            <v>0</v>
          </cell>
        </row>
        <row r="5264">
          <cell r="N5264" t="str">
            <v/>
          </cell>
          <cell r="O5264" t="str">
            <v/>
          </cell>
          <cell r="P5264" t="str">
            <v/>
          </cell>
          <cell r="Q5264">
            <v>0</v>
          </cell>
        </row>
        <row r="5265">
          <cell r="N5265" t="str">
            <v/>
          </cell>
          <cell r="O5265" t="str">
            <v/>
          </cell>
          <cell r="P5265" t="str">
            <v/>
          </cell>
          <cell r="Q5265">
            <v>0</v>
          </cell>
        </row>
        <row r="5266">
          <cell r="N5266" t="str">
            <v/>
          </cell>
          <cell r="O5266" t="str">
            <v/>
          </cell>
          <cell r="P5266" t="str">
            <v/>
          </cell>
          <cell r="Q5266">
            <v>0</v>
          </cell>
        </row>
        <row r="5267">
          <cell r="N5267" t="str">
            <v/>
          </cell>
          <cell r="O5267" t="str">
            <v/>
          </cell>
          <cell r="P5267" t="str">
            <v/>
          </cell>
          <cell r="Q5267">
            <v>0</v>
          </cell>
        </row>
        <row r="5268">
          <cell r="N5268" t="str">
            <v/>
          </cell>
          <cell r="O5268" t="str">
            <v/>
          </cell>
          <cell r="P5268" t="str">
            <v/>
          </cell>
          <cell r="Q5268">
            <v>0</v>
          </cell>
        </row>
        <row r="5269">
          <cell r="N5269" t="str">
            <v/>
          </cell>
          <cell r="O5269" t="str">
            <v/>
          </cell>
          <cell r="P5269" t="str">
            <v/>
          </cell>
          <cell r="Q5269">
            <v>0</v>
          </cell>
        </row>
        <row r="5270">
          <cell r="N5270" t="str">
            <v/>
          </cell>
          <cell r="O5270" t="str">
            <v/>
          </cell>
          <cell r="P5270" t="str">
            <v/>
          </cell>
          <cell r="Q5270">
            <v>0</v>
          </cell>
        </row>
        <row r="5271">
          <cell r="N5271" t="str">
            <v/>
          </cell>
          <cell r="O5271" t="str">
            <v/>
          </cell>
          <cell r="P5271" t="str">
            <v/>
          </cell>
          <cell r="Q5271">
            <v>0</v>
          </cell>
        </row>
        <row r="5272">
          <cell r="N5272" t="str">
            <v/>
          </cell>
          <cell r="O5272" t="str">
            <v/>
          </cell>
          <cell r="P5272" t="str">
            <v/>
          </cell>
          <cell r="Q5272">
            <v>0</v>
          </cell>
        </row>
        <row r="5273">
          <cell r="N5273" t="str">
            <v/>
          </cell>
          <cell r="O5273" t="str">
            <v/>
          </cell>
          <cell r="P5273" t="str">
            <v/>
          </cell>
          <cell r="Q5273">
            <v>0</v>
          </cell>
        </row>
        <row r="5274">
          <cell r="N5274" t="str">
            <v/>
          </cell>
          <cell r="O5274" t="str">
            <v/>
          </cell>
          <cell r="P5274" t="str">
            <v/>
          </cell>
          <cell r="Q5274">
            <v>0</v>
          </cell>
        </row>
        <row r="5275">
          <cell r="N5275" t="str">
            <v/>
          </cell>
          <cell r="O5275" t="str">
            <v/>
          </cell>
          <cell r="P5275" t="str">
            <v/>
          </cell>
          <cell r="Q5275">
            <v>0</v>
          </cell>
        </row>
        <row r="5276">
          <cell r="N5276" t="str">
            <v/>
          </cell>
          <cell r="O5276" t="str">
            <v/>
          </cell>
          <cell r="P5276" t="str">
            <v/>
          </cell>
          <cell r="Q5276">
            <v>0</v>
          </cell>
        </row>
        <row r="5277">
          <cell r="N5277" t="str">
            <v/>
          </cell>
          <cell r="O5277" t="str">
            <v/>
          </cell>
          <cell r="P5277" t="str">
            <v/>
          </cell>
          <cell r="Q5277">
            <v>0</v>
          </cell>
        </row>
        <row r="5278">
          <cell r="N5278" t="str">
            <v/>
          </cell>
          <cell r="O5278" t="str">
            <v/>
          </cell>
          <cell r="P5278" t="str">
            <v/>
          </cell>
          <cell r="Q5278">
            <v>0</v>
          </cell>
        </row>
        <row r="5279">
          <cell r="N5279" t="str">
            <v/>
          </cell>
          <cell r="O5279" t="str">
            <v/>
          </cell>
          <cell r="P5279" t="str">
            <v/>
          </cell>
          <cell r="Q5279">
            <v>0</v>
          </cell>
        </row>
        <row r="5280">
          <cell r="N5280" t="str">
            <v/>
          </cell>
          <cell r="O5280" t="str">
            <v/>
          </cell>
          <cell r="P5280" t="str">
            <v/>
          </cell>
          <cell r="Q5280">
            <v>0</v>
          </cell>
        </row>
        <row r="5281">
          <cell r="N5281" t="str">
            <v/>
          </cell>
          <cell r="O5281" t="str">
            <v/>
          </cell>
          <cell r="P5281" t="str">
            <v/>
          </cell>
          <cell r="Q5281">
            <v>0</v>
          </cell>
        </row>
        <row r="5282">
          <cell r="N5282" t="str">
            <v/>
          </cell>
          <cell r="O5282" t="str">
            <v/>
          </cell>
          <cell r="P5282" t="str">
            <v/>
          </cell>
          <cell r="Q5282">
            <v>0</v>
          </cell>
        </row>
        <row r="5283">
          <cell r="N5283" t="str">
            <v/>
          </cell>
          <cell r="O5283" t="str">
            <v/>
          </cell>
          <cell r="P5283" t="str">
            <v/>
          </cell>
          <cell r="Q5283">
            <v>0</v>
          </cell>
        </row>
        <row r="5284">
          <cell r="N5284" t="str">
            <v/>
          </cell>
          <cell r="O5284" t="str">
            <v/>
          </cell>
          <cell r="P5284" t="str">
            <v/>
          </cell>
          <cell r="Q5284">
            <v>0</v>
          </cell>
        </row>
        <row r="5285">
          <cell r="N5285" t="str">
            <v/>
          </cell>
          <cell r="O5285" t="str">
            <v/>
          </cell>
          <cell r="P5285" t="str">
            <v/>
          </cell>
          <cell r="Q5285">
            <v>0</v>
          </cell>
        </row>
        <row r="5286">
          <cell r="N5286" t="str">
            <v/>
          </cell>
          <cell r="O5286" t="str">
            <v/>
          </cell>
          <cell r="P5286" t="str">
            <v/>
          </cell>
          <cell r="Q5286">
            <v>0</v>
          </cell>
        </row>
        <row r="5287">
          <cell r="N5287" t="str">
            <v/>
          </cell>
          <cell r="O5287" t="str">
            <v/>
          </cell>
          <cell r="P5287" t="str">
            <v/>
          </cell>
          <cell r="Q5287">
            <v>0</v>
          </cell>
        </row>
        <row r="5288">
          <cell r="N5288" t="str">
            <v/>
          </cell>
          <cell r="O5288" t="str">
            <v/>
          </cell>
          <cell r="P5288" t="str">
            <v/>
          </cell>
          <cell r="Q5288">
            <v>0</v>
          </cell>
        </row>
        <row r="5289">
          <cell r="N5289" t="str">
            <v/>
          </cell>
          <cell r="O5289" t="str">
            <v/>
          </cell>
          <cell r="P5289" t="str">
            <v/>
          </cell>
          <cell r="Q5289">
            <v>0</v>
          </cell>
        </row>
        <row r="5290">
          <cell r="N5290" t="str">
            <v/>
          </cell>
          <cell r="O5290" t="str">
            <v/>
          </cell>
          <cell r="P5290" t="str">
            <v/>
          </cell>
          <cell r="Q5290">
            <v>0</v>
          </cell>
        </row>
        <row r="5291">
          <cell r="N5291" t="str">
            <v/>
          </cell>
          <cell r="O5291" t="str">
            <v/>
          </cell>
          <cell r="P5291" t="str">
            <v/>
          </cell>
          <cell r="Q5291">
            <v>0</v>
          </cell>
        </row>
        <row r="5292">
          <cell r="N5292" t="str">
            <v/>
          </cell>
          <cell r="O5292" t="str">
            <v/>
          </cell>
          <cell r="P5292" t="str">
            <v/>
          </cell>
          <cell r="Q5292">
            <v>0</v>
          </cell>
        </row>
        <row r="5293">
          <cell r="N5293" t="str">
            <v/>
          </cell>
          <cell r="O5293" t="str">
            <v/>
          </cell>
          <cell r="P5293" t="str">
            <v/>
          </cell>
          <cell r="Q5293">
            <v>0</v>
          </cell>
        </row>
        <row r="5294">
          <cell r="N5294" t="str">
            <v/>
          </cell>
          <cell r="O5294" t="str">
            <v/>
          </cell>
          <cell r="P5294" t="str">
            <v/>
          </cell>
          <cell r="Q5294">
            <v>0</v>
          </cell>
        </row>
        <row r="5295">
          <cell r="N5295" t="str">
            <v/>
          </cell>
          <cell r="O5295" t="str">
            <v/>
          </cell>
          <cell r="P5295" t="str">
            <v/>
          </cell>
          <cell r="Q5295">
            <v>0</v>
          </cell>
        </row>
        <row r="5296">
          <cell r="N5296" t="str">
            <v/>
          </cell>
          <cell r="O5296" t="str">
            <v/>
          </cell>
          <cell r="P5296" t="str">
            <v/>
          </cell>
          <cell r="Q5296">
            <v>0</v>
          </cell>
        </row>
        <row r="5297">
          <cell r="N5297" t="str">
            <v/>
          </cell>
          <cell r="O5297" t="str">
            <v/>
          </cell>
          <cell r="P5297" t="str">
            <v/>
          </cell>
          <cell r="Q5297">
            <v>0</v>
          </cell>
        </row>
        <row r="5298">
          <cell r="N5298" t="str">
            <v/>
          </cell>
          <cell r="O5298" t="str">
            <v/>
          </cell>
          <cell r="P5298" t="str">
            <v/>
          </cell>
          <cell r="Q5298">
            <v>0</v>
          </cell>
        </row>
        <row r="5299">
          <cell r="N5299" t="str">
            <v/>
          </cell>
          <cell r="O5299" t="str">
            <v/>
          </cell>
          <cell r="P5299" t="str">
            <v/>
          </cell>
          <cell r="Q5299">
            <v>0</v>
          </cell>
        </row>
        <row r="5300">
          <cell r="N5300" t="str">
            <v/>
          </cell>
          <cell r="O5300" t="str">
            <v/>
          </cell>
          <cell r="P5300" t="str">
            <v/>
          </cell>
          <cell r="Q5300">
            <v>0</v>
          </cell>
        </row>
        <row r="5301">
          <cell r="N5301" t="str">
            <v/>
          </cell>
          <cell r="O5301" t="str">
            <v/>
          </cell>
          <cell r="P5301" t="str">
            <v/>
          </cell>
          <cell r="Q5301">
            <v>0</v>
          </cell>
        </row>
        <row r="5302">
          <cell r="N5302" t="str">
            <v/>
          </cell>
          <cell r="O5302" t="str">
            <v/>
          </cell>
          <cell r="P5302" t="str">
            <v/>
          </cell>
          <cell r="Q5302">
            <v>0</v>
          </cell>
        </row>
        <row r="5303">
          <cell r="N5303" t="str">
            <v/>
          </cell>
          <cell r="O5303" t="str">
            <v/>
          </cell>
          <cell r="P5303" t="str">
            <v/>
          </cell>
          <cell r="Q5303">
            <v>0</v>
          </cell>
        </row>
        <row r="5304">
          <cell r="N5304" t="str">
            <v/>
          </cell>
          <cell r="O5304" t="str">
            <v/>
          </cell>
          <cell r="P5304" t="str">
            <v/>
          </cell>
          <cell r="Q5304">
            <v>0</v>
          </cell>
        </row>
        <row r="5305">
          <cell r="N5305" t="str">
            <v/>
          </cell>
          <cell r="O5305" t="str">
            <v/>
          </cell>
          <cell r="P5305" t="str">
            <v/>
          </cell>
          <cell r="Q5305">
            <v>0</v>
          </cell>
        </row>
        <row r="5306">
          <cell r="N5306" t="str">
            <v/>
          </cell>
          <cell r="O5306" t="str">
            <v/>
          </cell>
          <cell r="P5306" t="str">
            <v/>
          </cell>
          <cell r="Q5306">
            <v>0</v>
          </cell>
        </row>
        <row r="5307">
          <cell r="N5307" t="str">
            <v/>
          </cell>
          <cell r="O5307" t="str">
            <v/>
          </cell>
          <cell r="P5307" t="str">
            <v/>
          </cell>
          <cell r="Q5307">
            <v>0</v>
          </cell>
        </row>
        <row r="5308">
          <cell r="N5308" t="str">
            <v/>
          </cell>
          <cell r="O5308" t="str">
            <v/>
          </cell>
          <cell r="P5308" t="str">
            <v/>
          </cell>
          <cell r="Q5308">
            <v>0</v>
          </cell>
        </row>
        <row r="5309">
          <cell r="N5309" t="str">
            <v/>
          </cell>
          <cell r="O5309" t="str">
            <v/>
          </cell>
          <cell r="P5309" t="str">
            <v/>
          </cell>
          <cell r="Q5309">
            <v>0</v>
          </cell>
        </row>
        <row r="5310">
          <cell r="N5310" t="str">
            <v/>
          </cell>
          <cell r="O5310" t="str">
            <v/>
          </cell>
          <cell r="P5310" t="str">
            <v/>
          </cell>
          <cell r="Q5310">
            <v>0</v>
          </cell>
        </row>
        <row r="5311">
          <cell r="N5311" t="str">
            <v/>
          </cell>
          <cell r="O5311" t="str">
            <v/>
          </cell>
          <cell r="P5311" t="str">
            <v/>
          </cell>
          <cell r="Q5311">
            <v>0</v>
          </cell>
        </row>
        <row r="5312">
          <cell r="N5312" t="str">
            <v/>
          </cell>
          <cell r="O5312" t="str">
            <v/>
          </cell>
          <cell r="P5312" t="str">
            <v/>
          </cell>
          <cell r="Q5312">
            <v>0</v>
          </cell>
        </row>
        <row r="5313">
          <cell r="N5313" t="str">
            <v/>
          </cell>
          <cell r="O5313" t="str">
            <v/>
          </cell>
          <cell r="P5313" t="str">
            <v/>
          </cell>
          <cell r="Q5313">
            <v>0</v>
          </cell>
        </row>
        <row r="5314">
          <cell r="N5314" t="str">
            <v/>
          </cell>
          <cell r="O5314" t="str">
            <v/>
          </cell>
          <cell r="P5314" t="str">
            <v/>
          </cell>
          <cell r="Q5314">
            <v>0</v>
          </cell>
        </row>
        <row r="5315">
          <cell r="N5315" t="str">
            <v/>
          </cell>
          <cell r="O5315" t="str">
            <v/>
          </cell>
          <cell r="P5315" t="str">
            <v/>
          </cell>
          <cell r="Q5315">
            <v>0</v>
          </cell>
        </row>
        <row r="5316">
          <cell r="N5316" t="str">
            <v/>
          </cell>
          <cell r="O5316" t="str">
            <v/>
          </cell>
          <cell r="P5316" t="str">
            <v/>
          </cell>
          <cell r="Q5316">
            <v>0</v>
          </cell>
        </row>
        <row r="5317">
          <cell r="N5317" t="str">
            <v/>
          </cell>
          <cell r="O5317" t="str">
            <v/>
          </cell>
          <cell r="P5317" t="str">
            <v/>
          </cell>
          <cell r="Q5317">
            <v>0</v>
          </cell>
        </row>
        <row r="5318">
          <cell r="N5318" t="str">
            <v/>
          </cell>
          <cell r="O5318" t="str">
            <v/>
          </cell>
          <cell r="P5318" t="str">
            <v/>
          </cell>
          <cell r="Q5318">
            <v>0</v>
          </cell>
        </row>
        <row r="5319">
          <cell r="N5319" t="str">
            <v/>
          </cell>
          <cell r="O5319" t="str">
            <v/>
          </cell>
          <cell r="P5319" t="str">
            <v/>
          </cell>
          <cell r="Q5319">
            <v>0</v>
          </cell>
        </row>
        <row r="5320">
          <cell r="N5320" t="str">
            <v/>
          </cell>
          <cell r="O5320" t="str">
            <v/>
          </cell>
          <cell r="P5320" t="str">
            <v/>
          </cell>
          <cell r="Q5320">
            <v>0</v>
          </cell>
        </row>
        <row r="5321">
          <cell r="N5321" t="str">
            <v/>
          </cell>
          <cell r="O5321" t="str">
            <v/>
          </cell>
          <cell r="P5321" t="str">
            <v/>
          </cell>
          <cell r="Q5321">
            <v>0</v>
          </cell>
        </row>
        <row r="5322">
          <cell r="N5322" t="str">
            <v/>
          </cell>
          <cell r="O5322" t="str">
            <v/>
          </cell>
          <cell r="P5322" t="str">
            <v/>
          </cell>
          <cell r="Q5322">
            <v>0</v>
          </cell>
        </row>
        <row r="5323">
          <cell r="N5323" t="str">
            <v/>
          </cell>
          <cell r="O5323" t="str">
            <v/>
          </cell>
          <cell r="P5323" t="str">
            <v/>
          </cell>
          <cell r="Q5323">
            <v>0</v>
          </cell>
        </row>
        <row r="5324">
          <cell r="N5324" t="str">
            <v/>
          </cell>
          <cell r="O5324" t="str">
            <v/>
          </cell>
          <cell r="P5324" t="str">
            <v/>
          </cell>
          <cell r="Q5324">
            <v>0</v>
          </cell>
        </row>
        <row r="5325">
          <cell r="N5325" t="str">
            <v/>
          </cell>
          <cell r="O5325" t="str">
            <v/>
          </cell>
          <cell r="P5325" t="str">
            <v/>
          </cell>
          <cell r="Q5325">
            <v>0</v>
          </cell>
        </row>
        <row r="5326">
          <cell r="N5326" t="str">
            <v/>
          </cell>
          <cell r="O5326" t="str">
            <v/>
          </cell>
          <cell r="P5326" t="str">
            <v/>
          </cell>
          <cell r="Q5326">
            <v>0</v>
          </cell>
        </row>
        <row r="5327">
          <cell r="N5327" t="str">
            <v/>
          </cell>
          <cell r="O5327" t="str">
            <v/>
          </cell>
          <cell r="P5327" t="str">
            <v/>
          </cell>
          <cell r="Q5327">
            <v>0</v>
          </cell>
        </row>
        <row r="5328">
          <cell r="N5328" t="str">
            <v/>
          </cell>
          <cell r="O5328" t="str">
            <v/>
          </cell>
          <cell r="P5328" t="str">
            <v/>
          </cell>
          <cell r="Q5328">
            <v>0</v>
          </cell>
        </row>
        <row r="5329">
          <cell r="N5329" t="str">
            <v/>
          </cell>
          <cell r="O5329" t="str">
            <v/>
          </cell>
          <cell r="P5329" t="str">
            <v/>
          </cell>
          <cell r="Q5329">
            <v>0</v>
          </cell>
        </row>
        <row r="5330">
          <cell r="N5330" t="str">
            <v/>
          </cell>
          <cell r="O5330" t="str">
            <v/>
          </cell>
          <cell r="P5330" t="str">
            <v/>
          </cell>
          <cell r="Q5330">
            <v>0</v>
          </cell>
        </row>
        <row r="5331">
          <cell r="N5331" t="str">
            <v/>
          </cell>
          <cell r="O5331" t="str">
            <v/>
          </cell>
          <cell r="P5331" t="str">
            <v/>
          </cell>
          <cell r="Q5331">
            <v>0</v>
          </cell>
        </row>
        <row r="5332">
          <cell r="N5332" t="str">
            <v/>
          </cell>
          <cell r="O5332" t="str">
            <v/>
          </cell>
          <cell r="P5332" t="str">
            <v/>
          </cell>
          <cell r="Q5332">
            <v>0</v>
          </cell>
        </row>
        <row r="5333">
          <cell r="N5333" t="str">
            <v/>
          </cell>
          <cell r="O5333" t="str">
            <v/>
          </cell>
          <cell r="P5333" t="str">
            <v/>
          </cell>
          <cell r="Q5333">
            <v>0</v>
          </cell>
        </row>
        <row r="5334">
          <cell r="N5334" t="str">
            <v/>
          </cell>
          <cell r="O5334" t="str">
            <v/>
          </cell>
          <cell r="P5334" t="str">
            <v/>
          </cell>
          <cell r="Q5334">
            <v>0</v>
          </cell>
        </row>
        <row r="5335">
          <cell r="N5335" t="str">
            <v/>
          </cell>
          <cell r="O5335" t="str">
            <v/>
          </cell>
          <cell r="P5335" t="str">
            <v/>
          </cell>
          <cell r="Q5335">
            <v>0</v>
          </cell>
        </row>
        <row r="5336">
          <cell r="N5336" t="str">
            <v/>
          </cell>
          <cell r="O5336" t="str">
            <v/>
          </cell>
          <cell r="P5336" t="str">
            <v/>
          </cell>
          <cell r="Q5336">
            <v>0</v>
          </cell>
        </row>
        <row r="5337">
          <cell r="N5337" t="str">
            <v/>
          </cell>
          <cell r="O5337" t="str">
            <v/>
          </cell>
          <cell r="P5337" t="str">
            <v/>
          </cell>
          <cell r="Q5337">
            <v>0</v>
          </cell>
        </row>
        <row r="5338">
          <cell r="N5338" t="str">
            <v/>
          </cell>
          <cell r="O5338" t="str">
            <v/>
          </cell>
          <cell r="P5338" t="str">
            <v/>
          </cell>
          <cell r="Q5338">
            <v>0</v>
          </cell>
        </row>
        <row r="5339">
          <cell r="N5339" t="str">
            <v/>
          </cell>
          <cell r="O5339" t="str">
            <v/>
          </cell>
          <cell r="P5339" t="str">
            <v/>
          </cell>
          <cell r="Q5339">
            <v>0</v>
          </cell>
        </row>
        <row r="5340">
          <cell r="N5340" t="str">
            <v/>
          </cell>
          <cell r="O5340" t="str">
            <v/>
          </cell>
          <cell r="P5340" t="str">
            <v/>
          </cell>
          <cell r="Q5340">
            <v>0</v>
          </cell>
        </row>
        <row r="5341">
          <cell r="N5341" t="str">
            <v/>
          </cell>
          <cell r="O5341" t="str">
            <v/>
          </cell>
          <cell r="P5341" t="str">
            <v/>
          </cell>
          <cell r="Q5341">
            <v>0</v>
          </cell>
        </row>
        <row r="5342">
          <cell r="N5342" t="str">
            <v/>
          </cell>
          <cell r="O5342" t="str">
            <v/>
          </cell>
          <cell r="P5342" t="str">
            <v/>
          </cell>
          <cell r="Q5342">
            <v>0</v>
          </cell>
        </row>
        <row r="5343">
          <cell r="N5343" t="str">
            <v/>
          </cell>
          <cell r="O5343" t="str">
            <v/>
          </cell>
          <cell r="P5343" t="str">
            <v/>
          </cell>
          <cell r="Q5343">
            <v>0</v>
          </cell>
        </row>
        <row r="5344">
          <cell r="N5344" t="str">
            <v/>
          </cell>
          <cell r="O5344" t="str">
            <v/>
          </cell>
          <cell r="P5344" t="str">
            <v/>
          </cell>
          <cell r="Q5344">
            <v>0</v>
          </cell>
        </row>
        <row r="5345">
          <cell r="N5345" t="str">
            <v/>
          </cell>
          <cell r="O5345" t="str">
            <v/>
          </cell>
          <cell r="P5345" t="str">
            <v/>
          </cell>
          <cell r="Q5345">
            <v>0</v>
          </cell>
        </row>
        <row r="5346">
          <cell r="N5346" t="str">
            <v/>
          </cell>
          <cell r="O5346" t="str">
            <v/>
          </cell>
          <cell r="P5346" t="str">
            <v/>
          </cell>
          <cell r="Q5346">
            <v>0</v>
          </cell>
        </row>
        <row r="5347">
          <cell r="N5347" t="str">
            <v/>
          </cell>
          <cell r="O5347" t="str">
            <v/>
          </cell>
          <cell r="P5347" t="str">
            <v/>
          </cell>
          <cell r="Q5347">
            <v>0</v>
          </cell>
        </row>
        <row r="5348">
          <cell r="N5348" t="str">
            <v/>
          </cell>
          <cell r="O5348" t="str">
            <v/>
          </cell>
          <cell r="P5348" t="str">
            <v/>
          </cell>
          <cell r="Q5348">
            <v>0</v>
          </cell>
        </row>
        <row r="5349">
          <cell r="N5349" t="str">
            <v/>
          </cell>
          <cell r="O5349" t="str">
            <v/>
          </cell>
          <cell r="P5349" t="str">
            <v/>
          </cell>
          <cell r="Q5349">
            <v>0</v>
          </cell>
        </row>
        <row r="5350">
          <cell r="N5350" t="str">
            <v/>
          </cell>
          <cell r="O5350" t="str">
            <v/>
          </cell>
          <cell r="P5350" t="str">
            <v/>
          </cell>
          <cell r="Q5350">
            <v>0</v>
          </cell>
        </row>
        <row r="5351">
          <cell r="N5351" t="str">
            <v/>
          </cell>
          <cell r="O5351" t="str">
            <v/>
          </cell>
          <cell r="P5351" t="str">
            <v/>
          </cell>
          <cell r="Q5351">
            <v>0</v>
          </cell>
        </row>
        <row r="5352">
          <cell r="N5352" t="str">
            <v/>
          </cell>
          <cell r="O5352" t="str">
            <v/>
          </cell>
          <cell r="P5352" t="str">
            <v/>
          </cell>
          <cell r="Q5352">
            <v>0</v>
          </cell>
        </row>
        <row r="5353">
          <cell r="N5353" t="str">
            <v/>
          </cell>
          <cell r="O5353" t="str">
            <v/>
          </cell>
          <cell r="P5353" t="str">
            <v/>
          </cell>
          <cell r="Q5353">
            <v>0</v>
          </cell>
        </row>
        <row r="5354">
          <cell r="N5354" t="str">
            <v/>
          </cell>
          <cell r="O5354" t="str">
            <v/>
          </cell>
          <cell r="P5354" t="str">
            <v/>
          </cell>
          <cell r="Q5354">
            <v>0</v>
          </cell>
        </row>
        <row r="5355">
          <cell r="N5355" t="str">
            <v/>
          </cell>
          <cell r="O5355" t="str">
            <v/>
          </cell>
          <cell r="P5355" t="str">
            <v/>
          </cell>
          <cell r="Q5355">
            <v>0</v>
          </cell>
        </row>
        <row r="5356">
          <cell r="N5356" t="str">
            <v/>
          </cell>
          <cell r="O5356" t="str">
            <v/>
          </cell>
          <cell r="P5356" t="str">
            <v/>
          </cell>
          <cell r="Q5356">
            <v>0</v>
          </cell>
        </row>
        <row r="5357">
          <cell r="N5357" t="str">
            <v/>
          </cell>
          <cell r="O5357" t="str">
            <v/>
          </cell>
          <cell r="P5357" t="str">
            <v/>
          </cell>
          <cell r="Q5357">
            <v>0</v>
          </cell>
        </row>
        <row r="5358">
          <cell r="N5358" t="str">
            <v/>
          </cell>
          <cell r="O5358" t="str">
            <v/>
          </cell>
          <cell r="P5358" t="str">
            <v/>
          </cell>
          <cell r="Q5358">
            <v>0</v>
          </cell>
        </row>
        <row r="5359">
          <cell r="N5359" t="str">
            <v/>
          </cell>
          <cell r="O5359" t="str">
            <v/>
          </cell>
          <cell r="P5359" t="str">
            <v/>
          </cell>
          <cell r="Q5359">
            <v>0</v>
          </cell>
        </row>
        <row r="5360">
          <cell r="N5360" t="str">
            <v/>
          </cell>
          <cell r="O5360" t="str">
            <v/>
          </cell>
          <cell r="P5360" t="str">
            <v/>
          </cell>
          <cell r="Q5360">
            <v>0</v>
          </cell>
        </row>
        <row r="5361">
          <cell r="N5361" t="str">
            <v/>
          </cell>
          <cell r="O5361" t="str">
            <v/>
          </cell>
          <cell r="P5361" t="str">
            <v/>
          </cell>
          <cell r="Q5361">
            <v>0</v>
          </cell>
        </row>
        <row r="5362">
          <cell r="N5362" t="str">
            <v/>
          </cell>
          <cell r="O5362" t="str">
            <v/>
          </cell>
          <cell r="P5362" t="str">
            <v/>
          </cell>
          <cell r="Q5362">
            <v>0</v>
          </cell>
        </row>
        <row r="5363">
          <cell r="N5363" t="str">
            <v/>
          </cell>
          <cell r="O5363" t="str">
            <v/>
          </cell>
          <cell r="P5363" t="str">
            <v/>
          </cell>
          <cell r="Q5363">
            <v>0</v>
          </cell>
        </row>
        <row r="5364">
          <cell r="N5364" t="str">
            <v/>
          </cell>
          <cell r="O5364" t="str">
            <v/>
          </cell>
          <cell r="P5364" t="str">
            <v/>
          </cell>
          <cell r="Q5364">
            <v>0</v>
          </cell>
        </row>
        <row r="5365">
          <cell r="N5365" t="str">
            <v/>
          </cell>
          <cell r="O5365" t="str">
            <v/>
          </cell>
          <cell r="P5365" t="str">
            <v/>
          </cell>
          <cell r="Q5365">
            <v>0</v>
          </cell>
        </row>
        <row r="5366">
          <cell r="N5366" t="str">
            <v/>
          </cell>
          <cell r="O5366" t="str">
            <v/>
          </cell>
          <cell r="P5366" t="str">
            <v/>
          </cell>
          <cell r="Q5366">
            <v>0</v>
          </cell>
        </row>
        <row r="5367">
          <cell r="N5367" t="str">
            <v/>
          </cell>
          <cell r="O5367" t="str">
            <v/>
          </cell>
          <cell r="P5367" t="str">
            <v/>
          </cell>
          <cell r="Q5367">
            <v>0</v>
          </cell>
        </row>
        <row r="5368">
          <cell r="N5368" t="str">
            <v/>
          </cell>
          <cell r="O5368" t="str">
            <v/>
          </cell>
          <cell r="P5368" t="str">
            <v/>
          </cell>
          <cell r="Q5368">
            <v>0</v>
          </cell>
        </row>
        <row r="5369">
          <cell r="N5369" t="str">
            <v/>
          </cell>
          <cell r="O5369" t="str">
            <v/>
          </cell>
          <cell r="P5369" t="str">
            <v/>
          </cell>
          <cell r="Q5369">
            <v>0</v>
          </cell>
        </row>
        <row r="5370">
          <cell r="N5370" t="str">
            <v/>
          </cell>
          <cell r="O5370" t="str">
            <v/>
          </cell>
          <cell r="P5370" t="str">
            <v/>
          </cell>
          <cell r="Q5370">
            <v>0</v>
          </cell>
        </row>
        <row r="5371">
          <cell r="N5371" t="str">
            <v/>
          </cell>
          <cell r="O5371" t="str">
            <v/>
          </cell>
          <cell r="P5371" t="str">
            <v/>
          </cell>
          <cell r="Q5371">
            <v>0</v>
          </cell>
        </row>
        <row r="5372">
          <cell r="N5372" t="str">
            <v/>
          </cell>
          <cell r="O5372" t="str">
            <v/>
          </cell>
          <cell r="P5372" t="str">
            <v/>
          </cell>
          <cell r="Q5372">
            <v>0</v>
          </cell>
        </row>
        <row r="5373">
          <cell r="N5373" t="str">
            <v/>
          </cell>
          <cell r="O5373" t="str">
            <v/>
          </cell>
          <cell r="P5373" t="str">
            <v/>
          </cell>
          <cell r="Q5373">
            <v>0</v>
          </cell>
        </row>
        <row r="5374">
          <cell r="N5374" t="str">
            <v/>
          </cell>
          <cell r="O5374" t="str">
            <v/>
          </cell>
          <cell r="P5374" t="str">
            <v/>
          </cell>
          <cell r="Q5374">
            <v>0</v>
          </cell>
        </row>
        <row r="5375">
          <cell r="N5375" t="str">
            <v/>
          </cell>
          <cell r="O5375" t="str">
            <v/>
          </cell>
          <cell r="P5375" t="str">
            <v/>
          </cell>
          <cell r="Q5375">
            <v>0</v>
          </cell>
        </row>
        <row r="5376">
          <cell r="N5376" t="str">
            <v/>
          </cell>
          <cell r="O5376" t="str">
            <v/>
          </cell>
          <cell r="P5376" t="str">
            <v/>
          </cell>
          <cell r="Q5376">
            <v>0</v>
          </cell>
        </row>
        <row r="5377">
          <cell r="N5377" t="str">
            <v/>
          </cell>
          <cell r="O5377" t="str">
            <v/>
          </cell>
          <cell r="P5377" t="str">
            <v/>
          </cell>
          <cell r="Q5377">
            <v>0</v>
          </cell>
        </row>
        <row r="5378">
          <cell r="N5378" t="str">
            <v/>
          </cell>
          <cell r="O5378" t="str">
            <v/>
          </cell>
          <cell r="P5378" t="str">
            <v/>
          </cell>
          <cell r="Q5378">
            <v>0</v>
          </cell>
        </row>
        <row r="5379">
          <cell r="N5379" t="str">
            <v/>
          </cell>
          <cell r="O5379" t="str">
            <v/>
          </cell>
          <cell r="P5379" t="str">
            <v/>
          </cell>
          <cell r="Q5379">
            <v>0</v>
          </cell>
        </row>
        <row r="5380">
          <cell r="N5380" t="str">
            <v/>
          </cell>
          <cell r="O5380" t="str">
            <v/>
          </cell>
          <cell r="P5380" t="str">
            <v/>
          </cell>
          <cell r="Q5380">
            <v>0</v>
          </cell>
        </row>
        <row r="5381">
          <cell r="N5381" t="str">
            <v/>
          </cell>
          <cell r="O5381" t="str">
            <v/>
          </cell>
          <cell r="P5381" t="str">
            <v/>
          </cell>
          <cell r="Q5381">
            <v>0</v>
          </cell>
        </row>
        <row r="5382">
          <cell r="N5382" t="str">
            <v/>
          </cell>
          <cell r="O5382" t="str">
            <v/>
          </cell>
          <cell r="P5382" t="str">
            <v/>
          </cell>
          <cell r="Q5382">
            <v>0</v>
          </cell>
        </row>
        <row r="5383">
          <cell r="N5383" t="str">
            <v/>
          </cell>
          <cell r="O5383" t="str">
            <v/>
          </cell>
          <cell r="P5383" t="str">
            <v/>
          </cell>
          <cell r="Q5383">
            <v>0</v>
          </cell>
        </row>
        <row r="5384">
          <cell r="N5384" t="str">
            <v/>
          </cell>
          <cell r="O5384" t="str">
            <v/>
          </cell>
          <cell r="P5384" t="str">
            <v/>
          </cell>
          <cell r="Q5384">
            <v>0</v>
          </cell>
        </row>
        <row r="5385">
          <cell r="N5385" t="str">
            <v/>
          </cell>
          <cell r="O5385" t="str">
            <v/>
          </cell>
          <cell r="P5385" t="str">
            <v/>
          </cell>
          <cell r="Q5385">
            <v>0</v>
          </cell>
        </row>
        <row r="5386">
          <cell r="N5386" t="str">
            <v/>
          </cell>
          <cell r="O5386" t="str">
            <v/>
          </cell>
          <cell r="P5386" t="str">
            <v/>
          </cell>
          <cell r="Q5386">
            <v>0</v>
          </cell>
        </row>
        <row r="5387">
          <cell r="N5387" t="str">
            <v/>
          </cell>
          <cell r="O5387" t="str">
            <v/>
          </cell>
          <cell r="P5387" t="str">
            <v/>
          </cell>
          <cell r="Q5387">
            <v>0</v>
          </cell>
        </row>
        <row r="5388">
          <cell r="N5388" t="str">
            <v/>
          </cell>
          <cell r="O5388" t="str">
            <v/>
          </cell>
          <cell r="P5388" t="str">
            <v/>
          </cell>
          <cell r="Q5388">
            <v>0</v>
          </cell>
        </row>
        <row r="5389">
          <cell r="N5389" t="str">
            <v/>
          </cell>
          <cell r="O5389" t="str">
            <v/>
          </cell>
          <cell r="P5389" t="str">
            <v/>
          </cell>
          <cell r="Q5389">
            <v>0</v>
          </cell>
        </row>
        <row r="5390">
          <cell r="N5390" t="str">
            <v/>
          </cell>
          <cell r="O5390" t="str">
            <v/>
          </cell>
          <cell r="P5390" t="str">
            <v/>
          </cell>
          <cell r="Q5390">
            <v>0</v>
          </cell>
        </row>
        <row r="5391">
          <cell r="N5391" t="str">
            <v/>
          </cell>
          <cell r="O5391" t="str">
            <v/>
          </cell>
          <cell r="P5391" t="str">
            <v/>
          </cell>
          <cell r="Q5391">
            <v>0</v>
          </cell>
        </row>
        <row r="5392">
          <cell r="N5392" t="str">
            <v/>
          </cell>
          <cell r="O5392" t="str">
            <v/>
          </cell>
          <cell r="P5392" t="str">
            <v/>
          </cell>
          <cell r="Q5392">
            <v>0</v>
          </cell>
        </row>
        <row r="5393">
          <cell r="N5393" t="str">
            <v/>
          </cell>
          <cell r="O5393" t="str">
            <v/>
          </cell>
          <cell r="P5393" t="str">
            <v/>
          </cell>
          <cell r="Q5393">
            <v>0</v>
          </cell>
        </row>
        <row r="5394">
          <cell r="N5394" t="str">
            <v/>
          </cell>
          <cell r="O5394" t="str">
            <v/>
          </cell>
          <cell r="P5394" t="str">
            <v/>
          </cell>
          <cell r="Q5394">
            <v>0</v>
          </cell>
        </row>
        <row r="5395">
          <cell r="N5395" t="str">
            <v/>
          </cell>
          <cell r="O5395" t="str">
            <v/>
          </cell>
          <cell r="P5395" t="str">
            <v/>
          </cell>
          <cell r="Q5395">
            <v>0</v>
          </cell>
        </row>
        <row r="5396">
          <cell r="N5396" t="str">
            <v/>
          </cell>
          <cell r="O5396" t="str">
            <v/>
          </cell>
          <cell r="P5396" t="str">
            <v/>
          </cell>
          <cell r="Q5396">
            <v>0</v>
          </cell>
        </row>
        <row r="5397">
          <cell r="N5397" t="str">
            <v/>
          </cell>
          <cell r="O5397" t="str">
            <v/>
          </cell>
          <cell r="P5397" t="str">
            <v/>
          </cell>
          <cell r="Q5397">
            <v>0</v>
          </cell>
        </row>
        <row r="5398">
          <cell r="N5398" t="str">
            <v/>
          </cell>
          <cell r="O5398" t="str">
            <v/>
          </cell>
          <cell r="P5398" t="str">
            <v/>
          </cell>
          <cell r="Q5398">
            <v>0</v>
          </cell>
        </row>
        <row r="5399">
          <cell r="N5399" t="str">
            <v/>
          </cell>
          <cell r="O5399" t="str">
            <v/>
          </cell>
          <cell r="P5399" t="str">
            <v/>
          </cell>
          <cell r="Q5399">
            <v>0</v>
          </cell>
        </row>
        <row r="5400">
          <cell r="N5400" t="str">
            <v/>
          </cell>
          <cell r="O5400" t="str">
            <v/>
          </cell>
          <cell r="P5400" t="str">
            <v/>
          </cell>
          <cell r="Q5400">
            <v>0</v>
          </cell>
        </row>
        <row r="5401">
          <cell r="N5401" t="str">
            <v/>
          </cell>
          <cell r="O5401" t="str">
            <v/>
          </cell>
          <cell r="P5401" t="str">
            <v/>
          </cell>
          <cell r="Q5401">
            <v>0</v>
          </cell>
        </row>
        <row r="5402">
          <cell r="N5402" t="str">
            <v/>
          </cell>
          <cell r="O5402" t="str">
            <v/>
          </cell>
          <cell r="P5402" t="str">
            <v/>
          </cell>
          <cell r="Q5402">
            <v>0</v>
          </cell>
        </row>
        <row r="5403">
          <cell r="N5403" t="str">
            <v/>
          </cell>
          <cell r="O5403" t="str">
            <v/>
          </cell>
          <cell r="P5403" t="str">
            <v/>
          </cell>
          <cell r="Q5403">
            <v>0</v>
          </cell>
        </row>
        <row r="5404">
          <cell r="N5404" t="str">
            <v/>
          </cell>
          <cell r="O5404" t="str">
            <v/>
          </cell>
          <cell r="P5404" t="str">
            <v/>
          </cell>
          <cell r="Q5404">
            <v>0</v>
          </cell>
        </row>
        <row r="5405">
          <cell r="N5405" t="str">
            <v/>
          </cell>
          <cell r="O5405" t="str">
            <v/>
          </cell>
          <cell r="P5405" t="str">
            <v/>
          </cell>
          <cell r="Q5405">
            <v>0</v>
          </cell>
        </row>
        <row r="5406">
          <cell r="N5406" t="str">
            <v/>
          </cell>
          <cell r="O5406" t="str">
            <v/>
          </cell>
          <cell r="P5406" t="str">
            <v/>
          </cell>
          <cell r="Q5406">
            <v>0</v>
          </cell>
        </row>
        <row r="5407">
          <cell r="N5407" t="str">
            <v/>
          </cell>
          <cell r="O5407" t="str">
            <v/>
          </cell>
          <cell r="P5407" t="str">
            <v/>
          </cell>
          <cell r="Q5407">
            <v>0</v>
          </cell>
        </row>
        <row r="5408">
          <cell r="N5408" t="str">
            <v/>
          </cell>
          <cell r="O5408" t="str">
            <v/>
          </cell>
          <cell r="P5408" t="str">
            <v/>
          </cell>
          <cell r="Q5408">
            <v>0</v>
          </cell>
        </row>
        <row r="5409">
          <cell r="N5409" t="str">
            <v/>
          </cell>
          <cell r="O5409" t="str">
            <v/>
          </cell>
          <cell r="P5409" t="str">
            <v/>
          </cell>
          <cell r="Q5409">
            <v>0</v>
          </cell>
        </row>
        <row r="5410">
          <cell r="N5410" t="str">
            <v/>
          </cell>
          <cell r="O5410" t="str">
            <v/>
          </cell>
          <cell r="P5410" t="str">
            <v/>
          </cell>
          <cell r="Q5410">
            <v>0</v>
          </cell>
        </row>
        <row r="5411">
          <cell r="N5411" t="str">
            <v/>
          </cell>
          <cell r="O5411" t="str">
            <v/>
          </cell>
          <cell r="P5411" t="str">
            <v/>
          </cell>
          <cell r="Q5411">
            <v>0</v>
          </cell>
        </row>
        <row r="5412">
          <cell r="N5412" t="str">
            <v/>
          </cell>
          <cell r="O5412" t="str">
            <v/>
          </cell>
          <cell r="P5412" t="str">
            <v/>
          </cell>
          <cell r="Q5412">
            <v>0</v>
          </cell>
        </row>
        <row r="5413">
          <cell r="N5413" t="str">
            <v/>
          </cell>
          <cell r="O5413" t="str">
            <v/>
          </cell>
          <cell r="P5413" t="str">
            <v/>
          </cell>
          <cell r="Q5413">
            <v>0</v>
          </cell>
        </row>
        <row r="5414">
          <cell r="N5414" t="str">
            <v/>
          </cell>
          <cell r="O5414" t="str">
            <v/>
          </cell>
          <cell r="P5414" t="str">
            <v/>
          </cell>
          <cell r="Q5414">
            <v>0</v>
          </cell>
        </row>
        <row r="5415">
          <cell r="N5415" t="str">
            <v/>
          </cell>
          <cell r="O5415" t="str">
            <v/>
          </cell>
          <cell r="P5415" t="str">
            <v/>
          </cell>
          <cell r="Q5415">
            <v>0</v>
          </cell>
        </row>
        <row r="5416">
          <cell r="N5416" t="str">
            <v/>
          </cell>
          <cell r="O5416" t="str">
            <v/>
          </cell>
          <cell r="P5416" t="str">
            <v/>
          </cell>
          <cell r="Q5416">
            <v>0</v>
          </cell>
        </row>
        <row r="5417">
          <cell r="N5417" t="str">
            <v/>
          </cell>
          <cell r="O5417" t="str">
            <v/>
          </cell>
          <cell r="P5417" t="str">
            <v/>
          </cell>
          <cell r="Q5417">
            <v>0</v>
          </cell>
        </row>
        <row r="5418">
          <cell r="N5418" t="str">
            <v/>
          </cell>
          <cell r="O5418" t="str">
            <v/>
          </cell>
          <cell r="P5418" t="str">
            <v/>
          </cell>
          <cell r="Q5418">
            <v>0</v>
          </cell>
        </row>
        <row r="5419">
          <cell r="N5419" t="str">
            <v/>
          </cell>
          <cell r="O5419" t="str">
            <v/>
          </cell>
          <cell r="P5419" t="str">
            <v/>
          </cell>
          <cell r="Q5419">
            <v>0</v>
          </cell>
        </row>
        <row r="5420">
          <cell r="N5420" t="str">
            <v/>
          </cell>
          <cell r="O5420" t="str">
            <v/>
          </cell>
          <cell r="P5420" t="str">
            <v/>
          </cell>
          <cell r="Q5420">
            <v>0</v>
          </cell>
        </row>
        <row r="5421">
          <cell r="N5421" t="str">
            <v/>
          </cell>
          <cell r="O5421" t="str">
            <v/>
          </cell>
          <cell r="P5421" t="str">
            <v/>
          </cell>
          <cell r="Q5421">
            <v>0</v>
          </cell>
        </row>
        <row r="5422">
          <cell r="N5422" t="str">
            <v/>
          </cell>
          <cell r="O5422" t="str">
            <v/>
          </cell>
          <cell r="P5422" t="str">
            <v/>
          </cell>
          <cell r="Q5422">
            <v>0</v>
          </cell>
        </row>
        <row r="5423">
          <cell r="N5423" t="str">
            <v/>
          </cell>
          <cell r="O5423" t="str">
            <v/>
          </cell>
          <cell r="P5423" t="str">
            <v/>
          </cell>
          <cell r="Q5423">
            <v>0</v>
          </cell>
        </row>
        <row r="5424">
          <cell r="N5424" t="str">
            <v/>
          </cell>
          <cell r="O5424" t="str">
            <v/>
          </cell>
          <cell r="P5424" t="str">
            <v/>
          </cell>
          <cell r="Q5424">
            <v>0</v>
          </cell>
        </row>
        <row r="5425">
          <cell r="N5425" t="str">
            <v/>
          </cell>
          <cell r="O5425" t="str">
            <v/>
          </cell>
          <cell r="P5425" t="str">
            <v/>
          </cell>
          <cell r="Q5425">
            <v>0</v>
          </cell>
        </row>
        <row r="5426">
          <cell r="N5426" t="str">
            <v/>
          </cell>
          <cell r="O5426" t="str">
            <v/>
          </cell>
          <cell r="P5426" t="str">
            <v/>
          </cell>
          <cell r="Q5426">
            <v>0</v>
          </cell>
        </row>
        <row r="5427">
          <cell r="N5427" t="str">
            <v/>
          </cell>
          <cell r="O5427" t="str">
            <v/>
          </cell>
          <cell r="P5427" t="str">
            <v/>
          </cell>
          <cell r="Q5427">
            <v>0</v>
          </cell>
        </row>
        <row r="5428">
          <cell r="N5428" t="str">
            <v/>
          </cell>
          <cell r="O5428" t="str">
            <v/>
          </cell>
          <cell r="P5428" t="str">
            <v/>
          </cell>
          <cell r="Q5428">
            <v>0</v>
          </cell>
        </row>
        <row r="5429">
          <cell r="N5429" t="str">
            <v/>
          </cell>
          <cell r="O5429" t="str">
            <v/>
          </cell>
          <cell r="P5429" t="str">
            <v/>
          </cell>
          <cell r="Q5429">
            <v>0</v>
          </cell>
        </row>
        <row r="5430">
          <cell r="N5430" t="str">
            <v/>
          </cell>
          <cell r="O5430" t="str">
            <v/>
          </cell>
          <cell r="P5430" t="str">
            <v/>
          </cell>
          <cell r="Q5430">
            <v>0</v>
          </cell>
        </row>
        <row r="5431">
          <cell r="N5431" t="str">
            <v/>
          </cell>
          <cell r="O5431" t="str">
            <v/>
          </cell>
          <cell r="P5431" t="str">
            <v/>
          </cell>
          <cell r="Q5431">
            <v>0</v>
          </cell>
        </row>
        <row r="5432">
          <cell r="N5432" t="str">
            <v/>
          </cell>
          <cell r="O5432" t="str">
            <v/>
          </cell>
          <cell r="P5432" t="str">
            <v/>
          </cell>
          <cell r="Q5432">
            <v>0</v>
          </cell>
        </row>
        <row r="5433">
          <cell r="N5433" t="str">
            <v/>
          </cell>
          <cell r="O5433" t="str">
            <v/>
          </cell>
          <cell r="P5433" t="str">
            <v/>
          </cell>
          <cell r="Q5433">
            <v>0</v>
          </cell>
        </row>
        <row r="5434">
          <cell r="N5434" t="str">
            <v/>
          </cell>
          <cell r="O5434" t="str">
            <v/>
          </cell>
          <cell r="P5434" t="str">
            <v/>
          </cell>
          <cell r="Q5434">
            <v>0</v>
          </cell>
        </row>
        <row r="5435">
          <cell r="N5435" t="str">
            <v/>
          </cell>
          <cell r="O5435" t="str">
            <v/>
          </cell>
          <cell r="P5435" t="str">
            <v/>
          </cell>
          <cell r="Q5435">
            <v>0</v>
          </cell>
        </row>
        <row r="5436">
          <cell r="N5436" t="str">
            <v/>
          </cell>
          <cell r="O5436" t="str">
            <v/>
          </cell>
          <cell r="P5436" t="str">
            <v/>
          </cell>
          <cell r="Q5436">
            <v>0</v>
          </cell>
        </row>
        <row r="5437">
          <cell r="N5437" t="str">
            <v/>
          </cell>
          <cell r="O5437" t="str">
            <v/>
          </cell>
          <cell r="P5437" t="str">
            <v/>
          </cell>
          <cell r="Q5437">
            <v>0</v>
          </cell>
        </row>
        <row r="5438">
          <cell r="N5438" t="str">
            <v/>
          </cell>
          <cell r="O5438" t="str">
            <v/>
          </cell>
          <cell r="P5438" t="str">
            <v/>
          </cell>
          <cell r="Q5438">
            <v>0</v>
          </cell>
        </row>
        <row r="5439">
          <cell r="N5439" t="str">
            <v/>
          </cell>
          <cell r="O5439" t="str">
            <v/>
          </cell>
          <cell r="P5439" t="str">
            <v/>
          </cell>
          <cell r="Q5439">
            <v>0</v>
          </cell>
        </row>
        <row r="5440">
          <cell r="N5440" t="str">
            <v/>
          </cell>
          <cell r="O5440" t="str">
            <v/>
          </cell>
          <cell r="P5440" t="str">
            <v/>
          </cell>
          <cell r="Q5440">
            <v>0</v>
          </cell>
        </row>
        <row r="5441">
          <cell r="N5441" t="str">
            <v/>
          </cell>
          <cell r="O5441" t="str">
            <v/>
          </cell>
          <cell r="P5441" t="str">
            <v/>
          </cell>
          <cell r="Q5441">
            <v>0</v>
          </cell>
        </row>
        <row r="5442">
          <cell r="N5442" t="str">
            <v/>
          </cell>
          <cell r="O5442" t="str">
            <v/>
          </cell>
          <cell r="P5442" t="str">
            <v/>
          </cell>
          <cell r="Q5442">
            <v>0</v>
          </cell>
        </row>
        <row r="5443">
          <cell r="N5443" t="str">
            <v/>
          </cell>
          <cell r="O5443" t="str">
            <v/>
          </cell>
          <cell r="P5443" t="str">
            <v/>
          </cell>
          <cell r="Q5443">
            <v>0</v>
          </cell>
        </row>
        <row r="5444">
          <cell r="N5444" t="str">
            <v/>
          </cell>
          <cell r="O5444" t="str">
            <v/>
          </cell>
          <cell r="P5444" t="str">
            <v/>
          </cell>
          <cell r="Q5444">
            <v>0</v>
          </cell>
        </row>
        <row r="5445">
          <cell r="N5445" t="str">
            <v/>
          </cell>
          <cell r="O5445" t="str">
            <v/>
          </cell>
          <cell r="P5445" t="str">
            <v/>
          </cell>
          <cell r="Q5445">
            <v>0</v>
          </cell>
        </row>
        <row r="5446">
          <cell r="N5446" t="str">
            <v/>
          </cell>
          <cell r="O5446" t="str">
            <v/>
          </cell>
          <cell r="P5446" t="str">
            <v/>
          </cell>
          <cell r="Q5446">
            <v>0</v>
          </cell>
        </row>
        <row r="5447">
          <cell r="N5447" t="str">
            <v/>
          </cell>
          <cell r="O5447" t="str">
            <v/>
          </cell>
          <cell r="P5447" t="str">
            <v/>
          </cell>
          <cell r="Q5447">
            <v>0</v>
          </cell>
        </row>
        <row r="5448">
          <cell r="N5448" t="str">
            <v/>
          </cell>
          <cell r="O5448" t="str">
            <v/>
          </cell>
          <cell r="P5448" t="str">
            <v/>
          </cell>
          <cell r="Q5448">
            <v>0</v>
          </cell>
        </row>
        <row r="5449">
          <cell r="N5449" t="str">
            <v/>
          </cell>
          <cell r="O5449" t="str">
            <v/>
          </cell>
          <cell r="P5449" t="str">
            <v/>
          </cell>
          <cell r="Q5449">
            <v>0</v>
          </cell>
        </row>
        <row r="5450">
          <cell r="N5450" t="str">
            <v/>
          </cell>
          <cell r="O5450" t="str">
            <v/>
          </cell>
          <cell r="P5450" t="str">
            <v/>
          </cell>
          <cell r="Q5450">
            <v>0</v>
          </cell>
        </row>
        <row r="5451">
          <cell r="N5451" t="str">
            <v/>
          </cell>
          <cell r="O5451" t="str">
            <v/>
          </cell>
          <cell r="P5451" t="str">
            <v/>
          </cell>
          <cell r="Q5451">
            <v>0</v>
          </cell>
        </row>
        <row r="5452">
          <cell r="N5452" t="str">
            <v/>
          </cell>
          <cell r="O5452" t="str">
            <v/>
          </cell>
          <cell r="P5452" t="str">
            <v/>
          </cell>
          <cell r="Q5452">
            <v>0</v>
          </cell>
        </row>
        <row r="5453">
          <cell r="N5453" t="str">
            <v/>
          </cell>
          <cell r="O5453" t="str">
            <v/>
          </cell>
          <cell r="P5453" t="str">
            <v/>
          </cell>
          <cell r="Q5453">
            <v>0</v>
          </cell>
        </row>
        <row r="5454">
          <cell r="N5454" t="str">
            <v/>
          </cell>
          <cell r="O5454" t="str">
            <v/>
          </cell>
          <cell r="P5454" t="str">
            <v/>
          </cell>
          <cell r="Q5454">
            <v>0</v>
          </cell>
        </row>
        <row r="5455">
          <cell r="N5455" t="str">
            <v/>
          </cell>
          <cell r="O5455" t="str">
            <v/>
          </cell>
          <cell r="P5455" t="str">
            <v/>
          </cell>
          <cell r="Q5455">
            <v>0</v>
          </cell>
        </row>
        <row r="5456">
          <cell r="N5456" t="str">
            <v/>
          </cell>
          <cell r="O5456" t="str">
            <v/>
          </cell>
          <cell r="P5456" t="str">
            <v/>
          </cell>
          <cell r="Q5456">
            <v>0</v>
          </cell>
        </row>
        <row r="5457">
          <cell r="N5457" t="str">
            <v/>
          </cell>
          <cell r="O5457" t="str">
            <v/>
          </cell>
          <cell r="P5457" t="str">
            <v/>
          </cell>
          <cell r="Q5457">
            <v>0</v>
          </cell>
        </row>
        <row r="5458">
          <cell r="N5458" t="str">
            <v/>
          </cell>
          <cell r="O5458" t="str">
            <v/>
          </cell>
          <cell r="P5458" t="str">
            <v/>
          </cell>
          <cell r="Q5458">
            <v>0</v>
          </cell>
        </row>
        <row r="5459">
          <cell r="N5459" t="str">
            <v/>
          </cell>
          <cell r="O5459" t="str">
            <v/>
          </cell>
          <cell r="P5459" t="str">
            <v/>
          </cell>
          <cell r="Q5459">
            <v>0</v>
          </cell>
        </row>
        <row r="5460">
          <cell r="N5460" t="str">
            <v/>
          </cell>
          <cell r="O5460" t="str">
            <v/>
          </cell>
          <cell r="P5460" t="str">
            <v/>
          </cell>
          <cell r="Q5460">
            <v>0</v>
          </cell>
        </row>
        <row r="5461">
          <cell r="N5461" t="str">
            <v/>
          </cell>
          <cell r="O5461" t="str">
            <v/>
          </cell>
          <cell r="P5461" t="str">
            <v/>
          </cell>
          <cell r="Q5461">
            <v>0</v>
          </cell>
        </row>
        <row r="5462">
          <cell r="N5462" t="str">
            <v/>
          </cell>
          <cell r="O5462" t="str">
            <v/>
          </cell>
          <cell r="P5462" t="str">
            <v/>
          </cell>
          <cell r="Q5462">
            <v>0</v>
          </cell>
        </row>
        <row r="5463">
          <cell r="N5463" t="str">
            <v/>
          </cell>
          <cell r="O5463" t="str">
            <v/>
          </cell>
          <cell r="P5463" t="str">
            <v/>
          </cell>
          <cell r="Q5463">
            <v>0</v>
          </cell>
        </row>
        <row r="5464">
          <cell r="N5464" t="str">
            <v/>
          </cell>
          <cell r="O5464" t="str">
            <v/>
          </cell>
          <cell r="P5464" t="str">
            <v/>
          </cell>
          <cell r="Q5464">
            <v>0</v>
          </cell>
        </row>
        <row r="5465">
          <cell r="N5465" t="str">
            <v/>
          </cell>
          <cell r="O5465" t="str">
            <v/>
          </cell>
          <cell r="P5465" t="str">
            <v/>
          </cell>
          <cell r="Q5465">
            <v>0</v>
          </cell>
        </row>
        <row r="5466">
          <cell r="N5466" t="str">
            <v/>
          </cell>
          <cell r="O5466" t="str">
            <v/>
          </cell>
          <cell r="P5466" t="str">
            <v/>
          </cell>
          <cell r="Q5466">
            <v>0</v>
          </cell>
        </row>
        <row r="5467">
          <cell r="N5467" t="str">
            <v/>
          </cell>
          <cell r="O5467" t="str">
            <v/>
          </cell>
          <cell r="P5467" t="str">
            <v/>
          </cell>
          <cell r="Q5467">
            <v>0</v>
          </cell>
        </row>
        <row r="5468">
          <cell r="N5468" t="str">
            <v/>
          </cell>
          <cell r="O5468" t="str">
            <v/>
          </cell>
          <cell r="P5468" t="str">
            <v/>
          </cell>
          <cell r="Q5468">
            <v>0</v>
          </cell>
        </row>
        <row r="5469">
          <cell r="N5469" t="str">
            <v/>
          </cell>
          <cell r="O5469" t="str">
            <v/>
          </cell>
          <cell r="P5469" t="str">
            <v/>
          </cell>
          <cell r="Q5469">
            <v>0</v>
          </cell>
        </row>
        <row r="5470">
          <cell r="N5470" t="str">
            <v/>
          </cell>
          <cell r="O5470" t="str">
            <v/>
          </cell>
          <cell r="P5470" t="str">
            <v/>
          </cell>
          <cell r="Q5470">
            <v>0</v>
          </cell>
        </row>
        <row r="5471">
          <cell r="N5471" t="str">
            <v/>
          </cell>
          <cell r="O5471" t="str">
            <v/>
          </cell>
          <cell r="P5471" t="str">
            <v/>
          </cell>
          <cell r="Q5471">
            <v>0</v>
          </cell>
        </row>
        <row r="5472">
          <cell r="N5472" t="str">
            <v/>
          </cell>
          <cell r="O5472" t="str">
            <v/>
          </cell>
          <cell r="P5472" t="str">
            <v/>
          </cell>
          <cell r="Q5472">
            <v>0</v>
          </cell>
        </row>
        <row r="5473">
          <cell r="N5473" t="str">
            <v/>
          </cell>
          <cell r="O5473" t="str">
            <v/>
          </cell>
          <cell r="P5473" t="str">
            <v/>
          </cell>
          <cell r="Q5473">
            <v>0</v>
          </cell>
        </row>
        <row r="5474">
          <cell r="N5474" t="str">
            <v/>
          </cell>
          <cell r="O5474" t="str">
            <v/>
          </cell>
          <cell r="P5474" t="str">
            <v/>
          </cell>
          <cell r="Q5474">
            <v>0</v>
          </cell>
        </row>
        <row r="5475">
          <cell r="N5475" t="str">
            <v/>
          </cell>
          <cell r="O5475" t="str">
            <v/>
          </cell>
          <cell r="P5475" t="str">
            <v/>
          </cell>
          <cell r="Q5475">
            <v>0</v>
          </cell>
        </row>
        <row r="5476">
          <cell r="N5476" t="str">
            <v/>
          </cell>
          <cell r="O5476" t="str">
            <v/>
          </cell>
          <cell r="P5476" t="str">
            <v/>
          </cell>
          <cell r="Q5476">
            <v>0</v>
          </cell>
        </row>
        <row r="5477">
          <cell r="N5477" t="str">
            <v/>
          </cell>
          <cell r="O5477" t="str">
            <v/>
          </cell>
          <cell r="P5477" t="str">
            <v/>
          </cell>
          <cell r="Q5477">
            <v>0</v>
          </cell>
        </row>
        <row r="5478">
          <cell r="N5478" t="str">
            <v/>
          </cell>
          <cell r="O5478" t="str">
            <v/>
          </cell>
          <cell r="P5478" t="str">
            <v/>
          </cell>
          <cell r="Q5478">
            <v>0</v>
          </cell>
        </row>
        <row r="5479">
          <cell r="N5479" t="str">
            <v/>
          </cell>
          <cell r="O5479" t="str">
            <v/>
          </cell>
          <cell r="P5479" t="str">
            <v/>
          </cell>
          <cell r="Q5479">
            <v>0</v>
          </cell>
        </row>
        <row r="5480">
          <cell r="N5480" t="str">
            <v/>
          </cell>
          <cell r="O5480" t="str">
            <v/>
          </cell>
          <cell r="P5480" t="str">
            <v/>
          </cell>
          <cell r="Q5480">
            <v>0</v>
          </cell>
        </row>
        <row r="5481">
          <cell r="N5481" t="str">
            <v/>
          </cell>
          <cell r="O5481" t="str">
            <v/>
          </cell>
          <cell r="P5481" t="str">
            <v/>
          </cell>
          <cell r="Q5481">
            <v>0</v>
          </cell>
        </row>
        <row r="5482">
          <cell r="N5482" t="str">
            <v/>
          </cell>
          <cell r="O5482" t="str">
            <v/>
          </cell>
          <cell r="P5482" t="str">
            <v/>
          </cell>
          <cell r="Q5482">
            <v>0</v>
          </cell>
        </row>
        <row r="5483">
          <cell r="N5483" t="str">
            <v/>
          </cell>
          <cell r="O5483" t="str">
            <v/>
          </cell>
          <cell r="P5483" t="str">
            <v/>
          </cell>
          <cell r="Q5483">
            <v>0</v>
          </cell>
        </row>
        <row r="5484">
          <cell r="N5484" t="str">
            <v/>
          </cell>
          <cell r="O5484" t="str">
            <v/>
          </cell>
          <cell r="P5484" t="str">
            <v/>
          </cell>
          <cell r="Q5484">
            <v>0</v>
          </cell>
        </row>
        <row r="5485">
          <cell r="N5485" t="str">
            <v/>
          </cell>
          <cell r="O5485" t="str">
            <v/>
          </cell>
          <cell r="P5485" t="str">
            <v/>
          </cell>
          <cell r="Q5485">
            <v>0</v>
          </cell>
        </row>
        <row r="5486">
          <cell r="N5486" t="str">
            <v/>
          </cell>
          <cell r="O5486" t="str">
            <v/>
          </cell>
          <cell r="P5486" t="str">
            <v/>
          </cell>
          <cell r="Q5486">
            <v>0</v>
          </cell>
        </row>
        <row r="5487">
          <cell r="N5487" t="str">
            <v/>
          </cell>
          <cell r="O5487" t="str">
            <v/>
          </cell>
          <cell r="P5487" t="str">
            <v/>
          </cell>
          <cell r="Q5487">
            <v>0</v>
          </cell>
        </row>
        <row r="5488">
          <cell r="N5488" t="str">
            <v/>
          </cell>
          <cell r="O5488" t="str">
            <v/>
          </cell>
          <cell r="P5488" t="str">
            <v/>
          </cell>
          <cell r="Q5488">
            <v>0</v>
          </cell>
        </row>
        <row r="5489">
          <cell r="N5489" t="str">
            <v/>
          </cell>
          <cell r="O5489" t="str">
            <v/>
          </cell>
          <cell r="P5489" t="str">
            <v/>
          </cell>
          <cell r="Q5489">
            <v>0</v>
          </cell>
        </row>
        <row r="5490">
          <cell r="N5490" t="str">
            <v/>
          </cell>
          <cell r="O5490" t="str">
            <v/>
          </cell>
          <cell r="P5490" t="str">
            <v/>
          </cell>
          <cell r="Q5490">
            <v>0</v>
          </cell>
        </row>
        <row r="5491">
          <cell r="N5491" t="str">
            <v/>
          </cell>
          <cell r="O5491" t="str">
            <v/>
          </cell>
          <cell r="P5491" t="str">
            <v/>
          </cell>
          <cell r="Q5491">
            <v>0</v>
          </cell>
        </row>
        <row r="5492">
          <cell r="N5492" t="str">
            <v/>
          </cell>
          <cell r="O5492" t="str">
            <v/>
          </cell>
          <cell r="P5492" t="str">
            <v/>
          </cell>
          <cell r="Q5492">
            <v>0</v>
          </cell>
        </row>
        <row r="5493">
          <cell r="N5493" t="str">
            <v/>
          </cell>
          <cell r="O5493" t="str">
            <v/>
          </cell>
          <cell r="P5493" t="str">
            <v/>
          </cell>
          <cell r="Q5493">
            <v>0</v>
          </cell>
        </row>
        <row r="5494">
          <cell r="N5494" t="str">
            <v/>
          </cell>
          <cell r="O5494" t="str">
            <v/>
          </cell>
          <cell r="P5494" t="str">
            <v/>
          </cell>
          <cell r="Q5494">
            <v>0</v>
          </cell>
        </row>
        <row r="5495">
          <cell r="N5495" t="str">
            <v/>
          </cell>
          <cell r="O5495" t="str">
            <v/>
          </cell>
          <cell r="P5495" t="str">
            <v/>
          </cell>
          <cell r="Q5495">
            <v>0</v>
          </cell>
        </row>
        <row r="5496">
          <cell r="N5496" t="str">
            <v/>
          </cell>
          <cell r="O5496" t="str">
            <v/>
          </cell>
          <cell r="P5496" t="str">
            <v/>
          </cell>
          <cell r="Q5496">
            <v>0</v>
          </cell>
        </row>
        <row r="5497">
          <cell r="N5497" t="str">
            <v/>
          </cell>
          <cell r="O5497" t="str">
            <v/>
          </cell>
          <cell r="P5497" t="str">
            <v/>
          </cell>
          <cell r="Q5497">
            <v>0</v>
          </cell>
        </row>
        <row r="5498">
          <cell r="N5498" t="str">
            <v/>
          </cell>
          <cell r="O5498" t="str">
            <v/>
          </cell>
          <cell r="P5498" t="str">
            <v/>
          </cell>
          <cell r="Q5498">
            <v>0</v>
          </cell>
        </row>
        <row r="5499">
          <cell r="N5499" t="str">
            <v/>
          </cell>
          <cell r="O5499" t="str">
            <v/>
          </cell>
          <cell r="P5499" t="str">
            <v/>
          </cell>
          <cell r="Q5499">
            <v>0</v>
          </cell>
        </row>
        <row r="5500">
          <cell r="N5500" t="str">
            <v/>
          </cell>
          <cell r="O5500" t="str">
            <v/>
          </cell>
          <cell r="P5500" t="str">
            <v/>
          </cell>
          <cell r="Q5500">
            <v>0</v>
          </cell>
        </row>
        <row r="5501">
          <cell r="N5501" t="str">
            <v/>
          </cell>
          <cell r="O5501" t="str">
            <v/>
          </cell>
          <cell r="P5501" t="str">
            <v/>
          </cell>
          <cell r="Q5501">
            <v>0</v>
          </cell>
        </row>
        <row r="5502">
          <cell r="N5502" t="str">
            <v/>
          </cell>
          <cell r="O5502" t="str">
            <v/>
          </cell>
          <cell r="P5502" t="str">
            <v/>
          </cell>
          <cell r="Q5502">
            <v>0</v>
          </cell>
        </row>
        <row r="5503">
          <cell r="N5503" t="str">
            <v/>
          </cell>
          <cell r="O5503" t="str">
            <v/>
          </cell>
          <cell r="P5503" t="str">
            <v/>
          </cell>
          <cell r="Q5503">
            <v>0</v>
          </cell>
        </row>
        <row r="5504">
          <cell r="N5504" t="str">
            <v/>
          </cell>
          <cell r="O5504" t="str">
            <v/>
          </cell>
          <cell r="P5504" t="str">
            <v/>
          </cell>
          <cell r="Q5504">
            <v>0</v>
          </cell>
        </row>
        <row r="5505">
          <cell r="N5505" t="str">
            <v/>
          </cell>
          <cell r="O5505" t="str">
            <v/>
          </cell>
          <cell r="P5505" t="str">
            <v/>
          </cell>
          <cell r="Q5505">
            <v>0</v>
          </cell>
        </row>
        <row r="5506">
          <cell r="N5506" t="str">
            <v/>
          </cell>
          <cell r="O5506" t="str">
            <v/>
          </cell>
          <cell r="P5506" t="str">
            <v/>
          </cell>
          <cell r="Q5506">
            <v>0</v>
          </cell>
        </row>
        <row r="5507">
          <cell r="N5507" t="str">
            <v/>
          </cell>
          <cell r="O5507" t="str">
            <v/>
          </cell>
          <cell r="P5507" t="str">
            <v/>
          </cell>
          <cell r="Q5507">
            <v>0</v>
          </cell>
        </row>
        <row r="5508">
          <cell r="N5508" t="str">
            <v/>
          </cell>
          <cell r="O5508" t="str">
            <v/>
          </cell>
          <cell r="P5508" t="str">
            <v/>
          </cell>
          <cell r="Q5508">
            <v>0</v>
          </cell>
        </row>
        <row r="5509">
          <cell r="N5509" t="str">
            <v/>
          </cell>
          <cell r="O5509" t="str">
            <v/>
          </cell>
          <cell r="P5509" t="str">
            <v/>
          </cell>
          <cell r="Q5509">
            <v>0</v>
          </cell>
        </row>
        <row r="5510">
          <cell r="N5510" t="str">
            <v/>
          </cell>
          <cell r="O5510" t="str">
            <v/>
          </cell>
          <cell r="P5510" t="str">
            <v/>
          </cell>
          <cell r="Q5510">
            <v>0</v>
          </cell>
        </row>
        <row r="5511">
          <cell r="N5511" t="str">
            <v/>
          </cell>
          <cell r="O5511" t="str">
            <v/>
          </cell>
          <cell r="P5511" t="str">
            <v/>
          </cell>
          <cell r="Q5511">
            <v>0</v>
          </cell>
        </row>
        <row r="5512">
          <cell r="N5512" t="str">
            <v/>
          </cell>
          <cell r="O5512" t="str">
            <v/>
          </cell>
          <cell r="P5512" t="str">
            <v/>
          </cell>
          <cell r="Q5512">
            <v>0</v>
          </cell>
        </row>
        <row r="5513">
          <cell r="N5513" t="str">
            <v/>
          </cell>
          <cell r="O5513" t="str">
            <v/>
          </cell>
          <cell r="P5513" t="str">
            <v/>
          </cell>
          <cell r="Q5513">
            <v>0</v>
          </cell>
        </row>
        <row r="5514">
          <cell r="N5514" t="str">
            <v/>
          </cell>
          <cell r="O5514" t="str">
            <v/>
          </cell>
          <cell r="P5514" t="str">
            <v/>
          </cell>
          <cell r="Q5514">
            <v>0</v>
          </cell>
        </row>
        <row r="5515">
          <cell r="N5515" t="str">
            <v/>
          </cell>
          <cell r="O5515" t="str">
            <v/>
          </cell>
          <cell r="P5515" t="str">
            <v/>
          </cell>
          <cell r="Q5515">
            <v>0</v>
          </cell>
        </row>
        <row r="5516">
          <cell r="N5516" t="str">
            <v/>
          </cell>
          <cell r="O5516" t="str">
            <v/>
          </cell>
          <cell r="P5516" t="str">
            <v/>
          </cell>
          <cell r="Q5516">
            <v>0</v>
          </cell>
        </row>
        <row r="5517">
          <cell r="N5517" t="str">
            <v/>
          </cell>
          <cell r="O5517" t="str">
            <v/>
          </cell>
          <cell r="P5517" t="str">
            <v/>
          </cell>
          <cell r="Q5517">
            <v>0</v>
          </cell>
        </row>
        <row r="5518">
          <cell r="N5518" t="str">
            <v/>
          </cell>
          <cell r="O5518" t="str">
            <v/>
          </cell>
          <cell r="P5518" t="str">
            <v/>
          </cell>
          <cell r="Q5518">
            <v>0</v>
          </cell>
        </row>
        <row r="5519">
          <cell r="N5519" t="str">
            <v/>
          </cell>
          <cell r="O5519" t="str">
            <v/>
          </cell>
          <cell r="P5519" t="str">
            <v/>
          </cell>
          <cell r="Q5519">
            <v>0</v>
          </cell>
        </row>
        <row r="5520">
          <cell r="N5520" t="str">
            <v/>
          </cell>
          <cell r="O5520" t="str">
            <v/>
          </cell>
          <cell r="P5520" t="str">
            <v/>
          </cell>
          <cell r="Q5520">
            <v>0</v>
          </cell>
        </row>
        <row r="5521">
          <cell r="N5521" t="str">
            <v/>
          </cell>
          <cell r="O5521" t="str">
            <v/>
          </cell>
          <cell r="P5521" t="str">
            <v/>
          </cell>
          <cell r="Q5521">
            <v>0</v>
          </cell>
        </row>
        <row r="5522">
          <cell r="N5522" t="str">
            <v/>
          </cell>
          <cell r="O5522" t="str">
            <v/>
          </cell>
          <cell r="P5522" t="str">
            <v/>
          </cell>
          <cell r="Q5522">
            <v>0</v>
          </cell>
        </row>
        <row r="5523">
          <cell r="N5523" t="str">
            <v/>
          </cell>
          <cell r="O5523" t="str">
            <v/>
          </cell>
          <cell r="P5523" t="str">
            <v/>
          </cell>
          <cell r="Q5523">
            <v>0</v>
          </cell>
        </row>
        <row r="5524">
          <cell r="N5524" t="str">
            <v/>
          </cell>
          <cell r="O5524" t="str">
            <v/>
          </cell>
          <cell r="P5524" t="str">
            <v/>
          </cell>
          <cell r="Q5524">
            <v>0</v>
          </cell>
        </row>
        <row r="5525">
          <cell r="N5525" t="str">
            <v/>
          </cell>
          <cell r="O5525" t="str">
            <v/>
          </cell>
          <cell r="P5525" t="str">
            <v/>
          </cell>
          <cell r="Q5525">
            <v>0</v>
          </cell>
        </row>
        <row r="5526">
          <cell r="N5526" t="str">
            <v/>
          </cell>
          <cell r="O5526" t="str">
            <v/>
          </cell>
          <cell r="P5526" t="str">
            <v/>
          </cell>
          <cell r="Q5526">
            <v>0</v>
          </cell>
        </row>
        <row r="5527">
          <cell r="N5527" t="str">
            <v/>
          </cell>
          <cell r="O5527" t="str">
            <v/>
          </cell>
          <cell r="P5527" t="str">
            <v/>
          </cell>
          <cell r="Q5527">
            <v>0</v>
          </cell>
        </row>
        <row r="5528">
          <cell r="N5528" t="str">
            <v/>
          </cell>
          <cell r="O5528" t="str">
            <v/>
          </cell>
          <cell r="P5528" t="str">
            <v/>
          </cell>
          <cell r="Q5528">
            <v>0</v>
          </cell>
        </row>
        <row r="5529">
          <cell r="N5529" t="str">
            <v/>
          </cell>
          <cell r="O5529" t="str">
            <v/>
          </cell>
          <cell r="P5529" t="str">
            <v/>
          </cell>
          <cell r="Q5529">
            <v>0</v>
          </cell>
        </row>
        <row r="5530">
          <cell r="N5530" t="str">
            <v/>
          </cell>
          <cell r="O5530" t="str">
            <v/>
          </cell>
          <cell r="P5530" t="str">
            <v/>
          </cell>
          <cell r="Q5530">
            <v>0</v>
          </cell>
        </row>
        <row r="5531">
          <cell r="N5531" t="str">
            <v/>
          </cell>
          <cell r="O5531" t="str">
            <v/>
          </cell>
          <cell r="P5531" t="str">
            <v/>
          </cell>
          <cell r="Q5531">
            <v>0</v>
          </cell>
        </row>
        <row r="5532">
          <cell r="N5532" t="str">
            <v/>
          </cell>
          <cell r="O5532" t="str">
            <v/>
          </cell>
          <cell r="P5532" t="str">
            <v/>
          </cell>
          <cell r="Q5532">
            <v>0</v>
          </cell>
        </row>
        <row r="5533">
          <cell r="N5533" t="str">
            <v/>
          </cell>
          <cell r="O5533" t="str">
            <v/>
          </cell>
          <cell r="P5533" t="str">
            <v/>
          </cell>
          <cell r="Q5533">
            <v>0</v>
          </cell>
        </row>
        <row r="5534">
          <cell r="N5534" t="str">
            <v/>
          </cell>
          <cell r="O5534" t="str">
            <v/>
          </cell>
          <cell r="P5534" t="str">
            <v/>
          </cell>
          <cell r="Q5534">
            <v>0</v>
          </cell>
        </row>
        <row r="5535">
          <cell r="N5535" t="str">
            <v/>
          </cell>
          <cell r="O5535" t="str">
            <v/>
          </cell>
          <cell r="P5535" t="str">
            <v/>
          </cell>
          <cell r="Q5535">
            <v>0</v>
          </cell>
        </row>
        <row r="5536">
          <cell r="N5536" t="str">
            <v/>
          </cell>
          <cell r="O5536" t="str">
            <v/>
          </cell>
          <cell r="P5536" t="str">
            <v/>
          </cell>
          <cell r="Q5536">
            <v>0</v>
          </cell>
        </row>
        <row r="5537">
          <cell r="N5537" t="str">
            <v/>
          </cell>
          <cell r="O5537" t="str">
            <v/>
          </cell>
          <cell r="P5537" t="str">
            <v/>
          </cell>
          <cell r="Q5537">
            <v>0</v>
          </cell>
        </row>
        <row r="5538">
          <cell r="N5538" t="str">
            <v/>
          </cell>
          <cell r="O5538" t="str">
            <v/>
          </cell>
          <cell r="P5538" t="str">
            <v/>
          </cell>
          <cell r="Q5538">
            <v>0</v>
          </cell>
        </row>
        <row r="5539">
          <cell r="N5539" t="str">
            <v/>
          </cell>
          <cell r="O5539" t="str">
            <v/>
          </cell>
          <cell r="P5539" t="str">
            <v/>
          </cell>
          <cell r="Q5539">
            <v>0</v>
          </cell>
        </row>
        <row r="5540">
          <cell r="N5540" t="str">
            <v/>
          </cell>
          <cell r="O5540" t="str">
            <v/>
          </cell>
          <cell r="P5540" t="str">
            <v/>
          </cell>
          <cell r="Q5540">
            <v>0</v>
          </cell>
        </row>
        <row r="5541">
          <cell r="N5541" t="str">
            <v/>
          </cell>
          <cell r="O5541" t="str">
            <v/>
          </cell>
          <cell r="P5541" t="str">
            <v/>
          </cell>
          <cell r="Q5541">
            <v>0</v>
          </cell>
        </row>
        <row r="5542">
          <cell r="N5542" t="str">
            <v/>
          </cell>
          <cell r="O5542" t="str">
            <v/>
          </cell>
          <cell r="P5542" t="str">
            <v/>
          </cell>
          <cell r="Q5542">
            <v>0</v>
          </cell>
        </row>
        <row r="5543">
          <cell r="N5543" t="str">
            <v/>
          </cell>
          <cell r="O5543" t="str">
            <v/>
          </cell>
          <cell r="P5543" t="str">
            <v/>
          </cell>
          <cell r="Q5543">
            <v>0</v>
          </cell>
        </row>
        <row r="5544">
          <cell r="N5544" t="str">
            <v/>
          </cell>
          <cell r="O5544" t="str">
            <v/>
          </cell>
          <cell r="P5544" t="str">
            <v/>
          </cell>
          <cell r="Q5544">
            <v>0</v>
          </cell>
        </row>
        <row r="5545">
          <cell r="N5545" t="str">
            <v/>
          </cell>
          <cell r="O5545" t="str">
            <v/>
          </cell>
          <cell r="P5545" t="str">
            <v/>
          </cell>
          <cell r="Q5545">
            <v>0</v>
          </cell>
        </row>
        <row r="5546">
          <cell r="N5546" t="str">
            <v/>
          </cell>
          <cell r="O5546" t="str">
            <v/>
          </cell>
          <cell r="P5546" t="str">
            <v/>
          </cell>
          <cell r="Q5546">
            <v>0</v>
          </cell>
        </row>
        <row r="5547">
          <cell r="N5547" t="str">
            <v/>
          </cell>
          <cell r="O5547" t="str">
            <v/>
          </cell>
          <cell r="P5547" t="str">
            <v/>
          </cell>
          <cell r="Q5547">
            <v>0</v>
          </cell>
        </row>
        <row r="5548">
          <cell r="N5548" t="str">
            <v/>
          </cell>
          <cell r="O5548" t="str">
            <v/>
          </cell>
          <cell r="P5548" t="str">
            <v/>
          </cell>
          <cell r="Q5548">
            <v>0</v>
          </cell>
        </row>
        <row r="5549">
          <cell r="N5549" t="str">
            <v/>
          </cell>
          <cell r="O5549" t="str">
            <v/>
          </cell>
          <cell r="P5549" t="str">
            <v/>
          </cell>
          <cell r="Q5549">
            <v>0</v>
          </cell>
        </row>
        <row r="5550">
          <cell r="N5550" t="str">
            <v/>
          </cell>
          <cell r="O5550" t="str">
            <v/>
          </cell>
          <cell r="P5550" t="str">
            <v/>
          </cell>
          <cell r="Q5550">
            <v>0</v>
          </cell>
        </row>
        <row r="5551">
          <cell r="N5551" t="str">
            <v/>
          </cell>
          <cell r="O5551" t="str">
            <v/>
          </cell>
          <cell r="P5551" t="str">
            <v/>
          </cell>
          <cell r="Q5551">
            <v>0</v>
          </cell>
        </row>
        <row r="5552">
          <cell r="N5552" t="str">
            <v/>
          </cell>
          <cell r="O5552" t="str">
            <v/>
          </cell>
          <cell r="P5552" t="str">
            <v/>
          </cell>
          <cell r="Q5552">
            <v>0</v>
          </cell>
        </row>
        <row r="5553">
          <cell r="N5553" t="str">
            <v/>
          </cell>
          <cell r="O5553" t="str">
            <v/>
          </cell>
          <cell r="P5553" t="str">
            <v/>
          </cell>
          <cell r="Q5553">
            <v>0</v>
          </cell>
        </row>
        <row r="5554">
          <cell r="N5554" t="str">
            <v/>
          </cell>
          <cell r="O5554" t="str">
            <v/>
          </cell>
          <cell r="P5554" t="str">
            <v/>
          </cell>
          <cell r="Q5554">
            <v>0</v>
          </cell>
        </row>
        <row r="5555">
          <cell r="N5555" t="str">
            <v/>
          </cell>
          <cell r="O5555" t="str">
            <v/>
          </cell>
          <cell r="P5555" t="str">
            <v/>
          </cell>
          <cell r="Q5555">
            <v>0</v>
          </cell>
        </row>
        <row r="5556">
          <cell r="N5556" t="str">
            <v/>
          </cell>
          <cell r="O5556" t="str">
            <v/>
          </cell>
          <cell r="P5556" t="str">
            <v/>
          </cell>
          <cell r="Q5556">
            <v>0</v>
          </cell>
        </row>
        <row r="5557">
          <cell r="N5557" t="str">
            <v/>
          </cell>
          <cell r="O5557" t="str">
            <v/>
          </cell>
          <cell r="P5557" t="str">
            <v/>
          </cell>
          <cell r="Q5557">
            <v>0</v>
          </cell>
        </row>
        <row r="5558">
          <cell r="N5558" t="str">
            <v/>
          </cell>
          <cell r="O5558" t="str">
            <v/>
          </cell>
          <cell r="P5558" t="str">
            <v/>
          </cell>
          <cell r="Q5558">
            <v>0</v>
          </cell>
        </row>
        <row r="5559">
          <cell r="N5559" t="str">
            <v/>
          </cell>
          <cell r="O5559" t="str">
            <v/>
          </cell>
          <cell r="P5559" t="str">
            <v/>
          </cell>
          <cell r="Q5559">
            <v>0</v>
          </cell>
        </row>
        <row r="5560">
          <cell r="N5560" t="str">
            <v/>
          </cell>
          <cell r="O5560" t="str">
            <v/>
          </cell>
          <cell r="P5560" t="str">
            <v/>
          </cell>
          <cell r="Q5560">
            <v>0</v>
          </cell>
        </row>
        <row r="5561">
          <cell r="N5561" t="str">
            <v/>
          </cell>
          <cell r="O5561" t="str">
            <v/>
          </cell>
          <cell r="P5561" t="str">
            <v/>
          </cell>
          <cell r="Q5561">
            <v>0</v>
          </cell>
        </row>
        <row r="5562">
          <cell r="N5562" t="str">
            <v/>
          </cell>
          <cell r="O5562" t="str">
            <v/>
          </cell>
          <cell r="P5562" t="str">
            <v/>
          </cell>
          <cell r="Q5562">
            <v>0</v>
          </cell>
        </row>
        <row r="5563">
          <cell r="N5563" t="str">
            <v/>
          </cell>
          <cell r="O5563" t="str">
            <v/>
          </cell>
          <cell r="P5563" t="str">
            <v/>
          </cell>
          <cell r="Q5563">
            <v>0</v>
          </cell>
        </row>
        <row r="5564">
          <cell r="N5564" t="str">
            <v/>
          </cell>
          <cell r="O5564" t="str">
            <v/>
          </cell>
          <cell r="P5564" t="str">
            <v/>
          </cell>
          <cell r="Q5564">
            <v>0</v>
          </cell>
        </row>
        <row r="5565">
          <cell r="N5565" t="str">
            <v/>
          </cell>
          <cell r="O5565" t="str">
            <v/>
          </cell>
          <cell r="P5565" t="str">
            <v/>
          </cell>
          <cell r="Q5565">
            <v>0</v>
          </cell>
        </row>
        <row r="5566">
          <cell r="N5566" t="str">
            <v/>
          </cell>
          <cell r="O5566" t="str">
            <v/>
          </cell>
          <cell r="P5566" t="str">
            <v/>
          </cell>
          <cell r="Q5566">
            <v>0</v>
          </cell>
        </row>
        <row r="5567">
          <cell r="N5567" t="str">
            <v/>
          </cell>
          <cell r="O5567" t="str">
            <v/>
          </cell>
          <cell r="P5567" t="str">
            <v/>
          </cell>
          <cell r="Q5567">
            <v>0</v>
          </cell>
        </row>
        <row r="5568">
          <cell r="N5568" t="str">
            <v/>
          </cell>
          <cell r="O5568" t="str">
            <v/>
          </cell>
          <cell r="P5568" t="str">
            <v/>
          </cell>
          <cell r="Q5568">
            <v>0</v>
          </cell>
        </row>
        <row r="5569">
          <cell r="N5569" t="str">
            <v/>
          </cell>
          <cell r="O5569" t="str">
            <v/>
          </cell>
          <cell r="P5569" t="str">
            <v/>
          </cell>
          <cell r="Q5569">
            <v>0</v>
          </cell>
        </row>
        <row r="5570">
          <cell r="N5570" t="str">
            <v/>
          </cell>
          <cell r="O5570" t="str">
            <v/>
          </cell>
          <cell r="P5570" t="str">
            <v/>
          </cell>
          <cell r="Q5570">
            <v>0</v>
          </cell>
        </row>
        <row r="5571">
          <cell r="N5571" t="str">
            <v/>
          </cell>
          <cell r="O5571" t="str">
            <v/>
          </cell>
          <cell r="P5571" t="str">
            <v/>
          </cell>
          <cell r="Q5571">
            <v>0</v>
          </cell>
        </row>
        <row r="5572">
          <cell r="N5572" t="str">
            <v/>
          </cell>
          <cell r="O5572" t="str">
            <v/>
          </cell>
          <cell r="P5572" t="str">
            <v/>
          </cell>
          <cell r="Q5572">
            <v>0</v>
          </cell>
        </row>
        <row r="5573">
          <cell r="N5573" t="str">
            <v/>
          </cell>
          <cell r="O5573" t="str">
            <v/>
          </cell>
          <cell r="P5573" t="str">
            <v/>
          </cell>
          <cell r="Q5573">
            <v>0</v>
          </cell>
        </row>
        <row r="5574">
          <cell r="N5574" t="str">
            <v/>
          </cell>
          <cell r="O5574" t="str">
            <v/>
          </cell>
          <cell r="P5574" t="str">
            <v/>
          </cell>
          <cell r="Q5574">
            <v>0</v>
          </cell>
        </row>
        <row r="5575">
          <cell r="N5575" t="str">
            <v/>
          </cell>
          <cell r="O5575" t="str">
            <v/>
          </cell>
          <cell r="P5575" t="str">
            <v/>
          </cell>
          <cell r="Q5575">
            <v>0</v>
          </cell>
        </row>
        <row r="5576">
          <cell r="N5576" t="str">
            <v/>
          </cell>
          <cell r="O5576" t="str">
            <v/>
          </cell>
          <cell r="P5576" t="str">
            <v/>
          </cell>
          <cell r="Q5576">
            <v>0</v>
          </cell>
        </row>
        <row r="5577">
          <cell r="N5577" t="str">
            <v/>
          </cell>
          <cell r="O5577" t="str">
            <v/>
          </cell>
          <cell r="P5577" t="str">
            <v/>
          </cell>
          <cell r="Q5577">
            <v>0</v>
          </cell>
        </row>
        <row r="5578">
          <cell r="N5578" t="str">
            <v/>
          </cell>
          <cell r="O5578" t="str">
            <v/>
          </cell>
          <cell r="P5578" t="str">
            <v/>
          </cell>
          <cell r="Q5578">
            <v>0</v>
          </cell>
        </row>
        <row r="5579">
          <cell r="N5579" t="str">
            <v/>
          </cell>
          <cell r="O5579" t="str">
            <v/>
          </cell>
          <cell r="P5579" t="str">
            <v/>
          </cell>
          <cell r="Q5579">
            <v>0</v>
          </cell>
        </row>
        <row r="5580">
          <cell r="N5580" t="str">
            <v/>
          </cell>
          <cell r="O5580" t="str">
            <v/>
          </cell>
          <cell r="P5580" t="str">
            <v/>
          </cell>
          <cell r="Q5580">
            <v>0</v>
          </cell>
        </row>
        <row r="5581">
          <cell r="N5581" t="str">
            <v/>
          </cell>
          <cell r="O5581" t="str">
            <v/>
          </cell>
          <cell r="P5581" t="str">
            <v/>
          </cell>
          <cell r="Q5581">
            <v>0</v>
          </cell>
        </row>
        <row r="5582">
          <cell r="N5582" t="str">
            <v/>
          </cell>
          <cell r="O5582" t="str">
            <v/>
          </cell>
          <cell r="P5582" t="str">
            <v/>
          </cell>
          <cell r="Q5582">
            <v>0</v>
          </cell>
        </row>
        <row r="5583">
          <cell r="N5583" t="str">
            <v/>
          </cell>
          <cell r="O5583" t="str">
            <v/>
          </cell>
          <cell r="P5583" t="str">
            <v/>
          </cell>
          <cell r="Q5583">
            <v>0</v>
          </cell>
        </row>
        <row r="5584">
          <cell r="N5584" t="str">
            <v/>
          </cell>
          <cell r="O5584" t="str">
            <v/>
          </cell>
          <cell r="P5584" t="str">
            <v/>
          </cell>
          <cell r="Q5584">
            <v>0</v>
          </cell>
        </row>
        <row r="5585">
          <cell r="N5585" t="str">
            <v/>
          </cell>
          <cell r="O5585" t="str">
            <v/>
          </cell>
          <cell r="P5585" t="str">
            <v/>
          </cell>
          <cell r="Q5585">
            <v>0</v>
          </cell>
        </row>
        <row r="5586">
          <cell r="N5586" t="str">
            <v/>
          </cell>
          <cell r="O5586" t="str">
            <v/>
          </cell>
          <cell r="P5586" t="str">
            <v/>
          </cell>
          <cell r="Q5586">
            <v>0</v>
          </cell>
        </row>
        <row r="5587">
          <cell r="N5587" t="str">
            <v/>
          </cell>
          <cell r="O5587" t="str">
            <v/>
          </cell>
          <cell r="P5587" t="str">
            <v/>
          </cell>
          <cell r="Q5587">
            <v>0</v>
          </cell>
        </row>
        <row r="5588">
          <cell r="N5588" t="str">
            <v/>
          </cell>
          <cell r="O5588" t="str">
            <v/>
          </cell>
          <cell r="P5588" t="str">
            <v/>
          </cell>
          <cell r="Q5588">
            <v>0</v>
          </cell>
        </row>
        <row r="5589">
          <cell r="N5589" t="str">
            <v/>
          </cell>
          <cell r="O5589" t="str">
            <v/>
          </cell>
          <cell r="P5589" t="str">
            <v/>
          </cell>
          <cell r="Q5589">
            <v>0</v>
          </cell>
        </row>
        <row r="5590">
          <cell r="N5590" t="str">
            <v/>
          </cell>
          <cell r="O5590" t="str">
            <v/>
          </cell>
          <cell r="P5590" t="str">
            <v/>
          </cell>
          <cell r="Q5590">
            <v>0</v>
          </cell>
        </row>
        <row r="5591">
          <cell r="N5591" t="str">
            <v/>
          </cell>
          <cell r="O5591" t="str">
            <v/>
          </cell>
          <cell r="P5591" t="str">
            <v/>
          </cell>
          <cell r="Q5591">
            <v>0</v>
          </cell>
        </row>
        <row r="5592">
          <cell r="N5592" t="str">
            <v/>
          </cell>
          <cell r="O5592" t="str">
            <v/>
          </cell>
          <cell r="P5592" t="str">
            <v/>
          </cell>
          <cell r="Q5592">
            <v>0</v>
          </cell>
        </row>
        <row r="5593">
          <cell r="N5593" t="str">
            <v/>
          </cell>
          <cell r="O5593" t="str">
            <v/>
          </cell>
          <cell r="P5593" t="str">
            <v/>
          </cell>
          <cell r="Q5593">
            <v>0</v>
          </cell>
        </row>
        <row r="5594">
          <cell r="N5594" t="str">
            <v/>
          </cell>
          <cell r="O5594" t="str">
            <v/>
          </cell>
          <cell r="P5594" t="str">
            <v/>
          </cell>
          <cell r="Q5594">
            <v>0</v>
          </cell>
        </row>
        <row r="5595">
          <cell r="N5595" t="str">
            <v/>
          </cell>
          <cell r="O5595" t="str">
            <v/>
          </cell>
          <cell r="P5595" t="str">
            <v/>
          </cell>
          <cell r="Q5595">
            <v>0</v>
          </cell>
        </row>
        <row r="5596">
          <cell r="N5596" t="str">
            <v/>
          </cell>
          <cell r="O5596" t="str">
            <v/>
          </cell>
          <cell r="P5596" t="str">
            <v/>
          </cell>
          <cell r="Q5596">
            <v>0</v>
          </cell>
        </row>
        <row r="5597">
          <cell r="N5597" t="str">
            <v/>
          </cell>
          <cell r="O5597" t="str">
            <v/>
          </cell>
          <cell r="P5597" t="str">
            <v/>
          </cell>
          <cell r="Q5597">
            <v>0</v>
          </cell>
        </row>
        <row r="5598">
          <cell r="N5598" t="str">
            <v/>
          </cell>
          <cell r="O5598" t="str">
            <v/>
          </cell>
          <cell r="P5598" t="str">
            <v/>
          </cell>
          <cell r="Q5598">
            <v>0</v>
          </cell>
        </row>
        <row r="5599">
          <cell r="N5599" t="str">
            <v/>
          </cell>
          <cell r="O5599" t="str">
            <v/>
          </cell>
          <cell r="P5599" t="str">
            <v/>
          </cell>
          <cell r="Q5599">
            <v>0</v>
          </cell>
        </row>
        <row r="5600">
          <cell r="N5600" t="str">
            <v/>
          </cell>
          <cell r="O5600" t="str">
            <v/>
          </cell>
          <cell r="P5600" t="str">
            <v/>
          </cell>
          <cell r="Q5600">
            <v>0</v>
          </cell>
        </row>
        <row r="5601">
          <cell r="N5601" t="str">
            <v/>
          </cell>
          <cell r="O5601" t="str">
            <v/>
          </cell>
          <cell r="P5601" t="str">
            <v/>
          </cell>
          <cell r="Q5601">
            <v>0</v>
          </cell>
        </row>
        <row r="5602">
          <cell r="N5602" t="str">
            <v/>
          </cell>
          <cell r="O5602" t="str">
            <v/>
          </cell>
          <cell r="P5602" t="str">
            <v/>
          </cell>
          <cell r="Q5602">
            <v>0</v>
          </cell>
        </row>
        <row r="5603">
          <cell r="N5603" t="str">
            <v/>
          </cell>
          <cell r="O5603" t="str">
            <v/>
          </cell>
          <cell r="P5603" t="str">
            <v/>
          </cell>
          <cell r="Q5603">
            <v>0</v>
          </cell>
        </row>
        <row r="5604">
          <cell r="N5604" t="str">
            <v/>
          </cell>
          <cell r="O5604" t="str">
            <v/>
          </cell>
          <cell r="P5604" t="str">
            <v/>
          </cell>
          <cell r="Q5604">
            <v>0</v>
          </cell>
        </row>
        <row r="5605">
          <cell r="N5605" t="str">
            <v/>
          </cell>
          <cell r="O5605" t="str">
            <v/>
          </cell>
          <cell r="P5605" t="str">
            <v/>
          </cell>
          <cell r="Q5605">
            <v>0</v>
          </cell>
        </row>
        <row r="5606">
          <cell r="N5606" t="str">
            <v/>
          </cell>
          <cell r="O5606" t="str">
            <v/>
          </cell>
          <cell r="P5606" t="str">
            <v/>
          </cell>
          <cell r="Q5606">
            <v>0</v>
          </cell>
        </row>
        <row r="5607">
          <cell r="N5607" t="str">
            <v/>
          </cell>
          <cell r="O5607" t="str">
            <v/>
          </cell>
          <cell r="P5607" t="str">
            <v/>
          </cell>
          <cell r="Q5607">
            <v>0</v>
          </cell>
        </row>
        <row r="5608">
          <cell r="N5608" t="str">
            <v/>
          </cell>
          <cell r="O5608" t="str">
            <v/>
          </cell>
          <cell r="P5608" t="str">
            <v/>
          </cell>
          <cell r="Q5608">
            <v>0</v>
          </cell>
        </row>
        <row r="5609">
          <cell r="N5609" t="str">
            <v/>
          </cell>
          <cell r="O5609" t="str">
            <v/>
          </cell>
          <cell r="P5609" t="str">
            <v/>
          </cell>
          <cell r="Q5609">
            <v>0</v>
          </cell>
        </row>
        <row r="5610">
          <cell r="N5610" t="str">
            <v/>
          </cell>
          <cell r="O5610" t="str">
            <v/>
          </cell>
          <cell r="P5610" t="str">
            <v/>
          </cell>
          <cell r="Q5610">
            <v>0</v>
          </cell>
        </row>
        <row r="5611">
          <cell r="N5611" t="str">
            <v/>
          </cell>
          <cell r="O5611" t="str">
            <v/>
          </cell>
          <cell r="P5611" t="str">
            <v/>
          </cell>
          <cell r="Q5611">
            <v>0</v>
          </cell>
        </row>
        <row r="5612">
          <cell r="N5612" t="str">
            <v/>
          </cell>
          <cell r="O5612" t="str">
            <v/>
          </cell>
          <cell r="P5612" t="str">
            <v/>
          </cell>
          <cell r="Q5612">
            <v>0</v>
          </cell>
        </row>
        <row r="5613">
          <cell r="N5613" t="str">
            <v/>
          </cell>
          <cell r="O5613" t="str">
            <v/>
          </cell>
          <cell r="P5613" t="str">
            <v/>
          </cell>
          <cell r="Q5613">
            <v>0</v>
          </cell>
        </row>
        <row r="5614">
          <cell r="N5614" t="str">
            <v/>
          </cell>
          <cell r="O5614" t="str">
            <v/>
          </cell>
          <cell r="P5614" t="str">
            <v/>
          </cell>
          <cell r="Q5614">
            <v>0</v>
          </cell>
        </row>
        <row r="5615">
          <cell r="N5615" t="str">
            <v/>
          </cell>
          <cell r="O5615" t="str">
            <v/>
          </cell>
          <cell r="P5615" t="str">
            <v/>
          </cell>
          <cell r="Q5615">
            <v>0</v>
          </cell>
        </row>
        <row r="5616">
          <cell r="N5616" t="str">
            <v/>
          </cell>
          <cell r="O5616" t="str">
            <v/>
          </cell>
          <cell r="P5616" t="str">
            <v/>
          </cell>
          <cell r="Q5616">
            <v>0</v>
          </cell>
        </row>
        <row r="5617">
          <cell r="N5617" t="str">
            <v/>
          </cell>
          <cell r="O5617" t="str">
            <v/>
          </cell>
          <cell r="P5617" t="str">
            <v/>
          </cell>
          <cell r="Q5617">
            <v>0</v>
          </cell>
        </row>
        <row r="5618">
          <cell r="N5618" t="str">
            <v/>
          </cell>
          <cell r="O5618" t="str">
            <v/>
          </cell>
          <cell r="P5618" t="str">
            <v/>
          </cell>
          <cell r="Q5618">
            <v>0</v>
          </cell>
        </row>
        <row r="5619">
          <cell r="N5619" t="str">
            <v/>
          </cell>
          <cell r="O5619" t="str">
            <v/>
          </cell>
          <cell r="P5619" t="str">
            <v/>
          </cell>
          <cell r="Q5619">
            <v>0</v>
          </cell>
        </row>
        <row r="5620">
          <cell r="N5620" t="str">
            <v/>
          </cell>
          <cell r="O5620" t="str">
            <v/>
          </cell>
          <cell r="P5620" t="str">
            <v/>
          </cell>
          <cell r="Q5620">
            <v>0</v>
          </cell>
        </row>
        <row r="5621">
          <cell r="N5621" t="str">
            <v/>
          </cell>
          <cell r="O5621" t="str">
            <v/>
          </cell>
          <cell r="P5621" t="str">
            <v/>
          </cell>
          <cell r="Q5621">
            <v>0</v>
          </cell>
        </row>
        <row r="5622">
          <cell r="N5622" t="str">
            <v/>
          </cell>
          <cell r="O5622" t="str">
            <v/>
          </cell>
          <cell r="P5622" t="str">
            <v/>
          </cell>
          <cell r="Q5622">
            <v>0</v>
          </cell>
        </row>
        <row r="5623">
          <cell r="N5623" t="str">
            <v/>
          </cell>
          <cell r="O5623" t="str">
            <v/>
          </cell>
          <cell r="P5623" t="str">
            <v/>
          </cell>
          <cell r="Q5623">
            <v>0</v>
          </cell>
        </row>
        <row r="5624">
          <cell r="N5624" t="str">
            <v/>
          </cell>
          <cell r="O5624" t="str">
            <v/>
          </cell>
          <cell r="P5624" t="str">
            <v/>
          </cell>
          <cell r="Q5624">
            <v>0</v>
          </cell>
        </row>
        <row r="5625">
          <cell r="N5625" t="str">
            <v/>
          </cell>
          <cell r="O5625" t="str">
            <v/>
          </cell>
          <cell r="P5625" t="str">
            <v/>
          </cell>
          <cell r="Q5625">
            <v>0</v>
          </cell>
        </row>
        <row r="5626">
          <cell r="N5626" t="str">
            <v/>
          </cell>
          <cell r="O5626" t="str">
            <v/>
          </cell>
          <cell r="P5626" t="str">
            <v/>
          </cell>
          <cell r="Q5626">
            <v>0</v>
          </cell>
        </row>
        <row r="5627">
          <cell r="N5627" t="str">
            <v/>
          </cell>
          <cell r="O5627" t="str">
            <v/>
          </cell>
          <cell r="P5627" t="str">
            <v/>
          </cell>
          <cell r="Q5627">
            <v>0</v>
          </cell>
        </row>
        <row r="5628">
          <cell r="N5628" t="str">
            <v/>
          </cell>
          <cell r="O5628" t="str">
            <v/>
          </cell>
          <cell r="P5628" t="str">
            <v/>
          </cell>
          <cell r="Q5628">
            <v>0</v>
          </cell>
        </row>
        <row r="5629">
          <cell r="N5629" t="str">
            <v/>
          </cell>
          <cell r="O5629" t="str">
            <v/>
          </cell>
          <cell r="P5629" t="str">
            <v/>
          </cell>
          <cell r="Q5629">
            <v>0</v>
          </cell>
        </row>
        <row r="5630">
          <cell r="N5630" t="str">
            <v/>
          </cell>
          <cell r="O5630" t="str">
            <v/>
          </cell>
          <cell r="P5630" t="str">
            <v/>
          </cell>
          <cell r="Q5630">
            <v>0</v>
          </cell>
        </row>
        <row r="5631">
          <cell r="N5631" t="str">
            <v/>
          </cell>
          <cell r="O5631" t="str">
            <v/>
          </cell>
          <cell r="P5631" t="str">
            <v/>
          </cell>
          <cell r="Q5631">
            <v>0</v>
          </cell>
        </row>
        <row r="5632">
          <cell r="N5632" t="str">
            <v/>
          </cell>
          <cell r="O5632" t="str">
            <v/>
          </cell>
          <cell r="P5632" t="str">
            <v/>
          </cell>
          <cell r="Q5632">
            <v>0</v>
          </cell>
        </row>
        <row r="5633">
          <cell r="N5633" t="str">
            <v/>
          </cell>
          <cell r="O5633" t="str">
            <v/>
          </cell>
          <cell r="P5633" t="str">
            <v/>
          </cell>
          <cell r="Q5633">
            <v>0</v>
          </cell>
        </row>
        <row r="5634">
          <cell r="N5634" t="str">
            <v/>
          </cell>
          <cell r="O5634" t="str">
            <v/>
          </cell>
          <cell r="P5634" t="str">
            <v/>
          </cell>
          <cell r="Q5634">
            <v>0</v>
          </cell>
        </row>
        <row r="5635">
          <cell r="N5635" t="str">
            <v/>
          </cell>
          <cell r="O5635" t="str">
            <v/>
          </cell>
          <cell r="P5635" t="str">
            <v/>
          </cell>
          <cell r="Q5635">
            <v>0</v>
          </cell>
        </row>
        <row r="5636">
          <cell r="N5636" t="str">
            <v/>
          </cell>
          <cell r="O5636" t="str">
            <v/>
          </cell>
          <cell r="P5636" t="str">
            <v/>
          </cell>
          <cell r="Q5636">
            <v>0</v>
          </cell>
        </row>
        <row r="5637">
          <cell r="N5637" t="str">
            <v/>
          </cell>
          <cell r="O5637" t="str">
            <v/>
          </cell>
          <cell r="P5637" t="str">
            <v/>
          </cell>
          <cell r="Q5637">
            <v>0</v>
          </cell>
        </row>
        <row r="5638">
          <cell r="N5638" t="str">
            <v/>
          </cell>
          <cell r="O5638" t="str">
            <v/>
          </cell>
          <cell r="P5638" t="str">
            <v/>
          </cell>
          <cell r="Q5638">
            <v>0</v>
          </cell>
        </row>
        <row r="5639">
          <cell r="N5639" t="str">
            <v/>
          </cell>
          <cell r="O5639" t="str">
            <v/>
          </cell>
          <cell r="P5639" t="str">
            <v/>
          </cell>
          <cell r="Q5639">
            <v>0</v>
          </cell>
        </row>
        <row r="5640">
          <cell r="N5640" t="str">
            <v/>
          </cell>
          <cell r="O5640" t="str">
            <v/>
          </cell>
          <cell r="P5640" t="str">
            <v/>
          </cell>
          <cell r="Q5640">
            <v>0</v>
          </cell>
        </row>
        <row r="5641">
          <cell r="N5641" t="str">
            <v/>
          </cell>
          <cell r="O5641" t="str">
            <v/>
          </cell>
          <cell r="P5641" t="str">
            <v/>
          </cell>
          <cell r="Q5641">
            <v>0</v>
          </cell>
        </row>
        <row r="5642">
          <cell r="N5642" t="str">
            <v/>
          </cell>
          <cell r="O5642" t="str">
            <v/>
          </cell>
          <cell r="P5642" t="str">
            <v/>
          </cell>
          <cell r="Q5642">
            <v>0</v>
          </cell>
        </row>
        <row r="5643">
          <cell r="N5643" t="str">
            <v/>
          </cell>
          <cell r="O5643" t="str">
            <v/>
          </cell>
          <cell r="P5643" t="str">
            <v/>
          </cell>
          <cell r="Q5643">
            <v>0</v>
          </cell>
        </row>
        <row r="5644">
          <cell r="N5644" t="str">
            <v/>
          </cell>
          <cell r="O5644" t="str">
            <v/>
          </cell>
          <cell r="P5644" t="str">
            <v/>
          </cell>
          <cell r="Q5644">
            <v>0</v>
          </cell>
        </row>
        <row r="5645">
          <cell r="N5645" t="str">
            <v/>
          </cell>
          <cell r="O5645" t="str">
            <v/>
          </cell>
          <cell r="P5645" t="str">
            <v/>
          </cell>
          <cell r="Q5645">
            <v>0</v>
          </cell>
        </row>
        <row r="5646">
          <cell r="N5646" t="str">
            <v/>
          </cell>
          <cell r="O5646" t="str">
            <v/>
          </cell>
          <cell r="P5646" t="str">
            <v/>
          </cell>
          <cell r="Q5646">
            <v>0</v>
          </cell>
        </row>
        <row r="5647">
          <cell r="N5647" t="str">
            <v/>
          </cell>
          <cell r="O5647" t="str">
            <v/>
          </cell>
          <cell r="P5647" t="str">
            <v/>
          </cell>
          <cell r="Q5647">
            <v>0</v>
          </cell>
        </row>
        <row r="5648">
          <cell r="N5648" t="str">
            <v/>
          </cell>
          <cell r="O5648" t="str">
            <v/>
          </cell>
          <cell r="P5648" t="str">
            <v/>
          </cell>
          <cell r="Q5648">
            <v>0</v>
          </cell>
        </row>
        <row r="5649">
          <cell r="N5649" t="str">
            <v/>
          </cell>
          <cell r="O5649" t="str">
            <v/>
          </cell>
          <cell r="P5649" t="str">
            <v/>
          </cell>
          <cell r="Q5649">
            <v>0</v>
          </cell>
        </row>
        <row r="5650">
          <cell r="N5650" t="str">
            <v/>
          </cell>
          <cell r="O5650" t="str">
            <v/>
          </cell>
          <cell r="P5650" t="str">
            <v/>
          </cell>
          <cell r="Q5650">
            <v>0</v>
          </cell>
        </row>
        <row r="5651">
          <cell r="N5651" t="str">
            <v/>
          </cell>
          <cell r="O5651" t="str">
            <v/>
          </cell>
          <cell r="P5651" t="str">
            <v/>
          </cell>
          <cell r="Q5651">
            <v>0</v>
          </cell>
        </row>
        <row r="5652">
          <cell r="N5652" t="str">
            <v/>
          </cell>
          <cell r="O5652" t="str">
            <v/>
          </cell>
          <cell r="P5652" t="str">
            <v/>
          </cell>
          <cell r="Q5652">
            <v>0</v>
          </cell>
        </row>
        <row r="5653">
          <cell r="N5653" t="str">
            <v/>
          </cell>
          <cell r="O5653" t="str">
            <v/>
          </cell>
          <cell r="P5653" t="str">
            <v/>
          </cell>
          <cell r="Q5653">
            <v>0</v>
          </cell>
        </row>
        <row r="5654">
          <cell r="N5654" t="str">
            <v/>
          </cell>
          <cell r="O5654" t="str">
            <v/>
          </cell>
          <cell r="P5654" t="str">
            <v/>
          </cell>
          <cell r="Q5654">
            <v>0</v>
          </cell>
        </row>
        <row r="5655">
          <cell r="N5655" t="str">
            <v/>
          </cell>
          <cell r="O5655" t="str">
            <v/>
          </cell>
          <cell r="P5655" t="str">
            <v/>
          </cell>
          <cell r="Q5655">
            <v>0</v>
          </cell>
        </row>
        <row r="5656">
          <cell r="N5656" t="str">
            <v/>
          </cell>
          <cell r="O5656" t="str">
            <v/>
          </cell>
          <cell r="P5656" t="str">
            <v/>
          </cell>
          <cell r="Q5656">
            <v>0</v>
          </cell>
        </row>
        <row r="5657">
          <cell r="N5657" t="str">
            <v/>
          </cell>
          <cell r="O5657" t="str">
            <v/>
          </cell>
          <cell r="P5657" t="str">
            <v/>
          </cell>
          <cell r="Q5657">
            <v>0</v>
          </cell>
        </row>
        <row r="5658">
          <cell r="N5658" t="str">
            <v/>
          </cell>
          <cell r="O5658" t="str">
            <v/>
          </cell>
          <cell r="P5658" t="str">
            <v/>
          </cell>
          <cell r="Q5658">
            <v>0</v>
          </cell>
        </row>
        <row r="5659">
          <cell r="N5659" t="str">
            <v/>
          </cell>
          <cell r="O5659" t="str">
            <v/>
          </cell>
          <cell r="P5659" t="str">
            <v/>
          </cell>
          <cell r="Q5659">
            <v>0</v>
          </cell>
        </row>
        <row r="5660">
          <cell r="N5660" t="str">
            <v/>
          </cell>
          <cell r="O5660" t="str">
            <v/>
          </cell>
          <cell r="P5660" t="str">
            <v/>
          </cell>
          <cell r="Q5660">
            <v>0</v>
          </cell>
        </row>
        <row r="5661">
          <cell r="N5661" t="str">
            <v/>
          </cell>
          <cell r="O5661" t="str">
            <v/>
          </cell>
          <cell r="P5661" t="str">
            <v/>
          </cell>
          <cell r="Q5661">
            <v>0</v>
          </cell>
        </row>
        <row r="5662">
          <cell r="N5662" t="str">
            <v/>
          </cell>
          <cell r="O5662" t="str">
            <v/>
          </cell>
          <cell r="P5662" t="str">
            <v/>
          </cell>
          <cell r="Q5662">
            <v>0</v>
          </cell>
        </row>
        <row r="5663">
          <cell r="N5663" t="str">
            <v/>
          </cell>
          <cell r="O5663" t="str">
            <v/>
          </cell>
          <cell r="P5663" t="str">
            <v/>
          </cell>
          <cell r="Q5663">
            <v>0</v>
          </cell>
        </row>
        <row r="5664">
          <cell r="N5664" t="str">
            <v/>
          </cell>
          <cell r="O5664" t="str">
            <v/>
          </cell>
          <cell r="P5664" t="str">
            <v/>
          </cell>
          <cell r="Q5664">
            <v>0</v>
          </cell>
        </row>
        <row r="5665">
          <cell r="N5665" t="str">
            <v/>
          </cell>
          <cell r="O5665" t="str">
            <v/>
          </cell>
          <cell r="P5665" t="str">
            <v/>
          </cell>
          <cell r="Q5665">
            <v>0</v>
          </cell>
        </row>
        <row r="5666">
          <cell r="N5666" t="str">
            <v/>
          </cell>
          <cell r="O5666" t="str">
            <v/>
          </cell>
          <cell r="P5666" t="str">
            <v/>
          </cell>
          <cell r="Q5666">
            <v>0</v>
          </cell>
        </row>
        <row r="5667">
          <cell r="N5667" t="str">
            <v/>
          </cell>
          <cell r="O5667" t="str">
            <v/>
          </cell>
          <cell r="P5667" t="str">
            <v/>
          </cell>
          <cell r="Q5667">
            <v>0</v>
          </cell>
        </row>
        <row r="5668">
          <cell r="N5668" t="str">
            <v/>
          </cell>
          <cell r="O5668" t="str">
            <v/>
          </cell>
          <cell r="P5668" t="str">
            <v/>
          </cell>
          <cell r="Q5668">
            <v>0</v>
          </cell>
        </row>
        <row r="5669">
          <cell r="N5669" t="str">
            <v/>
          </cell>
          <cell r="O5669" t="str">
            <v/>
          </cell>
          <cell r="P5669" t="str">
            <v/>
          </cell>
          <cell r="Q5669">
            <v>0</v>
          </cell>
        </row>
        <row r="5670">
          <cell r="N5670" t="str">
            <v/>
          </cell>
          <cell r="O5670" t="str">
            <v/>
          </cell>
          <cell r="P5670" t="str">
            <v/>
          </cell>
          <cell r="Q5670">
            <v>0</v>
          </cell>
        </row>
        <row r="5671">
          <cell r="N5671" t="str">
            <v/>
          </cell>
          <cell r="O5671" t="str">
            <v/>
          </cell>
          <cell r="P5671" t="str">
            <v/>
          </cell>
          <cell r="Q5671">
            <v>0</v>
          </cell>
        </row>
        <row r="5672">
          <cell r="N5672" t="str">
            <v/>
          </cell>
          <cell r="O5672" t="str">
            <v/>
          </cell>
          <cell r="P5672" t="str">
            <v/>
          </cell>
          <cell r="Q5672">
            <v>0</v>
          </cell>
        </row>
        <row r="5673">
          <cell r="N5673" t="str">
            <v/>
          </cell>
          <cell r="O5673" t="str">
            <v/>
          </cell>
          <cell r="P5673" t="str">
            <v/>
          </cell>
          <cell r="Q5673">
            <v>0</v>
          </cell>
        </row>
        <row r="5674">
          <cell r="N5674" t="str">
            <v/>
          </cell>
          <cell r="O5674" t="str">
            <v/>
          </cell>
          <cell r="P5674" t="str">
            <v/>
          </cell>
          <cell r="Q5674">
            <v>0</v>
          </cell>
        </row>
        <row r="5675">
          <cell r="N5675" t="str">
            <v/>
          </cell>
          <cell r="O5675" t="str">
            <v/>
          </cell>
          <cell r="P5675" t="str">
            <v/>
          </cell>
          <cell r="Q5675">
            <v>0</v>
          </cell>
        </row>
        <row r="5676">
          <cell r="N5676" t="str">
            <v/>
          </cell>
          <cell r="O5676" t="str">
            <v/>
          </cell>
          <cell r="P5676" t="str">
            <v/>
          </cell>
          <cell r="Q5676">
            <v>0</v>
          </cell>
        </row>
        <row r="5677">
          <cell r="N5677" t="str">
            <v/>
          </cell>
          <cell r="O5677" t="str">
            <v/>
          </cell>
          <cell r="P5677" t="str">
            <v/>
          </cell>
          <cell r="Q5677">
            <v>0</v>
          </cell>
        </row>
        <row r="5678">
          <cell r="N5678" t="str">
            <v/>
          </cell>
          <cell r="O5678" t="str">
            <v/>
          </cell>
          <cell r="P5678" t="str">
            <v/>
          </cell>
          <cell r="Q5678">
            <v>0</v>
          </cell>
        </row>
        <row r="5679">
          <cell r="N5679" t="str">
            <v/>
          </cell>
          <cell r="O5679" t="str">
            <v/>
          </cell>
          <cell r="P5679" t="str">
            <v/>
          </cell>
          <cell r="Q5679">
            <v>0</v>
          </cell>
        </row>
        <row r="5680">
          <cell r="N5680" t="str">
            <v/>
          </cell>
          <cell r="O5680" t="str">
            <v/>
          </cell>
          <cell r="P5680" t="str">
            <v/>
          </cell>
          <cell r="Q5680">
            <v>0</v>
          </cell>
        </row>
        <row r="5681">
          <cell r="N5681" t="str">
            <v/>
          </cell>
          <cell r="O5681" t="str">
            <v/>
          </cell>
          <cell r="P5681" t="str">
            <v/>
          </cell>
          <cell r="Q5681">
            <v>0</v>
          </cell>
        </row>
        <row r="5682">
          <cell r="N5682" t="str">
            <v/>
          </cell>
          <cell r="O5682" t="str">
            <v/>
          </cell>
          <cell r="P5682" t="str">
            <v/>
          </cell>
          <cell r="Q5682">
            <v>0</v>
          </cell>
        </row>
        <row r="5683">
          <cell r="N5683" t="str">
            <v/>
          </cell>
          <cell r="O5683" t="str">
            <v/>
          </cell>
          <cell r="P5683" t="str">
            <v/>
          </cell>
          <cell r="Q5683">
            <v>0</v>
          </cell>
        </row>
        <row r="5684">
          <cell r="N5684" t="str">
            <v/>
          </cell>
          <cell r="O5684" t="str">
            <v/>
          </cell>
          <cell r="P5684" t="str">
            <v/>
          </cell>
          <cell r="Q5684">
            <v>0</v>
          </cell>
        </row>
        <row r="5685">
          <cell r="N5685" t="str">
            <v/>
          </cell>
          <cell r="O5685" t="str">
            <v/>
          </cell>
          <cell r="P5685" t="str">
            <v/>
          </cell>
          <cell r="Q5685">
            <v>0</v>
          </cell>
        </row>
        <row r="5686">
          <cell r="N5686" t="str">
            <v/>
          </cell>
          <cell r="O5686" t="str">
            <v/>
          </cell>
          <cell r="P5686" t="str">
            <v/>
          </cell>
          <cell r="Q5686">
            <v>0</v>
          </cell>
        </row>
        <row r="5687">
          <cell r="N5687" t="str">
            <v/>
          </cell>
          <cell r="O5687" t="str">
            <v/>
          </cell>
          <cell r="P5687" t="str">
            <v/>
          </cell>
          <cell r="Q5687">
            <v>0</v>
          </cell>
        </row>
        <row r="5688">
          <cell r="N5688" t="str">
            <v/>
          </cell>
          <cell r="O5688" t="str">
            <v/>
          </cell>
          <cell r="P5688" t="str">
            <v/>
          </cell>
          <cell r="Q5688">
            <v>0</v>
          </cell>
        </row>
        <row r="5689">
          <cell r="N5689" t="str">
            <v/>
          </cell>
          <cell r="O5689" t="str">
            <v/>
          </cell>
          <cell r="P5689" t="str">
            <v/>
          </cell>
          <cell r="Q5689">
            <v>0</v>
          </cell>
        </row>
        <row r="5690">
          <cell r="N5690" t="str">
            <v/>
          </cell>
          <cell r="O5690" t="str">
            <v/>
          </cell>
          <cell r="P5690" t="str">
            <v/>
          </cell>
          <cell r="Q5690">
            <v>0</v>
          </cell>
        </row>
        <row r="5691">
          <cell r="N5691" t="str">
            <v/>
          </cell>
          <cell r="O5691" t="str">
            <v/>
          </cell>
          <cell r="P5691" t="str">
            <v/>
          </cell>
          <cell r="Q5691">
            <v>0</v>
          </cell>
        </row>
        <row r="5692">
          <cell r="N5692" t="str">
            <v/>
          </cell>
          <cell r="O5692" t="str">
            <v/>
          </cell>
          <cell r="P5692" t="str">
            <v/>
          </cell>
          <cell r="Q5692">
            <v>0</v>
          </cell>
        </row>
        <row r="5693">
          <cell r="N5693" t="str">
            <v/>
          </cell>
          <cell r="O5693" t="str">
            <v/>
          </cell>
          <cell r="P5693" t="str">
            <v/>
          </cell>
          <cell r="Q5693">
            <v>0</v>
          </cell>
        </row>
        <row r="5694">
          <cell r="N5694" t="str">
            <v/>
          </cell>
          <cell r="O5694" t="str">
            <v/>
          </cell>
          <cell r="P5694" t="str">
            <v/>
          </cell>
          <cell r="Q5694">
            <v>0</v>
          </cell>
        </row>
        <row r="5695">
          <cell r="N5695" t="str">
            <v/>
          </cell>
          <cell r="O5695" t="str">
            <v/>
          </cell>
          <cell r="P5695" t="str">
            <v/>
          </cell>
          <cell r="Q5695">
            <v>0</v>
          </cell>
        </row>
        <row r="5696">
          <cell r="N5696" t="str">
            <v/>
          </cell>
          <cell r="O5696" t="str">
            <v/>
          </cell>
          <cell r="P5696" t="str">
            <v/>
          </cell>
          <cell r="Q5696">
            <v>0</v>
          </cell>
        </row>
        <row r="5697">
          <cell r="N5697" t="str">
            <v/>
          </cell>
          <cell r="O5697" t="str">
            <v/>
          </cell>
          <cell r="P5697" t="str">
            <v/>
          </cell>
          <cell r="Q5697">
            <v>0</v>
          </cell>
        </row>
        <row r="5698">
          <cell r="N5698" t="str">
            <v/>
          </cell>
          <cell r="O5698" t="str">
            <v/>
          </cell>
          <cell r="P5698" t="str">
            <v/>
          </cell>
          <cell r="Q5698">
            <v>0</v>
          </cell>
        </row>
        <row r="5699">
          <cell r="N5699" t="str">
            <v/>
          </cell>
          <cell r="O5699" t="str">
            <v/>
          </cell>
          <cell r="P5699" t="str">
            <v/>
          </cell>
          <cell r="Q5699">
            <v>0</v>
          </cell>
        </row>
        <row r="5700">
          <cell r="N5700" t="str">
            <v/>
          </cell>
          <cell r="O5700" t="str">
            <v/>
          </cell>
          <cell r="P5700" t="str">
            <v/>
          </cell>
          <cell r="Q5700">
            <v>0</v>
          </cell>
        </row>
        <row r="5701">
          <cell r="N5701" t="str">
            <v/>
          </cell>
          <cell r="O5701" t="str">
            <v/>
          </cell>
          <cell r="P5701" t="str">
            <v/>
          </cell>
          <cell r="Q5701">
            <v>0</v>
          </cell>
        </row>
        <row r="5702">
          <cell r="N5702" t="str">
            <v/>
          </cell>
          <cell r="O5702" t="str">
            <v/>
          </cell>
          <cell r="P5702" t="str">
            <v/>
          </cell>
          <cell r="Q5702">
            <v>0</v>
          </cell>
        </row>
        <row r="5703">
          <cell r="N5703" t="str">
            <v/>
          </cell>
          <cell r="O5703" t="str">
            <v/>
          </cell>
          <cell r="P5703" t="str">
            <v/>
          </cell>
          <cell r="Q5703">
            <v>0</v>
          </cell>
        </row>
        <row r="5704">
          <cell r="N5704" t="str">
            <v/>
          </cell>
          <cell r="O5704" t="str">
            <v/>
          </cell>
          <cell r="P5704" t="str">
            <v/>
          </cell>
          <cell r="Q5704">
            <v>0</v>
          </cell>
        </row>
        <row r="5705">
          <cell r="N5705" t="str">
            <v/>
          </cell>
          <cell r="O5705" t="str">
            <v/>
          </cell>
          <cell r="P5705" t="str">
            <v/>
          </cell>
          <cell r="Q5705">
            <v>0</v>
          </cell>
        </row>
        <row r="5706">
          <cell r="N5706" t="str">
            <v/>
          </cell>
          <cell r="O5706" t="str">
            <v/>
          </cell>
          <cell r="P5706" t="str">
            <v/>
          </cell>
          <cell r="Q5706">
            <v>0</v>
          </cell>
        </row>
        <row r="5707">
          <cell r="N5707" t="str">
            <v/>
          </cell>
          <cell r="O5707" t="str">
            <v/>
          </cell>
          <cell r="P5707" t="str">
            <v/>
          </cell>
          <cell r="Q5707">
            <v>0</v>
          </cell>
        </row>
        <row r="5708">
          <cell r="N5708" t="str">
            <v/>
          </cell>
          <cell r="O5708" t="str">
            <v/>
          </cell>
          <cell r="P5708" t="str">
            <v/>
          </cell>
          <cell r="Q5708">
            <v>0</v>
          </cell>
        </row>
        <row r="5709">
          <cell r="N5709" t="str">
            <v/>
          </cell>
          <cell r="O5709" t="str">
            <v/>
          </cell>
          <cell r="P5709" t="str">
            <v/>
          </cell>
          <cell r="Q5709">
            <v>0</v>
          </cell>
        </row>
        <row r="5710">
          <cell r="N5710" t="str">
            <v/>
          </cell>
          <cell r="O5710" t="str">
            <v/>
          </cell>
          <cell r="P5710" t="str">
            <v/>
          </cell>
          <cell r="Q5710">
            <v>0</v>
          </cell>
        </row>
        <row r="5711">
          <cell r="N5711" t="str">
            <v/>
          </cell>
          <cell r="O5711" t="str">
            <v/>
          </cell>
          <cell r="P5711" t="str">
            <v/>
          </cell>
          <cell r="Q5711">
            <v>0</v>
          </cell>
        </row>
        <row r="5712">
          <cell r="N5712" t="str">
            <v/>
          </cell>
          <cell r="O5712" t="str">
            <v/>
          </cell>
          <cell r="P5712" t="str">
            <v/>
          </cell>
          <cell r="Q5712">
            <v>0</v>
          </cell>
        </row>
        <row r="5713">
          <cell r="N5713" t="str">
            <v/>
          </cell>
          <cell r="O5713" t="str">
            <v/>
          </cell>
          <cell r="P5713" t="str">
            <v/>
          </cell>
          <cell r="Q5713">
            <v>0</v>
          </cell>
        </row>
        <row r="5714">
          <cell r="N5714" t="str">
            <v/>
          </cell>
          <cell r="O5714" t="str">
            <v/>
          </cell>
          <cell r="P5714" t="str">
            <v/>
          </cell>
          <cell r="Q5714">
            <v>0</v>
          </cell>
        </row>
        <row r="5715">
          <cell r="N5715" t="str">
            <v/>
          </cell>
          <cell r="O5715" t="str">
            <v/>
          </cell>
          <cell r="P5715" t="str">
            <v/>
          </cell>
          <cell r="Q5715">
            <v>0</v>
          </cell>
        </row>
        <row r="5716">
          <cell r="N5716" t="str">
            <v/>
          </cell>
          <cell r="O5716" t="str">
            <v/>
          </cell>
          <cell r="P5716" t="str">
            <v/>
          </cell>
          <cell r="Q5716">
            <v>0</v>
          </cell>
        </row>
        <row r="5717">
          <cell r="N5717" t="str">
            <v/>
          </cell>
          <cell r="O5717" t="str">
            <v/>
          </cell>
          <cell r="P5717" t="str">
            <v/>
          </cell>
          <cell r="Q5717">
            <v>0</v>
          </cell>
        </row>
        <row r="5718">
          <cell r="N5718" t="str">
            <v/>
          </cell>
          <cell r="O5718" t="str">
            <v/>
          </cell>
          <cell r="P5718" t="str">
            <v/>
          </cell>
          <cell r="Q5718">
            <v>0</v>
          </cell>
        </row>
        <row r="5719">
          <cell r="N5719" t="str">
            <v/>
          </cell>
          <cell r="O5719" t="str">
            <v/>
          </cell>
          <cell r="P5719" t="str">
            <v/>
          </cell>
          <cell r="Q5719">
            <v>0</v>
          </cell>
        </row>
        <row r="5720">
          <cell r="N5720" t="str">
            <v/>
          </cell>
          <cell r="O5720" t="str">
            <v/>
          </cell>
          <cell r="P5720" t="str">
            <v/>
          </cell>
          <cell r="Q5720">
            <v>0</v>
          </cell>
        </row>
        <row r="5721">
          <cell r="N5721" t="str">
            <v/>
          </cell>
          <cell r="O5721" t="str">
            <v/>
          </cell>
          <cell r="P5721" t="str">
            <v/>
          </cell>
          <cell r="Q5721">
            <v>0</v>
          </cell>
        </row>
        <row r="5722">
          <cell r="N5722" t="str">
            <v/>
          </cell>
          <cell r="O5722" t="str">
            <v/>
          </cell>
          <cell r="P5722" t="str">
            <v/>
          </cell>
          <cell r="Q5722">
            <v>0</v>
          </cell>
        </row>
        <row r="5723">
          <cell r="N5723" t="str">
            <v/>
          </cell>
          <cell r="O5723" t="str">
            <v/>
          </cell>
          <cell r="P5723" t="str">
            <v/>
          </cell>
          <cell r="Q5723">
            <v>0</v>
          </cell>
        </row>
        <row r="5724">
          <cell r="N5724" t="str">
            <v/>
          </cell>
          <cell r="O5724" t="str">
            <v/>
          </cell>
          <cell r="P5724" t="str">
            <v/>
          </cell>
          <cell r="Q5724">
            <v>0</v>
          </cell>
        </row>
        <row r="5725">
          <cell r="N5725" t="str">
            <v/>
          </cell>
          <cell r="O5725" t="str">
            <v/>
          </cell>
          <cell r="P5725" t="str">
            <v/>
          </cell>
          <cell r="Q5725">
            <v>0</v>
          </cell>
        </row>
        <row r="5726">
          <cell r="N5726" t="str">
            <v/>
          </cell>
          <cell r="O5726" t="str">
            <v/>
          </cell>
          <cell r="P5726" t="str">
            <v/>
          </cell>
          <cell r="Q5726">
            <v>0</v>
          </cell>
        </row>
        <row r="5727">
          <cell r="N5727" t="str">
            <v/>
          </cell>
          <cell r="O5727" t="str">
            <v/>
          </cell>
          <cell r="P5727" t="str">
            <v/>
          </cell>
          <cell r="Q5727">
            <v>0</v>
          </cell>
        </row>
        <row r="5728">
          <cell r="N5728" t="str">
            <v/>
          </cell>
          <cell r="O5728" t="str">
            <v/>
          </cell>
          <cell r="P5728" t="str">
            <v/>
          </cell>
          <cell r="Q5728">
            <v>0</v>
          </cell>
        </row>
        <row r="5729">
          <cell r="N5729" t="str">
            <v/>
          </cell>
          <cell r="O5729" t="str">
            <v/>
          </cell>
          <cell r="P5729" t="str">
            <v/>
          </cell>
          <cell r="Q5729">
            <v>0</v>
          </cell>
        </row>
        <row r="5730">
          <cell r="N5730" t="str">
            <v/>
          </cell>
          <cell r="O5730" t="str">
            <v/>
          </cell>
          <cell r="P5730" t="str">
            <v/>
          </cell>
          <cell r="Q5730">
            <v>0</v>
          </cell>
        </row>
        <row r="5731">
          <cell r="N5731" t="str">
            <v/>
          </cell>
          <cell r="O5731" t="str">
            <v/>
          </cell>
          <cell r="P5731" t="str">
            <v/>
          </cell>
          <cell r="Q5731">
            <v>0</v>
          </cell>
        </row>
        <row r="5732">
          <cell r="N5732" t="str">
            <v/>
          </cell>
          <cell r="O5732" t="str">
            <v/>
          </cell>
          <cell r="P5732" t="str">
            <v/>
          </cell>
          <cell r="Q5732">
            <v>0</v>
          </cell>
        </row>
        <row r="5733">
          <cell r="N5733" t="str">
            <v/>
          </cell>
          <cell r="O5733" t="str">
            <v/>
          </cell>
          <cell r="P5733" t="str">
            <v/>
          </cell>
          <cell r="Q5733">
            <v>0</v>
          </cell>
        </row>
        <row r="5734">
          <cell r="N5734" t="str">
            <v/>
          </cell>
          <cell r="O5734" t="str">
            <v/>
          </cell>
          <cell r="P5734" t="str">
            <v/>
          </cell>
          <cell r="Q5734">
            <v>0</v>
          </cell>
        </row>
        <row r="5735">
          <cell r="N5735" t="str">
            <v/>
          </cell>
          <cell r="O5735" t="str">
            <v/>
          </cell>
          <cell r="P5735" t="str">
            <v/>
          </cell>
          <cell r="Q5735">
            <v>0</v>
          </cell>
        </row>
        <row r="5736">
          <cell r="N5736" t="str">
            <v/>
          </cell>
          <cell r="O5736" t="str">
            <v/>
          </cell>
          <cell r="P5736" t="str">
            <v/>
          </cell>
          <cell r="Q5736">
            <v>0</v>
          </cell>
        </row>
        <row r="5737">
          <cell r="N5737" t="str">
            <v/>
          </cell>
          <cell r="O5737" t="str">
            <v/>
          </cell>
          <cell r="P5737" t="str">
            <v/>
          </cell>
          <cell r="Q5737">
            <v>0</v>
          </cell>
        </row>
        <row r="5738">
          <cell r="N5738" t="str">
            <v/>
          </cell>
          <cell r="O5738" t="str">
            <v/>
          </cell>
          <cell r="P5738" t="str">
            <v/>
          </cell>
          <cell r="Q5738">
            <v>0</v>
          </cell>
        </row>
        <row r="5739">
          <cell r="N5739" t="str">
            <v/>
          </cell>
          <cell r="O5739" t="str">
            <v/>
          </cell>
          <cell r="P5739" t="str">
            <v/>
          </cell>
          <cell r="Q5739">
            <v>0</v>
          </cell>
        </row>
        <row r="5740">
          <cell r="N5740" t="str">
            <v/>
          </cell>
          <cell r="O5740" t="str">
            <v/>
          </cell>
          <cell r="P5740" t="str">
            <v/>
          </cell>
          <cell r="Q5740">
            <v>0</v>
          </cell>
        </row>
        <row r="5741">
          <cell r="N5741" t="str">
            <v/>
          </cell>
          <cell r="O5741" t="str">
            <v/>
          </cell>
          <cell r="P5741" t="str">
            <v/>
          </cell>
          <cell r="Q5741">
            <v>0</v>
          </cell>
        </row>
        <row r="5742">
          <cell r="N5742" t="str">
            <v/>
          </cell>
          <cell r="O5742" t="str">
            <v/>
          </cell>
          <cell r="P5742" t="str">
            <v/>
          </cell>
          <cell r="Q5742">
            <v>0</v>
          </cell>
        </row>
        <row r="5743">
          <cell r="N5743" t="str">
            <v/>
          </cell>
          <cell r="O5743" t="str">
            <v/>
          </cell>
          <cell r="P5743" t="str">
            <v/>
          </cell>
          <cell r="Q5743">
            <v>0</v>
          </cell>
        </row>
        <row r="5744">
          <cell r="N5744" t="str">
            <v/>
          </cell>
          <cell r="O5744" t="str">
            <v/>
          </cell>
          <cell r="P5744" t="str">
            <v/>
          </cell>
          <cell r="Q5744">
            <v>0</v>
          </cell>
        </row>
        <row r="5745">
          <cell r="N5745" t="str">
            <v/>
          </cell>
          <cell r="O5745" t="str">
            <v/>
          </cell>
          <cell r="P5745" t="str">
            <v/>
          </cell>
          <cell r="Q5745">
            <v>0</v>
          </cell>
        </row>
        <row r="5746">
          <cell r="N5746" t="str">
            <v/>
          </cell>
          <cell r="O5746" t="str">
            <v/>
          </cell>
          <cell r="P5746" t="str">
            <v/>
          </cell>
          <cell r="Q5746">
            <v>0</v>
          </cell>
        </row>
        <row r="5747">
          <cell r="N5747" t="str">
            <v/>
          </cell>
          <cell r="O5747" t="str">
            <v/>
          </cell>
          <cell r="P5747" t="str">
            <v/>
          </cell>
          <cell r="Q5747">
            <v>0</v>
          </cell>
        </row>
        <row r="5748">
          <cell r="N5748" t="str">
            <v/>
          </cell>
          <cell r="O5748" t="str">
            <v/>
          </cell>
          <cell r="P5748" t="str">
            <v/>
          </cell>
          <cell r="Q5748">
            <v>0</v>
          </cell>
        </row>
        <row r="5749">
          <cell r="N5749" t="str">
            <v/>
          </cell>
          <cell r="O5749" t="str">
            <v/>
          </cell>
          <cell r="P5749" t="str">
            <v/>
          </cell>
          <cell r="Q5749">
            <v>0</v>
          </cell>
        </row>
        <row r="5750">
          <cell r="N5750" t="str">
            <v/>
          </cell>
          <cell r="O5750" t="str">
            <v/>
          </cell>
          <cell r="P5750" t="str">
            <v/>
          </cell>
          <cell r="Q5750">
            <v>0</v>
          </cell>
        </row>
        <row r="5751">
          <cell r="N5751" t="str">
            <v/>
          </cell>
          <cell r="O5751" t="str">
            <v/>
          </cell>
          <cell r="P5751" t="str">
            <v/>
          </cell>
          <cell r="Q5751">
            <v>0</v>
          </cell>
        </row>
        <row r="5752">
          <cell r="N5752" t="str">
            <v/>
          </cell>
          <cell r="O5752" t="str">
            <v/>
          </cell>
          <cell r="P5752" t="str">
            <v/>
          </cell>
          <cell r="Q5752">
            <v>0</v>
          </cell>
        </row>
        <row r="5753">
          <cell r="N5753" t="str">
            <v/>
          </cell>
          <cell r="O5753" t="str">
            <v/>
          </cell>
          <cell r="P5753" t="str">
            <v/>
          </cell>
          <cell r="Q5753">
            <v>0</v>
          </cell>
        </row>
        <row r="5754">
          <cell r="N5754" t="str">
            <v/>
          </cell>
          <cell r="O5754" t="str">
            <v/>
          </cell>
          <cell r="P5754" t="str">
            <v/>
          </cell>
          <cell r="Q5754">
            <v>0</v>
          </cell>
        </row>
        <row r="5755">
          <cell r="N5755" t="str">
            <v/>
          </cell>
          <cell r="O5755" t="str">
            <v/>
          </cell>
          <cell r="P5755" t="str">
            <v/>
          </cell>
          <cell r="Q5755">
            <v>0</v>
          </cell>
        </row>
        <row r="5756">
          <cell r="N5756" t="str">
            <v/>
          </cell>
          <cell r="O5756" t="str">
            <v/>
          </cell>
          <cell r="P5756" t="str">
            <v/>
          </cell>
          <cell r="Q5756">
            <v>0</v>
          </cell>
        </row>
        <row r="5757">
          <cell r="N5757" t="str">
            <v/>
          </cell>
          <cell r="O5757" t="str">
            <v/>
          </cell>
          <cell r="P5757" t="str">
            <v/>
          </cell>
          <cell r="Q5757">
            <v>0</v>
          </cell>
        </row>
        <row r="5758">
          <cell r="N5758" t="str">
            <v/>
          </cell>
          <cell r="O5758" t="str">
            <v/>
          </cell>
          <cell r="P5758" t="str">
            <v/>
          </cell>
          <cell r="Q5758">
            <v>0</v>
          </cell>
        </row>
        <row r="5759">
          <cell r="N5759" t="str">
            <v/>
          </cell>
          <cell r="O5759" t="str">
            <v/>
          </cell>
          <cell r="P5759" t="str">
            <v/>
          </cell>
          <cell r="Q5759">
            <v>0</v>
          </cell>
        </row>
        <row r="5760">
          <cell r="N5760" t="str">
            <v/>
          </cell>
          <cell r="O5760" t="str">
            <v/>
          </cell>
          <cell r="P5760" t="str">
            <v/>
          </cell>
          <cell r="Q5760">
            <v>0</v>
          </cell>
        </row>
        <row r="5761">
          <cell r="N5761" t="str">
            <v/>
          </cell>
          <cell r="O5761" t="str">
            <v/>
          </cell>
          <cell r="P5761" t="str">
            <v/>
          </cell>
          <cell r="Q5761">
            <v>0</v>
          </cell>
        </row>
        <row r="5762">
          <cell r="N5762" t="str">
            <v/>
          </cell>
          <cell r="O5762" t="str">
            <v/>
          </cell>
          <cell r="P5762" t="str">
            <v/>
          </cell>
          <cell r="Q5762">
            <v>0</v>
          </cell>
        </row>
        <row r="5763">
          <cell r="N5763" t="str">
            <v/>
          </cell>
          <cell r="O5763" t="str">
            <v/>
          </cell>
          <cell r="P5763" t="str">
            <v/>
          </cell>
          <cell r="Q5763">
            <v>0</v>
          </cell>
        </row>
        <row r="5764">
          <cell r="N5764" t="str">
            <v/>
          </cell>
          <cell r="O5764" t="str">
            <v/>
          </cell>
          <cell r="P5764" t="str">
            <v/>
          </cell>
          <cell r="Q5764">
            <v>0</v>
          </cell>
        </row>
        <row r="5765">
          <cell r="N5765" t="str">
            <v/>
          </cell>
          <cell r="O5765" t="str">
            <v/>
          </cell>
          <cell r="P5765" t="str">
            <v/>
          </cell>
          <cell r="Q5765">
            <v>0</v>
          </cell>
        </row>
        <row r="5766">
          <cell r="N5766" t="str">
            <v/>
          </cell>
          <cell r="O5766" t="str">
            <v/>
          </cell>
          <cell r="P5766" t="str">
            <v/>
          </cell>
          <cell r="Q5766">
            <v>0</v>
          </cell>
        </row>
        <row r="5767">
          <cell r="N5767" t="str">
            <v/>
          </cell>
          <cell r="O5767" t="str">
            <v/>
          </cell>
          <cell r="P5767" t="str">
            <v/>
          </cell>
          <cell r="Q5767">
            <v>0</v>
          </cell>
        </row>
        <row r="5768">
          <cell r="N5768" t="str">
            <v/>
          </cell>
          <cell r="O5768" t="str">
            <v/>
          </cell>
          <cell r="P5768" t="str">
            <v/>
          </cell>
          <cell r="Q5768">
            <v>0</v>
          </cell>
        </row>
        <row r="5769">
          <cell r="N5769" t="str">
            <v/>
          </cell>
          <cell r="O5769" t="str">
            <v/>
          </cell>
          <cell r="P5769" t="str">
            <v/>
          </cell>
          <cell r="Q5769">
            <v>0</v>
          </cell>
        </row>
        <row r="5770">
          <cell r="N5770" t="str">
            <v/>
          </cell>
          <cell r="O5770" t="str">
            <v/>
          </cell>
          <cell r="P5770" t="str">
            <v/>
          </cell>
          <cell r="Q5770">
            <v>0</v>
          </cell>
        </row>
        <row r="5771">
          <cell r="N5771" t="str">
            <v/>
          </cell>
          <cell r="O5771" t="str">
            <v/>
          </cell>
          <cell r="P5771" t="str">
            <v/>
          </cell>
          <cell r="Q5771">
            <v>0</v>
          </cell>
        </row>
        <row r="5772">
          <cell r="N5772" t="str">
            <v/>
          </cell>
          <cell r="O5772" t="str">
            <v/>
          </cell>
          <cell r="P5772" t="str">
            <v/>
          </cell>
          <cell r="Q5772">
            <v>0</v>
          </cell>
        </row>
        <row r="5773">
          <cell r="N5773" t="str">
            <v/>
          </cell>
          <cell r="O5773" t="str">
            <v/>
          </cell>
          <cell r="P5773" t="str">
            <v/>
          </cell>
          <cell r="Q5773">
            <v>0</v>
          </cell>
        </row>
        <row r="5774">
          <cell r="N5774" t="str">
            <v/>
          </cell>
          <cell r="O5774" t="str">
            <v/>
          </cell>
          <cell r="P5774" t="str">
            <v/>
          </cell>
          <cell r="Q5774">
            <v>0</v>
          </cell>
        </row>
        <row r="5775">
          <cell r="N5775" t="str">
            <v/>
          </cell>
          <cell r="O5775" t="str">
            <v/>
          </cell>
          <cell r="P5775" t="str">
            <v/>
          </cell>
          <cell r="Q5775">
            <v>0</v>
          </cell>
        </row>
        <row r="5776">
          <cell r="N5776" t="str">
            <v/>
          </cell>
          <cell r="O5776" t="str">
            <v/>
          </cell>
          <cell r="P5776" t="str">
            <v/>
          </cell>
          <cell r="Q5776">
            <v>0</v>
          </cell>
        </row>
        <row r="5777">
          <cell r="N5777" t="str">
            <v/>
          </cell>
          <cell r="O5777" t="str">
            <v/>
          </cell>
          <cell r="P5777" t="str">
            <v/>
          </cell>
          <cell r="Q5777">
            <v>0</v>
          </cell>
        </row>
        <row r="5778">
          <cell r="N5778" t="str">
            <v/>
          </cell>
          <cell r="O5778" t="str">
            <v/>
          </cell>
          <cell r="P5778" t="str">
            <v/>
          </cell>
          <cell r="Q5778">
            <v>0</v>
          </cell>
        </row>
        <row r="5779">
          <cell r="N5779" t="str">
            <v/>
          </cell>
          <cell r="O5779" t="str">
            <v/>
          </cell>
          <cell r="P5779" t="str">
            <v/>
          </cell>
          <cell r="Q5779">
            <v>0</v>
          </cell>
        </row>
        <row r="5780">
          <cell r="N5780" t="str">
            <v/>
          </cell>
          <cell r="O5780" t="str">
            <v/>
          </cell>
          <cell r="P5780" t="str">
            <v/>
          </cell>
          <cell r="Q5780">
            <v>0</v>
          </cell>
        </row>
        <row r="5781">
          <cell r="N5781" t="str">
            <v/>
          </cell>
          <cell r="O5781" t="str">
            <v/>
          </cell>
          <cell r="P5781" t="str">
            <v/>
          </cell>
          <cell r="Q5781">
            <v>0</v>
          </cell>
        </row>
        <row r="5782">
          <cell r="N5782" t="str">
            <v/>
          </cell>
          <cell r="O5782" t="str">
            <v/>
          </cell>
          <cell r="P5782" t="str">
            <v/>
          </cell>
          <cell r="Q5782">
            <v>0</v>
          </cell>
        </row>
        <row r="5783">
          <cell r="N5783" t="str">
            <v/>
          </cell>
          <cell r="O5783" t="str">
            <v/>
          </cell>
          <cell r="P5783" t="str">
            <v/>
          </cell>
          <cell r="Q5783">
            <v>0</v>
          </cell>
        </row>
        <row r="5784">
          <cell r="N5784" t="str">
            <v/>
          </cell>
          <cell r="O5784" t="str">
            <v/>
          </cell>
          <cell r="P5784" t="str">
            <v/>
          </cell>
          <cell r="Q5784">
            <v>0</v>
          </cell>
        </row>
        <row r="5785">
          <cell r="N5785" t="str">
            <v/>
          </cell>
          <cell r="O5785" t="str">
            <v/>
          </cell>
          <cell r="P5785" t="str">
            <v/>
          </cell>
          <cell r="Q5785">
            <v>0</v>
          </cell>
        </row>
        <row r="5786">
          <cell r="N5786" t="str">
            <v/>
          </cell>
          <cell r="O5786" t="str">
            <v/>
          </cell>
          <cell r="P5786" t="str">
            <v/>
          </cell>
          <cell r="Q5786">
            <v>0</v>
          </cell>
        </row>
        <row r="5787">
          <cell r="N5787" t="str">
            <v/>
          </cell>
          <cell r="O5787" t="str">
            <v/>
          </cell>
          <cell r="P5787" t="str">
            <v/>
          </cell>
          <cell r="Q5787">
            <v>0</v>
          </cell>
        </row>
        <row r="5788">
          <cell r="N5788" t="str">
            <v/>
          </cell>
          <cell r="O5788" t="str">
            <v/>
          </cell>
          <cell r="P5788" t="str">
            <v/>
          </cell>
          <cell r="Q5788">
            <v>0</v>
          </cell>
        </row>
        <row r="5789">
          <cell r="N5789" t="str">
            <v/>
          </cell>
          <cell r="O5789" t="str">
            <v/>
          </cell>
          <cell r="P5789" t="str">
            <v/>
          </cell>
          <cell r="Q5789">
            <v>0</v>
          </cell>
        </row>
        <row r="5790">
          <cell r="N5790" t="str">
            <v/>
          </cell>
          <cell r="O5790" t="str">
            <v/>
          </cell>
          <cell r="P5790" t="str">
            <v/>
          </cell>
          <cell r="Q5790">
            <v>0</v>
          </cell>
        </row>
        <row r="5791">
          <cell r="N5791" t="str">
            <v/>
          </cell>
          <cell r="O5791" t="str">
            <v/>
          </cell>
          <cell r="P5791" t="str">
            <v/>
          </cell>
          <cell r="Q5791">
            <v>0</v>
          </cell>
        </row>
        <row r="5792">
          <cell r="N5792" t="str">
            <v/>
          </cell>
          <cell r="O5792" t="str">
            <v/>
          </cell>
          <cell r="P5792" t="str">
            <v/>
          </cell>
          <cell r="Q5792">
            <v>0</v>
          </cell>
        </row>
        <row r="5793">
          <cell r="N5793" t="str">
            <v/>
          </cell>
          <cell r="O5793" t="str">
            <v/>
          </cell>
          <cell r="P5793" t="str">
            <v/>
          </cell>
          <cell r="Q5793">
            <v>0</v>
          </cell>
        </row>
        <row r="5794">
          <cell r="N5794" t="str">
            <v/>
          </cell>
          <cell r="O5794" t="str">
            <v/>
          </cell>
          <cell r="P5794" t="str">
            <v/>
          </cell>
          <cell r="Q5794">
            <v>0</v>
          </cell>
        </row>
        <row r="5795">
          <cell r="N5795" t="str">
            <v/>
          </cell>
          <cell r="O5795" t="str">
            <v/>
          </cell>
          <cell r="P5795" t="str">
            <v/>
          </cell>
          <cell r="Q5795">
            <v>0</v>
          </cell>
        </row>
        <row r="5796">
          <cell r="N5796" t="str">
            <v/>
          </cell>
          <cell r="O5796" t="str">
            <v/>
          </cell>
          <cell r="P5796" t="str">
            <v/>
          </cell>
          <cell r="Q5796">
            <v>0</v>
          </cell>
        </row>
        <row r="5797">
          <cell r="N5797" t="str">
            <v/>
          </cell>
          <cell r="O5797" t="str">
            <v/>
          </cell>
          <cell r="P5797" t="str">
            <v/>
          </cell>
          <cell r="Q5797">
            <v>0</v>
          </cell>
        </row>
        <row r="5798">
          <cell r="N5798" t="str">
            <v/>
          </cell>
          <cell r="O5798" t="str">
            <v/>
          </cell>
          <cell r="P5798" t="str">
            <v/>
          </cell>
          <cell r="Q5798">
            <v>0</v>
          </cell>
        </row>
        <row r="5799">
          <cell r="N5799" t="str">
            <v/>
          </cell>
          <cell r="O5799" t="str">
            <v/>
          </cell>
          <cell r="P5799" t="str">
            <v/>
          </cell>
          <cell r="Q5799">
            <v>0</v>
          </cell>
        </row>
        <row r="5800">
          <cell r="N5800" t="str">
            <v/>
          </cell>
          <cell r="O5800" t="str">
            <v/>
          </cell>
          <cell r="P5800" t="str">
            <v/>
          </cell>
          <cell r="Q5800">
            <v>0</v>
          </cell>
        </row>
        <row r="5801">
          <cell r="N5801" t="str">
            <v/>
          </cell>
          <cell r="O5801" t="str">
            <v/>
          </cell>
          <cell r="P5801" t="str">
            <v/>
          </cell>
          <cell r="Q5801">
            <v>0</v>
          </cell>
        </row>
        <row r="5802">
          <cell r="N5802" t="str">
            <v/>
          </cell>
          <cell r="O5802" t="str">
            <v/>
          </cell>
          <cell r="P5802" t="str">
            <v/>
          </cell>
          <cell r="Q5802">
            <v>0</v>
          </cell>
        </row>
        <row r="5803">
          <cell r="N5803" t="str">
            <v/>
          </cell>
          <cell r="O5803" t="str">
            <v/>
          </cell>
          <cell r="P5803" t="str">
            <v/>
          </cell>
          <cell r="Q5803">
            <v>0</v>
          </cell>
        </row>
        <row r="5804">
          <cell r="N5804" t="str">
            <v/>
          </cell>
          <cell r="O5804" t="str">
            <v/>
          </cell>
          <cell r="P5804" t="str">
            <v/>
          </cell>
          <cell r="Q5804">
            <v>0</v>
          </cell>
        </row>
        <row r="5805">
          <cell r="N5805" t="str">
            <v/>
          </cell>
          <cell r="O5805" t="str">
            <v/>
          </cell>
          <cell r="P5805" t="str">
            <v/>
          </cell>
          <cell r="Q5805">
            <v>0</v>
          </cell>
        </row>
        <row r="5806">
          <cell r="N5806" t="str">
            <v/>
          </cell>
          <cell r="O5806" t="str">
            <v/>
          </cell>
          <cell r="P5806" t="str">
            <v/>
          </cell>
          <cell r="Q5806">
            <v>0</v>
          </cell>
        </row>
        <row r="5807">
          <cell r="N5807" t="str">
            <v/>
          </cell>
          <cell r="O5807" t="str">
            <v/>
          </cell>
          <cell r="P5807" t="str">
            <v/>
          </cell>
          <cell r="Q5807">
            <v>0</v>
          </cell>
        </row>
        <row r="5808">
          <cell r="N5808" t="str">
            <v/>
          </cell>
          <cell r="O5808" t="str">
            <v/>
          </cell>
          <cell r="P5808" t="str">
            <v/>
          </cell>
          <cell r="Q5808">
            <v>0</v>
          </cell>
        </row>
        <row r="5809">
          <cell r="N5809" t="str">
            <v/>
          </cell>
          <cell r="O5809" t="str">
            <v/>
          </cell>
          <cell r="P5809" t="str">
            <v/>
          </cell>
          <cell r="Q5809">
            <v>0</v>
          </cell>
        </row>
        <row r="5810">
          <cell r="N5810" t="str">
            <v/>
          </cell>
          <cell r="O5810" t="str">
            <v/>
          </cell>
          <cell r="P5810" t="str">
            <v/>
          </cell>
          <cell r="Q5810">
            <v>0</v>
          </cell>
        </row>
        <row r="5811">
          <cell r="N5811" t="str">
            <v/>
          </cell>
          <cell r="O5811" t="str">
            <v/>
          </cell>
          <cell r="P5811" t="str">
            <v/>
          </cell>
          <cell r="Q5811">
            <v>0</v>
          </cell>
        </row>
        <row r="5812">
          <cell r="N5812" t="str">
            <v/>
          </cell>
          <cell r="O5812" t="str">
            <v/>
          </cell>
          <cell r="P5812" t="str">
            <v/>
          </cell>
          <cell r="Q5812">
            <v>0</v>
          </cell>
        </row>
        <row r="5813">
          <cell r="N5813" t="str">
            <v/>
          </cell>
          <cell r="O5813" t="str">
            <v/>
          </cell>
          <cell r="P5813" t="str">
            <v/>
          </cell>
          <cell r="Q5813">
            <v>0</v>
          </cell>
        </row>
        <row r="5814">
          <cell r="N5814" t="str">
            <v/>
          </cell>
          <cell r="O5814" t="str">
            <v/>
          </cell>
          <cell r="P5814" t="str">
            <v/>
          </cell>
          <cell r="Q5814">
            <v>0</v>
          </cell>
        </row>
        <row r="5815">
          <cell r="N5815" t="str">
            <v/>
          </cell>
          <cell r="O5815" t="str">
            <v/>
          </cell>
          <cell r="P5815" t="str">
            <v/>
          </cell>
          <cell r="Q5815">
            <v>0</v>
          </cell>
        </row>
        <row r="5816">
          <cell r="N5816" t="str">
            <v/>
          </cell>
          <cell r="O5816" t="str">
            <v/>
          </cell>
          <cell r="P5816" t="str">
            <v/>
          </cell>
          <cell r="Q5816">
            <v>0</v>
          </cell>
        </row>
        <row r="5817">
          <cell r="N5817" t="str">
            <v/>
          </cell>
          <cell r="O5817" t="str">
            <v/>
          </cell>
          <cell r="P5817" t="str">
            <v/>
          </cell>
          <cell r="Q5817">
            <v>0</v>
          </cell>
        </row>
        <row r="5818">
          <cell r="N5818" t="str">
            <v/>
          </cell>
          <cell r="O5818" t="str">
            <v/>
          </cell>
          <cell r="P5818" t="str">
            <v/>
          </cell>
          <cell r="Q5818">
            <v>0</v>
          </cell>
        </row>
        <row r="5819">
          <cell r="N5819" t="str">
            <v/>
          </cell>
          <cell r="O5819" t="str">
            <v/>
          </cell>
          <cell r="P5819" t="str">
            <v/>
          </cell>
          <cell r="Q5819">
            <v>0</v>
          </cell>
        </row>
        <row r="5820">
          <cell r="N5820" t="str">
            <v/>
          </cell>
          <cell r="O5820" t="str">
            <v/>
          </cell>
          <cell r="P5820" t="str">
            <v/>
          </cell>
          <cell r="Q5820">
            <v>0</v>
          </cell>
        </row>
        <row r="5821">
          <cell r="N5821" t="str">
            <v/>
          </cell>
          <cell r="O5821" t="str">
            <v/>
          </cell>
          <cell r="P5821" t="str">
            <v/>
          </cell>
          <cell r="Q5821">
            <v>0</v>
          </cell>
        </row>
        <row r="5822">
          <cell r="N5822" t="str">
            <v/>
          </cell>
          <cell r="O5822" t="str">
            <v/>
          </cell>
          <cell r="P5822" t="str">
            <v/>
          </cell>
          <cell r="Q5822">
            <v>0</v>
          </cell>
        </row>
        <row r="5823">
          <cell r="N5823" t="str">
            <v/>
          </cell>
          <cell r="O5823" t="str">
            <v/>
          </cell>
          <cell r="P5823" t="str">
            <v/>
          </cell>
          <cell r="Q5823">
            <v>0</v>
          </cell>
        </row>
        <row r="5824">
          <cell r="N5824" t="str">
            <v/>
          </cell>
          <cell r="O5824" t="str">
            <v/>
          </cell>
          <cell r="P5824" t="str">
            <v/>
          </cell>
          <cell r="Q5824">
            <v>0</v>
          </cell>
        </row>
        <row r="5825">
          <cell r="N5825" t="str">
            <v/>
          </cell>
          <cell r="O5825" t="str">
            <v/>
          </cell>
          <cell r="P5825" t="str">
            <v/>
          </cell>
          <cell r="Q5825">
            <v>0</v>
          </cell>
        </row>
        <row r="5826">
          <cell r="N5826" t="str">
            <v/>
          </cell>
          <cell r="O5826" t="str">
            <v/>
          </cell>
          <cell r="P5826" t="str">
            <v/>
          </cell>
          <cell r="Q5826">
            <v>0</v>
          </cell>
        </row>
        <row r="5827">
          <cell r="N5827" t="str">
            <v/>
          </cell>
          <cell r="O5827" t="str">
            <v/>
          </cell>
          <cell r="P5827" t="str">
            <v/>
          </cell>
          <cell r="Q5827">
            <v>0</v>
          </cell>
        </row>
        <row r="5828">
          <cell r="N5828" t="str">
            <v/>
          </cell>
          <cell r="O5828" t="str">
            <v/>
          </cell>
          <cell r="P5828" t="str">
            <v/>
          </cell>
          <cell r="Q5828">
            <v>0</v>
          </cell>
        </row>
        <row r="5829">
          <cell r="N5829" t="str">
            <v/>
          </cell>
          <cell r="O5829" t="str">
            <v/>
          </cell>
          <cell r="P5829" t="str">
            <v/>
          </cell>
          <cell r="Q5829">
            <v>0</v>
          </cell>
        </row>
        <row r="5830">
          <cell r="N5830" t="str">
            <v/>
          </cell>
          <cell r="O5830" t="str">
            <v/>
          </cell>
          <cell r="P5830" t="str">
            <v/>
          </cell>
          <cell r="Q5830">
            <v>0</v>
          </cell>
        </row>
        <row r="5831">
          <cell r="N5831" t="str">
            <v/>
          </cell>
          <cell r="O5831" t="str">
            <v/>
          </cell>
          <cell r="P5831" t="str">
            <v/>
          </cell>
          <cell r="Q5831">
            <v>0</v>
          </cell>
        </row>
        <row r="5832">
          <cell r="N5832" t="str">
            <v/>
          </cell>
          <cell r="O5832" t="str">
            <v/>
          </cell>
          <cell r="P5832" t="str">
            <v/>
          </cell>
          <cell r="Q5832">
            <v>0</v>
          </cell>
        </row>
        <row r="5833">
          <cell r="N5833" t="str">
            <v/>
          </cell>
          <cell r="O5833" t="str">
            <v/>
          </cell>
          <cell r="P5833" t="str">
            <v/>
          </cell>
          <cell r="Q5833">
            <v>0</v>
          </cell>
        </row>
        <row r="5834">
          <cell r="N5834" t="str">
            <v/>
          </cell>
          <cell r="O5834" t="str">
            <v/>
          </cell>
          <cell r="P5834" t="str">
            <v/>
          </cell>
          <cell r="Q5834">
            <v>0</v>
          </cell>
        </row>
        <row r="5835">
          <cell r="N5835" t="str">
            <v/>
          </cell>
          <cell r="O5835" t="str">
            <v/>
          </cell>
          <cell r="P5835" t="str">
            <v/>
          </cell>
          <cell r="Q5835">
            <v>0</v>
          </cell>
        </row>
        <row r="5836">
          <cell r="N5836" t="str">
            <v/>
          </cell>
          <cell r="O5836" t="str">
            <v/>
          </cell>
          <cell r="P5836" t="str">
            <v/>
          </cell>
          <cell r="Q5836">
            <v>0</v>
          </cell>
        </row>
        <row r="5837">
          <cell r="N5837" t="str">
            <v/>
          </cell>
          <cell r="O5837" t="str">
            <v/>
          </cell>
          <cell r="P5837" t="str">
            <v/>
          </cell>
          <cell r="Q5837">
            <v>0</v>
          </cell>
        </row>
        <row r="5838">
          <cell r="N5838" t="str">
            <v/>
          </cell>
          <cell r="O5838" t="str">
            <v/>
          </cell>
          <cell r="P5838" t="str">
            <v/>
          </cell>
          <cell r="Q5838">
            <v>0</v>
          </cell>
        </row>
        <row r="5839">
          <cell r="N5839" t="str">
            <v/>
          </cell>
          <cell r="O5839" t="str">
            <v/>
          </cell>
          <cell r="P5839" t="str">
            <v/>
          </cell>
          <cell r="Q5839">
            <v>0</v>
          </cell>
        </row>
        <row r="5840">
          <cell r="N5840" t="str">
            <v/>
          </cell>
          <cell r="O5840" t="str">
            <v/>
          </cell>
          <cell r="P5840" t="str">
            <v/>
          </cell>
          <cell r="Q5840">
            <v>0</v>
          </cell>
        </row>
        <row r="5841">
          <cell r="N5841" t="str">
            <v/>
          </cell>
          <cell r="O5841" t="str">
            <v/>
          </cell>
          <cell r="P5841" t="str">
            <v/>
          </cell>
          <cell r="Q5841">
            <v>0</v>
          </cell>
        </row>
        <row r="5842">
          <cell r="N5842" t="str">
            <v/>
          </cell>
          <cell r="O5842" t="str">
            <v/>
          </cell>
          <cell r="P5842" t="str">
            <v/>
          </cell>
          <cell r="Q5842">
            <v>0</v>
          </cell>
        </row>
        <row r="5843">
          <cell r="N5843" t="str">
            <v/>
          </cell>
          <cell r="O5843" t="str">
            <v/>
          </cell>
          <cell r="P5843" t="str">
            <v/>
          </cell>
          <cell r="Q5843">
            <v>0</v>
          </cell>
        </row>
        <row r="5844">
          <cell r="N5844" t="str">
            <v/>
          </cell>
          <cell r="O5844" t="str">
            <v/>
          </cell>
          <cell r="P5844" t="str">
            <v/>
          </cell>
          <cell r="Q5844">
            <v>0</v>
          </cell>
        </row>
        <row r="5845">
          <cell r="N5845" t="str">
            <v/>
          </cell>
          <cell r="O5845" t="str">
            <v/>
          </cell>
          <cell r="P5845" t="str">
            <v/>
          </cell>
          <cell r="Q5845">
            <v>0</v>
          </cell>
        </row>
        <row r="5846">
          <cell r="N5846" t="str">
            <v/>
          </cell>
          <cell r="O5846" t="str">
            <v/>
          </cell>
          <cell r="P5846" t="str">
            <v/>
          </cell>
          <cell r="Q5846">
            <v>0</v>
          </cell>
        </row>
        <row r="5847">
          <cell r="N5847" t="str">
            <v/>
          </cell>
          <cell r="O5847" t="str">
            <v/>
          </cell>
          <cell r="P5847" t="str">
            <v/>
          </cell>
          <cell r="Q5847">
            <v>0</v>
          </cell>
        </row>
        <row r="5848">
          <cell r="N5848" t="str">
            <v/>
          </cell>
          <cell r="O5848" t="str">
            <v/>
          </cell>
          <cell r="P5848" t="str">
            <v/>
          </cell>
          <cell r="Q5848">
            <v>0</v>
          </cell>
        </row>
        <row r="5849">
          <cell r="N5849" t="str">
            <v/>
          </cell>
          <cell r="O5849" t="str">
            <v/>
          </cell>
          <cell r="P5849" t="str">
            <v/>
          </cell>
          <cell r="Q5849">
            <v>0</v>
          </cell>
        </row>
        <row r="5850">
          <cell r="N5850" t="str">
            <v/>
          </cell>
          <cell r="O5850" t="str">
            <v/>
          </cell>
          <cell r="P5850" t="str">
            <v/>
          </cell>
          <cell r="Q5850">
            <v>0</v>
          </cell>
        </row>
        <row r="5851">
          <cell r="N5851" t="str">
            <v/>
          </cell>
          <cell r="O5851" t="str">
            <v/>
          </cell>
          <cell r="P5851" t="str">
            <v/>
          </cell>
          <cell r="Q5851">
            <v>0</v>
          </cell>
        </row>
        <row r="5852">
          <cell r="N5852" t="str">
            <v/>
          </cell>
          <cell r="O5852" t="str">
            <v/>
          </cell>
          <cell r="P5852" t="str">
            <v/>
          </cell>
          <cell r="Q5852">
            <v>0</v>
          </cell>
        </row>
        <row r="5853">
          <cell r="N5853" t="str">
            <v/>
          </cell>
          <cell r="O5853" t="str">
            <v/>
          </cell>
          <cell r="P5853" t="str">
            <v/>
          </cell>
          <cell r="Q5853">
            <v>0</v>
          </cell>
        </row>
        <row r="5854">
          <cell r="N5854" t="str">
            <v/>
          </cell>
          <cell r="O5854" t="str">
            <v/>
          </cell>
          <cell r="P5854" t="str">
            <v/>
          </cell>
          <cell r="Q5854">
            <v>0</v>
          </cell>
        </row>
        <row r="5855">
          <cell r="N5855" t="str">
            <v/>
          </cell>
          <cell r="O5855" t="str">
            <v/>
          </cell>
          <cell r="P5855" t="str">
            <v/>
          </cell>
          <cell r="Q5855">
            <v>0</v>
          </cell>
        </row>
        <row r="5856">
          <cell r="N5856" t="str">
            <v/>
          </cell>
          <cell r="O5856" t="str">
            <v/>
          </cell>
          <cell r="P5856" t="str">
            <v/>
          </cell>
          <cell r="Q5856">
            <v>0</v>
          </cell>
        </row>
        <row r="5857">
          <cell r="N5857" t="str">
            <v/>
          </cell>
          <cell r="O5857" t="str">
            <v/>
          </cell>
          <cell r="P5857" t="str">
            <v/>
          </cell>
          <cell r="Q5857">
            <v>0</v>
          </cell>
        </row>
        <row r="5858">
          <cell r="N5858" t="str">
            <v/>
          </cell>
          <cell r="O5858" t="str">
            <v/>
          </cell>
          <cell r="P5858" t="str">
            <v/>
          </cell>
          <cell r="Q5858">
            <v>0</v>
          </cell>
        </row>
        <row r="5859">
          <cell r="N5859" t="str">
            <v/>
          </cell>
          <cell r="O5859" t="str">
            <v/>
          </cell>
          <cell r="P5859" t="str">
            <v/>
          </cell>
          <cell r="Q5859">
            <v>0</v>
          </cell>
        </row>
        <row r="5860">
          <cell r="N5860" t="str">
            <v/>
          </cell>
          <cell r="O5860" t="str">
            <v/>
          </cell>
          <cell r="P5860" t="str">
            <v/>
          </cell>
          <cell r="Q5860">
            <v>0</v>
          </cell>
        </row>
        <row r="5861">
          <cell r="N5861" t="str">
            <v/>
          </cell>
          <cell r="O5861" t="str">
            <v/>
          </cell>
          <cell r="P5861" t="str">
            <v/>
          </cell>
          <cell r="Q5861">
            <v>0</v>
          </cell>
        </row>
        <row r="5862">
          <cell r="N5862" t="str">
            <v/>
          </cell>
          <cell r="O5862" t="str">
            <v/>
          </cell>
          <cell r="P5862" t="str">
            <v/>
          </cell>
          <cell r="Q5862">
            <v>0</v>
          </cell>
        </row>
        <row r="5863">
          <cell r="N5863" t="str">
            <v/>
          </cell>
          <cell r="O5863" t="str">
            <v/>
          </cell>
          <cell r="P5863" t="str">
            <v/>
          </cell>
          <cell r="Q5863">
            <v>0</v>
          </cell>
        </row>
        <row r="5864">
          <cell r="N5864" t="str">
            <v/>
          </cell>
          <cell r="O5864" t="str">
            <v/>
          </cell>
          <cell r="P5864" t="str">
            <v/>
          </cell>
          <cell r="Q5864">
            <v>0</v>
          </cell>
        </row>
        <row r="5865">
          <cell r="N5865" t="str">
            <v/>
          </cell>
          <cell r="O5865" t="str">
            <v/>
          </cell>
          <cell r="P5865" t="str">
            <v/>
          </cell>
          <cell r="Q5865">
            <v>0</v>
          </cell>
        </row>
        <row r="5866">
          <cell r="N5866" t="str">
            <v/>
          </cell>
          <cell r="O5866" t="str">
            <v/>
          </cell>
          <cell r="P5866" t="str">
            <v/>
          </cell>
          <cell r="Q5866">
            <v>0</v>
          </cell>
        </row>
        <row r="5867">
          <cell r="N5867" t="str">
            <v/>
          </cell>
          <cell r="O5867" t="str">
            <v/>
          </cell>
          <cell r="P5867" t="str">
            <v/>
          </cell>
          <cell r="Q5867">
            <v>0</v>
          </cell>
        </row>
        <row r="5868">
          <cell r="N5868" t="str">
            <v/>
          </cell>
          <cell r="O5868" t="str">
            <v/>
          </cell>
          <cell r="P5868" t="str">
            <v/>
          </cell>
          <cell r="Q5868">
            <v>0</v>
          </cell>
        </row>
        <row r="5869">
          <cell r="N5869" t="str">
            <v/>
          </cell>
          <cell r="O5869" t="str">
            <v/>
          </cell>
          <cell r="P5869" t="str">
            <v/>
          </cell>
          <cell r="Q5869">
            <v>0</v>
          </cell>
        </row>
        <row r="5870">
          <cell r="N5870" t="str">
            <v/>
          </cell>
          <cell r="O5870" t="str">
            <v/>
          </cell>
          <cell r="P5870" t="str">
            <v/>
          </cell>
          <cell r="Q5870">
            <v>0</v>
          </cell>
        </row>
        <row r="5871">
          <cell r="N5871" t="str">
            <v/>
          </cell>
          <cell r="O5871" t="str">
            <v/>
          </cell>
          <cell r="P5871" t="str">
            <v/>
          </cell>
          <cell r="Q5871">
            <v>0</v>
          </cell>
        </row>
        <row r="5872">
          <cell r="N5872" t="str">
            <v/>
          </cell>
          <cell r="O5872" t="str">
            <v/>
          </cell>
          <cell r="P5872" t="str">
            <v/>
          </cell>
          <cell r="Q5872">
            <v>0</v>
          </cell>
        </row>
        <row r="5873">
          <cell r="N5873" t="str">
            <v/>
          </cell>
          <cell r="O5873" t="str">
            <v/>
          </cell>
          <cell r="P5873" t="str">
            <v/>
          </cell>
          <cell r="Q5873">
            <v>0</v>
          </cell>
        </row>
        <row r="5874">
          <cell r="N5874" t="str">
            <v/>
          </cell>
          <cell r="O5874" t="str">
            <v/>
          </cell>
          <cell r="P5874" t="str">
            <v/>
          </cell>
          <cell r="Q5874">
            <v>0</v>
          </cell>
        </row>
        <row r="5875">
          <cell r="N5875" t="str">
            <v/>
          </cell>
          <cell r="O5875" t="str">
            <v/>
          </cell>
          <cell r="P5875" t="str">
            <v/>
          </cell>
          <cell r="Q5875">
            <v>0</v>
          </cell>
        </row>
        <row r="5876">
          <cell r="N5876" t="str">
            <v/>
          </cell>
          <cell r="O5876" t="str">
            <v/>
          </cell>
          <cell r="P5876" t="str">
            <v/>
          </cell>
          <cell r="Q5876">
            <v>0</v>
          </cell>
        </row>
        <row r="5877">
          <cell r="N5877" t="str">
            <v/>
          </cell>
          <cell r="O5877" t="str">
            <v/>
          </cell>
          <cell r="P5877" t="str">
            <v/>
          </cell>
          <cell r="Q5877">
            <v>0</v>
          </cell>
        </row>
        <row r="5878">
          <cell r="N5878" t="str">
            <v/>
          </cell>
          <cell r="O5878" t="str">
            <v/>
          </cell>
          <cell r="P5878" t="str">
            <v/>
          </cell>
          <cell r="Q5878">
            <v>0</v>
          </cell>
        </row>
        <row r="5879">
          <cell r="N5879" t="str">
            <v/>
          </cell>
          <cell r="O5879" t="str">
            <v/>
          </cell>
          <cell r="P5879" t="str">
            <v/>
          </cell>
          <cell r="Q5879">
            <v>0</v>
          </cell>
        </row>
        <row r="5880">
          <cell r="N5880" t="str">
            <v/>
          </cell>
          <cell r="O5880" t="str">
            <v/>
          </cell>
          <cell r="P5880" t="str">
            <v/>
          </cell>
          <cell r="Q5880">
            <v>0</v>
          </cell>
        </row>
        <row r="5881">
          <cell r="N5881" t="str">
            <v/>
          </cell>
          <cell r="O5881" t="str">
            <v/>
          </cell>
          <cell r="P5881" t="str">
            <v/>
          </cell>
          <cell r="Q5881">
            <v>0</v>
          </cell>
        </row>
        <row r="5882">
          <cell r="N5882" t="str">
            <v/>
          </cell>
          <cell r="O5882" t="str">
            <v/>
          </cell>
          <cell r="P5882" t="str">
            <v/>
          </cell>
          <cell r="Q5882">
            <v>0</v>
          </cell>
        </row>
        <row r="5883">
          <cell r="N5883" t="str">
            <v/>
          </cell>
          <cell r="O5883" t="str">
            <v/>
          </cell>
          <cell r="P5883" t="str">
            <v/>
          </cell>
          <cell r="Q5883">
            <v>0</v>
          </cell>
        </row>
        <row r="5884">
          <cell r="N5884" t="str">
            <v/>
          </cell>
          <cell r="O5884" t="str">
            <v/>
          </cell>
          <cell r="P5884" t="str">
            <v/>
          </cell>
          <cell r="Q5884">
            <v>0</v>
          </cell>
        </row>
        <row r="5885">
          <cell r="N5885" t="str">
            <v/>
          </cell>
          <cell r="O5885" t="str">
            <v/>
          </cell>
          <cell r="P5885" t="str">
            <v/>
          </cell>
          <cell r="Q5885">
            <v>0</v>
          </cell>
        </row>
        <row r="5886">
          <cell r="N5886" t="str">
            <v/>
          </cell>
          <cell r="O5886" t="str">
            <v/>
          </cell>
          <cell r="P5886" t="str">
            <v/>
          </cell>
          <cell r="Q5886">
            <v>0</v>
          </cell>
        </row>
        <row r="5887">
          <cell r="N5887" t="str">
            <v/>
          </cell>
          <cell r="O5887" t="str">
            <v/>
          </cell>
          <cell r="P5887" t="str">
            <v/>
          </cell>
          <cell r="Q5887">
            <v>0</v>
          </cell>
        </row>
        <row r="5888">
          <cell r="N5888" t="str">
            <v/>
          </cell>
          <cell r="O5888" t="str">
            <v/>
          </cell>
          <cell r="P5888" t="str">
            <v/>
          </cell>
          <cell r="Q5888">
            <v>0</v>
          </cell>
        </row>
        <row r="5889">
          <cell r="N5889" t="str">
            <v/>
          </cell>
          <cell r="O5889" t="str">
            <v/>
          </cell>
          <cell r="P5889" t="str">
            <v/>
          </cell>
          <cell r="Q5889">
            <v>0</v>
          </cell>
        </row>
        <row r="5890">
          <cell r="N5890" t="str">
            <v/>
          </cell>
          <cell r="O5890" t="str">
            <v/>
          </cell>
          <cell r="P5890" t="str">
            <v/>
          </cell>
          <cell r="Q5890">
            <v>0</v>
          </cell>
        </row>
        <row r="5891">
          <cell r="N5891" t="str">
            <v/>
          </cell>
          <cell r="O5891" t="str">
            <v/>
          </cell>
          <cell r="P5891" t="str">
            <v/>
          </cell>
          <cell r="Q5891">
            <v>0</v>
          </cell>
        </row>
        <row r="5892">
          <cell r="N5892" t="str">
            <v/>
          </cell>
          <cell r="O5892" t="str">
            <v/>
          </cell>
          <cell r="P5892" t="str">
            <v/>
          </cell>
          <cell r="Q5892">
            <v>0</v>
          </cell>
        </row>
        <row r="5893">
          <cell r="N5893" t="str">
            <v/>
          </cell>
          <cell r="O5893" t="str">
            <v/>
          </cell>
          <cell r="P5893" t="str">
            <v/>
          </cell>
          <cell r="Q5893">
            <v>0</v>
          </cell>
        </row>
        <row r="5894">
          <cell r="N5894" t="str">
            <v/>
          </cell>
          <cell r="O5894" t="str">
            <v/>
          </cell>
          <cell r="P5894" t="str">
            <v/>
          </cell>
          <cell r="Q5894">
            <v>0</v>
          </cell>
        </row>
        <row r="5895">
          <cell r="N5895" t="str">
            <v/>
          </cell>
          <cell r="O5895" t="str">
            <v/>
          </cell>
          <cell r="P5895" t="str">
            <v/>
          </cell>
          <cell r="Q5895">
            <v>0</v>
          </cell>
        </row>
        <row r="5896">
          <cell r="N5896" t="str">
            <v/>
          </cell>
          <cell r="O5896" t="str">
            <v/>
          </cell>
          <cell r="P5896" t="str">
            <v/>
          </cell>
          <cell r="Q5896">
            <v>0</v>
          </cell>
        </row>
        <row r="5897">
          <cell r="N5897" t="str">
            <v/>
          </cell>
          <cell r="O5897" t="str">
            <v/>
          </cell>
          <cell r="P5897" t="str">
            <v/>
          </cell>
          <cell r="Q5897">
            <v>0</v>
          </cell>
        </row>
        <row r="5898">
          <cell r="N5898" t="str">
            <v/>
          </cell>
          <cell r="O5898" t="str">
            <v/>
          </cell>
          <cell r="P5898" t="str">
            <v/>
          </cell>
          <cell r="Q5898">
            <v>0</v>
          </cell>
        </row>
        <row r="5899">
          <cell r="N5899" t="str">
            <v/>
          </cell>
          <cell r="O5899" t="str">
            <v/>
          </cell>
          <cell r="P5899" t="str">
            <v/>
          </cell>
          <cell r="Q5899">
            <v>0</v>
          </cell>
        </row>
        <row r="5900">
          <cell r="N5900" t="str">
            <v/>
          </cell>
          <cell r="O5900" t="str">
            <v/>
          </cell>
          <cell r="P5900" t="str">
            <v/>
          </cell>
          <cell r="Q5900">
            <v>0</v>
          </cell>
        </row>
        <row r="5901">
          <cell r="N5901" t="str">
            <v/>
          </cell>
          <cell r="O5901" t="str">
            <v/>
          </cell>
          <cell r="P5901" t="str">
            <v/>
          </cell>
          <cell r="Q5901">
            <v>0</v>
          </cell>
        </row>
        <row r="5902">
          <cell r="N5902" t="str">
            <v/>
          </cell>
          <cell r="O5902" t="str">
            <v/>
          </cell>
          <cell r="P5902" t="str">
            <v/>
          </cell>
          <cell r="Q5902">
            <v>0</v>
          </cell>
        </row>
        <row r="5903">
          <cell r="N5903" t="str">
            <v/>
          </cell>
          <cell r="O5903" t="str">
            <v/>
          </cell>
          <cell r="P5903" t="str">
            <v/>
          </cell>
          <cell r="Q5903">
            <v>0</v>
          </cell>
        </row>
        <row r="5904">
          <cell r="N5904" t="str">
            <v/>
          </cell>
          <cell r="O5904" t="str">
            <v/>
          </cell>
          <cell r="P5904" t="str">
            <v/>
          </cell>
          <cell r="Q5904">
            <v>0</v>
          </cell>
        </row>
        <row r="5905">
          <cell r="N5905" t="str">
            <v/>
          </cell>
          <cell r="O5905" t="str">
            <v/>
          </cell>
          <cell r="P5905" t="str">
            <v/>
          </cell>
          <cell r="Q5905">
            <v>0</v>
          </cell>
        </row>
        <row r="5906">
          <cell r="N5906" t="str">
            <v/>
          </cell>
          <cell r="O5906" t="str">
            <v/>
          </cell>
          <cell r="P5906" t="str">
            <v/>
          </cell>
          <cell r="Q5906">
            <v>0</v>
          </cell>
        </row>
        <row r="5907">
          <cell r="N5907" t="str">
            <v/>
          </cell>
          <cell r="O5907" t="str">
            <v/>
          </cell>
          <cell r="P5907" t="str">
            <v/>
          </cell>
          <cell r="Q5907">
            <v>0</v>
          </cell>
        </row>
        <row r="5908">
          <cell r="N5908" t="str">
            <v/>
          </cell>
          <cell r="O5908" t="str">
            <v/>
          </cell>
          <cell r="P5908" t="str">
            <v/>
          </cell>
          <cell r="Q5908">
            <v>0</v>
          </cell>
        </row>
        <row r="5909">
          <cell r="N5909" t="str">
            <v/>
          </cell>
          <cell r="O5909" t="str">
            <v/>
          </cell>
          <cell r="P5909" t="str">
            <v/>
          </cell>
          <cell r="Q5909">
            <v>0</v>
          </cell>
        </row>
        <row r="5910">
          <cell r="N5910" t="str">
            <v/>
          </cell>
          <cell r="O5910" t="str">
            <v/>
          </cell>
          <cell r="P5910" t="str">
            <v/>
          </cell>
          <cell r="Q5910">
            <v>0</v>
          </cell>
        </row>
        <row r="5911">
          <cell r="N5911" t="str">
            <v/>
          </cell>
          <cell r="O5911" t="str">
            <v/>
          </cell>
          <cell r="P5911" t="str">
            <v/>
          </cell>
          <cell r="Q5911">
            <v>0</v>
          </cell>
        </row>
        <row r="5912">
          <cell r="N5912" t="str">
            <v/>
          </cell>
          <cell r="O5912" t="str">
            <v/>
          </cell>
          <cell r="P5912" t="str">
            <v/>
          </cell>
          <cell r="Q5912">
            <v>0</v>
          </cell>
        </row>
        <row r="5913">
          <cell r="N5913" t="str">
            <v/>
          </cell>
          <cell r="O5913" t="str">
            <v/>
          </cell>
          <cell r="P5913" t="str">
            <v/>
          </cell>
          <cell r="Q5913">
            <v>0</v>
          </cell>
        </row>
        <row r="5914">
          <cell r="N5914" t="str">
            <v/>
          </cell>
          <cell r="O5914" t="str">
            <v/>
          </cell>
          <cell r="P5914" t="str">
            <v/>
          </cell>
          <cell r="Q5914">
            <v>0</v>
          </cell>
        </row>
        <row r="5915">
          <cell r="N5915" t="str">
            <v/>
          </cell>
          <cell r="O5915" t="str">
            <v/>
          </cell>
          <cell r="P5915" t="str">
            <v/>
          </cell>
          <cell r="Q5915">
            <v>0</v>
          </cell>
        </row>
        <row r="5916">
          <cell r="N5916" t="str">
            <v/>
          </cell>
          <cell r="O5916" t="str">
            <v/>
          </cell>
          <cell r="P5916" t="str">
            <v/>
          </cell>
          <cell r="Q5916">
            <v>0</v>
          </cell>
        </row>
        <row r="5917">
          <cell r="N5917" t="str">
            <v/>
          </cell>
          <cell r="O5917" t="str">
            <v/>
          </cell>
          <cell r="P5917" t="str">
            <v/>
          </cell>
          <cell r="Q5917">
            <v>0</v>
          </cell>
        </row>
        <row r="5918">
          <cell r="N5918" t="str">
            <v/>
          </cell>
          <cell r="O5918" t="str">
            <v/>
          </cell>
          <cell r="P5918" t="str">
            <v/>
          </cell>
          <cell r="Q5918">
            <v>0</v>
          </cell>
        </row>
        <row r="5919">
          <cell r="N5919" t="str">
            <v/>
          </cell>
          <cell r="O5919" t="str">
            <v/>
          </cell>
          <cell r="P5919" t="str">
            <v/>
          </cell>
          <cell r="Q5919">
            <v>0</v>
          </cell>
        </row>
        <row r="5920">
          <cell r="N5920" t="str">
            <v/>
          </cell>
          <cell r="O5920" t="str">
            <v/>
          </cell>
          <cell r="P5920" t="str">
            <v/>
          </cell>
          <cell r="Q5920">
            <v>0</v>
          </cell>
        </row>
        <row r="5921">
          <cell r="N5921" t="str">
            <v/>
          </cell>
          <cell r="O5921" t="str">
            <v/>
          </cell>
          <cell r="P5921" t="str">
            <v/>
          </cell>
          <cell r="Q5921">
            <v>0</v>
          </cell>
        </row>
        <row r="5922">
          <cell r="N5922" t="str">
            <v/>
          </cell>
          <cell r="O5922" t="str">
            <v/>
          </cell>
          <cell r="P5922" t="str">
            <v/>
          </cell>
          <cell r="Q5922">
            <v>0</v>
          </cell>
        </row>
        <row r="5923">
          <cell r="N5923" t="str">
            <v/>
          </cell>
          <cell r="O5923" t="str">
            <v/>
          </cell>
          <cell r="P5923" t="str">
            <v/>
          </cell>
          <cell r="Q5923">
            <v>0</v>
          </cell>
        </row>
        <row r="5924">
          <cell r="N5924" t="str">
            <v/>
          </cell>
          <cell r="O5924" t="str">
            <v/>
          </cell>
          <cell r="P5924" t="str">
            <v/>
          </cell>
          <cell r="Q5924">
            <v>0</v>
          </cell>
        </row>
        <row r="5925">
          <cell r="N5925" t="str">
            <v/>
          </cell>
          <cell r="O5925" t="str">
            <v/>
          </cell>
          <cell r="P5925" t="str">
            <v/>
          </cell>
          <cell r="Q5925">
            <v>0</v>
          </cell>
        </row>
        <row r="5926">
          <cell r="N5926" t="str">
            <v/>
          </cell>
          <cell r="O5926" t="str">
            <v/>
          </cell>
          <cell r="P5926" t="str">
            <v/>
          </cell>
          <cell r="Q5926">
            <v>0</v>
          </cell>
        </row>
        <row r="5927">
          <cell r="N5927" t="str">
            <v/>
          </cell>
          <cell r="O5927" t="str">
            <v/>
          </cell>
          <cell r="P5927" t="str">
            <v/>
          </cell>
          <cell r="Q5927">
            <v>0</v>
          </cell>
        </row>
        <row r="5928">
          <cell r="N5928" t="str">
            <v/>
          </cell>
          <cell r="O5928" t="str">
            <v/>
          </cell>
          <cell r="P5928" t="str">
            <v/>
          </cell>
          <cell r="Q5928">
            <v>0</v>
          </cell>
        </row>
        <row r="5929">
          <cell r="N5929" t="str">
            <v/>
          </cell>
          <cell r="O5929" t="str">
            <v/>
          </cell>
          <cell r="P5929" t="str">
            <v/>
          </cell>
          <cell r="Q5929">
            <v>0</v>
          </cell>
        </row>
        <row r="5930">
          <cell r="N5930" t="str">
            <v/>
          </cell>
          <cell r="O5930" t="str">
            <v/>
          </cell>
          <cell r="P5930" t="str">
            <v/>
          </cell>
          <cell r="Q5930">
            <v>0</v>
          </cell>
        </row>
        <row r="5931">
          <cell r="N5931" t="str">
            <v/>
          </cell>
          <cell r="O5931" t="str">
            <v/>
          </cell>
          <cell r="P5931" t="str">
            <v/>
          </cell>
          <cell r="Q5931">
            <v>0</v>
          </cell>
        </row>
        <row r="5932">
          <cell r="N5932" t="str">
            <v/>
          </cell>
          <cell r="O5932" t="str">
            <v/>
          </cell>
          <cell r="P5932" t="str">
            <v/>
          </cell>
          <cell r="Q5932">
            <v>0</v>
          </cell>
        </row>
        <row r="5933">
          <cell r="N5933" t="str">
            <v/>
          </cell>
          <cell r="O5933" t="str">
            <v/>
          </cell>
          <cell r="P5933" t="str">
            <v/>
          </cell>
          <cell r="Q5933">
            <v>0</v>
          </cell>
        </row>
        <row r="5934">
          <cell r="N5934" t="str">
            <v/>
          </cell>
          <cell r="O5934" t="str">
            <v/>
          </cell>
          <cell r="P5934" t="str">
            <v/>
          </cell>
          <cell r="Q5934">
            <v>0</v>
          </cell>
        </row>
        <row r="5935">
          <cell r="N5935" t="str">
            <v/>
          </cell>
          <cell r="O5935" t="str">
            <v/>
          </cell>
          <cell r="P5935" t="str">
            <v/>
          </cell>
          <cell r="Q5935">
            <v>0</v>
          </cell>
        </row>
        <row r="5936">
          <cell r="N5936" t="str">
            <v/>
          </cell>
          <cell r="O5936" t="str">
            <v/>
          </cell>
          <cell r="P5936" t="str">
            <v/>
          </cell>
          <cell r="Q5936">
            <v>0</v>
          </cell>
        </row>
        <row r="5937">
          <cell r="N5937" t="str">
            <v/>
          </cell>
          <cell r="O5937" t="str">
            <v/>
          </cell>
          <cell r="P5937" t="str">
            <v/>
          </cell>
          <cell r="Q5937">
            <v>0</v>
          </cell>
        </row>
        <row r="5938">
          <cell r="N5938" t="str">
            <v/>
          </cell>
          <cell r="O5938" t="str">
            <v/>
          </cell>
          <cell r="P5938" t="str">
            <v/>
          </cell>
          <cell r="Q5938">
            <v>0</v>
          </cell>
        </row>
        <row r="5939">
          <cell r="N5939" t="str">
            <v/>
          </cell>
          <cell r="O5939" t="str">
            <v/>
          </cell>
          <cell r="P5939" t="str">
            <v/>
          </cell>
          <cell r="Q5939">
            <v>0</v>
          </cell>
        </row>
        <row r="5940">
          <cell r="N5940" t="str">
            <v/>
          </cell>
          <cell r="O5940" t="str">
            <v/>
          </cell>
          <cell r="P5940" t="str">
            <v/>
          </cell>
          <cell r="Q5940">
            <v>0</v>
          </cell>
        </row>
        <row r="5941">
          <cell r="N5941" t="str">
            <v/>
          </cell>
          <cell r="O5941" t="str">
            <v/>
          </cell>
          <cell r="P5941" t="str">
            <v/>
          </cell>
          <cell r="Q5941">
            <v>0</v>
          </cell>
        </row>
        <row r="5942">
          <cell r="N5942" t="str">
            <v/>
          </cell>
          <cell r="O5942" t="str">
            <v/>
          </cell>
          <cell r="P5942" t="str">
            <v/>
          </cell>
          <cell r="Q5942">
            <v>0</v>
          </cell>
        </row>
        <row r="5943">
          <cell r="N5943" t="str">
            <v/>
          </cell>
          <cell r="O5943" t="str">
            <v/>
          </cell>
          <cell r="P5943" t="str">
            <v/>
          </cell>
          <cell r="Q5943">
            <v>0</v>
          </cell>
        </row>
        <row r="5944">
          <cell r="N5944" t="str">
            <v/>
          </cell>
          <cell r="O5944" t="str">
            <v/>
          </cell>
          <cell r="P5944" t="str">
            <v/>
          </cell>
          <cell r="Q5944">
            <v>0</v>
          </cell>
        </row>
        <row r="5945">
          <cell r="N5945" t="str">
            <v/>
          </cell>
          <cell r="O5945" t="str">
            <v/>
          </cell>
          <cell r="P5945" t="str">
            <v/>
          </cell>
          <cell r="Q5945">
            <v>0</v>
          </cell>
        </row>
        <row r="5946">
          <cell r="N5946" t="str">
            <v/>
          </cell>
          <cell r="O5946" t="str">
            <v/>
          </cell>
          <cell r="P5946" t="str">
            <v/>
          </cell>
          <cell r="Q5946">
            <v>0</v>
          </cell>
        </row>
        <row r="5947">
          <cell r="N5947" t="str">
            <v/>
          </cell>
          <cell r="O5947" t="str">
            <v/>
          </cell>
          <cell r="P5947" t="str">
            <v/>
          </cell>
          <cell r="Q5947">
            <v>0</v>
          </cell>
        </row>
        <row r="5948">
          <cell r="N5948" t="str">
            <v/>
          </cell>
          <cell r="O5948" t="str">
            <v/>
          </cell>
          <cell r="P5948" t="str">
            <v/>
          </cell>
          <cell r="Q5948">
            <v>0</v>
          </cell>
        </row>
        <row r="5949">
          <cell r="N5949" t="str">
            <v/>
          </cell>
          <cell r="O5949" t="str">
            <v/>
          </cell>
          <cell r="P5949" t="str">
            <v/>
          </cell>
          <cell r="Q5949">
            <v>0</v>
          </cell>
        </row>
        <row r="5950">
          <cell r="N5950" t="str">
            <v/>
          </cell>
          <cell r="O5950" t="str">
            <v/>
          </cell>
          <cell r="P5950" t="str">
            <v/>
          </cell>
          <cell r="Q5950">
            <v>0</v>
          </cell>
        </row>
        <row r="5951">
          <cell r="N5951" t="str">
            <v/>
          </cell>
          <cell r="O5951" t="str">
            <v/>
          </cell>
          <cell r="P5951" t="str">
            <v/>
          </cell>
          <cell r="Q5951">
            <v>0</v>
          </cell>
        </row>
        <row r="5952">
          <cell r="N5952" t="str">
            <v/>
          </cell>
          <cell r="O5952" t="str">
            <v/>
          </cell>
          <cell r="P5952" t="str">
            <v/>
          </cell>
          <cell r="Q5952">
            <v>0</v>
          </cell>
        </row>
        <row r="5953">
          <cell r="N5953" t="str">
            <v/>
          </cell>
          <cell r="O5953" t="str">
            <v/>
          </cell>
          <cell r="P5953" t="str">
            <v/>
          </cell>
          <cell r="Q5953">
            <v>0</v>
          </cell>
        </row>
        <row r="5954">
          <cell r="N5954" t="str">
            <v/>
          </cell>
          <cell r="O5954" t="str">
            <v/>
          </cell>
          <cell r="P5954" t="str">
            <v/>
          </cell>
          <cell r="Q5954">
            <v>0</v>
          </cell>
        </row>
        <row r="5955">
          <cell r="N5955" t="str">
            <v/>
          </cell>
          <cell r="O5955" t="str">
            <v/>
          </cell>
          <cell r="P5955" t="str">
            <v/>
          </cell>
          <cell r="Q5955">
            <v>0</v>
          </cell>
        </row>
        <row r="5956">
          <cell r="N5956" t="str">
            <v/>
          </cell>
          <cell r="O5956" t="str">
            <v/>
          </cell>
          <cell r="P5956" t="str">
            <v/>
          </cell>
          <cell r="Q5956">
            <v>0</v>
          </cell>
        </row>
        <row r="5957">
          <cell r="N5957" t="str">
            <v/>
          </cell>
          <cell r="O5957" t="str">
            <v/>
          </cell>
          <cell r="P5957" t="str">
            <v/>
          </cell>
          <cell r="Q5957">
            <v>0</v>
          </cell>
        </row>
        <row r="5958">
          <cell r="N5958" t="str">
            <v/>
          </cell>
          <cell r="O5958" t="str">
            <v/>
          </cell>
          <cell r="P5958" t="str">
            <v/>
          </cell>
          <cell r="Q5958">
            <v>0</v>
          </cell>
        </row>
        <row r="5959">
          <cell r="N5959" t="str">
            <v/>
          </cell>
          <cell r="O5959" t="str">
            <v/>
          </cell>
          <cell r="P5959" t="str">
            <v/>
          </cell>
          <cell r="Q5959">
            <v>0</v>
          </cell>
        </row>
        <row r="5960">
          <cell r="N5960" t="str">
            <v/>
          </cell>
          <cell r="O5960" t="str">
            <v/>
          </cell>
          <cell r="P5960" t="str">
            <v/>
          </cell>
          <cell r="Q5960">
            <v>0</v>
          </cell>
        </row>
        <row r="5961">
          <cell r="N5961" t="str">
            <v/>
          </cell>
          <cell r="O5961" t="str">
            <v/>
          </cell>
          <cell r="P5961" t="str">
            <v/>
          </cell>
          <cell r="Q5961">
            <v>0</v>
          </cell>
        </row>
        <row r="5962">
          <cell r="N5962" t="str">
            <v/>
          </cell>
          <cell r="O5962" t="str">
            <v/>
          </cell>
          <cell r="P5962" t="str">
            <v/>
          </cell>
          <cell r="Q5962">
            <v>0</v>
          </cell>
        </row>
        <row r="5963">
          <cell r="N5963" t="str">
            <v/>
          </cell>
          <cell r="O5963" t="str">
            <v/>
          </cell>
          <cell r="P5963" t="str">
            <v/>
          </cell>
          <cell r="Q5963">
            <v>0</v>
          </cell>
        </row>
        <row r="5964">
          <cell r="N5964" t="str">
            <v/>
          </cell>
          <cell r="O5964" t="str">
            <v/>
          </cell>
          <cell r="P5964" t="str">
            <v/>
          </cell>
          <cell r="Q5964">
            <v>0</v>
          </cell>
        </row>
        <row r="5965">
          <cell r="N5965" t="str">
            <v/>
          </cell>
          <cell r="O5965" t="str">
            <v/>
          </cell>
          <cell r="P5965" t="str">
            <v/>
          </cell>
          <cell r="Q5965">
            <v>0</v>
          </cell>
        </row>
        <row r="5966">
          <cell r="N5966" t="str">
            <v/>
          </cell>
          <cell r="O5966" t="str">
            <v/>
          </cell>
          <cell r="P5966" t="str">
            <v/>
          </cell>
          <cell r="Q5966">
            <v>0</v>
          </cell>
        </row>
        <row r="5967">
          <cell r="N5967" t="str">
            <v/>
          </cell>
          <cell r="O5967" t="str">
            <v/>
          </cell>
          <cell r="P5967" t="str">
            <v/>
          </cell>
          <cell r="Q5967">
            <v>0</v>
          </cell>
        </row>
        <row r="5968">
          <cell r="N5968" t="str">
            <v/>
          </cell>
          <cell r="O5968" t="str">
            <v/>
          </cell>
          <cell r="P5968" t="str">
            <v/>
          </cell>
          <cell r="Q5968">
            <v>0</v>
          </cell>
        </row>
        <row r="5969">
          <cell r="N5969" t="str">
            <v/>
          </cell>
          <cell r="O5969" t="str">
            <v/>
          </cell>
          <cell r="P5969" t="str">
            <v/>
          </cell>
          <cell r="Q5969">
            <v>0</v>
          </cell>
        </row>
        <row r="5970">
          <cell r="N5970" t="str">
            <v/>
          </cell>
          <cell r="O5970" t="str">
            <v/>
          </cell>
          <cell r="P5970" t="str">
            <v/>
          </cell>
          <cell r="Q5970">
            <v>0</v>
          </cell>
        </row>
        <row r="5971">
          <cell r="N5971" t="str">
            <v/>
          </cell>
          <cell r="O5971" t="str">
            <v/>
          </cell>
          <cell r="P5971" t="str">
            <v/>
          </cell>
          <cell r="Q5971">
            <v>0</v>
          </cell>
        </row>
        <row r="5972">
          <cell r="N5972" t="str">
            <v/>
          </cell>
          <cell r="O5972" t="str">
            <v/>
          </cell>
          <cell r="P5972" t="str">
            <v/>
          </cell>
          <cell r="Q5972">
            <v>0</v>
          </cell>
        </row>
        <row r="5973">
          <cell r="N5973" t="str">
            <v/>
          </cell>
          <cell r="O5973" t="str">
            <v/>
          </cell>
          <cell r="P5973" t="str">
            <v/>
          </cell>
          <cell r="Q5973">
            <v>0</v>
          </cell>
        </row>
        <row r="5974">
          <cell r="N5974" t="str">
            <v/>
          </cell>
          <cell r="O5974" t="str">
            <v/>
          </cell>
          <cell r="P5974" t="str">
            <v/>
          </cell>
          <cell r="Q5974">
            <v>0</v>
          </cell>
        </row>
        <row r="5975">
          <cell r="N5975" t="str">
            <v/>
          </cell>
          <cell r="O5975" t="str">
            <v/>
          </cell>
          <cell r="P5975" t="str">
            <v/>
          </cell>
          <cell r="Q5975">
            <v>0</v>
          </cell>
        </row>
        <row r="5976">
          <cell r="N5976" t="str">
            <v/>
          </cell>
          <cell r="O5976" t="str">
            <v/>
          </cell>
          <cell r="P5976" t="str">
            <v/>
          </cell>
          <cell r="Q5976">
            <v>0</v>
          </cell>
        </row>
        <row r="5977">
          <cell r="N5977" t="str">
            <v/>
          </cell>
          <cell r="O5977" t="str">
            <v/>
          </cell>
          <cell r="P5977" t="str">
            <v/>
          </cell>
          <cell r="Q5977">
            <v>0</v>
          </cell>
        </row>
        <row r="5978">
          <cell r="N5978" t="str">
            <v/>
          </cell>
          <cell r="O5978" t="str">
            <v/>
          </cell>
          <cell r="P5978" t="str">
            <v/>
          </cell>
          <cell r="Q5978">
            <v>0</v>
          </cell>
        </row>
        <row r="5979">
          <cell r="N5979" t="str">
            <v/>
          </cell>
          <cell r="O5979" t="str">
            <v/>
          </cell>
          <cell r="P5979" t="str">
            <v/>
          </cell>
          <cell r="Q5979">
            <v>0</v>
          </cell>
        </row>
        <row r="5980">
          <cell r="N5980" t="str">
            <v/>
          </cell>
          <cell r="O5980" t="str">
            <v/>
          </cell>
          <cell r="P5980" t="str">
            <v/>
          </cell>
          <cell r="Q5980">
            <v>0</v>
          </cell>
        </row>
        <row r="5981">
          <cell r="N5981" t="str">
            <v/>
          </cell>
          <cell r="O5981" t="str">
            <v/>
          </cell>
          <cell r="P5981" t="str">
            <v/>
          </cell>
          <cell r="Q5981">
            <v>0</v>
          </cell>
        </row>
        <row r="5982">
          <cell r="N5982" t="str">
            <v/>
          </cell>
          <cell r="O5982" t="str">
            <v/>
          </cell>
          <cell r="P5982" t="str">
            <v/>
          </cell>
          <cell r="Q5982">
            <v>0</v>
          </cell>
        </row>
        <row r="5983">
          <cell r="N5983" t="str">
            <v/>
          </cell>
          <cell r="O5983" t="str">
            <v/>
          </cell>
          <cell r="P5983" t="str">
            <v/>
          </cell>
          <cell r="Q5983">
            <v>0</v>
          </cell>
        </row>
        <row r="5984">
          <cell r="N5984" t="str">
            <v/>
          </cell>
          <cell r="O5984" t="str">
            <v/>
          </cell>
          <cell r="P5984" t="str">
            <v/>
          </cell>
          <cell r="Q5984">
            <v>0</v>
          </cell>
        </row>
        <row r="5985">
          <cell r="N5985" t="str">
            <v/>
          </cell>
          <cell r="O5985" t="str">
            <v/>
          </cell>
          <cell r="P5985" t="str">
            <v/>
          </cell>
          <cell r="Q5985">
            <v>0</v>
          </cell>
        </row>
        <row r="5986">
          <cell r="N5986" t="str">
            <v/>
          </cell>
          <cell r="O5986" t="str">
            <v/>
          </cell>
          <cell r="P5986" t="str">
            <v/>
          </cell>
          <cell r="Q5986">
            <v>0</v>
          </cell>
        </row>
        <row r="5987">
          <cell r="N5987" t="str">
            <v/>
          </cell>
          <cell r="O5987" t="str">
            <v/>
          </cell>
          <cell r="P5987" t="str">
            <v/>
          </cell>
          <cell r="Q5987">
            <v>0</v>
          </cell>
        </row>
        <row r="5988">
          <cell r="N5988" t="str">
            <v/>
          </cell>
          <cell r="O5988" t="str">
            <v/>
          </cell>
          <cell r="P5988" t="str">
            <v/>
          </cell>
          <cell r="Q5988">
            <v>0</v>
          </cell>
        </row>
        <row r="5989">
          <cell r="N5989" t="str">
            <v/>
          </cell>
          <cell r="O5989" t="str">
            <v/>
          </cell>
          <cell r="P5989" t="str">
            <v/>
          </cell>
          <cell r="Q5989">
            <v>0</v>
          </cell>
        </row>
        <row r="5990">
          <cell r="N5990" t="str">
            <v/>
          </cell>
          <cell r="O5990" t="str">
            <v/>
          </cell>
          <cell r="P5990" t="str">
            <v/>
          </cell>
          <cell r="Q5990">
            <v>0</v>
          </cell>
        </row>
        <row r="5991">
          <cell r="N5991" t="str">
            <v/>
          </cell>
          <cell r="O5991" t="str">
            <v/>
          </cell>
          <cell r="P5991" t="str">
            <v/>
          </cell>
          <cell r="Q5991">
            <v>0</v>
          </cell>
        </row>
        <row r="5992">
          <cell r="N5992" t="str">
            <v/>
          </cell>
          <cell r="O5992" t="str">
            <v/>
          </cell>
          <cell r="P5992" t="str">
            <v/>
          </cell>
          <cell r="Q5992">
            <v>0</v>
          </cell>
        </row>
        <row r="5993">
          <cell r="N5993" t="str">
            <v/>
          </cell>
          <cell r="O5993" t="str">
            <v/>
          </cell>
          <cell r="P5993" t="str">
            <v/>
          </cell>
          <cell r="Q5993">
            <v>0</v>
          </cell>
        </row>
        <row r="5994">
          <cell r="N5994" t="str">
            <v/>
          </cell>
          <cell r="O5994" t="str">
            <v/>
          </cell>
          <cell r="P5994" t="str">
            <v/>
          </cell>
          <cell r="Q5994">
            <v>0</v>
          </cell>
        </row>
        <row r="5995">
          <cell r="N5995" t="str">
            <v/>
          </cell>
          <cell r="O5995" t="str">
            <v/>
          </cell>
          <cell r="P5995" t="str">
            <v/>
          </cell>
          <cell r="Q5995">
            <v>0</v>
          </cell>
        </row>
        <row r="5996">
          <cell r="N5996" t="str">
            <v/>
          </cell>
          <cell r="O5996" t="str">
            <v/>
          </cell>
          <cell r="P5996" t="str">
            <v/>
          </cell>
          <cell r="Q5996">
            <v>0</v>
          </cell>
        </row>
        <row r="5997">
          <cell r="N5997" t="str">
            <v/>
          </cell>
          <cell r="O5997" t="str">
            <v/>
          </cell>
          <cell r="P5997" t="str">
            <v/>
          </cell>
          <cell r="Q5997">
            <v>0</v>
          </cell>
        </row>
        <row r="5998">
          <cell r="N5998" t="str">
            <v/>
          </cell>
          <cell r="O5998" t="str">
            <v/>
          </cell>
          <cell r="P5998" t="str">
            <v/>
          </cell>
          <cell r="Q5998">
            <v>0</v>
          </cell>
        </row>
        <row r="5999">
          <cell r="N5999" t="str">
            <v/>
          </cell>
          <cell r="O5999" t="str">
            <v/>
          </cell>
          <cell r="P5999" t="str">
            <v/>
          </cell>
          <cell r="Q5999">
            <v>0</v>
          </cell>
        </row>
        <row r="6000">
          <cell r="N6000" t="str">
            <v/>
          </cell>
          <cell r="O6000" t="str">
            <v/>
          </cell>
          <cell r="P6000" t="str">
            <v/>
          </cell>
          <cell r="Q6000">
            <v>0</v>
          </cell>
        </row>
        <row r="6001">
          <cell r="N6001" t="str">
            <v/>
          </cell>
          <cell r="O6001" t="str">
            <v/>
          </cell>
          <cell r="P6001" t="str">
            <v/>
          </cell>
          <cell r="Q6001">
            <v>0</v>
          </cell>
        </row>
        <row r="6002">
          <cell r="N6002" t="str">
            <v/>
          </cell>
          <cell r="O6002" t="str">
            <v/>
          </cell>
          <cell r="P6002" t="str">
            <v/>
          </cell>
          <cell r="Q6002">
            <v>0</v>
          </cell>
        </row>
        <row r="6003">
          <cell r="N6003" t="str">
            <v/>
          </cell>
          <cell r="O6003" t="str">
            <v/>
          </cell>
          <cell r="P6003" t="str">
            <v/>
          </cell>
          <cell r="Q6003">
            <v>0</v>
          </cell>
        </row>
        <row r="6004">
          <cell r="N6004" t="str">
            <v/>
          </cell>
          <cell r="O6004" t="str">
            <v/>
          </cell>
          <cell r="P6004" t="str">
            <v/>
          </cell>
          <cell r="Q6004">
            <v>0</v>
          </cell>
        </row>
        <row r="6005">
          <cell r="N6005" t="str">
            <v/>
          </cell>
          <cell r="O6005" t="str">
            <v/>
          </cell>
          <cell r="P6005" t="str">
            <v/>
          </cell>
          <cell r="Q6005">
            <v>0</v>
          </cell>
        </row>
        <row r="6006">
          <cell r="N6006" t="str">
            <v/>
          </cell>
          <cell r="O6006" t="str">
            <v/>
          </cell>
          <cell r="P6006" t="str">
            <v/>
          </cell>
          <cell r="Q6006">
            <v>0</v>
          </cell>
        </row>
        <row r="6007">
          <cell r="N6007" t="str">
            <v/>
          </cell>
          <cell r="O6007" t="str">
            <v/>
          </cell>
          <cell r="P6007" t="str">
            <v/>
          </cell>
          <cell r="Q6007">
            <v>0</v>
          </cell>
        </row>
        <row r="6008">
          <cell r="N6008" t="str">
            <v/>
          </cell>
          <cell r="O6008" t="str">
            <v/>
          </cell>
          <cell r="P6008" t="str">
            <v/>
          </cell>
          <cell r="Q6008">
            <v>0</v>
          </cell>
        </row>
        <row r="6009">
          <cell r="N6009" t="str">
            <v/>
          </cell>
          <cell r="O6009" t="str">
            <v/>
          </cell>
          <cell r="P6009" t="str">
            <v/>
          </cell>
          <cell r="Q6009">
            <v>0</v>
          </cell>
        </row>
        <row r="6010">
          <cell r="N6010" t="str">
            <v/>
          </cell>
          <cell r="O6010" t="str">
            <v/>
          </cell>
          <cell r="P6010" t="str">
            <v/>
          </cell>
          <cell r="Q6010">
            <v>0</v>
          </cell>
        </row>
        <row r="6011">
          <cell r="N6011" t="str">
            <v/>
          </cell>
          <cell r="O6011" t="str">
            <v/>
          </cell>
          <cell r="P6011" t="str">
            <v/>
          </cell>
          <cell r="Q6011">
            <v>0</v>
          </cell>
        </row>
        <row r="6012">
          <cell r="N6012" t="str">
            <v/>
          </cell>
          <cell r="O6012" t="str">
            <v/>
          </cell>
          <cell r="P6012" t="str">
            <v/>
          </cell>
          <cell r="Q6012">
            <v>0</v>
          </cell>
        </row>
        <row r="6013">
          <cell r="N6013" t="str">
            <v/>
          </cell>
          <cell r="O6013" t="str">
            <v/>
          </cell>
          <cell r="P6013" t="str">
            <v/>
          </cell>
          <cell r="Q6013">
            <v>0</v>
          </cell>
        </row>
        <row r="6014">
          <cell r="N6014" t="str">
            <v/>
          </cell>
          <cell r="O6014" t="str">
            <v/>
          </cell>
          <cell r="P6014" t="str">
            <v/>
          </cell>
          <cell r="Q6014">
            <v>0</v>
          </cell>
        </row>
        <row r="6015">
          <cell r="N6015" t="str">
            <v/>
          </cell>
          <cell r="O6015" t="str">
            <v/>
          </cell>
          <cell r="P6015" t="str">
            <v/>
          </cell>
          <cell r="Q6015">
            <v>0</v>
          </cell>
        </row>
        <row r="6016">
          <cell r="N6016" t="str">
            <v/>
          </cell>
          <cell r="O6016" t="str">
            <v/>
          </cell>
          <cell r="P6016" t="str">
            <v/>
          </cell>
          <cell r="Q6016">
            <v>0</v>
          </cell>
        </row>
        <row r="6017">
          <cell r="N6017" t="str">
            <v/>
          </cell>
          <cell r="O6017" t="str">
            <v/>
          </cell>
          <cell r="P6017" t="str">
            <v/>
          </cell>
          <cell r="Q6017">
            <v>0</v>
          </cell>
        </row>
        <row r="6018">
          <cell r="N6018" t="str">
            <v/>
          </cell>
          <cell r="O6018" t="str">
            <v/>
          </cell>
          <cell r="P6018" t="str">
            <v/>
          </cell>
          <cell r="Q6018">
            <v>0</v>
          </cell>
        </row>
        <row r="6019">
          <cell r="N6019" t="str">
            <v/>
          </cell>
          <cell r="O6019" t="str">
            <v/>
          </cell>
          <cell r="P6019" t="str">
            <v/>
          </cell>
          <cell r="Q6019">
            <v>0</v>
          </cell>
        </row>
        <row r="6020">
          <cell r="N6020" t="str">
            <v/>
          </cell>
          <cell r="O6020" t="str">
            <v/>
          </cell>
          <cell r="P6020" t="str">
            <v/>
          </cell>
          <cell r="Q6020">
            <v>0</v>
          </cell>
        </row>
        <row r="6021">
          <cell r="N6021" t="str">
            <v/>
          </cell>
          <cell r="O6021" t="str">
            <v/>
          </cell>
          <cell r="P6021" t="str">
            <v/>
          </cell>
          <cell r="Q6021">
            <v>0</v>
          </cell>
        </row>
        <row r="6022">
          <cell r="N6022" t="str">
            <v/>
          </cell>
          <cell r="O6022" t="str">
            <v/>
          </cell>
          <cell r="P6022" t="str">
            <v/>
          </cell>
          <cell r="Q6022">
            <v>0</v>
          </cell>
        </row>
        <row r="6023">
          <cell r="N6023" t="str">
            <v/>
          </cell>
          <cell r="O6023" t="str">
            <v/>
          </cell>
          <cell r="P6023" t="str">
            <v/>
          </cell>
          <cell r="Q6023">
            <v>0</v>
          </cell>
        </row>
        <row r="6024">
          <cell r="N6024" t="str">
            <v/>
          </cell>
          <cell r="O6024" t="str">
            <v/>
          </cell>
          <cell r="P6024" t="str">
            <v/>
          </cell>
          <cell r="Q6024">
            <v>0</v>
          </cell>
        </row>
        <row r="6025">
          <cell r="N6025" t="str">
            <v/>
          </cell>
          <cell r="O6025" t="str">
            <v/>
          </cell>
          <cell r="P6025" t="str">
            <v/>
          </cell>
          <cell r="Q6025">
            <v>0</v>
          </cell>
        </row>
        <row r="6026">
          <cell r="N6026" t="str">
            <v/>
          </cell>
          <cell r="O6026" t="str">
            <v/>
          </cell>
          <cell r="P6026" t="str">
            <v/>
          </cell>
          <cell r="Q6026">
            <v>0</v>
          </cell>
        </row>
        <row r="6027">
          <cell r="N6027" t="str">
            <v/>
          </cell>
          <cell r="O6027" t="str">
            <v/>
          </cell>
          <cell r="P6027" t="str">
            <v/>
          </cell>
          <cell r="Q6027">
            <v>0</v>
          </cell>
        </row>
        <row r="6028">
          <cell r="N6028" t="str">
            <v/>
          </cell>
          <cell r="O6028" t="str">
            <v/>
          </cell>
          <cell r="P6028" t="str">
            <v/>
          </cell>
          <cell r="Q6028">
            <v>0</v>
          </cell>
        </row>
        <row r="6029">
          <cell r="N6029" t="str">
            <v/>
          </cell>
          <cell r="O6029" t="str">
            <v/>
          </cell>
          <cell r="P6029" t="str">
            <v/>
          </cell>
          <cell r="Q6029">
            <v>0</v>
          </cell>
        </row>
        <row r="6030">
          <cell r="N6030" t="str">
            <v/>
          </cell>
          <cell r="O6030" t="str">
            <v/>
          </cell>
          <cell r="P6030" t="str">
            <v/>
          </cell>
          <cell r="Q6030">
            <v>0</v>
          </cell>
        </row>
        <row r="6031">
          <cell r="N6031" t="str">
            <v/>
          </cell>
          <cell r="O6031" t="str">
            <v/>
          </cell>
          <cell r="P6031" t="str">
            <v/>
          </cell>
          <cell r="Q6031">
            <v>0</v>
          </cell>
        </row>
        <row r="6032">
          <cell r="N6032" t="str">
            <v/>
          </cell>
          <cell r="O6032" t="str">
            <v/>
          </cell>
          <cell r="P6032" t="str">
            <v/>
          </cell>
          <cell r="Q6032">
            <v>0</v>
          </cell>
        </row>
        <row r="6033">
          <cell r="N6033" t="str">
            <v/>
          </cell>
          <cell r="O6033" t="str">
            <v/>
          </cell>
          <cell r="P6033" t="str">
            <v/>
          </cell>
          <cell r="Q6033">
            <v>0</v>
          </cell>
        </row>
        <row r="6034">
          <cell r="N6034" t="str">
            <v/>
          </cell>
          <cell r="O6034" t="str">
            <v/>
          </cell>
          <cell r="P6034" t="str">
            <v/>
          </cell>
          <cell r="Q6034">
            <v>0</v>
          </cell>
        </row>
        <row r="6035">
          <cell r="N6035" t="str">
            <v/>
          </cell>
          <cell r="O6035" t="str">
            <v/>
          </cell>
          <cell r="P6035" t="str">
            <v/>
          </cell>
          <cell r="Q6035">
            <v>0</v>
          </cell>
        </row>
        <row r="6036">
          <cell r="N6036" t="str">
            <v/>
          </cell>
          <cell r="O6036" t="str">
            <v/>
          </cell>
          <cell r="P6036" t="str">
            <v/>
          </cell>
          <cell r="Q6036">
            <v>0</v>
          </cell>
        </row>
        <row r="6037">
          <cell r="N6037" t="str">
            <v/>
          </cell>
          <cell r="O6037" t="str">
            <v/>
          </cell>
          <cell r="P6037" t="str">
            <v/>
          </cell>
          <cell r="Q6037">
            <v>0</v>
          </cell>
        </row>
        <row r="6038">
          <cell r="N6038" t="str">
            <v/>
          </cell>
          <cell r="O6038" t="str">
            <v/>
          </cell>
          <cell r="P6038" t="str">
            <v/>
          </cell>
          <cell r="Q6038">
            <v>0</v>
          </cell>
        </row>
        <row r="6039">
          <cell r="N6039" t="str">
            <v/>
          </cell>
          <cell r="O6039" t="str">
            <v/>
          </cell>
          <cell r="P6039" t="str">
            <v/>
          </cell>
          <cell r="Q6039">
            <v>0</v>
          </cell>
        </row>
        <row r="6040">
          <cell r="N6040" t="str">
            <v/>
          </cell>
          <cell r="O6040" t="str">
            <v/>
          </cell>
          <cell r="P6040" t="str">
            <v/>
          </cell>
          <cell r="Q6040">
            <v>0</v>
          </cell>
        </row>
        <row r="6041">
          <cell r="N6041" t="str">
            <v/>
          </cell>
          <cell r="O6041" t="str">
            <v/>
          </cell>
          <cell r="P6041" t="str">
            <v/>
          </cell>
          <cell r="Q6041">
            <v>0</v>
          </cell>
        </row>
        <row r="6042">
          <cell r="N6042" t="str">
            <v/>
          </cell>
          <cell r="O6042" t="str">
            <v/>
          </cell>
          <cell r="P6042" t="str">
            <v/>
          </cell>
          <cell r="Q6042">
            <v>0</v>
          </cell>
        </row>
        <row r="6043">
          <cell r="N6043" t="str">
            <v/>
          </cell>
          <cell r="O6043" t="str">
            <v/>
          </cell>
          <cell r="P6043" t="str">
            <v/>
          </cell>
          <cell r="Q6043">
            <v>0</v>
          </cell>
        </row>
        <row r="6044">
          <cell r="N6044" t="str">
            <v/>
          </cell>
          <cell r="O6044" t="str">
            <v/>
          </cell>
          <cell r="P6044" t="str">
            <v/>
          </cell>
          <cell r="Q6044">
            <v>0</v>
          </cell>
        </row>
        <row r="6045">
          <cell r="N6045" t="str">
            <v/>
          </cell>
          <cell r="O6045" t="str">
            <v/>
          </cell>
          <cell r="P6045" t="str">
            <v/>
          </cell>
          <cell r="Q6045">
            <v>0</v>
          </cell>
        </row>
        <row r="6046">
          <cell r="N6046" t="str">
            <v/>
          </cell>
          <cell r="O6046" t="str">
            <v/>
          </cell>
          <cell r="P6046" t="str">
            <v/>
          </cell>
          <cell r="Q6046">
            <v>0</v>
          </cell>
        </row>
        <row r="6047">
          <cell r="N6047" t="str">
            <v/>
          </cell>
          <cell r="O6047" t="str">
            <v/>
          </cell>
          <cell r="P6047" t="str">
            <v/>
          </cell>
          <cell r="Q6047">
            <v>0</v>
          </cell>
        </row>
        <row r="6048">
          <cell r="N6048" t="str">
            <v/>
          </cell>
          <cell r="O6048" t="str">
            <v/>
          </cell>
          <cell r="P6048" t="str">
            <v/>
          </cell>
          <cell r="Q6048">
            <v>0</v>
          </cell>
        </row>
        <row r="6049">
          <cell r="N6049" t="str">
            <v/>
          </cell>
          <cell r="O6049" t="str">
            <v/>
          </cell>
          <cell r="P6049" t="str">
            <v/>
          </cell>
          <cell r="Q6049">
            <v>0</v>
          </cell>
        </row>
        <row r="6050">
          <cell r="N6050" t="str">
            <v/>
          </cell>
          <cell r="O6050" t="str">
            <v/>
          </cell>
          <cell r="P6050" t="str">
            <v/>
          </cell>
          <cell r="Q6050">
            <v>0</v>
          </cell>
        </row>
        <row r="6051">
          <cell r="N6051" t="str">
            <v/>
          </cell>
          <cell r="O6051" t="str">
            <v/>
          </cell>
          <cell r="P6051" t="str">
            <v/>
          </cell>
          <cell r="Q6051">
            <v>0</v>
          </cell>
        </row>
        <row r="6052">
          <cell r="N6052" t="str">
            <v/>
          </cell>
          <cell r="O6052" t="str">
            <v/>
          </cell>
          <cell r="P6052" t="str">
            <v/>
          </cell>
          <cell r="Q6052">
            <v>0</v>
          </cell>
        </row>
        <row r="6053">
          <cell r="N6053" t="str">
            <v/>
          </cell>
          <cell r="O6053" t="str">
            <v/>
          </cell>
          <cell r="P6053" t="str">
            <v/>
          </cell>
          <cell r="Q6053">
            <v>0</v>
          </cell>
        </row>
        <row r="6054">
          <cell r="N6054" t="str">
            <v/>
          </cell>
          <cell r="O6054" t="str">
            <v/>
          </cell>
          <cell r="P6054" t="str">
            <v/>
          </cell>
          <cell r="Q6054">
            <v>0</v>
          </cell>
        </row>
        <row r="6055">
          <cell r="N6055" t="str">
            <v/>
          </cell>
          <cell r="O6055" t="str">
            <v/>
          </cell>
          <cell r="P6055" t="str">
            <v/>
          </cell>
          <cell r="Q6055">
            <v>0</v>
          </cell>
        </row>
        <row r="6056">
          <cell r="N6056" t="str">
            <v/>
          </cell>
          <cell r="O6056" t="str">
            <v/>
          </cell>
          <cell r="P6056" t="str">
            <v/>
          </cell>
          <cell r="Q6056">
            <v>0</v>
          </cell>
        </row>
        <row r="6057">
          <cell r="N6057" t="str">
            <v/>
          </cell>
          <cell r="O6057" t="str">
            <v/>
          </cell>
          <cell r="P6057" t="str">
            <v/>
          </cell>
          <cell r="Q6057">
            <v>0</v>
          </cell>
        </row>
        <row r="6058">
          <cell r="N6058" t="str">
            <v/>
          </cell>
          <cell r="O6058" t="str">
            <v/>
          </cell>
          <cell r="P6058" t="str">
            <v/>
          </cell>
          <cell r="Q6058">
            <v>0</v>
          </cell>
        </row>
        <row r="6059">
          <cell r="N6059" t="str">
            <v/>
          </cell>
          <cell r="O6059" t="str">
            <v/>
          </cell>
          <cell r="P6059" t="str">
            <v/>
          </cell>
          <cell r="Q6059">
            <v>0</v>
          </cell>
        </row>
        <row r="6060">
          <cell r="N6060" t="str">
            <v/>
          </cell>
          <cell r="O6060" t="str">
            <v/>
          </cell>
          <cell r="P6060" t="str">
            <v/>
          </cell>
          <cell r="Q6060">
            <v>0</v>
          </cell>
        </row>
        <row r="6061">
          <cell r="N6061" t="str">
            <v/>
          </cell>
          <cell r="O6061" t="str">
            <v/>
          </cell>
          <cell r="P6061" t="str">
            <v/>
          </cell>
          <cell r="Q6061">
            <v>0</v>
          </cell>
        </row>
        <row r="6062">
          <cell r="N6062" t="str">
            <v/>
          </cell>
          <cell r="O6062" t="str">
            <v/>
          </cell>
          <cell r="P6062" t="str">
            <v/>
          </cell>
          <cell r="Q6062">
            <v>0</v>
          </cell>
        </row>
        <row r="6063">
          <cell r="N6063" t="str">
            <v/>
          </cell>
          <cell r="O6063" t="str">
            <v/>
          </cell>
          <cell r="P6063" t="str">
            <v/>
          </cell>
          <cell r="Q6063">
            <v>0</v>
          </cell>
        </row>
        <row r="6064">
          <cell r="N6064" t="str">
            <v/>
          </cell>
          <cell r="O6064" t="str">
            <v/>
          </cell>
          <cell r="P6064" t="str">
            <v/>
          </cell>
          <cell r="Q6064">
            <v>0</v>
          </cell>
        </row>
        <row r="6065">
          <cell r="N6065" t="str">
            <v/>
          </cell>
          <cell r="O6065" t="str">
            <v/>
          </cell>
          <cell r="P6065" t="str">
            <v/>
          </cell>
          <cell r="Q6065">
            <v>0</v>
          </cell>
        </row>
        <row r="6066">
          <cell r="N6066" t="str">
            <v/>
          </cell>
          <cell r="O6066" t="str">
            <v/>
          </cell>
          <cell r="P6066" t="str">
            <v/>
          </cell>
          <cell r="Q6066">
            <v>0</v>
          </cell>
        </row>
        <row r="6067">
          <cell r="N6067" t="str">
            <v/>
          </cell>
          <cell r="O6067" t="str">
            <v/>
          </cell>
          <cell r="P6067" t="str">
            <v/>
          </cell>
          <cell r="Q6067">
            <v>0</v>
          </cell>
        </row>
        <row r="6068">
          <cell r="N6068" t="str">
            <v/>
          </cell>
          <cell r="O6068" t="str">
            <v/>
          </cell>
          <cell r="P6068" t="str">
            <v/>
          </cell>
          <cell r="Q6068">
            <v>0</v>
          </cell>
        </row>
        <row r="6069">
          <cell r="N6069" t="str">
            <v/>
          </cell>
          <cell r="O6069" t="str">
            <v/>
          </cell>
          <cell r="P6069" t="str">
            <v/>
          </cell>
          <cell r="Q6069">
            <v>0</v>
          </cell>
        </row>
        <row r="6070">
          <cell r="N6070" t="str">
            <v/>
          </cell>
          <cell r="O6070" t="str">
            <v/>
          </cell>
          <cell r="P6070" t="str">
            <v/>
          </cell>
          <cell r="Q6070">
            <v>0</v>
          </cell>
        </row>
        <row r="6071">
          <cell r="N6071" t="str">
            <v/>
          </cell>
          <cell r="O6071" t="str">
            <v/>
          </cell>
          <cell r="P6071" t="str">
            <v/>
          </cell>
          <cell r="Q6071">
            <v>0</v>
          </cell>
        </row>
        <row r="6072">
          <cell r="N6072" t="str">
            <v/>
          </cell>
          <cell r="O6072" t="str">
            <v/>
          </cell>
          <cell r="P6072" t="str">
            <v/>
          </cell>
          <cell r="Q6072">
            <v>0</v>
          </cell>
        </row>
        <row r="6073">
          <cell r="N6073" t="str">
            <v/>
          </cell>
          <cell r="O6073" t="str">
            <v/>
          </cell>
          <cell r="P6073" t="str">
            <v/>
          </cell>
          <cell r="Q6073">
            <v>0</v>
          </cell>
        </row>
        <row r="6074">
          <cell r="N6074" t="str">
            <v/>
          </cell>
          <cell r="O6074" t="str">
            <v/>
          </cell>
          <cell r="P6074" t="str">
            <v/>
          </cell>
          <cell r="Q6074">
            <v>0</v>
          </cell>
        </row>
        <row r="6075">
          <cell r="N6075" t="str">
            <v/>
          </cell>
          <cell r="O6075" t="str">
            <v/>
          </cell>
          <cell r="P6075" t="str">
            <v/>
          </cell>
          <cell r="Q6075">
            <v>0</v>
          </cell>
        </row>
        <row r="6076">
          <cell r="N6076" t="str">
            <v/>
          </cell>
          <cell r="O6076" t="str">
            <v/>
          </cell>
          <cell r="P6076" t="str">
            <v/>
          </cell>
          <cell r="Q6076">
            <v>0</v>
          </cell>
        </row>
        <row r="6077">
          <cell r="N6077" t="str">
            <v/>
          </cell>
          <cell r="O6077" t="str">
            <v/>
          </cell>
          <cell r="P6077" t="str">
            <v/>
          </cell>
          <cell r="Q6077">
            <v>0</v>
          </cell>
        </row>
        <row r="6078">
          <cell r="N6078" t="str">
            <v/>
          </cell>
          <cell r="O6078" t="str">
            <v/>
          </cell>
          <cell r="P6078" t="str">
            <v/>
          </cell>
          <cell r="Q6078">
            <v>0</v>
          </cell>
        </row>
        <row r="6079">
          <cell r="N6079" t="str">
            <v/>
          </cell>
          <cell r="O6079" t="str">
            <v/>
          </cell>
          <cell r="P6079" t="str">
            <v/>
          </cell>
          <cell r="Q6079">
            <v>0</v>
          </cell>
        </row>
        <row r="6080">
          <cell r="N6080" t="str">
            <v/>
          </cell>
          <cell r="O6080" t="str">
            <v/>
          </cell>
          <cell r="P6080" t="str">
            <v/>
          </cell>
          <cell r="Q6080">
            <v>0</v>
          </cell>
        </row>
        <row r="6081">
          <cell r="N6081" t="str">
            <v/>
          </cell>
          <cell r="O6081" t="str">
            <v/>
          </cell>
          <cell r="P6081" t="str">
            <v/>
          </cell>
          <cell r="Q6081">
            <v>0</v>
          </cell>
        </row>
        <row r="6082">
          <cell r="N6082" t="str">
            <v/>
          </cell>
          <cell r="O6082" t="str">
            <v/>
          </cell>
          <cell r="P6082" t="str">
            <v/>
          </cell>
          <cell r="Q6082">
            <v>0</v>
          </cell>
        </row>
        <row r="6083">
          <cell r="N6083" t="str">
            <v/>
          </cell>
          <cell r="O6083" t="str">
            <v/>
          </cell>
          <cell r="P6083" t="str">
            <v/>
          </cell>
          <cell r="Q6083">
            <v>0</v>
          </cell>
        </row>
        <row r="6084">
          <cell r="N6084" t="str">
            <v/>
          </cell>
          <cell r="O6084" t="str">
            <v/>
          </cell>
          <cell r="P6084" t="str">
            <v/>
          </cell>
          <cell r="Q6084">
            <v>0</v>
          </cell>
        </row>
        <row r="6085">
          <cell r="N6085" t="str">
            <v/>
          </cell>
          <cell r="O6085" t="str">
            <v/>
          </cell>
          <cell r="P6085" t="str">
            <v/>
          </cell>
          <cell r="Q6085">
            <v>0</v>
          </cell>
        </row>
        <row r="6086">
          <cell r="N6086" t="str">
            <v/>
          </cell>
          <cell r="O6086" t="str">
            <v/>
          </cell>
          <cell r="P6086" t="str">
            <v/>
          </cell>
          <cell r="Q6086">
            <v>0</v>
          </cell>
        </row>
        <row r="6087">
          <cell r="N6087" t="str">
            <v/>
          </cell>
          <cell r="O6087" t="str">
            <v/>
          </cell>
          <cell r="P6087" t="str">
            <v/>
          </cell>
          <cell r="Q6087">
            <v>0</v>
          </cell>
        </row>
        <row r="6088">
          <cell r="N6088" t="str">
            <v/>
          </cell>
          <cell r="O6088" t="str">
            <v/>
          </cell>
          <cell r="P6088" t="str">
            <v/>
          </cell>
          <cell r="Q6088">
            <v>0</v>
          </cell>
        </row>
        <row r="6089">
          <cell r="N6089" t="str">
            <v/>
          </cell>
          <cell r="O6089" t="str">
            <v/>
          </cell>
          <cell r="P6089" t="str">
            <v/>
          </cell>
          <cell r="Q6089">
            <v>0</v>
          </cell>
        </row>
        <row r="6090">
          <cell r="N6090" t="str">
            <v/>
          </cell>
          <cell r="O6090" t="str">
            <v/>
          </cell>
          <cell r="P6090" t="str">
            <v/>
          </cell>
          <cell r="Q6090">
            <v>0</v>
          </cell>
        </row>
        <row r="6091">
          <cell r="N6091" t="str">
            <v/>
          </cell>
          <cell r="O6091" t="str">
            <v/>
          </cell>
          <cell r="P6091" t="str">
            <v/>
          </cell>
          <cell r="Q6091">
            <v>0</v>
          </cell>
        </row>
        <row r="6092">
          <cell r="N6092" t="str">
            <v/>
          </cell>
          <cell r="O6092" t="str">
            <v/>
          </cell>
          <cell r="P6092" t="str">
            <v/>
          </cell>
          <cell r="Q6092">
            <v>0</v>
          </cell>
        </row>
        <row r="6093">
          <cell r="N6093" t="str">
            <v/>
          </cell>
          <cell r="O6093" t="str">
            <v/>
          </cell>
          <cell r="P6093" t="str">
            <v/>
          </cell>
          <cell r="Q6093">
            <v>0</v>
          </cell>
        </row>
        <row r="6094">
          <cell r="N6094" t="str">
            <v/>
          </cell>
          <cell r="O6094" t="str">
            <v/>
          </cell>
          <cell r="P6094" t="str">
            <v/>
          </cell>
          <cell r="Q6094">
            <v>0</v>
          </cell>
        </row>
        <row r="6095">
          <cell r="N6095" t="str">
            <v/>
          </cell>
          <cell r="O6095" t="str">
            <v/>
          </cell>
          <cell r="P6095" t="str">
            <v/>
          </cell>
          <cell r="Q6095">
            <v>0</v>
          </cell>
        </row>
        <row r="6096">
          <cell r="N6096" t="str">
            <v/>
          </cell>
          <cell r="O6096" t="str">
            <v/>
          </cell>
          <cell r="P6096" t="str">
            <v/>
          </cell>
          <cell r="Q6096">
            <v>0</v>
          </cell>
        </row>
        <row r="6097">
          <cell r="N6097" t="str">
            <v/>
          </cell>
          <cell r="O6097" t="str">
            <v/>
          </cell>
          <cell r="P6097" t="str">
            <v/>
          </cell>
          <cell r="Q6097">
            <v>0</v>
          </cell>
        </row>
        <row r="6098">
          <cell r="N6098" t="str">
            <v/>
          </cell>
          <cell r="O6098" t="str">
            <v/>
          </cell>
          <cell r="P6098" t="str">
            <v/>
          </cell>
          <cell r="Q6098">
            <v>0</v>
          </cell>
        </row>
        <row r="6099">
          <cell r="N6099" t="str">
            <v/>
          </cell>
          <cell r="O6099" t="str">
            <v/>
          </cell>
          <cell r="P6099" t="str">
            <v/>
          </cell>
          <cell r="Q6099">
            <v>0</v>
          </cell>
        </row>
        <row r="6100">
          <cell r="N6100" t="str">
            <v/>
          </cell>
          <cell r="O6100" t="str">
            <v/>
          </cell>
          <cell r="P6100" t="str">
            <v/>
          </cell>
          <cell r="Q6100">
            <v>0</v>
          </cell>
        </row>
        <row r="6101">
          <cell r="N6101" t="str">
            <v/>
          </cell>
          <cell r="O6101" t="str">
            <v/>
          </cell>
          <cell r="P6101" t="str">
            <v/>
          </cell>
          <cell r="Q6101">
            <v>0</v>
          </cell>
        </row>
        <row r="6102">
          <cell r="N6102" t="str">
            <v/>
          </cell>
          <cell r="O6102" t="str">
            <v/>
          </cell>
          <cell r="P6102" t="str">
            <v/>
          </cell>
          <cell r="Q6102">
            <v>0</v>
          </cell>
        </row>
        <row r="6103">
          <cell r="N6103" t="str">
            <v/>
          </cell>
          <cell r="O6103" t="str">
            <v/>
          </cell>
          <cell r="P6103" t="str">
            <v/>
          </cell>
          <cell r="Q6103">
            <v>0</v>
          </cell>
        </row>
        <row r="6104">
          <cell r="N6104" t="str">
            <v/>
          </cell>
          <cell r="O6104" t="str">
            <v/>
          </cell>
          <cell r="P6104" t="str">
            <v/>
          </cell>
          <cell r="Q6104">
            <v>0</v>
          </cell>
        </row>
        <row r="6105">
          <cell r="N6105" t="str">
            <v/>
          </cell>
          <cell r="O6105" t="str">
            <v/>
          </cell>
          <cell r="P6105" t="str">
            <v/>
          </cell>
          <cell r="Q6105">
            <v>0</v>
          </cell>
        </row>
        <row r="6106">
          <cell r="N6106" t="str">
            <v/>
          </cell>
          <cell r="O6106" t="str">
            <v/>
          </cell>
          <cell r="P6106" t="str">
            <v/>
          </cell>
          <cell r="Q6106">
            <v>0</v>
          </cell>
        </row>
        <row r="6107">
          <cell r="N6107" t="str">
            <v/>
          </cell>
          <cell r="O6107" t="str">
            <v/>
          </cell>
          <cell r="P6107" t="str">
            <v/>
          </cell>
          <cell r="Q6107">
            <v>0</v>
          </cell>
        </row>
        <row r="6108">
          <cell r="N6108" t="str">
            <v/>
          </cell>
          <cell r="O6108" t="str">
            <v/>
          </cell>
          <cell r="P6108" t="str">
            <v/>
          </cell>
          <cell r="Q6108">
            <v>0</v>
          </cell>
        </row>
        <row r="6109">
          <cell r="N6109" t="str">
            <v/>
          </cell>
          <cell r="O6109" t="str">
            <v/>
          </cell>
          <cell r="P6109" t="str">
            <v/>
          </cell>
          <cell r="Q6109">
            <v>0</v>
          </cell>
        </row>
        <row r="6110">
          <cell r="N6110" t="str">
            <v/>
          </cell>
          <cell r="O6110" t="str">
            <v/>
          </cell>
          <cell r="P6110" t="str">
            <v/>
          </cell>
          <cell r="Q6110">
            <v>0</v>
          </cell>
        </row>
        <row r="6111">
          <cell r="N6111" t="str">
            <v/>
          </cell>
          <cell r="O6111" t="str">
            <v/>
          </cell>
          <cell r="P6111" t="str">
            <v/>
          </cell>
          <cell r="Q6111">
            <v>0</v>
          </cell>
        </row>
        <row r="6112">
          <cell r="N6112" t="str">
            <v/>
          </cell>
          <cell r="O6112" t="str">
            <v/>
          </cell>
          <cell r="P6112" t="str">
            <v/>
          </cell>
          <cell r="Q6112">
            <v>0</v>
          </cell>
        </row>
        <row r="6113">
          <cell r="N6113" t="str">
            <v/>
          </cell>
          <cell r="O6113" t="str">
            <v/>
          </cell>
          <cell r="P6113" t="str">
            <v/>
          </cell>
          <cell r="Q6113">
            <v>0</v>
          </cell>
        </row>
        <row r="6114">
          <cell r="N6114" t="str">
            <v/>
          </cell>
          <cell r="O6114" t="str">
            <v/>
          </cell>
          <cell r="P6114" t="str">
            <v/>
          </cell>
          <cell r="Q6114">
            <v>0</v>
          </cell>
        </row>
        <row r="6115">
          <cell r="N6115" t="str">
            <v/>
          </cell>
          <cell r="O6115" t="str">
            <v/>
          </cell>
          <cell r="P6115" t="str">
            <v/>
          </cell>
          <cell r="Q6115">
            <v>0</v>
          </cell>
        </row>
        <row r="6116">
          <cell r="N6116" t="str">
            <v/>
          </cell>
          <cell r="O6116" t="str">
            <v/>
          </cell>
          <cell r="P6116" t="str">
            <v/>
          </cell>
          <cell r="Q6116">
            <v>0</v>
          </cell>
        </row>
        <row r="6117">
          <cell r="N6117" t="str">
            <v/>
          </cell>
          <cell r="O6117" t="str">
            <v/>
          </cell>
          <cell r="P6117" t="str">
            <v/>
          </cell>
          <cell r="Q6117">
            <v>0</v>
          </cell>
        </row>
        <row r="6118">
          <cell r="N6118" t="str">
            <v/>
          </cell>
          <cell r="O6118" t="str">
            <v/>
          </cell>
          <cell r="P6118" t="str">
            <v/>
          </cell>
          <cell r="Q6118">
            <v>0</v>
          </cell>
        </row>
        <row r="6119">
          <cell r="N6119" t="str">
            <v/>
          </cell>
          <cell r="O6119" t="str">
            <v/>
          </cell>
          <cell r="P6119" t="str">
            <v/>
          </cell>
          <cell r="Q6119">
            <v>0</v>
          </cell>
        </row>
        <row r="6120">
          <cell r="N6120" t="str">
            <v/>
          </cell>
          <cell r="O6120" t="str">
            <v/>
          </cell>
          <cell r="P6120" t="str">
            <v/>
          </cell>
          <cell r="Q6120">
            <v>0</v>
          </cell>
        </row>
        <row r="6121">
          <cell r="N6121" t="str">
            <v/>
          </cell>
          <cell r="O6121" t="str">
            <v/>
          </cell>
          <cell r="P6121" t="str">
            <v/>
          </cell>
          <cell r="Q6121">
            <v>0</v>
          </cell>
        </row>
        <row r="6122">
          <cell r="N6122" t="str">
            <v/>
          </cell>
          <cell r="O6122" t="str">
            <v/>
          </cell>
          <cell r="P6122" t="str">
            <v/>
          </cell>
          <cell r="Q6122">
            <v>0</v>
          </cell>
        </row>
        <row r="6123">
          <cell r="N6123" t="str">
            <v/>
          </cell>
          <cell r="O6123" t="str">
            <v/>
          </cell>
          <cell r="P6123" t="str">
            <v/>
          </cell>
          <cell r="Q6123">
            <v>0</v>
          </cell>
        </row>
        <row r="6124">
          <cell r="N6124" t="str">
            <v/>
          </cell>
          <cell r="O6124" t="str">
            <v/>
          </cell>
          <cell r="P6124" t="str">
            <v/>
          </cell>
          <cell r="Q6124">
            <v>0</v>
          </cell>
        </row>
        <row r="6125">
          <cell r="N6125" t="str">
            <v/>
          </cell>
          <cell r="O6125" t="str">
            <v/>
          </cell>
          <cell r="P6125" t="str">
            <v/>
          </cell>
          <cell r="Q6125">
            <v>0</v>
          </cell>
        </row>
        <row r="6126">
          <cell r="N6126" t="str">
            <v/>
          </cell>
          <cell r="O6126" t="str">
            <v/>
          </cell>
          <cell r="P6126" t="str">
            <v/>
          </cell>
          <cell r="Q6126">
            <v>0</v>
          </cell>
        </row>
        <row r="6127">
          <cell r="N6127" t="str">
            <v/>
          </cell>
          <cell r="O6127" t="str">
            <v/>
          </cell>
          <cell r="P6127" t="str">
            <v/>
          </cell>
          <cell r="Q6127">
            <v>0</v>
          </cell>
        </row>
        <row r="6128">
          <cell r="N6128" t="str">
            <v/>
          </cell>
          <cell r="O6128" t="str">
            <v/>
          </cell>
          <cell r="P6128" t="str">
            <v/>
          </cell>
          <cell r="Q6128">
            <v>0</v>
          </cell>
        </row>
        <row r="6129">
          <cell r="N6129" t="str">
            <v/>
          </cell>
          <cell r="O6129" t="str">
            <v/>
          </cell>
          <cell r="P6129" t="str">
            <v/>
          </cell>
          <cell r="Q6129">
            <v>0</v>
          </cell>
        </row>
        <row r="6130">
          <cell r="N6130" t="str">
            <v/>
          </cell>
          <cell r="O6130" t="str">
            <v/>
          </cell>
          <cell r="P6130" t="str">
            <v/>
          </cell>
          <cell r="Q6130">
            <v>0</v>
          </cell>
        </row>
        <row r="6131">
          <cell r="N6131" t="str">
            <v/>
          </cell>
          <cell r="O6131" t="str">
            <v/>
          </cell>
          <cell r="P6131" t="str">
            <v/>
          </cell>
          <cell r="Q6131">
            <v>0</v>
          </cell>
        </row>
        <row r="6132">
          <cell r="N6132" t="str">
            <v/>
          </cell>
          <cell r="O6132" t="str">
            <v/>
          </cell>
          <cell r="P6132" t="str">
            <v/>
          </cell>
          <cell r="Q6132">
            <v>0</v>
          </cell>
        </row>
        <row r="6133">
          <cell r="N6133" t="str">
            <v/>
          </cell>
          <cell r="O6133" t="str">
            <v/>
          </cell>
          <cell r="P6133" t="str">
            <v/>
          </cell>
          <cell r="Q6133">
            <v>0</v>
          </cell>
        </row>
        <row r="6134">
          <cell r="N6134" t="str">
            <v/>
          </cell>
          <cell r="O6134" t="str">
            <v/>
          </cell>
          <cell r="P6134" t="str">
            <v/>
          </cell>
          <cell r="Q6134">
            <v>0</v>
          </cell>
        </row>
        <row r="6135">
          <cell r="N6135" t="str">
            <v/>
          </cell>
          <cell r="O6135" t="str">
            <v/>
          </cell>
          <cell r="P6135" t="str">
            <v/>
          </cell>
          <cell r="Q6135">
            <v>0</v>
          </cell>
        </row>
        <row r="6136">
          <cell r="N6136" t="str">
            <v/>
          </cell>
          <cell r="O6136" t="str">
            <v/>
          </cell>
          <cell r="P6136" t="str">
            <v/>
          </cell>
          <cell r="Q6136">
            <v>0</v>
          </cell>
        </row>
        <row r="6137">
          <cell r="N6137" t="str">
            <v/>
          </cell>
          <cell r="O6137" t="str">
            <v/>
          </cell>
          <cell r="P6137" t="str">
            <v/>
          </cell>
          <cell r="Q6137">
            <v>0</v>
          </cell>
        </row>
        <row r="6138">
          <cell r="N6138" t="str">
            <v/>
          </cell>
          <cell r="O6138" t="str">
            <v/>
          </cell>
          <cell r="P6138" t="str">
            <v/>
          </cell>
          <cell r="Q6138">
            <v>0</v>
          </cell>
        </row>
        <row r="6139">
          <cell r="N6139" t="str">
            <v/>
          </cell>
          <cell r="O6139" t="str">
            <v/>
          </cell>
          <cell r="P6139" t="str">
            <v/>
          </cell>
          <cell r="Q6139">
            <v>0</v>
          </cell>
        </row>
        <row r="6140">
          <cell r="N6140" t="str">
            <v/>
          </cell>
          <cell r="O6140" t="str">
            <v/>
          </cell>
          <cell r="P6140" t="str">
            <v/>
          </cell>
          <cell r="Q6140">
            <v>0</v>
          </cell>
        </row>
        <row r="6141">
          <cell r="N6141" t="str">
            <v/>
          </cell>
          <cell r="O6141" t="str">
            <v/>
          </cell>
          <cell r="P6141" t="str">
            <v/>
          </cell>
          <cell r="Q6141">
            <v>0</v>
          </cell>
        </row>
        <row r="6142">
          <cell r="N6142" t="str">
            <v/>
          </cell>
          <cell r="O6142" t="str">
            <v/>
          </cell>
          <cell r="P6142" t="str">
            <v/>
          </cell>
          <cell r="Q6142">
            <v>0</v>
          </cell>
        </row>
        <row r="6143">
          <cell r="N6143" t="str">
            <v/>
          </cell>
          <cell r="O6143" t="str">
            <v/>
          </cell>
          <cell r="P6143" t="str">
            <v/>
          </cell>
          <cell r="Q6143">
            <v>0</v>
          </cell>
        </row>
        <row r="6144">
          <cell r="N6144" t="str">
            <v/>
          </cell>
          <cell r="O6144" t="str">
            <v/>
          </cell>
          <cell r="P6144" t="str">
            <v/>
          </cell>
          <cell r="Q6144">
            <v>0</v>
          </cell>
        </row>
        <row r="6145">
          <cell r="N6145" t="str">
            <v/>
          </cell>
          <cell r="O6145" t="str">
            <v/>
          </cell>
          <cell r="P6145" t="str">
            <v/>
          </cell>
          <cell r="Q6145">
            <v>0</v>
          </cell>
        </row>
        <row r="6146">
          <cell r="N6146" t="str">
            <v/>
          </cell>
          <cell r="O6146" t="str">
            <v/>
          </cell>
          <cell r="P6146" t="str">
            <v/>
          </cell>
          <cell r="Q6146">
            <v>0</v>
          </cell>
        </row>
        <row r="6147">
          <cell r="N6147" t="str">
            <v/>
          </cell>
          <cell r="O6147" t="str">
            <v/>
          </cell>
          <cell r="P6147" t="str">
            <v/>
          </cell>
          <cell r="Q6147">
            <v>0</v>
          </cell>
        </row>
        <row r="6148">
          <cell r="N6148" t="str">
            <v/>
          </cell>
          <cell r="O6148" t="str">
            <v/>
          </cell>
          <cell r="P6148" t="str">
            <v/>
          </cell>
          <cell r="Q6148">
            <v>0</v>
          </cell>
        </row>
        <row r="6149">
          <cell r="N6149" t="str">
            <v/>
          </cell>
          <cell r="O6149" t="str">
            <v/>
          </cell>
          <cell r="P6149" t="str">
            <v/>
          </cell>
          <cell r="Q6149">
            <v>0</v>
          </cell>
        </row>
        <row r="6150">
          <cell r="N6150" t="str">
            <v/>
          </cell>
          <cell r="O6150" t="str">
            <v/>
          </cell>
          <cell r="P6150" t="str">
            <v/>
          </cell>
          <cell r="Q6150">
            <v>0</v>
          </cell>
        </row>
        <row r="6151">
          <cell r="N6151" t="str">
            <v/>
          </cell>
          <cell r="O6151" t="str">
            <v/>
          </cell>
          <cell r="P6151" t="str">
            <v/>
          </cell>
          <cell r="Q6151">
            <v>0</v>
          </cell>
        </row>
        <row r="6152">
          <cell r="N6152" t="str">
            <v/>
          </cell>
          <cell r="O6152" t="str">
            <v/>
          </cell>
          <cell r="P6152" t="str">
            <v/>
          </cell>
          <cell r="Q6152">
            <v>0</v>
          </cell>
        </row>
        <row r="6153">
          <cell r="N6153" t="str">
            <v/>
          </cell>
          <cell r="O6153" t="str">
            <v/>
          </cell>
          <cell r="P6153" t="str">
            <v/>
          </cell>
          <cell r="Q6153">
            <v>0</v>
          </cell>
        </row>
        <row r="6154">
          <cell r="N6154" t="str">
            <v/>
          </cell>
          <cell r="O6154" t="str">
            <v/>
          </cell>
          <cell r="P6154" t="str">
            <v/>
          </cell>
          <cell r="Q6154">
            <v>0</v>
          </cell>
        </row>
        <row r="6155">
          <cell r="N6155" t="str">
            <v/>
          </cell>
          <cell r="O6155" t="str">
            <v/>
          </cell>
          <cell r="P6155" t="str">
            <v/>
          </cell>
          <cell r="Q6155">
            <v>0</v>
          </cell>
        </row>
        <row r="6156">
          <cell r="N6156" t="str">
            <v/>
          </cell>
          <cell r="O6156" t="str">
            <v/>
          </cell>
          <cell r="P6156" t="str">
            <v/>
          </cell>
          <cell r="Q6156">
            <v>0</v>
          </cell>
        </row>
        <row r="6157">
          <cell r="N6157" t="str">
            <v/>
          </cell>
          <cell r="O6157" t="str">
            <v/>
          </cell>
          <cell r="P6157" t="str">
            <v/>
          </cell>
          <cell r="Q6157">
            <v>0</v>
          </cell>
        </row>
        <row r="6158">
          <cell r="N6158" t="str">
            <v/>
          </cell>
          <cell r="O6158" t="str">
            <v/>
          </cell>
          <cell r="P6158" t="str">
            <v/>
          </cell>
          <cell r="Q6158">
            <v>0</v>
          </cell>
        </row>
        <row r="6159">
          <cell r="N6159" t="str">
            <v/>
          </cell>
          <cell r="O6159" t="str">
            <v/>
          </cell>
          <cell r="P6159" t="str">
            <v/>
          </cell>
          <cell r="Q6159">
            <v>0</v>
          </cell>
        </row>
        <row r="6160">
          <cell r="N6160" t="str">
            <v/>
          </cell>
          <cell r="O6160" t="str">
            <v/>
          </cell>
          <cell r="P6160" t="str">
            <v/>
          </cell>
          <cell r="Q6160">
            <v>0</v>
          </cell>
        </row>
        <row r="6161">
          <cell r="N6161" t="str">
            <v/>
          </cell>
          <cell r="O6161" t="str">
            <v/>
          </cell>
          <cell r="P6161" t="str">
            <v/>
          </cell>
          <cell r="Q6161">
            <v>0</v>
          </cell>
        </row>
        <row r="6162">
          <cell r="N6162" t="str">
            <v/>
          </cell>
          <cell r="O6162" t="str">
            <v/>
          </cell>
          <cell r="P6162" t="str">
            <v/>
          </cell>
          <cell r="Q6162">
            <v>0</v>
          </cell>
        </row>
        <row r="6163">
          <cell r="N6163" t="str">
            <v/>
          </cell>
          <cell r="O6163" t="str">
            <v/>
          </cell>
          <cell r="P6163" t="str">
            <v/>
          </cell>
          <cell r="Q6163">
            <v>0</v>
          </cell>
        </row>
        <row r="6164">
          <cell r="N6164" t="str">
            <v/>
          </cell>
          <cell r="O6164" t="str">
            <v/>
          </cell>
          <cell r="P6164" t="str">
            <v/>
          </cell>
          <cell r="Q6164">
            <v>0</v>
          </cell>
        </row>
        <row r="6165">
          <cell r="N6165" t="str">
            <v/>
          </cell>
          <cell r="O6165" t="str">
            <v/>
          </cell>
          <cell r="P6165" t="str">
            <v/>
          </cell>
          <cell r="Q6165">
            <v>0</v>
          </cell>
        </row>
        <row r="6166">
          <cell r="N6166" t="str">
            <v/>
          </cell>
          <cell r="O6166" t="str">
            <v/>
          </cell>
          <cell r="P6166" t="str">
            <v/>
          </cell>
          <cell r="Q6166">
            <v>0</v>
          </cell>
        </row>
        <row r="6167">
          <cell r="N6167" t="str">
            <v/>
          </cell>
          <cell r="O6167" t="str">
            <v/>
          </cell>
          <cell r="P6167" t="str">
            <v/>
          </cell>
          <cell r="Q6167">
            <v>0</v>
          </cell>
        </row>
        <row r="6168">
          <cell r="N6168" t="str">
            <v/>
          </cell>
          <cell r="O6168" t="str">
            <v/>
          </cell>
          <cell r="P6168" t="str">
            <v/>
          </cell>
          <cell r="Q6168">
            <v>0</v>
          </cell>
        </row>
        <row r="6169">
          <cell r="N6169" t="str">
            <v/>
          </cell>
          <cell r="O6169" t="str">
            <v/>
          </cell>
          <cell r="P6169" t="str">
            <v/>
          </cell>
          <cell r="Q6169">
            <v>0</v>
          </cell>
        </row>
        <row r="6170">
          <cell r="N6170" t="str">
            <v/>
          </cell>
          <cell r="O6170" t="str">
            <v/>
          </cell>
          <cell r="P6170" t="str">
            <v/>
          </cell>
          <cell r="Q6170">
            <v>0</v>
          </cell>
        </row>
        <row r="6171">
          <cell r="N6171" t="str">
            <v/>
          </cell>
          <cell r="O6171" t="str">
            <v/>
          </cell>
          <cell r="P6171" t="str">
            <v/>
          </cell>
          <cell r="Q6171">
            <v>0</v>
          </cell>
        </row>
        <row r="6172">
          <cell r="N6172" t="str">
            <v/>
          </cell>
          <cell r="O6172" t="str">
            <v/>
          </cell>
          <cell r="P6172" t="str">
            <v/>
          </cell>
          <cell r="Q6172">
            <v>0</v>
          </cell>
        </row>
        <row r="6173">
          <cell r="N6173" t="str">
            <v/>
          </cell>
          <cell r="O6173" t="str">
            <v/>
          </cell>
          <cell r="P6173" t="str">
            <v/>
          </cell>
          <cell r="Q6173">
            <v>0</v>
          </cell>
        </row>
        <row r="6174">
          <cell r="N6174" t="str">
            <v/>
          </cell>
          <cell r="O6174" t="str">
            <v/>
          </cell>
          <cell r="P6174" t="str">
            <v/>
          </cell>
          <cell r="Q6174">
            <v>0</v>
          </cell>
        </row>
        <row r="6175">
          <cell r="N6175" t="str">
            <v/>
          </cell>
          <cell r="O6175" t="str">
            <v/>
          </cell>
          <cell r="P6175" t="str">
            <v/>
          </cell>
          <cell r="Q6175">
            <v>0</v>
          </cell>
        </row>
        <row r="6176">
          <cell r="N6176" t="str">
            <v/>
          </cell>
          <cell r="O6176" t="str">
            <v/>
          </cell>
          <cell r="P6176" t="str">
            <v/>
          </cell>
          <cell r="Q6176">
            <v>0</v>
          </cell>
        </row>
        <row r="6177">
          <cell r="N6177" t="str">
            <v/>
          </cell>
          <cell r="O6177" t="str">
            <v/>
          </cell>
          <cell r="P6177" t="str">
            <v/>
          </cell>
          <cell r="Q6177">
            <v>0</v>
          </cell>
        </row>
        <row r="6178">
          <cell r="N6178" t="str">
            <v/>
          </cell>
          <cell r="O6178" t="str">
            <v/>
          </cell>
          <cell r="P6178" t="str">
            <v/>
          </cell>
          <cell r="Q6178">
            <v>0</v>
          </cell>
        </row>
        <row r="6179">
          <cell r="N6179" t="str">
            <v/>
          </cell>
          <cell r="O6179" t="str">
            <v/>
          </cell>
          <cell r="P6179" t="str">
            <v/>
          </cell>
          <cell r="Q6179">
            <v>0</v>
          </cell>
        </row>
        <row r="6180">
          <cell r="N6180" t="str">
            <v/>
          </cell>
          <cell r="O6180" t="str">
            <v/>
          </cell>
          <cell r="P6180" t="str">
            <v/>
          </cell>
          <cell r="Q6180">
            <v>0</v>
          </cell>
        </row>
        <row r="6181">
          <cell r="N6181" t="str">
            <v/>
          </cell>
          <cell r="O6181" t="str">
            <v/>
          </cell>
          <cell r="P6181" t="str">
            <v/>
          </cell>
          <cell r="Q6181">
            <v>0</v>
          </cell>
        </row>
        <row r="6182">
          <cell r="N6182" t="str">
            <v/>
          </cell>
          <cell r="O6182" t="str">
            <v/>
          </cell>
          <cell r="P6182" t="str">
            <v/>
          </cell>
          <cell r="Q6182">
            <v>0</v>
          </cell>
        </row>
        <row r="6183">
          <cell r="N6183" t="str">
            <v/>
          </cell>
          <cell r="O6183" t="str">
            <v/>
          </cell>
          <cell r="P6183" t="str">
            <v/>
          </cell>
          <cell r="Q6183">
            <v>0</v>
          </cell>
        </row>
        <row r="6184">
          <cell r="N6184" t="str">
            <v/>
          </cell>
          <cell r="O6184" t="str">
            <v/>
          </cell>
          <cell r="P6184" t="str">
            <v/>
          </cell>
          <cell r="Q6184">
            <v>0</v>
          </cell>
        </row>
        <row r="6185">
          <cell r="N6185" t="str">
            <v/>
          </cell>
          <cell r="O6185" t="str">
            <v/>
          </cell>
          <cell r="P6185" t="str">
            <v/>
          </cell>
          <cell r="Q6185">
            <v>0</v>
          </cell>
        </row>
        <row r="6186">
          <cell r="N6186" t="str">
            <v/>
          </cell>
          <cell r="O6186" t="str">
            <v/>
          </cell>
          <cell r="P6186" t="str">
            <v/>
          </cell>
          <cell r="Q6186">
            <v>0</v>
          </cell>
        </row>
        <row r="6187">
          <cell r="N6187" t="str">
            <v/>
          </cell>
          <cell r="O6187" t="str">
            <v/>
          </cell>
          <cell r="P6187" t="str">
            <v/>
          </cell>
          <cell r="Q6187">
            <v>0</v>
          </cell>
        </row>
        <row r="6188">
          <cell r="N6188" t="str">
            <v/>
          </cell>
          <cell r="O6188" t="str">
            <v/>
          </cell>
          <cell r="P6188" t="str">
            <v/>
          </cell>
          <cell r="Q6188">
            <v>0</v>
          </cell>
        </row>
        <row r="6189">
          <cell r="N6189" t="str">
            <v/>
          </cell>
          <cell r="O6189" t="str">
            <v/>
          </cell>
          <cell r="P6189" t="str">
            <v/>
          </cell>
          <cell r="Q6189">
            <v>0</v>
          </cell>
        </row>
        <row r="6190">
          <cell r="N6190" t="str">
            <v/>
          </cell>
          <cell r="O6190" t="str">
            <v/>
          </cell>
          <cell r="P6190" t="str">
            <v/>
          </cell>
          <cell r="Q6190">
            <v>0</v>
          </cell>
        </row>
        <row r="6191">
          <cell r="N6191" t="str">
            <v/>
          </cell>
          <cell r="O6191" t="str">
            <v/>
          </cell>
          <cell r="P6191" t="str">
            <v/>
          </cell>
          <cell r="Q6191">
            <v>0</v>
          </cell>
        </row>
        <row r="6192">
          <cell r="N6192" t="str">
            <v/>
          </cell>
          <cell r="O6192" t="str">
            <v/>
          </cell>
          <cell r="P6192" t="str">
            <v/>
          </cell>
          <cell r="Q6192">
            <v>0</v>
          </cell>
        </row>
        <row r="6193">
          <cell r="N6193" t="str">
            <v/>
          </cell>
          <cell r="O6193" t="str">
            <v/>
          </cell>
          <cell r="P6193" t="str">
            <v/>
          </cell>
          <cell r="Q6193">
            <v>0</v>
          </cell>
        </row>
        <row r="6194">
          <cell r="N6194" t="str">
            <v/>
          </cell>
          <cell r="O6194" t="str">
            <v/>
          </cell>
          <cell r="P6194" t="str">
            <v/>
          </cell>
          <cell r="Q6194">
            <v>0</v>
          </cell>
        </row>
        <row r="6195">
          <cell r="N6195" t="str">
            <v/>
          </cell>
          <cell r="O6195" t="str">
            <v/>
          </cell>
          <cell r="P6195" t="str">
            <v/>
          </cell>
          <cell r="Q6195">
            <v>0</v>
          </cell>
        </row>
        <row r="6196">
          <cell r="N6196" t="str">
            <v/>
          </cell>
          <cell r="O6196" t="str">
            <v/>
          </cell>
          <cell r="P6196" t="str">
            <v/>
          </cell>
          <cell r="Q6196">
            <v>0</v>
          </cell>
        </row>
        <row r="6197">
          <cell r="N6197" t="str">
            <v/>
          </cell>
          <cell r="O6197" t="str">
            <v/>
          </cell>
          <cell r="P6197" t="str">
            <v/>
          </cell>
          <cell r="Q6197">
            <v>0</v>
          </cell>
        </row>
        <row r="6198">
          <cell r="N6198" t="str">
            <v/>
          </cell>
          <cell r="O6198" t="str">
            <v/>
          </cell>
          <cell r="P6198" t="str">
            <v/>
          </cell>
          <cell r="Q6198">
            <v>0</v>
          </cell>
        </row>
        <row r="6199">
          <cell r="N6199" t="str">
            <v/>
          </cell>
          <cell r="O6199" t="str">
            <v/>
          </cell>
          <cell r="P6199" t="str">
            <v/>
          </cell>
          <cell r="Q6199">
            <v>0</v>
          </cell>
        </row>
        <row r="6200">
          <cell r="N6200" t="str">
            <v/>
          </cell>
          <cell r="O6200" t="str">
            <v/>
          </cell>
          <cell r="P6200" t="str">
            <v/>
          </cell>
          <cell r="Q6200">
            <v>0</v>
          </cell>
        </row>
        <row r="6201">
          <cell r="N6201" t="str">
            <v/>
          </cell>
          <cell r="O6201" t="str">
            <v/>
          </cell>
          <cell r="P6201" t="str">
            <v/>
          </cell>
          <cell r="Q6201">
            <v>0</v>
          </cell>
        </row>
        <row r="6202">
          <cell r="N6202" t="str">
            <v/>
          </cell>
          <cell r="O6202" t="str">
            <v/>
          </cell>
          <cell r="P6202" t="str">
            <v/>
          </cell>
          <cell r="Q6202">
            <v>0</v>
          </cell>
        </row>
        <row r="6203">
          <cell r="N6203" t="str">
            <v/>
          </cell>
          <cell r="O6203" t="str">
            <v/>
          </cell>
          <cell r="P6203" t="str">
            <v/>
          </cell>
          <cell r="Q6203">
            <v>0</v>
          </cell>
        </row>
        <row r="6204">
          <cell r="N6204" t="str">
            <v/>
          </cell>
          <cell r="O6204" t="str">
            <v/>
          </cell>
          <cell r="P6204" t="str">
            <v/>
          </cell>
          <cell r="Q6204">
            <v>0</v>
          </cell>
        </row>
        <row r="6205">
          <cell r="N6205" t="str">
            <v/>
          </cell>
          <cell r="O6205" t="str">
            <v/>
          </cell>
          <cell r="P6205" t="str">
            <v/>
          </cell>
          <cell r="Q6205">
            <v>0</v>
          </cell>
        </row>
        <row r="6206">
          <cell r="N6206" t="str">
            <v/>
          </cell>
          <cell r="O6206" t="str">
            <v/>
          </cell>
          <cell r="P6206" t="str">
            <v/>
          </cell>
          <cell r="Q6206">
            <v>0</v>
          </cell>
        </row>
        <row r="6207">
          <cell r="N6207" t="str">
            <v/>
          </cell>
          <cell r="O6207" t="str">
            <v/>
          </cell>
          <cell r="P6207" t="str">
            <v/>
          </cell>
          <cell r="Q6207">
            <v>0</v>
          </cell>
        </row>
        <row r="6208">
          <cell r="N6208" t="str">
            <v/>
          </cell>
          <cell r="O6208" t="str">
            <v/>
          </cell>
          <cell r="P6208" t="str">
            <v/>
          </cell>
          <cell r="Q6208">
            <v>0</v>
          </cell>
        </row>
        <row r="6209">
          <cell r="N6209" t="str">
            <v/>
          </cell>
          <cell r="O6209" t="str">
            <v/>
          </cell>
          <cell r="P6209" t="str">
            <v/>
          </cell>
          <cell r="Q6209">
            <v>0</v>
          </cell>
        </row>
        <row r="6210">
          <cell r="N6210" t="str">
            <v/>
          </cell>
          <cell r="O6210" t="str">
            <v/>
          </cell>
          <cell r="P6210" t="str">
            <v/>
          </cell>
          <cell r="Q6210">
            <v>0</v>
          </cell>
        </row>
        <row r="6211">
          <cell r="N6211" t="str">
            <v/>
          </cell>
          <cell r="O6211" t="str">
            <v/>
          </cell>
          <cell r="P6211" t="str">
            <v/>
          </cell>
          <cell r="Q6211">
            <v>0</v>
          </cell>
        </row>
        <row r="6212">
          <cell r="N6212" t="str">
            <v/>
          </cell>
          <cell r="O6212" t="str">
            <v/>
          </cell>
          <cell r="P6212" t="str">
            <v/>
          </cell>
          <cell r="Q6212">
            <v>0</v>
          </cell>
        </row>
        <row r="6213">
          <cell r="N6213" t="str">
            <v/>
          </cell>
          <cell r="O6213" t="str">
            <v/>
          </cell>
          <cell r="P6213" t="str">
            <v/>
          </cell>
          <cell r="Q6213">
            <v>0</v>
          </cell>
        </row>
        <row r="6214">
          <cell r="N6214" t="str">
            <v/>
          </cell>
          <cell r="O6214" t="str">
            <v/>
          </cell>
          <cell r="P6214" t="str">
            <v/>
          </cell>
          <cell r="Q6214">
            <v>0</v>
          </cell>
        </row>
        <row r="6215">
          <cell r="N6215" t="str">
            <v/>
          </cell>
          <cell r="O6215" t="str">
            <v/>
          </cell>
          <cell r="P6215" t="str">
            <v/>
          </cell>
          <cell r="Q6215">
            <v>0</v>
          </cell>
        </row>
        <row r="6216">
          <cell r="N6216" t="str">
            <v/>
          </cell>
          <cell r="O6216" t="str">
            <v/>
          </cell>
          <cell r="P6216" t="str">
            <v/>
          </cell>
          <cell r="Q6216">
            <v>0</v>
          </cell>
        </row>
        <row r="6217">
          <cell r="N6217" t="str">
            <v/>
          </cell>
          <cell r="O6217" t="str">
            <v/>
          </cell>
          <cell r="P6217" t="str">
            <v/>
          </cell>
          <cell r="Q6217">
            <v>0</v>
          </cell>
        </row>
        <row r="6218">
          <cell r="N6218" t="str">
            <v/>
          </cell>
          <cell r="O6218" t="str">
            <v/>
          </cell>
          <cell r="P6218" t="str">
            <v/>
          </cell>
          <cell r="Q6218">
            <v>0</v>
          </cell>
        </row>
        <row r="6219">
          <cell r="N6219" t="str">
            <v/>
          </cell>
          <cell r="O6219" t="str">
            <v/>
          </cell>
          <cell r="P6219" t="str">
            <v/>
          </cell>
          <cell r="Q6219">
            <v>0</v>
          </cell>
        </row>
        <row r="6220">
          <cell r="N6220" t="str">
            <v/>
          </cell>
          <cell r="O6220" t="str">
            <v/>
          </cell>
          <cell r="P6220" t="str">
            <v/>
          </cell>
          <cell r="Q6220">
            <v>0</v>
          </cell>
        </row>
        <row r="6221">
          <cell r="N6221" t="str">
            <v/>
          </cell>
          <cell r="O6221" t="str">
            <v/>
          </cell>
          <cell r="P6221" t="str">
            <v/>
          </cell>
          <cell r="Q6221">
            <v>0</v>
          </cell>
        </row>
        <row r="6222">
          <cell r="N6222" t="str">
            <v/>
          </cell>
          <cell r="O6222" t="str">
            <v/>
          </cell>
          <cell r="P6222" t="str">
            <v/>
          </cell>
          <cell r="Q6222">
            <v>0</v>
          </cell>
        </row>
        <row r="6223">
          <cell r="N6223" t="str">
            <v/>
          </cell>
          <cell r="O6223" t="str">
            <v/>
          </cell>
          <cell r="P6223" t="str">
            <v/>
          </cell>
          <cell r="Q6223">
            <v>0</v>
          </cell>
        </row>
        <row r="6224">
          <cell r="N6224" t="str">
            <v/>
          </cell>
          <cell r="O6224" t="str">
            <v/>
          </cell>
          <cell r="P6224" t="str">
            <v/>
          </cell>
          <cell r="Q6224">
            <v>0</v>
          </cell>
        </row>
        <row r="6225">
          <cell r="N6225" t="str">
            <v/>
          </cell>
          <cell r="O6225" t="str">
            <v/>
          </cell>
          <cell r="P6225" t="str">
            <v/>
          </cell>
          <cell r="Q6225">
            <v>0</v>
          </cell>
        </row>
        <row r="6226">
          <cell r="N6226" t="str">
            <v/>
          </cell>
          <cell r="O6226" t="str">
            <v/>
          </cell>
          <cell r="P6226" t="str">
            <v/>
          </cell>
          <cell r="Q6226">
            <v>0</v>
          </cell>
        </row>
        <row r="6227">
          <cell r="N6227" t="str">
            <v/>
          </cell>
          <cell r="O6227" t="str">
            <v/>
          </cell>
          <cell r="P6227" t="str">
            <v/>
          </cell>
          <cell r="Q6227">
            <v>0</v>
          </cell>
        </row>
        <row r="6228">
          <cell r="N6228" t="str">
            <v/>
          </cell>
          <cell r="O6228" t="str">
            <v/>
          </cell>
          <cell r="P6228" t="str">
            <v/>
          </cell>
          <cell r="Q6228">
            <v>0</v>
          </cell>
        </row>
        <row r="6229">
          <cell r="N6229" t="str">
            <v/>
          </cell>
          <cell r="O6229" t="str">
            <v/>
          </cell>
          <cell r="P6229" t="str">
            <v/>
          </cell>
          <cell r="Q6229">
            <v>0</v>
          </cell>
        </row>
        <row r="6230">
          <cell r="N6230" t="str">
            <v/>
          </cell>
          <cell r="O6230" t="str">
            <v/>
          </cell>
          <cell r="P6230" t="str">
            <v/>
          </cell>
          <cell r="Q6230">
            <v>0</v>
          </cell>
        </row>
        <row r="6231">
          <cell r="N6231" t="str">
            <v/>
          </cell>
          <cell r="O6231" t="str">
            <v/>
          </cell>
          <cell r="P6231" t="str">
            <v/>
          </cell>
          <cell r="Q6231">
            <v>0</v>
          </cell>
        </row>
        <row r="6232">
          <cell r="N6232" t="str">
            <v/>
          </cell>
          <cell r="O6232" t="str">
            <v/>
          </cell>
          <cell r="P6232" t="str">
            <v/>
          </cell>
          <cell r="Q6232">
            <v>0</v>
          </cell>
        </row>
        <row r="6233">
          <cell r="N6233" t="str">
            <v/>
          </cell>
          <cell r="O6233" t="str">
            <v/>
          </cell>
          <cell r="P6233" t="str">
            <v/>
          </cell>
          <cell r="Q6233">
            <v>0</v>
          </cell>
        </row>
        <row r="6234">
          <cell r="N6234" t="str">
            <v/>
          </cell>
          <cell r="O6234" t="str">
            <v/>
          </cell>
          <cell r="P6234" t="str">
            <v/>
          </cell>
          <cell r="Q6234">
            <v>0</v>
          </cell>
        </row>
        <row r="6235">
          <cell r="N6235" t="str">
            <v/>
          </cell>
          <cell r="O6235" t="str">
            <v/>
          </cell>
          <cell r="P6235" t="str">
            <v/>
          </cell>
          <cell r="Q6235">
            <v>0</v>
          </cell>
        </row>
        <row r="6236">
          <cell r="N6236" t="str">
            <v/>
          </cell>
          <cell r="O6236" t="str">
            <v/>
          </cell>
          <cell r="P6236" t="str">
            <v/>
          </cell>
          <cell r="Q6236">
            <v>0</v>
          </cell>
        </row>
        <row r="6237">
          <cell r="N6237" t="str">
            <v/>
          </cell>
          <cell r="O6237" t="str">
            <v/>
          </cell>
          <cell r="P6237" t="str">
            <v/>
          </cell>
          <cell r="Q6237">
            <v>0</v>
          </cell>
        </row>
        <row r="6238">
          <cell r="N6238" t="str">
            <v/>
          </cell>
          <cell r="O6238" t="str">
            <v/>
          </cell>
          <cell r="P6238" t="str">
            <v/>
          </cell>
          <cell r="Q6238">
            <v>0</v>
          </cell>
        </row>
        <row r="6239">
          <cell r="N6239" t="str">
            <v/>
          </cell>
          <cell r="O6239" t="str">
            <v/>
          </cell>
          <cell r="P6239" t="str">
            <v/>
          </cell>
          <cell r="Q6239">
            <v>0</v>
          </cell>
        </row>
        <row r="6240">
          <cell r="N6240" t="str">
            <v/>
          </cell>
          <cell r="O6240" t="str">
            <v/>
          </cell>
          <cell r="P6240" t="str">
            <v/>
          </cell>
          <cell r="Q6240">
            <v>0</v>
          </cell>
        </row>
        <row r="6241">
          <cell r="N6241" t="str">
            <v/>
          </cell>
          <cell r="O6241" t="str">
            <v/>
          </cell>
          <cell r="P6241" t="str">
            <v/>
          </cell>
          <cell r="Q6241">
            <v>0</v>
          </cell>
        </row>
        <row r="6242">
          <cell r="N6242" t="str">
            <v/>
          </cell>
          <cell r="O6242" t="str">
            <v/>
          </cell>
          <cell r="P6242" t="str">
            <v/>
          </cell>
          <cell r="Q6242">
            <v>0</v>
          </cell>
        </row>
        <row r="6243">
          <cell r="N6243" t="str">
            <v/>
          </cell>
          <cell r="O6243" t="str">
            <v/>
          </cell>
          <cell r="P6243" t="str">
            <v/>
          </cell>
          <cell r="Q6243">
            <v>0</v>
          </cell>
        </row>
        <row r="6244">
          <cell r="N6244" t="str">
            <v/>
          </cell>
          <cell r="O6244" t="str">
            <v/>
          </cell>
          <cell r="P6244" t="str">
            <v/>
          </cell>
          <cell r="Q6244">
            <v>0</v>
          </cell>
        </row>
        <row r="6245">
          <cell r="N6245" t="str">
            <v/>
          </cell>
          <cell r="O6245" t="str">
            <v/>
          </cell>
          <cell r="P6245" t="str">
            <v/>
          </cell>
          <cell r="Q6245">
            <v>0</v>
          </cell>
        </row>
        <row r="6246">
          <cell r="N6246" t="str">
            <v/>
          </cell>
          <cell r="O6246" t="str">
            <v/>
          </cell>
          <cell r="P6246" t="str">
            <v/>
          </cell>
          <cell r="Q6246">
            <v>0</v>
          </cell>
        </row>
        <row r="6247">
          <cell r="N6247" t="str">
            <v/>
          </cell>
          <cell r="O6247" t="str">
            <v/>
          </cell>
          <cell r="P6247" t="str">
            <v/>
          </cell>
          <cell r="Q6247">
            <v>0</v>
          </cell>
        </row>
        <row r="6248">
          <cell r="N6248" t="str">
            <v/>
          </cell>
          <cell r="O6248" t="str">
            <v/>
          </cell>
          <cell r="P6248" t="str">
            <v/>
          </cell>
          <cell r="Q6248">
            <v>0</v>
          </cell>
        </row>
        <row r="6249">
          <cell r="N6249" t="str">
            <v/>
          </cell>
          <cell r="O6249" t="str">
            <v/>
          </cell>
          <cell r="P6249" t="str">
            <v/>
          </cell>
          <cell r="Q6249">
            <v>0</v>
          </cell>
        </row>
        <row r="6250">
          <cell r="N6250" t="str">
            <v/>
          </cell>
          <cell r="O6250" t="str">
            <v/>
          </cell>
          <cell r="P6250" t="str">
            <v/>
          </cell>
          <cell r="Q6250">
            <v>0</v>
          </cell>
        </row>
        <row r="6251">
          <cell r="N6251" t="str">
            <v/>
          </cell>
          <cell r="O6251" t="str">
            <v/>
          </cell>
          <cell r="P6251" t="str">
            <v/>
          </cell>
          <cell r="Q6251">
            <v>0</v>
          </cell>
        </row>
        <row r="6252">
          <cell r="N6252" t="str">
            <v/>
          </cell>
          <cell r="O6252" t="str">
            <v/>
          </cell>
          <cell r="P6252" t="str">
            <v/>
          </cell>
          <cell r="Q6252">
            <v>0</v>
          </cell>
        </row>
        <row r="6253">
          <cell r="N6253" t="str">
            <v/>
          </cell>
          <cell r="O6253" t="str">
            <v/>
          </cell>
          <cell r="P6253" t="str">
            <v/>
          </cell>
          <cell r="Q6253">
            <v>0</v>
          </cell>
        </row>
        <row r="6254">
          <cell r="N6254" t="str">
            <v/>
          </cell>
          <cell r="O6254" t="str">
            <v/>
          </cell>
          <cell r="P6254" t="str">
            <v/>
          </cell>
          <cell r="Q6254">
            <v>0</v>
          </cell>
        </row>
        <row r="6255">
          <cell r="N6255" t="str">
            <v/>
          </cell>
          <cell r="O6255" t="str">
            <v/>
          </cell>
          <cell r="P6255" t="str">
            <v/>
          </cell>
          <cell r="Q6255">
            <v>0</v>
          </cell>
        </row>
        <row r="6256">
          <cell r="N6256" t="str">
            <v/>
          </cell>
          <cell r="O6256" t="str">
            <v/>
          </cell>
          <cell r="P6256" t="str">
            <v/>
          </cell>
          <cell r="Q6256">
            <v>0</v>
          </cell>
        </row>
        <row r="6257">
          <cell r="N6257" t="str">
            <v/>
          </cell>
          <cell r="O6257" t="str">
            <v/>
          </cell>
          <cell r="P6257" t="str">
            <v/>
          </cell>
          <cell r="Q6257">
            <v>0</v>
          </cell>
        </row>
        <row r="6258">
          <cell r="N6258" t="str">
            <v/>
          </cell>
          <cell r="O6258" t="str">
            <v/>
          </cell>
          <cell r="P6258" t="str">
            <v/>
          </cell>
          <cell r="Q6258">
            <v>0</v>
          </cell>
        </row>
        <row r="6259">
          <cell r="N6259" t="str">
            <v/>
          </cell>
          <cell r="O6259" t="str">
            <v/>
          </cell>
          <cell r="P6259" t="str">
            <v/>
          </cell>
          <cell r="Q6259">
            <v>0</v>
          </cell>
        </row>
        <row r="6260">
          <cell r="N6260" t="str">
            <v/>
          </cell>
          <cell r="O6260" t="str">
            <v/>
          </cell>
          <cell r="P6260" t="str">
            <v/>
          </cell>
          <cell r="Q6260">
            <v>0</v>
          </cell>
        </row>
        <row r="6261">
          <cell r="N6261" t="str">
            <v/>
          </cell>
          <cell r="O6261" t="str">
            <v/>
          </cell>
          <cell r="P6261" t="str">
            <v/>
          </cell>
          <cell r="Q6261">
            <v>0</v>
          </cell>
        </row>
        <row r="6262">
          <cell r="N6262" t="str">
            <v/>
          </cell>
          <cell r="O6262" t="str">
            <v/>
          </cell>
          <cell r="P6262" t="str">
            <v/>
          </cell>
          <cell r="Q6262">
            <v>0</v>
          </cell>
        </row>
        <row r="6263">
          <cell r="N6263" t="str">
            <v/>
          </cell>
          <cell r="O6263" t="str">
            <v/>
          </cell>
          <cell r="P6263" t="str">
            <v/>
          </cell>
          <cell r="Q6263">
            <v>0</v>
          </cell>
        </row>
        <row r="6264">
          <cell r="N6264" t="str">
            <v/>
          </cell>
          <cell r="O6264" t="str">
            <v/>
          </cell>
          <cell r="P6264" t="str">
            <v/>
          </cell>
          <cell r="Q6264">
            <v>0</v>
          </cell>
        </row>
        <row r="6265">
          <cell r="N6265" t="str">
            <v/>
          </cell>
          <cell r="O6265" t="str">
            <v/>
          </cell>
          <cell r="P6265" t="str">
            <v/>
          </cell>
          <cell r="Q6265">
            <v>0</v>
          </cell>
        </row>
        <row r="6266">
          <cell r="N6266" t="str">
            <v/>
          </cell>
          <cell r="O6266" t="str">
            <v/>
          </cell>
          <cell r="P6266" t="str">
            <v/>
          </cell>
          <cell r="Q6266">
            <v>0</v>
          </cell>
        </row>
        <row r="6267">
          <cell r="N6267" t="str">
            <v/>
          </cell>
          <cell r="O6267" t="str">
            <v/>
          </cell>
          <cell r="P6267" t="str">
            <v/>
          </cell>
          <cell r="Q6267">
            <v>0</v>
          </cell>
        </row>
        <row r="6268">
          <cell r="N6268" t="str">
            <v/>
          </cell>
          <cell r="O6268" t="str">
            <v/>
          </cell>
          <cell r="P6268" t="str">
            <v/>
          </cell>
          <cell r="Q6268">
            <v>0</v>
          </cell>
        </row>
        <row r="6269">
          <cell r="N6269" t="str">
            <v/>
          </cell>
          <cell r="O6269" t="str">
            <v/>
          </cell>
          <cell r="P6269" t="str">
            <v/>
          </cell>
          <cell r="Q6269">
            <v>0</v>
          </cell>
        </row>
        <row r="6270">
          <cell r="N6270" t="str">
            <v/>
          </cell>
          <cell r="O6270" t="str">
            <v/>
          </cell>
          <cell r="P6270" t="str">
            <v/>
          </cell>
          <cell r="Q6270">
            <v>0</v>
          </cell>
        </row>
        <row r="6271">
          <cell r="N6271" t="str">
            <v/>
          </cell>
          <cell r="O6271" t="str">
            <v/>
          </cell>
          <cell r="P6271" t="str">
            <v/>
          </cell>
          <cell r="Q6271">
            <v>0</v>
          </cell>
        </row>
        <row r="6272">
          <cell r="N6272" t="str">
            <v/>
          </cell>
          <cell r="O6272" t="str">
            <v/>
          </cell>
          <cell r="P6272" t="str">
            <v/>
          </cell>
          <cell r="Q6272">
            <v>0</v>
          </cell>
        </row>
        <row r="6273">
          <cell r="N6273" t="str">
            <v/>
          </cell>
          <cell r="O6273" t="str">
            <v/>
          </cell>
          <cell r="P6273" t="str">
            <v/>
          </cell>
          <cell r="Q6273">
            <v>0</v>
          </cell>
        </row>
        <row r="6274">
          <cell r="N6274" t="str">
            <v/>
          </cell>
          <cell r="O6274" t="str">
            <v/>
          </cell>
          <cell r="P6274" t="str">
            <v/>
          </cell>
          <cell r="Q6274">
            <v>0</v>
          </cell>
        </row>
        <row r="6275">
          <cell r="N6275" t="str">
            <v/>
          </cell>
          <cell r="O6275" t="str">
            <v/>
          </cell>
          <cell r="P6275" t="str">
            <v/>
          </cell>
          <cell r="Q6275">
            <v>0</v>
          </cell>
        </row>
        <row r="6276">
          <cell r="N6276" t="str">
            <v/>
          </cell>
          <cell r="O6276" t="str">
            <v/>
          </cell>
          <cell r="P6276" t="str">
            <v/>
          </cell>
          <cell r="Q6276">
            <v>0</v>
          </cell>
        </row>
        <row r="6277">
          <cell r="N6277" t="str">
            <v/>
          </cell>
          <cell r="O6277" t="str">
            <v/>
          </cell>
          <cell r="P6277" t="str">
            <v/>
          </cell>
          <cell r="Q6277">
            <v>0</v>
          </cell>
        </row>
        <row r="6278">
          <cell r="N6278" t="str">
            <v/>
          </cell>
          <cell r="O6278" t="str">
            <v/>
          </cell>
          <cell r="P6278" t="str">
            <v/>
          </cell>
          <cell r="Q6278">
            <v>0</v>
          </cell>
        </row>
        <row r="6279">
          <cell r="N6279" t="str">
            <v/>
          </cell>
          <cell r="O6279" t="str">
            <v/>
          </cell>
          <cell r="P6279" t="str">
            <v/>
          </cell>
          <cell r="Q6279">
            <v>0</v>
          </cell>
        </row>
        <row r="6280">
          <cell r="N6280" t="str">
            <v/>
          </cell>
          <cell r="O6280" t="str">
            <v/>
          </cell>
          <cell r="P6280" t="str">
            <v/>
          </cell>
          <cell r="Q6280">
            <v>0</v>
          </cell>
        </row>
        <row r="6281">
          <cell r="N6281" t="str">
            <v/>
          </cell>
          <cell r="O6281" t="str">
            <v/>
          </cell>
          <cell r="P6281" t="str">
            <v/>
          </cell>
          <cell r="Q6281">
            <v>0</v>
          </cell>
        </row>
        <row r="6282">
          <cell r="N6282" t="str">
            <v/>
          </cell>
          <cell r="O6282" t="str">
            <v/>
          </cell>
          <cell r="P6282" t="str">
            <v/>
          </cell>
          <cell r="Q6282">
            <v>0</v>
          </cell>
        </row>
        <row r="6283">
          <cell r="N6283" t="str">
            <v/>
          </cell>
          <cell r="O6283" t="str">
            <v/>
          </cell>
          <cell r="P6283" t="str">
            <v/>
          </cell>
          <cell r="Q6283">
            <v>0</v>
          </cell>
        </row>
        <row r="6284">
          <cell r="N6284" t="str">
            <v/>
          </cell>
          <cell r="O6284" t="str">
            <v/>
          </cell>
          <cell r="P6284" t="str">
            <v/>
          </cell>
          <cell r="Q6284">
            <v>0</v>
          </cell>
        </row>
        <row r="6285">
          <cell r="N6285" t="str">
            <v/>
          </cell>
          <cell r="O6285" t="str">
            <v/>
          </cell>
          <cell r="P6285" t="str">
            <v/>
          </cell>
          <cell r="Q6285">
            <v>0</v>
          </cell>
        </row>
        <row r="6286">
          <cell r="N6286" t="str">
            <v/>
          </cell>
          <cell r="O6286" t="str">
            <v/>
          </cell>
          <cell r="P6286" t="str">
            <v/>
          </cell>
          <cell r="Q6286">
            <v>0</v>
          </cell>
        </row>
        <row r="6287">
          <cell r="N6287" t="str">
            <v/>
          </cell>
          <cell r="O6287" t="str">
            <v/>
          </cell>
          <cell r="P6287" t="str">
            <v/>
          </cell>
          <cell r="Q6287">
            <v>0</v>
          </cell>
        </row>
        <row r="6288">
          <cell r="N6288" t="str">
            <v/>
          </cell>
          <cell r="O6288" t="str">
            <v/>
          </cell>
          <cell r="P6288" t="str">
            <v/>
          </cell>
          <cell r="Q6288">
            <v>0</v>
          </cell>
        </row>
        <row r="6289">
          <cell r="N6289" t="str">
            <v/>
          </cell>
          <cell r="O6289" t="str">
            <v/>
          </cell>
          <cell r="P6289" t="str">
            <v/>
          </cell>
          <cell r="Q6289">
            <v>0</v>
          </cell>
        </row>
        <row r="6290">
          <cell r="N6290" t="str">
            <v/>
          </cell>
          <cell r="O6290" t="str">
            <v/>
          </cell>
          <cell r="P6290" t="str">
            <v/>
          </cell>
          <cell r="Q6290">
            <v>0</v>
          </cell>
        </row>
        <row r="6291">
          <cell r="N6291" t="str">
            <v/>
          </cell>
          <cell r="O6291" t="str">
            <v/>
          </cell>
          <cell r="P6291" t="str">
            <v/>
          </cell>
          <cell r="Q6291">
            <v>0</v>
          </cell>
        </row>
        <row r="6292">
          <cell r="N6292" t="str">
            <v/>
          </cell>
          <cell r="O6292" t="str">
            <v/>
          </cell>
          <cell r="P6292" t="str">
            <v/>
          </cell>
          <cell r="Q6292">
            <v>0</v>
          </cell>
        </row>
        <row r="6293">
          <cell r="N6293" t="str">
            <v/>
          </cell>
          <cell r="O6293" t="str">
            <v/>
          </cell>
          <cell r="P6293" t="str">
            <v/>
          </cell>
          <cell r="Q6293">
            <v>0</v>
          </cell>
        </row>
        <row r="6294">
          <cell r="N6294" t="str">
            <v/>
          </cell>
          <cell r="O6294" t="str">
            <v/>
          </cell>
          <cell r="P6294" t="str">
            <v/>
          </cell>
          <cell r="Q6294">
            <v>0</v>
          </cell>
        </row>
        <row r="6295">
          <cell r="N6295" t="str">
            <v/>
          </cell>
          <cell r="O6295" t="str">
            <v/>
          </cell>
          <cell r="P6295" t="str">
            <v/>
          </cell>
          <cell r="Q6295">
            <v>0</v>
          </cell>
        </row>
        <row r="6296">
          <cell r="N6296" t="str">
            <v/>
          </cell>
          <cell r="O6296" t="str">
            <v/>
          </cell>
          <cell r="P6296" t="str">
            <v/>
          </cell>
          <cell r="Q6296">
            <v>0</v>
          </cell>
        </row>
        <row r="6297">
          <cell r="N6297" t="str">
            <v/>
          </cell>
          <cell r="O6297" t="str">
            <v/>
          </cell>
          <cell r="P6297" t="str">
            <v/>
          </cell>
          <cell r="Q6297">
            <v>0</v>
          </cell>
        </row>
        <row r="6298">
          <cell r="N6298" t="str">
            <v/>
          </cell>
          <cell r="O6298" t="str">
            <v/>
          </cell>
          <cell r="P6298" t="str">
            <v/>
          </cell>
          <cell r="Q6298">
            <v>0</v>
          </cell>
        </row>
        <row r="6299">
          <cell r="N6299" t="str">
            <v/>
          </cell>
          <cell r="O6299" t="str">
            <v/>
          </cell>
          <cell r="P6299" t="str">
            <v/>
          </cell>
          <cell r="Q6299">
            <v>0</v>
          </cell>
        </row>
        <row r="6300">
          <cell r="N6300" t="str">
            <v/>
          </cell>
          <cell r="O6300" t="str">
            <v/>
          </cell>
          <cell r="P6300" t="str">
            <v/>
          </cell>
          <cell r="Q6300">
            <v>0</v>
          </cell>
        </row>
        <row r="6301">
          <cell r="N6301" t="str">
            <v/>
          </cell>
          <cell r="O6301" t="str">
            <v/>
          </cell>
          <cell r="P6301" t="str">
            <v/>
          </cell>
          <cell r="Q6301">
            <v>0</v>
          </cell>
        </row>
        <row r="6302">
          <cell r="N6302" t="str">
            <v/>
          </cell>
          <cell r="O6302" t="str">
            <v/>
          </cell>
          <cell r="P6302" t="str">
            <v/>
          </cell>
          <cell r="Q6302">
            <v>0</v>
          </cell>
        </row>
        <row r="6303">
          <cell r="N6303" t="str">
            <v/>
          </cell>
          <cell r="O6303" t="str">
            <v/>
          </cell>
          <cell r="P6303" t="str">
            <v/>
          </cell>
          <cell r="Q6303">
            <v>0</v>
          </cell>
        </row>
        <row r="6304">
          <cell r="N6304" t="str">
            <v/>
          </cell>
          <cell r="O6304" t="str">
            <v/>
          </cell>
          <cell r="P6304" t="str">
            <v/>
          </cell>
          <cell r="Q6304">
            <v>0</v>
          </cell>
        </row>
        <row r="6305">
          <cell r="N6305" t="str">
            <v/>
          </cell>
          <cell r="O6305" t="str">
            <v/>
          </cell>
          <cell r="P6305" t="str">
            <v/>
          </cell>
          <cell r="Q6305">
            <v>0</v>
          </cell>
        </row>
        <row r="6306">
          <cell r="N6306" t="str">
            <v/>
          </cell>
          <cell r="O6306" t="str">
            <v/>
          </cell>
          <cell r="P6306" t="str">
            <v/>
          </cell>
          <cell r="Q6306">
            <v>0</v>
          </cell>
        </row>
        <row r="6307">
          <cell r="N6307" t="str">
            <v/>
          </cell>
          <cell r="O6307" t="str">
            <v/>
          </cell>
          <cell r="P6307" t="str">
            <v/>
          </cell>
          <cell r="Q6307">
            <v>0</v>
          </cell>
        </row>
        <row r="6308">
          <cell r="N6308" t="str">
            <v/>
          </cell>
          <cell r="O6308" t="str">
            <v/>
          </cell>
          <cell r="P6308" t="str">
            <v/>
          </cell>
          <cell r="Q6308">
            <v>0</v>
          </cell>
        </row>
        <row r="6309">
          <cell r="N6309" t="str">
            <v/>
          </cell>
          <cell r="O6309" t="str">
            <v/>
          </cell>
          <cell r="P6309" t="str">
            <v/>
          </cell>
          <cell r="Q6309">
            <v>0</v>
          </cell>
        </row>
        <row r="6310">
          <cell r="N6310" t="str">
            <v/>
          </cell>
          <cell r="O6310" t="str">
            <v/>
          </cell>
          <cell r="P6310" t="str">
            <v/>
          </cell>
          <cell r="Q6310">
            <v>0</v>
          </cell>
        </row>
        <row r="6311">
          <cell r="N6311" t="str">
            <v/>
          </cell>
          <cell r="O6311" t="str">
            <v/>
          </cell>
          <cell r="P6311" t="str">
            <v/>
          </cell>
          <cell r="Q6311">
            <v>0</v>
          </cell>
        </row>
        <row r="6312">
          <cell r="N6312" t="str">
            <v/>
          </cell>
          <cell r="O6312" t="str">
            <v/>
          </cell>
          <cell r="P6312" t="str">
            <v/>
          </cell>
          <cell r="Q6312">
            <v>0</v>
          </cell>
        </row>
        <row r="6313">
          <cell r="N6313" t="str">
            <v/>
          </cell>
          <cell r="O6313" t="str">
            <v/>
          </cell>
          <cell r="P6313" t="str">
            <v/>
          </cell>
          <cell r="Q6313">
            <v>0</v>
          </cell>
        </row>
        <row r="6314">
          <cell r="N6314" t="str">
            <v/>
          </cell>
          <cell r="O6314" t="str">
            <v/>
          </cell>
          <cell r="P6314" t="str">
            <v/>
          </cell>
          <cell r="Q6314">
            <v>0</v>
          </cell>
        </row>
        <row r="6315">
          <cell r="N6315" t="str">
            <v/>
          </cell>
          <cell r="O6315" t="str">
            <v/>
          </cell>
          <cell r="P6315" t="str">
            <v/>
          </cell>
          <cell r="Q6315">
            <v>0</v>
          </cell>
        </row>
        <row r="6316">
          <cell r="N6316" t="str">
            <v/>
          </cell>
          <cell r="O6316" t="str">
            <v/>
          </cell>
          <cell r="P6316" t="str">
            <v/>
          </cell>
          <cell r="Q6316">
            <v>0</v>
          </cell>
        </row>
        <row r="6317">
          <cell r="N6317" t="str">
            <v/>
          </cell>
          <cell r="O6317" t="str">
            <v/>
          </cell>
          <cell r="P6317" t="str">
            <v/>
          </cell>
          <cell r="Q6317">
            <v>0</v>
          </cell>
        </row>
        <row r="6318">
          <cell r="N6318" t="str">
            <v/>
          </cell>
          <cell r="O6318" t="str">
            <v/>
          </cell>
          <cell r="P6318" t="str">
            <v/>
          </cell>
          <cell r="Q6318">
            <v>0</v>
          </cell>
        </row>
        <row r="6319">
          <cell r="N6319" t="str">
            <v/>
          </cell>
          <cell r="O6319" t="str">
            <v/>
          </cell>
          <cell r="P6319" t="str">
            <v/>
          </cell>
          <cell r="Q6319">
            <v>0</v>
          </cell>
        </row>
        <row r="6320">
          <cell r="N6320" t="str">
            <v/>
          </cell>
          <cell r="O6320" t="str">
            <v/>
          </cell>
          <cell r="P6320" t="str">
            <v/>
          </cell>
          <cell r="Q6320">
            <v>0</v>
          </cell>
        </row>
        <row r="6321">
          <cell r="N6321" t="str">
            <v/>
          </cell>
          <cell r="O6321" t="str">
            <v/>
          </cell>
          <cell r="P6321" t="str">
            <v/>
          </cell>
          <cell r="Q6321">
            <v>0</v>
          </cell>
        </row>
        <row r="6322">
          <cell r="N6322" t="str">
            <v/>
          </cell>
          <cell r="O6322" t="str">
            <v/>
          </cell>
          <cell r="P6322" t="str">
            <v/>
          </cell>
          <cell r="Q6322">
            <v>0</v>
          </cell>
        </row>
        <row r="6323">
          <cell r="N6323" t="str">
            <v/>
          </cell>
          <cell r="O6323" t="str">
            <v/>
          </cell>
          <cell r="P6323" t="str">
            <v/>
          </cell>
          <cell r="Q6323">
            <v>0</v>
          </cell>
        </row>
        <row r="6324">
          <cell r="N6324" t="str">
            <v/>
          </cell>
          <cell r="O6324" t="str">
            <v/>
          </cell>
          <cell r="P6324" t="str">
            <v/>
          </cell>
          <cell r="Q6324">
            <v>0</v>
          </cell>
        </row>
        <row r="6325">
          <cell r="N6325" t="str">
            <v/>
          </cell>
          <cell r="O6325" t="str">
            <v/>
          </cell>
          <cell r="P6325" t="str">
            <v/>
          </cell>
          <cell r="Q6325">
            <v>0</v>
          </cell>
        </row>
        <row r="6326">
          <cell r="N6326" t="str">
            <v/>
          </cell>
          <cell r="O6326" t="str">
            <v/>
          </cell>
          <cell r="P6326" t="str">
            <v/>
          </cell>
          <cell r="Q6326">
            <v>0</v>
          </cell>
        </row>
        <row r="6327">
          <cell r="N6327" t="str">
            <v/>
          </cell>
          <cell r="O6327" t="str">
            <v/>
          </cell>
          <cell r="P6327" t="str">
            <v/>
          </cell>
          <cell r="Q6327">
            <v>0</v>
          </cell>
        </row>
        <row r="6328">
          <cell r="N6328" t="str">
            <v/>
          </cell>
          <cell r="O6328" t="str">
            <v/>
          </cell>
          <cell r="P6328" t="str">
            <v/>
          </cell>
          <cell r="Q6328">
            <v>0</v>
          </cell>
        </row>
        <row r="6329">
          <cell r="N6329" t="str">
            <v/>
          </cell>
          <cell r="O6329" t="str">
            <v/>
          </cell>
          <cell r="P6329" t="str">
            <v/>
          </cell>
          <cell r="Q6329">
            <v>0</v>
          </cell>
        </row>
        <row r="6330">
          <cell r="N6330" t="str">
            <v/>
          </cell>
          <cell r="O6330" t="str">
            <v/>
          </cell>
          <cell r="P6330" t="str">
            <v/>
          </cell>
          <cell r="Q6330">
            <v>0</v>
          </cell>
        </row>
        <row r="6331">
          <cell r="N6331" t="str">
            <v/>
          </cell>
          <cell r="O6331" t="str">
            <v/>
          </cell>
          <cell r="P6331" t="str">
            <v/>
          </cell>
          <cell r="Q6331">
            <v>0</v>
          </cell>
        </row>
        <row r="6332">
          <cell r="N6332" t="str">
            <v/>
          </cell>
          <cell r="O6332" t="str">
            <v/>
          </cell>
          <cell r="P6332" t="str">
            <v/>
          </cell>
          <cell r="Q6332">
            <v>0</v>
          </cell>
        </row>
        <row r="6333">
          <cell r="N6333" t="str">
            <v/>
          </cell>
          <cell r="O6333" t="str">
            <v/>
          </cell>
          <cell r="P6333" t="str">
            <v/>
          </cell>
          <cell r="Q6333">
            <v>0</v>
          </cell>
        </row>
        <row r="6334">
          <cell r="N6334" t="str">
            <v/>
          </cell>
          <cell r="O6334" t="str">
            <v/>
          </cell>
          <cell r="P6334" t="str">
            <v/>
          </cell>
          <cell r="Q6334">
            <v>0</v>
          </cell>
        </row>
        <row r="6335">
          <cell r="N6335" t="str">
            <v/>
          </cell>
          <cell r="O6335" t="str">
            <v/>
          </cell>
          <cell r="P6335" t="str">
            <v/>
          </cell>
          <cell r="Q6335">
            <v>0</v>
          </cell>
        </row>
        <row r="6336">
          <cell r="N6336" t="str">
            <v/>
          </cell>
          <cell r="O6336" t="str">
            <v/>
          </cell>
          <cell r="P6336" t="str">
            <v/>
          </cell>
          <cell r="Q6336">
            <v>0</v>
          </cell>
        </row>
        <row r="6337">
          <cell r="N6337" t="str">
            <v/>
          </cell>
          <cell r="O6337" t="str">
            <v/>
          </cell>
          <cell r="P6337" t="str">
            <v/>
          </cell>
          <cell r="Q6337">
            <v>0</v>
          </cell>
        </row>
        <row r="6338">
          <cell r="N6338" t="str">
            <v/>
          </cell>
          <cell r="O6338" t="str">
            <v/>
          </cell>
          <cell r="P6338" t="str">
            <v/>
          </cell>
          <cell r="Q6338">
            <v>0</v>
          </cell>
        </row>
        <row r="6339">
          <cell r="N6339" t="str">
            <v/>
          </cell>
          <cell r="O6339" t="str">
            <v/>
          </cell>
          <cell r="P6339" t="str">
            <v/>
          </cell>
          <cell r="Q6339">
            <v>0</v>
          </cell>
        </row>
        <row r="6340">
          <cell r="N6340" t="str">
            <v/>
          </cell>
          <cell r="O6340" t="str">
            <v/>
          </cell>
          <cell r="P6340" t="str">
            <v/>
          </cell>
          <cell r="Q6340">
            <v>0</v>
          </cell>
        </row>
        <row r="6341">
          <cell r="N6341" t="str">
            <v/>
          </cell>
          <cell r="O6341" t="str">
            <v/>
          </cell>
          <cell r="P6341" t="str">
            <v/>
          </cell>
          <cell r="Q6341">
            <v>0</v>
          </cell>
        </row>
        <row r="6342">
          <cell r="N6342" t="str">
            <v/>
          </cell>
          <cell r="O6342" t="str">
            <v/>
          </cell>
          <cell r="P6342" t="str">
            <v/>
          </cell>
          <cell r="Q6342">
            <v>0</v>
          </cell>
        </row>
        <row r="6343">
          <cell r="N6343" t="str">
            <v/>
          </cell>
          <cell r="O6343" t="str">
            <v/>
          </cell>
          <cell r="P6343" t="str">
            <v/>
          </cell>
          <cell r="Q6343">
            <v>0</v>
          </cell>
        </row>
        <row r="6344">
          <cell r="N6344" t="str">
            <v/>
          </cell>
          <cell r="O6344" t="str">
            <v/>
          </cell>
          <cell r="P6344" t="str">
            <v/>
          </cell>
          <cell r="Q6344">
            <v>0</v>
          </cell>
        </row>
        <row r="6345">
          <cell r="N6345" t="str">
            <v/>
          </cell>
          <cell r="O6345" t="str">
            <v/>
          </cell>
          <cell r="P6345" t="str">
            <v/>
          </cell>
          <cell r="Q6345">
            <v>0</v>
          </cell>
        </row>
        <row r="6346">
          <cell r="N6346" t="str">
            <v/>
          </cell>
          <cell r="O6346" t="str">
            <v/>
          </cell>
          <cell r="P6346" t="str">
            <v/>
          </cell>
          <cell r="Q6346">
            <v>0</v>
          </cell>
        </row>
        <row r="6347">
          <cell r="N6347" t="str">
            <v/>
          </cell>
          <cell r="O6347" t="str">
            <v/>
          </cell>
          <cell r="P6347" t="str">
            <v/>
          </cell>
          <cell r="Q6347">
            <v>0</v>
          </cell>
        </row>
        <row r="6348">
          <cell r="N6348" t="str">
            <v/>
          </cell>
          <cell r="O6348" t="str">
            <v/>
          </cell>
          <cell r="P6348" t="str">
            <v/>
          </cell>
          <cell r="Q6348">
            <v>0</v>
          </cell>
        </row>
        <row r="6349">
          <cell r="N6349" t="str">
            <v/>
          </cell>
          <cell r="O6349" t="str">
            <v/>
          </cell>
          <cell r="P6349" t="str">
            <v/>
          </cell>
          <cell r="Q6349">
            <v>0</v>
          </cell>
        </row>
        <row r="6350">
          <cell r="N6350" t="str">
            <v/>
          </cell>
          <cell r="O6350" t="str">
            <v/>
          </cell>
          <cell r="P6350" t="str">
            <v/>
          </cell>
          <cell r="Q6350">
            <v>0</v>
          </cell>
        </row>
        <row r="6351">
          <cell r="N6351" t="str">
            <v/>
          </cell>
          <cell r="O6351" t="str">
            <v/>
          </cell>
          <cell r="P6351" t="str">
            <v/>
          </cell>
          <cell r="Q6351">
            <v>0</v>
          </cell>
        </row>
        <row r="6352">
          <cell r="N6352" t="str">
            <v/>
          </cell>
          <cell r="O6352" t="str">
            <v/>
          </cell>
          <cell r="P6352" t="str">
            <v/>
          </cell>
          <cell r="Q6352">
            <v>0</v>
          </cell>
        </row>
        <row r="6353">
          <cell r="N6353" t="str">
            <v/>
          </cell>
          <cell r="O6353" t="str">
            <v/>
          </cell>
          <cell r="P6353" t="str">
            <v/>
          </cell>
          <cell r="Q6353">
            <v>0</v>
          </cell>
        </row>
        <row r="6354">
          <cell r="N6354" t="str">
            <v/>
          </cell>
          <cell r="O6354" t="str">
            <v/>
          </cell>
          <cell r="P6354" t="str">
            <v/>
          </cell>
          <cell r="Q6354">
            <v>0</v>
          </cell>
        </row>
        <row r="6355">
          <cell r="N6355" t="str">
            <v/>
          </cell>
          <cell r="O6355" t="str">
            <v/>
          </cell>
          <cell r="P6355" t="str">
            <v/>
          </cell>
          <cell r="Q6355">
            <v>0</v>
          </cell>
        </row>
        <row r="6356">
          <cell r="N6356" t="str">
            <v/>
          </cell>
          <cell r="O6356" t="str">
            <v/>
          </cell>
          <cell r="P6356" t="str">
            <v/>
          </cell>
          <cell r="Q6356">
            <v>0</v>
          </cell>
        </row>
        <row r="6357">
          <cell r="N6357" t="str">
            <v/>
          </cell>
          <cell r="O6357" t="str">
            <v/>
          </cell>
          <cell r="P6357" t="str">
            <v/>
          </cell>
          <cell r="Q6357">
            <v>0</v>
          </cell>
        </row>
        <row r="6358">
          <cell r="N6358" t="str">
            <v/>
          </cell>
          <cell r="O6358" t="str">
            <v/>
          </cell>
          <cell r="P6358" t="str">
            <v/>
          </cell>
          <cell r="Q6358">
            <v>0</v>
          </cell>
        </row>
        <row r="6359">
          <cell r="N6359" t="str">
            <v/>
          </cell>
          <cell r="O6359" t="str">
            <v/>
          </cell>
          <cell r="P6359" t="str">
            <v/>
          </cell>
          <cell r="Q6359">
            <v>0</v>
          </cell>
        </row>
        <row r="6360">
          <cell r="N6360" t="str">
            <v/>
          </cell>
          <cell r="O6360" t="str">
            <v/>
          </cell>
          <cell r="P6360" t="str">
            <v/>
          </cell>
          <cell r="Q6360">
            <v>0</v>
          </cell>
        </row>
        <row r="6361">
          <cell r="N6361" t="str">
            <v/>
          </cell>
          <cell r="O6361" t="str">
            <v/>
          </cell>
          <cell r="P6361" t="str">
            <v/>
          </cell>
          <cell r="Q6361">
            <v>0</v>
          </cell>
        </row>
        <row r="6362">
          <cell r="N6362" t="str">
            <v/>
          </cell>
          <cell r="O6362" t="str">
            <v/>
          </cell>
          <cell r="P6362" t="str">
            <v/>
          </cell>
          <cell r="Q6362">
            <v>0</v>
          </cell>
        </row>
        <row r="6363">
          <cell r="N6363" t="str">
            <v/>
          </cell>
          <cell r="O6363" t="str">
            <v/>
          </cell>
          <cell r="P6363" t="str">
            <v/>
          </cell>
          <cell r="Q6363">
            <v>0</v>
          </cell>
        </row>
        <row r="6364">
          <cell r="N6364" t="str">
            <v/>
          </cell>
          <cell r="O6364" t="str">
            <v/>
          </cell>
          <cell r="P6364" t="str">
            <v/>
          </cell>
          <cell r="Q6364">
            <v>0</v>
          </cell>
        </row>
        <row r="6365">
          <cell r="N6365" t="str">
            <v/>
          </cell>
          <cell r="O6365" t="str">
            <v/>
          </cell>
          <cell r="P6365" t="str">
            <v/>
          </cell>
          <cell r="Q6365">
            <v>0</v>
          </cell>
        </row>
        <row r="6366">
          <cell r="N6366" t="str">
            <v/>
          </cell>
          <cell r="O6366" t="str">
            <v/>
          </cell>
          <cell r="P6366" t="str">
            <v/>
          </cell>
          <cell r="Q6366">
            <v>0</v>
          </cell>
        </row>
        <row r="6367">
          <cell r="N6367" t="str">
            <v/>
          </cell>
          <cell r="O6367" t="str">
            <v/>
          </cell>
          <cell r="P6367" t="str">
            <v/>
          </cell>
          <cell r="Q6367">
            <v>0</v>
          </cell>
        </row>
        <row r="6368">
          <cell r="N6368" t="str">
            <v/>
          </cell>
          <cell r="O6368" t="str">
            <v/>
          </cell>
          <cell r="P6368" t="str">
            <v/>
          </cell>
          <cell r="Q6368">
            <v>0</v>
          </cell>
        </row>
        <row r="6369">
          <cell r="N6369" t="str">
            <v/>
          </cell>
          <cell r="O6369" t="str">
            <v/>
          </cell>
          <cell r="P6369" t="str">
            <v/>
          </cell>
          <cell r="Q6369">
            <v>0</v>
          </cell>
        </row>
        <row r="6370">
          <cell r="N6370" t="str">
            <v/>
          </cell>
          <cell r="O6370" t="str">
            <v/>
          </cell>
          <cell r="P6370" t="str">
            <v/>
          </cell>
          <cell r="Q6370">
            <v>0</v>
          </cell>
        </row>
        <row r="6371">
          <cell r="N6371" t="str">
            <v/>
          </cell>
          <cell r="O6371" t="str">
            <v/>
          </cell>
          <cell r="P6371" t="str">
            <v/>
          </cell>
          <cell r="Q6371">
            <v>0</v>
          </cell>
        </row>
        <row r="6372">
          <cell r="N6372" t="str">
            <v/>
          </cell>
          <cell r="O6372" t="str">
            <v/>
          </cell>
          <cell r="P6372" t="str">
            <v/>
          </cell>
          <cell r="Q6372">
            <v>0</v>
          </cell>
        </row>
        <row r="6373">
          <cell r="N6373" t="str">
            <v/>
          </cell>
          <cell r="O6373" t="str">
            <v/>
          </cell>
          <cell r="P6373" t="str">
            <v/>
          </cell>
          <cell r="Q6373">
            <v>0</v>
          </cell>
        </row>
        <row r="6374">
          <cell r="N6374" t="str">
            <v/>
          </cell>
          <cell r="O6374" t="str">
            <v/>
          </cell>
          <cell r="P6374" t="str">
            <v/>
          </cell>
          <cell r="Q6374">
            <v>0</v>
          </cell>
        </row>
        <row r="6375">
          <cell r="N6375" t="str">
            <v/>
          </cell>
          <cell r="O6375" t="str">
            <v/>
          </cell>
          <cell r="P6375" t="str">
            <v/>
          </cell>
          <cell r="Q6375">
            <v>0</v>
          </cell>
        </row>
        <row r="6376">
          <cell r="N6376" t="str">
            <v/>
          </cell>
          <cell r="O6376" t="str">
            <v/>
          </cell>
          <cell r="P6376" t="str">
            <v/>
          </cell>
          <cell r="Q6376">
            <v>0</v>
          </cell>
        </row>
        <row r="6377">
          <cell r="N6377" t="str">
            <v/>
          </cell>
          <cell r="O6377" t="str">
            <v/>
          </cell>
          <cell r="P6377" t="str">
            <v/>
          </cell>
          <cell r="Q6377">
            <v>0</v>
          </cell>
        </row>
        <row r="6378">
          <cell r="N6378" t="str">
            <v/>
          </cell>
          <cell r="O6378" t="str">
            <v/>
          </cell>
          <cell r="P6378" t="str">
            <v/>
          </cell>
          <cell r="Q6378">
            <v>0</v>
          </cell>
        </row>
        <row r="6379">
          <cell r="N6379" t="str">
            <v/>
          </cell>
          <cell r="O6379" t="str">
            <v/>
          </cell>
          <cell r="P6379" t="str">
            <v/>
          </cell>
          <cell r="Q6379">
            <v>0</v>
          </cell>
        </row>
        <row r="6380">
          <cell r="N6380" t="str">
            <v/>
          </cell>
          <cell r="O6380" t="str">
            <v/>
          </cell>
          <cell r="P6380" t="str">
            <v/>
          </cell>
          <cell r="Q6380">
            <v>0</v>
          </cell>
        </row>
        <row r="6381">
          <cell r="N6381" t="str">
            <v/>
          </cell>
          <cell r="O6381" t="str">
            <v/>
          </cell>
          <cell r="P6381" t="str">
            <v/>
          </cell>
          <cell r="Q6381">
            <v>0</v>
          </cell>
        </row>
        <row r="6382">
          <cell r="N6382" t="str">
            <v/>
          </cell>
          <cell r="O6382" t="str">
            <v/>
          </cell>
          <cell r="P6382" t="str">
            <v/>
          </cell>
          <cell r="Q6382">
            <v>0</v>
          </cell>
        </row>
        <row r="6383">
          <cell r="N6383" t="str">
            <v/>
          </cell>
          <cell r="O6383" t="str">
            <v/>
          </cell>
          <cell r="P6383" t="str">
            <v/>
          </cell>
          <cell r="Q6383">
            <v>0</v>
          </cell>
        </row>
        <row r="6384">
          <cell r="N6384" t="str">
            <v/>
          </cell>
          <cell r="O6384" t="str">
            <v/>
          </cell>
          <cell r="P6384" t="str">
            <v/>
          </cell>
          <cell r="Q6384">
            <v>0</v>
          </cell>
        </row>
        <row r="6385">
          <cell r="N6385" t="str">
            <v/>
          </cell>
          <cell r="O6385" t="str">
            <v/>
          </cell>
          <cell r="P6385" t="str">
            <v/>
          </cell>
          <cell r="Q6385">
            <v>0</v>
          </cell>
        </row>
        <row r="6386">
          <cell r="N6386" t="str">
            <v/>
          </cell>
          <cell r="O6386" t="str">
            <v/>
          </cell>
          <cell r="P6386" t="str">
            <v/>
          </cell>
          <cell r="Q6386">
            <v>0</v>
          </cell>
        </row>
        <row r="6387">
          <cell r="N6387" t="str">
            <v/>
          </cell>
          <cell r="O6387" t="str">
            <v/>
          </cell>
          <cell r="P6387" t="str">
            <v/>
          </cell>
          <cell r="Q6387">
            <v>0</v>
          </cell>
        </row>
        <row r="6388">
          <cell r="N6388" t="str">
            <v/>
          </cell>
          <cell r="O6388" t="str">
            <v/>
          </cell>
          <cell r="P6388" t="str">
            <v/>
          </cell>
          <cell r="Q6388">
            <v>0</v>
          </cell>
        </row>
        <row r="6389">
          <cell r="N6389" t="str">
            <v/>
          </cell>
          <cell r="O6389" t="str">
            <v/>
          </cell>
          <cell r="P6389" t="str">
            <v/>
          </cell>
          <cell r="Q6389">
            <v>0</v>
          </cell>
        </row>
        <row r="6390">
          <cell r="N6390" t="str">
            <v/>
          </cell>
          <cell r="O6390" t="str">
            <v/>
          </cell>
          <cell r="P6390" t="str">
            <v/>
          </cell>
          <cell r="Q6390">
            <v>0</v>
          </cell>
        </row>
        <row r="6391">
          <cell r="N6391" t="str">
            <v/>
          </cell>
          <cell r="O6391" t="str">
            <v/>
          </cell>
          <cell r="P6391" t="str">
            <v/>
          </cell>
          <cell r="Q6391">
            <v>0</v>
          </cell>
        </row>
        <row r="6392">
          <cell r="N6392" t="str">
            <v/>
          </cell>
          <cell r="O6392" t="str">
            <v/>
          </cell>
          <cell r="P6392" t="str">
            <v/>
          </cell>
          <cell r="Q6392">
            <v>0</v>
          </cell>
        </row>
        <row r="6393">
          <cell r="N6393" t="str">
            <v/>
          </cell>
          <cell r="O6393" t="str">
            <v/>
          </cell>
          <cell r="P6393" t="str">
            <v/>
          </cell>
          <cell r="Q6393">
            <v>0</v>
          </cell>
        </row>
        <row r="6394">
          <cell r="N6394" t="str">
            <v/>
          </cell>
          <cell r="O6394" t="str">
            <v/>
          </cell>
          <cell r="P6394" t="str">
            <v/>
          </cell>
          <cell r="Q6394">
            <v>0</v>
          </cell>
        </row>
        <row r="6395">
          <cell r="N6395" t="str">
            <v/>
          </cell>
          <cell r="O6395" t="str">
            <v/>
          </cell>
          <cell r="P6395" t="str">
            <v/>
          </cell>
          <cell r="Q6395">
            <v>0</v>
          </cell>
        </row>
        <row r="6396">
          <cell r="N6396" t="str">
            <v/>
          </cell>
          <cell r="O6396" t="str">
            <v/>
          </cell>
          <cell r="P6396" t="str">
            <v/>
          </cell>
          <cell r="Q6396">
            <v>0</v>
          </cell>
        </row>
        <row r="6397">
          <cell r="N6397" t="str">
            <v/>
          </cell>
          <cell r="O6397" t="str">
            <v/>
          </cell>
          <cell r="P6397" t="str">
            <v/>
          </cell>
          <cell r="Q6397">
            <v>0</v>
          </cell>
        </row>
        <row r="6398">
          <cell r="N6398" t="str">
            <v/>
          </cell>
          <cell r="O6398" t="str">
            <v/>
          </cell>
          <cell r="P6398" t="str">
            <v/>
          </cell>
          <cell r="Q6398">
            <v>0</v>
          </cell>
        </row>
        <row r="6399">
          <cell r="N6399" t="str">
            <v/>
          </cell>
          <cell r="O6399" t="str">
            <v/>
          </cell>
          <cell r="P6399" t="str">
            <v/>
          </cell>
          <cell r="Q6399">
            <v>0</v>
          </cell>
        </row>
        <row r="6400">
          <cell r="N6400" t="str">
            <v/>
          </cell>
          <cell r="O6400" t="str">
            <v/>
          </cell>
          <cell r="P6400" t="str">
            <v/>
          </cell>
          <cell r="Q6400">
            <v>0</v>
          </cell>
        </row>
        <row r="6401">
          <cell r="N6401" t="str">
            <v/>
          </cell>
          <cell r="O6401" t="str">
            <v/>
          </cell>
          <cell r="P6401" t="str">
            <v/>
          </cell>
          <cell r="Q6401">
            <v>0</v>
          </cell>
        </row>
        <row r="6402">
          <cell r="N6402" t="str">
            <v/>
          </cell>
          <cell r="O6402" t="str">
            <v/>
          </cell>
          <cell r="P6402" t="str">
            <v/>
          </cell>
          <cell r="Q6402">
            <v>0</v>
          </cell>
        </row>
        <row r="6403">
          <cell r="N6403" t="str">
            <v/>
          </cell>
          <cell r="O6403" t="str">
            <v/>
          </cell>
          <cell r="P6403" t="str">
            <v/>
          </cell>
          <cell r="Q6403">
            <v>0</v>
          </cell>
        </row>
        <row r="6404">
          <cell r="N6404" t="str">
            <v/>
          </cell>
          <cell r="O6404" t="str">
            <v/>
          </cell>
          <cell r="P6404" t="str">
            <v/>
          </cell>
          <cell r="Q6404">
            <v>0</v>
          </cell>
        </row>
        <row r="6405">
          <cell r="N6405" t="str">
            <v/>
          </cell>
          <cell r="O6405" t="str">
            <v/>
          </cell>
          <cell r="P6405" t="str">
            <v/>
          </cell>
          <cell r="Q6405">
            <v>0</v>
          </cell>
        </row>
        <row r="6406">
          <cell r="N6406" t="str">
            <v/>
          </cell>
          <cell r="O6406" t="str">
            <v/>
          </cell>
          <cell r="P6406" t="str">
            <v/>
          </cell>
          <cell r="Q6406">
            <v>0</v>
          </cell>
        </row>
        <row r="6407">
          <cell r="N6407" t="str">
            <v/>
          </cell>
          <cell r="O6407" t="str">
            <v/>
          </cell>
          <cell r="P6407" t="str">
            <v/>
          </cell>
          <cell r="Q6407">
            <v>0</v>
          </cell>
        </row>
        <row r="6408">
          <cell r="N6408" t="str">
            <v/>
          </cell>
          <cell r="O6408" t="str">
            <v/>
          </cell>
          <cell r="P6408" t="str">
            <v/>
          </cell>
          <cell r="Q6408">
            <v>0</v>
          </cell>
        </row>
        <row r="6409">
          <cell r="N6409" t="str">
            <v/>
          </cell>
          <cell r="O6409" t="str">
            <v/>
          </cell>
          <cell r="P6409" t="str">
            <v/>
          </cell>
          <cell r="Q6409">
            <v>0</v>
          </cell>
        </row>
        <row r="6410">
          <cell r="N6410" t="str">
            <v/>
          </cell>
          <cell r="O6410" t="str">
            <v/>
          </cell>
          <cell r="P6410" t="str">
            <v/>
          </cell>
          <cell r="Q6410">
            <v>0</v>
          </cell>
        </row>
        <row r="6411">
          <cell r="N6411" t="str">
            <v/>
          </cell>
          <cell r="O6411" t="str">
            <v/>
          </cell>
          <cell r="P6411" t="str">
            <v/>
          </cell>
          <cell r="Q6411">
            <v>0</v>
          </cell>
        </row>
        <row r="6412">
          <cell r="N6412" t="str">
            <v/>
          </cell>
          <cell r="O6412" t="str">
            <v/>
          </cell>
          <cell r="P6412" t="str">
            <v/>
          </cell>
          <cell r="Q6412">
            <v>0</v>
          </cell>
        </row>
        <row r="6413">
          <cell r="N6413" t="str">
            <v/>
          </cell>
          <cell r="O6413" t="str">
            <v/>
          </cell>
          <cell r="P6413" t="str">
            <v/>
          </cell>
          <cell r="Q6413">
            <v>0</v>
          </cell>
        </row>
        <row r="6414">
          <cell r="N6414" t="str">
            <v/>
          </cell>
          <cell r="O6414" t="str">
            <v/>
          </cell>
          <cell r="P6414" t="str">
            <v/>
          </cell>
          <cell r="Q6414">
            <v>0</v>
          </cell>
        </row>
        <row r="6415">
          <cell r="N6415" t="str">
            <v/>
          </cell>
          <cell r="O6415" t="str">
            <v/>
          </cell>
          <cell r="P6415" t="str">
            <v/>
          </cell>
          <cell r="Q6415">
            <v>0</v>
          </cell>
        </row>
        <row r="6416">
          <cell r="N6416" t="str">
            <v/>
          </cell>
          <cell r="O6416" t="str">
            <v/>
          </cell>
          <cell r="P6416" t="str">
            <v/>
          </cell>
          <cell r="Q6416">
            <v>0</v>
          </cell>
        </row>
        <row r="6417">
          <cell r="N6417" t="str">
            <v/>
          </cell>
          <cell r="O6417" t="str">
            <v/>
          </cell>
          <cell r="P6417" t="str">
            <v/>
          </cell>
          <cell r="Q6417">
            <v>0</v>
          </cell>
        </row>
        <row r="6418">
          <cell r="N6418" t="str">
            <v/>
          </cell>
          <cell r="O6418" t="str">
            <v/>
          </cell>
          <cell r="P6418" t="str">
            <v/>
          </cell>
          <cell r="Q6418">
            <v>0</v>
          </cell>
        </row>
        <row r="6419">
          <cell r="N6419" t="str">
            <v/>
          </cell>
          <cell r="O6419" t="str">
            <v/>
          </cell>
          <cell r="P6419" t="str">
            <v/>
          </cell>
          <cell r="Q6419">
            <v>0</v>
          </cell>
        </row>
        <row r="6420">
          <cell r="N6420" t="str">
            <v/>
          </cell>
          <cell r="O6420" t="str">
            <v/>
          </cell>
          <cell r="P6420" t="str">
            <v/>
          </cell>
          <cell r="Q6420">
            <v>0</v>
          </cell>
        </row>
        <row r="6421">
          <cell r="N6421" t="str">
            <v/>
          </cell>
          <cell r="O6421" t="str">
            <v/>
          </cell>
          <cell r="P6421" t="str">
            <v/>
          </cell>
          <cell r="Q6421">
            <v>0</v>
          </cell>
        </row>
        <row r="6422">
          <cell r="N6422" t="str">
            <v/>
          </cell>
          <cell r="O6422" t="str">
            <v/>
          </cell>
          <cell r="P6422" t="str">
            <v/>
          </cell>
          <cell r="Q6422">
            <v>0</v>
          </cell>
        </row>
        <row r="6423">
          <cell r="N6423" t="str">
            <v/>
          </cell>
          <cell r="O6423" t="str">
            <v/>
          </cell>
          <cell r="P6423" t="str">
            <v/>
          </cell>
          <cell r="Q6423">
            <v>0</v>
          </cell>
        </row>
        <row r="6424">
          <cell r="N6424" t="str">
            <v/>
          </cell>
          <cell r="O6424" t="str">
            <v/>
          </cell>
          <cell r="P6424" t="str">
            <v/>
          </cell>
          <cell r="Q6424">
            <v>0</v>
          </cell>
        </row>
        <row r="6425">
          <cell r="N6425" t="str">
            <v/>
          </cell>
          <cell r="O6425" t="str">
            <v/>
          </cell>
          <cell r="P6425" t="str">
            <v/>
          </cell>
          <cell r="Q6425">
            <v>0</v>
          </cell>
        </row>
        <row r="6426">
          <cell r="N6426" t="str">
            <v/>
          </cell>
          <cell r="O6426" t="str">
            <v/>
          </cell>
          <cell r="P6426" t="str">
            <v/>
          </cell>
          <cell r="Q6426">
            <v>0</v>
          </cell>
        </row>
        <row r="6427">
          <cell r="N6427" t="str">
            <v/>
          </cell>
          <cell r="O6427" t="str">
            <v/>
          </cell>
          <cell r="P6427" t="str">
            <v/>
          </cell>
          <cell r="Q6427">
            <v>0</v>
          </cell>
        </row>
        <row r="6428">
          <cell r="N6428" t="str">
            <v/>
          </cell>
          <cell r="O6428" t="str">
            <v/>
          </cell>
          <cell r="P6428" t="str">
            <v/>
          </cell>
          <cell r="Q6428">
            <v>0</v>
          </cell>
        </row>
        <row r="6429">
          <cell r="N6429" t="str">
            <v/>
          </cell>
          <cell r="O6429" t="str">
            <v/>
          </cell>
          <cell r="P6429" t="str">
            <v/>
          </cell>
          <cell r="Q6429">
            <v>0</v>
          </cell>
        </row>
        <row r="6430">
          <cell r="N6430" t="str">
            <v/>
          </cell>
          <cell r="O6430" t="str">
            <v/>
          </cell>
          <cell r="P6430" t="str">
            <v/>
          </cell>
          <cell r="Q6430">
            <v>0</v>
          </cell>
        </row>
        <row r="6431">
          <cell r="N6431" t="str">
            <v/>
          </cell>
          <cell r="O6431" t="str">
            <v/>
          </cell>
          <cell r="P6431" t="str">
            <v/>
          </cell>
          <cell r="Q6431">
            <v>0</v>
          </cell>
        </row>
        <row r="6432">
          <cell r="N6432" t="str">
            <v/>
          </cell>
          <cell r="O6432" t="str">
            <v/>
          </cell>
          <cell r="P6432" t="str">
            <v/>
          </cell>
          <cell r="Q6432">
            <v>0</v>
          </cell>
        </row>
        <row r="6433">
          <cell r="N6433" t="str">
            <v/>
          </cell>
          <cell r="O6433" t="str">
            <v/>
          </cell>
          <cell r="P6433" t="str">
            <v/>
          </cell>
          <cell r="Q6433">
            <v>0</v>
          </cell>
        </row>
        <row r="6434">
          <cell r="N6434" t="str">
            <v/>
          </cell>
          <cell r="O6434" t="str">
            <v/>
          </cell>
          <cell r="P6434" t="str">
            <v/>
          </cell>
          <cell r="Q6434">
            <v>0</v>
          </cell>
        </row>
        <row r="6435">
          <cell r="N6435" t="str">
            <v/>
          </cell>
          <cell r="O6435" t="str">
            <v/>
          </cell>
          <cell r="P6435" t="str">
            <v/>
          </cell>
          <cell r="Q6435">
            <v>0</v>
          </cell>
        </row>
        <row r="6436">
          <cell r="N6436" t="str">
            <v/>
          </cell>
          <cell r="O6436" t="str">
            <v/>
          </cell>
          <cell r="P6436" t="str">
            <v/>
          </cell>
          <cell r="Q6436">
            <v>0</v>
          </cell>
        </row>
        <row r="6437">
          <cell r="N6437" t="str">
            <v/>
          </cell>
          <cell r="O6437" t="str">
            <v/>
          </cell>
          <cell r="P6437" t="str">
            <v/>
          </cell>
          <cell r="Q6437">
            <v>0</v>
          </cell>
        </row>
        <row r="6438">
          <cell r="N6438" t="str">
            <v/>
          </cell>
          <cell r="O6438" t="str">
            <v/>
          </cell>
          <cell r="P6438" t="str">
            <v/>
          </cell>
          <cell r="Q6438">
            <v>0</v>
          </cell>
        </row>
        <row r="6439">
          <cell r="N6439" t="str">
            <v/>
          </cell>
          <cell r="O6439" t="str">
            <v/>
          </cell>
          <cell r="P6439" t="str">
            <v/>
          </cell>
          <cell r="Q6439">
            <v>0</v>
          </cell>
        </row>
        <row r="6440">
          <cell r="N6440" t="str">
            <v/>
          </cell>
          <cell r="O6440" t="str">
            <v/>
          </cell>
          <cell r="P6440" t="str">
            <v/>
          </cell>
          <cell r="Q6440">
            <v>0</v>
          </cell>
        </row>
        <row r="6441">
          <cell r="N6441" t="str">
            <v/>
          </cell>
          <cell r="O6441" t="str">
            <v/>
          </cell>
          <cell r="P6441" t="str">
            <v/>
          </cell>
          <cell r="Q6441">
            <v>0</v>
          </cell>
        </row>
        <row r="6442">
          <cell r="N6442" t="str">
            <v/>
          </cell>
          <cell r="O6442" t="str">
            <v/>
          </cell>
          <cell r="P6442" t="str">
            <v/>
          </cell>
          <cell r="Q6442">
            <v>0</v>
          </cell>
        </row>
        <row r="6443">
          <cell r="N6443" t="str">
            <v/>
          </cell>
          <cell r="O6443" t="str">
            <v/>
          </cell>
          <cell r="P6443" t="str">
            <v/>
          </cell>
          <cell r="Q6443">
            <v>0</v>
          </cell>
        </row>
        <row r="6444">
          <cell r="N6444" t="str">
            <v/>
          </cell>
          <cell r="O6444" t="str">
            <v/>
          </cell>
          <cell r="P6444" t="str">
            <v/>
          </cell>
          <cell r="Q6444">
            <v>0</v>
          </cell>
        </row>
        <row r="6445">
          <cell r="N6445" t="str">
            <v/>
          </cell>
          <cell r="O6445" t="str">
            <v/>
          </cell>
          <cell r="P6445" t="str">
            <v/>
          </cell>
          <cell r="Q6445">
            <v>0</v>
          </cell>
        </row>
        <row r="6446">
          <cell r="N6446" t="str">
            <v/>
          </cell>
          <cell r="O6446" t="str">
            <v/>
          </cell>
          <cell r="P6446" t="str">
            <v/>
          </cell>
          <cell r="Q6446">
            <v>0</v>
          </cell>
        </row>
        <row r="6447">
          <cell r="N6447" t="str">
            <v/>
          </cell>
          <cell r="O6447" t="str">
            <v/>
          </cell>
          <cell r="P6447" t="str">
            <v/>
          </cell>
          <cell r="Q6447">
            <v>0</v>
          </cell>
        </row>
        <row r="6448">
          <cell r="N6448" t="str">
            <v/>
          </cell>
          <cell r="O6448" t="str">
            <v/>
          </cell>
          <cell r="P6448" t="str">
            <v/>
          </cell>
          <cell r="Q6448">
            <v>0</v>
          </cell>
        </row>
        <row r="6449">
          <cell r="N6449" t="str">
            <v/>
          </cell>
          <cell r="O6449" t="str">
            <v/>
          </cell>
          <cell r="P6449" t="str">
            <v/>
          </cell>
          <cell r="Q6449">
            <v>0</v>
          </cell>
        </row>
        <row r="6450">
          <cell r="N6450" t="str">
            <v/>
          </cell>
          <cell r="O6450" t="str">
            <v/>
          </cell>
          <cell r="P6450" t="str">
            <v/>
          </cell>
          <cell r="Q6450">
            <v>0</v>
          </cell>
        </row>
        <row r="6451">
          <cell r="N6451" t="str">
            <v/>
          </cell>
          <cell r="O6451" t="str">
            <v/>
          </cell>
          <cell r="P6451" t="str">
            <v/>
          </cell>
          <cell r="Q6451">
            <v>0</v>
          </cell>
        </row>
        <row r="6452">
          <cell r="N6452" t="str">
            <v/>
          </cell>
          <cell r="O6452" t="str">
            <v/>
          </cell>
          <cell r="P6452" t="str">
            <v/>
          </cell>
          <cell r="Q6452">
            <v>0</v>
          </cell>
        </row>
        <row r="6453">
          <cell r="N6453" t="str">
            <v/>
          </cell>
          <cell r="O6453" t="str">
            <v/>
          </cell>
          <cell r="P6453" t="str">
            <v/>
          </cell>
          <cell r="Q6453">
            <v>0</v>
          </cell>
        </row>
        <row r="6454">
          <cell r="N6454" t="str">
            <v/>
          </cell>
          <cell r="O6454" t="str">
            <v/>
          </cell>
          <cell r="P6454" t="str">
            <v/>
          </cell>
          <cell r="Q6454">
            <v>0</v>
          </cell>
        </row>
        <row r="6455">
          <cell r="N6455" t="str">
            <v/>
          </cell>
          <cell r="O6455" t="str">
            <v/>
          </cell>
          <cell r="P6455" t="str">
            <v/>
          </cell>
          <cell r="Q6455">
            <v>0</v>
          </cell>
        </row>
        <row r="6456">
          <cell r="N6456" t="str">
            <v/>
          </cell>
          <cell r="O6456" t="str">
            <v/>
          </cell>
          <cell r="P6456" t="str">
            <v/>
          </cell>
          <cell r="Q6456">
            <v>0</v>
          </cell>
        </row>
        <row r="6457">
          <cell r="N6457" t="str">
            <v/>
          </cell>
          <cell r="O6457" t="str">
            <v/>
          </cell>
          <cell r="P6457" t="str">
            <v/>
          </cell>
          <cell r="Q6457">
            <v>0</v>
          </cell>
        </row>
        <row r="6458">
          <cell r="N6458" t="str">
            <v/>
          </cell>
          <cell r="O6458" t="str">
            <v/>
          </cell>
          <cell r="P6458" t="str">
            <v/>
          </cell>
          <cell r="Q6458">
            <v>0</v>
          </cell>
        </row>
        <row r="6459">
          <cell r="N6459" t="str">
            <v/>
          </cell>
          <cell r="O6459" t="str">
            <v/>
          </cell>
          <cell r="P6459" t="str">
            <v/>
          </cell>
          <cell r="Q6459">
            <v>0</v>
          </cell>
        </row>
        <row r="6460">
          <cell r="N6460" t="str">
            <v/>
          </cell>
          <cell r="O6460" t="str">
            <v/>
          </cell>
          <cell r="P6460" t="str">
            <v/>
          </cell>
          <cell r="Q6460">
            <v>0</v>
          </cell>
        </row>
        <row r="6461">
          <cell r="N6461" t="str">
            <v/>
          </cell>
          <cell r="O6461" t="str">
            <v/>
          </cell>
          <cell r="P6461" t="str">
            <v/>
          </cell>
          <cell r="Q6461">
            <v>0</v>
          </cell>
        </row>
        <row r="6462">
          <cell r="N6462" t="str">
            <v/>
          </cell>
          <cell r="O6462" t="str">
            <v/>
          </cell>
          <cell r="P6462" t="str">
            <v/>
          </cell>
          <cell r="Q6462">
            <v>0</v>
          </cell>
        </row>
        <row r="6463">
          <cell r="N6463" t="str">
            <v/>
          </cell>
          <cell r="O6463" t="str">
            <v/>
          </cell>
          <cell r="P6463" t="str">
            <v/>
          </cell>
          <cell r="Q6463">
            <v>0</v>
          </cell>
        </row>
        <row r="6464">
          <cell r="N6464" t="str">
            <v/>
          </cell>
          <cell r="O6464" t="str">
            <v/>
          </cell>
          <cell r="P6464" t="str">
            <v/>
          </cell>
          <cell r="Q6464">
            <v>0</v>
          </cell>
        </row>
        <row r="6465">
          <cell r="N6465" t="str">
            <v/>
          </cell>
          <cell r="O6465" t="str">
            <v/>
          </cell>
          <cell r="P6465" t="str">
            <v/>
          </cell>
          <cell r="Q6465">
            <v>0</v>
          </cell>
        </row>
        <row r="6466">
          <cell r="N6466" t="str">
            <v/>
          </cell>
          <cell r="O6466" t="str">
            <v/>
          </cell>
          <cell r="P6466" t="str">
            <v/>
          </cell>
          <cell r="Q6466">
            <v>0</v>
          </cell>
        </row>
        <row r="6467">
          <cell r="N6467" t="str">
            <v/>
          </cell>
          <cell r="O6467" t="str">
            <v/>
          </cell>
          <cell r="P6467" t="str">
            <v/>
          </cell>
          <cell r="Q6467">
            <v>0</v>
          </cell>
        </row>
        <row r="6468">
          <cell r="N6468" t="str">
            <v/>
          </cell>
          <cell r="O6468" t="str">
            <v/>
          </cell>
          <cell r="P6468" t="str">
            <v/>
          </cell>
          <cell r="Q6468">
            <v>0</v>
          </cell>
        </row>
        <row r="6469">
          <cell r="N6469" t="str">
            <v/>
          </cell>
          <cell r="O6469" t="str">
            <v/>
          </cell>
          <cell r="P6469" t="str">
            <v/>
          </cell>
          <cell r="Q6469">
            <v>0</v>
          </cell>
        </row>
        <row r="6470">
          <cell r="N6470" t="str">
            <v/>
          </cell>
          <cell r="O6470" t="str">
            <v/>
          </cell>
          <cell r="P6470" t="str">
            <v/>
          </cell>
          <cell r="Q6470">
            <v>0</v>
          </cell>
        </row>
        <row r="6471">
          <cell r="N6471" t="str">
            <v/>
          </cell>
          <cell r="O6471" t="str">
            <v/>
          </cell>
          <cell r="P6471" t="str">
            <v/>
          </cell>
          <cell r="Q6471">
            <v>0</v>
          </cell>
        </row>
        <row r="6472">
          <cell r="N6472" t="str">
            <v/>
          </cell>
          <cell r="O6472" t="str">
            <v/>
          </cell>
          <cell r="P6472" t="str">
            <v/>
          </cell>
          <cell r="Q6472">
            <v>0</v>
          </cell>
        </row>
        <row r="6473">
          <cell r="N6473" t="str">
            <v/>
          </cell>
          <cell r="O6473" t="str">
            <v/>
          </cell>
          <cell r="P6473" t="str">
            <v/>
          </cell>
          <cell r="Q6473">
            <v>0</v>
          </cell>
        </row>
        <row r="6474">
          <cell r="N6474" t="str">
            <v/>
          </cell>
          <cell r="O6474" t="str">
            <v/>
          </cell>
          <cell r="P6474" t="str">
            <v/>
          </cell>
          <cell r="Q6474">
            <v>0</v>
          </cell>
        </row>
        <row r="6475">
          <cell r="N6475" t="str">
            <v/>
          </cell>
          <cell r="O6475" t="str">
            <v/>
          </cell>
          <cell r="P6475" t="str">
            <v/>
          </cell>
          <cell r="Q6475">
            <v>0</v>
          </cell>
        </row>
        <row r="6476">
          <cell r="N6476" t="str">
            <v/>
          </cell>
          <cell r="O6476" t="str">
            <v/>
          </cell>
          <cell r="P6476" t="str">
            <v/>
          </cell>
          <cell r="Q6476">
            <v>0</v>
          </cell>
        </row>
        <row r="6477">
          <cell r="N6477" t="str">
            <v/>
          </cell>
          <cell r="O6477" t="str">
            <v/>
          </cell>
          <cell r="P6477" t="str">
            <v/>
          </cell>
          <cell r="Q6477">
            <v>0</v>
          </cell>
        </row>
        <row r="6478">
          <cell r="N6478" t="str">
            <v/>
          </cell>
          <cell r="O6478" t="str">
            <v/>
          </cell>
          <cell r="P6478" t="str">
            <v/>
          </cell>
          <cell r="Q6478">
            <v>0</v>
          </cell>
        </row>
        <row r="6479">
          <cell r="N6479" t="str">
            <v/>
          </cell>
          <cell r="O6479" t="str">
            <v/>
          </cell>
          <cell r="P6479" t="str">
            <v/>
          </cell>
          <cell r="Q6479">
            <v>0</v>
          </cell>
        </row>
        <row r="6480">
          <cell r="N6480" t="str">
            <v/>
          </cell>
          <cell r="O6480" t="str">
            <v/>
          </cell>
          <cell r="P6480" t="str">
            <v/>
          </cell>
          <cell r="Q6480">
            <v>0</v>
          </cell>
        </row>
        <row r="6481">
          <cell r="N6481" t="str">
            <v/>
          </cell>
          <cell r="O6481" t="str">
            <v/>
          </cell>
          <cell r="P6481" t="str">
            <v/>
          </cell>
          <cell r="Q6481">
            <v>0</v>
          </cell>
        </row>
        <row r="6482">
          <cell r="N6482" t="str">
            <v/>
          </cell>
          <cell r="O6482" t="str">
            <v/>
          </cell>
          <cell r="P6482" t="str">
            <v/>
          </cell>
          <cell r="Q6482">
            <v>0</v>
          </cell>
        </row>
        <row r="6483">
          <cell r="N6483" t="str">
            <v/>
          </cell>
          <cell r="O6483" t="str">
            <v/>
          </cell>
          <cell r="P6483" t="str">
            <v/>
          </cell>
          <cell r="Q6483">
            <v>0</v>
          </cell>
        </row>
        <row r="6484">
          <cell r="N6484" t="str">
            <v/>
          </cell>
          <cell r="O6484" t="str">
            <v/>
          </cell>
          <cell r="P6484" t="str">
            <v/>
          </cell>
          <cell r="Q6484">
            <v>0</v>
          </cell>
        </row>
        <row r="6485">
          <cell r="N6485" t="str">
            <v/>
          </cell>
          <cell r="O6485" t="str">
            <v/>
          </cell>
          <cell r="P6485" t="str">
            <v/>
          </cell>
          <cell r="Q6485">
            <v>0</v>
          </cell>
        </row>
        <row r="6486">
          <cell r="N6486" t="str">
            <v/>
          </cell>
          <cell r="O6486" t="str">
            <v/>
          </cell>
          <cell r="P6486" t="str">
            <v/>
          </cell>
          <cell r="Q6486">
            <v>0</v>
          </cell>
        </row>
        <row r="6487">
          <cell r="N6487" t="str">
            <v/>
          </cell>
          <cell r="O6487" t="str">
            <v/>
          </cell>
          <cell r="P6487" t="str">
            <v/>
          </cell>
          <cell r="Q6487">
            <v>0</v>
          </cell>
        </row>
        <row r="6488">
          <cell r="N6488" t="str">
            <v/>
          </cell>
          <cell r="O6488" t="str">
            <v/>
          </cell>
          <cell r="P6488" t="str">
            <v/>
          </cell>
          <cell r="Q6488">
            <v>0</v>
          </cell>
        </row>
        <row r="6489">
          <cell r="N6489" t="str">
            <v/>
          </cell>
          <cell r="O6489" t="str">
            <v/>
          </cell>
          <cell r="P6489" t="str">
            <v/>
          </cell>
          <cell r="Q6489">
            <v>0</v>
          </cell>
        </row>
        <row r="6490">
          <cell r="N6490" t="str">
            <v/>
          </cell>
          <cell r="O6490" t="str">
            <v/>
          </cell>
          <cell r="P6490" t="str">
            <v/>
          </cell>
          <cell r="Q6490">
            <v>0</v>
          </cell>
        </row>
        <row r="6491">
          <cell r="N6491" t="str">
            <v/>
          </cell>
          <cell r="O6491" t="str">
            <v/>
          </cell>
          <cell r="P6491" t="str">
            <v/>
          </cell>
          <cell r="Q6491">
            <v>0</v>
          </cell>
        </row>
        <row r="6492">
          <cell r="N6492" t="str">
            <v/>
          </cell>
          <cell r="O6492" t="str">
            <v/>
          </cell>
          <cell r="P6492" t="str">
            <v/>
          </cell>
          <cell r="Q6492">
            <v>0</v>
          </cell>
        </row>
        <row r="6493">
          <cell r="N6493" t="str">
            <v/>
          </cell>
          <cell r="O6493" t="str">
            <v/>
          </cell>
          <cell r="P6493" t="str">
            <v/>
          </cell>
          <cell r="Q6493">
            <v>0</v>
          </cell>
        </row>
        <row r="6494">
          <cell r="N6494" t="str">
            <v/>
          </cell>
          <cell r="O6494" t="str">
            <v/>
          </cell>
          <cell r="P6494" t="str">
            <v/>
          </cell>
          <cell r="Q6494">
            <v>0</v>
          </cell>
        </row>
        <row r="6495">
          <cell r="N6495" t="str">
            <v/>
          </cell>
          <cell r="O6495" t="str">
            <v/>
          </cell>
          <cell r="P6495" t="str">
            <v/>
          </cell>
          <cell r="Q6495">
            <v>0</v>
          </cell>
        </row>
        <row r="6496">
          <cell r="N6496" t="str">
            <v/>
          </cell>
          <cell r="O6496" t="str">
            <v/>
          </cell>
          <cell r="P6496" t="str">
            <v/>
          </cell>
          <cell r="Q6496">
            <v>0</v>
          </cell>
        </row>
        <row r="6497">
          <cell r="N6497" t="str">
            <v/>
          </cell>
          <cell r="O6497" t="str">
            <v/>
          </cell>
          <cell r="P6497" t="str">
            <v/>
          </cell>
          <cell r="Q6497">
            <v>0</v>
          </cell>
        </row>
        <row r="6498">
          <cell r="N6498" t="str">
            <v/>
          </cell>
          <cell r="O6498" t="str">
            <v/>
          </cell>
          <cell r="P6498" t="str">
            <v/>
          </cell>
          <cell r="Q6498">
            <v>0</v>
          </cell>
        </row>
        <row r="6499">
          <cell r="N6499" t="str">
            <v/>
          </cell>
          <cell r="O6499" t="str">
            <v/>
          </cell>
          <cell r="P6499" t="str">
            <v/>
          </cell>
          <cell r="Q6499">
            <v>0</v>
          </cell>
        </row>
        <row r="6500">
          <cell r="N6500" t="str">
            <v/>
          </cell>
          <cell r="O6500" t="str">
            <v/>
          </cell>
          <cell r="P6500" t="str">
            <v/>
          </cell>
          <cell r="Q6500">
            <v>0</v>
          </cell>
        </row>
        <row r="6501">
          <cell r="N6501" t="str">
            <v/>
          </cell>
          <cell r="O6501" t="str">
            <v/>
          </cell>
          <cell r="P6501" t="str">
            <v/>
          </cell>
          <cell r="Q6501">
            <v>0</v>
          </cell>
        </row>
        <row r="6502">
          <cell r="N6502" t="str">
            <v/>
          </cell>
          <cell r="O6502" t="str">
            <v/>
          </cell>
          <cell r="P6502" t="str">
            <v/>
          </cell>
          <cell r="Q6502">
            <v>0</v>
          </cell>
        </row>
        <row r="6503">
          <cell r="N6503" t="str">
            <v/>
          </cell>
          <cell r="O6503" t="str">
            <v/>
          </cell>
          <cell r="P6503" t="str">
            <v/>
          </cell>
          <cell r="Q6503">
            <v>0</v>
          </cell>
        </row>
        <row r="6504">
          <cell r="N6504" t="str">
            <v/>
          </cell>
          <cell r="O6504" t="str">
            <v/>
          </cell>
          <cell r="P6504" t="str">
            <v/>
          </cell>
          <cell r="Q6504">
            <v>0</v>
          </cell>
        </row>
        <row r="6505">
          <cell r="N6505" t="str">
            <v/>
          </cell>
          <cell r="O6505" t="str">
            <v/>
          </cell>
          <cell r="P6505" t="str">
            <v/>
          </cell>
          <cell r="Q6505">
            <v>0</v>
          </cell>
        </row>
        <row r="6506">
          <cell r="N6506" t="str">
            <v/>
          </cell>
          <cell r="O6506" t="str">
            <v/>
          </cell>
          <cell r="P6506" t="str">
            <v/>
          </cell>
          <cell r="Q6506">
            <v>0</v>
          </cell>
        </row>
        <row r="6507">
          <cell r="N6507" t="str">
            <v/>
          </cell>
          <cell r="O6507" t="str">
            <v/>
          </cell>
          <cell r="P6507" t="str">
            <v/>
          </cell>
          <cell r="Q6507">
            <v>0</v>
          </cell>
        </row>
        <row r="6508">
          <cell r="N6508" t="str">
            <v/>
          </cell>
          <cell r="O6508" t="str">
            <v/>
          </cell>
          <cell r="P6508" t="str">
            <v/>
          </cell>
          <cell r="Q6508">
            <v>0</v>
          </cell>
        </row>
        <row r="6509">
          <cell r="N6509" t="str">
            <v/>
          </cell>
          <cell r="O6509" t="str">
            <v/>
          </cell>
          <cell r="P6509" t="str">
            <v/>
          </cell>
          <cell r="Q6509">
            <v>0</v>
          </cell>
        </row>
        <row r="6510">
          <cell r="N6510" t="str">
            <v/>
          </cell>
          <cell r="O6510" t="str">
            <v/>
          </cell>
          <cell r="P6510" t="str">
            <v/>
          </cell>
          <cell r="Q6510">
            <v>0</v>
          </cell>
        </row>
        <row r="6511">
          <cell r="N6511" t="str">
            <v/>
          </cell>
          <cell r="O6511" t="str">
            <v/>
          </cell>
          <cell r="P6511" t="str">
            <v/>
          </cell>
          <cell r="Q6511">
            <v>0</v>
          </cell>
        </row>
        <row r="6512">
          <cell r="N6512" t="str">
            <v/>
          </cell>
          <cell r="O6512" t="str">
            <v/>
          </cell>
          <cell r="P6512" t="str">
            <v/>
          </cell>
          <cell r="Q6512">
            <v>0</v>
          </cell>
        </row>
        <row r="6513">
          <cell r="N6513" t="str">
            <v/>
          </cell>
          <cell r="O6513" t="str">
            <v/>
          </cell>
          <cell r="P6513" t="str">
            <v/>
          </cell>
          <cell r="Q6513">
            <v>0</v>
          </cell>
        </row>
        <row r="6514">
          <cell r="N6514" t="str">
            <v/>
          </cell>
          <cell r="O6514" t="str">
            <v/>
          </cell>
          <cell r="P6514" t="str">
            <v/>
          </cell>
          <cell r="Q6514">
            <v>0</v>
          </cell>
        </row>
        <row r="6515">
          <cell r="N6515" t="str">
            <v/>
          </cell>
          <cell r="O6515" t="str">
            <v/>
          </cell>
          <cell r="P6515" t="str">
            <v/>
          </cell>
          <cell r="Q6515">
            <v>0</v>
          </cell>
        </row>
        <row r="6516">
          <cell r="N6516" t="str">
            <v/>
          </cell>
          <cell r="O6516" t="str">
            <v/>
          </cell>
          <cell r="P6516" t="str">
            <v/>
          </cell>
          <cell r="Q6516">
            <v>0</v>
          </cell>
        </row>
        <row r="6517">
          <cell r="N6517" t="str">
            <v/>
          </cell>
          <cell r="O6517" t="str">
            <v/>
          </cell>
          <cell r="P6517" t="str">
            <v/>
          </cell>
          <cell r="Q6517">
            <v>0</v>
          </cell>
        </row>
        <row r="6518">
          <cell r="N6518" t="str">
            <v/>
          </cell>
          <cell r="O6518" t="str">
            <v/>
          </cell>
          <cell r="P6518" t="str">
            <v/>
          </cell>
          <cell r="Q6518">
            <v>0</v>
          </cell>
        </row>
        <row r="6519">
          <cell r="N6519" t="str">
            <v/>
          </cell>
          <cell r="O6519" t="str">
            <v/>
          </cell>
          <cell r="P6519" t="str">
            <v/>
          </cell>
          <cell r="Q6519">
            <v>0</v>
          </cell>
        </row>
        <row r="6520">
          <cell r="N6520" t="str">
            <v/>
          </cell>
          <cell r="O6520" t="str">
            <v/>
          </cell>
          <cell r="P6520" t="str">
            <v/>
          </cell>
          <cell r="Q6520">
            <v>0</v>
          </cell>
        </row>
        <row r="6521">
          <cell r="N6521" t="str">
            <v/>
          </cell>
          <cell r="O6521" t="str">
            <v/>
          </cell>
          <cell r="P6521" t="str">
            <v/>
          </cell>
          <cell r="Q6521">
            <v>0</v>
          </cell>
        </row>
        <row r="6522">
          <cell r="N6522" t="str">
            <v/>
          </cell>
          <cell r="O6522" t="str">
            <v/>
          </cell>
          <cell r="P6522" t="str">
            <v/>
          </cell>
          <cell r="Q6522">
            <v>0</v>
          </cell>
        </row>
        <row r="6523">
          <cell r="N6523" t="str">
            <v/>
          </cell>
          <cell r="O6523" t="str">
            <v/>
          </cell>
          <cell r="P6523" t="str">
            <v/>
          </cell>
          <cell r="Q6523">
            <v>0</v>
          </cell>
        </row>
        <row r="6524">
          <cell r="N6524" t="str">
            <v/>
          </cell>
          <cell r="O6524" t="str">
            <v/>
          </cell>
          <cell r="P6524" t="str">
            <v/>
          </cell>
          <cell r="Q6524">
            <v>0</v>
          </cell>
        </row>
        <row r="6525">
          <cell r="N6525" t="str">
            <v/>
          </cell>
          <cell r="O6525" t="str">
            <v/>
          </cell>
          <cell r="P6525" t="str">
            <v/>
          </cell>
          <cell r="Q6525">
            <v>0</v>
          </cell>
        </row>
        <row r="6526">
          <cell r="N6526" t="str">
            <v/>
          </cell>
          <cell r="O6526" t="str">
            <v/>
          </cell>
          <cell r="P6526" t="str">
            <v/>
          </cell>
          <cell r="Q6526">
            <v>0</v>
          </cell>
        </row>
        <row r="6527">
          <cell r="N6527" t="str">
            <v/>
          </cell>
          <cell r="O6527" t="str">
            <v/>
          </cell>
          <cell r="P6527" t="str">
            <v/>
          </cell>
          <cell r="Q6527">
            <v>0</v>
          </cell>
        </row>
        <row r="6528">
          <cell r="N6528" t="str">
            <v/>
          </cell>
          <cell r="O6528" t="str">
            <v/>
          </cell>
          <cell r="P6528" t="str">
            <v/>
          </cell>
          <cell r="Q6528">
            <v>0</v>
          </cell>
        </row>
        <row r="6529">
          <cell r="N6529" t="str">
            <v/>
          </cell>
          <cell r="O6529" t="str">
            <v/>
          </cell>
          <cell r="P6529" t="str">
            <v/>
          </cell>
          <cell r="Q6529">
            <v>0</v>
          </cell>
        </row>
        <row r="6530">
          <cell r="N6530" t="str">
            <v/>
          </cell>
          <cell r="O6530" t="str">
            <v/>
          </cell>
          <cell r="P6530" t="str">
            <v/>
          </cell>
          <cell r="Q6530">
            <v>0</v>
          </cell>
        </row>
        <row r="6531">
          <cell r="N6531" t="str">
            <v/>
          </cell>
          <cell r="O6531" t="str">
            <v/>
          </cell>
          <cell r="P6531" t="str">
            <v/>
          </cell>
          <cell r="Q6531">
            <v>0</v>
          </cell>
        </row>
        <row r="6532">
          <cell r="N6532" t="str">
            <v/>
          </cell>
          <cell r="O6532" t="str">
            <v/>
          </cell>
          <cell r="P6532" t="str">
            <v/>
          </cell>
          <cell r="Q6532">
            <v>0</v>
          </cell>
        </row>
        <row r="6533">
          <cell r="N6533" t="str">
            <v/>
          </cell>
          <cell r="O6533" t="str">
            <v/>
          </cell>
          <cell r="P6533" t="str">
            <v/>
          </cell>
          <cell r="Q6533">
            <v>0</v>
          </cell>
        </row>
        <row r="6534">
          <cell r="N6534" t="str">
            <v/>
          </cell>
          <cell r="O6534" t="str">
            <v/>
          </cell>
          <cell r="P6534" t="str">
            <v/>
          </cell>
          <cell r="Q6534">
            <v>0</v>
          </cell>
        </row>
        <row r="6535">
          <cell r="N6535" t="str">
            <v/>
          </cell>
          <cell r="O6535" t="str">
            <v/>
          </cell>
          <cell r="P6535" t="str">
            <v/>
          </cell>
          <cell r="Q6535">
            <v>0</v>
          </cell>
        </row>
        <row r="6536">
          <cell r="N6536" t="str">
            <v/>
          </cell>
          <cell r="O6536" t="str">
            <v/>
          </cell>
          <cell r="P6536" t="str">
            <v/>
          </cell>
          <cell r="Q6536">
            <v>0</v>
          </cell>
        </row>
        <row r="6537">
          <cell r="N6537" t="str">
            <v/>
          </cell>
          <cell r="O6537" t="str">
            <v/>
          </cell>
          <cell r="P6537" t="str">
            <v/>
          </cell>
          <cell r="Q6537">
            <v>0</v>
          </cell>
        </row>
        <row r="6538">
          <cell r="N6538" t="str">
            <v/>
          </cell>
          <cell r="O6538" t="str">
            <v/>
          </cell>
          <cell r="P6538" t="str">
            <v/>
          </cell>
          <cell r="Q6538">
            <v>0</v>
          </cell>
        </row>
        <row r="6539">
          <cell r="N6539" t="str">
            <v/>
          </cell>
          <cell r="O6539" t="str">
            <v/>
          </cell>
          <cell r="P6539" t="str">
            <v/>
          </cell>
          <cell r="Q6539">
            <v>0</v>
          </cell>
        </row>
        <row r="6540">
          <cell r="N6540" t="str">
            <v/>
          </cell>
          <cell r="O6540" t="str">
            <v/>
          </cell>
          <cell r="P6540" t="str">
            <v/>
          </cell>
          <cell r="Q6540">
            <v>0</v>
          </cell>
        </row>
        <row r="6541">
          <cell r="N6541" t="str">
            <v/>
          </cell>
          <cell r="O6541" t="str">
            <v/>
          </cell>
          <cell r="P6541" t="str">
            <v/>
          </cell>
          <cell r="Q6541">
            <v>0</v>
          </cell>
        </row>
        <row r="6542">
          <cell r="N6542" t="str">
            <v/>
          </cell>
          <cell r="O6542" t="str">
            <v/>
          </cell>
          <cell r="P6542" t="str">
            <v/>
          </cell>
          <cell r="Q6542">
            <v>0</v>
          </cell>
        </row>
        <row r="6543">
          <cell r="N6543" t="str">
            <v/>
          </cell>
          <cell r="O6543" t="str">
            <v/>
          </cell>
          <cell r="P6543" t="str">
            <v/>
          </cell>
          <cell r="Q6543">
            <v>0</v>
          </cell>
        </row>
        <row r="6544">
          <cell r="N6544" t="str">
            <v/>
          </cell>
          <cell r="O6544" t="str">
            <v/>
          </cell>
          <cell r="P6544" t="str">
            <v/>
          </cell>
          <cell r="Q6544">
            <v>0</v>
          </cell>
        </row>
        <row r="6545">
          <cell r="N6545" t="str">
            <v/>
          </cell>
          <cell r="O6545" t="str">
            <v/>
          </cell>
          <cell r="P6545" t="str">
            <v/>
          </cell>
          <cell r="Q6545">
            <v>0</v>
          </cell>
        </row>
        <row r="6546">
          <cell r="N6546" t="str">
            <v/>
          </cell>
          <cell r="O6546" t="str">
            <v/>
          </cell>
          <cell r="P6546" t="str">
            <v/>
          </cell>
          <cell r="Q6546">
            <v>0</v>
          </cell>
        </row>
        <row r="6547">
          <cell r="N6547" t="str">
            <v/>
          </cell>
          <cell r="O6547" t="str">
            <v/>
          </cell>
          <cell r="P6547" t="str">
            <v/>
          </cell>
          <cell r="Q6547">
            <v>0</v>
          </cell>
        </row>
        <row r="6548">
          <cell r="N6548" t="str">
            <v/>
          </cell>
          <cell r="O6548" t="str">
            <v/>
          </cell>
          <cell r="P6548" t="str">
            <v/>
          </cell>
          <cell r="Q6548">
            <v>0</v>
          </cell>
        </row>
        <row r="6549">
          <cell r="N6549" t="str">
            <v/>
          </cell>
          <cell r="O6549" t="str">
            <v/>
          </cell>
          <cell r="P6549" t="str">
            <v/>
          </cell>
          <cell r="Q6549">
            <v>0</v>
          </cell>
        </row>
        <row r="6550">
          <cell r="N6550" t="str">
            <v/>
          </cell>
          <cell r="O6550" t="str">
            <v/>
          </cell>
          <cell r="P6550" t="str">
            <v/>
          </cell>
          <cell r="Q6550">
            <v>0</v>
          </cell>
        </row>
        <row r="6551">
          <cell r="N6551" t="str">
            <v/>
          </cell>
          <cell r="O6551" t="str">
            <v/>
          </cell>
          <cell r="P6551" t="str">
            <v/>
          </cell>
          <cell r="Q6551">
            <v>0</v>
          </cell>
        </row>
        <row r="6552">
          <cell r="N6552" t="str">
            <v/>
          </cell>
          <cell r="O6552" t="str">
            <v/>
          </cell>
          <cell r="P6552" t="str">
            <v/>
          </cell>
          <cell r="Q6552">
            <v>0</v>
          </cell>
        </row>
        <row r="6553">
          <cell r="N6553" t="str">
            <v/>
          </cell>
          <cell r="O6553" t="str">
            <v/>
          </cell>
          <cell r="P6553" t="str">
            <v/>
          </cell>
          <cell r="Q6553">
            <v>0</v>
          </cell>
        </row>
        <row r="6554">
          <cell r="N6554" t="str">
            <v/>
          </cell>
          <cell r="O6554" t="str">
            <v/>
          </cell>
          <cell r="P6554" t="str">
            <v/>
          </cell>
          <cell r="Q6554">
            <v>0</v>
          </cell>
        </row>
        <row r="6555">
          <cell r="N6555" t="str">
            <v/>
          </cell>
          <cell r="O6555" t="str">
            <v/>
          </cell>
          <cell r="P6555" t="str">
            <v/>
          </cell>
          <cell r="Q6555">
            <v>0</v>
          </cell>
        </row>
        <row r="6556">
          <cell r="N6556" t="str">
            <v/>
          </cell>
          <cell r="O6556" t="str">
            <v/>
          </cell>
          <cell r="P6556" t="str">
            <v/>
          </cell>
          <cell r="Q6556">
            <v>0</v>
          </cell>
        </row>
        <row r="6557">
          <cell r="N6557" t="str">
            <v/>
          </cell>
          <cell r="O6557" t="str">
            <v/>
          </cell>
          <cell r="P6557" t="str">
            <v/>
          </cell>
          <cell r="Q6557">
            <v>0</v>
          </cell>
        </row>
        <row r="6558">
          <cell r="N6558" t="str">
            <v/>
          </cell>
          <cell r="O6558" t="str">
            <v/>
          </cell>
          <cell r="P6558" t="str">
            <v/>
          </cell>
          <cell r="Q6558">
            <v>0</v>
          </cell>
        </row>
        <row r="6559">
          <cell r="N6559" t="str">
            <v/>
          </cell>
          <cell r="O6559" t="str">
            <v/>
          </cell>
          <cell r="P6559" t="str">
            <v/>
          </cell>
          <cell r="Q6559">
            <v>0</v>
          </cell>
        </row>
        <row r="6560">
          <cell r="N6560" t="str">
            <v/>
          </cell>
          <cell r="O6560" t="str">
            <v/>
          </cell>
          <cell r="P6560" t="str">
            <v/>
          </cell>
          <cell r="Q6560">
            <v>0</v>
          </cell>
        </row>
        <row r="6561">
          <cell r="N6561" t="str">
            <v/>
          </cell>
          <cell r="O6561" t="str">
            <v/>
          </cell>
          <cell r="P6561" t="str">
            <v/>
          </cell>
          <cell r="Q6561">
            <v>0</v>
          </cell>
        </row>
        <row r="6562">
          <cell r="N6562" t="str">
            <v/>
          </cell>
          <cell r="O6562" t="str">
            <v/>
          </cell>
          <cell r="P6562" t="str">
            <v/>
          </cell>
          <cell r="Q6562">
            <v>0</v>
          </cell>
        </row>
        <row r="6563">
          <cell r="N6563" t="str">
            <v/>
          </cell>
          <cell r="O6563" t="str">
            <v/>
          </cell>
          <cell r="P6563" t="str">
            <v/>
          </cell>
          <cell r="Q6563">
            <v>0</v>
          </cell>
        </row>
        <row r="6564">
          <cell r="N6564" t="str">
            <v/>
          </cell>
          <cell r="O6564" t="str">
            <v/>
          </cell>
          <cell r="P6564" t="str">
            <v/>
          </cell>
          <cell r="Q6564">
            <v>0</v>
          </cell>
        </row>
        <row r="6565">
          <cell r="N6565" t="str">
            <v/>
          </cell>
          <cell r="O6565" t="str">
            <v/>
          </cell>
          <cell r="P6565" t="str">
            <v/>
          </cell>
          <cell r="Q6565">
            <v>0</v>
          </cell>
        </row>
        <row r="6566">
          <cell r="N6566" t="str">
            <v/>
          </cell>
          <cell r="O6566" t="str">
            <v/>
          </cell>
          <cell r="P6566" t="str">
            <v/>
          </cell>
          <cell r="Q6566">
            <v>0</v>
          </cell>
        </row>
        <row r="6567">
          <cell r="N6567" t="str">
            <v/>
          </cell>
          <cell r="O6567" t="str">
            <v/>
          </cell>
          <cell r="P6567" t="str">
            <v/>
          </cell>
          <cell r="Q6567">
            <v>0</v>
          </cell>
        </row>
        <row r="6568">
          <cell r="N6568" t="str">
            <v/>
          </cell>
          <cell r="O6568" t="str">
            <v/>
          </cell>
          <cell r="P6568" t="str">
            <v/>
          </cell>
          <cell r="Q6568">
            <v>0</v>
          </cell>
        </row>
        <row r="6569">
          <cell r="N6569" t="str">
            <v/>
          </cell>
          <cell r="O6569" t="str">
            <v/>
          </cell>
          <cell r="P6569" t="str">
            <v/>
          </cell>
          <cell r="Q6569">
            <v>0</v>
          </cell>
        </row>
        <row r="6570">
          <cell r="N6570" t="str">
            <v/>
          </cell>
          <cell r="O6570" t="str">
            <v/>
          </cell>
          <cell r="P6570" t="str">
            <v/>
          </cell>
          <cell r="Q6570">
            <v>0</v>
          </cell>
        </row>
        <row r="6571">
          <cell r="N6571" t="str">
            <v/>
          </cell>
          <cell r="O6571" t="str">
            <v/>
          </cell>
          <cell r="P6571" t="str">
            <v/>
          </cell>
          <cell r="Q6571">
            <v>0</v>
          </cell>
        </row>
        <row r="6572">
          <cell r="N6572" t="str">
            <v/>
          </cell>
          <cell r="O6572" t="str">
            <v/>
          </cell>
          <cell r="P6572" t="str">
            <v/>
          </cell>
          <cell r="Q6572">
            <v>0</v>
          </cell>
        </row>
        <row r="6573">
          <cell r="N6573" t="str">
            <v/>
          </cell>
          <cell r="O6573" t="str">
            <v/>
          </cell>
          <cell r="P6573" t="str">
            <v/>
          </cell>
          <cell r="Q6573">
            <v>0</v>
          </cell>
        </row>
        <row r="6574">
          <cell r="N6574" t="str">
            <v/>
          </cell>
          <cell r="O6574" t="str">
            <v/>
          </cell>
          <cell r="P6574" t="str">
            <v/>
          </cell>
          <cell r="Q6574">
            <v>0</v>
          </cell>
        </row>
        <row r="6575">
          <cell r="N6575" t="str">
            <v/>
          </cell>
          <cell r="O6575" t="str">
            <v/>
          </cell>
          <cell r="P6575" t="str">
            <v/>
          </cell>
          <cell r="Q6575">
            <v>0</v>
          </cell>
        </row>
        <row r="6576">
          <cell r="N6576" t="str">
            <v/>
          </cell>
          <cell r="O6576" t="str">
            <v/>
          </cell>
          <cell r="P6576" t="str">
            <v/>
          </cell>
          <cell r="Q6576">
            <v>0</v>
          </cell>
        </row>
        <row r="6577">
          <cell r="N6577" t="str">
            <v/>
          </cell>
          <cell r="O6577" t="str">
            <v/>
          </cell>
          <cell r="P6577" t="str">
            <v/>
          </cell>
          <cell r="Q6577">
            <v>0</v>
          </cell>
        </row>
        <row r="6578">
          <cell r="N6578" t="str">
            <v/>
          </cell>
          <cell r="O6578" t="str">
            <v/>
          </cell>
          <cell r="P6578" t="str">
            <v/>
          </cell>
          <cell r="Q6578">
            <v>0</v>
          </cell>
        </row>
        <row r="6579">
          <cell r="N6579" t="str">
            <v/>
          </cell>
          <cell r="O6579" t="str">
            <v/>
          </cell>
          <cell r="P6579" t="str">
            <v/>
          </cell>
          <cell r="Q6579">
            <v>0</v>
          </cell>
        </row>
        <row r="6580">
          <cell r="N6580" t="str">
            <v/>
          </cell>
          <cell r="O6580" t="str">
            <v/>
          </cell>
          <cell r="P6580" t="str">
            <v/>
          </cell>
          <cell r="Q6580">
            <v>0</v>
          </cell>
        </row>
        <row r="6581">
          <cell r="N6581" t="str">
            <v/>
          </cell>
          <cell r="O6581" t="str">
            <v/>
          </cell>
          <cell r="P6581" t="str">
            <v/>
          </cell>
          <cell r="Q6581">
            <v>0</v>
          </cell>
        </row>
        <row r="6582">
          <cell r="N6582" t="str">
            <v/>
          </cell>
          <cell r="O6582" t="str">
            <v/>
          </cell>
          <cell r="P6582" t="str">
            <v/>
          </cell>
          <cell r="Q6582">
            <v>0</v>
          </cell>
        </row>
        <row r="6583">
          <cell r="N6583" t="str">
            <v/>
          </cell>
          <cell r="O6583" t="str">
            <v/>
          </cell>
          <cell r="P6583" t="str">
            <v/>
          </cell>
          <cell r="Q6583">
            <v>0</v>
          </cell>
        </row>
        <row r="6584">
          <cell r="N6584" t="str">
            <v/>
          </cell>
          <cell r="O6584" t="str">
            <v/>
          </cell>
          <cell r="P6584" t="str">
            <v/>
          </cell>
          <cell r="Q6584">
            <v>0</v>
          </cell>
        </row>
        <row r="6585">
          <cell r="N6585" t="str">
            <v/>
          </cell>
          <cell r="O6585" t="str">
            <v/>
          </cell>
          <cell r="P6585" t="str">
            <v/>
          </cell>
          <cell r="Q6585">
            <v>0</v>
          </cell>
        </row>
        <row r="6586">
          <cell r="N6586" t="str">
            <v/>
          </cell>
          <cell r="O6586" t="str">
            <v/>
          </cell>
          <cell r="P6586" t="str">
            <v/>
          </cell>
          <cell r="Q6586">
            <v>0</v>
          </cell>
        </row>
        <row r="6587">
          <cell r="N6587" t="str">
            <v/>
          </cell>
          <cell r="O6587" t="str">
            <v/>
          </cell>
          <cell r="P6587" t="str">
            <v/>
          </cell>
          <cell r="Q6587">
            <v>0</v>
          </cell>
        </row>
        <row r="6588">
          <cell r="N6588" t="str">
            <v/>
          </cell>
          <cell r="O6588" t="str">
            <v/>
          </cell>
          <cell r="P6588" t="str">
            <v/>
          </cell>
          <cell r="Q6588">
            <v>0</v>
          </cell>
        </row>
        <row r="6589">
          <cell r="N6589" t="str">
            <v/>
          </cell>
          <cell r="O6589" t="str">
            <v/>
          </cell>
          <cell r="P6589" t="str">
            <v/>
          </cell>
          <cell r="Q6589">
            <v>0</v>
          </cell>
        </row>
        <row r="6590">
          <cell r="N6590" t="str">
            <v/>
          </cell>
          <cell r="O6590" t="str">
            <v/>
          </cell>
          <cell r="P6590" t="str">
            <v/>
          </cell>
          <cell r="Q6590">
            <v>0</v>
          </cell>
        </row>
        <row r="6591">
          <cell r="N6591" t="str">
            <v/>
          </cell>
          <cell r="O6591" t="str">
            <v/>
          </cell>
          <cell r="P6591" t="str">
            <v/>
          </cell>
          <cell r="Q6591">
            <v>0</v>
          </cell>
        </row>
        <row r="6592">
          <cell r="N6592" t="str">
            <v/>
          </cell>
          <cell r="O6592" t="str">
            <v/>
          </cell>
          <cell r="P6592" t="str">
            <v/>
          </cell>
          <cell r="Q6592">
            <v>0</v>
          </cell>
        </row>
        <row r="6593">
          <cell r="N6593" t="str">
            <v/>
          </cell>
          <cell r="O6593" t="str">
            <v/>
          </cell>
          <cell r="P6593" t="str">
            <v/>
          </cell>
          <cell r="Q6593">
            <v>0</v>
          </cell>
        </row>
        <row r="6594">
          <cell r="N6594" t="str">
            <v/>
          </cell>
          <cell r="O6594" t="str">
            <v/>
          </cell>
          <cell r="P6594" t="str">
            <v/>
          </cell>
          <cell r="Q6594">
            <v>0</v>
          </cell>
        </row>
        <row r="6595">
          <cell r="N6595" t="str">
            <v/>
          </cell>
          <cell r="O6595" t="str">
            <v/>
          </cell>
          <cell r="P6595" t="str">
            <v/>
          </cell>
          <cell r="Q6595">
            <v>0</v>
          </cell>
        </row>
        <row r="6596">
          <cell r="N6596" t="str">
            <v/>
          </cell>
          <cell r="O6596" t="str">
            <v/>
          </cell>
          <cell r="P6596" t="str">
            <v/>
          </cell>
          <cell r="Q6596">
            <v>0</v>
          </cell>
        </row>
        <row r="6597">
          <cell r="N6597" t="str">
            <v/>
          </cell>
          <cell r="O6597" t="str">
            <v/>
          </cell>
          <cell r="P6597" t="str">
            <v/>
          </cell>
          <cell r="Q6597">
            <v>0</v>
          </cell>
        </row>
        <row r="6598">
          <cell r="N6598" t="str">
            <v/>
          </cell>
          <cell r="O6598" t="str">
            <v/>
          </cell>
          <cell r="P6598" t="str">
            <v/>
          </cell>
          <cell r="Q6598">
            <v>0</v>
          </cell>
        </row>
        <row r="6599">
          <cell r="N6599" t="str">
            <v/>
          </cell>
          <cell r="O6599" t="str">
            <v/>
          </cell>
          <cell r="P6599" t="str">
            <v/>
          </cell>
          <cell r="Q6599">
            <v>0</v>
          </cell>
        </row>
        <row r="6600">
          <cell r="N6600" t="str">
            <v/>
          </cell>
          <cell r="O6600" t="str">
            <v/>
          </cell>
          <cell r="P6600" t="str">
            <v/>
          </cell>
          <cell r="Q6600">
            <v>0</v>
          </cell>
        </row>
        <row r="6601">
          <cell r="N6601" t="str">
            <v/>
          </cell>
          <cell r="O6601" t="str">
            <v/>
          </cell>
          <cell r="P6601" t="str">
            <v/>
          </cell>
          <cell r="Q6601">
            <v>0</v>
          </cell>
        </row>
        <row r="6602">
          <cell r="N6602" t="str">
            <v/>
          </cell>
          <cell r="O6602" t="str">
            <v/>
          </cell>
          <cell r="P6602" t="str">
            <v/>
          </cell>
          <cell r="Q6602">
            <v>0</v>
          </cell>
        </row>
        <row r="6603">
          <cell r="N6603" t="str">
            <v/>
          </cell>
          <cell r="O6603" t="str">
            <v/>
          </cell>
          <cell r="P6603" t="str">
            <v/>
          </cell>
          <cell r="Q6603">
            <v>0</v>
          </cell>
        </row>
        <row r="6604">
          <cell r="N6604" t="str">
            <v/>
          </cell>
          <cell r="O6604" t="str">
            <v/>
          </cell>
          <cell r="P6604" t="str">
            <v/>
          </cell>
          <cell r="Q6604">
            <v>0</v>
          </cell>
        </row>
        <row r="6605">
          <cell r="N6605" t="str">
            <v/>
          </cell>
          <cell r="O6605" t="str">
            <v/>
          </cell>
          <cell r="P6605" t="str">
            <v/>
          </cell>
          <cell r="Q6605">
            <v>0</v>
          </cell>
        </row>
        <row r="6606">
          <cell r="N6606" t="str">
            <v/>
          </cell>
          <cell r="O6606" t="str">
            <v/>
          </cell>
          <cell r="P6606" t="str">
            <v/>
          </cell>
          <cell r="Q6606">
            <v>0</v>
          </cell>
        </row>
        <row r="6607">
          <cell r="N6607" t="str">
            <v/>
          </cell>
          <cell r="O6607" t="str">
            <v/>
          </cell>
          <cell r="P6607" t="str">
            <v/>
          </cell>
          <cell r="Q6607">
            <v>0</v>
          </cell>
        </row>
        <row r="6608">
          <cell r="N6608" t="str">
            <v/>
          </cell>
          <cell r="O6608" t="str">
            <v/>
          </cell>
          <cell r="P6608" t="str">
            <v/>
          </cell>
          <cell r="Q6608">
            <v>0</v>
          </cell>
        </row>
        <row r="6609">
          <cell r="N6609" t="str">
            <v/>
          </cell>
          <cell r="O6609" t="str">
            <v/>
          </cell>
          <cell r="P6609" t="str">
            <v/>
          </cell>
          <cell r="Q6609">
            <v>0</v>
          </cell>
        </row>
        <row r="6610">
          <cell r="N6610" t="str">
            <v/>
          </cell>
          <cell r="O6610" t="str">
            <v/>
          </cell>
          <cell r="P6610" t="str">
            <v/>
          </cell>
          <cell r="Q6610">
            <v>0</v>
          </cell>
        </row>
        <row r="6611">
          <cell r="N6611" t="str">
            <v/>
          </cell>
          <cell r="O6611" t="str">
            <v/>
          </cell>
          <cell r="P6611" t="str">
            <v/>
          </cell>
          <cell r="Q6611">
            <v>0</v>
          </cell>
        </row>
        <row r="6612">
          <cell r="N6612" t="str">
            <v/>
          </cell>
          <cell r="O6612" t="str">
            <v/>
          </cell>
          <cell r="P6612" t="str">
            <v/>
          </cell>
          <cell r="Q6612">
            <v>0</v>
          </cell>
        </row>
        <row r="6613">
          <cell r="N6613" t="str">
            <v/>
          </cell>
          <cell r="O6613" t="str">
            <v/>
          </cell>
          <cell r="P6613" t="str">
            <v/>
          </cell>
          <cell r="Q6613">
            <v>0</v>
          </cell>
        </row>
        <row r="6614">
          <cell r="N6614" t="str">
            <v/>
          </cell>
          <cell r="O6614" t="str">
            <v/>
          </cell>
          <cell r="P6614" t="str">
            <v/>
          </cell>
          <cell r="Q6614">
            <v>0</v>
          </cell>
        </row>
        <row r="6615">
          <cell r="N6615" t="str">
            <v/>
          </cell>
          <cell r="O6615" t="str">
            <v/>
          </cell>
          <cell r="P6615" t="str">
            <v/>
          </cell>
          <cell r="Q6615">
            <v>0</v>
          </cell>
        </row>
        <row r="6616">
          <cell r="N6616" t="str">
            <v/>
          </cell>
          <cell r="O6616" t="str">
            <v/>
          </cell>
          <cell r="P6616" t="str">
            <v/>
          </cell>
          <cell r="Q6616">
            <v>0</v>
          </cell>
        </row>
        <row r="6617">
          <cell r="N6617" t="str">
            <v/>
          </cell>
          <cell r="O6617" t="str">
            <v/>
          </cell>
          <cell r="P6617" t="str">
            <v/>
          </cell>
          <cell r="Q6617">
            <v>0</v>
          </cell>
        </row>
        <row r="6618">
          <cell r="N6618" t="str">
            <v/>
          </cell>
          <cell r="O6618" t="str">
            <v/>
          </cell>
          <cell r="P6618" t="str">
            <v/>
          </cell>
          <cell r="Q6618">
            <v>0</v>
          </cell>
        </row>
        <row r="6619">
          <cell r="N6619" t="str">
            <v/>
          </cell>
          <cell r="O6619" t="str">
            <v/>
          </cell>
          <cell r="P6619" t="str">
            <v/>
          </cell>
          <cell r="Q6619">
            <v>0</v>
          </cell>
        </row>
        <row r="6620">
          <cell r="N6620" t="str">
            <v/>
          </cell>
          <cell r="O6620" t="str">
            <v/>
          </cell>
          <cell r="P6620" t="str">
            <v/>
          </cell>
          <cell r="Q6620">
            <v>0</v>
          </cell>
        </row>
        <row r="6621">
          <cell r="N6621" t="str">
            <v/>
          </cell>
          <cell r="O6621" t="str">
            <v/>
          </cell>
          <cell r="P6621" t="str">
            <v/>
          </cell>
          <cell r="Q6621">
            <v>0</v>
          </cell>
        </row>
        <row r="6622">
          <cell r="N6622" t="str">
            <v/>
          </cell>
          <cell r="O6622" t="str">
            <v/>
          </cell>
          <cell r="P6622" t="str">
            <v/>
          </cell>
          <cell r="Q6622">
            <v>0</v>
          </cell>
        </row>
        <row r="6623">
          <cell r="N6623" t="str">
            <v/>
          </cell>
          <cell r="O6623" t="str">
            <v/>
          </cell>
          <cell r="P6623" t="str">
            <v/>
          </cell>
          <cell r="Q6623">
            <v>0</v>
          </cell>
        </row>
        <row r="6624">
          <cell r="N6624" t="str">
            <v/>
          </cell>
          <cell r="O6624" t="str">
            <v/>
          </cell>
          <cell r="P6624" t="str">
            <v/>
          </cell>
          <cell r="Q6624">
            <v>0</v>
          </cell>
        </row>
        <row r="6625">
          <cell r="N6625" t="str">
            <v/>
          </cell>
          <cell r="O6625" t="str">
            <v/>
          </cell>
          <cell r="P6625" t="str">
            <v/>
          </cell>
          <cell r="Q6625">
            <v>0</v>
          </cell>
        </row>
        <row r="6626">
          <cell r="N6626" t="str">
            <v/>
          </cell>
          <cell r="O6626" t="str">
            <v/>
          </cell>
          <cell r="P6626" t="str">
            <v/>
          </cell>
          <cell r="Q6626">
            <v>0</v>
          </cell>
        </row>
        <row r="6627">
          <cell r="N6627" t="str">
            <v/>
          </cell>
          <cell r="O6627" t="str">
            <v/>
          </cell>
          <cell r="P6627" t="str">
            <v/>
          </cell>
          <cell r="Q6627">
            <v>0</v>
          </cell>
        </row>
        <row r="6628">
          <cell r="N6628" t="str">
            <v/>
          </cell>
          <cell r="O6628" t="str">
            <v/>
          </cell>
          <cell r="P6628" t="str">
            <v/>
          </cell>
          <cell r="Q6628">
            <v>0</v>
          </cell>
        </row>
        <row r="6629">
          <cell r="N6629" t="str">
            <v/>
          </cell>
          <cell r="O6629" t="str">
            <v/>
          </cell>
          <cell r="P6629" t="str">
            <v/>
          </cell>
          <cell r="Q6629">
            <v>0</v>
          </cell>
        </row>
        <row r="6630">
          <cell r="N6630" t="str">
            <v/>
          </cell>
          <cell r="O6630" t="str">
            <v/>
          </cell>
          <cell r="P6630" t="str">
            <v/>
          </cell>
          <cell r="Q6630">
            <v>0</v>
          </cell>
        </row>
        <row r="6631">
          <cell r="N6631" t="str">
            <v/>
          </cell>
          <cell r="O6631" t="str">
            <v/>
          </cell>
          <cell r="P6631" t="str">
            <v/>
          </cell>
          <cell r="Q6631">
            <v>0</v>
          </cell>
        </row>
        <row r="6632">
          <cell r="N6632" t="str">
            <v/>
          </cell>
          <cell r="O6632" t="str">
            <v/>
          </cell>
          <cell r="P6632" t="str">
            <v/>
          </cell>
          <cell r="Q6632">
            <v>0</v>
          </cell>
        </row>
        <row r="6633">
          <cell r="N6633" t="str">
            <v/>
          </cell>
          <cell r="O6633" t="str">
            <v/>
          </cell>
          <cell r="P6633" t="str">
            <v/>
          </cell>
          <cell r="Q6633">
            <v>0</v>
          </cell>
        </row>
        <row r="6634">
          <cell r="N6634" t="str">
            <v/>
          </cell>
          <cell r="O6634" t="str">
            <v/>
          </cell>
          <cell r="P6634" t="str">
            <v/>
          </cell>
          <cell r="Q6634">
            <v>0</v>
          </cell>
        </row>
        <row r="6635">
          <cell r="N6635" t="str">
            <v/>
          </cell>
          <cell r="O6635" t="str">
            <v/>
          </cell>
          <cell r="P6635" t="str">
            <v/>
          </cell>
          <cell r="Q6635">
            <v>0</v>
          </cell>
        </row>
        <row r="6636">
          <cell r="N6636" t="str">
            <v/>
          </cell>
          <cell r="O6636" t="str">
            <v/>
          </cell>
          <cell r="P6636" t="str">
            <v/>
          </cell>
          <cell r="Q6636">
            <v>0</v>
          </cell>
        </row>
        <row r="6637">
          <cell r="N6637" t="str">
            <v/>
          </cell>
          <cell r="O6637" t="str">
            <v/>
          </cell>
          <cell r="P6637" t="str">
            <v/>
          </cell>
          <cell r="Q6637">
            <v>0</v>
          </cell>
        </row>
        <row r="6638">
          <cell r="N6638" t="str">
            <v/>
          </cell>
          <cell r="O6638" t="str">
            <v/>
          </cell>
          <cell r="P6638" t="str">
            <v/>
          </cell>
          <cell r="Q6638">
            <v>0</v>
          </cell>
        </row>
        <row r="6639">
          <cell r="N6639" t="str">
            <v/>
          </cell>
          <cell r="O6639" t="str">
            <v/>
          </cell>
          <cell r="P6639" t="str">
            <v/>
          </cell>
          <cell r="Q6639">
            <v>0</v>
          </cell>
        </row>
        <row r="6640">
          <cell r="N6640" t="str">
            <v/>
          </cell>
          <cell r="O6640" t="str">
            <v/>
          </cell>
          <cell r="P6640" t="str">
            <v/>
          </cell>
          <cell r="Q6640">
            <v>0</v>
          </cell>
        </row>
        <row r="6641">
          <cell r="N6641" t="str">
            <v/>
          </cell>
          <cell r="O6641" t="str">
            <v/>
          </cell>
          <cell r="P6641" t="str">
            <v/>
          </cell>
          <cell r="Q6641">
            <v>0</v>
          </cell>
        </row>
        <row r="6642">
          <cell r="N6642" t="str">
            <v/>
          </cell>
          <cell r="O6642" t="str">
            <v/>
          </cell>
          <cell r="P6642" t="str">
            <v/>
          </cell>
          <cell r="Q6642">
            <v>0</v>
          </cell>
        </row>
        <row r="6643">
          <cell r="N6643" t="str">
            <v/>
          </cell>
          <cell r="O6643" t="str">
            <v/>
          </cell>
          <cell r="P6643" t="str">
            <v/>
          </cell>
          <cell r="Q6643">
            <v>0</v>
          </cell>
        </row>
        <row r="6644">
          <cell r="N6644" t="str">
            <v/>
          </cell>
          <cell r="O6644" t="str">
            <v/>
          </cell>
          <cell r="P6644" t="str">
            <v/>
          </cell>
          <cell r="Q6644">
            <v>0</v>
          </cell>
        </row>
        <row r="6645">
          <cell r="N6645" t="str">
            <v/>
          </cell>
          <cell r="O6645" t="str">
            <v/>
          </cell>
          <cell r="P6645" t="str">
            <v/>
          </cell>
          <cell r="Q6645">
            <v>0</v>
          </cell>
        </row>
        <row r="6646">
          <cell r="N6646" t="str">
            <v/>
          </cell>
          <cell r="O6646" t="str">
            <v/>
          </cell>
          <cell r="P6646" t="str">
            <v/>
          </cell>
          <cell r="Q6646">
            <v>0</v>
          </cell>
        </row>
        <row r="6647">
          <cell r="N6647" t="str">
            <v/>
          </cell>
          <cell r="O6647" t="str">
            <v/>
          </cell>
          <cell r="P6647" t="str">
            <v/>
          </cell>
          <cell r="Q6647">
            <v>0</v>
          </cell>
        </row>
        <row r="6648">
          <cell r="N6648" t="str">
            <v/>
          </cell>
          <cell r="O6648" t="str">
            <v/>
          </cell>
          <cell r="P6648" t="str">
            <v/>
          </cell>
          <cell r="Q6648">
            <v>0</v>
          </cell>
        </row>
        <row r="6649">
          <cell r="N6649" t="str">
            <v/>
          </cell>
          <cell r="O6649" t="str">
            <v/>
          </cell>
          <cell r="P6649" t="str">
            <v/>
          </cell>
          <cell r="Q6649">
            <v>0</v>
          </cell>
        </row>
        <row r="6650">
          <cell r="N6650" t="str">
            <v/>
          </cell>
          <cell r="O6650" t="str">
            <v/>
          </cell>
          <cell r="P6650" t="str">
            <v/>
          </cell>
          <cell r="Q6650">
            <v>0</v>
          </cell>
        </row>
        <row r="6651">
          <cell r="N6651" t="str">
            <v/>
          </cell>
          <cell r="O6651" t="str">
            <v/>
          </cell>
          <cell r="P6651" t="str">
            <v/>
          </cell>
          <cell r="Q6651">
            <v>0</v>
          </cell>
        </row>
        <row r="6652">
          <cell r="N6652" t="str">
            <v/>
          </cell>
          <cell r="O6652" t="str">
            <v/>
          </cell>
          <cell r="P6652" t="str">
            <v/>
          </cell>
          <cell r="Q6652">
            <v>0</v>
          </cell>
        </row>
        <row r="6653">
          <cell r="N6653" t="str">
            <v/>
          </cell>
          <cell r="O6653" t="str">
            <v/>
          </cell>
          <cell r="P6653" t="str">
            <v/>
          </cell>
          <cell r="Q6653">
            <v>0</v>
          </cell>
        </row>
        <row r="6654">
          <cell r="N6654" t="str">
            <v/>
          </cell>
          <cell r="O6654" t="str">
            <v/>
          </cell>
          <cell r="P6654" t="str">
            <v/>
          </cell>
          <cell r="Q6654">
            <v>0</v>
          </cell>
        </row>
        <row r="6655">
          <cell r="N6655" t="str">
            <v/>
          </cell>
          <cell r="O6655" t="str">
            <v/>
          </cell>
          <cell r="P6655" t="str">
            <v/>
          </cell>
          <cell r="Q6655">
            <v>0</v>
          </cell>
        </row>
        <row r="6656">
          <cell r="N6656" t="str">
            <v/>
          </cell>
          <cell r="O6656" t="str">
            <v/>
          </cell>
          <cell r="P6656" t="str">
            <v/>
          </cell>
          <cell r="Q6656">
            <v>0</v>
          </cell>
        </row>
        <row r="6657">
          <cell r="N6657" t="str">
            <v/>
          </cell>
          <cell r="O6657" t="str">
            <v/>
          </cell>
          <cell r="P6657" t="str">
            <v/>
          </cell>
          <cell r="Q6657">
            <v>0</v>
          </cell>
        </row>
        <row r="6658">
          <cell r="N6658" t="str">
            <v/>
          </cell>
          <cell r="O6658" t="str">
            <v/>
          </cell>
          <cell r="P6658" t="str">
            <v/>
          </cell>
          <cell r="Q6658">
            <v>0</v>
          </cell>
        </row>
        <row r="6659">
          <cell r="N6659" t="str">
            <v/>
          </cell>
          <cell r="O6659" t="str">
            <v/>
          </cell>
          <cell r="P6659" t="str">
            <v/>
          </cell>
          <cell r="Q6659">
            <v>0</v>
          </cell>
        </row>
        <row r="6660">
          <cell r="N6660" t="str">
            <v/>
          </cell>
          <cell r="O6660" t="str">
            <v/>
          </cell>
          <cell r="P6660" t="str">
            <v/>
          </cell>
          <cell r="Q6660">
            <v>0</v>
          </cell>
        </row>
        <row r="6661">
          <cell r="N6661" t="str">
            <v/>
          </cell>
          <cell r="O6661" t="str">
            <v/>
          </cell>
          <cell r="P6661" t="str">
            <v/>
          </cell>
          <cell r="Q6661">
            <v>0</v>
          </cell>
        </row>
        <row r="6662">
          <cell r="N6662" t="str">
            <v/>
          </cell>
          <cell r="O6662" t="str">
            <v/>
          </cell>
          <cell r="P6662" t="str">
            <v/>
          </cell>
          <cell r="Q6662">
            <v>0</v>
          </cell>
        </row>
        <row r="6663">
          <cell r="N6663" t="str">
            <v/>
          </cell>
          <cell r="O6663" t="str">
            <v/>
          </cell>
          <cell r="P6663" t="str">
            <v/>
          </cell>
          <cell r="Q6663">
            <v>0</v>
          </cell>
        </row>
        <row r="6664">
          <cell r="N6664" t="str">
            <v/>
          </cell>
          <cell r="O6664" t="str">
            <v/>
          </cell>
          <cell r="P6664" t="str">
            <v/>
          </cell>
          <cell r="Q6664">
            <v>0</v>
          </cell>
        </row>
        <row r="6665">
          <cell r="N6665" t="str">
            <v/>
          </cell>
          <cell r="O6665" t="str">
            <v/>
          </cell>
          <cell r="P6665" t="str">
            <v/>
          </cell>
          <cell r="Q6665">
            <v>0</v>
          </cell>
        </row>
        <row r="6666">
          <cell r="N6666" t="str">
            <v/>
          </cell>
          <cell r="O6666" t="str">
            <v/>
          </cell>
          <cell r="P6666" t="str">
            <v/>
          </cell>
          <cell r="Q6666">
            <v>0</v>
          </cell>
        </row>
        <row r="6667">
          <cell r="N6667" t="str">
            <v/>
          </cell>
          <cell r="O6667" t="str">
            <v/>
          </cell>
          <cell r="P6667" t="str">
            <v/>
          </cell>
          <cell r="Q6667">
            <v>0</v>
          </cell>
        </row>
        <row r="6668">
          <cell r="N6668" t="str">
            <v/>
          </cell>
          <cell r="O6668" t="str">
            <v/>
          </cell>
          <cell r="P6668" t="str">
            <v/>
          </cell>
          <cell r="Q6668">
            <v>0</v>
          </cell>
        </row>
        <row r="6669">
          <cell r="N6669" t="str">
            <v/>
          </cell>
          <cell r="O6669" t="str">
            <v/>
          </cell>
          <cell r="P6669" t="str">
            <v/>
          </cell>
          <cell r="Q6669">
            <v>0</v>
          </cell>
        </row>
        <row r="6670">
          <cell r="N6670" t="str">
            <v/>
          </cell>
          <cell r="O6670" t="str">
            <v/>
          </cell>
          <cell r="P6670" t="str">
            <v/>
          </cell>
          <cell r="Q6670">
            <v>0</v>
          </cell>
        </row>
        <row r="6671">
          <cell r="N6671" t="str">
            <v/>
          </cell>
          <cell r="O6671" t="str">
            <v/>
          </cell>
          <cell r="P6671" t="str">
            <v/>
          </cell>
          <cell r="Q6671">
            <v>0</v>
          </cell>
        </row>
        <row r="6672">
          <cell r="N6672" t="str">
            <v/>
          </cell>
          <cell r="O6672" t="str">
            <v/>
          </cell>
          <cell r="P6672" t="str">
            <v/>
          </cell>
          <cell r="Q6672">
            <v>0</v>
          </cell>
        </row>
        <row r="6673">
          <cell r="N6673" t="str">
            <v/>
          </cell>
          <cell r="O6673" t="str">
            <v/>
          </cell>
          <cell r="P6673" t="str">
            <v/>
          </cell>
          <cell r="Q6673">
            <v>0</v>
          </cell>
        </row>
        <row r="6674">
          <cell r="N6674" t="str">
            <v/>
          </cell>
          <cell r="O6674" t="str">
            <v/>
          </cell>
          <cell r="P6674" t="str">
            <v/>
          </cell>
          <cell r="Q6674">
            <v>0</v>
          </cell>
        </row>
        <row r="6675">
          <cell r="N6675" t="str">
            <v/>
          </cell>
          <cell r="O6675" t="str">
            <v/>
          </cell>
          <cell r="P6675" t="str">
            <v/>
          </cell>
          <cell r="Q6675">
            <v>0</v>
          </cell>
        </row>
        <row r="6676">
          <cell r="N6676" t="str">
            <v/>
          </cell>
          <cell r="O6676" t="str">
            <v/>
          </cell>
          <cell r="P6676" t="str">
            <v/>
          </cell>
          <cell r="Q6676">
            <v>0</v>
          </cell>
        </row>
        <row r="6677">
          <cell r="N6677" t="str">
            <v/>
          </cell>
          <cell r="O6677" t="str">
            <v/>
          </cell>
          <cell r="P6677" t="str">
            <v/>
          </cell>
          <cell r="Q6677">
            <v>0</v>
          </cell>
        </row>
        <row r="6678">
          <cell r="N6678" t="str">
            <v/>
          </cell>
          <cell r="O6678" t="str">
            <v/>
          </cell>
          <cell r="P6678" t="str">
            <v/>
          </cell>
          <cell r="Q6678">
            <v>0</v>
          </cell>
        </row>
        <row r="6679">
          <cell r="N6679" t="str">
            <v/>
          </cell>
          <cell r="O6679" t="str">
            <v/>
          </cell>
          <cell r="P6679" t="str">
            <v/>
          </cell>
          <cell r="Q6679">
            <v>0</v>
          </cell>
        </row>
        <row r="6680">
          <cell r="N6680" t="str">
            <v/>
          </cell>
          <cell r="O6680" t="str">
            <v/>
          </cell>
          <cell r="P6680" t="str">
            <v/>
          </cell>
          <cell r="Q6680">
            <v>0</v>
          </cell>
        </row>
        <row r="6681">
          <cell r="N6681" t="str">
            <v/>
          </cell>
          <cell r="O6681" t="str">
            <v/>
          </cell>
          <cell r="P6681" t="str">
            <v/>
          </cell>
          <cell r="Q6681">
            <v>0</v>
          </cell>
        </row>
        <row r="6682">
          <cell r="N6682" t="str">
            <v/>
          </cell>
          <cell r="O6682" t="str">
            <v/>
          </cell>
          <cell r="P6682" t="str">
            <v/>
          </cell>
          <cell r="Q6682">
            <v>0</v>
          </cell>
        </row>
        <row r="6683">
          <cell r="N6683" t="str">
            <v/>
          </cell>
          <cell r="O6683" t="str">
            <v/>
          </cell>
          <cell r="P6683" t="str">
            <v/>
          </cell>
          <cell r="Q6683">
            <v>0</v>
          </cell>
        </row>
        <row r="6684">
          <cell r="N6684" t="str">
            <v/>
          </cell>
          <cell r="O6684" t="str">
            <v/>
          </cell>
          <cell r="P6684" t="str">
            <v/>
          </cell>
          <cell r="Q6684">
            <v>0</v>
          </cell>
        </row>
        <row r="6685">
          <cell r="N6685" t="str">
            <v/>
          </cell>
          <cell r="O6685" t="str">
            <v/>
          </cell>
          <cell r="P6685" t="str">
            <v/>
          </cell>
          <cell r="Q6685">
            <v>0</v>
          </cell>
        </row>
        <row r="6686">
          <cell r="N6686" t="str">
            <v/>
          </cell>
          <cell r="O6686" t="str">
            <v/>
          </cell>
          <cell r="P6686" t="str">
            <v/>
          </cell>
          <cell r="Q6686">
            <v>0</v>
          </cell>
        </row>
        <row r="6687">
          <cell r="N6687" t="str">
            <v/>
          </cell>
          <cell r="O6687" t="str">
            <v/>
          </cell>
          <cell r="P6687" t="str">
            <v/>
          </cell>
          <cell r="Q6687">
            <v>0</v>
          </cell>
        </row>
        <row r="6688">
          <cell r="N6688" t="str">
            <v/>
          </cell>
          <cell r="O6688" t="str">
            <v/>
          </cell>
          <cell r="P6688" t="str">
            <v/>
          </cell>
          <cell r="Q6688">
            <v>0</v>
          </cell>
        </row>
        <row r="6689">
          <cell r="N6689" t="str">
            <v/>
          </cell>
          <cell r="O6689" t="str">
            <v/>
          </cell>
          <cell r="P6689" t="str">
            <v/>
          </cell>
          <cell r="Q6689">
            <v>0</v>
          </cell>
        </row>
        <row r="6690">
          <cell r="N6690" t="str">
            <v/>
          </cell>
          <cell r="O6690" t="str">
            <v/>
          </cell>
          <cell r="P6690" t="str">
            <v/>
          </cell>
          <cell r="Q6690">
            <v>0</v>
          </cell>
        </row>
        <row r="6691">
          <cell r="N6691" t="str">
            <v/>
          </cell>
          <cell r="O6691" t="str">
            <v/>
          </cell>
          <cell r="P6691" t="str">
            <v/>
          </cell>
          <cell r="Q6691">
            <v>0</v>
          </cell>
        </row>
        <row r="6692">
          <cell r="N6692" t="str">
            <v/>
          </cell>
          <cell r="O6692" t="str">
            <v/>
          </cell>
          <cell r="P6692" t="str">
            <v/>
          </cell>
          <cell r="Q6692">
            <v>0</v>
          </cell>
        </row>
        <row r="6693">
          <cell r="N6693" t="str">
            <v/>
          </cell>
          <cell r="O6693" t="str">
            <v/>
          </cell>
          <cell r="P6693" t="str">
            <v/>
          </cell>
          <cell r="Q6693">
            <v>0</v>
          </cell>
        </row>
        <row r="6694">
          <cell r="N6694" t="str">
            <v/>
          </cell>
          <cell r="O6694" t="str">
            <v/>
          </cell>
          <cell r="P6694" t="str">
            <v/>
          </cell>
          <cell r="Q6694">
            <v>0</v>
          </cell>
        </row>
        <row r="6695">
          <cell r="N6695" t="str">
            <v/>
          </cell>
          <cell r="O6695" t="str">
            <v/>
          </cell>
          <cell r="P6695" t="str">
            <v/>
          </cell>
          <cell r="Q6695">
            <v>0</v>
          </cell>
        </row>
        <row r="6696">
          <cell r="N6696" t="str">
            <v/>
          </cell>
          <cell r="O6696" t="str">
            <v/>
          </cell>
          <cell r="P6696" t="str">
            <v/>
          </cell>
          <cell r="Q6696">
            <v>0</v>
          </cell>
        </row>
        <row r="6697">
          <cell r="N6697" t="str">
            <v/>
          </cell>
          <cell r="O6697" t="str">
            <v/>
          </cell>
          <cell r="P6697" t="str">
            <v/>
          </cell>
          <cell r="Q6697">
            <v>0</v>
          </cell>
        </row>
        <row r="6698">
          <cell r="N6698" t="str">
            <v/>
          </cell>
          <cell r="O6698" t="str">
            <v/>
          </cell>
          <cell r="P6698" t="str">
            <v/>
          </cell>
          <cell r="Q6698">
            <v>0</v>
          </cell>
        </row>
        <row r="6699">
          <cell r="N6699" t="str">
            <v/>
          </cell>
          <cell r="O6699" t="str">
            <v/>
          </cell>
          <cell r="P6699" t="str">
            <v/>
          </cell>
          <cell r="Q6699">
            <v>0</v>
          </cell>
        </row>
        <row r="6700">
          <cell r="N6700" t="str">
            <v/>
          </cell>
          <cell r="O6700" t="str">
            <v/>
          </cell>
          <cell r="P6700" t="str">
            <v/>
          </cell>
          <cell r="Q6700">
            <v>0</v>
          </cell>
        </row>
        <row r="6701">
          <cell r="N6701" t="str">
            <v/>
          </cell>
          <cell r="O6701" t="str">
            <v/>
          </cell>
          <cell r="P6701" t="str">
            <v/>
          </cell>
          <cell r="Q6701">
            <v>0</v>
          </cell>
        </row>
        <row r="6702">
          <cell r="N6702" t="str">
            <v/>
          </cell>
          <cell r="O6702" t="str">
            <v/>
          </cell>
          <cell r="P6702" t="str">
            <v/>
          </cell>
          <cell r="Q6702">
            <v>0</v>
          </cell>
        </row>
        <row r="6703">
          <cell r="N6703" t="str">
            <v/>
          </cell>
          <cell r="O6703" t="str">
            <v/>
          </cell>
          <cell r="P6703" t="str">
            <v/>
          </cell>
          <cell r="Q6703">
            <v>0</v>
          </cell>
        </row>
        <row r="6704">
          <cell r="N6704" t="str">
            <v/>
          </cell>
          <cell r="O6704" t="str">
            <v/>
          </cell>
          <cell r="P6704" t="str">
            <v/>
          </cell>
          <cell r="Q6704">
            <v>0</v>
          </cell>
        </row>
        <row r="6705">
          <cell r="N6705" t="str">
            <v/>
          </cell>
          <cell r="O6705" t="str">
            <v/>
          </cell>
          <cell r="P6705" t="str">
            <v/>
          </cell>
          <cell r="Q6705">
            <v>0</v>
          </cell>
        </row>
        <row r="6706">
          <cell r="N6706" t="str">
            <v/>
          </cell>
          <cell r="O6706" t="str">
            <v/>
          </cell>
          <cell r="P6706" t="str">
            <v/>
          </cell>
          <cell r="Q6706">
            <v>0</v>
          </cell>
        </row>
        <row r="6707">
          <cell r="N6707" t="str">
            <v/>
          </cell>
          <cell r="O6707" t="str">
            <v/>
          </cell>
          <cell r="P6707" t="str">
            <v/>
          </cell>
          <cell r="Q6707">
            <v>0</v>
          </cell>
        </row>
        <row r="6708">
          <cell r="N6708" t="str">
            <v/>
          </cell>
          <cell r="O6708" t="str">
            <v/>
          </cell>
          <cell r="P6708" t="str">
            <v/>
          </cell>
          <cell r="Q6708">
            <v>0</v>
          </cell>
        </row>
        <row r="6709">
          <cell r="N6709" t="str">
            <v/>
          </cell>
          <cell r="O6709" t="str">
            <v/>
          </cell>
          <cell r="P6709" t="str">
            <v/>
          </cell>
          <cell r="Q6709">
            <v>0</v>
          </cell>
        </row>
        <row r="6710">
          <cell r="N6710" t="str">
            <v/>
          </cell>
          <cell r="O6710" t="str">
            <v/>
          </cell>
          <cell r="P6710" t="str">
            <v/>
          </cell>
          <cell r="Q6710">
            <v>0</v>
          </cell>
        </row>
        <row r="6711">
          <cell r="N6711" t="str">
            <v/>
          </cell>
          <cell r="O6711" t="str">
            <v/>
          </cell>
          <cell r="P6711" t="str">
            <v/>
          </cell>
          <cell r="Q6711">
            <v>0</v>
          </cell>
        </row>
        <row r="6712">
          <cell r="N6712" t="str">
            <v/>
          </cell>
          <cell r="O6712" t="str">
            <v/>
          </cell>
          <cell r="P6712" t="str">
            <v/>
          </cell>
          <cell r="Q6712">
            <v>0</v>
          </cell>
        </row>
        <row r="6713">
          <cell r="N6713" t="str">
            <v/>
          </cell>
          <cell r="O6713" t="str">
            <v/>
          </cell>
          <cell r="P6713" t="str">
            <v/>
          </cell>
          <cell r="Q6713">
            <v>0</v>
          </cell>
        </row>
        <row r="6714">
          <cell r="N6714" t="str">
            <v/>
          </cell>
          <cell r="O6714" t="str">
            <v/>
          </cell>
          <cell r="P6714" t="str">
            <v/>
          </cell>
          <cell r="Q6714">
            <v>0</v>
          </cell>
        </row>
        <row r="6715">
          <cell r="N6715" t="str">
            <v/>
          </cell>
          <cell r="O6715" t="str">
            <v/>
          </cell>
          <cell r="P6715" t="str">
            <v/>
          </cell>
          <cell r="Q6715">
            <v>0</v>
          </cell>
        </row>
        <row r="6716">
          <cell r="N6716" t="str">
            <v/>
          </cell>
          <cell r="O6716" t="str">
            <v/>
          </cell>
          <cell r="P6716" t="str">
            <v/>
          </cell>
          <cell r="Q6716">
            <v>0</v>
          </cell>
        </row>
        <row r="6717">
          <cell r="N6717" t="str">
            <v/>
          </cell>
          <cell r="O6717" t="str">
            <v/>
          </cell>
          <cell r="P6717" t="str">
            <v/>
          </cell>
          <cell r="Q6717">
            <v>0</v>
          </cell>
        </row>
        <row r="6718">
          <cell r="N6718" t="str">
            <v/>
          </cell>
          <cell r="O6718" t="str">
            <v/>
          </cell>
          <cell r="P6718" t="str">
            <v/>
          </cell>
          <cell r="Q6718">
            <v>0</v>
          </cell>
        </row>
        <row r="6719">
          <cell r="N6719" t="str">
            <v/>
          </cell>
          <cell r="O6719" t="str">
            <v/>
          </cell>
          <cell r="P6719" t="str">
            <v/>
          </cell>
          <cell r="Q6719">
            <v>0</v>
          </cell>
        </row>
        <row r="6720">
          <cell r="N6720" t="str">
            <v/>
          </cell>
          <cell r="O6720" t="str">
            <v/>
          </cell>
          <cell r="P6720" t="str">
            <v/>
          </cell>
          <cell r="Q6720">
            <v>0</v>
          </cell>
        </row>
        <row r="6721">
          <cell r="N6721" t="str">
            <v/>
          </cell>
          <cell r="O6721" t="str">
            <v/>
          </cell>
          <cell r="P6721" t="str">
            <v/>
          </cell>
          <cell r="Q6721">
            <v>0</v>
          </cell>
        </row>
        <row r="6722">
          <cell r="N6722" t="str">
            <v/>
          </cell>
          <cell r="O6722" t="str">
            <v/>
          </cell>
          <cell r="P6722" t="str">
            <v/>
          </cell>
          <cell r="Q6722">
            <v>0</v>
          </cell>
        </row>
        <row r="6723">
          <cell r="N6723" t="str">
            <v/>
          </cell>
          <cell r="O6723" t="str">
            <v/>
          </cell>
          <cell r="P6723" t="str">
            <v/>
          </cell>
          <cell r="Q6723">
            <v>0</v>
          </cell>
        </row>
        <row r="6724">
          <cell r="N6724" t="str">
            <v/>
          </cell>
          <cell r="O6724" t="str">
            <v/>
          </cell>
          <cell r="P6724" t="str">
            <v/>
          </cell>
          <cell r="Q6724">
            <v>0</v>
          </cell>
        </row>
        <row r="6725">
          <cell r="N6725" t="str">
            <v/>
          </cell>
          <cell r="O6725" t="str">
            <v/>
          </cell>
          <cell r="P6725" t="str">
            <v/>
          </cell>
          <cell r="Q6725">
            <v>0</v>
          </cell>
        </row>
        <row r="6726">
          <cell r="N6726" t="str">
            <v/>
          </cell>
          <cell r="O6726" t="str">
            <v/>
          </cell>
          <cell r="P6726" t="str">
            <v/>
          </cell>
          <cell r="Q6726">
            <v>0</v>
          </cell>
        </row>
        <row r="6727">
          <cell r="N6727" t="str">
            <v/>
          </cell>
          <cell r="O6727" t="str">
            <v/>
          </cell>
          <cell r="P6727" t="str">
            <v/>
          </cell>
          <cell r="Q6727">
            <v>0</v>
          </cell>
        </row>
        <row r="6728">
          <cell r="N6728" t="str">
            <v/>
          </cell>
          <cell r="O6728" t="str">
            <v/>
          </cell>
          <cell r="P6728" t="str">
            <v/>
          </cell>
          <cell r="Q6728">
            <v>0</v>
          </cell>
        </row>
        <row r="6729">
          <cell r="N6729" t="str">
            <v/>
          </cell>
          <cell r="O6729" t="str">
            <v/>
          </cell>
          <cell r="P6729" t="str">
            <v/>
          </cell>
          <cell r="Q6729">
            <v>0</v>
          </cell>
        </row>
        <row r="6730">
          <cell r="N6730" t="str">
            <v/>
          </cell>
          <cell r="O6730" t="str">
            <v/>
          </cell>
          <cell r="P6730" t="str">
            <v/>
          </cell>
          <cell r="Q6730">
            <v>0</v>
          </cell>
        </row>
        <row r="6731">
          <cell r="N6731" t="str">
            <v/>
          </cell>
          <cell r="O6731" t="str">
            <v/>
          </cell>
          <cell r="P6731" t="str">
            <v/>
          </cell>
          <cell r="Q6731">
            <v>0</v>
          </cell>
        </row>
        <row r="6732">
          <cell r="N6732" t="str">
            <v/>
          </cell>
          <cell r="O6732" t="str">
            <v/>
          </cell>
          <cell r="P6732" t="str">
            <v/>
          </cell>
          <cell r="Q6732">
            <v>0</v>
          </cell>
        </row>
        <row r="6733">
          <cell r="N6733" t="str">
            <v/>
          </cell>
          <cell r="O6733" t="str">
            <v/>
          </cell>
          <cell r="P6733" t="str">
            <v/>
          </cell>
          <cell r="Q6733">
            <v>0</v>
          </cell>
        </row>
        <row r="6734">
          <cell r="N6734" t="str">
            <v/>
          </cell>
          <cell r="O6734" t="str">
            <v/>
          </cell>
          <cell r="P6734" t="str">
            <v/>
          </cell>
          <cell r="Q6734">
            <v>0</v>
          </cell>
        </row>
        <row r="6735">
          <cell r="N6735" t="str">
            <v/>
          </cell>
          <cell r="O6735" t="str">
            <v/>
          </cell>
          <cell r="P6735" t="str">
            <v/>
          </cell>
          <cell r="Q6735">
            <v>0</v>
          </cell>
        </row>
        <row r="6736">
          <cell r="N6736" t="str">
            <v/>
          </cell>
          <cell r="O6736" t="str">
            <v/>
          </cell>
          <cell r="P6736" t="str">
            <v/>
          </cell>
          <cell r="Q6736">
            <v>0</v>
          </cell>
        </row>
        <row r="6737">
          <cell r="N6737" t="str">
            <v/>
          </cell>
          <cell r="O6737" t="str">
            <v/>
          </cell>
          <cell r="P6737" t="str">
            <v/>
          </cell>
          <cell r="Q6737">
            <v>0</v>
          </cell>
        </row>
        <row r="6738">
          <cell r="N6738" t="str">
            <v/>
          </cell>
          <cell r="O6738" t="str">
            <v/>
          </cell>
          <cell r="P6738" t="str">
            <v/>
          </cell>
          <cell r="Q6738">
            <v>0</v>
          </cell>
        </row>
        <row r="6739">
          <cell r="N6739" t="str">
            <v/>
          </cell>
          <cell r="O6739" t="str">
            <v/>
          </cell>
          <cell r="P6739" t="str">
            <v/>
          </cell>
          <cell r="Q6739">
            <v>0</v>
          </cell>
        </row>
        <row r="6740">
          <cell r="N6740" t="str">
            <v/>
          </cell>
          <cell r="O6740" t="str">
            <v/>
          </cell>
          <cell r="P6740" t="str">
            <v/>
          </cell>
          <cell r="Q6740">
            <v>0</v>
          </cell>
        </row>
        <row r="6741">
          <cell r="N6741" t="str">
            <v/>
          </cell>
          <cell r="O6741" t="str">
            <v/>
          </cell>
          <cell r="P6741" t="str">
            <v/>
          </cell>
          <cell r="Q6741">
            <v>0</v>
          </cell>
        </row>
        <row r="6742">
          <cell r="N6742" t="str">
            <v/>
          </cell>
          <cell r="O6742" t="str">
            <v/>
          </cell>
          <cell r="P6742" t="str">
            <v/>
          </cell>
          <cell r="Q6742">
            <v>0</v>
          </cell>
        </row>
        <row r="6743">
          <cell r="N6743" t="str">
            <v/>
          </cell>
          <cell r="O6743" t="str">
            <v/>
          </cell>
          <cell r="P6743" t="str">
            <v/>
          </cell>
          <cell r="Q6743">
            <v>0</v>
          </cell>
        </row>
        <row r="6744">
          <cell r="N6744" t="str">
            <v/>
          </cell>
          <cell r="O6744" t="str">
            <v/>
          </cell>
          <cell r="P6744" t="str">
            <v/>
          </cell>
          <cell r="Q6744">
            <v>0</v>
          </cell>
        </row>
        <row r="6745">
          <cell r="N6745" t="str">
            <v/>
          </cell>
          <cell r="O6745" t="str">
            <v/>
          </cell>
          <cell r="P6745" t="str">
            <v/>
          </cell>
          <cell r="Q6745">
            <v>0</v>
          </cell>
        </row>
        <row r="6746">
          <cell r="N6746" t="str">
            <v/>
          </cell>
          <cell r="O6746" t="str">
            <v/>
          </cell>
          <cell r="P6746" t="str">
            <v/>
          </cell>
          <cell r="Q6746">
            <v>0</v>
          </cell>
        </row>
        <row r="6747">
          <cell r="N6747" t="str">
            <v/>
          </cell>
          <cell r="O6747" t="str">
            <v/>
          </cell>
          <cell r="P6747" t="str">
            <v/>
          </cell>
          <cell r="Q6747">
            <v>0</v>
          </cell>
        </row>
        <row r="6748">
          <cell r="N6748" t="str">
            <v/>
          </cell>
          <cell r="O6748" t="str">
            <v/>
          </cell>
          <cell r="P6748" t="str">
            <v/>
          </cell>
          <cell r="Q6748">
            <v>0</v>
          </cell>
        </row>
        <row r="6749">
          <cell r="N6749" t="str">
            <v/>
          </cell>
          <cell r="O6749" t="str">
            <v/>
          </cell>
          <cell r="P6749" t="str">
            <v/>
          </cell>
          <cell r="Q6749">
            <v>0</v>
          </cell>
        </row>
        <row r="6750">
          <cell r="N6750" t="str">
            <v/>
          </cell>
          <cell r="O6750" t="str">
            <v/>
          </cell>
          <cell r="P6750" t="str">
            <v/>
          </cell>
          <cell r="Q6750">
            <v>0</v>
          </cell>
        </row>
        <row r="6751">
          <cell r="N6751" t="str">
            <v/>
          </cell>
          <cell r="O6751" t="str">
            <v/>
          </cell>
          <cell r="P6751" t="str">
            <v/>
          </cell>
          <cell r="Q6751">
            <v>0</v>
          </cell>
        </row>
        <row r="6752">
          <cell r="N6752" t="str">
            <v/>
          </cell>
          <cell r="O6752" t="str">
            <v/>
          </cell>
          <cell r="P6752" t="str">
            <v/>
          </cell>
          <cell r="Q6752">
            <v>0</v>
          </cell>
        </row>
        <row r="6753">
          <cell r="N6753" t="str">
            <v/>
          </cell>
          <cell r="O6753" t="str">
            <v/>
          </cell>
          <cell r="P6753" t="str">
            <v/>
          </cell>
          <cell r="Q6753">
            <v>0</v>
          </cell>
        </row>
        <row r="6754">
          <cell r="N6754" t="str">
            <v/>
          </cell>
          <cell r="O6754" t="str">
            <v/>
          </cell>
          <cell r="P6754" t="str">
            <v/>
          </cell>
          <cell r="Q6754">
            <v>0</v>
          </cell>
        </row>
        <row r="6755">
          <cell r="N6755" t="str">
            <v/>
          </cell>
          <cell r="O6755" t="str">
            <v/>
          </cell>
          <cell r="P6755" t="str">
            <v/>
          </cell>
          <cell r="Q6755">
            <v>0</v>
          </cell>
        </row>
        <row r="6756">
          <cell r="N6756" t="str">
            <v/>
          </cell>
          <cell r="O6756" t="str">
            <v/>
          </cell>
          <cell r="P6756" t="str">
            <v/>
          </cell>
          <cell r="Q6756">
            <v>0</v>
          </cell>
        </row>
        <row r="6757">
          <cell r="N6757" t="str">
            <v/>
          </cell>
          <cell r="O6757" t="str">
            <v/>
          </cell>
          <cell r="P6757" t="str">
            <v/>
          </cell>
          <cell r="Q6757">
            <v>0</v>
          </cell>
        </row>
        <row r="6758">
          <cell r="N6758" t="str">
            <v/>
          </cell>
          <cell r="O6758" t="str">
            <v/>
          </cell>
          <cell r="P6758" t="str">
            <v/>
          </cell>
          <cell r="Q6758">
            <v>0</v>
          </cell>
        </row>
        <row r="6759">
          <cell r="N6759" t="str">
            <v/>
          </cell>
          <cell r="O6759" t="str">
            <v/>
          </cell>
          <cell r="P6759" t="str">
            <v/>
          </cell>
          <cell r="Q6759">
            <v>0</v>
          </cell>
        </row>
        <row r="6760">
          <cell r="N6760" t="str">
            <v/>
          </cell>
          <cell r="O6760" t="str">
            <v/>
          </cell>
          <cell r="P6760" t="str">
            <v/>
          </cell>
          <cell r="Q6760">
            <v>0</v>
          </cell>
        </row>
        <row r="6761">
          <cell r="N6761" t="str">
            <v/>
          </cell>
          <cell r="O6761" t="str">
            <v/>
          </cell>
          <cell r="P6761" t="str">
            <v/>
          </cell>
          <cell r="Q6761">
            <v>0</v>
          </cell>
        </row>
        <row r="6762">
          <cell r="N6762" t="str">
            <v/>
          </cell>
          <cell r="O6762" t="str">
            <v/>
          </cell>
          <cell r="P6762" t="str">
            <v/>
          </cell>
          <cell r="Q6762">
            <v>0</v>
          </cell>
        </row>
        <row r="6763">
          <cell r="N6763" t="str">
            <v/>
          </cell>
          <cell r="O6763" t="str">
            <v/>
          </cell>
          <cell r="P6763" t="str">
            <v/>
          </cell>
          <cell r="Q6763">
            <v>0</v>
          </cell>
        </row>
        <row r="6764">
          <cell r="N6764" t="str">
            <v/>
          </cell>
          <cell r="O6764" t="str">
            <v/>
          </cell>
          <cell r="P6764" t="str">
            <v/>
          </cell>
          <cell r="Q6764">
            <v>0</v>
          </cell>
        </row>
        <row r="6765">
          <cell r="N6765" t="str">
            <v/>
          </cell>
          <cell r="O6765" t="str">
            <v/>
          </cell>
          <cell r="P6765" t="str">
            <v/>
          </cell>
          <cell r="Q6765">
            <v>0</v>
          </cell>
        </row>
        <row r="6766">
          <cell r="N6766" t="str">
            <v/>
          </cell>
          <cell r="O6766" t="str">
            <v/>
          </cell>
          <cell r="P6766" t="str">
            <v/>
          </cell>
          <cell r="Q6766">
            <v>0</v>
          </cell>
        </row>
        <row r="6767">
          <cell r="N6767" t="str">
            <v/>
          </cell>
          <cell r="O6767" t="str">
            <v/>
          </cell>
          <cell r="P6767" t="str">
            <v/>
          </cell>
          <cell r="Q6767">
            <v>0</v>
          </cell>
        </row>
        <row r="6768">
          <cell r="N6768" t="str">
            <v/>
          </cell>
          <cell r="O6768" t="str">
            <v/>
          </cell>
          <cell r="P6768" t="str">
            <v/>
          </cell>
          <cell r="Q6768">
            <v>0</v>
          </cell>
        </row>
        <row r="6769">
          <cell r="N6769" t="str">
            <v/>
          </cell>
          <cell r="O6769" t="str">
            <v/>
          </cell>
          <cell r="P6769" t="str">
            <v/>
          </cell>
          <cell r="Q6769">
            <v>0</v>
          </cell>
        </row>
        <row r="6770">
          <cell r="N6770" t="str">
            <v/>
          </cell>
          <cell r="O6770" t="str">
            <v/>
          </cell>
          <cell r="P6770" t="str">
            <v/>
          </cell>
          <cell r="Q6770">
            <v>0</v>
          </cell>
        </row>
        <row r="6771">
          <cell r="N6771" t="str">
            <v/>
          </cell>
          <cell r="O6771" t="str">
            <v/>
          </cell>
          <cell r="P6771" t="str">
            <v/>
          </cell>
          <cell r="Q6771">
            <v>0</v>
          </cell>
        </row>
        <row r="6772">
          <cell r="N6772" t="str">
            <v/>
          </cell>
          <cell r="O6772" t="str">
            <v/>
          </cell>
          <cell r="P6772" t="str">
            <v/>
          </cell>
          <cell r="Q6772">
            <v>0</v>
          </cell>
        </row>
        <row r="6773">
          <cell r="N6773" t="str">
            <v/>
          </cell>
          <cell r="O6773" t="str">
            <v/>
          </cell>
          <cell r="P6773" t="str">
            <v/>
          </cell>
          <cell r="Q6773">
            <v>0</v>
          </cell>
        </row>
        <row r="6774">
          <cell r="N6774" t="str">
            <v/>
          </cell>
          <cell r="O6774" t="str">
            <v/>
          </cell>
          <cell r="P6774" t="str">
            <v/>
          </cell>
          <cell r="Q6774">
            <v>0</v>
          </cell>
        </row>
        <row r="6775">
          <cell r="N6775" t="str">
            <v/>
          </cell>
          <cell r="O6775" t="str">
            <v/>
          </cell>
          <cell r="P6775" t="str">
            <v/>
          </cell>
          <cell r="Q6775">
            <v>0</v>
          </cell>
        </row>
        <row r="6776">
          <cell r="N6776" t="str">
            <v/>
          </cell>
          <cell r="O6776" t="str">
            <v/>
          </cell>
          <cell r="P6776" t="str">
            <v/>
          </cell>
          <cell r="Q6776">
            <v>0</v>
          </cell>
        </row>
        <row r="6777">
          <cell r="N6777" t="str">
            <v/>
          </cell>
          <cell r="O6777" t="str">
            <v/>
          </cell>
          <cell r="P6777" t="str">
            <v/>
          </cell>
          <cell r="Q6777">
            <v>0</v>
          </cell>
        </row>
        <row r="6778">
          <cell r="N6778" t="str">
            <v/>
          </cell>
          <cell r="O6778" t="str">
            <v/>
          </cell>
          <cell r="P6778" t="str">
            <v/>
          </cell>
          <cell r="Q6778">
            <v>0</v>
          </cell>
        </row>
        <row r="6779">
          <cell r="N6779" t="str">
            <v/>
          </cell>
          <cell r="O6779" t="str">
            <v/>
          </cell>
          <cell r="P6779" t="str">
            <v/>
          </cell>
          <cell r="Q6779">
            <v>0</v>
          </cell>
        </row>
        <row r="6780">
          <cell r="N6780" t="str">
            <v/>
          </cell>
          <cell r="O6780" t="str">
            <v/>
          </cell>
          <cell r="P6780" t="str">
            <v/>
          </cell>
          <cell r="Q6780">
            <v>0</v>
          </cell>
        </row>
        <row r="6781">
          <cell r="N6781" t="str">
            <v/>
          </cell>
          <cell r="O6781" t="str">
            <v/>
          </cell>
          <cell r="P6781" t="str">
            <v/>
          </cell>
          <cell r="Q6781">
            <v>0</v>
          </cell>
        </row>
        <row r="6782">
          <cell r="N6782" t="str">
            <v/>
          </cell>
          <cell r="O6782" t="str">
            <v/>
          </cell>
          <cell r="P6782" t="str">
            <v/>
          </cell>
          <cell r="Q6782">
            <v>0</v>
          </cell>
        </row>
        <row r="6783">
          <cell r="N6783" t="str">
            <v/>
          </cell>
          <cell r="O6783" t="str">
            <v/>
          </cell>
          <cell r="P6783" t="str">
            <v/>
          </cell>
          <cell r="Q6783">
            <v>0</v>
          </cell>
        </row>
        <row r="6784">
          <cell r="N6784" t="str">
            <v/>
          </cell>
          <cell r="O6784" t="str">
            <v/>
          </cell>
          <cell r="P6784" t="str">
            <v/>
          </cell>
          <cell r="Q6784">
            <v>0</v>
          </cell>
        </row>
        <row r="6785">
          <cell r="N6785" t="str">
            <v/>
          </cell>
          <cell r="O6785" t="str">
            <v/>
          </cell>
          <cell r="P6785" t="str">
            <v/>
          </cell>
          <cell r="Q6785">
            <v>0</v>
          </cell>
        </row>
        <row r="6786">
          <cell r="N6786" t="str">
            <v/>
          </cell>
          <cell r="O6786" t="str">
            <v/>
          </cell>
          <cell r="P6786" t="str">
            <v/>
          </cell>
          <cell r="Q6786">
            <v>0</v>
          </cell>
        </row>
        <row r="6787">
          <cell r="N6787" t="str">
            <v/>
          </cell>
          <cell r="O6787" t="str">
            <v/>
          </cell>
          <cell r="P6787" t="str">
            <v/>
          </cell>
          <cell r="Q6787">
            <v>0</v>
          </cell>
        </row>
        <row r="6788">
          <cell r="N6788" t="str">
            <v/>
          </cell>
          <cell r="O6788" t="str">
            <v/>
          </cell>
          <cell r="P6788" t="str">
            <v/>
          </cell>
          <cell r="Q6788">
            <v>0</v>
          </cell>
        </row>
        <row r="6789">
          <cell r="N6789" t="str">
            <v/>
          </cell>
          <cell r="O6789" t="str">
            <v/>
          </cell>
          <cell r="P6789" t="str">
            <v/>
          </cell>
          <cell r="Q6789">
            <v>0</v>
          </cell>
        </row>
        <row r="6790">
          <cell r="N6790" t="str">
            <v/>
          </cell>
          <cell r="O6790" t="str">
            <v/>
          </cell>
          <cell r="P6790" t="str">
            <v/>
          </cell>
          <cell r="Q6790">
            <v>0</v>
          </cell>
        </row>
        <row r="6791">
          <cell r="N6791" t="str">
            <v/>
          </cell>
          <cell r="O6791" t="str">
            <v/>
          </cell>
          <cell r="P6791" t="str">
            <v/>
          </cell>
          <cell r="Q6791">
            <v>0</v>
          </cell>
        </row>
        <row r="6792">
          <cell r="N6792" t="str">
            <v/>
          </cell>
          <cell r="O6792" t="str">
            <v/>
          </cell>
          <cell r="P6792" t="str">
            <v/>
          </cell>
          <cell r="Q6792">
            <v>0</v>
          </cell>
        </row>
        <row r="6793">
          <cell r="N6793" t="str">
            <v/>
          </cell>
          <cell r="O6793" t="str">
            <v/>
          </cell>
          <cell r="P6793" t="str">
            <v/>
          </cell>
          <cell r="Q6793">
            <v>0</v>
          </cell>
        </row>
        <row r="6794">
          <cell r="N6794" t="str">
            <v/>
          </cell>
          <cell r="O6794" t="str">
            <v/>
          </cell>
          <cell r="P6794" t="str">
            <v/>
          </cell>
          <cell r="Q6794">
            <v>0</v>
          </cell>
        </row>
        <row r="6795">
          <cell r="N6795" t="str">
            <v/>
          </cell>
          <cell r="O6795" t="str">
            <v/>
          </cell>
          <cell r="P6795" t="str">
            <v/>
          </cell>
          <cell r="Q6795">
            <v>0</v>
          </cell>
        </row>
        <row r="6796">
          <cell r="N6796" t="str">
            <v/>
          </cell>
          <cell r="O6796" t="str">
            <v/>
          </cell>
          <cell r="P6796" t="str">
            <v/>
          </cell>
          <cell r="Q6796">
            <v>0</v>
          </cell>
        </row>
        <row r="6797">
          <cell r="N6797" t="str">
            <v/>
          </cell>
          <cell r="O6797" t="str">
            <v/>
          </cell>
          <cell r="P6797" t="str">
            <v/>
          </cell>
          <cell r="Q6797">
            <v>0</v>
          </cell>
        </row>
        <row r="6798">
          <cell r="N6798" t="str">
            <v/>
          </cell>
          <cell r="O6798" t="str">
            <v/>
          </cell>
          <cell r="P6798" t="str">
            <v/>
          </cell>
          <cell r="Q6798">
            <v>0</v>
          </cell>
        </row>
        <row r="6799">
          <cell r="N6799" t="str">
            <v/>
          </cell>
          <cell r="O6799" t="str">
            <v/>
          </cell>
          <cell r="P6799" t="str">
            <v/>
          </cell>
          <cell r="Q6799">
            <v>0</v>
          </cell>
        </row>
        <row r="6800">
          <cell r="N6800" t="str">
            <v/>
          </cell>
          <cell r="O6800" t="str">
            <v/>
          </cell>
          <cell r="P6800" t="str">
            <v/>
          </cell>
          <cell r="Q6800">
            <v>0</v>
          </cell>
        </row>
        <row r="6801">
          <cell r="N6801" t="str">
            <v/>
          </cell>
          <cell r="O6801" t="str">
            <v/>
          </cell>
          <cell r="P6801" t="str">
            <v/>
          </cell>
          <cell r="Q6801">
            <v>0</v>
          </cell>
        </row>
        <row r="6802">
          <cell r="N6802" t="str">
            <v/>
          </cell>
          <cell r="O6802" t="str">
            <v/>
          </cell>
          <cell r="P6802" t="str">
            <v/>
          </cell>
          <cell r="Q6802">
            <v>0</v>
          </cell>
        </row>
        <row r="6803">
          <cell r="N6803" t="str">
            <v/>
          </cell>
          <cell r="O6803" t="str">
            <v/>
          </cell>
          <cell r="P6803" t="str">
            <v/>
          </cell>
          <cell r="Q6803">
            <v>0</v>
          </cell>
        </row>
        <row r="6804">
          <cell r="N6804" t="str">
            <v/>
          </cell>
          <cell r="O6804" t="str">
            <v/>
          </cell>
          <cell r="P6804" t="str">
            <v/>
          </cell>
          <cell r="Q6804">
            <v>0</v>
          </cell>
        </row>
        <row r="6805">
          <cell r="N6805" t="str">
            <v/>
          </cell>
          <cell r="O6805" t="str">
            <v/>
          </cell>
          <cell r="P6805" t="str">
            <v/>
          </cell>
          <cell r="Q6805">
            <v>0</v>
          </cell>
        </row>
        <row r="6806">
          <cell r="N6806" t="str">
            <v/>
          </cell>
          <cell r="O6806" t="str">
            <v/>
          </cell>
          <cell r="P6806" t="str">
            <v/>
          </cell>
          <cell r="Q6806">
            <v>0</v>
          </cell>
        </row>
        <row r="6807">
          <cell r="N6807" t="str">
            <v/>
          </cell>
          <cell r="O6807" t="str">
            <v/>
          </cell>
          <cell r="P6807" t="str">
            <v/>
          </cell>
          <cell r="Q6807">
            <v>0</v>
          </cell>
        </row>
        <row r="6808">
          <cell r="N6808" t="str">
            <v/>
          </cell>
          <cell r="O6808" t="str">
            <v/>
          </cell>
          <cell r="P6808" t="str">
            <v/>
          </cell>
          <cell r="Q6808">
            <v>0</v>
          </cell>
        </row>
        <row r="6809">
          <cell r="N6809" t="str">
            <v/>
          </cell>
          <cell r="O6809" t="str">
            <v/>
          </cell>
          <cell r="P6809" t="str">
            <v/>
          </cell>
          <cell r="Q6809">
            <v>0</v>
          </cell>
        </row>
        <row r="6810">
          <cell r="N6810" t="str">
            <v/>
          </cell>
          <cell r="O6810" t="str">
            <v/>
          </cell>
          <cell r="P6810" t="str">
            <v/>
          </cell>
          <cell r="Q6810">
            <v>0</v>
          </cell>
        </row>
        <row r="6811">
          <cell r="N6811" t="str">
            <v/>
          </cell>
          <cell r="O6811" t="str">
            <v/>
          </cell>
          <cell r="P6811" t="str">
            <v/>
          </cell>
          <cell r="Q6811">
            <v>0</v>
          </cell>
        </row>
        <row r="6812">
          <cell r="N6812" t="str">
            <v/>
          </cell>
          <cell r="O6812" t="str">
            <v/>
          </cell>
          <cell r="P6812" t="str">
            <v/>
          </cell>
          <cell r="Q6812">
            <v>0</v>
          </cell>
        </row>
        <row r="6813">
          <cell r="N6813" t="str">
            <v/>
          </cell>
          <cell r="O6813" t="str">
            <v/>
          </cell>
          <cell r="P6813" t="str">
            <v/>
          </cell>
          <cell r="Q6813">
            <v>0</v>
          </cell>
        </row>
        <row r="6814">
          <cell r="N6814" t="str">
            <v/>
          </cell>
          <cell r="O6814" t="str">
            <v/>
          </cell>
          <cell r="P6814" t="str">
            <v/>
          </cell>
          <cell r="Q6814">
            <v>0</v>
          </cell>
        </row>
        <row r="6815">
          <cell r="N6815" t="str">
            <v/>
          </cell>
          <cell r="O6815" t="str">
            <v/>
          </cell>
          <cell r="P6815" t="str">
            <v/>
          </cell>
          <cell r="Q6815">
            <v>0</v>
          </cell>
        </row>
        <row r="6816">
          <cell r="N6816" t="str">
            <v/>
          </cell>
          <cell r="O6816" t="str">
            <v/>
          </cell>
          <cell r="P6816" t="str">
            <v/>
          </cell>
          <cell r="Q6816">
            <v>0</v>
          </cell>
        </row>
        <row r="6817">
          <cell r="N6817" t="str">
            <v/>
          </cell>
          <cell r="O6817" t="str">
            <v/>
          </cell>
          <cell r="P6817" t="str">
            <v/>
          </cell>
          <cell r="Q6817">
            <v>0</v>
          </cell>
        </row>
        <row r="6818">
          <cell r="N6818" t="str">
            <v/>
          </cell>
          <cell r="O6818" t="str">
            <v/>
          </cell>
          <cell r="P6818" t="str">
            <v/>
          </cell>
          <cell r="Q6818">
            <v>0</v>
          </cell>
        </row>
        <row r="6819">
          <cell r="N6819" t="str">
            <v/>
          </cell>
          <cell r="O6819" t="str">
            <v/>
          </cell>
          <cell r="P6819" t="str">
            <v/>
          </cell>
          <cell r="Q6819">
            <v>0</v>
          </cell>
        </row>
        <row r="6820">
          <cell r="N6820" t="str">
            <v/>
          </cell>
          <cell r="O6820" t="str">
            <v/>
          </cell>
          <cell r="P6820" t="str">
            <v/>
          </cell>
          <cell r="Q6820">
            <v>0</v>
          </cell>
        </row>
        <row r="6821">
          <cell r="N6821" t="str">
            <v/>
          </cell>
          <cell r="O6821" t="str">
            <v/>
          </cell>
          <cell r="P6821" t="str">
            <v/>
          </cell>
          <cell r="Q6821">
            <v>0</v>
          </cell>
        </row>
        <row r="6822">
          <cell r="N6822" t="str">
            <v/>
          </cell>
          <cell r="O6822" t="str">
            <v/>
          </cell>
          <cell r="P6822" t="str">
            <v/>
          </cell>
          <cell r="Q6822">
            <v>0</v>
          </cell>
        </row>
        <row r="6823">
          <cell r="N6823" t="str">
            <v/>
          </cell>
          <cell r="O6823" t="str">
            <v/>
          </cell>
          <cell r="P6823" t="str">
            <v/>
          </cell>
          <cell r="Q6823">
            <v>0</v>
          </cell>
        </row>
        <row r="6824">
          <cell r="N6824" t="str">
            <v/>
          </cell>
          <cell r="O6824" t="str">
            <v/>
          </cell>
          <cell r="P6824" t="str">
            <v/>
          </cell>
          <cell r="Q6824">
            <v>0</v>
          </cell>
        </row>
        <row r="6825">
          <cell r="N6825" t="str">
            <v/>
          </cell>
          <cell r="O6825" t="str">
            <v/>
          </cell>
          <cell r="P6825" t="str">
            <v/>
          </cell>
          <cell r="Q6825">
            <v>0</v>
          </cell>
        </row>
        <row r="6826">
          <cell r="N6826" t="str">
            <v/>
          </cell>
          <cell r="O6826" t="str">
            <v/>
          </cell>
          <cell r="P6826" t="str">
            <v/>
          </cell>
          <cell r="Q6826">
            <v>0</v>
          </cell>
        </row>
        <row r="6827">
          <cell r="N6827" t="str">
            <v/>
          </cell>
          <cell r="O6827" t="str">
            <v/>
          </cell>
          <cell r="P6827" t="str">
            <v/>
          </cell>
          <cell r="Q6827">
            <v>0</v>
          </cell>
        </row>
        <row r="6828">
          <cell r="N6828" t="str">
            <v/>
          </cell>
          <cell r="O6828" t="str">
            <v/>
          </cell>
          <cell r="P6828" t="str">
            <v/>
          </cell>
          <cell r="Q6828">
            <v>0</v>
          </cell>
        </row>
        <row r="6829">
          <cell r="N6829" t="str">
            <v/>
          </cell>
          <cell r="O6829" t="str">
            <v/>
          </cell>
          <cell r="P6829" t="str">
            <v/>
          </cell>
          <cell r="Q6829">
            <v>0</v>
          </cell>
        </row>
        <row r="6830">
          <cell r="N6830" t="str">
            <v/>
          </cell>
          <cell r="O6830" t="str">
            <v/>
          </cell>
          <cell r="P6830" t="str">
            <v/>
          </cell>
          <cell r="Q6830">
            <v>0</v>
          </cell>
        </row>
        <row r="6831">
          <cell r="N6831" t="str">
            <v/>
          </cell>
          <cell r="O6831" t="str">
            <v/>
          </cell>
          <cell r="P6831" t="str">
            <v/>
          </cell>
          <cell r="Q6831">
            <v>0</v>
          </cell>
        </row>
        <row r="6832">
          <cell r="N6832" t="str">
            <v/>
          </cell>
          <cell r="O6832" t="str">
            <v/>
          </cell>
          <cell r="P6832" t="str">
            <v/>
          </cell>
          <cell r="Q6832">
            <v>0</v>
          </cell>
        </row>
        <row r="6833">
          <cell r="N6833" t="str">
            <v/>
          </cell>
          <cell r="O6833" t="str">
            <v/>
          </cell>
          <cell r="P6833" t="str">
            <v/>
          </cell>
          <cell r="Q6833">
            <v>0</v>
          </cell>
        </row>
        <row r="6834">
          <cell r="N6834" t="str">
            <v/>
          </cell>
          <cell r="O6834" t="str">
            <v/>
          </cell>
          <cell r="P6834" t="str">
            <v/>
          </cell>
          <cell r="Q6834">
            <v>0</v>
          </cell>
        </row>
        <row r="6835">
          <cell r="N6835" t="str">
            <v/>
          </cell>
          <cell r="O6835" t="str">
            <v/>
          </cell>
          <cell r="P6835" t="str">
            <v/>
          </cell>
          <cell r="Q6835">
            <v>0</v>
          </cell>
        </row>
        <row r="6836">
          <cell r="N6836" t="str">
            <v/>
          </cell>
          <cell r="O6836" t="str">
            <v/>
          </cell>
          <cell r="P6836" t="str">
            <v/>
          </cell>
          <cell r="Q6836">
            <v>0</v>
          </cell>
        </row>
        <row r="6837">
          <cell r="N6837" t="str">
            <v/>
          </cell>
          <cell r="O6837" t="str">
            <v/>
          </cell>
          <cell r="P6837" t="str">
            <v/>
          </cell>
          <cell r="Q6837">
            <v>0</v>
          </cell>
        </row>
        <row r="6838">
          <cell r="N6838" t="str">
            <v/>
          </cell>
          <cell r="O6838" t="str">
            <v/>
          </cell>
          <cell r="P6838" t="str">
            <v/>
          </cell>
          <cell r="Q6838">
            <v>0</v>
          </cell>
        </row>
        <row r="6839">
          <cell r="N6839" t="str">
            <v/>
          </cell>
          <cell r="O6839" t="str">
            <v/>
          </cell>
          <cell r="P6839" t="str">
            <v/>
          </cell>
          <cell r="Q6839">
            <v>0</v>
          </cell>
        </row>
        <row r="6840">
          <cell r="N6840" t="str">
            <v/>
          </cell>
          <cell r="O6840" t="str">
            <v/>
          </cell>
          <cell r="P6840" t="str">
            <v/>
          </cell>
          <cell r="Q6840">
            <v>0</v>
          </cell>
        </row>
        <row r="6841">
          <cell r="N6841" t="str">
            <v/>
          </cell>
          <cell r="O6841" t="str">
            <v/>
          </cell>
          <cell r="P6841" t="str">
            <v/>
          </cell>
          <cell r="Q6841">
            <v>0</v>
          </cell>
        </row>
        <row r="6842">
          <cell r="N6842" t="str">
            <v/>
          </cell>
          <cell r="O6842" t="str">
            <v/>
          </cell>
          <cell r="P6842" t="str">
            <v/>
          </cell>
          <cell r="Q6842">
            <v>0</v>
          </cell>
        </row>
        <row r="6843">
          <cell r="N6843" t="str">
            <v/>
          </cell>
          <cell r="O6843" t="str">
            <v/>
          </cell>
          <cell r="P6843" t="str">
            <v/>
          </cell>
          <cell r="Q6843">
            <v>0</v>
          </cell>
        </row>
        <row r="6844">
          <cell r="N6844" t="str">
            <v/>
          </cell>
          <cell r="O6844" t="str">
            <v/>
          </cell>
          <cell r="P6844" t="str">
            <v/>
          </cell>
          <cell r="Q6844">
            <v>0</v>
          </cell>
        </row>
        <row r="6845">
          <cell r="N6845" t="str">
            <v/>
          </cell>
          <cell r="O6845" t="str">
            <v/>
          </cell>
          <cell r="P6845" t="str">
            <v/>
          </cell>
          <cell r="Q6845">
            <v>0</v>
          </cell>
        </row>
        <row r="6846">
          <cell r="N6846" t="str">
            <v/>
          </cell>
          <cell r="O6846" t="str">
            <v/>
          </cell>
          <cell r="P6846" t="str">
            <v/>
          </cell>
          <cell r="Q6846">
            <v>0</v>
          </cell>
        </row>
        <row r="6847">
          <cell r="N6847" t="str">
            <v/>
          </cell>
          <cell r="O6847" t="str">
            <v/>
          </cell>
          <cell r="P6847" t="str">
            <v/>
          </cell>
          <cell r="Q6847">
            <v>0</v>
          </cell>
        </row>
        <row r="6848">
          <cell r="N6848" t="str">
            <v/>
          </cell>
          <cell r="O6848" t="str">
            <v/>
          </cell>
          <cell r="P6848" t="str">
            <v/>
          </cell>
          <cell r="Q6848">
            <v>0</v>
          </cell>
        </row>
        <row r="6849">
          <cell r="N6849" t="str">
            <v/>
          </cell>
          <cell r="O6849" t="str">
            <v/>
          </cell>
          <cell r="P6849" t="str">
            <v/>
          </cell>
          <cell r="Q6849">
            <v>0</v>
          </cell>
        </row>
        <row r="6850">
          <cell r="N6850" t="str">
            <v/>
          </cell>
          <cell r="O6850" t="str">
            <v/>
          </cell>
          <cell r="P6850" t="str">
            <v/>
          </cell>
          <cell r="Q6850">
            <v>0</v>
          </cell>
        </row>
        <row r="6851">
          <cell r="N6851" t="str">
            <v/>
          </cell>
          <cell r="O6851" t="str">
            <v/>
          </cell>
          <cell r="P6851" t="str">
            <v/>
          </cell>
          <cell r="Q6851">
            <v>0</v>
          </cell>
        </row>
        <row r="6852">
          <cell r="N6852" t="str">
            <v/>
          </cell>
          <cell r="O6852" t="str">
            <v/>
          </cell>
          <cell r="P6852" t="str">
            <v/>
          </cell>
          <cell r="Q6852">
            <v>0</v>
          </cell>
        </row>
        <row r="6853">
          <cell r="N6853" t="str">
            <v/>
          </cell>
          <cell r="O6853" t="str">
            <v/>
          </cell>
          <cell r="P6853" t="str">
            <v/>
          </cell>
          <cell r="Q6853">
            <v>0</v>
          </cell>
        </row>
        <row r="6854">
          <cell r="N6854" t="str">
            <v/>
          </cell>
          <cell r="O6854" t="str">
            <v/>
          </cell>
          <cell r="P6854" t="str">
            <v/>
          </cell>
          <cell r="Q6854">
            <v>0</v>
          </cell>
        </row>
        <row r="6855">
          <cell r="N6855" t="str">
            <v/>
          </cell>
          <cell r="O6855" t="str">
            <v/>
          </cell>
          <cell r="P6855" t="str">
            <v/>
          </cell>
          <cell r="Q6855">
            <v>0</v>
          </cell>
        </row>
        <row r="6856">
          <cell r="N6856" t="str">
            <v/>
          </cell>
          <cell r="O6856" t="str">
            <v/>
          </cell>
          <cell r="P6856" t="str">
            <v/>
          </cell>
          <cell r="Q6856">
            <v>0</v>
          </cell>
        </row>
        <row r="6857">
          <cell r="N6857" t="str">
            <v/>
          </cell>
          <cell r="O6857" t="str">
            <v/>
          </cell>
          <cell r="P6857" t="str">
            <v/>
          </cell>
          <cell r="Q6857">
            <v>0</v>
          </cell>
        </row>
        <row r="6858">
          <cell r="N6858" t="str">
            <v/>
          </cell>
          <cell r="O6858" t="str">
            <v/>
          </cell>
          <cell r="P6858" t="str">
            <v/>
          </cell>
          <cell r="Q6858">
            <v>0</v>
          </cell>
        </row>
        <row r="6859">
          <cell r="N6859" t="str">
            <v/>
          </cell>
          <cell r="O6859" t="str">
            <v/>
          </cell>
          <cell r="P6859" t="str">
            <v/>
          </cell>
          <cell r="Q6859">
            <v>0</v>
          </cell>
        </row>
        <row r="6860">
          <cell r="N6860" t="str">
            <v/>
          </cell>
          <cell r="O6860" t="str">
            <v/>
          </cell>
          <cell r="P6860" t="str">
            <v/>
          </cell>
          <cell r="Q6860">
            <v>0</v>
          </cell>
        </row>
        <row r="6861">
          <cell r="N6861" t="str">
            <v/>
          </cell>
          <cell r="O6861" t="str">
            <v/>
          </cell>
          <cell r="P6861" t="str">
            <v/>
          </cell>
          <cell r="Q6861">
            <v>0</v>
          </cell>
        </row>
        <row r="6862">
          <cell r="N6862" t="str">
            <v/>
          </cell>
          <cell r="O6862" t="str">
            <v/>
          </cell>
          <cell r="P6862" t="str">
            <v/>
          </cell>
          <cell r="Q6862">
            <v>0</v>
          </cell>
        </row>
        <row r="6863">
          <cell r="N6863" t="str">
            <v/>
          </cell>
          <cell r="O6863" t="str">
            <v/>
          </cell>
          <cell r="P6863" t="str">
            <v/>
          </cell>
          <cell r="Q6863">
            <v>0</v>
          </cell>
        </row>
        <row r="6864">
          <cell r="N6864" t="str">
            <v/>
          </cell>
          <cell r="O6864" t="str">
            <v/>
          </cell>
          <cell r="P6864" t="str">
            <v/>
          </cell>
          <cell r="Q6864">
            <v>0</v>
          </cell>
        </row>
        <row r="6865">
          <cell r="N6865" t="str">
            <v/>
          </cell>
          <cell r="O6865" t="str">
            <v/>
          </cell>
          <cell r="P6865" t="str">
            <v/>
          </cell>
          <cell r="Q6865">
            <v>0</v>
          </cell>
        </row>
        <row r="6866">
          <cell r="N6866" t="str">
            <v/>
          </cell>
          <cell r="O6866" t="str">
            <v/>
          </cell>
          <cell r="P6866" t="str">
            <v/>
          </cell>
          <cell r="Q6866">
            <v>0</v>
          </cell>
        </row>
        <row r="6867">
          <cell r="N6867" t="str">
            <v/>
          </cell>
          <cell r="O6867" t="str">
            <v/>
          </cell>
          <cell r="P6867" t="str">
            <v/>
          </cell>
          <cell r="Q6867">
            <v>0</v>
          </cell>
        </row>
        <row r="6868">
          <cell r="N6868" t="str">
            <v/>
          </cell>
          <cell r="O6868" t="str">
            <v/>
          </cell>
          <cell r="P6868" t="str">
            <v/>
          </cell>
          <cell r="Q6868">
            <v>0</v>
          </cell>
        </row>
        <row r="6869">
          <cell r="N6869" t="str">
            <v/>
          </cell>
          <cell r="O6869" t="str">
            <v/>
          </cell>
          <cell r="P6869" t="str">
            <v/>
          </cell>
          <cell r="Q6869">
            <v>0</v>
          </cell>
        </row>
        <row r="6870">
          <cell r="N6870" t="str">
            <v/>
          </cell>
          <cell r="O6870" t="str">
            <v/>
          </cell>
          <cell r="P6870" t="str">
            <v/>
          </cell>
          <cell r="Q6870">
            <v>0</v>
          </cell>
        </row>
        <row r="6871">
          <cell r="N6871" t="str">
            <v/>
          </cell>
          <cell r="O6871" t="str">
            <v/>
          </cell>
          <cell r="P6871" t="str">
            <v/>
          </cell>
          <cell r="Q6871">
            <v>0</v>
          </cell>
        </row>
        <row r="6872">
          <cell r="N6872" t="str">
            <v/>
          </cell>
          <cell r="O6872" t="str">
            <v/>
          </cell>
          <cell r="P6872" t="str">
            <v/>
          </cell>
          <cell r="Q6872">
            <v>0</v>
          </cell>
        </row>
        <row r="6873">
          <cell r="N6873" t="str">
            <v/>
          </cell>
          <cell r="O6873" t="str">
            <v/>
          </cell>
          <cell r="P6873" t="str">
            <v/>
          </cell>
          <cell r="Q6873">
            <v>0</v>
          </cell>
        </row>
        <row r="6874">
          <cell r="N6874" t="str">
            <v/>
          </cell>
          <cell r="O6874" t="str">
            <v/>
          </cell>
          <cell r="P6874" t="str">
            <v/>
          </cell>
          <cell r="Q6874">
            <v>0</v>
          </cell>
        </row>
        <row r="6875">
          <cell r="N6875" t="str">
            <v/>
          </cell>
          <cell r="O6875" t="str">
            <v/>
          </cell>
          <cell r="P6875" t="str">
            <v/>
          </cell>
          <cell r="Q6875">
            <v>0</v>
          </cell>
        </row>
        <row r="6876">
          <cell r="N6876" t="str">
            <v/>
          </cell>
          <cell r="O6876" t="str">
            <v/>
          </cell>
          <cell r="P6876" t="str">
            <v/>
          </cell>
          <cell r="Q6876">
            <v>0</v>
          </cell>
        </row>
        <row r="6877">
          <cell r="N6877" t="str">
            <v/>
          </cell>
          <cell r="O6877" t="str">
            <v/>
          </cell>
          <cell r="P6877" t="str">
            <v/>
          </cell>
          <cell r="Q6877">
            <v>0</v>
          </cell>
        </row>
        <row r="6878">
          <cell r="N6878" t="str">
            <v/>
          </cell>
          <cell r="O6878" t="str">
            <v/>
          </cell>
          <cell r="P6878" t="str">
            <v/>
          </cell>
          <cell r="Q6878">
            <v>0</v>
          </cell>
        </row>
        <row r="6879">
          <cell r="N6879" t="str">
            <v/>
          </cell>
          <cell r="O6879" t="str">
            <v/>
          </cell>
          <cell r="P6879" t="str">
            <v/>
          </cell>
          <cell r="Q6879">
            <v>0</v>
          </cell>
        </row>
        <row r="6880">
          <cell r="N6880" t="str">
            <v/>
          </cell>
          <cell r="O6880" t="str">
            <v/>
          </cell>
          <cell r="P6880" t="str">
            <v/>
          </cell>
          <cell r="Q6880">
            <v>0</v>
          </cell>
        </row>
        <row r="6881">
          <cell r="N6881" t="str">
            <v/>
          </cell>
          <cell r="O6881" t="str">
            <v/>
          </cell>
          <cell r="P6881" t="str">
            <v/>
          </cell>
          <cell r="Q6881">
            <v>0</v>
          </cell>
        </row>
        <row r="6882">
          <cell r="N6882" t="str">
            <v/>
          </cell>
          <cell r="O6882" t="str">
            <v/>
          </cell>
          <cell r="P6882" t="str">
            <v/>
          </cell>
          <cell r="Q6882">
            <v>0</v>
          </cell>
        </row>
        <row r="6883">
          <cell r="N6883" t="str">
            <v/>
          </cell>
          <cell r="O6883" t="str">
            <v/>
          </cell>
          <cell r="P6883" t="str">
            <v/>
          </cell>
          <cell r="Q6883">
            <v>0</v>
          </cell>
        </row>
        <row r="6884">
          <cell r="N6884" t="str">
            <v/>
          </cell>
          <cell r="O6884" t="str">
            <v/>
          </cell>
          <cell r="P6884" t="str">
            <v/>
          </cell>
          <cell r="Q6884">
            <v>0</v>
          </cell>
        </row>
        <row r="6885">
          <cell r="N6885" t="str">
            <v/>
          </cell>
          <cell r="O6885" t="str">
            <v/>
          </cell>
          <cell r="P6885" t="str">
            <v/>
          </cell>
          <cell r="Q6885">
            <v>0</v>
          </cell>
        </row>
        <row r="6886">
          <cell r="N6886" t="str">
            <v/>
          </cell>
          <cell r="O6886" t="str">
            <v/>
          </cell>
          <cell r="P6886" t="str">
            <v/>
          </cell>
          <cell r="Q6886">
            <v>0</v>
          </cell>
        </row>
        <row r="6887">
          <cell r="N6887" t="str">
            <v/>
          </cell>
          <cell r="O6887" t="str">
            <v/>
          </cell>
          <cell r="P6887" t="str">
            <v/>
          </cell>
          <cell r="Q6887">
            <v>0</v>
          </cell>
        </row>
        <row r="6888">
          <cell r="N6888" t="str">
            <v/>
          </cell>
          <cell r="O6888" t="str">
            <v/>
          </cell>
          <cell r="P6888" t="str">
            <v/>
          </cell>
          <cell r="Q6888">
            <v>0</v>
          </cell>
        </row>
        <row r="6889">
          <cell r="N6889" t="str">
            <v/>
          </cell>
          <cell r="O6889" t="str">
            <v/>
          </cell>
          <cell r="P6889" t="str">
            <v/>
          </cell>
          <cell r="Q6889">
            <v>0</v>
          </cell>
        </row>
        <row r="6890">
          <cell r="N6890" t="str">
            <v/>
          </cell>
          <cell r="O6890" t="str">
            <v/>
          </cell>
          <cell r="P6890" t="str">
            <v/>
          </cell>
          <cell r="Q6890">
            <v>0</v>
          </cell>
        </row>
        <row r="6891">
          <cell r="N6891" t="str">
            <v/>
          </cell>
          <cell r="O6891" t="str">
            <v/>
          </cell>
          <cell r="P6891" t="str">
            <v/>
          </cell>
          <cell r="Q6891">
            <v>0</v>
          </cell>
        </row>
        <row r="6892">
          <cell r="N6892" t="str">
            <v/>
          </cell>
          <cell r="O6892" t="str">
            <v/>
          </cell>
          <cell r="P6892" t="str">
            <v/>
          </cell>
          <cell r="Q6892">
            <v>0</v>
          </cell>
        </row>
        <row r="6893">
          <cell r="N6893" t="str">
            <v/>
          </cell>
          <cell r="O6893" t="str">
            <v/>
          </cell>
          <cell r="P6893" t="str">
            <v/>
          </cell>
          <cell r="Q6893">
            <v>0</v>
          </cell>
        </row>
        <row r="6894">
          <cell r="N6894" t="str">
            <v/>
          </cell>
          <cell r="O6894" t="str">
            <v/>
          </cell>
          <cell r="P6894" t="str">
            <v/>
          </cell>
          <cell r="Q6894">
            <v>0</v>
          </cell>
        </row>
        <row r="6895">
          <cell r="N6895" t="str">
            <v/>
          </cell>
          <cell r="O6895" t="str">
            <v/>
          </cell>
          <cell r="P6895" t="str">
            <v/>
          </cell>
          <cell r="Q6895">
            <v>0</v>
          </cell>
        </row>
        <row r="6896">
          <cell r="N6896" t="str">
            <v/>
          </cell>
          <cell r="O6896" t="str">
            <v/>
          </cell>
          <cell r="P6896" t="str">
            <v/>
          </cell>
          <cell r="Q6896">
            <v>0</v>
          </cell>
        </row>
        <row r="6897">
          <cell r="N6897" t="str">
            <v/>
          </cell>
          <cell r="O6897" t="str">
            <v/>
          </cell>
          <cell r="P6897" t="str">
            <v/>
          </cell>
          <cell r="Q6897">
            <v>0</v>
          </cell>
        </row>
        <row r="6898">
          <cell r="N6898" t="str">
            <v/>
          </cell>
          <cell r="O6898" t="str">
            <v/>
          </cell>
          <cell r="P6898" t="str">
            <v/>
          </cell>
          <cell r="Q6898">
            <v>0</v>
          </cell>
        </row>
        <row r="6899">
          <cell r="N6899" t="str">
            <v/>
          </cell>
          <cell r="O6899" t="str">
            <v/>
          </cell>
          <cell r="P6899" t="str">
            <v/>
          </cell>
          <cell r="Q6899">
            <v>0</v>
          </cell>
        </row>
        <row r="6900">
          <cell r="N6900" t="str">
            <v/>
          </cell>
          <cell r="O6900" t="str">
            <v/>
          </cell>
          <cell r="P6900" t="str">
            <v/>
          </cell>
          <cell r="Q6900">
            <v>0</v>
          </cell>
        </row>
        <row r="6901">
          <cell r="N6901" t="str">
            <v/>
          </cell>
          <cell r="O6901" t="str">
            <v/>
          </cell>
          <cell r="P6901" t="str">
            <v/>
          </cell>
          <cell r="Q6901">
            <v>0</v>
          </cell>
        </row>
        <row r="6902">
          <cell r="N6902" t="str">
            <v/>
          </cell>
          <cell r="O6902" t="str">
            <v/>
          </cell>
          <cell r="P6902" t="str">
            <v/>
          </cell>
          <cell r="Q6902">
            <v>0</v>
          </cell>
        </row>
        <row r="6903">
          <cell r="N6903" t="str">
            <v/>
          </cell>
          <cell r="O6903" t="str">
            <v/>
          </cell>
          <cell r="P6903" t="str">
            <v/>
          </cell>
          <cell r="Q6903">
            <v>0</v>
          </cell>
        </row>
        <row r="6904">
          <cell r="N6904" t="str">
            <v/>
          </cell>
          <cell r="O6904" t="str">
            <v/>
          </cell>
          <cell r="P6904" t="str">
            <v/>
          </cell>
          <cell r="Q6904">
            <v>0</v>
          </cell>
        </row>
        <row r="6905">
          <cell r="N6905" t="str">
            <v/>
          </cell>
          <cell r="O6905" t="str">
            <v/>
          </cell>
          <cell r="P6905" t="str">
            <v/>
          </cell>
          <cell r="Q6905">
            <v>0</v>
          </cell>
        </row>
        <row r="6906">
          <cell r="N6906" t="str">
            <v/>
          </cell>
          <cell r="O6906" t="str">
            <v/>
          </cell>
          <cell r="P6906" t="str">
            <v/>
          </cell>
          <cell r="Q6906">
            <v>0</v>
          </cell>
        </row>
        <row r="6907">
          <cell r="N6907" t="str">
            <v/>
          </cell>
          <cell r="O6907" t="str">
            <v/>
          </cell>
          <cell r="P6907" t="str">
            <v/>
          </cell>
          <cell r="Q6907">
            <v>0</v>
          </cell>
        </row>
        <row r="6908">
          <cell r="N6908" t="str">
            <v/>
          </cell>
          <cell r="O6908" t="str">
            <v/>
          </cell>
          <cell r="P6908" t="str">
            <v/>
          </cell>
          <cell r="Q6908">
            <v>0</v>
          </cell>
        </row>
        <row r="6909">
          <cell r="N6909" t="str">
            <v/>
          </cell>
          <cell r="O6909" t="str">
            <v/>
          </cell>
          <cell r="P6909" t="str">
            <v/>
          </cell>
          <cell r="Q6909">
            <v>0</v>
          </cell>
        </row>
        <row r="6910">
          <cell r="N6910" t="str">
            <v/>
          </cell>
          <cell r="O6910" t="str">
            <v/>
          </cell>
          <cell r="P6910" t="str">
            <v/>
          </cell>
          <cell r="Q6910">
            <v>0</v>
          </cell>
        </row>
        <row r="6911">
          <cell r="N6911" t="str">
            <v/>
          </cell>
          <cell r="O6911" t="str">
            <v/>
          </cell>
          <cell r="P6911" t="str">
            <v/>
          </cell>
          <cell r="Q6911">
            <v>0</v>
          </cell>
        </row>
        <row r="6912">
          <cell r="N6912" t="str">
            <v/>
          </cell>
          <cell r="O6912" t="str">
            <v/>
          </cell>
          <cell r="P6912" t="str">
            <v/>
          </cell>
          <cell r="Q6912">
            <v>0</v>
          </cell>
        </row>
        <row r="6913">
          <cell r="N6913" t="str">
            <v/>
          </cell>
          <cell r="O6913" t="str">
            <v/>
          </cell>
          <cell r="P6913" t="str">
            <v/>
          </cell>
          <cell r="Q6913">
            <v>0</v>
          </cell>
        </row>
        <row r="6914">
          <cell r="N6914" t="str">
            <v/>
          </cell>
          <cell r="O6914" t="str">
            <v/>
          </cell>
          <cell r="P6914" t="str">
            <v/>
          </cell>
          <cell r="Q6914">
            <v>0</v>
          </cell>
        </row>
        <row r="6915">
          <cell r="N6915" t="str">
            <v/>
          </cell>
          <cell r="O6915" t="str">
            <v/>
          </cell>
          <cell r="P6915" t="str">
            <v/>
          </cell>
          <cell r="Q6915">
            <v>0</v>
          </cell>
        </row>
        <row r="6916">
          <cell r="N6916" t="str">
            <v/>
          </cell>
          <cell r="O6916" t="str">
            <v/>
          </cell>
          <cell r="P6916" t="str">
            <v/>
          </cell>
          <cell r="Q6916">
            <v>0</v>
          </cell>
        </row>
        <row r="6917">
          <cell r="N6917" t="str">
            <v/>
          </cell>
          <cell r="O6917" t="str">
            <v/>
          </cell>
          <cell r="P6917" t="str">
            <v/>
          </cell>
          <cell r="Q6917">
            <v>0</v>
          </cell>
        </row>
        <row r="6918">
          <cell r="N6918" t="str">
            <v/>
          </cell>
          <cell r="O6918" t="str">
            <v/>
          </cell>
          <cell r="P6918" t="str">
            <v/>
          </cell>
          <cell r="Q6918">
            <v>0</v>
          </cell>
        </row>
        <row r="6919">
          <cell r="N6919" t="str">
            <v/>
          </cell>
          <cell r="O6919" t="str">
            <v/>
          </cell>
          <cell r="P6919" t="str">
            <v/>
          </cell>
          <cell r="Q6919">
            <v>0</v>
          </cell>
        </row>
        <row r="6920">
          <cell r="N6920" t="str">
            <v/>
          </cell>
          <cell r="O6920" t="str">
            <v/>
          </cell>
          <cell r="P6920" t="str">
            <v/>
          </cell>
          <cell r="Q6920">
            <v>0</v>
          </cell>
        </row>
        <row r="6921">
          <cell r="N6921" t="str">
            <v/>
          </cell>
          <cell r="O6921" t="str">
            <v/>
          </cell>
          <cell r="P6921" t="str">
            <v/>
          </cell>
          <cell r="Q6921">
            <v>0</v>
          </cell>
        </row>
        <row r="6922">
          <cell r="N6922" t="str">
            <v/>
          </cell>
          <cell r="O6922" t="str">
            <v/>
          </cell>
          <cell r="P6922" t="str">
            <v/>
          </cell>
          <cell r="Q6922">
            <v>0</v>
          </cell>
        </row>
        <row r="6923">
          <cell r="N6923" t="str">
            <v/>
          </cell>
          <cell r="O6923" t="str">
            <v/>
          </cell>
          <cell r="P6923" t="str">
            <v/>
          </cell>
          <cell r="Q6923">
            <v>0</v>
          </cell>
        </row>
        <row r="6924">
          <cell r="N6924" t="str">
            <v/>
          </cell>
          <cell r="O6924" t="str">
            <v/>
          </cell>
          <cell r="P6924" t="str">
            <v/>
          </cell>
          <cell r="Q6924">
            <v>0</v>
          </cell>
        </row>
        <row r="6925">
          <cell r="N6925" t="str">
            <v/>
          </cell>
          <cell r="O6925" t="str">
            <v/>
          </cell>
          <cell r="P6925" t="str">
            <v/>
          </cell>
          <cell r="Q6925">
            <v>0</v>
          </cell>
        </row>
        <row r="6926">
          <cell r="N6926" t="str">
            <v/>
          </cell>
          <cell r="O6926" t="str">
            <v/>
          </cell>
          <cell r="P6926" t="str">
            <v/>
          </cell>
          <cell r="Q6926">
            <v>0</v>
          </cell>
        </row>
        <row r="6927">
          <cell r="N6927" t="str">
            <v/>
          </cell>
          <cell r="O6927" t="str">
            <v/>
          </cell>
          <cell r="P6927" t="str">
            <v/>
          </cell>
          <cell r="Q6927">
            <v>0</v>
          </cell>
        </row>
        <row r="6928">
          <cell r="N6928" t="str">
            <v/>
          </cell>
          <cell r="O6928" t="str">
            <v/>
          </cell>
          <cell r="P6928" t="str">
            <v/>
          </cell>
          <cell r="Q6928">
            <v>0</v>
          </cell>
        </row>
        <row r="6929">
          <cell r="N6929" t="str">
            <v/>
          </cell>
          <cell r="O6929" t="str">
            <v/>
          </cell>
          <cell r="P6929" t="str">
            <v/>
          </cell>
          <cell r="Q6929">
            <v>0</v>
          </cell>
        </row>
        <row r="6930">
          <cell r="N6930" t="str">
            <v/>
          </cell>
          <cell r="O6930" t="str">
            <v/>
          </cell>
          <cell r="P6930" t="str">
            <v/>
          </cell>
          <cell r="Q6930">
            <v>0</v>
          </cell>
        </row>
        <row r="6931">
          <cell r="N6931" t="str">
            <v/>
          </cell>
          <cell r="O6931" t="str">
            <v/>
          </cell>
          <cell r="P6931" t="str">
            <v/>
          </cell>
          <cell r="Q6931">
            <v>0</v>
          </cell>
        </row>
        <row r="6932">
          <cell r="N6932" t="str">
            <v/>
          </cell>
          <cell r="O6932" t="str">
            <v/>
          </cell>
          <cell r="P6932" t="str">
            <v/>
          </cell>
          <cell r="Q6932">
            <v>0</v>
          </cell>
        </row>
        <row r="6933">
          <cell r="N6933" t="str">
            <v/>
          </cell>
          <cell r="O6933" t="str">
            <v/>
          </cell>
          <cell r="P6933" t="str">
            <v/>
          </cell>
          <cell r="Q6933">
            <v>0</v>
          </cell>
        </row>
        <row r="6934">
          <cell r="N6934" t="str">
            <v/>
          </cell>
          <cell r="O6934" t="str">
            <v/>
          </cell>
          <cell r="P6934" t="str">
            <v/>
          </cell>
          <cell r="Q6934">
            <v>0</v>
          </cell>
        </row>
        <row r="6935">
          <cell r="N6935" t="str">
            <v/>
          </cell>
          <cell r="O6935" t="str">
            <v/>
          </cell>
          <cell r="P6935" t="str">
            <v/>
          </cell>
          <cell r="Q6935">
            <v>0</v>
          </cell>
        </row>
        <row r="6936">
          <cell r="N6936" t="str">
            <v/>
          </cell>
          <cell r="O6936" t="str">
            <v/>
          </cell>
          <cell r="P6936" t="str">
            <v/>
          </cell>
          <cell r="Q6936">
            <v>0</v>
          </cell>
        </row>
        <row r="6937">
          <cell r="N6937" t="str">
            <v/>
          </cell>
          <cell r="O6937" t="str">
            <v/>
          </cell>
          <cell r="P6937" t="str">
            <v/>
          </cell>
          <cell r="Q6937">
            <v>0</v>
          </cell>
        </row>
        <row r="6938">
          <cell r="N6938" t="str">
            <v/>
          </cell>
          <cell r="O6938" t="str">
            <v/>
          </cell>
          <cell r="P6938" t="str">
            <v/>
          </cell>
          <cell r="Q6938">
            <v>0</v>
          </cell>
        </row>
        <row r="6939">
          <cell r="N6939" t="str">
            <v/>
          </cell>
          <cell r="O6939" t="str">
            <v/>
          </cell>
          <cell r="P6939" t="str">
            <v/>
          </cell>
          <cell r="Q6939">
            <v>0</v>
          </cell>
        </row>
        <row r="6940">
          <cell r="N6940" t="str">
            <v/>
          </cell>
          <cell r="O6940" t="str">
            <v/>
          </cell>
          <cell r="P6940" t="str">
            <v/>
          </cell>
          <cell r="Q6940">
            <v>0</v>
          </cell>
        </row>
        <row r="6941">
          <cell r="N6941" t="str">
            <v/>
          </cell>
          <cell r="O6941" t="str">
            <v/>
          </cell>
          <cell r="P6941" t="str">
            <v/>
          </cell>
          <cell r="Q6941">
            <v>0</v>
          </cell>
        </row>
        <row r="6942">
          <cell r="N6942" t="str">
            <v/>
          </cell>
          <cell r="O6942" t="str">
            <v/>
          </cell>
          <cell r="P6942" t="str">
            <v/>
          </cell>
          <cell r="Q6942">
            <v>0</v>
          </cell>
        </row>
        <row r="6943">
          <cell r="N6943" t="str">
            <v/>
          </cell>
          <cell r="O6943" t="str">
            <v/>
          </cell>
          <cell r="P6943" t="str">
            <v/>
          </cell>
          <cell r="Q6943">
            <v>0</v>
          </cell>
        </row>
        <row r="6944">
          <cell r="N6944" t="str">
            <v/>
          </cell>
          <cell r="O6944" t="str">
            <v/>
          </cell>
          <cell r="P6944" t="str">
            <v/>
          </cell>
          <cell r="Q6944">
            <v>0</v>
          </cell>
        </row>
        <row r="6945">
          <cell r="N6945" t="str">
            <v/>
          </cell>
          <cell r="O6945" t="str">
            <v/>
          </cell>
          <cell r="P6945" t="str">
            <v/>
          </cell>
          <cell r="Q6945">
            <v>0</v>
          </cell>
        </row>
        <row r="6946">
          <cell r="N6946" t="str">
            <v/>
          </cell>
          <cell r="O6946" t="str">
            <v/>
          </cell>
          <cell r="P6946" t="str">
            <v/>
          </cell>
          <cell r="Q6946">
            <v>0</v>
          </cell>
        </row>
        <row r="6947">
          <cell r="N6947" t="str">
            <v/>
          </cell>
          <cell r="O6947" t="str">
            <v/>
          </cell>
          <cell r="P6947" t="str">
            <v/>
          </cell>
          <cell r="Q6947">
            <v>0</v>
          </cell>
        </row>
        <row r="6948">
          <cell r="N6948" t="str">
            <v/>
          </cell>
          <cell r="O6948" t="str">
            <v/>
          </cell>
          <cell r="P6948" t="str">
            <v/>
          </cell>
          <cell r="Q6948">
            <v>0</v>
          </cell>
        </row>
        <row r="6949">
          <cell r="N6949" t="str">
            <v/>
          </cell>
          <cell r="O6949" t="str">
            <v/>
          </cell>
          <cell r="P6949" t="str">
            <v/>
          </cell>
          <cell r="Q6949">
            <v>0</v>
          </cell>
        </row>
        <row r="6950">
          <cell r="N6950" t="str">
            <v/>
          </cell>
          <cell r="O6950" t="str">
            <v/>
          </cell>
          <cell r="P6950" t="str">
            <v/>
          </cell>
          <cell r="Q6950">
            <v>0</v>
          </cell>
        </row>
        <row r="6951">
          <cell r="N6951" t="str">
            <v/>
          </cell>
          <cell r="O6951" t="str">
            <v/>
          </cell>
          <cell r="P6951" t="str">
            <v/>
          </cell>
          <cell r="Q6951">
            <v>0</v>
          </cell>
        </row>
        <row r="6952">
          <cell r="N6952" t="str">
            <v/>
          </cell>
          <cell r="O6952" t="str">
            <v/>
          </cell>
          <cell r="P6952" t="str">
            <v/>
          </cell>
          <cell r="Q6952">
            <v>0</v>
          </cell>
        </row>
        <row r="6953">
          <cell r="N6953" t="str">
            <v/>
          </cell>
          <cell r="O6953" t="str">
            <v/>
          </cell>
          <cell r="P6953" t="str">
            <v/>
          </cell>
          <cell r="Q6953">
            <v>0</v>
          </cell>
        </row>
        <row r="6954">
          <cell r="N6954" t="str">
            <v/>
          </cell>
          <cell r="O6954" t="str">
            <v/>
          </cell>
          <cell r="P6954" t="str">
            <v/>
          </cell>
          <cell r="Q6954">
            <v>0</v>
          </cell>
        </row>
        <row r="6955">
          <cell r="N6955" t="str">
            <v/>
          </cell>
          <cell r="O6955" t="str">
            <v/>
          </cell>
          <cell r="P6955" t="str">
            <v/>
          </cell>
          <cell r="Q6955">
            <v>0</v>
          </cell>
        </row>
        <row r="6956">
          <cell r="N6956" t="str">
            <v/>
          </cell>
          <cell r="O6956" t="str">
            <v/>
          </cell>
          <cell r="P6956" t="str">
            <v/>
          </cell>
          <cell r="Q6956">
            <v>0</v>
          </cell>
        </row>
        <row r="6957">
          <cell r="N6957" t="str">
            <v/>
          </cell>
          <cell r="O6957" t="str">
            <v/>
          </cell>
          <cell r="P6957" t="str">
            <v/>
          </cell>
          <cell r="Q6957">
            <v>0</v>
          </cell>
        </row>
        <row r="6958">
          <cell r="N6958" t="str">
            <v/>
          </cell>
          <cell r="O6958" t="str">
            <v/>
          </cell>
          <cell r="P6958" t="str">
            <v/>
          </cell>
          <cell r="Q6958">
            <v>0</v>
          </cell>
        </row>
        <row r="6959">
          <cell r="N6959" t="str">
            <v/>
          </cell>
          <cell r="O6959" t="str">
            <v/>
          </cell>
          <cell r="P6959" t="str">
            <v/>
          </cell>
          <cell r="Q6959">
            <v>0</v>
          </cell>
        </row>
        <row r="6960">
          <cell r="N6960" t="str">
            <v/>
          </cell>
          <cell r="O6960" t="str">
            <v/>
          </cell>
          <cell r="P6960" t="str">
            <v/>
          </cell>
          <cell r="Q6960">
            <v>0</v>
          </cell>
        </row>
        <row r="6961">
          <cell r="N6961" t="str">
            <v/>
          </cell>
          <cell r="O6961" t="str">
            <v/>
          </cell>
          <cell r="P6961" t="str">
            <v/>
          </cell>
          <cell r="Q6961">
            <v>0</v>
          </cell>
        </row>
        <row r="6962">
          <cell r="N6962" t="str">
            <v/>
          </cell>
          <cell r="O6962" t="str">
            <v/>
          </cell>
          <cell r="P6962" t="str">
            <v/>
          </cell>
          <cell r="Q6962">
            <v>0</v>
          </cell>
        </row>
        <row r="6963">
          <cell r="N6963" t="str">
            <v/>
          </cell>
          <cell r="O6963" t="str">
            <v/>
          </cell>
          <cell r="P6963" t="str">
            <v/>
          </cell>
          <cell r="Q6963">
            <v>0</v>
          </cell>
        </row>
        <row r="6964">
          <cell r="N6964" t="str">
            <v/>
          </cell>
          <cell r="O6964" t="str">
            <v/>
          </cell>
          <cell r="P6964" t="str">
            <v/>
          </cell>
          <cell r="Q6964">
            <v>0</v>
          </cell>
        </row>
        <row r="6965">
          <cell r="N6965" t="str">
            <v/>
          </cell>
          <cell r="O6965" t="str">
            <v/>
          </cell>
          <cell r="P6965" t="str">
            <v/>
          </cell>
          <cell r="Q6965">
            <v>0</v>
          </cell>
        </row>
        <row r="6966">
          <cell r="N6966" t="str">
            <v/>
          </cell>
          <cell r="O6966" t="str">
            <v/>
          </cell>
          <cell r="P6966" t="str">
            <v/>
          </cell>
          <cell r="Q6966">
            <v>0</v>
          </cell>
        </row>
        <row r="6967">
          <cell r="N6967" t="str">
            <v/>
          </cell>
          <cell r="O6967" t="str">
            <v/>
          </cell>
          <cell r="P6967" t="str">
            <v/>
          </cell>
          <cell r="Q6967">
            <v>0</v>
          </cell>
        </row>
        <row r="6968">
          <cell r="N6968" t="str">
            <v/>
          </cell>
          <cell r="O6968" t="str">
            <v/>
          </cell>
          <cell r="P6968" t="str">
            <v/>
          </cell>
          <cell r="Q6968">
            <v>0</v>
          </cell>
        </row>
        <row r="6969">
          <cell r="N6969" t="str">
            <v/>
          </cell>
          <cell r="O6969" t="str">
            <v/>
          </cell>
          <cell r="P6969" t="str">
            <v/>
          </cell>
          <cell r="Q6969">
            <v>0</v>
          </cell>
        </row>
        <row r="6970">
          <cell r="N6970" t="str">
            <v/>
          </cell>
          <cell r="O6970" t="str">
            <v/>
          </cell>
          <cell r="P6970" t="str">
            <v/>
          </cell>
          <cell r="Q6970">
            <v>0</v>
          </cell>
        </row>
        <row r="6971">
          <cell r="N6971" t="str">
            <v/>
          </cell>
          <cell r="O6971" t="str">
            <v/>
          </cell>
          <cell r="P6971" t="str">
            <v/>
          </cell>
          <cell r="Q6971">
            <v>0</v>
          </cell>
        </row>
        <row r="6972">
          <cell r="N6972" t="str">
            <v/>
          </cell>
          <cell r="O6972" t="str">
            <v/>
          </cell>
          <cell r="P6972" t="str">
            <v/>
          </cell>
          <cell r="Q6972">
            <v>0</v>
          </cell>
        </row>
        <row r="6973">
          <cell r="N6973" t="str">
            <v/>
          </cell>
          <cell r="O6973" t="str">
            <v/>
          </cell>
          <cell r="P6973" t="str">
            <v/>
          </cell>
          <cell r="Q6973">
            <v>0</v>
          </cell>
        </row>
        <row r="6974">
          <cell r="N6974" t="str">
            <v/>
          </cell>
          <cell r="O6974" t="str">
            <v/>
          </cell>
          <cell r="P6974" t="str">
            <v/>
          </cell>
          <cell r="Q6974">
            <v>0</v>
          </cell>
        </row>
        <row r="6975">
          <cell r="N6975" t="str">
            <v/>
          </cell>
          <cell r="O6975" t="str">
            <v/>
          </cell>
          <cell r="P6975" t="str">
            <v/>
          </cell>
          <cell r="Q6975">
            <v>0</v>
          </cell>
        </row>
        <row r="6976">
          <cell r="N6976" t="str">
            <v/>
          </cell>
          <cell r="O6976" t="str">
            <v/>
          </cell>
          <cell r="P6976" t="str">
            <v/>
          </cell>
          <cell r="Q6976">
            <v>0</v>
          </cell>
        </row>
        <row r="6977">
          <cell r="N6977" t="str">
            <v/>
          </cell>
          <cell r="O6977" t="str">
            <v/>
          </cell>
          <cell r="P6977" t="str">
            <v/>
          </cell>
          <cell r="Q6977">
            <v>0</v>
          </cell>
        </row>
        <row r="6978">
          <cell r="N6978" t="str">
            <v/>
          </cell>
          <cell r="O6978" t="str">
            <v/>
          </cell>
          <cell r="P6978" t="str">
            <v/>
          </cell>
          <cell r="Q6978">
            <v>0</v>
          </cell>
        </row>
        <row r="6979">
          <cell r="N6979" t="str">
            <v/>
          </cell>
          <cell r="O6979" t="str">
            <v/>
          </cell>
          <cell r="P6979" t="str">
            <v/>
          </cell>
          <cell r="Q6979">
            <v>0</v>
          </cell>
        </row>
        <row r="6980">
          <cell r="N6980" t="str">
            <v/>
          </cell>
          <cell r="O6980" t="str">
            <v/>
          </cell>
          <cell r="P6980" t="str">
            <v/>
          </cell>
          <cell r="Q6980">
            <v>0</v>
          </cell>
        </row>
        <row r="6981">
          <cell r="N6981" t="str">
            <v/>
          </cell>
          <cell r="O6981" t="str">
            <v/>
          </cell>
          <cell r="P6981" t="str">
            <v/>
          </cell>
          <cell r="Q6981">
            <v>0</v>
          </cell>
        </row>
        <row r="6982">
          <cell r="N6982" t="str">
            <v/>
          </cell>
          <cell r="O6982" t="str">
            <v/>
          </cell>
          <cell r="P6982" t="str">
            <v/>
          </cell>
          <cell r="Q6982">
            <v>0</v>
          </cell>
        </row>
        <row r="6983">
          <cell r="N6983" t="str">
            <v/>
          </cell>
          <cell r="O6983" t="str">
            <v/>
          </cell>
          <cell r="P6983" t="str">
            <v/>
          </cell>
          <cell r="Q6983">
            <v>0</v>
          </cell>
        </row>
        <row r="6984">
          <cell r="N6984" t="str">
            <v/>
          </cell>
          <cell r="O6984" t="str">
            <v/>
          </cell>
          <cell r="P6984" t="str">
            <v/>
          </cell>
          <cell r="Q6984">
            <v>0</v>
          </cell>
        </row>
        <row r="6985">
          <cell r="N6985" t="str">
            <v/>
          </cell>
          <cell r="O6985" t="str">
            <v/>
          </cell>
          <cell r="P6985" t="str">
            <v/>
          </cell>
          <cell r="Q6985">
            <v>0</v>
          </cell>
        </row>
        <row r="6986">
          <cell r="N6986" t="str">
            <v/>
          </cell>
          <cell r="O6986" t="str">
            <v/>
          </cell>
          <cell r="P6986" t="str">
            <v/>
          </cell>
          <cell r="Q6986">
            <v>0</v>
          </cell>
        </row>
        <row r="6987">
          <cell r="N6987" t="str">
            <v/>
          </cell>
          <cell r="O6987" t="str">
            <v/>
          </cell>
          <cell r="P6987" t="str">
            <v/>
          </cell>
          <cell r="Q6987">
            <v>0</v>
          </cell>
        </row>
        <row r="6988">
          <cell r="N6988" t="str">
            <v/>
          </cell>
          <cell r="O6988" t="str">
            <v/>
          </cell>
          <cell r="P6988" t="str">
            <v/>
          </cell>
          <cell r="Q6988">
            <v>0</v>
          </cell>
        </row>
        <row r="6989">
          <cell r="N6989" t="str">
            <v/>
          </cell>
          <cell r="O6989" t="str">
            <v/>
          </cell>
          <cell r="P6989" t="str">
            <v/>
          </cell>
          <cell r="Q6989">
            <v>0</v>
          </cell>
        </row>
        <row r="6990">
          <cell r="N6990" t="str">
            <v/>
          </cell>
          <cell r="O6990" t="str">
            <v/>
          </cell>
          <cell r="P6990" t="str">
            <v/>
          </cell>
          <cell r="Q6990">
            <v>0</v>
          </cell>
        </row>
        <row r="6991">
          <cell r="N6991" t="str">
            <v/>
          </cell>
          <cell r="O6991" t="str">
            <v/>
          </cell>
          <cell r="P6991" t="str">
            <v/>
          </cell>
          <cell r="Q6991">
            <v>0</v>
          </cell>
        </row>
        <row r="6992">
          <cell r="N6992" t="str">
            <v/>
          </cell>
          <cell r="O6992" t="str">
            <v/>
          </cell>
          <cell r="P6992" t="str">
            <v/>
          </cell>
          <cell r="Q6992">
            <v>0</v>
          </cell>
        </row>
        <row r="6993">
          <cell r="N6993" t="str">
            <v/>
          </cell>
          <cell r="O6993" t="str">
            <v/>
          </cell>
          <cell r="P6993" t="str">
            <v/>
          </cell>
          <cell r="Q6993">
            <v>0</v>
          </cell>
        </row>
        <row r="6994">
          <cell r="N6994" t="str">
            <v/>
          </cell>
          <cell r="O6994" t="str">
            <v/>
          </cell>
          <cell r="P6994" t="str">
            <v/>
          </cell>
          <cell r="Q6994">
            <v>0</v>
          </cell>
        </row>
        <row r="6995">
          <cell r="N6995" t="str">
            <v/>
          </cell>
          <cell r="O6995" t="str">
            <v/>
          </cell>
          <cell r="P6995" t="str">
            <v/>
          </cell>
          <cell r="Q6995">
            <v>0</v>
          </cell>
        </row>
        <row r="6996">
          <cell r="N6996" t="str">
            <v/>
          </cell>
          <cell r="O6996" t="str">
            <v/>
          </cell>
          <cell r="P6996" t="str">
            <v/>
          </cell>
          <cell r="Q6996">
            <v>0</v>
          </cell>
        </row>
        <row r="6997">
          <cell r="N6997" t="str">
            <v/>
          </cell>
          <cell r="O6997" t="str">
            <v/>
          </cell>
          <cell r="P6997" t="str">
            <v/>
          </cell>
          <cell r="Q6997">
            <v>0</v>
          </cell>
        </row>
        <row r="6998">
          <cell r="N6998" t="str">
            <v/>
          </cell>
          <cell r="O6998" t="str">
            <v/>
          </cell>
          <cell r="P6998" t="str">
            <v/>
          </cell>
          <cell r="Q6998">
            <v>0</v>
          </cell>
        </row>
        <row r="6999">
          <cell r="N6999" t="str">
            <v/>
          </cell>
          <cell r="O6999" t="str">
            <v/>
          </cell>
          <cell r="P6999" t="str">
            <v/>
          </cell>
          <cell r="Q6999">
            <v>0</v>
          </cell>
        </row>
        <row r="7000">
          <cell r="N7000" t="str">
            <v/>
          </cell>
          <cell r="O7000" t="str">
            <v/>
          </cell>
          <cell r="P7000" t="str">
            <v/>
          </cell>
          <cell r="Q7000">
            <v>0</v>
          </cell>
        </row>
        <row r="7001">
          <cell r="N7001" t="str">
            <v/>
          </cell>
          <cell r="O7001" t="str">
            <v/>
          </cell>
          <cell r="P7001" t="str">
            <v/>
          </cell>
          <cell r="Q7001">
            <v>0</v>
          </cell>
        </row>
        <row r="7002">
          <cell r="N7002" t="str">
            <v/>
          </cell>
          <cell r="O7002" t="str">
            <v/>
          </cell>
          <cell r="P7002" t="str">
            <v/>
          </cell>
          <cell r="Q7002">
            <v>0</v>
          </cell>
        </row>
        <row r="7003">
          <cell r="N7003" t="str">
            <v/>
          </cell>
          <cell r="O7003" t="str">
            <v/>
          </cell>
          <cell r="P7003" t="str">
            <v/>
          </cell>
          <cell r="Q7003">
            <v>0</v>
          </cell>
        </row>
        <row r="7004">
          <cell r="N7004" t="str">
            <v/>
          </cell>
          <cell r="O7004" t="str">
            <v/>
          </cell>
          <cell r="P7004" t="str">
            <v/>
          </cell>
          <cell r="Q7004">
            <v>0</v>
          </cell>
        </row>
        <row r="7005">
          <cell r="N7005" t="str">
            <v/>
          </cell>
          <cell r="O7005" t="str">
            <v/>
          </cell>
          <cell r="P7005" t="str">
            <v/>
          </cell>
          <cell r="Q7005">
            <v>0</v>
          </cell>
        </row>
        <row r="7006">
          <cell r="N7006" t="str">
            <v/>
          </cell>
          <cell r="O7006" t="str">
            <v/>
          </cell>
          <cell r="P7006" t="str">
            <v/>
          </cell>
          <cell r="Q7006">
            <v>0</v>
          </cell>
        </row>
        <row r="7007">
          <cell r="N7007" t="str">
            <v/>
          </cell>
          <cell r="O7007" t="str">
            <v/>
          </cell>
          <cell r="P7007" t="str">
            <v/>
          </cell>
          <cell r="Q7007">
            <v>0</v>
          </cell>
        </row>
        <row r="7008">
          <cell r="N7008" t="str">
            <v/>
          </cell>
          <cell r="O7008" t="str">
            <v/>
          </cell>
          <cell r="P7008" t="str">
            <v/>
          </cell>
          <cell r="Q7008">
            <v>0</v>
          </cell>
        </row>
        <row r="7009">
          <cell r="N7009" t="str">
            <v/>
          </cell>
          <cell r="O7009" t="str">
            <v/>
          </cell>
          <cell r="P7009" t="str">
            <v/>
          </cell>
          <cell r="Q7009">
            <v>0</v>
          </cell>
        </row>
        <row r="7010">
          <cell r="N7010" t="str">
            <v/>
          </cell>
          <cell r="O7010" t="str">
            <v/>
          </cell>
          <cell r="P7010" t="str">
            <v/>
          </cell>
          <cell r="Q7010">
            <v>0</v>
          </cell>
        </row>
        <row r="7011">
          <cell r="N7011" t="str">
            <v/>
          </cell>
          <cell r="O7011" t="str">
            <v/>
          </cell>
          <cell r="P7011" t="str">
            <v/>
          </cell>
          <cell r="Q7011">
            <v>0</v>
          </cell>
        </row>
        <row r="7012">
          <cell r="N7012" t="str">
            <v/>
          </cell>
          <cell r="O7012" t="str">
            <v/>
          </cell>
          <cell r="P7012" t="str">
            <v/>
          </cell>
          <cell r="Q7012">
            <v>0</v>
          </cell>
        </row>
        <row r="7013">
          <cell r="N7013" t="str">
            <v/>
          </cell>
          <cell r="O7013" t="str">
            <v/>
          </cell>
          <cell r="P7013" t="str">
            <v/>
          </cell>
          <cell r="Q7013">
            <v>0</v>
          </cell>
        </row>
        <row r="7014">
          <cell r="N7014" t="str">
            <v/>
          </cell>
          <cell r="O7014" t="str">
            <v/>
          </cell>
          <cell r="P7014" t="str">
            <v/>
          </cell>
          <cell r="Q7014">
            <v>0</v>
          </cell>
        </row>
        <row r="7015">
          <cell r="N7015" t="str">
            <v/>
          </cell>
          <cell r="O7015" t="str">
            <v/>
          </cell>
          <cell r="P7015" t="str">
            <v/>
          </cell>
          <cell r="Q7015">
            <v>0</v>
          </cell>
        </row>
        <row r="7016">
          <cell r="N7016" t="str">
            <v/>
          </cell>
          <cell r="O7016" t="str">
            <v/>
          </cell>
          <cell r="P7016" t="str">
            <v/>
          </cell>
          <cell r="Q7016">
            <v>0</v>
          </cell>
        </row>
        <row r="7017">
          <cell r="N7017" t="str">
            <v/>
          </cell>
          <cell r="O7017" t="str">
            <v/>
          </cell>
          <cell r="P7017" t="str">
            <v/>
          </cell>
          <cell r="Q7017">
            <v>0</v>
          </cell>
        </row>
        <row r="7018">
          <cell r="N7018" t="str">
            <v/>
          </cell>
          <cell r="O7018" t="str">
            <v/>
          </cell>
          <cell r="P7018" t="str">
            <v/>
          </cell>
          <cell r="Q7018">
            <v>0</v>
          </cell>
        </row>
        <row r="7019">
          <cell r="N7019" t="str">
            <v/>
          </cell>
          <cell r="O7019" t="str">
            <v/>
          </cell>
          <cell r="P7019" t="str">
            <v/>
          </cell>
          <cell r="Q7019">
            <v>0</v>
          </cell>
        </row>
        <row r="7020">
          <cell r="N7020" t="str">
            <v/>
          </cell>
          <cell r="O7020" t="str">
            <v/>
          </cell>
          <cell r="P7020" t="str">
            <v/>
          </cell>
          <cell r="Q7020">
            <v>0</v>
          </cell>
        </row>
        <row r="7021">
          <cell r="N7021" t="str">
            <v/>
          </cell>
          <cell r="O7021" t="str">
            <v/>
          </cell>
          <cell r="P7021" t="str">
            <v/>
          </cell>
          <cell r="Q7021">
            <v>0</v>
          </cell>
        </row>
        <row r="7022">
          <cell r="N7022" t="str">
            <v/>
          </cell>
          <cell r="O7022" t="str">
            <v/>
          </cell>
          <cell r="P7022" t="str">
            <v/>
          </cell>
          <cell r="Q7022">
            <v>0</v>
          </cell>
        </row>
        <row r="7023">
          <cell r="N7023" t="str">
            <v/>
          </cell>
          <cell r="O7023" t="str">
            <v/>
          </cell>
          <cell r="P7023" t="str">
            <v/>
          </cell>
          <cell r="Q7023">
            <v>0</v>
          </cell>
        </row>
        <row r="7024">
          <cell r="N7024" t="str">
            <v/>
          </cell>
          <cell r="O7024" t="str">
            <v/>
          </cell>
          <cell r="P7024" t="str">
            <v/>
          </cell>
          <cell r="Q7024">
            <v>0</v>
          </cell>
        </row>
        <row r="7025">
          <cell r="N7025" t="str">
            <v/>
          </cell>
          <cell r="O7025" t="str">
            <v/>
          </cell>
          <cell r="P7025" t="str">
            <v/>
          </cell>
          <cell r="Q7025">
            <v>0</v>
          </cell>
        </row>
        <row r="7026">
          <cell r="N7026" t="str">
            <v/>
          </cell>
          <cell r="O7026" t="str">
            <v/>
          </cell>
          <cell r="P7026" t="str">
            <v/>
          </cell>
          <cell r="Q7026">
            <v>0</v>
          </cell>
        </row>
        <row r="7027">
          <cell r="N7027" t="str">
            <v/>
          </cell>
          <cell r="O7027" t="str">
            <v/>
          </cell>
          <cell r="P7027" t="str">
            <v/>
          </cell>
          <cell r="Q7027">
            <v>0</v>
          </cell>
        </row>
        <row r="7028">
          <cell r="N7028" t="str">
            <v/>
          </cell>
          <cell r="O7028" t="str">
            <v/>
          </cell>
          <cell r="P7028" t="str">
            <v/>
          </cell>
          <cell r="Q7028">
            <v>0</v>
          </cell>
        </row>
        <row r="7029">
          <cell r="N7029" t="str">
            <v/>
          </cell>
          <cell r="O7029" t="str">
            <v/>
          </cell>
          <cell r="P7029" t="str">
            <v/>
          </cell>
          <cell r="Q7029">
            <v>0</v>
          </cell>
        </row>
        <row r="7030">
          <cell r="N7030" t="str">
            <v/>
          </cell>
          <cell r="O7030" t="str">
            <v/>
          </cell>
          <cell r="P7030" t="str">
            <v/>
          </cell>
          <cell r="Q7030">
            <v>0</v>
          </cell>
        </row>
        <row r="7031">
          <cell r="N7031" t="str">
            <v/>
          </cell>
          <cell r="O7031" t="str">
            <v/>
          </cell>
          <cell r="P7031" t="str">
            <v/>
          </cell>
          <cell r="Q7031">
            <v>0</v>
          </cell>
        </row>
        <row r="7032">
          <cell r="N7032" t="str">
            <v/>
          </cell>
          <cell r="O7032" t="str">
            <v/>
          </cell>
          <cell r="P7032" t="str">
            <v/>
          </cell>
          <cell r="Q7032">
            <v>0</v>
          </cell>
        </row>
        <row r="7033">
          <cell r="N7033" t="str">
            <v/>
          </cell>
          <cell r="O7033" t="str">
            <v/>
          </cell>
          <cell r="P7033" t="str">
            <v/>
          </cell>
          <cell r="Q7033">
            <v>0</v>
          </cell>
        </row>
        <row r="7034">
          <cell r="N7034" t="str">
            <v/>
          </cell>
          <cell r="O7034" t="str">
            <v/>
          </cell>
          <cell r="P7034" t="str">
            <v/>
          </cell>
          <cell r="Q7034">
            <v>0</v>
          </cell>
        </row>
        <row r="7035">
          <cell r="N7035" t="str">
            <v/>
          </cell>
          <cell r="O7035" t="str">
            <v/>
          </cell>
          <cell r="P7035" t="str">
            <v/>
          </cell>
          <cell r="Q7035">
            <v>0</v>
          </cell>
        </row>
        <row r="7036">
          <cell r="N7036" t="str">
            <v/>
          </cell>
          <cell r="O7036" t="str">
            <v/>
          </cell>
          <cell r="P7036" t="str">
            <v/>
          </cell>
          <cell r="Q7036">
            <v>0</v>
          </cell>
        </row>
        <row r="7037">
          <cell r="N7037" t="str">
            <v/>
          </cell>
          <cell r="O7037" t="str">
            <v/>
          </cell>
          <cell r="P7037" t="str">
            <v/>
          </cell>
          <cell r="Q7037">
            <v>0</v>
          </cell>
        </row>
        <row r="7038">
          <cell r="N7038" t="str">
            <v/>
          </cell>
          <cell r="O7038" t="str">
            <v/>
          </cell>
          <cell r="P7038" t="str">
            <v/>
          </cell>
          <cell r="Q7038">
            <v>0</v>
          </cell>
        </row>
        <row r="7039">
          <cell r="N7039" t="str">
            <v/>
          </cell>
          <cell r="O7039" t="str">
            <v/>
          </cell>
          <cell r="P7039" t="str">
            <v/>
          </cell>
          <cell r="Q7039">
            <v>0</v>
          </cell>
        </row>
        <row r="7040">
          <cell r="N7040" t="str">
            <v/>
          </cell>
          <cell r="O7040" t="str">
            <v/>
          </cell>
          <cell r="P7040" t="str">
            <v/>
          </cell>
          <cell r="Q7040">
            <v>0</v>
          </cell>
        </row>
        <row r="7041">
          <cell r="N7041" t="str">
            <v/>
          </cell>
          <cell r="O7041" t="str">
            <v/>
          </cell>
          <cell r="P7041" t="str">
            <v/>
          </cell>
          <cell r="Q7041">
            <v>0</v>
          </cell>
        </row>
        <row r="7042">
          <cell r="N7042" t="str">
            <v/>
          </cell>
          <cell r="O7042" t="str">
            <v/>
          </cell>
          <cell r="P7042" t="str">
            <v/>
          </cell>
          <cell r="Q7042">
            <v>0</v>
          </cell>
        </row>
        <row r="7043">
          <cell r="N7043" t="str">
            <v/>
          </cell>
          <cell r="O7043" t="str">
            <v/>
          </cell>
          <cell r="P7043" t="str">
            <v/>
          </cell>
          <cell r="Q7043">
            <v>0</v>
          </cell>
        </row>
        <row r="7044">
          <cell r="N7044" t="str">
            <v/>
          </cell>
          <cell r="O7044" t="str">
            <v/>
          </cell>
          <cell r="P7044" t="str">
            <v/>
          </cell>
          <cell r="Q7044">
            <v>0</v>
          </cell>
        </row>
        <row r="7045">
          <cell r="N7045" t="str">
            <v/>
          </cell>
          <cell r="O7045" t="str">
            <v/>
          </cell>
          <cell r="P7045" t="str">
            <v/>
          </cell>
          <cell r="Q7045">
            <v>0</v>
          </cell>
        </row>
        <row r="7046">
          <cell r="N7046" t="str">
            <v/>
          </cell>
          <cell r="O7046" t="str">
            <v/>
          </cell>
          <cell r="P7046" t="str">
            <v/>
          </cell>
          <cell r="Q7046">
            <v>0</v>
          </cell>
        </row>
        <row r="7047">
          <cell r="N7047" t="str">
            <v/>
          </cell>
          <cell r="O7047" t="str">
            <v/>
          </cell>
          <cell r="P7047" t="str">
            <v/>
          </cell>
          <cell r="Q7047">
            <v>0</v>
          </cell>
        </row>
        <row r="7048">
          <cell r="N7048" t="str">
            <v/>
          </cell>
          <cell r="O7048" t="str">
            <v/>
          </cell>
          <cell r="P7048" t="str">
            <v/>
          </cell>
          <cell r="Q7048">
            <v>0</v>
          </cell>
        </row>
        <row r="7049">
          <cell r="N7049" t="str">
            <v/>
          </cell>
          <cell r="O7049" t="str">
            <v/>
          </cell>
          <cell r="P7049" t="str">
            <v/>
          </cell>
          <cell r="Q7049">
            <v>0</v>
          </cell>
        </row>
        <row r="7050">
          <cell r="N7050" t="str">
            <v/>
          </cell>
          <cell r="O7050" t="str">
            <v/>
          </cell>
          <cell r="P7050" t="str">
            <v/>
          </cell>
          <cell r="Q7050">
            <v>0</v>
          </cell>
        </row>
        <row r="7051">
          <cell r="N7051" t="str">
            <v/>
          </cell>
          <cell r="O7051" t="str">
            <v/>
          </cell>
          <cell r="P7051" t="str">
            <v/>
          </cell>
          <cell r="Q7051">
            <v>0</v>
          </cell>
        </row>
        <row r="7052">
          <cell r="N7052" t="str">
            <v/>
          </cell>
          <cell r="O7052" t="str">
            <v/>
          </cell>
          <cell r="P7052" t="str">
            <v/>
          </cell>
          <cell r="Q7052">
            <v>0</v>
          </cell>
        </row>
        <row r="7053">
          <cell r="N7053" t="str">
            <v/>
          </cell>
          <cell r="O7053" t="str">
            <v/>
          </cell>
          <cell r="P7053" t="str">
            <v/>
          </cell>
          <cell r="Q7053">
            <v>0</v>
          </cell>
        </row>
        <row r="7054">
          <cell r="N7054" t="str">
            <v/>
          </cell>
          <cell r="O7054" t="str">
            <v/>
          </cell>
          <cell r="P7054" t="str">
            <v/>
          </cell>
          <cell r="Q7054">
            <v>0</v>
          </cell>
        </row>
        <row r="7055">
          <cell r="N7055" t="str">
            <v/>
          </cell>
          <cell r="O7055" t="str">
            <v/>
          </cell>
          <cell r="P7055" t="str">
            <v/>
          </cell>
          <cell r="Q7055">
            <v>0</v>
          </cell>
        </row>
        <row r="7056">
          <cell r="N7056" t="str">
            <v/>
          </cell>
          <cell r="O7056" t="str">
            <v/>
          </cell>
          <cell r="P7056" t="str">
            <v/>
          </cell>
          <cell r="Q7056">
            <v>0</v>
          </cell>
        </row>
        <row r="7057">
          <cell r="N7057" t="str">
            <v/>
          </cell>
          <cell r="O7057" t="str">
            <v/>
          </cell>
          <cell r="P7057" t="str">
            <v/>
          </cell>
          <cell r="Q7057">
            <v>0</v>
          </cell>
        </row>
        <row r="7058">
          <cell r="N7058" t="str">
            <v/>
          </cell>
          <cell r="O7058" t="str">
            <v/>
          </cell>
          <cell r="P7058" t="str">
            <v/>
          </cell>
          <cell r="Q7058">
            <v>0</v>
          </cell>
        </row>
        <row r="7059">
          <cell r="N7059" t="str">
            <v/>
          </cell>
          <cell r="O7059" t="str">
            <v/>
          </cell>
          <cell r="P7059" t="str">
            <v/>
          </cell>
          <cell r="Q7059">
            <v>0</v>
          </cell>
        </row>
        <row r="7060">
          <cell r="N7060" t="str">
            <v/>
          </cell>
          <cell r="O7060" t="str">
            <v/>
          </cell>
          <cell r="P7060" t="str">
            <v/>
          </cell>
          <cell r="Q7060">
            <v>0</v>
          </cell>
        </row>
        <row r="7061">
          <cell r="N7061" t="str">
            <v/>
          </cell>
          <cell r="O7061" t="str">
            <v/>
          </cell>
          <cell r="P7061" t="str">
            <v/>
          </cell>
          <cell r="Q7061">
            <v>0</v>
          </cell>
        </row>
        <row r="7062">
          <cell r="N7062" t="str">
            <v/>
          </cell>
          <cell r="O7062" t="str">
            <v/>
          </cell>
          <cell r="P7062" t="str">
            <v/>
          </cell>
          <cell r="Q7062">
            <v>0</v>
          </cell>
        </row>
        <row r="7063">
          <cell r="N7063" t="str">
            <v/>
          </cell>
          <cell r="O7063" t="str">
            <v/>
          </cell>
          <cell r="P7063" t="str">
            <v/>
          </cell>
          <cell r="Q7063">
            <v>0</v>
          </cell>
        </row>
        <row r="7064">
          <cell r="N7064" t="str">
            <v/>
          </cell>
          <cell r="O7064" t="str">
            <v/>
          </cell>
          <cell r="P7064" t="str">
            <v/>
          </cell>
          <cell r="Q7064">
            <v>0</v>
          </cell>
        </row>
        <row r="7065">
          <cell r="N7065" t="str">
            <v/>
          </cell>
          <cell r="O7065" t="str">
            <v/>
          </cell>
          <cell r="P7065" t="str">
            <v/>
          </cell>
          <cell r="Q7065">
            <v>0</v>
          </cell>
        </row>
        <row r="7066">
          <cell r="N7066" t="str">
            <v/>
          </cell>
          <cell r="O7066" t="str">
            <v/>
          </cell>
          <cell r="P7066" t="str">
            <v/>
          </cell>
          <cell r="Q7066">
            <v>0</v>
          </cell>
        </row>
        <row r="7067">
          <cell r="N7067" t="str">
            <v/>
          </cell>
          <cell r="O7067" t="str">
            <v/>
          </cell>
          <cell r="P7067" t="str">
            <v/>
          </cell>
          <cell r="Q7067">
            <v>0</v>
          </cell>
        </row>
        <row r="7068">
          <cell r="N7068" t="str">
            <v/>
          </cell>
          <cell r="O7068" t="str">
            <v/>
          </cell>
          <cell r="P7068" t="str">
            <v/>
          </cell>
          <cell r="Q7068">
            <v>0</v>
          </cell>
        </row>
        <row r="7069">
          <cell r="N7069" t="str">
            <v/>
          </cell>
          <cell r="O7069" t="str">
            <v/>
          </cell>
          <cell r="P7069" t="str">
            <v/>
          </cell>
          <cell r="Q7069">
            <v>0</v>
          </cell>
        </row>
        <row r="7070">
          <cell r="N7070" t="str">
            <v/>
          </cell>
          <cell r="O7070" t="str">
            <v/>
          </cell>
          <cell r="P7070" t="str">
            <v/>
          </cell>
          <cell r="Q7070">
            <v>0</v>
          </cell>
        </row>
        <row r="7071">
          <cell r="N7071" t="str">
            <v/>
          </cell>
          <cell r="O7071" t="str">
            <v/>
          </cell>
          <cell r="P7071" t="str">
            <v/>
          </cell>
          <cell r="Q7071">
            <v>0</v>
          </cell>
        </row>
        <row r="7072">
          <cell r="N7072" t="str">
            <v/>
          </cell>
          <cell r="O7072" t="str">
            <v/>
          </cell>
          <cell r="P7072" t="str">
            <v/>
          </cell>
          <cell r="Q7072">
            <v>0</v>
          </cell>
        </row>
        <row r="7073">
          <cell r="N7073" t="str">
            <v/>
          </cell>
          <cell r="O7073" t="str">
            <v/>
          </cell>
          <cell r="P7073" t="str">
            <v/>
          </cell>
          <cell r="Q7073">
            <v>0</v>
          </cell>
        </row>
        <row r="7074">
          <cell r="N7074" t="str">
            <v/>
          </cell>
          <cell r="O7074" t="str">
            <v/>
          </cell>
          <cell r="P7074" t="str">
            <v/>
          </cell>
          <cell r="Q7074">
            <v>0</v>
          </cell>
        </row>
        <row r="7075">
          <cell r="N7075" t="str">
            <v/>
          </cell>
          <cell r="O7075" t="str">
            <v/>
          </cell>
          <cell r="P7075" t="str">
            <v/>
          </cell>
          <cell r="Q7075">
            <v>0</v>
          </cell>
        </row>
        <row r="7076">
          <cell r="N7076" t="str">
            <v/>
          </cell>
          <cell r="O7076" t="str">
            <v/>
          </cell>
          <cell r="P7076" t="str">
            <v/>
          </cell>
          <cell r="Q7076">
            <v>0</v>
          </cell>
        </row>
        <row r="7077">
          <cell r="N7077" t="str">
            <v/>
          </cell>
          <cell r="O7077" t="str">
            <v/>
          </cell>
          <cell r="P7077" t="str">
            <v/>
          </cell>
          <cell r="Q7077">
            <v>0</v>
          </cell>
        </row>
        <row r="7078">
          <cell r="N7078" t="str">
            <v/>
          </cell>
          <cell r="O7078" t="str">
            <v/>
          </cell>
          <cell r="P7078" t="str">
            <v/>
          </cell>
          <cell r="Q7078">
            <v>0</v>
          </cell>
        </row>
        <row r="7079">
          <cell r="N7079" t="str">
            <v/>
          </cell>
          <cell r="O7079" t="str">
            <v/>
          </cell>
          <cell r="P7079" t="str">
            <v/>
          </cell>
          <cell r="Q7079">
            <v>0</v>
          </cell>
        </row>
        <row r="7080">
          <cell r="N7080" t="str">
            <v/>
          </cell>
          <cell r="O7080" t="str">
            <v/>
          </cell>
          <cell r="P7080" t="str">
            <v/>
          </cell>
          <cell r="Q7080">
            <v>0</v>
          </cell>
        </row>
        <row r="7081">
          <cell r="N7081" t="str">
            <v/>
          </cell>
          <cell r="O7081" t="str">
            <v/>
          </cell>
          <cell r="P7081" t="str">
            <v/>
          </cell>
          <cell r="Q7081">
            <v>0</v>
          </cell>
        </row>
        <row r="7082">
          <cell r="N7082" t="str">
            <v/>
          </cell>
          <cell r="O7082" t="str">
            <v/>
          </cell>
          <cell r="P7082" t="str">
            <v/>
          </cell>
          <cell r="Q7082">
            <v>0</v>
          </cell>
        </row>
        <row r="7083">
          <cell r="N7083" t="str">
            <v/>
          </cell>
          <cell r="O7083" t="str">
            <v/>
          </cell>
          <cell r="P7083" t="str">
            <v/>
          </cell>
          <cell r="Q7083">
            <v>0</v>
          </cell>
        </row>
        <row r="7084">
          <cell r="N7084" t="str">
            <v/>
          </cell>
          <cell r="O7084" t="str">
            <v/>
          </cell>
          <cell r="P7084" t="str">
            <v/>
          </cell>
          <cell r="Q7084">
            <v>0</v>
          </cell>
        </row>
        <row r="7085">
          <cell r="N7085" t="str">
            <v/>
          </cell>
          <cell r="O7085" t="str">
            <v/>
          </cell>
          <cell r="P7085" t="str">
            <v/>
          </cell>
          <cell r="Q7085">
            <v>0</v>
          </cell>
        </row>
        <row r="7086">
          <cell r="N7086" t="str">
            <v/>
          </cell>
          <cell r="O7086" t="str">
            <v/>
          </cell>
          <cell r="P7086" t="str">
            <v/>
          </cell>
          <cell r="Q7086">
            <v>0</v>
          </cell>
        </row>
        <row r="7087">
          <cell r="N7087" t="str">
            <v/>
          </cell>
          <cell r="O7087" t="str">
            <v/>
          </cell>
          <cell r="P7087" t="str">
            <v/>
          </cell>
          <cell r="Q7087">
            <v>0</v>
          </cell>
        </row>
        <row r="7088">
          <cell r="N7088" t="str">
            <v/>
          </cell>
          <cell r="O7088" t="str">
            <v/>
          </cell>
          <cell r="P7088" t="str">
            <v/>
          </cell>
          <cell r="Q7088">
            <v>0</v>
          </cell>
        </row>
        <row r="7089">
          <cell r="N7089" t="str">
            <v/>
          </cell>
          <cell r="O7089" t="str">
            <v/>
          </cell>
          <cell r="P7089" t="str">
            <v/>
          </cell>
          <cell r="Q7089">
            <v>0</v>
          </cell>
        </row>
        <row r="7090">
          <cell r="N7090" t="str">
            <v/>
          </cell>
          <cell r="O7090" t="str">
            <v/>
          </cell>
          <cell r="P7090" t="str">
            <v/>
          </cell>
          <cell r="Q7090">
            <v>0</v>
          </cell>
        </row>
        <row r="7091">
          <cell r="N7091" t="str">
            <v/>
          </cell>
          <cell r="O7091" t="str">
            <v/>
          </cell>
          <cell r="P7091" t="str">
            <v/>
          </cell>
          <cell r="Q7091">
            <v>0</v>
          </cell>
        </row>
        <row r="7092">
          <cell r="N7092" t="str">
            <v/>
          </cell>
          <cell r="O7092" t="str">
            <v/>
          </cell>
          <cell r="P7092" t="str">
            <v/>
          </cell>
          <cell r="Q7092">
            <v>0</v>
          </cell>
        </row>
        <row r="7093">
          <cell r="N7093" t="str">
            <v/>
          </cell>
          <cell r="O7093" t="str">
            <v/>
          </cell>
          <cell r="P7093" t="str">
            <v/>
          </cell>
          <cell r="Q7093">
            <v>0</v>
          </cell>
        </row>
        <row r="7094">
          <cell r="N7094" t="str">
            <v/>
          </cell>
          <cell r="O7094" t="str">
            <v/>
          </cell>
          <cell r="P7094" t="str">
            <v/>
          </cell>
          <cell r="Q7094">
            <v>0</v>
          </cell>
        </row>
        <row r="7095">
          <cell r="N7095" t="str">
            <v/>
          </cell>
          <cell r="O7095" t="str">
            <v/>
          </cell>
          <cell r="P7095" t="str">
            <v/>
          </cell>
          <cell r="Q7095">
            <v>0</v>
          </cell>
        </row>
        <row r="7096">
          <cell r="N7096" t="str">
            <v/>
          </cell>
          <cell r="O7096" t="str">
            <v/>
          </cell>
          <cell r="P7096" t="str">
            <v/>
          </cell>
          <cell r="Q7096">
            <v>0</v>
          </cell>
        </row>
        <row r="7097">
          <cell r="N7097" t="str">
            <v/>
          </cell>
          <cell r="O7097" t="str">
            <v/>
          </cell>
          <cell r="P7097" t="str">
            <v/>
          </cell>
          <cell r="Q7097">
            <v>0</v>
          </cell>
        </row>
        <row r="7098">
          <cell r="N7098" t="str">
            <v/>
          </cell>
          <cell r="O7098" t="str">
            <v/>
          </cell>
          <cell r="P7098" t="str">
            <v/>
          </cell>
          <cell r="Q7098">
            <v>0</v>
          </cell>
        </row>
        <row r="7099">
          <cell r="N7099" t="str">
            <v/>
          </cell>
          <cell r="O7099" t="str">
            <v/>
          </cell>
          <cell r="P7099" t="str">
            <v/>
          </cell>
          <cell r="Q7099">
            <v>0</v>
          </cell>
        </row>
        <row r="7100">
          <cell r="N7100" t="str">
            <v/>
          </cell>
          <cell r="O7100" t="str">
            <v/>
          </cell>
          <cell r="P7100" t="str">
            <v/>
          </cell>
          <cell r="Q7100">
            <v>0</v>
          </cell>
        </row>
        <row r="7101">
          <cell r="N7101" t="str">
            <v/>
          </cell>
          <cell r="O7101" t="str">
            <v/>
          </cell>
          <cell r="P7101" t="str">
            <v/>
          </cell>
          <cell r="Q7101">
            <v>0</v>
          </cell>
        </row>
        <row r="7102">
          <cell r="N7102" t="str">
            <v/>
          </cell>
          <cell r="O7102" t="str">
            <v/>
          </cell>
          <cell r="P7102" t="str">
            <v/>
          </cell>
          <cell r="Q7102">
            <v>0</v>
          </cell>
        </row>
        <row r="7103">
          <cell r="N7103" t="str">
            <v/>
          </cell>
          <cell r="O7103" t="str">
            <v/>
          </cell>
          <cell r="P7103" t="str">
            <v/>
          </cell>
          <cell r="Q7103">
            <v>0</v>
          </cell>
        </row>
        <row r="7104">
          <cell r="N7104" t="str">
            <v/>
          </cell>
          <cell r="O7104" t="str">
            <v/>
          </cell>
          <cell r="P7104" t="str">
            <v/>
          </cell>
          <cell r="Q7104">
            <v>0</v>
          </cell>
        </row>
        <row r="7105">
          <cell r="N7105" t="str">
            <v/>
          </cell>
          <cell r="O7105" t="str">
            <v/>
          </cell>
          <cell r="P7105" t="str">
            <v/>
          </cell>
          <cell r="Q7105">
            <v>0</v>
          </cell>
        </row>
        <row r="7106">
          <cell r="N7106" t="str">
            <v/>
          </cell>
          <cell r="O7106" t="str">
            <v/>
          </cell>
          <cell r="P7106" t="str">
            <v/>
          </cell>
          <cell r="Q7106">
            <v>0</v>
          </cell>
        </row>
        <row r="7107">
          <cell r="N7107" t="str">
            <v/>
          </cell>
          <cell r="O7107" t="str">
            <v/>
          </cell>
          <cell r="P7107" t="str">
            <v/>
          </cell>
          <cell r="Q7107">
            <v>0</v>
          </cell>
        </row>
        <row r="7108">
          <cell r="N7108" t="str">
            <v/>
          </cell>
          <cell r="O7108" t="str">
            <v/>
          </cell>
          <cell r="P7108" t="str">
            <v/>
          </cell>
          <cell r="Q7108">
            <v>0</v>
          </cell>
        </row>
        <row r="7109">
          <cell r="N7109" t="str">
            <v/>
          </cell>
          <cell r="O7109" t="str">
            <v/>
          </cell>
          <cell r="P7109" t="str">
            <v/>
          </cell>
          <cell r="Q7109">
            <v>0</v>
          </cell>
        </row>
        <row r="7110">
          <cell r="N7110" t="str">
            <v/>
          </cell>
          <cell r="O7110" t="str">
            <v/>
          </cell>
          <cell r="P7110" t="str">
            <v/>
          </cell>
          <cell r="Q7110">
            <v>0</v>
          </cell>
        </row>
        <row r="7111">
          <cell r="N7111" t="str">
            <v/>
          </cell>
          <cell r="O7111" t="str">
            <v/>
          </cell>
          <cell r="P7111" t="str">
            <v/>
          </cell>
          <cell r="Q7111">
            <v>0</v>
          </cell>
        </row>
        <row r="7112">
          <cell r="N7112" t="str">
            <v/>
          </cell>
          <cell r="O7112" t="str">
            <v/>
          </cell>
          <cell r="P7112" t="str">
            <v/>
          </cell>
          <cell r="Q7112">
            <v>0</v>
          </cell>
        </row>
        <row r="7113">
          <cell r="N7113" t="str">
            <v/>
          </cell>
          <cell r="O7113" t="str">
            <v/>
          </cell>
          <cell r="P7113" t="str">
            <v/>
          </cell>
          <cell r="Q7113">
            <v>0</v>
          </cell>
        </row>
        <row r="7114">
          <cell r="N7114" t="str">
            <v/>
          </cell>
          <cell r="O7114" t="str">
            <v/>
          </cell>
          <cell r="P7114" t="str">
            <v/>
          </cell>
          <cell r="Q7114">
            <v>0</v>
          </cell>
        </row>
        <row r="7115">
          <cell r="N7115" t="str">
            <v/>
          </cell>
          <cell r="O7115" t="str">
            <v/>
          </cell>
          <cell r="P7115" t="str">
            <v/>
          </cell>
          <cell r="Q7115">
            <v>0</v>
          </cell>
        </row>
        <row r="7116">
          <cell r="N7116" t="str">
            <v/>
          </cell>
          <cell r="O7116" t="str">
            <v/>
          </cell>
          <cell r="P7116" t="str">
            <v/>
          </cell>
          <cell r="Q7116">
            <v>0</v>
          </cell>
        </row>
        <row r="7117">
          <cell r="N7117" t="str">
            <v/>
          </cell>
          <cell r="O7117" t="str">
            <v/>
          </cell>
          <cell r="P7117" t="str">
            <v/>
          </cell>
          <cell r="Q7117">
            <v>0</v>
          </cell>
        </row>
        <row r="7118">
          <cell r="N7118" t="str">
            <v/>
          </cell>
          <cell r="O7118" t="str">
            <v/>
          </cell>
          <cell r="P7118" t="str">
            <v/>
          </cell>
          <cell r="Q7118">
            <v>0</v>
          </cell>
        </row>
        <row r="7119">
          <cell r="N7119" t="str">
            <v/>
          </cell>
          <cell r="O7119" t="str">
            <v/>
          </cell>
          <cell r="P7119" t="str">
            <v/>
          </cell>
          <cell r="Q7119">
            <v>0</v>
          </cell>
        </row>
        <row r="7120">
          <cell r="N7120" t="str">
            <v/>
          </cell>
          <cell r="O7120" t="str">
            <v/>
          </cell>
          <cell r="P7120" t="str">
            <v/>
          </cell>
          <cell r="Q7120">
            <v>0</v>
          </cell>
        </row>
        <row r="7121">
          <cell r="N7121" t="str">
            <v/>
          </cell>
          <cell r="O7121" t="str">
            <v/>
          </cell>
          <cell r="P7121" t="str">
            <v/>
          </cell>
          <cell r="Q7121">
            <v>0</v>
          </cell>
        </row>
        <row r="7122">
          <cell r="N7122" t="str">
            <v/>
          </cell>
          <cell r="O7122" t="str">
            <v/>
          </cell>
          <cell r="P7122" t="str">
            <v/>
          </cell>
          <cell r="Q7122">
            <v>0</v>
          </cell>
        </row>
        <row r="7123">
          <cell r="N7123" t="str">
            <v/>
          </cell>
          <cell r="O7123" t="str">
            <v/>
          </cell>
          <cell r="P7123" t="str">
            <v/>
          </cell>
          <cell r="Q7123">
            <v>0</v>
          </cell>
        </row>
        <row r="7124">
          <cell r="N7124" t="str">
            <v/>
          </cell>
          <cell r="O7124" t="str">
            <v/>
          </cell>
          <cell r="P7124" t="str">
            <v/>
          </cell>
          <cell r="Q7124">
            <v>0</v>
          </cell>
        </row>
        <row r="7125">
          <cell r="N7125" t="str">
            <v/>
          </cell>
          <cell r="O7125" t="str">
            <v/>
          </cell>
          <cell r="P7125" t="str">
            <v/>
          </cell>
          <cell r="Q7125">
            <v>0</v>
          </cell>
        </row>
        <row r="7126">
          <cell r="N7126" t="str">
            <v/>
          </cell>
          <cell r="O7126" t="str">
            <v/>
          </cell>
          <cell r="P7126" t="str">
            <v/>
          </cell>
          <cell r="Q7126">
            <v>0</v>
          </cell>
        </row>
        <row r="7127">
          <cell r="N7127" t="str">
            <v/>
          </cell>
          <cell r="O7127" t="str">
            <v/>
          </cell>
          <cell r="P7127" t="str">
            <v/>
          </cell>
          <cell r="Q7127">
            <v>0</v>
          </cell>
        </row>
        <row r="7128">
          <cell r="N7128" t="str">
            <v/>
          </cell>
          <cell r="O7128" t="str">
            <v/>
          </cell>
          <cell r="P7128" t="str">
            <v/>
          </cell>
          <cell r="Q7128">
            <v>0</v>
          </cell>
        </row>
        <row r="7129">
          <cell r="N7129" t="str">
            <v/>
          </cell>
          <cell r="O7129" t="str">
            <v/>
          </cell>
          <cell r="P7129" t="str">
            <v/>
          </cell>
          <cell r="Q7129">
            <v>0</v>
          </cell>
        </row>
        <row r="7130">
          <cell r="N7130" t="str">
            <v/>
          </cell>
          <cell r="O7130" t="str">
            <v/>
          </cell>
          <cell r="P7130" t="str">
            <v/>
          </cell>
          <cell r="Q7130">
            <v>0</v>
          </cell>
        </row>
        <row r="7131">
          <cell r="N7131" t="str">
            <v/>
          </cell>
          <cell r="O7131" t="str">
            <v/>
          </cell>
          <cell r="P7131" t="str">
            <v/>
          </cell>
          <cell r="Q7131">
            <v>0</v>
          </cell>
        </row>
        <row r="7132">
          <cell r="N7132" t="str">
            <v/>
          </cell>
          <cell r="O7132" t="str">
            <v/>
          </cell>
          <cell r="P7132" t="str">
            <v/>
          </cell>
          <cell r="Q7132">
            <v>0</v>
          </cell>
        </row>
        <row r="7133">
          <cell r="N7133" t="str">
            <v/>
          </cell>
          <cell r="O7133" t="str">
            <v/>
          </cell>
          <cell r="P7133" t="str">
            <v/>
          </cell>
          <cell r="Q7133">
            <v>0</v>
          </cell>
        </row>
        <row r="7134">
          <cell r="N7134" t="str">
            <v/>
          </cell>
          <cell r="O7134" t="str">
            <v/>
          </cell>
          <cell r="P7134" t="str">
            <v/>
          </cell>
          <cell r="Q7134">
            <v>0</v>
          </cell>
        </row>
        <row r="7135">
          <cell r="N7135" t="str">
            <v/>
          </cell>
          <cell r="O7135" t="str">
            <v/>
          </cell>
          <cell r="P7135" t="str">
            <v/>
          </cell>
          <cell r="Q7135">
            <v>0</v>
          </cell>
        </row>
        <row r="7136">
          <cell r="N7136" t="str">
            <v/>
          </cell>
          <cell r="O7136" t="str">
            <v/>
          </cell>
          <cell r="P7136" t="str">
            <v/>
          </cell>
          <cell r="Q7136">
            <v>0</v>
          </cell>
        </row>
        <row r="7137">
          <cell r="N7137" t="str">
            <v/>
          </cell>
          <cell r="O7137" t="str">
            <v/>
          </cell>
          <cell r="P7137" t="str">
            <v/>
          </cell>
          <cell r="Q7137">
            <v>0</v>
          </cell>
        </row>
        <row r="7138">
          <cell r="N7138" t="str">
            <v/>
          </cell>
          <cell r="O7138" t="str">
            <v/>
          </cell>
          <cell r="P7138" t="str">
            <v/>
          </cell>
          <cell r="Q7138">
            <v>0</v>
          </cell>
        </row>
        <row r="7139">
          <cell r="N7139" t="str">
            <v/>
          </cell>
          <cell r="O7139" t="str">
            <v/>
          </cell>
          <cell r="P7139" t="str">
            <v/>
          </cell>
          <cell r="Q7139">
            <v>0</v>
          </cell>
        </row>
        <row r="7140">
          <cell r="N7140" t="str">
            <v/>
          </cell>
          <cell r="O7140" t="str">
            <v/>
          </cell>
          <cell r="P7140" t="str">
            <v/>
          </cell>
          <cell r="Q7140">
            <v>0</v>
          </cell>
        </row>
        <row r="7141">
          <cell r="N7141" t="str">
            <v/>
          </cell>
          <cell r="O7141" t="str">
            <v/>
          </cell>
          <cell r="P7141" t="str">
            <v/>
          </cell>
          <cell r="Q7141">
            <v>0</v>
          </cell>
        </row>
        <row r="7142">
          <cell r="N7142" t="str">
            <v/>
          </cell>
          <cell r="O7142" t="str">
            <v/>
          </cell>
          <cell r="P7142" t="str">
            <v/>
          </cell>
          <cell r="Q7142">
            <v>0</v>
          </cell>
        </row>
        <row r="7143">
          <cell r="N7143" t="str">
            <v/>
          </cell>
          <cell r="O7143" t="str">
            <v/>
          </cell>
          <cell r="P7143" t="str">
            <v/>
          </cell>
          <cell r="Q7143">
            <v>0</v>
          </cell>
        </row>
        <row r="7144">
          <cell r="N7144" t="str">
            <v/>
          </cell>
          <cell r="O7144" t="str">
            <v/>
          </cell>
          <cell r="P7144" t="str">
            <v/>
          </cell>
          <cell r="Q7144">
            <v>0</v>
          </cell>
        </row>
        <row r="7145">
          <cell r="N7145" t="str">
            <v/>
          </cell>
          <cell r="O7145" t="str">
            <v/>
          </cell>
          <cell r="P7145" t="str">
            <v/>
          </cell>
          <cell r="Q7145">
            <v>0</v>
          </cell>
        </row>
        <row r="7146">
          <cell r="N7146" t="str">
            <v/>
          </cell>
          <cell r="O7146" t="str">
            <v/>
          </cell>
          <cell r="P7146" t="str">
            <v/>
          </cell>
          <cell r="Q7146">
            <v>0</v>
          </cell>
        </row>
        <row r="7147">
          <cell r="N7147" t="str">
            <v/>
          </cell>
          <cell r="O7147" t="str">
            <v/>
          </cell>
          <cell r="P7147" t="str">
            <v/>
          </cell>
          <cell r="Q7147">
            <v>0</v>
          </cell>
        </row>
        <row r="7148">
          <cell r="N7148" t="str">
            <v/>
          </cell>
          <cell r="O7148" t="str">
            <v/>
          </cell>
          <cell r="P7148" t="str">
            <v/>
          </cell>
          <cell r="Q7148">
            <v>0</v>
          </cell>
        </row>
        <row r="7149">
          <cell r="N7149" t="str">
            <v/>
          </cell>
          <cell r="O7149" t="str">
            <v/>
          </cell>
          <cell r="P7149" t="str">
            <v/>
          </cell>
          <cell r="Q7149">
            <v>0</v>
          </cell>
        </row>
        <row r="7150">
          <cell r="N7150" t="str">
            <v/>
          </cell>
          <cell r="O7150" t="str">
            <v/>
          </cell>
          <cell r="P7150" t="str">
            <v/>
          </cell>
          <cell r="Q7150">
            <v>0</v>
          </cell>
        </row>
        <row r="7151">
          <cell r="N7151" t="str">
            <v/>
          </cell>
          <cell r="O7151" t="str">
            <v/>
          </cell>
          <cell r="P7151" t="str">
            <v/>
          </cell>
          <cell r="Q7151">
            <v>0</v>
          </cell>
        </row>
        <row r="7152">
          <cell r="N7152" t="str">
            <v/>
          </cell>
          <cell r="O7152" t="str">
            <v/>
          </cell>
          <cell r="P7152" t="str">
            <v/>
          </cell>
          <cell r="Q7152">
            <v>0</v>
          </cell>
        </row>
        <row r="7153">
          <cell r="N7153" t="str">
            <v/>
          </cell>
          <cell r="O7153" t="str">
            <v/>
          </cell>
          <cell r="P7153" t="str">
            <v/>
          </cell>
          <cell r="Q7153">
            <v>0</v>
          </cell>
        </row>
        <row r="7154">
          <cell r="N7154" t="str">
            <v/>
          </cell>
          <cell r="O7154" t="str">
            <v/>
          </cell>
          <cell r="P7154" t="str">
            <v/>
          </cell>
          <cell r="Q7154">
            <v>0</v>
          </cell>
        </row>
        <row r="7155">
          <cell r="N7155" t="str">
            <v/>
          </cell>
          <cell r="O7155" t="str">
            <v/>
          </cell>
          <cell r="P7155" t="str">
            <v/>
          </cell>
          <cell r="Q7155">
            <v>0</v>
          </cell>
        </row>
        <row r="7156">
          <cell r="N7156" t="str">
            <v/>
          </cell>
          <cell r="O7156" t="str">
            <v/>
          </cell>
          <cell r="P7156" t="str">
            <v/>
          </cell>
          <cell r="Q7156">
            <v>0</v>
          </cell>
        </row>
        <row r="7157">
          <cell r="N7157" t="str">
            <v/>
          </cell>
          <cell r="O7157" t="str">
            <v/>
          </cell>
          <cell r="P7157" t="str">
            <v/>
          </cell>
          <cell r="Q7157">
            <v>0</v>
          </cell>
        </row>
        <row r="7158">
          <cell r="N7158" t="str">
            <v/>
          </cell>
          <cell r="O7158" t="str">
            <v/>
          </cell>
          <cell r="P7158" t="str">
            <v/>
          </cell>
          <cell r="Q7158">
            <v>0</v>
          </cell>
        </row>
        <row r="7159">
          <cell r="N7159" t="str">
            <v/>
          </cell>
          <cell r="O7159" t="str">
            <v/>
          </cell>
          <cell r="P7159" t="str">
            <v/>
          </cell>
          <cell r="Q7159">
            <v>0</v>
          </cell>
        </row>
        <row r="7160">
          <cell r="N7160" t="str">
            <v/>
          </cell>
          <cell r="O7160" t="str">
            <v/>
          </cell>
          <cell r="P7160" t="str">
            <v/>
          </cell>
          <cell r="Q7160">
            <v>0</v>
          </cell>
        </row>
        <row r="7161">
          <cell r="N7161" t="str">
            <v/>
          </cell>
          <cell r="O7161" t="str">
            <v/>
          </cell>
          <cell r="P7161" t="str">
            <v/>
          </cell>
          <cell r="Q7161">
            <v>0</v>
          </cell>
        </row>
        <row r="7162">
          <cell r="N7162" t="str">
            <v/>
          </cell>
          <cell r="O7162" t="str">
            <v/>
          </cell>
          <cell r="P7162" t="str">
            <v/>
          </cell>
          <cell r="Q7162">
            <v>0</v>
          </cell>
        </row>
        <row r="7163">
          <cell r="N7163" t="str">
            <v/>
          </cell>
          <cell r="O7163" t="str">
            <v/>
          </cell>
          <cell r="P7163" t="str">
            <v/>
          </cell>
          <cell r="Q7163">
            <v>0</v>
          </cell>
        </row>
        <row r="7164">
          <cell r="N7164" t="str">
            <v/>
          </cell>
          <cell r="O7164" t="str">
            <v/>
          </cell>
          <cell r="P7164" t="str">
            <v/>
          </cell>
          <cell r="Q7164">
            <v>0</v>
          </cell>
        </row>
        <row r="7165">
          <cell r="N7165" t="str">
            <v/>
          </cell>
          <cell r="O7165" t="str">
            <v/>
          </cell>
          <cell r="P7165" t="str">
            <v/>
          </cell>
          <cell r="Q7165">
            <v>0</v>
          </cell>
        </row>
        <row r="7166">
          <cell r="N7166" t="str">
            <v/>
          </cell>
          <cell r="O7166" t="str">
            <v/>
          </cell>
          <cell r="P7166" t="str">
            <v/>
          </cell>
          <cell r="Q7166">
            <v>0</v>
          </cell>
        </row>
        <row r="7167">
          <cell r="N7167" t="str">
            <v/>
          </cell>
          <cell r="O7167" t="str">
            <v/>
          </cell>
          <cell r="P7167" t="str">
            <v/>
          </cell>
          <cell r="Q7167">
            <v>0</v>
          </cell>
        </row>
        <row r="7168">
          <cell r="N7168" t="str">
            <v/>
          </cell>
          <cell r="O7168" t="str">
            <v/>
          </cell>
          <cell r="P7168" t="str">
            <v/>
          </cell>
          <cell r="Q7168">
            <v>0</v>
          </cell>
        </row>
        <row r="7169">
          <cell r="N7169" t="str">
            <v/>
          </cell>
          <cell r="O7169" t="str">
            <v/>
          </cell>
          <cell r="P7169" t="str">
            <v/>
          </cell>
          <cell r="Q7169">
            <v>0</v>
          </cell>
        </row>
        <row r="7170">
          <cell r="N7170" t="str">
            <v/>
          </cell>
          <cell r="O7170" t="str">
            <v/>
          </cell>
          <cell r="P7170" t="str">
            <v/>
          </cell>
          <cell r="Q7170">
            <v>0</v>
          </cell>
        </row>
        <row r="7171">
          <cell r="N7171" t="str">
            <v/>
          </cell>
          <cell r="O7171" t="str">
            <v/>
          </cell>
          <cell r="P7171" t="str">
            <v/>
          </cell>
          <cell r="Q7171">
            <v>0</v>
          </cell>
        </row>
        <row r="7172">
          <cell r="N7172" t="str">
            <v/>
          </cell>
          <cell r="O7172" t="str">
            <v/>
          </cell>
          <cell r="P7172" t="str">
            <v/>
          </cell>
          <cell r="Q7172">
            <v>0</v>
          </cell>
        </row>
        <row r="7173">
          <cell r="N7173" t="str">
            <v/>
          </cell>
          <cell r="O7173" t="str">
            <v/>
          </cell>
          <cell r="P7173" t="str">
            <v/>
          </cell>
          <cell r="Q7173">
            <v>0</v>
          </cell>
        </row>
        <row r="7174">
          <cell r="N7174" t="str">
            <v/>
          </cell>
          <cell r="O7174" t="str">
            <v/>
          </cell>
          <cell r="P7174" t="str">
            <v/>
          </cell>
          <cell r="Q7174">
            <v>0</v>
          </cell>
        </row>
        <row r="7175">
          <cell r="N7175" t="str">
            <v/>
          </cell>
          <cell r="O7175" t="str">
            <v/>
          </cell>
          <cell r="P7175" t="str">
            <v/>
          </cell>
          <cell r="Q7175">
            <v>0</v>
          </cell>
        </row>
        <row r="7176">
          <cell r="N7176" t="str">
            <v/>
          </cell>
          <cell r="O7176" t="str">
            <v/>
          </cell>
          <cell r="P7176" t="str">
            <v/>
          </cell>
          <cell r="Q7176">
            <v>0</v>
          </cell>
        </row>
        <row r="7177">
          <cell r="N7177" t="str">
            <v/>
          </cell>
          <cell r="O7177" t="str">
            <v/>
          </cell>
          <cell r="P7177" t="str">
            <v/>
          </cell>
          <cell r="Q7177">
            <v>0</v>
          </cell>
        </row>
        <row r="7178">
          <cell r="N7178" t="str">
            <v/>
          </cell>
          <cell r="O7178" t="str">
            <v/>
          </cell>
          <cell r="P7178" t="str">
            <v/>
          </cell>
          <cell r="Q7178">
            <v>0</v>
          </cell>
        </row>
        <row r="7179">
          <cell r="N7179" t="str">
            <v/>
          </cell>
          <cell r="O7179" t="str">
            <v/>
          </cell>
          <cell r="P7179" t="str">
            <v/>
          </cell>
          <cell r="Q7179">
            <v>0</v>
          </cell>
        </row>
        <row r="7180">
          <cell r="N7180" t="str">
            <v/>
          </cell>
          <cell r="O7180" t="str">
            <v/>
          </cell>
          <cell r="P7180" t="str">
            <v/>
          </cell>
          <cell r="Q7180">
            <v>0</v>
          </cell>
        </row>
        <row r="7181">
          <cell r="N7181" t="str">
            <v/>
          </cell>
          <cell r="O7181" t="str">
            <v/>
          </cell>
          <cell r="P7181" t="str">
            <v/>
          </cell>
          <cell r="Q7181">
            <v>0</v>
          </cell>
        </row>
        <row r="7182">
          <cell r="N7182" t="str">
            <v/>
          </cell>
          <cell r="O7182" t="str">
            <v/>
          </cell>
          <cell r="P7182" t="str">
            <v/>
          </cell>
          <cell r="Q7182">
            <v>0</v>
          </cell>
        </row>
        <row r="7183">
          <cell r="N7183" t="str">
            <v/>
          </cell>
          <cell r="O7183" t="str">
            <v/>
          </cell>
          <cell r="P7183" t="str">
            <v/>
          </cell>
          <cell r="Q7183">
            <v>0</v>
          </cell>
        </row>
        <row r="7184">
          <cell r="N7184" t="str">
            <v/>
          </cell>
          <cell r="O7184" t="str">
            <v/>
          </cell>
          <cell r="P7184" t="str">
            <v/>
          </cell>
          <cell r="Q7184">
            <v>0</v>
          </cell>
        </row>
        <row r="7185">
          <cell r="N7185" t="str">
            <v/>
          </cell>
          <cell r="O7185" t="str">
            <v/>
          </cell>
          <cell r="P7185" t="str">
            <v/>
          </cell>
          <cell r="Q7185">
            <v>0</v>
          </cell>
        </row>
        <row r="7186">
          <cell r="N7186" t="str">
            <v/>
          </cell>
          <cell r="O7186" t="str">
            <v/>
          </cell>
          <cell r="P7186" t="str">
            <v/>
          </cell>
          <cell r="Q7186">
            <v>0</v>
          </cell>
        </row>
        <row r="7187">
          <cell r="N7187" t="str">
            <v/>
          </cell>
          <cell r="O7187" t="str">
            <v/>
          </cell>
          <cell r="P7187" t="str">
            <v/>
          </cell>
          <cell r="Q7187">
            <v>0</v>
          </cell>
        </row>
        <row r="7188">
          <cell r="N7188" t="str">
            <v/>
          </cell>
          <cell r="O7188" t="str">
            <v/>
          </cell>
          <cell r="P7188" t="str">
            <v/>
          </cell>
          <cell r="Q7188">
            <v>0</v>
          </cell>
        </row>
        <row r="7189">
          <cell r="N7189" t="str">
            <v/>
          </cell>
          <cell r="O7189" t="str">
            <v/>
          </cell>
          <cell r="P7189" t="str">
            <v/>
          </cell>
          <cell r="Q7189">
            <v>0</v>
          </cell>
        </row>
        <row r="7190">
          <cell r="N7190" t="str">
            <v/>
          </cell>
          <cell r="O7190" t="str">
            <v/>
          </cell>
          <cell r="P7190" t="str">
            <v/>
          </cell>
          <cell r="Q7190">
            <v>0</v>
          </cell>
        </row>
        <row r="7191">
          <cell r="N7191" t="str">
            <v/>
          </cell>
          <cell r="O7191" t="str">
            <v/>
          </cell>
          <cell r="P7191" t="str">
            <v/>
          </cell>
          <cell r="Q7191">
            <v>0</v>
          </cell>
        </row>
        <row r="7192">
          <cell r="N7192" t="str">
            <v/>
          </cell>
          <cell r="O7192" t="str">
            <v/>
          </cell>
          <cell r="P7192" t="str">
            <v/>
          </cell>
          <cell r="Q7192">
            <v>0</v>
          </cell>
        </row>
        <row r="7193">
          <cell r="N7193" t="str">
            <v/>
          </cell>
          <cell r="O7193" t="str">
            <v/>
          </cell>
          <cell r="P7193" t="str">
            <v/>
          </cell>
          <cell r="Q7193">
            <v>0</v>
          </cell>
        </row>
        <row r="7194">
          <cell r="N7194" t="str">
            <v/>
          </cell>
          <cell r="O7194" t="str">
            <v/>
          </cell>
          <cell r="P7194" t="str">
            <v/>
          </cell>
          <cell r="Q7194">
            <v>0</v>
          </cell>
        </row>
        <row r="7195">
          <cell r="N7195" t="str">
            <v/>
          </cell>
          <cell r="O7195" t="str">
            <v/>
          </cell>
          <cell r="P7195" t="str">
            <v/>
          </cell>
          <cell r="Q7195">
            <v>0</v>
          </cell>
        </row>
        <row r="7196">
          <cell r="N7196" t="str">
            <v/>
          </cell>
          <cell r="O7196" t="str">
            <v/>
          </cell>
          <cell r="P7196" t="str">
            <v/>
          </cell>
          <cell r="Q7196">
            <v>0</v>
          </cell>
        </row>
        <row r="7197">
          <cell r="N7197" t="str">
            <v/>
          </cell>
          <cell r="O7197" t="str">
            <v/>
          </cell>
          <cell r="P7197" t="str">
            <v/>
          </cell>
          <cell r="Q7197">
            <v>0</v>
          </cell>
        </row>
        <row r="7198">
          <cell r="N7198" t="str">
            <v/>
          </cell>
          <cell r="O7198" t="str">
            <v/>
          </cell>
          <cell r="P7198" t="str">
            <v/>
          </cell>
          <cell r="Q7198">
            <v>0</v>
          </cell>
        </row>
        <row r="7199">
          <cell r="N7199" t="str">
            <v/>
          </cell>
          <cell r="O7199" t="str">
            <v/>
          </cell>
          <cell r="P7199" t="str">
            <v/>
          </cell>
          <cell r="Q7199">
            <v>0</v>
          </cell>
        </row>
        <row r="7200">
          <cell r="N7200" t="str">
            <v/>
          </cell>
          <cell r="O7200" t="str">
            <v/>
          </cell>
          <cell r="P7200" t="str">
            <v/>
          </cell>
          <cell r="Q7200">
            <v>0</v>
          </cell>
        </row>
        <row r="7201">
          <cell r="N7201" t="str">
            <v/>
          </cell>
          <cell r="O7201" t="str">
            <v/>
          </cell>
          <cell r="P7201" t="str">
            <v/>
          </cell>
          <cell r="Q7201">
            <v>0</v>
          </cell>
        </row>
        <row r="7202">
          <cell r="N7202" t="str">
            <v/>
          </cell>
          <cell r="O7202" t="str">
            <v/>
          </cell>
          <cell r="P7202" t="str">
            <v/>
          </cell>
          <cell r="Q7202">
            <v>0</v>
          </cell>
        </row>
        <row r="7203">
          <cell r="N7203" t="str">
            <v/>
          </cell>
          <cell r="O7203" t="str">
            <v/>
          </cell>
          <cell r="P7203" t="str">
            <v/>
          </cell>
          <cell r="Q7203">
            <v>0</v>
          </cell>
        </row>
        <row r="7204">
          <cell r="N7204" t="str">
            <v/>
          </cell>
          <cell r="O7204" t="str">
            <v/>
          </cell>
          <cell r="P7204" t="str">
            <v/>
          </cell>
          <cell r="Q7204">
            <v>0</v>
          </cell>
        </row>
        <row r="7205">
          <cell r="N7205" t="str">
            <v/>
          </cell>
          <cell r="O7205" t="str">
            <v/>
          </cell>
          <cell r="P7205" t="str">
            <v/>
          </cell>
          <cell r="Q7205">
            <v>0</v>
          </cell>
        </row>
        <row r="7206">
          <cell r="N7206" t="str">
            <v/>
          </cell>
          <cell r="O7206" t="str">
            <v/>
          </cell>
          <cell r="P7206" t="str">
            <v/>
          </cell>
          <cell r="Q7206">
            <v>0</v>
          </cell>
        </row>
        <row r="7207">
          <cell r="N7207" t="str">
            <v/>
          </cell>
          <cell r="O7207" t="str">
            <v/>
          </cell>
          <cell r="P7207" t="str">
            <v/>
          </cell>
          <cell r="Q7207">
            <v>0</v>
          </cell>
        </row>
        <row r="7208">
          <cell r="N7208" t="str">
            <v/>
          </cell>
          <cell r="O7208" t="str">
            <v/>
          </cell>
          <cell r="P7208" t="str">
            <v/>
          </cell>
          <cell r="Q7208">
            <v>0</v>
          </cell>
        </row>
        <row r="7209">
          <cell r="N7209" t="str">
            <v/>
          </cell>
          <cell r="O7209" t="str">
            <v/>
          </cell>
          <cell r="P7209" t="str">
            <v/>
          </cell>
          <cell r="Q7209">
            <v>0</v>
          </cell>
        </row>
        <row r="7210">
          <cell r="N7210" t="str">
            <v/>
          </cell>
          <cell r="O7210" t="str">
            <v/>
          </cell>
          <cell r="P7210" t="str">
            <v/>
          </cell>
          <cell r="Q7210">
            <v>0</v>
          </cell>
        </row>
        <row r="7211">
          <cell r="N7211" t="str">
            <v/>
          </cell>
          <cell r="O7211" t="str">
            <v/>
          </cell>
          <cell r="P7211" t="str">
            <v/>
          </cell>
          <cell r="Q7211">
            <v>0</v>
          </cell>
        </row>
        <row r="7212">
          <cell r="N7212" t="str">
            <v/>
          </cell>
          <cell r="O7212" t="str">
            <v/>
          </cell>
          <cell r="P7212" t="str">
            <v/>
          </cell>
          <cell r="Q7212">
            <v>0</v>
          </cell>
        </row>
        <row r="7213">
          <cell r="N7213" t="str">
            <v/>
          </cell>
          <cell r="O7213" t="str">
            <v/>
          </cell>
          <cell r="P7213" t="str">
            <v/>
          </cell>
          <cell r="Q7213">
            <v>0</v>
          </cell>
        </row>
        <row r="7214">
          <cell r="N7214" t="str">
            <v/>
          </cell>
          <cell r="O7214" t="str">
            <v/>
          </cell>
          <cell r="P7214" t="str">
            <v/>
          </cell>
          <cell r="Q7214">
            <v>0</v>
          </cell>
        </row>
        <row r="7215">
          <cell r="N7215" t="str">
            <v/>
          </cell>
          <cell r="O7215" t="str">
            <v/>
          </cell>
          <cell r="P7215" t="str">
            <v/>
          </cell>
          <cell r="Q7215">
            <v>0</v>
          </cell>
        </row>
        <row r="7216">
          <cell r="N7216" t="str">
            <v/>
          </cell>
          <cell r="O7216" t="str">
            <v/>
          </cell>
          <cell r="P7216" t="str">
            <v/>
          </cell>
          <cell r="Q7216">
            <v>0</v>
          </cell>
        </row>
        <row r="7217">
          <cell r="N7217" t="str">
            <v/>
          </cell>
          <cell r="O7217" t="str">
            <v/>
          </cell>
          <cell r="P7217" t="str">
            <v/>
          </cell>
          <cell r="Q7217">
            <v>0</v>
          </cell>
        </row>
        <row r="7218">
          <cell r="N7218" t="str">
            <v/>
          </cell>
          <cell r="O7218" t="str">
            <v/>
          </cell>
          <cell r="P7218" t="str">
            <v/>
          </cell>
          <cell r="Q7218">
            <v>0</v>
          </cell>
        </row>
        <row r="7219">
          <cell r="N7219" t="str">
            <v/>
          </cell>
          <cell r="O7219" t="str">
            <v/>
          </cell>
          <cell r="P7219" t="str">
            <v/>
          </cell>
          <cell r="Q7219">
            <v>0</v>
          </cell>
        </row>
        <row r="7220">
          <cell r="N7220" t="str">
            <v/>
          </cell>
          <cell r="O7220" t="str">
            <v/>
          </cell>
          <cell r="P7220" t="str">
            <v/>
          </cell>
          <cell r="Q7220">
            <v>0</v>
          </cell>
        </row>
        <row r="7221">
          <cell r="N7221" t="str">
            <v/>
          </cell>
          <cell r="O7221" t="str">
            <v/>
          </cell>
          <cell r="P7221" t="str">
            <v/>
          </cell>
          <cell r="Q7221">
            <v>0</v>
          </cell>
        </row>
        <row r="7222">
          <cell r="N7222" t="str">
            <v/>
          </cell>
          <cell r="O7222" t="str">
            <v/>
          </cell>
          <cell r="P7222" t="str">
            <v/>
          </cell>
          <cell r="Q7222">
            <v>0</v>
          </cell>
        </row>
        <row r="7223">
          <cell r="N7223" t="str">
            <v/>
          </cell>
          <cell r="O7223" t="str">
            <v/>
          </cell>
          <cell r="P7223" t="str">
            <v/>
          </cell>
          <cell r="Q7223">
            <v>0</v>
          </cell>
        </row>
        <row r="7224">
          <cell r="N7224" t="str">
            <v/>
          </cell>
          <cell r="O7224" t="str">
            <v/>
          </cell>
          <cell r="P7224" t="str">
            <v/>
          </cell>
          <cell r="Q7224">
            <v>0</v>
          </cell>
        </row>
        <row r="7225">
          <cell r="N7225" t="str">
            <v/>
          </cell>
          <cell r="O7225" t="str">
            <v/>
          </cell>
          <cell r="P7225" t="str">
            <v/>
          </cell>
          <cell r="Q7225">
            <v>0</v>
          </cell>
        </row>
        <row r="7226">
          <cell r="N7226" t="str">
            <v/>
          </cell>
          <cell r="O7226" t="str">
            <v/>
          </cell>
          <cell r="P7226" t="str">
            <v/>
          </cell>
          <cell r="Q7226">
            <v>0</v>
          </cell>
        </row>
        <row r="7227">
          <cell r="N7227" t="str">
            <v/>
          </cell>
          <cell r="O7227" t="str">
            <v/>
          </cell>
          <cell r="P7227" t="str">
            <v/>
          </cell>
          <cell r="Q7227">
            <v>0</v>
          </cell>
        </row>
        <row r="7228">
          <cell r="N7228" t="str">
            <v/>
          </cell>
          <cell r="O7228" t="str">
            <v/>
          </cell>
          <cell r="P7228" t="str">
            <v/>
          </cell>
          <cell r="Q7228">
            <v>0</v>
          </cell>
        </row>
        <row r="7229">
          <cell r="N7229" t="str">
            <v/>
          </cell>
          <cell r="O7229" t="str">
            <v/>
          </cell>
          <cell r="P7229" t="str">
            <v/>
          </cell>
          <cell r="Q7229">
            <v>0</v>
          </cell>
        </row>
        <row r="7230">
          <cell r="N7230" t="str">
            <v/>
          </cell>
          <cell r="O7230" t="str">
            <v/>
          </cell>
          <cell r="P7230" t="str">
            <v/>
          </cell>
          <cell r="Q7230">
            <v>0</v>
          </cell>
        </row>
        <row r="7231">
          <cell r="N7231" t="str">
            <v/>
          </cell>
          <cell r="O7231" t="str">
            <v/>
          </cell>
          <cell r="P7231" t="str">
            <v/>
          </cell>
          <cell r="Q7231">
            <v>0</v>
          </cell>
        </row>
        <row r="7232">
          <cell r="N7232" t="str">
            <v/>
          </cell>
          <cell r="O7232" t="str">
            <v/>
          </cell>
          <cell r="P7232" t="str">
            <v/>
          </cell>
          <cell r="Q7232">
            <v>0</v>
          </cell>
        </row>
        <row r="7233">
          <cell r="N7233" t="str">
            <v/>
          </cell>
          <cell r="O7233" t="str">
            <v/>
          </cell>
          <cell r="P7233" t="str">
            <v/>
          </cell>
          <cell r="Q7233">
            <v>0</v>
          </cell>
        </row>
        <row r="7234">
          <cell r="N7234" t="str">
            <v/>
          </cell>
          <cell r="O7234" t="str">
            <v/>
          </cell>
          <cell r="P7234" t="str">
            <v/>
          </cell>
          <cell r="Q7234">
            <v>0</v>
          </cell>
        </row>
        <row r="7235">
          <cell r="N7235" t="str">
            <v/>
          </cell>
          <cell r="O7235" t="str">
            <v/>
          </cell>
          <cell r="P7235" t="str">
            <v/>
          </cell>
          <cell r="Q7235">
            <v>0</v>
          </cell>
        </row>
        <row r="7236">
          <cell r="N7236" t="str">
            <v/>
          </cell>
          <cell r="O7236" t="str">
            <v/>
          </cell>
          <cell r="P7236" t="str">
            <v/>
          </cell>
          <cell r="Q7236">
            <v>0</v>
          </cell>
        </row>
        <row r="7237">
          <cell r="N7237" t="str">
            <v/>
          </cell>
          <cell r="O7237" t="str">
            <v/>
          </cell>
          <cell r="P7237" t="str">
            <v/>
          </cell>
          <cell r="Q7237">
            <v>0</v>
          </cell>
        </row>
        <row r="7238">
          <cell r="N7238" t="str">
            <v/>
          </cell>
          <cell r="O7238" t="str">
            <v/>
          </cell>
          <cell r="P7238" t="str">
            <v/>
          </cell>
          <cell r="Q7238">
            <v>0</v>
          </cell>
        </row>
        <row r="7239">
          <cell r="N7239" t="str">
            <v/>
          </cell>
          <cell r="O7239" t="str">
            <v/>
          </cell>
          <cell r="P7239" t="str">
            <v/>
          </cell>
          <cell r="Q7239">
            <v>0</v>
          </cell>
        </row>
        <row r="7240">
          <cell r="N7240" t="str">
            <v/>
          </cell>
          <cell r="O7240" t="str">
            <v/>
          </cell>
          <cell r="P7240" t="str">
            <v/>
          </cell>
          <cell r="Q7240">
            <v>0</v>
          </cell>
        </row>
        <row r="7241">
          <cell r="N7241" t="str">
            <v/>
          </cell>
          <cell r="O7241" t="str">
            <v/>
          </cell>
          <cell r="P7241" t="str">
            <v/>
          </cell>
          <cell r="Q7241">
            <v>0</v>
          </cell>
        </row>
        <row r="7242">
          <cell r="N7242" t="str">
            <v/>
          </cell>
          <cell r="O7242" t="str">
            <v/>
          </cell>
          <cell r="P7242" t="str">
            <v/>
          </cell>
          <cell r="Q7242">
            <v>0</v>
          </cell>
        </row>
        <row r="7243">
          <cell r="N7243" t="str">
            <v/>
          </cell>
          <cell r="O7243" t="str">
            <v/>
          </cell>
          <cell r="P7243" t="str">
            <v/>
          </cell>
          <cell r="Q7243">
            <v>0</v>
          </cell>
        </row>
        <row r="7244">
          <cell r="N7244" t="str">
            <v/>
          </cell>
          <cell r="O7244" t="str">
            <v/>
          </cell>
          <cell r="P7244" t="str">
            <v/>
          </cell>
          <cell r="Q7244">
            <v>0</v>
          </cell>
        </row>
        <row r="7245">
          <cell r="N7245" t="str">
            <v/>
          </cell>
          <cell r="O7245" t="str">
            <v/>
          </cell>
          <cell r="P7245" t="str">
            <v/>
          </cell>
          <cell r="Q7245">
            <v>0</v>
          </cell>
        </row>
        <row r="7246">
          <cell r="N7246" t="str">
            <v/>
          </cell>
          <cell r="O7246" t="str">
            <v/>
          </cell>
          <cell r="P7246" t="str">
            <v/>
          </cell>
          <cell r="Q7246">
            <v>0</v>
          </cell>
        </row>
        <row r="7247">
          <cell r="N7247" t="str">
            <v/>
          </cell>
          <cell r="O7247" t="str">
            <v/>
          </cell>
          <cell r="P7247" t="str">
            <v/>
          </cell>
          <cell r="Q7247">
            <v>0</v>
          </cell>
        </row>
        <row r="7248">
          <cell r="N7248" t="str">
            <v/>
          </cell>
          <cell r="O7248" t="str">
            <v/>
          </cell>
          <cell r="P7248" t="str">
            <v/>
          </cell>
          <cell r="Q7248">
            <v>0</v>
          </cell>
        </row>
        <row r="7249">
          <cell r="N7249" t="str">
            <v/>
          </cell>
          <cell r="O7249" t="str">
            <v/>
          </cell>
          <cell r="P7249" t="str">
            <v/>
          </cell>
          <cell r="Q7249">
            <v>0</v>
          </cell>
        </row>
        <row r="7250">
          <cell r="N7250" t="str">
            <v/>
          </cell>
          <cell r="O7250" t="str">
            <v/>
          </cell>
          <cell r="P7250" t="str">
            <v/>
          </cell>
          <cell r="Q7250">
            <v>0</v>
          </cell>
        </row>
        <row r="7251">
          <cell r="N7251" t="str">
            <v/>
          </cell>
          <cell r="O7251" t="str">
            <v/>
          </cell>
          <cell r="P7251" t="str">
            <v/>
          </cell>
          <cell r="Q7251">
            <v>0</v>
          </cell>
        </row>
        <row r="7252">
          <cell r="N7252" t="str">
            <v/>
          </cell>
          <cell r="O7252" t="str">
            <v/>
          </cell>
          <cell r="P7252" t="str">
            <v/>
          </cell>
          <cell r="Q7252">
            <v>0</v>
          </cell>
        </row>
        <row r="7253">
          <cell r="N7253" t="str">
            <v/>
          </cell>
          <cell r="O7253" t="str">
            <v/>
          </cell>
          <cell r="P7253" t="str">
            <v/>
          </cell>
          <cell r="Q7253">
            <v>0</v>
          </cell>
        </row>
        <row r="7254">
          <cell r="N7254" t="str">
            <v/>
          </cell>
          <cell r="O7254" t="str">
            <v/>
          </cell>
          <cell r="P7254" t="str">
            <v/>
          </cell>
          <cell r="Q7254">
            <v>0</v>
          </cell>
        </row>
        <row r="7255">
          <cell r="N7255" t="str">
            <v/>
          </cell>
          <cell r="O7255" t="str">
            <v/>
          </cell>
          <cell r="P7255" t="str">
            <v/>
          </cell>
          <cell r="Q7255">
            <v>0</v>
          </cell>
        </row>
        <row r="7256">
          <cell r="N7256" t="str">
            <v/>
          </cell>
          <cell r="O7256" t="str">
            <v/>
          </cell>
          <cell r="P7256" t="str">
            <v/>
          </cell>
          <cell r="Q7256">
            <v>0</v>
          </cell>
        </row>
        <row r="7257">
          <cell r="N7257" t="str">
            <v/>
          </cell>
          <cell r="O7257" t="str">
            <v/>
          </cell>
          <cell r="P7257" t="str">
            <v/>
          </cell>
          <cell r="Q7257">
            <v>0</v>
          </cell>
        </row>
        <row r="7258">
          <cell r="N7258" t="str">
            <v/>
          </cell>
          <cell r="O7258" t="str">
            <v/>
          </cell>
          <cell r="P7258" t="str">
            <v/>
          </cell>
          <cell r="Q7258">
            <v>0</v>
          </cell>
        </row>
        <row r="7259">
          <cell r="N7259" t="str">
            <v/>
          </cell>
          <cell r="O7259" t="str">
            <v/>
          </cell>
          <cell r="P7259" t="str">
            <v/>
          </cell>
          <cell r="Q7259">
            <v>0</v>
          </cell>
        </row>
        <row r="7260">
          <cell r="N7260" t="str">
            <v/>
          </cell>
          <cell r="O7260" t="str">
            <v/>
          </cell>
          <cell r="P7260" t="str">
            <v/>
          </cell>
          <cell r="Q7260">
            <v>0</v>
          </cell>
        </row>
        <row r="7261">
          <cell r="N7261" t="str">
            <v/>
          </cell>
          <cell r="O7261" t="str">
            <v/>
          </cell>
          <cell r="P7261" t="str">
            <v/>
          </cell>
          <cell r="Q7261">
            <v>0</v>
          </cell>
        </row>
        <row r="7262">
          <cell r="N7262" t="str">
            <v/>
          </cell>
          <cell r="O7262" t="str">
            <v/>
          </cell>
          <cell r="P7262" t="str">
            <v/>
          </cell>
          <cell r="Q7262">
            <v>0</v>
          </cell>
        </row>
        <row r="7263">
          <cell r="N7263" t="str">
            <v/>
          </cell>
          <cell r="O7263" t="str">
            <v/>
          </cell>
          <cell r="P7263" t="str">
            <v/>
          </cell>
          <cell r="Q7263">
            <v>0</v>
          </cell>
        </row>
        <row r="7264">
          <cell r="N7264" t="str">
            <v/>
          </cell>
          <cell r="O7264" t="str">
            <v/>
          </cell>
          <cell r="P7264" t="str">
            <v/>
          </cell>
          <cell r="Q7264">
            <v>0</v>
          </cell>
        </row>
        <row r="7265">
          <cell r="N7265" t="str">
            <v/>
          </cell>
          <cell r="O7265" t="str">
            <v/>
          </cell>
          <cell r="P7265" t="str">
            <v/>
          </cell>
          <cell r="Q7265">
            <v>0</v>
          </cell>
        </row>
        <row r="7266">
          <cell r="N7266" t="str">
            <v/>
          </cell>
          <cell r="O7266" t="str">
            <v/>
          </cell>
          <cell r="P7266" t="str">
            <v/>
          </cell>
          <cell r="Q7266">
            <v>0</v>
          </cell>
        </row>
        <row r="7267">
          <cell r="N7267" t="str">
            <v/>
          </cell>
          <cell r="O7267" t="str">
            <v/>
          </cell>
          <cell r="P7267" t="str">
            <v/>
          </cell>
          <cell r="Q7267">
            <v>0</v>
          </cell>
        </row>
        <row r="7268">
          <cell r="N7268" t="str">
            <v/>
          </cell>
          <cell r="O7268" t="str">
            <v/>
          </cell>
          <cell r="P7268" t="str">
            <v/>
          </cell>
          <cell r="Q7268">
            <v>0</v>
          </cell>
        </row>
        <row r="7269">
          <cell r="N7269" t="str">
            <v/>
          </cell>
          <cell r="O7269" t="str">
            <v/>
          </cell>
          <cell r="P7269" t="str">
            <v/>
          </cell>
          <cell r="Q7269">
            <v>0</v>
          </cell>
        </row>
        <row r="7270">
          <cell r="N7270" t="str">
            <v/>
          </cell>
          <cell r="O7270" t="str">
            <v/>
          </cell>
          <cell r="P7270" t="str">
            <v/>
          </cell>
          <cell r="Q7270">
            <v>0</v>
          </cell>
        </row>
        <row r="7271">
          <cell r="N7271" t="str">
            <v/>
          </cell>
          <cell r="O7271" t="str">
            <v/>
          </cell>
          <cell r="P7271" t="str">
            <v/>
          </cell>
          <cell r="Q7271">
            <v>0</v>
          </cell>
        </row>
        <row r="7272">
          <cell r="N7272" t="str">
            <v/>
          </cell>
          <cell r="O7272" t="str">
            <v/>
          </cell>
          <cell r="P7272" t="str">
            <v/>
          </cell>
          <cell r="Q7272">
            <v>0</v>
          </cell>
        </row>
        <row r="7273">
          <cell r="N7273" t="str">
            <v/>
          </cell>
          <cell r="O7273" t="str">
            <v/>
          </cell>
          <cell r="P7273" t="str">
            <v/>
          </cell>
          <cell r="Q7273">
            <v>0</v>
          </cell>
        </row>
        <row r="7274">
          <cell r="N7274" t="str">
            <v/>
          </cell>
          <cell r="O7274" t="str">
            <v/>
          </cell>
          <cell r="P7274" t="str">
            <v/>
          </cell>
          <cell r="Q7274">
            <v>0</v>
          </cell>
        </row>
        <row r="7275">
          <cell r="N7275" t="str">
            <v/>
          </cell>
          <cell r="O7275" t="str">
            <v/>
          </cell>
          <cell r="P7275" t="str">
            <v/>
          </cell>
          <cell r="Q7275">
            <v>0</v>
          </cell>
        </row>
        <row r="7276">
          <cell r="N7276" t="str">
            <v/>
          </cell>
          <cell r="O7276" t="str">
            <v/>
          </cell>
          <cell r="P7276" t="str">
            <v/>
          </cell>
          <cell r="Q7276">
            <v>0</v>
          </cell>
        </row>
        <row r="7277">
          <cell r="N7277" t="str">
            <v/>
          </cell>
          <cell r="O7277" t="str">
            <v/>
          </cell>
          <cell r="P7277" t="str">
            <v/>
          </cell>
          <cell r="Q7277">
            <v>0</v>
          </cell>
        </row>
        <row r="7278">
          <cell r="N7278" t="str">
            <v/>
          </cell>
          <cell r="O7278" t="str">
            <v/>
          </cell>
          <cell r="P7278" t="str">
            <v/>
          </cell>
          <cell r="Q7278">
            <v>0</v>
          </cell>
        </row>
        <row r="7279">
          <cell r="N7279" t="str">
            <v/>
          </cell>
          <cell r="O7279" t="str">
            <v/>
          </cell>
          <cell r="P7279" t="str">
            <v/>
          </cell>
          <cell r="Q7279">
            <v>0</v>
          </cell>
        </row>
        <row r="7280">
          <cell r="N7280" t="str">
            <v/>
          </cell>
          <cell r="O7280" t="str">
            <v/>
          </cell>
          <cell r="P7280" t="str">
            <v/>
          </cell>
          <cell r="Q7280">
            <v>0</v>
          </cell>
        </row>
        <row r="7281">
          <cell r="N7281" t="str">
            <v/>
          </cell>
          <cell r="O7281" t="str">
            <v/>
          </cell>
          <cell r="P7281" t="str">
            <v/>
          </cell>
          <cell r="Q7281">
            <v>0</v>
          </cell>
        </row>
        <row r="7282">
          <cell r="N7282" t="str">
            <v/>
          </cell>
          <cell r="O7282" t="str">
            <v/>
          </cell>
          <cell r="P7282" t="str">
            <v/>
          </cell>
          <cell r="Q7282">
            <v>0</v>
          </cell>
        </row>
        <row r="7283">
          <cell r="N7283" t="str">
            <v/>
          </cell>
          <cell r="O7283" t="str">
            <v/>
          </cell>
          <cell r="P7283" t="str">
            <v/>
          </cell>
          <cell r="Q7283">
            <v>0</v>
          </cell>
        </row>
        <row r="7284">
          <cell r="N7284" t="str">
            <v/>
          </cell>
          <cell r="O7284" t="str">
            <v/>
          </cell>
          <cell r="P7284" t="str">
            <v/>
          </cell>
          <cell r="Q7284">
            <v>0</v>
          </cell>
        </row>
        <row r="7285">
          <cell r="N7285" t="str">
            <v/>
          </cell>
          <cell r="O7285" t="str">
            <v/>
          </cell>
          <cell r="P7285" t="str">
            <v/>
          </cell>
          <cell r="Q7285">
            <v>0</v>
          </cell>
        </row>
        <row r="7286">
          <cell r="N7286" t="str">
            <v/>
          </cell>
          <cell r="O7286" t="str">
            <v/>
          </cell>
          <cell r="P7286" t="str">
            <v/>
          </cell>
          <cell r="Q7286">
            <v>0</v>
          </cell>
        </row>
        <row r="7287">
          <cell r="N7287" t="str">
            <v/>
          </cell>
          <cell r="O7287" t="str">
            <v/>
          </cell>
          <cell r="P7287" t="str">
            <v/>
          </cell>
          <cell r="Q7287">
            <v>0</v>
          </cell>
        </row>
        <row r="7288">
          <cell r="N7288" t="str">
            <v/>
          </cell>
          <cell r="O7288" t="str">
            <v/>
          </cell>
          <cell r="P7288" t="str">
            <v/>
          </cell>
          <cell r="Q7288">
            <v>0</v>
          </cell>
        </row>
        <row r="7289">
          <cell r="N7289" t="str">
            <v/>
          </cell>
          <cell r="O7289" t="str">
            <v/>
          </cell>
          <cell r="P7289" t="str">
            <v/>
          </cell>
          <cell r="Q7289">
            <v>0</v>
          </cell>
        </row>
        <row r="7290">
          <cell r="N7290" t="str">
            <v/>
          </cell>
          <cell r="O7290" t="str">
            <v/>
          </cell>
          <cell r="P7290" t="str">
            <v/>
          </cell>
          <cell r="Q7290">
            <v>0</v>
          </cell>
        </row>
        <row r="7291">
          <cell r="N7291" t="str">
            <v/>
          </cell>
          <cell r="O7291" t="str">
            <v/>
          </cell>
          <cell r="P7291" t="str">
            <v/>
          </cell>
          <cell r="Q7291">
            <v>0</v>
          </cell>
        </row>
        <row r="7292">
          <cell r="N7292" t="str">
            <v/>
          </cell>
          <cell r="O7292" t="str">
            <v/>
          </cell>
          <cell r="P7292" t="str">
            <v/>
          </cell>
          <cell r="Q7292">
            <v>0</v>
          </cell>
        </row>
        <row r="7293">
          <cell r="N7293" t="str">
            <v/>
          </cell>
          <cell r="O7293" t="str">
            <v/>
          </cell>
          <cell r="P7293" t="str">
            <v/>
          </cell>
          <cell r="Q7293">
            <v>0</v>
          </cell>
        </row>
        <row r="7294">
          <cell r="N7294" t="str">
            <v/>
          </cell>
          <cell r="O7294" t="str">
            <v/>
          </cell>
          <cell r="P7294" t="str">
            <v/>
          </cell>
          <cell r="Q7294">
            <v>0</v>
          </cell>
        </row>
        <row r="7295">
          <cell r="N7295" t="str">
            <v/>
          </cell>
          <cell r="O7295" t="str">
            <v/>
          </cell>
          <cell r="P7295" t="str">
            <v/>
          </cell>
          <cell r="Q7295">
            <v>0</v>
          </cell>
        </row>
        <row r="7296">
          <cell r="N7296" t="str">
            <v/>
          </cell>
          <cell r="O7296" t="str">
            <v/>
          </cell>
          <cell r="P7296" t="str">
            <v/>
          </cell>
          <cell r="Q7296">
            <v>0</v>
          </cell>
        </row>
        <row r="7297">
          <cell r="N7297" t="str">
            <v/>
          </cell>
          <cell r="O7297" t="str">
            <v/>
          </cell>
          <cell r="P7297" t="str">
            <v/>
          </cell>
          <cell r="Q7297">
            <v>0</v>
          </cell>
        </row>
        <row r="7298">
          <cell r="N7298" t="str">
            <v/>
          </cell>
          <cell r="O7298" t="str">
            <v/>
          </cell>
          <cell r="P7298" t="str">
            <v/>
          </cell>
          <cell r="Q7298">
            <v>0</v>
          </cell>
        </row>
        <row r="7299">
          <cell r="N7299" t="str">
            <v/>
          </cell>
          <cell r="O7299" t="str">
            <v/>
          </cell>
          <cell r="P7299" t="str">
            <v/>
          </cell>
          <cell r="Q7299">
            <v>0</v>
          </cell>
        </row>
        <row r="7300">
          <cell r="N7300" t="str">
            <v/>
          </cell>
          <cell r="O7300" t="str">
            <v/>
          </cell>
          <cell r="P7300" t="str">
            <v/>
          </cell>
          <cell r="Q7300">
            <v>0</v>
          </cell>
        </row>
        <row r="7301">
          <cell r="N7301" t="str">
            <v/>
          </cell>
          <cell r="O7301" t="str">
            <v/>
          </cell>
          <cell r="P7301" t="str">
            <v/>
          </cell>
          <cell r="Q7301">
            <v>0</v>
          </cell>
        </row>
        <row r="7302">
          <cell r="N7302" t="str">
            <v/>
          </cell>
          <cell r="O7302" t="str">
            <v/>
          </cell>
          <cell r="P7302" t="str">
            <v/>
          </cell>
          <cell r="Q7302">
            <v>0</v>
          </cell>
        </row>
        <row r="7303">
          <cell r="N7303" t="str">
            <v/>
          </cell>
          <cell r="O7303" t="str">
            <v/>
          </cell>
          <cell r="P7303" t="str">
            <v/>
          </cell>
          <cell r="Q7303">
            <v>0</v>
          </cell>
        </row>
        <row r="7304">
          <cell r="N7304" t="str">
            <v/>
          </cell>
          <cell r="O7304" t="str">
            <v/>
          </cell>
          <cell r="P7304" t="str">
            <v/>
          </cell>
          <cell r="Q7304">
            <v>0</v>
          </cell>
        </row>
        <row r="7305">
          <cell r="N7305" t="str">
            <v/>
          </cell>
          <cell r="O7305" t="str">
            <v/>
          </cell>
          <cell r="P7305" t="str">
            <v/>
          </cell>
          <cell r="Q7305">
            <v>0</v>
          </cell>
        </row>
        <row r="7306">
          <cell r="N7306" t="str">
            <v/>
          </cell>
          <cell r="O7306" t="str">
            <v/>
          </cell>
          <cell r="P7306" t="str">
            <v/>
          </cell>
          <cell r="Q7306">
            <v>0</v>
          </cell>
        </row>
        <row r="7307">
          <cell r="N7307" t="str">
            <v/>
          </cell>
          <cell r="O7307" t="str">
            <v/>
          </cell>
          <cell r="P7307" t="str">
            <v/>
          </cell>
          <cell r="Q7307">
            <v>0</v>
          </cell>
        </row>
        <row r="7308">
          <cell r="N7308" t="str">
            <v/>
          </cell>
          <cell r="O7308" t="str">
            <v/>
          </cell>
          <cell r="P7308" t="str">
            <v/>
          </cell>
          <cell r="Q7308">
            <v>0</v>
          </cell>
        </row>
        <row r="7309">
          <cell r="N7309" t="str">
            <v/>
          </cell>
          <cell r="O7309" t="str">
            <v/>
          </cell>
          <cell r="P7309" t="str">
            <v/>
          </cell>
          <cell r="Q7309">
            <v>0</v>
          </cell>
        </row>
        <row r="7310">
          <cell r="N7310" t="str">
            <v/>
          </cell>
          <cell r="O7310" t="str">
            <v/>
          </cell>
          <cell r="P7310" t="str">
            <v/>
          </cell>
          <cell r="Q7310">
            <v>0</v>
          </cell>
        </row>
        <row r="7311">
          <cell r="N7311" t="str">
            <v/>
          </cell>
          <cell r="O7311" t="str">
            <v/>
          </cell>
          <cell r="P7311" t="str">
            <v/>
          </cell>
          <cell r="Q7311">
            <v>0</v>
          </cell>
        </row>
        <row r="7312">
          <cell r="N7312" t="str">
            <v/>
          </cell>
          <cell r="O7312" t="str">
            <v/>
          </cell>
          <cell r="P7312" t="str">
            <v/>
          </cell>
          <cell r="Q7312">
            <v>0</v>
          </cell>
        </row>
        <row r="7313">
          <cell r="N7313" t="str">
            <v/>
          </cell>
          <cell r="O7313" t="str">
            <v/>
          </cell>
          <cell r="P7313" t="str">
            <v/>
          </cell>
          <cell r="Q7313">
            <v>0</v>
          </cell>
        </row>
        <row r="7314">
          <cell r="N7314" t="str">
            <v/>
          </cell>
          <cell r="O7314" t="str">
            <v/>
          </cell>
          <cell r="P7314" t="str">
            <v/>
          </cell>
          <cell r="Q7314">
            <v>0</v>
          </cell>
        </row>
        <row r="7315">
          <cell r="N7315" t="str">
            <v/>
          </cell>
          <cell r="O7315" t="str">
            <v/>
          </cell>
          <cell r="P7315" t="str">
            <v/>
          </cell>
          <cell r="Q7315">
            <v>0</v>
          </cell>
        </row>
        <row r="7316">
          <cell r="N7316" t="str">
            <v/>
          </cell>
          <cell r="O7316" t="str">
            <v/>
          </cell>
          <cell r="P7316" t="str">
            <v/>
          </cell>
          <cell r="Q7316">
            <v>0</v>
          </cell>
        </row>
        <row r="7317">
          <cell r="N7317" t="str">
            <v/>
          </cell>
          <cell r="O7317" t="str">
            <v/>
          </cell>
          <cell r="P7317" t="str">
            <v/>
          </cell>
          <cell r="Q7317">
            <v>0</v>
          </cell>
        </row>
        <row r="7318">
          <cell r="N7318" t="str">
            <v/>
          </cell>
          <cell r="O7318" t="str">
            <v/>
          </cell>
          <cell r="P7318" t="str">
            <v/>
          </cell>
          <cell r="Q7318">
            <v>0</v>
          </cell>
        </row>
        <row r="7319">
          <cell r="N7319" t="str">
            <v/>
          </cell>
          <cell r="O7319" t="str">
            <v/>
          </cell>
          <cell r="P7319" t="str">
            <v/>
          </cell>
          <cell r="Q7319">
            <v>0</v>
          </cell>
        </row>
        <row r="7320">
          <cell r="N7320" t="str">
            <v/>
          </cell>
          <cell r="O7320" t="str">
            <v/>
          </cell>
          <cell r="P7320" t="str">
            <v/>
          </cell>
          <cell r="Q7320">
            <v>0</v>
          </cell>
        </row>
        <row r="7321">
          <cell r="N7321" t="str">
            <v/>
          </cell>
          <cell r="O7321" t="str">
            <v/>
          </cell>
          <cell r="P7321" t="str">
            <v/>
          </cell>
          <cell r="Q7321">
            <v>0</v>
          </cell>
        </row>
        <row r="7322">
          <cell r="N7322" t="str">
            <v/>
          </cell>
          <cell r="O7322" t="str">
            <v/>
          </cell>
          <cell r="P7322" t="str">
            <v/>
          </cell>
          <cell r="Q7322">
            <v>0</v>
          </cell>
        </row>
        <row r="7323">
          <cell r="N7323" t="str">
            <v/>
          </cell>
          <cell r="O7323" t="str">
            <v/>
          </cell>
          <cell r="P7323" t="str">
            <v/>
          </cell>
          <cell r="Q7323">
            <v>0</v>
          </cell>
        </row>
        <row r="7324">
          <cell r="N7324" t="str">
            <v/>
          </cell>
          <cell r="O7324" t="str">
            <v/>
          </cell>
          <cell r="P7324" t="str">
            <v/>
          </cell>
          <cell r="Q7324">
            <v>0</v>
          </cell>
        </row>
        <row r="7325">
          <cell r="N7325" t="str">
            <v/>
          </cell>
          <cell r="O7325" t="str">
            <v/>
          </cell>
          <cell r="P7325" t="str">
            <v/>
          </cell>
          <cell r="Q7325">
            <v>0</v>
          </cell>
        </row>
        <row r="7326">
          <cell r="N7326" t="str">
            <v/>
          </cell>
          <cell r="O7326" t="str">
            <v/>
          </cell>
          <cell r="P7326" t="str">
            <v/>
          </cell>
          <cell r="Q7326">
            <v>0</v>
          </cell>
        </row>
        <row r="7327">
          <cell r="N7327" t="str">
            <v/>
          </cell>
          <cell r="O7327" t="str">
            <v/>
          </cell>
          <cell r="P7327" t="str">
            <v/>
          </cell>
          <cell r="Q7327">
            <v>0</v>
          </cell>
        </row>
        <row r="7328">
          <cell r="N7328" t="str">
            <v/>
          </cell>
          <cell r="O7328" t="str">
            <v/>
          </cell>
          <cell r="P7328" t="str">
            <v/>
          </cell>
          <cell r="Q7328">
            <v>0</v>
          </cell>
        </row>
        <row r="7329">
          <cell r="N7329" t="str">
            <v/>
          </cell>
          <cell r="O7329" t="str">
            <v/>
          </cell>
          <cell r="P7329" t="str">
            <v/>
          </cell>
          <cell r="Q7329">
            <v>0</v>
          </cell>
        </row>
        <row r="7330">
          <cell r="N7330" t="str">
            <v/>
          </cell>
          <cell r="O7330" t="str">
            <v/>
          </cell>
          <cell r="P7330" t="str">
            <v/>
          </cell>
          <cell r="Q7330">
            <v>0</v>
          </cell>
        </row>
        <row r="7331">
          <cell r="N7331" t="str">
            <v/>
          </cell>
          <cell r="O7331" t="str">
            <v/>
          </cell>
          <cell r="P7331" t="str">
            <v/>
          </cell>
          <cell r="Q7331">
            <v>0</v>
          </cell>
        </row>
        <row r="7332">
          <cell r="N7332" t="str">
            <v/>
          </cell>
          <cell r="O7332" t="str">
            <v/>
          </cell>
          <cell r="P7332" t="str">
            <v/>
          </cell>
          <cell r="Q7332">
            <v>0</v>
          </cell>
        </row>
        <row r="7333">
          <cell r="N7333" t="str">
            <v/>
          </cell>
          <cell r="O7333" t="str">
            <v/>
          </cell>
          <cell r="P7333" t="str">
            <v/>
          </cell>
          <cell r="Q7333">
            <v>0</v>
          </cell>
        </row>
        <row r="7334">
          <cell r="N7334" t="str">
            <v/>
          </cell>
          <cell r="O7334" t="str">
            <v/>
          </cell>
          <cell r="P7334" t="str">
            <v/>
          </cell>
          <cell r="Q7334">
            <v>0</v>
          </cell>
        </row>
        <row r="7335">
          <cell r="N7335" t="str">
            <v/>
          </cell>
          <cell r="O7335" t="str">
            <v/>
          </cell>
          <cell r="P7335" t="str">
            <v/>
          </cell>
          <cell r="Q7335">
            <v>0</v>
          </cell>
        </row>
        <row r="7336">
          <cell r="N7336" t="str">
            <v/>
          </cell>
          <cell r="O7336" t="str">
            <v/>
          </cell>
          <cell r="P7336" t="str">
            <v/>
          </cell>
          <cell r="Q7336">
            <v>0</v>
          </cell>
        </row>
        <row r="7337">
          <cell r="N7337" t="str">
            <v/>
          </cell>
          <cell r="O7337" t="str">
            <v/>
          </cell>
          <cell r="P7337" t="str">
            <v/>
          </cell>
          <cell r="Q7337">
            <v>0</v>
          </cell>
        </row>
        <row r="7338">
          <cell r="N7338" t="str">
            <v/>
          </cell>
          <cell r="O7338" t="str">
            <v/>
          </cell>
          <cell r="P7338" t="str">
            <v/>
          </cell>
          <cell r="Q7338">
            <v>0</v>
          </cell>
        </row>
        <row r="7339">
          <cell r="N7339" t="str">
            <v/>
          </cell>
          <cell r="O7339" t="str">
            <v/>
          </cell>
          <cell r="P7339" t="str">
            <v/>
          </cell>
          <cell r="Q7339">
            <v>0</v>
          </cell>
        </row>
        <row r="7340">
          <cell r="N7340" t="str">
            <v/>
          </cell>
          <cell r="O7340" t="str">
            <v/>
          </cell>
          <cell r="P7340" t="str">
            <v/>
          </cell>
          <cell r="Q7340">
            <v>0</v>
          </cell>
        </row>
        <row r="7341">
          <cell r="N7341" t="str">
            <v/>
          </cell>
          <cell r="O7341" t="str">
            <v/>
          </cell>
          <cell r="P7341" t="str">
            <v/>
          </cell>
          <cell r="Q7341">
            <v>0</v>
          </cell>
        </row>
        <row r="7342">
          <cell r="N7342" t="str">
            <v/>
          </cell>
          <cell r="O7342" t="str">
            <v/>
          </cell>
          <cell r="P7342" t="str">
            <v/>
          </cell>
          <cell r="Q7342">
            <v>0</v>
          </cell>
        </row>
        <row r="7343">
          <cell r="N7343" t="str">
            <v/>
          </cell>
          <cell r="O7343" t="str">
            <v/>
          </cell>
          <cell r="P7343" t="str">
            <v/>
          </cell>
          <cell r="Q7343">
            <v>0</v>
          </cell>
        </row>
        <row r="7344">
          <cell r="N7344" t="str">
            <v/>
          </cell>
          <cell r="O7344" t="str">
            <v/>
          </cell>
          <cell r="P7344" t="str">
            <v/>
          </cell>
          <cell r="Q7344">
            <v>0</v>
          </cell>
        </row>
        <row r="7345">
          <cell r="N7345" t="str">
            <v/>
          </cell>
          <cell r="O7345" t="str">
            <v/>
          </cell>
          <cell r="P7345" t="str">
            <v/>
          </cell>
          <cell r="Q7345">
            <v>0</v>
          </cell>
        </row>
        <row r="7346">
          <cell r="N7346" t="str">
            <v/>
          </cell>
          <cell r="O7346" t="str">
            <v/>
          </cell>
          <cell r="P7346" t="str">
            <v/>
          </cell>
          <cell r="Q7346">
            <v>0</v>
          </cell>
        </row>
        <row r="7347">
          <cell r="N7347" t="str">
            <v/>
          </cell>
          <cell r="O7347" t="str">
            <v/>
          </cell>
          <cell r="P7347" t="str">
            <v/>
          </cell>
          <cell r="Q7347">
            <v>0</v>
          </cell>
        </row>
        <row r="7348">
          <cell r="N7348" t="str">
            <v/>
          </cell>
          <cell r="O7348" t="str">
            <v/>
          </cell>
          <cell r="P7348" t="str">
            <v/>
          </cell>
          <cell r="Q7348">
            <v>0</v>
          </cell>
        </row>
        <row r="7349">
          <cell r="N7349" t="str">
            <v/>
          </cell>
          <cell r="O7349" t="str">
            <v/>
          </cell>
          <cell r="P7349" t="str">
            <v/>
          </cell>
          <cell r="Q7349">
            <v>0</v>
          </cell>
        </row>
        <row r="7350">
          <cell r="N7350" t="str">
            <v/>
          </cell>
          <cell r="O7350" t="str">
            <v/>
          </cell>
          <cell r="P7350" t="str">
            <v/>
          </cell>
          <cell r="Q7350">
            <v>0</v>
          </cell>
        </row>
        <row r="7351">
          <cell r="N7351" t="str">
            <v/>
          </cell>
          <cell r="O7351" t="str">
            <v/>
          </cell>
          <cell r="P7351" t="str">
            <v/>
          </cell>
          <cell r="Q7351">
            <v>0</v>
          </cell>
        </row>
        <row r="7352">
          <cell r="N7352" t="str">
            <v/>
          </cell>
          <cell r="O7352" t="str">
            <v/>
          </cell>
          <cell r="P7352" t="str">
            <v/>
          </cell>
          <cell r="Q7352">
            <v>0</v>
          </cell>
        </row>
        <row r="7353">
          <cell r="N7353" t="str">
            <v/>
          </cell>
          <cell r="O7353" t="str">
            <v/>
          </cell>
          <cell r="P7353" t="str">
            <v/>
          </cell>
          <cell r="Q7353">
            <v>0</v>
          </cell>
        </row>
        <row r="7354">
          <cell r="N7354" t="str">
            <v/>
          </cell>
          <cell r="O7354" t="str">
            <v/>
          </cell>
          <cell r="P7354" t="str">
            <v/>
          </cell>
          <cell r="Q7354">
            <v>0</v>
          </cell>
        </row>
        <row r="7355">
          <cell r="N7355" t="str">
            <v/>
          </cell>
          <cell r="O7355" t="str">
            <v/>
          </cell>
          <cell r="P7355" t="str">
            <v/>
          </cell>
          <cell r="Q7355">
            <v>0</v>
          </cell>
        </row>
        <row r="7356">
          <cell r="N7356" t="str">
            <v/>
          </cell>
          <cell r="O7356" t="str">
            <v/>
          </cell>
          <cell r="P7356" t="str">
            <v/>
          </cell>
          <cell r="Q7356">
            <v>0</v>
          </cell>
        </row>
        <row r="7357">
          <cell r="N7357" t="str">
            <v/>
          </cell>
          <cell r="O7357" t="str">
            <v/>
          </cell>
          <cell r="P7357" t="str">
            <v/>
          </cell>
          <cell r="Q7357">
            <v>0</v>
          </cell>
        </row>
        <row r="7358">
          <cell r="N7358" t="str">
            <v/>
          </cell>
          <cell r="O7358" t="str">
            <v/>
          </cell>
          <cell r="P7358" t="str">
            <v/>
          </cell>
          <cell r="Q7358">
            <v>0</v>
          </cell>
        </row>
        <row r="7359">
          <cell r="N7359" t="str">
            <v/>
          </cell>
          <cell r="O7359" t="str">
            <v/>
          </cell>
          <cell r="P7359" t="str">
            <v/>
          </cell>
          <cell r="Q7359">
            <v>0</v>
          </cell>
        </row>
        <row r="7360">
          <cell r="N7360" t="str">
            <v/>
          </cell>
          <cell r="O7360" t="str">
            <v/>
          </cell>
          <cell r="P7360" t="str">
            <v/>
          </cell>
          <cell r="Q7360">
            <v>0</v>
          </cell>
        </row>
        <row r="7361">
          <cell r="N7361" t="str">
            <v/>
          </cell>
          <cell r="O7361" t="str">
            <v/>
          </cell>
          <cell r="P7361" t="str">
            <v/>
          </cell>
          <cell r="Q7361">
            <v>0</v>
          </cell>
        </row>
        <row r="7362">
          <cell r="N7362" t="str">
            <v/>
          </cell>
          <cell r="O7362" t="str">
            <v/>
          </cell>
          <cell r="P7362" t="str">
            <v/>
          </cell>
          <cell r="Q7362">
            <v>0</v>
          </cell>
        </row>
        <row r="7363">
          <cell r="N7363" t="str">
            <v/>
          </cell>
          <cell r="O7363" t="str">
            <v/>
          </cell>
          <cell r="P7363" t="str">
            <v/>
          </cell>
          <cell r="Q7363">
            <v>0</v>
          </cell>
        </row>
        <row r="7364">
          <cell r="N7364" t="str">
            <v/>
          </cell>
          <cell r="O7364" t="str">
            <v/>
          </cell>
          <cell r="P7364" t="str">
            <v/>
          </cell>
          <cell r="Q7364">
            <v>0</v>
          </cell>
        </row>
        <row r="7365">
          <cell r="N7365" t="str">
            <v/>
          </cell>
          <cell r="O7365" t="str">
            <v/>
          </cell>
          <cell r="P7365" t="str">
            <v/>
          </cell>
          <cell r="Q7365">
            <v>0</v>
          </cell>
        </row>
        <row r="7366">
          <cell r="N7366" t="str">
            <v/>
          </cell>
          <cell r="O7366" t="str">
            <v/>
          </cell>
          <cell r="P7366" t="str">
            <v/>
          </cell>
          <cell r="Q7366">
            <v>0</v>
          </cell>
        </row>
        <row r="7367">
          <cell r="N7367" t="str">
            <v/>
          </cell>
          <cell r="O7367" t="str">
            <v/>
          </cell>
          <cell r="P7367" t="str">
            <v/>
          </cell>
          <cell r="Q7367">
            <v>0</v>
          </cell>
        </row>
        <row r="7368">
          <cell r="N7368" t="str">
            <v/>
          </cell>
          <cell r="O7368" t="str">
            <v/>
          </cell>
          <cell r="P7368" t="str">
            <v/>
          </cell>
          <cell r="Q7368">
            <v>0</v>
          </cell>
        </row>
        <row r="7369">
          <cell r="N7369" t="str">
            <v/>
          </cell>
          <cell r="O7369" t="str">
            <v/>
          </cell>
          <cell r="P7369" t="str">
            <v/>
          </cell>
          <cell r="Q7369">
            <v>0</v>
          </cell>
        </row>
        <row r="7370">
          <cell r="N7370" t="str">
            <v/>
          </cell>
          <cell r="O7370" t="str">
            <v/>
          </cell>
          <cell r="P7370" t="str">
            <v/>
          </cell>
          <cell r="Q7370">
            <v>0</v>
          </cell>
        </row>
        <row r="7371">
          <cell r="N7371" t="str">
            <v/>
          </cell>
          <cell r="O7371" t="str">
            <v/>
          </cell>
          <cell r="P7371" t="str">
            <v/>
          </cell>
          <cell r="Q7371">
            <v>0</v>
          </cell>
        </row>
        <row r="7372">
          <cell r="N7372" t="str">
            <v/>
          </cell>
          <cell r="O7372" t="str">
            <v/>
          </cell>
          <cell r="P7372" t="str">
            <v/>
          </cell>
          <cell r="Q7372">
            <v>0</v>
          </cell>
        </row>
        <row r="7373">
          <cell r="N7373" t="str">
            <v/>
          </cell>
          <cell r="O7373" t="str">
            <v/>
          </cell>
          <cell r="P7373" t="str">
            <v/>
          </cell>
          <cell r="Q7373">
            <v>0</v>
          </cell>
        </row>
        <row r="7374">
          <cell r="N7374" t="str">
            <v/>
          </cell>
          <cell r="O7374" t="str">
            <v/>
          </cell>
          <cell r="P7374" t="str">
            <v/>
          </cell>
          <cell r="Q7374">
            <v>0</v>
          </cell>
        </row>
        <row r="7375">
          <cell r="N7375" t="str">
            <v/>
          </cell>
          <cell r="O7375" t="str">
            <v/>
          </cell>
          <cell r="P7375" t="str">
            <v/>
          </cell>
          <cell r="Q7375">
            <v>0</v>
          </cell>
        </row>
        <row r="7376">
          <cell r="N7376" t="str">
            <v/>
          </cell>
          <cell r="O7376" t="str">
            <v/>
          </cell>
          <cell r="P7376" t="str">
            <v/>
          </cell>
          <cell r="Q7376">
            <v>0</v>
          </cell>
        </row>
        <row r="7377">
          <cell r="N7377" t="str">
            <v/>
          </cell>
          <cell r="O7377" t="str">
            <v/>
          </cell>
          <cell r="P7377" t="str">
            <v/>
          </cell>
          <cell r="Q7377">
            <v>0</v>
          </cell>
        </row>
        <row r="7378">
          <cell r="N7378" t="str">
            <v/>
          </cell>
          <cell r="O7378" t="str">
            <v/>
          </cell>
          <cell r="P7378" t="str">
            <v/>
          </cell>
          <cell r="Q7378">
            <v>0</v>
          </cell>
        </row>
        <row r="7379">
          <cell r="N7379" t="str">
            <v/>
          </cell>
          <cell r="O7379" t="str">
            <v/>
          </cell>
          <cell r="P7379" t="str">
            <v/>
          </cell>
          <cell r="Q7379">
            <v>0</v>
          </cell>
        </row>
        <row r="7380">
          <cell r="N7380" t="str">
            <v/>
          </cell>
          <cell r="O7380" t="str">
            <v/>
          </cell>
          <cell r="P7380" t="str">
            <v/>
          </cell>
          <cell r="Q7380">
            <v>0</v>
          </cell>
        </row>
        <row r="7381">
          <cell r="N7381" t="str">
            <v/>
          </cell>
          <cell r="O7381" t="str">
            <v/>
          </cell>
          <cell r="P7381" t="str">
            <v/>
          </cell>
          <cell r="Q7381">
            <v>0</v>
          </cell>
        </row>
        <row r="7382">
          <cell r="N7382" t="str">
            <v/>
          </cell>
          <cell r="O7382" t="str">
            <v/>
          </cell>
          <cell r="P7382" t="str">
            <v/>
          </cell>
          <cell r="Q7382">
            <v>0</v>
          </cell>
        </row>
        <row r="7383">
          <cell r="N7383" t="str">
            <v/>
          </cell>
          <cell r="O7383" t="str">
            <v/>
          </cell>
          <cell r="P7383" t="str">
            <v/>
          </cell>
          <cell r="Q7383">
            <v>0</v>
          </cell>
        </row>
        <row r="7384">
          <cell r="N7384" t="str">
            <v/>
          </cell>
          <cell r="O7384" t="str">
            <v/>
          </cell>
          <cell r="P7384" t="str">
            <v/>
          </cell>
          <cell r="Q7384">
            <v>0</v>
          </cell>
        </row>
        <row r="7385">
          <cell r="N7385" t="str">
            <v/>
          </cell>
          <cell r="O7385" t="str">
            <v/>
          </cell>
          <cell r="P7385" t="str">
            <v/>
          </cell>
          <cell r="Q7385">
            <v>0</v>
          </cell>
        </row>
        <row r="7386">
          <cell r="N7386" t="str">
            <v/>
          </cell>
          <cell r="O7386" t="str">
            <v/>
          </cell>
          <cell r="P7386" t="str">
            <v/>
          </cell>
          <cell r="Q7386">
            <v>0</v>
          </cell>
        </row>
        <row r="7387">
          <cell r="N7387" t="str">
            <v/>
          </cell>
          <cell r="O7387" t="str">
            <v/>
          </cell>
          <cell r="P7387" t="str">
            <v/>
          </cell>
          <cell r="Q7387">
            <v>0</v>
          </cell>
        </row>
        <row r="7388">
          <cell r="N7388" t="str">
            <v/>
          </cell>
          <cell r="O7388" t="str">
            <v/>
          </cell>
          <cell r="P7388" t="str">
            <v/>
          </cell>
          <cell r="Q7388">
            <v>0</v>
          </cell>
        </row>
        <row r="7389">
          <cell r="N7389" t="str">
            <v/>
          </cell>
          <cell r="O7389" t="str">
            <v/>
          </cell>
          <cell r="P7389" t="str">
            <v/>
          </cell>
          <cell r="Q7389">
            <v>0</v>
          </cell>
        </row>
        <row r="7390">
          <cell r="N7390" t="str">
            <v/>
          </cell>
          <cell r="O7390" t="str">
            <v/>
          </cell>
          <cell r="P7390" t="str">
            <v/>
          </cell>
          <cell r="Q7390">
            <v>0</v>
          </cell>
        </row>
        <row r="7391">
          <cell r="N7391" t="str">
            <v/>
          </cell>
          <cell r="O7391" t="str">
            <v/>
          </cell>
          <cell r="P7391" t="str">
            <v/>
          </cell>
          <cell r="Q7391">
            <v>0</v>
          </cell>
        </row>
        <row r="7392">
          <cell r="N7392" t="str">
            <v/>
          </cell>
          <cell r="O7392" t="str">
            <v/>
          </cell>
          <cell r="P7392" t="str">
            <v/>
          </cell>
          <cell r="Q7392">
            <v>0</v>
          </cell>
        </row>
        <row r="7393">
          <cell r="N7393" t="str">
            <v/>
          </cell>
          <cell r="O7393" t="str">
            <v/>
          </cell>
          <cell r="P7393" t="str">
            <v/>
          </cell>
          <cell r="Q7393">
            <v>0</v>
          </cell>
        </row>
        <row r="7394">
          <cell r="N7394" t="str">
            <v/>
          </cell>
          <cell r="O7394" t="str">
            <v/>
          </cell>
          <cell r="P7394" t="str">
            <v/>
          </cell>
          <cell r="Q7394">
            <v>0</v>
          </cell>
        </row>
        <row r="7395">
          <cell r="N7395" t="str">
            <v/>
          </cell>
          <cell r="O7395" t="str">
            <v/>
          </cell>
          <cell r="P7395" t="str">
            <v/>
          </cell>
          <cell r="Q7395">
            <v>0</v>
          </cell>
        </row>
        <row r="7396">
          <cell r="N7396" t="str">
            <v/>
          </cell>
          <cell r="O7396" t="str">
            <v/>
          </cell>
          <cell r="P7396" t="str">
            <v/>
          </cell>
          <cell r="Q7396">
            <v>0</v>
          </cell>
        </row>
        <row r="7397">
          <cell r="N7397" t="str">
            <v/>
          </cell>
          <cell r="O7397" t="str">
            <v/>
          </cell>
          <cell r="P7397" t="str">
            <v/>
          </cell>
          <cell r="Q7397">
            <v>0</v>
          </cell>
        </row>
        <row r="7398">
          <cell r="N7398" t="str">
            <v/>
          </cell>
          <cell r="O7398" t="str">
            <v/>
          </cell>
          <cell r="P7398" t="str">
            <v/>
          </cell>
          <cell r="Q7398">
            <v>0</v>
          </cell>
        </row>
        <row r="7399">
          <cell r="N7399" t="str">
            <v/>
          </cell>
          <cell r="O7399" t="str">
            <v/>
          </cell>
          <cell r="P7399" t="str">
            <v/>
          </cell>
          <cell r="Q7399">
            <v>0</v>
          </cell>
        </row>
        <row r="7400">
          <cell r="N7400" t="str">
            <v/>
          </cell>
          <cell r="O7400" t="str">
            <v/>
          </cell>
          <cell r="P7400" t="str">
            <v/>
          </cell>
          <cell r="Q7400">
            <v>0</v>
          </cell>
        </row>
        <row r="7401">
          <cell r="N7401" t="str">
            <v/>
          </cell>
          <cell r="O7401" t="str">
            <v/>
          </cell>
          <cell r="P7401" t="str">
            <v/>
          </cell>
          <cell r="Q7401">
            <v>0</v>
          </cell>
        </row>
        <row r="7402">
          <cell r="N7402" t="str">
            <v/>
          </cell>
          <cell r="O7402" t="str">
            <v/>
          </cell>
          <cell r="P7402" t="str">
            <v/>
          </cell>
          <cell r="Q7402">
            <v>0</v>
          </cell>
        </row>
        <row r="7403">
          <cell r="N7403" t="str">
            <v/>
          </cell>
          <cell r="O7403" t="str">
            <v/>
          </cell>
          <cell r="P7403" t="str">
            <v/>
          </cell>
          <cell r="Q7403">
            <v>0</v>
          </cell>
        </row>
        <row r="7404">
          <cell r="N7404" t="str">
            <v/>
          </cell>
          <cell r="O7404" t="str">
            <v/>
          </cell>
          <cell r="P7404" t="str">
            <v/>
          </cell>
          <cell r="Q7404">
            <v>0</v>
          </cell>
        </row>
        <row r="7405">
          <cell r="N7405" t="str">
            <v/>
          </cell>
          <cell r="O7405" t="str">
            <v/>
          </cell>
          <cell r="P7405" t="str">
            <v/>
          </cell>
          <cell r="Q7405">
            <v>0</v>
          </cell>
        </row>
        <row r="7406">
          <cell r="N7406" t="str">
            <v/>
          </cell>
          <cell r="O7406" t="str">
            <v/>
          </cell>
          <cell r="P7406" t="str">
            <v/>
          </cell>
          <cell r="Q7406">
            <v>0</v>
          </cell>
        </row>
        <row r="7407">
          <cell r="N7407" t="str">
            <v/>
          </cell>
          <cell r="O7407" t="str">
            <v/>
          </cell>
          <cell r="P7407" t="str">
            <v/>
          </cell>
          <cell r="Q7407">
            <v>0</v>
          </cell>
        </row>
        <row r="7408">
          <cell r="N7408" t="str">
            <v/>
          </cell>
          <cell r="O7408" t="str">
            <v/>
          </cell>
          <cell r="P7408" t="str">
            <v/>
          </cell>
          <cell r="Q7408">
            <v>0</v>
          </cell>
        </row>
        <row r="7409">
          <cell r="N7409" t="str">
            <v/>
          </cell>
          <cell r="O7409" t="str">
            <v/>
          </cell>
          <cell r="P7409" t="str">
            <v/>
          </cell>
          <cell r="Q7409">
            <v>0</v>
          </cell>
        </row>
        <row r="7410">
          <cell r="N7410" t="str">
            <v/>
          </cell>
          <cell r="O7410" t="str">
            <v/>
          </cell>
          <cell r="P7410" t="str">
            <v/>
          </cell>
          <cell r="Q7410">
            <v>0</v>
          </cell>
        </row>
        <row r="7411">
          <cell r="N7411" t="str">
            <v/>
          </cell>
          <cell r="O7411" t="str">
            <v/>
          </cell>
          <cell r="P7411" t="str">
            <v/>
          </cell>
          <cell r="Q7411">
            <v>0</v>
          </cell>
        </row>
        <row r="7412">
          <cell r="N7412" t="str">
            <v/>
          </cell>
          <cell r="O7412" t="str">
            <v/>
          </cell>
          <cell r="P7412" t="str">
            <v/>
          </cell>
          <cell r="Q7412">
            <v>0</v>
          </cell>
        </row>
        <row r="7413">
          <cell r="N7413" t="str">
            <v/>
          </cell>
          <cell r="O7413" t="str">
            <v/>
          </cell>
          <cell r="P7413" t="str">
            <v/>
          </cell>
          <cell r="Q7413">
            <v>0</v>
          </cell>
        </row>
        <row r="7414">
          <cell r="N7414" t="str">
            <v/>
          </cell>
          <cell r="O7414" t="str">
            <v/>
          </cell>
          <cell r="P7414" t="str">
            <v/>
          </cell>
          <cell r="Q7414">
            <v>0</v>
          </cell>
        </row>
        <row r="7415">
          <cell r="N7415" t="str">
            <v/>
          </cell>
          <cell r="O7415" t="str">
            <v/>
          </cell>
          <cell r="P7415" t="str">
            <v/>
          </cell>
          <cell r="Q7415">
            <v>0</v>
          </cell>
        </row>
        <row r="7416">
          <cell r="N7416" t="str">
            <v/>
          </cell>
          <cell r="O7416" t="str">
            <v/>
          </cell>
          <cell r="P7416" t="str">
            <v/>
          </cell>
          <cell r="Q7416">
            <v>0</v>
          </cell>
        </row>
        <row r="7417">
          <cell r="N7417" t="str">
            <v/>
          </cell>
          <cell r="O7417" t="str">
            <v/>
          </cell>
          <cell r="P7417" t="str">
            <v/>
          </cell>
          <cell r="Q7417">
            <v>0</v>
          </cell>
        </row>
        <row r="7418">
          <cell r="N7418" t="str">
            <v/>
          </cell>
          <cell r="O7418" t="str">
            <v/>
          </cell>
          <cell r="P7418" t="str">
            <v/>
          </cell>
          <cell r="Q7418">
            <v>0</v>
          </cell>
        </row>
        <row r="7419">
          <cell r="N7419" t="str">
            <v/>
          </cell>
          <cell r="O7419" t="str">
            <v/>
          </cell>
          <cell r="P7419" t="str">
            <v/>
          </cell>
          <cell r="Q7419">
            <v>0</v>
          </cell>
        </row>
        <row r="7420">
          <cell r="N7420" t="str">
            <v/>
          </cell>
          <cell r="O7420" t="str">
            <v/>
          </cell>
          <cell r="P7420" t="str">
            <v/>
          </cell>
          <cell r="Q7420">
            <v>0</v>
          </cell>
        </row>
        <row r="7421">
          <cell r="N7421" t="str">
            <v/>
          </cell>
          <cell r="O7421" t="str">
            <v/>
          </cell>
          <cell r="P7421" t="str">
            <v/>
          </cell>
          <cell r="Q7421">
            <v>0</v>
          </cell>
        </row>
        <row r="7422">
          <cell r="N7422" t="str">
            <v/>
          </cell>
          <cell r="O7422" t="str">
            <v/>
          </cell>
          <cell r="P7422" t="str">
            <v/>
          </cell>
          <cell r="Q7422">
            <v>0</v>
          </cell>
        </row>
        <row r="7423">
          <cell r="N7423" t="str">
            <v/>
          </cell>
          <cell r="O7423" t="str">
            <v/>
          </cell>
          <cell r="P7423" t="str">
            <v/>
          </cell>
          <cell r="Q7423">
            <v>0</v>
          </cell>
        </row>
        <row r="7424">
          <cell r="N7424" t="str">
            <v/>
          </cell>
          <cell r="O7424" t="str">
            <v/>
          </cell>
          <cell r="P7424" t="str">
            <v/>
          </cell>
          <cell r="Q7424">
            <v>0</v>
          </cell>
        </row>
        <row r="7425">
          <cell r="N7425" t="str">
            <v/>
          </cell>
          <cell r="O7425" t="str">
            <v/>
          </cell>
          <cell r="P7425" t="str">
            <v/>
          </cell>
          <cell r="Q7425">
            <v>0</v>
          </cell>
        </row>
        <row r="7426">
          <cell r="N7426" t="str">
            <v/>
          </cell>
          <cell r="O7426" t="str">
            <v/>
          </cell>
          <cell r="P7426" t="str">
            <v/>
          </cell>
          <cell r="Q7426">
            <v>0</v>
          </cell>
        </row>
        <row r="7427">
          <cell r="N7427" t="str">
            <v/>
          </cell>
          <cell r="O7427" t="str">
            <v/>
          </cell>
          <cell r="P7427" t="str">
            <v/>
          </cell>
          <cell r="Q7427">
            <v>0</v>
          </cell>
        </row>
        <row r="7428">
          <cell r="N7428" t="str">
            <v/>
          </cell>
          <cell r="O7428" t="str">
            <v/>
          </cell>
          <cell r="P7428" t="str">
            <v/>
          </cell>
          <cell r="Q7428">
            <v>0</v>
          </cell>
        </row>
        <row r="7429">
          <cell r="N7429" t="str">
            <v/>
          </cell>
          <cell r="O7429" t="str">
            <v/>
          </cell>
          <cell r="P7429" t="str">
            <v/>
          </cell>
          <cell r="Q7429">
            <v>0</v>
          </cell>
        </row>
        <row r="7430">
          <cell r="N7430" t="str">
            <v/>
          </cell>
          <cell r="O7430" t="str">
            <v/>
          </cell>
          <cell r="P7430" t="str">
            <v/>
          </cell>
          <cell r="Q7430">
            <v>0</v>
          </cell>
        </row>
        <row r="7431">
          <cell r="N7431" t="str">
            <v/>
          </cell>
          <cell r="O7431" t="str">
            <v/>
          </cell>
          <cell r="P7431" t="str">
            <v/>
          </cell>
          <cell r="Q7431">
            <v>0</v>
          </cell>
        </row>
        <row r="7432">
          <cell r="N7432" t="str">
            <v/>
          </cell>
          <cell r="O7432" t="str">
            <v/>
          </cell>
          <cell r="P7432" t="str">
            <v/>
          </cell>
          <cell r="Q7432">
            <v>0</v>
          </cell>
        </row>
        <row r="7433">
          <cell r="N7433" t="str">
            <v/>
          </cell>
          <cell r="O7433" t="str">
            <v/>
          </cell>
          <cell r="P7433" t="str">
            <v/>
          </cell>
          <cell r="Q7433">
            <v>0</v>
          </cell>
        </row>
        <row r="7434">
          <cell r="N7434" t="str">
            <v/>
          </cell>
          <cell r="O7434" t="str">
            <v/>
          </cell>
          <cell r="P7434" t="str">
            <v/>
          </cell>
          <cell r="Q7434">
            <v>0</v>
          </cell>
        </row>
        <row r="7435">
          <cell r="N7435" t="str">
            <v/>
          </cell>
          <cell r="O7435" t="str">
            <v/>
          </cell>
          <cell r="P7435" t="str">
            <v/>
          </cell>
          <cell r="Q7435">
            <v>0</v>
          </cell>
        </row>
        <row r="7436">
          <cell r="N7436" t="str">
            <v/>
          </cell>
          <cell r="O7436" t="str">
            <v/>
          </cell>
          <cell r="P7436" t="str">
            <v/>
          </cell>
          <cell r="Q7436">
            <v>0</v>
          </cell>
        </row>
        <row r="7437">
          <cell r="N7437" t="str">
            <v/>
          </cell>
          <cell r="O7437" t="str">
            <v/>
          </cell>
          <cell r="P7437" t="str">
            <v/>
          </cell>
          <cell r="Q7437">
            <v>0</v>
          </cell>
        </row>
        <row r="7438">
          <cell r="N7438" t="str">
            <v/>
          </cell>
          <cell r="O7438" t="str">
            <v/>
          </cell>
          <cell r="P7438" t="str">
            <v/>
          </cell>
          <cell r="Q7438">
            <v>0</v>
          </cell>
        </row>
        <row r="7439">
          <cell r="N7439" t="str">
            <v/>
          </cell>
          <cell r="O7439" t="str">
            <v/>
          </cell>
          <cell r="P7439" t="str">
            <v/>
          </cell>
          <cell r="Q7439">
            <v>0</v>
          </cell>
        </row>
        <row r="7440">
          <cell r="N7440" t="str">
            <v/>
          </cell>
          <cell r="O7440" t="str">
            <v/>
          </cell>
          <cell r="P7440" t="str">
            <v/>
          </cell>
          <cell r="Q7440">
            <v>0</v>
          </cell>
        </row>
        <row r="7441">
          <cell r="N7441" t="str">
            <v/>
          </cell>
          <cell r="O7441" t="str">
            <v/>
          </cell>
          <cell r="P7441" t="str">
            <v/>
          </cell>
          <cell r="Q7441">
            <v>0</v>
          </cell>
        </row>
        <row r="7442">
          <cell r="N7442" t="str">
            <v/>
          </cell>
          <cell r="O7442" t="str">
            <v/>
          </cell>
          <cell r="P7442" t="str">
            <v/>
          </cell>
          <cell r="Q7442">
            <v>0</v>
          </cell>
        </row>
        <row r="7443">
          <cell r="N7443" t="str">
            <v/>
          </cell>
          <cell r="O7443" t="str">
            <v/>
          </cell>
          <cell r="P7443" t="str">
            <v/>
          </cell>
          <cell r="Q7443">
            <v>0</v>
          </cell>
        </row>
        <row r="7444">
          <cell r="N7444" t="str">
            <v/>
          </cell>
          <cell r="O7444" t="str">
            <v/>
          </cell>
          <cell r="P7444" t="str">
            <v/>
          </cell>
          <cell r="Q7444">
            <v>0</v>
          </cell>
        </row>
        <row r="7445">
          <cell r="N7445" t="str">
            <v/>
          </cell>
          <cell r="O7445" t="str">
            <v/>
          </cell>
          <cell r="P7445" t="str">
            <v/>
          </cell>
          <cell r="Q7445">
            <v>0</v>
          </cell>
        </row>
        <row r="7446">
          <cell r="N7446" t="str">
            <v/>
          </cell>
          <cell r="O7446" t="str">
            <v/>
          </cell>
          <cell r="P7446" t="str">
            <v/>
          </cell>
          <cell r="Q7446">
            <v>0</v>
          </cell>
        </row>
        <row r="7447">
          <cell r="N7447" t="str">
            <v/>
          </cell>
          <cell r="O7447" t="str">
            <v/>
          </cell>
          <cell r="P7447" t="str">
            <v/>
          </cell>
          <cell r="Q7447">
            <v>0</v>
          </cell>
        </row>
        <row r="7448">
          <cell r="N7448" t="str">
            <v/>
          </cell>
          <cell r="O7448" t="str">
            <v/>
          </cell>
          <cell r="P7448" t="str">
            <v/>
          </cell>
          <cell r="Q7448">
            <v>0</v>
          </cell>
        </row>
        <row r="7449">
          <cell r="N7449" t="str">
            <v/>
          </cell>
          <cell r="O7449" t="str">
            <v/>
          </cell>
          <cell r="P7449" t="str">
            <v/>
          </cell>
          <cell r="Q7449">
            <v>0</v>
          </cell>
        </row>
        <row r="7450">
          <cell r="N7450" t="str">
            <v/>
          </cell>
          <cell r="O7450" t="str">
            <v/>
          </cell>
          <cell r="P7450" t="str">
            <v/>
          </cell>
          <cell r="Q7450">
            <v>0</v>
          </cell>
        </row>
        <row r="7451">
          <cell r="N7451" t="str">
            <v/>
          </cell>
          <cell r="O7451" t="str">
            <v/>
          </cell>
          <cell r="P7451" t="str">
            <v/>
          </cell>
          <cell r="Q7451">
            <v>0</v>
          </cell>
        </row>
        <row r="7452">
          <cell r="N7452" t="str">
            <v/>
          </cell>
          <cell r="O7452" t="str">
            <v/>
          </cell>
          <cell r="P7452" t="str">
            <v/>
          </cell>
          <cell r="Q7452">
            <v>0</v>
          </cell>
        </row>
        <row r="7453">
          <cell r="N7453" t="str">
            <v/>
          </cell>
          <cell r="O7453" t="str">
            <v/>
          </cell>
          <cell r="P7453" t="str">
            <v/>
          </cell>
          <cell r="Q7453">
            <v>0</v>
          </cell>
        </row>
        <row r="7454">
          <cell r="N7454" t="str">
            <v/>
          </cell>
          <cell r="O7454" t="str">
            <v/>
          </cell>
          <cell r="P7454" t="str">
            <v/>
          </cell>
          <cell r="Q7454">
            <v>0</v>
          </cell>
        </row>
        <row r="7455">
          <cell r="N7455" t="str">
            <v/>
          </cell>
          <cell r="O7455" t="str">
            <v/>
          </cell>
          <cell r="P7455" t="str">
            <v/>
          </cell>
          <cell r="Q7455">
            <v>0</v>
          </cell>
        </row>
        <row r="7456">
          <cell r="N7456" t="str">
            <v/>
          </cell>
          <cell r="O7456" t="str">
            <v/>
          </cell>
          <cell r="P7456" t="str">
            <v/>
          </cell>
          <cell r="Q7456">
            <v>0</v>
          </cell>
        </row>
        <row r="7457">
          <cell r="N7457" t="str">
            <v/>
          </cell>
          <cell r="O7457" t="str">
            <v/>
          </cell>
          <cell r="P7457" t="str">
            <v/>
          </cell>
          <cell r="Q7457">
            <v>0</v>
          </cell>
        </row>
        <row r="7458">
          <cell r="N7458" t="str">
            <v/>
          </cell>
          <cell r="O7458" t="str">
            <v/>
          </cell>
          <cell r="P7458" t="str">
            <v/>
          </cell>
          <cell r="Q7458">
            <v>0</v>
          </cell>
        </row>
        <row r="7459">
          <cell r="N7459" t="str">
            <v/>
          </cell>
          <cell r="O7459" t="str">
            <v/>
          </cell>
          <cell r="P7459" t="str">
            <v/>
          </cell>
          <cell r="Q7459">
            <v>0</v>
          </cell>
        </row>
        <row r="7460">
          <cell r="N7460" t="str">
            <v/>
          </cell>
          <cell r="O7460" t="str">
            <v/>
          </cell>
          <cell r="P7460" t="str">
            <v/>
          </cell>
          <cell r="Q7460">
            <v>0</v>
          </cell>
        </row>
        <row r="7461">
          <cell r="N7461" t="str">
            <v/>
          </cell>
          <cell r="O7461" t="str">
            <v/>
          </cell>
          <cell r="P7461" t="str">
            <v/>
          </cell>
          <cell r="Q7461">
            <v>0</v>
          </cell>
        </row>
        <row r="7462">
          <cell r="N7462" t="str">
            <v/>
          </cell>
          <cell r="O7462" t="str">
            <v/>
          </cell>
          <cell r="P7462" t="str">
            <v/>
          </cell>
          <cell r="Q7462">
            <v>0</v>
          </cell>
        </row>
        <row r="7463">
          <cell r="N7463" t="str">
            <v/>
          </cell>
          <cell r="O7463" t="str">
            <v/>
          </cell>
          <cell r="P7463" t="str">
            <v/>
          </cell>
          <cell r="Q7463">
            <v>0</v>
          </cell>
        </row>
        <row r="7464">
          <cell r="N7464" t="str">
            <v/>
          </cell>
          <cell r="O7464" t="str">
            <v/>
          </cell>
          <cell r="P7464" t="str">
            <v/>
          </cell>
          <cell r="Q7464">
            <v>0</v>
          </cell>
        </row>
        <row r="7465">
          <cell r="N7465" t="str">
            <v/>
          </cell>
          <cell r="O7465" t="str">
            <v/>
          </cell>
          <cell r="P7465" t="str">
            <v/>
          </cell>
          <cell r="Q7465">
            <v>0</v>
          </cell>
        </row>
        <row r="7466">
          <cell r="N7466" t="str">
            <v/>
          </cell>
          <cell r="O7466" t="str">
            <v/>
          </cell>
          <cell r="P7466" t="str">
            <v/>
          </cell>
          <cell r="Q7466">
            <v>0</v>
          </cell>
        </row>
        <row r="7467">
          <cell r="N7467" t="str">
            <v/>
          </cell>
          <cell r="O7467" t="str">
            <v/>
          </cell>
          <cell r="P7467" t="str">
            <v/>
          </cell>
          <cell r="Q7467">
            <v>0</v>
          </cell>
        </row>
        <row r="7468">
          <cell r="N7468" t="str">
            <v/>
          </cell>
          <cell r="O7468" t="str">
            <v/>
          </cell>
          <cell r="P7468" t="str">
            <v/>
          </cell>
          <cell r="Q7468">
            <v>0</v>
          </cell>
        </row>
        <row r="7469">
          <cell r="N7469" t="str">
            <v/>
          </cell>
          <cell r="O7469" t="str">
            <v/>
          </cell>
          <cell r="P7469" t="str">
            <v/>
          </cell>
          <cell r="Q7469">
            <v>0</v>
          </cell>
        </row>
        <row r="7470">
          <cell r="N7470" t="str">
            <v/>
          </cell>
          <cell r="O7470" t="str">
            <v/>
          </cell>
          <cell r="P7470" t="str">
            <v/>
          </cell>
          <cell r="Q7470">
            <v>0</v>
          </cell>
        </row>
        <row r="7471">
          <cell r="N7471" t="str">
            <v/>
          </cell>
          <cell r="O7471" t="str">
            <v/>
          </cell>
          <cell r="P7471" t="str">
            <v/>
          </cell>
          <cell r="Q7471">
            <v>0</v>
          </cell>
        </row>
        <row r="7472">
          <cell r="N7472" t="str">
            <v/>
          </cell>
          <cell r="O7472" t="str">
            <v/>
          </cell>
          <cell r="P7472" t="str">
            <v/>
          </cell>
          <cell r="Q7472">
            <v>0</v>
          </cell>
        </row>
        <row r="7473">
          <cell r="N7473" t="str">
            <v/>
          </cell>
          <cell r="O7473" t="str">
            <v/>
          </cell>
          <cell r="P7473" t="str">
            <v/>
          </cell>
          <cell r="Q7473">
            <v>0</v>
          </cell>
        </row>
        <row r="7474">
          <cell r="N7474" t="str">
            <v/>
          </cell>
          <cell r="O7474" t="str">
            <v/>
          </cell>
          <cell r="P7474" t="str">
            <v/>
          </cell>
          <cell r="Q7474">
            <v>0</v>
          </cell>
        </row>
        <row r="7475">
          <cell r="N7475" t="str">
            <v/>
          </cell>
          <cell r="O7475" t="str">
            <v/>
          </cell>
          <cell r="P7475" t="str">
            <v/>
          </cell>
          <cell r="Q7475">
            <v>0</v>
          </cell>
        </row>
        <row r="7476">
          <cell r="N7476" t="str">
            <v/>
          </cell>
          <cell r="O7476" t="str">
            <v/>
          </cell>
          <cell r="P7476" t="str">
            <v/>
          </cell>
          <cell r="Q7476">
            <v>0</v>
          </cell>
        </row>
        <row r="7477">
          <cell r="N7477" t="str">
            <v/>
          </cell>
          <cell r="O7477" t="str">
            <v/>
          </cell>
          <cell r="P7477" t="str">
            <v/>
          </cell>
          <cell r="Q7477">
            <v>0</v>
          </cell>
        </row>
        <row r="7478">
          <cell r="N7478" t="str">
            <v/>
          </cell>
          <cell r="O7478" t="str">
            <v/>
          </cell>
          <cell r="P7478" t="str">
            <v/>
          </cell>
          <cell r="Q7478">
            <v>0</v>
          </cell>
        </row>
        <row r="7479">
          <cell r="N7479" t="str">
            <v/>
          </cell>
          <cell r="O7479" t="str">
            <v/>
          </cell>
          <cell r="P7479" t="str">
            <v/>
          </cell>
          <cell r="Q7479">
            <v>0</v>
          </cell>
        </row>
        <row r="7480">
          <cell r="N7480" t="str">
            <v/>
          </cell>
          <cell r="O7480" t="str">
            <v/>
          </cell>
          <cell r="P7480" t="str">
            <v/>
          </cell>
          <cell r="Q7480">
            <v>0</v>
          </cell>
        </row>
        <row r="7481">
          <cell r="N7481" t="str">
            <v/>
          </cell>
          <cell r="O7481" t="str">
            <v/>
          </cell>
          <cell r="P7481" t="str">
            <v/>
          </cell>
          <cell r="Q7481">
            <v>0</v>
          </cell>
        </row>
        <row r="7482">
          <cell r="N7482" t="str">
            <v/>
          </cell>
          <cell r="O7482" t="str">
            <v/>
          </cell>
          <cell r="P7482" t="str">
            <v/>
          </cell>
          <cell r="Q7482">
            <v>0</v>
          </cell>
        </row>
        <row r="7483">
          <cell r="N7483" t="str">
            <v/>
          </cell>
          <cell r="O7483" t="str">
            <v/>
          </cell>
          <cell r="P7483" t="str">
            <v/>
          </cell>
          <cell r="Q7483">
            <v>0</v>
          </cell>
        </row>
        <row r="7484">
          <cell r="N7484" t="str">
            <v/>
          </cell>
          <cell r="O7484" t="str">
            <v/>
          </cell>
          <cell r="P7484" t="str">
            <v/>
          </cell>
          <cell r="Q7484">
            <v>0</v>
          </cell>
        </row>
        <row r="7485">
          <cell r="N7485" t="str">
            <v/>
          </cell>
          <cell r="O7485" t="str">
            <v/>
          </cell>
          <cell r="P7485" t="str">
            <v/>
          </cell>
          <cell r="Q7485">
            <v>0</v>
          </cell>
        </row>
        <row r="7486">
          <cell r="N7486" t="str">
            <v/>
          </cell>
          <cell r="O7486" t="str">
            <v/>
          </cell>
          <cell r="P7486" t="str">
            <v/>
          </cell>
          <cell r="Q7486">
            <v>0</v>
          </cell>
        </row>
        <row r="7487">
          <cell r="N7487" t="str">
            <v/>
          </cell>
          <cell r="O7487" t="str">
            <v/>
          </cell>
          <cell r="P7487" t="str">
            <v/>
          </cell>
          <cell r="Q7487">
            <v>0</v>
          </cell>
        </row>
        <row r="7488">
          <cell r="N7488" t="str">
            <v/>
          </cell>
          <cell r="O7488" t="str">
            <v/>
          </cell>
          <cell r="P7488" t="str">
            <v/>
          </cell>
          <cell r="Q7488">
            <v>0</v>
          </cell>
        </row>
        <row r="7489">
          <cell r="N7489" t="str">
            <v/>
          </cell>
          <cell r="O7489" t="str">
            <v/>
          </cell>
          <cell r="P7489" t="str">
            <v/>
          </cell>
          <cell r="Q7489">
            <v>0</v>
          </cell>
        </row>
        <row r="7490">
          <cell r="N7490" t="str">
            <v/>
          </cell>
          <cell r="O7490" t="str">
            <v/>
          </cell>
          <cell r="P7490" t="str">
            <v/>
          </cell>
          <cell r="Q7490">
            <v>0</v>
          </cell>
        </row>
        <row r="7491">
          <cell r="N7491" t="str">
            <v/>
          </cell>
          <cell r="O7491" t="str">
            <v/>
          </cell>
          <cell r="P7491" t="str">
            <v/>
          </cell>
          <cell r="Q7491">
            <v>0</v>
          </cell>
        </row>
        <row r="7492">
          <cell r="N7492" t="str">
            <v/>
          </cell>
          <cell r="O7492" t="str">
            <v/>
          </cell>
          <cell r="P7492" t="str">
            <v/>
          </cell>
          <cell r="Q7492">
            <v>0</v>
          </cell>
        </row>
        <row r="7493">
          <cell r="N7493" t="str">
            <v/>
          </cell>
          <cell r="O7493" t="str">
            <v/>
          </cell>
          <cell r="P7493" t="str">
            <v/>
          </cell>
          <cell r="Q7493">
            <v>0</v>
          </cell>
        </row>
        <row r="7494">
          <cell r="N7494" t="str">
            <v/>
          </cell>
          <cell r="O7494" t="str">
            <v/>
          </cell>
          <cell r="P7494" t="str">
            <v/>
          </cell>
          <cell r="Q7494">
            <v>0</v>
          </cell>
        </row>
        <row r="7495">
          <cell r="N7495" t="str">
            <v/>
          </cell>
          <cell r="O7495" t="str">
            <v/>
          </cell>
          <cell r="P7495" t="str">
            <v/>
          </cell>
          <cell r="Q7495">
            <v>0</v>
          </cell>
        </row>
        <row r="7496">
          <cell r="N7496" t="str">
            <v/>
          </cell>
          <cell r="O7496" t="str">
            <v/>
          </cell>
          <cell r="P7496" t="str">
            <v/>
          </cell>
          <cell r="Q7496">
            <v>0</v>
          </cell>
        </row>
        <row r="7497">
          <cell r="N7497" t="str">
            <v/>
          </cell>
          <cell r="O7497" t="str">
            <v/>
          </cell>
          <cell r="P7497" t="str">
            <v/>
          </cell>
          <cell r="Q7497">
            <v>0</v>
          </cell>
        </row>
        <row r="7498">
          <cell r="N7498" t="str">
            <v/>
          </cell>
          <cell r="O7498" t="str">
            <v/>
          </cell>
          <cell r="P7498" t="str">
            <v/>
          </cell>
          <cell r="Q7498">
            <v>0</v>
          </cell>
        </row>
        <row r="7499">
          <cell r="N7499" t="str">
            <v/>
          </cell>
          <cell r="O7499" t="str">
            <v/>
          </cell>
          <cell r="P7499" t="str">
            <v/>
          </cell>
          <cell r="Q7499">
            <v>0</v>
          </cell>
        </row>
        <row r="7500">
          <cell r="N7500" t="str">
            <v/>
          </cell>
          <cell r="O7500" t="str">
            <v/>
          </cell>
          <cell r="P7500" t="str">
            <v/>
          </cell>
          <cell r="Q7500">
            <v>0</v>
          </cell>
        </row>
        <row r="7501">
          <cell r="N7501" t="str">
            <v/>
          </cell>
          <cell r="O7501" t="str">
            <v/>
          </cell>
          <cell r="P7501" t="str">
            <v/>
          </cell>
          <cell r="Q7501">
            <v>0</v>
          </cell>
        </row>
        <row r="7502">
          <cell r="N7502" t="str">
            <v/>
          </cell>
          <cell r="O7502" t="str">
            <v/>
          </cell>
          <cell r="P7502" t="str">
            <v/>
          </cell>
          <cell r="Q7502">
            <v>0</v>
          </cell>
        </row>
        <row r="7503">
          <cell r="N7503" t="str">
            <v/>
          </cell>
          <cell r="O7503" t="str">
            <v/>
          </cell>
          <cell r="P7503" t="str">
            <v/>
          </cell>
          <cell r="Q7503">
            <v>0</v>
          </cell>
        </row>
        <row r="7504">
          <cell r="N7504" t="str">
            <v/>
          </cell>
          <cell r="O7504" t="str">
            <v/>
          </cell>
          <cell r="P7504" t="str">
            <v/>
          </cell>
          <cell r="Q7504">
            <v>0</v>
          </cell>
        </row>
        <row r="7505">
          <cell r="N7505" t="str">
            <v/>
          </cell>
          <cell r="O7505" t="str">
            <v/>
          </cell>
          <cell r="P7505" t="str">
            <v/>
          </cell>
          <cell r="Q7505">
            <v>0</v>
          </cell>
        </row>
        <row r="7506">
          <cell r="N7506" t="str">
            <v/>
          </cell>
          <cell r="O7506" t="str">
            <v/>
          </cell>
          <cell r="P7506" t="str">
            <v/>
          </cell>
          <cell r="Q7506">
            <v>0</v>
          </cell>
        </row>
        <row r="7507">
          <cell r="N7507" t="str">
            <v/>
          </cell>
          <cell r="O7507" t="str">
            <v/>
          </cell>
          <cell r="P7507" t="str">
            <v/>
          </cell>
          <cell r="Q7507">
            <v>0</v>
          </cell>
        </row>
        <row r="7508">
          <cell r="N7508" t="str">
            <v/>
          </cell>
          <cell r="O7508" t="str">
            <v/>
          </cell>
          <cell r="P7508" t="str">
            <v/>
          </cell>
          <cell r="Q7508">
            <v>0</v>
          </cell>
        </row>
        <row r="7509">
          <cell r="N7509" t="str">
            <v/>
          </cell>
          <cell r="O7509" t="str">
            <v/>
          </cell>
          <cell r="P7509" t="str">
            <v/>
          </cell>
          <cell r="Q7509">
            <v>0</v>
          </cell>
        </row>
        <row r="7510">
          <cell r="N7510" t="str">
            <v/>
          </cell>
          <cell r="O7510" t="str">
            <v/>
          </cell>
          <cell r="P7510" t="str">
            <v/>
          </cell>
          <cell r="Q7510">
            <v>0</v>
          </cell>
        </row>
        <row r="7511">
          <cell r="N7511" t="str">
            <v/>
          </cell>
          <cell r="O7511" t="str">
            <v/>
          </cell>
          <cell r="P7511" t="str">
            <v/>
          </cell>
          <cell r="Q7511">
            <v>0</v>
          </cell>
        </row>
        <row r="7512">
          <cell r="N7512" t="str">
            <v/>
          </cell>
          <cell r="O7512" t="str">
            <v/>
          </cell>
          <cell r="P7512" t="str">
            <v/>
          </cell>
          <cell r="Q7512">
            <v>0</v>
          </cell>
        </row>
        <row r="7513">
          <cell r="N7513" t="str">
            <v/>
          </cell>
          <cell r="O7513" t="str">
            <v/>
          </cell>
          <cell r="P7513" t="str">
            <v/>
          </cell>
          <cell r="Q7513">
            <v>0</v>
          </cell>
        </row>
        <row r="7514">
          <cell r="N7514" t="str">
            <v/>
          </cell>
          <cell r="O7514" t="str">
            <v/>
          </cell>
          <cell r="P7514" t="str">
            <v/>
          </cell>
          <cell r="Q7514">
            <v>0</v>
          </cell>
        </row>
        <row r="7515">
          <cell r="N7515" t="str">
            <v/>
          </cell>
          <cell r="O7515" t="str">
            <v/>
          </cell>
          <cell r="P7515" t="str">
            <v/>
          </cell>
          <cell r="Q7515">
            <v>0</v>
          </cell>
        </row>
        <row r="7516">
          <cell r="N7516" t="str">
            <v/>
          </cell>
          <cell r="O7516" t="str">
            <v/>
          </cell>
          <cell r="P7516" t="str">
            <v/>
          </cell>
          <cell r="Q7516">
            <v>0</v>
          </cell>
        </row>
        <row r="7517">
          <cell r="N7517" t="str">
            <v/>
          </cell>
          <cell r="O7517" t="str">
            <v/>
          </cell>
          <cell r="P7517" t="str">
            <v/>
          </cell>
          <cell r="Q7517">
            <v>0</v>
          </cell>
        </row>
        <row r="7518">
          <cell r="N7518" t="str">
            <v/>
          </cell>
          <cell r="O7518" t="str">
            <v/>
          </cell>
          <cell r="P7518" t="str">
            <v/>
          </cell>
          <cell r="Q7518">
            <v>0</v>
          </cell>
        </row>
        <row r="7519">
          <cell r="N7519" t="str">
            <v/>
          </cell>
          <cell r="O7519" t="str">
            <v/>
          </cell>
          <cell r="P7519" t="str">
            <v/>
          </cell>
          <cell r="Q7519">
            <v>0</v>
          </cell>
        </row>
        <row r="7520">
          <cell r="N7520" t="str">
            <v/>
          </cell>
          <cell r="O7520" t="str">
            <v/>
          </cell>
          <cell r="P7520" t="str">
            <v/>
          </cell>
          <cell r="Q7520">
            <v>0</v>
          </cell>
        </row>
        <row r="7521">
          <cell r="N7521" t="str">
            <v/>
          </cell>
          <cell r="O7521" t="str">
            <v/>
          </cell>
          <cell r="P7521" t="str">
            <v/>
          </cell>
          <cell r="Q7521">
            <v>0</v>
          </cell>
        </row>
        <row r="7522">
          <cell r="N7522" t="str">
            <v/>
          </cell>
          <cell r="O7522" t="str">
            <v/>
          </cell>
          <cell r="P7522" t="str">
            <v/>
          </cell>
          <cell r="Q7522">
            <v>0</v>
          </cell>
        </row>
        <row r="7523">
          <cell r="N7523" t="str">
            <v/>
          </cell>
          <cell r="O7523" t="str">
            <v/>
          </cell>
          <cell r="P7523" t="str">
            <v/>
          </cell>
          <cell r="Q7523">
            <v>0</v>
          </cell>
        </row>
        <row r="7524">
          <cell r="N7524" t="str">
            <v/>
          </cell>
          <cell r="O7524" t="str">
            <v/>
          </cell>
          <cell r="P7524" t="str">
            <v/>
          </cell>
          <cell r="Q7524">
            <v>0</v>
          </cell>
        </row>
        <row r="7525">
          <cell r="N7525" t="str">
            <v/>
          </cell>
          <cell r="O7525" t="str">
            <v/>
          </cell>
          <cell r="P7525" t="str">
            <v/>
          </cell>
          <cell r="Q7525">
            <v>0</v>
          </cell>
        </row>
        <row r="7526">
          <cell r="N7526" t="str">
            <v/>
          </cell>
          <cell r="O7526" t="str">
            <v/>
          </cell>
          <cell r="P7526" t="str">
            <v/>
          </cell>
          <cell r="Q7526">
            <v>0</v>
          </cell>
        </row>
        <row r="7527">
          <cell r="N7527" t="str">
            <v/>
          </cell>
          <cell r="O7527" t="str">
            <v/>
          </cell>
          <cell r="P7527" t="str">
            <v/>
          </cell>
          <cell r="Q7527">
            <v>0</v>
          </cell>
        </row>
        <row r="7528">
          <cell r="N7528" t="str">
            <v/>
          </cell>
          <cell r="O7528" t="str">
            <v/>
          </cell>
          <cell r="P7528" t="str">
            <v/>
          </cell>
          <cell r="Q7528">
            <v>0</v>
          </cell>
        </row>
        <row r="7529">
          <cell r="N7529" t="str">
            <v/>
          </cell>
          <cell r="O7529" t="str">
            <v/>
          </cell>
          <cell r="P7529" t="str">
            <v/>
          </cell>
          <cell r="Q7529">
            <v>0</v>
          </cell>
        </row>
        <row r="7530">
          <cell r="N7530" t="str">
            <v/>
          </cell>
          <cell r="O7530" t="str">
            <v/>
          </cell>
          <cell r="P7530" t="str">
            <v/>
          </cell>
          <cell r="Q7530">
            <v>0</v>
          </cell>
        </row>
        <row r="7531">
          <cell r="N7531" t="str">
            <v/>
          </cell>
          <cell r="O7531" t="str">
            <v/>
          </cell>
          <cell r="P7531" t="str">
            <v/>
          </cell>
          <cell r="Q7531">
            <v>0</v>
          </cell>
        </row>
        <row r="7532">
          <cell r="N7532" t="str">
            <v/>
          </cell>
          <cell r="O7532" t="str">
            <v/>
          </cell>
          <cell r="P7532" t="str">
            <v/>
          </cell>
          <cell r="Q7532">
            <v>0</v>
          </cell>
        </row>
        <row r="7533">
          <cell r="N7533" t="str">
            <v/>
          </cell>
          <cell r="O7533" t="str">
            <v/>
          </cell>
          <cell r="P7533" t="str">
            <v/>
          </cell>
          <cell r="Q7533">
            <v>0</v>
          </cell>
        </row>
        <row r="7534">
          <cell r="N7534" t="str">
            <v/>
          </cell>
          <cell r="O7534" t="str">
            <v/>
          </cell>
          <cell r="P7534" t="str">
            <v/>
          </cell>
          <cell r="Q7534">
            <v>0</v>
          </cell>
        </row>
        <row r="7535">
          <cell r="N7535" t="str">
            <v/>
          </cell>
          <cell r="O7535" t="str">
            <v/>
          </cell>
          <cell r="P7535" t="str">
            <v/>
          </cell>
          <cell r="Q7535">
            <v>0</v>
          </cell>
        </row>
        <row r="7536">
          <cell r="N7536" t="str">
            <v/>
          </cell>
          <cell r="O7536" t="str">
            <v/>
          </cell>
          <cell r="P7536" t="str">
            <v/>
          </cell>
          <cell r="Q7536">
            <v>0</v>
          </cell>
        </row>
        <row r="7537">
          <cell r="N7537" t="str">
            <v/>
          </cell>
          <cell r="O7537" t="str">
            <v/>
          </cell>
          <cell r="P7537" t="str">
            <v/>
          </cell>
          <cell r="Q7537">
            <v>0</v>
          </cell>
        </row>
        <row r="7538">
          <cell r="N7538" t="str">
            <v/>
          </cell>
          <cell r="O7538" t="str">
            <v/>
          </cell>
          <cell r="P7538" t="str">
            <v/>
          </cell>
          <cell r="Q7538">
            <v>0</v>
          </cell>
        </row>
        <row r="7539">
          <cell r="N7539" t="str">
            <v/>
          </cell>
          <cell r="O7539" t="str">
            <v/>
          </cell>
          <cell r="P7539" t="str">
            <v/>
          </cell>
          <cell r="Q7539">
            <v>0</v>
          </cell>
        </row>
        <row r="7540">
          <cell r="N7540" t="str">
            <v/>
          </cell>
          <cell r="O7540" t="str">
            <v/>
          </cell>
          <cell r="P7540" t="str">
            <v/>
          </cell>
          <cell r="Q7540">
            <v>0</v>
          </cell>
        </row>
        <row r="7541">
          <cell r="N7541" t="str">
            <v/>
          </cell>
          <cell r="O7541" t="str">
            <v/>
          </cell>
          <cell r="P7541" t="str">
            <v/>
          </cell>
          <cell r="Q7541">
            <v>0</v>
          </cell>
        </row>
        <row r="7542">
          <cell r="N7542" t="str">
            <v/>
          </cell>
          <cell r="O7542" t="str">
            <v/>
          </cell>
          <cell r="P7542" t="str">
            <v/>
          </cell>
          <cell r="Q7542">
            <v>0</v>
          </cell>
        </row>
        <row r="7543">
          <cell r="N7543" t="str">
            <v/>
          </cell>
          <cell r="O7543" t="str">
            <v/>
          </cell>
          <cell r="P7543" t="str">
            <v/>
          </cell>
          <cell r="Q7543">
            <v>0</v>
          </cell>
        </row>
        <row r="7544">
          <cell r="N7544" t="str">
            <v/>
          </cell>
          <cell r="O7544" t="str">
            <v/>
          </cell>
          <cell r="P7544" t="str">
            <v/>
          </cell>
          <cell r="Q7544">
            <v>0</v>
          </cell>
        </row>
        <row r="7545">
          <cell r="N7545" t="str">
            <v/>
          </cell>
          <cell r="O7545" t="str">
            <v/>
          </cell>
          <cell r="P7545" t="str">
            <v/>
          </cell>
          <cell r="Q7545">
            <v>0</v>
          </cell>
        </row>
        <row r="7546">
          <cell r="N7546" t="str">
            <v/>
          </cell>
          <cell r="O7546" t="str">
            <v/>
          </cell>
          <cell r="P7546" t="str">
            <v/>
          </cell>
          <cell r="Q7546">
            <v>0</v>
          </cell>
        </row>
        <row r="7547">
          <cell r="N7547" t="str">
            <v/>
          </cell>
          <cell r="O7547" t="str">
            <v/>
          </cell>
          <cell r="P7547" t="str">
            <v/>
          </cell>
          <cell r="Q7547">
            <v>0</v>
          </cell>
        </row>
        <row r="7548">
          <cell r="N7548" t="str">
            <v/>
          </cell>
          <cell r="O7548" t="str">
            <v/>
          </cell>
          <cell r="P7548" t="str">
            <v/>
          </cell>
          <cell r="Q7548">
            <v>0</v>
          </cell>
        </row>
        <row r="7549">
          <cell r="N7549" t="str">
            <v/>
          </cell>
          <cell r="O7549" t="str">
            <v/>
          </cell>
          <cell r="P7549" t="str">
            <v/>
          </cell>
          <cell r="Q7549">
            <v>0</v>
          </cell>
        </row>
        <row r="7550">
          <cell r="N7550" t="str">
            <v/>
          </cell>
          <cell r="O7550" t="str">
            <v/>
          </cell>
          <cell r="P7550" t="str">
            <v/>
          </cell>
          <cell r="Q7550">
            <v>0</v>
          </cell>
        </row>
        <row r="7551">
          <cell r="N7551" t="str">
            <v/>
          </cell>
          <cell r="O7551" t="str">
            <v/>
          </cell>
          <cell r="P7551" t="str">
            <v/>
          </cell>
          <cell r="Q7551">
            <v>0</v>
          </cell>
        </row>
        <row r="7552">
          <cell r="N7552" t="str">
            <v/>
          </cell>
          <cell r="O7552" t="str">
            <v/>
          </cell>
          <cell r="P7552" t="str">
            <v/>
          </cell>
          <cell r="Q7552">
            <v>0</v>
          </cell>
        </row>
        <row r="7553">
          <cell r="N7553" t="str">
            <v/>
          </cell>
          <cell r="O7553" t="str">
            <v/>
          </cell>
          <cell r="P7553" t="str">
            <v/>
          </cell>
          <cell r="Q7553">
            <v>0</v>
          </cell>
        </row>
        <row r="7554">
          <cell r="N7554" t="str">
            <v/>
          </cell>
          <cell r="O7554" t="str">
            <v/>
          </cell>
          <cell r="P7554" t="str">
            <v/>
          </cell>
          <cell r="Q7554">
            <v>0</v>
          </cell>
        </row>
        <row r="7555">
          <cell r="N7555" t="str">
            <v/>
          </cell>
          <cell r="O7555" t="str">
            <v/>
          </cell>
          <cell r="P7555" t="str">
            <v/>
          </cell>
          <cell r="Q7555">
            <v>0</v>
          </cell>
        </row>
        <row r="7556">
          <cell r="N7556" t="str">
            <v/>
          </cell>
          <cell r="O7556" t="str">
            <v/>
          </cell>
          <cell r="P7556" t="str">
            <v/>
          </cell>
          <cell r="Q7556">
            <v>0</v>
          </cell>
        </row>
        <row r="7557">
          <cell r="N7557" t="str">
            <v/>
          </cell>
          <cell r="O7557" t="str">
            <v/>
          </cell>
          <cell r="P7557" t="str">
            <v/>
          </cell>
          <cell r="Q7557">
            <v>0</v>
          </cell>
        </row>
        <row r="7558">
          <cell r="N7558" t="str">
            <v/>
          </cell>
          <cell r="O7558" t="str">
            <v/>
          </cell>
          <cell r="P7558" t="str">
            <v/>
          </cell>
          <cell r="Q7558">
            <v>0</v>
          </cell>
        </row>
        <row r="7559">
          <cell r="N7559" t="str">
            <v/>
          </cell>
          <cell r="O7559" t="str">
            <v/>
          </cell>
          <cell r="P7559" t="str">
            <v/>
          </cell>
          <cell r="Q7559">
            <v>0</v>
          </cell>
        </row>
        <row r="7560">
          <cell r="N7560" t="str">
            <v/>
          </cell>
          <cell r="O7560" t="str">
            <v/>
          </cell>
          <cell r="P7560" t="str">
            <v/>
          </cell>
          <cell r="Q7560">
            <v>0</v>
          </cell>
        </row>
        <row r="7561">
          <cell r="N7561" t="str">
            <v/>
          </cell>
          <cell r="O7561" t="str">
            <v/>
          </cell>
          <cell r="P7561" t="str">
            <v/>
          </cell>
          <cell r="Q7561">
            <v>0</v>
          </cell>
        </row>
        <row r="7562">
          <cell r="N7562" t="str">
            <v/>
          </cell>
          <cell r="O7562" t="str">
            <v/>
          </cell>
          <cell r="P7562" t="str">
            <v/>
          </cell>
          <cell r="Q7562">
            <v>0</v>
          </cell>
        </row>
        <row r="7563">
          <cell r="N7563" t="str">
            <v/>
          </cell>
          <cell r="O7563" t="str">
            <v/>
          </cell>
          <cell r="P7563" t="str">
            <v/>
          </cell>
          <cell r="Q7563">
            <v>0</v>
          </cell>
        </row>
        <row r="7564">
          <cell r="N7564" t="str">
            <v/>
          </cell>
          <cell r="O7564" t="str">
            <v/>
          </cell>
          <cell r="P7564" t="str">
            <v/>
          </cell>
          <cell r="Q7564">
            <v>0</v>
          </cell>
        </row>
        <row r="7565">
          <cell r="N7565" t="str">
            <v/>
          </cell>
          <cell r="O7565" t="str">
            <v/>
          </cell>
          <cell r="P7565" t="str">
            <v/>
          </cell>
          <cell r="Q7565">
            <v>0</v>
          </cell>
        </row>
        <row r="7566">
          <cell r="N7566" t="str">
            <v/>
          </cell>
          <cell r="O7566" t="str">
            <v/>
          </cell>
          <cell r="P7566" t="str">
            <v/>
          </cell>
          <cell r="Q7566">
            <v>0</v>
          </cell>
        </row>
        <row r="7567">
          <cell r="N7567" t="str">
            <v/>
          </cell>
          <cell r="O7567" t="str">
            <v/>
          </cell>
          <cell r="P7567" t="str">
            <v/>
          </cell>
          <cell r="Q7567">
            <v>0</v>
          </cell>
        </row>
        <row r="7568">
          <cell r="N7568" t="str">
            <v/>
          </cell>
          <cell r="O7568" t="str">
            <v/>
          </cell>
          <cell r="P7568" t="str">
            <v/>
          </cell>
          <cell r="Q7568">
            <v>0</v>
          </cell>
        </row>
        <row r="7569">
          <cell r="N7569" t="str">
            <v/>
          </cell>
          <cell r="O7569" t="str">
            <v/>
          </cell>
          <cell r="P7569" t="str">
            <v/>
          </cell>
          <cell r="Q7569">
            <v>0</v>
          </cell>
        </row>
        <row r="7570">
          <cell r="N7570" t="str">
            <v/>
          </cell>
          <cell r="O7570" t="str">
            <v/>
          </cell>
          <cell r="P7570" t="str">
            <v/>
          </cell>
          <cell r="Q7570">
            <v>0</v>
          </cell>
        </row>
        <row r="7571">
          <cell r="N7571" t="str">
            <v/>
          </cell>
          <cell r="O7571" t="str">
            <v/>
          </cell>
          <cell r="P7571" t="str">
            <v/>
          </cell>
          <cell r="Q7571">
            <v>0</v>
          </cell>
        </row>
        <row r="7572">
          <cell r="N7572" t="str">
            <v/>
          </cell>
          <cell r="O7572" t="str">
            <v/>
          </cell>
          <cell r="P7572" t="str">
            <v/>
          </cell>
          <cell r="Q7572">
            <v>0</v>
          </cell>
        </row>
        <row r="7573">
          <cell r="N7573" t="str">
            <v/>
          </cell>
          <cell r="O7573" t="str">
            <v/>
          </cell>
          <cell r="P7573" t="str">
            <v/>
          </cell>
          <cell r="Q7573">
            <v>0</v>
          </cell>
        </row>
        <row r="7574">
          <cell r="N7574" t="str">
            <v/>
          </cell>
          <cell r="O7574" t="str">
            <v/>
          </cell>
          <cell r="P7574" t="str">
            <v/>
          </cell>
          <cell r="Q7574">
            <v>0</v>
          </cell>
        </row>
        <row r="7575">
          <cell r="N7575" t="str">
            <v/>
          </cell>
          <cell r="O7575" t="str">
            <v/>
          </cell>
          <cell r="P7575" t="str">
            <v/>
          </cell>
          <cell r="Q7575">
            <v>0</v>
          </cell>
        </row>
        <row r="7576">
          <cell r="N7576" t="str">
            <v/>
          </cell>
          <cell r="O7576" t="str">
            <v/>
          </cell>
          <cell r="P7576" t="str">
            <v/>
          </cell>
          <cell r="Q7576">
            <v>0</v>
          </cell>
        </row>
        <row r="7577">
          <cell r="N7577" t="str">
            <v/>
          </cell>
          <cell r="O7577" t="str">
            <v/>
          </cell>
          <cell r="P7577" t="str">
            <v/>
          </cell>
          <cell r="Q7577">
            <v>0</v>
          </cell>
        </row>
        <row r="7578">
          <cell r="N7578" t="str">
            <v/>
          </cell>
          <cell r="O7578" t="str">
            <v/>
          </cell>
          <cell r="P7578" t="str">
            <v/>
          </cell>
          <cell r="Q7578">
            <v>0</v>
          </cell>
        </row>
        <row r="7579">
          <cell r="N7579" t="str">
            <v/>
          </cell>
          <cell r="O7579" t="str">
            <v/>
          </cell>
          <cell r="P7579" t="str">
            <v/>
          </cell>
          <cell r="Q7579">
            <v>0</v>
          </cell>
        </row>
        <row r="7580">
          <cell r="N7580" t="str">
            <v/>
          </cell>
          <cell r="O7580" t="str">
            <v/>
          </cell>
          <cell r="P7580" t="str">
            <v/>
          </cell>
          <cell r="Q7580">
            <v>0</v>
          </cell>
        </row>
        <row r="7581">
          <cell r="N7581" t="str">
            <v/>
          </cell>
          <cell r="O7581" t="str">
            <v/>
          </cell>
          <cell r="P7581" t="str">
            <v/>
          </cell>
          <cell r="Q7581">
            <v>0</v>
          </cell>
        </row>
        <row r="7582">
          <cell r="N7582" t="str">
            <v/>
          </cell>
          <cell r="O7582" t="str">
            <v/>
          </cell>
          <cell r="P7582" t="str">
            <v/>
          </cell>
          <cell r="Q7582">
            <v>0</v>
          </cell>
        </row>
        <row r="7583">
          <cell r="N7583" t="str">
            <v/>
          </cell>
          <cell r="O7583" t="str">
            <v/>
          </cell>
          <cell r="P7583" t="str">
            <v/>
          </cell>
          <cell r="Q7583">
            <v>0</v>
          </cell>
        </row>
        <row r="7584">
          <cell r="N7584" t="str">
            <v/>
          </cell>
          <cell r="O7584" t="str">
            <v/>
          </cell>
          <cell r="P7584" t="str">
            <v/>
          </cell>
          <cell r="Q7584">
            <v>0</v>
          </cell>
        </row>
        <row r="7585">
          <cell r="N7585" t="str">
            <v/>
          </cell>
          <cell r="O7585" t="str">
            <v/>
          </cell>
          <cell r="P7585" t="str">
            <v/>
          </cell>
          <cell r="Q7585">
            <v>0</v>
          </cell>
        </row>
        <row r="7586">
          <cell r="N7586" t="str">
            <v/>
          </cell>
          <cell r="O7586" t="str">
            <v/>
          </cell>
          <cell r="P7586" t="str">
            <v/>
          </cell>
          <cell r="Q7586">
            <v>0</v>
          </cell>
        </row>
        <row r="7587">
          <cell r="N7587" t="str">
            <v/>
          </cell>
          <cell r="O7587" t="str">
            <v/>
          </cell>
          <cell r="P7587" t="str">
            <v/>
          </cell>
          <cell r="Q7587">
            <v>0</v>
          </cell>
        </row>
        <row r="7588">
          <cell r="N7588" t="str">
            <v/>
          </cell>
          <cell r="O7588" t="str">
            <v/>
          </cell>
          <cell r="P7588" t="str">
            <v/>
          </cell>
          <cell r="Q7588">
            <v>0</v>
          </cell>
        </row>
        <row r="7589">
          <cell r="N7589" t="str">
            <v/>
          </cell>
          <cell r="O7589" t="str">
            <v/>
          </cell>
          <cell r="P7589" t="str">
            <v/>
          </cell>
          <cell r="Q7589">
            <v>0</v>
          </cell>
        </row>
        <row r="7590">
          <cell r="N7590" t="str">
            <v/>
          </cell>
          <cell r="O7590" t="str">
            <v/>
          </cell>
          <cell r="P7590" t="str">
            <v/>
          </cell>
          <cell r="Q7590">
            <v>0</v>
          </cell>
        </row>
        <row r="7591">
          <cell r="N7591" t="str">
            <v/>
          </cell>
          <cell r="O7591" t="str">
            <v/>
          </cell>
          <cell r="P7591" t="str">
            <v/>
          </cell>
          <cell r="Q7591">
            <v>0</v>
          </cell>
        </row>
        <row r="7592">
          <cell r="N7592" t="str">
            <v/>
          </cell>
          <cell r="O7592" t="str">
            <v/>
          </cell>
          <cell r="P7592" t="str">
            <v/>
          </cell>
          <cell r="Q7592">
            <v>0</v>
          </cell>
        </row>
        <row r="7593">
          <cell r="N7593" t="str">
            <v/>
          </cell>
          <cell r="O7593" t="str">
            <v/>
          </cell>
          <cell r="P7593" t="str">
            <v/>
          </cell>
          <cell r="Q7593">
            <v>0</v>
          </cell>
        </row>
        <row r="7594">
          <cell r="N7594" t="str">
            <v/>
          </cell>
          <cell r="O7594" t="str">
            <v/>
          </cell>
          <cell r="P7594" t="str">
            <v/>
          </cell>
          <cell r="Q7594">
            <v>0</v>
          </cell>
        </row>
        <row r="7595">
          <cell r="N7595" t="str">
            <v/>
          </cell>
          <cell r="O7595" t="str">
            <v/>
          </cell>
          <cell r="P7595" t="str">
            <v/>
          </cell>
          <cell r="Q7595">
            <v>0</v>
          </cell>
        </row>
        <row r="7596">
          <cell r="N7596" t="str">
            <v/>
          </cell>
          <cell r="O7596" t="str">
            <v/>
          </cell>
          <cell r="P7596" t="str">
            <v/>
          </cell>
          <cell r="Q7596">
            <v>0</v>
          </cell>
        </row>
        <row r="7597">
          <cell r="N7597" t="str">
            <v/>
          </cell>
          <cell r="O7597" t="str">
            <v/>
          </cell>
          <cell r="P7597" t="str">
            <v/>
          </cell>
          <cell r="Q7597">
            <v>0</v>
          </cell>
        </row>
        <row r="7598">
          <cell r="N7598" t="str">
            <v/>
          </cell>
          <cell r="O7598" t="str">
            <v/>
          </cell>
          <cell r="P7598" t="str">
            <v/>
          </cell>
          <cell r="Q7598">
            <v>0</v>
          </cell>
        </row>
        <row r="7599">
          <cell r="N7599" t="str">
            <v/>
          </cell>
          <cell r="O7599" t="str">
            <v/>
          </cell>
          <cell r="P7599" t="str">
            <v/>
          </cell>
          <cell r="Q7599">
            <v>0</v>
          </cell>
        </row>
        <row r="7600">
          <cell r="N7600" t="str">
            <v/>
          </cell>
          <cell r="O7600" t="str">
            <v/>
          </cell>
          <cell r="P7600" t="str">
            <v/>
          </cell>
          <cell r="Q7600">
            <v>0</v>
          </cell>
        </row>
        <row r="7601">
          <cell r="N7601" t="str">
            <v/>
          </cell>
          <cell r="O7601" t="str">
            <v/>
          </cell>
          <cell r="P7601" t="str">
            <v/>
          </cell>
          <cell r="Q7601">
            <v>0</v>
          </cell>
        </row>
        <row r="7602">
          <cell r="N7602" t="str">
            <v/>
          </cell>
          <cell r="O7602" t="str">
            <v/>
          </cell>
          <cell r="P7602" t="str">
            <v/>
          </cell>
          <cell r="Q7602">
            <v>0</v>
          </cell>
        </row>
        <row r="7603">
          <cell r="N7603" t="str">
            <v/>
          </cell>
          <cell r="O7603" t="str">
            <v/>
          </cell>
          <cell r="P7603" t="str">
            <v/>
          </cell>
          <cell r="Q7603">
            <v>0</v>
          </cell>
        </row>
        <row r="7604">
          <cell r="N7604" t="str">
            <v/>
          </cell>
          <cell r="O7604" t="str">
            <v/>
          </cell>
          <cell r="P7604" t="str">
            <v/>
          </cell>
          <cell r="Q7604">
            <v>0</v>
          </cell>
        </row>
        <row r="7605">
          <cell r="N7605" t="str">
            <v/>
          </cell>
          <cell r="O7605" t="str">
            <v/>
          </cell>
          <cell r="P7605" t="str">
            <v/>
          </cell>
          <cell r="Q7605">
            <v>0</v>
          </cell>
        </row>
        <row r="7606">
          <cell r="N7606" t="str">
            <v/>
          </cell>
          <cell r="O7606" t="str">
            <v/>
          </cell>
          <cell r="P7606" t="str">
            <v/>
          </cell>
          <cell r="Q7606">
            <v>0</v>
          </cell>
        </row>
        <row r="7607">
          <cell r="N7607" t="str">
            <v/>
          </cell>
          <cell r="O7607" t="str">
            <v/>
          </cell>
          <cell r="P7607" t="str">
            <v/>
          </cell>
          <cell r="Q7607">
            <v>0</v>
          </cell>
        </row>
        <row r="7608">
          <cell r="N7608" t="str">
            <v/>
          </cell>
          <cell r="O7608" t="str">
            <v/>
          </cell>
          <cell r="P7608" t="str">
            <v/>
          </cell>
          <cell r="Q7608">
            <v>0</v>
          </cell>
        </row>
        <row r="7609">
          <cell r="N7609" t="str">
            <v/>
          </cell>
          <cell r="O7609" t="str">
            <v/>
          </cell>
          <cell r="P7609" t="str">
            <v/>
          </cell>
          <cell r="Q7609">
            <v>0</v>
          </cell>
        </row>
        <row r="7610">
          <cell r="N7610" t="str">
            <v/>
          </cell>
          <cell r="O7610" t="str">
            <v/>
          </cell>
          <cell r="P7610" t="str">
            <v/>
          </cell>
          <cell r="Q7610">
            <v>0</v>
          </cell>
        </row>
        <row r="7611">
          <cell r="N7611" t="str">
            <v/>
          </cell>
          <cell r="O7611" t="str">
            <v/>
          </cell>
          <cell r="P7611" t="str">
            <v/>
          </cell>
          <cell r="Q7611">
            <v>0</v>
          </cell>
        </row>
        <row r="7612">
          <cell r="N7612" t="str">
            <v/>
          </cell>
          <cell r="O7612" t="str">
            <v/>
          </cell>
          <cell r="P7612" t="str">
            <v/>
          </cell>
          <cell r="Q7612">
            <v>0</v>
          </cell>
        </row>
        <row r="7613">
          <cell r="N7613" t="str">
            <v/>
          </cell>
          <cell r="O7613" t="str">
            <v/>
          </cell>
          <cell r="P7613" t="str">
            <v/>
          </cell>
          <cell r="Q7613">
            <v>0</v>
          </cell>
        </row>
        <row r="7614">
          <cell r="N7614" t="str">
            <v/>
          </cell>
          <cell r="O7614" t="str">
            <v/>
          </cell>
          <cell r="P7614" t="str">
            <v/>
          </cell>
          <cell r="Q7614">
            <v>0</v>
          </cell>
        </row>
        <row r="7615">
          <cell r="N7615" t="str">
            <v/>
          </cell>
          <cell r="O7615" t="str">
            <v/>
          </cell>
          <cell r="P7615" t="str">
            <v/>
          </cell>
          <cell r="Q7615">
            <v>0</v>
          </cell>
        </row>
        <row r="7616">
          <cell r="N7616" t="str">
            <v/>
          </cell>
          <cell r="O7616" t="str">
            <v/>
          </cell>
          <cell r="P7616" t="str">
            <v/>
          </cell>
          <cell r="Q7616">
            <v>0</v>
          </cell>
        </row>
        <row r="7617">
          <cell r="N7617" t="str">
            <v/>
          </cell>
          <cell r="O7617" t="str">
            <v/>
          </cell>
          <cell r="P7617" t="str">
            <v/>
          </cell>
          <cell r="Q7617">
            <v>0</v>
          </cell>
        </row>
        <row r="7618">
          <cell r="N7618" t="str">
            <v/>
          </cell>
          <cell r="O7618" t="str">
            <v/>
          </cell>
          <cell r="P7618" t="str">
            <v/>
          </cell>
          <cell r="Q7618">
            <v>0</v>
          </cell>
        </row>
        <row r="7619">
          <cell r="N7619" t="str">
            <v/>
          </cell>
          <cell r="O7619" t="str">
            <v/>
          </cell>
          <cell r="P7619" t="str">
            <v/>
          </cell>
          <cell r="Q7619">
            <v>0</v>
          </cell>
        </row>
        <row r="7620">
          <cell r="N7620" t="str">
            <v/>
          </cell>
          <cell r="O7620" t="str">
            <v/>
          </cell>
          <cell r="P7620" t="str">
            <v/>
          </cell>
          <cell r="Q7620">
            <v>0</v>
          </cell>
        </row>
        <row r="7621">
          <cell r="N7621" t="str">
            <v/>
          </cell>
          <cell r="O7621" t="str">
            <v/>
          </cell>
          <cell r="P7621" t="str">
            <v/>
          </cell>
          <cell r="Q7621">
            <v>0</v>
          </cell>
        </row>
        <row r="7622">
          <cell r="N7622" t="str">
            <v/>
          </cell>
          <cell r="O7622" t="str">
            <v/>
          </cell>
          <cell r="P7622" t="str">
            <v/>
          </cell>
          <cell r="Q7622">
            <v>0</v>
          </cell>
        </row>
        <row r="7623">
          <cell r="N7623" t="str">
            <v/>
          </cell>
          <cell r="O7623" t="str">
            <v/>
          </cell>
          <cell r="P7623" t="str">
            <v/>
          </cell>
          <cell r="Q7623">
            <v>0</v>
          </cell>
        </row>
        <row r="7624">
          <cell r="N7624" t="str">
            <v/>
          </cell>
          <cell r="O7624" t="str">
            <v/>
          </cell>
          <cell r="P7624" t="str">
            <v/>
          </cell>
          <cell r="Q7624">
            <v>0</v>
          </cell>
        </row>
        <row r="7625">
          <cell r="N7625" t="str">
            <v/>
          </cell>
          <cell r="O7625" t="str">
            <v/>
          </cell>
          <cell r="P7625" t="str">
            <v/>
          </cell>
          <cell r="Q7625">
            <v>0</v>
          </cell>
        </row>
        <row r="7626">
          <cell r="N7626" t="str">
            <v/>
          </cell>
          <cell r="O7626" t="str">
            <v/>
          </cell>
          <cell r="P7626" t="str">
            <v/>
          </cell>
          <cell r="Q7626">
            <v>0</v>
          </cell>
        </row>
        <row r="7627">
          <cell r="N7627" t="str">
            <v/>
          </cell>
          <cell r="O7627" t="str">
            <v/>
          </cell>
          <cell r="P7627" t="str">
            <v/>
          </cell>
          <cell r="Q7627">
            <v>0</v>
          </cell>
        </row>
        <row r="7628">
          <cell r="N7628" t="str">
            <v/>
          </cell>
          <cell r="O7628" t="str">
            <v/>
          </cell>
          <cell r="P7628" t="str">
            <v/>
          </cell>
          <cell r="Q7628">
            <v>0</v>
          </cell>
        </row>
        <row r="7629">
          <cell r="N7629" t="str">
            <v/>
          </cell>
          <cell r="O7629" t="str">
            <v/>
          </cell>
          <cell r="P7629" t="str">
            <v/>
          </cell>
          <cell r="Q7629">
            <v>0</v>
          </cell>
        </row>
        <row r="7630">
          <cell r="N7630" t="str">
            <v/>
          </cell>
          <cell r="O7630" t="str">
            <v/>
          </cell>
          <cell r="P7630" t="str">
            <v/>
          </cell>
          <cell r="Q7630">
            <v>0</v>
          </cell>
        </row>
        <row r="7631">
          <cell r="N7631" t="str">
            <v/>
          </cell>
          <cell r="O7631" t="str">
            <v/>
          </cell>
          <cell r="P7631" t="str">
            <v/>
          </cell>
          <cell r="Q7631">
            <v>0</v>
          </cell>
        </row>
        <row r="7632">
          <cell r="N7632" t="str">
            <v/>
          </cell>
          <cell r="O7632" t="str">
            <v/>
          </cell>
          <cell r="P7632" t="str">
            <v/>
          </cell>
          <cell r="Q7632">
            <v>0</v>
          </cell>
        </row>
        <row r="7633">
          <cell r="N7633" t="str">
            <v/>
          </cell>
          <cell r="O7633" t="str">
            <v/>
          </cell>
          <cell r="P7633" t="str">
            <v/>
          </cell>
          <cell r="Q7633">
            <v>0</v>
          </cell>
        </row>
        <row r="7634">
          <cell r="N7634" t="str">
            <v/>
          </cell>
          <cell r="O7634" t="str">
            <v/>
          </cell>
          <cell r="P7634" t="str">
            <v/>
          </cell>
          <cell r="Q7634">
            <v>0</v>
          </cell>
        </row>
        <row r="7635">
          <cell r="N7635" t="str">
            <v/>
          </cell>
          <cell r="O7635" t="str">
            <v/>
          </cell>
          <cell r="P7635" t="str">
            <v/>
          </cell>
          <cell r="Q7635">
            <v>0</v>
          </cell>
        </row>
        <row r="7636">
          <cell r="N7636" t="str">
            <v/>
          </cell>
          <cell r="O7636" t="str">
            <v/>
          </cell>
          <cell r="P7636" t="str">
            <v/>
          </cell>
          <cell r="Q7636">
            <v>0</v>
          </cell>
        </row>
        <row r="7637">
          <cell r="N7637" t="str">
            <v/>
          </cell>
          <cell r="O7637" t="str">
            <v/>
          </cell>
          <cell r="P7637" t="str">
            <v/>
          </cell>
          <cell r="Q7637">
            <v>0</v>
          </cell>
        </row>
        <row r="7638">
          <cell r="N7638" t="str">
            <v/>
          </cell>
          <cell r="O7638" t="str">
            <v/>
          </cell>
          <cell r="P7638" t="str">
            <v/>
          </cell>
          <cell r="Q7638">
            <v>0</v>
          </cell>
        </row>
        <row r="7639">
          <cell r="N7639" t="str">
            <v/>
          </cell>
          <cell r="O7639" t="str">
            <v/>
          </cell>
          <cell r="P7639" t="str">
            <v/>
          </cell>
          <cell r="Q7639">
            <v>0</v>
          </cell>
        </row>
        <row r="7640">
          <cell r="N7640" t="str">
            <v/>
          </cell>
          <cell r="O7640" t="str">
            <v/>
          </cell>
          <cell r="P7640" t="str">
            <v/>
          </cell>
          <cell r="Q7640">
            <v>0</v>
          </cell>
        </row>
        <row r="7641">
          <cell r="N7641" t="str">
            <v/>
          </cell>
          <cell r="O7641" t="str">
            <v/>
          </cell>
          <cell r="P7641" t="str">
            <v/>
          </cell>
          <cell r="Q7641">
            <v>0</v>
          </cell>
        </row>
        <row r="7642">
          <cell r="N7642" t="str">
            <v/>
          </cell>
          <cell r="O7642" t="str">
            <v/>
          </cell>
          <cell r="P7642" t="str">
            <v/>
          </cell>
          <cell r="Q7642">
            <v>0</v>
          </cell>
        </row>
        <row r="7643">
          <cell r="N7643" t="str">
            <v/>
          </cell>
          <cell r="O7643" t="str">
            <v/>
          </cell>
          <cell r="P7643" t="str">
            <v/>
          </cell>
          <cell r="Q7643">
            <v>0</v>
          </cell>
        </row>
        <row r="7644">
          <cell r="N7644" t="str">
            <v/>
          </cell>
          <cell r="O7644" t="str">
            <v/>
          </cell>
          <cell r="P7644" t="str">
            <v/>
          </cell>
          <cell r="Q7644">
            <v>0</v>
          </cell>
        </row>
        <row r="7645">
          <cell r="N7645" t="str">
            <v/>
          </cell>
          <cell r="O7645" t="str">
            <v/>
          </cell>
          <cell r="P7645" t="str">
            <v/>
          </cell>
          <cell r="Q7645">
            <v>0</v>
          </cell>
        </row>
        <row r="7646">
          <cell r="N7646" t="str">
            <v/>
          </cell>
          <cell r="O7646" t="str">
            <v/>
          </cell>
          <cell r="P7646" t="str">
            <v/>
          </cell>
          <cell r="Q7646">
            <v>0</v>
          </cell>
        </row>
        <row r="7647">
          <cell r="N7647" t="str">
            <v/>
          </cell>
          <cell r="O7647" t="str">
            <v/>
          </cell>
          <cell r="P7647" t="str">
            <v/>
          </cell>
          <cell r="Q7647">
            <v>0</v>
          </cell>
        </row>
        <row r="7648">
          <cell r="N7648" t="str">
            <v/>
          </cell>
          <cell r="O7648" t="str">
            <v/>
          </cell>
          <cell r="P7648" t="str">
            <v/>
          </cell>
          <cell r="Q7648">
            <v>0</v>
          </cell>
        </row>
        <row r="7649">
          <cell r="N7649" t="str">
            <v/>
          </cell>
          <cell r="O7649" t="str">
            <v/>
          </cell>
          <cell r="P7649" t="str">
            <v/>
          </cell>
          <cell r="Q7649">
            <v>0</v>
          </cell>
        </row>
        <row r="7650">
          <cell r="N7650" t="str">
            <v/>
          </cell>
          <cell r="O7650" t="str">
            <v/>
          </cell>
          <cell r="P7650" t="str">
            <v/>
          </cell>
          <cell r="Q7650">
            <v>0</v>
          </cell>
        </row>
        <row r="7651">
          <cell r="N7651" t="str">
            <v/>
          </cell>
          <cell r="O7651" t="str">
            <v/>
          </cell>
          <cell r="P7651" t="str">
            <v/>
          </cell>
          <cell r="Q7651">
            <v>0</v>
          </cell>
        </row>
        <row r="7652">
          <cell r="N7652" t="str">
            <v/>
          </cell>
          <cell r="O7652" t="str">
            <v/>
          </cell>
          <cell r="P7652" t="str">
            <v/>
          </cell>
          <cell r="Q7652">
            <v>0</v>
          </cell>
        </row>
        <row r="7653">
          <cell r="N7653" t="str">
            <v/>
          </cell>
          <cell r="O7653" t="str">
            <v/>
          </cell>
          <cell r="P7653" t="str">
            <v/>
          </cell>
          <cell r="Q7653">
            <v>0</v>
          </cell>
        </row>
        <row r="7654">
          <cell r="N7654" t="str">
            <v/>
          </cell>
          <cell r="O7654" t="str">
            <v/>
          </cell>
          <cell r="P7654" t="str">
            <v/>
          </cell>
          <cell r="Q7654">
            <v>0</v>
          </cell>
        </row>
        <row r="7655">
          <cell r="N7655" t="str">
            <v/>
          </cell>
          <cell r="O7655" t="str">
            <v/>
          </cell>
          <cell r="P7655" t="str">
            <v/>
          </cell>
          <cell r="Q7655">
            <v>0</v>
          </cell>
        </row>
        <row r="7656">
          <cell r="N7656" t="str">
            <v/>
          </cell>
          <cell r="O7656" t="str">
            <v/>
          </cell>
          <cell r="P7656" t="str">
            <v/>
          </cell>
          <cell r="Q7656">
            <v>0</v>
          </cell>
        </row>
        <row r="7657">
          <cell r="N7657" t="str">
            <v/>
          </cell>
          <cell r="O7657" t="str">
            <v/>
          </cell>
          <cell r="P7657" t="str">
            <v/>
          </cell>
          <cell r="Q7657">
            <v>0</v>
          </cell>
        </row>
        <row r="7658">
          <cell r="N7658" t="str">
            <v/>
          </cell>
          <cell r="O7658" t="str">
            <v/>
          </cell>
          <cell r="P7658" t="str">
            <v/>
          </cell>
          <cell r="Q7658">
            <v>0</v>
          </cell>
        </row>
        <row r="7659">
          <cell r="N7659" t="str">
            <v/>
          </cell>
          <cell r="O7659" t="str">
            <v/>
          </cell>
          <cell r="P7659" t="str">
            <v/>
          </cell>
          <cell r="Q7659">
            <v>0</v>
          </cell>
        </row>
        <row r="7660">
          <cell r="N7660" t="str">
            <v/>
          </cell>
          <cell r="O7660" t="str">
            <v/>
          </cell>
          <cell r="P7660" t="str">
            <v/>
          </cell>
          <cell r="Q7660">
            <v>0</v>
          </cell>
        </row>
        <row r="7661">
          <cell r="N7661" t="str">
            <v/>
          </cell>
          <cell r="O7661" t="str">
            <v/>
          </cell>
          <cell r="P7661" t="str">
            <v/>
          </cell>
          <cell r="Q7661">
            <v>0</v>
          </cell>
        </row>
        <row r="7662">
          <cell r="N7662" t="str">
            <v/>
          </cell>
          <cell r="O7662" t="str">
            <v/>
          </cell>
          <cell r="P7662" t="str">
            <v/>
          </cell>
          <cell r="Q7662">
            <v>0</v>
          </cell>
        </row>
        <row r="7663">
          <cell r="N7663" t="str">
            <v/>
          </cell>
          <cell r="O7663" t="str">
            <v/>
          </cell>
          <cell r="P7663" t="str">
            <v/>
          </cell>
          <cell r="Q7663">
            <v>0</v>
          </cell>
        </row>
        <row r="7664">
          <cell r="N7664" t="str">
            <v/>
          </cell>
          <cell r="O7664" t="str">
            <v/>
          </cell>
          <cell r="P7664" t="str">
            <v/>
          </cell>
          <cell r="Q7664">
            <v>0</v>
          </cell>
        </row>
        <row r="7665">
          <cell r="N7665" t="str">
            <v/>
          </cell>
          <cell r="O7665" t="str">
            <v/>
          </cell>
          <cell r="P7665" t="str">
            <v/>
          </cell>
          <cell r="Q7665">
            <v>0</v>
          </cell>
        </row>
        <row r="7666">
          <cell r="N7666" t="str">
            <v/>
          </cell>
          <cell r="O7666" t="str">
            <v/>
          </cell>
          <cell r="P7666" t="str">
            <v/>
          </cell>
          <cell r="Q7666">
            <v>0</v>
          </cell>
        </row>
        <row r="7667">
          <cell r="N7667" t="str">
            <v/>
          </cell>
          <cell r="O7667" t="str">
            <v/>
          </cell>
          <cell r="P7667" t="str">
            <v/>
          </cell>
          <cell r="Q7667">
            <v>0</v>
          </cell>
        </row>
        <row r="7668">
          <cell r="N7668" t="str">
            <v/>
          </cell>
          <cell r="O7668" t="str">
            <v/>
          </cell>
          <cell r="P7668" t="str">
            <v/>
          </cell>
          <cell r="Q7668">
            <v>0</v>
          </cell>
        </row>
        <row r="7669">
          <cell r="N7669" t="str">
            <v/>
          </cell>
          <cell r="O7669" t="str">
            <v/>
          </cell>
          <cell r="P7669" t="str">
            <v/>
          </cell>
          <cell r="Q7669">
            <v>0</v>
          </cell>
        </row>
        <row r="7670">
          <cell r="N7670" t="str">
            <v/>
          </cell>
          <cell r="O7670" t="str">
            <v/>
          </cell>
          <cell r="P7670" t="str">
            <v/>
          </cell>
          <cell r="Q7670">
            <v>0</v>
          </cell>
        </row>
        <row r="7671">
          <cell r="N7671" t="str">
            <v/>
          </cell>
          <cell r="O7671" t="str">
            <v/>
          </cell>
          <cell r="P7671" t="str">
            <v/>
          </cell>
          <cell r="Q7671">
            <v>0</v>
          </cell>
        </row>
        <row r="7672">
          <cell r="N7672" t="str">
            <v/>
          </cell>
          <cell r="O7672" t="str">
            <v/>
          </cell>
          <cell r="P7672" t="str">
            <v/>
          </cell>
          <cell r="Q7672">
            <v>0</v>
          </cell>
        </row>
        <row r="7673">
          <cell r="N7673" t="str">
            <v/>
          </cell>
          <cell r="O7673" t="str">
            <v/>
          </cell>
          <cell r="P7673" t="str">
            <v/>
          </cell>
          <cell r="Q7673">
            <v>0</v>
          </cell>
        </row>
        <row r="7674">
          <cell r="N7674" t="str">
            <v/>
          </cell>
          <cell r="O7674" t="str">
            <v/>
          </cell>
          <cell r="P7674" t="str">
            <v/>
          </cell>
          <cell r="Q7674">
            <v>0</v>
          </cell>
        </row>
        <row r="7675">
          <cell r="N7675" t="str">
            <v/>
          </cell>
          <cell r="O7675" t="str">
            <v/>
          </cell>
          <cell r="P7675" t="str">
            <v/>
          </cell>
          <cell r="Q7675">
            <v>0</v>
          </cell>
        </row>
        <row r="7676">
          <cell r="N7676" t="str">
            <v/>
          </cell>
          <cell r="O7676" t="str">
            <v/>
          </cell>
          <cell r="P7676" t="str">
            <v/>
          </cell>
          <cell r="Q7676">
            <v>0</v>
          </cell>
        </row>
        <row r="7677">
          <cell r="N7677" t="str">
            <v/>
          </cell>
          <cell r="O7677" t="str">
            <v/>
          </cell>
          <cell r="P7677" t="str">
            <v/>
          </cell>
          <cell r="Q7677">
            <v>0</v>
          </cell>
        </row>
        <row r="7678">
          <cell r="N7678" t="str">
            <v/>
          </cell>
          <cell r="O7678" t="str">
            <v/>
          </cell>
          <cell r="P7678" t="str">
            <v/>
          </cell>
          <cell r="Q7678">
            <v>0</v>
          </cell>
        </row>
        <row r="7679">
          <cell r="N7679" t="str">
            <v/>
          </cell>
          <cell r="O7679" t="str">
            <v/>
          </cell>
          <cell r="P7679" t="str">
            <v/>
          </cell>
          <cell r="Q7679">
            <v>0</v>
          </cell>
        </row>
        <row r="7680">
          <cell r="N7680" t="str">
            <v/>
          </cell>
          <cell r="O7680" t="str">
            <v/>
          </cell>
          <cell r="P7680" t="str">
            <v/>
          </cell>
          <cell r="Q7680">
            <v>0</v>
          </cell>
        </row>
        <row r="7681">
          <cell r="N7681" t="str">
            <v/>
          </cell>
          <cell r="O7681" t="str">
            <v/>
          </cell>
          <cell r="P7681" t="str">
            <v/>
          </cell>
          <cell r="Q7681">
            <v>0</v>
          </cell>
        </row>
        <row r="7682">
          <cell r="N7682" t="str">
            <v/>
          </cell>
          <cell r="O7682" t="str">
            <v/>
          </cell>
          <cell r="P7682" t="str">
            <v/>
          </cell>
          <cell r="Q7682">
            <v>0</v>
          </cell>
        </row>
        <row r="7683">
          <cell r="N7683" t="str">
            <v/>
          </cell>
          <cell r="O7683" t="str">
            <v/>
          </cell>
          <cell r="P7683" t="str">
            <v/>
          </cell>
          <cell r="Q7683">
            <v>0</v>
          </cell>
        </row>
        <row r="7684">
          <cell r="N7684" t="str">
            <v/>
          </cell>
          <cell r="O7684" t="str">
            <v/>
          </cell>
          <cell r="P7684" t="str">
            <v/>
          </cell>
          <cell r="Q7684">
            <v>0</v>
          </cell>
        </row>
        <row r="7685">
          <cell r="N7685" t="str">
            <v/>
          </cell>
          <cell r="O7685" t="str">
            <v/>
          </cell>
          <cell r="P7685" t="str">
            <v/>
          </cell>
          <cell r="Q7685">
            <v>0</v>
          </cell>
        </row>
        <row r="7686">
          <cell r="N7686" t="str">
            <v/>
          </cell>
          <cell r="O7686" t="str">
            <v/>
          </cell>
          <cell r="P7686" t="str">
            <v/>
          </cell>
          <cell r="Q7686">
            <v>0</v>
          </cell>
        </row>
        <row r="7687">
          <cell r="N7687" t="str">
            <v/>
          </cell>
          <cell r="O7687" t="str">
            <v/>
          </cell>
          <cell r="P7687" t="str">
            <v/>
          </cell>
          <cell r="Q7687">
            <v>0</v>
          </cell>
        </row>
        <row r="7688">
          <cell r="N7688" t="str">
            <v/>
          </cell>
          <cell r="O7688" t="str">
            <v/>
          </cell>
          <cell r="P7688" t="str">
            <v/>
          </cell>
          <cell r="Q7688">
            <v>0</v>
          </cell>
        </row>
        <row r="7689">
          <cell r="N7689" t="str">
            <v/>
          </cell>
          <cell r="O7689" t="str">
            <v/>
          </cell>
          <cell r="P7689" t="str">
            <v/>
          </cell>
          <cell r="Q7689">
            <v>0</v>
          </cell>
        </row>
        <row r="7690">
          <cell r="N7690" t="str">
            <v/>
          </cell>
          <cell r="O7690" t="str">
            <v/>
          </cell>
          <cell r="P7690" t="str">
            <v/>
          </cell>
          <cell r="Q7690">
            <v>0</v>
          </cell>
        </row>
        <row r="7691">
          <cell r="N7691" t="str">
            <v/>
          </cell>
          <cell r="O7691" t="str">
            <v/>
          </cell>
          <cell r="P7691" t="str">
            <v/>
          </cell>
          <cell r="Q7691">
            <v>0</v>
          </cell>
        </row>
        <row r="7692">
          <cell r="N7692" t="str">
            <v/>
          </cell>
          <cell r="O7692" t="str">
            <v/>
          </cell>
          <cell r="P7692" t="str">
            <v/>
          </cell>
          <cell r="Q7692">
            <v>0</v>
          </cell>
        </row>
        <row r="7693">
          <cell r="N7693" t="str">
            <v/>
          </cell>
          <cell r="O7693" t="str">
            <v/>
          </cell>
          <cell r="P7693" t="str">
            <v/>
          </cell>
          <cell r="Q7693">
            <v>0</v>
          </cell>
        </row>
        <row r="7694">
          <cell r="N7694" t="str">
            <v/>
          </cell>
          <cell r="O7694" t="str">
            <v/>
          </cell>
          <cell r="P7694" t="str">
            <v/>
          </cell>
          <cell r="Q7694">
            <v>0</v>
          </cell>
        </row>
        <row r="7695">
          <cell r="N7695" t="str">
            <v/>
          </cell>
          <cell r="O7695" t="str">
            <v/>
          </cell>
          <cell r="P7695" t="str">
            <v/>
          </cell>
          <cell r="Q7695">
            <v>0</v>
          </cell>
        </row>
        <row r="7696">
          <cell r="N7696" t="str">
            <v/>
          </cell>
          <cell r="O7696" t="str">
            <v/>
          </cell>
          <cell r="P7696" t="str">
            <v/>
          </cell>
          <cell r="Q7696">
            <v>0</v>
          </cell>
        </row>
        <row r="7697">
          <cell r="N7697" t="str">
            <v/>
          </cell>
          <cell r="O7697" t="str">
            <v/>
          </cell>
          <cell r="P7697" t="str">
            <v/>
          </cell>
          <cell r="Q7697">
            <v>0</v>
          </cell>
        </row>
        <row r="7698">
          <cell r="N7698" t="str">
            <v/>
          </cell>
          <cell r="O7698" t="str">
            <v/>
          </cell>
          <cell r="P7698" t="str">
            <v/>
          </cell>
          <cell r="Q7698">
            <v>0</v>
          </cell>
        </row>
        <row r="7699">
          <cell r="N7699" t="str">
            <v/>
          </cell>
          <cell r="O7699" t="str">
            <v/>
          </cell>
          <cell r="P7699" t="str">
            <v/>
          </cell>
          <cell r="Q7699">
            <v>0</v>
          </cell>
        </row>
        <row r="7700">
          <cell r="N7700" t="str">
            <v/>
          </cell>
          <cell r="O7700" t="str">
            <v/>
          </cell>
          <cell r="P7700" t="str">
            <v/>
          </cell>
          <cell r="Q7700">
            <v>0</v>
          </cell>
        </row>
        <row r="7701">
          <cell r="N7701" t="str">
            <v/>
          </cell>
          <cell r="O7701" t="str">
            <v/>
          </cell>
          <cell r="P7701" t="str">
            <v/>
          </cell>
          <cell r="Q7701">
            <v>0</v>
          </cell>
        </row>
        <row r="7702">
          <cell r="N7702" t="str">
            <v/>
          </cell>
          <cell r="O7702" t="str">
            <v/>
          </cell>
          <cell r="P7702" t="str">
            <v/>
          </cell>
          <cell r="Q7702">
            <v>0</v>
          </cell>
        </row>
        <row r="7703">
          <cell r="N7703" t="str">
            <v/>
          </cell>
          <cell r="O7703" t="str">
            <v/>
          </cell>
          <cell r="P7703" t="str">
            <v/>
          </cell>
          <cell r="Q7703">
            <v>0</v>
          </cell>
        </row>
        <row r="7704">
          <cell r="N7704" t="str">
            <v/>
          </cell>
          <cell r="O7704" t="str">
            <v/>
          </cell>
          <cell r="P7704" t="str">
            <v/>
          </cell>
          <cell r="Q7704">
            <v>0</v>
          </cell>
        </row>
        <row r="7705">
          <cell r="N7705" t="str">
            <v/>
          </cell>
          <cell r="O7705" t="str">
            <v/>
          </cell>
          <cell r="P7705" t="str">
            <v/>
          </cell>
          <cell r="Q7705">
            <v>0</v>
          </cell>
        </row>
        <row r="7706">
          <cell r="N7706" t="str">
            <v/>
          </cell>
          <cell r="O7706" t="str">
            <v/>
          </cell>
          <cell r="P7706" t="str">
            <v/>
          </cell>
          <cell r="Q7706">
            <v>0</v>
          </cell>
        </row>
        <row r="7707">
          <cell r="N7707" t="str">
            <v/>
          </cell>
          <cell r="O7707" t="str">
            <v/>
          </cell>
          <cell r="P7707" t="str">
            <v/>
          </cell>
          <cell r="Q7707">
            <v>0</v>
          </cell>
        </row>
        <row r="7708">
          <cell r="N7708" t="str">
            <v/>
          </cell>
          <cell r="O7708" t="str">
            <v/>
          </cell>
          <cell r="P7708" t="str">
            <v/>
          </cell>
          <cell r="Q7708">
            <v>0</v>
          </cell>
        </row>
        <row r="7709">
          <cell r="N7709" t="str">
            <v/>
          </cell>
          <cell r="O7709" t="str">
            <v/>
          </cell>
          <cell r="P7709" t="str">
            <v/>
          </cell>
          <cell r="Q7709">
            <v>0</v>
          </cell>
        </row>
        <row r="7710">
          <cell r="N7710" t="str">
            <v/>
          </cell>
          <cell r="O7710" t="str">
            <v/>
          </cell>
          <cell r="P7710" t="str">
            <v/>
          </cell>
          <cell r="Q7710">
            <v>0</v>
          </cell>
        </row>
        <row r="7711">
          <cell r="N7711" t="str">
            <v/>
          </cell>
          <cell r="O7711" t="str">
            <v/>
          </cell>
          <cell r="P7711" t="str">
            <v/>
          </cell>
          <cell r="Q7711">
            <v>0</v>
          </cell>
        </row>
        <row r="7712">
          <cell r="N7712" t="str">
            <v/>
          </cell>
          <cell r="O7712" t="str">
            <v/>
          </cell>
          <cell r="P7712" t="str">
            <v/>
          </cell>
          <cell r="Q7712">
            <v>0</v>
          </cell>
        </row>
        <row r="7713">
          <cell r="N7713" t="str">
            <v/>
          </cell>
          <cell r="O7713" t="str">
            <v/>
          </cell>
          <cell r="P7713" t="str">
            <v/>
          </cell>
          <cell r="Q7713">
            <v>0</v>
          </cell>
        </row>
        <row r="7714">
          <cell r="N7714" t="str">
            <v/>
          </cell>
          <cell r="O7714" t="str">
            <v/>
          </cell>
          <cell r="P7714" t="str">
            <v/>
          </cell>
          <cell r="Q7714">
            <v>0</v>
          </cell>
        </row>
        <row r="7715">
          <cell r="N7715" t="str">
            <v/>
          </cell>
          <cell r="O7715" t="str">
            <v/>
          </cell>
          <cell r="P7715" t="str">
            <v/>
          </cell>
          <cell r="Q7715">
            <v>0</v>
          </cell>
        </row>
        <row r="7716">
          <cell r="N7716" t="str">
            <v/>
          </cell>
          <cell r="O7716" t="str">
            <v/>
          </cell>
          <cell r="P7716" t="str">
            <v/>
          </cell>
          <cell r="Q7716">
            <v>0</v>
          </cell>
        </row>
        <row r="7717">
          <cell r="N7717" t="str">
            <v/>
          </cell>
          <cell r="O7717" t="str">
            <v/>
          </cell>
          <cell r="P7717" t="str">
            <v/>
          </cell>
          <cell r="Q7717">
            <v>0</v>
          </cell>
        </row>
        <row r="7718">
          <cell r="N7718" t="str">
            <v/>
          </cell>
          <cell r="O7718" t="str">
            <v/>
          </cell>
          <cell r="P7718" t="str">
            <v/>
          </cell>
          <cell r="Q7718">
            <v>0</v>
          </cell>
        </row>
        <row r="7719">
          <cell r="N7719" t="str">
            <v/>
          </cell>
          <cell r="O7719" t="str">
            <v/>
          </cell>
          <cell r="P7719" t="str">
            <v/>
          </cell>
          <cell r="Q7719">
            <v>0</v>
          </cell>
        </row>
        <row r="7720">
          <cell r="N7720" t="str">
            <v/>
          </cell>
          <cell r="O7720" t="str">
            <v/>
          </cell>
          <cell r="P7720" t="str">
            <v/>
          </cell>
          <cell r="Q7720">
            <v>0</v>
          </cell>
        </row>
        <row r="7721">
          <cell r="N7721" t="str">
            <v/>
          </cell>
          <cell r="O7721" t="str">
            <v/>
          </cell>
          <cell r="P7721" t="str">
            <v/>
          </cell>
          <cell r="Q7721">
            <v>0</v>
          </cell>
        </row>
        <row r="7722">
          <cell r="N7722" t="str">
            <v/>
          </cell>
          <cell r="O7722" t="str">
            <v/>
          </cell>
          <cell r="P7722" t="str">
            <v/>
          </cell>
          <cell r="Q7722">
            <v>0</v>
          </cell>
        </row>
        <row r="7723">
          <cell r="N7723" t="str">
            <v/>
          </cell>
          <cell r="O7723" t="str">
            <v/>
          </cell>
          <cell r="P7723" t="str">
            <v/>
          </cell>
          <cell r="Q7723">
            <v>0</v>
          </cell>
        </row>
        <row r="7724">
          <cell r="N7724" t="str">
            <v/>
          </cell>
          <cell r="O7724" t="str">
            <v/>
          </cell>
          <cell r="P7724" t="str">
            <v/>
          </cell>
          <cell r="Q7724">
            <v>0</v>
          </cell>
        </row>
        <row r="7725">
          <cell r="N7725" t="str">
            <v/>
          </cell>
          <cell r="O7725" t="str">
            <v/>
          </cell>
          <cell r="P7725" t="str">
            <v/>
          </cell>
          <cell r="Q7725">
            <v>0</v>
          </cell>
        </row>
        <row r="7726">
          <cell r="N7726" t="str">
            <v/>
          </cell>
          <cell r="O7726" t="str">
            <v/>
          </cell>
          <cell r="P7726" t="str">
            <v/>
          </cell>
          <cell r="Q7726">
            <v>0</v>
          </cell>
        </row>
        <row r="7727">
          <cell r="N7727" t="str">
            <v/>
          </cell>
          <cell r="O7727" t="str">
            <v/>
          </cell>
          <cell r="P7727" t="str">
            <v/>
          </cell>
          <cell r="Q7727">
            <v>0</v>
          </cell>
        </row>
        <row r="7728">
          <cell r="N7728" t="str">
            <v/>
          </cell>
          <cell r="O7728" t="str">
            <v/>
          </cell>
          <cell r="P7728" t="str">
            <v/>
          </cell>
          <cell r="Q7728">
            <v>0</v>
          </cell>
        </row>
        <row r="7729">
          <cell r="N7729" t="str">
            <v/>
          </cell>
          <cell r="O7729" t="str">
            <v/>
          </cell>
          <cell r="P7729" t="str">
            <v/>
          </cell>
          <cell r="Q7729">
            <v>0</v>
          </cell>
        </row>
        <row r="7730">
          <cell r="N7730" t="str">
            <v/>
          </cell>
          <cell r="O7730" t="str">
            <v/>
          </cell>
          <cell r="P7730" t="str">
            <v/>
          </cell>
          <cell r="Q7730">
            <v>0</v>
          </cell>
        </row>
        <row r="7731">
          <cell r="N7731" t="str">
            <v/>
          </cell>
          <cell r="O7731" t="str">
            <v/>
          </cell>
          <cell r="P7731" t="str">
            <v/>
          </cell>
          <cell r="Q7731">
            <v>0</v>
          </cell>
        </row>
        <row r="7732">
          <cell r="N7732" t="str">
            <v/>
          </cell>
          <cell r="O7732" t="str">
            <v/>
          </cell>
          <cell r="P7732" t="str">
            <v/>
          </cell>
          <cell r="Q7732">
            <v>0</v>
          </cell>
        </row>
        <row r="7733">
          <cell r="N7733" t="str">
            <v/>
          </cell>
          <cell r="O7733" t="str">
            <v/>
          </cell>
          <cell r="P7733" t="str">
            <v/>
          </cell>
          <cell r="Q7733">
            <v>0</v>
          </cell>
        </row>
        <row r="7734">
          <cell r="N7734" t="str">
            <v/>
          </cell>
          <cell r="O7734" t="str">
            <v/>
          </cell>
          <cell r="P7734" t="str">
            <v/>
          </cell>
          <cell r="Q7734">
            <v>0</v>
          </cell>
        </row>
        <row r="7735">
          <cell r="N7735" t="str">
            <v/>
          </cell>
          <cell r="O7735" t="str">
            <v/>
          </cell>
          <cell r="P7735" t="str">
            <v/>
          </cell>
          <cell r="Q7735">
            <v>0</v>
          </cell>
        </row>
        <row r="7736">
          <cell r="N7736" t="str">
            <v/>
          </cell>
          <cell r="O7736" t="str">
            <v/>
          </cell>
          <cell r="P7736" t="str">
            <v/>
          </cell>
          <cell r="Q7736">
            <v>0</v>
          </cell>
        </row>
        <row r="7737">
          <cell r="N7737" t="str">
            <v/>
          </cell>
          <cell r="O7737" t="str">
            <v/>
          </cell>
          <cell r="P7737" t="str">
            <v/>
          </cell>
          <cell r="Q7737">
            <v>0</v>
          </cell>
        </row>
        <row r="7738">
          <cell r="N7738" t="str">
            <v/>
          </cell>
          <cell r="O7738" t="str">
            <v/>
          </cell>
          <cell r="P7738" t="str">
            <v/>
          </cell>
          <cell r="Q7738">
            <v>0</v>
          </cell>
        </row>
        <row r="7739">
          <cell r="N7739" t="str">
            <v/>
          </cell>
          <cell r="O7739" t="str">
            <v/>
          </cell>
          <cell r="P7739" t="str">
            <v/>
          </cell>
          <cell r="Q7739">
            <v>0</v>
          </cell>
        </row>
        <row r="7740">
          <cell r="N7740" t="str">
            <v/>
          </cell>
          <cell r="O7740" t="str">
            <v/>
          </cell>
          <cell r="P7740" t="str">
            <v/>
          </cell>
          <cell r="Q7740">
            <v>0</v>
          </cell>
        </row>
        <row r="7741">
          <cell r="N7741" t="str">
            <v/>
          </cell>
          <cell r="O7741" t="str">
            <v/>
          </cell>
          <cell r="P7741" t="str">
            <v/>
          </cell>
          <cell r="Q7741">
            <v>0</v>
          </cell>
        </row>
        <row r="7742">
          <cell r="N7742" t="str">
            <v/>
          </cell>
          <cell r="O7742" t="str">
            <v/>
          </cell>
          <cell r="P7742" t="str">
            <v/>
          </cell>
          <cell r="Q7742">
            <v>0</v>
          </cell>
        </row>
        <row r="7743">
          <cell r="N7743" t="str">
            <v/>
          </cell>
          <cell r="O7743" t="str">
            <v/>
          </cell>
          <cell r="P7743" t="str">
            <v/>
          </cell>
          <cell r="Q7743">
            <v>0</v>
          </cell>
        </row>
        <row r="7744">
          <cell r="N7744" t="str">
            <v/>
          </cell>
          <cell r="O7744" t="str">
            <v/>
          </cell>
          <cell r="P7744" t="str">
            <v/>
          </cell>
          <cell r="Q7744">
            <v>0</v>
          </cell>
        </row>
        <row r="7745">
          <cell r="N7745" t="str">
            <v/>
          </cell>
          <cell r="O7745" t="str">
            <v/>
          </cell>
          <cell r="P7745" t="str">
            <v/>
          </cell>
          <cell r="Q7745">
            <v>0</v>
          </cell>
        </row>
        <row r="7746">
          <cell r="N7746" t="str">
            <v/>
          </cell>
          <cell r="O7746" t="str">
            <v/>
          </cell>
          <cell r="P7746" t="str">
            <v/>
          </cell>
          <cell r="Q7746">
            <v>0</v>
          </cell>
        </row>
        <row r="7747">
          <cell r="N7747" t="str">
            <v/>
          </cell>
          <cell r="O7747" t="str">
            <v/>
          </cell>
          <cell r="P7747" t="str">
            <v/>
          </cell>
          <cell r="Q7747">
            <v>0</v>
          </cell>
        </row>
        <row r="7748">
          <cell r="N7748" t="str">
            <v/>
          </cell>
          <cell r="O7748" t="str">
            <v/>
          </cell>
          <cell r="P7748" t="str">
            <v/>
          </cell>
          <cell r="Q7748">
            <v>0</v>
          </cell>
        </row>
        <row r="7749">
          <cell r="N7749" t="str">
            <v/>
          </cell>
          <cell r="O7749" t="str">
            <v/>
          </cell>
          <cell r="P7749" t="str">
            <v/>
          </cell>
          <cell r="Q7749">
            <v>0</v>
          </cell>
        </row>
        <row r="7750">
          <cell r="N7750" t="str">
            <v/>
          </cell>
          <cell r="O7750" t="str">
            <v/>
          </cell>
          <cell r="P7750" t="str">
            <v/>
          </cell>
          <cell r="Q7750">
            <v>0</v>
          </cell>
        </row>
        <row r="7751">
          <cell r="N7751" t="str">
            <v/>
          </cell>
          <cell r="O7751" t="str">
            <v/>
          </cell>
          <cell r="P7751" t="str">
            <v/>
          </cell>
          <cell r="Q7751">
            <v>0</v>
          </cell>
        </row>
        <row r="7752">
          <cell r="N7752" t="str">
            <v/>
          </cell>
          <cell r="O7752" t="str">
            <v/>
          </cell>
          <cell r="P7752" t="str">
            <v/>
          </cell>
          <cell r="Q7752">
            <v>0</v>
          </cell>
        </row>
        <row r="7753">
          <cell r="N7753" t="str">
            <v/>
          </cell>
          <cell r="O7753" t="str">
            <v/>
          </cell>
          <cell r="P7753" t="str">
            <v/>
          </cell>
          <cell r="Q7753">
            <v>0</v>
          </cell>
        </row>
        <row r="7754">
          <cell r="N7754" t="str">
            <v/>
          </cell>
          <cell r="O7754" t="str">
            <v/>
          </cell>
          <cell r="P7754" t="str">
            <v/>
          </cell>
          <cell r="Q7754">
            <v>0</v>
          </cell>
        </row>
        <row r="7755">
          <cell r="N7755" t="str">
            <v/>
          </cell>
          <cell r="O7755" t="str">
            <v/>
          </cell>
          <cell r="P7755" t="str">
            <v/>
          </cell>
          <cell r="Q7755">
            <v>0</v>
          </cell>
        </row>
        <row r="7756">
          <cell r="N7756" t="str">
            <v/>
          </cell>
          <cell r="O7756" t="str">
            <v/>
          </cell>
          <cell r="P7756" t="str">
            <v/>
          </cell>
          <cell r="Q7756">
            <v>0</v>
          </cell>
        </row>
        <row r="7757">
          <cell r="N7757" t="str">
            <v/>
          </cell>
          <cell r="O7757" t="str">
            <v/>
          </cell>
          <cell r="P7757" t="str">
            <v/>
          </cell>
          <cell r="Q7757">
            <v>0</v>
          </cell>
        </row>
        <row r="7758">
          <cell r="N7758" t="str">
            <v/>
          </cell>
          <cell r="O7758" t="str">
            <v/>
          </cell>
          <cell r="P7758" t="str">
            <v/>
          </cell>
          <cell r="Q7758">
            <v>0</v>
          </cell>
        </row>
        <row r="7759">
          <cell r="N7759" t="str">
            <v/>
          </cell>
          <cell r="O7759" t="str">
            <v/>
          </cell>
          <cell r="P7759" t="str">
            <v/>
          </cell>
          <cell r="Q7759">
            <v>0</v>
          </cell>
        </row>
        <row r="7760">
          <cell r="N7760" t="str">
            <v/>
          </cell>
          <cell r="O7760" t="str">
            <v/>
          </cell>
          <cell r="P7760" t="str">
            <v/>
          </cell>
          <cell r="Q7760">
            <v>0</v>
          </cell>
        </row>
        <row r="7761">
          <cell r="N7761" t="str">
            <v/>
          </cell>
          <cell r="O7761" t="str">
            <v/>
          </cell>
          <cell r="P7761" t="str">
            <v/>
          </cell>
          <cell r="Q7761">
            <v>0</v>
          </cell>
        </row>
        <row r="7762">
          <cell r="N7762" t="str">
            <v/>
          </cell>
          <cell r="O7762" t="str">
            <v/>
          </cell>
          <cell r="P7762" t="str">
            <v/>
          </cell>
          <cell r="Q7762">
            <v>0</v>
          </cell>
        </row>
        <row r="7763">
          <cell r="N7763" t="str">
            <v/>
          </cell>
          <cell r="O7763" t="str">
            <v/>
          </cell>
          <cell r="P7763" t="str">
            <v/>
          </cell>
          <cell r="Q7763">
            <v>0</v>
          </cell>
        </row>
        <row r="7764">
          <cell r="N7764" t="str">
            <v/>
          </cell>
          <cell r="O7764" t="str">
            <v/>
          </cell>
          <cell r="P7764" t="str">
            <v/>
          </cell>
          <cell r="Q7764">
            <v>0</v>
          </cell>
        </row>
        <row r="7765">
          <cell r="N7765" t="str">
            <v/>
          </cell>
          <cell r="O7765" t="str">
            <v/>
          </cell>
          <cell r="P7765" t="str">
            <v/>
          </cell>
          <cell r="Q7765">
            <v>0</v>
          </cell>
        </row>
        <row r="7766">
          <cell r="N7766" t="str">
            <v/>
          </cell>
          <cell r="O7766" t="str">
            <v/>
          </cell>
          <cell r="P7766" t="str">
            <v/>
          </cell>
          <cell r="Q7766">
            <v>0</v>
          </cell>
        </row>
        <row r="7767">
          <cell r="N7767" t="str">
            <v/>
          </cell>
          <cell r="O7767" t="str">
            <v/>
          </cell>
          <cell r="P7767" t="str">
            <v/>
          </cell>
          <cell r="Q7767">
            <v>0</v>
          </cell>
        </row>
        <row r="7768">
          <cell r="N7768" t="str">
            <v/>
          </cell>
          <cell r="O7768" t="str">
            <v/>
          </cell>
          <cell r="P7768" t="str">
            <v/>
          </cell>
          <cell r="Q7768">
            <v>0</v>
          </cell>
        </row>
        <row r="7769">
          <cell r="N7769" t="str">
            <v/>
          </cell>
          <cell r="O7769" t="str">
            <v/>
          </cell>
          <cell r="P7769" t="str">
            <v/>
          </cell>
          <cell r="Q7769">
            <v>0</v>
          </cell>
        </row>
        <row r="7770">
          <cell r="N7770" t="str">
            <v/>
          </cell>
          <cell r="O7770" t="str">
            <v/>
          </cell>
          <cell r="P7770" t="str">
            <v/>
          </cell>
          <cell r="Q7770">
            <v>0</v>
          </cell>
        </row>
        <row r="7771">
          <cell r="N7771" t="str">
            <v/>
          </cell>
          <cell r="O7771" t="str">
            <v/>
          </cell>
          <cell r="P7771" t="str">
            <v/>
          </cell>
          <cell r="Q7771">
            <v>0</v>
          </cell>
        </row>
        <row r="7772">
          <cell r="N7772" t="str">
            <v/>
          </cell>
          <cell r="O7772" t="str">
            <v/>
          </cell>
          <cell r="P7772" t="str">
            <v/>
          </cell>
          <cell r="Q7772">
            <v>0</v>
          </cell>
        </row>
        <row r="7773">
          <cell r="N7773" t="str">
            <v/>
          </cell>
          <cell r="O7773" t="str">
            <v/>
          </cell>
          <cell r="P7773" t="str">
            <v/>
          </cell>
          <cell r="Q7773">
            <v>0</v>
          </cell>
        </row>
        <row r="7774">
          <cell r="N7774" t="str">
            <v/>
          </cell>
          <cell r="O7774" t="str">
            <v/>
          </cell>
          <cell r="P7774" t="str">
            <v/>
          </cell>
          <cell r="Q7774">
            <v>0</v>
          </cell>
        </row>
        <row r="7775">
          <cell r="N7775" t="str">
            <v/>
          </cell>
          <cell r="O7775" t="str">
            <v/>
          </cell>
          <cell r="P7775" t="str">
            <v/>
          </cell>
          <cell r="Q7775">
            <v>0</v>
          </cell>
        </row>
        <row r="7776">
          <cell r="N7776" t="str">
            <v/>
          </cell>
          <cell r="O7776" t="str">
            <v/>
          </cell>
          <cell r="P7776" t="str">
            <v/>
          </cell>
          <cell r="Q7776">
            <v>0</v>
          </cell>
        </row>
        <row r="7777">
          <cell r="N7777" t="str">
            <v/>
          </cell>
          <cell r="O7777" t="str">
            <v/>
          </cell>
          <cell r="P7777" t="str">
            <v/>
          </cell>
          <cell r="Q7777">
            <v>0</v>
          </cell>
        </row>
        <row r="7778">
          <cell r="N7778" t="str">
            <v/>
          </cell>
          <cell r="O7778" t="str">
            <v/>
          </cell>
          <cell r="P7778" t="str">
            <v/>
          </cell>
          <cell r="Q7778">
            <v>0</v>
          </cell>
        </row>
        <row r="7779">
          <cell r="N7779" t="str">
            <v/>
          </cell>
          <cell r="O7779" t="str">
            <v/>
          </cell>
          <cell r="P7779" t="str">
            <v/>
          </cell>
          <cell r="Q7779">
            <v>0</v>
          </cell>
        </row>
        <row r="7780">
          <cell r="N7780" t="str">
            <v/>
          </cell>
          <cell r="O7780" t="str">
            <v/>
          </cell>
          <cell r="P7780" t="str">
            <v/>
          </cell>
          <cell r="Q7780">
            <v>0</v>
          </cell>
        </row>
        <row r="7781">
          <cell r="N7781" t="str">
            <v/>
          </cell>
          <cell r="O7781" t="str">
            <v/>
          </cell>
          <cell r="P7781" t="str">
            <v/>
          </cell>
          <cell r="Q7781">
            <v>0</v>
          </cell>
        </row>
        <row r="7782">
          <cell r="N7782" t="str">
            <v/>
          </cell>
          <cell r="O7782" t="str">
            <v/>
          </cell>
          <cell r="P7782" t="str">
            <v/>
          </cell>
          <cell r="Q7782">
            <v>0</v>
          </cell>
        </row>
        <row r="7783">
          <cell r="N7783" t="str">
            <v/>
          </cell>
          <cell r="O7783" t="str">
            <v/>
          </cell>
          <cell r="P7783" t="str">
            <v/>
          </cell>
          <cell r="Q7783">
            <v>0</v>
          </cell>
        </row>
        <row r="7784">
          <cell r="N7784" t="str">
            <v/>
          </cell>
          <cell r="O7784" t="str">
            <v/>
          </cell>
          <cell r="P7784" t="str">
            <v/>
          </cell>
          <cell r="Q7784">
            <v>0</v>
          </cell>
        </row>
        <row r="7785">
          <cell r="N7785" t="str">
            <v/>
          </cell>
          <cell r="O7785" t="str">
            <v/>
          </cell>
          <cell r="P7785" t="str">
            <v/>
          </cell>
          <cell r="Q7785">
            <v>0</v>
          </cell>
        </row>
        <row r="7786">
          <cell r="N7786" t="str">
            <v/>
          </cell>
          <cell r="O7786" t="str">
            <v/>
          </cell>
          <cell r="P7786" t="str">
            <v/>
          </cell>
          <cell r="Q7786">
            <v>0</v>
          </cell>
        </row>
        <row r="7787">
          <cell r="N7787" t="str">
            <v/>
          </cell>
          <cell r="O7787" t="str">
            <v/>
          </cell>
          <cell r="P7787" t="str">
            <v/>
          </cell>
          <cell r="Q7787">
            <v>0</v>
          </cell>
        </row>
        <row r="7788">
          <cell r="N7788" t="str">
            <v/>
          </cell>
          <cell r="O7788" t="str">
            <v/>
          </cell>
          <cell r="P7788" t="str">
            <v/>
          </cell>
          <cell r="Q7788">
            <v>0</v>
          </cell>
        </row>
        <row r="7789">
          <cell r="N7789" t="str">
            <v/>
          </cell>
          <cell r="O7789" t="str">
            <v/>
          </cell>
          <cell r="P7789" t="str">
            <v/>
          </cell>
          <cell r="Q7789">
            <v>0</v>
          </cell>
        </row>
        <row r="7790">
          <cell r="N7790" t="str">
            <v/>
          </cell>
          <cell r="O7790" t="str">
            <v/>
          </cell>
          <cell r="P7790" t="str">
            <v/>
          </cell>
          <cell r="Q7790">
            <v>0</v>
          </cell>
        </row>
        <row r="7791">
          <cell r="N7791" t="str">
            <v/>
          </cell>
          <cell r="O7791" t="str">
            <v/>
          </cell>
          <cell r="P7791" t="str">
            <v/>
          </cell>
          <cell r="Q7791">
            <v>0</v>
          </cell>
        </row>
        <row r="7792">
          <cell r="N7792" t="str">
            <v/>
          </cell>
          <cell r="O7792" t="str">
            <v/>
          </cell>
          <cell r="P7792" t="str">
            <v/>
          </cell>
          <cell r="Q7792">
            <v>0</v>
          </cell>
        </row>
        <row r="7793">
          <cell r="N7793" t="str">
            <v/>
          </cell>
          <cell r="O7793" t="str">
            <v/>
          </cell>
          <cell r="P7793" t="str">
            <v/>
          </cell>
          <cell r="Q7793">
            <v>0</v>
          </cell>
        </row>
        <row r="7794">
          <cell r="N7794" t="str">
            <v/>
          </cell>
          <cell r="O7794" t="str">
            <v/>
          </cell>
          <cell r="P7794" t="str">
            <v/>
          </cell>
          <cell r="Q7794">
            <v>0</v>
          </cell>
        </row>
        <row r="7795">
          <cell r="N7795" t="str">
            <v/>
          </cell>
          <cell r="O7795" t="str">
            <v/>
          </cell>
          <cell r="P7795" t="str">
            <v/>
          </cell>
          <cell r="Q7795">
            <v>0</v>
          </cell>
        </row>
        <row r="7796">
          <cell r="N7796" t="str">
            <v/>
          </cell>
          <cell r="O7796" t="str">
            <v/>
          </cell>
          <cell r="P7796" t="str">
            <v/>
          </cell>
          <cell r="Q7796">
            <v>0</v>
          </cell>
        </row>
        <row r="7797">
          <cell r="N7797" t="str">
            <v/>
          </cell>
          <cell r="O7797" t="str">
            <v/>
          </cell>
          <cell r="P7797" t="str">
            <v/>
          </cell>
          <cell r="Q7797">
            <v>0</v>
          </cell>
        </row>
        <row r="7798">
          <cell r="N7798" t="str">
            <v/>
          </cell>
          <cell r="O7798" t="str">
            <v/>
          </cell>
          <cell r="P7798" t="str">
            <v/>
          </cell>
          <cell r="Q7798">
            <v>0</v>
          </cell>
        </row>
        <row r="7799">
          <cell r="N7799" t="str">
            <v/>
          </cell>
          <cell r="O7799" t="str">
            <v/>
          </cell>
          <cell r="P7799" t="str">
            <v/>
          </cell>
          <cell r="Q7799">
            <v>0</v>
          </cell>
        </row>
        <row r="7800">
          <cell r="N7800" t="str">
            <v/>
          </cell>
          <cell r="O7800" t="str">
            <v/>
          </cell>
          <cell r="P7800" t="str">
            <v/>
          </cell>
          <cell r="Q7800">
            <v>0</v>
          </cell>
        </row>
        <row r="7801">
          <cell r="N7801" t="str">
            <v/>
          </cell>
          <cell r="O7801" t="str">
            <v/>
          </cell>
          <cell r="P7801" t="str">
            <v/>
          </cell>
          <cell r="Q7801">
            <v>0</v>
          </cell>
        </row>
        <row r="7802">
          <cell r="N7802" t="str">
            <v/>
          </cell>
          <cell r="O7802" t="str">
            <v/>
          </cell>
          <cell r="P7802" t="str">
            <v/>
          </cell>
          <cell r="Q7802">
            <v>0</v>
          </cell>
        </row>
        <row r="7803">
          <cell r="N7803" t="str">
            <v/>
          </cell>
          <cell r="O7803" t="str">
            <v/>
          </cell>
          <cell r="P7803" t="str">
            <v/>
          </cell>
          <cell r="Q7803">
            <v>0</v>
          </cell>
        </row>
        <row r="7804">
          <cell r="N7804" t="str">
            <v/>
          </cell>
          <cell r="O7804" t="str">
            <v/>
          </cell>
          <cell r="P7804" t="str">
            <v/>
          </cell>
          <cell r="Q7804">
            <v>0</v>
          </cell>
        </row>
        <row r="7805">
          <cell r="N7805" t="str">
            <v/>
          </cell>
          <cell r="O7805" t="str">
            <v/>
          </cell>
          <cell r="P7805" t="str">
            <v/>
          </cell>
          <cell r="Q7805">
            <v>0</v>
          </cell>
        </row>
        <row r="7806">
          <cell r="N7806" t="str">
            <v/>
          </cell>
          <cell r="O7806" t="str">
            <v/>
          </cell>
          <cell r="P7806" t="str">
            <v/>
          </cell>
          <cell r="Q7806">
            <v>0</v>
          </cell>
        </row>
        <row r="7807">
          <cell r="N7807" t="str">
            <v/>
          </cell>
          <cell r="O7807" t="str">
            <v/>
          </cell>
          <cell r="P7807" t="str">
            <v/>
          </cell>
          <cell r="Q7807">
            <v>0</v>
          </cell>
        </row>
        <row r="7808">
          <cell r="N7808" t="str">
            <v/>
          </cell>
          <cell r="O7808" t="str">
            <v/>
          </cell>
          <cell r="P7808" t="str">
            <v/>
          </cell>
          <cell r="Q7808">
            <v>0</v>
          </cell>
        </row>
        <row r="7809">
          <cell r="N7809" t="str">
            <v/>
          </cell>
          <cell r="O7809" t="str">
            <v/>
          </cell>
          <cell r="P7809" t="str">
            <v/>
          </cell>
          <cell r="Q7809">
            <v>0</v>
          </cell>
        </row>
        <row r="7810">
          <cell r="N7810" t="str">
            <v/>
          </cell>
          <cell r="O7810" t="str">
            <v/>
          </cell>
          <cell r="P7810" t="str">
            <v/>
          </cell>
          <cell r="Q7810">
            <v>0</v>
          </cell>
        </row>
        <row r="7811">
          <cell r="N7811" t="str">
            <v/>
          </cell>
          <cell r="O7811" t="str">
            <v/>
          </cell>
          <cell r="P7811" t="str">
            <v/>
          </cell>
          <cell r="Q7811">
            <v>0</v>
          </cell>
        </row>
        <row r="7812">
          <cell r="N7812" t="str">
            <v/>
          </cell>
          <cell r="O7812" t="str">
            <v/>
          </cell>
          <cell r="P7812" t="str">
            <v/>
          </cell>
          <cell r="Q7812">
            <v>0</v>
          </cell>
        </row>
        <row r="7813">
          <cell r="N7813" t="str">
            <v/>
          </cell>
          <cell r="O7813" t="str">
            <v/>
          </cell>
          <cell r="P7813" t="str">
            <v/>
          </cell>
          <cell r="Q7813">
            <v>0</v>
          </cell>
        </row>
        <row r="7814">
          <cell r="N7814" t="str">
            <v/>
          </cell>
          <cell r="O7814" t="str">
            <v/>
          </cell>
          <cell r="P7814" t="str">
            <v/>
          </cell>
          <cell r="Q7814">
            <v>0</v>
          </cell>
        </row>
        <row r="7815">
          <cell r="N7815" t="str">
            <v/>
          </cell>
          <cell r="O7815" t="str">
            <v/>
          </cell>
          <cell r="P7815" t="str">
            <v/>
          </cell>
          <cell r="Q7815">
            <v>0</v>
          </cell>
        </row>
        <row r="7816">
          <cell r="N7816" t="str">
            <v/>
          </cell>
          <cell r="O7816" t="str">
            <v/>
          </cell>
          <cell r="P7816" t="str">
            <v/>
          </cell>
          <cell r="Q7816">
            <v>0</v>
          </cell>
        </row>
        <row r="7817">
          <cell r="N7817" t="str">
            <v/>
          </cell>
          <cell r="O7817" t="str">
            <v/>
          </cell>
          <cell r="P7817" t="str">
            <v/>
          </cell>
          <cell r="Q7817">
            <v>0</v>
          </cell>
        </row>
        <row r="7818">
          <cell r="N7818" t="str">
            <v/>
          </cell>
          <cell r="O7818" t="str">
            <v/>
          </cell>
          <cell r="P7818" t="str">
            <v/>
          </cell>
          <cell r="Q7818">
            <v>0</v>
          </cell>
        </row>
        <row r="7819">
          <cell r="N7819" t="str">
            <v/>
          </cell>
          <cell r="O7819" t="str">
            <v/>
          </cell>
          <cell r="P7819" t="str">
            <v/>
          </cell>
          <cell r="Q7819">
            <v>0</v>
          </cell>
        </row>
        <row r="7820">
          <cell r="N7820" t="str">
            <v/>
          </cell>
          <cell r="O7820" t="str">
            <v/>
          </cell>
          <cell r="P7820" t="str">
            <v/>
          </cell>
          <cell r="Q7820">
            <v>0</v>
          </cell>
        </row>
        <row r="7821">
          <cell r="N7821" t="str">
            <v/>
          </cell>
          <cell r="O7821" t="str">
            <v/>
          </cell>
          <cell r="P7821" t="str">
            <v/>
          </cell>
          <cell r="Q7821">
            <v>0</v>
          </cell>
        </row>
        <row r="7822">
          <cell r="N7822" t="str">
            <v/>
          </cell>
          <cell r="O7822" t="str">
            <v/>
          </cell>
          <cell r="P7822" t="str">
            <v/>
          </cell>
          <cell r="Q7822">
            <v>0</v>
          </cell>
        </row>
        <row r="7823">
          <cell r="N7823" t="str">
            <v/>
          </cell>
          <cell r="O7823" t="str">
            <v/>
          </cell>
          <cell r="P7823" t="str">
            <v/>
          </cell>
          <cell r="Q7823">
            <v>0</v>
          </cell>
        </row>
        <row r="7824">
          <cell r="N7824" t="str">
            <v/>
          </cell>
          <cell r="O7824" t="str">
            <v/>
          </cell>
          <cell r="P7824" t="str">
            <v/>
          </cell>
          <cell r="Q7824">
            <v>0</v>
          </cell>
        </row>
        <row r="7825">
          <cell r="N7825" t="str">
            <v/>
          </cell>
          <cell r="O7825" t="str">
            <v/>
          </cell>
          <cell r="P7825" t="str">
            <v/>
          </cell>
          <cell r="Q7825">
            <v>0</v>
          </cell>
        </row>
        <row r="7826">
          <cell r="N7826" t="str">
            <v/>
          </cell>
          <cell r="O7826" t="str">
            <v/>
          </cell>
          <cell r="P7826" t="str">
            <v/>
          </cell>
          <cell r="Q7826">
            <v>0</v>
          </cell>
        </row>
        <row r="7827">
          <cell r="N7827" t="str">
            <v/>
          </cell>
          <cell r="O7827" t="str">
            <v/>
          </cell>
          <cell r="P7827" t="str">
            <v/>
          </cell>
          <cell r="Q7827">
            <v>0</v>
          </cell>
        </row>
        <row r="7828">
          <cell r="N7828" t="str">
            <v/>
          </cell>
          <cell r="O7828" t="str">
            <v/>
          </cell>
          <cell r="P7828" t="str">
            <v/>
          </cell>
          <cell r="Q7828">
            <v>0</v>
          </cell>
        </row>
        <row r="7829">
          <cell r="N7829" t="str">
            <v/>
          </cell>
          <cell r="O7829" t="str">
            <v/>
          </cell>
          <cell r="P7829" t="str">
            <v/>
          </cell>
          <cell r="Q7829">
            <v>0</v>
          </cell>
        </row>
        <row r="7830">
          <cell r="N7830" t="str">
            <v/>
          </cell>
          <cell r="O7830" t="str">
            <v/>
          </cell>
          <cell r="P7830" t="str">
            <v/>
          </cell>
          <cell r="Q7830">
            <v>0</v>
          </cell>
        </row>
        <row r="7831">
          <cell r="N7831" t="str">
            <v/>
          </cell>
          <cell r="O7831" t="str">
            <v/>
          </cell>
          <cell r="P7831" t="str">
            <v/>
          </cell>
          <cell r="Q7831">
            <v>0</v>
          </cell>
        </row>
        <row r="7832">
          <cell r="N7832" t="str">
            <v/>
          </cell>
          <cell r="O7832" t="str">
            <v/>
          </cell>
          <cell r="P7832" t="str">
            <v/>
          </cell>
          <cell r="Q7832">
            <v>0</v>
          </cell>
        </row>
        <row r="7833">
          <cell r="N7833" t="str">
            <v/>
          </cell>
          <cell r="O7833" t="str">
            <v/>
          </cell>
          <cell r="P7833" t="str">
            <v/>
          </cell>
          <cell r="Q7833">
            <v>0</v>
          </cell>
        </row>
        <row r="7834">
          <cell r="N7834" t="str">
            <v/>
          </cell>
          <cell r="O7834" t="str">
            <v/>
          </cell>
          <cell r="P7834" t="str">
            <v/>
          </cell>
          <cell r="Q7834">
            <v>0</v>
          </cell>
        </row>
        <row r="7835">
          <cell r="N7835" t="str">
            <v/>
          </cell>
          <cell r="O7835" t="str">
            <v/>
          </cell>
          <cell r="P7835" t="str">
            <v/>
          </cell>
          <cell r="Q7835">
            <v>0</v>
          </cell>
        </row>
        <row r="7836">
          <cell r="N7836" t="str">
            <v/>
          </cell>
          <cell r="O7836" t="str">
            <v/>
          </cell>
          <cell r="P7836" t="str">
            <v/>
          </cell>
          <cell r="Q7836">
            <v>0</v>
          </cell>
        </row>
        <row r="7837">
          <cell r="N7837" t="str">
            <v/>
          </cell>
          <cell r="O7837" t="str">
            <v/>
          </cell>
          <cell r="P7837" t="str">
            <v/>
          </cell>
          <cell r="Q7837">
            <v>0</v>
          </cell>
        </row>
        <row r="7838">
          <cell r="N7838" t="str">
            <v/>
          </cell>
          <cell r="O7838" t="str">
            <v/>
          </cell>
          <cell r="P7838" t="str">
            <v/>
          </cell>
          <cell r="Q7838">
            <v>0</v>
          </cell>
        </row>
        <row r="7839">
          <cell r="N7839" t="str">
            <v/>
          </cell>
          <cell r="O7839" t="str">
            <v/>
          </cell>
          <cell r="P7839" t="str">
            <v/>
          </cell>
          <cell r="Q7839">
            <v>0</v>
          </cell>
        </row>
        <row r="7840">
          <cell r="N7840" t="str">
            <v/>
          </cell>
          <cell r="O7840" t="str">
            <v/>
          </cell>
          <cell r="P7840" t="str">
            <v/>
          </cell>
          <cell r="Q7840">
            <v>0</v>
          </cell>
        </row>
        <row r="7841">
          <cell r="N7841" t="str">
            <v/>
          </cell>
          <cell r="O7841" t="str">
            <v/>
          </cell>
          <cell r="P7841" t="str">
            <v/>
          </cell>
          <cell r="Q7841">
            <v>0</v>
          </cell>
        </row>
        <row r="7842">
          <cell r="N7842" t="str">
            <v/>
          </cell>
          <cell r="O7842" t="str">
            <v/>
          </cell>
          <cell r="P7842" t="str">
            <v/>
          </cell>
          <cell r="Q7842">
            <v>0</v>
          </cell>
        </row>
        <row r="7843">
          <cell r="N7843" t="str">
            <v/>
          </cell>
          <cell r="O7843" t="str">
            <v/>
          </cell>
          <cell r="P7843" t="str">
            <v/>
          </cell>
          <cell r="Q7843">
            <v>0</v>
          </cell>
        </row>
        <row r="7844">
          <cell r="N7844" t="str">
            <v/>
          </cell>
          <cell r="O7844" t="str">
            <v/>
          </cell>
          <cell r="P7844" t="str">
            <v/>
          </cell>
          <cell r="Q7844">
            <v>0</v>
          </cell>
        </row>
        <row r="7845">
          <cell r="N7845" t="str">
            <v/>
          </cell>
          <cell r="O7845" t="str">
            <v/>
          </cell>
          <cell r="P7845" t="str">
            <v/>
          </cell>
          <cell r="Q7845">
            <v>0</v>
          </cell>
        </row>
        <row r="7846">
          <cell r="N7846" t="str">
            <v/>
          </cell>
          <cell r="O7846" t="str">
            <v/>
          </cell>
          <cell r="P7846" t="str">
            <v/>
          </cell>
          <cell r="Q7846">
            <v>0</v>
          </cell>
        </row>
        <row r="7847">
          <cell r="N7847" t="str">
            <v/>
          </cell>
          <cell r="O7847" t="str">
            <v/>
          </cell>
          <cell r="P7847" t="str">
            <v/>
          </cell>
          <cell r="Q7847">
            <v>0</v>
          </cell>
        </row>
        <row r="7848">
          <cell r="N7848" t="str">
            <v/>
          </cell>
          <cell r="O7848" t="str">
            <v/>
          </cell>
          <cell r="P7848" t="str">
            <v/>
          </cell>
          <cell r="Q7848">
            <v>0</v>
          </cell>
        </row>
        <row r="7849">
          <cell r="N7849" t="str">
            <v/>
          </cell>
          <cell r="O7849" t="str">
            <v/>
          </cell>
          <cell r="P7849" t="str">
            <v/>
          </cell>
          <cell r="Q7849">
            <v>0</v>
          </cell>
        </row>
        <row r="7850">
          <cell r="N7850" t="str">
            <v/>
          </cell>
          <cell r="O7850" t="str">
            <v/>
          </cell>
          <cell r="P7850" t="str">
            <v/>
          </cell>
          <cell r="Q7850">
            <v>0</v>
          </cell>
        </row>
        <row r="7851">
          <cell r="N7851" t="str">
            <v/>
          </cell>
          <cell r="O7851" t="str">
            <v/>
          </cell>
          <cell r="P7851" t="str">
            <v/>
          </cell>
          <cell r="Q7851">
            <v>0</v>
          </cell>
        </row>
        <row r="7852">
          <cell r="N7852" t="str">
            <v/>
          </cell>
          <cell r="O7852" t="str">
            <v/>
          </cell>
          <cell r="P7852" t="str">
            <v/>
          </cell>
          <cell r="Q7852">
            <v>0</v>
          </cell>
        </row>
        <row r="7853">
          <cell r="N7853" t="str">
            <v/>
          </cell>
          <cell r="O7853" t="str">
            <v/>
          </cell>
          <cell r="P7853" t="str">
            <v/>
          </cell>
          <cell r="Q7853">
            <v>0</v>
          </cell>
        </row>
        <row r="7854">
          <cell r="N7854" t="str">
            <v/>
          </cell>
          <cell r="O7854" t="str">
            <v/>
          </cell>
          <cell r="P7854" t="str">
            <v/>
          </cell>
          <cell r="Q7854">
            <v>0</v>
          </cell>
        </row>
        <row r="7855">
          <cell r="N7855" t="str">
            <v/>
          </cell>
          <cell r="O7855" t="str">
            <v/>
          </cell>
          <cell r="P7855" t="str">
            <v/>
          </cell>
          <cell r="Q7855">
            <v>0</v>
          </cell>
        </row>
        <row r="7856">
          <cell r="N7856" t="str">
            <v/>
          </cell>
          <cell r="O7856" t="str">
            <v/>
          </cell>
          <cell r="P7856" t="str">
            <v/>
          </cell>
          <cell r="Q7856">
            <v>0</v>
          </cell>
        </row>
        <row r="7857">
          <cell r="N7857" t="str">
            <v/>
          </cell>
          <cell r="O7857" t="str">
            <v/>
          </cell>
          <cell r="P7857" t="str">
            <v/>
          </cell>
          <cell r="Q7857">
            <v>0</v>
          </cell>
        </row>
        <row r="7858">
          <cell r="N7858" t="str">
            <v/>
          </cell>
          <cell r="O7858" t="str">
            <v/>
          </cell>
          <cell r="P7858" t="str">
            <v/>
          </cell>
          <cell r="Q7858">
            <v>0</v>
          </cell>
        </row>
        <row r="7859">
          <cell r="N7859" t="str">
            <v/>
          </cell>
          <cell r="O7859" t="str">
            <v/>
          </cell>
          <cell r="P7859" t="str">
            <v/>
          </cell>
          <cell r="Q7859">
            <v>0</v>
          </cell>
        </row>
        <row r="7860">
          <cell r="N7860" t="str">
            <v/>
          </cell>
          <cell r="O7860" t="str">
            <v/>
          </cell>
          <cell r="P7860" t="str">
            <v/>
          </cell>
          <cell r="Q7860">
            <v>0</v>
          </cell>
        </row>
        <row r="7861">
          <cell r="N7861" t="str">
            <v/>
          </cell>
          <cell r="O7861" t="str">
            <v/>
          </cell>
          <cell r="P7861" t="str">
            <v/>
          </cell>
          <cell r="Q7861">
            <v>0</v>
          </cell>
        </row>
        <row r="7862">
          <cell r="N7862" t="str">
            <v/>
          </cell>
          <cell r="O7862" t="str">
            <v/>
          </cell>
          <cell r="P7862" t="str">
            <v/>
          </cell>
          <cell r="Q7862">
            <v>0</v>
          </cell>
        </row>
        <row r="7863">
          <cell r="N7863" t="str">
            <v/>
          </cell>
          <cell r="O7863" t="str">
            <v/>
          </cell>
          <cell r="P7863" t="str">
            <v/>
          </cell>
          <cell r="Q7863">
            <v>0</v>
          </cell>
        </row>
        <row r="7864">
          <cell r="N7864" t="str">
            <v/>
          </cell>
          <cell r="O7864" t="str">
            <v/>
          </cell>
          <cell r="P7864" t="str">
            <v/>
          </cell>
          <cell r="Q7864">
            <v>0</v>
          </cell>
        </row>
        <row r="7865">
          <cell r="N7865" t="str">
            <v/>
          </cell>
          <cell r="O7865" t="str">
            <v/>
          </cell>
          <cell r="P7865" t="str">
            <v/>
          </cell>
          <cell r="Q7865">
            <v>0</v>
          </cell>
        </row>
        <row r="7866">
          <cell r="N7866" t="str">
            <v/>
          </cell>
          <cell r="O7866" t="str">
            <v/>
          </cell>
          <cell r="P7866" t="str">
            <v/>
          </cell>
          <cell r="Q7866">
            <v>0</v>
          </cell>
        </row>
        <row r="7867">
          <cell r="N7867" t="str">
            <v/>
          </cell>
          <cell r="O7867" t="str">
            <v/>
          </cell>
          <cell r="P7867" t="str">
            <v/>
          </cell>
          <cell r="Q7867">
            <v>0</v>
          </cell>
        </row>
        <row r="7868">
          <cell r="N7868" t="str">
            <v/>
          </cell>
          <cell r="O7868" t="str">
            <v/>
          </cell>
          <cell r="P7868" t="str">
            <v/>
          </cell>
          <cell r="Q7868">
            <v>0</v>
          </cell>
        </row>
        <row r="7869">
          <cell r="N7869" t="str">
            <v/>
          </cell>
          <cell r="O7869" t="str">
            <v/>
          </cell>
          <cell r="P7869" t="str">
            <v/>
          </cell>
          <cell r="Q7869">
            <v>0</v>
          </cell>
        </row>
        <row r="7870">
          <cell r="N7870" t="str">
            <v/>
          </cell>
          <cell r="O7870" t="str">
            <v/>
          </cell>
          <cell r="P7870" t="str">
            <v/>
          </cell>
          <cell r="Q7870">
            <v>0</v>
          </cell>
        </row>
        <row r="7871">
          <cell r="N7871" t="str">
            <v/>
          </cell>
          <cell r="O7871" t="str">
            <v/>
          </cell>
          <cell r="P7871" t="str">
            <v/>
          </cell>
          <cell r="Q7871">
            <v>0</v>
          </cell>
        </row>
        <row r="7872">
          <cell r="N7872" t="str">
            <v/>
          </cell>
          <cell r="O7872" t="str">
            <v/>
          </cell>
          <cell r="P7872" t="str">
            <v/>
          </cell>
          <cell r="Q7872">
            <v>0</v>
          </cell>
        </row>
        <row r="7873">
          <cell r="N7873" t="str">
            <v/>
          </cell>
          <cell r="O7873" t="str">
            <v/>
          </cell>
          <cell r="P7873" t="str">
            <v/>
          </cell>
          <cell r="Q7873">
            <v>0</v>
          </cell>
        </row>
        <row r="7874">
          <cell r="N7874" t="str">
            <v/>
          </cell>
          <cell r="O7874" t="str">
            <v/>
          </cell>
          <cell r="P7874" t="str">
            <v/>
          </cell>
          <cell r="Q7874">
            <v>0</v>
          </cell>
        </row>
        <row r="7875">
          <cell r="N7875" t="str">
            <v/>
          </cell>
          <cell r="O7875" t="str">
            <v/>
          </cell>
          <cell r="P7875" t="str">
            <v/>
          </cell>
          <cell r="Q7875">
            <v>0</v>
          </cell>
        </row>
        <row r="7876">
          <cell r="N7876" t="str">
            <v/>
          </cell>
          <cell r="O7876" t="str">
            <v/>
          </cell>
          <cell r="P7876" t="str">
            <v/>
          </cell>
          <cell r="Q7876">
            <v>0</v>
          </cell>
        </row>
        <row r="7877">
          <cell r="N7877" t="str">
            <v/>
          </cell>
          <cell r="O7877" t="str">
            <v/>
          </cell>
          <cell r="P7877" t="str">
            <v/>
          </cell>
          <cell r="Q7877">
            <v>0</v>
          </cell>
        </row>
        <row r="7878">
          <cell r="N7878" t="str">
            <v/>
          </cell>
          <cell r="O7878" t="str">
            <v/>
          </cell>
          <cell r="P7878" t="str">
            <v/>
          </cell>
          <cell r="Q7878">
            <v>0</v>
          </cell>
        </row>
        <row r="7879">
          <cell r="N7879" t="str">
            <v/>
          </cell>
          <cell r="O7879" t="str">
            <v/>
          </cell>
          <cell r="P7879" t="str">
            <v/>
          </cell>
          <cell r="Q7879">
            <v>0</v>
          </cell>
        </row>
        <row r="7880">
          <cell r="N7880" t="str">
            <v/>
          </cell>
          <cell r="O7880" t="str">
            <v/>
          </cell>
          <cell r="P7880" t="str">
            <v/>
          </cell>
          <cell r="Q7880">
            <v>0</v>
          </cell>
        </row>
        <row r="7881">
          <cell r="N7881" t="str">
            <v/>
          </cell>
          <cell r="O7881" t="str">
            <v/>
          </cell>
          <cell r="P7881" t="str">
            <v/>
          </cell>
          <cell r="Q7881">
            <v>0</v>
          </cell>
        </row>
        <row r="7882">
          <cell r="N7882" t="str">
            <v/>
          </cell>
          <cell r="O7882" t="str">
            <v/>
          </cell>
          <cell r="P7882" t="str">
            <v/>
          </cell>
          <cell r="Q7882">
            <v>0</v>
          </cell>
        </row>
        <row r="7883">
          <cell r="N7883" t="str">
            <v/>
          </cell>
          <cell r="O7883" t="str">
            <v/>
          </cell>
          <cell r="P7883" t="str">
            <v/>
          </cell>
          <cell r="Q7883">
            <v>0</v>
          </cell>
        </row>
        <row r="7884">
          <cell r="N7884" t="str">
            <v/>
          </cell>
          <cell r="O7884" t="str">
            <v/>
          </cell>
          <cell r="P7884" t="str">
            <v/>
          </cell>
          <cell r="Q7884">
            <v>0</v>
          </cell>
        </row>
        <row r="7885">
          <cell r="N7885" t="str">
            <v/>
          </cell>
          <cell r="O7885" t="str">
            <v/>
          </cell>
          <cell r="P7885" t="str">
            <v/>
          </cell>
          <cell r="Q7885">
            <v>0</v>
          </cell>
        </row>
        <row r="7886">
          <cell r="N7886" t="str">
            <v/>
          </cell>
          <cell r="O7886" t="str">
            <v/>
          </cell>
          <cell r="P7886" t="str">
            <v/>
          </cell>
          <cell r="Q7886">
            <v>0</v>
          </cell>
        </row>
        <row r="7887">
          <cell r="N7887" t="str">
            <v/>
          </cell>
          <cell r="O7887" t="str">
            <v/>
          </cell>
          <cell r="P7887" t="str">
            <v/>
          </cell>
          <cell r="Q7887">
            <v>0</v>
          </cell>
        </row>
        <row r="7888">
          <cell r="N7888" t="str">
            <v/>
          </cell>
          <cell r="O7888" t="str">
            <v/>
          </cell>
          <cell r="P7888" t="str">
            <v/>
          </cell>
          <cell r="Q7888">
            <v>0</v>
          </cell>
        </row>
        <row r="7889">
          <cell r="N7889" t="str">
            <v/>
          </cell>
          <cell r="O7889" t="str">
            <v/>
          </cell>
          <cell r="P7889" t="str">
            <v/>
          </cell>
          <cell r="Q7889">
            <v>0</v>
          </cell>
        </row>
        <row r="7890">
          <cell r="N7890" t="str">
            <v/>
          </cell>
          <cell r="O7890" t="str">
            <v/>
          </cell>
          <cell r="P7890" t="str">
            <v/>
          </cell>
          <cell r="Q7890">
            <v>0</v>
          </cell>
        </row>
        <row r="7891">
          <cell r="N7891" t="str">
            <v/>
          </cell>
          <cell r="O7891" t="str">
            <v/>
          </cell>
          <cell r="P7891" t="str">
            <v/>
          </cell>
          <cell r="Q7891">
            <v>0</v>
          </cell>
        </row>
        <row r="7892">
          <cell r="N7892" t="str">
            <v/>
          </cell>
          <cell r="O7892" t="str">
            <v/>
          </cell>
          <cell r="P7892" t="str">
            <v/>
          </cell>
          <cell r="Q7892">
            <v>0</v>
          </cell>
        </row>
        <row r="7893">
          <cell r="N7893" t="str">
            <v/>
          </cell>
          <cell r="O7893" t="str">
            <v/>
          </cell>
          <cell r="P7893" t="str">
            <v/>
          </cell>
          <cell r="Q7893">
            <v>0</v>
          </cell>
        </row>
        <row r="7894">
          <cell r="N7894" t="str">
            <v/>
          </cell>
          <cell r="O7894" t="str">
            <v/>
          </cell>
          <cell r="P7894" t="str">
            <v/>
          </cell>
          <cell r="Q7894">
            <v>0</v>
          </cell>
        </row>
        <row r="7895">
          <cell r="N7895" t="str">
            <v/>
          </cell>
          <cell r="O7895" t="str">
            <v/>
          </cell>
          <cell r="P7895" t="str">
            <v/>
          </cell>
          <cell r="Q7895">
            <v>0</v>
          </cell>
        </row>
        <row r="7896">
          <cell r="N7896" t="str">
            <v/>
          </cell>
          <cell r="O7896" t="str">
            <v/>
          </cell>
          <cell r="P7896" t="str">
            <v/>
          </cell>
          <cell r="Q7896">
            <v>0</v>
          </cell>
        </row>
        <row r="7897">
          <cell r="N7897" t="str">
            <v/>
          </cell>
          <cell r="O7897" t="str">
            <v/>
          </cell>
          <cell r="P7897" t="str">
            <v/>
          </cell>
          <cell r="Q7897">
            <v>0</v>
          </cell>
        </row>
        <row r="7898">
          <cell r="N7898" t="str">
            <v/>
          </cell>
          <cell r="O7898" t="str">
            <v/>
          </cell>
          <cell r="P7898" t="str">
            <v/>
          </cell>
          <cell r="Q7898">
            <v>0</v>
          </cell>
        </row>
        <row r="7899">
          <cell r="N7899" t="str">
            <v/>
          </cell>
          <cell r="O7899" t="str">
            <v/>
          </cell>
          <cell r="P7899" t="str">
            <v/>
          </cell>
          <cell r="Q7899">
            <v>0</v>
          </cell>
        </row>
        <row r="7900">
          <cell r="N7900" t="str">
            <v/>
          </cell>
          <cell r="O7900" t="str">
            <v/>
          </cell>
          <cell r="P7900" t="str">
            <v/>
          </cell>
          <cell r="Q7900">
            <v>0</v>
          </cell>
        </row>
        <row r="7901">
          <cell r="N7901" t="str">
            <v/>
          </cell>
          <cell r="O7901" t="str">
            <v/>
          </cell>
          <cell r="P7901" t="str">
            <v/>
          </cell>
          <cell r="Q7901">
            <v>0</v>
          </cell>
        </row>
        <row r="7902">
          <cell r="N7902" t="str">
            <v/>
          </cell>
          <cell r="O7902" t="str">
            <v/>
          </cell>
          <cell r="P7902" t="str">
            <v/>
          </cell>
          <cell r="Q7902">
            <v>0</v>
          </cell>
        </row>
        <row r="7903">
          <cell r="N7903" t="str">
            <v/>
          </cell>
          <cell r="O7903" t="str">
            <v/>
          </cell>
          <cell r="P7903" t="str">
            <v/>
          </cell>
          <cell r="Q7903">
            <v>0</v>
          </cell>
        </row>
        <row r="7904">
          <cell r="N7904" t="str">
            <v/>
          </cell>
          <cell r="O7904" t="str">
            <v/>
          </cell>
          <cell r="P7904" t="str">
            <v/>
          </cell>
          <cell r="Q7904">
            <v>0</v>
          </cell>
        </row>
        <row r="7905">
          <cell r="N7905" t="str">
            <v/>
          </cell>
          <cell r="O7905" t="str">
            <v/>
          </cell>
          <cell r="P7905" t="str">
            <v/>
          </cell>
          <cell r="Q7905">
            <v>0</v>
          </cell>
        </row>
        <row r="7906">
          <cell r="N7906" t="str">
            <v/>
          </cell>
          <cell r="O7906" t="str">
            <v/>
          </cell>
          <cell r="P7906" t="str">
            <v/>
          </cell>
          <cell r="Q7906">
            <v>0</v>
          </cell>
        </row>
        <row r="7907">
          <cell r="N7907" t="str">
            <v/>
          </cell>
          <cell r="O7907" t="str">
            <v/>
          </cell>
          <cell r="P7907" t="str">
            <v/>
          </cell>
          <cell r="Q7907">
            <v>0</v>
          </cell>
        </row>
        <row r="7908">
          <cell r="N7908" t="str">
            <v/>
          </cell>
          <cell r="O7908" t="str">
            <v/>
          </cell>
          <cell r="P7908" t="str">
            <v/>
          </cell>
          <cell r="Q7908">
            <v>0</v>
          </cell>
        </row>
        <row r="7909">
          <cell r="N7909" t="str">
            <v/>
          </cell>
          <cell r="O7909" t="str">
            <v/>
          </cell>
          <cell r="P7909" t="str">
            <v/>
          </cell>
          <cell r="Q7909">
            <v>0</v>
          </cell>
        </row>
        <row r="7910">
          <cell r="N7910" t="str">
            <v/>
          </cell>
          <cell r="O7910" t="str">
            <v/>
          </cell>
          <cell r="P7910" t="str">
            <v/>
          </cell>
          <cell r="Q7910">
            <v>0</v>
          </cell>
        </row>
        <row r="7911">
          <cell r="N7911" t="str">
            <v/>
          </cell>
          <cell r="O7911" t="str">
            <v/>
          </cell>
          <cell r="P7911" t="str">
            <v/>
          </cell>
          <cell r="Q7911">
            <v>0</v>
          </cell>
        </row>
        <row r="7912">
          <cell r="N7912" t="str">
            <v/>
          </cell>
          <cell r="O7912" t="str">
            <v/>
          </cell>
          <cell r="P7912" t="str">
            <v/>
          </cell>
          <cell r="Q7912">
            <v>0</v>
          </cell>
        </row>
        <row r="7913">
          <cell r="N7913" t="str">
            <v/>
          </cell>
          <cell r="O7913" t="str">
            <v/>
          </cell>
          <cell r="P7913" t="str">
            <v/>
          </cell>
          <cell r="Q7913">
            <v>0</v>
          </cell>
        </row>
        <row r="7914">
          <cell r="N7914" t="str">
            <v/>
          </cell>
          <cell r="O7914" t="str">
            <v/>
          </cell>
          <cell r="P7914" t="str">
            <v/>
          </cell>
          <cell r="Q7914">
            <v>0</v>
          </cell>
        </row>
        <row r="7915">
          <cell r="N7915" t="str">
            <v/>
          </cell>
          <cell r="O7915" t="str">
            <v/>
          </cell>
          <cell r="P7915" t="str">
            <v/>
          </cell>
          <cell r="Q7915">
            <v>0</v>
          </cell>
        </row>
        <row r="7916">
          <cell r="N7916" t="str">
            <v/>
          </cell>
          <cell r="O7916" t="str">
            <v/>
          </cell>
          <cell r="P7916" t="str">
            <v/>
          </cell>
          <cell r="Q7916">
            <v>0</v>
          </cell>
        </row>
        <row r="7917">
          <cell r="N7917" t="str">
            <v/>
          </cell>
          <cell r="O7917" t="str">
            <v/>
          </cell>
          <cell r="P7917" t="str">
            <v/>
          </cell>
          <cell r="Q7917">
            <v>0</v>
          </cell>
        </row>
        <row r="7918">
          <cell r="N7918" t="str">
            <v/>
          </cell>
          <cell r="O7918" t="str">
            <v/>
          </cell>
          <cell r="P7918" t="str">
            <v/>
          </cell>
          <cell r="Q7918">
            <v>0</v>
          </cell>
        </row>
        <row r="7919">
          <cell r="N7919" t="str">
            <v/>
          </cell>
          <cell r="O7919" t="str">
            <v/>
          </cell>
          <cell r="P7919" t="str">
            <v/>
          </cell>
          <cell r="Q7919">
            <v>0</v>
          </cell>
        </row>
        <row r="7920">
          <cell r="N7920" t="str">
            <v/>
          </cell>
          <cell r="O7920" t="str">
            <v/>
          </cell>
          <cell r="P7920" t="str">
            <v/>
          </cell>
          <cell r="Q7920">
            <v>0</v>
          </cell>
        </row>
        <row r="7921">
          <cell r="N7921" t="str">
            <v/>
          </cell>
          <cell r="O7921" t="str">
            <v/>
          </cell>
          <cell r="P7921" t="str">
            <v/>
          </cell>
          <cell r="Q7921">
            <v>0</v>
          </cell>
        </row>
        <row r="7922">
          <cell r="N7922" t="str">
            <v/>
          </cell>
          <cell r="O7922" t="str">
            <v/>
          </cell>
          <cell r="P7922" t="str">
            <v/>
          </cell>
          <cell r="Q7922">
            <v>0</v>
          </cell>
        </row>
        <row r="7923">
          <cell r="N7923" t="str">
            <v/>
          </cell>
          <cell r="O7923" t="str">
            <v/>
          </cell>
          <cell r="P7923" t="str">
            <v/>
          </cell>
          <cell r="Q7923">
            <v>0</v>
          </cell>
        </row>
        <row r="7924">
          <cell r="N7924" t="str">
            <v/>
          </cell>
          <cell r="O7924" t="str">
            <v/>
          </cell>
          <cell r="P7924" t="str">
            <v/>
          </cell>
          <cell r="Q7924">
            <v>0</v>
          </cell>
        </row>
        <row r="7925">
          <cell r="N7925" t="str">
            <v/>
          </cell>
          <cell r="O7925" t="str">
            <v/>
          </cell>
          <cell r="P7925" t="str">
            <v/>
          </cell>
          <cell r="Q7925">
            <v>0</v>
          </cell>
        </row>
        <row r="7926">
          <cell r="N7926" t="str">
            <v/>
          </cell>
          <cell r="O7926" t="str">
            <v/>
          </cell>
          <cell r="P7926" t="str">
            <v/>
          </cell>
          <cell r="Q7926">
            <v>0</v>
          </cell>
        </row>
        <row r="7927">
          <cell r="N7927" t="str">
            <v/>
          </cell>
          <cell r="O7927" t="str">
            <v/>
          </cell>
          <cell r="P7927" t="str">
            <v/>
          </cell>
          <cell r="Q7927">
            <v>0</v>
          </cell>
        </row>
        <row r="7928">
          <cell r="N7928" t="str">
            <v/>
          </cell>
          <cell r="O7928" t="str">
            <v/>
          </cell>
          <cell r="P7928" t="str">
            <v/>
          </cell>
          <cell r="Q7928">
            <v>0</v>
          </cell>
        </row>
        <row r="7929">
          <cell r="N7929" t="str">
            <v/>
          </cell>
          <cell r="O7929" t="str">
            <v/>
          </cell>
          <cell r="P7929" t="str">
            <v/>
          </cell>
          <cell r="Q7929">
            <v>0</v>
          </cell>
        </row>
        <row r="7930">
          <cell r="N7930" t="str">
            <v/>
          </cell>
          <cell r="O7930" t="str">
            <v/>
          </cell>
          <cell r="P7930" t="str">
            <v/>
          </cell>
          <cell r="Q7930">
            <v>0</v>
          </cell>
        </row>
        <row r="7931">
          <cell r="N7931" t="str">
            <v/>
          </cell>
          <cell r="O7931" t="str">
            <v/>
          </cell>
          <cell r="P7931" t="str">
            <v/>
          </cell>
          <cell r="Q7931">
            <v>0</v>
          </cell>
        </row>
        <row r="7932">
          <cell r="N7932" t="str">
            <v/>
          </cell>
          <cell r="O7932" t="str">
            <v/>
          </cell>
          <cell r="P7932" t="str">
            <v/>
          </cell>
          <cell r="Q7932">
            <v>0</v>
          </cell>
        </row>
        <row r="7933">
          <cell r="N7933" t="str">
            <v/>
          </cell>
          <cell r="O7933" t="str">
            <v/>
          </cell>
          <cell r="P7933" t="str">
            <v/>
          </cell>
          <cell r="Q7933">
            <v>0</v>
          </cell>
        </row>
        <row r="7934">
          <cell r="N7934" t="str">
            <v/>
          </cell>
          <cell r="O7934" t="str">
            <v/>
          </cell>
          <cell r="P7934" t="str">
            <v/>
          </cell>
          <cell r="Q7934">
            <v>0</v>
          </cell>
        </row>
        <row r="7935">
          <cell r="N7935" t="str">
            <v/>
          </cell>
          <cell r="O7935" t="str">
            <v/>
          </cell>
          <cell r="P7935" t="str">
            <v/>
          </cell>
          <cell r="Q7935">
            <v>0</v>
          </cell>
        </row>
        <row r="7936">
          <cell r="N7936" t="str">
            <v/>
          </cell>
          <cell r="O7936" t="str">
            <v/>
          </cell>
          <cell r="P7936" t="str">
            <v/>
          </cell>
          <cell r="Q7936">
            <v>0</v>
          </cell>
        </row>
        <row r="7937">
          <cell r="N7937" t="str">
            <v/>
          </cell>
          <cell r="O7937" t="str">
            <v/>
          </cell>
          <cell r="P7937" t="str">
            <v/>
          </cell>
          <cell r="Q7937">
            <v>0</v>
          </cell>
        </row>
        <row r="7938">
          <cell r="N7938" t="str">
            <v/>
          </cell>
          <cell r="O7938" t="str">
            <v/>
          </cell>
          <cell r="P7938" t="str">
            <v/>
          </cell>
          <cell r="Q7938">
            <v>0</v>
          </cell>
        </row>
        <row r="7939">
          <cell r="N7939" t="str">
            <v/>
          </cell>
          <cell r="O7939" t="str">
            <v/>
          </cell>
          <cell r="P7939" t="str">
            <v/>
          </cell>
          <cell r="Q7939">
            <v>0</v>
          </cell>
        </row>
        <row r="7940">
          <cell r="N7940" t="str">
            <v/>
          </cell>
          <cell r="O7940" t="str">
            <v/>
          </cell>
          <cell r="P7940" t="str">
            <v/>
          </cell>
          <cell r="Q7940">
            <v>0</v>
          </cell>
        </row>
        <row r="7941">
          <cell r="N7941" t="str">
            <v/>
          </cell>
          <cell r="O7941" t="str">
            <v/>
          </cell>
          <cell r="P7941" t="str">
            <v/>
          </cell>
          <cell r="Q7941">
            <v>0</v>
          </cell>
        </row>
        <row r="7942">
          <cell r="N7942" t="str">
            <v/>
          </cell>
          <cell r="O7942" t="str">
            <v/>
          </cell>
          <cell r="P7942" t="str">
            <v/>
          </cell>
          <cell r="Q7942">
            <v>0</v>
          </cell>
        </row>
        <row r="7943">
          <cell r="N7943" t="str">
            <v/>
          </cell>
          <cell r="O7943" t="str">
            <v/>
          </cell>
          <cell r="P7943" t="str">
            <v/>
          </cell>
          <cell r="Q7943">
            <v>0</v>
          </cell>
        </row>
        <row r="7944">
          <cell r="N7944" t="str">
            <v/>
          </cell>
          <cell r="O7944" t="str">
            <v/>
          </cell>
          <cell r="P7944" t="str">
            <v/>
          </cell>
          <cell r="Q7944">
            <v>0</v>
          </cell>
        </row>
        <row r="7945">
          <cell r="N7945" t="str">
            <v/>
          </cell>
          <cell r="O7945" t="str">
            <v/>
          </cell>
          <cell r="P7945" t="str">
            <v/>
          </cell>
          <cell r="Q7945">
            <v>0</v>
          </cell>
        </row>
        <row r="7946">
          <cell r="N7946" t="str">
            <v/>
          </cell>
          <cell r="O7946" t="str">
            <v/>
          </cell>
          <cell r="P7946" t="str">
            <v/>
          </cell>
          <cell r="Q7946">
            <v>0</v>
          </cell>
        </row>
        <row r="7947">
          <cell r="N7947" t="str">
            <v/>
          </cell>
          <cell r="O7947" t="str">
            <v/>
          </cell>
          <cell r="P7947" t="str">
            <v/>
          </cell>
          <cell r="Q7947">
            <v>0</v>
          </cell>
        </row>
        <row r="7948">
          <cell r="N7948" t="str">
            <v/>
          </cell>
          <cell r="O7948" t="str">
            <v/>
          </cell>
          <cell r="P7948" t="str">
            <v/>
          </cell>
          <cell r="Q7948">
            <v>0</v>
          </cell>
        </row>
        <row r="7949">
          <cell r="N7949" t="str">
            <v/>
          </cell>
          <cell r="O7949" t="str">
            <v/>
          </cell>
          <cell r="P7949" t="str">
            <v/>
          </cell>
          <cell r="Q7949">
            <v>0</v>
          </cell>
        </row>
        <row r="7950">
          <cell r="N7950" t="str">
            <v/>
          </cell>
          <cell r="O7950" t="str">
            <v/>
          </cell>
          <cell r="P7950" t="str">
            <v/>
          </cell>
          <cell r="Q7950">
            <v>0</v>
          </cell>
        </row>
        <row r="7951">
          <cell r="N7951" t="str">
            <v/>
          </cell>
          <cell r="O7951" t="str">
            <v/>
          </cell>
          <cell r="P7951" t="str">
            <v/>
          </cell>
          <cell r="Q7951">
            <v>0</v>
          </cell>
        </row>
        <row r="7952">
          <cell r="N7952" t="str">
            <v/>
          </cell>
          <cell r="O7952" t="str">
            <v/>
          </cell>
          <cell r="P7952" t="str">
            <v/>
          </cell>
          <cell r="Q7952">
            <v>0</v>
          </cell>
        </row>
        <row r="7953">
          <cell r="N7953" t="str">
            <v/>
          </cell>
          <cell r="O7953" t="str">
            <v/>
          </cell>
          <cell r="P7953" t="str">
            <v/>
          </cell>
          <cell r="Q7953">
            <v>0</v>
          </cell>
        </row>
        <row r="7954">
          <cell r="N7954" t="str">
            <v/>
          </cell>
          <cell r="O7954" t="str">
            <v/>
          </cell>
          <cell r="P7954" t="str">
            <v/>
          </cell>
          <cell r="Q7954">
            <v>0</v>
          </cell>
        </row>
        <row r="7955">
          <cell r="N7955" t="str">
            <v/>
          </cell>
          <cell r="O7955" t="str">
            <v/>
          </cell>
          <cell r="P7955" t="str">
            <v/>
          </cell>
          <cell r="Q7955">
            <v>0</v>
          </cell>
        </row>
        <row r="7956">
          <cell r="N7956" t="str">
            <v/>
          </cell>
          <cell r="O7956" t="str">
            <v/>
          </cell>
          <cell r="P7956" t="str">
            <v/>
          </cell>
          <cell r="Q7956">
            <v>0</v>
          </cell>
        </row>
        <row r="7957">
          <cell r="N7957" t="str">
            <v/>
          </cell>
          <cell r="O7957" t="str">
            <v/>
          </cell>
          <cell r="P7957" t="str">
            <v/>
          </cell>
          <cell r="Q7957">
            <v>0</v>
          </cell>
        </row>
        <row r="7958">
          <cell r="N7958" t="str">
            <v/>
          </cell>
          <cell r="O7958" t="str">
            <v/>
          </cell>
          <cell r="P7958" t="str">
            <v/>
          </cell>
          <cell r="Q7958">
            <v>0</v>
          </cell>
        </row>
        <row r="7959">
          <cell r="N7959" t="str">
            <v/>
          </cell>
          <cell r="O7959" t="str">
            <v/>
          </cell>
          <cell r="P7959" t="str">
            <v/>
          </cell>
          <cell r="Q7959">
            <v>0</v>
          </cell>
        </row>
        <row r="7960">
          <cell r="N7960" t="str">
            <v/>
          </cell>
          <cell r="O7960" t="str">
            <v/>
          </cell>
          <cell r="P7960" t="str">
            <v/>
          </cell>
          <cell r="Q7960">
            <v>0</v>
          </cell>
        </row>
        <row r="7961">
          <cell r="N7961" t="str">
            <v/>
          </cell>
          <cell r="O7961" t="str">
            <v/>
          </cell>
          <cell r="P7961" t="str">
            <v/>
          </cell>
          <cell r="Q7961">
            <v>0</v>
          </cell>
        </row>
        <row r="7962">
          <cell r="N7962" t="str">
            <v/>
          </cell>
          <cell r="O7962" t="str">
            <v/>
          </cell>
          <cell r="P7962" t="str">
            <v/>
          </cell>
          <cell r="Q7962">
            <v>0</v>
          </cell>
        </row>
        <row r="7963">
          <cell r="N7963" t="str">
            <v/>
          </cell>
          <cell r="O7963" t="str">
            <v/>
          </cell>
          <cell r="P7963" t="str">
            <v/>
          </cell>
          <cell r="Q7963">
            <v>0</v>
          </cell>
        </row>
        <row r="7964">
          <cell r="N7964" t="str">
            <v/>
          </cell>
          <cell r="O7964" t="str">
            <v/>
          </cell>
          <cell r="P7964" t="str">
            <v/>
          </cell>
          <cell r="Q7964">
            <v>0</v>
          </cell>
        </row>
        <row r="7965">
          <cell r="N7965" t="str">
            <v/>
          </cell>
          <cell r="O7965" t="str">
            <v/>
          </cell>
          <cell r="P7965" t="str">
            <v/>
          </cell>
          <cell r="Q7965">
            <v>0</v>
          </cell>
        </row>
        <row r="7966">
          <cell r="N7966" t="str">
            <v/>
          </cell>
          <cell r="O7966" t="str">
            <v/>
          </cell>
          <cell r="P7966" t="str">
            <v/>
          </cell>
          <cell r="Q7966">
            <v>0</v>
          </cell>
        </row>
        <row r="7967">
          <cell r="N7967" t="str">
            <v/>
          </cell>
          <cell r="O7967" t="str">
            <v/>
          </cell>
          <cell r="P7967" t="str">
            <v/>
          </cell>
          <cell r="Q7967">
            <v>0</v>
          </cell>
        </row>
        <row r="7968">
          <cell r="N7968" t="str">
            <v/>
          </cell>
          <cell r="O7968" t="str">
            <v/>
          </cell>
          <cell r="P7968" t="str">
            <v/>
          </cell>
          <cell r="Q7968">
            <v>0</v>
          </cell>
        </row>
        <row r="7969">
          <cell r="N7969" t="str">
            <v/>
          </cell>
          <cell r="O7969" t="str">
            <v/>
          </cell>
          <cell r="P7969" t="str">
            <v/>
          </cell>
          <cell r="Q7969">
            <v>0</v>
          </cell>
        </row>
        <row r="7970">
          <cell r="N7970" t="str">
            <v/>
          </cell>
          <cell r="O7970" t="str">
            <v/>
          </cell>
          <cell r="P7970" t="str">
            <v/>
          </cell>
          <cell r="Q7970">
            <v>0</v>
          </cell>
        </row>
        <row r="7971">
          <cell r="N7971" t="str">
            <v/>
          </cell>
          <cell r="O7971" t="str">
            <v/>
          </cell>
          <cell r="P7971" t="str">
            <v/>
          </cell>
          <cell r="Q7971">
            <v>0</v>
          </cell>
        </row>
        <row r="7972">
          <cell r="N7972" t="str">
            <v/>
          </cell>
          <cell r="O7972" t="str">
            <v/>
          </cell>
          <cell r="P7972" t="str">
            <v/>
          </cell>
          <cell r="Q7972">
            <v>0</v>
          </cell>
        </row>
        <row r="7973">
          <cell r="N7973" t="str">
            <v/>
          </cell>
          <cell r="O7973" t="str">
            <v/>
          </cell>
          <cell r="P7973" t="str">
            <v/>
          </cell>
          <cell r="Q7973">
            <v>0</v>
          </cell>
        </row>
        <row r="7974">
          <cell r="N7974" t="str">
            <v/>
          </cell>
          <cell r="O7974" t="str">
            <v/>
          </cell>
          <cell r="P7974" t="str">
            <v/>
          </cell>
          <cell r="Q7974">
            <v>0</v>
          </cell>
        </row>
        <row r="7975">
          <cell r="N7975" t="str">
            <v/>
          </cell>
          <cell r="O7975" t="str">
            <v/>
          </cell>
          <cell r="P7975" t="str">
            <v/>
          </cell>
          <cell r="Q7975">
            <v>0</v>
          </cell>
        </row>
        <row r="7976">
          <cell r="N7976" t="str">
            <v/>
          </cell>
          <cell r="O7976" t="str">
            <v/>
          </cell>
          <cell r="P7976" t="str">
            <v/>
          </cell>
          <cell r="Q7976">
            <v>0</v>
          </cell>
        </row>
        <row r="7977">
          <cell r="N7977" t="str">
            <v/>
          </cell>
          <cell r="O7977" t="str">
            <v/>
          </cell>
          <cell r="P7977" t="str">
            <v/>
          </cell>
          <cell r="Q7977">
            <v>0</v>
          </cell>
        </row>
        <row r="7978">
          <cell r="N7978" t="str">
            <v/>
          </cell>
          <cell r="O7978" t="str">
            <v/>
          </cell>
          <cell r="P7978" t="str">
            <v/>
          </cell>
          <cell r="Q7978">
            <v>0</v>
          </cell>
        </row>
        <row r="7979">
          <cell r="N7979" t="str">
            <v/>
          </cell>
          <cell r="O7979" t="str">
            <v/>
          </cell>
          <cell r="P7979" t="str">
            <v/>
          </cell>
          <cell r="Q7979">
            <v>0</v>
          </cell>
        </row>
        <row r="7980">
          <cell r="N7980" t="str">
            <v/>
          </cell>
          <cell r="O7980" t="str">
            <v/>
          </cell>
          <cell r="P7980" t="str">
            <v/>
          </cell>
          <cell r="Q7980">
            <v>0</v>
          </cell>
        </row>
        <row r="7981">
          <cell r="N7981" t="str">
            <v/>
          </cell>
          <cell r="O7981" t="str">
            <v/>
          </cell>
          <cell r="P7981" t="str">
            <v/>
          </cell>
          <cell r="Q7981">
            <v>0</v>
          </cell>
        </row>
        <row r="7982">
          <cell r="N7982" t="str">
            <v/>
          </cell>
          <cell r="O7982" t="str">
            <v/>
          </cell>
          <cell r="P7982" t="str">
            <v/>
          </cell>
          <cell r="Q7982">
            <v>0</v>
          </cell>
        </row>
        <row r="7983">
          <cell r="N7983" t="str">
            <v/>
          </cell>
          <cell r="O7983" t="str">
            <v/>
          </cell>
          <cell r="P7983" t="str">
            <v/>
          </cell>
          <cell r="Q7983">
            <v>0</v>
          </cell>
        </row>
        <row r="7984">
          <cell r="N7984" t="str">
            <v/>
          </cell>
          <cell r="O7984" t="str">
            <v/>
          </cell>
          <cell r="P7984" t="str">
            <v/>
          </cell>
          <cell r="Q7984">
            <v>0</v>
          </cell>
        </row>
        <row r="7985">
          <cell r="N7985" t="str">
            <v/>
          </cell>
          <cell r="O7985" t="str">
            <v/>
          </cell>
          <cell r="P7985" t="str">
            <v/>
          </cell>
          <cell r="Q7985">
            <v>0</v>
          </cell>
        </row>
        <row r="7986">
          <cell r="N7986" t="str">
            <v/>
          </cell>
          <cell r="O7986" t="str">
            <v/>
          </cell>
          <cell r="P7986" t="str">
            <v/>
          </cell>
          <cell r="Q7986">
            <v>0</v>
          </cell>
        </row>
        <row r="7987">
          <cell r="N7987" t="str">
            <v/>
          </cell>
          <cell r="O7987" t="str">
            <v/>
          </cell>
          <cell r="P7987" t="str">
            <v/>
          </cell>
          <cell r="Q7987">
            <v>0</v>
          </cell>
        </row>
        <row r="7988">
          <cell r="N7988" t="str">
            <v/>
          </cell>
          <cell r="O7988" t="str">
            <v/>
          </cell>
          <cell r="P7988" t="str">
            <v/>
          </cell>
          <cell r="Q7988">
            <v>0</v>
          </cell>
        </row>
        <row r="7989">
          <cell r="N7989" t="str">
            <v/>
          </cell>
          <cell r="O7989" t="str">
            <v/>
          </cell>
          <cell r="P7989" t="str">
            <v/>
          </cell>
          <cell r="Q7989">
            <v>0</v>
          </cell>
        </row>
        <row r="7990">
          <cell r="N7990" t="str">
            <v/>
          </cell>
          <cell r="O7990" t="str">
            <v/>
          </cell>
          <cell r="P7990" t="str">
            <v/>
          </cell>
          <cell r="Q7990">
            <v>0</v>
          </cell>
        </row>
        <row r="7991">
          <cell r="N7991" t="str">
            <v/>
          </cell>
          <cell r="O7991" t="str">
            <v/>
          </cell>
          <cell r="P7991" t="str">
            <v/>
          </cell>
          <cell r="Q7991">
            <v>0</v>
          </cell>
        </row>
        <row r="7992">
          <cell r="N7992" t="str">
            <v/>
          </cell>
          <cell r="O7992" t="str">
            <v/>
          </cell>
          <cell r="P7992" t="str">
            <v/>
          </cell>
          <cell r="Q7992">
            <v>0</v>
          </cell>
        </row>
        <row r="7993">
          <cell r="N7993" t="str">
            <v/>
          </cell>
          <cell r="O7993" t="str">
            <v/>
          </cell>
          <cell r="P7993" t="str">
            <v/>
          </cell>
          <cell r="Q7993">
            <v>0</v>
          </cell>
        </row>
        <row r="7994">
          <cell r="N7994" t="str">
            <v/>
          </cell>
          <cell r="O7994" t="str">
            <v/>
          </cell>
          <cell r="P7994" t="str">
            <v/>
          </cell>
          <cell r="Q7994">
            <v>0</v>
          </cell>
        </row>
        <row r="7995">
          <cell r="N7995" t="str">
            <v/>
          </cell>
          <cell r="O7995" t="str">
            <v/>
          </cell>
          <cell r="P7995" t="str">
            <v/>
          </cell>
          <cell r="Q7995">
            <v>0</v>
          </cell>
        </row>
        <row r="7996">
          <cell r="N7996" t="str">
            <v/>
          </cell>
          <cell r="O7996" t="str">
            <v/>
          </cell>
          <cell r="P7996" t="str">
            <v/>
          </cell>
          <cell r="Q7996">
            <v>0</v>
          </cell>
        </row>
        <row r="7997">
          <cell r="N7997" t="str">
            <v/>
          </cell>
          <cell r="O7997" t="str">
            <v/>
          </cell>
          <cell r="P7997" t="str">
            <v/>
          </cell>
          <cell r="Q7997">
            <v>0</v>
          </cell>
        </row>
        <row r="7998">
          <cell r="N7998" t="str">
            <v/>
          </cell>
          <cell r="O7998" t="str">
            <v/>
          </cell>
          <cell r="P7998" t="str">
            <v/>
          </cell>
          <cell r="Q7998">
            <v>0</v>
          </cell>
        </row>
        <row r="7999">
          <cell r="N7999" t="str">
            <v/>
          </cell>
          <cell r="O7999" t="str">
            <v/>
          </cell>
          <cell r="P7999" t="str">
            <v/>
          </cell>
          <cell r="Q7999">
            <v>0</v>
          </cell>
        </row>
        <row r="8000">
          <cell r="N8000" t="str">
            <v/>
          </cell>
          <cell r="O8000" t="str">
            <v/>
          </cell>
          <cell r="P8000" t="str">
            <v/>
          </cell>
          <cell r="Q8000">
            <v>0</v>
          </cell>
        </row>
        <row r="8001">
          <cell r="N8001" t="str">
            <v/>
          </cell>
          <cell r="O8001" t="str">
            <v/>
          </cell>
          <cell r="P8001" t="str">
            <v/>
          </cell>
          <cell r="Q8001">
            <v>0</v>
          </cell>
        </row>
        <row r="8002">
          <cell r="N8002" t="str">
            <v/>
          </cell>
          <cell r="O8002" t="str">
            <v/>
          </cell>
          <cell r="P8002" t="str">
            <v/>
          </cell>
          <cell r="Q8002">
            <v>0</v>
          </cell>
        </row>
        <row r="8003">
          <cell r="N8003" t="str">
            <v/>
          </cell>
          <cell r="O8003" t="str">
            <v/>
          </cell>
          <cell r="P8003" t="str">
            <v/>
          </cell>
          <cell r="Q8003">
            <v>0</v>
          </cell>
        </row>
        <row r="8004">
          <cell r="N8004" t="str">
            <v/>
          </cell>
          <cell r="O8004" t="str">
            <v/>
          </cell>
          <cell r="P8004" t="str">
            <v/>
          </cell>
          <cell r="Q8004">
            <v>0</v>
          </cell>
        </row>
        <row r="8005">
          <cell r="N8005" t="str">
            <v/>
          </cell>
          <cell r="O8005" t="str">
            <v/>
          </cell>
          <cell r="P8005" t="str">
            <v/>
          </cell>
          <cell r="Q8005">
            <v>0</v>
          </cell>
        </row>
        <row r="8006">
          <cell r="N8006" t="str">
            <v/>
          </cell>
          <cell r="O8006" t="str">
            <v/>
          </cell>
          <cell r="P8006" t="str">
            <v/>
          </cell>
          <cell r="Q8006">
            <v>0</v>
          </cell>
        </row>
        <row r="8007">
          <cell r="N8007" t="str">
            <v/>
          </cell>
          <cell r="O8007" t="str">
            <v/>
          </cell>
          <cell r="P8007" t="str">
            <v/>
          </cell>
          <cell r="Q8007">
            <v>0</v>
          </cell>
        </row>
        <row r="8008">
          <cell r="N8008" t="str">
            <v/>
          </cell>
          <cell r="O8008" t="str">
            <v/>
          </cell>
          <cell r="P8008" t="str">
            <v/>
          </cell>
          <cell r="Q8008">
            <v>0</v>
          </cell>
        </row>
        <row r="8009">
          <cell r="N8009" t="str">
            <v/>
          </cell>
          <cell r="O8009" t="str">
            <v/>
          </cell>
          <cell r="P8009" t="str">
            <v/>
          </cell>
          <cell r="Q8009">
            <v>0</v>
          </cell>
        </row>
        <row r="8010">
          <cell r="N8010" t="str">
            <v/>
          </cell>
          <cell r="O8010" t="str">
            <v/>
          </cell>
          <cell r="P8010" t="str">
            <v/>
          </cell>
          <cell r="Q8010">
            <v>0</v>
          </cell>
        </row>
        <row r="8011">
          <cell r="N8011" t="str">
            <v/>
          </cell>
          <cell r="O8011" t="str">
            <v/>
          </cell>
          <cell r="P8011" t="str">
            <v/>
          </cell>
          <cell r="Q8011">
            <v>0</v>
          </cell>
        </row>
        <row r="8012">
          <cell r="N8012" t="str">
            <v/>
          </cell>
          <cell r="O8012" t="str">
            <v/>
          </cell>
          <cell r="P8012" t="str">
            <v/>
          </cell>
          <cell r="Q8012">
            <v>0</v>
          </cell>
        </row>
        <row r="8013">
          <cell r="N8013" t="str">
            <v/>
          </cell>
          <cell r="O8013" t="str">
            <v/>
          </cell>
          <cell r="P8013" t="str">
            <v/>
          </cell>
          <cell r="Q8013">
            <v>0</v>
          </cell>
        </row>
        <row r="8014">
          <cell r="N8014" t="str">
            <v/>
          </cell>
          <cell r="O8014" t="str">
            <v/>
          </cell>
          <cell r="P8014" t="str">
            <v/>
          </cell>
          <cell r="Q8014">
            <v>0</v>
          </cell>
        </row>
        <row r="8015">
          <cell r="N8015" t="str">
            <v/>
          </cell>
          <cell r="O8015" t="str">
            <v/>
          </cell>
          <cell r="P8015" t="str">
            <v/>
          </cell>
          <cell r="Q8015">
            <v>0</v>
          </cell>
        </row>
        <row r="8016">
          <cell r="N8016" t="str">
            <v/>
          </cell>
          <cell r="O8016" t="str">
            <v/>
          </cell>
          <cell r="P8016" t="str">
            <v/>
          </cell>
          <cell r="Q8016">
            <v>0</v>
          </cell>
        </row>
        <row r="8017">
          <cell r="N8017" t="str">
            <v/>
          </cell>
          <cell r="O8017" t="str">
            <v/>
          </cell>
          <cell r="P8017" t="str">
            <v/>
          </cell>
          <cell r="Q8017">
            <v>0</v>
          </cell>
        </row>
        <row r="8018">
          <cell r="N8018" t="str">
            <v/>
          </cell>
          <cell r="O8018" t="str">
            <v/>
          </cell>
          <cell r="P8018" t="str">
            <v/>
          </cell>
          <cell r="Q8018">
            <v>0</v>
          </cell>
        </row>
        <row r="8019">
          <cell r="N8019" t="str">
            <v/>
          </cell>
          <cell r="O8019" t="str">
            <v/>
          </cell>
          <cell r="P8019" t="str">
            <v/>
          </cell>
          <cell r="Q8019">
            <v>0</v>
          </cell>
        </row>
        <row r="8020">
          <cell r="N8020" t="str">
            <v/>
          </cell>
          <cell r="O8020" t="str">
            <v/>
          </cell>
          <cell r="P8020" t="str">
            <v/>
          </cell>
          <cell r="Q8020">
            <v>0</v>
          </cell>
        </row>
        <row r="8021">
          <cell r="N8021" t="str">
            <v/>
          </cell>
          <cell r="O8021" t="str">
            <v/>
          </cell>
          <cell r="P8021" t="str">
            <v/>
          </cell>
          <cell r="Q8021">
            <v>0</v>
          </cell>
        </row>
        <row r="8022">
          <cell r="N8022" t="str">
            <v/>
          </cell>
          <cell r="O8022" t="str">
            <v/>
          </cell>
          <cell r="P8022" t="str">
            <v/>
          </cell>
          <cell r="Q8022">
            <v>0</v>
          </cell>
        </row>
        <row r="8023">
          <cell r="N8023" t="str">
            <v/>
          </cell>
          <cell r="O8023" t="str">
            <v/>
          </cell>
          <cell r="P8023" t="str">
            <v/>
          </cell>
          <cell r="Q8023">
            <v>0</v>
          </cell>
        </row>
        <row r="8024">
          <cell r="N8024" t="str">
            <v/>
          </cell>
          <cell r="O8024" t="str">
            <v/>
          </cell>
          <cell r="P8024" t="str">
            <v/>
          </cell>
          <cell r="Q8024">
            <v>0</v>
          </cell>
        </row>
        <row r="8025">
          <cell r="N8025" t="str">
            <v/>
          </cell>
          <cell r="O8025" t="str">
            <v/>
          </cell>
          <cell r="P8025" t="str">
            <v/>
          </cell>
          <cell r="Q8025">
            <v>0</v>
          </cell>
        </row>
        <row r="8026">
          <cell r="N8026" t="str">
            <v/>
          </cell>
          <cell r="O8026" t="str">
            <v/>
          </cell>
          <cell r="P8026" t="str">
            <v/>
          </cell>
          <cell r="Q8026">
            <v>0</v>
          </cell>
        </row>
        <row r="8027">
          <cell r="N8027" t="str">
            <v/>
          </cell>
          <cell r="O8027" t="str">
            <v/>
          </cell>
          <cell r="P8027" t="str">
            <v/>
          </cell>
          <cell r="Q8027">
            <v>0</v>
          </cell>
        </row>
        <row r="8028">
          <cell r="N8028" t="str">
            <v/>
          </cell>
          <cell r="O8028" t="str">
            <v/>
          </cell>
          <cell r="P8028" t="str">
            <v/>
          </cell>
          <cell r="Q8028">
            <v>0</v>
          </cell>
        </row>
        <row r="8029">
          <cell r="N8029" t="str">
            <v/>
          </cell>
          <cell r="O8029" t="str">
            <v/>
          </cell>
          <cell r="P8029" t="str">
            <v/>
          </cell>
          <cell r="Q8029">
            <v>0</v>
          </cell>
        </row>
        <row r="8030">
          <cell r="N8030" t="str">
            <v/>
          </cell>
          <cell r="O8030" t="str">
            <v/>
          </cell>
          <cell r="P8030" t="str">
            <v/>
          </cell>
          <cell r="Q8030">
            <v>0</v>
          </cell>
        </row>
        <row r="8031">
          <cell r="N8031" t="str">
            <v/>
          </cell>
          <cell r="O8031" t="str">
            <v/>
          </cell>
          <cell r="P8031" t="str">
            <v/>
          </cell>
          <cell r="Q8031">
            <v>0</v>
          </cell>
        </row>
        <row r="8032">
          <cell r="N8032" t="str">
            <v/>
          </cell>
          <cell r="O8032" t="str">
            <v/>
          </cell>
          <cell r="P8032" t="str">
            <v/>
          </cell>
          <cell r="Q8032">
            <v>0</v>
          </cell>
        </row>
        <row r="8033">
          <cell r="N8033" t="str">
            <v/>
          </cell>
          <cell r="O8033" t="str">
            <v/>
          </cell>
          <cell r="P8033" t="str">
            <v/>
          </cell>
          <cell r="Q8033">
            <v>0</v>
          </cell>
        </row>
        <row r="8034">
          <cell r="N8034" t="str">
            <v/>
          </cell>
          <cell r="O8034" t="str">
            <v/>
          </cell>
          <cell r="P8034" t="str">
            <v/>
          </cell>
          <cell r="Q8034">
            <v>0</v>
          </cell>
        </row>
        <row r="8035">
          <cell r="N8035" t="str">
            <v/>
          </cell>
          <cell r="O8035" t="str">
            <v/>
          </cell>
          <cell r="P8035" t="str">
            <v/>
          </cell>
          <cell r="Q8035">
            <v>0</v>
          </cell>
        </row>
        <row r="8036">
          <cell r="N8036" t="str">
            <v/>
          </cell>
          <cell r="O8036" t="str">
            <v/>
          </cell>
          <cell r="P8036" t="str">
            <v/>
          </cell>
          <cell r="Q8036">
            <v>0</v>
          </cell>
        </row>
        <row r="8037">
          <cell r="N8037" t="str">
            <v/>
          </cell>
          <cell r="O8037" t="str">
            <v/>
          </cell>
          <cell r="P8037" t="str">
            <v/>
          </cell>
          <cell r="Q8037">
            <v>0</v>
          </cell>
        </row>
        <row r="8038">
          <cell r="N8038" t="str">
            <v/>
          </cell>
          <cell r="O8038" t="str">
            <v/>
          </cell>
          <cell r="P8038" t="str">
            <v/>
          </cell>
          <cell r="Q8038">
            <v>0</v>
          </cell>
        </row>
        <row r="8039">
          <cell r="N8039" t="str">
            <v/>
          </cell>
          <cell r="O8039" t="str">
            <v/>
          </cell>
          <cell r="P8039" t="str">
            <v/>
          </cell>
          <cell r="Q8039">
            <v>0</v>
          </cell>
        </row>
        <row r="8040">
          <cell r="N8040" t="str">
            <v/>
          </cell>
          <cell r="O8040" t="str">
            <v/>
          </cell>
          <cell r="P8040" t="str">
            <v/>
          </cell>
          <cell r="Q8040">
            <v>0</v>
          </cell>
        </row>
        <row r="8041">
          <cell r="N8041" t="str">
            <v/>
          </cell>
          <cell r="O8041" t="str">
            <v/>
          </cell>
          <cell r="P8041" t="str">
            <v/>
          </cell>
          <cell r="Q8041">
            <v>0</v>
          </cell>
        </row>
        <row r="8042">
          <cell r="N8042" t="str">
            <v/>
          </cell>
          <cell r="O8042" t="str">
            <v/>
          </cell>
          <cell r="P8042" t="str">
            <v/>
          </cell>
          <cell r="Q8042">
            <v>0</v>
          </cell>
        </row>
        <row r="8043">
          <cell r="N8043" t="str">
            <v/>
          </cell>
          <cell r="O8043" t="str">
            <v/>
          </cell>
          <cell r="P8043" t="str">
            <v/>
          </cell>
          <cell r="Q8043">
            <v>0</v>
          </cell>
        </row>
        <row r="8044">
          <cell r="N8044" t="str">
            <v/>
          </cell>
          <cell r="O8044" t="str">
            <v/>
          </cell>
          <cell r="P8044" t="str">
            <v/>
          </cell>
          <cell r="Q8044">
            <v>0</v>
          </cell>
        </row>
        <row r="8045">
          <cell r="N8045" t="str">
            <v/>
          </cell>
          <cell r="O8045" t="str">
            <v/>
          </cell>
          <cell r="P8045" t="str">
            <v/>
          </cell>
          <cell r="Q8045">
            <v>0</v>
          </cell>
        </row>
        <row r="8046">
          <cell r="N8046" t="str">
            <v/>
          </cell>
          <cell r="O8046" t="str">
            <v/>
          </cell>
          <cell r="P8046" t="str">
            <v/>
          </cell>
          <cell r="Q8046">
            <v>0</v>
          </cell>
        </row>
        <row r="8047">
          <cell r="N8047" t="str">
            <v/>
          </cell>
          <cell r="O8047" t="str">
            <v/>
          </cell>
          <cell r="P8047" t="str">
            <v/>
          </cell>
          <cell r="Q8047">
            <v>0</v>
          </cell>
        </row>
        <row r="8048">
          <cell r="N8048" t="str">
            <v/>
          </cell>
          <cell r="O8048" t="str">
            <v/>
          </cell>
          <cell r="P8048" t="str">
            <v/>
          </cell>
          <cell r="Q8048">
            <v>0</v>
          </cell>
        </row>
        <row r="8049">
          <cell r="N8049" t="str">
            <v/>
          </cell>
          <cell r="O8049" t="str">
            <v/>
          </cell>
          <cell r="P8049" t="str">
            <v/>
          </cell>
          <cell r="Q8049">
            <v>0</v>
          </cell>
        </row>
        <row r="8050">
          <cell r="N8050" t="str">
            <v/>
          </cell>
          <cell r="O8050" t="str">
            <v/>
          </cell>
          <cell r="P8050" t="str">
            <v/>
          </cell>
          <cell r="Q8050">
            <v>0</v>
          </cell>
        </row>
        <row r="8051">
          <cell r="N8051" t="str">
            <v/>
          </cell>
          <cell r="O8051" t="str">
            <v/>
          </cell>
          <cell r="P8051" t="str">
            <v/>
          </cell>
          <cell r="Q8051">
            <v>0</v>
          </cell>
        </row>
        <row r="8052">
          <cell r="N8052" t="str">
            <v/>
          </cell>
          <cell r="O8052" t="str">
            <v/>
          </cell>
          <cell r="P8052" t="str">
            <v/>
          </cell>
          <cell r="Q8052">
            <v>0</v>
          </cell>
        </row>
        <row r="8053">
          <cell r="N8053" t="str">
            <v/>
          </cell>
          <cell r="O8053" t="str">
            <v/>
          </cell>
          <cell r="P8053" t="str">
            <v/>
          </cell>
          <cell r="Q8053">
            <v>0</v>
          </cell>
        </row>
        <row r="8054">
          <cell r="N8054" t="str">
            <v/>
          </cell>
          <cell r="O8054" t="str">
            <v/>
          </cell>
          <cell r="P8054" t="str">
            <v/>
          </cell>
          <cell r="Q8054">
            <v>0</v>
          </cell>
        </row>
        <row r="8055">
          <cell r="N8055" t="str">
            <v/>
          </cell>
          <cell r="O8055" t="str">
            <v/>
          </cell>
          <cell r="P8055" t="str">
            <v/>
          </cell>
          <cell r="Q8055">
            <v>0</v>
          </cell>
        </row>
        <row r="8056">
          <cell r="N8056" t="str">
            <v/>
          </cell>
          <cell r="O8056" t="str">
            <v/>
          </cell>
          <cell r="P8056" t="str">
            <v/>
          </cell>
          <cell r="Q8056">
            <v>0</v>
          </cell>
        </row>
        <row r="8057">
          <cell r="N8057" t="str">
            <v/>
          </cell>
          <cell r="O8057" t="str">
            <v/>
          </cell>
          <cell r="P8057" t="str">
            <v/>
          </cell>
          <cell r="Q8057">
            <v>0</v>
          </cell>
        </row>
        <row r="8058">
          <cell r="N8058" t="str">
            <v/>
          </cell>
          <cell r="O8058" t="str">
            <v/>
          </cell>
          <cell r="P8058" t="str">
            <v/>
          </cell>
          <cell r="Q8058">
            <v>0</v>
          </cell>
        </row>
        <row r="8059">
          <cell r="N8059" t="str">
            <v/>
          </cell>
          <cell r="O8059" t="str">
            <v/>
          </cell>
          <cell r="P8059" t="str">
            <v/>
          </cell>
          <cell r="Q8059">
            <v>0</v>
          </cell>
        </row>
        <row r="8060">
          <cell r="N8060" t="str">
            <v/>
          </cell>
          <cell r="O8060" t="str">
            <v/>
          </cell>
          <cell r="P8060" t="str">
            <v/>
          </cell>
          <cell r="Q8060">
            <v>0</v>
          </cell>
        </row>
        <row r="8061">
          <cell r="N8061" t="str">
            <v/>
          </cell>
          <cell r="O8061" t="str">
            <v/>
          </cell>
          <cell r="P8061" t="str">
            <v/>
          </cell>
          <cell r="Q8061">
            <v>0</v>
          </cell>
        </row>
        <row r="8062">
          <cell r="N8062" t="str">
            <v/>
          </cell>
          <cell r="O8062" t="str">
            <v/>
          </cell>
          <cell r="P8062" t="str">
            <v/>
          </cell>
          <cell r="Q8062">
            <v>0</v>
          </cell>
        </row>
        <row r="8063">
          <cell r="N8063" t="str">
            <v/>
          </cell>
          <cell r="O8063" t="str">
            <v/>
          </cell>
          <cell r="P8063" t="str">
            <v/>
          </cell>
          <cell r="Q8063">
            <v>0</v>
          </cell>
        </row>
        <row r="8064">
          <cell r="N8064" t="str">
            <v/>
          </cell>
          <cell r="O8064" t="str">
            <v/>
          </cell>
          <cell r="P8064" t="str">
            <v/>
          </cell>
          <cell r="Q8064">
            <v>0</v>
          </cell>
        </row>
        <row r="8065">
          <cell r="N8065" t="str">
            <v/>
          </cell>
          <cell r="O8065" t="str">
            <v/>
          </cell>
          <cell r="P8065" t="str">
            <v/>
          </cell>
          <cell r="Q8065">
            <v>0</v>
          </cell>
        </row>
        <row r="8066">
          <cell r="N8066" t="str">
            <v/>
          </cell>
          <cell r="O8066" t="str">
            <v/>
          </cell>
          <cell r="P8066" t="str">
            <v/>
          </cell>
          <cell r="Q8066">
            <v>0</v>
          </cell>
        </row>
        <row r="8067">
          <cell r="N8067" t="str">
            <v/>
          </cell>
          <cell r="O8067" t="str">
            <v/>
          </cell>
          <cell r="P8067" t="str">
            <v/>
          </cell>
          <cell r="Q8067">
            <v>0</v>
          </cell>
        </row>
        <row r="8068">
          <cell r="N8068" t="str">
            <v/>
          </cell>
          <cell r="O8068" t="str">
            <v/>
          </cell>
          <cell r="P8068" t="str">
            <v/>
          </cell>
          <cell r="Q8068">
            <v>0</v>
          </cell>
        </row>
        <row r="8069">
          <cell r="N8069" t="str">
            <v/>
          </cell>
          <cell r="O8069" t="str">
            <v/>
          </cell>
          <cell r="P8069" t="str">
            <v/>
          </cell>
          <cell r="Q8069">
            <v>0</v>
          </cell>
        </row>
        <row r="8070">
          <cell r="N8070" t="str">
            <v/>
          </cell>
          <cell r="O8070" t="str">
            <v/>
          </cell>
          <cell r="P8070" t="str">
            <v/>
          </cell>
          <cell r="Q8070">
            <v>0</v>
          </cell>
        </row>
        <row r="8071">
          <cell r="N8071" t="str">
            <v/>
          </cell>
          <cell r="O8071" t="str">
            <v/>
          </cell>
          <cell r="P8071" t="str">
            <v/>
          </cell>
          <cell r="Q8071">
            <v>0</v>
          </cell>
        </row>
        <row r="8072">
          <cell r="N8072" t="str">
            <v/>
          </cell>
          <cell r="O8072" t="str">
            <v/>
          </cell>
          <cell r="P8072" t="str">
            <v/>
          </cell>
          <cell r="Q8072">
            <v>0</v>
          </cell>
        </row>
        <row r="8073">
          <cell r="N8073" t="str">
            <v/>
          </cell>
          <cell r="O8073" t="str">
            <v/>
          </cell>
          <cell r="P8073" t="str">
            <v/>
          </cell>
          <cell r="Q8073">
            <v>0</v>
          </cell>
        </row>
        <row r="8074">
          <cell r="N8074" t="str">
            <v/>
          </cell>
          <cell r="O8074" t="str">
            <v/>
          </cell>
          <cell r="P8074" t="str">
            <v/>
          </cell>
          <cell r="Q8074">
            <v>0</v>
          </cell>
        </row>
        <row r="8075">
          <cell r="N8075" t="str">
            <v/>
          </cell>
          <cell r="O8075" t="str">
            <v/>
          </cell>
          <cell r="P8075" t="str">
            <v/>
          </cell>
          <cell r="Q8075">
            <v>0</v>
          </cell>
        </row>
        <row r="8076">
          <cell r="N8076" t="str">
            <v/>
          </cell>
          <cell r="O8076" t="str">
            <v/>
          </cell>
          <cell r="P8076" t="str">
            <v/>
          </cell>
          <cell r="Q8076">
            <v>0</v>
          </cell>
        </row>
        <row r="8077">
          <cell r="N8077" t="str">
            <v/>
          </cell>
          <cell r="O8077" t="str">
            <v/>
          </cell>
          <cell r="P8077" t="str">
            <v/>
          </cell>
          <cell r="Q8077">
            <v>0</v>
          </cell>
        </row>
        <row r="8078">
          <cell r="N8078" t="str">
            <v/>
          </cell>
          <cell r="O8078" t="str">
            <v/>
          </cell>
          <cell r="P8078" t="str">
            <v/>
          </cell>
          <cell r="Q8078">
            <v>0</v>
          </cell>
        </row>
        <row r="8079">
          <cell r="N8079" t="str">
            <v/>
          </cell>
          <cell r="O8079" t="str">
            <v/>
          </cell>
          <cell r="P8079" t="str">
            <v/>
          </cell>
          <cell r="Q8079">
            <v>0</v>
          </cell>
        </row>
        <row r="8080">
          <cell r="N8080" t="str">
            <v/>
          </cell>
          <cell r="O8080" t="str">
            <v/>
          </cell>
          <cell r="P8080" t="str">
            <v/>
          </cell>
          <cell r="Q8080">
            <v>0</v>
          </cell>
        </row>
        <row r="8081">
          <cell r="N8081" t="str">
            <v/>
          </cell>
          <cell r="O8081" t="str">
            <v/>
          </cell>
          <cell r="P8081" t="str">
            <v/>
          </cell>
          <cell r="Q8081">
            <v>0</v>
          </cell>
        </row>
        <row r="8082">
          <cell r="N8082" t="str">
            <v/>
          </cell>
          <cell r="O8082" t="str">
            <v/>
          </cell>
          <cell r="P8082" t="str">
            <v/>
          </cell>
          <cell r="Q8082">
            <v>0</v>
          </cell>
        </row>
        <row r="8083">
          <cell r="N8083" t="str">
            <v/>
          </cell>
          <cell r="O8083" t="str">
            <v/>
          </cell>
          <cell r="P8083" t="str">
            <v/>
          </cell>
          <cell r="Q8083">
            <v>0</v>
          </cell>
        </row>
        <row r="8084">
          <cell r="N8084" t="str">
            <v/>
          </cell>
          <cell r="O8084" t="str">
            <v/>
          </cell>
          <cell r="P8084" t="str">
            <v/>
          </cell>
          <cell r="Q8084">
            <v>0</v>
          </cell>
        </row>
        <row r="8085">
          <cell r="N8085" t="str">
            <v/>
          </cell>
          <cell r="O8085" t="str">
            <v/>
          </cell>
          <cell r="P8085" t="str">
            <v/>
          </cell>
          <cell r="Q8085">
            <v>0</v>
          </cell>
        </row>
        <row r="8086">
          <cell r="N8086" t="str">
            <v/>
          </cell>
          <cell r="O8086" t="str">
            <v/>
          </cell>
          <cell r="P8086" t="str">
            <v/>
          </cell>
          <cell r="Q8086">
            <v>0</v>
          </cell>
        </row>
        <row r="8087">
          <cell r="N8087" t="str">
            <v/>
          </cell>
          <cell r="O8087" t="str">
            <v/>
          </cell>
          <cell r="P8087" t="str">
            <v/>
          </cell>
          <cell r="Q8087">
            <v>0</v>
          </cell>
        </row>
        <row r="8088">
          <cell r="N8088" t="str">
            <v/>
          </cell>
          <cell r="O8088" t="str">
            <v/>
          </cell>
          <cell r="P8088" t="str">
            <v/>
          </cell>
          <cell r="Q8088">
            <v>0</v>
          </cell>
        </row>
        <row r="8089">
          <cell r="N8089" t="str">
            <v/>
          </cell>
          <cell r="O8089" t="str">
            <v/>
          </cell>
          <cell r="P8089" t="str">
            <v/>
          </cell>
          <cell r="Q8089">
            <v>0</v>
          </cell>
        </row>
        <row r="8090">
          <cell r="N8090" t="str">
            <v/>
          </cell>
          <cell r="O8090" t="str">
            <v/>
          </cell>
          <cell r="P8090" t="str">
            <v/>
          </cell>
          <cell r="Q8090">
            <v>0</v>
          </cell>
        </row>
        <row r="8091">
          <cell r="N8091" t="str">
            <v/>
          </cell>
          <cell r="O8091" t="str">
            <v/>
          </cell>
          <cell r="P8091" t="str">
            <v/>
          </cell>
          <cell r="Q8091">
            <v>0</v>
          </cell>
        </row>
        <row r="8092">
          <cell r="N8092" t="str">
            <v/>
          </cell>
          <cell r="O8092" t="str">
            <v/>
          </cell>
          <cell r="P8092" t="str">
            <v/>
          </cell>
          <cell r="Q8092">
            <v>0</v>
          </cell>
        </row>
        <row r="8093">
          <cell r="N8093" t="str">
            <v/>
          </cell>
          <cell r="O8093" t="str">
            <v/>
          </cell>
          <cell r="P8093" t="str">
            <v/>
          </cell>
          <cell r="Q8093">
            <v>0</v>
          </cell>
        </row>
        <row r="8094">
          <cell r="N8094" t="str">
            <v/>
          </cell>
          <cell r="O8094" t="str">
            <v/>
          </cell>
          <cell r="P8094" t="str">
            <v/>
          </cell>
          <cell r="Q8094">
            <v>0</v>
          </cell>
        </row>
        <row r="8095">
          <cell r="N8095" t="str">
            <v/>
          </cell>
          <cell r="O8095" t="str">
            <v/>
          </cell>
          <cell r="P8095" t="str">
            <v/>
          </cell>
          <cell r="Q8095">
            <v>0</v>
          </cell>
        </row>
        <row r="8096">
          <cell r="N8096" t="str">
            <v/>
          </cell>
          <cell r="O8096" t="str">
            <v/>
          </cell>
          <cell r="P8096" t="str">
            <v/>
          </cell>
          <cell r="Q8096">
            <v>0</v>
          </cell>
        </row>
        <row r="8097">
          <cell r="N8097" t="str">
            <v/>
          </cell>
          <cell r="O8097" t="str">
            <v/>
          </cell>
          <cell r="P8097" t="str">
            <v/>
          </cell>
          <cell r="Q8097">
            <v>0</v>
          </cell>
        </row>
        <row r="8098">
          <cell r="N8098" t="str">
            <v/>
          </cell>
          <cell r="O8098" t="str">
            <v/>
          </cell>
          <cell r="P8098" t="str">
            <v/>
          </cell>
          <cell r="Q8098">
            <v>0</v>
          </cell>
        </row>
        <row r="8099">
          <cell r="N8099" t="str">
            <v/>
          </cell>
          <cell r="O8099" t="str">
            <v/>
          </cell>
          <cell r="P8099" t="str">
            <v/>
          </cell>
          <cell r="Q8099">
            <v>0</v>
          </cell>
        </row>
        <row r="8100">
          <cell r="N8100" t="str">
            <v/>
          </cell>
          <cell r="O8100" t="str">
            <v/>
          </cell>
          <cell r="P8100" t="str">
            <v/>
          </cell>
          <cell r="Q8100">
            <v>0</v>
          </cell>
        </row>
        <row r="8101">
          <cell r="N8101" t="str">
            <v/>
          </cell>
          <cell r="O8101" t="str">
            <v/>
          </cell>
          <cell r="P8101" t="str">
            <v/>
          </cell>
          <cell r="Q8101">
            <v>0</v>
          </cell>
        </row>
        <row r="8102">
          <cell r="N8102" t="str">
            <v/>
          </cell>
          <cell r="O8102" t="str">
            <v/>
          </cell>
          <cell r="P8102" t="str">
            <v/>
          </cell>
          <cell r="Q8102">
            <v>0</v>
          </cell>
        </row>
        <row r="8103">
          <cell r="N8103" t="str">
            <v/>
          </cell>
          <cell r="O8103" t="str">
            <v/>
          </cell>
          <cell r="P8103" t="str">
            <v/>
          </cell>
          <cell r="Q8103">
            <v>0</v>
          </cell>
        </row>
        <row r="8104">
          <cell r="N8104" t="str">
            <v/>
          </cell>
          <cell r="O8104" t="str">
            <v/>
          </cell>
          <cell r="P8104" t="str">
            <v/>
          </cell>
          <cell r="Q8104">
            <v>0</v>
          </cell>
        </row>
        <row r="8105">
          <cell r="N8105" t="str">
            <v/>
          </cell>
          <cell r="O8105" t="str">
            <v/>
          </cell>
          <cell r="P8105" t="str">
            <v/>
          </cell>
          <cell r="Q8105">
            <v>0</v>
          </cell>
        </row>
        <row r="8106">
          <cell r="N8106" t="str">
            <v/>
          </cell>
          <cell r="O8106" t="str">
            <v/>
          </cell>
          <cell r="P8106" t="str">
            <v/>
          </cell>
          <cell r="Q8106">
            <v>0</v>
          </cell>
        </row>
        <row r="8107">
          <cell r="N8107" t="str">
            <v/>
          </cell>
          <cell r="O8107" t="str">
            <v/>
          </cell>
          <cell r="P8107" t="str">
            <v/>
          </cell>
          <cell r="Q8107">
            <v>0</v>
          </cell>
        </row>
        <row r="8108">
          <cell r="N8108" t="str">
            <v/>
          </cell>
          <cell r="O8108" t="str">
            <v/>
          </cell>
          <cell r="P8108" t="str">
            <v/>
          </cell>
          <cell r="Q8108">
            <v>0</v>
          </cell>
        </row>
        <row r="8109">
          <cell r="N8109" t="str">
            <v/>
          </cell>
          <cell r="O8109" t="str">
            <v/>
          </cell>
          <cell r="P8109" t="str">
            <v/>
          </cell>
          <cell r="Q8109">
            <v>0</v>
          </cell>
        </row>
        <row r="8110">
          <cell r="N8110" t="str">
            <v/>
          </cell>
          <cell r="O8110" t="str">
            <v/>
          </cell>
          <cell r="P8110" t="str">
            <v/>
          </cell>
          <cell r="Q8110">
            <v>0</v>
          </cell>
        </row>
        <row r="8111">
          <cell r="N8111" t="str">
            <v/>
          </cell>
          <cell r="O8111" t="str">
            <v/>
          </cell>
          <cell r="P8111" t="str">
            <v/>
          </cell>
          <cell r="Q8111">
            <v>0</v>
          </cell>
        </row>
        <row r="8112">
          <cell r="N8112" t="str">
            <v/>
          </cell>
          <cell r="O8112" t="str">
            <v/>
          </cell>
          <cell r="P8112" t="str">
            <v/>
          </cell>
          <cell r="Q8112">
            <v>0</v>
          </cell>
        </row>
        <row r="8113">
          <cell r="N8113" t="str">
            <v/>
          </cell>
          <cell r="O8113" t="str">
            <v/>
          </cell>
          <cell r="P8113" t="str">
            <v/>
          </cell>
          <cell r="Q8113">
            <v>0</v>
          </cell>
        </row>
        <row r="8114">
          <cell r="N8114" t="str">
            <v/>
          </cell>
          <cell r="O8114" t="str">
            <v/>
          </cell>
          <cell r="P8114" t="str">
            <v/>
          </cell>
          <cell r="Q8114">
            <v>0</v>
          </cell>
        </row>
        <row r="8115">
          <cell r="N8115" t="str">
            <v/>
          </cell>
          <cell r="O8115" t="str">
            <v/>
          </cell>
          <cell r="P8115" t="str">
            <v/>
          </cell>
          <cell r="Q8115">
            <v>0</v>
          </cell>
        </row>
        <row r="8116">
          <cell r="N8116" t="str">
            <v/>
          </cell>
          <cell r="O8116" t="str">
            <v/>
          </cell>
          <cell r="P8116" t="str">
            <v/>
          </cell>
          <cell r="Q8116">
            <v>0</v>
          </cell>
        </row>
        <row r="8117">
          <cell r="N8117" t="str">
            <v/>
          </cell>
          <cell r="O8117" t="str">
            <v/>
          </cell>
          <cell r="P8117" t="str">
            <v/>
          </cell>
          <cell r="Q8117">
            <v>0</v>
          </cell>
        </row>
        <row r="8118">
          <cell r="N8118" t="str">
            <v/>
          </cell>
          <cell r="O8118" t="str">
            <v/>
          </cell>
          <cell r="P8118" t="str">
            <v/>
          </cell>
          <cell r="Q8118">
            <v>0</v>
          </cell>
        </row>
        <row r="8119">
          <cell r="N8119" t="str">
            <v/>
          </cell>
          <cell r="O8119" t="str">
            <v/>
          </cell>
          <cell r="P8119" t="str">
            <v/>
          </cell>
          <cell r="Q8119">
            <v>0</v>
          </cell>
        </row>
        <row r="8120">
          <cell r="N8120" t="str">
            <v/>
          </cell>
          <cell r="O8120" t="str">
            <v/>
          </cell>
          <cell r="P8120" t="str">
            <v/>
          </cell>
          <cell r="Q8120">
            <v>0</v>
          </cell>
        </row>
        <row r="8121">
          <cell r="N8121" t="str">
            <v/>
          </cell>
          <cell r="O8121" t="str">
            <v/>
          </cell>
          <cell r="P8121" t="str">
            <v/>
          </cell>
          <cell r="Q8121">
            <v>0</v>
          </cell>
        </row>
        <row r="8122">
          <cell r="N8122" t="str">
            <v/>
          </cell>
          <cell r="O8122" t="str">
            <v/>
          </cell>
          <cell r="P8122" t="str">
            <v/>
          </cell>
          <cell r="Q8122">
            <v>0</v>
          </cell>
        </row>
        <row r="8123">
          <cell r="N8123" t="str">
            <v/>
          </cell>
          <cell r="O8123" t="str">
            <v/>
          </cell>
          <cell r="P8123" t="str">
            <v/>
          </cell>
          <cell r="Q8123">
            <v>0</v>
          </cell>
        </row>
        <row r="8124">
          <cell r="N8124" t="str">
            <v/>
          </cell>
          <cell r="O8124" t="str">
            <v/>
          </cell>
          <cell r="P8124" t="str">
            <v/>
          </cell>
          <cell r="Q8124">
            <v>0</v>
          </cell>
        </row>
        <row r="8125">
          <cell r="N8125" t="str">
            <v/>
          </cell>
          <cell r="O8125" t="str">
            <v/>
          </cell>
          <cell r="P8125" t="str">
            <v/>
          </cell>
          <cell r="Q8125">
            <v>0</v>
          </cell>
        </row>
        <row r="8126">
          <cell r="N8126" t="str">
            <v/>
          </cell>
          <cell r="O8126" t="str">
            <v/>
          </cell>
          <cell r="P8126" t="str">
            <v/>
          </cell>
          <cell r="Q8126">
            <v>0</v>
          </cell>
        </row>
        <row r="8127">
          <cell r="N8127" t="str">
            <v/>
          </cell>
          <cell r="O8127" t="str">
            <v/>
          </cell>
          <cell r="P8127" t="str">
            <v/>
          </cell>
          <cell r="Q8127">
            <v>0</v>
          </cell>
        </row>
        <row r="8128">
          <cell r="N8128" t="str">
            <v/>
          </cell>
          <cell r="O8128" t="str">
            <v/>
          </cell>
          <cell r="P8128" t="str">
            <v/>
          </cell>
          <cell r="Q8128">
            <v>0</v>
          </cell>
        </row>
        <row r="8129">
          <cell r="N8129" t="str">
            <v/>
          </cell>
          <cell r="O8129" t="str">
            <v/>
          </cell>
          <cell r="P8129" t="str">
            <v/>
          </cell>
          <cell r="Q8129">
            <v>0</v>
          </cell>
        </row>
        <row r="8130">
          <cell r="N8130" t="str">
            <v/>
          </cell>
          <cell r="O8130" t="str">
            <v/>
          </cell>
          <cell r="P8130" t="str">
            <v/>
          </cell>
          <cell r="Q8130">
            <v>0</v>
          </cell>
        </row>
        <row r="8131">
          <cell r="N8131" t="str">
            <v/>
          </cell>
          <cell r="O8131" t="str">
            <v/>
          </cell>
          <cell r="P8131" t="str">
            <v/>
          </cell>
          <cell r="Q8131">
            <v>0</v>
          </cell>
        </row>
        <row r="8132">
          <cell r="N8132" t="str">
            <v/>
          </cell>
          <cell r="O8132" t="str">
            <v/>
          </cell>
          <cell r="P8132" t="str">
            <v/>
          </cell>
          <cell r="Q8132">
            <v>0</v>
          </cell>
        </row>
        <row r="8133">
          <cell r="N8133" t="str">
            <v/>
          </cell>
          <cell r="O8133" t="str">
            <v/>
          </cell>
          <cell r="P8133" t="str">
            <v/>
          </cell>
          <cell r="Q8133">
            <v>0</v>
          </cell>
        </row>
        <row r="8134">
          <cell r="N8134" t="str">
            <v/>
          </cell>
          <cell r="O8134" t="str">
            <v/>
          </cell>
          <cell r="P8134" t="str">
            <v/>
          </cell>
          <cell r="Q8134">
            <v>0</v>
          </cell>
        </row>
        <row r="8135">
          <cell r="N8135" t="str">
            <v/>
          </cell>
          <cell r="O8135" t="str">
            <v/>
          </cell>
          <cell r="P8135" t="str">
            <v/>
          </cell>
          <cell r="Q8135">
            <v>0</v>
          </cell>
        </row>
        <row r="8136">
          <cell r="N8136" t="str">
            <v/>
          </cell>
          <cell r="O8136" t="str">
            <v/>
          </cell>
          <cell r="P8136" t="str">
            <v/>
          </cell>
          <cell r="Q8136">
            <v>0</v>
          </cell>
        </row>
        <row r="8137">
          <cell r="N8137" t="str">
            <v/>
          </cell>
          <cell r="O8137" t="str">
            <v/>
          </cell>
          <cell r="P8137" t="str">
            <v/>
          </cell>
          <cell r="Q8137">
            <v>0</v>
          </cell>
        </row>
        <row r="8138">
          <cell r="N8138" t="str">
            <v/>
          </cell>
          <cell r="O8138" t="str">
            <v/>
          </cell>
          <cell r="P8138" t="str">
            <v/>
          </cell>
          <cell r="Q8138">
            <v>0</v>
          </cell>
        </row>
        <row r="8139">
          <cell r="N8139" t="str">
            <v/>
          </cell>
          <cell r="O8139" t="str">
            <v/>
          </cell>
          <cell r="P8139" t="str">
            <v/>
          </cell>
          <cell r="Q8139">
            <v>0</v>
          </cell>
        </row>
        <row r="8140">
          <cell r="N8140" t="str">
            <v/>
          </cell>
          <cell r="O8140" t="str">
            <v/>
          </cell>
          <cell r="P8140" t="str">
            <v/>
          </cell>
          <cell r="Q8140">
            <v>0</v>
          </cell>
        </row>
        <row r="8141">
          <cell r="N8141" t="str">
            <v/>
          </cell>
          <cell r="O8141" t="str">
            <v/>
          </cell>
          <cell r="P8141" t="str">
            <v/>
          </cell>
          <cell r="Q8141">
            <v>0</v>
          </cell>
        </row>
        <row r="8142">
          <cell r="N8142" t="str">
            <v/>
          </cell>
          <cell r="O8142" t="str">
            <v/>
          </cell>
          <cell r="P8142" t="str">
            <v/>
          </cell>
          <cell r="Q8142">
            <v>0</v>
          </cell>
        </row>
        <row r="8143">
          <cell r="N8143" t="str">
            <v/>
          </cell>
          <cell r="O8143" t="str">
            <v/>
          </cell>
          <cell r="P8143" t="str">
            <v/>
          </cell>
          <cell r="Q8143">
            <v>0</v>
          </cell>
        </row>
        <row r="8144">
          <cell r="N8144" t="str">
            <v/>
          </cell>
          <cell r="O8144" t="str">
            <v/>
          </cell>
          <cell r="P8144" t="str">
            <v/>
          </cell>
          <cell r="Q8144">
            <v>0</v>
          </cell>
        </row>
        <row r="8145">
          <cell r="N8145" t="str">
            <v/>
          </cell>
          <cell r="O8145" t="str">
            <v/>
          </cell>
          <cell r="P8145" t="str">
            <v/>
          </cell>
          <cell r="Q8145">
            <v>0</v>
          </cell>
        </row>
        <row r="8146">
          <cell r="N8146" t="str">
            <v/>
          </cell>
          <cell r="O8146" t="str">
            <v/>
          </cell>
          <cell r="P8146" t="str">
            <v/>
          </cell>
          <cell r="Q8146">
            <v>0</v>
          </cell>
        </row>
        <row r="8147">
          <cell r="N8147" t="str">
            <v/>
          </cell>
          <cell r="O8147" t="str">
            <v/>
          </cell>
          <cell r="P8147" t="str">
            <v/>
          </cell>
          <cell r="Q8147">
            <v>0</v>
          </cell>
        </row>
        <row r="8148">
          <cell r="N8148" t="str">
            <v/>
          </cell>
          <cell r="O8148" t="str">
            <v/>
          </cell>
          <cell r="P8148" t="str">
            <v/>
          </cell>
          <cell r="Q8148">
            <v>0</v>
          </cell>
        </row>
        <row r="8149">
          <cell r="N8149" t="str">
            <v/>
          </cell>
          <cell r="O8149" t="str">
            <v/>
          </cell>
          <cell r="P8149" t="str">
            <v/>
          </cell>
          <cell r="Q8149">
            <v>0</v>
          </cell>
        </row>
        <row r="8150">
          <cell r="N8150" t="str">
            <v/>
          </cell>
          <cell r="O8150" t="str">
            <v/>
          </cell>
          <cell r="P8150" t="str">
            <v/>
          </cell>
          <cell r="Q8150">
            <v>0</v>
          </cell>
        </row>
        <row r="8151">
          <cell r="N8151" t="str">
            <v/>
          </cell>
          <cell r="O8151" t="str">
            <v/>
          </cell>
          <cell r="P8151" t="str">
            <v/>
          </cell>
          <cell r="Q8151">
            <v>0</v>
          </cell>
        </row>
        <row r="8152">
          <cell r="N8152" t="str">
            <v/>
          </cell>
          <cell r="O8152" t="str">
            <v/>
          </cell>
          <cell r="P8152" t="str">
            <v/>
          </cell>
          <cell r="Q8152">
            <v>0</v>
          </cell>
        </row>
        <row r="8153">
          <cell r="N8153" t="str">
            <v/>
          </cell>
          <cell r="O8153" t="str">
            <v/>
          </cell>
          <cell r="P8153" t="str">
            <v/>
          </cell>
          <cell r="Q8153">
            <v>0</v>
          </cell>
        </row>
        <row r="8154">
          <cell r="N8154" t="str">
            <v/>
          </cell>
          <cell r="O8154" t="str">
            <v/>
          </cell>
          <cell r="P8154" t="str">
            <v/>
          </cell>
          <cell r="Q8154">
            <v>0</v>
          </cell>
        </row>
        <row r="8155">
          <cell r="N8155" t="str">
            <v/>
          </cell>
          <cell r="O8155" t="str">
            <v/>
          </cell>
          <cell r="P8155" t="str">
            <v/>
          </cell>
          <cell r="Q8155">
            <v>0</v>
          </cell>
        </row>
        <row r="8156">
          <cell r="N8156" t="str">
            <v/>
          </cell>
          <cell r="O8156" t="str">
            <v/>
          </cell>
          <cell r="P8156" t="str">
            <v/>
          </cell>
          <cell r="Q8156">
            <v>0</v>
          </cell>
        </row>
        <row r="8157">
          <cell r="N8157" t="str">
            <v/>
          </cell>
          <cell r="O8157" t="str">
            <v/>
          </cell>
          <cell r="P8157" t="str">
            <v/>
          </cell>
          <cell r="Q8157">
            <v>0</v>
          </cell>
        </row>
        <row r="8158">
          <cell r="N8158" t="str">
            <v/>
          </cell>
          <cell r="O8158" t="str">
            <v/>
          </cell>
          <cell r="P8158" t="str">
            <v/>
          </cell>
          <cell r="Q8158">
            <v>0</v>
          </cell>
        </row>
        <row r="8159">
          <cell r="N8159" t="str">
            <v/>
          </cell>
          <cell r="O8159" t="str">
            <v/>
          </cell>
          <cell r="P8159" t="str">
            <v/>
          </cell>
          <cell r="Q8159">
            <v>0</v>
          </cell>
        </row>
        <row r="8160">
          <cell r="N8160" t="str">
            <v/>
          </cell>
          <cell r="O8160" t="str">
            <v/>
          </cell>
          <cell r="P8160" t="str">
            <v/>
          </cell>
          <cell r="Q8160">
            <v>0</v>
          </cell>
        </row>
        <row r="8161">
          <cell r="N8161" t="str">
            <v/>
          </cell>
          <cell r="O8161" t="str">
            <v/>
          </cell>
          <cell r="P8161" t="str">
            <v/>
          </cell>
          <cell r="Q8161">
            <v>0</v>
          </cell>
        </row>
        <row r="8162">
          <cell r="N8162" t="str">
            <v/>
          </cell>
          <cell r="O8162" t="str">
            <v/>
          </cell>
          <cell r="P8162" t="str">
            <v/>
          </cell>
          <cell r="Q8162">
            <v>0</v>
          </cell>
        </row>
        <row r="8163">
          <cell r="N8163" t="str">
            <v/>
          </cell>
          <cell r="O8163" t="str">
            <v/>
          </cell>
          <cell r="P8163" t="str">
            <v/>
          </cell>
          <cell r="Q8163">
            <v>0</v>
          </cell>
        </row>
        <row r="8164">
          <cell r="N8164" t="str">
            <v/>
          </cell>
          <cell r="O8164" t="str">
            <v/>
          </cell>
          <cell r="P8164" t="str">
            <v/>
          </cell>
          <cell r="Q8164">
            <v>0</v>
          </cell>
        </row>
        <row r="8165">
          <cell r="N8165" t="str">
            <v/>
          </cell>
          <cell r="O8165" t="str">
            <v/>
          </cell>
          <cell r="P8165" t="str">
            <v/>
          </cell>
          <cell r="Q8165">
            <v>0</v>
          </cell>
        </row>
        <row r="8166">
          <cell r="N8166" t="str">
            <v/>
          </cell>
          <cell r="O8166" t="str">
            <v/>
          </cell>
          <cell r="P8166" t="str">
            <v/>
          </cell>
          <cell r="Q8166">
            <v>0</v>
          </cell>
        </row>
        <row r="8167">
          <cell r="N8167" t="str">
            <v/>
          </cell>
          <cell r="O8167" t="str">
            <v/>
          </cell>
          <cell r="P8167" t="str">
            <v/>
          </cell>
          <cell r="Q8167">
            <v>0</v>
          </cell>
        </row>
        <row r="8168">
          <cell r="N8168" t="str">
            <v/>
          </cell>
          <cell r="O8168" t="str">
            <v/>
          </cell>
          <cell r="P8168" t="str">
            <v/>
          </cell>
          <cell r="Q8168">
            <v>0</v>
          </cell>
        </row>
        <row r="8169">
          <cell r="N8169" t="str">
            <v/>
          </cell>
          <cell r="O8169" t="str">
            <v/>
          </cell>
          <cell r="P8169" t="str">
            <v/>
          </cell>
          <cell r="Q8169">
            <v>0</v>
          </cell>
        </row>
        <row r="8170">
          <cell r="N8170" t="str">
            <v/>
          </cell>
          <cell r="O8170" t="str">
            <v/>
          </cell>
          <cell r="P8170" t="str">
            <v/>
          </cell>
          <cell r="Q8170">
            <v>0</v>
          </cell>
        </row>
        <row r="8171">
          <cell r="N8171" t="str">
            <v/>
          </cell>
          <cell r="O8171" t="str">
            <v/>
          </cell>
          <cell r="P8171" t="str">
            <v/>
          </cell>
          <cell r="Q8171">
            <v>0</v>
          </cell>
        </row>
        <row r="8172">
          <cell r="N8172" t="str">
            <v/>
          </cell>
          <cell r="O8172" t="str">
            <v/>
          </cell>
          <cell r="P8172" t="str">
            <v/>
          </cell>
          <cell r="Q8172">
            <v>0</v>
          </cell>
        </row>
        <row r="8173">
          <cell r="N8173" t="str">
            <v/>
          </cell>
          <cell r="O8173" t="str">
            <v/>
          </cell>
          <cell r="P8173" t="str">
            <v/>
          </cell>
          <cell r="Q8173">
            <v>0</v>
          </cell>
        </row>
        <row r="8174">
          <cell r="N8174" t="str">
            <v/>
          </cell>
          <cell r="O8174" t="str">
            <v/>
          </cell>
          <cell r="P8174" t="str">
            <v/>
          </cell>
          <cell r="Q8174">
            <v>0</v>
          </cell>
        </row>
        <row r="8175">
          <cell r="N8175" t="str">
            <v/>
          </cell>
          <cell r="O8175" t="str">
            <v/>
          </cell>
          <cell r="P8175" t="str">
            <v/>
          </cell>
          <cell r="Q8175">
            <v>0</v>
          </cell>
        </row>
        <row r="8176">
          <cell r="N8176" t="str">
            <v/>
          </cell>
          <cell r="O8176" t="str">
            <v/>
          </cell>
          <cell r="P8176" t="str">
            <v/>
          </cell>
          <cell r="Q8176">
            <v>0</v>
          </cell>
        </row>
        <row r="8177">
          <cell r="N8177" t="str">
            <v/>
          </cell>
          <cell r="O8177" t="str">
            <v/>
          </cell>
          <cell r="P8177" t="str">
            <v/>
          </cell>
          <cell r="Q8177">
            <v>0</v>
          </cell>
        </row>
        <row r="8178">
          <cell r="N8178" t="str">
            <v/>
          </cell>
          <cell r="O8178" t="str">
            <v/>
          </cell>
          <cell r="P8178" t="str">
            <v/>
          </cell>
          <cell r="Q8178">
            <v>0</v>
          </cell>
        </row>
        <row r="8179">
          <cell r="N8179" t="str">
            <v/>
          </cell>
          <cell r="O8179" t="str">
            <v/>
          </cell>
          <cell r="P8179" t="str">
            <v/>
          </cell>
          <cell r="Q8179">
            <v>0</v>
          </cell>
        </row>
        <row r="8180">
          <cell r="N8180" t="str">
            <v/>
          </cell>
          <cell r="O8180" t="str">
            <v/>
          </cell>
          <cell r="P8180" t="str">
            <v/>
          </cell>
          <cell r="Q8180">
            <v>0</v>
          </cell>
        </row>
        <row r="8181">
          <cell r="N8181" t="str">
            <v/>
          </cell>
          <cell r="O8181" t="str">
            <v/>
          </cell>
          <cell r="P8181" t="str">
            <v/>
          </cell>
          <cell r="Q8181">
            <v>0</v>
          </cell>
        </row>
        <row r="8182">
          <cell r="N8182" t="str">
            <v/>
          </cell>
          <cell r="O8182" t="str">
            <v/>
          </cell>
          <cell r="P8182" t="str">
            <v/>
          </cell>
          <cell r="Q8182">
            <v>0</v>
          </cell>
        </row>
        <row r="8183">
          <cell r="N8183" t="str">
            <v/>
          </cell>
          <cell r="O8183" t="str">
            <v/>
          </cell>
          <cell r="P8183" t="str">
            <v/>
          </cell>
          <cell r="Q8183">
            <v>0</v>
          </cell>
        </row>
        <row r="8184">
          <cell r="N8184" t="str">
            <v/>
          </cell>
          <cell r="O8184" t="str">
            <v/>
          </cell>
          <cell r="P8184" t="str">
            <v/>
          </cell>
          <cell r="Q8184">
            <v>0</v>
          </cell>
        </row>
        <row r="8185">
          <cell r="N8185" t="str">
            <v/>
          </cell>
          <cell r="O8185" t="str">
            <v/>
          </cell>
          <cell r="P8185" t="str">
            <v/>
          </cell>
          <cell r="Q8185">
            <v>0</v>
          </cell>
        </row>
        <row r="8186">
          <cell r="N8186" t="str">
            <v/>
          </cell>
          <cell r="O8186" t="str">
            <v/>
          </cell>
          <cell r="P8186" t="str">
            <v/>
          </cell>
          <cell r="Q8186">
            <v>0</v>
          </cell>
        </row>
        <row r="8187">
          <cell r="N8187" t="str">
            <v/>
          </cell>
          <cell r="O8187" t="str">
            <v/>
          </cell>
          <cell r="P8187" t="str">
            <v/>
          </cell>
          <cell r="Q8187">
            <v>0</v>
          </cell>
        </row>
        <row r="8188">
          <cell r="N8188" t="str">
            <v/>
          </cell>
          <cell r="O8188" t="str">
            <v/>
          </cell>
          <cell r="P8188" t="str">
            <v/>
          </cell>
          <cell r="Q8188">
            <v>0</v>
          </cell>
        </row>
        <row r="8189">
          <cell r="N8189" t="str">
            <v/>
          </cell>
          <cell r="O8189" t="str">
            <v/>
          </cell>
          <cell r="P8189" t="str">
            <v/>
          </cell>
          <cell r="Q8189">
            <v>0</v>
          </cell>
        </row>
        <row r="8190">
          <cell r="N8190" t="str">
            <v/>
          </cell>
          <cell r="O8190" t="str">
            <v/>
          </cell>
          <cell r="P8190" t="str">
            <v/>
          </cell>
          <cell r="Q8190">
            <v>0</v>
          </cell>
        </row>
        <row r="8191">
          <cell r="N8191" t="str">
            <v/>
          </cell>
          <cell r="O8191" t="str">
            <v/>
          </cell>
          <cell r="P8191" t="str">
            <v/>
          </cell>
          <cell r="Q8191">
            <v>0</v>
          </cell>
        </row>
        <row r="8192">
          <cell r="N8192" t="str">
            <v/>
          </cell>
          <cell r="O8192" t="str">
            <v/>
          </cell>
          <cell r="P8192" t="str">
            <v/>
          </cell>
          <cell r="Q8192">
            <v>0</v>
          </cell>
        </row>
        <row r="8193">
          <cell r="N8193" t="str">
            <v/>
          </cell>
          <cell r="O8193" t="str">
            <v/>
          </cell>
          <cell r="P8193" t="str">
            <v/>
          </cell>
          <cell r="Q8193">
            <v>0</v>
          </cell>
        </row>
        <row r="8194">
          <cell r="N8194" t="str">
            <v/>
          </cell>
          <cell r="O8194" t="str">
            <v/>
          </cell>
          <cell r="P8194" t="str">
            <v/>
          </cell>
          <cell r="Q8194">
            <v>0</v>
          </cell>
        </row>
        <row r="8195">
          <cell r="N8195" t="str">
            <v/>
          </cell>
          <cell r="O8195" t="str">
            <v/>
          </cell>
          <cell r="P8195" t="str">
            <v/>
          </cell>
          <cell r="Q8195">
            <v>0</v>
          </cell>
        </row>
        <row r="8196">
          <cell r="N8196" t="str">
            <v/>
          </cell>
          <cell r="O8196" t="str">
            <v/>
          </cell>
          <cell r="P8196" t="str">
            <v/>
          </cell>
          <cell r="Q8196">
            <v>0</v>
          </cell>
        </row>
        <row r="8197">
          <cell r="N8197" t="str">
            <v/>
          </cell>
          <cell r="O8197" t="str">
            <v/>
          </cell>
          <cell r="P8197" t="str">
            <v/>
          </cell>
          <cell r="Q8197">
            <v>0</v>
          </cell>
        </row>
        <row r="8198">
          <cell r="N8198" t="str">
            <v/>
          </cell>
          <cell r="O8198" t="str">
            <v/>
          </cell>
          <cell r="P8198" t="str">
            <v/>
          </cell>
          <cell r="Q8198">
            <v>0</v>
          </cell>
        </row>
        <row r="8199">
          <cell r="N8199" t="str">
            <v/>
          </cell>
          <cell r="O8199" t="str">
            <v/>
          </cell>
          <cell r="P8199" t="str">
            <v/>
          </cell>
          <cell r="Q8199">
            <v>0</v>
          </cell>
        </row>
        <row r="8200">
          <cell r="N8200" t="str">
            <v/>
          </cell>
          <cell r="O8200" t="str">
            <v/>
          </cell>
          <cell r="P8200" t="str">
            <v/>
          </cell>
          <cell r="Q8200">
            <v>0</v>
          </cell>
        </row>
        <row r="8201">
          <cell r="N8201" t="str">
            <v/>
          </cell>
          <cell r="O8201" t="str">
            <v/>
          </cell>
          <cell r="P8201" t="str">
            <v/>
          </cell>
          <cell r="Q8201">
            <v>0</v>
          </cell>
        </row>
        <row r="8202">
          <cell r="N8202" t="str">
            <v/>
          </cell>
          <cell r="O8202" t="str">
            <v/>
          </cell>
          <cell r="P8202" t="str">
            <v/>
          </cell>
          <cell r="Q8202">
            <v>0</v>
          </cell>
        </row>
        <row r="8203">
          <cell r="N8203" t="str">
            <v/>
          </cell>
          <cell r="O8203" t="str">
            <v/>
          </cell>
          <cell r="P8203" t="str">
            <v/>
          </cell>
          <cell r="Q8203">
            <v>0</v>
          </cell>
        </row>
        <row r="8204">
          <cell r="N8204" t="str">
            <v/>
          </cell>
          <cell r="O8204" t="str">
            <v/>
          </cell>
          <cell r="P8204" t="str">
            <v/>
          </cell>
          <cell r="Q8204">
            <v>0</v>
          </cell>
        </row>
        <row r="8205">
          <cell r="N8205" t="str">
            <v/>
          </cell>
          <cell r="O8205" t="str">
            <v/>
          </cell>
          <cell r="P8205" t="str">
            <v/>
          </cell>
          <cell r="Q8205">
            <v>0</v>
          </cell>
        </row>
        <row r="8206">
          <cell r="N8206" t="str">
            <v/>
          </cell>
          <cell r="O8206" t="str">
            <v/>
          </cell>
          <cell r="P8206" t="str">
            <v/>
          </cell>
          <cell r="Q8206">
            <v>0</v>
          </cell>
        </row>
        <row r="8207">
          <cell r="N8207" t="str">
            <v/>
          </cell>
          <cell r="O8207" t="str">
            <v/>
          </cell>
          <cell r="P8207" t="str">
            <v/>
          </cell>
          <cell r="Q8207">
            <v>0</v>
          </cell>
        </row>
        <row r="8208">
          <cell r="N8208" t="str">
            <v/>
          </cell>
          <cell r="O8208" t="str">
            <v/>
          </cell>
          <cell r="P8208" t="str">
            <v/>
          </cell>
          <cell r="Q8208">
            <v>0</v>
          </cell>
        </row>
        <row r="8209">
          <cell r="N8209" t="str">
            <v/>
          </cell>
          <cell r="O8209" t="str">
            <v/>
          </cell>
          <cell r="P8209" t="str">
            <v/>
          </cell>
          <cell r="Q8209">
            <v>0</v>
          </cell>
        </row>
        <row r="8210">
          <cell r="N8210" t="str">
            <v/>
          </cell>
          <cell r="O8210" t="str">
            <v/>
          </cell>
          <cell r="P8210" t="str">
            <v/>
          </cell>
          <cell r="Q8210">
            <v>0</v>
          </cell>
        </row>
        <row r="8211">
          <cell r="N8211" t="str">
            <v/>
          </cell>
          <cell r="O8211" t="str">
            <v/>
          </cell>
          <cell r="P8211" t="str">
            <v/>
          </cell>
          <cell r="Q8211">
            <v>0</v>
          </cell>
        </row>
        <row r="8212">
          <cell r="N8212" t="str">
            <v/>
          </cell>
          <cell r="O8212" t="str">
            <v/>
          </cell>
          <cell r="P8212" t="str">
            <v/>
          </cell>
          <cell r="Q8212">
            <v>0</v>
          </cell>
        </row>
        <row r="8213">
          <cell r="N8213" t="str">
            <v/>
          </cell>
          <cell r="O8213" t="str">
            <v/>
          </cell>
          <cell r="P8213" t="str">
            <v/>
          </cell>
          <cell r="Q8213">
            <v>0</v>
          </cell>
        </row>
        <row r="8214">
          <cell r="N8214" t="str">
            <v/>
          </cell>
          <cell r="O8214" t="str">
            <v/>
          </cell>
          <cell r="P8214" t="str">
            <v/>
          </cell>
          <cell r="Q8214">
            <v>0</v>
          </cell>
        </row>
        <row r="8215">
          <cell r="N8215" t="str">
            <v/>
          </cell>
          <cell r="O8215" t="str">
            <v/>
          </cell>
          <cell r="P8215" t="str">
            <v/>
          </cell>
          <cell r="Q8215">
            <v>0</v>
          </cell>
        </row>
        <row r="8216">
          <cell r="N8216" t="str">
            <v/>
          </cell>
          <cell r="O8216" t="str">
            <v/>
          </cell>
          <cell r="P8216" t="str">
            <v/>
          </cell>
          <cell r="Q8216">
            <v>0</v>
          </cell>
        </row>
        <row r="8217">
          <cell r="N8217" t="str">
            <v/>
          </cell>
          <cell r="O8217" t="str">
            <v/>
          </cell>
          <cell r="P8217" t="str">
            <v/>
          </cell>
          <cell r="Q8217">
            <v>0</v>
          </cell>
        </row>
        <row r="8218">
          <cell r="N8218" t="str">
            <v/>
          </cell>
          <cell r="O8218" t="str">
            <v/>
          </cell>
          <cell r="P8218" t="str">
            <v/>
          </cell>
          <cell r="Q8218">
            <v>0</v>
          </cell>
        </row>
        <row r="8219">
          <cell r="N8219" t="str">
            <v/>
          </cell>
          <cell r="O8219" t="str">
            <v/>
          </cell>
          <cell r="P8219" t="str">
            <v/>
          </cell>
          <cell r="Q8219">
            <v>0</v>
          </cell>
        </row>
        <row r="8220">
          <cell r="N8220" t="str">
            <v/>
          </cell>
          <cell r="O8220" t="str">
            <v/>
          </cell>
          <cell r="P8220" t="str">
            <v/>
          </cell>
          <cell r="Q8220">
            <v>0</v>
          </cell>
        </row>
        <row r="8221">
          <cell r="N8221" t="str">
            <v/>
          </cell>
          <cell r="O8221" t="str">
            <v/>
          </cell>
          <cell r="P8221" t="str">
            <v/>
          </cell>
          <cell r="Q8221">
            <v>0</v>
          </cell>
        </row>
        <row r="8222">
          <cell r="N8222" t="str">
            <v/>
          </cell>
          <cell r="O8222" t="str">
            <v/>
          </cell>
          <cell r="P8222" t="str">
            <v/>
          </cell>
          <cell r="Q8222">
            <v>0</v>
          </cell>
        </row>
        <row r="8223">
          <cell r="N8223" t="str">
            <v/>
          </cell>
          <cell r="O8223" t="str">
            <v/>
          </cell>
          <cell r="P8223" t="str">
            <v/>
          </cell>
          <cell r="Q8223">
            <v>0</v>
          </cell>
        </row>
        <row r="8224">
          <cell r="N8224" t="str">
            <v/>
          </cell>
          <cell r="O8224" t="str">
            <v/>
          </cell>
          <cell r="P8224" t="str">
            <v/>
          </cell>
          <cell r="Q8224">
            <v>0</v>
          </cell>
        </row>
        <row r="8225">
          <cell r="N8225" t="str">
            <v/>
          </cell>
          <cell r="O8225" t="str">
            <v/>
          </cell>
          <cell r="P8225" t="str">
            <v/>
          </cell>
          <cell r="Q8225">
            <v>0</v>
          </cell>
        </row>
        <row r="8226">
          <cell r="N8226" t="str">
            <v/>
          </cell>
          <cell r="O8226" t="str">
            <v/>
          </cell>
          <cell r="P8226" t="str">
            <v/>
          </cell>
          <cell r="Q8226">
            <v>0</v>
          </cell>
        </row>
        <row r="8227">
          <cell r="N8227" t="str">
            <v/>
          </cell>
          <cell r="O8227" t="str">
            <v/>
          </cell>
          <cell r="P8227" t="str">
            <v/>
          </cell>
          <cell r="Q8227">
            <v>0</v>
          </cell>
        </row>
        <row r="8228">
          <cell r="N8228" t="str">
            <v/>
          </cell>
          <cell r="O8228" t="str">
            <v/>
          </cell>
          <cell r="P8228" t="str">
            <v/>
          </cell>
          <cell r="Q8228">
            <v>0</v>
          </cell>
        </row>
        <row r="8229">
          <cell r="N8229" t="str">
            <v/>
          </cell>
          <cell r="O8229" t="str">
            <v/>
          </cell>
          <cell r="P8229" t="str">
            <v/>
          </cell>
          <cell r="Q8229">
            <v>0</v>
          </cell>
        </row>
        <row r="8230">
          <cell r="N8230" t="str">
            <v/>
          </cell>
          <cell r="O8230" t="str">
            <v/>
          </cell>
          <cell r="P8230" t="str">
            <v/>
          </cell>
          <cell r="Q8230">
            <v>0</v>
          </cell>
        </row>
        <row r="8231">
          <cell r="N8231" t="str">
            <v/>
          </cell>
          <cell r="O8231" t="str">
            <v/>
          </cell>
          <cell r="P8231" t="str">
            <v/>
          </cell>
          <cell r="Q8231">
            <v>0</v>
          </cell>
        </row>
        <row r="8232">
          <cell r="N8232" t="str">
            <v/>
          </cell>
          <cell r="O8232" t="str">
            <v/>
          </cell>
          <cell r="P8232" t="str">
            <v/>
          </cell>
          <cell r="Q8232">
            <v>0</v>
          </cell>
        </row>
        <row r="8233">
          <cell r="N8233" t="str">
            <v/>
          </cell>
          <cell r="O8233" t="str">
            <v/>
          </cell>
          <cell r="P8233" t="str">
            <v/>
          </cell>
          <cell r="Q8233">
            <v>0</v>
          </cell>
        </row>
        <row r="8234">
          <cell r="N8234" t="str">
            <v/>
          </cell>
          <cell r="O8234" t="str">
            <v/>
          </cell>
          <cell r="P8234" t="str">
            <v/>
          </cell>
          <cell r="Q8234">
            <v>0</v>
          </cell>
        </row>
        <row r="8235">
          <cell r="N8235" t="str">
            <v/>
          </cell>
          <cell r="O8235" t="str">
            <v/>
          </cell>
          <cell r="P8235" t="str">
            <v/>
          </cell>
          <cell r="Q8235">
            <v>0</v>
          </cell>
        </row>
        <row r="8236">
          <cell r="N8236" t="str">
            <v/>
          </cell>
          <cell r="O8236" t="str">
            <v/>
          </cell>
          <cell r="P8236" t="str">
            <v/>
          </cell>
          <cell r="Q8236">
            <v>0</v>
          </cell>
        </row>
        <row r="8237">
          <cell r="N8237" t="str">
            <v/>
          </cell>
          <cell r="O8237" t="str">
            <v/>
          </cell>
          <cell r="P8237" t="str">
            <v/>
          </cell>
          <cell r="Q8237">
            <v>0</v>
          </cell>
        </row>
        <row r="8238">
          <cell r="N8238" t="str">
            <v/>
          </cell>
          <cell r="O8238" t="str">
            <v/>
          </cell>
          <cell r="P8238" t="str">
            <v/>
          </cell>
          <cell r="Q8238">
            <v>0</v>
          </cell>
        </row>
        <row r="8239">
          <cell r="N8239" t="str">
            <v/>
          </cell>
          <cell r="O8239" t="str">
            <v/>
          </cell>
          <cell r="P8239" t="str">
            <v/>
          </cell>
          <cell r="Q8239">
            <v>0</v>
          </cell>
        </row>
        <row r="8240">
          <cell r="N8240" t="str">
            <v/>
          </cell>
          <cell r="O8240" t="str">
            <v/>
          </cell>
          <cell r="P8240" t="str">
            <v/>
          </cell>
          <cell r="Q8240">
            <v>0</v>
          </cell>
        </row>
        <row r="8241">
          <cell r="N8241" t="str">
            <v/>
          </cell>
          <cell r="O8241" t="str">
            <v/>
          </cell>
          <cell r="P8241" t="str">
            <v/>
          </cell>
          <cell r="Q8241">
            <v>0</v>
          </cell>
        </row>
        <row r="8242">
          <cell r="N8242" t="str">
            <v/>
          </cell>
          <cell r="O8242" t="str">
            <v/>
          </cell>
          <cell r="P8242" t="str">
            <v/>
          </cell>
          <cell r="Q8242">
            <v>0</v>
          </cell>
        </row>
        <row r="8243">
          <cell r="N8243" t="str">
            <v/>
          </cell>
          <cell r="O8243" t="str">
            <v/>
          </cell>
          <cell r="P8243" t="str">
            <v/>
          </cell>
          <cell r="Q8243">
            <v>0</v>
          </cell>
        </row>
        <row r="8244">
          <cell r="N8244" t="str">
            <v/>
          </cell>
          <cell r="O8244" t="str">
            <v/>
          </cell>
          <cell r="P8244" t="str">
            <v/>
          </cell>
          <cell r="Q8244">
            <v>0</v>
          </cell>
        </row>
        <row r="8245">
          <cell r="N8245" t="str">
            <v/>
          </cell>
          <cell r="O8245" t="str">
            <v/>
          </cell>
          <cell r="P8245" t="str">
            <v/>
          </cell>
          <cell r="Q8245">
            <v>0</v>
          </cell>
        </row>
        <row r="8246">
          <cell r="N8246" t="str">
            <v/>
          </cell>
          <cell r="O8246" t="str">
            <v/>
          </cell>
          <cell r="P8246" t="str">
            <v/>
          </cell>
          <cell r="Q8246">
            <v>0</v>
          </cell>
        </row>
        <row r="8247">
          <cell r="N8247" t="str">
            <v/>
          </cell>
          <cell r="O8247" t="str">
            <v/>
          </cell>
          <cell r="P8247" t="str">
            <v/>
          </cell>
          <cell r="Q8247">
            <v>0</v>
          </cell>
        </row>
        <row r="8248">
          <cell r="N8248" t="str">
            <v/>
          </cell>
          <cell r="O8248" t="str">
            <v/>
          </cell>
          <cell r="P8248" t="str">
            <v/>
          </cell>
          <cell r="Q8248">
            <v>0</v>
          </cell>
        </row>
        <row r="8249">
          <cell r="N8249" t="str">
            <v/>
          </cell>
          <cell r="O8249" t="str">
            <v/>
          </cell>
          <cell r="P8249" t="str">
            <v/>
          </cell>
          <cell r="Q8249">
            <v>0</v>
          </cell>
        </row>
        <row r="8250">
          <cell r="N8250" t="str">
            <v/>
          </cell>
          <cell r="O8250" t="str">
            <v/>
          </cell>
          <cell r="P8250" t="str">
            <v/>
          </cell>
          <cell r="Q8250">
            <v>0</v>
          </cell>
        </row>
        <row r="8251">
          <cell r="N8251" t="str">
            <v/>
          </cell>
          <cell r="O8251" t="str">
            <v/>
          </cell>
          <cell r="P8251" t="str">
            <v/>
          </cell>
          <cell r="Q8251">
            <v>0</v>
          </cell>
        </row>
        <row r="8252">
          <cell r="N8252" t="str">
            <v/>
          </cell>
          <cell r="O8252" t="str">
            <v/>
          </cell>
          <cell r="P8252" t="str">
            <v/>
          </cell>
          <cell r="Q8252">
            <v>0</v>
          </cell>
        </row>
        <row r="8253">
          <cell r="N8253" t="str">
            <v/>
          </cell>
          <cell r="O8253" t="str">
            <v/>
          </cell>
          <cell r="P8253" t="str">
            <v/>
          </cell>
          <cell r="Q8253">
            <v>0</v>
          </cell>
        </row>
        <row r="8254">
          <cell r="N8254" t="str">
            <v/>
          </cell>
          <cell r="O8254" t="str">
            <v/>
          </cell>
          <cell r="P8254" t="str">
            <v/>
          </cell>
          <cell r="Q8254">
            <v>0</v>
          </cell>
        </row>
        <row r="8255">
          <cell r="N8255" t="str">
            <v/>
          </cell>
          <cell r="O8255" t="str">
            <v/>
          </cell>
          <cell r="P8255" t="str">
            <v/>
          </cell>
          <cell r="Q8255">
            <v>0</v>
          </cell>
        </row>
        <row r="8256">
          <cell r="N8256" t="str">
            <v/>
          </cell>
          <cell r="O8256" t="str">
            <v/>
          </cell>
          <cell r="P8256" t="str">
            <v/>
          </cell>
          <cell r="Q8256">
            <v>0</v>
          </cell>
        </row>
        <row r="8257">
          <cell r="N8257" t="str">
            <v/>
          </cell>
          <cell r="O8257" t="str">
            <v/>
          </cell>
          <cell r="P8257" t="str">
            <v/>
          </cell>
          <cell r="Q8257">
            <v>0</v>
          </cell>
        </row>
        <row r="8258">
          <cell r="N8258" t="str">
            <v/>
          </cell>
          <cell r="O8258" t="str">
            <v/>
          </cell>
          <cell r="P8258" t="str">
            <v/>
          </cell>
          <cell r="Q8258">
            <v>0</v>
          </cell>
        </row>
        <row r="8259">
          <cell r="N8259" t="str">
            <v/>
          </cell>
          <cell r="O8259" t="str">
            <v/>
          </cell>
          <cell r="P8259" t="str">
            <v/>
          </cell>
          <cell r="Q8259">
            <v>0</v>
          </cell>
        </row>
        <row r="8260">
          <cell r="N8260" t="str">
            <v/>
          </cell>
          <cell r="O8260" t="str">
            <v/>
          </cell>
          <cell r="P8260" t="str">
            <v/>
          </cell>
          <cell r="Q8260">
            <v>0</v>
          </cell>
        </row>
        <row r="8261">
          <cell r="N8261" t="str">
            <v/>
          </cell>
          <cell r="O8261" t="str">
            <v/>
          </cell>
          <cell r="P8261" t="str">
            <v/>
          </cell>
          <cell r="Q8261">
            <v>0</v>
          </cell>
        </row>
        <row r="8262">
          <cell r="N8262" t="str">
            <v/>
          </cell>
          <cell r="O8262" t="str">
            <v/>
          </cell>
          <cell r="P8262" t="str">
            <v/>
          </cell>
          <cell r="Q8262">
            <v>0</v>
          </cell>
        </row>
        <row r="8263">
          <cell r="N8263" t="str">
            <v/>
          </cell>
          <cell r="O8263" t="str">
            <v/>
          </cell>
          <cell r="P8263" t="str">
            <v/>
          </cell>
          <cell r="Q8263">
            <v>0</v>
          </cell>
        </row>
        <row r="8264">
          <cell r="N8264" t="str">
            <v/>
          </cell>
          <cell r="O8264" t="str">
            <v/>
          </cell>
          <cell r="P8264" t="str">
            <v/>
          </cell>
          <cell r="Q8264">
            <v>0</v>
          </cell>
        </row>
        <row r="8265">
          <cell r="N8265" t="str">
            <v/>
          </cell>
          <cell r="O8265" t="str">
            <v/>
          </cell>
          <cell r="P8265" t="str">
            <v/>
          </cell>
          <cell r="Q8265">
            <v>0</v>
          </cell>
        </row>
        <row r="8266">
          <cell r="N8266" t="str">
            <v/>
          </cell>
          <cell r="O8266" t="str">
            <v/>
          </cell>
          <cell r="P8266" t="str">
            <v/>
          </cell>
          <cell r="Q8266">
            <v>0</v>
          </cell>
        </row>
        <row r="8267">
          <cell r="N8267" t="str">
            <v/>
          </cell>
          <cell r="O8267" t="str">
            <v/>
          </cell>
          <cell r="P8267" t="str">
            <v/>
          </cell>
          <cell r="Q8267">
            <v>0</v>
          </cell>
        </row>
        <row r="8268">
          <cell r="N8268" t="str">
            <v/>
          </cell>
          <cell r="O8268" t="str">
            <v/>
          </cell>
          <cell r="P8268" t="str">
            <v/>
          </cell>
          <cell r="Q8268">
            <v>0</v>
          </cell>
        </row>
        <row r="8269">
          <cell r="N8269" t="str">
            <v/>
          </cell>
          <cell r="O8269" t="str">
            <v/>
          </cell>
          <cell r="P8269" t="str">
            <v/>
          </cell>
          <cell r="Q8269">
            <v>0</v>
          </cell>
        </row>
        <row r="8270">
          <cell r="N8270" t="str">
            <v/>
          </cell>
          <cell r="O8270" t="str">
            <v/>
          </cell>
          <cell r="P8270" t="str">
            <v/>
          </cell>
          <cell r="Q8270">
            <v>0</v>
          </cell>
        </row>
        <row r="8271">
          <cell r="N8271" t="str">
            <v/>
          </cell>
          <cell r="O8271" t="str">
            <v/>
          </cell>
          <cell r="P8271" t="str">
            <v/>
          </cell>
          <cell r="Q8271">
            <v>0</v>
          </cell>
        </row>
        <row r="8272">
          <cell r="N8272" t="str">
            <v/>
          </cell>
          <cell r="O8272" t="str">
            <v/>
          </cell>
          <cell r="P8272" t="str">
            <v/>
          </cell>
          <cell r="Q8272">
            <v>0</v>
          </cell>
        </row>
        <row r="8273">
          <cell r="N8273" t="str">
            <v/>
          </cell>
          <cell r="O8273" t="str">
            <v/>
          </cell>
          <cell r="P8273" t="str">
            <v/>
          </cell>
          <cell r="Q8273">
            <v>0</v>
          </cell>
        </row>
        <row r="8274">
          <cell r="N8274" t="str">
            <v/>
          </cell>
          <cell r="O8274" t="str">
            <v/>
          </cell>
          <cell r="P8274" t="str">
            <v/>
          </cell>
          <cell r="Q8274">
            <v>0</v>
          </cell>
        </row>
        <row r="8275">
          <cell r="N8275" t="str">
            <v/>
          </cell>
          <cell r="O8275" t="str">
            <v/>
          </cell>
          <cell r="P8275" t="str">
            <v/>
          </cell>
          <cell r="Q8275">
            <v>0</v>
          </cell>
        </row>
        <row r="8276">
          <cell r="N8276" t="str">
            <v/>
          </cell>
          <cell r="O8276" t="str">
            <v/>
          </cell>
          <cell r="P8276" t="str">
            <v/>
          </cell>
          <cell r="Q8276">
            <v>0</v>
          </cell>
        </row>
        <row r="8277">
          <cell r="N8277" t="str">
            <v/>
          </cell>
          <cell r="O8277" t="str">
            <v/>
          </cell>
          <cell r="P8277" t="str">
            <v/>
          </cell>
          <cell r="Q8277">
            <v>0</v>
          </cell>
        </row>
        <row r="8278">
          <cell r="N8278" t="str">
            <v/>
          </cell>
          <cell r="O8278" t="str">
            <v/>
          </cell>
          <cell r="P8278" t="str">
            <v/>
          </cell>
          <cell r="Q8278">
            <v>0</v>
          </cell>
        </row>
        <row r="8279">
          <cell r="N8279" t="str">
            <v/>
          </cell>
          <cell r="O8279" t="str">
            <v/>
          </cell>
          <cell r="P8279" t="str">
            <v/>
          </cell>
          <cell r="Q8279">
            <v>0</v>
          </cell>
        </row>
        <row r="8280">
          <cell r="N8280" t="str">
            <v/>
          </cell>
          <cell r="O8280" t="str">
            <v/>
          </cell>
          <cell r="P8280" t="str">
            <v/>
          </cell>
          <cell r="Q8280">
            <v>0</v>
          </cell>
        </row>
        <row r="8281">
          <cell r="N8281" t="str">
            <v/>
          </cell>
          <cell r="O8281" t="str">
            <v/>
          </cell>
          <cell r="P8281" t="str">
            <v/>
          </cell>
          <cell r="Q8281">
            <v>0</v>
          </cell>
        </row>
        <row r="8282">
          <cell r="N8282" t="str">
            <v/>
          </cell>
          <cell r="O8282" t="str">
            <v/>
          </cell>
          <cell r="P8282" t="str">
            <v/>
          </cell>
          <cell r="Q8282">
            <v>0</v>
          </cell>
        </row>
        <row r="8283">
          <cell r="N8283" t="str">
            <v/>
          </cell>
          <cell r="O8283" t="str">
            <v/>
          </cell>
          <cell r="P8283" t="str">
            <v/>
          </cell>
          <cell r="Q8283">
            <v>0</v>
          </cell>
        </row>
        <row r="8284">
          <cell r="N8284" t="str">
            <v/>
          </cell>
          <cell r="O8284" t="str">
            <v/>
          </cell>
          <cell r="P8284" t="str">
            <v/>
          </cell>
          <cell r="Q8284">
            <v>0</v>
          </cell>
        </row>
        <row r="8285">
          <cell r="N8285" t="str">
            <v/>
          </cell>
          <cell r="O8285" t="str">
            <v/>
          </cell>
          <cell r="P8285" t="str">
            <v/>
          </cell>
          <cell r="Q8285">
            <v>0</v>
          </cell>
        </row>
        <row r="8286">
          <cell r="N8286" t="str">
            <v/>
          </cell>
          <cell r="O8286" t="str">
            <v/>
          </cell>
          <cell r="P8286" t="str">
            <v/>
          </cell>
          <cell r="Q8286">
            <v>0</v>
          </cell>
        </row>
        <row r="8287">
          <cell r="N8287" t="str">
            <v/>
          </cell>
          <cell r="O8287" t="str">
            <v/>
          </cell>
          <cell r="P8287" t="str">
            <v/>
          </cell>
          <cell r="Q8287">
            <v>0</v>
          </cell>
        </row>
        <row r="8288">
          <cell r="N8288" t="str">
            <v/>
          </cell>
          <cell r="O8288" t="str">
            <v/>
          </cell>
          <cell r="P8288" t="str">
            <v/>
          </cell>
          <cell r="Q8288">
            <v>0</v>
          </cell>
        </row>
        <row r="8289">
          <cell r="N8289" t="str">
            <v/>
          </cell>
          <cell r="O8289" t="str">
            <v/>
          </cell>
          <cell r="P8289" t="str">
            <v/>
          </cell>
          <cell r="Q8289">
            <v>0</v>
          </cell>
        </row>
        <row r="8290">
          <cell r="N8290" t="str">
            <v/>
          </cell>
          <cell r="O8290" t="str">
            <v/>
          </cell>
          <cell r="P8290" t="str">
            <v/>
          </cell>
          <cell r="Q8290">
            <v>0</v>
          </cell>
        </row>
        <row r="8291">
          <cell r="N8291" t="str">
            <v/>
          </cell>
          <cell r="O8291" t="str">
            <v/>
          </cell>
          <cell r="P8291" t="str">
            <v/>
          </cell>
          <cell r="Q8291">
            <v>0</v>
          </cell>
        </row>
        <row r="8292">
          <cell r="N8292" t="str">
            <v/>
          </cell>
          <cell r="O8292" t="str">
            <v/>
          </cell>
          <cell r="P8292" t="str">
            <v/>
          </cell>
          <cell r="Q8292">
            <v>0</v>
          </cell>
        </row>
        <row r="8293">
          <cell r="N8293" t="str">
            <v/>
          </cell>
          <cell r="O8293" t="str">
            <v/>
          </cell>
          <cell r="P8293" t="str">
            <v/>
          </cell>
          <cell r="Q8293">
            <v>0</v>
          </cell>
        </row>
        <row r="8294">
          <cell r="N8294" t="str">
            <v/>
          </cell>
          <cell r="O8294" t="str">
            <v/>
          </cell>
          <cell r="P8294" t="str">
            <v/>
          </cell>
          <cell r="Q8294">
            <v>0</v>
          </cell>
        </row>
        <row r="8295">
          <cell r="N8295" t="str">
            <v/>
          </cell>
          <cell r="O8295" t="str">
            <v/>
          </cell>
          <cell r="P8295" t="str">
            <v/>
          </cell>
          <cell r="Q8295">
            <v>0</v>
          </cell>
        </row>
        <row r="8296">
          <cell r="N8296" t="str">
            <v/>
          </cell>
          <cell r="O8296" t="str">
            <v/>
          </cell>
          <cell r="P8296" t="str">
            <v/>
          </cell>
          <cell r="Q8296">
            <v>0</v>
          </cell>
        </row>
        <row r="8297">
          <cell r="N8297" t="str">
            <v/>
          </cell>
          <cell r="O8297" t="str">
            <v/>
          </cell>
          <cell r="P8297" t="str">
            <v/>
          </cell>
          <cell r="Q8297">
            <v>0</v>
          </cell>
        </row>
        <row r="8298">
          <cell r="N8298" t="str">
            <v/>
          </cell>
          <cell r="O8298" t="str">
            <v/>
          </cell>
          <cell r="P8298" t="str">
            <v/>
          </cell>
          <cell r="Q8298">
            <v>0</v>
          </cell>
        </row>
        <row r="8299">
          <cell r="N8299" t="str">
            <v/>
          </cell>
          <cell r="O8299" t="str">
            <v/>
          </cell>
          <cell r="P8299" t="str">
            <v/>
          </cell>
          <cell r="Q8299">
            <v>0</v>
          </cell>
        </row>
        <row r="8300">
          <cell r="N8300" t="str">
            <v/>
          </cell>
          <cell r="O8300" t="str">
            <v/>
          </cell>
          <cell r="P8300" t="str">
            <v/>
          </cell>
          <cell r="Q8300">
            <v>0</v>
          </cell>
        </row>
        <row r="8301">
          <cell r="N8301" t="str">
            <v/>
          </cell>
          <cell r="O8301" t="str">
            <v/>
          </cell>
          <cell r="P8301" t="str">
            <v/>
          </cell>
          <cell r="Q8301">
            <v>0</v>
          </cell>
        </row>
        <row r="8302">
          <cell r="N8302" t="str">
            <v/>
          </cell>
          <cell r="O8302" t="str">
            <v/>
          </cell>
          <cell r="P8302" t="str">
            <v/>
          </cell>
          <cell r="Q8302">
            <v>0</v>
          </cell>
        </row>
        <row r="8303">
          <cell r="N8303" t="str">
            <v/>
          </cell>
          <cell r="O8303" t="str">
            <v/>
          </cell>
          <cell r="P8303" t="str">
            <v/>
          </cell>
          <cell r="Q8303">
            <v>0</v>
          </cell>
        </row>
        <row r="8304">
          <cell r="N8304" t="str">
            <v/>
          </cell>
          <cell r="O8304" t="str">
            <v/>
          </cell>
          <cell r="P8304" t="str">
            <v/>
          </cell>
          <cell r="Q8304">
            <v>0</v>
          </cell>
        </row>
        <row r="8305">
          <cell r="N8305" t="str">
            <v/>
          </cell>
          <cell r="O8305" t="str">
            <v/>
          </cell>
          <cell r="P8305" t="str">
            <v/>
          </cell>
          <cell r="Q8305">
            <v>0</v>
          </cell>
        </row>
        <row r="8306">
          <cell r="N8306" t="str">
            <v/>
          </cell>
          <cell r="O8306" t="str">
            <v/>
          </cell>
          <cell r="P8306" t="str">
            <v/>
          </cell>
          <cell r="Q8306">
            <v>0</v>
          </cell>
        </row>
        <row r="8307">
          <cell r="N8307" t="str">
            <v/>
          </cell>
          <cell r="O8307" t="str">
            <v/>
          </cell>
          <cell r="P8307" t="str">
            <v/>
          </cell>
          <cell r="Q8307">
            <v>0</v>
          </cell>
        </row>
        <row r="8308">
          <cell r="N8308" t="str">
            <v/>
          </cell>
          <cell r="O8308" t="str">
            <v/>
          </cell>
          <cell r="P8308" t="str">
            <v/>
          </cell>
          <cell r="Q8308">
            <v>0</v>
          </cell>
        </row>
        <row r="8309">
          <cell r="N8309" t="str">
            <v/>
          </cell>
          <cell r="O8309" t="str">
            <v/>
          </cell>
          <cell r="P8309" t="str">
            <v/>
          </cell>
          <cell r="Q8309">
            <v>0</v>
          </cell>
        </row>
        <row r="8310">
          <cell r="N8310" t="str">
            <v/>
          </cell>
          <cell r="O8310" t="str">
            <v/>
          </cell>
          <cell r="P8310" t="str">
            <v/>
          </cell>
          <cell r="Q8310">
            <v>0</v>
          </cell>
        </row>
        <row r="8311">
          <cell r="N8311" t="str">
            <v/>
          </cell>
          <cell r="O8311" t="str">
            <v/>
          </cell>
          <cell r="P8311" t="str">
            <v/>
          </cell>
          <cell r="Q8311">
            <v>0</v>
          </cell>
        </row>
        <row r="8312">
          <cell r="N8312" t="str">
            <v/>
          </cell>
          <cell r="O8312" t="str">
            <v/>
          </cell>
          <cell r="P8312" t="str">
            <v/>
          </cell>
          <cell r="Q8312">
            <v>0</v>
          </cell>
        </row>
        <row r="8313">
          <cell r="N8313" t="str">
            <v/>
          </cell>
          <cell r="O8313" t="str">
            <v/>
          </cell>
          <cell r="P8313" t="str">
            <v/>
          </cell>
          <cell r="Q8313">
            <v>0</v>
          </cell>
        </row>
        <row r="8314">
          <cell r="N8314" t="str">
            <v/>
          </cell>
          <cell r="O8314" t="str">
            <v/>
          </cell>
          <cell r="P8314" t="str">
            <v/>
          </cell>
          <cell r="Q8314">
            <v>0</v>
          </cell>
        </row>
        <row r="8315">
          <cell r="N8315" t="str">
            <v/>
          </cell>
          <cell r="O8315" t="str">
            <v/>
          </cell>
          <cell r="P8315" t="str">
            <v/>
          </cell>
          <cell r="Q8315">
            <v>0</v>
          </cell>
        </row>
        <row r="8316">
          <cell r="N8316" t="str">
            <v/>
          </cell>
          <cell r="O8316" t="str">
            <v/>
          </cell>
          <cell r="P8316" t="str">
            <v/>
          </cell>
          <cell r="Q8316">
            <v>0</v>
          </cell>
        </row>
        <row r="8317">
          <cell r="N8317" t="str">
            <v/>
          </cell>
          <cell r="O8317" t="str">
            <v/>
          </cell>
          <cell r="P8317" t="str">
            <v/>
          </cell>
          <cell r="Q8317">
            <v>0</v>
          </cell>
        </row>
        <row r="8318">
          <cell r="N8318" t="str">
            <v/>
          </cell>
          <cell r="O8318" t="str">
            <v/>
          </cell>
          <cell r="P8318" t="str">
            <v/>
          </cell>
          <cell r="Q8318">
            <v>0</v>
          </cell>
        </row>
        <row r="8319">
          <cell r="N8319" t="str">
            <v/>
          </cell>
          <cell r="O8319" t="str">
            <v/>
          </cell>
          <cell r="P8319" t="str">
            <v/>
          </cell>
          <cell r="Q8319">
            <v>0</v>
          </cell>
        </row>
        <row r="8320">
          <cell r="N8320" t="str">
            <v/>
          </cell>
          <cell r="O8320" t="str">
            <v/>
          </cell>
          <cell r="P8320" t="str">
            <v/>
          </cell>
          <cell r="Q8320">
            <v>0</v>
          </cell>
        </row>
        <row r="8321">
          <cell r="N8321" t="str">
            <v/>
          </cell>
          <cell r="O8321" t="str">
            <v/>
          </cell>
          <cell r="P8321" t="str">
            <v/>
          </cell>
          <cell r="Q8321">
            <v>0</v>
          </cell>
        </row>
        <row r="8322">
          <cell r="N8322" t="str">
            <v/>
          </cell>
          <cell r="O8322" t="str">
            <v/>
          </cell>
          <cell r="P8322" t="str">
            <v/>
          </cell>
          <cell r="Q8322">
            <v>0</v>
          </cell>
        </row>
        <row r="8323">
          <cell r="N8323" t="str">
            <v/>
          </cell>
          <cell r="O8323" t="str">
            <v/>
          </cell>
          <cell r="P8323" t="str">
            <v/>
          </cell>
          <cell r="Q8323">
            <v>0</v>
          </cell>
        </row>
        <row r="8324">
          <cell r="N8324" t="str">
            <v/>
          </cell>
          <cell r="O8324" t="str">
            <v/>
          </cell>
          <cell r="P8324" t="str">
            <v/>
          </cell>
          <cell r="Q8324">
            <v>0</v>
          </cell>
        </row>
        <row r="8325">
          <cell r="N8325" t="str">
            <v/>
          </cell>
          <cell r="O8325" t="str">
            <v/>
          </cell>
          <cell r="P8325" t="str">
            <v/>
          </cell>
          <cell r="Q8325">
            <v>0</v>
          </cell>
        </row>
        <row r="8326">
          <cell r="N8326" t="str">
            <v/>
          </cell>
          <cell r="O8326" t="str">
            <v/>
          </cell>
          <cell r="P8326" t="str">
            <v/>
          </cell>
          <cell r="Q8326">
            <v>0</v>
          </cell>
        </row>
        <row r="8327">
          <cell r="N8327" t="str">
            <v/>
          </cell>
          <cell r="O8327" t="str">
            <v/>
          </cell>
          <cell r="P8327" t="str">
            <v/>
          </cell>
          <cell r="Q8327">
            <v>0</v>
          </cell>
        </row>
        <row r="8328">
          <cell r="N8328" t="str">
            <v/>
          </cell>
          <cell r="O8328" t="str">
            <v/>
          </cell>
          <cell r="P8328" t="str">
            <v/>
          </cell>
          <cell r="Q8328">
            <v>0</v>
          </cell>
        </row>
        <row r="8329">
          <cell r="N8329" t="str">
            <v/>
          </cell>
          <cell r="O8329" t="str">
            <v/>
          </cell>
          <cell r="P8329" t="str">
            <v/>
          </cell>
          <cell r="Q8329">
            <v>0</v>
          </cell>
        </row>
        <row r="8330">
          <cell r="N8330" t="str">
            <v/>
          </cell>
          <cell r="O8330" t="str">
            <v/>
          </cell>
          <cell r="P8330" t="str">
            <v/>
          </cell>
          <cell r="Q8330">
            <v>0</v>
          </cell>
        </row>
        <row r="8331">
          <cell r="N8331" t="str">
            <v/>
          </cell>
          <cell r="O8331" t="str">
            <v/>
          </cell>
          <cell r="P8331" t="str">
            <v/>
          </cell>
          <cell r="Q8331">
            <v>0</v>
          </cell>
        </row>
        <row r="8332">
          <cell r="N8332" t="str">
            <v/>
          </cell>
          <cell r="O8332" t="str">
            <v/>
          </cell>
          <cell r="P8332" t="str">
            <v/>
          </cell>
          <cell r="Q8332">
            <v>0</v>
          </cell>
        </row>
        <row r="8333">
          <cell r="N8333" t="str">
            <v/>
          </cell>
          <cell r="O8333" t="str">
            <v/>
          </cell>
          <cell r="P8333" t="str">
            <v/>
          </cell>
          <cell r="Q8333">
            <v>0</v>
          </cell>
        </row>
        <row r="8334">
          <cell r="N8334" t="str">
            <v/>
          </cell>
          <cell r="O8334" t="str">
            <v/>
          </cell>
          <cell r="P8334" t="str">
            <v/>
          </cell>
          <cell r="Q8334">
            <v>0</v>
          </cell>
        </row>
        <row r="8335">
          <cell r="N8335" t="str">
            <v/>
          </cell>
          <cell r="O8335" t="str">
            <v/>
          </cell>
          <cell r="P8335" t="str">
            <v/>
          </cell>
          <cell r="Q8335">
            <v>0</v>
          </cell>
        </row>
        <row r="8336">
          <cell r="N8336" t="str">
            <v/>
          </cell>
          <cell r="O8336" t="str">
            <v/>
          </cell>
          <cell r="P8336" t="str">
            <v/>
          </cell>
          <cell r="Q8336">
            <v>0</v>
          </cell>
        </row>
        <row r="8337">
          <cell r="N8337" t="str">
            <v/>
          </cell>
          <cell r="O8337" t="str">
            <v/>
          </cell>
          <cell r="P8337" t="str">
            <v/>
          </cell>
          <cell r="Q8337">
            <v>0</v>
          </cell>
        </row>
        <row r="8338">
          <cell r="N8338" t="str">
            <v/>
          </cell>
          <cell r="O8338" t="str">
            <v/>
          </cell>
          <cell r="P8338" t="str">
            <v/>
          </cell>
          <cell r="Q8338">
            <v>0</v>
          </cell>
        </row>
        <row r="8339">
          <cell r="N8339" t="str">
            <v/>
          </cell>
          <cell r="O8339" t="str">
            <v/>
          </cell>
          <cell r="P8339" t="str">
            <v/>
          </cell>
          <cell r="Q8339">
            <v>0</v>
          </cell>
        </row>
        <row r="8340">
          <cell r="N8340" t="str">
            <v/>
          </cell>
          <cell r="O8340" t="str">
            <v/>
          </cell>
          <cell r="P8340" t="str">
            <v/>
          </cell>
          <cell r="Q8340">
            <v>0</v>
          </cell>
        </row>
        <row r="8341">
          <cell r="N8341" t="str">
            <v/>
          </cell>
          <cell r="O8341" t="str">
            <v/>
          </cell>
          <cell r="P8341" t="str">
            <v/>
          </cell>
          <cell r="Q8341">
            <v>0</v>
          </cell>
        </row>
        <row r="8342">
          <cell r="N8342" t="str">
            <v/>
          </cell>
          <cell r="O8342" t="str">
            <v/>
          </cell>
          <cell r="P8342" t="str">
            <v/>
          </cell>
          <cell r="Q8342">
            <v>0</v>
          </cell>
        </row>
        <row r="8343">
          <cell r="N8343" t="str">
            <v/>
          </cell>
          <cell r="O8343" t="str">
            <v/>
          </cell>
          <cell r="P8343" t="str">
            <v/>
          </cell>
          <cell r="Q8343">
            <v>0</v>
          </cell>
        </row>
        <row r="8344">
          <cell r="N8344" t="str">
            <v/>
          </cell>
          <cell r="O8344" t="str">
            <v/>
          </cell>
          <cell r="P8344" t="str">
            <v/>
          </cell>
          <cell r="Q8344">
            <v>0</v>
          </cell>
        </row>
        <row r="8345">
          <cell r="N8345" t="str">
            <v/>
          </cell>
          <cell r="O8345" t="str">
            <v/>
          </cell>
          <cell r="P8345" t="str">
            <v/>
          </cell>
          <cell r="Q8345">
            <v>0</v>
          </cell>
        </row>
        <row r="8346">
          <cell r="N8346" t="str">
            <v/>
          </cell>
          <cell r="O8346" t="str">
            <v/>
          </cell>
          <cell r="P8346" t="str">
            <v/>
          </cell>
          <cell r="Q8346">
            <v>0</v>
          </cell>
        </row>
        <row r="8347">
          <cell r="N8347" t="str">
            <v/>
          </cell>
          <cell r="O8347" t="str">
            <v/>
          </cell>
          <cell r="P8347" t="str">
            <v/>
          </cell>
          <cell r="Q8347">
            <v>0</v>
          </cell>
        </row>
        <row r="8348">
          <cell r="N8348" t="str">
            <v/>
          </cell>
          <cell r="O8348" t="str">
            <v/>
          </cell>
          <cell r="P8348" t="str">
            <v/>
          </cell>
          <cell r="Q8348">
            <v>0</v>
          </cell>
        </row>
        <row r="8349">
          <cell r="N8349" t="str">
            <v/>
          </cell>
          <cell r="O8349" t="str">
            <v/>
          </cell>
          <cell r="P8349" t="str">
            <v/>
          </cell>
          <cell r="Q8349">
            <v>0</v>
          </cell>
        </row>
        <row r="8350">
          <cell r="N8350" t="str">
            <v/>
          </cell>
          <cell r="O8350" t="str">
            <v/>
          </cell>
          <cell r="P8350" t="str">
            <v/>
          </cell>
          <cell r="Q8350">
            <v>0</v>
          </cell>
        </row>
        <row r="8351">
          <cell r="N8351" t="str">
            <v/>
          </cell>
          <cell r="O8351" t="str">
            <v/>
          </cell>
          <cell r="P8351" t="str">
            <v/>
          </cell>
          <cell r="Q8351">
            <v>0</v>
          </cell>
        </row>
        <row r="8352">
          <cell r="N8352" t="str">
            <v/>
          </cell>
          <cell r="O8352" t="str">
            <v/>
          </cell>
          <cell r="P8352" t="str">
            <v/>
          </cell>
          <cell r="Q8352">
            <v>0</v>
          </cell>
        </row>
        <row r="8353">
          <cell r="N8353" t="str">
            <v/>
          </cell>
          <cell r="O8353" t="str">
            <v/>
          </cell>
          <cell r="P8353" t="str">
            <v/>
          </cell>
          <cell r="Q8353">
            <v>0</v>
          </cell>
        </row>
        <row r="8354">
          <cell r="N8354" t="str">
            <v/>
          </cell>
          <cell r="O8354" t="str">
            <v/>
          </cell>
          <cell r="P8354" t="str">
            <v/>
          </cell>
          <cell r="Q8354">
            <v>0</v>
          </cell>
        </row>
        <row r="8355">
          <cell r="N8355" t="str">
            <v/>
          </cell>
          <cell r="O8355" t="str">
            <v/>
          </cell>
          <cell r="P8355" t="str">
            <v/>
          </cell>
          <cell r="Q8355">
            <v>0</v>
          </cell>
        </row>
        <row r="8356">
          <cell r="N8356" t="str">
            <v/>
          </cell>
          <cell r="O8356" t="str">
            <v/>
          </cell>
          <cell r="P8356" t="str">
            <v/>
          </cell>
          <cell r="Q8356">
            <v>0</v>
          </cell>
        </row>
        <row r="8357">
          <cell r="N8357" t="str">
            <v/>
          </cell>
          <cell r="O8357" t="str">
            <v/>
          </cell>
          <cell r="P8357" t="str">
            <v/>
          </cell>
          <cell r="Q8357">
            <v>0</v>
          </cell>
        </row>
        <row r="8358">
          <cell r="N8358" t="str">
            <v/>
          </cell>
          <cell r="O8358" t="str">
            <v/>
          </cell>
          <cell r="P8358" t="str">
            <v/>
          </cell>
          <cell r="Q8358">
            <v>0</v>
          </cell>
        </row>
        <row r="8359">
          <cell r="N8359" t="str">
            <v/>
          </cell>
          <cell r="O8359" t="str">
            <v/>
          </cell>
          <cell r="P8359" t="str">
            <v/>
          </cell>
          <cell r="Q8359">
            <v>0</v>
          </cell>
        </row>
        <row r="8360">
          <cell r="N8360" t="str">
            <v/>
          </cell>
          <cell r="O8360" t="str">
            <v/>
          </cell>
          <cell r="P8360" t="str">
            <v/>
          </cell>
          <cell r="Q8360">
            <v>0</v>
          </cell>
        </row>
        <row r="8361">
          <cell r="N8361" t="str">
            <v/>
          </cell>
          <cell r="O8361" t="str">
            <v/>
          </cell>
          <cell r="P8361" t="str">
            <v/>
          </cell>
          <cell r="Q8361">
            <v>0</v>
          </cell>
        </row>
        <row r="8362">
          <cell r="N8362" t="str">
            <v/>
          </cell>
          <cell r="O8362" t="str">
            <v/>
          </cell>
          <cell r="P8362" t="str">
            <v/>
          </cell>
          <cell r="Q8362">
            <v>0</v>
          </cell>
        </row>
        <row r="8363">
          <cell r="N8363" t="str">
            <v/>
          </cell>
          <cell r="O8363" t="str">
            <v/>
          </cell>
          <cell r="P8363" t="str">
            <v/>
          </cell>
          <cell r="Q8363">
            <v>0</v>
          </cell>
        </row>
        <row r="8364">
          <cell r="N8364" t="str">
            <v/>
          </cell>
          <cell r="O8364" t="str">
            <v/>
          </cell>
          <cell r="P8364" t="str">
            <v/>
          </cell>
          <cell r="Q8364">
            <v>0</v>
          </cell>
        </row>
        <row r="8365">
          <cell r="N8365" t="str">
            <v/>
          </cell>
          <cell r="O8365" t="str">
            <v/>
          </cell>
          <cell r="P8365" t="str">
            <v/>
          </cell>
          <cell r="Q8365">
            <v>0</v>
          </cell>
        </row>
        <row r="8366">
          <cell r="N8366" t="str">
            <v/>
          </cell>
          <cell r="O8366" t="str">
            <v/>
          </cell>
          <cell r="P8366" t="str">
            <v/>
          </cell>
          <cell r="Q8366">
            <v>0</v>
          </cell>
        </row>
        <row r="8367">
          <cell r="N8367" t="str">
            <v/>
          </cell>
          <cell r="O8367" t="str">
            <v/>
          </cell>
          <cell r="P8367" t="str">
            <v/>
          </cell>
          <cell r="Q8367">
            <v>0</v>
          </cell>
        </row>
        <row r="8368">
          <cell r="N8368" t="str">
            <v/>
          </cell>
          <cell r="O8368" t="str">
            <v/>
          </cell>
          <cell r="P8368" t="str">
            <v/>
          </cell>
          <cell r="Q8368">
            <v>0</v>
          </cell>
        </row>
        <row r="8369">
          <cell r="N8369" t="str">
            <v/>
          </cell>
          <cell r="O8369" t="str">
            <v/>
          </cell>
          <cell r="P8369" t="str">
            <v/>
          </cell>
          <cell r="Q8369">
            <v>0</v>
          </cell>
        </row>
        <row r="8370">
          <cell r="N8370" t="str">
            <v/>
          </cell>
          <cell r="O8370" t="str">
            <v/>
          </cell>
          <cell r="P8370" t="str">
            <v/>
          </cell>
          <cell r="Q8370">
            <v>0</v>
          </cell>
        </row>
        <row r="8371">
          <cell r="N8371" t="str">
            <v/>
          </cell>
          <cell r="O8371" t="str">
            <v/>
          </cell>
          <cell r="P8371" t="str">
            <v/>
          </cell>
          <cell r="Q8371">
            <v>0</v>
          </cell>
        </row>
        <row r="8372">
          <cell r="N8372" t="str">
            <v/>
          </cell>
          <cell r="O8372" t="str">
            <v/>
          </cell>
          <cell r="P8372" t="str">
            <v/>
          </cell>
          <cell r="Q8372">
            <v>0</v>
          </cell>
        </row>
        <row r="8373">
          <cell r="N8373" t="str">
            <v/>
          </cell>
          <cell r="O8373" t="str">
            <v/>
          </cell>
          <cell r="P8373" t="str">
            <v/>
          </cell>
          <cell r="Q8373">
            <v>0</v>
          </cell>
        </row>
        <row r="8374">
          <cell r="N8374" t="str">
            <v/>
          </cell>
          <cell r="O8374" t="str">
            <v/>
          </cell>
          <cell r="P8374" t="str">
            <v/>
          </cell>
          <cell r="Q8374">
            <v>0</v>
          </cell>
        </row>
        <row r="8375">
          <cell r="N8375" t="str">
            <v/>
          </cell>
          <cell r="O8375" t="str">
            <v/>
          </cell>
          <cell r="P8375" t="str">
            <v/>
          </cell>
          <cell r="Q8375">
            <v>0</v>
          </cell>
        </row>
        <row r="8376">
          <cell r="N8376" t="str">
            <v/>
          </cell>
          <cell r="O8376" t="str">
            <v/>
          </cell>
          <cell r="P8376" t="str">
            <v/>
          </cell>
          <cell r="Q8376">
            <v>0</v>
          </cell>
        </row>
        <row r="8377">
          <cell r="N8377" t="str">
            <v/>
          </cell>
          <cell r="O8377" t="str">
            <v/>
          </cell>
          <cell r="P8377" t="str">
            <v/>
          </cell>
          <cell r="Q8377">
            <v>0</v>
          </cell>
        </row>
        <row r="8378">
          <cell r="N8378" t="str">
            <v/>
          </cell>
          <cell r="O8378" t="str">
            <v/>
          </cell>
          <cell r="P8378" t="str">
            <v/>
          </cell>
          <cell r="Q8378">
            <v>0</v>
          </cell>
        </row>
        <row r="8379">
          <cell r="N8379" t="str">
            <v/>
          </cell>
          <cell r="O8379" t="str">
            <v/>
          </cell>
          <cell r="P8379" t="str">
            <v/>
          </cell>
          <cell r="Q8379">
            <v>0</v>
          </cell>
        </row>
        <row r="8380">
          <cell r="N8380" t="str">
            <v/>
          </cell>
          <cell r="O8380" t="str">
            <v/>
          </cell>
          <cell r="P8380" t="str">
            <v/>
          </cell>
          <cell r="Q8380">
            <v>0</v>
          </cell>
        </row>
        <row r="8381">
          <cell r="N8381" t="str">
            <v/>
          </cell>
          <cell r="O8381" t="str">
            <v/>
          </cell>
          <cell r="P8381" t="str">
            <v/>
          </cell>
          <cell r="Q8381">
            <v>0</v>
          </cell>
        </row>
        <row r="8382">
          <cell r="N8382" t="str">
            <v/>
          </cell>
          <cell r="O8382" t="str">
            <v/>
          </cell>
          <cell r="P8382" t="str">
            <v/>
          </cell>
          <cell r="Q8382">
            <v>0</v>
          </cell>
        </row>
        <row r="8383">
          <cell r="N8383" t="str">
            <v/>
          </cell>
          <cell r="O8383" t="str">
            <v/>
          </cell>
          <cell r="P8383" t="str">
            <v/>
          </cell>
          <cell r="Q8383">
            <v>0</v>
          </cell>
        </row>
        <row r="8384">
          <cell r="N8384" t="str">
            <v/>
          </cell>
          <cell r="O8384" t="str">
            <v/>
          </cell>
          <cell r="P8384" t="str">
            <v/>
          </cell>
          <cell r="Q8384">
            <v>0</v>
          </cell>
        </row>
        <row r="8385">
          <cell r="N8385" t="str">
            <v/>
          </cell>
          <cell r="O8385" t="str">
            <v/>
          </cell>
          <cell r="P8385" t="str">
            <v/>
          </cell>
          <cell r="Q8385">
            <v>0</v>
          </cell>
        </row>
        <row r="8386">
          <cell r="N8386" t="str">
            <v/>
          </cell>
          <cell r="O8386" t="str">
            <v/>
          </cell>
          <cell r="P8386" t="str">
            <v/>
          </cell>
          <cell r="Q8386">
            <v>0</v>
          </cell>
        </row>
        <row r="8387">
          <cell r="N8387" t="str">
            <v/>
          </cell>
          <cell r="O8387" t="str">
            <v/>
          </cell>
          <cell r="P8387" t="str">
            <v/>
          </cell>
          <cell r="Q8387">
            <v>0</v>
          </cell>
        </row>
        <row r="8388">
          <cell r="N8388" t="str">
            <v/>
          </cell>
          <cell r="O8388" t="str">
            <v/>
          </cell>
          <cell r="P8388" t="str">
            <v/>
          </cell>
          <cell r="Q8388">
            <v>0</v>
          </cell>
        </row>
        <row r="8389">
          <cell r="N8389" t="str">
            <v/>
          </cell>
          <cell r="O8389" t="str">
            <v/>
          </cell>
          <cell r="P8389" t="str">
            <v/>
          </cell>
          <cell r="Q8389">
            <v>0</v>
          </cell>
        </row>
        <row r="8390">
          <cell r="N8390" t="str">
            <v/>
          </cell>
          <cell r="O8390" t="str">
            <v/>
          </cell>
          <cell r="P8390" t="str">
            <v/>
          </cell>
          <cell r="Q8390">
            <v>0</v>
          </cell>
        </row>
        <row r="8391">
          <cell r="N8391" t="str">
            <v/>
          </cell>
          <cell r="O8391" t="str">
            <v/>
          </cell>
          <cell r="P8391" t="str">
            <v/>
          </cell>
          <cell r="Q8391">
            <v>0</v>
          </cell>
        </row>
        <row r="8392">
          <cell r="N8392" t="str">
            <v/>
          </cell>
          <cell r="O8392" t="str">
            <v/>
          </cell>
          <cell r="P8392" t="str">
            <v/>
          </cell>
          <cell r="Q8392">
            <v>0</v>
          </cell>
        </row>
        <row r="8393">
          <cell r="N8393" t="str">
            <v/>
          </cell>
          <cell r="O8393" t="str">
            <v/>
          </cell>
          <cell r="P8393" t="str">
            <v/>
          </cell>
          <cell r="Q8393">
            <v>0</v>
          </cell>
        </row>
        <row r="8394">
          <cell r="N8394" t="str">
            <v/>
          </cell>
          <cell r="O8394" t="str">
            <v/>
          </cell>
          <cell r="P8394" t="str">
            <v/>
          </cell>
          <cell r="Q8394">
            <v>0</v>
          </cell>
        </row>
        <row r="8395">
          <cell r="N8395" t="str">
            <v/>
          </cell>
          <cell r="O8395" t="str">
            <v/>
          </cell>
          <cell r="P8395" t="str">
            <v/>
          </cell>
          <cell r="Q8395">
            <v>0</v>
          </cell>
        </row>
        <row r="8396">
          <cell r="N8396" t="str">
            <v/>
          </cell>
          <cell r="O8396" t="str">
            <v/>
          </cell>
          <cell r="P8396" t="str">
            <v/>
          </cell>
          <cell r="Q8396">
            <v>0</v>
          </cell>
        </row>
        <row r="8397">
          <cell r="N8397" t="str">
            <v/>
          </cell>
          <cell r="O8397" t="str">
            <v/>
          </cell>
          <cell r="P8397" t="str">
            <v/>
          </cell>
          <cell r="Q8397">
            <v>0</v>
          </cell>
        </row>
        <row r="8398">
          <cell r="N8398" t="str">
            <v/>
          </cell>
          <cell r="O8398" t="str">
            <v/>
          </cell>
          <cell r="P8398" t="str">
            <v/>
          </cell>
          <cell r="Q8398">
            <v>0</v>
          </cell>
        </row>
        <row r="8399">
          <cell r="N8399" t="str">
            <v/>
          </cell>
          <cell r="O8399" t="str">
            <v/>
          </cell>
          <cell r="P8399" t="str">
            <v/>
          </cell>
          <cell r="Q8399">
            <v>0</v>
          </cell>
        </row>
        <row r="8400">
          <cell r="N8400" t="str">
            <v/>
          </cell>
          <cell r="O8400" t="str">
            <v/>
          </cell>
          <cell r="P8400" t="str">
            <v/>
          </cell>
          <cell r="Q8400">
            <v>0</v>
          </cell>
        </row>
        <row r="8401">
          <cell r="N8401" t="str">
            <v/>
          </cell>
          <cell r="O8401" t="str">
            <v/>
          </cell>
          <cell r="P8401" t="str">
            <v/>
          </cell>
          <cell r="Q8401">
            <v>0</v>
          </cell>
        </row>
        <row r="8402">
          <cell r="N8402" t="str">
            <v/>
          </cell>
          <cell r="O8402" t="str">
            <v/>
          </cell>
          <cell r="P8402" t="str">
            <v/>
          </cell>
          <cell r="Q8402">
            <v>0</v>
          </cell>
        </row>
        <row r="8403">
          <cell r="N8403" t="str">
            <v/>
          </cell>
          <cell r="O8403" t="str">
            <v/>
          </cell>
          <cell r="P8403" t="str">
            <v/>
          </cell>
          <cell r="Q8403">
            <v>0</v>
          </cell>
        </row>
        <row r="8404">
          <cell r="N8404" t="str">
            <v/>
          </cell>
          <cell r="O8404" t="str">
            <v/>
          </cell>
          <cell r="P8404" t="str">
            <v/>
          </cell>
          <cell r="Q8404">
            <v>0</v>
          </cell>
        </row>
        <row r="8405">
          <cell r="N8405" t="str">
            <v/>
          </cell>
          <cell r="O8405" t="str">
            <v/>
          </cell>
          <cell r="P8405" t="str">
            <v/>
          </cell>
          <cell r="Q8405">
            <v>0</v>
          </cell>
        </row>
        <row r="8406">
          <cell r="N8406" t="str">
            <v/>
          </cell>
          <cell r="O8406" t="str">
            <v/>
          </cell>
          <cell r="P8406" t="str">
            <v/>
          </cell>
          <cell r="Q8406">
            <v>0</v>
          </cell>
        </row>
        <row r="8407">
          <cell r="N8407" t="str">
            <v/>
          </cell>
          <cell r="O8407" t="str">
            <v/>
          </cell>
          <cell r="P8407" t="str">
            <v/>
          </cell>
          <cell r="Q8407">
            <v>0</v>
          </cell>
        </row>
        <row r="8408">
          <cell r="N8408" t="str">
            <v/>
          </cell>
          <cell r="O8408" t="str">
            <v/>
          </cell>
          <cell r="P8408" t="str">
            <v/>
          </cell>
          <cell r="Q8408">
            <v>0</v>
          </cell>
        </row>
        <row r="8409">
          <cell r="N8409" t="str">
            <v/>
          </cell>
          <cell r="O8409" t="str">
            <v/>
          </cell>
          <cell r="P8409" t="str">
            <v/>
          </cell>
          <cell r="Q8409">
            <v>0</v>
          </cell>
        </row>
        <row r="8410">
          <cell r="N8410" t="str">
            <v/>
          </cell>
          <cell r="O8410" t="str">
            <v/>
          </cell>
          <cell r="P8410" t="str">
            <v/>
          </cell>
          <cell r="Q8410">
            <v>0</v>
          </cell>
        </row>
        <row r="8411">
          <cell r="N8411" t="str">
            <v/>
          </cell>
          <cell r="O8411" t="str">
            <v/>
          </cell>
          <cell r="P8411" t="str">
            <v/>
          </cell>
          <cell r="Q8411">
            <v>0</v>
          </cell>
        </row>
        <row r="8412">
          <cell r="N8412" t="str">
            <v/>
          </cell>
          <cell r="O8412" t="str">
            <v/>
          </cell>
          <cell r="P8412" t="str">
            <v/>
          </cell>
          <cell r="Q8412">
            <v>0</v>
          </cell>
        </row>
        <row r="8413">
          <cell r="N8413" t="str">
            <v/>
          </cell>
          <cell r="O8413" t="str">
            <v/>
          </cell>
          <cell r="P8413" t="str">
            <v/>
          </cell>
          <cell r="Q8413">
            <v>0</v>
          </cell>
        </row>
        <row r="8414">
          <cell r="N8414" t="str">
            <v/>
          </cell>
          <cell r="O8414" t="str">
            <v/>
          </cell>
          <cell r="P8414" t="str">
            <v/>
          </cell>
          <cell r="Q8414">
            <v>0</v>
          </cell>
        </row>
        <row r="8415">
          <cell r="N8415" t="str">
            <v/>
          </cell>
          <cell r="O8415" t="str">
            <v/>
          </cell>
          <cell r="P8415" t="str">
            <v/>
          </cell>
          <cell r="Q8415">
            <v>0</v>
          </cell>
        </row>
        <row r="8416">
          <cell r="N8416" t="str">
            <v/>
          </cell>
          <cell r="O8416" t="str">
            <v/>
          </cell>
          <cell r="P8416" t="str">
            <v/>
          </cell>
          <cell r="Q8416">
            <v>0</v>
          </cell>
        </row>
        <row r="8417">
          <cell r="N8417" t="str">
            <v/>
          </cell>
          <cell r="O8417" t="str">
            <v/>
          </cell>
          <cell r="P8417" t="str">
            <v/>
          </cell>
          <cell r="Q8417">
            <v>0</v>
          </cell>
        </row>
        <row r="8418">
          <cell r="N8418" t="str">
            <v/>
          </cell>
          <cell r="O8418" t="str">
            <v/>
          </cell>
          <cell r="P8418" t="str">
            <v/>
          </cell>
          <cell r="Q8418">
            <v>0</v>
          </cell>
        </row>
        <row r="8419">
          <cell r="N8419" t="str">
            <v/>
          </cell>
          <cell r="O8419" t="str">
            <v/>
          </cell>
          <cell r="P8419" t="str">
            <v/>
          </cell>
          <cell r="Q8419">
            <v>0</v>
          </cell>
        </row>
        <row r="8420">
          <cell r="N8420" t="str">
            <v/>
          </cell>
          <cell r="O8420" t="str">
            <v/>
          </cell>
          <cell r="P8420" t="str">
            <v/>
          </cell>
          <cell r="Q8420">
            <v>0</v>
          </cell>
        </row>
        <row r="8421">
          <cell r="N8421" t="str">
            <v/>
          </cell>
          <cell r="O8421" t="str">
            <v/>
          </cell>
          <cell r="P8421" t="str">
            <v/>
          </cell>
          <cell r="Q8421">
            <v>0</v>
          </cell>
        </row>
        <row r="8422">
          <cell r="N8422" t="str">
            <v/>
          </cell>
          <cell r="O8422" t="str">
            <v/>
          </cell>
          <cell r="P8422" t="str">
            <v/>
          </cell>
          <cell r="Q8422">
            <v>0</v>
          </cell>
        </row>
        <row r="8423">
          <cell r="N8423" t="str">
            <v/>
          </cell>
          <cell r="O8423" t="str">
            <v/>
          </cell>
          <cell r="P8423" t="str">
            <v/>
          </cell>
          <cell r="Q8423">
            <v>0</v>
          </cell>
        </row>
        <row r="8424">
          <cell r="N8424" t="str">
            <v/>
          </cell>
          <cell r="O8424" t="str">
            <v/>
          </cell>
          <cell r="P8424" t="str">
            <v/>
          </cell>
          <cell r="Q8424">
            <v>0</v>
          </cell>
        </row>
        <row r="8425">
          <cell r="N8425" t="str">
            <v/>
          </cell>
          <cell r="O8425" t="str">
            <v/>
          </cell>
          <cell r="P8425" t="str">
            <v/>
          </cell>
          <cell r="Q8425">
            <v>0</v>
          </cell>
        </row>
        <row r="8426">
          <cell r="N8426" t="str">
            <v/>
          </cell>
          <cell r="O8426" t="str">
            <v/>
          </cell>
          <cell r="P8426" t="str">
            <v/>
          </cell>
          <cell r="Q8426">
            <v>0</v>
          </cell>
        </row>
        <row r="8427">
          <cell r="N8427" t="str">
            <v/>
          </cell>
          <cell r="O8427" t="str">
            <v/>
          </cell>
          <cell r="P8427" t="str">
            <v/>
          </cell>
          <cell r="Q8427">
            <v>0</v>
          </cell>
        </row>
        <row r="8428">
          <cell r="N8428" t="str">
            <v/>
          </cell>
          <cell r="O8428" t="str">
            <v/>
          </cell>
          <cell r="P8428" t="str">
            <v/>
          </cell>
          <cell r="Q8428">
            <v>0</v>
          </cell>
        </row>
        <row r="8429">
          <cell r="N8429" t="str">
            <v/>
          </cell>
          <cell r="O8429" t="str">
            <v/>
          </cell>
          <cell r="P8429" t="str">
            <v/>
          </cell>
          <cell r="Q8429">
            <v>0</v>
          </cell>
        </row>
        <row r="8430">
          <cell r="N8430" t="str">
            <v/>
          </cell>
          <cell r="O8430" t="str">
            <v/>
          </cell>
          <cell r="P8430" t="str">
            <v/>
          </cell>
          <cell r="Q8430">
            <v>0</v>
          </cell>
        </row>
        <row r="8431">
          <cell r="N8431" t="str">
            <v/>
          </cell>
          <cell r="O8431" t="str">
            <v/>
          </cell>
          <cell r="P8431" t="str">
            <v/>
          </cell>
          <cell r="Q8431">
            <v>0</v>
          </cell>
        </row>
        <row r="8432">
          <cell r="N8432" t="str">
            <v/>
          </cell>
          <cell r="O8432" t="str">
            <v/>
          </cell>
          <cell r="P8432" t="str">
            <v/>
          </cell>
          <cell r="Q8432">
            <v>0</v>
          </cell>
        </row>
        <row r="8433">
          <cell r="N8433" t="str">
            <v/>
          </cell>
          <cell r="O8433" t="str">
            <v/>
          </cell>
          <cell r="P8433" t="str">
            <v/>
          </cell>
          <cell r="Q8433">
            <v>0</v>
          </cell>
        </row>
        <row r="8434">
          <cell r="N8434" t="str">
            <v/>
          </cell>
          <cell r="O8434" t="str">
            <v/>
          </cell>
          <cell r="P8434" t="str">
            <v/>
          </cell>
          <cell r="Q8434">
            <v>0</v>
          </cell>
        </row>
        <row r="8435">
          <cell r="N8435" t="str">
            <v/>
          </cell>
          <cell r="O8435" t="str">
            <v/>
          </cell>
          <cell r="P8435" t="str">
            <v/>
          </cell>
          <cell r="Q8435">
            <v>0</v>
          </cell>
        </row>
        <row r="8436">
          <cell r="N8436" t="str">
            <v/>
          </cell>
          <cell r="O8436" t="str">
            <v/>
          </cell>
          <cell r="P8436" t="str">
            <v/>
          </cell>
          <cell r="Q8436">
            <v>0</v>
          </cell>
        </row>
        <row r="8437">
          <cell r="N8437" t="str">
            <v/>
          </cell>
          <cell r="O8437" t="str">
            <v/>
          </cell>
          <cell r="P8437" t="str">
            <v/>
          </cell>
          <cell r="Q8437">
            <v>0</v>
          </cell>
        </row>
        <row r="8438">
          <cell r="N8438" t="str">
            <v/>
          </cell>
          <cell r="O8438" t="str">
            <v/>
          </cell>
          <cell r="P8438" t="str">
            <v/>
          </cell>
          <cell r="Q8438">
            <v>0</v>
          </cell>
        </row>
        <row r="8439">
          <cell r="N8439" t="str">
            <v/>
          </cell>
          <cell r="O8439" t="str">
            <v/>
          </cell>
          <cell r="P8439" t="str">
            <v/>
          </cell>
          <cell r="Q8439">
            <v>0</v>
          </cell>
        </row>
        <row r="8440">
          <cell r="N8440" t="str">
            <v/>
          </cell>
          <cell r="O8440" t="str">
            <v/>
          </cell>
          <cell r="P8440" t="str">
            <v/>
          </cell>
          <cell r="Q8440">
            <v>0</v>
          </cell>
        </row>
        <row r="8441">
          <cell r="N8441" t="str">
            <v/>
          </cell>
          <cell r="O8441" t="str">
            <v/>
          </cell>
          <cell r="P8441" t="str">
            <v/>
          </cell>
          <cell r="Q8441">
            <v>0</v>
          </cell>
        </row>
        <row r="8442">
          <cell r="N8442" t="str">
            <v/>
          </cell>
          <cell r="O8442" t="str">
            <v/>
          </cell>
          <cell r="P8442" t="str">
            <v/>
          </cell>
          <cell r="Q8442">
            <v>0</v>
          </cell>
        </row>
        <row r="8443">
          <cell r="N8443" t="str">
            <v/>
          </cell>
          <cell r="O8443" t="str">
            <v/>
          </cell>
          <cell r="P8443" t="str">
            <v/>
          </cell>
          <cell r="Q8443">
            <v>0</v>
          </cell>
        </row>
        <row r="8444">
          <cell r="N8444" t="str">
            <v/>
          </cell>
          <cell r="O8444" t="str">
            <v/>
          </cell>
          <cell r="P8444" t="str">
            <v/>
          </cell>
          <cell r="Q8444">
            <v>0</v>
          </cell>
        </row>
        <row r="8445">
          <cell r="N8445" t="str">
            <v/>
          </cell>
          <cell r="O8445" t="str">
            <v/>
          </cell>
          <cell r="P8445" t="str">
            <v/>
          </cell>
          <cell r="Q8445">
            <v>0</v>
          </cell>
        </row>
        <row r="8446">
          <cell r="N8446" t="str">
            <v/>
          </cell>
          <cell r="O8446" t="str">
            <v/>
          </cell>
          <cell r="P8446" t="str">
            <v/>
          </cell>
          <cell r="Q8446">
            <v>0</v>
          </cell>
        </row>
        <row r="8447">
          <cell r="N8447" t="str">
            <v/>
          </cell>
          <cell r="O8447" t="str">
            <v/>
          </cell>
          <cell r="P8447" t="str">
            <v/>
          </cell>
          <cell r="Q8447">
            <v>0</v>
          </cell>
        </row>
        <row r="8448">
          <cell r="N8448" t="str">
            <v/>
          </cell>
          <cell r="O8448" t="str">
            <v/>
          </cell>
          <cell r="P8448" t="str">
            <v/>
          </cell>
          <cell r="Q8448">
            <v>0</v>
          </cell>
        </row>
        <row r="8449">
          <cell r="N8449" t="str">
            <v/>
          </cell>
          <cell r="O8449" t="str">
            <v/>
          </cell>
          <cell r="P8449" t="str">
            <v/>
          </cell>
          <cell r="Q8449">
            <v>0</v>
          </cell>
        </row>
        <row r="8450">
          <cell r="N8450" t="str">
            <v/>
          </cell>
          <cell r="O8450" t="str">
            <v/>
          </cell>
          <cell r="P8450" t="str">
            <v/>
          </cell>
          <cell r="Q8450">
            <v>0</v>
          </cell>
        </row>
        <row r="8451">
          <cell r="N8451" t="str">
            <v/>
          </cell>
          <cell r="O8451" t="str">
            <v/>
          </cell>
          <cell r="P8451" t="str">
            <v/>
          </cell>
          <cell r="Q8451">
            <v>0</v>
          </cell>
        </row>
        <row r="8452">
          <cell r="N8452" t="str">
            <v/>
          </cell>
          <cell r="O8452" t="str">
            <v/>
          </cell>
          <cell r="P8452" t="str">
            <v/>
          </cell>
          <cell r="Q8452">
            <v>0</v>
          </cell>
        </row>
        <row r="8453">
          <cell r="N8453" t="str">
            <v/>
          </cell>
          <cell r="O8453" t="str">
            <v/>
          </cell>
          <cell r="P8453" t="str">
            <v/>
          </cell>
          <cell r="Q8453">
            <v>0</v>
          </cell>
        </row>
        <row r="8454">
          <cell r="N8454" t="str">
            <v/>
          </cell>
          <cell r="O8454" t="str">
            <v/>
          </cell>
          <cell r="P8454" t="str">
            <v/>
          </cell>
          <cell r="Q8454">
            <v>0</v>
          </cell>
        </row>
        <row r="8455">
          <cell r="N8455" t="str">
            <v/>
          </cell>
          <cell r="O8455" t="str">
            <v/>
          </cell>
          <cell r="P8455" t="str">
            <v/>
          </cell>
          <cell r="Q8455">
            <v>0</v>
          </cell>
        </row>
        <row r="8456">
          <cell r="N8456" t="str">
            <v/>
          </cell>
          <cell r="O8456" t="str">
            <v/>
          </cell>
          <cell r="P8456" t="str">
            <v/>
          </cell>
          <cell r="Q8456">
            <v>0</v>
          </cell>
        </row>
        <row r="8457">
          <cell r="N8457" t="str">
            <v/>
          </cell>
          <cell r="O8457" t="str">
            <v/>
          </cell>
          <cell r="P8457" t="str">
            <v/>
          </cell>
          <cell r="Q8457">
            <v>0</v>
          </cell>
        </row>
        <row r="8458">
          <cell r="N8458" t="str">
            <v/>
          </cell>
          <cell r="O8458" t="str">
            <v/>
          </cell>
          <cell r="P8458" t="str">
            <v/>
          </cell>
          <cell r="Q8458">
            <v>0</v>
          </cell>
        </row>
        <row r="8459">
          <cell r="N8459" t="str">
            <v/>
          </cell>
          <cell r="O8459" t="str">
            <v/>
          </cell>
          <cell r="P8459" t="str">
            <v/>
          </cell>
          <cell r="Q8459">
            <v>0</v>
          </cell>
        </row>
        <row r="8460">
          <cell r="N8460" t="str">
            <v/>
          </cell>
          <cell r="O8460" t="str">
            <v/>
          </cell>
          <cell r="P8460" t="str">
            <v/>
          </cell>
          <cell r="Q8460">
            <v>0</v>
          </cell>
        </row>
        <row r="8461">
          <cell r="N8461" t="str">
            <v/>
          </cell>
          <cell r="O8461" t="str">
            <v/>
          </cell>
          <cell r="P8461" t="str">
            <v/>
          </cell>
          <cell r="Q8461">
            <v>0</v>
          </cell>
        </row>
        <row r="8462">
          <cell r="N8462" t="str">
            <v/>
          </cell>
          <cell r="O8462" t="str">
            <v/>
          </cell>
          <cell r="P8462" t="str">
            <v/>
          </cell>
          <cell r="Q8462">
            <v>0</v>
          </cell>
        </row>
        <row r="8463">
          <cell r="N8463" t="str">
            <v/>
          </cell>
          <cell r="O8463" t="str">
            <v/>
          </cell>
          <cell r="P8463" t="str">
            <v/>
          </cell>
          <cell r="Q8463">
            <v>0</v>
          </cell>
        </row>
        <row r="8464">
          <cell r="N8464" t="str">
            <v/>
          </cell>
          <cell r="O8464" t="str">
            <v/>
          </cell>
          <cell r="P8464" t="str">
            <v/>
          </cell>
          <cell r="Q8464">
            <v>0</v>
          </cell>
        </row>
        <row r="8465">
          <cell r="N8465" t="str">
            <v/>
          </cell>
          <cell r="O8465" t="str">
            <v/>
          </cell>
          <cell r="P8465" t="str">
            <v/>
          </cell>
          <cell r="Q8465">
            <v>0</v>
          </cell>
        </row>
        <row r="8466">
          <cell r="N8466" t="str">
            <v/>
          </cell>
          <cell r="O8466" t="str">
            <v/>
          </cell>
          <cell r="P8466" t="str">
            <v/>
          </cell>
          <cell r="Q8466">
            <v>0</v>
          </cell>
        </row>
        <row r="8467">
          <cell r="N8467" t="str">
            <v/>
          </cell>
          <cell r="O8467" t="str">
            <v/>
          </cell>
          <cell r="P8467" t="str">
            <v/>
          </cell>
          <cell r="Q8467">
            <v>0</v>
          </cell>
        </row>
        <row r="8468">
          <cell r="N8468" t="str">
            <v/>
          </cell>
          <cell r="O8468" t="str">
            <v/>
          </cell>
          <cell r="P8468" t="str">
            <v/>
          </cell>
          <cell r="Q8468">
            <v>0</v>
          </cell>
        </row>
        <row r="8469">
          <cell r="N8469" t="str">
            <v/>
          </cell>
          <cell r="O8469" t="str">
            <v/>
          </cell>
          <cell r="P8469" t="str">
            <v/>
          </cell>
          <cell r="Q8469">
            <v>0</v>
          </cell>
        </row>
        <row r="8470">
          <cell r="N8470" t="str">
            <v/>
          </cell>
          <cell r="O8470" t="str">
            <v/>
          </cell>
          <cell r="P8470" t="str">
            <v/>
          </cell>
          <cell r="Q8470">
            <v>0</v>
          </cell>
        </row>
        <row r="8471">
          <cell r="N8471" t="str">
            <v/>
          </cell>
          <cell r="O8471" t="str">
            <v/>
          </cell>
          <cell r="P8471" t="str">
            <v/>
          </cell>
          <cell r="Q8471">
            <v>0</v>
          </cell>
        </row>
        <row r="8472">
          <cell r="N8472" t="str">
            <v/>
          </cell>
          <cell r="O8472" t="str">
            <v/>
          </cell>
          <cell r="P8472" t="str">
            <v/>
          </cell>
          <cell r="Q8472">
            <v>0</v>
          </cell>
        </row>
        <row r="8473">
          <cell r="N8473" t="str">
            <v/>
          </cell>
          <cell r="O8473" t="str">
            <v/>
          </cell>
          <cell r="P8473" t="str">
            <v/>
          </cell>
          <cell r="Q8473">
            <v>0</v>
          </cell>
        </row>
        <row r="8474">
          <cell r="N8474" t="str">
            <v/>
          </cell>
          <cell r="O8474" t="str">
            <v/>
          </cell>
          <cell r="P8474" t="str">
            <v/>
          </cell>
          <cell r="Q8474">
            <v>0</v>
          </cell>
        </row>
        <row r="8475">
          <cell r="N8475" t="str">
            <v/>
          </cell>
          <cell r="O8475" t="str">
            <v/>
          </cell>
          <cell r="P8475" t="str">
            <v/>
          </cell>
          <cell r="Q8475">
            <v>0</v>
          </cell>
        </row>
        <row r="8476">
          <cell r="N8476" t="str">
            <v/>
          </cell>
          <cell r="O8476" t="str">
            <v/>
          </cell>
          <cell r="P8476" t="str">
            <v/>
          </cell>
          <cell r="Q8476">
            <v>0</v>
          </cell>
        </row>
        <row r="8477">
          <cell r="N8477" t="str">
            <v/>
          </cell>
          <cell r="O8477" t="str">
            <v/>
          </cell>
          <cell r="P8477" t="str">
            <v/>
          </cell>
          <cell r="Q8477">
            <v>0</v>
          </cell>
        </row>
        <row r="8478">
          <cell r="N8478" t="str">
            <v/>
          </cell>
          <cell r="O8478" t="str">
            <v/>
          </cell>
          <cell r="P8478" t="str">
            <v/>
          </cell>
          <cell r="Q8478">
            <v>0</v>
          </cell>
        </row>
        <row r="8479">
          <cell r="N8479" t="str">
            <v/>
          </cell>
          <cell r="O8479" t="str">
            <v/>
          </cell>
          <cell r="P8479" t="str">
            <v/>
          </cell>
          <cell r="Q8479">
            <v>0</v>
          </cell>
        </row>
        <row r="8480">
          <cell r="N8480" t="str">
            <v/>
          </cell>
          <cell r="O8480" t="str">
            <v/>
          </cell>
          <cell r="P8480" t="str">
            <v/>
          </cell>
          <cell r="Q8480">
            <v>0</v>
          </cell>
        </row>
        <row r="8481">
          <cell r="N8481" t="str">
            <v/>
          </cell>
          <cell r="O8481" t="str">
            <v/>
          </cell>
          <cell r="P8481" t="str">
            <v/>
          </cell>
          <cell r="Q8481">
            <v>0</v>
          </cell>
        </row>
        <row r="8482">
          <cell r="N8482" t="str">
            <v/>
          </cell>
          <cell r="O8482" t="str">
            <v/>
          </cell>
          <cell r="P8482" t="str">
            <v/>
          </cell>
          <cell r="Q8482">
            <v>0</v>
          </cell>
        </row>
        <row r="8483">
          <cell r="N8483" t="str">
            <v/>
          </cell>
          <cell r="O8483" t="str">
            <v/>
          </cell>
          <cell r="P8483" t="str">
            <v/>
          </cell>
          <cell r="Q8483">
            <v>0</v>
          </cell>
        </row>
        <row r="8484">
          <cell r="N8484" t="str">
            <v/>
          </cell>
          <cell r="O8484" t="str">
            <v/>
          </cell>
          <cell r="P8484" t="str">
            <v/>
          </cell>
          <cell r="Q8484">
            <v>0</v>
          </cell>
        </row>
        <row r="8485">
          <cell r="N8485" t="str">
            <v/>
          </cell>
          <cell r="O8485" t="str">
            <v/>
          </cell>
          <cell r="P8485" t="str">
            <v/>
          </cell>
          <cell r="Q8485">
            <v>0</v>
          </cell>
        </row>
        <row r="8486">
          <cell r="N8486" t="str">
            <v/>
          </cell>
          <cell r="O8486" t="str">
            <v/>
          </cell>
          <cell r="P8486" t="str">
            <v/>
          </cell>
          <cell r="Q8486">
            <v>0</v>
          </cell>
        </row>
        <row r="8487">
          <cell r="N8487" t="str">
            <v/>
          </cell>
          <cell r="O8487" t="str">
            <v/>
          </cell>
          <cell r="P8487" t="str">
            <v/>
          </cell>
          <cell r="Q8487">
            <v>0</v>
          </cell>
        </row>
        <row r="8488">
          <cell r="N8488" t="str">
            <v/>
          </cell>
          <cell r="O8488" t="str">
            <v/>
          </cell>
          <cell r="P8488" t="str">
            <v/>
          </cell>
          <cell r="Q8488">
            <v>0</v>
          </cell>
        </row>
        <row r="8489">
          <cell r="N8489" t="str">
            <v/>
          </cell>
          <cell r="O8489" t="str">
            <v/>
          </cell>
          <cell r="P8489" t="str">
            <v/>
          </cell>
          <cell r="Q8489">
            <v>0</v>
          </cell>
        </row>
        <row r="8490">
          <cell r="N8490" t="str">
            <v/>
          </cell>
          <cell r="O8490" t="str">
            <v/>
          </cell>
          <cell r="P8490" t="str">
            <v/>
          </cell>
          <cell r="Q8490">
            <v>0</v>
          </cell>
        </row>
        <row r="8491">
          <cell r="N8491" t="str">
            <v/>
          </cell>
          <cell r="O8491" t="str">
            <v/>
          </cell>
          <cell r="P8491" t="str">
            <v/>
          </cell>
          <cell r="Q8491">
            <v>0</v>
          </cell>
        </row>
        <row r="8492">
          <cell r="N8492" t="str">
            <v/>
          </cell>
          <cell r="O8492" t="str">
            <v/>
          </cell>
          <cell r="P8492" t="str">
            <v/>
          </cell>
          <cell r="Q8492">
            <v>0</v>
          </cell>
        </row>
        <row r="8493">
          <cell r="N8493" t="str">
            <v/>
          </cell>
          <cell r="O8493" t="str">
            <v/>
          </cell>
          <cell r="P8493" t="str">
            <v/>
          </cell>
          <cell r="Q8493">
            <v>0</v>
          </cell>
        </row>
        <row r="8494">
          <cell r="N8494" t="str">
            <v/>
          </cell>
          <cell r="O8494" t="str">
            <v/>
          </cell>
          <cell r="P8494" t="str">
            <v/>
          </cell>
          <cell r="Q8494">
            <v>0</v>
          </cell>
        </row>
        <row r="8495">
          <cell r="N8495" t="str">
            <v/>
          </cell>
          <cell r="O8495" t="str">
            <v/>
          </cell>
          <cell r="P8495" t="str">
            <v/>
          </cell>
          <cell r="Q8495">
            <v>0</v>
          </cell>
        </row>
        <row r="8496">
          <cell r="N8496" t="str">
            <v/>
          </cell>
          <cell r="O8496" t="str">
            <v/>
          </cell>
          <cell r="P8496" t="str">
            <v/>
          </cell>
          <cell r="Q8496">
            <v>0</v>
          </cell>
        </row>
        <row r="8497">
          <cell r="N8497" t="str">
            <v/>
          </cell>
          <cell r="O8497" t="str">
            <v/>
          </cell>
          <cell r="P8497" t="str">
            <v/>
          </cell>
          <cell r="Q8497">
            <v>0</v>
          </cell>
        </row>
        <row r="8498">
          <cell r="N8498" t="str">
            <v/>
          </cell>
          <cell r="O8498" t="str">
            <v/>
          </cell>
          <cell r="P8498" t="str">
            <v/>
          </cell>
          <cell r="Q8498">
            <v>0</v>
          </cell>
        </row>
        <row r="8499">
          <cell r="N8499" t="str">
            <v/>
          </cell>
          <cell r="O8499" t="str">
            <v/>
          </cell>
          <cell r="P8499" t="str">
            <v/>
          </cell>
          <cell r="Q8499">
            <v>0</v>
          </cell>
        </row>
        <row r="8500">
          <cell r="N8500" t="str">
            <v/>
          </cell>
          <cell r="O8500" t="str">
            <v/>
          </cell>
          <cell r="P8500" t="str">
            <v/>
          </cell>
          <cell r="Q8500">
            <v>0</v>
          </cell>
        </row>
        <row r="8501">
          <cell r="N8501" t="str">
            <v/>
          </cell>
          <cell r="O8501" t="str">
            <v/>
          </cell>
          <cell r="P8501" t="str">
            <v/>
          </cell>
          <cell r="Q8501">
            <v>0</v>
          </cell>
        </row>
        <row r="8502">
          <cell r="N8502" t="str">
            <v/>
          </cell>
          <cell r="O8502" t="str">
            <v/>
          </cell>
          <cell r="P8502" t="str">
            <v/>
          </cell>
          <cell r="Q8502">
            <v>0</v>
          </cell>
        </row>
        <row r="8503">
          <cell r="N8503" t="str">
            <v/>
          </cell>
          <cell r="O8503" t="str">
            <v/>
          </cell>
          <cell r="P8503" t="str">
            <v/>
          </cell>
          <cell r="Q8503">
            <v>0</v>
          </cell>
        </row>
        <row r="8504">
          <cell r="N8504" t="str">
            <v/>
          </cell>
          <cell r="O8504" t="str">
            <v/>
          </cell>
          <cell r="P8504" t="str">
            <v/>
          </cell>
          <cell r="Q8504">
            <v>0</v>
          </cell>
        </row>
        <row r="8505">
          <cell r="N8505" t="str">
            <v/>
          </cell>
          <cell r="O8505" t="str">
            <v/>
          </cell>
          <cell r="P8505" t="str">
            <v/>
          </cell>
          <cell r="Q8505">
            <v>0</v>
          </cell>
        </row>
        <row r="8506">
          <cell r="N8506" t="str">
            <v/>
          </cell>
          <cell r="O8506" t="str">
            <v/>
          </cell>
          <cell r="P8506" t="str">
            <v/>
          </cell>
          <cell r="Q8506">
            <v>0</v>
          </cell>
        </row>
        <row r="8507">
          <cell r="N8507" t="str">
            <v/>
          </cell>
          <cell r="O8507" t="str">
            <v/>
          </cell>
          <cell r="P8507" t="str">
            <v/>
          </cell>
          <cell r="Q8507">
            <v>0</v>
          </cell>
        </row>
        <row r="8508">
          <cell r="N8508" t="str">
            <v/>
          </cell>
          <cell r="O8508" t="str">
            <v/>
          </cell>
          <cell r="P8508" t="str">
            <v/>
          </cell>
          <cell r="Q8508">
            <v>0</v>
          </cell>
        </row>
        <row r="8509">
          <cell r="N8509" t="str">
            <v/>
          </cell>
          <cell r="O8509" t="str">
            <v/>
          </cell>
          <cell r="P8509" t="str">
            <v/>
          </cell>
          <cell r="Q8509">
            <v>0</v>
          </cell>
        </row>
        <row r="8510">
          <cell r="N8510" t="str">
            <v/>
          </cell>
          <cell r="O8510" t="str">
            <v/>
          </cell>
          <cell r="P8510" t="str">
            <v/>
          </cell>
          <cell r="Q8510">
            <v>0</v>
          </cell>
        </row>
        <row r="8511">
          <cell r="N8511" t="str">
            <v/>
          </cell>
          <cell r="O8511" t="str">
            <v/>
          </cell>
          <cell r="P8511" t="str">
            <v/>
          </cell>
          <cell r="Q8511">
            <v>0</v>
          </cell>
        </row>
        <row r="8512">
          <cell r="N8512" t="str">
            <v/>
          </cell>
          <cell r="O8512" t="str">
            <v/>
          </cell>
          <cell r="P8512" t="str">
            <v/>
          </cell>
          <cell r="Q8512">
            <v>0</v>
          </cell>
        </row>
        <row r="8513">
          <cell r="N8513" t="str">
            <v/>
          </cell>
          <cell r="O8513" t="str">
            <v/>
          </cell>
          <cell r="P8513" t="str">
            <v/>
          </cell>
          <cell r="Q8513">
            <v>0</v>
          </cell>
        </row>
        <row r="8514">
          <cell r="N8514" t="str">
            <v/>
          </cell>
          <cell r="O8514" t="str">
            <v/>
          </cell>
          <cell r="P8514" t="str">
            <v/>
          </cell>
          <cell r="Q8514">
            <v>0</v>
          </cell>
        </row>
        <row r="8515">
          <cell r="N8515" t="str">
            <v/>
          </cell>
          <cell r="O8515" t="str">
            <v/>
          </cell>
          <cell r="P8515" t="str">
            <v/>
          </cell>
          <cell r="Q8515">
            <v>0</v>
          </cell>
        </row>
        <row r="8516">
          <cell r="N8516" t="str">
            <v/>
          </cell>
          <cell r="O8516" t="str">
            <v/>
          </cell>
          <cell r="P8516" t="str">
            <v/>
          </cell>
          <cell r="Q8516">
            <v>0</v>
          </cell>
        </row>
        <row r="8517">
          <cell r="N8517" t="str">
            <v/>
          </cell>
          <cell r="O8517" t="str">
            <v/>
          </cell>
          <cell r="P8517" t="str">
            <v/>
          </cell>
          <cell r="Q8517">
            <v>0</v>
          </cell>
        </row>
        <row r="8518">
          <cell r="N8518" t="str">
            <v/>
          </cell>
          <cell r="O8518" t="str">
            <v/>
          </cell>
          <cell r="P8518" t="str">
            <v/>
          </cell>
          <cell r="Q8518">
            <v>0</v>
          </cell>
        </row>
        <row r="8519">
          <cell r="N8519" t="str">
            <v/>
          </cell>
          <cell r="O8519" t="str">
            <v/>
          </cell>
          <cell r="P8519" t="str">
            <v/>
          </cell>
          <cell r="Q8519">
            <v>0</v>
          </cell>
        </row>
        <row r="8520">
          <cell r="N8520" t="str">
            <v/>
          </cell>
          <cell r="O8520" t="str">
            <v/>
          </cell>
          <cell r="P8520" t="str">
            <v/>
          </cell>
          <cell r="Q8520">
            <v>0</v>
          </cell>
        </row>
        <row r="8521">
          <cell r="N8521" t="str">
            <v/>
          </cell>
          <cell r="O8521" t="str">
            <v/>
          </cell>
          <cell r="P8521" t="str">
            <v/>
          </cell>
          <cell r="Q8521">
            <v>0</v>
          </cell>
        </row>
        <row r="8522">
          <cell r="N8522" t="str">
            <v/>
          </cell>
          <cell r="O8522" t="str">
            <v/>
          </cell>
          <cell r="P8522" t="str">
            <v/>
          </cell>
          <cell r="Q8522">
            <v>0</v>
          </cell>
        </row>
        <row r="8523">
          <cell r="N8523" t="str">
            <v/>
          </cell>
          <cell r="O8523" t="str">
            <v/>
          </cell>
          <cell r="P8523" t="str">
            <v/>
          </cell>
          <cell r="Q8523">
            <v>0</v>
          </cell>
        </row>
        <row r="8524">
          <cell r="N8524" t="str">
            <v/>
          </cell>
          <cell r="O8524" t="str">
            <v/>
          </cell>
          <cell r="P8524" t="str">
            <v/>
          </cell>
          <cell r="Q8524">
            <v>0</v>
          </cell>
        </row>
        <row r="8525">
          <cell r="N8525" t="str">
            <v/>
          </cell>
          <cell r="O8525" t="str">
            <v/>
          </cell>
          <cell r="P8525" t="str">
            <v/>
          </cell>
          <cell r="Q8525">
            <v>0</v>
          </cell>
        </row>
        <row r="8526">
          <cell r="N8526" t="str">
            <v/>
          </cell>
          <cell r="O8526" t="str">
            <v/>
          </cell>
          <cell r="P8526" t="str">
            <v/>
          </cell>
          <cell r="Q8526">
            <v>0</v>
          </cell>
        </row>
        <row r="8527">
          <cell r="N8527" t="str">
            <v/>
          </cell>
          <cell r="O8527" t="str">
            <v/>
          </cell>
          <cell r="P8527" t="str">
            <v/>
          </cell>
          <cell r="Q8527">
            <v>0</v>
          </cell>
        </row>
        <row r="8528">
          <cell r="N8528" t="str">
            <v/>
          </cell>
          <cell r="O8528" t="str">
            <v/>
          </cell>
          <cell r="P8528" t="str">
            <v/>
          </cell>
          <cell r="Q8528">
            <v>0</v>
          </cell>
        </row>
        <row r="8529">
          <cell r="N8529" t="str">
            <v/>
          </cell>
          <cell r="O8529" t="str">
            <v/>
          </cell>
          <cell r="P8529" t="str">
            <v/>
          </cell>
          <cell r="Q8529">
            <v>0</v>
          </cell>
        </row>
        <row r="8530">
          <cell r="N8530" t="str">
            <v/>
          </cell>
          <cell r="O8530" t="str">
            <v/>
          </cell>
          <cell r="P8530" t="str">
            <v/>
          </cell>
          <cell r="Q8530">
            <v>0</v>
          </cell>
        </row>
        <row r="8531">
          <cell r="N8531" t="str">
            <v/>
          </cell>
          <cell r="O8531" t="str">
            <v/>
          </cell>
          <cell r="P8531" t="str">
            <v/>
          </cell>
          <cell r="Q8531">
            <v>0</v>
          </cell>
        </row>
        <row r="8532">
          <cell r="N8532" t="str">
            <v/>
          </cell>
          <cell r="O8532" t="str">
            <v/>
          </cell>
          <cell r="P8532" t="str">
            <v/>
          </cell>
          <cell r="Q8532">
            <v>0</v>
          </cell>
        </row>
        <row r="8533">
          <cell r="N8533" t="str">
            <v/>
          </cell>
          <cell r="O8533" t="str">
            <v/>
          </cell>
          <cell r="P8533" t="str">
            <v/>
          </cell>
          <cell r="Q8533">
            <v>0</v>
          </cell>
        </row>
        <row r="8534">
          <cell r="N8534" t="str">
            <v/>
          </cell>
          <cell r="O8534" t="str">
            <v/>
          </cell>
          <cell r="P8534" t="str">
            <v/>
          </cell>
          <cell r="Q8534">
            <v>0</v>
          </cell>
        </row>
        <row r="8535">
          <cell r="N8535" t="str">
            <v/>
          </cell>
          <cell r="O8535" t="str">
            <v/>
          </cell>
          <cell r="P8535" t="str">
            <v/>
          </cell>
          <cell r="Q8535">
            <v>0</v>
          </cell>
        </row>
        <row r="8536">
          <cell r="N8536" t="str">
            <v/>
          </cell>
          <cell r="O8536" t="str">
            <v/>
          </cell>
          <cell r="P8536" t="str">
            <v/>
          </cell>
          <cell r="Q8536">
            <v>0</v>
          </cell>
        </row>
        <row r="8537">
          <cell r="N8537" t="str">
            <v/>
          </cell>
          <cell r="O8537" t="str">
            <v/>
          </cell>
          <cell r="P8537" t="str">
            <v/>
          </cell>
          <cell r="Q8537">
            <v>0</v>
          </cell>
        </row>
        <row r="8538">
          <cell r="N8538" t="str">
            <v/>
          </cell>
          <cell r="O8538" t="str">
            <v/>
          </cell>
          <cell r="P8538" t="str">
            <v/>
          </cell>
          <cell r="Q8538">
            <v>0</v>
          </cell>
        </row>
        <row r="8539">
          <cell r="N8539" t="str">
            <v/>
          </cell>
          <cell r="O8539" t="str">
            <v/>
          </cell>
          <cell r="P8539" t="str">
            <v/>
          </cell>
          <cell r="Q8539">
            <v>0</v>
          </cell>
        </row>
        <row r="8540">
          <cell r="N8540" t="str">
            <v/>
          </cell>
          <cell r="O8540" t="str">
            <v/>
          </cell>
          <cell r="P8540" t="str">
            <v/>
          </cell>
          <cell r="Q8540">
            <v>0</v>
          </cell>
        </row>
        <row r="8541">
          <cell r="N8541" t="str">
            <v/>
          </cell>
          <cell r="O8541" t="str">
            <v/>
          </cell>
          <cell r="P8541" t="str">
            <v/>
          </cell>
          <cell r="Q8541">
            <v>0</v>
          </cell>
        </row>
        <row r="8542">
          <cell r="N8542" t="str">
            <v/>
          </cell>
          <cell r="O8542" t="str">
            <v/>
          </cell>
          <cell r="P8542" t="str">
            <v/>
          </cell>
          <cell r="Q8542">
            <v>0</v>
          </cell>
        </row>
        <row r="8543">
          <cell r="N8543" t="str">
            <v/>
          </cell>
          <cell r="O8543" t="str">
            <v/>
          </cell>
          <cell r="P8543" t="str">
            <v/>
          </cell>
          <cell r="Q8543">
            <v>0</v>
          </cell>
        </row>
        <row r="8544">
          <cell r="N8544" t="str">
            <v/>
          </cell>
          <cell r="O8544" t="str">
            <v/>
          </cell>
          <cell r="P8544" t="str">
            <v/>
          </cell>
          <cell r="Q8544">
            <v>0</v>
          </cell>
        </row>
        <row r="8545">
          <cell r="N8545" t="str">
            <v/>
          </cell>
          <cell r="O8545" t="str">
            <v/>
          </cell>
          <cell r="P8545" t="str">
            <v/>
          </cell>
          <cell r="Q8545">
            <v>0</v>
          </cell>
        </row>
        <row r="8546">
          <cell r="N8546" t="str">
            <v/>
          </cell>
          <cell r="O8546" t="str">
            <v/>
          </cell>
          <cell r="P8546" t="str">
            <v/>
          </cell>
          <cell r="Q8546">
            <v>0</v>
          </cell>
        </row>
        <row r="8547">
          <cell r="N8547" t="str">
            <v/>
          </cell>
          <cell r="O8547" t="str">
            <v/>
          </cell>
          <cell r="P8547" t="str">
            <v/>
          </cell>
          <cell r="Q8547">
            <v>0</v>
          </cell>
        </row>
        <row r="8548">
          <cell r="N8548" t="str">
            <v/>
          </cell>
          <cell r="O8548" t="str">
            <v/>
          </cell>
          <cell r="P8548" t="str">
            <v/>
          </cell>
          <cell r="Q8548">
            <v>0</v>
          </cell>
        </row>
        <row r="8549">
          <cell r="N8549" t="str">
            <v/>
          </cell>
          <cell r="O8549" t="str">
            <v/>
          </cell>
          <cell r="P8549" t="str">
            <v/>
          </cell>
          <cell r="Q8549">
            <v>0</v>
          </cell>
        </row>
        <row r="8550">
          <cell r="N8550" t="str">
            <v/>
          </cell>
          <cell r="O8550" t="str">
            <v/>
          </cell>
          <cell r="P8550" t="str">
            <v/>
          </cell>
          <cell r="Q8550">
            <v>0</v>
          </cell>
        </row>
        <row r="8551">
          <cell r="N8551" t="str">
            <v/>
          </cell>
          <cell r="O8551" t="str">
            <v/>
          </cell>
          <cell r="P8551" t="str">
            <v/>
          </cell>
          <cell r="Q8551">
            <v>0</v>
          </cell>
        </row>
        <row r="8552">
          <cell r="N8552" t="str">
            <v/>
          </cell>
          <cell r="O8552" t="str">
            <v/>
          </cell>
          <cell r="P8552" t="str">
            <v/>
          </cell>
          <cell r="Q8552">
            <v>0</v>
          </cell>
        </row>
        <row r="8553">
          <cell r="N8553" t="str">
            <v/>
          </cell>
          <cell r="O8553" t="str">
            <v/>
          </cell>
          <cell r="P8553" t="str">
            <v/>
          </cell>
          <cell r="Q8553">
            <v>0</v>
          </cell>
        </row>
        <row r="8554">
          <cell r="N8554" t="str">
            <v/>
          </cell>
          <cell r="O8554" t="str">
            <v/>
          </cell>
          <cell r="P8554" t="str">
            <v/>
          </cell>
          <cell r="Q8554">
            <v>0</v>
          </cell>
        </row>
        <row r="8555">
          <cell r="N8555" t="str">
            <v/>
          </cell>
          <cell r="O8555" t="str">
            <v/>
          </cell>
          <cell r="P8555" t="str">
            <v/>
          </cell>
          <cell r="Q8555">
            <v>0</v>
          </cell>
        </row>
        <row r="8556">
          <cell r="N8556" t="str">
            <v/>
          </cell>
          <cell r="O8556" t="str">
            <v/>
          </cell>
          <cell r="P8556" t="str">
            <v/>
          </cell>
          <cell r="Q8556">
            <v>0</v>
          </cell>
        </row>
        <row r="8557">
          <cell r="N8557" t="str">
            <v/>
          </cell>
          <cell r="O8557" t="str">
            <v/>
          </cell>
          <cell r="P8557" t="str">
            <v/>
          </cell>
          <cell r="Q8557">
            <v>0</v>
          </cell>
        </row>
        <row r="8558">
          <cell r="N8558" t="str">
            <v/>
          </cell>
          <cell r="O8558" t="str">
            <v/>
          </cell>
          <cell r="P8558" t="str">
            <v/>
          </cell>
          <cell r="Q8558">
            <v>0</v>
          </cell>
        </row>
        <row r="8559">
          <cell r="N8559" t="str">
            <v/>
          </cell>
          <cell r="O8559" t="str">
            <v/>
          </cell>
          <cell r="P8559" t="str">
            <v/>
          </cell>
          <cell r="Q8559">
            <v>0</v>
          </cell>
        </row>
        <row r="8560">
          <cell r="N8560" t="str">
            <v/>
          </cell>
          <cell r="O8560" t="str">
            <v/>
          </cell>
          <cell r="P8560" t="str">
            <v/>
          </cell>
          <cell r="Q8560">
            <v>0</v>
          </cell>
        </row>
        <row r="8561">
          <cell r="N8561" t="str">
            <v/>
          </cell>
          <cell r="O8561" t="str">
            <v/>
          </cell>
          <cell r="P8561" t="str">
            <v/>
          </cell>
          <cell r="Q8561">
            <v>0</v>
          </cell>
        </row>
        <row r="8562">
          <cell r="N8562" t="str">
            <v/>
          </cell>
          <cell r="O8562" t="str">
            <v/>
          </cell>
          <cell r="P8562" t="str">
            <v/>
          </cell>
          <cell r="Q8562">
            <v>0</v>
          </cell>
        </row>
        <row r="8563">
          <cell r="N8563" t="str">
            <v/>
          </cell>
          <cell r="O8563" t="str">
            <v/>
          </cell>
          <cell r="P8563" t="str">
            <v/>
          </cell>
          <cell r="Q8563">
            <v>0</v>
          </cell>
        </row>
        <row r="8564">
          <cell r="N8564" t="str">
            <v/>
          </cell>
          <cell r="O8564" t="str">
            <v/>
          </cell>
          <cell r="P8564" t="str">
            <v/>
          </cell>
          <cell r="Q8564">
            <v>0</v>
          </cell>
        </row>
        <row r="8565">
          <cell r="N8565" t="str">
            <v/>
          </cell>
          <cell r="O8565" t="str">
            <v/>
          </cell>
          <cell r="P8565" t="str">
            <v/>
          </cell>
          <cell r="Q8565">
            <v>0</v>
          </cell>
        </row>
        <row r="8566">
          <cell r="N8566" t="str">
            <v/>
          </cell>
          <cell r="O8566" t="str">
            <v/>
          </cell>
          <cell r="P8566" t="str">
            <v/>
          </cell>
          <cell r="Q8566">
            <v>0</v>
          </cell>
        </row>
        <row r="8567">
          <cell r="N8567" t="str">
            <v/>
          </cell>
          <cell r="O8567" t="str">
            <v/>
          </cell>
          <cell r="P8567" t="str">
            <v/>
          </cell>
          <cell r="Q8567">
            <v>0</v>
          </cell>
        </row>
        <row r="8568">
          <cell r="N8568" t="str">
            <v/>
          </cell>
          <cell r="O8568" t="str">
            <v/>
          </cell>
          <cell r="P8568" t="str">
            <v/>
          </cell>
          <cell r="Q8568">
            <v>0</v>
          </cell>
        </row>
        <row r="8569">
          <cell r="N8569" t="str">
            <v/>
          </cell>
          <cell r="O8569" t="str">
            <v/>
          </cell>
          <cell r="P8569" t="str">
            <v/>
          </cell>
          <cell r="Q8569">
            <v>0</v>
          </cell>
        </row>
        <row r="8570">
          <cell r="N8570" t="str">
            <v/>
          </cell>
          <cell r="O8570" t="str">
            <v/>
          </cell>
          <cell r="P8570" t="str">
            <v/>
          </cell>
          <cell r="Q8570">
            <v>0</v>
          </cell>
        </row>
        <row r="8571">
          <cell r="N8571" t="str">
            <v/>
          </cell>
          <cell r="O8571" t="str">
            <v/>
          </cell>
          <cell r="P8571" t="str">
            <v/>
          </cell>
          <cell r="Q8571">
            <v>0</v>
          </cell>
        </row>
        <row r="8572">
          <cell r="N8572" t="str">
            <v/>
          </cell>
          <cell r="O8572" t="str">
            <v/>
          </cell>
          <cell r="P8572" t="str">
            <v/>
          </cell>
          <cell r="Q8572">
            <v>0</v>
          </cell>
        </row>
        <row r="8573">
          <cell r="N8573" t="str">
            <v/>
          </cell>
          <cell r="O8573" t="str">
            <v/>
          </cell>
          <cell r="P8573" t="str">
            <v/>
          </cell>
          <cell r="Q8573">
            <v>0</v>
          </cell>
        </row>
        <row r="8574">
          <cell r="N8574" t="str">
            <v/>
          </cell>
          <cell r="O8574" t="str">
            <v/>
          </cell>
          <cell r="P8574" t="str">
            <v/>
          </cell>
          <cell r="Q8574">
            <v>0</v>
          </cell>
        </row>
        <row r="8575">
          <cell r="N8575" t="str">
            <v/>
          </cell>
          <cell r="O8575" t="str">
            <v/>
          </cell>
          <cell r="P8575" t="str">
            <v/>
          </cell>
          <cell r="Q8575">
            <v>0</v>
          </cell>
        </row>
        <row r="8576">
          <cell r="N8576" t="str">
            <v/>
          </cell>
          <cell r="O8576" t="str">
            <v/>
          </cell>
          <cell r="P8576" t="str">
            <v/>
          </cell>
          <cell r="Q8576">
            <v>0</v>
          </cell>
        </row>
        <row r="8577">
          <cell r="N8577" t="str">
            <v/>
          </cell>
          <cell r="O8577" t="str">
            <v/>
          </cell>
          <cell r="P8577" t="str">
            <v/>
          </cell>
          <cell r="Q8577">
            <v>0</v>
          </cell>
        </row>
        <row r="8578">
          <cell r="N8578" t="str">
            <v/>
          </cell>
          <cell r="O8578" t="str">
            <v/>
          </cell>
          <cell r="P8578" t="str">
            <v/>
          </cell>
          <cell r="Q8578">
            <v>0</v>
          </cell>
        </row>
        <row r="8579">
          <cell r="N8579" t="str">
            <v/>
          </cell>
          <cell r="O8579" t="str">
            <v/>
          </cell>
          <cell r="P8579" t="str">
            <v/>
          </cell>
          <cell r="Q8579">
            <v>0</v>
          </cell>
        </row>
        <row r="8580">
          <cell r="N8580" t="str">
            <v/>
          </cell>
          <cell r="O8580" t="str">
            <v/>
          </cell>
          <cell r="P8580" t="str">
            <v/>
          </cell>
          <cell r="Q8580">
            <v>0</v>
          </cell>
        </row>
        <row r="8581">
          <cell r="N8581" t="str">
            <v/>
          </cell>
          <cell r="O8581" t="str">
            <v/>
          </cell>
          <cell r="P8581" t="str">
            <v/>
          </cell>
          <cell r="Q8581">
            <v>0</v>
          </cell>
        </row>
        <row r="8582">
          <cell r="N8582" t="str">
            <v/>
          </cell>
          <cell r="O8582" t="str">
            <v/>
          </cell>
          <cell r="P8582" t="str">
            <v/>
          </cell>
          <cell r="Q8582">
            <v>0</v>
          </cell>
        </row>
        <row r="8583">
          <cell r="N8583" t="str">
            <v/>
          </cell>
          <cell r="O8583" t="str">
            <v/>
          </cell>
          <cell r="P8583" t="str">
            <v/>
          </cell>
          <cell r="Q8583">
            <v>0</v>
          </cell>
        </row>
        <row r="8584">
          <cell r="N8584" t="str">
            <v/>
          </cell>
          <cell r="O8584" t="str">
            <v/>
          </cell>
          <cell r="P8584" t="str">
            <v/>
          </cell>
          <cell r="Q8584">
            <v>0</v>
          </cell>
        </row>
        <row r="8585">
          <cell r="N8585" t="str">
            <v/>
          </cell>
          <cell r="O8585" t="str">
            <v/>
          </cell>
          <cell r="P8585" t="str">
            <v/>
          </cell>
          <cell r="Q8585">
            <v>0</v>
          </cell>
        </row>
        <row r="8586">
          <cell r="N8586" t="str">
            <v/>
          </cell>
          <cell r="O8586" t="str">
            <v/>
          </cell>
          <cell r="P8586" t="str">
            <v/>
          </cell>
          <cell r="Q8586">
            <v>0</v>
          </cell>
        </row>
        <row r="8587">
          <cell r="N8587" t="str">
            <v/>
          </cell>
          <cell r="O8587" t="str">
            <v/>
          </cell>
          <cell r="P8587" t="str">
            <v/>
          </cell>
          <cell r="Q8587">
            <v>0</v>
          </cell>
        </row>
        <row r="8588">
          <cell r="N8588" t="str">
            <v/>
          </cell>
          <cell r="O8588" t="str">
            <v/>
          </cell>
          <cell r="P8588" t="str">
            <v/>
          </cell>
          <cell r="Q8588">
            <v>0</v>
          </cell>
        </row>
        <row r="8589">
          <cell r="N8589" t="str">
            <v/>
          </cell>
          <cell r="O8589" t="str">
            <v/>
          </cell>
          <cell r="P8589" t="str">
            <v/>
          </cell>
          <cell r="Q8589">
            <v>0</v>
          </cell>
        </row>
        <row r="8590">
          <cell r="N8590" t="str">
            <v/>
          </cell>
          <cell r="O8590" t="str">
            <v/>
          </cell>
          <cell r="P8590" t="str">
            <v/>
          </cell>
          <cell r="Q8590">
            <v>0</v>
          </cell>
        </row>
        <row r="8591">
          <cell r="N8591" t="str">
            <v/>
          </cell>
          <cell r="O8591" t="str">
            <v/>
          </cell>
          <cell r="P8591" t="str">
            <v/>
          </cell>
          <cell r="Q8591">
            <v>0</v>
          </cell>
        </row>
        <row r="8592">
          <cell r="N8592" t="str">
            <v/>
          </cell>
          <cell r="O8592" t="str">
            <v/>
          </cell>
          <cell r="P8592" t="str">
            <v/>
          </cell>
          <cell r="Q8592">
            <v>0</v>
          </cell>
        </row>
        <row r="8593">
          <cell r="N8593" t="str">
            <v/>
          </cell>
          <cell r="O8593" t="str">
            <v/>
          </cell>
          <cell r="P8593" t="str">
            <v/>
          </cell>
          <cell r="Q8593">
            <v>0</v>
          </cell>
        </row>
        <row r="8594">
          <cell r="N8594" t="str">
            <v/>
          </cell>
          <cell r="O8594" t="str">
            <v/>
          </cell>
          <cell r="P8594" t="str">
            <v/>
          </cell>
          <cell r="Q8594">
            <v>0</v>
          </cell>
        </row>
        <row r="8595">
          <cell r="N8595" t="str">
            <v/>
          </cell>
          <cell r="O8595" t="str">
            <v/>
          </cell>
          <cell r="P8595" t="str">
            <v/>
          </cell>
          <cell r="Q8595">
            <v>0</v>
          </cell>
        </row>
        <row r="8596">
          <cell r="N8596" t="str">
            <v/>
          </cell>
          <cell r="O8596" t="str">
            <v/>
          </cell>
          <cell r="P8596" t="str">
            <v/>
          </cell>
          <cell r="Q8596">
            <v>0</v>
          </cell>
        </row>
        <row r="8597">
          <cell r="N8597" t="str">
            <v/>
          </cell>
          <cell r="O8597" t="str">
            <v/>
          </cell>
          <cell r="P8597" t="str">
            <v/>
          </cell>
          <cell r="Q8597">
            <v>0</v>
          </cell>
        </row>
        <row r="8598">
          <cell r="N8598" t="str">
            <v/>
          </cell>
          <cell r="O8598" t="str">
            <v/>
          </cell>
          <cell r="P8598" t="str">
            <v/>
          </cell>
          <cell r="Q8598">
            <v>0</v>
          </cell>
        </row>
        <row r="8599">
          <cell r="N8599" t="str">
            <v/>
          </cell>
          <cell r="O8599" t="str">
            <v/>
          </cell>
          <cell r="P8599" t="str">
            <v/>
          </cell>
          <cell r="Q8599">
            <v>0</v>
          </cell>
        </row>
        <row r="8600">
          <cell r="N8600" t="str">
            <v/>
          </cell>
          <cell r="O8600" t="str">
            <v/>
          </cell>
          <cell r="P8600" t="str">
            <v/>
          </cell>
          <cell r="Q8600">
            <v>0</v>
          </cell>
        </row>
        <row r="8601">
          <cell r="N8601" t="str">
            <v/>
          </cell>
          <cell r="O8601" t="str">
            <v/>
          </cell>
          <cell r="P8601" t="str">
            <v/>
          </cell>
          <cell r="Q8601">
            <v>0</v>
          </cell>
        </row>
        <row r="8602">
          <cell r="N8602" t="str">
            <v/>
          </cell>
          <cell r="O8602" t="str">
            <v/>
          </cell>
          <cell r="P8602" t="str">
            <v/>
          </cell>
          <cell r="Q8602">
            <v>0</v>
          </cell>
        </row>
        <row r="8603">
          <cell r="N8603" t="str">
            <v/>
          </cell>
          <cell r="O8603" t="str">
            <v/>
          </cell>
          <cell r="P8603" t="str">
            <v/>
          </cell>
          <cell r="Q8603">
            <v>0</v>
          </cell>
        </row>
        <row r="8604">
          <cell r="N8604" t="str">
            <v/>
          </cell>
          <cell r="O8604" t="str">
            <v/>
          </cell>
          <cell r="P8604" t="str">
            <v/>
          </cell>
          <cell r="Q8604">
            <v>0</v>
          </cell>
        </row>
        <row r="8605">
          <cell r="N8605" t="str">
            <v/>
          </cell>
          <cell r="O8605" t="str">
            <v/>
          </cell>
          <cell r="P8605" t="str">
            <v/>
          </cell>
          <cell r="Q8605">
            <v>0</v>
          </cell>
        </row>
        <row r="8606">
          <cell r="N8606" t="str">
            <v/>
          </cell>
          <cell r="O8606" t="str">
            <v/>
          </cell>
          <cell r="P8606" t="str">
            <v/>
          </cell>
          <cell r="Q8606">
            <v>0</v>
          </cell>
        </row>
        <row r="8607">
          <cell r="N8607" t="str">
            <v/>
          </cell>
          <cell r="O8607" t="str">
            <v/>
          </cell>
          <cell r="P8607" t="str">
            <v/>
          </cell>
          <cell r="Q8607">
            <v>0</v>
          </cell>
        </row>
        <row r="8608">
          <cell r="N8608" t="str">
            <v/>
          </cell>
          <cell r="O8608" t="str">
            <v/>
          </cell>
          <cell r="P8608" t="str">
            <v/>
          </cell>
          <cell r="Q8608">
            <v>0</v>
          </cell>
        </row>
        <row r="8609">
          <cell r="N8609" t="str">
            <v/>
          </cell>
          <cell r="O8609" t="str">
            <v/>
          </cell>
          <cell r="P8609" t="str">
            <v/>
          </cell>
          <cell r="Q8609">
            <v>0</v>
          </cell>
        </row>
        <row r="8610">
          <cell r="N8610" t="str">
            <v/>
          </cell>
          <cell r="O8610" t="str">
            <v/>
          </cell>
          <cell r="P8610" t="str">
            <v/>
          </cell>
          <cell r="Q8610">
            <v>0</v>
          </cell>
        </row>
        <row r="8611">
          <cell r="N8611" t="str">
            <v/>
          </cell>
          <cell r="O8611" t="str">
            <v/>
          </cell>
          <cell r="P8611" t="str">
            <v/>
          </cell>
          <cell r="Q8611">
            <v>0</v>
          </cell>
        </row>
        <row r="8612">
          <cell r="N8612" t="str">
            <v/>
          </cell>
          <cell r="O8612" t="str">
            <v/>
          </cell>
          <cell r="P8612" t="str">
            <v/>
          </cell>
          <cell r="Q8612">
            <v>0</v>
          </cell>
        </row>
        <row r="8613">
          <cell r="N8613" t="str">
            <v/>
          </cell>
          <cell r="O8613" t="str">
            <v/>
          </cell>
          <cell r="P8613" t="str">
            <v/>
          </cell>
          <cell r="Q8613">
            <v>0</v>
          </cell>
        </row>
        <row r="8614">
          <cell r="N8614" t="str">
            <v/>
          </cell>
          <cell r="O8614" t="str">
            <v/>
          </cell>
          <cell r="P8614" t="str">
            <v/>
          </cell>
          <cell r="Q8614">
            <v>0</v>
          </cell>
        </row>
        <row r="8615">
          <cell r="N8615" t="str">
            <v/>
          </cell>
          <cell r="O8615" t="str">
            <v/>
          </cell>
          <cell r="P8615" t="str">
            <v/>
          </cell>
          <cell r="Q8615">
            <v>0</v>
          </cell>
        </row>
        <row r="8616">
          <cell r="N8616" t="str">
            <v/>
          </cell>
          <cell r="O8616" t="str">
            <v/>
          </cell>
          <cell r="P8616" t="str">
            <v/>
          </cell>
          <cell r="Q8616">
            <v>0</v>
          </cell>
        </row>
        <row r="8617">
          <cell r="N8617" t="str">
            <v/>
          </cell>
          <cell r="O8617" t="str">
            <v/>
          </cell>
          <cell r="P8617" t="str">
            <v/>
          </cell>
          <cell r="Q8617">
            <v>0</v>
          </cell>
        </row>
        <row r="8618">
          <cell r="N8618" t="str">
            <v/>
          </cell>
          <cell r="O8618" t="str">
            <v/>
          </cell>
          <cell r="P8618" t="str">
            <v/>
          </cell>
          <cell r="Q8618">
            <v>0</v>
          </cell>
        </row>
        <row r="8619">
          <cell r="N8619" t="str">
            <v/>
          </cell>
          <cell r="O8619" t="str">
            <v/>
          </cell>
          <cell r="P8619" t="str">
            <v/>
          </cell>
          <cell r="Q8619">
            <v>0</v>
          </cell>
        </row>
        <row r="8620">
          <cell r="N8620" t="str">
            <v/>
          </cell>
          <cell r="O8620" t="str">
            <v/>
          </cell>
          <cell r="P8620" t="str">
            <v/>
          </cell>
          <cell r="Q8620">
            <v>0</v>
          </cell>
        </row>
        <row r="8621">
          <cell r="N8621" t="str">
            <v/>
          </cell>
          <cell r="O8621" t="str">
            <v/>
          </cell>
          <cell r="P8621" t="str">
            <v/>
          </cell>
          <cell r="Q8621">
            <v>0</v>
          </cell>
        </row>
        <row r="8622">
          <cell r="N8622" t="str">
            <v/>
          </cell>
          <cell r="O8622" t="str">
            <v/>
          </cell>
          <cell r="P8622" t="str">
            <v/>
          </cell>
          <cell r="Q8622">
            <v>0</v>
          </cell>
        </row>
        <row r="8623">
          <cell r="N8623" t="str">
            <v/>
          </cell>
          <cell r="O8623" t="str">
            <v/>
          </cell>
          <cell r="P8623" t="str">
            <v/>
          </cell>
          <cell r="Q8623">
            <v>0</v>
          </cell>
        </row>
        <row r="8624">
          <cell r="N8624" t="str">
            <v/>
          </cell>
          <cell r="O8624" t="str">
            <v/>
          </cell>
          <cell r="P8624" t="str">
            <v/>
          </cell>
          <cell r="Q8624">
            <v>0</v>
          </cell>
        </row>
        <row r="8625">
          <cell r="N8625" t="str">
            <v/>
          </cell>
          <cell r="O8625" t="str">
            <v/>
          </cell>
          <cell r="P8625" t="str">
            <v/>
          </cell>
          <cell r="Q8625">
            <v>0</v>
          </cell>
        </row>
        <row r="8626">
          <cell r="N8626" t="str">
            <v/>
          </cell>
          <cell r="O8626" t="str">
            <v/>
          </cell>
          <cell r="P8626" t="str">
            <v/>
          </cell>
          <cell r="Q8626">
            <v>0</v>
          </cell>
        </row>
        <row r="8627">
          <cell r="N8627" t="str">
            <v/>
          </cell>
          <cell r="O8627" t="str">
            <v/>
          </cell>
          <cell r="P8627" t="str">
            <v/>
          </cell>
          <cell r="Q8627">
            <v>0</v>
          </cell>
        </row>
        <row r="8628">
          <cell r="N8628" t="str">
            <v/>
          </cell>
          <cell r="O8628" t="str">
            <v/>
          </cell>
          <cell r="P8628" t="str">
            <v/>
          </cell>
          <cell r="Q8628">
            <v>0</v>
          </cell>
        </row>
        <row r="8629">
          <cell r="N8629" t="str">
            <v/>
          </cell>
          <cell r="O8629" t="str">
            <v/>
          </cell>
          <cell r="P8629" t="str">
            <v/>
          </cell>
          <cell r="Q8629">
            <v>0</v>
          </cell>
        </row>
        <row r="8630">
          <cell r="N8630" t="str">
            <v/>
          </cell>
          <cell r="O8630" t="str">
            <v/>
          </cell>
          <cell r="P8630" t="str">
            <v/>
          </cell>
          <cell r="Q8630">
            <v>0</v>
          </cell>
        </row>
        <row r="8631">
          <cell r="N8631" t="str">
            <v/>
          </cell>
          <cell r="O8631" t="str">
            <v/>
          </cell>
          <cell r="P8631" t="str">
            <v/>
          </cell>
          <cell r="Q8631">
            <v>0</v>
          </cell>
        </row>
        <row r="8632">
          <cell r="N8632" t="str">
            <v/>
          </cell>
          <cell r="O8632" t="str">
            <v/>
          </cell>
          <cell r="P8632" t="str">
            <v/>
          </cell>
          <cell r="Q8632">
            <v>0</v>
          </cell>
        </row>
        <row r="8633">
          <cell r="N8633" t="str">
            <v/>
          </cell>
          <cell r="O8633" t="str">
            <v/>
          </cell>
          <cell r="P8633" t="str">
            <v/>
          </cell>
          <cell r="Q8633">
            <v>0</v>
          </cell>
        </row>
        <row r="8634">
          <cell r="N8634" t="str">
            <v/>
          </cell>
          <cell r="O8634" t="str">
            <v/>
          </cell>
          <cell r="P8634" t="str">
            <v/>
          </cell>
          <cell r="Q8634">
            <v>0</v>
          </cell>
        </row>
        <row r="8635">
          <cell r="N8635" t="str">
            <v/>
          </cell>
          <cell r="O8635" t="str">
            <v/>
          </cell>
          <cell r="P8635" t="str">
            <v/>
          </cell>
          <cell r="Q8635">
            <v>0</v>
          </cell>
        </row>
        <row r="8636">
          <cell r="N8636" t="str">
            <v/>
          </cell>
          <cell r="O8636" t="str">
            <v/>
          </cell>
          <cell r="P8636" t="str">
            <v/>
          </cell>
          <cell r="Q8636">
            <v>0</v>
          </cell>
        </row>
        <row r="8637">
          <cell r="N8637" t="str">
            <v/>
          </cell>
          <cell r="O8637" t="str">
            <v/>
          </cell>
          <cell r="P8637" t="str">
            <v/>
          </cell>
          <cell r="Q8637">
            <v>0</v>
          </cell>
        </row>
        <row r="8638">
          <cell r="N8638" t="str">
            <v/>
          </cell>
          <cell r="O8638" t="str">
            <v/>
          </cell>
          <cell r="P8638" t="str">
            <v/>
          </cell>
          <cell r="Q8638">
            <v>0</v>
          </cell>
        </row>
        <row r="8639">
          <cell r="N8639" t="str">
            <v/>
          </cell>
          <cell r="O8639" t="str">
            <v/>
          </cell>
          <cell r="P8639" t="str">
            <v/>
          </cell>
          <cell r="Q8639">
            <v>0</v>
          </cell>
        </row>
        <row r="8640">
          <cell r="N8640" t="str">
            <v/>
          </cell>
          <cell r="O8640" t="str">
            <v/>
          </cell>
          <cell r="P8640" t="str">
            <v/>
          </cell>
          <cell r="Q8640">
            <v>0</v>
          </cell>
        </row>
        <row r="8641">
          <cell r="N8641" t="str">
            <v/>
          </cell>
          <cell r="O8641" t="str">
            <v/>
          </cell>
          <cell r="P8641" t="str">
            <v/>
          </cell>
          <cell r="Q8641">
            <v>0</v>
          </cell>
        </row>
        <row r="8642">
          <cell r="N8642" t="str">
            <v/>
          </cell>
          <cell r="O8642" t="str">
            <v/>
          </cell>
          <cell r="P8642" t="str">
            <v/>
          </cell>
          <cell r="Q8642">
            <v>0</v>
          </cell>
        </row>
        <row r="8643">
          <cell r="N8643" t="str">
            <v/>
          </cell>
          <cell r="O8643" t="str">
            <v/>
          </cell>
          <cell r="P8643" t="str">
            <v/>
          </cell>
          <cell r="Q8643">
            <v>0</v>
          </cell>
        </row>
        <row r="8644">
          <cell r="N8644" t="str">
            <v/>
          </cell>
          <cell r="O8644" t="str">
            <v/>
          </cell>
          <cell r="P8644" t="str">
            <v/>
          </cell>
          <cell r="Q8644">
            <v>0</v>
          </cell>
        </row>
        <row r="8645">
          <cell r="N8645" t="str">
            <v/>
          </cell>
          <cell r="O8645" t="str">
            <v/>
          </cell>
          <cell r="P8645" t="str">
            <v/>
          </cell>
          <cell r="Q8645">
            <v>0</v>
          </cell>
        </row>
        <row r="8646">
          <cell r="N8646" t="str">
            <v/>
          </cell>
          <cell r="O8646" t="str">
            <v/>
          </cell>
          <cell r="P8646" t="str">
            <v/>
          </cell>
          <cell r="Q8646">
            <v>0</v>
          </cell>
        </row>
        <row r="8647">
          <cell r="N8647" t="str">
            <v/>
          </cell>
          <cell r="O8647" t="str">
            <v/>
          </cell>
          <cell r="P8647" t="str">
            <v/>
          </cell>
          <cell r="Q8647">
            <v>0</v>
          </cell>
        </row>
        <row r="8648">
          <cell r="N8648" t="str">
            <v/>
          </cell>
          <cell r="O8648" t="str">
            <v/>
          </cell>
          <cell r="P8648" t="str">
            <v/>
          </cell>
          <cell r="Q8648">
            <v>0</v>
          </cell>
        </row>
        <row r="8649">
          <cell r="N8649" t="str">
            <v/>
          </cell>
          <cell r="O8649" t="str">
            <v/>
          </cell>
          <cell r="P8649" t="str">
            <v/>
          </cell>
          <cell r="Q8649">
            <v>0</v>
          </cell>
        </row>
        <row r="8650">
          <cell r="N8650" t="str">
            <v/>
          </cell>
          <cell r="O8650" t="str">
            <v/>
          </cell>
          <cell r="P8650" t="str">
            <v/>
          </cell>
          <cell r="Q8650">
            <v>0</v>
          </cell>
        </row>
        <row r="8651">
          <cell r="N8651" t="str">
            <v/>
          </cell>
          <cell r="O8651" t="str">
            <v/>
          </cell>
          <cell r="P8651" t="str">
            <v/>
          </cell>
          <cell r="Q8651">
            <v>0</v>
          </cell>
        </row>
        <row r="8652">
          <cell r="N8652" t="str">
            <v/>
          </cell>
          <cell r="O8652" t="str">
            <v/>
          </cell>
          <cell r="P8652" t="str">
            <v/>
          </cell>
          <cell r="Q8652">
            <v>0</v>
          </cell>
        </row>
        <row r="8653">
          <cell r="N8653" t="str">
            <v/>
          </cell>
          <cell r="O8653" t="str">
            <v/>
          </cell>
          <cell r="P8653" t="str">
            <v/>
          </cell>
          <cell r="Q8653">
            <v>0</v>
          </cell>
        </row>
        <row r="8654">
          <cell r="N8654" t="str">
            <v/>
          </cell>
          <cell r="O8654" t="str">
            <v/>
          </cell>
          <cell r="P8654" t="str">
            <v/>
          </cell>
          <cell r="Q8654">
            <v>0</v>
          </cell>
        </row>
        <row r="8655">
          <cell r="N8655" t="str">
            <v/>
          </cell>
          <cell r="O8655" t="str">
            <v/>
          </cell>
          <cell r="P8655" t="str">
            <v/>
          </cell>
          <cell r="Q8655">
            <v>0</v>
          </cell>
        </row>
        <row r="8656">
          <cell r="N8656" t="str">
            <v/>
          </cell>
          <cell r="O8656" t="str">
            <v/>
          </cell>
          <cell r="P8656" t="str">
            <v/>
          </cell>
          <cell r="Q8656">
            <v>0</v>
          </cell>
        </row>
        <row r="8657">
          <cell r="N8657" t="str">
            <v/>
          </cell>
          <cell r="O8657" t="str">
            <v/>
          </cell>
          <cell r="P8657" t="str">
            <v/>
          </cell>
          <cell r="Q8657">
            <v>0</v>
          </cell>
        </row>
        <row r="8658">
          <cell r="N8658" t="str">
            <v/>
          </cell>
          <cell r="O8658" t="str">
            <v/>
          </cell>
          <cell r="P8658" t="str">
            <v/>
          </cell>
          <cell r="Q8658">
            <v>0</v>
          </cell>
        </row>
        <row r="8659">
          <cell r="N8659" t="str">
            <v/>
          </cell>
          <cell r="O8659" t="str">
            <v/>
          </cell>
          <cell r="P8659" t="str">
            <v/>
          </cell>
          <cell r="Q8659">
            <v>0</v>
          </cell>
        </row>
        <row r="8660">
          <cell r="N8660" t="str">
            <v/>
          </cell>
          <cell r="O8660" t="str">
            <v/>
          </cell>
          <cell r="P8660" t="str">
            <v/>
          </cell>
          <cell r="Q8660">
            <v>0</v>
          </cell>
        </row>
        <row r="8661">
          <cell r="N8661" t="str">
            <v/>
          </cell>
          <cell r="O8661" t="str">
            <v/>
          </cell>
          <cell r="P8661" t="str">
            <v/>
          </cell>
          <cell r="Q8661">
            <v>0</v>
          </cell>
        </row>
        <row r="8662">
          <cell r="N8662" t="str">
            <v/>
          </cell>
          <cell r="O8662" t="str">
            <v/>
          </cell>
          <cell r="P8662" t="str">
            <v/>
          </cell>
          <cell r="Q8662">
            <v>0</v>
          </cell>
        </row>
        <row r="8663">
          <cell r="N8663" t="str">
            <v/>
          </cell>
          <cell r="O8663" t="str">
            <v/>
          </cell>
          <cell r="P8663" t="str">
            <v/>
          </cell>
          <cell r="Q8663">
            <v>0</v>
          </cell>
        </row>
        <row r="8664">
          <cell r="N8664" t="str">
            <v/>
          </cell>
          <cell r="O8664" t="str">
            <v/>
          </cell>
          <cell r="P8664" t="str">
            <v/>
          </cell>
          <cell r="Q8664">
            <v>0</v>
          </cell>
        </row>
        <row r="8665">
          <cell r="N8665" t="str">
            <v/>
          </cell>
          <cell r="O8665" t="str">
            <v/>
          </cell>
          <cell r="P8665" t="str">
            <v/>
          </cell>
          <cell r="Q8665">
            <v>0</v>
          </cell>
        </row>
        <row r="8666">
          <cell r="N8666" t="str">
            <v/>
          </cell>
          <cell r="O8666" t="str">
            <v/>
          </cell>
          <cell r="P8666" t="str">
            <v/>
          </cell>
          <cell r="Q8666">
            <v>0</v>
          </cell>
        </row>
        <row r="8667">
          <cell r="N8667" t="str">
            <v/>
          </cell>
          <cell r="O8667" t="str">
            <v/>
          </cell>
          <cell r="P8667" t="str">
            <v/>
          </cell>
          <cell r="Q8667">
            <v>0</v>
          </cell>
        </row>
        <row r="8668">
          <cell r="N8668" t="str">
            <v/>
          </cell>
          <cell r="O8668" t="str">
            <v/>
          </cell>
          <cell r="P8668" t="str">
            <v/>
          </cell>
          <cell r="Q8668">
            <v>0</v>
          </cell>
        </row>
        <row r="8669">
          <cell r="N8669" t="str">
            <v/>
          </cell>
          <cell r="O8669" t="str">
            <v/>
          </cell>
          <cell r="P8669" t="str">
            <v/>
          </cell>
          <cell r="Q8669">
            <v>0</v>
          </cell>
        </row>
        <row r="8670">
          <cell r="N8670" t="str">
            <v/>
          </cell>
          <cell r="O8670" t="str">
            <v/>
          </cell>
          <cell r="P8670" t="str">
            <v/>
          </cell>
          <cell r="Q8670">
            <v>0</v>
          </cell>
        </row>
        <row r="8671">
          <cell r="N8671" t="str">
            <v/>
          </cell>
          <cell r="O8671" t="str">
            <v/>
          </cell>
          <cell r="P8671" t="str">
            <v/>
          </cell>
          <cell r="Q8671">
            <v>0</v>
          </cell>
        </row>
        <row r="8672">
          <cell r="N8672" t="str">
            <v/>
          </cell>
          <cell r="O8672" t="str">
            <v/>
          </cell>
          <cell r="P8672" t="str">
            <v/>
          </cell>
          <cell r="Q8672">
            <v>0</v>
          </cell>
        </row>
        <row r="8673">
          <cell r="N8673" t="str">
            <v/>
          </cell>
          <cell r="O8673" t="str">
            <v/>
          </cell>
          <cell r="P8673" t="str">
            <v/>
          </cell>
          <cell r="Q8673">
            <v>0</v>
          </cell>
        </row>
        <row r="8674">
          <cell r="N8674" t="str">
            <v/>
          </cell>
          <cell r="O8674" t="str">
            <v/>
          </cell>
          <cell r="P8674" t="str">
            <v/>
          </cell>
          <cell r="Q8674">
            <v>0</v>
          </cell>
        </row>
        <row r="8675">
          <cell r="N8675" t="str">
            <v/>
          </cell>
          <cell r="O8675" t="str">
            <v/>
          </cell>
          <cell r="P8675" t="str">
            <v/>
          </cell>
          <cell r="Q8675">
            <v>0</v>
          </cell>
        </row>
        <row r="8676">
          <cell r="N8676" t="str">
            <v/>
          </cell>
          <cell r="O8676" t="str">
            <v/>
          </cell>
          <cell r="P8676" t="str">
            <v/>
          </cell>
          <cell r="Q8676">
            <v>0</v>
          </cell>
        </row>
        <row r="8677">
          <cell r="N8677" t="str">
            <v/>
          </cell>
          <cell r="O8677" t="str">
            <v/>
          </cell>
          <cell r="P8677" t="str">
            <v/>
          </cell>
          <cell r="Q8677">
            <v>0</v>
          </cell>
        </row>
        <row r="8678">
          <cell r="N8678" t="str">
            <v/>
          </cell>
          <cell r="O8678" t="str">
            <v/>
          </cell>
          <cell r="P8678" t="str">
            <v/>
          </cell>
          <cell r="Q8678">
            <v>0</v>
          </cell>
        </row>
        <row r="8679">
          <cell r="N8679" t="str">
            <v/>
          </cell>
          <cell r="O8679" t="str">
            <v/>
          </cell>
          <cell r="P8679" t="str">
            <v/>
          </cell>
          <cell r="Q8679">
            <v>0</v>
          </cell>
        </row>
        <row r="8680">
          <cell r="N8680" t="str">
            <v/>
          </cell>
          <cell r="O8680" t="str">
            <v/>
          </cell>
          <cell r="P8680" t="str">
            <v/>
          </cell>
          <cell r="Q8680">
            <v>0</v>
          </cell>
        </row>
        <row r="8681">
          <cell r="N8681" t="str">
            <v/>
          </cell>
          <cell r="O8681" t="str">
            <v/>
          </cell>
          <cell r="P8681" t="str">
            <v/>
          </cell>
          <cell r="Q8681">
            <v>0</v>
          </cell>
        </row>
        <row r="8682">
          <cell r="N8682" t="str">
            <v/>
          </cell>
          <cell r="O8682" t="str">
            <v/>
          </cell>
          <cell r="P8682" t="str">
            <v/>
          </cell>
          <cell r="Q8682">
            <v>0</v>
          </cell>
        </row>
        <row r="8683">
          <cell r="N8683" t="str">
            <v/>
          </cell>
          <cell r="O8683" t="str">
            <v/>
          </cell>
          <cell r="P8683" t="str">
            <v/>
          </cell>
          <cell r="Q8683">
            <v>0</v>
          </cell>
        </row>
        <row r="8684">
          <cell r="N8684" t="str">
            <v/>
          </cell>
          <cell r="O8684" t="str">
            <v/>
          </cell>
          <cell r="P8684" t="str">
            <v/>
          </cell>
          <cell r="Q8684">
            <v>0</v>
          </cell>
        </row>
        <row r="8685">
          <cell r="N8685" t="str">
            <v/>
          </cell>
          <cell r="O8685" t="str">
            <v/>
          </cell>
          <cell r="P8685" t="str">
            <v/>
          </cell>
          <cell r="Q8685">
            <v>0</v>
          </cell>
        </row>
        <row r="8686">
          <cell r="N8686" t="str">
            <v/>
          </cell>
          <cell r="O8686" t="str">
            <v/>
          </cell>
          <cell r="P8686" t="str">
            <v/>
          </cell>
          <cell r="Q8686">
            <v>0</v>
          </cell>
        </row>
        <row r="8687">
          <cell r="N8687" t="str">
            <v/>
          </cell>
          <cell r="O8687" t="str">
            <v/>
          </cell>
          <cell r="P8687" t="str">
            <v/>
          </cell>
          <cell r="Q8687">
            <v>0</v>
          </cell>
        </row>
        <row r="8688">
          <cell r="N8688" t="str">
            <v/>
          </cell>
          <cell r="O8688" t="str">
            <v/>
          </cell>
          <cell r="P8688" t="str">
            <v/>
          </cell>
          <cell r="Q8688">
            <v>0</v>
          </cell>
        </row>
        <row r="8689">
          <cell r="N8689" t="str">
            <v/>
          </cell>
          <cell r="O8689" t="str">
            <v/>
          </cell>
          <cell r="P8689" t="str">
            <v/>
          </cell>
          <cell r="Q8689">
            <v>0</v>
          </cell>
        </row>
        <row r="8690">
          <cell r="N8690" t="str">
            <v/>
          </cell>
          <cell r="O8690" t="str">
            <v/>
          </cell>
          <cell r="P8690" t="str">
            <v/>
          </cell>
          <cell r="Q8690">
            <v>0</v>
          </cell>
        </row>
        <row r="8691">
          <cell r="N8691" t="str">
            <v/>
          </cell>
          <cell r="O8691" t="str">
            <v/>
          </cell>
          <cell r="P8691" t="str">
            <v/>
          </cell>
          <cell r="Q8691">
            <v>0</v>
          </cell>
        </row>
        <row r="8692">
          <cell r="N8692" t="str">
            <v/>
          </cell>
          <cell r="O8692" t="str">
            <v/>
          </cell>
          <cell r="P8692" t="str">
            <v/>
          </cell>
          <cell r="Q8692">
            <v>0</v>
          </cell>
        </row>
        <row r="8693">
          <cell r="N8693" t="str">
            <v/>
          </cell>
          <cell r="O8693" t="str">
            <v/>
          </cell>
          <cell r="P8693" t="str">
            <v/>
          </cell>
          <cell r="Q8693">
            <v>0</v>
          </cell>
        </row>
        <row r="8694">
          <cell r="N8694" t="str">
            <v/>
          </cell>
          <cell r="O8694" t="str">
            <v/>
          </cell>
          <cell r="P8694" t="str">
            <v/>
          </cell>
          <cell r="Q8694">
            <v>0</v>
          </cell>
        </row>
        <row r="8695">
          <cell r="N8695" t="str">
            <v/>
          </cell>
          <cell r="O8695" t="str">
            <v/>
          </cell>
          <cell r="P8695" t="str">
            <v/>
          </cell>
          <cell r="Q8695">
            <v>0</v>
          </cell>
        </row>
        <row r="8696">
          <cell r="N8696" t="str">
            <v/>
          </cell>
          <cell r="O8696" t="str">
            <v/>
          </cell>
          <cell r="P8696" t="str">
            <v/>
          </cell>
          <cell r="Q8696">
            <v>0</v>
          </cell>
        </row>
        <row r="8697">
          <cell r="N8697" t="str">
            <v/>
          </cell>
          <cell r="O8697" t="str">
            <v/>
          </cell>
          <cell r="P8697" t="str">
            <v/>
          </cell>
          <cell r="Q8697">
            <v>0</v>
          </cell>
        </row>
        <row r="8698">
          <cell r="N8698" t="str">
            <v/>
          </cell>
          <cell r="O8698" t="str">
            <v/>
          </cell>
          <cell r="P8698" t="str">
            <v/>
          </cell>
          <cell r="Q8698">
            <v>0</v>
          </cell>
        </row>
        <row r="8699">
          <cell r="N8699" t="str">
            <v/>
          </cell>
          <cell r="O8699" t="str">
            <v/>
          </cell>
          <cell r="P8699" t="str">
            <v/>
          </cell>
          <cell r="Q8699">
            <v>0</v>
          </cell>
        </row>
        <row r="8700">
          <cell r="N8700" t="str">
            <v/>
          </cell>
          <cell r="O8700" t="str">
            <v/>
          </cell>
          <cell r="P8700" t="str">
            <v/>
          </cell>
          <cell r="Q8700">
            <v>0</v>
          </cell>
        </row>
        <row r="8701">
          <cell r="N8701" t="str">
            <v/>
          </cell>
          <cell r="O8701" t="str">
            <v/>
          </cell>
          <cell r="P8701" t="str">
            <v/>
          </cell>
          <cell r="Q8701">
            <v>0</v>
          </cell>
        </row>
        <row r="8702">
          <cell r="N8702" t="str">
            <v/>
          </cell>
          <cell r="O8702" t="str">
            <v/>
          </cell>
          <cell r="P8702" t="str">
            <v/>
          </cell>
          <cell r="Q8702">
            <v>0</v>
          </cell>
        </row>
        <row r="8703">
          <cell r="N8703" t="str">
            <v/>
          </cell>
          <cell r="O8703" t="str">
            <v/>
          </cell>
          <cell r="P8703" t="str">
            <v/>
          </cell>
          <cell r="Q8703">
            <v>0</v>
          </cell>
        </row>
        <row r="8704">
          <cell r="N8704" t="str">
            <v/>
          </cell>
          <cell r="O8704" t="str">
            <v/>
          </cell>
          <cell r="P8704" t="str">
            <v/>
          </cell>
          <cell r="Q8704">
            <v>0</v>
          </cell>
        </row>
        <row r="8705">
          <cell r="N8705" t="str">
            <v/>
          </cell>
          <cell r="O8705" t="str">
            <v/>
          </cell>
          <cell r="P8705" t="str">
            <v/>
          </cell>
          <cell r="Q8705">
            <v>0</v>
          </cell>
        </row>
        <row r="8706">
          <cell r="N8706" t="str">
            <v/>
          </cell>
          <cell r="O8706" t="str">
            <v/>
          </cell>
          <cell r="P8706" t="str">
            <v/>
          </cell>
          <cell r="Q8706">
            <v>0</v>
          </cell>
        </row>
        <row r="8707">
          <cell r="N8707" t="str">
            <v/>
          </cell>
          <cell r="O8707" t="str">
            <v/>
          </cell>
          <cell r="P8707" t="str">
            <v/>
          </cell>
          <cell r="Q8707">
            <v>0</v>
          </cell>
        </row>
        <row r="8708">
          <cell r="N8708" t="str">
            <v/>
          </cell>
          <cell r="O8708" t="str">
            <v/>
          </cell>
          <cell r="P8708" t="str">
            <v/>
          </cell>
          <cell r="Q8708">
            <v>0</v>
          </cell>
        </row>
        <row r="8709">
          <cell r="N8709" t="str">
            <v/>
          </cell>
          <cell r="O8709" t="str">
            <v/>
          </cell>
          <cell r="P8709" t="str">
            <v/>
          </cell>
          <cell r="Q8709">
            <v>0</v>
          </cell>
        </row>
        <row r="8710">
          <cell r="N8710" t="str">
            <v/>
          </cell>
          <cell r="O8710" t="str">
            <v/>
          </cell>
          <cell r="P8710" t="str">
            <v/>
          </cell>
          <cell r="Q8710">
            <v>0</v>
          </cell>
        </row>
        <row r="8711">
          <cell r="N8711" t="str">
            <v/>
          </cell>
          <cell r="O8711" t="str">
            <v/>
          </cell>
          <cell r="P8711" t="str">
            <v/>
          </cell>
          <cell r="Q8711">
            <v>0</v>
          </cell>
        </row>
        <row r="8712">
          <cell r="N8712" t="str">
            <v/>
          </cell>
          <cell r="O8712" t="str">
            <v/>
          </cell>
          <cell r="P8712" t="str">
            <v/>
          </cell>
          <cell r="Q8712">
            <v>0</v>
          </cell>
        </row>
        <row r="8713">
          <cell r="N8713" t="str">
            <v/>
          </cell>
          <cell r="O8713" t="str">
            <v/>
          </cell>
          <cell r="P8713" t="str">
            <v/>
          </cell>
          <cell r="Q8713">
            <v>0</v>
          </cell>
        </row>
        <row r="8714">
          <cell r="N8714" t="str">
            <v/>
          </cell>
          <cell r="O8714" t="str">
            <v/>
          </cell>
          <cell r="P8714" t="str">
            <v/>
          </cell>
          <cell r="Q8714">
            <v>0</v>
          </cell>
        </row>
        <row r="8715">
          <cell r="N8715" t="str">
            <v/>
          </cell>
          <cell r="O8715" t="str">
            <v/>
          </cell>
          <cell r="P8715" t="str">
            <v/>
          </cell>
          <cell r="Q8715">
            <v>0</v>
          </cell>
        </row>
        <row r="8716">
          <cell r="N8716" t="str">
            <v/>
          </cell>
          <cell r="O8716" t="str">
            <v/>
          </cell>
          <cell r="P8716" t="str">
            <v/>
          </cell>
          <cell r="Q8716">
            <v>0</v>
          </cell>
        </row>
        <row r="8717">
          <cell r="N8717" t="str">
            <v/>
          </cell>
          <cell r="O8717" t="str">
            <v/>
          </cell>
          <cell r="P8717" t="str">
            <v/>
          </cell>
          <cell r="Q8717">
            <v>0</v>
          </cell>
        </row>
        <row r="8718">
          <cell r="N8718" t="str">
            <v/>
          </cell>
          <cell r="O8718" t="str">
            <v/>
          </cell>
          <cell r="P8718" t="str">
            <v/>
          </cell>
          <cell r="Q8718">
            <v>0</v>
          </cell>
        </row>
        <row r="8719">
          <cell r="N8719" t="str">
            <v/>
          </cell>
          <cell r="O8719" t="str">
            <v/>
          </cell>
          <cell r="P8719" t="str">
            <v/>
          </cell>
          <cell r="Q8719">
            <v>0</v>
          </cell>
        </row>
        <row r="8720">
          <cell r="N8720" t="str">
            <v/>
          </cell>
          <cell r="O8720" t="str">
            <v/>
          </cell>
          <cell r="P8720" t="str">
            <v/>
          </cell>
          <cell r="Q8720">
            <v>0</v>
          </cell>
        </row>
        <row r="8721">
          <cell r="N8721" t="str">
            <v/>
          </cell>
          <cell r="O8721" t="str">
            <v/>
          </cell>
          <cell r="P8721" t="str">
            <v/>
          </cell>
          <cell r="Q8721">
            <v>0</v>
          </cell>
        </row>
        <row r="8722">
          <cell r="N8722" t="str">
            <v/>
          </cell>
          <cell r="O8722" t="str">
            <v/>
          </cell>
          <cell r="P8722" t="str">
            <v/>
          </cell>
          <cell r="Q8722">
            <v>0</v>
          </cell>
        </row>
        <row r="8723">
          <cell r="N8723" t="str">
            <v/>
          </cell>
          <cell r="O8723" t="str">
            <v/>
          </cell>
          <cell r="P8723" t="str">
            <v/>
          </cell>
          <cell r="Q8723">
            <v>0</v>
          </cell>
        </row>
        <row r="8724">
          <cell r="N8724" t="str">
            <v/>
          </cell>
          <cell r="O8724" t="str">
            <v/>
          </cell>
          <cell r="P8724" t="str">
            <v/>
          </cell>
          <cell r="Q8724">
            <v>0</v>
          </cell>
        </row>
        <row r="8725">
          <cell r="N8725" t="str">
            <v/>
          </cell>
          <cell r="O8725" t="str">
            <v/>
          </cell>
          <cell r="P8725" t="str">
            <v/>
          </cell>
          <cell r="Q8725">
            <v>0</v>
          </cell>
        </row>
        <row r="8726">
          <cell r="N8726" t="str">
            <v/>
          </cell>
          <cell r="O8726" t="str">
            <v/>
          </cell>
          <cell r="P8726" t="str">
            <v/>
          </cell>
          <cell r="Q8726">
            <v>0</v>
          </cell>
        </row>
        <row r="8727">
          <cell r="N8727" t="str">
            <v/>
          </cell>
          <cell r="O8727" t="str">
            <v/>
          </cell>
          <cell r="P8727" t="str">
            <v/>
          </cell>
          <cell r="Q8727">
            <v>0</v>
          </cell>
        </row>
        <row r="8728">
          <cell r="N8728" t="str">
            <v/>
          </cell>
          <cell r="O8728" t="str">
            <v/>
          </cell>
          <cell r="P8728" t="str">
            <v/>
          </cell>
          <cell r="Q8728">
            <v>0</v>
          </cell>
        </row>
        <row r="8729">
          <cell r="N8729" t="str">
            <v/>
          </cell>
          <cell r="O8729" t="str">
            <v/>
          </cell>
          <cell r="P8729" t="str">
            <v/>
          </cell>
          <cell r="Q8729">
            <v>0</v>
          </cell>
        </row>
        <row r="8730">
          <cell r="N8730" t="str">
            <v/>
          </cell>
          <cell r="O8730" t="str">
            <v/>
          </cell>
          <cell r="P8730" t="str">
            <v/>
          </cell>
          <cell r="Q8730">
            <v>0</v>
          </cell>
        </row>
        <row r="8731">
          <cell r="N8731" t="str">
            <v/>
          </cell>
          <cell r="O8731" t="str">
            <v/>
          </cell>
          <cell r="P8731" t="str">
            <v/>
          </cell>
          <cell r="Q8731">
            <v>0</v>
          </cell>
        </row>
        <row r="8732">
          <cell r="N8732" t="str">
            <v/>
          </cell>
          <cell r="O8732" t="str">
            <v/>
          </cell>
          <cell r="P8732" t="str">
            <v/>
          </cell>
          <cell r="Q8732">
            <v>0</v>
          </cell>
        </row>
        <row r="8733">
          <cell r="N8733" t="str">
            <v/>
          </cell>
          <cell r="O8733" t="str">
            <v/>
          </cell>
          <cell r="P8733" t="str">
            <v/>
          </cell>
          <cell r="Q8733">
            <v>0</v>
          </cell>
        </row>
        <row r="8734">
          <cell r="N8734" t="str">
            <v/>
          </cell>
          <cell r="O8734" t="str">
            <v/>
          </cell>
          <cell r="P8734" t="str">
            <v/>
          </cell>
          <cell r="Q8734">
            <v>0</v>
          </cell>
        </row>
        <row r="8735">
          <cell r="N8735" t="str">
            <v/>
          </cell>
          <cell r="O8735" t="str">
            <v/>
          </cell>
          <cell r="P8735" t="str">
            <v/>
          </cell>
          <cell r="Q8735">
            <v>0</v>
          </cell>
        </row>
        <row r="8736">
          <cell r="N8736" t="str">
            <v/>
          </cell>
          <cell r="O8736" t="str">
            <v/>
          </cell>
          <cell r="P8736" t="str">
            <v/>
          </cell>
          <cell r="Q8736">
            <v>0</v>
          </cell>
        </row>
        <row r="8737">
          <cell r="N8737" t="str">
            <v/>
          </cell>
          <cell r="O8737" t="str">
            <v/>
          </cell>
          <cell r="P8737" t="str">
            <v/>
          </cell>
          <cell r="Q8737">
            <v>0</v>
          </cell>
        </row>
        <row r="8738">
          <cell r="N8738" t="str">
            <v/>
          </cell>
          <cell r="O8738" t="str">
            <v/>
          </cell>
          <cell r="P8738" t="str">
            <v/>
          </cell>
          <cell r="Q8738">
            <v>0</v>
          </cell>
        </row>
        <row r="8739">
          <cell r="N8739" t="str">
            <v/>
          </cell>
          <cell r="O8739" t="str">
            <v/>
          </cell>
          <cell r="P8739" t="str">
            <v/>
          </cell>
          <cell r="Q8739">
            <v>0</v>
          </cell>
        </row>
        <row r="8740">
          <cell r="N8740" t="str">
            <v/>
          </cell>
          <cell r="O8740" t="str">
            <v/>
          </cell>
          <cell r="P8740" t="str">
            <v/>
          </cell>
          <cell r="Q8740">
            <v>0</v>
          </cell>
        </row>
        <row r="8741">
          <cell r="N8741" t="str">
            <v/>
          </cell>
          <cell r="O8741" t="str">
            <v/>
          </cell>
          <cell r="P8741" t="str">
            <v/>
          </cell>
          <cell r="Q8741">
            <v>0</v>
          </cell>
        </row>
        <row r="8742">
          <cell r="N8742" t="str">
            <v/>
          </cell>
          <cell r="O8742" t="str">
            <v/>
          </cell>
          <cell r="P8742" t="str">
            <v/>
          </cell>
          <cell r="Q8742">
            <v>0</v>
          </cell>
        </row>
        <row r="8743">
          <cell r="N8743" t="str">
            <v/>
          </cell>
          <cell r="O8743" t="str">
            <v/>
          </cell>
          <cell r="P8743" t="str">
            <v/>
          </cell>
          <cell r="Q8743">
            <v>0</v>
          </cell>
        </row>
        <row r="8744">
          <cell r="N8744" t="str">
            <v/>
          </cell>
          <cell r="O8744" t="str">
            <v/>
          </cell>
          <cell r="P8744" t="str">
            <v/>
          </cell>
          <cell r="Q8744">
            <v>0</v>
          </cell>
        </row>
        <row r="8745">
          <cell r="N8745" t="str">
            <v/>
          </cell>
          <cell r="O8745" t="str">
            <v/>
          </cell>
          <cell r="P8745" t="str">
            <v/>
          </cell>
          <cell r="Q8745">
            <v>0</v>
          </cell>
        </row>
        <row r="8746">
          <cell r="N8746" t="str">
            <v/>
          </cell>
          <cell r="O8746" t="str">
            <v/>
          </cell>
          <cell r="P8746" t="str">
            <v/>
          </cell>
          <cell r="Q8746">
            <v>0</v>
          </cell>
        </row>
        <row r="8747">
          <cell r="N8747" t="str">
            <v/>
          </cell>
          <cell r="O8747" t="str">
            <v/>
          </cell>
          <cell r="P8747" t="str">
            <v/>
          </cell>
          <cell r="Q8747">
            <v>0</v>
          </cell>
        </row>
        <row r="8748">
          <cell r="N8748" t="str">
            <v/>
          </cell>
          <cell r="O8748" t="str">
            <v/>
          </cell>
          <cell r="P8748" t="str">
            <v/>
          </cell>
          <cell r="Q8748">
            <v>0</v>
          </cell>
        </row>
        <row r="8749">
          <cell r="N8749" t="str">
            <v/>
          </cell>
          <cell r="O8749" t="str">
            <v/>
          </cell>
          <cell r="P8749" t="str">
            <v/>
          </cell>
          <cell r="Q8749">
            <v>0</v>
          </cell>
        </row>
        <row r="8750">
          <cell r="N8750" t="str">
            <v/>
          </cell>
          <cell r="O8750" t="str">
            <v/>
          </cell>
          <cell r="P8750" t="str">
            <v/>
          </cell>
          <cell r="Q8750">
            <v>0</v>
          </cell>
        </row>
        <row r="8751">
          <cell r="N8751" t="str">
            <v/>
          </cell>
          <cell r="O8751" t="str">
            <v/>
          </cell>
          <cell r="P8751" t="str">
            <v/>
          </cell>
          <cell r="Q8751">
            <v>0</v>
          </cell>
        </row>
        <row r="8752">
          <cell r="N8752" t="str">
            <v/>
          </cell>
          <cell r="O8752" t="str">
            <v/>
          </cell>
          <cell r="P8752" t="str">
            <v/>
          </cell>
          <cell r="Q8752">
            <v>0</v>
          </cell>
        </row>
        <row r="8753">
          <cell r="N8753" t="str">
            <v/>
          </cell>
          <cell r="O8753" t="str">
            <v/>
          </cell>
          <cell r="P8753" t="str">
            <v/>
          </cell>
          <cell r="Q8753">
            <v>0</v>
          </cell>
        </row>
        <row r="8754">
          <cell r="N8754" t="str">
            <v/>
          </cell>
          <cell r="O8754" t="str">
            <v/>
          </cell>
          <cell r="P8754" t="str">
            <v/>
          </cell>
          <cell r="Q8754">
            <v>0</v>
          </cell>
        </row>
        <row r="8755">
          <cell r="N8755" t="str">
            <v/>
          </cell>
          <cell r="O8755" t="str">
            <v/>
          </cell>
          <cell r="P8755" t="str">
            <v/>
          </cell>
          <cell r="Q8755">
            <v>0</v>
          </cell>
        </row>
        <row r="8756">
          <cell r="N8756" t="str">
            <v/>
          </cell>
          <cell r="O8756" t="str">
            <v/>
          </cell>
          <cell r="P8756" t="str">
            <v/>
          </cell>
          <cell r="Q8756">
            <v>0</v>
          </cell>
        </row>
        <row r="8757">
          <cell r="N8757" t="str">
            <v/>
          </cell>
          <cell r="O8757" t="str">
            <v/>
          </cell>
          <cell r="P8757" t="str">
            <v/>
          </cell>
          <cell r="Q8757">
            <v>0</v>
          </cell>
        </row>
        <row r="8758">
          <cell r="N8758" t="str">
            <v/>
          </cell>
          <cell r="O8758" t="str">
            <v/>
          </cell>
          <cell r="P8758" t="str">
            <v/>
          </cell>
          <cell r="Q8758">
            <v>0</v>
          </cell>
        </row>
        <row r="8759">
          <cell r="N8759" t="str">
            <v/>
          </cell>
          <cell r="O8759" t="str">
            <v/>
          </cell>
          <cell r="P8759" t="str">
            <v/>
          </cell>
          <cell r="Q8759">
            <v>0</v>
          </cell>
        </row>
        <row r="8760">
          <cell r="N8760" t="str">
            <v/>
          </cell>
          <cell r="O8760" t="str">
            <v/>
          </cell>
          <cell r="P8760" t="str">
            <v/>
          </cell>
          <cell r="Q8760">
            <v>0</v>
          </cell>
        </row>
        <row r="8761">
          <cell r="N8761" t="str">
            <v/>
          </cell>
          <cell r="O8761" t="str">
            <v/>
          </cell>
          <cell r="P8761" t="str">
            <v/>
          </cell>
          <cell r="Q8761">
            <v>0</v>
          </cell>
        </row>
        <row r="8762">
          <cell r="N8762" t="str">
            <v/>
          </cell>
          <cell r="O8762" t="str">
            <v/>
          </cell>
          <cell r="P8762" t="str">
            <v/>
          </cell>
          <cell r="Q8762">
            <v>0</v>
          </cell>
        </row>
        <row r="8763">
          <cell r="N8763" t="str">
            <v/>
          </cell>
          <cell r="O8763" t="str">
            <v/>
          </cell>
          <cell r="P8763" t="str">
            <v/>
          </cell>
          <cell r="Q8763">
            <v>0</v>
          </cell>
        </row>
        <row r="8764">
          <cell r="N8764" t="str">
            <v/>
          </cell>
          <cell r="O8764" t="str">
            <v/>
          </cell>
          <cell r="P8764" t="str">
            <v/>
          </cell>
          <cell r="Q8764">
            <v>0</v>
          </cell>
        </row>
        <row r="8765">
          <cell r="N8765" t="str">
            <v/>
          </cell>
          <cell r="O8765" t="str">
            <v/>
          </cell>
          <cell r="P8765" t="str">
            <v/>
          </cell>
          <cell r="Q8765">
            <v>0</v>
          </cell>
        </row>
        <row r="8766">
          <cell r="N8766" t="str">
            <v/>
          </cell>
          <cell r="O8766" t="str">
            <v/>
          </cell>
          <cell r="P8766" t="str">
            <v/>
          </cell>
          <cell r="Q8766">
            <v>0</v>
          </cell>
        </row>
        <row r="8767">
          <cell r="N8767" t="str">
            <v/>
          </cell>
          <cell r="O8767" t="str">
            <v/>
          </cell>
          <cell r="P8767" t="str">
            <v/>
          </cell>
          <cell r="Q8767">
            <v>0</v>
          </cell>
        </row>
        <row r="8768">
          <cell r="N8768" t="str">
            <v/>
          </cell>
          <cell r="O8768" t="str">
            <v/>
          </cell>
          <cell r="P8768" t="str">
            <v/>
          </cell>
          <cell r="Q8768">
            <v>0</v>
          </cell>
        </row>
        <row r="8769">
          <cell r="N8769" t="str">
            <v/>
          </cell>
          <cell r="O8769" t="str">
            <v/>
          </cell>
          <cell r="P8769" t="str">
            <v/>
          </cell>
          <cell r="Q8769">
            <v>0</v>
          </cell>
        </row>
        <row r="8770">
          <cell r="N8770" t="str">
            <v/>
          </cell>
          <cell r="O8770" t="str">
            <v/>
          </cell>
          <cell r="P8770" t="str">
            <v/>
          </cell>
          <cell r="Q8770">
            <v>0</v>
          </cell>
        </row>
        <row r="8771">
          <cell r="N8771" t="str">
            <v/>
          </cell>
          <cell r="O8771" t="str">
            <v/>
          </cell>
          <cell r="P8771" t="str">
            <v/>
          </cell>
          <cell r="Q8771">
            <v>0</v>
          </cell>
        </row>
        <row r="8772">
          <cell r="N8772" t="str">
            <v/>
          </cell>
          <cell r="O8772" t="str">
            <v/>
          </cell>
          <cell r="P8772" t="str">
            <v/>
          </cell>
          <cell r="Q8772">
            <v>0</v>
          </cell>
        </row>
        <row r="8773">
          <cell r="N8773" t="str">
            <v/>
          </cell>
          <cell r="O8773" t="str">
            <v/>
          </cell>
          <cell r="P8773" t="str">
            <v/>
          </cell>
          <cell r="Q8773">
            <v>0</v>
          </cell>
        </row>
        <row r="8774">
          <cell r="N8774" t="str">
            <v/>
          </cell>
          <cell r="O8774" t="str">
            <v/>
          </cell>
          <cell r="P8774" t="str">
            <v/>
          </cell>
          <cell r="Q8774">
            <v>0</v>
          </cell>
        </row>
        <row r="8775">
          <cell r="N8775" t="str">
            <v/>
          </cell>
          <cell r="O8775" t="str">
            <v/>
          </cell>
          <cell r="P8775" t="str">
            <v/>
          </cell>
          <cell r="Q8775">
            <v>0</v>
          </cell>
        </row>
        <row r="8776">
          <cell r="N8776" t="str">
            <v/>
          </cell>
          <cell r="O8776" t="str">
            <v/>
          </cell>
          <cell r="P8776" t="str">
            <v/>
          </cell>
          <cell r="Q8776">
            <v>0</v>
          </cell>
        </row>
        <row r="8777">
          <cell r="N8777" t="str">
            <v/>
          </cell>
          <cell r="O8777" t="str">
            <v/>
          </cell>
          <cell r="P8777" t="str">
            <v/>
          </cell>
          <cell r="Q8777">
            <v>0</v>
          </cell>
        </row>
        <row r="8778">
          <cell r="N8778" t="str">
            <v/>
          </cell>
          <cell r="O8778" t="str">
            <v/>
          </cell>
          <cell r="P8778" t="str">
            <v/>
          </cell>
          <cell r="Q8778">
            <v>0</v>
          </cell>
        </row>
        <row r="8779">
          <cell r="N8779" t="str">
            <v/>
          </cell>
          <cell r="O8779" t="str">
            <v/>
          </cell>
          <cell r="P8779" t="str">
            <v/>
          </cell>
          <cell r="Q8779">
            <v>0</v>
          </cell>
        </row>
        <row r="8780">
          <cell r="N8780" t="str">
            <v/>
          </cell>
          <cell r="O8780" t="str">
            <v/>
          </cell>
          <cell r="P8780" t="str">
            <v/>
          </cell>
          <cell r="Q8780">
            <v>0</v>
          </cell>
        </row>
        <row r="8781">
          <cell r="N8781" t="str">
            <v/>
          </cell>
          <cell r="O8781" t="str">
            <v/>
          </cell>
          <cell r="P8781" t="str">
            <v/>
          </cell>
          <cell r="Q8781">
            <v>0</v>
          </cell>
        </row>
        <row r="8782">
          <cell r="N8782" t="str">
            <v/>
          </cell>
          <cell r="O8782" t="str">
            <v/>
          </cell>
          <cell r="P8782" t="str">
            <v/>
          </cell>
          <cell r="Q8782">
            <v>0</v>
          </cell>
        </row>
        <row r="8783">
          <cell r="N8783" t="str">
            <v/>
          </cell>
          <cell r="O8783" t="str">
            <v/>
          </cell>
          <cell r="P8783" t="str">
            <v/>
          </cell>
          <cell r="Q8783">
            <v>0</v>
          </cell>
        </row>
        <row r="8784">
          <cell r="N8784" t="str">
            <v/>
          </cell>
          <cell r="O8784" t="str">
            <v/>
          </cell>
          <cell r="P8784" t="str">
            <v/>
          </cell>
          <cell r="Q8784">
            <v>0</v>
          </cell>
        </row>
        <row r="8785">
          <cell r="N8785" t="str">
            <v/>
          </cell>
          <cell r="O8785" t="str">
            <v/>
          </cell>
          <cell r="P8785" t="str">
            <v/>
          </cell>
          <cell r="Q8785">
            <v>0</v>
          </cell>
        </row>
        <row r="8786">
          <cell r="N8786" t="str">
            <v/>
          </cell>
          <cell r="O8786" t="str">
            <v/>
          </cell>
          <cell r="P8786" t="str">
            <v/>
          </cell>
          <cell r="Q8786">
            <v>0</v>
          </cell>
        </row>
        <row r="8787">
          <cell r="N8787" t="str">
            <v/>
          </cell>
          <cell r="O8787" t="str">
            <v/>
          </cell>
          <cell r="P8787" t="str">
            <v/>
          </cell>
          <cell r="Q8787">
            <v>0</v>
          </cell>
        </row>
        <row r="8788">
          <cell r="N8788" t="str">
            <v/>
          </cell>
          <cell r="O8788" t="str">
            <v/>
          </cell>
          <cell r="P8788" t="str">
            <v/>
          </cell>
          <cell r="Q8788">
            <v>0</v>
          </cell>
        </row>
        <row r="8789">
          <cell r="N8789" t="str">
            <v/>
          </cell>
          <cell r="O8789" t="str">
            <v/>
          </cell>
          <cell r="P8789" t="str">
            <v/>
          </cell>
          <cell r="Q8789">
            <v>0</v>
          </cell>
        </row>
        <row r="8790">
          <cell r="N8790" t="str">
            <v/>
          </cell>
          <cell r="O8790" t="str">
            <v/>
          </cell>
          <cell r="P8790" t="str">
            <v/>
          </cell>
          <cell r="Q8790">
            <v>0</v>
          </cell>
        </row>
        <row r="8791">
          <cell r="N8791" t="str">
            <v/>
          </cell>
          <cell r="O8791" t="str">
            <v/>
          </cell>
          <cell r="P8791" t="str">
            <v/>
          </cell>
          <cell r="Q8791">
            <v>0</v>
          </cell>
        </row>
        <row r="8792">
          <cell r="N8792" t="str">
            <v/>
          </cell>
          <cell r="O8792" t="str">
            <v/>
          </cell>
          <cell r="P8792" t="str">
            <v/>
          </cell>
          <cell r="Q8792">
            <v>0</v>
          </cell>
        </row>
        <row r="8793">
          <cell r="N8793" t="str">
            <v/>
          </cell>
          <cell r="O8793" t="str">
            <v/>
          </cell>
          <cell r="P8793" t="str">
            <v/>
          </cell>
          <cell r="Q8793">
            <v>0</v>
          </cell>
        </row>
        <row r="8794">
          <cell r="N8794" t="str">
            <v/>
          </cell>
          <cell r="O8794" t="str">
            <v/>
          </cell>
          <cell r="P8794" t="str">
            <v/>
          </cell>
          <cell r="Q8794">
            <v>0</v>
          </cell>
        </row>
        <row r="8795">
          <cell r="N8795" t="str">
            <v/>
          </cell>
          <cell r="O8795" t="str">
            <v/>
          </cell>
          <cell r="P8795" t="str">
            <v/>
          </cell>
          <cell r="Q8795">
            <v>0</v>
          </cell>
        </row>
        <row r="8796">
          <cell r="N8796" t="str">
            <v/>
          </cell>
          <cell r="O8796" t="str">
            <v/>
          </cell>
          <cell r="P8796" t="str">
            <v/>
          </cell>
          <cell r="Q8796">
            <v>0</v>
          </cell>
        </row>
        <row r="8797">
          <cell r="N8797" t="str">
            <v/>
          </cell>
          <cell r="O8797" t="str">
            <v/>
          </cell>
          <cell r="P8797" t="str">
            <v/>
          </cell>
          <cell r="Q8797">
            <v>0</v>
          </cell>
        </row>
        <row r="8798">
          <cell r="N8798" t="str">
            <v/>
          </cell>
          <cell r="O8798" t="str">
            <v/>
          </cell>
          <cell r="P8798" t="str">
            <v/>
          </cell>
          <cell r="Q8798">
            <v>0</v>
          </cell>
        </row>
        <row r="8799">
          <cell r="N8799" t="str">
            <v/>
          </cell>
          <cell r="O8799" t="str">
            <v/>
          </cell>
          <cell r="P8799" t="str">
            <v/>
          </cell>
          <cell r="Q8799">
            <v>0</v>
          </cell>
        </row>
        <row r="8800">
          <cell r="N8800" t="str">
            <v/>
          </cell>
          <cell r="O8800" t="str">
            <v/>
          </cell>
          <cell r="P8800" t="str">
            <v/>
          </cell>
          <cell r="Q8800">
            <v>0</v>
          </cell>
        </row>
        <row r="8801">
          <cell r="N8801" t="str">
            <v/>
          </cell>
          <cell r="O8801" t="str">
            <v/>
          </cell>
          <cell r="P8801" t="str">
            <v/>
          </cell>
          <cell r="Q8801">
            <v>0</v>
          </cell>
        </row>
        <row r="8802">
          <cell r="N8802" t="str">
            <v/>
          </cell>
          <cell r="O8802" t="str">
            <v/>
          </cell>
          <cell r="P8802" t="str">
            <v/>
          </cell>
          <cell r="Q8802">
            <v>0</v>
          </cell>
        </row>
        <row r="8803">
          <cell r="N8803" t="str">
            <v/>
          </cell>
          <cell r="O8803" t="str">
            <v/>
          </cell>
          <cell r="P8803" t="str">
            <v/>
          </cell>
          <cell r="Q8803">
            <v>0</v>
          </cell>
        </row>
        <row r="8804">
          <cell r="N8804" t="str">
            <v/>
          </cell>
          <cell r="O8804" t="str">
            <v/>
          </cell>
          <cell r="P8804" t="str">
            <v/>
          </cell>
          <cell r="Q8804">
            <v>0</v>
          </cell>
        </row>
        <row r="8805">
          <cell r="N8805" t="str">
            <v/>
          </cell>
          <cell r="O8805" t="str">
            <v/>
          </cell>
          <cell r="P8805" t="str">
            <v/>
          </cell>
          <cell r="Q8805">
            <v>0</v>
          </cell>
        </row>
        <row r="8806">
          <cell r="N8806" t="str">
            <v/>
          </cell>
          <cell r="O8806" t="str">
            <v/>
          </cell>
          <cell r="P8806" t="str">
            <v/>
          </cell>
          <cell r="Q8806">
            <v>0</v>
          </cell>
        </row>
        <row r="8807">
          <cell r="N8807" t="str">
            <v/>
          </cell>
          <cell r="O8807" t="str">
            <v/>
          </cell>
          <cell r="P8807" t="str">
            <v/>
          </cell>
          <cell r="Q8807">
            <v>0</v>
          </cell>
        </row>
        <row r="8808">
          <cell r="N8808" t="str">
            <v/>
          </cell>
          <cell r="O8808" t="str">
            <v/>
          </cell>
          <cell r="P8808" t="str">
            <v/>
          </cell>
          <cell r="Q8808">
            <v>0</v>
          </cell>
        </row>
        <row r="8809">
          <cell r="N8809" t="str">
            <v/>
          </cell>
          <cell r="O8809" t="str">
            <v/>
          </cell>
          <cell r="P8809" t="str">
            <v/>
          </cell>
          <cell r="Q8809">
            <v>0</v>
          </cell>
        </row>
        <row r="8810">
          <cell r="N8810" t="str">
            <v/>
          </cell>
          <cell r="O8810" t="str">
            <v/>
          </cell>
          <cell r="P8810" t="str">
            <v/>
          </cell>
          <cell r="Q8810">
            <v>0</v>
          </cell>
        </row>
        <row r="8811">
          <cell r="N8811" t="str">
            <v/>
          </cell>
          <cell r="O8811" t="str">
            <v/>
          </cell>
          <cell r="P8811" t="str">
            <v/>
          </cell>
          <cell r="Q8811">
            <v>0</v>
          </cell>
        </row>
        <row r="8812">
          <cell r="N8812" t="str">
            <v/>
          </cell>
          <cell r="O8812" t="str">
            <v/>
          </cell>
          <cell r="P8812" t="str">
            <v/>
          </cell>
          <cell r="Q8812">
            <v>0</v>
          </cell>
        </row>
        <row r="8813">
          <cell r="N8813" t="str">
            <v/>
          </cell>
          <cell r="O8813" t="str">
            <v/>
          </cell>
          <cell r="P8813" t="str">
            <v/>
          </cell>
          <cell r="Q8813">
            <v>0</v>
          </cell>
        </row>
        <row r="8814">
          <cell r="N8814" t="str">
            <v/>
          </cell>
          <cell r="O8814" t="str">
            <v/>
          </cell>
          <cell r="P8814" t="str">
            <v/>
          </cell>
          <cell r="Q8814">
            <v>0</v>
          </cell>
        </row>
        <row r="8815">
          <cell r="N8815" t="str">
            <v/>
          </cell>
          <cell r="O8815" t="str">
            <v/>
          </cell>
          <cell r="P8815" t="str">
            <v/>
          </cell>
          <cell r="Q8815">
            <v>0</v>
          </cell>
        </row>
        <row r="8816">
          <cell r="N8816" t="str">
            <v/>
          </cell>
          <cell r="O8816" t="str">
            <v/>
          </cell>
          <cell r="P8816" t="str">
            <v/>
          </cell>
          <cell r="Q8816">
            <v>0</v>
          </cell>
        </row>
        <row r="8817">
          <cell r="N8817" t="str">
            <v/>
          </cell>
          <cell r="O8817" t="str">
            <v/>
          </cell>
          <cell r="P8817" t="str">
            <v/>
          </cell>
          <cell r="Q8817">
            <v>0</v>
          </cell>
        </row>
        <row r="8818">
          <cell r="N8818" t="str">
            <v/>
          </cell>
          <cell r="O8818" t="str">
            <v/>
          </cell>
          <cell r="P8818" t="str">
            <v/>
          </cell>
          <cell r="Q8818">
            <v>0</v>
          </cell>
        </row>
        <row r="8819">
          <cell r="N8819" t="str">
            <v/>
          </cell>
          <cell r="O8819" t="str">
            <v/>
          </cell>
          <cell r="P8819" t="str">
            <v/>
          </cell>
          <cell r="Q8819">
            <v>0</v>
          </cell>
        </row>
        <row r="8820">
          <cell r="N8820" t="str">
            <v/>
          </cell>
          <cell r="O8820" t="str">
            <v/>
          </cell>
          <cell r="P8820" t="str">
            <v/>
          </cell>
          <cell r="Q8820">
            <v>0</v>
          </cell>
        </row>
        <row r="8821">
          <cell r="N8821" t="str">
            <v/>
          </cell>
          <cell r="O8821" t="str">
            <v/>
          </cell>
          <cell r="P8821" t="str">
            <v/>
          </cell>
          <cell r="Q8821">
            <v>0</v>
          </cell>
        </row>
        <row r="8822">
          <cell r="N8822" t="str">
            <v/>
          </cell>
          <cell r="O8822" t="str">
            <v/>
          </cell>
          <cell r="P8822" t="str">
            <v/>
          </cell>
          <cell r="Q8822">
            <v>0</v>
          </cell>
        </row>
        <row r="8823">
          <cell r="N8823" t="str">
            <v/>
          </cell>
          <cell r="O8823" t="str">
            <v/>
          </cell>
          <cell r="P8823" t="str">
            <v/>
          </cell>
          <cell r="Q8823">
            <v>0</v>
          </cell>
        </row>
        <row r="8824">
          <cell r="N8824" t="str">
            <v/>
          </cell>
          <cell r="O8824" t="str">
            <v/>
          </cell>
          <cell r="P8824" t="str">
            <v/>
          </cell>
          <cell r="Q8824">
            <v>0</v>
          </cell>
        </row>
        <row r="8825">
          <cell r="N8825" t="str">
            <v/>
          </cell>
          <cell r="O8825" t="str">
            <v/>
          </cell>
          <cell r="P8825" t="str">
            <v/>
          </cell>
          <cell r="Q8825">
            <v>0</v>
          </cell>
        </row>
        <row r="8826">
          <cell r="N8826" t="str">
            <v/>
          </cell>
          <cell r="O8826" t="str">
            <v/>
          </cell>
          <cell r="P8826" t="str">
            <v/>
          </cell>
          <cell r="Q8826">
            <v>0</v>
          </cell>
        </row>
        <row r="8827">
          <cell r="N8827" t="str">
            <v/>
          </cell>
          <cell r="O8827" t="str">
            <v/>
          </cell>
          <cell r="P8827" t="str">
            <v/>
          </cell>
          <cell r="Q8827">
            <v>0</v>
          </cell>
        </row>
        <row r="8828">
          <cell r="N8828" t="str">
            <v/>
          </cell>
          <cell r="O8828" t="str">
            <v/>
          </cell>
          <cell r="P8828" t="str">
            <v/>
          </cell>
          <cell r="Q8828">
            <v>0</v>
          </cell>
        </row>
        <row r="8829">
          <cell r="N8829" t="str">
            <v/>
          </cell>
          <cell r="O8829" t="str">
            <v/>
          </cell>
          <cell r="P8829" t="str">
            <v/>
          </cell>
          <cell r="Q8829">
            <v>0</v>
          </cell>
        </row>
        <row r="8830">
          <cell r="N8830" t="str">
            <v/>
          </cell>
          <cell r="O8830" t="str">
            <v/>
          </cell>
          <cell r="P8830" t="str">
            <v/>
          </cell>
          <cell r="Q8830">
            <v>0</v>
          </cell>
        </row>
        <row r="8831">
          <cell r="N8831" t="str">
            <v/>
          </cell>
          <cell r="O8831" t="str">
            <v/>
          </cell>
          <cell r="P8831" t="str">
            <v/>
          </cell>
          <cell r="Q8831">
            <v>0</v>
          </cell>
        </row>
        <row r="8832">
          <cell r="N8832" t="str">
            <v/>
          </cell>
          <cell r="O8832" t="str">
            <v/>
          </cell>
          <cell r="P8832" t="str">
            <v/>
          </cell>
          <cell r="Q8832">
            <v>0</v>
          </cell>
        </row>
        <row r="8833">
          <cell r="N8833" t="str">
            <v/>
          </cell>
          <cell r="O8833" t="str">
            <v/>
          </cell>
          <cell r="P8833" t="str">
            <v/>
          </cell>
          <cell r="Q8833">
            <v>0</v>
          </cell>
        </row>
        <row r="8834">
          <cell r="N8834" t="str">
            <v/>
          </cell>
          <cell r="O8834" t="str">
            <v/>
          </cell>
          <cell r="P8834" t="str">
            <v/>
          </cell>
          <cell r="Q8834">
            <v>0</v>
          </cell>
        </row>
        <row r="8835">
          <cell r="N8835" t="str">
            <v/>
          </cell>
          <cell r="O8835" t="str">
            <v/>
          </cell>
          <cell r="P8835" t="str">
            <v/>
          </cell>
          <cell r="Q8835">
            <v>0</v>
          </cell>
        </row>
        <row r="8836">
          <cell r="N8836" t="str">
            <v/>
          </cell>
          <cell r="O8836" t="str">
            <v/>
          </cell>
          <cell r="P8836" t="str">
            <v/>
          </cell>
          <cell r="Q8836">
            <v>0</v>
          </cell>
        </row>
        <row r="8837">
          <cell r="N8837" t="str">
            <v/>
          </cell>
          <cell r="O8837" t="str">
            <v/>
          </cell>
          <cell r="P8837" t="str">
            <v/>
          </cell>
          <cell r="Q8837">
            <v>0</v>
          </cell>
        </row>
        <row r="8838">
          <cell r="N8838" t="str">
            <v/>
          </cell>
          <cell r="O8838" t="str">
            <v/>
          </cell>
          <cell r="P8838" t="str">
            <v/>
          </cell>
          <cell r="Q8838">
            <v>0</v>
          </cell>
        </row>
        <row r="8839">
          <cell r="N8839" t="str">
            <v/>
          </cell>
          <cell r="O8839" t="str">
            <v/>
          </cell>
          <cell r="P8839" t="str">
            <v/>
          </cell>
          <cell r="Q8839">
            <v>0</v>
          </cell>
        </row>
        <row r="8840">
          <cell r="N8840" t="str">
            <v/>
          </cell>
          <cell r="O8840" t="str">
            <v/>
          </cell>
          <cell r="P8840" t="str">
            <v/>
          </cell>
          <cell r="Q8840">
            <v>0</v>
          </cell>
        </row>
        <row r="8841">
          <cell r="N8841" t="str">
            <v/>
          </cell>
          <cell r="O8841" t="str">
            <v/>
          </cell>
          <cell r="P8841" t="str">
            <v/>
          </cell>
          <cell r="Q8841">
            <v>0</v>
          </cell>
        </row>
        <row r="8842">
          <cell r="N8842" t="str">
            <v/>
          </cell>
          <cell r="O8842" t="str">
            <v/>
          </cell>
          <cell r="P8842" t="str">
            <v/>
          </cell>
          <cell r="Q8842">
            <v>0</v>
          </cell>
        </row>
        <row r="8843">
          <cell r="N8843" t="str">
            <v/>
          </cell>
          <cell r="O8843" t="str">
            <v/>
          </cell>
          <cell r="P8843" t="str">
            <v/>
          </cell>
          <cell r="Q8843">
            <v>0</v>
          </cell>
        </row>
        <row r="8844">
          <cell r="N8844" t="str">
            <v/>
          </cell>
          <cell r="O8844" t="str">
            <v/>
          </cell>
          <cell r="P8844" t="str">
            <v/>
          </cell>
          <cell r="Q8844">
            <v>0</v>
          </cell>
        </row>
        <row r="8845">
          <cell r="N8845" t="str">
            <v/>
          </cell>
          <cell r="O8845" t="str">
            <v/>
          </cell>
          <cell r="P8845" t="str">
            <v/>
          </cell>
          <cell r="Q8845">
            <v>0</v>
          </cell>
        </row>
        <row r="8846">
          <cell r="N8846" t="str">
            <v/>
          </cell>
          <cell r="O8846" t="str">
            <v/>
          </cell>
          <cell r="P8846" t="str">
            <v/>
          </cell>
          <cell r="Q8846">
            <v>0</v>
          </cell>
        </row>
        <row r="8847">
          <cell r="N8847" t="str">
            <v/>
          </cell>
          <cell r="O8847" t="str">
            <v/>
          </cell>
          <cell r="P8847" t="str">
            <v/>
          </cell>
          <cell r="Q8847">
            <v>0</v>
          </cell>
        </row>
        <row r="8848">
          <cell r="N8848" t="str">
            <v/>
          </cell>
          <cell r="O8848" t="str">
            <v/>
          </cell>
          <cell r="P8848" t="str">
            <v/>
          </cell>
          <cell r="Q8848">
            <v>0</v>
          </cell>
        </row>
        <row r="8849">
          <cell r="N8849" t="str">
            <v/>
          </cell>
          <cell r="O8849" t="str">
            <v/>
          </cell>
          <cell r="P8849" t="str">
            <v/>
          </cell>
          <cell r="Q8849">
            <v>0</v>
          </cell>
        </row>
        <row r="8850">
          <cell r="N8850" t="str">
            <v/>
          </cell>
          <cell r="O8850" t="str">
            <v/>
          </cell>
          <cell r="P8850" t="str">
            <v/>
          </cell>
          <cell r="Q8850">
            <v>0</v>
          </cell>
        </row>
        <row r="8851">
          <cell r="N8851" t="str">
            <v/>
          </cell>
          <cell r="O8851" t="str">
            <v/>
          </cell>
          <cell r="P8851" t="str">
            <v/>
          </cell>
          <cell r="Q8851">
            <v>0</v>
          </cell>
        </row>
        <row r="8852">
          <cell r="N8852" t="str">
            <v/>
          </cell>
          <cell r="O8852" t="str">
            <v/>
          </cell>
          <cell r="P8852" t="str">
            <v/>
          </cell>
          <cell r="Q8852">
            <v>0</v>
          </cell>
        </row>
        <row r="8853">
          <cell r="N8853" t="str">
            <v/>
          </cell>
          <cell r="O8853" t="str">
            <v/>
          </cell>
          <cell r="P8853" t="str">
            <v/>
          </cell>
          <cell r="Q8853">
            <v>0</v>
          </cell>
        </row>
        <row r="8854">
          <cell r="N8854" t="str">
            <v/>
          </cell>
          <cell r="O8854" t="str">
            <v/>
          </cell>
          <cell r="P8854" t="str">
            <v/>
          </cell>
          <cell r="Q8854">
            <v>0</v>
          </cell>
        </row>
        <row r="8855">
          <cell r="N8855" t="str">
            <v/>
          </cell>
          <cell r="O8855" t="str">
            <v/>
          </cell>
          <cell r="P8855" t="str">
            <v/>
          </cell>
          <cell r="Q8855">
            <v>0</v>
          </cell>
        </row>
        <row r="8856">
          <cell r="N8856" t="str">
            <v/>
          </cell>
          <cell r="O8856" t="str">
            <v/>
          </cell>
          <cell r="P8856" t="str">
            <v/>
          </cell>
          <cell r="Q8856">
            <v>0</v>
          </cell>
        </row>
        <row r="8857">
          <cell r="N8857" t="str">
            <v/>
          </cell>
          <cell r="O8857" t="str">
            <v/>
          </cell>
          <cell r="P8857" t="str">
            <v/>
          </cell>
          <cell r="Q8857">
            <v>0</v>
          </cell>
        </row>
        <row r="8858">
          <cell r="N8858" t="str">
            <v/>
          </cell>
          <cell r="O8858" t="str">
            <v/>
          </cell>
          <cell r="P8858" t="str">
            <v/>
          </cell>
          <cell r="Q8858">
            <v>0</v>
          </cell>
        </row>
        <row r="8859">
          <cell r="N8859" t="str">
            <v/>
          </cell>
          <cell r="O8859" t="str">
            <v/>
          </cell>
          <cell r="P8859" t="str">
            <v/>
          </cell>
          <cell r="Q8859">
            <v>0</v>
          </cell>
        </row>
        <row r="8860">
          <cell r="N8860" t="str">
            <v/>
          </cell>
          <cell r="O8860" t="str">
            <v/>
          </cell>
          <cell r="P8860" t="str">
            <v/>
          </cell>
          <cell r="Q8860">
            <v>0</v>
          </cell>
        </row>
        <row r="8861">
          <cell r="N8861" t="str">
            <v/>
          </cell>
          <cell r="O8861" t="str">
            <v/>
          </cell>
          <cell r="P8861" t="str">
            <v/>
          </cell>
          <cell r="Q8861">
            <v>0</v>
          </cell>
        </row>
        <row r="8862">
          <cell r="N8862" t="str">
            <v/>
          </cell>
          <cell r="O8862" t="str">
            <v/>
          </cell>
          <cell r="P8862" t="str">
            <v/>
          </cell>
          <cell r="Q8862">
            <v>0</v>
          </cell>
        </row>
        <row r="8863">
          <cell r="N8863" t="str">
            <v/>
          </cell>
          <cell r="O8863" t="str">
            <v/>
          </cell>
          <cell r="P8863" t="str">
            <v/>
          </cell>
          <cell r="Q8863">
            <v>0</v>
          </cell>
        </row>
        <row r="8864">
          <cell r="N8864" t="str">
            <v/>
          </cell>
          <cell r="O8864" t="str">
            <v/>
          </cell>
          <cell r="P8864" t="str">
            <v/>
          </cell>
          <cell r="Q8864">
            <v>0</v>
          </cell>
        </row>
        <row r="8865">
          <cell r="N8865" t="str">
            <v/>
          </cell>
          <cell r="O8865" t="str">
            <v/>
          </cell>
          <cell r="P8865" t="str">
            <v/>
          </cell>
          <cell r="Q8865">
            <v>0</v>
          </cell>
        </row>
        <row r="8866">
          <cell r="N8866" t="str">
            <v/>
          </cell>
          <cell r="O8866" t="str">
            <v/>
          </cell>
          <cell r="P8866" t="str">
            <v/>
          </cell>
          <cell r="Q8866">
            <v>0</v>
          </cell>
        </row>
        <row r="8867">
          <cell r="N8867" t="str">
            <v/>
          </cell>
          <cell r="O8867" t="str">
            <v/>
          </cell>
          <cell r="P8867" t="str">
            <v/>
          </cell>
          <cell r="Q8867">
            <v>0</v>
          </cell>
        </row>
        <row r="8868">
          <cell r="N8868" t="str">
            <v/>
          </cell>
          <cell r="O8868" t="str">
            <v/>
          </cell>
          <cell r="P8868" t="str">
            <v/>
          </cell>
          <cell r="Q8868">
            <v>0</v>
          </cell>
        </row>
        <row r="8869">
          <cell r="N8869" t="str">
            <v/>
          </cell>
          <cell r="O8869" t="str">
            <v/>
          </cell>
          <cell r="P8869" t="str">
            <v/>
          </cell>
          <cell r="Q8869">
            <v>0</v>
          </cell>
        </row>
        <row r="8870">
          <cell r="N8870" t="str">
            <v/>
          </cell>
          <cell r="O8870" t="str">
            <v/>
          </cell>
          <cell r="P8870" t="str">
            <v/>
          </cell>
          <cell r="Q8870">
            <v>0</v>
          </cell>
        </row>
        <row r="8871">
          <cell r="N8871" t="str">
            <v/>
          </cell>
          <cell r="O8871" t="str">
            <v/>
          </cell>
          <cell r="P8871" t="str">
            <v/>
          </cell>
          <cell r="Q8871">
            <v>0</v>
          </cell>
        </row>
        <row r="8872">
          <cell r="N8872" t="str">
            <v/>
          </cell>
          <cell r="O8872" t="str">
            <v/>
          </cell>
          <cell r="P8872" t="str">
            <v/>
          </cell>
          <cell r="Q8872">
            <v>0</v>
          </cell>
        </row>
        <row r="8873">
          <cell r="N8873" t="str">
            <v/>
          </cell>
          <cell r="O8873" t="str">
            <v/>
          </cell>
          <cell r="P8873" t="str">
            <v/>
          </cell>
          <cell r="Q8873">
            <v>0</v>
          </cell>
        </row>
        <row r="8874">
          <cell r="N8874" t="str">
            <v/>
          </cell>
          <cell r="O8874" t="str">
            <v/>
          </cell>
          <cell r="P8874" t="str">
            <v/>
          </cell>
          <cell r="Q8874">
            <v>0</v>
          </cell>
        </row>
        <row r="8875">
          <cell r="N8875" t="str">
            <v/>
          </cell>
          <cell r="O8875" t="str">
            <v/>
          </cell>
          <cell r="P8875" t="str">
            <v/>
          </cell>
          <cell r="Q8875">
            <v>0</v>
          </cell>
        </row>
        <row r="8876">
          <cell r="N8876" t="str">
            <v/>
          </cell>
          <cell r="O8876" t="str">
            <v/>
          </cell>
          <cell r="P8876" t="str">
            <v/>
          </cell>
          <cell r="Q8876">
            <v>0</v>
          </cell>
        </row>
        <row r="8877">
          <cell r="N8877" t="str">
            <v/>
          </cell>
          <cell r="O8877" t="str">
            <v/>
          </cell>
          <cell r="P8877" t="str">
            <v/>
          </cell>
          <cell r="Q8877">
            <v>0</v>
          </cell>
        </row>
        <row r="8878">
          <cell r="N8878" t="str">
            <v/>
          </cell>
          <cell r="O8878" t="str">
            <v/>
          </cell>
          <cell r="P8878" t="str">
            <v/>
          </cell>
          <cell r="Q8878">
            <v>0</v>
          </cell>
        </row>
        <row r="8879">
          <cell r="N8879" t="str">
            <v/>
          </cell>
          <cell r="O8879" t="str">
            <v/>
          </cell>
          <cell r="P8879" t="str">
            <v/>
          </cell>
          <cell r="Q8879">
            <v>0</v>
          </cell>
        </row>
        <row r="8880">
          <cell r="N8880" t="str">
            <v/>
          </cell>
          <cell r="O8880" t="str">
            <v/>
          </cell>
          <cell r="P8880" t="str">
            <v/>
          </cell>
          <cell r="Q8880">
            <v>0</v>
          </cell>
        </row>
        <row r="8881">
          <cell r="N8881" t="str">
            <v/>
          </cell>
          <cell r="O8881" t="str">
            <v/>
          </cell>
          <cell r="P8881" t="str">
            <v/>
          </cell>
          <cell r="Q8881">
            <v>0</v>
          </cell>
        </row>
        <row r="8882">
          <cell r="N8882" t="str">
            <v/>
          </cell>
          <cell r="O8882" t="str">
            <v/>
          </cell>
          <cell r="P8882" t="str">
            <v/>
          </cell>
          <cell r="Q8882">
            <v>0</v>
          </cell>
        </row>
        <row r="8883">
          <cell r="N8883" t="str">
            <v/>
          </cell>
          <cell r="O8883" t="str">
            <v/>
          </cell>
          <cell r="P8883" t="str">
            <v/>
          </cell>
          <cell r="Q8883">
            <v>0</v>
          </cell>
        </row>
        <row r="8884">
          <cell r="N8884" t="str">
            <v/>
          </cell>
          <cell r="O8884" t="str">
            <v/>
          </cell>
          <cell r="P8884" t="str">
            <v/>
          </cell>
          <cell r="Q8884">
            <v>0</v>
          </cell>
        </row>
        <row r="8885">
          <cell r="N8885" t="str">
            <v/>
          </cell>
          <cell r="O8885" t="str">
            <v/>
          </cell>
          <cell r="P8885" t="str">
            <v/>
          </cell>
          <cell r="Q8885">
            <v>0</v>
          </cell>
        </row>
        <row r="8886">
          <cell r="N8886" t="str">
            <v/>
          </cell>
          <cell r="O8886" t="str">
            <v/>
          </cell>
          <cell r="P8886" t="str">
            <v/>
          </cell>
          <cell r="Q8886">
            <v>0</v>
          </cell>
        </row>
        <row r="8887">
          <cell r="N8887" t="str">
            <v/>
          </cell>
          <cell r="O8887" t="str">
            <v/>
          </cell>
          <cell r="P8887" t="str">
            <v/>
          </cell>
          <cell r="Q8887">
            <v>0</v>
          </cell>
        </row>
        <row r="8888">
          <cell r="N8888" t="str">
            <v/>
          </cell>
          <cell r="O8888" t="str">
            <v/>
          </cell>
          <cell r="P8888" t="str">
            <v/>
          </cell>
          <cell r="Q8888">
            <v>0</v>
          </cell>
        </row>
        <row r="8889">
          <cell r="N8889" t="str">
            <v/>
          </cell>
          <cell r="O8889" t="str">
            <v/>
          </cell>
          <cell r="P8889" t="str">
            <v/>
          </cell>
          <cell r="Q8889">
            <v>0</v>
          </cell>
        </row>
        <row r="8890">
          <cell r="N8890" t="str">
            <v/>
          </cell>
          <cell r="O8890" t="str">
            <v/>
          </cell>
          <cell r="P8890" t="str">
            <v/>
          </cell>
          <cell r="Q8890">
            <v>0</v>
          </cell>
        </row>
        <row r="8891">
          <cell r="N8891" t="str">
            <v/>
          </cell>
          <cell r="O8891" t="str">
            <v/>
          </cell>
          <cell r="P8891" t="str">
            <v/>
          </cell>
          <cell r="Q8891">
            <v>0</v>
          </cell>
        </row>
        <row r="8892">
          <cell r="N8892" t="str">
            <v/>
          </cell>
          <cell r="O8892" t="str">
            <v/>
          </cell>
          <cell r="P8892" t="str">
            <v/>
          </cell>
          <cell r="Q8892">
            <v>0</v>
          </cell>
        </row>
        <row r="8893">
          <cell r="N8893" t="str">
            <v/>
          </cell>
          <cell r="O8893" t="str">
            <v/>
          </cell>
          <cell r="P8893" t="str">
            <v/>
          </cell>
          <cell r="Q8893">
            <v>0</v>
          </cell>
        </row>
        <row r="8894">
          <cell r="N8894" t="str">
            <v/>
          </cell>
          <cell r="O8894" t="str">
            <v/>
          </cell>
          <cell r="P8894" t="str">
            <v/>
          </cell>
          <cell r="Q8894">
            <v>0</v>
          </cell>
        </row>
        <row r="8895">
          <cell r="N8895" t="str">
            <v/>
          </cell>
          <cell r="O8895" t="str">
            <v/>
          </cell>
          <cell r="P8895" t="str">
            <v/>
          </cell>
          <cell r="Q8895">
            <v>0</v>
          </cell>
        </row>
        <row r="8896">
          <cell r="N8896" t="str">
            <v/>
          </cell>
          <cell r="O8896" t="str">
            <v/>
          </cell>
          <cell r="P8896" t="str">
            <v/>
          </cell>
          <cell r="Q8896">
            <v>0</v>
          </cell>
        </row>
        <row r="8897">
          <cell r="N8897" t="str">
            <v/>
          </cell>
          <cell r="O8897" t="str">
            <v/>
          </cell>
          <cell r="P8897" t="str">
            <v/>
          </cell>
          <cell r="Q8897">
            <v>0</v>
          </cell>
        </row>
        <row r="8898">
          <cell r="N8898" t="str">
            <v/>
          </cell>
          <cell r="O8898" t="str">
            <v/>
          </cell>
          <cell r="P8898" t="str">
            <v/>
          </cell>
          <cell r="Q8898">
            <v>0</v>
          </cell>
        </row>
        <row r="8899">
          <cell r="N8899" t="str">
            <v/>
          </cell>
          <cell r="O8899" t="str">
            <v/>
          </cell>
          <cell r="P8899" t="str">
            <v/>
          </cell>
          <cell r="Q8899">
            <v>0</v>
          </cell>
        </row>
        <row r="8900">
          <cell r="N8900" t="str">
            <v/>
          </cell>
          <cell r="O8900" t="str">
            <v/>
          </cell>
          <cell r="P8900" t="str">
            <v/>
          </cell>
          <cell r="Q8900">
            <v>0</v>
          </cell>
        </row>
        <row r="8901">
          <cell r="N8901" t="str">
            <v/>
          </cell>
          <cell r="O8901" t="str">
            <v/>
          </cell>
          <cell r="P8901" t="str">
            <v/>
          </cell>
          <cell r="Q8901">
            <v>0</v>
          </cell>
        </row>
        <row r="8902">
          <cell r="N8902" t="str">
            <v/>
          </cell>
          <cell r="O8902" t="str">
            <v/>
          </cell>
          <cell r="P8902" t="str">
            <v/>
          </cell>
          <cell r="Q8902">
            <v>0</v>
          </cell>
        </row>
        <row r="8903">
          <cell r="N8903" t="str">
            <v/>
          </cell>
          <cell r="O8903" t="str">
            <v/>
          </cell>
          <cell r="P8903" t="str">
            <v/>
          </cell>
          <cell r="Q8903">
            <v>0</v>
          </cell>
        </row>
        <row r="8904">
          <cell r="N8904" t="str">
            <v/>
          </cell>
          <cell r="O8904" t="str">
            <v/>
          </cell>
          <cell r="P8904" t="str">
            <v/>
          </cell>
          <cell r="Q8904">
            <v>0</v>
          </cell>
        </row>
        <row r="8905">
          <cell r="N8905" t="str">
            <v/>
          </cell>
          <cell r="O8905" t="str">
            <v/>
          </cell>
          <cell r="P8905" t="str">
            <v/>
          </cell>
          <cell r="Q8905">
            <v>0</v>
          </cell>
        </row>
        <row r="8906">
          <cell r="N8906" t="str">
            <v/>
          </cell>
          <cell r="O8906" t="str">
            <v/>
          </cell>
          <cell r="P8906" t="str">
            <v/>
          </cell>
          <cell r="Q8906">
            <v>0</v>
          </cell>
        </row>
        <row r="8907">
          <cell r="N8907" t="str">
            <v/>
          </cell>
          <cell r="O8907" t="str">
            <v/>
          </cell>
          <cell r="P8907" t="str">
            <v/>
          </cell>
          <cell r="Q8907">
            <v>0</v>
          </cell>
        </row>
        <row r="8908">
          <cell r="N8908" t="str">
            <v/>
          </cell>
          <cell r="O8908" t="str">
            <v/>
          </cell>
          <cell r="P8908" t="str">
            <v/>
          </cell>
          <cell r="Q8908">
            <v>0</v>
          </cell>
        </row>
        <row r="8909">
          <cell r="N8909" t="str">
            <v/>
          </cell>
          <cell r="O8909" t="str">
            <v/>
          </cell>
          <cell r="P8909" t="str">
            <v/>
          </cell>
          <cell r="Q8909">
            <v>0</v>
          </cell>
        </row>
        <row r="8910">
          <cell r="N8910" t="str">
            <v/>
          </cell>
          <cell r="O8910" t="str">
            <v/>
          </cell>
          <cell r="P8910" t="str">
            <v/>
          </cell>
          <cell r="Q8910">
            <v>0</v>
          </cell>
        </row>
        <row r="8911">
          <cell r="N8911" t="str">
            <v/>
          </cell>
          <cell r="O8911" t="str">
            <v/>
          </cell>
          <cell r="P8911" t="str">
            <v/>
          </cell>
          <cell r="Q8911">
            <v>0</v>
          </cell>
        </row>
        <row r="8912">
          <cell r="N8912" t="str">
            <v/>
          </cell>
          <cell r="O8912" t="str">
            <v/>
          </cell>
          <cell r="P8912" t="str">
            <v/>
          </cell>
          <cell r="Q8912">
            <v>0</v>
          </cell>
        </row>
        <row r="8913">
          <cell r="N8913" t="str">
            <v/>
          </cell>
          <cell r="O8913" t="str">
            <v/>
          </cell>
          <cell r="P8913" t="str">
            <v/>
          </cell>
          <cell r="Q8913">
            <v>0</v>
          </cell>
        </row>
        <row r="8914">
          <cell r="N8914" t="str">
            <v/>
          </cell>
          <cell r="O8914" t="str">
            <v/>
          </cell>
          <cell r="P8914" t="str">
            <v/>
          </cell>
          <cell r="Q8914">
            <v>0</v>
          </cell>
        </row>
        <row r="8915">
          <cell r="N8915" t="str">
            <v/>
          </cell>
          <cell r="O8915" t="str">
            <v/>
          </cell>
          <cell r="P8915" t="str">
            <v/>
          </cell>
          <cell r="Q8915">
            <v>0</v>
          </cell>
        </row>
        <row r="8916">
          <cell r="N8916" t="str">
            <v/>
          </cell>
          <cell r="O8916" t="str">
            <v/>
          </cell>
          <cell r="P8916" t="str">
            <v/>
          </cell>
          <cell r="Q8916">
            <v>0</v>
          </cell>
        </row>
        <row r="8917">
          <cell r="N8917" t="str">
            <v/>
          </cell>
          <cell r="O8917" t="str">
            <v/>
          </cell>
          <cell r="P8917" t="str">
            <v/>
          </cell>
          <cell r="Q8917">
            <v>0</v>
          </cell>
        </row>
        <row r="8918">
          <cell r="N8918" t="str">
            <v/>
          </cell>
          <cell r="O8918" t="str">
            <v/>
          </cell>
          <cell r="P8918" t="str">
            <v/>
          </cell>
          <cell r="Q8918">
            <v>0</v>
          </cell>
        </row>
        <row r="8919">
          <cell r="N8919" t="str">
            <v/>
          </cell>
          <cell r="O8919" t="str">
            <v/>
          </cell>
          <cell r="P8919" t="str">
            <v/>
          </cell>
          <cell r="Q8919">
            <v>0</v>
          </cell>
        </row>
        <row r="8920">
          <cell r="N8920" t="str">
            <v/>
          </cell>
          <cell r="O8920" t="str">
            <v/>
          </cell>
          <cell r="P8920" t="str">
            <v/>
          </cell>
          <cell r="Q8920">
            <v>0</v>
          </cell>
        </row>
        <row r="8921">
          <cell r="N8921" t="str">
            <v/>
          </cell>
          <cell r="O8921" t="str">
            <v/>
          </cell>
          <cell r="P8921" t="str">
            <v/>
          </cell>
          <cell r="Q8921">
            <v>0</v>
          </cell>
        </row>
        <row r="8922">
          <cell r="N8922" t="str">
            <v/>
          </cell>
          <cell r="O8922" t="str">
            <v/>
          </cell>
          <cell r="P8922" t="str">
            <v/>
          </cell>
          <cell r="Q8922">
            <v>0</v>
          </cell>
        </row>
        <row r="8923">
          <cell r="N8923" t="str">
            <v/>
          </cell>
          <cell r="O8923" t="str">
            <v/>
          </cell>
          <cell r="P8923" t="str">
            <v/>
          </cell>
          <cell r="Q8923">
            <v>0</v>
          </cell>
        </row>
        <row r="8924">
          <cell r="N8924" t="str">
            <v/>
          </cell>
          <cell r="O8924" t="str">
            <v/>
          </cell>
          <cell r="P8924" t="str">
            <v/>
          </cell>
          <cell r="Q8924">
            <v>0</v>
          </cell>
        </row>
        <row r="8925">
          <cell r="N8925" t="str">
            <v/>
          </cell>
          <cell r="O8925" t="str">
            <v/>
          </cell>
          <cell r="P8925" t="str">
            <v/>
          </cell>
          <cell r="Q8925">
            <v>0</v>
          </cell>
        </row>
        <row r="8926">
          <cell r="N8926" t="str">
            <v/>
          </cell>
          <cell r="O8926" t="str">
            <v/>
          </cell>
          <cell r="P8926" t="str">
            <v/>
          </cell>
          <cell r="Q8926">
            <v>0</v>
          </cell>
        </row>
        <row r="8927">
          <cell r="N8927" t="str">
            <v/>
          </cell>
          <cell r="O8927" t="str">
            <v/>
          </cell>
          <cell r="P8927" t="str">
            <v/>
          </cell>
          <cell r="Q8927">
            <v>0</v>
          </cell>
        </row>
        <row r="8928">
          <cell r="N8928" t="str">
            <v/>
          </cell>
          <cell r="O8928" t="str">
            <v/>
          </cell>
          <cell r="P8928" t="str">
            <v/>
          </cell>
          <cell r="Q8928">
            <v>0</v>
          </cell>
        </row>
        <row r="8929">
          <cell r="N8929" t="str">
            <v/>
          </cell>
          <cell r="O8929" t="str">
            <v/>
          </cell>
          <cell r="P8929" t="str">
            <v/>
          </cell>
          <cell r="Q8929">
            <v>0</v>
          </cell>
        </row>
        <row r="8930">
          <cell r="N8930" t="str">
            <v/>
          </cell>
          <cell r="O8930" t="str">
            <v/>
          </cell>
          <cell r="P8930" t="str">
            <v/>
          </cell>
          <cell r="Q8930">
            <v>0</v>
          </cell>
        </row>
        <row r="8931">
          <cell r="N8931" t="str">
            <v/>
          </cell>
          <cell r="O8931" t="str">
            <v/>
          </cell>
          <cell r="P8931" t="str">
            <v/>
          </cell>
          <cell r="Q8931">
            <v>0</v>
          </cell>
        </row>
        <row r="8932">
          <cell r="N8932" t="str">
            <v/>
          </cell>
          <cell r="O8932" t="str">
            <v/>
          </cell>
          <cell r="P8932" t="str">
            <v/>
          </cell>
          <cell r="Q8932">
            <v>0</v>
          </cell>
        </row>
        <row r="8933">
          <cell r="N8933" t="str">
            <v/>
          </cell>
          <cell r="O8933" t="str">
            <v/>
          </cell>
          <cell r="P8933" t="str">
            <v/>
          </cell>
          <cell r="Q8933">
            <v>0</v>
          </cell>
        </row>
        <row r="8934">
          <cell r="N8934" t="str">
            <v/>
          </cell>
          <cell r="O8934" t="str">
            <v/>
          </cell>
          <cell r="P8934" t="str">
            <v/>
          </cell>
          <cell r="Q8934">
            <v>0</v>
          </cell>
        </row>
        <row r="8935">
          <cell r="N8935" t="str">
            <v/>
          </cell>
          <cell r="O8935" t="str">
            <v/>
          </cell>
          <cell r="P8935" t="str">
            <v/>
          </cell>
          <cell r="Q8935">
            <v>0</v>
          </cell>
        </row>
        <row r="8936">
          <cell r="N8936" t="str">
            <v/>
          </cell>
          <cell r="O8936" t="str">
            <v/>
          </cell>
          <cell r="P8936" t="str">
            <v/>
          </cell>
          <cell r="Q8936">
            <v>0</v>
          </cell>
        </row>
        <row r="8937">
          <cell r="N8937" t="str">
            <v/>
          </cell>
          <cell r="O8937" t="str">
            <v/>
          </cell>
          <cell r="P8937" t="str">
            <v/>
          </cell>
          <cell r="Q8937">
            <v>0</v>
          </cell>
        </row>
        <row r="8938">
          <cell r="N8938" t="str">
            <v/>
          </cell>
          <cell r="O8938" t="str">
            <v/>
          </cell>
          <cell r="P8938" t="str">
            <v/>
          </cell>
          <cell r="Q8938">
            <v>0</v>
          </cell>
        </row>
        <row r="8939">
          <cell r="N8939" t="str">
            <v/>
          </cell>
          <cell r="O8939" t="str">
            <v/>
          </cell>
          <cell r="P8939" t="str">
            <v/>
          </cell>
          <cell r="Q8939">
            <v>0</v>
          </cell>
        </row>
        <row r="8940">
          <cell r="N8940" t="str">
            <v/>
          </cell>
          <cell r="O8940" t="str">
            <v/>
          </cell>
          <cell r="P8940" t="str">
            <v/>
          </cell>
          <cell r="Q8940">
            <v>0</v>
          </cell>
        </row>
        <row r="8941">
          <cell r="N8941" t="str">
            <v/>
          </cell>
          <cell r="O8941" t="str">
            <v/>
          </cell>
          <cell r="P8941" t="str">
            <v/>
          </cell>
          <cell r="Q8941">
            <v>0</v>
          </cell>
        </row>
        <row r="8942">
          <cell r="N8942" t="str">
            <v/>
          </cell>
          <cell r="O8942" t="str">
            <v/>
          </cell>
          <cell r="P8942" t="str">
            <v/>
          </cell>
          <cell r="Q8942">
            <v>0</v>
          </cell>
        </row>
        <row r="8943">
          <cell r="N8943" t="str">
            <v/>
          </cell>
          <cell r="O8943" t="str">
            <v/>
          </cell>
          <cell r="P8943" t="str">
            <v/>
          </cell>
          <cell r="Q8943">
            <v>0</v>
          </cell>
        </row>
        <row r="8944">
          <cell r="N8944" t="str">
            <v/>
          </cell>
          <cell r="O8944" t="str">
            <v/>
          </cell>
          <cell r="P8944" t="str">
            <v/>
          </cell>
          <cell r="Q8944">
            <v>0</v>
          </cell>
        </row>
        <row r="8945">
          <cell r="N8945" t="str">
            <v/>
          </cell>
          <cell r="O8945" t="str">
            <v/>
          </cell>
          <cell r="P8945" t="str">
            <v/>
          </cell>
          <cell r="Q8945">
            <v>0</v>
          </cell>
        </row>
        <row r="8946">
          <cell r="N8946" t="str">
            <v/>
          </cell>
          <cell r="O8946" t="str">
            <v/>
          </cell>
          <cell r="P8946" t="str">
            <v/>
          </cell>
          <cell r="Q8946">
            <v>0</v>
          </cell>
        </row>
        <row r="8947">
          <cell r="N8947" t="str">
            <v/>
          </cell>
          <cell r="O8947" t="str">
            <v/>
          </cell>
          <cell r="P8947" t="str">
            <v/>
          </cell>
          <cell r="Q8947">
            <v>0</v>
          </cell>
        </row>
        <row r="8948">
          <cell r="N8948" t="str">
            <v/>
          </cell>
          <cell r="O8948" t="str">
            <v/>
          </cell>
          <cell r="P8948" t="str">
            <v/>
          </cell>
          <cell r="Q8948">
            <v>0</v>
          </cell>
        </row>
        <row r="8949">
          <cell r="N8949" t="str">
            <v/>
          </cell>
          <cell r="O8949" t="str">
            <v/>
          </cell>
          <cell r="P8949" t="str">
            <v/>
          </cell>
          <cell r="Q8949">
            <v>0</v>
          </cell>
        </row>
        <row r="8950">
          <cell r="N8950" t="str">
            <v/>
          </cell>
          <cell r="O8950" t="str">
            <v/>
          </cell>
          <cell r="P8950" t="str">
            <v/>
          </cell>
          <cell r="Q8950">
            <v>0</v>
          </cell>
        </row>
        <row r="8951">
          <cell r="N8951" t="str">
            <v/>
          </cell>
          <cell r="O8951" t="str">
            <v/>
          </cell>
          <cell r="P8951" t="str">
            <v/>
          </cell>
          <cell r="Q8951">
            <v>0</v>
          </cell>
        </row>
        <row r="8952">
          <cell r="N8952" t="str">
            <v/>
          </cell>
          <cell r="O8952" t="str">
            <v/>
          </cell>
          <cell r="P8952" t="str">
            <v/>
          </cell>
          <cell r="Q8952">
            <v>0</v>
          </cell>
        </row>
        <row r="8953">
          <cell r="N8953" t="str">
            <v/>
          </cell>
          <cell r="O8953" t="str">
            <v/>
          </cell>
          <cell r="P8953" t="str">
            <v/>
          </cell>
          <cell r="Q8953">
            <v>0</v>
          </cell>
        </row>
        <row r="8954">
          <cell r="N8954" t="str">
            <v/>
          </cell>
          <cell r="O8954" t="str">
            <v/>
          </cell>
          <cell r="P8954" t="str">
            <v/>
          </cell>
          <cell r="Q8954">
            <v>0</v>
          </cell>
        </row>
        <row r="8955">
          <cell r="N8955" t="str">
            <v/>
          </cell>
          <cell r="O8955" t="str">
            <v/>
          </cell>
          <cell r="P8955" t="str">
            <v/>
          </cell>
          <cell r="Q8955">
            <v>0</v>
          </cell>
        </row>
        <row r="8956">
          <cell r="N8956" t="str">
            <v/>
          </cell>
          <cell r="O8956" t="str">
            <v/>
          </cell>
          <cell r="P8956" t="str">
            <v/>
          </cell>
          <cell r="Q8956">
            <v>0</v>
          </cell>
        </row>
        <row r="8957">
          <cell r="N8957" t="str">
            <v/>
          </cell>
          <cell r="O8957" t="str">
            <v/>
          </cell>
          <cell r="P8957" t="str">
            <v/>
          </cell>
          <cell r="Q8957">
            <v>0</v>
          </cell>
        </row>
        <row r="8958">
          <cell r="N8958" t="str">
            <v/>
          </cell>
          <cell r="O8958" t="str">
            <v/>
          </cell>
          <cell r="P8958" t="str">
            <v/>
          </cell>
          <cell r="Q8958">
            <v>0</v>
          </cell>
        </row>
        <row r="8959">
          <cell r="N8959" t="str">
            <v/>
          </cell>
          <cell r="O8959" t="str">
            <v/>
          </cell>
          <cell r="P8959" t="str">
            <v/>
          </cell>
          <cell r="Q8959">
            <v>0</v>
          </cell>
        </row>
        <row r="8960">
          <cell r="N8960" t="str">
            <v/>
          </cell>
          <cell r="O8960" t="str">
            <v/>
          </cell>
          <cell r="P8960" t="str">
            <v/>
          </cell>
          <cell r="Q8960">
            <v>0</v>
          </cell>
        </row>
        <row r="8961">
          <cell r="N8961" t="str">
            <v/>
          </cell>
          <cell r="O8961" t="str">
            <v/>
          </cell>
          <cell r="P8961" t="str">
            <v/>
          </cell>
          <cell r="Q8961">
            <v>0</v>
          </cell>
        </row>
        <row r="8962">
          <cell r="N8962" t="str">
            <v/>
          </cell>
          <cell r="O8962" t="str">
            <v/>
          </cell>
          <cell r="P8962" t="str">
            <v/>
          </cell>
          <cell r="Q8962">
            <v>0</v>
          </cell>
        </row>
        <row r="8963">
          <cell r="N8963" t="str">
            <v/>
          </cell>
          <cell r="O8963" t="str">
            <v/>
          </cell>
          <cell r="P8963" t="str">
            <v/>
          </cell>
          <cell r="Q8963">
            <v>0</v>
          </cell>
        </row>
        <row r="8964">
          <cell r="N8964" t="str">
            <v/>
          </cell>
          <cell r="O8964" t="str">
            <v/>
          </cell>
          <cell r="P8964" t="str">
            <v/>
          </cell>
          <cell r="Q8964">
            <v>0</v>
          </cell>
        </row>
        <row r="8965">
          <cell r="N8965" t="str">
            <v/>
          </cell>
          <cell r="O8965" t="str">
            <v/>
          </cell>
          <cell r="P8965" t="str">
            <v/>
          </cell>
          <cell r="Q8965">
            <v>0</v>
          </cell>
        </row>
        <row r="8966">
          <cell r="N8966" t="str">
            <v/>
          </cell>
          <cell r="O8966" t="str">
            <v/>
          </cell>
          <cell r="P8966" t="str">
            <v/>
          </cell>
          <cell r="Q8966">
            <v>0</v>
          </cell>
        </row>
        <row r="8967">
          <cell r="N8967" t="str">
            <v/>
          </cell>
          <cell r="O8967" t="str">
            <v/>
          </cell>
          <cell r="P8967" t="str">
            <v/>
          </cell>
          <cell r="Q8967">
            <v>0</v>
          </cell>
        </row>
        <row r="8968">
          <cell r="N8968" t="str">
            <v/>
          </cell>
          <cell r="O8968" t="str">
            <v/>
          </cell>
          <cell r="P8968" t="str">
            <v/>
          </cell>
          <cell r="Q8968">
            <v>0</v>
          </cell>
        </row>
        <row r="8969">
          <cell r="N8969" t="str">
            <v/>
          </cell>
          <cell r="O8969" t="str">
            <v/>
          </cell>
          <cell r="P8969" t="str">
            <v/>
          </cell>
          <cell r="Q8969">
            <v>0</v>
          </cell>
        </row>
        <row r="8970">
          <cell r="N8970" t="str">
            <v/>
          </cell>
          <cell r="O8970" t="str">
            <v/>
          </cell>
          <cell r="P8970" t="str">
            <v/>
          </cell>
          <cell r="Q8970">
            <v>0</v>
          </cell>
        </row>
        <row r="8971">
          <cell r="N8971" t="str">
            <v/>
          </cell>
          <cell r="O8971" t="str">
            <v/>
          </cell>
          <cell r="P8971" t="str">
            <v/>
          </cell>
          <cell r="Q8971">
            <v>0</v>
          </cell>
        </row>
        <row r="8972">
          <cell r="N8972" t="str">
            <v/>
          </cell>
          <cell r="O8972" t="str">
            <v/>
          </cell>
          <cell r="P8972" t="str">
            <v/>
          </cell>
          <cell r="Q8972">
            <v>0</v>
          </cell>
        </row>
        <row r="8973">
          <cell r="N8973" t="str">
            <v/>
          </cell>
          <cell r="O8973" t="str">
            <v/>
          </cell>
          <cell r="P8973" t="str">
            <v/>
          </cell>
          <cell r="Q8973">
            <v>0</v>
          </cell>
        </row>
        <row r="8974">
          <cell r="N8974" t="str">
            <v/>
          </cell>
          <cell r="O8974" t="str">
            <v/>
          </cell>
          <cell r="P8974" t="str">
            <v/>
          </cell>
          <cell r="Q8974">
            <v>0</v>
          </cell>
        </row>
        <row r="8975">
          <cell r="N8975" t="str">
            <v/>
          </cell>
          <cell r="O8975" t="str">
            <v/>
          </cell>
          <cell r="P8975" t="str">
            <v/>
          </cell>
          <cell r="Q8975">
            <v>0</v>
          </cell>
        </row>
        <row r="8976">
          <cell r="N8976" t="str">
            <v/>
          </cell>
          <cell r="O8976" t="str">
            <v/>
          </cell>
          <cell r="P8976" t="str">
            <v/>
          </cell>
          <cell r="Q8976">
            <v>0</v>
          </cell>
        </row>
        <row r="8977">
          <cell r="N8977" t="str">
            <v/>
          </cell>
          <cell r="O8977" t="str">
            <v/>
          </cell>
          <cell r="P8977" t="str">
            <v/>
          </cell>
          <cell r="Q8977">
            <v>0</v>
          </cell>
        </row>
        <row r="8978">
          <cell r="N8978" t="str">
            <v/>
          </cell>
          <cell r="O8978" t="str">
            <v/>
          </cell>
          <cell r="P8978" t="str">
            <v/>
          </cell>
          <cell r="Q8978">
            <v>0</v>
          </cell>
        </row>
        <row r="8979">
          <cell r="N8979" t="str">
            <v/>
          </cell>
          <cell r="O8979" t="str">
            <v/>
          </cell>
          <cell r="P8979" t="str">
            <v/>
          </cell>
          <cell r="Q8979">
            <v>0</v>
          </cell>
        </row>
        <row r="8980">
          <cell r="N8980" t="str">
            <v/>
          </cell>
          <cell r="O8980" t="str">
            <v/>
          </cell>
          <cell r="P8980" t="str">
            <v/>
          </cell>
          <cell r="Q8980">
            <v>0</v>
          </cell>
        </row>
        <row r="8981">
          <cell r="N8981" t="str">
            <v/>
          </cell>
          <cell r="O8981" t="str">
            <v/>
          </cell>
          <cell r="P8981" t="str">
            <v/>
          </cell>
          <cell r="Q8981">
            <v>0</v>
          </cell>
        </row>
        <row r="8982">
          <cell r="N8982" t="str">
            <v/>
          </cell>
          <cell r="O8982" t="str">
            <v/>
          </cell>
          <cell r="P8982" t="str">
            <v/>
          </cell>
          <cell r="Q8982">
            <v>0</v>
          </cell>
        </row>
        <row r="8983">
          <cell r="N8983" t="str">
            <v/>
          </cell>
          <cell r="O8983" t="str">
            <v/>
          </cell>
          <cell r="P8983" t="str">
            <v/>
          </cell>
          <cell r="Q8983">
            <v>0</v>
          </cell>
        </row>
        <row r="8984">
          <cell r="N8984" t="str">
            <v/>
          </cell>
          <cell r="O8984" t="str">
            <v/>
          </cell>
          <cell r="P8984" t="str">
            <v/>
          </cell>
          <cell r="Q8984">
            <v>0</v>
          </cell>
        </row>
        <row r="8985">
          <cell r="N8985" t="str">
            <v/>
          </cell>
          <cell r="O8985" t="str">
            <v/>
          </cell>
          <cell r="P8985" t="str">
            <v/>
          </cell>
          <cell r="Q8985">
            <v>0</v>
          </cell>
        </row>
        <row r="8986">
          <cell r="N8986" t="str">
            <v/>
          </cell>
          <cell r="O8986" t="str">
            <v/>
          </cell>
          <cell r="P8986" t="str">
            <v/>
          </cell>
          <cell r="Q8986">
            <v>0</v>
          </cell>
        </row>
        <row r="8987">
          <cell r="N8987" t="str">
            <v/>
          </cell>
          <cell r="O8987" t="str">
            <v/>
          </cell>
          <cell r="P8987" t="str">
            <v/>
          </cell>
          <cell r="Q8987">
            <v>0</v>
          </cell>
        </row>
        <row r="8988">
          <cell r="N8988" t="str">
            <v/>
          </cell>
          <cell r="O8988" t="str">
            <v/>
          </cell>
          <cell r="P8988" t="str">
            <v/>
          </cell>
          <cell r="Q8988">
            <v>0</v>
          </cell>
        </row>
        <row r="8989">
          <cell r="N8989" t="str">
            <v/>
          </cell>
          <cell r="O8989" t="str">
            <v/>
          </cell>
          <cell r="P8989" t="str">
            <v/>
          </cell>
          <cell r="Q8989">
            <v>0</v>
          </cell>
        </row>
        <row r="8990">
          <cell r="N8990" t="str">
            <v/>
          </cell>
          <cell r="O8990" t="str">
            <v/>
          </cell>
          <cell r="P8990" t="str">
            <v/>
          </cell>
          <cell r="Q8990">
            <v>0</v>
          </cell>
        </row>
        <row r="8991">
          <cell r="N8991" t="str">
            <v/>
          </cell>
          <cell r="O8991" t="str">
            <v/>
          </cell>
          <cell r="P8991" t="str">
            <v/>
          </cell>
          <cell r="Q8991">
            <v>0</v>
          </cell>
        </row>
        <row r="8992">
          <cell r="N8992" t="str">
            <v/>
          </cell>
          <cell r="O8992" t="str">
            <v/>
          </cell>
          <cell r="P8992" t="str">
            <v/>
          </cell>
          <cell r="Q8992">
            <v>0</v>
          </cell>
        </row>
        <row r="8993">
          <cell r="N8993" t="str">
            <v/>
          </cell>
          <cell r="O8993" t="str">
            <v/>
          </cell>
          <cell r="P8993" t="str">
            <v/>
          </cell>
          <cell r="Q8993">
            <v>0</v>
          </cell>
        </row>
        <row r="8994">
          <cell r="N8994" t="str">
            <v/>
          </cell>
          <cell r="O8994" t="str">
            <v/>
          </cell>
          <cell r="P8994" t="str">
            <v/>
          </cell>
          <cell r="Q8994">
            <v>0</v>
          </cell>
        </row>
        <row r="8995">
          <cell r="N8995" t="str">
            <v/>
          </cell>
          <cell r="O8995" t="str">
            <v/>
          </cell>
          <cell r="P8995" t="str">
            <v/>
          </cell>
          <cell r="Q8995">
            <v>0</v>
          </cell>
        </row>
        <row r="8996">
          <cell r="N8996" t="str">
            <v/>
          </cell>
          <cell r="O8996" t="str">
            <v/>
          </cell>
          <cell r="P8996" t="str">
            <v/>
          </cell>
          <cell r="Q8996">
            <v>0</v>
          </cell>
        </row>
        <row r="8997">
          <cell r="N8997" t="str">
            <v/>
          </cell>
          <cell r="O8997" t="str">
            <v/>
          </cell>
          <cell r="P8997" t="str">
            <v/>
          </cell>
          <cell r="Q8997">
            <v>0</v>
          </cell>
        </row>
        <row r="8998">
          <cell r="N8998" t="str">
            <v/>
          </cell>
          <cell r="O8998" t="str">
            <v/>
          </cell>
          <cell r="P8998" t="str">
            <v/>
          </cell>
          <cell r="Q8998">
            <v>0</v>
          </cell>
        </row>
        <row r="8999">
          <cell r="N8999" t="str">
            <v/>
          </cell>
          <cell r="O8999" t="str">
            <v/>
          </cell>
          <cell r="P8999" t="str">
            <v/>
          </cell>
          <cell r="Q8999">
            <v>0</v>
          </cell>
        </row>
        <row r="9000">
          <cell r="N9000" t="str">
            <v/>
          </cell>
          <cell r="O9000" t="str">
            <v/>
          </cell>
          <cell r="P9000" t="str">
            <v/>
          </cell>
          <cell r="Q9000">
            <v>0</v>
          </cell>
        </row>
        <row r="9001">
          <cell r="N9001" t="str">
            <v/>
          </cell>
          <cell r="O9001" t="str">
            <v/>
          </cell>
          <cell r="P9001" t="str">
            <v/>
          </cell>
          <cell r="Q9001">
            <v>0</v>
          </cell>
        </row>
        <row r="9002">
          <cell r="N9002" t="str">
            <v/>
          </cell>
          <cell r="O9002" t="str">
            <v/>
          </cell>
          <cell r="P9002" t="str">
            <v/>
          </cell>
          <cell r="Q9002">
            <v>0</v>
          </cell>
        </row>
        <row r="9003">
          <cell r="N9003" t="str">
            <v/>
          </cell>
          <cell r="O9003" t="str">
            <v/>
          </cell>
          <cell r="P9003" t="str">
            <v/>
          </cell>
          <cell r="Q9003">
            <v>0</v>
          </cell>
        </row>
        <row r="9004">
          <cell r="N9004" t="str">
            <v/>
          </cell>
          <cell r="O9004" t="str">
            <v/>
          </cell>
          <cell r="P9004" t="str">
            <v/>
          </cell>
          <cell r="Q9004">
            <v>0</v>
          </cell>
        </row>
        <row r="9005">
          <cell r="N9005" t="str">
            <v/>
          </cell>
          <cell r="O9005" t="str">
            <v/>
          </cell>
          <cell r="P9005" t="str">
            <v/>
          </cell>
          <cell r="Q9005">
            <v>0</v>
          </cell>
        </row>
        <row r="9006">
          <cell r="N9006" t="str">
            <v/>
          </cell>
          <cell r="O9006" t="str">
            <v/>
          </cell>
          <cell r="P9006" t="str">
            <v/>
          </cell>
          <cell r="Q9006">
            <v>0</v>
          </cell>
        </row>
        <row r="9007">
          <cell r="N9007" t="str">
            <v/>
          </cell>
          <cell r="O9007" t="str">
            <v/>
          </cell>
          <cell r="P9007" t="str">
            <v/>
          </cell>
          <cell r="Q9007">
            <v>0</v>
          </cell>
        </row>
        <row r="9008">
          <cell r="N9008" t="str">
            <v/>
          </cell>
          <cell r="O9008" t="str">
            <v/>
          </cell>
          <cell r="P9008" t="str">
            <v/>
          </cell>
          <cell r="Q9008">
            <v>0</v>
          </cell>
        </row>
        <row r="9009">
          <cell r="N9009" t="str">
            <v/>
          </cell>
          <cell r="O9009" t="str">
            <v/>
          </cell>
          <cell r="P9009" t="str">
            <v/>
          </cell>
          <cell r="Q9009">
            <v>0</v>
          </cell>
        </row>
        <row r="9010">
          <cell r="N9010" t="str">
            <v/>
          </cell>
          <cell r="O9010" t="str">
            <v/>
          </cell>
          <cell r="P9010" t="str">
            <v/>
          </cell>
          <cell r="Q9010">
            <v>0</v>
          </cell>
        </row>
        <row r="9011">
          <cell r="N9011" t="str">
            <v/>
          </cell>
          <cell r="O9011" t="str">
            <v/>
          </cell>
          <cell r="P9011" t="str">
            <v/>
          </cell>
          <cell r="Q9011">
            <v>0</v>
          </cell>
        </row>
        <row r="9012">
          <cell r="N9012" t="str">
            <v/>
          </cell>
          <cell r="O9012" t="str">
            <v/>
          </cell>
          <cell r="P9012" t="str">
            <v/>
          </cell>
          <cell r="Q9012">
            <v>0</v>
          </cell>
        </row>
        <row r="9013">
          <cell r="N9013" t="str">
            <v/>
          </cell>
          <cell r="O9013" t="str">
            <v/>
          </cell>
          <cell r="P9013" t="str">
            <v/>
          </cell>
          <cell r="Q9013">
            <v>0</v>
          </cell>
        </row>
        <row r="9014">
          <cell r="N9014" t="str">
            <v/>
          </cell>
          <cell r="O9014" t="str">
            <v/>
          </cell>
          <cell r="P9014" t="str">
            <v/>
          </cell>
          <cell r="Q9014">
            <v>0</v>
          </cell>
        </row>
        <row r="9015">
          <cell r="N9015" t="str">
            <v/>
          </cell>
          <cell r="O9015" t="str">
            <v/>
          </cell>
          <cell r="P9015" t="str">
            <v/>
          </cell>
          <cell r="Q9015">
            <v>0</v>
          </cell>
        </row>
        <row r="9016">
          <cell r="N9016" t="str">
            <v/>
          </cell>
          <cell r="O9016" t="str">
            <v/>
          </cell>
          <cell r="P9016" t="str">
            <v/>
          </cell>
          <cell r="Q9016">
            <v>0</v>
          </cell>
        </row>
        <row r="9017">
          <cell r="N9017" t="str">
            <v/>
          </cell>
          <cell r="O9017" t="str">
            <v/>
          </cell>
          <cell r="P9017" t="str">
            <v/>
          </cell>
          <cell r="Q9017">
            <v>0</v>
          </cell>
        </row>
        <row r="9018">
          <cell r="N9018" t="str">
            <v/>
          </cell>
          <cell r="O9018" t="str">
            <v/>
          </cell>
          <cell r="P9018" t="str">
            <v/>
          </cell>
          <cell r="Q9018">
            <v>0</v>
          </cell>
        </row>
        <row r="9019">
          <cell r="N9019" t="str">
            <v/>
          </cell>
          <cell r="O9019" t="str">
            <v/>
          </cell>
          <cell r="P9019" t="str">
            <v/>
          </cell>
          <cell r="Q9019">
            <v>0</v>
          </cell>
        </row>
        <row r="9020">
          <cell r="N9020" t="str">
            <v/>
          </cell>
          <cell r="O9020" t="str">
            <v/>
          </cell>
          <cell r="P9020" t="str">
            <v/>
          </cell>
          <cell r="Q9020">
            <v>0</v>
          </cell>
        </row>
        <row r="9021">
          <cell r="N9021" t="str">
            <v/>
          </cell>
          <cell r="O9021" t="str">
            <v/>
          </cell>
          <cell r="P9021" t="str">
            <v/>
          </cell>
          <cell r="Q9021">
            <v>0</v>
          </cell>
        </row>
        <row r="9022">
          <cell r="N9022" t="str">
            <v/>
          </cell>
          <cell r="O9022" t="str">
            <v/>
          </cell>
          <cell r="P9022" t="str">
            <v/>
          </cell>
          <cell r="Q9022">
            <v>0</v>
          </cell>
        </row>
        <row r="9023">
          <cell r="N9023" t="str">
            <v/>
          </cell>
          <cell r="O9023" t="str">
            <v/>
          </cell>
          <cell r="P9023" t="str">
            <v/>
          </cell>
          <cell r="Q9023">
            <v>0</v>
          </cell>
        </row>
        <row r="9024">
          <cell r="N9024" t="str">
            <v/>
          </cell>
          <cell r="O9024" t="str">
            <v/>
          </cell>
          <cell r="P9024" t="str">
            <v/>
          </cell>
          <cell r="Q9024">
            <v>0</v>
          </cell>
        </row>
        <row r="9025">
          <cell r="N9025" t="str">
            <v/>
          </cell>
          <cell r="O9025" t="str">
            <v/>
          </cell>
          <cell r="P9025" t="str">
            <v/>
          </cell>
          <cell r="Q9025">
            <v>0</v>
          </cell>
        </row>
        <row r="9026">
          <cell r="N9026" t="str">
            <v/>
          </cell>
          <cell r="O9026" t="str">
            <v/>
          </cell>
          <cell r="P9026" t="str">
            <v/>
          </cell>
          <cell r="Q9026">
            <v>0</v>
          </cell>
        </row>
        <row r="9027">
          <cell r="N9027" t="str">
            <v/>
          </cell>
          <cell r="O9027" t="str">
            <v/>
          </cell>
          <cell r="P9027" t="str">
            <v/>
          </cell>
          <cell r="Q9027">
            <v>0</v>
          </cell>
        </row>
        <row r="9028">
          <cell r="N9028" t="str">
            <v/>
          </cell>
          <cell r="O9028" t="str">
            <v/>
          </cell>
          <cell r="P9028" t="str">
            <v/>
          </cell>
          <cell r="Q9028">
            <v>0</v>
          </cell>
        </row>
        <row r="9029">
          <cell r="N9029" t="str">
            <v/>
          </cell>
          <cell r="O9029" t="str">
            <v/>
          </cell>
          <cell r="P9029" t="str">
            <v/>
          </cell>
          <cell r="Q9029">
            <v>0</v>
          </cell>
        </row>
        <row r="9030">
          <cell r="N9030" t="str">
            <v/>
          </cell>
          <cell r="O9030" t="str">
            <v/>
          </cell>
          <cell r="P9030" t="str">
            <v/>
          </cell>
          <cell r="Q9030">
            <v>0</v>
          </cell>
        </row>
        <row r="9031">
          <cell r="N9031" t="str">
            <v/>
          </cell>
          <cell r="O9031" t="str">
            <v/>
          </cell>
          <cell r="P9031" t="str">
            <v/>
          </cell>
          <cell r="Q9031">
            <v>0</v>
          </cell>
        </row>
        <row r="9032">
          <cell r="N9032" t="str">
            <v/>
          </cell>
          <cell r="O9032" t="str">
            <v/>
          </cell>
          <cell r="P9032" t="str">
            <v/>
          </cell>
          <cell r="Q9032">
            <v>0</v>
          </cell>
        </row>
        <row r="9033">
          <cell r="N9033" t="str">
            <v/>
          </cell>
          <cell r="O9033" t="str">
            <v/>
          </cell>
          <cell r="P9033" t="str">
            <v/>
          </cell>
          <cell r="Q9033">
            <v>0</v>
          </cell>
        </row>
        <row r="9034">
          <cell r="N9034" t="str">
            <v/>
          </cell>
          <cell r="O9034" t="str">
            <v/>
          </cell>
          <cell r="P9034" t="str">
            <v/>
          </cell>
          <cell r="Q9034">
            <v>0</v>
          </cell>
        </row>
        <row r="9035">
          <cell r="N9035" t="str">
            <v/>
          </cell>
          <cell r="O9035" t="str">
            <v/>
          </cell>
          <cell r="P9035" t="str">
            <v/>
          </cell>
          <cell r="Q9035">
            <v>0</v>
          </cell>
        </row>
        <row r="9036">
          <cell r="N9036" t="str">
            <v/>
          </cell>
          <cell r="O9036" t="str">
            <v/>
          </cell>
          <cell r="P9036" t="str">
            <v/>
          </cell>
          <cell r="Q9036">
            <v>0</v>
          </cell>
        </row>
        <row r="9037">
          <cell r="N9037" t="str">
            <v/>
          </cell>
          <cell r="O9037" t="str">
            <v/>
          </cell>
          <cell r="P9037" t="str">
            <v/>
          </cell>
          <cell r="Q9037">
            <v>0</v>
          </cell>
        </row>
        <row r="9038">
          <cell r="N9038" t="str">
            <v/>
          </cell>
          <cell r="O9038" t="str">
            <v/>
          </cell>
          <cell r="P9038" t="str">
            <v/>
          </cell>
          <cell r="Q9038">
            <v>0</v>
          </cell>
        </row>
        <row r="9039">
          <cell r="N9039" t="str">
            <v/>
          </cell>
          <cell r="O9039" t="str">
            <v/>
          </cell>
          <cell r="P9039" t="str">
            <v/>
          </cell>
          <cell r="Q9039">
            <v>0</v>
          </cell>
        </row>
        <row r="9040">
          <cell r="N9040" t="str">
            <v/>
          </cell>
          <cell r="O9040" t="str">
            <v/>
          </cell>
          <cell r="P9040" t="str">
            <v/>
          </cell>
          <cell r="Q9040">
            <v>0</v>
          </cell>
        </row>
        <row r="9041">
          <cell r="N9041" t="str">
            <v/>
          </cell>
          <cell r="O9041" t="str">
            <v/>
          </cell>
          <cell r="P9041" t="str">
            <v/>
          </cell>
          <cell r="Q9041">
            <v>0</v>
          </cell>
        </row>
        <row r="9042">
          <cell r="N9042" t="str">
            <v/>
          </cell>
          <cell r="O9042" t="str">
            <v/>
          </cell>
          <cell r="P9042" t="str">
            <v/>
          </cell>
          <cell r="Q9042">
            <v>0</v>
          </cell>
        </row>
        <row r="9043">
          <cell r="N9043" t="str">
            <v/>
          </cell>
          <cell r="O9043" t="str">
            <v/>
          </cell>
          <cell r="P9043" t="str">
            <v/>
          </cell>
          <cell r="Q9043">
            <v>0</v>
          </cell>
        </row>
        <row r="9044">
          <cell r="N9044" t="str">
            <v/>
          </cell>
          <cell r="O9044" t="str">
            <v/>
          </cell>
          <cell r="P9044" t="str">
            <v/>
          </cell>
          <cell r="Q9044">
            <v>0</v>
          </cell>
        </row>
        <row r="9045">
          <cell r="N9045" t="str">
            <v/>
          </cell>
          <cell r="O9045" t="str">
            <v/>
          </cell>
          <cell r="P9045" t="str">
            <v/>
          </cell>
          <cell r="Q9045">
            <v>0</v>
          </cell>
        </row>
        <row r="9046">
          <cell r="N9046" t="str">
            <v/>
          </cell>
          <cell r="O9046" t="str">
            <v/>
          </cell>
          <cell r="P9046" t="str">
            <v/>
          </cell>
          <cell r="Q9046">
            <v>0</v>
          </cell>
        </row>
        <row r="9047">
          <cell r="N9047" t="str">
            <v/>
          </cell>
          <cell r="O9047" t="str">
            <v/>
          </cell>
          <cell r="P9047" t="str">
            <v/>
          </cell>
          <cell r="Q9047">
            <v>0</v>
          </cell>
        </row>
        <row r="9048">
          <cell r="N9048" t="str">
            <v/>
          </cell>
          <cell r="O9048" t="str">
            <v/>
          </cell>
          <cell r="P9048" t="str">
            <v/>
          </cell>
          <cell r="Q9048">
            <v>0</v>
          </cell>
        </row>
        <row r="9049">
          <cell r="N9049" t="str">
            <v/>
          </cell>
          <cell r="O9049" t="str">
            <v/>
          </cell>
          <cell r="P9049" t="str">
            <v/>
          </cell>
          <cell r="Q9049">
            <v>0</v>
          </cell>
        </row>
        <row r="9050">
          <cell r="N9050" t="str">
            <v/>
          </cell>
          <cell r="O9050" t="str">
            <v/>
          </cell>
          <cell r="P9050" t="str">
            <v/>
          </cell>
          <cell r="Q9050">
            <v>0</v>
          </cell>
        </row>
        <row r="9051">
          <cell r="N9051" t="str">
            <v/>
          </cell>
          <cell r="O9051" t="str">
            <v/>
          </cell>
          <cell r="P9051" t="str">
            <v/>
          </cell>
          <cell r="Q9051">
            <v>0</v>
          </cell>
        </row>
        <row r="9052">
          <cell r="N9052" t="str">
            <v/>
          </cell>
          <cell r="O9052" t="str">
            <v/>
          </cell>
          <cell r="P9052" t="str">
            <v/>
          </cell>
          <cell r="Q9052">
            <v>0</v>
          </cell>
        </row>
        <row r="9053">
          <cell r="N9053" t="str">
            <v/>
          </cell>
          <cell r="O9053" t="str">
            <v/>
          </cell>
          <cell r="P9053" t="str">
            <v/>
          </cell>
          <cell r="Q9053">
            <v>0</v>
          </cell>
        </row>
        <row r="9054">
          <cell r="N9054" t="str">
            <v/>
          </cell>
          <cell r="O9054" t="str">
            <v/>
          </cell>
          <cell r="P9054" t="str">
            <v/>
          </cell>
          <cell r="Q9054">
            <v>0</v>
          </cell>
        </row>
        <row r="9055">
          <cell r="N9055" t="str">
            <v/>
          </cell>
          <cell r="O9055" t="str">
            <v/>
          </cell>
          <cell r="P9055" t="str">
            <v/>
          </cell>
          <cell r="Q9055">
            <v>0</v>
          </cell>
        </row>
        <row r="9056">
          <cell r="N9056" t="str">
            <v/>
          </cell>
          <cell r="O9056" t="str">
            <v/>
          </cell>
          <cell r="P9056" t="str">
            <v/>
          </cell>
          <cell r="Q9056">
            <v>0</v>
          </cell>
        </row>
        <row r="9057">
          <cell r="N9057" t="str">
            <v/>
          </cell>
          <cell r="O9057" t="str">
            <v/>
          </cell>
          <cell r="P9057" t="str">
            <v/>
          </cell>
          <cell r="Q9057">
            <v>0</v>
          </cell>
        </row>
        <row r="9058">
          <cell r="N9058" t="str">
            <v/>
          </cell>
          <cell r="O9058" t="str">
            <v/>
          </cell>
          <cell r="P9058" t="str">
            <v/>
          </cell>
          <cell r="Q9058">
            <v>0</v>
          </cell>
        </row>
        <row r="9059">
          <cell r="N9059" t="str">
            <v/>
          </cell>
          <cell r="O9059" t="str">
            <v/>
          </cell>
          <cell r="P9059" t="str">
            <v/>
          </cell>
          <cell r="Q9059">
            <v>0</v>
          </cell>
        </row>
        <row r="9060">
          <cell r="N9060" t="str">
            <v/>
          </cell>
          <cell r="O9060" t="str">
            <v/>
          </cell>
          <cell r="P9060" t="str">
            <v/>
          </cell>
          <cell r="Q9060">
            <v>0</v>
          </cell>
        </row>
        <row r="9061">
          <cell r="N9061" t="str">
            <v/>
          </cell>
          <cell r="O9061" t="str">
            <v/>
          </cell>
          <cell r="P9061" t="str">
            <v/>
          </cell>
          <cell r="Q9061">
            <v>0</v>
          </cell>
        </row>
        <row r="9062">
          <cell r="N9062" t="str">
            <v/>
          </cell>
          <cell r="O9062" t="str">
            <v/>
          </cell>
          <cell r="P9062" t="str">
            <v/>
          </cell>
          <cell r="Q9062">
            <v>0</v>
          </cell>
        </row>
        <row r="9063">
          <cell r="N9063" t="str">
            <v/>
          </cell>
          <cell r="O9063" t="str">
            <v/>
          </cell>
          <cell r="P9063" t="str">
            <v/>
          </cell>
          <cell r="Q9063">
            <v>0</v>
          </cell>
        </row>
        <row r="9064">
          <cell r="N9064" t="str">
            <v/>
          </cell>
          <cell r="O9064" t="str">
            <v/>
          </cell>
          <cell r="P9064" t="str">
            <v/>
          </cell>
          <cell r="Q9064">
            <v>0</v>
          </cell>
        </row>
        <row r="9065">
          <cell r="N9065" t="str">
            <v/>
          </cell>
          <cell r="O9065" t="str">
            <v/>
          </cell>
          <cell r="P9065" t="str">
            <v/>
          </cell>
          <cell r="Q9065">
            <v>0</v>
          </cell>
        </row>
        <row r="9066">
          <cell r="N9066" t="str">
            <v/>
          </cell>
          <cell r="O9066" t="str">
            <v/>
          </cell>
          <cell r="P9066" t="str">
            <v/>
          </cell>
          <cell r="Q9066">
            <v>0</v>
          </cell>
        </row>
        <row r="9067">
          <cell r="N9067" t="str">
            <v/>
          </cell>
          <cell r="O9067" t="str">
            <v/>
          </cell>
          <cell r="P9067" t="str">
            <v/>
          </cell>
          <cell r="Q9067">
            <v>0</v>
          </cell>
        </row>
        <row r="9068">
          <cell r="N9068" t="str">
            <v/>
          </cell>
          <cell r="O9068" t="str">
            <v/>
          </cell>
          <cell r="P9068" t="str">
            <v/>
          </cell>
          <cell r="Q9068">
            <v>0</v>
          </cell>
        </row>
        <row r="9069">
          <cell r="N9069" t="str">
            <v/>
          </cell>
          <cell r="O9069" t="str">
            <v/>
          </cell>
          <cell r="P9069" t="str">
            <v/>
          </cell>
          <cell r="Q9069">
            <v>0</v>
          </cell>
        </row>
        <row r="9070">
          <cell r="N9070" t="str">
            <v/>
          </cell>
          <cell r="O9070" t="str">
            <v/>
          </cell>
          <cell r="P9070" t="str">
            <v/>
          </cell>
          <cell r="Q9070">
            <v>0</v>
          </cell>
        </row>
        <row r="9071">
          <cell r="N9071" t="str">
            <v/>
          </cell>
          <cell r="O9071" t="str">
            <v/>
          </cell>
          <cell r="P9071" t="str">
            <v/>
          </cell>
          <cell r="Q9071">
            <v>0</v>
          </cell>
        </row>
        <row r="9072">
          <cell r="N9072" t="str">
            <v/>
          </cell>
          <cell r="O9072" t="str">
            <v/>
          </cell>
          <cell r="P9072" t="str">
            <v/>
          </cell>
          <cell r="Q9072">
            <v>0</v>
          </cell>
        </row>
        <row r="9073">
          <cell r="N9073" t="str">
            <v/>
          </cell>
          <cell r="O9073" t="str">
            <v/>
          </cell>
          <cell r="P9073" t="str">
            <v/>
          </cell>
          <cell r="Q9073">
            <v>0</v>
          </cell>
        </row>
        <row r="9074">
          <cell r="N9074" t="str">
            <v/>
          </cell>
          <cell r="O9074" t="str">
            <v/>
          </cell>
          <cell r="P9074" t="str">
            <v/>
          </cell>
          <cell r="Q9074">
            <v>0</v>
          </cell>
        </row>
        <row r="9075">
          <cell r="N9075" t="str">
            <v/>
          </cell>
          <cell r="O9075" t="str">
            <v/>
          </cell>
          <cell r="P9075" t="str">
            <v/>
          </cell>
          <cell r="Q9075">
            <v>0</v>
          </cell>
        </row>
        <row r="9076">
          <cell r="N9076" t="str">
            <v/>
          </cell>
          <cell r="O9076" t="str">
            <v/>
          </cell>
          <cell r="P9076" t="str">
            <v/>
          </cell>
          <cell r="Q9076">
            <v>0</v>
          </cell>
        </row>
        <row r="9077">
          <cell r="N9077" t="str">
            <v/>
          </cell>
          <cell r="O9077" t="str">
            <v/>
          </cell>
          <cell r="P9077" t="str">
            <v/>
          </cell>
          <cell r="Q9077">
            <v>0</v>
          </cell>
        </row>
        <row r="9078">
          <cell r="N9078" t="str">
            <v/>
          </cell>
          <cell r="O9078" t="str">
            <v/>
          </cell>
          <cell r="P9078" t="str">
            <v/>
          </cell>
          <cell r="Q9078">
            <v>0</v>
          </cell>
        </row>
        <row r="9079">
          <cell r="N9079" t="str">
            <v/>
          </cell>
          <cell r="O9079" t="str">
            <v/>
          </cell>
          <cell r="P9079" t="str">
            <v/>
          </cell>
          <cell r="Q9079">
            <v>0</v>
          </cell>
        </row>
        <row r="9080">
          <cell r="N9080" t="str">
            <v/>
          </cell>
          <cell r="O9080" t="str">
            <v/>
          </cell>
          <cell r="P9080" t="str">
            <v/>
          </cell>
          <cell r="Q9080">
            <v>0</v>
          </cell>
        </row>
        <row r="9081">
          <cell r="N9081" t="str">
            <v/>
          </cell>
          <cell r="O9081" t="str">
            <v/>
          </cell>
          <cell r="P9081" t="str">
            <v/>
          </cell>
          <cell r="Q9081">
            <v>0</v>
          </cell>
        </row>
        <row r="9082">
          <cell r="N9082" t="str">
            <v/>
          </cell>
          <cell r="O9082" t="str">
            <v/>
          </cell>
          <cell r="P9082" t="str">
            <v/>
          </cell>
          <cell r="Q9082">
            <v>0</v>
          </cell>
        </row>
        <row r="9083">
          <cell r="N9083" t="str">
            <v/>
          </cell>
          <cell r="O9083" t="str">
            <v/>
          </cell>
          <cell r="P9083" t="str">
            <v/>
          </cell>
          <cell r="Q9083">
            <v>0</v>
          </cell>
        </row>
        <row r="9084">
          <cell r="N9084" t="str">
            <v/>
          </cell>
          <cell r="O9084" t="str">
            <v/>
          </cell>
          <cell r="P9084" t="str">
            <v/>
          </cell>
          <cell r="Q9084">
            <v>0</v>
          </cell>
        </row>
        <row r="9085">
          <cell r="N9085" t="str">
            <v/>
          </cell>
          <cell r="O9085" t="str">
            <v/>
          </cell>
          <cell r="P9085" t="str">
            <v/>
          </cell>
          <cell r="Q9085">
            <v>0</v>
          </cell>
        </row>
        <row r="9086">
          <cell r="N9086" t="str">
            <v/>
          </cell>
          <cell r="O9086" t="str">
            <v/>
          </cell>
          <cell r="P9086" t="str">
            <v/>
          </cell>
          <cell r="Q9086">
            <v>0</v>
          </cell>
        </row>
        <row r="9087">
          <cell r="N9087" t="str">
            <v/>
          </cell>
          <cell r="O9087" t="str">
            <v/>
          </cell>
          <cell r="P9087" t="str">
            <v/>
          </cell>
          <cell r="Q9087">
            <v>0</v>
          </cell>
        </row>
        <row r="9088">
          <cell r="N9088" t="str">
            <v/>
          </cell>
          <cell r="O9088" t="str">
            <v/>
          </cell>
          <cell r="P9088" t="str">
            <v/>
          </cell>
          <cell r="Q9088">
            <v>0</v>
          </cell>
        </row>
        <row r="9089">
          <cell r="N9089" t="str">
            <v/>
          </cell>
          <cell r="O9089" t="str">
            <v/>
          </cell>
          <cell r="P9089" t="str">
            <v/>
          </cell>
          <cell r="Q9089">
            <v>0</v>
          </cell>
        </row>
        <row r="9090">
          <cell r="N9090" t="str">
            <v/>
          </cell>
          <cell r="O9090" t="str">
            <v/>
          </cell>
          <cell r="P9090" t="str">
            <v/>
          </cell>
          <cell r="Q9090">
            <v>0</v>
          </cell>
        </row>
        <row r="9091">
          <cell r="N9091" t="str">
            <v/>
          </cell>
          <cell r="O9091" t="str">
            <v/>
          </cell>
          <cell r="P9091" t="str">
            <v/>
          </cell>
          <cell r="Q9091">
            <v>0</v>
          </cell>
        </row>
        <row r="9092">
          <cell r="N9092" t="str">
            <v/>
          </cell>
          <cell r="O9092" t="str">
            <v/>
          </cell>
          <cell r="P9092" t="str">
            <v/>
          </cell>
          <cell r="Q9092">
            <v>0</v>
          </cell>
        </row>
        <row r="9093">
          <cell r="N9093" t="str">
            <v/>
          </cell>
          <cell r="O9093" t="str">
            <v/>
          </cell>
          <cell r="P9093" t="str">
            <v/>
          </cell>
          <cell r="Q9093">
            <v>0</v>
          </cell>
        </row>
        <row r="9094">
          <cell r="N9094" t="str">
            <v/>
          </cell>
          <cell r="O9094" t="str">
            <v/>
          </cell>
          <cell r="P9094" t="str">
            <v/>
          </cell>
          <cell r="Q9094">
            <v>0</v>
          </cell>
        </row>
        <row r="9095">
          <cell r="N9095" t="str">
            <v/>
          </cell>
          <cell r="O9095" t="str">
            <v/>
          </cell>
          <cell r="P9095" t="str">
            <v/>
          </cell>
          <cell r="Q9095">
            <v>0</v>
          </cell>
        </row>
        <row r="9096">
          <cell r="N9096" t="str">
            <v/>
          </cell>
          <cell r="O9096" t="str">
            <v/>
          </cell>
          <cell r="P9096" t="str">
            <v/>
          </cell>
          <cell r="Q9096">
            <v>0</v>
          </cell>
        </row>
        <row r="9097">
          <cell r="N9097" t="str">
            <v/>
          </cell>
          <cell r="O9097" t="str">
            <v/>
          </cell>
          <cell r="P9097" t="str">
            <v/>
          </cell>
          <cell r="Q9097">
            <v>0</v>
          </cell>
        </row>
        <row r="9098">
          <cell r="N9098" t="str">
            <v/>
          </cell>
          <cell r="O9098" t="str">
            <v/>
          </cell>
          <cell r="P9098" t="str">
            <v/>
          </cell>
          <cell r="Q9098">
            <v>0</v>
          </cell>
        </row>
        <row r="9099">
          <cell r="N9099" t="str">
            <v/>
          </cell>
          <cell r="O9099" t="str">
            <v/>
          </cell>
          <cell r="P9099" t="str">
            <v/>
          </cell>
          <cell r="Q9099">
            <v>0</v>
          </cell>
        </row>
        <row r="9100">
          <cell r="N9100" t="str">
            <v/>
          </cell>
          <cell r="O9100" t="str">
            <v/>
          </cell>
          <cell r="P9100" t="str">
            <v/>
          </cell>
          <cell r="Q9100">
            <v>0</v>
          </cell>
        </row>
        <row r="9101">
          <cell r="N9101" t="str">
            <v/>
          </cell>
          <cell r="O9101" t="str">
            <v/>
          </cell>
          <cell r="P9101" t="str">
            <v/>
          </cell>
          <cell r="Q9101">
            <v>0</v>
          </cell>
        </row>
        <row r="9102">
          <cell r="N9102" t="str">
            <v/>
          </cell>
          <cell r="O9102" t="str">
            <v/>
          </cell>
          <cell r="P9102" t="str">
            <v/>
          </cell>
          <cell r="Q9102">
            <v>0</v>
          </cell>
        </row>
        <row r="9103">
          <cell r="N9103" t="str">
            <v/>
          </cell>
          <cell r="O9103" t="str">
            <v/>
          </cell>
          <cell r="P9103" t="str">
            <v/>
          </cell>
          <cell r="Q9103">
            <v>0</v>
          </cell>
        </row>
        <row r="9104">
          <cell r="N9104" t="str">
            <v/>
          </cell>
          <cell r="O9104" t="str">
            <v/>
          </cell>
          <cell r="P9104" t="str">
            <v/>
          </cell>
          <cell r="Q9104">
            <v>0</v>
          </cell>
        </row>
        <row r="9105">
          <cell r="N9105" t="str">
            <v/>
          </cell>
          <cell r="O9105" t="str">
            <v/>
          </cell>
          <cell r="P9105" t="str">
            <v/>
          </cell>
          <cell r="Q9105">
            <v>0</v>
          </cell>
        </row>
        <row r="9106">
          <cell r="N9106" t="str">
            <v/>
          </cell>
          <cell r="O9106" t="str">
            <v/>
          </cell>
          <cell r="P9106" t="str">
            <v/>
          </cell>
          <cell r="Q9106">
            <v>0</v>
          </cell>
        </row>
        <row r="9107">
          <cell r="N9107" t="str">
            <v/>
          </cell>
          <cell r="O9107" t="str">
            <v/>
          </cell>
          <cell r="P9107" t="str">
            <v/>
          </cell>
          <cell r="Q9107">
            <v>0</v>
          </cell>
        </row>
        <row r="9108">
          <cell r="N9108" t="str">
            <v/>
          </cell>
          <cell r="O9108" t="str">
            <v/>
          </cell>
          <cell r="P9108" t="str">
            <v/>
          </cell>
          <cell r="Q9108">
            <v>0</v>
          </cell>
        </row>
        <row r="9109">
          <cell r="N9109" t="str">
            <v/>
          </cell>
          <cell r="O9109" t="str">
            <v/>
          </cell>
          <cell r="P9109" t="str">
            <v/>
          </cell>
          <cell r="Q9109">
            <v>0</v>
          </cell>
        </row>
        <row r="9110">
          <cell r="N9110" t="str">
            <v/>
          </cell>
          <cell r="O9110" t="str">
            <v/>
          </cell>
          <cell r="P9110" t="str">
            <v/>
          </cell>
          <cell r="Q9110">
            <v>0</v>
          </cell>
        </row>
        <row r="9111">
          <cell r="N9111" t="str">
            <v/>
          </cell>
          <cell r="O9111" t="str">
            <v/>
          </cell>
          <cell r="P9111" t="str">
            <v/>
          </cell>
          <cell r="Q9111">
            <v>0</v>
          </cell>
        </row>
        <row r="9112">
          <cell r="N9112" t="str">
            <v/>
          </cell>
          <cell r="O9112" t="str">
            <v/>
          </cell>
          <cell r="P9112" t="str">
            <v/>
          </cell>
          <cell r="Q9112">
            <v>0</v>
          </cell>
        </row>
        <row r="9113">
          <cell r="N9113" t="str">
            <v/>
          </cell>
          <cell r="O9113" t="str">
            <v/>
          </cell>
          <cell r="P9113" t="str">
            <v/>
          </cell>
          <cell r="Q9113">
            <v>0</v>
          </cell>
        </row>
        <row r="9114">
          <cell r="N9114" t="str">
            <v/>
          </cell>
          <cell r="O9114" t="str">
            <v/>
          </cell>
          <cell r="P9114" t="str">
            <v/>
          </cell>
          <cell r="Q9114">
            <v>0</v>
          </cell>
        </row>
        <row r="9115">
          <cell r="N9115" t="str">
            <v/>
          </cell>
          <cell r="O9115" t="str">
            <v/>
          </cell>
          <cell r="P9115" t="str">
            <v/>
          </cell>
          <cell r="Q9115">
            <v>0</v>
          </cell>
        </row>
        <row r="9116">
          <cell r="N9116" t="str">
            <v/>
          </cell>
          <cell r="O9116" t="str">
            <v/>
          </cell>
          <cell r="P9116" t="str">
            <v/>
          </cell>
          <cell r="Q9116">
            <v>0</v>
          </cell>
        </row>
        <row r="9117">
          <cell r="N9117" t="str">
            <v/>
          </cell>
          <cell r="O9117" t="str">
            <v/>
          </cell>
          <cell r="P9117" t="str">
            <v/>
          </cell>
          <cell r="Q9117">
            <v>0</v>
          </cell>
        </row>
        <row r="9118">
          <cell r="N9118" t="str">
            <v/>
          </cell>
          <cell r="O9118" t="str">
            <v/>
          </cell>
          <cell r="P9118" t="str">
            <v/>
          </cell>
          <cell r="Q9118">
            <v>0</v>
          </cell>
        </row>
        <row r="9119">
          <cell r="N9119" t="str">
            <v/>
          </cell>
          <cell r="O9119" t="str">
            <v/>
          </cell>
          <cell r="P9119" t="str">
            <v/>
          </cell>
          <cell r="Q9119">
            <v>0</v>
          </cell>
        </row>
        <row r="9120">
          <cell r="N9120" t="str">
            <v/>
          </cell>
          <cell r="O9120" t="str">
            <v/>
          </cell>
          <cell r="P9120" t="str">
            <v/>
          </cell>
          <cell r="Q9120">
            <v>0</v>
          </cell>
        </row>
        <row r="9121">
          <cell r="N9121" t="str">
            <v/>
          </cell>
          <cell r="O9121" t="str">
            <v/>
          </cell>
          <cell r="P9121" t="str">
            <v/>
          </cell>
          <cell r="Q9121">
            <v>0</v>
          </cell>
        </row>
        <row r="9122">
          <cell r="N9122" t="str">
            <v/>
          </cell>
          <cell r="O9122" t="str">
            <v/>
          </cell>
          <cell r="P9122" t="str">
            <v/>
          </cell>
          <cell r="Q9122">
            <v>0</v>
          </cell>
        </row>
        <row r="9123">
          <cell r="N9123" t="str">
            <v/>
          </cell>
          <cell r="O9123" t="str">
            <v/>
          </cell>
          <cell r="P9123" t="str">
            <v/>
          </cell>
          <cell r="Q9123">
            <v>0</v>
          </cell>
        </row>
        <row r="9124">
          <cell r="N9124" t="str">
            <v/>
          </cell>
          <cell r="O9124" t="str">
            <v/>
          </cell>
          <cell r="P9124" t="str">
            <v/>
          </cell>
          <cell r="Q9124">
            <v>0</v>
          </cell>
        </row>
        <row r="9125">
          <cell r="N9125" t="str">
            <v/>
          </cell>
          <cell r="O9125" t="str">
            <v/>
          </cell>
          <cell r="P9125" t="str">
            <v/>
          </cell>
          <cell r="Q9125">
            <v>0</v>
          </cell>
        </row>
        <row r="9126">
          <cell r="N9126" t="str">
            <v/>
          </cell>
          <cell r="O9126" t="str">
            <v/>
          </cell>
          <cell r="P9126" t="str">
            <v/>
          </cell>
          <cell r="Q9126">
            <v>0</v>
          </cell>
        </row>
        <row r="9127">
          <cell r="N9127" t="str">
            <v/>
          </cell>
          <cell r="O9127" t="str">
            <v/>
          </cell>
          <cell r="P9127" t="str">
            <v/>
          </cell>
          <cell r="Q9127">
            <v>0</v>
          </cell>
        </row>
        <row r="9128">
          <cell r="N9128" t="str">
            <v/>
          </cell>
          <cell r="O9128" t="str">
            <v/>
          </cell>
          <cell r="P9128" t="str">
            <v/>
          </cell>
          <cell r="Q9128">
            <v>0</v>
          </cell>
        </row>
        <row r="9129">
          <cell r="N9129" t="str">
            <v/>
          </cell>
          <cell r="O9129" t="str">
            <v/>
          </cell>
          <cell r="P9129" t="str">
            <v/>
          </cell>
          <cell r="Q9129">
            <v>0</v>
          </cell>
        </row>
        <row r="9130">
          <cell r="N9130" t="str">
            <v/>
          </cell>
          <cell r="O9130" t="str">
            <v/>
          </cell>
          <cell r="P9130" t="str">
            <v/>
          </cell>
          <cell r="Q9130">
            <v>0</v>
          </cell>
        </row>
        <row r="9131">
          <cell r="N9131" t="str">
            <v/>
          </cell>
          <cell r="O9131" t="str">
            <v/>
          </cell>
          <cell r="P9131" t="str">
            <v/>
          </cell>
          <cell r="Q9131">
            <v>0</v>
          </cell>
        </row>
        <row r="9132">
          <cell r="N9132" t="str">
            <v/>
          </cell>
          <cell r="O9132" t="str">
            <v/>
          </cell>
          <cell r="P9132" t="str">
            <v/>
          </cell>
          <cell r="Q9132">
            <v>0</v>
          </cell>
        </row>
        <row r="9133">
          <cell r="N9133" t="str">
            <v/>
          </cell>
          <cell r="O9133" t="str">
            <v/>
          </cell>
          <cell r="P9133" t="str">
            <v/>
          </cell>
          <cell r="Q9133">
            <v>0</v>
          </cell>
        </row>
        <row r="9134">
          <cell r="N9134" t="str">
            <v/>
          </cell>
          <cell r="O9134" t="str">
            <v/>
          </cell>
          <cell r="P9134" t="str">
            <v/>
          </cell>
          <cell r="Q9134">
            <v>0</v>
          </cell>
        </row>
        <row r="9135">
          <cell r="N9135" t="str">
            <v/>
          </cell>
          <cell r="O9135" t="str">
            <v/>
          </cell>
          <cell r="P9135" t="str">
            <v/>
          </cell>
          <cell r="Q9135">
            <v>0</v>
          </cell>
        </row>
        <row r="9136">
          <cell r="N9136" t="str">
            <v/>
          </cell>
          <cell r="O9136" t="str">
            <v/>
          </cell>
          <cell r="P9136" t="str">
            <v/>
          </cell>
          <cell r="Q9136">
            <v>0</v>
          </cell>
        </row>
        <row r="9137">
          <cell r="N9137" t="str">
            <v/>
          </cell>
          <cell r="O9137" t="str">
            <v/>
          </cell>
          <cell r="P9137" t="str">
            <v/>
          </cell>
          <cell r="Q9137">
            <v>0</v>
          </cell>
        </row>
        <row r="9138">
          <cell r="N9138" t="str">
            <v/>
          </cell>
          <cell r="O9138" t="str">
            <v/>
          </cell>
          <cell r="P9138" t="str">
            <v/>
          </cell>
          <cell r="Q9138">
            <v>0</v>
          </cell>
        </row>
        <row r="9139">
          <cell r="N9139" t="str">
            <v/>
          </cell>
          <cell r="O9139" t="str">
            <v/>
          </cell>
          <cell r="P9139" t="str">
            <v/>
          </cell>
          <cell r="Q9139">
            <v>0</v>
          </cell>
        </row>
        <row r="9140">
          <cell r="N9140" t="str">
            <v/>
          </cell>
          <cell r="O9140" t="str">
            <v/>
          </cell>
          <cell r="P9140" t="str">
            <v/>
          </cell>
          <cell r="Q9140">
            <v>0</v>
          </cell>
        </row>
        <row r="9141">
          <cell r="N9141" t="str">
            <v/>
          </cell>
          <cell r="O9141" t="str">
            <v/>
          </cell>
          <cell r="P9141" t="str">
            <v/>
          </cell>
          <cell r="Q9141">
            <v>0</v>
          </cell>
        </row>
        <row r="9142">
          <cell r="N9142" t="str">
            <v/>
          </cell>
          <cell r="O9142" t="str">
            <v/>
          </cell>
          <cell r="P9142" t="str">
            <v/>
          </cell>
          <cell r="Q9142">
            <v>0</v>
          </cell>
        </row>
        <row r="9143">
          <cell r="N9143" t="str">
            <v/>
          </cell>
          <cell r="O9143" t="str">
            <v/>
          </cell>
          <cell r="P9143" t="str">
            <v/>
          </cell>
          <cell r="Q9143">
            <v>0</v>
          </cell>
        </row>
        <row r="9144">
          <cell r="N9144" t="str">
            <v/>
          </cell>
          <cell r="O9144" t="str">
            <v/>
          </cell>
          <cell r="P9144" t="str">
            <v/>
          </cell>
          <cell r="Q9144">
            <v>0</v>
          </cell>
        </row>
        <row r="9145">
          <cell r="N9145" t="str">
            <v/>
          </cell>
          <cell r="O9145" t="str">
            <v/>
          </cell>
          <cell r="P9145" t="str">
            <v/>
          </cell>
          <cell r="Q9145">
            <v>0</v>
          </cell>
        </row>
        <row r="9146">
          <cell r="N9146" t="str">
            <v/>
          </cell>
          <cell r="O9146" t="str">
            <v/>
          </cell>
          <cell r="P9146" t="str">
            <v/>
          </cell>
          <cell r="Q9146">
            <v>0</v>
          </cell>
        </row>
        <row r="9147">
          <cell r="N9147" t="str">
            <v/>
          </cell>
          <cell r="O9147" t="str">
            <v/>
          </cell>
          <cell r="P9147" t="str">
            <v/>
          </cell>
          <cell r="Q9147">
            <v>0</v>
          </cell>
        </row>
        <row r="9148">
          <cell r="N9148" t="str">
            <v/>
          </cell>
          <cell r="O9148" t="str">
            <v/>
          </cell>
          <cell r="P9148" t="str">
            <v/>
          </cell>
          <cell r="Q9148">
            <v>0</v>
          </cell>
        </row>
        <row r="9149">
          <cell r="N9149" t="str">
            <v/>
          </cell>
          <cell r="O9149" t="str">
            <v/>
          </cell>
          <cell r="P9149" t="str">
            <v/>
          </cell>
          <cell r="Q9149">
            <v>0</v>
          </cell>
        </row>
        <row r="9150">
          <cell r="N9150" t="str">
            <v/>
          </cell>
          <cell r="O9150" t="str">
            <v/>
          </cell>
          <cell r="P9150" t="str">
            <v/>
          </cell>
          <cell r="Q9150">
            <v>0</v>
          </cell>
        </row>
        <row r="9151">
          <cell r="N9151" t="str">
            <v/>
          </cell>
          <cell r="O9151" t="str">
            <v/>
          </cell>
          <cell r="P9151" t="str">
            <v/>
          </cell>
          <cell r="Q9151">
            <v>0</v>
          </cell>
        </row>
        <row r="9152">
          <cell r="N9152" t="str">
            <v/>
          </cell>
          <cell r="O9152" t="str">
            <v/>
          </cell>
          <cell r="P9152" t="str">
            <v/>
          </cell>
          <cell r="Q9152">
            <v>0</v>
          </cell>
        </row>
        <row r="9153">
          <cell r="N9153" t="str">
            <v/>
          </cell>
          <cell r="O9153" t="str">
            <v/>
          </cell>
          <cell r="P9153" t="str">
            <v/>
          </cell>
          <cell r="Q9153">
            <v>0</v>
          </cell>
        </row>
        <row r="9154">
          <cell r="N9154" t="str">
            <v/>
          </cell>
          <cell r="O9154" t="str">
            <v/>
          </cell>
          <cell r="P9154" t="str">
            <v/>
          </cell>
          <cell r="Q9154">
            <v>0</v>
          </cell>
        </row>
        <row r="9155">
          <cell r="N9155" t="str">
            <v/>
          </cell>
          <cell r="O9155" t="str">
            <v/>
          </cell>
          <cell r="P9155" t="str">
            <v/>
          </cell>
          <cell r="Q9155">
            <v>0</v>
          </cell>
        </row>
        <row r="9156">
          <cell r="N9156" t="str">
            <v/>
          </cell>
          <cell r="O9156" t="str">
            <v/>
          </cell>
          <cell r="P9156" t="str">
            <v/>
          </cell>
          <cell r="Q9156">
            <v>0</v>
          </cell>
        </row>
        <row r="9157">
          <cell r="N9157" t="str">
            <v/>
          </cell>
          <cell r="O9157" t="str">
            <v/>
          </cell>
          <cell r="P9157" t="str">
            <v/>
          </cell>
          <cell r="Q9157">
            <v>0</v>
          </cell>
        </row>
        <row r="9158">
          <cell r="N9158" t="str">
            <v/>
          </cell>
          <cell r="O9158" t="str">
            <v/>
          </cell>
          <cell r="P9158" t="str">
            <v/>
          </cell>
          <cell r="Q9158">
            <v>0</v>
          </cell>
        </row>
        <row r="9159">
          <cell r="N9159" t="str">
            <v/>
          </cell>
          <cell r="O9159" t="str">
            <v/>
          </cell>
          <cell r="P9159" t="str">
            <v/>
          </cell>
          <cell r="Q9159">
            <v>0</v>
          </cell>
        </row>
        <row r="9160">
          <cell r="N9160" t="str">
            <v/>
          </cell>
          <cell r="O9160" t="str">
            <v/>
          </cell>
          <cell r="P9160" t="str">
            <v/>
          </cell>
          <cell r="Q9160">
            <v>0</v>
          </cell>
        </row>
        <row r="9161">
          <cell r="N9161" t="str">
            <v/>
          </cell>
          <cell r="O9161" t="str">
            <v/>
          </cell>
          <cell r="P9161" t="str">
            <v/>
          </cell>
          <cell r="Q9161">
            <v>0</v>
          </cell>
        </row>
        <row r="9162">
          <cell r="N9162" t="str">
            <v/>
          </cell>
          <cell r="O9162" t="str">
            <v/>
          </cell>
          <cell r="P9162" t="str">
            <v/>
          </cell>
          <cell r="Q9162">
            <v>0</v>
          </cell>
        </row>
        <row r="9163">
          <cell r="N9163" t="str">
            <v/>
          </cell>
          <cell r="O9163" t="str">
            <v/>
          </cell>
          <cell r="P9163" t="str">
            <v/>
          </cell>
          <cell r="Q9163">
            <v>0</v>
          </cell>
        </row>
        <row r="9164">
          <cell r="N9164" t="str">
            <v/>
          </cell>
          <cell r="O9164" t="str">
            <v/>
          </cell>
          <cell r="P9164" t="str">
            <v/>
          </cell>
          <cell r="Q9164">
            <v>0</v>
          </cell>
        </row>
        <row r="9165">
          <cell r="N9165" t="str">
            <v/>
          </cell>
          <cell r="O9165" t="str">
            <v/>
          </cell>
          <cell r="P9165" t="str">
            <v/>
          </cell>
          <cell r="Q9165">
            <v>0</v>
          </cell>
        </row>
        <row r="9166">
          <cell r="N9166" t="str">
            <v/>
          </cell>
          <cell r="O9166" t="str">
            <v/>
          </cell>
          <cell r="P9166" t="str">
            <v/>
          </cell>
          <cell r="Q9166">
            <v>0</v>
          </cell>
        </row>
        <row r="9167">
          <cell r="N9167" t="str">
            <v/>
          </cell>
          <cell r="O9167" t="str">
            <v/>
          </cell>
          <cell r="P9167" t="str">
            <v/>
          </cell>
          <cell r="Q9167">
            <v>0</v>
          </cell>
        </row>
        <row r="9168">
          <cell r="N9168" t="str">
            <v/>
          </cell>
          <cell r="O9168" t="str">
            <v/>
          </cell>
          <cell r="P9168" t="str">
            <v/>
          </cell>
          <cell r="Q9168">
            <v>0</v>
          </cell>
        </row>
        <row r="9169">
          <cell r="N9169" t="str">
            <v/>
          </cell>
          <cell r="O9169" t="str">
            <v/>
          </cell>
          <cell r="P9169" t="str">
            <v/>
          </cell>
          <cell r="Q9169">
            <v>0</v>
          </cell>
        </row>
        <row r="9170">
          <cell r="N9170" t="str">
            <v/>
          </cell>
          <cell r="O9170" t="str">
            <v/>
          </cell>
          <cell r="P9170" t="str">
            <v/>
          </cell>
          <cell r="Q9170">
            <v>0</v>
          </cell>
        </row>
        <row r="9171">
          <cell r="N9171" t="str">
            <v/>
          </cell>
          <cell r="O9171" t="str">
            <v/>
          </cell>
          <cell r="P9171" t="str">
            <v/>
          </cell>
          <cell r="Q9171">
            <v>0</v>
          </cell>
        </row>
        <row r="9172">
          <cell r="N9172" t="str">
            <v/>
          </cell>
          <cell r="O9172" t="str">
            <v/>
          </cell>
          <cell r="P9172" t="str">
            <v/>
          </cell>
          <cell r="Q9172">
            <v>0</v>
          </cell>
        </row>
        <row r="9173">
          <cell r="N9173" t="str">
            <v/>
          </cell>
          <cell r="O9173" t="str">
            <v/>
          </cell>
          <cell r="P9173" t="str">
            <v/>
          </cell>
          <cell r="Q9173">
            <v>0</v>
          </cell>
        </row>
        <row r="9174">
          <cell r="N9174" t="str">
            <v/>
          </cell>
          <cell r="O9174" t="str">
            <v/>
          </cell>
          <cell r="P9174" t="str">
            <v/>
          </cell>
          <cell r="Q9174">
            <v>0</v>
          </cell>
        </row>
        <row r="9175">
          <cell r="N9175" t="str">
            <v/>
          </cell>
          <cell r="O9175" t="str">
            <v/>
          </cell>
          <cell r="P9175" t="str">
            <v/>
          </cell>
          <cell r="Q9175">
            <v>0</v>
          </cell>
        </row>
        <row r="9176">
          <cell r="N9176" t="str">
            <v/>
          </cell>
          <cell r="O9176" t="str">
            <v/>
          </cell>
          <cell r="P9176" t="str">
            <v/>
          </cell>
          <cell r="Q9176">
            <v>0</v>
          </cell>
        </row>
        <row r="9177">
          <cell r="N9177" t="str">
            <v/>
          </cell>
          <cell r="O9177" t="str">
            <v/>
          </cell>
          <cell r="P9177" t="str">
            <v/>
          </cell>
          <cell r="Q9177">
            <v>0</v>
          </cell>
        </row>
        <row r="9178">
          <cell r="N9178" t="str">
            <v/>
          </cell>
          <cell r="O9178" t="str">
            <v/>
          </cell>
          <cell r="P9178" t="str">
            <v/>
          </cell>
          <cell r="Q9178">
            <v>0</v>
          </cell>
        </row>
        <row r="9179">
          <cell r="N9179" t="str">
            <v/>
          </cell>
          <cell r="O9179" t="str">
            <v/>
          </cell>
          <cell r="P9179" t="str">
            <v/>
          </cell>
          <cell r="Q9179">
            <v>0</v>
          </cell>
        </row>
        <row r="9180">
          <cell r="N9180" t="str">
            <v/>
          </cell>
          <cell r="O9180" t="str">
            <v/>
          </cell>
          <cell r="P9180" t="str">
            <v/>
          </cell>
          <cell r="Q9180">
            <v>0</v>
          </cell>
        </row>
        <row r="9181">
          <cell r="N9181" t="str">
            <v/>
          </cell>
          <cell r="O9181" t="str">
            <v/>
          </cell>
          <cell r="P9181" t="str">
            <v/>
          </cell>
          <cell r="Q9181">
            <v>0</v>
          </cell>
        </row>
        <row r="9182">
          <cell r="N9182" t="str">
            <v/>
          </cell>
          <cell r="O9182" t="str">
            <v/>
          </cell>
          <cell r="P9182" t="str">
            <v/>
          </cell>
          <cell r="Q9182">
            <v>0</v>
          </cell>
        </row>
        <row r="9183">
          <cell r="N9183" t="str">
            <v/>
          </cell>
          <cell r="O9183" t="str">
            <v/>
          </cell>
          <cell r="P9183" t="str">
            <v/>
          </cell>
          <cell r="Q9183">
            <v>0</v>
          </cell>
        </row>
        <row r="9184">
          <cell r="N9184" t="str">
            <v/>
          </cell>
          <cell r="O9184" t="str">
            <v/>
          </cell>
          <cell r="P9184" t="str">
            <v/>
          </cell>
          <cell r="Q9184">
            <v>0</v>
          </cell>
        </row>
        <row r="9185">
          <cell r="N9185" t="str">
            <v/>
          </cell>
          <cell r="O9185" t="str">
            <v/>
          </cell>
          <cell r="P9185" t="str">
            <v/>
          </cell>
          <cell r="Q9185">
            <v>0</v>
          </cell>
        </row>
        <row r="9186">
          <cell r="N9186" t="str">
            <v/>
          </cell>
          <cell r="O9186" t="str">
            <v/>
          </cell>
          <cell r="P9186" t="str">
            <v/>
          </cell>
          <cell r="Q9186">
            <v>0</v>
          </cell>
        </row>
        <row r="9187">
          <cell r="N9187" t="str">
            <v/>
          </cell>
          <cell r="O9187" t="str">
            <v/>
          </cell>
          <cell r="P9187" t="str">
            <v/>
          </cell>
          <cell r="Q9187">
            <v>0</v>
          </cell>
        </row>
        <row r="9188">
          <cell r="N9188" t="str">
            <v/>
          </cell>
          <cell r="O9188" t="str">
            <v/>
          </cell>
          <cell r="P9188" t="str">
            <v/>
          </cell>
          <cell r="Q9188">
            <v>0</v>
          </cell>
        </row>
        <row r="9189">
          <cell r="N9189" t="str">
            <v/>
          </cell>
          <cell r="O9189" t="str">
            <v/>
          </cell>
          <cell r="P9189" t="str">
            <v/>
          </cell>
          <cell r="Q9189">
            <v>0</v>
          </cell>
        </row>
        <row r="9190">
          <cell r="N9190" t="str">
            <v/>
          </cell>
          <cell r="O9190" t="str">
            <v/>
          </cell>
          <cell r="P9190" t="str">
            <v/>
          </cell>
          <cell r="Q9190">
            <v>0</v>
          </cell>
        </row>
        <row r="9191">
          <cell r="N9191" t="str">
            <v/>
          </cell>
          <cell r="O9191" t="str">
            <v/>
          </cell>
          <cell r="P9191" t="str">
            <v/>
          </cell>
          <cell r="Q9191">
            <v>0</v>
          </cell>
        </row>
        <row r="9192">
          <cell r="N9192" t="str">
            <v/>
          </cell>
          <cell r="O9192" t="str">
            <v/>
          </cell>
          <cell r="P9192" t="str">
            <v/>
          </cell>
          <cell r="Q9192">
            <v>0</v>
          </cell>
        </row>
        <row r="9193">
          <cell r="N9193" t="str">
            <v/>
          </cell>
          <cell r="O9193" t="str">
            <v/>
          </cell>
          <cell r="P9193" t="str">
            <v/>
          </cell>
          <cell r="Q9193">
            <v>0</v>
          </cell>
        </row>
        <row r="9194">
          <cell r="N9194" t="str">
            <v/>
          </cell>
          <cell r="O9194" t="str">
            <v/>
          </cell>
          <cell r="P9194" t="str">
            <v/>
          </cell>
          <cell r="Q9194">
            <v>0</v>
          </cell>
        </row>
        <row r="9195">
          <cell r="N9195" t="str">
            <v/>
          </cell>
          <cell r="O9195" t="str">
            <v/>
          </cell>
          <cell r="P9195" t="str">
            <v/>
          </cell>
          <cell r="Q9195">
            <v>0</v>
          </cell>
        </row>
        <row r="9196">
          <cell r="N9196" t="str">
            <v/>
          </cell>
          <cell r="O9196" t="str">
            <v/>
          </cell>
          <cell r="P9196" t="str">
            <v/>
          </cell>
          <cell r="Q9196">
            <v>0</v>
          </cell>
        </row>
        <row r="9197">
          <cell r="N9197" t="str">
            <v/>
          </cell>
          <cell r="O9197" t="str">
            <v/>
          </cell>
          <cell r="P9197" t="str">
            <v/>
          </cell>
          <cell r="Q9197">
            <v>0</v>
          </cell>
        </row>
        <row r="9198">
          <cell r="N9198" t="str">
            <v/>
          </cell>
          <cell r="O9198" t="str">
            <v/>
          </cell>
          <cell r="P9198" t="str">
            <v/>
          </cell>
          <cell r="Q9198">
            <v>0</v>
          </cell>
        </row>
        <row r="9199">
          <cell r="N9199" t="str">
            <v/>
          </cell>
          <cell r="O9199" t="str">
            <v/>
          </cell>
          <cell r="P9199" t="str">
            <v/>
          </cell>
          <cell r="Q9199">
            <v>0</v>
          </cell>
        </row>
        <row r="9200">
          <cell r="N9200" t="str">
            <v/>
          </cell>
          <cell r="O9200" t="str">
            <v/>
          </cell>
          <cell r="P9200" t="str">
            <v/>
          </cell>
          <cell r="Q9200">
            <v>0</v>
          </cell>
        </row>
        <row r="9201">
          <cell r="N9201" t="str">
            <v/>
          </cell>
          <cell r="O9201" t="str">
            <v/>
          </cell>
          <cell r="P9201" t="str">
            <v/>
          </cell>
          <cell r="Q9201">
            <v>0</v>
          </cell>
        </row>
        <row r="9202">
          <cell r="N9202" t="str">
            <v/>
          </cell>
          <cell r="O9202" t="str">
            <v/>
          </cell>
          <cell r="P9202" t="str">
            <v/>
          </cell>
          <cell r="Q9202">
            <v>0</v>
          </cell>
        </row>
        <row r="9203">
          <cell r="N9203" t="str">
            <v/>
          </cell>
          <cell r="O9203" t="str">
            <v/>
          </cell>
          <cell r="P9203" t="str">
            <v/>
          </cell>
          <cell r="Q9203">
            <v>0</v>
          </cell>
        </row>
        <row r="9204">
          <cell r="N9204" t="str">
            <v/>
          </cell>
          <cell r="O9204" t="str">
            <v/>
          </cell>
          <cell r="P9204" t="str">
            <v/>
          </cell>
          <cell r="Q9204">
            <v>0</v>
          </cell>
        </row>
        <row r="9205">
          <cell r="N9205" t="str">
            <v/>
          </cell>
          <cell r="O9205" t="str">
            <v/>
          </cell>
          <cell r="P9205" t="str">
            <v/>
          </cell>
          <cell r="Q9205">
            <v>0</v>
          </cell>
        </row>
        <row r="9206">
          <cell r="N9206" t="str">
            <v/>
          </cell>
          <cell r="O9206" t="str">
            <v/>
          </cell>
          <cell r="P9206" t="str">
            <v/>
          </cell>
          <cell r="Q9206">
            <v>0</v>
          </cell>
        </row>
        <row r="9207">
          <cell r="N9207" t="str">
            <v/>
          </cell>
          <cell r="O9207" t="str">
            <v/>
          </cell>
          <cell r="P9207" t="str">
            <v/>
          </cell>
          <cell r="Q9207">
            <v>0</v>
          </cell>
        </row>
        <row r="9208">
          <cell r="N9208" t="str">
            <v/>
          </cell>
          <cell r="O9208" t="str">
            <v/>
          </cell>
          <cell r="P9208" t="str">
            <v/>
          </cell>
          <cell r="Q9208">
            <v>0</v>
          </cell>
        </row>
        <row r="9209">
          <cell r="N9209" t="str">
            <v/>
          </cell>
          <cell r="O9209" t="str">
            <v/>
          </cell>
          <cell r="P9209" t="str">
            <v/>
          </cell>
          <cell r="Q9209">
            <v>0</v>
          </cell>
        </row>
        <row r="9210">
          <cell r="N9210" t="str">
            <v/>
          </cell>
          <cell r="O9210" t="str">
            <v/>
          </cell>
          <cell r="P9210" t="str">
            <v/>
          </cell>
          <cell r="Q9210">
            <v>0</v>
          </cell>
        </row>
        <row r="9211">
          <cell r="N9211" t="str">
            <v/>
          </cell>
          <cell r="O9211" t="str">
            <v/>
          </cell>
          <cell r="P9211" t="str">
            <v/>
          </cell>
          <cell r="Q9211">
            <v>0</v>
          </cell>
        </row>
        <row r="9212">
          <cell r="N9212" t="str">
            <v/>
          </cell>
          <cell r="O9212" t="str">
            <v/>
          </cell>
          <cell r="P9212" t="str">
            <v/>
          </cell>
          <cell r="Q9212">
            <v>0</v>
          </cell>
        </row>
        <row r="9213">
          <cell r="N9213" t="str">
            <v/>
          </cell>
          <cell r="O9213" t="str">
            <v/>
          </cell>
          <cell r="P9213" t="str">
            <v/>
          </cell>
          <cell r="Q9213">
            <v>0</v>
          </cell>
        </row>
        <row r="9214">
          <cell r="N9214" t="str">
            <v/>
          </cell>
          <cell r="O9214" t="str">
            <v/>
          </cell>
          <cell r="P9214" t="str">
            <v/>
          </cell>
          <cell r="Q9214">
            <v>0</v>
          </cell>
        </row>
        <row r="9215">
          <cell r="N9215" t="str">
            <v/>
          </cell>
          <cell r="O9215" t="str">
            <v/>
          </cell>
          <cell r="P9215" t="str">
            <v/>
          </cell>
          <cell r="Q9215">
            <v>0</v>
          </cell>
        </row>
        <row r="9216">
          <cell r="N9216" t="str">
            <v/>
          </cell>
          <cell r="O9216" t="str">
            <v/>
          </cell>
          <cell r="P9216" t="str">
            <v/>
          </cell>
          <cell r="Q9216">
            <v>0</v>
          </cell>
        </row>
        <row r="9217">
          <cell r="N9217" t="str">
            <v/>
          </cell>
          <cell r="O9217" t="str">
            <v/>
          </cell>
          <cell r="P9217" t="str">
            <v/>
          </cell>
          <cell r="Q9217">
            <v>0</v>
          </cell>
        </row>
        <row r="9218">
          <cell r="N9218" t="str">
            <v/>
          </cell>
          <cell r="O9218" t="str">
            <v/>
          </cell>
          <cell r="P9218" t="str">
            <v/>
          </cell>
          <cell r="Q9218">
            <v>0</v>
          </cell>
        </row>
        <row r="9219">
          <cell r="N9219" t="str">
            <v/>
          </cell>
          <cell r="O9219" t="str">
            <v/>
          </cell>
          <cell r="P9219" t="str">
            <v/>
          </cell>
          <cell r="Q9219">
            <v>0</v>
          </cell>
        </row>
        <row r="9220">
          <cell r="N9220" t="str">
            <v/>
          </cell>
          <cell r="O9220" t="str">
            <v/>
          </cell>
          <cell r="P9220" t="str">
            <v/>
          </cell>
          <cell r="Q9220">
            <v>0</v>
          </cell>
        </row>
        <row r="9221">
          <cell r="N9221" t="str">
            <v/>
          </cell>
          <cell r="O9221" t="str">
            <v/>
          </cell>
          <cell r="P9221" t="str">
            <v/>
          </cell>
          <cell r="Q9221">
            <v>0</v>
          </cell>
        </row>
        <row r="9222">
          <cell r="N9222" t="str">
            <v/>
          </cell>
          <cell r="O9222" t="str">
            <v/>
          </cell>
          <cell r="P9222" t="str">
            <v/>
          </cell>
          <cell r="Q9222">
            <v>0</v>
          </cell>
        </row>
        <row r="9223">
          <cell r="N9223" t="str">
            <v/>
          </cell>
          <cell r="O9223" t="str">
            <v/>
          </cell>
          <cell r="P9223" t="str">
            <v/>
          </cell>
          <cell r="Q9223">
            <v>0</v>
          </cell>
        </row>
        <row r="9224">
          <cell r="N9224" t="str">
            <v/>
          </cell>
          <cell r="O9224" t="str">
            <v/>
          </cell>
          <cell r="P9224" t="str">
            <v/>
          </cell>
          <cell r="Q9224">
            <v>0</v>
          </cell>
        </row>
        <row r="9225">
          <cell r="N9225" t="str">
            <v/>
          </cell>
          <cell r="O9225" t="str">
            <v/>
          </cell>
          <cell r="P9225" t="str">
            <v/>
          </cell>
          <cell r="Q9225">
            <v>0</v>
          </cell>
        </row>
        <row r="9226">
          <cell r="N9226" t="str">
            <v/>
          </cell>
          <cell r="O9226" t="str">
            <v/>
          </cell>
          <cell r="P9226" t="str">
            <v/>
          </cell>
          <cell r="Q9226">
            <v>0</v>
          </cell>
        </row>
        <row r="9227">
          <cell r="N9227" t="str">
            <v/>
          </cell>
          <cell r="O9227" t="str">
            <v/>
          </cell>
          <cell r="P9227" t="str">
            <v/>
          </cell>
          <cell r="Q9227">
            <v>0</v>
          </cell>
        </row>
        <row r="9228">
          <cell r="N9228" t="str">
            <v/>
          </cell>
          <cell r="O9228" t="str">
            <v/>
          </cell>
          <cell r="P9228" t="str">
            <v/>
          </cell>
          <cell r="Q9228">
            <v>0</v>
          </cell>
        </row>
        <row r="9229">
          <cell r="N9229" t="str">
            <v/>
          </cell>
          <cell r="O9229" t="str">
            <v/>
          </cell>
          <cell r="P9229" t="str">
            <v/>
          </cell>
          <cell r="Q9229">
            <v>0</v>
          </cell>
        </row>
        <row r="9230">
          <cell r="N9230" t="str">
            <v/>
          </cell>
          <cell r="O9230" t="str">
            <v/>
          </cell>
          <cell r="P9230" t="str">
            <v/>
          </cell>
          <cell r="Q9230">
            <v>0</v>
          </cell>
        </row>
        <row r="9231">
          <cell r="N9231" t="str">
            <v/>
          </cell>
          <cell r="O9231" t="str">
            <v/>
          </cell>
          <cell r="P9231" t="str">
            <v/>
          </cell>
          <cell r="Q9231">
            <v>0</v>
          </cell>
        </row>
        <row r="9232">
          <cell r="N9232" t="str">
            <v/>
          </cell>
          <cell r="O9232" t="str">
            <v/>
          </cell>
          <cell r="P9232" t="str">
            <v/>
          </cell>
          <cell r="Q9232">
            <v>0</v>
          </cell>
        </row>
        <row r="9233">
          <cell r="N9233" t="str">
            <v/>
          </cell>
          <cell r="O9233" t="str">
            <v/>
          </cell>
          <cell r="P9233" t="str">
            <v/>
          </cell>
          <cell r="Q9233">
            <v>0</v>
          </cell>
        </row>
        <row r="9234">
          <cell r="N9234" t="str">
            <v/>
          </cell>
          <cell r="O9234" t="str">
            <v/>
          </cell>
          <cell r="P9234" t="str">
            <v/>
          </cell>
          <cell r="Q9234">
            <v>0</v>
          </cell>
        </row>
        <row r="9235">
          <cell r="N9235" t="str">
            <v/>
          </cell>
          <cell r="O9235" t="str">
            <v/>
          </cell>
          <cell r="P9235" t="str">
            <v/>
          </cell>
          <cell r="Q9235">
            <v>0</v>
          </cell>
        </row>
        <row r="9236">
          <cell r="N9236" t="str">
            <v/>
          </cell>
          <cell r="O9236" t="str">
            <v/>
          </cell>
          <cell r="P9236" t="str">
            <v/>
          </cell>
          <cell r="Q9236">
            <v>0</v>
          </cell>
        </row>
        <row r="9237">
          <cell r="N9237" t="str">
            <v/>
          </cell>
          <cell r="O9237" t="str">
            <v/>
          </cell>
          <cell r="P9237" t="str">
            <v/>
          </cell>
          <cell r="Q9237">
            <v>0</v>
          </cell>
        </row>
        <row r="9238">
          <cell r="N9238" t="str">
            <v/>
          </cell>
          <cell r="O9238" t="str">
            <v/>
          </cell>
          <cell r="P9238" t="str">
            <v/>
          </cell>
          <cell r="Q9238">
            <v>0</v>
          </cell>
        </row>
        <row r="9239">
          <cell r="N9239" t="str">
            <v/>
          </cell>
          <cell r="O9239" t="str">
            <v/>
          </cell>
          <cell r="P9239" t="str">
            <v/>
          </cell>
          <cell r="Q9239">
            <v>0</v>
          </cell>
        </row>
        <row r="9240">
          <cell r="N9240" t="str">
            <v/>
          </cell>
          <cell r="O9240" t="str">
            <v/>
          </cell>
          <cell r="P9240" t="str">
            <v/>
          </cell>
          <cell r="Q9240">
            <v>0</v>
          </cell>
        </row>
        <row r="9241">
          <cell r="N9241" t="str">
            <v/>
          </cell>
          <cell r="O9241" t="str">
            <v/>
          </cell>
          <cell r="P9241" t="str">
            <v/>
          </cell>
          <cell r="Q9241">
            <v>0</v>
          </cell>
        </row>
        <row r="9242">
          <cell r="N9242" t="str">
            <v/>
          </cell>
          <cell r="O9242" t="str">
            <v/>
          </cell>
          <cell r="P9242" t="str">
            <v/>
          </cell>
          <cell r="Q9242">
            <v>0</v>
          </cell>
        </row>
        <row r="9243">
          <cell r="N9243" t="str">
            <v/>
          </cell>
          <cell r="O9243" t="str">
            <v/>
          </cell>
          <cell r="P9243" t="str">
            <v/>
          </cell>
          <cell r="Q9243">
            <v>0</v>
          </cell>
        </row>
        <row r="9244">
          <cell r="N9244" t="str">
            <v/>
          </cell>
          <cell r="O9244" t="str">
            <v/>
          </cell>
          <cell r="P9244" t="str">
            <v/>
          </cell>
          <cell r="Q9244">
            <v>0</v>
          </cell>
        </row>
        <row r="9245">
          <cell r="N9245" t="str">
            <v/>
          </cell>
          <cell r="O9245" t="str">
            <v/>
          </cell>
          <cell r="P9245" t="str">
            <v/>
          </cell>
          <cell r="Q9245">
            <v>0</v>
          </cell>
        </row>
        <row r="9246">
          <cell r="N9246" t="str">
            <v/>
          </cell>
          <cell r="O9246" t="str">
            <v/>
          </cell>
          <cell r="P9246" t="str">
            <v/>
          </cell>
          <cell r="Q9246">
            <v>0</v>
          </cell>
        </row>
        <row r="9247">
          <cell r="N9247" t="str">
            <v/>
          </cell>
          <cell r="O9247" t="str">
            <v/>
          </cell>
          <cell r="P9247" t="str">
            <v/>
          </cell>
          <cell r="Q9247">
            <v>0</v>
          </cell>
        </row>
        <row r="9248">
          <cell r="N9248" t="str">
            <v/>
          </cell>
          <cell r="O9248" t="str">
            <v/>
          </cell>
          <cell r="P9248" t="str">
            <v/>
          </cell>
          <cell r="Q9248">
            <v>0</v>
          </cell>
        </row>
        <row r="9249">
          <cell r="N9249" t="str">
            <v/>
          </cell>
          <cell r="O9249" t="str">
            <v/>
          </cell>
          <cell r="P9249" t="str">
            <v/>
          </cell>
          <cell r="Q9249">
            <v>0</v>
          </cell>
        </row>
        <row r="9250">
          <cell r="N9250" t="str">
            <v/>
          </cell>
          <cell r="O9250" t="str">
            <v/>
          </cell>
          <cell r="P9250" t="str">
            <v/>
          </cell>
          <cell r="Q9250">
            <v>0</v>
          </cell>
        </row>
        <row r="9251">
          <cell r="N9251" t="str">
            <v/>
          </cell>
          <cell r="O9251" t="str">
            <v/>
          </cell>
          <cell r="P9251" t="str">
            <v/>
          </cell>
          <cell r="Q9251">
            <v>0</v>
          </cell>
        </row>
        <row r="9252">
          <cell r="N9252" t="str">
            <v/>
          </cell>
          <cell r="O9252" t="str">
            <v/>
          </cell>
          <cell r="P9252" t="str">
            <v/>
          </cell>
          <cell r="Q9252">
            <v>0</v>
          </cell>
        </row>
        <row r="9253">
          <cell r="N9253" t="str">
            <v/>
          </cell>
          <cell r="O9253" t="str">
            <v/>
          </cell>
          <cell r="P9253" t="str">
            <v/>
          </cell>
          <cell r="Q9253">
            <v>0</v>
          </cell>
        </row>
        <row r="9254">
          <cell r="N9254" t="str">
            <v/>
          </cell>
          <cell r="O9254" t="str">
            <v/>
          </cell>
          <cell r="P9254" t="str">
            <v/>
          </cell>
          <cell r="Q9254">
            <v>0</v>
          </cell>
        </row>
        <row r="9255">
          <cell r="N9255" t="str">
            <v/>
          </cell>
          <cell r="O9255" t="str">
            <v/>
          </cell>
          <cell r="P9255" t="str">
            <v/>
          </cell>
          <cell r="Q9255">
            <v>0</v>
          </cell>
        </row>
        <row r="9256">
          <cell r="N9256" t="str">
            <v/>
          </cell>
          <cell r="O9256" t="str">
            <v/>
          </cell>
          <cell r="P9256" t="str">
            <v/>
          </cell>
          <cell r="Q9256">
            <v>0</v>
          </cell>
        </row>
        <row r="9257">
          <cell r="N9257" t="str">
            <v/>
          </cell>
          <cell r="O9257" t="str">
            <v/>
          </cell>
          <cell r="P9257" t="str">
            <v/>
          </cell>
          <cell r="Q9257">
            <v>0</v>
          </cell>
        </row>
        <row r="9258">
          <cell r="N9258" t="str">
            <v/>
          </cell>
          <cell r="O9258" t="str">
            <v/>
          </cell>
          <cell r="P9258" t="str">
            <v/>
          </cell>
          <cell r="Q9258">
            <v>0</v>
          </cell>
        </row>
        <row r="9259">
          <cell r="N9259" t="str">
            <v/>
          </cell>
          <cell r="O9259" t="str">
            <v/>
          </cell>
          <cell r="P9259" t="str">
            <v/>
          </cell>
          <cell r="Q9259">
            <v>0</v>
          </cell>
        </row>
        <row r="9260">
          <cell r="N9260" t="str">
            <v/>
          </cell>
          <cell r="O9260" t="str">
            <v/>
          </cell>
          <cell r="P9260" t="str">
            <v/>
          </cell>
          <cell r="Q9260">
            <v>0</v>
          </cell>
        </row>
        <row r="9261">
          <cell r="N9261" t="str">
            <v/>
          </cell>
          <cell r="O9261" t="str">
            <v/>
          </cell>
          <cell r="P9261" t="str">
            <v/>
          </cell>
          <cell r="Q9261">
            <v>0</v>
          </cell>
        </row>
        <row r="9262">
          <cell r="N9262" t="str">
            <v/>
          </cell>
          <cell r="O9262" t="str">
            <v/>
          </cell>
          <cell r="P9262" t="str">
            <v/>
          </cell>
          <cell r="Q9262">
            <v>0</v>
          </cell>
        </row>
        <row r="9263">
          <cell r="N9263" t="str">
            <v/>
          </cell>
          <cell r="O9263" t="str">
            <v/>
          </cell>
          <cell r="P9263" t="str">
            <v/>
          </cell>
          <cell r="Q9263">
            <v>0</v>
          </cell>
        </row>
        <row r="9264">
          <cell r="N9264" t="str">
            <v/>
          </cell>
          <cell r="O9264" t="str">
            <v/>
          </cell>
          <cell r="P9264" t="str">
            <v/>
          </cell>
          <cell r="Q9264">
            <v>0</v>
          </cell>
        </row>
        <row r="9265">
          <cell r="N9265" t="str">
            <v/>
          </cell>
          <cell r="O9265" t="str">
            <v/>
          </cell>
          <cell r="P9265" t="str">
            <v/>
          </cell>
          <cell r="Q9265">
            <v>0</v>
          </cell>
        </row>
        <row r="9266">
          <cell r="N9266" t="str">
            <v/>
          </cell>
          <cell r="O9266" t="str">
            <v/>
          </cell>
          <cell r="P9266" t="str">
            <v/>
          </cell>
          <cell r="Q9266">
            <v>0</v>
          </cell>
        </row>
        <row r="9267">
          <cell r="N9267" t="str">
            <v/>
          </cell>
          <cell r="O9267" t="str">
            <v/>
          </cell>
          <cell r="P9267" t="str">
            <v/>
          </cell>
          <cell r="Q9267">
            <v>0</v>
          </cell>
        </row>
        <row r="9268">
          <cell r="N9268" t="str">
            <v/>
          </cell>
          <cell r="O9268" t="str">
            <v/>
          </cell>
          <cell r="P9268" t="str">
            <v/>
          </cell>
          <cell r="Q9268">
            <v>0</v>
          </cell>
        </row>
        <row r="9269">
          <cell r="N9269" t="str">
            <v/>
          </cell>
          <cell r="O9269" t="str">
            <v/>
          </cell>
          <cell r="P9269" t="str">
            <v/>
          </cell>
          <cell r="Q9269">
            <v>0</v>
          </cell>
        </row>
        <row r="9270">
          <cell r="N9270" t="str">
            <v/>
          </cell>
          <cell r="O9270" t="str">
            <v/>
          </cell>
          <cell r="P9270" t="str">
            <v/>
          </cell>
          <cell r="Q9270">
            <v>0</v>
          </cell>
        </row>
        <row r="9271">
          <cell r="N9271" t="str">
            <v/>
          </cell>
          <cell r="O9271" t="str">
            <v/>
          </cell>
          <cell r="P9271" t="str">
            <v/>
          </cell>
          <cell r="Q9271">
            <v>0</v>
          </cell>
        </row>
        <row r="9272">
          <cell r="N9272" t="str">
            <v/>
          </cell>
          <cell r="O9272" t="str">
            <v/>
          </cell>
          <cell r="P9272" t="str">
            <v/>
          </cell>
          <cell r="Q9272">
            <v>0</v>
          </cell>
        </row>
        <row r="9273">
          <cell r="N9273" t="str">
            <v/>
          </cell>
          <cell r="O9273" t="str">
            <v/>
          </cell>
          <cell r="P9273" t="str">
            <v/>
          </cell>
          <cell r="Q9273">
            <v>0</v>
          </cell>
        </row>
        <row r="9274">
          <cell r="N9274" t="str">
            <v/>
          </cell>
          <cell r="O9274" t="str">
            <v/>
          </cell>
          <cell r="P9274" t="str">
            <v/>
          </cell>
          <cell r="Q9274">
            <v>0</v>
          </cell>
        </row>
        <row r="9275">
          <cell r="N9275" t="str">
            <v/>
          </cell>
          <cell r="O9275" t="str">
            <v/>
          </cell>
          <cell r="P9275" t="str">
            <v/>
          </cell>
          <cell r="Q9275">
            <v>0</v>
          </cell>
        </row>
        <row r="9276">
          <cell r="N9276" t="str">
            <v/>
          </cell>
          <cell r="O9276" t="str">
            <v/>
          </cell>
          <cell r="P9276" t="str">
            <v/>
          </cell>
          <cell r="Q9276">
            <v>0</v>
          </cell>
        </row>
        <row r="9277">
          <cell r="N9277" t="str">
            <v/>
          </cell>
          <cell r="O9277" t="str">
            <v/>
          </cell>
          <cell r="P9277" t="str">
            <v/>
          </cell>
          <cell r="Q9277">
            <v>0</v>
          </cell>
        </row>
        <row r="9278">
          <cell r="N9278" t="str">
            <v/>
          </cell>
          <cell r="O9278" t="str">
            <v/>
          </cell>
          <cell r="P9278" t="str">
            <v/>
          </cell>
          <cell r="Q9278">
            <v>0</v>
          </cell>
        </row>
        <row r="9279">
          <cell r="N9279" t="str">
            <v/>
          </cell>
          <cell r="O9279" t="str">
            <v/>
          </cell>
          <cell r="P9279" t="str">
            <v/>
          </cell>
          <cell r="Q9279">
            <v>0</v>
          </cell>
        </row>
        <row r="9280">
          <cell r="N9280" t="str">
            <v/>
          </cell>
          <cell r="O9280" t="str">
            <v/>
          </cell>
          <cell r="P9280" t="str">
            <v/>
          </cell>
          <cell r="Q9280">
            <v>0</v>
          </cell>
        </row>
        <row r="9281">
          <cell r="N9281" t="str">
            <v/>
          </cell>
          <cell r="O9281" t="str">
            <v/>
          </cell>
          <cell r="P9281" t="str">
            <v/>
          </cell>
          <cell r="Q9281">
            <v>0</v>
          </cell>
        </row>
        <row r="9282">
          <cell r="N9282" t="str">
            <v/>
          </cell>
          <cell r="O9282" t="str">
            <v/>
          </cell>
          <cell r="P9282" t="str">
            <v/>
          </cell>
          <cell r="Q9282">
            <v>0</v>
          </cell>
        </row>
        <row r="9283">
          <cell r="N9283" t="str">
            <v/>
          </cell>
          <cell r="O9283" t="str">
            <v/>
          </cell>
          <cell r="P9283" t="str">
            <v/>
          </cell>
          <cell r="Q9283">
            <v>0</v>
          </cell>
        </row>
        <row r="9284">
          <cell r="N9284" t="str">
            <v/>
          </cell>
          <cell r="O9284" t="str">
            <v/>
          </cell>
          <cell r="P9284" t="str">
            <v/>
          </cell>
          <cell r="Q9284">
            <v>0</v>
          </cell>
        </row>
        <row r="9285">
          <cell r="N9285" t="str">
            <v/>
          </cell>
          <cell r="O9285" t="str">
            <v/>
          </cell>
          <cell r="P9285" t="str">
            <v/>
          </cell>
          <cell r="Q9285">
            <v>0</v>
          </cell>
        </row>
        <row r="9286">
          <cell r="N9286" t="str">
            <v/>
          </cell>
          <cell r="O9286" t="str">
            <v/>
          </cell>
          <cell r="P9286" t="str">
            <v/>
          </cell>
          <cell r="Q9286">
            <v>0</v>
          </cell>
        </row>
        <row r="9287">
          <cell r="N9287" t="str">
            <v/>
          </cell>
          <cell r="O9287" t="str">
            <v/>
          </cell>
          <cell r="P9287" t="str">
            <v/>
          </cell>
          <cell r="Q9287">
            <v>0</v>
          </cell>
        </row>
        <row r="9288">
          <cell r="N9288" t="str">
            <v/>
          </cell>
          <cell r="O9288" t="str">
            <v/>
          </cell>
          <cell r="P9288" t="str">
            <v/>
          </cell>
          <cell r="Q9288">
            <v>0</v>
          </cell>
        </row>
        <row r="9289">
          <cell r="N9289" t="str">
            <v/>
          </cell>
          <cell r="O9289" t="str">
            <v/>
          </cell>
          <cell r="P9289" t="str">
            <v/>
          </cell>
          <cell r="Q9289">
            <v>0</v>
          </cell>
        </row>
        <row r="9290">
          <cell r="N9290" t="str">
            <v/>
          </cell>
          <cell r="O9290" t="str">
            <v/>
          </cell>
          <cell r="P9290" t="str">
            <v/>
          </cell>
          <cell r="Q9290">
            <v>0</v>
          </cell>
        </row>
        <row r="9291">
          <cell r="N9291" t="str">
            <v/>
          </cell>
          <cell r="O9291" t="str">
            <v/>
          </cell>
          <cell r="P9291" t="str">
            <v/>
          </cell>
          <cell r="Q9291">
            <v>0</v>
          </cell>
        </row>
        <row r="9292">
          <cell r="N9292" t="str">
            <v/>
          </cell>
          <cell r="O9292" t="str">
            <v/>
          </cell>
          <cell r="P9292" t="str">
            <v/>
          </cell>
          <cell r="Q9292">
            <v>0</v>
          </cell>
        </row>
        <row r="9293">
          <cell r="N9293" t="str">
            <v/>
          </cell>
          <cell r="O9293" t="str">
            <v/>
          </cell>
          <cell r="P9293" t="str">
            <v/>
          </cell>
          <cell r="Q9293">
            <v>0</v>
          </cell>
        </row>
        <row r="9294">
          <cell r="N9294" t="str">
            <v/>
          </cell>
          <cell r="O9294" t="str">
            <v/>
          </cell>
          <cell r="P9294" t="str">
            <v/>
          </cell>
          <cell r="Q9294">
            <v>0</v>
          </cell>
        </row>
        <row r="9295">
          <cell r="N9295" t="str">
            <v/>
          </cell>
          <cell r="O9295" t="str">
            <v/>
          </cell>
          <cell r="P9295" t="str">
            <v/>
          </cell>
          <cell r="Q9295">
            <v>0</v>
          </cell>
        </row>
        <row r="9296">
          <cell r="N9296" t="str">
            <v/>
          </cell>
          <cell r="O9296" t="str">
            <v/>
          </cell>
          <cell r="P9296" t="str">
            <v/>
          </cell>
          <cell r="Q9296">
            <v>0</v>
          </cell>
        </row>
        <row r="9297">
          <cell r="N9297" t="str">
            <v/>
          </cell>
          <cell r="O9297" t="str">
            <v/>
          </cell>
          <cell r="P9297" t="str">
            <v/>
          </cell>
          <cell r="Q9297">
            <v>0</v>
          </cell>
        </row>
        <row r="9298">
          <cell r="N9298" t="str">
            <v/>
          </cell>
          <cell r="O9298" t="str">
            <v/>
          </cell>
          <cell r="P9298" t="str">
            <v/>
          </cell>
          <cell r="Q9298">
            <v>0</v>
          </cell>
        </row>
        <row r="9299">
          <cell r="N9299" t="str">
            <v/>
          </cell>
          <cell r="O9299" t="str">
            <v/>
          </cell>
          <cell r="P9299" t="str">
            <v/>
          </cell>
          <cell r="Q9299">
            <v>0</v>
          </cell>
        </row>
        <row r="9300">
          <cell r="N9300" t="str">
            <v/>
          </cell>
          <cell r="O9300" t="str">
            <v/>
          </cell>
          <cell r="P9300" t="str">
            <v/>
          </cell>
          <cell r="Q9300">
            <v>0</v>
          </cell>
        </row>
        <row r="9301">
          <cell r="N9301" t="str">
            <v/>
          </cell>
          <cell r="O9301" t="str">
            <v/>
          </cell>
          <cell r="P9301" t="str">
            <v/>
          </cell>
          <cell r="Q9301">
            <v>0</v>
          </cell>
        </row>
        <row r="9302">
          <cell r="N9302" t="str">
            <v/>
          </cell>
          <cell r="O9302" t="str">
            <v/>
          </cell>
          <cell r="P9302" t="str">
            <v/>
          </cell>
          <cell r="Q9302">
            <v>0</v>
          </cell>
        </row>
        <row r="9303">
          <cell r="N9303" t="str">
            <v/>
          </cell>
          <cell r="O9303" t="str">
            <v/>
          </cell>
          <cell r="P9303" t="str">
            <v/>
          </cell>
          <cell r="Q9303">
            <v>0</v>
          </cell>
        </row>
        <row r="9304">
          <cell r="N9304" t="str">
            <v/>
          </cell>
          <cell r="O9304" t="str">
            <v/>
          </cell>
          <cell r="P9304" t="str">
            <v/>
          </cell>
          <cell r="Q9304">
            <v>0</v>
          </cell>
        </row>
        <row r="9305">
          <cell r="N9305" t="str">
            <v/>
          </cell>
          <cell r="O9305" t="str">
            <v/>
          </cell>
          <cell r="P9305" t="str">
            <v/>
          </cell>
          <cell r="Q9305">
            <v>0</v>
          </cell>
        </row>
        <row r="9306">
          <cell r="N9306" t="str">
            <v/>
          </cell>
          <cell r="O9306" t="str">
            <v/>
          </cell>
          <cell r="P9306" t="str">
            <v/>
          </cell>
          <cell r="Q9306">
            <v>0</v>
          </cell>
        </row>
        <row r="9307">
          <cell r="N9307" t="str">
            <v/>
          </cell>
          <cell r="O9307" t="str">
            <v/>
          </cell>
          <cell r="P9307" t="str">
            <v/>
          </cell>
          <cell r="Q9307">
            <v>0</v>
          </cell>
        </row>
        <row r="9308">
          <cell r="N9308" t="str">
            <v/>
          </cell>
          <cell r="O9308" t="str">
            <v/>
          </cell>
          <cell r="P9308" t="str">
            <v/>
          </cell>
          <cell r="Q9308">
            <v>0</v>
          </cell>
        </row>
        <row r="9309">
          <cell r="N9309" t="str">
            <v/>
          </cell>
          <cell r="O9309" t="str">
            <v/>
          </cell>
          <cell r="P9309" t="str">
            <v/>
          </cell>
          <cell r="Q9309">
            <v>0</v>
          </cell>
        </row>
        <row r="9310">
          <cell r="N9310" t="str">
            <v/>
          </cell>
          <cell r="O9310" t="str">
            <v/>
          </cell>
          <cell r="P9310" t="str">
            <v/>
          </cell>
          <cell r="Q9310">
            <v>0</v>
          </cell>
        </row>
        <row r="9311">
          <cell r="N9311" t="str">
            <v/>
          </cell>
          <cell r="O9311" t="str">
            <v/>
          </cell>
          <cell r="P9311" t="str">
            <v/>
          </cell>
          <cell r="Q9311">
            <v>0</v>
          </cell>
        </row>
        <row r="9312">
          <cell r="N9312" t="str">
            <v/>
          </cell>
          <cell r="O9312" t="str">
            <v/>
          </cell>
          <cell r="P9312" t="str">
            <v/>
          </cell>
          <cell r="Q9312">
            <v>0</v>
          </cell>
        </row>
        <row r="9313">
          <cell r="N9313" t="str">
            <v/>
          </cell>
          <cell r="O9313" t="str">
            <v/>
          </cell>
          <cell r="P9313" t="str">
            <v/>
          </cell>
          <cell r="Q9313">
            <v>0</v>
          </cell>
        </row>
        <row r="9314">
          <cell r="N9314" t="str">
            <v/>
          </cell>
          <cell r="O9314" t="str">
            <v/>
          </cell>
          <cell r="P9314" t="str">
            <v/>
          </cell>
          <cell r="Q9314">
            <v>0</v>
          </cell>
        </row>
        <row r="9315">
          <cell r="N9315" t="str">
            <v/>
          </cell>
          <cell r="O9315" t="str">
            <v/>
          </cell>
          <cell r="P9315" t="str">
            <v/>
          </cell>
          <cell r="Q9315">
            <v>0</v>
          </cell>
        </row>
        <row r="9316">
          <cell r="N9316" t="str">
            <v/>
          </cell>
          <cell r="O9316" t="str">
            <v/>
          </cell>
          <cell r="P9316" t="str">
            <v/>
          </cell>
          <cell r="Q9316">
            <v>0</v>
          </cell>
        </row>
        <row r="9317">
          <cell r="N9317" t="str">
            <v/>
          </cell>
          <cell r="O9317" t="str">
            <v/>
          </cell>
          <cell r="P9317" t="str">
            <v/>
          </cell>
          <cell r="Q9317">
            <v>0</v>
          </cell>
        </row>
        <row r="9318">
          <cell r="N9318" t="str">
            <v/>
          </cell>
          <cell r="O9318" t="str">
            <v/>
          </cell>
          <cell r="P9318" t="str">
            <v/>
          </cell>
          <cell r="Q9318">
            <v>0</v>
          </cell>
        </row>
        <row r="9319">
          <cell r="N9319" t="str">
            <v/>
          </cell>
          <cell r="O9319" t="str">
            <v/>
          </cell>
          <cell r="P9319" t="str">
            <v/>
          </cell>
          <cell r="Q9319">
            <v>0</v>
          </cell>
        </row>
        <row r="9320">
          <cell r="N9320" t="str">
            <v/>
          </cell>
          <cell r="O9320" t="str">
            <v/>
          </cell>
          <cell r="P9320" t="str">
            <v/>
          </cell>
          <cell r="Q9320">
            <v>0</v>
          </cell>
        </row>
        <row r="9321">
          <cell r="N9321" t="str">
            <v/>
          </cell>
          <cell r="O9321" t="str">
            <v/>
          </cell>
          <cell r="P9321" t="str">
            <v/>
          </cell>
          <cell r="Q9321">
            <v>0</v>
          </cell>
        </row>
        <row r="9322">
          <cell r="N9322" t="str">
            <v/>
          </cell>
          <cell r="O9322" t="str">
            <v/>
          </cell>
          <cell r="P9322" t="str">
            <v/>
          </cell>
          <cell r="Q9322">
            <v>0</v>
          </cell>
        </row>
        <row r="9323">
          <cell r="N9323" t="str">
            <v/>
          </cell>
          <cell r="O9323" t="str">
            <v/>
          </cell>
          <cell r="P9323" t="str">
            <v/>
          </cell>
          <cell r="Q9323">
            <v>0</v>
          </cell>
        </row>
        <row r="9324">
          <cell r="N9324" t="str">
            <v/>
          </cell>
          <cell r="O9324" t="str">
            <v/>
          </cell>
          <cell r="P9324" t="str">
            <v/>
          </cell>
          <cell r="Q9324">
            <v>0</v>
          </cell>
        </row>
        <row r="9325">
          <cell r="N9325" t="str">
            <v/>
          </cell>
          <cell r="O9325" t="str">
            <v/>
          </cell>
          <cell r="P9325" t="str">
            <v/>
          </cell>
          <cell r="Q9325">
            <v>0</v>
          </cell>
        </row>
        <row r="9326">
          <cell r="N9326" t="str">
            <v/>
          </cell>
          <cell r="O9326" t="str">
            <v/>
          </cell>
          <cell r="P9326" t="str">
            <v/>
          </cell>
          <cell r="Q9326">
            <v>0</v>
          </cell>
        </row>
        <row r="9327">
          <cell r="N9327" t="str">
            <v/>
          </cell>
          <cell r="O9327" t="str">
            <v/>
          </cell>
          <cell r="P9327" t="str">
            <v/>
          </cell>
          <cell r="Q9327">
            <v>0</v>
          </cell>
        </row>
        <row r="9328">
          <cell r="N9328" t="str">
            <v/>
          </cell>
          <cell r="O9328" t="str">
            <v/>
          </cell>
          <cell r="P9328" t="str">
            <v/>
          </cell>
          <cell r="Q9328">
            <v>0</v>
          </cell>
        </row>
        <row r="9329">
          <cell r="N9329" t="str">
            <v/>
          </cell>
          <cell r="O9329" t="str">
            <v/>
          </cell>
          <cell r="P9329" t="str">
            <v/>
          </cell>
          <cell r="Q9329">
            <v>0</v>
          </cell>
        </row>
        <row r="9330">
          <cell r="N9330" t="str">
            <v/>
          </cell>
          <cell r="O9330" t="str">
            <v/>
          </cell>
          <cell r="P9330" t="str">
            <v/>
          </cell>
          <cell r="Q9330">
            <v>0</v>
          </cell>
        </row>
        <row r="9331">
          <cell r="N9331" t="str">
            <v/>
          </cell>
          <cell r="O9331" t="str">
            <v/>
          </cell>
          <cell r="P9331" t="str">
            <v/>
          </cell>
          <cell r="Q9331">
            <v>0</v>
          </cell>
        </row>
        <row r="9332">
          <cell r="N9332" t="str">
            <v/>
          </cell>
          <cell r="O9332" t="str">
            <v/>
          </cell>
          <cell r="P9332" t="str">
            <v/>
          </cell>
          <cell r="Q9332">
            <v>0</v>
          </cell>
        </row>
        <row r="9333">
          <cell r="N9333" t="str">
            <v/>
          </cell>
          <cell r="O9333" t="str">
            <v/>
          </cell>
          <cell r="P9333" t="str">
            <v/>
          </cell>
          <cell r="Q9333">
            <v>0</v>
          </cell>
        </row>
        <row r="9334">
          <cell r="N9334" t="str">
            <v/>
          </cell>
          <cell r="O9334" t="str">
            <v/>
          </cell>
          <cell r="P9334" t="str">
            <v/>
          </cell>
          <cell r="Q9334">
            <v>0</v>
          </cell>
        </row>
        <row r="9335">
          <cell r="N9335" t="str">
            <v/>
          </cell>
          <cell r="O9335" t="str">
            <v/>
          </cell>
          <cell r="P9335" t="str">
            <v/>
          </cell>
          <cell r="Q9335">
            <v>0</v>
          </cell>
        </row>
        <row r="9336">
          <cell r="N9336" t="str">
            <v/>
          </cell>
          <cell r="O9336" t="str">
            <v/>
          </cell>
          <cell r="P9336" t="str">
            <v/>
          </cell>
          <cell r="Q9336">
            <v>0</v>
          </cell>
        </row>
        <row r="9337">
          <cell r="N9337" t="str">
            <v/>
          </cell>
          <cell r="O9337" t="str">
            <v/>
          </cell>
          <cell r="P9337" t="str">
            <v/>
          </cell>
          <cell r="Q9337">
            <v>0</v>
          </cell>
        </row>
        <row r="9338">
          <cell r="N9338" t="str">
            <v/>
          </cell>
          <cell r="O9338" t="str">
            <v/>
          </cell>
          <cell r="P9338" t="str">
            <v/>
          </cell>
          <cell r="Q9338">
            <v>0</v>
          </cell>
        </row>
        <row r="9339">
          <cell r="N9339" t="str">
            <v/>
          </cell>
          <cell r="O9339" t="str">
            <v/>
          </cell>
          <cell r="P9339" t="str">
            <v/>
          </cell>
          <cell r="Q9339">
            <v>0</v>
          </cell>
        </row>
        <row r="9340">
          <cell r="N9340" t="str">
            <v/>
          </cell>
          <cell r="O9340" t="str">
            <v/>
          </cell>
          <cell r="P9340" t="str">
            <v/>
          </cell>
          <cell r="Q9340">
            <v>0</v>
          </cell>
        </row>
        <row r="9341">
          <cell r="N9341" t="str">
            <v/>
          </cell>
          <cell r="O9341" t="str">
            <v/>
          </cell>
          <cell r="P9341" t="str">
            <v/>
          </cell>
          <cell r="Q9341">
            <v>0</v>
          </cell>
        </row>
        <row r="9342">
          <cell r="N9342" t="str">
            <v/>
          </cell>
          <cell r="O9342" t="str">
            <v/>
          </cell>
          <cell r="P9342" t="str">
            <v/>
          </cell>
          <cell r="Q9342">
            <v>0</v>
          </cell>
        </row>
        <row r="9343">
          <cell r="N9343" t="str">
            <v/>
          </cell>
          <cell r="O9343" t="str">
            <v/>
          </cell>
          <cell r="P9343" t="str">
            <v/>
          </cell>
          <cell r="Q9343">
            <v>0</v>
          </cell>
        </row>
        <row r="9344">
          <cell r="N9344" t="str">
            <v/>
          </cell>
          <cell r="O9344" t="str">
            <v/>
          </cell>
          <cell r="P9344" t="str">
            <v/>
          </cell>
          <cell r="Q9344">
            <v>0</v>
          </cell>
        </row>
        <row r="9345">
          <cell r="N9345" t="str">
            <v/>
          </cell>
          <cell r="O9345" t="str">
            <v/>
          </cell>
          <cell r="P9345" t="str">
            <v/>
          </cell>
          <cell r="Q9345">
            <v>0</v>
          </cell>
        </row>
        <row r="9346">
          <cell r="N9346" t="str">
            <v/>
          </cell>
          <cell r="O9346" t="str">
            <v/>
          </cell>
          <cell r="P9346" t="str">
            <v/>
          </cell>
          <cell r="Q9346">
            <v>0</v>
          </cell>
        </row>
        <row r="9347">
          <cell r="N9347" t="str">
            <v/>
          </cell>
          <cell r="O9347" t="str">
            <v/>
          </cell>
          <cell r="P9347" t="str">
            <v/>
          </cell>
          <cell r="Q9347">
            <v>0</v>
          </cell>
        </row>
        <row r="9348">
          <cell r="N9348" t="str">
            <v/>
          </cell>
          <cell r="O9348" t="str">
            <v/>
          </cell>
          <cell r="P9348" t="str">
            <v/>
          </cell>
          <cell r="Q9348">
            <v>0</v>
          </cell>
        </row>
        <row r="9349">
          <cell r="N9349" t="str">
            <v/>
          </cell>
          <cell r="O9349" t="str">
            <v/>
          </cell>
          <cell r="P9349" t="str">
            <v/>
          </cell>
          <cell r="Q9349">
            <v>0</v>
          </cell>
        </row>
        <row r="9350">
          <cell r="N9350" t="str">
            <v/>
          </cell>
          <cell r="O9350" t="str">
            <v/>
          </cell>
          <cell r="P9350" t="str">
            <v/>
          </cell>
          <cell r="Q9350">
            <v>0</v>
          </cell>
        </row>
        <row r="9351">
          <cell r="N9351" t="str">
            <v/>
          </cell>
          <cell r="O9351" t="str">
            <v/>
          </cell>
          <cell r="P9351" t="str">
            <v/>
          </cell>
          <cell r="Q9351">
            <v>0</v>
          </cell>
        </row>
        <row r="9352">
          <cell r="N9352" t="str">
            <v/>
          </cell>
          <cell r="O9352" t="str">
            <v/>
          </cell>
          <cell r="P9352" t="str">
            <v/>
          </cell>
          <cell r="Q9352">
            <v>0</v>
          </cell>
        </row>
        <row r="9353">
          <cell r="N9353" t="str">
            <v/>
          </cell>
          <cell r="O9353" t="str">
            <v/>
          </cell>
          <cell r="P9353" t="str">
            <v/>
          </cell>
          <cell r="Q9353">
            <v>0</v>
          </cell>
        </row>
        <row r="9354">
          <cell r="N9354" t="str">
            <v/>
          </cell>
          <cell r="O9354" t="str">
            <v/>
          </cell>
          <cell r="P9354" t="str">
            <v/>
          </cell>
          <cell r="Q9354">
            <v>0</v>
          </cell>
        </row>
        <row r="9355">
          <cell r="N9355" t="str">
            <v/>
          </cell>
          <cell r="O9355" t="str">
            <v/>
          </cell>
          <cell r="P9355" t="str">
            <v/>
          </cell>
          <cell r="Q9355">
            <v>0</v>
          </cell>
        </row>
        <row r="9356">
          <cell r="N9356" t="str">
            <v/>
          </cell>
          <cell r="O9356" t="str">
            <v/>
          </cell>
          <cell r="P9356" t="str">
            <v/>
          </cell>
          <cell r="Q9356">
            <v>0</v>
          </cell>
        </row>
        <row r="9357">
          <cell r="N9357" t="str">
            <v/>
          </cell>
          <cell r="O9357" t="str">
            <v/>
          </cell>
          <cell r="P9357" t="str">
            <v/>
          </cell>
          <cell r="Q9357">
            <v>0</v>
          </cell>
        </row>
        <row r="9358">
          <cell r="N9358" t="str">
            <v/>
          </cell>
          <cell r="O9358" t="str">
            <v/>
          </cell>
          <cell r="P9358" t="str">
            <v/>
          </cell>
          <cell r="Q9358">
            <v>0</v>
          </cell>
        </row>
        <row r="9359">
          <cell r="N9359" t="str">
            <v/>
          </cell>
          <cell r="O9359" t="str">
            <v/>
          </cell>
          <cell r="P9359" t="str">
            <v/>
          </cell>
          <cell r="Q9359">
            <v>0</v>
          </cell>
        </row>
        <row r="9360">
          <cell r="N9360" t="str">
            <v/>
          </cell>
          <cell r="O9360" t="str">
            <v/>
          </cell>
          <cell r="P9360" t="str">
            <v/>
          </cell>
          <cell r="Q9360">
            <v>0</v>
          </cell>
        </row>
        <row r="9361">
          <cell r="N9361" t="str">
            <v/>
          </cell>
          <cell r="O9361" t="str">
            <v/>
          </cell>
          <cell r="P9361" t="str">
            <v/>
          </cell>
          <cell r="Q9361">
            <v>0</v>
          </cell>
        </row>
        <row r="9362">
          <cell r="N9362" t="str">
            <v/>
          </cell>
          <cell r="O9362" t="str">
            <v/>
          </cell>
          <cell r="P9362" t="str">
            <v/>
          </cell>
          <cell r="Q9362">
            <v>0</v>
          </cell>
        </row>
        <row r="9363">
          <cell r="N9363" t="str">
            <v/>
          </cell>
          <cell r="O9363" t="str">
            <v/>
          </cell>
          <cell r="P9363" t="str">
            <v/>
          </cell>
          <cell r="Q9363">
            <v>0</v>
          </cell>
        </row>
        <row r="9364">
          <cell r="N9364" t="str">
            <v/>
          </cell>
          <cell r="O9364" t="str">
            <v/>
          </cell>
          <cell r="P9364" t="str">
            <v/>
          </cell>
          <cell r="Q9364">
            <v>0</v>
          </cell>
        </row>
        <row r="9365">
          <cell r="N9365" t="str">
            <v/>
          </cell>
          <cell r="O9365" t="str">
            <v/>
          </cell>
          <cell r="P9365" t="str">
            <v/>
          </cell>
          <cell r="Q9365">
            <v>0</v>
          </cell>
        </row>
        <row r="9366">
          <cell r="N9366" t="str">
            <v/>
          </cell>
          <cell r="O9366" t="str">
            <v/>
          </cell>
          <cell r="P9366" t="str">
            <v/>
          </cell>
          <cell r="Q9366">
            <v>0</v>
          </cell>
        </row>
        <row r="9367">
          <cell r="N9367" t="str">
            <v/>
          </cell>
          <cell r="O9367" t="str">
            <v/>
          </cell>
          <cell r="P9367" t="str">
            <v/>
          </cell>
          <cell r="Q9367">
            <v>0</v>
          </cell>
        </row>
        <row r="9368">
          <cell r="N9368" t="str">
            <v/>
          </cell>
          <cell r="O9368" t="str">
            <v/>
          </cell>
          <cell r="P9368" t="str">
            <v/>
          </cell>
          <cell r="Q9368">
            <v>0</v>
          </cell>
        </row>
        <row r="9369">
          <cell r="N9369" t="str">
            <v/>
          </cell>
          <cell r="O9369" t="str">
            <v/>
          </cell>
          <cell r="P9369" t="str">
            <v/>
          </cell>
          <cell r="Q9369">
            <v>0</v>
          </cell>
        </row>
        <row r="9370">
          <cell r="N9370" t="str">
            <v/>
          </cell>
          <cell r="O9370" t="str">
            <v/>
          </cell>
          <cell r="P9370" t="str">
            <v/>
          </cell>
          <cell r="Q9370">
            <v>0</v>
          </cell>
        </row>
        <row r="9371">
          <cell r="N9371" t="str">
            <v/>
          </cell>
          <cell r="O9371" t="str">
            <v/>
          </cell>
          <cell r="P9371" t="str">
            <v/>
          </cell>
          <cell r="Q9371">
            <v>0</v>
          </cell>
        </row>
        <row r="9372">
          <cell r="N9372" t="str">
            <v/>
          </cell>
          <cell r="O9372" t="str">
            <v/>
          </cell>
          <cell r="P9372" t="str">
            <v/>
          </cell>
          <cell r="Q9372">
            <v>0</v>
          </cell>
        </row>
        <row r="9373">
          <cell r="N9373" t="str">
            <v/>
          </cell>
          <cell r="O9373" t="str">
            <v/>
          </cell>
          <cell r="P9373" t="str">
            <v/>
          </cell>
          <cell r="Q9373">
            <v>0</v>
          </cell>
        </row>
        <row r="9374">
          <cell r="N9374" t="str">
            <v/>
          </cell>
          <cell r="O9374" t="str">
            <v/>
          </cell>
          <cell r="P9374" t="str">
            <v/>
          </cell>
          <cell r="Q9374">
            <v>0</v>
          </cell>
        </row>
        <row r="9375">
          <cell r="N9375" t="str">
            <v/>
          </cell>
          <cell r="O9375" t="str">
            <v/>
          </cell>
          <cell r="P9375" t="str">
            <v/>
          </cell>
          <cell r="Q9375">
            <v>0</v>
          </cell>
        </row>
        <row r="9376">
          <cell r="N9376" t="str">
            <v/>
          </cell>
          <cell r="O9376" t="str">
            <v/>
          </cell>
          <cell r="P9376" t="str">
            <v/>
          </cell>
          <cell r="Q9376">
            <v>0</v>
          </cell>
        </row>
        <row r="9377">
          <cell r="N9377" t="str">
            <v/>
          </cell>
          <cell r="O9377" t="str">
            <v/>
          </cell>
          <cell r="P9377" t="str">
            <v/>
          </cell>
          <cell r="Q9377">
            <v>0</v>
          </cell>
        </row>
        <row r="9378">
          <cell r="N9378" t="str">
            <v/>
          </cell>
          <cell r="O9378" t="str">
            <v/>
          </cell>
          <cell r="P9378" t="str">
            <v/>
          </cell>
          <cell r="Q9378">
            <v>0</v>
          </cell>
        </row>
        <row r="9379">
          <cell r="N9379" t="str">
            <v/>
          </cell>
          <cell r="O9379" t="str">
            <v/>
          </cell>
          <cell r="P9379" t="str">
            <v/>
          </cell>
          <cell r="Q9379">
            <v>0</v>
          </cell>
        </row>
        <row r="9380">
          <cell r="N9380" t="str">
            <v/>
          </cell>
          <cell r="O9380" t="str">
            <v/>
          </cell>
          <cell r="P9380" t="str">
            <v/>
          </cell>
          <cell r="Q9380">
            <v>0</v>
          </cell>
        </row>
        <row r="9381">
          <cell r="N9381" t="str">
            <v/>
          </cell>
          <cell r="O9381" t="str">
            <v/>
          </cell>
          <cell r="P9381" t="str">
            <v/>
          </cell>
          <cell r="Q9381">
            <v>0</v>
          </cell>
        </row>
        <row r="9382">
          <cell r="N9382" t="str">
            <v/>
          </cell>
          <cell r="O9382" t="str">
            <v/>
          </cell>
          <cell r="P9382" t="str">
            <v/>
          </cell>
          <cell r="Q9382">
            <v>0</v>
          </cell>
        </row>
        <row r="9383">
          <cell r="N9383" t="str">
            <v/>
          </cell>
          <cell r="O9383" t="str">
            <v/>
          </cell>
          <cell r="P9383" t="str">
            <v/>
          </cell>
          <cell r="Q9383">
            <v>0</v>
          </cell>
        </row>
        <row r="9384">
          <cell r="N9384" t="str">
            <v/>
          </cell>
          <cell r="O9384" t="str">
            <v/>
          </cell>
          <cell r="P9384" t="str">
            <v/>
          </cell>
          <cell r="Q9384">
            <v>0</v>
          </cell>
        </row>
        <row r="9385">
          <cell r="N9385" t="str">
            <v/>
          </cell>
          <cell r="O9385" t="str">
            <v/>
          </cell>
          <cell r="P9385" t="str">
            <v/>
          </cell>
          <cell r="Q9385">
            <v>0</v>
          </cell>
        </row>
        <row r="9386">
          <cell r="N9386" t="str">
            <v/>
          </cell>
          <cell r="O9386" t="str">
            <v/>
          </cell>
          <cell r="P9386" t="str">
            <v/>
          </cell>
          <cell r="Q9386">
            <v>0</v>
          </cell>
        </row>
        <row r="9387">
          <cell r="N9387" t="str">
            <v/>
          </cell>
          <cell r="O9387" t="str">
            <v/>
          </cell>
          <cell r="P9387" t="str">
            <v/>
          </cell>
          <cell r="Q9387">
            <v>0</v>
          </cell>
        </row>
        <row r="9388">
          <cell r="N9388" t="str">
            <v/>
          </cell>
          <cell r="O9388" t="str">
            <v/>
          </cell>
          <cell r="P9388" t="str">
            <v/>
          </cell>
          <cell r="Q9388">
            <v>0</v>
          </cell>
        </row>
        <row r="9389">
          <cell r="N9389" t="str">
            <v/>
          </cell>
          <cell r="O9389" t="str">
            <v/>
          </cell>
          <cell r="P9389" t="str">
            <v/>
          </cell>
          <cell r="Q9389">
            <v>0</v>
          </cell>
        </row>
        <row r="9390">
          <cell r="N9390" t="str">
            <v/>
          </cell>
          <cell r="O9390" t="str">
            <v/>
          </cell>
          <cell r="P9390" t="str">
            <v/>
          </cell>
          <cell r="Q9390">
            <v>0</v>
          </cell>
        </row>
        <row r="9391">
          <cell r="N9391" t="str">
            <v/>
          </cell>
          <cell r="O9391" t="str">
            <v/>
          </cell>
          <cell r="P9391" t="str">
            <v/>
          </cell>
          <cell r="Q9391">
            <v>0</v>
          </cell>
        </row>
        <row r="9392">
          <cell r="N9392" t="str">
            <v/>
          </cell>
          <cell r="O9392" t="str">
            <v/>
          </cell>
          <cell r="P9392" t="str">
            <v/>
          </cell>
          <cell r="Q9392">
            <v>0</v>
          </cell>
        </row>
        <row r="9393">
          <cell r="N9393" t="str">
            <v/>
          </cell>
          <cell r="O9393" t="str">
            <v/>
          </cell>
          <cell r="P9393" t="str">
            <v/>
          </cell>
          <cell r="Q9393">
            <v>0</v>
          </cell>
        </row>
        <row r="9394">
          <cell r="N9394" t="str">
            <v/>
          </cell>
          <cell r="O9394" t="str">
            <v/>
          </cell>
          <cell r="P9394" t="str">
            <v/>
          </cell>
          <cell r="Q9394">
            <v>0</v>
          </cell>
        </row>
        <row r="9395">
          <cell r="N9395" t="str">
            <v/>
          </cell>
          <cell r="O9395" t="str">
            <v/>
          </cell>
          <cell r="P9395" t="str">
            <v/>
          </cell>
          <cell r="Q9395">
            <v>0</v>
          </cell>
        </row>
        <row r="9396">
          <cell r="N9396" t="str">
            <v/>
          </cell>
          <cell r="O9396" t="str">
            <v/>
          </cell>
          <cell r="P9396" t="str">
            <v/>
          </cell>
          <cell r="Q9396">
            <v>0</v>
          </cell>
        </row>
        <row r="9397">
          <cell r="N9397" t="str">
            <v/>
          </cell>
          <cell r="O9397" t="str">
            <v/>
          </cell>
          <cell r="P9397" t="str">
            <v/>
          </cell>
          <cell r="Q9397">
            <v>0</v>
          </cell>
        </row>
        <row r="9398">
          <cell r="N9398" t="str">
            <v/>
          </cell>
          <cell r="O9398" t="str">
            <v/>
          </cell>
          <cell r="P9398" t="str">
            <v/>
          </cell>
          <cell r="Q9398">
            <v>0</v>
          </cell>
        </row>
        <row r="9399">
          <cell r="N9399" t="str">
            <v/>
          </cell>
          <cell r="O9399" t="str">
            <v/>
          </cell>
          <cell r="P9399" t="str">
            <v/>
          </cell>
          <cell r="Q9399">
            <v>0</v>
          </cell>
        </row>
        <row r="9400">
          <cell r="N9400" t="str">
            <v/>
          </cell>
          <cell r="O9400" t="str">
            <v/>
          </cell>
          <cell r="P9400" t="str">
            <v/>
          </cell>
          <cell r="Q9400">
            <v>0</v>
          </cell>
        </row>
        <row r="9401">
          <cell r="N9401" t="str">
            <v/>
          </cell>
          <cell r="O9401" t="str">
            <v/>
          </cell>
          <cell r="P9401" t="str">
            <v/>
          </cell>
          <cell r="Q9401">
            <v>0</v>
          </cell>
        </row>
        <row r="9402">
          <cell r="N9402" t="str">
            <v/>
          </cell>
          <cell r="O9402" t="str">
            <v/>
          </cell>
          <cell r="P9402" t="str">
            <v/>
          </cell>
          <cell r="Q9402">
            <v>0</v>
          </cell>
        </row>
        <row r="9403">
          <cell r="N9403" t="str">
            <v/>
          </cell>
          <cell r="O9403" t="str">
            <v/>
          </cell>
          <cell r="P9403" t="str">
            <v/>
          </cell>
          <cell r="Q9403">
            <v>0</v>
          </cell>
        </row>
        <row r="9404">
          <cell r="N9404" t="str">
            <v/>
          </cell>
          <cell r="O9404" t="str">
            <v/>
          </cell>
          <cell r="P9404" t="str">
            <v/>
          </cell>
          <cell r="Q9404">
            <v>0</v>
          </cell>
        </row>
        <row r="9405">
          <cell r="N9405" t="str">
            <v/>
          </cell>
          <cell r="O9405" t="str">
            <v/>
          </cell>
          <cell r="P9405" t="str">
            <v/>
          </cell>
          <cell r="Q9405">
            <v>0</v>
          </cell>
        </row>
        <row r="9406">
          <cell r="N9406" t="str">
            <v/>
          </cell>
          <cell r="O9406" t="str">
            <v/>
          </cell>
          <cell r="P9406" t="str">
            <v/>
          </cell>
          <cell r="Q9406">
            <v>0</v>
          </cell>
        </row>
        <row r="9407">
          <cell r="N9407" t="str">
            <v/>
          </cell>
          <cell r="O9407" t="str">
            <v/>
          </cell>
          <cell r="P9407" t="str">
            <v/>
          </cell>
          <cell r="Q9407">
            <v>0</v>
          </cell>
        </row>
        <row r="9408">
          <cell r="N9408" t="str">
            <v/>
          </cell>
          <cell r="O9408" t="str">
            <v/>
          </cell>
          <cell r="P9408" t="str">
            <v/>
          </cell>
          <cell r="Q9408">
            <v>0</v>
          </cell>
        </row>
        <row r="9409">
          <cell r="N9409" t="str">
            <v/>
          </cell>
          <cell r="O9409" t="str">
            <v/>
          </cell>
          <cell r="P9409" t="str">
            <v/>
          </cell>
          <cell r="Q9409">
            <v>0</v>
          </cell>
        </row>
        <row r="9410">
          <cell r="N9410" t="str">
            <v/>
          </cell>
          <cell r="O9410" t="str">
            <v/>
          </cell>
          <cell r="P9410" t="str">
            <v/>
          </cell>
          <cell r="Q9410">
            <v>0</v>
          </cell>
        </row>
        <row r="9411">
          <cell r="N9411" t="str">
            <v/>
          </cell>
          <cell r="O9411" t="str">
            <v/>
          </cell>
          <cell r="P9411" t="str">
            <v/>
          </cell>
          <cell r="Q9411">
            <v>0</v>
          </cell>
        </row>
        <row r="9412">
          <cell r="N9412" t="str">
            <v/>
          </cell>
          <cell r="O9412" t="str">
            <v/>
          </cell>
          <cell r="P9412" t="str">
            <v/>
          </cell>
          <cell r="Q9412">
            <v>0</v>
          </cell>
        </row>
        <row r="9413">
          <cell r="N9413" t="str">
            <v/>
          </cell>
          <cell r="O9413" t="str">
            <v/>
          </cell>
          <cell r="P9413" t="str">
            <v/>
          </cell>
          <cell r="Q9413">
            <v>0</v>
          </cell>
        </row>
        <row r="9414">
          <cell r="N9414" t="str">
            <v/>
          </cell>
          <cell r="O9414" t="str">
            <v/>
          </cell>
          <cell r="P9414" t="str">
            <v/>
          </cell>
          <cell r="Q9414">
            <v>0</v>
          </cell>
        </row>
        <row r="9415">
          <cell r="N9415" t="str">
            <v/>
          </cell>
          <cell r="O9415" t="str">
            <v/>
          </cell>
          <cell r="P9415" t="str">
            <v/>
          </cell>
          <cell r="Q9415">
            <v>0</v>
          </cell>
        </row>
        <row r="9416">
          <cell r="N9416" t="str">
            <v/>
          </cell>
          <cell r="O9416" t="str">
            <v/>
          </cell>
          <cell r="P9416" t="str">
            <v/>
          </cell>
          <cell r="Q9416">
            <v>0</v>
          </cell>
        </row>
        <row r="9417">
          <cell r="N9417" t="str">
            <v/>
          </cell>
          <cell r="O9417" t="str">
            <v/>
          </cell>
          <cell r="P9417" t="str">
            <v/>
          </cell>
          <cell r="Q9417">
            <v>0</v>
          </cell>
        </row>
        <row r="9418">
          <cell r="N9418" t="str">
            <v/>
          </cell>
          <cell r="O9418" t="str">
            <v/>
          </cell>
          <cell r="P9418" t="str">
            <v/>
          </cell>
          <cell r="Q9418">
            <v>0</v>
          </cell>
        </row>
        <row r="9419">
          <cell r="N9419" t="str">
            <v/>
          </cell>
          <cell r="O9419" t="str">
            <v/>
          </cell>
          <cell r="P9419" t="str">
            <v/>
          </cell>
          <cell r="Q9419">
            <v>0</v>
          </cell>
        </row>
        <row r="9420">
          <cell r="N9420" t="str">
            <v/>
          </cell>
          <cell r="O9420" t="str">
            <v/>
          </cell>
          <cell r="P9420" t="str">
            <v/>
          </cell>
          <cell r="Q9420">
            <v>0</v>
          </cell>
        </row>
        <row r="9421">
          <cell r="N9421" t="str">
            <v/>
          </cell>
          <cell r="O9421" t="str">
            <v/>
          </cell>
          <cell r="P9421" t="str">
            <v/>
          </cell>
          <cell r="Q9421">
            <v>0</v>
          </cell>
        </row>
        <row r="9422">
          <cell r="N9422" t="str">
            <v/>
          </cell>
          <cell r="O9422" t="str">
            <v/>
          </cell>
          <cell r="P9422" t="str">
            <v/>
          </cell>
          <cell r="Q9422">
            <v>0</v>
          </cell>
        </row>
        <row r="9423">
          <cell r="N9423" t="str">
            <v/>
          </cell>
          <cell r="O9423" t="str">
            <v/>
          </cell>
          <cell r="P9423" t="str">
            <v/>
          </cell>
          <cell r="Q9423">
            <v>0</v>
          </cell>
        </row>
        <row r="9424">
          <cell r="N9424" t="str">
            <v/>
          </cell>
          <cell r="O9424" t="str">
            <v/>
          </cell>
          <cell r="P9424" t="str">
            <v/>
          </cell>
          <cell r="Q9424">
            <v>0</v>
          </cell>
        </row>
        <row r="9425">
          <cell r="N9425" t="str">
            <v/>
          </cell>
          <cell r="O9425" t="str">
            <v/>
          </cell>
          <cell r="P9425" t="str">
            <v/>
          </cell>
          <cell r="Q9425">
            <v>0</v>
          </cell>
        </row>
        <row r="9426">
          <cell r="N9426" t="str">
            <v/>
          </cell>
          <cell r="O9426" t="str">
            <v/>
          </cell>
          <cell r="P9426" t="str">
            <v/>
          </cell>
          <cell r="Q9426">
            <v>0</v>
          </cell>
        </row>
        <row r="9427">
          <cell r="N9427" t="str">
            <v/>
          </cell>
          <cell r="O9427" t="str">
            <v/>
          </cell>
          <cell r="P9427" t="str">
            <v/>
          </cell>
          <cell r="Q9427">
            <v>0</v>
          </cell>
        </row>
        <row r="9428">
          <cell r="N9428" t="str">
            <v/>
          </cell>
          <cell r="O9428" t="str">
            <v/>
          </cell>
          <cell r="P9428" t="str">
            <v/>
          </cell>
          <cell r="Q9428">
            <v>0</v>
          </cell>
        </row>
        <row r="9429">
          <cell r="N9429" t="str">
            <v/>
          </cell>
          <cell r="O9429" t="str">
            <v/>
          </cell>
          <cell r="P9429" t="str">
            <v/>
          </cell>
          <cell r="Q9429">
            <v>0</v>
          </cell>
        </row>
        <row r="9430">
          <cell r="N9430" t="str">
            <v/>
          </cell>
          <cell r="O9430" t="str">
            <v/>
          </cell>
          <cell r="P9430" t="str">
            <v/>
          </cell>
          <cell r="Q9430">
            <v>0</v>
          </cell>
        </row>
        <row r="9431">
          <cell r="N9431" t="str">
            <v/>
          </cell>
          <cell r="O9431" t="str">
            <v/>
          </cell>
          <cell r="P9431" t="str">
            <v/>
          </cell>
          <cell r="Q9431">
            <v>0</v>
          </cell>
        </row>
        <row r="9432">
          <cell r="N9432" t="str">
            <v/>
          </cell>
          <cell r="O9432" t="str">
            <v/>
          </cell>
          <cell r="P9432" t="str">
            <v/>
          </cell>
          <cell r="Q9432">
            <v>0</v>
          </cell>
        </row>
        <row r="9433">
          <cell r="N9433" t="str">
            <v/>
          </cell>
          <cell r="O9433" t="str">
            <v/>
          </cell>
          <cell r="P9433" t="str">
            <v/>
          </cell>
          <cell r="Q9433">
            <v>0</v>
          </cell>
        </row>
        <row r="9434">
          <cell r="N9434" t="str">
            <v/>
          </cell>
          <cell r="O9434" t="str">
            <v/>
          </cell>
          <cell r="P9434" t="str">
            <v/>
          </cell>
          <cell r="Q9434">
            <v>0</v>
          </cell>
        </row>
        <row r="9435">
          <cell r="N9435" t="str">
            <v/>
          </cell>
          <cell r="O9435" t="str">
            <v/>
          </cell>
          <cell r="P9435" t="str">
            <v/>
          </cell>
          <cell r="Q9435">
            <v>0</v>
          </cell>
        </row>
        <row r="9436">
          <cell r="N9436" t="str">
            <v/>
          </cell>
          <cell r="O9436" t="str">
            <v/>
          </cell>
          <cell r="P9436" t="str">
            <v/>
          </cell>
          <cell r="Q9436">
            <v>0</v>
          </cell>
        </row>
        <row r="9437">
          <cell r="N9437" t="str">
            <v/>
          </cell>
          <cell r="O9437" t="str">
            <v/>
          </cell>
          <cell r="P9437" t="str">
            <v/>
          </cell>
          <cell r="Q9437">
            <v>0</v>
          </cell>
        </row>
        <row r="9438">
          <cell r="N9438" t="str">
            <v/>
          </cell>
          <cell r="O9438" t="str">
            <v/>
          </cell>
          <cell r="P9438" t="str">
            <v/>
          </cell>
          <cell r="Q9438">
            <v>0</v>
          </cell>
        </row>
        <row r="9439">
          <cell r="N9439" t="str">
            <v/>
          </cell>
          <cell r="O9439" t="str">
            <v/>
          </cell>
          <cell r="P9439" t="str">
            <v/>
          </cell>
          <cell r="Q9439">
            <v>0</v>
          </cell>
        </row>
        <row r="9440">
          <cell r="N9440" t="str">
            <v/>
          </cell>
          <cell r="O9440" t="str">
            <v/>
          </cell>
          <cell r="P9440" t="str">
            <v/>
          </cell>
          <cell r="Q9440">
            <v>0</v>
          </cell>
        </row>
        <row r="9441">
          <cell r="N9441" t="str">
            <v/>
          </cell>
          <cell r="O9441" t="str">
            <v/>
          </cell>
          <cell r="P9441" t="str">
            <v/>
          </cell>
          <cell r="Q9441">
            <v>0</v>
          </cell>
        </row>
        <row r="9442">
          <cell r="N9442" t="str">
            <v/>
          </cell>
          <cell r="O9442" t="str">
            <v/>
          </cell>
          <cell r="P9442" t="str">
            <v/>
          </cell>
          <cell r="Q9442">
            <v>0</v>
          </cell>
        </row>
        <row r="9443">
          <cell r="N9443" t="str">
            <v/>
          </cell>
          <cell r="O9443" t="str">
            <v/>
          </cell>
          <cell r="P9443" t="str">
            <v/>
          </cell>
          <cell r="Q9443">
            <v>0</v>
          </cell>
        </row>
        <row r="9444">
          <cell r="N9444" t="str">
            <v/>
          </cell>
          <cell r="O9444" t="str">
            <v/>
          </cell>
          <cell r="P9444" t="str">
            <v/>
          </cell>
          <cell r="Q9444">
            <v>0</v>
          </cell>
        </row>
        <row r="9445">
          <cell r="N9445" t="str">
            <v/>
          </cell>
          <cell r="O9445" t="str">
            <v/>
          </cell>
          <cell r="P9445" t="str">
            <v/>
          </cell>
          <cell r="Q9445">
            <v>0</v>
          </cell>
        </row>
        <row r="9446">
          <cell r="N9446" t="str">
            <v/>
          </cell>
          <cell r="O9446" t="str">
            <v/>
          </cell>
          <cell r="P9446" t="str">
            <v/>
          </cell>
          <cell r="Q9446">
            <v>0</v>
          </cell>
        </row>
        <row r="9447">
          <cell r="N9447" t="str">
            <v/>
          </cell>
          <cell r="O9447" t="str">
            <v/>
          </cell>
          <cell r="P9447" t="str">
            <v/>
          </cell>
          <cell r="Q9447">
            <v>0</v>
          </cell>
        </row>
        <row r="9448">
          <cell r="N9448" t="str">
            <v/>
          </cell>
          <cell r="O9448" t="str">
            <v/>
          </cell>
          <cell r="P9448" t="str">
            <v/>
          </cell>
          <cell r="Q9448">
            <v>0</v>
          </cell>
        </row>
        <row r="9449">
          <cell r="N9449" t="str">
            <v/>
          </cell>
          <cell r="O9449" t="str">
            <v/>
          </cell>
          <cell r="P9449" t="str">
            <v/>
          </cell>
          <cell r="Q9449">
            <v>0</v>
          </cell>
        </row>
        <row r="9450">
          <cell r="N9450" t="str">
            <v/>
          </cell>
          <cell r="O9450" t="str">
            <v/>
          </cell>
          <cell r="P9450" t="str">
            <v/>
          </cell>
          <cell r="Q9450">
            <v>0</v>
          </cell>
        </row>
        <row r="9451">
          <cell r="N9451" t="str">
            <v/>
          </cell>
          <cell r="O9451" t="str">
            <v/>
          </cell>
          <cell r="P9451" t="str">
            <v/>
          </cell>
          <cell r="Q9451">
            <v>0</v>
          </cell>
        </row>
        <row r="9452">
          <cell r="N9452" t="str">
            <v/>
          </cell>
          <cell r="O9452" t="str">
            <v/>
          </cell>
          <cell r="P9452" t="str">
            <v/>
          </cell>
          <cell r="Q9452">
            <v>0</v>
          </cell>
        </row>
        <row r="9453">
          <cell r="N9453" t="str">
            <v/>
          </cell>
          <cell r="O9453" t="str">
            <v/>
          </cell>
          <cell r="P9453" t="str">
            <v/>
          </cell>
          <cell r="Q9453">
            <v>0</v>
          </cell>
        </row>
        <row r="9454">
          <cell r="N9454" t="str">
            <v/>
          </cell>
          <cell r="O9454" t="str">
            <v/>
          </cell>
          <cell r="P9454" t="str">
            <v/>
          </cell>
          <cell r="Q9454">
            <v>0</v>
          </cell>
        </row>
        <row r="9455">
          <cell r="N9455" t="str">
            <v/>
          </cell>
          <cell r="O9455" t="str">
            <v/>
          </cell>
          <cell r="P9455" t="str">
            <v/>
          </cell>
          <cell r="Q9455">
            <v>0</v>
          </cell>
        </row>
        <row r="9456">
          <cell r="N9456" t="str">
            <v/>
          </cell>
          <cell r="O9456" t="str">
            <v/>
          </cell>
          <cell r="P9456" t="str">
            <v/>
          </cell>
          <cell r="Q9456">
            <v>0</v>
          </cell>
        </row>
        <row r="9457">
          <cell r="N9457" t="str">
            <v/>
          </cell>
          <cell r="O9457" t="str">
            <v/>
          </cell>
          <cell r="P9457" t="str">
            <v/>
          </cell>
          <cell r="Q9457">
            <v>0</v>
          </cell>
        </row>
        <row r="9458">
          <cell r="N9458" t="str">
            <v/>
          </cell>
          <cell r="O9458" t="str">
            <v/>
          </cell>
          <cell r="P9458" t="str">
            <v/>
          </cell>
          <cell r="Q9458">
            <v>0</v>
          </cell>
        </row>
        <row r="9459">
          <cell r="N9459" t="str">
            <v/>
          </cell>
          <cell r="O9459" t="str">
            <v/>
          </cell>
          <cell r="P9459" t="str">
            <v/>
          </cell>
          <cell r="Q9459">
            <v>0</v>
          </cell>
        </row>
        <row r="9460">
          <cell r="N9460" t="str">
            <v/>
          </cell>
          <cell r="O9460" t="str">
            <v/>
          </cell>
          <cell r="P9460" t="str">
            <v/>
          </cell>
          <cell r="Q9460">
            <v>0</v>
          </cell>
        </row>
        <row r="9461">
          <cell r="N9461" t="str">
            <v/>
          </cell>
          <cell r="O9461" t="str">
            <v/>
          </cell>
          <cell r="P9461" t="str">
            <v/>
          </cell>
          <cell r="Q9461">
            <v>0</v>
          </cell>
        </row>
        <row r="9462">
          <cell r="N9462" t="str">
            <v/>
          </cell>
          <cell r="O9462" t="str">
            <v/>
          </cell>
          <cell r="P9462" t="str">
            <v/>
          </cell>
          <cell r="Q9462">
            <v>0</v>
          </cell>
        </row>
        <row r="9463">
          <cell r="N9463" t="str">
            <v/>
          </cell>
          <cell r="O9463" t="str">
            <v/>
          </cell>
          <cell r="P9463" t="str">
            <v/>
          </cell>
          <cell r="Q9463">
            <v>0</v>
          </cell>
        </row>
        <row r="9464">
          <cell r="N9464" t="str">
            <v/>
          </cell>
          <cell r="O9464" t="str">
            <v/>
          </cell>
          <cell r="P9464" t="str">
            <v/>
          </cell>
          <cell r="Q9464">
            <v>0</v>
          </cell>
        </row>
        <row r="9465">
          <cell r="N9465" t="str">
            <v/>
          </cell>
          <cell r="O9465" t="str">
            <v/>
          </cell>
          <cell r="P9465" t="str">
            <v/>
          </cell>
          <cell r="Q9465">
            <v>0</v>
          </cell>
        </row>
        <row r="9466">
          <cell r="N9466" t="str">
            <v/>
          </cell>
          <cell r="O9466" t="str">
            <v/>
          </cell>
          <cell r="P9466" t="str">
            <v/>
          </cell>
          <cell r="Q9466">
            <v>0</v>
          </cell>
        </row>
        <row r="9467">
          <cell r="N9467" t="str">
            <v/>
          </cell>
          <cell r="O9467" t="str">
            <v/>
          </cell>
          <cell r="P9467" t="str">
            <v/>
          </cell>
          <cell r="Q9467">
            <v>0</v>
          </cell>
        </row>
        <row r="9468">
          <cell r="N9468" t="str">
            <v/>
          </cell>
          <cell r="O9468" t="str">
            <v/>
          </cell>
          <cell r="P9468" t="str">
            <v/>
          </cell>
          <cell r="Q9468">
            <v>0</v>
          </cell>
        </row>
        <row r="9469">
          <cell r="N9469" t="str">
            <v/>
          </cell>
          <cell r="O9469" t="str">
            <v/>
          </cell>
          <cell r="P9469" t="str">
            <v/>
          </cell>
          <cell r="Q9469">
            <v>0</v>
          </cell>
        </row>
        <row r="9470">
          <cell r="N9470" t="str">
            <v/>
          </cell>
          <cell r="O9470" t="str">
            <v/>
          </cell>
          <cell r="P9470" t="str">
            <v/>
          </cell>
          <cell r="Q9470">
            <v>0</v>
          </cell>
        </row>
        <row r="9471">
          <cell r="N9471" t="str">
            <v/>
          </cell>
          <cell r="O9471" t="str">
            <v/>
          </cell>
          <cell r="P9471" t="str">
            <v/>
          </cell>
          <cell r="Q9471">
            <v>0</v>
          </cell>
        </row>
        <row r="9472">
          <cell r="N9472" t="str">
            <v/>
          </cell>
          <cell r="O9472" t="str">
            <v/>
          </cell>
          <cell r="P9472" t="str">
            <v/>
          </cell>
          <cell r="Q9472">
            <v>0</v>
          </cell>
        </row>
        <row r="9473">
          <cell r="N9473" t="str">
            <v/>
          </cell>
          <cell r="O9473" t="str">
            <v/>
          </cell>
          <cell r="P9473" t="str">
            <v/>
          </cell>
          <cell r="Q9473">
            <v>0</v>
          </cell>
        </row>
        <row r="9474">
          <cell r="N9474" t="str">
            <v/>
          </cell>
          <cell r="O9474" t="str">
            <v/>
          </cell>
          <cell r="P9474" t="str">
            <v/>
          </cell>
          <cell r="Q9474">
            <v>0</v>
          </cell>
        </row>
        <row r="9475">
          <cell r="N9475" t="str">
            <v/>
          </cell>
          <cell r="O9475" t="str">
            <v/>
          </cell>
          <cell r="P9475" t="str">
            <v/>
          </cell>
          <cell r="Q9475">
            <v>0</v>
          </cell>
        </row>
        <row r="9476">
          <cell r="N9476" t="str">
            <v/>
          </cell>
          <cell r="O9476" t="str">
            <v/>
          </cell>
          <cell r="P9476" t="str">
            <v/>
          </cell>
          <cell r="Q9476">
            <v>0</v>
          </cell>
        </row>
        <row r="9477">
          <cell r="N9477" t="str">
            <v/>
          </cell>
          <cell r="O9477" t="str">
            <v/>
          </cell>
          <cell r="P9477" t="str">
            <v/>
          </cell>
          <cell r="Q9477">
            <v>0</v>
          </cell>
        </row>
        <row r="9478">
          <cell r="N9478" t="str">
            <v/>
          </cell>
          <cell r="O9478" t="str">
            <v/>
          </cell>
          <cell r="P9478" t="str">
            <v/>
          </cell>
          <cell r="Q9478">
            <v>0</v>
          </cell>
        </row>
        <row r="9479">
          <cell r="N9479" t="str">
            <v/>
          </cell>
          <cell r="O9479" t="str">
            <v/>
          </cell>
          <cell r="P9479" t="str">
            <v/>
          </cell>
          <cell r="Q9479">
            <v>0</v>
          </cell>
        </row>
        <row r="9480">
          <cell r="N9480" t="str">
            <v/>
          </cell>
          <cell r="O9480" t="str">
            <v/>
          </cell>
          <cell r="P9480" t="str">
            <v/>
          </cell>
          <cell r="Q9480">
            <v>0</v>
          </cell>
        </row>
        <row r="9481">
          <cell r="N9481" t="str">
            <v/>
          </cell>
          <cell r="O9481" t="str">
            <v/>
          </cell>
          <cell r="P9481" t="str">
            <v/>
          </cell>
          <cell r="Q9481">
            <v>0</v>
          </cell>
        </row>
        <row r="9482">
          <cell r="N9482" t="str">
            <v/>
          </cell>
          <cell r="O9482" t="str">
            <v/>
          </cell>
          <cell r="P9482" t="str">
            <v/>
          </cell>
          <cell r="Q9482">
            <v>0</v>
          </cell>
        </row>
        <row r="9483">
          <cell r="N9483" t="str">
            <v/>
          </cell>
          <cell r="O9483" t="str">
            <v/>
          </cell>
          <cell r="P9483" t="str">
            <v/>
          </cell>
          <cell r="Q9483">
            <v>0</v>
          </cell>
        </row>
        <row r="9484">
          <cell r="N9484" t="str">
            <v/>
          </cell>
          <cell r="O9484" t="str">
            <v/>
          </cell>
          <cell r="P9484" t="str">
            <v/>
          </cell>
          <cell r="Q9484">
            <v>0</v>
          </cell>
        </row>
        <row r="9485">
          <cell r="N9485" t="str">
            <v/>
          </cell>
          <cell r="O9485" t="str">
            <v/>
          </cell>
          <cell r="P9485" t="str">
            <v/>
          </cell>
          <cell r="Q9485">
            <v>0</v>
          </cell>
        </row>
        <row r="9486">
          <cell r="N9486" t="str">
            <v/>
          </cell>
          <cell r="O9486" t="str">
            <v/>
          </cell>
          <cell r="P9486" t="str">
            <v/>
          </cell>
          <cell r="Q9486">
            <v>0</v>
          </cell>
        </row>
        <row r="9487">
          <cell r="N9487" t="str">
            <v/>
          </cell>
          <cell r="O9487" t="str">
            <v/>
          </cell>
          <cell r="P9487" t="str">
            <v/>
          </cell>
          <cell r="Q9487">
            <v>0</v>
          </cell>
        </row>
        <row r="9488">
          <cell r="N9488" t="str">
            <v/>
          </cell>
          <cell r="O9488" t="str">
            <v/>
          </cell>
          <cell r="P9488" t="str">
            <v/>
          </cell>
          <cell r="Q9488">
            <v>0</v>
          </cell>
        </row>
        <row r="9489">
          <cell r="N9489" t="str">
            <v/>
          </cell>
          <cell r="O9489" t="str">
            <v/>
          </cell>
          <cell r="P9489" t="str">
            <v/>
          </cell>
          <cell r="Q9489">
            <v>0</v>
          </cell>
        </row>
        <row r="9490">
          <cell r="N9490" t="str">
            <v/>
          </cell>
          <cell r="O9490" t="str">
            <v/>
          </cell>
          <cell r="P9490" t="str">
            <v/>
          </cell>
          <cell r="Q9490">
            <v>0</v>
          </cell>
        </row>
        <row r="9491">
          <cell r="N9491" t="str">
            <v/>
          </cell>
          <cell r="O9491" t="str">
            <v/>
          </cell>
          <cell r="P9491" t="str">
            <v/>
          </cell>
          <cell r="Q9491">
            <v>0</v>
          </cell>
        </row>
        <row r="9492">
          <cell r="N9492" t="str">
            <v/>
          </cell>
          <cell r="O9492" t="str">
            <v/>
          </cell>
          <cell r="P9492" t="str">
            <v/>
          </cell>
          <cell r="Q9492">
            <v>0</v>
          </cell>
        </row>
        <row r="9493">
          <cell r="N9493" t="str">
            <v/>
          </cell>
          <cell r="O9493" t="str">
            <v/>
          </cell>
          <cell r="P9493" t="str">
            <v/>
          </cell>
          <cell r="Q9493">
            <v>0</v>
          </cell>
        </row>
        <row r="9494">
          <cell r="N9494" t="str">
            <v/>
          </cell>
          <cell r="O9494" t="str">
            <v/>
          </cell>
          <cell r="P9494" t="str">
            <v/>
          </cell>
          <cell r="Q9494">
            <v>0</v>
          </cell>
        </row>
        <row r="9495">
          <cell r="N9495" t="str">
            <v/>
          </cell>
          <cell r="O9495" t="str">
            <v/>
          </cell>
          <cell r="P9495" t="str">
            <v/>
          </cell>
          <cell r="Q9495">
            <v>0</v>
          </cell>
        </row>
        <row r="9496">
          <cell r="N9496" t="str">
            <v/>
          </cell>
          <cell r="O9496" t="str">
            <v/>
          </cell>
          <cell r="P9496" t="str">
            <v/>
          </cell>
          <cell r="Q9496">
            <v>0</v>
          </cell>
        </row>
        <row r="9497">
          <cell r="N9497" t="str">
            <v/>
          </cell>
          <cell r="O9497" t="str">
            <v/>
          </cell>
          <cell r="P9497" t="str">
            <v/>
          </cell>
          <cell r="Q9497">
            <v>0</v>
          </cell>
        </row>
        <row r="9498">
          <cell r="N9498" t="str">
            <v/>
          </cell>
          <cell r="O9498" t="str">
            <v/>
          </cell>
          <cell r="P9498" t="str">
            <v/>
          </cell>
          <cell r="Q9498">
            <v>0</v>
          </cell>
        </row>
        <row r="9499">
          <cell r="N9499" t="str">
            <v/>
          </cell>
          <cell r="O9499" t="str">
            <v/>
          </cell>
          <cell r="P9499" t="str">
            <v/>
          </cell>
          <cell r="Q9499">
            <v>0</v>
          </cell>
        </row>
        <row r="9500">
          <cell r="N9500" t="str">
            <v/>
          </cell>
          <cell r="O9500" t="str">
            <v/>
          </cell>
          <cell r="P9500" t="str">
            <v/>
          </cell>
          <cell r="Q9500">
            <v>0</v>
          </cell>
        </row>
        <row r="9501">
          <cell r="N9501" t="str">
            <v/>
          </cell>
          <cell r="O9501" t="str">
            <v/>
          </cell>
          <cell r="P9501" t="str">
            <v/>
          </cell>
          <cell r="Q9501">
            <v>0</v>
          </cell>
        </row>
        <row r="9502">
          <cell r="N9502" t="str">
            <v/>
          </cell>
          <cell r="O9502" t="str">
            <v/>
          </cell>
          <cell r="P9502" t="str">
            <v/>
          </cell>
          <cell r="Q9502">
            <v>0</v>
          </cell>
        </row>
        <row r="9503">
          <cell r="N9503" t="str">
            <v/>
          </cell>
          <cell r="O9503" t="str">
            <v/>
          </cell>
          <cell r="P9503" t="str">
            <v/>
          </cell>
          <cell r="Q9503">
            <v>0</v>
          </cell>
        </row>
        <row r="9504">
          <cell r="N9504" t="str">
            <v/>
          </cell>
          <cell r="O9504" t="str">
            <v/>
          </cell>
          <cell r="P9504" t="str">
            <v/>
          </cell>
          <cell r="Q9504">
            <v>0</v>
          </cell>
        </row>
        <row r="9505">
          <cell r="N9505" t="str">
            <v/>
          </cell>
          <cell r="O9505" t="str">
            <v/>
          </cell>
          <cell r="P9505" t="str">
            <v/>
          </cell>
          <cell r="Q9505">
            <v>0</v>
          </cell>
        </row>
        <row r="9506">
          <cell r="N9506" t="str">
            <v/>
          </cell>
          <cell r="O9506" t="str">
            <v/>
          </cell>
          <cell r="P9506" t="str">
            <v/>
          </cell>
          <cell r="Q9506">
            <v>0</v>
          </cell>
        </row>
        <row r="9507">
          <cell r="N9507" t="str">
            <v/>
          </cell>
          <cell r="O9507" t="str">
            <v/>
          </cell>
          <cell r="P9507" t="str">
            <v/>
          </cell>
          <cell r="Q9507">
            <v>0</v>
          </cell>
        </row>
        <row r="9508">
          <cell r="N9508" t="str">
            <v/>
          </cell>
          <cell r="O9508" t="str">
            <v/>
          </cell>
          <cell r="P9508" t="str">
            <v/>
          </cell>
          <cell r="Q9508">
            <v>0</v>
          </cell>
        </row>
        <row r="9509">
          <cell r="N9509" t="str">
            <v/>
          </cell>
          <cell r="O9509" t="str">
            <v/>
          </cell>
          <cell r="P9509" t="str">
            <v/>
          </cell>
          <cell r="Q9509">
            <v>0</v>
          </cell>
        </row>
        <row r="9510">
          <cell r="N9510" t="str">
            <v/>
          </cell>
          <cell r="O9510" t="str">
            <v/>
          </cell>
          <cell r="P9510" t="str">
            <v/>
          </cell>
          <cell r="Q9510">
            <v>0</v>
          </cell>
        </row>
        <row r="9511">
          <cell r="N9511" t="str">
            <v/>
          </cell>
          <cell r="O9511" t="str">
            <v/>
          </cell>
          <cell r="P9511" t="str">
            <v/>
          </cell>
          <cell r="Q9511">
            <v>0</v>
          </cell>
        </row>
        <row r="9512">
          <cell r="N9512" t="str">
            <v/>
          </cell>
          <cell r="O9512" t="str">
            <v/>
          </cell>
          <cell r="P9512" t="str">
            <v/>
          </cell>
          <cell r="Q9512">
            <v>0</v>
          </cell>
        </row>
        <row r="9513">
          <cell r="N9513" t="str">
            <v/>
          </cell>
          <cell r="O9513" t="str">
            <v/>
          </cell>
          <cell r="P9513" t="str">
            <v/>
          </cell>
          <cell r="Q9513">
            <v>0</v>
          </cell>
        </row>
        <row r="9514">
          <cell r="N9514" t="str">
            <v/>
          </cell>
          <cell r="O9514" t="str">
            <v/>
          </cell>
          <cell r="P9514" t="str">
            <v/>
          </cell>
          <cell r="Q9514">
            <v>0</v>
          </cell>
        </row>
        <row r="9515">
          <cell r="N9515" t="str">
            <v/>
          </cell>
          <cell r="O9515" t="str">
            <v/>
          </cell>
          <cell r="P9515" t="str">
            <v/>
          </cell>
          <cell r="Q9515">
            <v>0</v>
          </cell>
        </row>
        <row r="9516">
          <cell r="N9516" t="str">
            <v/>
          </cell>
          <cell r="O9516" t="str">
            <v/>
          </cell>
          <cell r="P9516" t="str">
            <v/>
          </cell>
          <cell r="Q9516">
            <v>0</v>
          </cell>
        </row>
        <row r="9517">
          <cell r="N9517" t="str">
            <v/>
          </cell>
          <cell r="O9517" t="str">
            <v/>
          </cell>
          <cell r="P9517" t="str">
            <v/>
          </cell>
          <cell r="Q9517">
            <v>0</v>
          </cell>
        </row>
        <row r="9518">
          <cell r="N9518" t="str">
            <v/>
          </cell>
          <cell r="O9518" t="str">
            <v/>
          </cell>
          <cell r="P9518" t="str">
            <v/>
          </cell>
          <cell r="Q9518">
            <v>0</v>
          </cell>
        </row>
        <row r="9519">
          <cell r="N9519" t="str">
            <v/>
          </cell>
          <cell r="O9519" t="str">
            <v/>
          </cell>
          <cell r="P9519" t="str">
            <v/>
          </cell>
          <cell r="Q9519">
            <v>0</v>
          </cell>
        </row>
        <row r="9520">
          <cell r="N9520" t="str">
            <v/>
          </cell>
          <cell r="O9520" t="str">
            <v/>
          </cell>
          <cell r="P9520" t="str">
            <v/>
          </cell>
          <cell r="Q9520">
            <v>0</v>
          </cell>
        </row>
        <row r="9521">
          <cell r="N9521" t="str">
            <v/>
          </cell>
          <cell r="O9521" t="str">
            <v/>
          </cell>
          <cell r="P9521" t="str">
            <v/>
          </cell>
          <cell r="Q9521">
            <v>0</v>
          </cell>
        </row>
        <row r="9522">
          <cell r="N9522" t="str">
            <v/>
          </cell>
          <cell r="O9522" t="str">
            <v/>
          </cell>
          <cell r="P9522" t="str">
            <v/>
          </cell>
          <cell r="Q9522">
            <v>0</v>
          </cell>
        </row>
        <row r="9523">
          <cell r="N9523" t="str">
            <v/>
          </cell>
          <cell r="O9523" t="str">
            <v/>
          </cell>
          <cell r="P9523" t="str">
            <v/>
          </cell>
          <cell r="Q9523">
            <v>0</v>
          </cell>
        </row>
        <row r="9524">
          <cell r="N9524" t="str">
            <v/>
          </cell>
          <cell r="O9524" t="str">
            <v/>
          </cell>
          <cell r="P9524" t="str">
            <v/>
          </cell>
          <cell r="Q9524">
            <v>0</v>
          </cell>
        </row>
        <row r="9525">
          <cell r="N9525" t="str">
            <v/>
          </cell>
          <cell r="O9525" t="str">
            <v/>
          </cell>
          <cell r="P9525" t="str">
            <v/>
          </cell>
          <cell r="Q9525">
            <v>0</v>
          </cell>
        </row>
        <row r="9526">
          <cell r="N9526" t="str">
            <v/>
          </cell>
          <cell r="O9526" t="str">
            <v/>
          </cell>
          <cell r="P9526" t="str">
            <v/>
          </cell>
          <cell r="Q9526">
            <v>0</v>
          </cell>
        </row>
        <row r="9527">
          <cell r="N9527" t="str">
            <v/>
          </cell>
          <cell r="O9527" t="str">
            <v/>
          </cell>
          <cell r="P9527" t="str">
            <v/>
          </cell>
          <cell r="Q9527">
            <v>0</v>
          </cell>
        </row>
        <row r="9528">
          <cell r="N9528" t="str">
            <v/>
          </cell>
          <cell r="O9528" t="str">
            <v/>
          </cell>
          <cell r="P9528" t="str">
            <v/>
          </cell>
          <cell r="Q9528">
            <v>0</v>
          </cell>
        </row>
        <row r="9529">
          <cell r="N9529" t="str">
            <v/>
          </cell>
          <cell r="O9529" t="str">
            <v/>
          </cell>
          <cell r="P9529" t="str">
            <v/>
          </cell>
          <cell r="Q9529">
            <v>0</v>
          </cell>
        </row>
        <row r="9530">
          <cell r="N9530" t="str">
            <v/>
          </cell>
          <cell r="O9530" t="str">
            <v/>
          </cell>
          <cell r="P9530" t="str">
            <v/>
          </cell>
          <cell r="Q9530">
            <v>0</v>
          </cell>
        </row>
        <row r="9531">
          <cell r="N9531" t="str">
            <v/>
          </cell>
          <cell r="O9531" t="str">
            <v/>
          </cell>
          <cell r="P9531" t="str">
            <v/>
          </cell>
          <cell r="Q9531">
            <v>0</v>
          </cell>
        </row>
        <row r="9532">
          <cell r="N9532" t="str">
            <v/>
          </cell>
          <cell r="O9532" t="str">
            <v/>
          </cell>
          <cell r="P9532" t="str">
            <v/>
          </cell>
          <cell r="Q9532">
            <v>0</v>
          </cell>
        </row>
        <row r="9533">
          <cell r="N9533" t="str">
            <v/>
          </cell>
          <cell r="O9533" t="str">
            <v/>
          </cell>
          <cell r="P9533" t="str">
            <v/>
          </cell>
          <cell r="Q9533">
            <v>0</v>
          </cell>
        </row>
        <row r="9534">
          <cell r="N9534" t="str">
            <v/>
          </cell>
          <cell r="O9534" t="str">
            <v/>
          </cell>
          <cell r="P9534" t="str">
            <v/>
          </cell>
          <cell r="Q9534">
            <v>0</v>
          </cell>
        </row>
        <row r="9535">
          <cell r="N9535" t="str">
            <v/>
          </cell>
          <cell r="O9535" t="str">
            <v/>
          </cell>
          <cell r="P9535" t="str">
            <v/>
          </cell>
          <cell r="Q9535">
            <v>0</v>
          </cell>
        </row>
        <row r="9536">
          <cell r="N9536" t="str">
            <v/>
          </cell>
          <cell r="O9536" t="str">
            <v/>
          </cell>
          <cell r="P9536" t="str">
            <v/>
          </cell>
          <cell r="Q9536">
            <v>0</v>
          </cell>
        </row>
        <row r="9537">
          <cell r="N9537" t="str">
            <v/>
          </cell>
          <cell r="O9537" t="str">
            <v/>
          </cell>
          <cell r="P9537" t="str">
            <v/>
          </cell>
          <cell r="Q9537">
            <v>0</v>
          </cell>
        </row>
        <row r="9538">
          <cell r="N9538" t="str">
            <v/>
          </cell>
          <cell r="O9538" t="str">
            <v/>
          </cell>
          <cell r="P9538" t="str">
            <v/>
          </cell>
          <cell r="Q9538">
            <v>0</v>
          </cell>
        </row>
        <row r="9539">
          <cell r="N9539" t="str">
            <v/>
          </cell>
          <cell r="O9539" t="str">
            <v/>
          </cell>
          <cell r="P9539" t="str">
            <v/>
          </cell>
          <cell r="Q9539">
            <v>0</v>
          </cell>
        </row>
        <row r="9540">
          <cell r="N9540" t="str">
            <v/>
          </cell>
          <cell r="O9540" t="str">
            <v/>
          </cell>
          <cell r="P9540" t="str">
            <v/>
          </cell>
          <cell r="Q9540">
            <v>0</v>
          </cell>
        </row>
        <row r="9541">
          <cell r="N9541" t="str">
            <v/>
          </cell>
          <cell r="O9541" t="str">
            <v/>
          </cell>
          <cell r="P9541" t="str">
            <v/>
          </cell>
          <cell r="Q9541">
            <v>0</v>
          </cell>
        </row>
        <row r="9542">
          <cell r="N9542" t="str">
            <v/>
          </cell>
          <cell r="O9542" t="str">
            <v/>
          </cell>
          <cell r="P9542" t="str">
            <v/>
          </cell>
          <cell r="Q9542">
            <v>0</v>
          </cell>
        </row>
        <row r="9543">
          <cell r="N9543" t="str">
            <v/>
          </cell>
          <cell r="O9543" t="str">
            <v/>
          </cell>
          <cell r="P9543" t="str">
            <v/>
          </cell>
          <cell r="Q9543">
            <v>0</v>
          </cell>
        </row>
        <row r="9544">
          <cell r="N9544" t="str">
            <v/>
          </cell>
          <cell r="O9544" t="str">
            <v/>
          </cell>
          <cell r="P9544" t="str">
            <v/>
          </cell>
          <cell r="Q9544">
            <v>0</v>
          </cell>
        </row>
        <row r="9545">
          <cell r="N9545" t="str">
            <v/>
          </cell>
          <cell r="O9545" t="str">
            <v/>
          </cell>
          <cell r="P9545" t="str">
            <v/>
          </cell>
          <cell r="Q9545">
            <v>0</v>
          </cell>
        </row>
        <row r="9546">
          <cell r="N9546" t="str">
            <v/>
          </cell>
          <cell r="O9546" t="str">
            <v/>
          </cell>
          <cell r="P9546" t="str">
            <v/>
          </cell>
          <cell r="Q9546">
            <v>0</v>
          </cell>
        </row>
        <row r="9547">
          <cell r="N9547" t="str">
            <v/>
          </cell>
          <cell r="O9547" t="str">
            <v/>
          </cell>
          <cell r="P9547" t="str">
            <v/>
          </cell>
          <cell r="Q9547">
            <v>0</v>
          </cell>
        </row>
        <row r="9548">
          <cell r="N9548" t="str">
            <v/>
          </cell>
          <cell r="O9548" t="str">
            <v/>
          </cell>
          <cell r="P9548" t="str">
            <v/>
          </cell>
          <cell r="Q9548">
            <v>0</v>
          </cell>
        </row>
        <row r="9549">
          <cell r="N9549" t="str">
            <v/>
          </cell>
          <cell r="O9549" t="str">
            <v/>
          </cell>
          <cell r="P9549" t="str">
            <v/>
          </cell>
          <cell r="Q9549">
            <v>0</v>
          </cell>
        </row>
        <row r="9550">
          <cell r="N9550" t="str">
            <v/>
          </cell>
          <cell r="O9550" t="str">
            <v/>
          </cell>
          <cell r="P9550" t="str">
            <v/>
          </cell>
          <cell r="Q9550">
            <v>0</v>
          </cell>
        </row>
        <row r="9551">
          <cell r="N9551" t="str">
            <v/>
          </cell>
          <cell r="O9551" t="str">
            <v/>
          </cell>
          <cell r="P9551" t="str">
            <v/>
          </cell>
          <cell r="Q9551">
            <v>0</v>
          </cell>
        </row>
        <row r="9552">
          <cell r="N9552" t="str">
            <v/>
          </cell>
          <cell r="O9552" t="str">
            <v/>
          </cell>
          <cell r="P9552" t="str">
            <v/>
          </cell>
          <cell r="Q9552">
            <v>0</v>
          </cell>
        </row>
        <row r="9553">
          <cell r="N9553" t="str">
            <v/>
          </cell>
          <cell r="O9553" t="str">
            <v/>
          </cell>
          <cell r="P9553" t="str">
            <v/>
          </cell>
          <cell r="Q9553">
            <v>0</v>
          </cell>
        </row>
        <row r="9554">
          <cell r="N9554" t="str">
            <v/>
          </cell>
          <cell r="O9554" t="str">
            <v/>
          </cell>
          <cell r="P9554" t="str">
            <v/>
          </cell>
          <cell r="Q9554">
            <v>0</v>
          </cell>
        </row>
        <row r="9555">
          <cell r="N9555" t="str">
            <v/>
          </cell>
          <cell r="O9555" t="str">
            <v/>
          </cell>
          <cell r="P9555" t="str">
            <v/>
          </cell>
          <cell r="Q9555">
            <v>0</v>
          </cell>
        </row>
        <row r="9556">
          <cell r="N9556" t="str">
            <v/>
          </cell>
          <cell r="O9556" t="str">
            <v/>
          </cell>
          <cell r="P9556" t="str">
            <v/>
          </cell>
          <cell r="Q9556">
            <v>0</v>
          </cell>
        </row>
        <row r="9557">
          <cell r="N9557" t="str">
            <v/>
          </cell>
          <cell r="O9557" t="str">
            <v/>
          </cell>
          <cell r="P9557" t="str">
            <v/>
          </cell>
          <cell r="Q9557">
            <v>0</v>
          </cell>
        </row>
        <row r="9558">
          <cell r="N9558" t="str">
            <v/>
          </cell>
          <cell r="O9558" t="str">
            <v/>
          </cell>
          <cell r="P9558" t="str">
            <v/>
          </cell>
          <cell r="Q9558">
            <v>0</v>
          </cell>
        </row>
        <row r="9559">
          <cell r="N9559" t="str">
            <v/>
          </cell>
          <cell r="O9559" t="str">
            <v/>
          </cell>
          <cell r="P9559" t="str">
            <v/>
          </cell>
          <cell r="Q9559">
            <v>0</v>
          </cell>
        </row>
        <row r="9560">
          <cell r="N9560" t="str">
            <v/>
          </cell>
          <cell r="O9560" t="str">
            <v/>
          </cell>
          <cell r="P9560" t="str">
            <v/>
          </cell>
          <cell r="Q9560">
            <v>0</v>
          </cell>
        </row>
        <row r="9561">
          <cell r="N9561" t="str">
            <v/>
          </cell>
          <cell r="O9561" t="str">
            <v/>
          </cell>
          <cell r="P9561" t="str">
            <v/>
          </cell>
          <cell r="Q9561">
            <v>0</v>
          </cell>
        </row>
        <row r="9562">
          <cell r="N9562" t="str">
            <v/>
          </cell>
          <cell r="O9562" t="str">
            <v/>
          </cell>
          <cell r="P9562" t="str">
            <v/>
          </cell>
          <cell r="Q9562">
            <v>0</v>
          </cell>
        </row>
        <row r="9563">
          <cell r="N9563" t="str">
            <v/>
          </cell>
          <cell r="O9563" t="str">
            <v/>
          </cell>
          <cell r="P9563" t="str">
            <v/>
          </cell>
          <cell r="Q9563">
            <v>0</v>
          </cell>
        </row>
        <row r="9564">
          <cell r="N9564" t="str">
            <v/>
          </cell>
          <cell r="O9564" t="str">
            <v/>
          </cell>
          <cell r="P9564" t="str">
            <v/>
          </cell>
          <cell r="Q9564">
            <v>0</v>
          </cell>
        </row>
        <row r="9565">
          <cell r="N9565" t="str">
            <v/>
          </cell>
          <cell r="O9565" t="str">
            <v/>
          </cell>
          <cell r="P9565" t="str">
            <v/>
          </cell>
          <cell r="Q9565">
            <v>0</v>
          </cell>
        </row>
        <row r="9566">
          <cell r="N9566" t="str">
            <v/>
          </cell>
          <cell r="O9566" t="str">
            <v/>
          </cell>
          <cell r="P9566" t="str">
            <v/>
          </cell>
          <cell r="Q9566">
            <v>0</v>
          </cell>
        </row>
        <row r="9567">
          <cell r="N9567" t="str">
            <v/>
          </cell>
          <cell r="O9567" t="str">
            <v/>
          </cell>
          <cell r="P9567" t="str">
            <v/>
          </cell>
          <cell r="Q9567">
            <v>0</v>
          </cell>
        </row>
        <row r="9568">
          <cell r="N9568" t="str">
            <v/>
          </cell>
          <cell r="O9568" t="str">
            <v/>
          </cell>
          <cell r="P9568" t="str">
            <v/>
          </cell>
          <cell r="Q9568">
            <v>0</v>
          </cell>
        </row>
        <row r="9569">
          <cell r="N9569" t="str">
            <v/>
          </cell>
          <cell r="O9569" t="str">
            <v/>
          </cell>
          <cell r="P9569" t="str">
            <v/>
          </cell>
          <cell r="Q9569">
            <v>0</v>
          </cell>
        </row>
        <row r="9570">
          <cell r="N9570" t="str">
            <v/>
          </cell>
          <cell r="O9570" t="str">
            <v/>
          </cell>
          <cell r="P9570" t="str">
            <v/>
          </cell>
          <cell r="Q9570">
            <v>0</v>
          </cell>
        </row>
        <row r="9571">
          <cell r="N9571" t="str">
            <v/>
          </cell>
          <cell r="O9571" t="str">
            <v/>
          </cell>
          <cell r="P9571" t="str">
            <v/>
          </cell>
          <cell r="Q9571">
            <v>0</v>
          </cell>
        </row>
        <row r="9572">
          <cell r="N9572" t="str">
            <v/>
          </cell>
          <cell r="O9572" t="str">
            <v/>
          </cell>
          <cell r="P9572" t="str">
            <v/>
          </cell>
          <cell r="Q9572">
            <v>0</v>
          </cell>
        </row>
        <row r="9573">
          <cell r="N9573" t="str">
            <v/>
          </cell>
          <cell r="O9573" t="str">
            <v/>
          </cell>
          <cell r="P9573" t="str">
            <v/>
          </cell>
          <cell r="Q9573">
            <v>0</v>
          </cell>
        </row>
        <row r="9574">
          <cell r="N9574" t="str">
            <v/>
          </cell>
          <cell r="O9574" t="str">
            <v/>
          </cell>
          <cell r="P9574" t="str">
            <v/>
          </cell>
          <cell r="Q9574">
            <v>0</v>
          </cell>
        </row>
        <row r="9575">
          <cell r="N9575" t="str">
            <v/>
          </cell>
          <cell r="O9575" t="str">
            <v/>
          </cell>
          <cell r="P9575" t="str">
            <v/>
          </cell>
          <cell r="Q9575">
            <v>0</v>
          </cell>
        </row>
        <row r="9576">
          <cell r="N9576" t="str">
            <v/>
          </cell>
          <cell r="O9576" t="str">
            <v/>
          </cell>
          <cell r="P9576" t="str">
            <v/>
          </cell>
          <cell r="Q9576">
            <v>0</v>
          </cell>
        </row>
        <row r="9577">
          <cell r="N9577" t="str">
            <v/>
          </cell>
          <cell r="O9577" t="str">
            <v/>
          </cell>
          <cell r="P9577" t="str">
            <v/>
          </cell>
          <cell r="Q9577">
            <v>0</v>
          </cell>
        </row>
        <row r="9578">
          <cell r="N9578" t="str">
            <v/>
          </cell>
          <cell r="O9578" t="str">
            <v/>
          </cell>
          <cell r="P9578" t="str">
            <v/>
          </cell>
          <cell r="Q9578">
            <v>0</v>
          </cell>
        </row>
        <row r="9579">
          <cell r="N9579" t="str">
            <v/>
          </cell>
          <cell r="O9579" t="str">
            <v/>
          </cell>
          <cell r="P9579" t="str">
            <v/>
          </cell>
          <cell r="Q9579">
            <v>0</v>
          </cell>
        </row>
        <row r="9580">
          <cell r="N9580" t="str">
            <v/>
          </cell>
          <cell r="O9580" t="str">
            <v/>
          </cell>
          <cell r="P9580" t="str">
            <v/>
          </cell>
          <cell r="Q9580">
            <v>0</v>
          </cell>
        </row>
        <row r="9581">
          <cell r="N9581" t="str">
            <v/>
          </cell>
          <cell r="O9581" t="str">
            <v/>
          </cell>
          <cell r="P9581" t="str">
            <v/>
          </cell>
          <cell r="Q9581">
            <v>0</v>
          </cell>
        </row>
        <row r="9582">
          <cell r="N9582" t="str">
            <v/>
          </cell>
          <cell r="O9582" t="str">
            <v/>
          </cell>
          <cell r="P9582" t="str">
            <v/>
          </cell>
          <cell r="Q9582">
            <v>0</v>
          </cell>
        </row>
        <row r="9583">
          <cell r="N9583" t="str">
            <v/>
          </cell>
          <cell r="O9583" t="str">
            <v/>
          </cell>
          <cell r="P9583" t="str">
            <v/>
          </cell>
          <cell r="Q9583">
            <v>0</v>
          </cell>
        </row>
        <row r="9584">
          <cell r="N9584" t="str">
            <v/>
          </cell>
          <cell r="O9584" t="str">
            <v/>
          </cell>
          <cell r="P9584" t="str">
            <v/>
          </cell>
          <cell r="Q9584">
            <v>0</v>
          </cell>
        </row>
        <row r="9585">
          <cell r="N9585" t="str">
            <v/>
          </cell>
          <cell r="O9585" t="str">
            <v/>
          </cell>
          <cell r="P9585" t="str">
            <v/>
          </cell>
          <cell r="Q9585">
            <v>0</v>
          </cell>
        </row>
        <row r="9586">
          <cell r="N9586" t="str">
            <v/>
          </cell>
          <cell r="O9586" t="str">
            <v/>
          </cell>
          <cell r="P9586" t="str">
            <v/>
          </cell>
          <cell r="Q9586">
            <v>0</v>
          </cell>
        </row>
        <row r="9587">
          <cell r="N9587" t="str">
            <v/>
          </cell>
          <cell r="O9587" t="str">
            <v/>
          </cell>
          <cell r="P9587" t="str">
            <v/>
          </cell>
          <cell r="Q9587">
            <v>0</v>
          </cell>
        </row>
        <row r="9588">
          <cell r="N9588" t="str">
            <v/>
          </cell>
          <cell r="O9588" t="str">
            <v/>
          </cell>
          <cell r="P9588" t="str">
            <v/>
          </cell>
          <cell r="Q9588">
            <v>0</v>
          </cell>
        </row>
        <row r="9589">
          <cell r="N9589" t="str">
            <v/>
          </cell>
          <cell r="O9589" t="str">
            <v/>
          </cell>
          <cell r="P9589" t="str">
            <v/>
          </cell>
          <cell r="Q9589">
            <v>0</v>
          </cell>
        </row>
        <row r="9590">
          <cell r="N9590" t="str">
            <v/>
          </cell>
          <cell r="O9590" t="str">
            <v/>
          </cell>
          <cell r="P9590" t="str">
            <v/>
          </cell>
          <cell r="Q9590">
            <v>0</v>
          </cell>
        </row>
        <row r="9591">
          <cell r="N9591" t="str">
            <v/>
          </cell>
          <cell r="O9591" t="str">
            <v/>
          </cell>
          <cell r="P9591" t="str">
            <v/>
          </cell>
          <cell r="Q9591">
            <v>0</v>
          </cell>
        </row>
        <row r="9592">
          <cell r="N9592" t="str">
            <v/>
          </cell>
          <cell r="O9592" t="str">
            <v/>
          </cell>
          <cell r="P9592" t="str">
            <v/>
          </cell>
          <cell r="Q9592">
            <v>0</v>
          </cell>
        </row>
        <row r="9593">
          <cell r="N9593" t="str">
            <v/>
          </cell>
          <cell r="O9593" t="str">
            <v/>
          </cell>
          <cell r="P9593" t="str">
            <v/>
          </cell>
          <cell r="Q9593">
            <v>0</v>
          </cell>
        </row>
        <row r="9594">
          <cell r="N9594" t="str">
            <v/>
          </cell>
          <cell r="O9594" t="str">
            <v/>
          </cell>
          <cell r="P9594" t="str">
            <v/>
          </cell>
          <cell r="Q9594">
            <v>0</v>
          </cell>
        </row>
        <row r="9595">
          <cell r="N9595" t="str">
            <v/>
          </cell>
          <cell r="O9595" t="str">
            <v/>
          </cell>
          <cell r="P9595" t="str">
            <v/>
          </cell>
          <cell r="Q9595">
            <v>0</v>
          </cell>
        </row>
        <row r="9596">
          <cell r="N9596" t="str">
            <v/>
          </cell>
          <cell r="O9596" t="str">
            <v/>
          </cell>
          <cell r="P9596" t="str">
            <v/>
          </cell>
          <cell r="Q9596">
            <v>0</v>
          </cell>
        </row>
        <row r="9597">
          <cell r="N9597" t="str">
            <v/>
          </cell>
          <cell r="O9597" t="str">
            <v/>
          </cell>
          <cell r="P9597" t="str">
            <v/>
          </cell>
          <cell r="Q9597">
            <v>0</v>
          </cell>
        </row>
        <row r="9598">
          <cell r="N9598" t="str">
            <v/>
          </cell>
          <cell r="O9598" t="str">
            <v/>
          </cell>
          <cell r="P9598" t="str">
            <v/>
          </cell>
          <cell r="Q9598">
            <v>0</v>
          </cell>
        </row>
        <row r="9599">
          <cell r="N9599" t="str">
            <v/>
          </cell>
          <cell r="O9599" t="str">
            <v/>
          </cell>
          <cell r="P9599" t="str">
            <v/>
          </cell>
          <cell r="Q9599">
            <v>0</v>
          </cell>
        </row>
        <row r="9600">
          <cell r="N9600" t="str">
            <v/>
          </cell>
          <cell r="O9600" t="str">
            <v/>
          </cell>
          <cell r="P9600" t="str">
            <v/>
          </cell>
          <cell r="Q9600">
            <v>0</v>
          </cell>
        </row>
        <row r="9601">
          <cell r="N9601" t="str">
            <v/>
          </cell>
          <cell r="O9601" t="str">
            <v/>
          </cell>
          <cell r="P9601" t="str">
            <v/>
          </cell>
          <cell r="Q9601">
            <v>0</v>
          </cell>
        </row>
        <row r="9602">
          <cell r="N9602" t="str">
            <v/>
          </cell>
          <cell r="O9602" t="str">
            <v/>
          </cell>
          <cell r="P9602" t="str">
            <v/>
          </cell>
          <cell r="Q9602">
            <v>0</v>
          </cell>
        </row>
        <row r="9603">
          <cell r="N9603" t="str">
            <v/>
          </cell>
          <cell r="O9603" t="str">
            <v/>
          </cell>
          <cell r="P9603" t="str">
            <v/>
          </cell>
          <cell r="Q9603">
            <v>0</v>
          </cell>
        </row>
        <row r="9604">
          <cell r="N9604" t="str">
            <v/>
          </cell>
          <cell r="O9604" t="str">
            <v/>
          </cell>
          <cell r="P9604" t="str">
            <v/>
          </cell>
          <cell r="Q9604">
            <v>0</v>
          </cell>
        </row>
        <row r="9605">
          <cell r="N9605" t="str">
            <v/>
          </cell>
          <cell r="O9605" t="str">
            <v/>
          </cell>
          <cell r="P9605" t="str">
            <v/>
          </cell>
          <cell r="Q9605">
            <v>0</v>
          </cell>
        </row>
        <row r="9606">
          <cell r="N9606" t="str">
            <v/>
          </cell>
          <cell r="O9606" t="str">
            <v/>
          </cell>
          <cell r="P9606" t="str">
            <v/>
          </cell>
          <cell r="Q9606">
            <v>0</v>
          </cell>
        </row>
        <row r="9607">
          <cell r="N9607" t="str">
            <v/>
          </cell>
          <cell r="O9607" t="str">
            <v/>
          </cell>
          <cell r="P9607" t="str">
            <v/>
          </cell>
          <cell r="Q9607">
            <v>0</v>
          </cell>
        </row>
        <row r="9608">
          <cell r="N9608" t="str">
            <v/>
          </cell>
          <cell r="O9608" t="str">
            <v/>
          </cell>
          <cell r="P9608" t="str">
            <v/>
          </cell>
          <cell r="Q9608">
            <v>0</v>
          </cell>
        </row>
        <row r="9609">
          <cell r="N9609" t="str">
            <v/>
          </cell>
          <cell r="O9609" t="str">
            <v/>
          </cell>
          <cell r="P9609" t="str">
            <v/>
          </cell>
          <cell r="Q9609">
            <v>0</v>
          </cell>
        </row>
        <row r="9610">
          <cell r="N9610" t="str">
            <v/>
          </cell>
          <cell r="O9610" t="str">
            <v/>
          </cell>
          <cell r="P9610" t="str">
            <v/>
          </cell>
          <cell r="Q9610">
            <v>0</v>
          </cell>
        </row>
        <row r="9611">
          <cell r="N9611" t="str">
            <v/>
          </cell>
          <cell r="O9611" t="str">
            <v/>
          </cell>
          <cell r="P9611" t="str">
            <v/>
          </cell>
          <cell r="Q9611">
            <v>0</v>
          </cell>
        </row>
        <row r="9612">
          <cell r="N9612" t="str">
            <v/>
          </cell>
          <cell r="O9612" t="str">
            <v/>
          </cell>
          <cell r="P9612" t="str">
            <v/>
          </cell>
          <cell r="Q9612">
            <v>0</v>
          </cell>
        </row>
        <row r="9613">
          <cell r="N9613" t="str">
            <v/>
          </cell>
          <cell r="O9613" t="str">
            <v/>
          </cell>
          <cell r="P9613" t="str">
            <v/>
          </cell>
          <cell r="Q9613">
            <v>0</v>
          </cell>
        </row>
        <row r="9614">
          <cell r="N9614" t="str">
            <v/>
          </cell>
          <cell r="O9614" t="str">
            <v/>
          </cell>
          <cell r="P9614" t="str">
            <v/>
          </cell>
          <cell r="Q9614">
            <v>0</v>
          </cell>
        </row>
        <row r="9615">
          <cell r="N9615" t="str">
            <v/>
          </cell>
          <cell r="O9615" t="str">
            <v/>
          </cell>
          <cell r="P9615" t="str">
            <v/>
          </cell>
          <cell r="Q9615">
            <v>0</v>
          </cell>
        </row>
        <row r="9616">
          <cell r="N9616" t="str">
            <v/>
          </cell>
          <cell r="O9616" t="str">
            <v/>
          </cell>
          <cell r="P9616" t="str">
            <v/>
          </cell>
          <cell r="Q9616">
            <v>0</v>
          </cell>
        </row>
        <row r="9617">
          <cell r="N9617" t="str">
            <v/>
          </cell>
          <cell r="O9617" t="str">
            <v/>
          </cell>
          <cell r="P9617" t="str">
            <v/>
          </cell>
          <cell r="Q9617">
            <v>0</v>
          </cell>
        </row>
        <row r="9618">
          <cell r="N9618" t="str">
            <v/>
          </cell>
          <cell r="O9618" t="str">
            <v/>
          </cell>
          <cell r="P9618" t="str">
            <v/>
          </cell>
          <cell r="Q9618">
            <v>0</v>
          </cell>
        </row>
        <row r="9619">
          <cell r="N9619" t="str">
            <v/>
          </cell>
          <cell r="O9619" t="str">
            <v/>
          </cell>
          <cell r="P9619" t="str">
            <v/>
          </cell>
          <cell r="Q9619">
            <v>0</v>
          </cell>
        </row>
        <row r="9620">
          <cell r="N9620" t="str">
            <v/>
          </cell>
          <cell r="O9620" t="str">
            <v/>
          </cell>
          <cell r="P9620" t="str">
            <v/>
          </cell>
          <cell r="Q9620">
            <v>0</v>
          </cell>
        </row>
        <row r="9621">
          <cell r="N9621" t="str">
            <v/>
          </cell>
          <cell r="O9621" t="str">
            <v/>
          </cell>
          <cell r="P9621" t="str">
            <v/>
          </cell>
          <cell r="Q9621">
            <v>0</v>
          </cell>
        </row>
        <row r="9622">
          <cell r="N9622" t="str">
            <v/>
          </cell>
          <cell r="O9622" t="str">
            <v/>
          </cell>
          <cell r="P9622" t="str">
            <v/>
          </cell>
          <cell r="Q9622">
            <v>0</v>
          </cell>
        </row>
        <row r="9623">
          <cell r="N9623" t="str">
            <v/>
          </cell>
          <cell r="O9623" t="str">
            <v/>
          </cell>
          <cell r="P9623" t="str">
            <v/>
          </cell>
          <cell r="Q9623">
            <v>0</v>
          </cell>
        </row>
        <row r="9624">
          <cell r="N9624" t="str">
            <v/>
          </cell>
          <cell r="O9624" t="str">
            <v/>
          </cell>
          <cell r="P9624" t="str">
            <v/>
          </cell>
          <cell r="Q9624">
            <v>0</v>
          </cell>
        </row>
        <row r="9625">
          <cell r="N9625" t="str">
            <v/>
          </cell>
          <cell r="O9625" t="str">
            <v/>
          </cell>
          <cell r="P9625" t="str">
            <v/>
          </cell>
          <cell r="Q9625">
            <v>0</v>
          </cell>
        </row>
        <row r="9626">
          <cell r="N9626" t="str">
            <v/>
          </cell>
          <cell r="O9626" t="str">
            <v/>
          </cell>
          <cell r="P9626" t="str">
            <v/>
          </cell>
          <cell r="Q9626">
            <v>0</v>
          </cell>
        </row>
        <row r="9627">
          <cell r="N9627" t="str">
            <v/>
          </cell>
          <cell r="O9627" t="str">
            <v/>
          </cell>
          <cell r="P9627" t="str">
            <v/>
          </cell>
          <cell r="Q9627">
            <v>0</v>
          </cell>
        </row>
        <row r="9628">
          <cell r="N9628" t="str">
            <v/>
          </cell>
          <cell r="O9628" t="str">
            <v/>
          </cell>
          <cell r="P9628" t="str">
            <v/>
          </cell>
          <cell r="Q9628">
            <v>0</v>
          </cell>
        </row>
        <row r="9629">
          <cell r="N9629" t="str">
            <v/>
          </cell>
          <cell r="O9629" t="str">
            <v/>
          </cell>
          <cell r="P9629" t="str">
            <v/>
          </cell>
          <cell r="Q9629">
            <v>0</v>
          </cell>
        </row>
        <row r="9630">
          <cell r="N9630" t="str">
            <v/>
          </cell>
          <cell r="O9630" t="str">
            <v/>
          </cell>
          <cell r="P9630" t="str">
            <v/>
          </cell>
          <cell r="Q9630">
            <v>0</v>
          </cell>
        </row>
        <row r="9631">
          <cell r="N9631" t="str">
            <v/>
          </cell>
          <cell r="O9631" t="str">
            <v/>
          </cell>
          <cell r="P9631" t="str">
            <v/>
          </cell>
          <cell r="Q9631">
            <v>0</v>
          </cell>
        </row>
        <row r="9632">
          <cell r="N9632" t="str">
            <v/>
          </cell>
          <cell r="O9632" t="str">
            <v/>
          </cell>
          <cell r="P9632" t="str">
            <v/>
          </cell>
          <cell r="Q9632">
            <v>0</v>
          </cell>
        </row>
        <row r="9633">
          <cell r="N9633" t="str">
            <v/>
          </cell>
          <cell r="O9633" t="str">
            <v/>
          </cell>
          <cell r="P9633" t="str">
            <v/>
          </cell>
          <cell r="Q9633">
            <v>0</v>
          </cell>
        </row>
        <row r="9634">
          <cell r="N9634" t="str">
            <v/>
          </cell>
          <cell r="O9634" t="str">
            <v/>
          </cell>
          <cell r="P9634" t="str">
            <v/>
          </cell>
          <cell r="Q9634">
            <v>0</v>
          </cell>
        </row>
        <row r="9635">
          <cell r="N9635" t="str">
            <v/>
          </cell>
          <cell r="O9635" t="str">
            <v/>
          </cell>
          <cell r="P9635" t="str">
            <v/>
          </cell>
          <cell r="Q9635">
            <v>0</v>
          </cell>
        </row>
        <row r="9636">
          <cell r="N9636" t="str">
            <v/>
          </cell>
          <cell r="O9636" t="str">
            <v/>
          </cell>
          <cell r="P9636" t="str">
            <v/>
          </cell>
          <cell r="Q9636">
            <v>0</v>
          </cell>
        </row>
        <row r="9637">
          <cell r="N9637" t="str">
            <v/>
          </cell>
          <cell r="O9637" t="str">
            <v/>
          </cell>
          <cell r="P9637" t="str">
            <v/>
          </cell>
          <cell r="Q9637">
            <v>0</v>
          </cell>
        </row>
        <row r="9638">
          <cell r="N9638" t="str">
            <v/>
          </cell>
          <cell r="O9638" t="str">
            <v/>
          </cell>
          <cell r="P9638" t="str">
            <v/>
          </cell>
          <cell r="Q9638">
            <v>0</v>
          </cell>
        </row>
        <row r="9639">
          <cell r="N9639" t="str">
            <v/>
          </cell>
          <cell r="O9639" t="str">
            <v/>
          </cell>
          <cell r="P9639" t="str">
            <v/>
          </cell>
          <cell r="Q9639">
            <v>0</v>
          </cell>
        </row>
        <row r="9640">
          <cell r="N9640" t="str">
            <v/>
          </cell>
          <cell r="O9640" t="str">
            <v/>
          </cell>
          <cell r="P9640" t="str">
            <v/>
          </cell>
          <cell r="Q9640">
            <v>0</v>
          </cell>
        </row>
        <row r="9641">
          <cell r="N9641" t="str">
            <v/>
          </cell>
          <cell r="O9641" t="str">
            <v/>
          </cell>
          <cell r="P9641" t="str">
            <v/>
          </cell>
          <cell r="Q9641">
            <v>0</v>
          </cell>
        </row>
        <row r="9642">
          <cell r="N9642" t="str">
            <v/>
          </cell>
          <cell r="O9642" t="str">
            <v/>
          </cell>
          <cell r="P9642" t="str">
            <v/>
          </cell>
          <cell r="Q9642">
            <v>0</v>
          </cell>
        </row>
        <row r="9643">
          <cell r="N9643" t="str">
            <v/>
          </cell>
          <cell r="O9643" t="str">
            <v/>
          </cell>
          <cell r="P9643" t="str">
            <v/>
          </cell>
          <cell r="Q9643">
            <v>0</v>
          </cell>
        </row>
        <row r="9644">
          <cell r="N9644" t="str">
            <v/>
          </cell>
          <cell r="O9644" t="str">
            <v/>
          </cell>
          <cell r="P9644" t="str">
            <v/>
          </cell>
          <cell r="Q9644">
            <v>0</v>
          </cell>
        </row>
        <row r="9645">
          <cell r="N9645" t="str">
            <v/>
          </cell>
          <cell r="O9645" t="str">
            <v/>
          </cell>
          <cell r="P9645" t="str">
            <v/>
          </cell>
          <cell r="Q9645">
            <v>0</v>
          </cell>
        </row>
        <row r="9646">
          <cell r="N9646" t="str">
            <v/>
          </cell>
          <cell r="O9646" t="str">
            <v/>
          </cell>
          <cell r="P9646" t="str">
            <v/>
          </cell>
          <cell r="Q9646">
            <v>0</v>
          </cell>
        </row>
        <row r="9647">
          <cell r="N9647" t="str">
            <v/>
          </cell>
          <cell r="O9647" t="str">
            <v/>
          </cell>
          <cell r="P9647" t="str">
            <v/>
          </cell>
          <cell r="Q9647">
            <v>0</v>
          </cell>
        </row>
        <row r="9648">
          <cell r="N9648" t="str">
            <v/>
          </cell>
          <cell r="O9648" t="str">
            <v/>
          </cell>
          <cell r="P9648" t="str">
            <v/>
          </cell>
          <cell r="Q9648">
            <v>0</v>
          </cell>
        </row>
        <row r="9649">
          <cell r="N9649" t="str">
            <v/>
          </cell>
          <cell r="O9649" t="str">
            <v/>
          </cell>
          <cell r="P9649" t="str">
            <v/>
          </cell>
          <cell r="Q9649">
            <v>0</v>
          </cell>
        </row>
        <row r="9650">
          <cell r="N9650" t="str">
            <v/>
          </cell>
          <cell r="O9650" t="str">
            <v/>
          </cell>
          <cell r="P9650" t="str">
            <v/>
          </cell>
          <cell r="Q9650">
            <v>0</v>
          </cell>
        </row>
        <row r="9651">
          <cell r="N9651" t="str">
            <v/>
          </cell>
          <cell r="O9651" t="str">
            <v/>
          </cell>
          <cell r="P9651" t="str">
            <v/>
          </cell>
          <cell r="Q9651">
            <v>0</v>
          </cell>
        </row>
        <row r="9652">
          <cell r="N9652" t="str">
            <v/>
          </cell>
          <cell r="O9652" t="str">
            <v/>
          </cell>
          <cell r="P9652" t="str">
            <v/>
          </cell>
          <cell r="Q9652">
            <v>0</v>
          </cell>
        </row>
        <row r="9653">
          <cell r="N9653" t="str">
            <v/>
          </cell>
          <cell r="O9653" t="str">
            <v/>
          </cell>
          <cell r="P9653" t="str">
            <v/>
          </cell>
          <cell r="Q9653">
            <v>0</v>
          </cell>
        </row>
        <row r="9654">
          <cell r="N9654" t="str">
            <v/>
          </cell>
          <cell r="O9654" t="str">
            <v/>
          </cell>
          <cell r="P9654" t="str">
            <v/>
          </cell>
          <cell r="Q9654">
            <v>0</v>
          </cell>
        </row>
        <row r="9655">
          <cell r="N9655" t="str">
            <v/>
          </cell>
          <cell r="O9655" t="str">
            <v/>
          </cell>
          <cell r="P9655" t="str">
            <v/>
          </cell>
          <cell r="Q9655">
            <v>0</v>
          </cell>
        </row>
        <row r="9656">
          <cell r="N9656" t="str">
            <v/>
          </cell>
          <cell r="O9656" t="str">
            <v/>
          </cell>
          <cell r="P9656" t="str">
            <v/>
          </cell>
          <cell r="Q9656">
            <v>0</v>
          </cell>
        </row>
        <row r="9657">
          <cell r="N9657" t="str">
            <v/>
          </cell>
          <cell r="O9657" t="str">
            <v/>
          </cell>
          <cell r="P9657" t="str">
            <v/>
          </cell>
          <cell r="Q9657">
            <v>0</v>
          </cell>
        </row>
        <row r="9658">
          <cell r="N9658" t="str">
            <v/>
          </cell>
          <cell r="O9658" t="str">
            <v/>
          </cell>
          <cell r="P9658" t="str">
            <v/>
          </cell>
          <cell r="Q9658">
            <v>0</v>
          </cell>
        </row>
        <row r="9659">
          <cell r="N9659" t="str">
            <v/>
          </cell>
          <cell r="O9659" t="str">
            <v/>
          </cell>
          <cell r="P9659" t="str">
            <v/>
          </cell>
          <cell r="Q9659">
            <v>0</v>
          </cell>
        </row>
        <row r="9660">
          <cell r="N9660" t="str">
            <v/>
          </cell>
          <cell r="O9660" t="str">
            <v/>
          </cell>
          <cell r="P9660" t="str">
            <v/>
          </cell>
          <cell r="Q9660">
            <v>0</v>
          </cell>
        </row>
        <row r="9661">
          <cell r="N9661" t="str">
            <v/>
          </cell>
          <cell r="O9661" t="str">
            <v/>
          </cell>
          <cell r="P9661" t="str">
            <v/>
          </cell>
          <cell r="Q9661">
            <v>0</v>
          </cell>
        </row>
        <row r="9662">
          <cell r="N9662" t="str">
            <v/>
          </cell>
          <cell r="O9662" t="str">
            <v/>
          </cell>
          <cell r="P9662" t="str">
            <v/>
          </cell>
          <cell r="Q9662">
            <v>0</v>
          </cell>
        </row>
        <row r="9663">
          <cell r="N9663" t="str">
            <v/>
          </cell>
          <cell r="O9663" t="str">
            <v/>
          </cell>
          <cell r="P9663" t="str">
            <v/>
          </cell>
          <cell r="Q9663">
            <v>0</v>
          </cell>
        </row>
        <row r="9664">
          <cell r="N9664" t="str">
            <v/>
          </cell>
          <cell r="O9664" t="str">
            <v/>
          </cell>
          <cell r="P9664" t="str">
            <v/>
          </cell>
          <cell r="Q9664">
            <v>0</v>
          </cell>
        </row>
        <row r="9665">
          <cell r="N9665" t="str">
            <v/>
          </cell>
          <cell r="O9665" t="str">
            <v/>
          </cell>
          <cell r="P9665" t="str">
            <v/>
          </cell>
          <cell r="Q9665">
            <v>0</v>
          </cell>
        </row>
        <row r="9666">
          <cell r="N9666" t="str">
            <v/>
          </cell>
          <cell r="O9666" t="str">
            <v/>
          </cell>
          <cell r="P9666" t="str">
            <v/>
          </cell>
          <cell r="Q9666">
            <v>0</v>
          </cell>
        </row>
        <row r="9667">
          <cell r="N9667" t="str">
            <v/>
          </cell>
          <cell r="O9667" t="str">
            <v/>
          </cell>
          <cell r="P9667" t="str">
            <v/>
          </cell>
          <cell r="Q9667">
            <v>0</v>
          </cell>
        </row>
        <row r="9668">
          <cell r="N9668" t="str">
            <v/>
          </cell>
          <cell r="O9668" t="str">
            <v/>
          </cell>
          <cell r="P9668" t="str">
            <v/>
          </cell>
          <cell r="Q9668">
            <v>0</v>
          </cell>
        </row>
        <row r="9669">
          <cell r="N9669" t="str">
            <v/>
          </cell>
          <cell r="O9669" t="str">
            <v/>
          </cell>
          <cell r="P9669" t="str">
            <v/>
          </cell>
          <cell r="Q9669">
            <v>0</v>
          </cell>
        </row>
        <row r="9670">
          <cell r="N9670" t="str">
            <v/>
          </cell>
          <cell r="O9670" t="str">
            <v/>
          </cell>
          <cell r="P9670" t="str">
            <v/>
          </cell>
          <cell r="Q9670">
            <v>0</v>
          </cell>
        </row>
        <row r="9671">
          <cell r="N9671" t="str">
            <v/>
          </cell>
          <cell r="O9671" t="str">
            <v/>
          </cell>
          <cell r="P9671" t="str">
            <v/>
          </cell>
          <cell r="Q9671">
            <v>0</v>
          </cell>
        </row>
        <row r="9672">
          <cell r="N9672" t="str">
            <v/>
          </cell>
          <cell r="O9672" t="str">
            <v/>
          </cell>
          <cell r="P9672" t="str">
            <v/>
          </cell>
          <cell r="Q9672">
            <v>0</v>
          </cell>
        </row>
        <row r="9673">
          <cell r="N9673" t="str">
            <v/>
          </cell>
          <cell r="O9673" t="str">
            <v/>
          </cell>
          <cell r="P9673" t="str">
            <v/>
          </cell>
          <cell r="Q9673">
            <v>0</v>
          </cell>
        </row>
        <row r="9674">
          <cell r="N9674" t="str">
            <v/>
          </cell>
          <cell r="O9674" t="str">
            <v/>
          </cell>
          <cell r="P9674" t="str">
            <v/>
          </cell>
          <cell r="Q9674">
            <v>0</v>
          </cell>
        </row>
        <row r="9675">
          <cell r="N9675" t="str">
            <v/>
          </cell>
          <cell r="O9675" t="str">
            <v/>
          </cell>
          <cell r="P9675" t="str">
            <v/>
          </cell>
          <cell r="Q9675">
            <v>0</v>
          </cell>
        </row>
        <row r="9676">
          <cell r="N9676" t="str">
            <v/>
          </cell>
          <cell r="O9676" t="str">
            <v/>
          </cell>
          <cell r="P9676" t="str">
            <v/>
          </cell>
          <cell r="Q9676">
            <v>0</v>
          </cell>
        </row>
        <row r="9677">
          <cell r="N9677" t="str">
            <v/>
          </cell>
          <cell r="O9677" t="str">
            <v/>
          </cell>
          <cell r="P9677" t="str">
            <v/>
          </cell>
          <cell r="Q9677">
            <v>0</v>
          </cell>
        </row>
        <row r="9678">
          <cell r="N9678" t="str">
            <v/>
          </cell>
          <cell r="O9678" t="str">
            <v/>
          </cell>
          <cell r="P9678" t="str">
            <v/>
          </cell>
          <cell r="Q9678">
            <v>0</v>
          </cell>
        </row>
        <row r="9679">
          <cell r="N9679" t="str">
            <v/>
          </cell>
          <cell r="O9679" t="str">
            <v/>
          </cell>
          <cell r="P9679" t="str">
            <v/>
          </cell>
          <cell r="Q9679">
            <v>0</v>
          </cell>
        </row>
        <row r="9680">
          <cell r="N9680" t="str">
            <v/>
          </cell>
          <cell r="O9680" t="str">
            <v/>
          </cell>
          <cell r="P9680" t="str">
            <v/>
          </cell>
          <cell r="Q9680">
            <v>0</v>
          </cell>
        </row>
        <row r="9681">
          <cell r="N9681" t="str">
            <v/>
          </cell>
          <cell r="O9681" t="str">
            <v/>
          </cell>
          <cell r="P9681" t="str">
            <v/>
          </cell>
          <cell r="Q9681">
            <v>0</v>
          </cell>
        </row>
        <row r="9682">
          <cell r="N9682" t="str">
            <v/>
          </cell>
          <cell r="O9682" t="str">
            <v/>
          </cell>
          <cell r="P9682" t="str">
            <v/>
          </cell>
          <cell r="Q9682">
            <v>0</v>
          </cell>
        </row>
        <row r="9683">
          <cell r="N9683" t="str">
            <v/>
          </cell>
          <cell r="O9683" t="str">
            <v/>
          </cell>
          <cell r="P9683" t="str">
            <v/>
          </cell>
          <cell r="Q9683">
            <v>0</v>
          </cell>
        </row>
        <row r="9684">
          <cell r="N9684" t="str">
            <v/>
          </cell>
          <cell r="O9684" t="str">
            <v/>
          </cell>
          <cell r="P9684" t="str">
            <v/>
          </cell>
          <cell r="Q9684">
            <v>0</v>
          </cell>
        </row>
        <row r="9685">
          <cell r="N9685" t="str">
            <v/>
          </cell>
          <cell r="O9685" t="str">
            <v/>
          </cell>
          <cell r="P9685" t="str">
            <v/>
          </cell>
          <cell r="Q9685">
            <v>0</v>
          </cell>
        </row>
        <row r="9686">
          <cell r="N9686" t="str">
            <v/>
          </cell>
          <cell r="O9686" t="str">
            <v/>
          </cell>
          <cell r="P9686" t="str">
            <v/>
          </cell>
          <cell r="Q9686">
            <v>0</v>
          </cell>
        </row>
        <row r="9687">
          <cell r="N9687" t="str">
            <v/>
          </cell>
          <cell r="O9687" t="str">
            <v/>
          </cell>
          <cell r="P9687" t="str">
            <v/>
          </cell>
          <cell r="Q9687">
            <v>0</v>
          </cell>
        </row>
        <row r="9688">
          <cell r="N9688" t="str">
            <v/>
          </cell>
          <cell r="O9688" t="str">
            <v/>
          </cell>
          <cell r="P9688" t="str">
            <v/>
          </cell>
          <cell r="Q9688">
            <v>0</v>
          </cell>
        </row>
        <row r="9689">
          <cell r="N9689" t="str">
            <v/>
          </cell>
          <cell r="O9689" t="str">
            <v/>
          </cell>
          <cell r="P9689" t="str">
            <v/>
          </cell>
          <cell r="Q9689">
            <v>0</v>
          </cell>
        </row>
        <row r="9690">
          <cell r="N9690" t="str">
            <v/>
          </cell>
          <cell r="O9690" t="str">
            <v/>
          </cell>
          <cell r="P9690" t="str">
            <v/>
          </cell>
          <cell r="Q9690">
            <v>0</v>
          </cell>
        </row>
        <row r="9691">
          <cell r="N9691" t="str">
            <v/>
          </cell>
          <cell r="O9691" t="str">
            <v/>
          </cell>
          <cell r="P9691" t="str">
            <v/>
          </cell>
          <cell r="Q9691">
            <v>0</v>
          </cell>
        </row>
        <row r="9692">
          <cell r="N9692" t="str">
            <v/>
          </cell>
          <cell r="O9692" t="str">
            <v/>
          </cell>
          <cell r="P9692" t="str">
            <v/>
          </cell>
          <cell r="Q9692">
            <v>0</v>
          </cell>
        </row>
        <row r="9693">
          <cell r="N9693" t="str">
            <v/>
          </cell>
          <cell r="O9693" t="str">
            <v/>
          </cell>
          <cell r="P9693" t="str">
            <v/>
          </cell>
          <cell r="Q9693">
            <v>0</v>
          </cell>
        </row>
        <row r="9694">
          <cell r="N9694" t="str">
            <v/>
          </cell>
          <cell r="O9694" t="str">
            <v/>
          </cell>
          <cell r="P9694" t="str">
            <v/>
          </cell>
          <cell r="Q9694">
            <v>0</v>
          </cell>
        </row>
        <row r="9695">
          <cell r="N9695" t="str">
            <v/>
          </cell>
          <cell r="O9695" t="str">
            <v/>
          </cell>
          <cell r="P9695" t="str">
            <v/>
          </cell>
          <cell r="Q9695">
            <v>0</v>
          </cell>
        </row>
        <row r="9696">
          <cell r="N9696" t="str">
            <v/>
          </cell>
          <cell r="O9696" t="str">
            <v/>
          </cell>
          <cell r="P9696" t="str">
            <v/>
          </cell>
          <cell r="Q9696">
            <v>0</v>
          </cell>
        </row>
        <row r="9697">
          <cell r="N9697" t="str">
            <v/>
          </cell>
          <cell r="O9697" t="str">
            <v/>
          </cell>
          <cell r="P9697" t="str">
            <v/>
          </cell>
          <cell r="Q9697">
            <v>0</v>
          </cell>
        </row>
        <row r="9698">
          <cell r="N9698" t="str">
            <v/>
          </cell>
          <cell r="O9698" t="str">
            <v/>
          </cell>
          <cell r="P9698" t="str">
            <v/>
          </cell>
          <cell r="Q9698">
            <v>0</v>
          </cell>
        </row>
        <row r="9699">
          <cell r="N9699" t="str">
            <v/>
          </cell>
          <cell r="O9699" t="str">
            <v/>
          </cell>
          <cell r="P9699" t="str">
            <v/>
          </cell>
          <cell r="Q9699">
            <v>0</v>
          </cell>
        </row>
        <row r="9700">
          <cell r="N9700" t="str">
            <v/>
          </cell>
          <cell r="O9700" t="str">
            <v/>
          </cell>
          <cell r="P9700" t="str">
            <v/>
          </cell>
          <cell r="Q9700">
            <v>0</v>
          </cell>
        </row>
        <row r="9701">
          <cell r="N9701" t="str">
            <v/>
          </cell>
          <cell r="O9701" t="str">
            <v/>
          </cell>
          <cell r="P9701" t="str">
            <v/>
          </cell>
          <cell r="Q9701">
            <v>0</v>
          </cell>
        </row>
        <row r="9702">
          <cell r="N9702" t="str">
            <v/>
          </cell>
          <cell r="O9702" t="str">
            <v/>
          </cell>
          <cell r="P9702" t="str">
            <v/>
          </cell>
          <cell r="Q9702">
            <v>0</v>
          </cell>
        </row>
        <row r="9703">
          <cell r="N9703" t="str">
            <v/>
          </cell>
          <cell r="O9703" t="str">
            <v/>
          </cell>
          <cell r="P9703" t="str">
            <v/>
          </cell>
          <cell r="Q9703">
            <v>0</v>
          </cell>
        </row>
        <row r="9704">
          <cell r="N9704" t="str">
            <v/>
          </cell>
          <cell r="O9704" t="str">
            <v/>
          </cell>
          <cell r="P9704" t="str">
            <v/>
          </cell>
          <cell r="Q9704">
            <v>0</v>
          </cell>
        </row>
        <row r="9705">
          <cell r="N9705" t="str">
            <v/>
          </cell>
          <cell r="O9705" t="str">
            <v/>
          </cell>
          <cell r="P9705" t="str">
            <v/>
          </cell>
          <cell r="Q9705">
            <v>0</v>
          </cell>
        </row>
        <row r="9706">
          <cell r="N9706" t="str">
            <v/>
          </cell>
          <cell r="O9706" t="str">
            <v/>
          </cell>
          <cell r="P9706" t="str">
            <v/>
          </cell>
          <cell r="Q9706">
            <v>0</v>
          </cell>
        </row>
        <row r="9707">
          <cell r="N9707" t="str">
            <v/>
          </cell>
          <cell r="O9707" t="str">
            <v/>
          </cell>
          <cell r="P9707" t="str">
            <v/>
          </cell>
          <cell r="Q9707">
            <v>0</v>
          </cell>
        </row>
        <row r="9708">
          <cell r="N9708" t="str">
            <v/>
          </cell>
          <cell r="O9708" t="str">
            <v/>
          </cell>
          <cell r="P9708" t="str">
            <v/>
          </cell>
          <cell r="Q9708">
            <v>0</v>
          </cell>
        </row>
        <row r="9709">
          <cell r="N9709" t="str">
            <v/>
          </cell>
          <cell r="O9709" t="str">
            <v/>
          </cell>
          <cell r="P9709" t="str">
            <v/>
          </cell>
          <cell r="Q9709">
            <v>0</v>
          </cell>
        </row>
        <row r="9710">
          <cell r="N9710" t="str">
            <v/>
          </cell>
          <cell r="O9710" t="str">
            <v/>
          </cell>
          <cell r="P9710" t="str">
            <v/>
          </cell>
          <cell r="Q9710">
            <v>0</v>
          </cell>
        </row>
        <row r="9711">
          <cell r="N9711" t="str">
            <v/>
          </cell>
          <cell r="O9711" t="str">
            <v/>
          </cell>
          <cell r="P9711" t="str">
            <v/>
          </cell>
          <cell r="Q9711">
            <v>0</v>
          </cell>
        </row>
        <row r="9712">
          <cell r="N9712" t="str">
            <v/>
          </cell>
          <cell r="O9712" t="str">
            <v/>
          </cell>
          <cell r="P9712" t="str">
            <v/>
          </cell>
          <cell r="Q9712">
            <v>0</v>
          </cell>
        </row>
        <row r="9713">
          <cell r="N9713" t="str">
            <v/>
          </cell>
          <cell r="O9713" t="str">
            <v/>
          </cell>
          <cell r="P9713" t="str">
            <v/>
          </cell>
          <cell r="Q9713">
            <v>0</v>
          </cell>
        </row>
        <row r="9714">
          <cell r="N9714" t="str">
            <v/>
          </cell>
          <cell r="O9714" t="str">
            <v/>
          </cell>
          <cell r="P9714" t="str">
            <v/>
          </cell>
          <cell r="Q9714">
            <v>0</v>
          </cell>
        </row>
        <row r="9715">
          <cell r="N9715" t="str">
            <v/>
          </cell>
          <cell r="O9715" t="str">
            <v/>
          </cell>
          <cell r="P9715" t="str">
            <v/>
          </cell>
          <cell r="Q9715">
            <v>0</v>
          </cell>
        </row>
        <row r="9716">
          <cell r="N9716" t="str">
            <v/>
          </cell>
          <cell r="O9716" t="str">
            <v/>
          </cell>
          <cell r="P9716" t="str">
            <v/>
          </cell>
          <cell r="Q9716">
            <v>0</v>
          </cell>
        </row>
        <row r="9717">
          <cell r="N9717" t="str">
            <v/>
          </cell>
          <cell r="O9717" t="str">
            <v/>
          </cell>
          <cell r="P9717" t="str">
            <v/>
          </cell>
          <cell r="Q9717">
            <v>0</v>
          </cell>
        </row>
        <row r="9718">
          <cell r="N9718" t="str">
            <v/>
          </cell>
          <cell r="O9718" t="str">
            <v/>
          </cell>
          <cell r="P9718" t="str">
            <v/>
          </cell>
          <cell r="Q9718">
            <v>0</v>
          </cell>
        </row>
        <row r="9719">
          <cell r="N9719" t="str">
            <v/>
          </cell>
          <cell r="O9719" t="str">
            <v/>
          </cell>
          <cell r="P9719" t="str">
            <v/>
          </cell>
          <cell r="Q9719">
            <v>0</v>
          </cell>
        </row>
        <row r="9720">
          <cell r="N9720" t="str">
            <v/>
          </cell>
          <cell r="O9720" t="str">
            <v/>
          </cell>
          <cell r="P9720" t="str">
            <v/>
          </cell>
          <cell r="Q9720">
            <v>0</v>
          </cell>
        </row>
        <row r="9721">
          <cell r="N9721" t="str">
            <v/>
          </cell>
          <cell r="O9721" t="str">
            <v/>
          </cell>
          <cell r="P9721" t="str">
            <v/>
          </cell>
          <cell r="Q9721">
            <v>0</v>
          </cell>
        </row>
        <row r="9722">
          <cell r="N9722" t="str">
            <v/>
          </cell>
          <cell r="O9722" t="str">
            <v/>
          </cell>
          <cell r="P9722" t="str">
            <v/>
          </cell>
          <cell r="Q9722">
            <v>0</v>
          </cell>
        </row>
        <row r="9723">
          <cell r="N9723" t="str">
            <v/>
          </cell>
          <cell r="O9723" t="str">
            <v/>
          </cell>
          <cell r="P9723" t="str">
            <v/>
          </cell>
          <cell r="Q9723">
            <v>0</v>
          </cell>
        </row>
        <row r="9724">
          <cell r="N9724" t="str">
            <v/>
          </cell>
          <cell r="O9724" t="str">
            <v/>
          </cell>
          <cell r="P9724" t="str">
            <v/>
          </cell>
          <cell r="Q9724">
            <v>0</v>
          </cell>
        </row>
        <row r="9725">
          <cell r="N9725" t="str">
            <v/>
          </cell>
          <cell r="O9725" t="str">
            <v/>
          </cell>
          <cell r="P9725" t="str">
            <v/>
          </cell>
          <cell r="Q9725">
            <v>0</v>
          </cell>
        </row>
        <row r="9726">
          <cell r="N9726" t="str">
            <v/>
          </cell>
          <cell r="O9726" t="str">
            <v/>
          </cell>
          <cell r="P9726" t="str">
            <v/>
          </cell>
          <cell r="Q9726">
            <v>0</v>
          </cell>
        </row>
        <row r="9727">
          <cell r="N9727" t="str">
            <v/>
          </cell>
          <cell r="O9727" t="str">
            <v/>
          </cell>
          <cell r="P9727" t="str">
            <v/>
          </cell>
          <cell r="Q9727">
            <v>0</v>
          </cell>
        </row>
        <row r="9728">
          <cell r="N9728" t="str">
            <v/>
          </cell>
          <cell r="O9728" t="str">
            <v/>
          </cell>
          <cell r="P9728" t="str">
            <v/>
          </cell>
          <cell r="Q9728">
            <v>0</v>
          </cell>
        </row>
        <row r="9729">
          <cell r="N9729" t="str">
            <v/>
          </cell>
          <cell r="O9729" t="str">
            <v/>
          </cell>
          <cell r="P9729" t="str">
            <v/>
          </cell>
          <cell r="Q9729">
            <v>0</v>
          </cell>
        </row>
        <row r="9730">
          <cell r="N9730" t="str">
            <v/>
          </cell>
          <cell r="O9730" t="str">
            <v/>
          </cell>
          <cell r="P9730" t="str">
            <v/>
          </cell>
          <cell r="Q9730">
            <v>0</v>
          </cell>
        </row>
        <row r="9731">
          <cell r="N9731" t="str">
            <v/>
          </cell>
          <cell r="O9731" t="str">
            <v/>
          </cell>
          <cell r="P9731" t="str">
            <v/>
          </cell>
          <cell r="Q9731">
            <v>0</v>
          </cell>
        </row>
        <row r="9732">
          <cell r="N9732" t="str">
            <v/>
          </cell>
          <cell r="O9732" t="str">
            <v/>
          </cell>
          <cell r="P9732" t="str">
            <v/>
          </cell>
          <cell r="Q9732">
            <v>0</v>
          </cell>
        </row>
        <row r="9733">
          <cell r="N9733" t="str">
            <v/>
          </cell>
          <cell r="O9733" t="str">
            <v/>
          </cell>
          <cell r="P9733" t="str">
            <v/>
          </cell>
          <cell r="Q9733">
            <v>0</v>
          </cell>
        </row>
        <row r="9734">
          <cell r="N9734" t="str">
            <v/>
          </cell>
          <cell r="O9734" t="str">
            <v/>
          </cell>
          <cell r="P9734" t="str">
            <v/>
          </cell>
          <cell r="Q9734">
            <v>0</v>
          </cell>
        </row>
        <row r="9735">
          <cell r="N9735" t="str">
            <v/>
          </cell>
          <cell r="O9735" t="str">
            <v/>
          </cell>
          <cell r="P9735" t="str">
            <v/>
          </cell>
          <cell r="Q9735">
            <v>0</v>
          </cell>
        </row>
        <row r="9736">
          <cell r="N9736" t="str">
            <v/>
          </cell>
          <cell r="O9736" t="str">
            <v/>
          </cell>
          <cell r="P9736" t="str">
            <v/>
          </cell>
          <cell r="Q9736">
            <v>0</v>
          </cell>
        </row>
        <row r="9737">
          <cell r="N9737" t="str">
            <v/>
          </cell>
          <cell r="O9737" t="str">
            <v/>
          </cell>
          <cell r="P9737" t="str">
            <v/>
          </cell>
          <cell r="Q9737">
            <v>0</v>
          </cell>
        </row>
        <row r="9738">
          <cell r="N9738" t="str">
            <v/>
          </cell>
          <cell r="O9738" t="str">
            <v/>
          </cell>
          <cell r="P9738" t="str">
            <v/>
          </cell>
          <cell r="Q9738">
            <v>0</v>
          </cell>
        </row>
        <row r="9739">
          <cell r="N9739" t="str">
            <v/>
          </cell>
          <cell r="O9739" t="str">
            <v/>
          </cell>
          <cell r="P9739" t="str">
            <v/>
          </cell>
          <cell r="Q9739">
            <v>0</v>
          </cell>
        </row>
        <row r="9740">
          <cell r="N9740" t="str">
            <v/>
          </cell>
          <cell r="O9740" t="str">
            <v/>
          </cell>
          <cell r="P9740" t="str">
            <v/>
          </cell>
          <cell r="Q9740">
            <v>0</v>
          </cell>
        </row>
        <row r="9741">
          <cell r="N9741" t="str">
            <v/>
          </cell>
          <cell r="O9741" t="str">
            <v/>
          </cell>
          <cell r="P9741" t="str">
            <v/>
          </cell>
          <cell r="Q9741">
            <v>0</v>
          </cell>
        </row>
        <row r="9742">
          <cell r="N9742" t="str">
            <v/>
          </cell>
          <cell r="O9742" t="str">
            <v/>
          </cell>
          <cell r="P9742" t="str">
            <v/>
          </cell>
          <cell r="Q9742">
            <v>0</v>
          </cell>
        </row>
        <row r="9743">
          <cell r="N9743" t="str">
            <v/>
          </cell>
          <cell r="O9743" t="str">
            <v/>
          </cell>
          <cell r="P9743" t="str">
            <v/>
          </cell>
          <cell r="Q9743">
            <v>0</v>
          </cell>
        </row>
        <row r="9744">
          <cell r="N9744" t="str">
            <v/>
          </cell>
          <cell r="O9744" t="str">
            <v/>
          </cell>
          <cell r="P9744" t="str">
            <v/>
          </cell>
          <cell r="Q9744">
            <v>0</v>
          </cell>
        </row>
        <row r="9745">
          <cell r="N9745" t="str">
            <v/>
          </cell>
          <cell r="O9745" t="str">
            <v/>
          </cell>
          <cell r="P9745" t="str">
            <v/>
          </cell>
          <cell r="Q9745">
            <v>0</v>
          </cell>
        </row>
        <row r="9746">
          <cell r="N9746" t="str">
            <v/>
          </cell>
          <cell r="O9746" t="str">
            <v/>
          </cell>
          <cell r="P9746" t="str">
            <v/>
          </cell>
          <cell r="Q9746">
            <v>0</v>
          </cell>
        </row>
        <row r="9747">
          <cell r="N9747" t="str">
            <v/>
          </cell>
          <cell r="O9747" t="str">
            <v/>
          </cell>
          <cell r="P9747" t="str">
            <v/>
          </cell>
          <cell r="Q9747">
            <v>0</v>
          </cell>
        </row>
        <row r="9748">
          <cell r="N9748" t="str">
            <v/>
          </cell>
          <cell r="O9748" t="str">
            <v/>
          </cell>
          <cell r="P9748" t="str">
            <v/>
          </cell>
          <cell r="Q9748">
            <v>0</v>
          </cell>
        </row>
        <row r="9749">
          <cell r="N9749" t="str">
            <v/>
          </cell>
          <cell r="O9749" t="str">
            <v/>
          </cell>
          <cell r="P9749" t="str">
            <v/>
          </cell>
          <cell r="Q9749">
            <v>0</v>
          </cell>
        </row>
        <row r="9750">
          <cell r="N9750" t="str">
            <v/>
          </cell>
          <cell r="O9750" t="str">
            <v/>
          </cell>
          <cell r="P9750" t="str">
            <v/>
          </cell>
          <cell r="Q9750">
            <v>0</v>
          </cell>
        </row>
        <row r="9751">
          <cell r="N9751" t="str">
            <v/>
          </cell>
          <cell r="O9751" t="str">
            <v/>
          </cell>
          <cell r="P9751" t="str">
            <v/>
          </cell>
          <cell r="Q9751">
            <v>0</v>
          </cell>
        </row>
        <row r="9752">
          <cell r="N9752" t="str">
            <v/>
          </cell>
          <cell r="O9752" t="str">
            <v/>
          </cell>
          <cell r="P9752" t="str">
            <v/>
          </cell>
          <cell r="Q9752">
            <v>0</v>
          </cell>
        </row>
        <row r="9753">
          <cell r="N9753" t="str">
            <v/>
          </cell>
          <cell r="O9753" t="str">
            <v/>
          </cell>
          <cell r="P9753" t="str">
            <v/>
          </cell>
          <cell r="Q9753">
            <v>0</v>
          </cell>
        </row>
        <row r="9754">
          <cell r="N9754" t="str">
            <v/>
          </cell>
          <cell r="O9754" t="str">
            <v/>
          </cell>
          <cell r="P9754" t="str">
            <v/>
          </cell>
          <cell r="Q9754">
            <v>0</v>
          </cell>
        </row>
        <row r="9755">
          <cell r="N9755" t="str">
            <v/>
          </cell>
          <cell r="O9755" t="str">
            <v/>
          </cell>
          <cell r="P9755" t="str">
            <v/>
          </cell>
          <cell r="Q9755">
            <v>0</v>
          </cell>
        </row>
        <row r="9756">
          <cell r="N9756" t="str">
            <v/>
          </cell>
          <cell r="O9756" t="str">
            <v/>
          </cell>
          <cell r="P9756" t="str">
            <v/>
          </cell>
          <cell r="Q9756">
            <v>0</v>
          </cell>
        </row>
        <row r="9757">
          <cell r="N9757" t="str">
            <v/>
          </cell>
          <cell r="O9757" t="str">
            <v/>
          </cell>
          <cell r="P9757" t="str">
            <v/>
          </cell>
          <cell r="Q9757">
            <v>0</v>
          </cell>
        </row>
        <row r="9758">
          <cell r="N9758" t="str">
            <v/>
          </cell>
          <cell r="O9758" t="str">
            <v/>
          </cell>
          <cell r="P9758" t="str">
            <v/>
          </cell>
          <cell r="Q9758">
            <v>0</v>
          </cell>
        </row>
        <row r="9759">
          <cell r="N9759" t="str">
            <v/>
          </cell>
          <cell r="O9759" t="str">
            <v/>
          </cell>
          <cell r="P9759" t="str">
            <v/>
          </cell>
          <cell r="Q9759">
            <v>0</v>
          </cell>
        </row>
        <row r="9760">
          <cell r="N9760" t="str">
            <v/>
          </cell>
          <cell r="O9760" t="str">
            <v/>
          </cell>
          <cell r="P9760" t="str">
            <v/>
          </cell>
          <cell r="Q9760">
            <v>0</v>
          </cell>
        </row>
        <row r="9761">
          <cell r="N9761" t="str">
            <v/>
          </cell>
          <cell r="O9761" t="str">
            <v/>
          </cell>
          <cell r="P9761" t="str">
            <v/>
          </cell>
          <cell r="Q9761">
            <v>0</v>
          </cell>
        </row>
        <row r="9762">
          <cell r="N9762" t="str">
            <v/>
          </cell>
          <cell r="O9762" t="str">
            <v/>
          </cell>
          <cell r="P9762" t="str">
            <v/>
          </cell>
          <cell r="Q9762">
            <v>0</v>
          </cell>
        </row>
        <row r="9763">
          <cell r="N9763" t="str">
            <v/>
          </cell>
          <cell r="O9763" t="str">
            <v/>
          </cell>
          <cell r="P9763" t="str">
            <v/>
          </cell>
          <cell r="Q9763">
            <v>0</v>
          </cell>
        </row>
        <row r="9764">
          <cell r="N9764" t="str">
            <v/>
          </cell>
          <cell r="O9764" t="str">
            <v/>
          </cell>
          <cell r="P9764" t="str">
            <v/>
          </cell>
          <cell r="Q9764">
            <v>0</v>
          </cell>
        </row>
        <row r="9765">
          <cell r="N9765" t="str">
            <v/>
          </cell>
          <cell r="O9765" t="str">
            <v/>
          </cell>
          <cell r="P9765" t="str">
            <v/>
          </cell>
          <cell r="Q9765">
            <v>0</v>
          </cell>
        </row>
        <row r="9766">
          <cell r="N9766" t="str">
            <v/>
          </cell>
          <cell r="O9766" t="str">
            <v/>
          </cell>
          <cell r="P9766" t="str">
            <v/>
          </cell>
          <cell r="Q9766">
            <v>0</v>
          </cell>
        </row>
        <row r="9767">
          <cell r="N9767" t="str">
            <v/>
          </cell>
          <cell r="O9767" t="str">
            <v/>
          </cell>
          <cell r="P9767" t="str">
            <v/>
          </cell>
          <cell r="Q9767">
            <v>0</v>
          </cell>
        </row>
        <row r="9768">
          <cell r="N9768" t="str">
            <v/>
          </cell>
          <cell r="O9768" t="str">
            <v/>
          </cell>
          <cell r="P9768" t="str">
            <v/>
          </cell>
          <cell r="Q9768">
            <v>0</v>
          </cell>
        </row>
        <row r="9769">
          <cell r="N9769" t="str">
            <v/>
          </cell>
          <cell r="O9769" t="str">
            <v/>
          </cell>
          <cell r="P9769" t="str">
            <v/>
          </cell>
          <cell r="Q9769">
            <v>0</v>
          </cell>
        </row>
        <row r="9770">
          <cell r="N9770" t="str">
            <v/>
          </cell>
          <cell r="O9770" t="str">
            <v/>
          </cell>
          <cell r="P9770" t="str">
            <v/>
          </cell>
          <cell r="Q9770">
            <v>0</v>
          </cell>
        </row>
        <row r="9771">
          <cell r="N9771" t="str">
            <v/>
          </cell>
          <cell r="O9771" t="str">
            <v/>
          </cell>
          <cell r="P9771" t="str">
            <v/>
          </cell>
          <cell r="Q9771">
            <v>0</v>
          </cell>
        </row>
        <row r="9772">
          <cell r="N9772" t="str">
            <v/>
          </cell>
          <cell r="O9772" t="str">
            <v/>
          </cell>
          <cell r="P9772" t="str">
            <v/>
          </cell>
          <cell r="Q9772">
            <v>0</v>
          </cell>
        </row>
        <row r="9773">
          <cell r="N9773" t="str">
            <v/>
          </cell>
          <cell r="O9773" t="str">
            <v/>
          </cell>
          <cell r="P9773" t="str">
            <v/>
          </cell>
          <cell r="Q9773">
            <v>0</v>
          </cell>
        </row>
        <row r="9774">
          <cell r="N9774" t="str">
            <v/>
          </cell>
          <cell r="O9774" t="str">
            <v/>
          </cell>
          <cell r="P9774" t="str">
            <v/>
          </cell>
          <cell r="Q9774">
            <v>0</v>
          </cell>
        </row>
        <row r="9775">
          <cell r="N9775" t="str">
            <v/>
          </cell>
          <cell r="O9775" t="str">
            <v/>
          </cell>
          <cell r="P9775" t="str">
            <v/>
          </cell>
          <cell r="Q9775">
            <v>0</v>
          </cell>
        </row>
        <row r="9776">
          <cell r="N9776" t="str">
            <v/>
          </cell>
          <cell r="O9776" t="str">
            <v/>
          </cell>
          <cell r="P9776" t="str">
            <v/>
          </cell>
          <cell r="Q9776">
            <v>0</v>
          </cell>
        </row>
        <row r="9777">
          <cell r="N9777" t="str">
            <v/>
          </cell>
          <cell r="O9777" t="str">
            <v/>
          </cell>
          <cell r="P9777" t="str">
            <v/>
          </cell>
          <cell r="Q9777">
            <v>0</v>
          </cell>
        </row>
        <row r="9778">
          <cell r="N9778" t="str">
            <v/>
          </cell>
          <cell r="O9778" t="str">
            <v/>
          </cell>
          <cell r="P9778" t="str">
            <v/>
          </cell>
          <cell r="Q9778">
            <v>0</v>
          </cell>
        </row>
        <row r="9779">
          <cell r="N9779" t="str">
            <v/>
          </cell>
          <cell r="O9779" t="str">
            <v/>
          </cell>
          <cell r="P9779" t="str">
            <v/>
          </cell>
          <cell r="Q9779">
            <v>0</v>
          </cell>
        </row>
        <row r="9780">
          <cell r="N9780" t="str">
            <v/>
          </cell>
          <cell r="O9780" t="str">
            <v/>
          </cell>
          <cell r="P9780" t="str">
            <v/>
          </cell>
          <cell r="Q9780">
            <v>0</v>
          </cell>
        </row>
        <row r="9781">
          <cell r="N9781" t="str">
            <v/>
          </cell>
          <cell r="O9781" t="str">
            <v/>
          </cell>
          <cell r="P9781" t="str">
            <v/>
          </cell>
          <cell r="Q9781">
            <v>0</v>
          </cell>
        </row>
        <row r="9782">
          <cell r="N9782" t="str">
            <v/>
          </cell>
          <cell r="O9782" t="str">
            <v/>
          </cell>
          <cell r="P9782" t="str">
            <v/>
          </cell>
          <cell r="Q9782">
            <v>0</v>
          </cell>
        </row>
        <row r="9783">
          <cell r="N9783" t="str">
            <v/>
          </cell>
          <cell r="O9783" t="str">
            <v/>
          </cell>
          <cell r="P9783" t="str">
            <v/>
          </cell>
          <cell r="Q9783">
            <v>0</v>
          </cell>
        </row>
        <row r="9784">
          <cell r="N9784" t="str">
            <v/>
          </cell>
          <cell r="O9784" t="str">
            <v/>
          </cell>
          <cell r="P9784" t="str">
            <v/>
          </cell>
          <cell r="Q9784">
            <v>0</v>
          </cell>
        </row>
        <row r="9785">
          <cell r="N9785" t="str">
            <v/>
          </cell>
          <cell r="O9785" t="str">
            <v/>
          </cell>
          <cell r="P9785" t="str">
            <v/>
          </cell>
          <cell r="Q9785">
            <v>0</v>
          </cell>
        </row>
        <row r="9786">
          <cell r="N9786" t="str">
            <v/>
          </cell>
          <cell r="O9786" t="str">
            <v/>
          </cell>
          <cell r="P9786" t="str">
            <v/>
          </cell>
          <cell r="Q9786">
            <v>0</v>
          </cell>
        </row>
        <row r="9787">
          <cell r="N9787" t="str">
            <v/>
          </cell>
          <cell r="O9787" t="str">
            <v/>
          </cell>
          <cell r="P9787" t="str">
            <v/>
          </cell>
          <cell r="Q9787">
            <v>0</v>
          </cell>
        </row>
        <row r="9788">
          <cell r="N9788" t="str">
            <v/>
          </cell>
          <cell r="O9788" t="str">
            <v/>
          </cell>
          <cell r="P9788" t="str">
            <v/>
          </cell>
          <cell r="Q9788">
            <v>0</v>
          </cell>
        </row>
        <row r="9789">
          <cell r="N9789" t="str">
            <v/>
          </cell>
          <cell r="O9789" t="str">
            <v/>
          </cell>
          <cell r="P9789" t="str">
            <v/>
          </cell>
          <cell r="Q9789">
            <v>0</v>
          </cell>
        </row>
        <row r="9790">
          <cell r="N9790" t="str">
            <v/>
          </cell>
          <cell r="O9790" t="str">
            <v/>
          </cell>
          <cell r="P9790" t="str">
            <v/>
          </cell>
          <cell r="Q9790">
            <v>0</v>
          </cell>
        </row>
        <row r="9791">
          <cell r="N9791" t="str">
            <v/>
          </cell>
          <cell r="O9791" t="str">
            <v/>
          </cell>
          <cell r="P9791" t="str">
            <v/>
          </cell>
          <cell r="Q9791">
            <v>0</v>
          </cell>
        </row>
        <row r="9792">
          <cell r="N9792" t="str">
            <v/>
          </cell>
          <cell r="O9792" t="str">
            <v/>
          </cell>
          <cell r="P9792" t="str">
            <v/>
          </cell>
          <cell r="Q9792">
            <v>0</v>
          </cell>
        </row>
        <row r="9793">
          <cell r="N9793" t="str">
            <v/>
          </cell>
          <cell r="O9793" t="str">
            <v/>
          </cell>
          <cell r="P9793" t="str">
            <v/>
          </cell>
          <cell r="Q9793">
            <v>0</v>
          </cell>
        </row>
        <row r="9794">
          <cell r="N9794" t="str">
            <v/>
          </cell>
          <cell r="O9794" t="str">
            <v/>
          </cell>
          <cell r="P9794" t="str">
            <v/>
          </cell>
          <cell r="Q9794">
            <v>0</v>
          </cell>
        </row>
        <row r="9795">
          <cell r="N9795" t="str">
            <v/>
          </cell>
          <cell r="O9795" t="str">
            <v/>
          </cell>
          <cell r="P9795" t="str">
            <v/>
          </cell>
          <cell r="Q9795">
            <v>0</v>
          </cell>
        </row>
        <row r="9796">
          <cell r="N9796" t="str">
            <v/>
          </cell>
          <cell r="O9796" t="str">
            <v/>
          </cell>
          <cell r="P9796" t="str">
            <v/>
          </cell>
          <cell r="Q9796">
            <v>0</v>
          </cell>
        </row>
        <row r="9797">
          <cell r="N9797" t="str">
            <v/>
          </cell>
          <cell r="O9797" t="str">
            <v/>
          </cell>
          <cell r="P9797" t="str">
            <v/>
          </cell>
          <cell r="Q9797">
            <v>0</v>
          </cell>
        </row>
        <row r="9798">
          <cell r="N9798" t="str">
            <v/>
          </cell>
          <cell r="O9798" t="str">
            <v/>
          </cell>
          <cell r="P9798" t="str">
            <v/>
          </cell>
          <cell r="Q9798">
            <v>0</v>
          </cell>
        </row>
        <row r="9799">
          <cell r="N9799" t="str">
            <v/>
          </cell>
          <cell r="O9799" t="str">
            <v/>
          </cell>
          <cell r="P9799" t="str">
            <v/>
          </cell>
          <cell r="Q9799">
            <v>0</v>
          </cell>
        </row>
        <row r="9800">
          <cell r="N9800" t="str">
            <v/>
          </cell>
          <cell r="O9800" t="str">
            <v/>
          </cell>
          <cell r="P9800" t="str">
            <v/>
          </cell>
          <cell r="Q9800">
            <v>0</v>
          </cell>
        </row>
        <row r="9801">
          <cell r="N9801" t="str">
            <v/>
          </cell>
          <cell r="O9801" t="str">
            <v/>
          </cell>
          <cell r="P9801" t="str">
            <v/>
          </cell>
          <cell r="Q9801">
            <v>0</v>
          </cell>
        </row>
        <row r="9802">
          <cell r="N9802" t="str">
            <v/>
          </cell>
          <cell r="O9802" t="str">
            <v/>
          </cell>
          <cell r="P9802" t="str">
            <v/>
          </cell>
          <cell r="Q9802">
            <v>0</v>
          </cell>
        </row>
        <row r="9803">
          <cell r="N9803" t="str">
            <v/>
          </cell>
          <cell r="O9803" t="str">
            <v/>
          </cell>
          <cell r="P9803" t="str">
            <v/>
          </cell>
          <cell r="Q9803">
            <v>0</v>
          </cell>
        </row>
        <row r="9804">
          <cell r="N9804" t="str">
            <v/>
          </cell>
          <cell r="O9804" t="str">
            <v/>
          </cell>
          <cell r="P9804" t="str">
            <v/>
          </cell>
          <cell r="Q9804">
            <v>0</v>
          </cell>
        </row>
        <row r="9805">
          <cell r="N9805" t="str">
            <v/>
          </cell>
          <cell r="O9805" t="str">
            <v/>
          </cell>
          <cell r="P9805" t="str">
            <v/>
          </cell>
          <cell r="Q9805">
            <v>0</v>
          </cell>
        </row>
        <row r="9806">
          <cell r="N9806" t="str">
            <v/>
          </cell>
          <cell r="O9806" t="str">
            <v/>
          </cell>
          <cell r="P9806" t="str">
            <v/>
          </cell>
          <cell r="Q9806">
            <v>0</v>
          </cell>
        </row>
        <row r="9807">
          <cell r="N9807" t="str">
            <v/>
          </cell>
          <cell r="O9807" t="str">
            <v/>
          </cell>
          <cell r="P9807" t="str">
            <v/>
          </cell>
          <cell r="Q9807">
            <v>0</v>
          </cell>
        </row>
        <row r="9808">
          <cell r="N9808" t="str">
            <v/>
          </cell>
          <cell r="O9808" t="str">
            <v/>
          </cell>
          <cell r="P9808" t="str">
            <v/>
          </cell>
          <cell r="Q9808">
            <v>0</v>
          </cell>
        </row>
        <row r="9809">
          <cell r="N9809" t="str">
            <v/>
          </cell>
          <cell r="O9809" t="str">
            <v/>
          </cell>
          <cell r="P9809" t="str">
            <v/>
          </cell>
          <cell r="Q9809">
            <v>0</v>
          </cell>
        </row>
        <row r="9810">
          <cell r="N9810" t="str">
            <v/>
          </cell>
          <cell r="O9810" t="str">
            <v/>
          </cell>
          <cell r="P9810" t="str">
            <v/>
          </cell>
          <cell r="Q9810">
            <v>0</v>
          </cell>
        </row>
        <row r="9811">
          <cell r="N9811" t="str">
            <v/>
          </cell>
          <cell r="O9811" t="str">
            <v/>
          </cell>
          <cell r="P9811" t="str">
            <v/>
          </cell>
          <cell r="Q9811">
            <v>0</v>
          </cell>
        </row>
        <row r="9812">
          <cell r="N9812" t="str">
            <v/>
          </cell>
          <cell r="O9812" t="str">
            <v/>
          </cell>
          <cell r="P9812" t="str">
            <v/>
          </cell>
          <cell r="Q9812">
            <v>0</v>
          </cell>
        </row>
        <row r="9813">
          <cell r="N9813" t="str">
            <v/>
          </cell>
          <cell r="O9813" t="str">
            <v/>
          </cell>
          <cell r="P9813" t="str">
            <v/>
          </cell>
          <cell r="Q9813">
            <v>0</v>
          </cell>
        </row>
        <row r="9814">
          <cell r="N9814" t="str">
            <v/>
          </cell>
          <cell r="O9814" t="str">
            <v/>
          </cell>
          <cell r="P9814" t="str">
            <v/>
          </cell>
          <cell r="Q9814">
            <v>0</v>
          </cell>
        </row>
        <row r="9815">
          <cell r="N9815" t="str">
            <v/>
          </cell>
          <cell r="O9815" t="str">
            <v/>
          </cell>
          <cell r="P9815" t="str">
            <v/>
          </cell>
          <cell r="Q9815">
            <v>0</v>
          </cell>
        </row>
        <row r="9816">
          <cell r="N9816" t="str">
            <v/>
          </cell>
          <cell r="O9816" t="str">
            <v/>
          </cell>
          <cell r="P9816" t="str">
            <v/>
          </cell>
          <cell r="Q9816">
            <v>0</v>
          </cell>
        </row>
        <row r="9817">
          <cell r="N9817" t="str">
            <v/>
          </cell>
          <cell r="O9817" t="str">
            <v/>
          </cell>
          <cell r="P9817" t="str">
            <v/>
          </cell>
          <cell r="Q9817">
            <v>0</v>
          </cell>
        </row>
        <row r="9818">
          <cell r="N9818" t="str">
            <v/>
          </cell>
          <cell r="O9818" t="str">
            <v/>
          </cell>
          <cell r="P9818" t="str">
            <v/>
          </cell>
          <cell r="Q9818">
            <v>0</v>
          </cell>
        </row>
        <row r="9819">
          <cell r="N9819" t="str">
            <v/>
          </cell>
          <cell r="O9819" t="str">
            <v/>
          </cell>
          <cell r="P9819" t="str">
            <v/>
          </cell>
          <cell r="Q9819">
            <v>0</v>
          </cell>
        </row>
        <row r="9820">
          <cell r="N9820" t="str">
            <v/>
          </cell>
          <cell r="O9820" t="str">
            <v/>
          </cell>
          <cell r="P9820" t="str">
            <v/>
          </cell>
          <cell r="Q9820">
            <v>0</v>
          </cell>
        </row>
        <row r="9821">
          <cell r="N9821" t="str">
            <v/>
          </cell>
          <cell r="O9821" t="str">
            <v/>
          </cell>
          <cell r="P9821" t="str">
            <v/>
          </cell>
          <cell r="Q9821">
            <v>0</v>
          </cell>
        </row>
        <row r="9822">
          <cell r="N9822" t="str">
            <v/>
          </cell>
          <cell r="O9822" t="str">
            <v/>
          </cell>
          <cell r="P9822" t="str">
            <v/>
          </cell>
          <cell r="Q9822">
            <v>0</v>
          </cell>
        </row>
        <row r="9823">
          <cell r="N9823" t="str">
            <v/>
          </cell>
          <cell r="O9823" t="str">
            <v/>
          </cell>
          <cell r="P9823" t="str">
            <v/>
          </cell>
          <cell r="Q9823">
            <v>0</v>
          </cell>
        </row>
        <row r="9824">
          <cell r="N9824" t="str">
            <v/>
          </cell>
          <cell r="O9824" t="str">
            <v/>
          </cell>
          <cell r="P9824" t="str">
            <v/>
          </cell>
          <cell r="Q9824">
            <v>0</v>
          </cell>
        </row>
        <row r="9825">
          <cell r="N9825" t="str">
            <v/>
          </cell>
          <cell r="O9825" t="str">
            <v/>
          </cell>
          <cell r="P9825" t="str">
            <v/>
          </cell>
          <cell r="Q9825">
            <v>0</v>
          </cell>
        </row>
        <row r="9826">
          <cell r="N9826" t="str">
            <v/>
          </cell>
          <cell r="O9826" t="str">
            <v/>
          </cell>
          <cell r="P9826" t="str">
            <v/>
          </cell>
          <cell r="Q9826">
            <v>0</v>
          </cell>
        </row>
        <row r="9827">
          <cell r="N9827" t="str">
            <v/>
          </cell>
          <cell r="O9827" t="str">
            <v/>
          </cell>
          <cell r="P9827" t="str">
            <v/>
          </cell>
          <cell r="Q9827">
            <v>0</v>
          </cell>
        </row>
        <row r="9828">
          <cell r="N9828" t="str">
            <v/>
          </cell>
          <cell r="O9828" t="str">
            <v/>
          </cell>
          <cell r="P9828" t="str">
            <v/>
          </cell>
          <cell r="Q9828">
            <v>0</v>
          </cell>
        </row>
        <row r="9829">
          <cell r="N9829" t="str">
            <v/>
          </cell>
          <cell r="O9829" t="str">
            <v/>
          </cell>
          <cell r="P9829" t="str">
            <v/>
          </cell>
          <cell r="Q9829">
            <v>0</v>
          </cell>
        </row>
        <row r="9830">
          <cell r="N9830" t="str">
            <v/>
          </cell>
          <cell r="O9830" t="str">
            <v/>
          </cell>
          <cell r="P9830" t="str">
            <v/>
          </cell>
          <cell r="Q9830">
            <v>0</v>
          </cell>
        </row>
        <row r="9831">
          <cell r="N9831" t="str">
            <v/>
          </cell>
          <cell r="O9831" t="str">
            <v/>
          </cell>
          <cell r="P9831" t="str">
            <v/>
          </cell>
          <cell r="Q9831">
            <v>0</v>
          </cell>
        </row>
        <row r="9832">
          <cell r="N9832" t="str">
            <v/>
          </cell>
          <cell r="O9832" t="str">
            <v/>
          </cell>
          <cell r="P9832" t="str">
            <v/>
          </cell>
          <cell r="Q9832">
            <v>0</v>
          </cell>
        </row>
        <row r="9833">
          <cell r="N9833" t="str">
            <v/>
          </cell>
          <cell r="O9833" t="str">
            <v/>
          </cell>
          <cell r="P9833" t="str">
            <v/>
          </cell>
          <cell r="Q9833">
            <v>0</v>
          </cell>
        </row>
        <row r="9834">
          <cell r="N9834" t="str">
            <v/>
          </cell>
          <cell r="O9834" t="str">
            <v/>
          </cell>
          <cell r="P9834" t="str">
            <v/>
          </cell>
          <cell r="Q9834">
            <v>0</v>
          </cell>
        </row>
        <row r="9835">
          <cell r="N9835" t="str">
            <v/>
          </cell>
          <cell r="O9835" t="str">
            <v/>
          </cell>
          <cell r="P9835" t="str">
            <v/>
          </cell>
          <cell r="Q9835">
            <v>0</v>
          </cell>
        </row>
        <row r="9836">
          <cell r="N9836" t="str">
            <v/>
          </cell>
          <cell r="O9836" t="str">
            <v/>
          </cell>
          <cell r="P9836" t="str">
            <v/>
          </cell>
          <cell r="Q9836">
            <v>0</v>
          </cell>
        </row>
        <row r="9837">
          <cell r="N9837" t="str">
            <v/>
          </cell>
          <cell r="O9837" t="str">
            <v/>
          </cell>
          <cell r="P9837" t="str">
            <v/>
          </cell>
          <cell r="Q9837">
            <v>0</v>
          </cell>
        </row>
        <row r="9838">
          <cell r="N9838" t="str">
            <v/>
          </cell>
          <cell r="O9838" t="str">
            <v/>
          </cell>
          <cell r="P9838" t="str">
            <v/>
          </cell>
          <cell r="Q9838">
            <v>0</v>
          </cell>
        </row>
        <row r="9839">
          <cell r="N9839" t="str">
            <v/>
          </cell>
          <cell r="O9839" t="str">
            <v/>
          </cell>
          <cell r="P9839" t="str">
            <v/>
          </cell>
          <cell r="Q9839">
            <v>0</v>
          </cell>
        </row>
        <row r="9840">
          <cell r="N9840" t="str">
            <v/>
          </cell>
          <cell r="O9840" t="str">
            <v/>
          </cell>
          <cell r="P9840" t="str">
            <v/>
          </cell>
          <cell r="Q9840">
            <v>0</v>
          </cell>
        </row>
        <row r="9841">
          <cell r="N9841" t="str">
            <v/>
          </cell>
          <cell r="O9841" t="str">
            <v/>
          </cell>
          <cell r="P9841" t="str">
            <v/>
          </cell>
          <cell r="Q9841">
            <v>0</v>
          </cell>
        </row>
        <row r="9842">
          <cell r="N9842" t="str">
            <v/>
          </cell>
          <cell r="O9842" t="str">
            <v/>
          </cell>
          <cell r="P9842" t="str">
            <v/>
          </cell>
          <cell r="Q9842">
            <v>0</v>
          </cell>
        </row>
        <row r="9843">
          <cell r="N9843" t="str">
            <v/>
          </cell>
          <cell r="O9843" t="str">
            <v/>
          </cell>
          <cell r="P9843" t="str">
            <v/>
          </cell>
          <cell r="Q9843">
            <v>0</v>
          </cell>
        </row>
        <row r="9844">
          <cell r="N9844" t="str">
            <v/>
          </cell>
          <cell r="O9844" t="str">
            <v/>
          </cell>
          <cell r="P9844" t="str">
            <v/>
          </cell>
          <cell r="Q9844">
            <v>0</v>
          </cell>
        </row>
        <row r="9845">
          <cell r="N9845" t="str">
            <v/>
          </cell>
          <cell r="O9845" t="str">
            <v/>
          </cell>
          <cell r="P9845" t="str">
            <v/>
          </cell>
          <cell r="Q9845">
            <v>0</v>
          </cell>
        </row>
        <row r="9846">
          <cell r="N9846" t="str">
            <v/>
          </cell>
          <cell r="O9846" t="str">
            <v/>
          </cell>
          <cell r="P9846" t="str">
            <v/>
          </cell>
          <cell r="Q9846">
            <v>0</v>
          </cell>
        </row>
        <row r="9847">
          <cell r="N9847" t="str">
            <v/>
          </cell>
          <cell r="O9847" t="str">
            <v/>
          </cell>
          <cell r="P9847" t="str">
            <v/>
          </cell>
          <cell r="Q9847">
            <v>0</v>
          </cell>
        </row>
        <row r="9848">
          <cell r="N9848" t="str">
            <v/>
          </cell>
          <cell r="O9848" t="str">
            <v/>
          </cell>
          <cell r="P9848" t="str">
            <v/>
          </cell>
          <cell r="Q9848">
            <v>0</v>
          </cell>
        </row>
        <row r="9849">
          <cell r="N9849" t="str">
            <v/>
          </cell>
          <cell r="O9849" t="str">
            <v/>
          </cell>
          <cell r="P9849" t="str">
            <v/>
          </cell>
          <cell r="Q9849">
            <v>0</v>
          </cell>
        </row>
        <row r="9850">
          <cell r="N9850" t="str">
            <v/>
          </cell>
          <cell r="O9850" t="str">
            <v/>
          </cell>
          <cell r="P9850" t="str">
            <v/>
          </cell>
          <cell r="Q9850">
            <v>0</v>
          </cell>
        </row>
        <row r="9851">
          <cell r="N9851" t="str">
            <v/>
          </cell>
          <cell r="O9851" t="str">
            <v/>
          </cell>
          <cell r="P9851" t="str">
            <v/>
          </cell>
          <cell r="Q9851">
            <v>0</v>
          </cell>
        </row>
        <row r="9852">
          <cell r="N9852" t="str">
            <v/>
          </cell>
          <cell r="O9852" t="str">
            <v/>
          </cell>
          <cell r="P9852" t="str">
            <v/>
          </cell>
          <cell r="Q9852">
            <v>0</v>
          </cell>
        </row>
        <row r="9853">
          <cell r="N9853" t="str">
            <v/>
          </cell>
          <cell r="O9853" t="str">
            <v/>
          </cell>
          <cell r="P9853" t="str">
            <v/>
          </cell>
          <cell r="Q9853">
            <v>0</v>
          </cell>
        </row>
        <row r="9854">
          <cell r="N9854" t="str">
            <v/>
          </cell>
          <cell r="O9854" t="str">
            <v/>
          </cell>
          <cell r="P9854" t="str">
            <v/>
          </cell>
          <cell r="Q9854">
            <v>0</v>
          </cell>
        </row>
        <row r="9855">
          <cell r="N9855" t="str">
            <v/>
          </cell>
          <cell r="O9855" t="str">
            <v/>
          </cell>
          <cell r="P9855" t="str">
            <v/>
          </cell>
          <cell r="Q9855">
            <v>0</v>
          </cell>
        </row>
        <row r="9856">
          <cell r="N9856" t="str">
            <v/>
          </cell>
          <cell r="O9856" t="str">
            <v/>
          </cell>
          <cell r="P9856" t="str">
            <v/>
          </cell>
          <cell r="Q9856">
            <v>0</v>
          </cell>
        </row>
        <row r="9857">
          <cell r="N9857" t="str">
            <v/>
          </cell>
          <cell r="O9857" t="str">
            <v/>
          </cell>
          <cell r="P9857" t="str">
            <v/>
          </cell>
          <cell r="Q9857">
            <v>0</v>
          </cell>
        </row>
        <row r="9858">
          <cell r="N9858" t="str">
            <v/>
          </cell>
          <cell r="O9858" t="str">
            <v/>
          </cell>
          <cell r="P9858" t="str">
            <v/>
          </cell>
          <cell r="Q9858">
            <v>0</v>
          </cell>
        </row>
        <row r="9859">
          <cell r="N9859" t="str">
            <v/>
          </cell>
          <cell r="O9859" t="str">
            <v/>
          </cell>
          <cell r="P9859" t="str">
            <v/>
          </cell>
          <cell r="Q9859">
            <v>0</v>
          </cell>
        </row>
        <row r="9860">
          <cell r="N9860" t="str">
            <v/>
          </cell>
          <cell r="O9860" t="str">
            <v/>
          </cell>
          <cell r="P9860" t="str">
            <v/>
          </cell>
          <cell r="Q9860">
            <v>0</v>
          </cell>
        </row>
        <row r="9861">
          <cell r="N9861" t="str">
            <v/>
          </cell>
          <cell r="O9861" t="str">
            <v/>
          </cell>
          <cell r="P9861" t="str">
            <v/>
          </cell>
          <cell r="Q9861">
            <v>0</v>
          </cell>
        </row>
        <row r="9862">
          <cell r="N9862" t="str">
            <v/>
          </cell>
          <cell r="O9862" t="str">
            <v/>
          </cell>
          <cell r="P9862" t="str">
            <v/>
          </cell>
          <cell r="Q9862">
            <v>0</v>
          </cell>
        </row>
        <row r="9863">
          <cell r="N9863" t="str">
            <v/>
          </cell>
          <cell r="O9863" t="str">
            <v/>
          </cell>
          <cell r="P9863" t="str">
            <v/>
          </cell>
          <cell r="Q9863">
            <v>0</v>
          </cell>
        </row>
        <row r="9864">
          <cell r="N9864" t="str">
            <v/>
          </cell>
          <cell r="O9864" t="str">
            <v/>
          </cell>
          <cell r="P9864" t="str">
            <v/>
          </cell>
          <cell r="Q9864">
            <v>0</v>
          </cell>
        </row>
        <row r="9865">
          <cell r="N9865" t="str">
            <v/>
          </cell>
          <cell r="O9865" t="str">
            <v/>
          </cell>
          <cell r="P9865" t="str">
            <v/>
          </cell>
          <cell r="Q9865">
            <v>0</v>
          </cell>
        </row>
        <row r="9866">
          <cell r="N9866" t="str">
            <v/>
          </cell>
          <cell r="O9866" t="str">
            <v/>
          </cell>
          <cell r="P9866" t="str">
            <v/>
          </cell>
          <cell r="Q9866">
            <v>0</v>
          </cell>
        </row>
        <row r="9867">
          <cell r="N9867" t="str">
            <v/>
          </cell>
          <cell r="O9867" t="str">
            <v/>
          </cell>
          <cell r="P9867" t="str">
            <v/>
          </cell>
          <cell r="Q9867">
            <v>0</v>
          </cell>
        </row>
        <row r="9868">
          <cell r="N9868" t="str">
            <v/>
          </cell>
          <cell r="O9868" t="str">
            <v/>
          </cell>
          <cell r="P9868" t="str">
            <v/>
          </cell>
          <cell r="Q9868">
            <v>0</v>
          </cell>
        </row>
        <row r="9869">
          <cell r="N9869" t="str">
            <v/>
          </cell>
          <cell r="O9869" t="str">
            <v/>
          </cell>
          <cell r="P9869" t="str">
            <v/>
          </cell>
          <cell r="Q9869">
            <v>0</v>
          </cell>
        </row>
        <row r="9870">
          <cell r="N9870" t="str">
            <v/>
          </cell>
          <cell r="O9870" t="str">
            <v/>
          </cell>
          <cell r="P9870" t="str">
            <v/>
          </cell>
          <cell r="Q9870">
            <v>0</v>
          </cell>
        </row>
        <row r="9871">
          <cell r="N9871" t="str">
            <v/>
          </cell>
          <cell r="O9871" t="str">
            <v/>
          </cell>
          <cell r="P9871" t="str">
            <v/>
          </cell>
          <cell r="Q9871">
            <v>0</v>
          </cell>
        </row>
        <row r="9872">
          <cell r="N9872" t="str">
            <v/>
          </cell>
          <cell r="O9872" t="str">
            <v/>
          </cell>
          <cell r="P9872" t="str">
            <v/>
          </cell>
          <cell r="Q9872">
            <v>0</v>
          </cell>
        </row>
        <row r="9873">
          <cell r="N9873" t="str">
            <v/>
          </cell>
          <cell r="O9873" t="str">
            <v/>
          </cell>
          <cell r="P9873" t="str">
            <v/>
          </cell>
          <cell r="Q9873">
            <v>0</v>
          </cell>
        </row>
        <row r="9874">
          <cell r="N9874" t="str">
            <v/>
          </cell>
          <cell r="O9874" t="str">
            <v/>
          </cell>
          <cell r="P9874" t="str">
            <v/>
          </cell>
          <cell r="Q9874">
            <v>0</v>
          </cell>
        </row>
        <row r="9875">
          <cell r="N9875" t="str">
            <v/>
          </cell>
          <cell r="O9875" t="str">
            <v/>
          </cell>
          <cell r="P9875" t="str">
            <v/>
          </cell>
          <cell r="Q9875">
            <v>0</v>
          </cell>
        </row>
        <row r="9876">
          <cell r="N9876" t="str">
            <v/>
          </cell>
          <cell r="O9876" t="str">
            <v/>
          </cell>
          <cell r="P9876" t="str">
            <v/>
          </cell>
          <cell r="Q9876">
            <v>0</v>
          </cell>
        </row>
        <row r="9877">
          <cell r="N9877" t="str">
            <v/>
          </cell>
          <cell r="O9877" t="str">
            <v/>
          </cell>
          <cell r="P9877" t="str">
            <v/>
          </cell>
          <cell r="Q9877">
            <v>0</v>
          </cell>
        </row>
        <row r="9878">
          <cell r="N9878" t="str">
            <v/>
          </cell>
          <cell r="O9878" t="str">
            <v/>
          </cell>
          <cell r="P9878" t="str">
            <v/>
          </cell>
          <cell r="Q9878">
            <v>0</v>
          </cell>
        </row>
        <row r="9879">
          <cell r="N9879" t="str">
            <v/>
          </cell>
          <cell r="O9879" t="str">
            <v/>
          </cell>
          <cell r="P9879" t="str">
            <v/>
          </cell>
          <cell r="Q9879">
            <v>0</v>
          </cell>
        </row>
        <row r="9880">
          <cell r="N9880" t="str">
            <v/>
          </cell>
          <cell r="O9880" t="str">
            <v/>
          </cell>
          <cell r="P9880" t="str">
            <v/>
          </cell>
          <cell r="Q9880">
            <v>0</v>
          </cell>
        </row>
        <row r="9881">
          <cell r="N9881" t="str">
            <v/>
          </cell>
          <cell r="O9881" t="str">
            <v/>
          </cell>
          <cell r="P9881" t="str">
            <v/>
          </cell>
          <cell r="Q9881">
            <v>0</v>
          </cell>
        </row>
        <row r="9882">
          <cell r="N9882" t="str">
            <v/>
          </cell>
          <cell r="O9882" t="str">
            <v/>
          </cell>
          <cell r="P9882" t="str">
            <v/>
          </cell>
          <cell r="Q9882">
            <v>0</v>
          </cell>
        </row>
        <row r="9883">
          <cell r="N9883" t="str">
            <v/>
          </cell>
          <cell r="O9883" t="str">
            <v/>
          </cell>
          <cell r="P9883" t="str">
            <v/>
          </cell>
          <cell r="Q9883">
            <v>0</v>
          </cell>
        </row>
        <row r="9884">
          <cell r="N9884" t="str">
            <v/>
          </cell>
          <cell r="O9884" t="str">
            <v/>
          </cell>
          <cell r="P9884" t="str">
            <v/>
          </cell>
          <cell r="Q9884">
            <v>0</v>
          </cell>
        </row>
        <row r="9885">
          <cell r="N9885" t="str">
            <v/>
          </cell>
          <cell r="O9885" t="str">
            <v/>
          </cell>
          <cell r="P9885" t="str">
            <v/>
          </cell>
          <cell r="Q9885">
            <v>0</v>
          </cell>
        </row>
        <row r="9886">
          <cell r="N9886" t="str">
            <v/>
          </cell>
          <cell r="O9886" t="str">
            <v/>
          </cell>
          <cell r="P9886" t="str">
            <v/>
          </cell>
          <cell r="Q9886">
            <v>0</v>
          </cell>
        </row>
        <row r="9887">
          <cell r="N9887" t="str">
            <v/>
          </cell>
          <cell r="O9887" t="str">
            <v/>
          </cell>
          <cell r="P9887" t="str">
            <v/>
          </cell>
          <cell r="Q9887">
            <v>0</v>
          </cell>
        </row>
        <row r="9888">
          <cell r="N9888" t="str">
            <v/>
          </cell>
          <cell r="O9888" t="str">
            <v/>
          </cell>
          <cell r="P9888" t="str">
            <v/>
          </cell>
          <cell r="Q9888">
            <v>0</v>
          </cell>
        </row>
        <row r="9889">
          <cell r="N9889" t="str">
            <v/>
          </cell>
          <cell r="O9889" t="str">
            <v/>
          </cell>
          <cell r="P9889" t="str">
            <v/>
          </cell>
          <cell r="Q9889">
            <v>0</v>
          </cell>
        </row>
        <row r="9890">
          <cell r="N9890" t="str">
            <v/>
          </cell>
          <cell r="O9890" t="str">
            <v/>
          </cell>
          <cell r="P9890" t="str">
            <v/>
          </cell>
          <cell r="Q9890">
            <v>0</v>
          </cell>
        </row>
        <row r="9891">
          <cell r="N9891" t="str">
            <v/>
          </cell>
          <cell r="O9891" t="str">
            <v/>
          </cell>
          <cell r="P9891" t="str">
            <v/>
          </cell>
          <cell r="Q9891">
            <v>0</v>
          </cell>
        </row>
        <row r="9892">
          <cell r="N9892" t="str">
            <v/>
          </cell>
          <cell r="O9892" t="str">
            <v/>
          </cell>
          <cell r="P9892" t="str">
            <v/>
          </cell>
          <cell r="Q9892">
            <v>0</v>
          </cell>
        </row>
        <row r="9893">
          <cell r="N9893" t="str">
            <v/>
          </cell>
          <cell r="O9893" t="str">
            <v/>
          </cell>
          <cell r="P9893" t="str">
            <v/>
          </cell>
          <cell r="Q9893">
            <v>0</v>
          </cell>
        </row>
        <row r="9894">
          <cell r="N9894" t="str">
            <v/>
          </cell>
          <cell r="O9894" t="str">
            <v/>
          </cell>
          <cell r="P9894" t="str">
            <v/>
          </cell>
          <cell r="Q9894">
            <v>0</v>
          </cell>
        </row>
        <row r="9895">
          <cell r="N9895" t="str">
            <v/>
          </cell>
          <cell r="O9895" t="str">
            <v/>
          </cell>
          <cell r="P9895" t="str">
            <v/>
          </cell>
          <cell r="Q9895">
            <v>0</v>
          </cell>
        </row>
        <row r="9896">
          <cell r="N9896" t="str">
            <v/>
          </cell>
          <cell r="O9896" t="str">
            <v/>
          </cell>
          <cell r="P9896" t="str">
            <v/>
          </cell>
          <cell r="Q9896">
            <v>0</v>
          </cell>
        </row>
        <row r="9897">
          <cell r="N9897" t="str">
            <v/>
          </cell>
          <cell r="O9897" t="str">
            <v/>
          </cell>
          <cell r="P9897" t="str">
            <v/>
          </cell>
          <cell r="Q9897">
            <v>0</v>
          </cell>
        </row>
        <row r="9898">
          <cell r="N9898" t="str">
            <v/>
          </cell>
          <cell r="O9898" t="str">
            <v/>
          </cell>
          <cell r="P9898" t="str">
            <v/>
          </cell>
          <cell r="Q9898">
            <v>0</v>
          </cell>
        </row>
        <row r="9899">
          <cell r="N9899" t="str">
            <v/>
          </cell>
          <cell r="O9899" t="str">
            <v/>
          </cell>
          <cell r="P9899" t="str">
            <v/>
          </cell>
          <cell r="Q9899">
            <v>0</v>
          </cell>
        </row>
        <row r="9900">
          <cell r="N9900" t="str">
            <v/>
          </cell>
          <cell r="O9900" t="str">
            <v/>
          </cell>
          <cell r="P9900" t="str">
            <v/>
          </cell>
          <cell r="Q9900">
            <v>0</v>
          </cell>
        </row>
        <row r="9901">
          <cell r="N9901" t="str">
            <v/>
          </cell>
          <cell r="O9901" t="str">
            <v/>
          </cell>
          <cell r="P9901" t="str">
            <v/>
          </cell>
          <cell r="Q9901">
            <v>0</v>
          </cell>
        </row>
        <row r="9902">
          <cell r="N9902" t="str">
            <v/>
          </cell>
          <cell r="O9902" t="str">
            <v/>
          </cell>
          <cell r="P9902" t="str">
            <v/>
          </cell>
          <cell r="Q9902">
            <v>0</v>
          </cell>
        </row>
        <row r="9903">
          <cell r="N9903" t="str">
            <v/>
          </cell>
          <cell r="O9903" t="str">
            <v/>
          </cell>
          <cell r="P9903" t="str">
            <v/>
          </cell>
          <cell r="Q9903">
            <v>0</v>
          </cell>
        </row>
        <row r="9904">
          <cell r="N9904" t="str">
            <v/>
          </cell>
          <cell r="O9904" t="str">
            <v/>
          </cell>
          <cell r="P9904" t="str">
            <v/>
          </cell>
          <cell r="Q9904">
            <v>0</v>
          </cell>
        </row>
        <row r="9905">
          <cell r="N9905" t="str">
            <v/>
          </cell>
          <cell r="O9905" t="str">
            <v/>
          </cell>
          <cell r="P9905" t="str">
            <v/>
          </cell>
          <cell r="Q9905">
            <v>0</v>
          </cell>
        </row>
        <row r="9906">
          <cell r="N9906" t="str">
            <v/>
          </cell>
          <cell r="O9906" t="str">
            <v/>
          </cell>
          <cell r="P9906" t="str">
            <v/>
          </cell>
          <cell r="Q9906">
            <v>0</v>
          </cell>
        </row>
        <row r="9907">
          <cell r="N9907" t="str">
            <v/>
          </cell>
          <cell r="O9907" t="str">
            <v/>
          </cell>
          <cell r="P9907" t="str">
            <v/>
          </cell>
          <cell r="Q9907">
            <v>0</v>
          </cell>
        </row>
        <row r="9908">
          <cell r="N9908" t="str">
            <v/>
          </cell>
          <cell r="O9908" t="str">
            <v/>
          </cell>
          <cell r="P9908" t="str">
            <v/>
          </cell>
          <cell r="Q9908">
            <v>0</v>
          </cell>
        </row>
        <row r="9909">
          <cell r="N9909" t="str">
            <v/>
          </cell>
          <cell r="O9909" t="str">
            <v/>
          </cell>
          <cell r="P9909" t="str">
            <v/>
          </cell>
          <cell r="Q9909">
            <v>0</v>
          </cell>
        </row>
        <row r="9910">
          <cell r="N9910" t="str">
            <v/>
          </cell>
          <cell r="O9910" t="str">
            <v/>
          </cell>
          <cell r="P9910" t="str">
            <v/>
          </cell>
          <cell r="Q9910">
            <v>0</v>
          </cell>
        </row>
        <row r="9911">
          <cell r="N9911" t="str">
            <v/>
          </cell>
          <cell r="O9911" t="str">
            <v/>
          </cell>
          <cell r="P9911" t="str">
            <v/>
          </cell>
          <cell r="Q9911">
            <v>0</v>
          </cell>
        </row>
        <row r="9912">
          <cell r="N9912" t="str">
            <v/>
          </cell>
          <cell r="O9912" t="str">
            <v/>
          </cell>
          <cell r="P9912" t="str">
            <v/>
          </cell>
          <cell r="Q9912">
            <v>0</v>
          </cell>
        </row>
        <row r="9913">
          <cell r="N9913" t="str">
            <v/>
          </cell>
          <cell r="O9913" t="str">
            <v/>
          </cell>
          <cell r="P9913" t="str">
            <v/>
          </cell>
          <cell r="Q9913">
            <v>0</v>
          </cell>
        </row>
        <row r="9914">
          <cell r="N9914" t="str">
            <v/>
          </cell>
          <cell r="O9914" t="str">
            <v/>
          </cell>
          <cell r="P9914" t="str">
            <v/>
          </cell>
          <cell r="Q9914">
            <v>0</v>
          </cell>
        </row>
        <row r="9915">
          <cell r="N9915" t="str">
            <v/>
          </cell>
          <cell r="O9915" t="str">
            <v/>
          </cell>
          <cell r="P9915" t="str">
            <v/>
          </cell>
          <cell r="Q9915">
            <v>0</v>
          </cell>
        </row>
        <row r="9916">
          <cell r="N9916" t="str">
            <v/>
          </cell>
          <cell r="O9916" t="str">
            <v/>
          </cell>
          <cell r="P9916" t="str">
            <v/>
          </cell>
          <cell r="Q9916">
            <v>0</v>
          </cell>
        </row>
        <row r="9917">
          <cell r="N9917" t="str">
            <v/>
          </cell>
          <cell r="O9917" t="str">
            <v/>
          </cell>
          <cell r="P9917" t="str">
            <v/>
          </cell>
          <cell r="Q9917">
            <v>0</v>
          </cell>
        </row>
        <row r="9918">
          <cell r="N9918" t="str">
            <v/>
          </cell>
          <cell r="O9918" t="str">
            <v/>
          </cell>
          <cell r="P9918" t="str">
            <v/>
          </cell>
          <cell r="Q9918">
            <v>0</v>
          </cell>
        </row>
        <row r="9919">
          <cell r="N9919" t="str">
            <v/>
          </cell>
          <cell r="O9919" t="str">
            <v/>
          </cell>
          <cell r="P9919" t="str">
            <v/>
          </cell>
          <cell r="Q9919">
            <v>0</v>
          </cell>
        </row>
        <row r="9920">
          <cell r="N9920" t="str">
            <v/>
          </cell>
          <cell r="O9920" t="str">
            <v/>
          </cell>
          <cell r="P9920" t="str">
            <v/>
          </cell>
          <cell r="Q9920">
            <v>0</v>
          </cell>
        </row>
        <row r="9921">
          <cell r="N9921" t="str">
            <v/>
          </cell>
          <cell r="O9921" t="str">
            <v/>
          </cell>
          <cell r="P9921" t="str">
            <v/>
          </cell>
          <cell r="Q9921">
            <v>0</v>
          </cell>
        </row>
        <row r="9922">
          <cell r="N9922" t="str">
            <v/>
          </cell>
          <cell r="O9922" t="str">
            <v/>
          </cell>
          <cell r="P9922" t="str">
            <v/>
          </cell>
          <cell r="Q9922">
            <v>0</v>
          </cell>
        </row>
        <row r="9923">
          <cell r="N9923" t="str">
            <v/>
          </cell>
          <cell r="O9923" t="str">
            <v/>
          </cell>
          <cell r="P9923" t="str">
            <v/>
          </cell>
          <cell r="Q9923">
            <v>0</v>
          </cell>
        </row>
        <row r="9924">
          <cell r="N9924" t="str">
            <v/>
          </cell>
          <cell r="O9924" t="str">
            <v/>
          </cell>
          <cell r="P9924" t="str">
            <v/>
          </cell>
          <cell r="Q9924">
            <v>0</v>
          </cell>
        </row>
        <row r="9925">
          <cell r="N9925" t="str">
            <v/>
          </cell>
          <cell r="O9925" t="str">
            <v/>
          </cell>
          <cell r="P9925" t="str">
            <v/>
          </cell>
          <cell r="Q9925">
            <v>0</v>
          </cell>
        </row>
        <row r="9926">
          <cell r="N9926" t="str">
            <v/>
          </cell>
          <cell r="O9926" t="str">
            <v/>
          </cell>
          <cell r="P9926" t="str">
            <v/>
          </cell>
          <cell r="Q9926">
            <v>0</v>
          </cell>
        </row>
        <row r="9927">
          <cell r="N9927" t="str">
            <v/>
          </cell>
          <cell r="O9927" t="str">
            <v/>
          </cell>
          <cell r="P9927" t="str">
            <v/>
          </cell>
          <cell r="Q9927">
            <v>0</v>
          </cell>
        </row>
        <row r="9928">
          <cell r="N9928" t="str">
            <v/>
          </cell>
          <cell r="O9928" t="str">
            <v/>
          </cell>
          <cell r="P9928" t="str">
            <v/>
          </cell>
          <cell r="Q9928">
            <v>0</v>
          </cell>
        </row>
        <row r="9929">
          <cell r="N9929" t="str">
            <v/>
          </cell>
          <cell r="O9929" t="str">
            <v/>
          </cell>
          <cell r="P9929" t="str">
            <v/>
          </cell>
          <cell r="Q9929">
            <v>0</v>
          </cell>
        </row>
        <row r="9930">
          <cell r="N9930" t="str">
            <v/>
          </cell>
          <cell r="O9930" t="str">
            <v/>
          </cell>
          <cell r="P9930" t="str">
            <v/>
          </cell>
          <cell r="Q9930">
            <v>0</v>
          </cell>
        </row>
        <row r="9931">
          <cell r="N9931" t="str">
            <v/>
          </cell>
          <cell r="O9931" t="str">
            <v/>
          </cell>
          <cell r="P9931" t="str">
            <v/>
          </cell>
          <cell r="Q9931">
            <v>0</v>
          </cell>
        </row>
        <row r="9932">
          <cell r="N9932" t="str">
            <v/>
          </cell>
          <cell r="O9932" t="str">
            <v/>
          </cell>
          <cell r="P9932" t="str">
            <v/>
          </cell>
          <cell r="Q9932">
            <v>0</v>
          </cell>
        </row>
        <row r="9933">
          <cell r="N9933" t="str">
            <v/>
          </cell>
          <cell r="O9933" t="str">
            <v/>
          </cell>
          <cell r="P9933" t="str">
            <v/>
          </cell>
          <cell r="Q9933">
            <v>0</v>
          </cell>
        </row>
        <row r="9934">
          <cell r="N9934" t="str">
            <v/>
          </cell>
          <cell r="O9934" t="str">
            <v/>
          </cell>
          <cell r="P9934" t="str">
            <v/>
          </cell>
          <cell r="Q9934">
            <v>0</v>
          </cell>
        </row>
        <row r="9935">
          <cell r="N9935" t="str">
            <v/>
          </cell>
          <cell r="O9935" t="str">
            <v/>
          </cell>
          <cell r="P9935" t="str">
            <v/>
          </cell>
          <cell r="Q9935">
            <v>0</v>
          </cell>
        </row>
        <row r="9936">
          <cell r="N9936" t="str">
            <v/>
          </cell>
          <cell r="O9936" t="str">
            <v/>
          </cell>
          <cell r="P9936" t="str">
            <v/>
          </cell>
          <cell r="Q9936">
            <v>0</v>
          </cell>
        </row>
        <row r="9937">
          <cell r="N9937" t="str">
            <v/>
          </cell>
          <cell r="O9937" t="str">
            <v/>
          </cell>
          <cell r="P9937" t="str">
            <v/>
          </cell>
          <cell r="Q9937">
            <v>0</v>
          </cell>
        </row>
        <row r="9938">
          <cell r="N9938" t="str">
            <v/>
          </cell>
          <cell r="O9938" t="str">
            <v/>
          </cell>
          <cell r="P9938" t="str">
            <v/>
          </cell>
          <cell r="Q9938">
            <v>0</v>
          </cell>
        </row>
        <row r="9939">
          <cell r="N9939" t="str">
            <v/>
          </cell>
          <cell r="O9939" t="str">
            <v/>
          </cell>
          <cell r="P9939" t="str">
            <v/>
          </cell>
          <cell r="Q9939">
            <v>0</v>
          </cell>
        </row>
        <row r="9940">
          <cell r="N9940" t="str">
            <v/>
          </cell>
          <cell r="O9940" t="str">
            <v/>
          </cell>
          <cell r="P9940" t="str">
            <v/>
          </cell>
          <cell r="Q9940">
            <v>0</v>
          </cell>
        </row>
        <row r="9941">
          <cell r="N9941" t="str">
            <v/>
          </cell>
          <cell r="O9941" t="str">
            <v/>
          </cell>
          <cell r="P9941" t="str">
            <v/>
          </cell>
          <cell r="Q9941">
            <v>0</v>
          </cell>
        </row>
        <row r="9942">
          <cell r="N9942" t="str">
            <v/>
          </cell>
          <cell r="O9942" t="str">
            <v/>
          </cell>
          <cell r="P9942" t="str">
            <v/>
          </cell>
          <cell r="Q9942">
            <v>0</v>
          </cell>
        </row>
        <row r="9943">
          <cell r="N9943" t="str">
            <v/>
          </cell>
          <cell r="O9943" t="str">
            <v/>
          </cell>
          <cell r="P9943" t="str">
            <v/>
          </cell>
          <cell r="Q9943">
            <v>0</v>
          </cell>
        </row>
        <row r="9944">
          <cell r="N9944" t="str">
            <v/>
          </cell>
          <cell r="O9944" t="str">
            <v/>
          </cell>
          <cell r="P9944" t="str">
            <v/>
          </cell>
          <cell r="Q9944">
            <v>0</v>
          </cell>
        </row>
        <row r="9945">
          <cell r="N9945" t="str">
            <v/>
          </cell>
          <cell r="O9945" t="str">
            <v/>
          </cell>
          <cell r="P9945" t="str">
            <v/>
          </cell>
          <cell r="Q9945">
            <v>0</v>
          </cell>
        </row>
        <row r="9946">
          <cell r="N9946" t="str">
            <v/>
          </cell>
          <cell r="O9946" t="str">
            <v/>
          </cell>
          <cell r="P9946" t="str">
            <v/>
          </cell>
          <cell r="Q9946">
            <v>0</v>
          </cell>
        </row>
        <row r="9947">
          <cell r="N9947" t="str">
            <v/>
          </cell>
          <cell r="O9947" t="str">
            <v/>
          </cell>
          <cell r="P9947" t="str">
            <v/>
          </cell>
          <cell r="Q9947">
            <v>0</v>
          </cell>
        </row>
        <row r="9948">
          <cell r="N9948" t="str">
            <v/>
          </cell>
          <cell r="O9948" t="str">
            <v/>
          </cell>
          <cell r="P9948" t="str">
            <v/>
          </cell>
          <cell r="Q9948">
            <v>0</v>
          </cell>
        </row>
        <row r="9949">
          <cell r="N9949" t="str">
            <v/>
          </cell>
          <cell r="O9949" t="str">
            <v/>
          </cell>
          <cell r="P9949" t="str">
            <v/>
          </cell>
          <cell r="Q9949">
            <v>0</v>
          </cell>
        </row>
        <row r="9950">
          <cell r="N9950" t="str">
            <v/>
          </cell>
          <cell r="O9950" t="str">
            <v/>
          </cell>
          <cell r="P9950" t="str">
            <v/>
          </cell>
          <cell r="Q9950">
            <v>0</v>
          </cell>
        </row>
        <row r="9951">
          <cell r="N9951" t="str">
            <v/>
          </cell>
          <cell r="O9951" t="str">
            <v/>
          </cell>
          <cell r="P9951" t="str">
            <v/>
          </cell>
          <cell r="Q9951">
            <v>0</v>
          </cell>
        </row>
        <row r="9952">
          <cell r="N9952" t="str">
            <v/>
          </cell>
          <cell r="O9952" t="str">
            <v/>
          </cell>
          <cell r="P9952" t="str">
            <v/>
          </cell>
          <cell r="Q9952">
            <v>0</v>
          </cell>
        </row>
        <row r="9953">
          <cell r="N9953" t="str">
            <v/>
          </cell>
          <cell r="O9953" t="str">
            <v/>
          </cell>
          <cell r="P9953" t="str">
            <v/>
          </cell>
          <cell r="Q9953">
            <v>0</v>
          </cell>
        </row>
        <row r="9954">
          <cell r="N9954" t="str">
            <v/>
          </cell>
          <cell r="O9954" t="str">
            <v/>
          </cell>
          <cell r="P9954" t="str">
            <v/>
          </cell>
          <cell r="Q9954">
            <v>0</v>
          </cell>
        </row>
        <row r="9955">
          <cell r="N9955" t="str">
            <v/>
          </cell>
          <cell r="O9955" t="str">
            <v/>
          </cell>
          <cell r="P9955" t="str">
            <v/>
          </cell>
          <cell r="Q9955">
            <v>0</v>
          </cell>
        </row>
        <row r="9956">
          <cell r="N9956" t="str">
            <v/>
          </cell>
          <cell r="O9956" t="str">
            <v/>
          </cell>
          <cell r="P9956" t="str">
            <v/>
          </cell>
          <cell r="Q9956">
            <v>0</v>
          </cell>
        </row>
        <row r="9957">
          <cell r="N9957" t="str">
            <v/>
          </cell>
          <cell r="O9957" t="str">
            <v/>
          </cell>
          <cell r="P9957" t="str">
            <v/>
          </cell>
          <cell r="Q9957">
            <v>0</v>
          </cell>
        </row>
        <row r="9958">
          <cell r="N9958" t="str">
            <v/>
          </cell>
          <cell r="O9958" t="str">
            <v/>
          </cell>
          <cell r="P9958" t="str">
            <v/>
          </cell>
          <cell r="Q9958">
            <v>0</v>
          </cell>
        </row>
        <row r="9959">
          <cell r="N9959" t="str">
            <v/>
          </cell>
          <cell r="O9959" t="str">
            <v/>
          </cell>
          <cell r="P9959" t="str">
            <v/>
          </cell>
          <cell r="Q9959">
            <v>0</v>
          </cell>
        </row>
        <row r="9960">
          <cell r="N9960" t="str">
            <v/>
          </cell>
          <cell r="O9960" t="str">
            <v/>
          </cell>
          <cell r="P9960" t="str">
            <v/>
          </cell>
          <cell r="Q9960">
            <v>0</v>
          </cell>
        </row>
        <row r="9961">
          <cell r="N9961" t="str">
            <v/>
          </cell>
          <cell r="O9961" t="str">
            <v/>
          </cell>
          <cell r="P9961" t="str">
            <v/>
          </cell>
          <cell r="Q9961">
            <v>0</v>
          </cell>
        </row>
        <row r="9962">
          <cell r="N9962" t="str">
            <v/>
          </cell>
          <cell r="O9962" t="str">
            <v/>
          </cell>
          <cell r="P9962" t="str">
            <v/>
          </cell>
          <cell r="Q9962">
            <v>0</v>
          </cell>
        </row>
        <row r="9963">
          <cell r="N9963" t="str">
            <v/>
          </cell>
          <cell r="O9963" t="str">
            <v/>
          </cell>
          <cell r="P9963" t="str">
            <v/>
          </cell>
          <cell r="Q9963">
            <v>0</v>
          </cell>
        </row>
        <row r="9964">
          <cell r="N9964" t="str">
            <v/>
          </cell>
          <cell r="O9964" t="str">
            <v/>
          </cell>
          <cell r="P9964" t="str">
            <v/>
          </cell>
          <cell r="Q9964">
            <v>0</v>
          </cell>
        </row>
        <row r="9965">
          <cell r="N9965" t="str">
            <v/>
          </cell>
          <cell r="O9965" t="str">
            <v/>
          </cell>
          <cell r="P9965" t="str">
            <v/>
          </cell>
          <cell r="Q9965">
            <v>0</v>
          </cell>
        </row>
        <row r="9966">
          <cell r="N9966" t="str">
            <v/>
          </cell>
          <cell r="O9966" t="str">
            <v/>
          </cell>
          <cell r="P9966" t="str">
            <v/>
          </cell>
          <cell r="Q9966">
            <v>0</v>
          </cell>
        </row>
        <row r="9967">
          <cell r="N9967" t="str">
            <v/>
          </cell>
          <cell r="O9967" t="str">
            <v/>
          </cell>
          <cell r="P9967" t="str">
            <v/>
          </cell>
          <cell r="Q9967">
            <v>0</v>
          </cell>
        </row>
        <row r="9968">
          <cell r="N9968" t="str">
            <v/>
          </cell>
          <cell r="O9968" t="str">
            <v/>
          </cell>
          <cell r="P9968" t="str">
            <v/>
          </cell>
          <cell r="Q9968">
            <v>0</v>
          </cell>
        </row>
        <row r="9969">
          <cell r="N9969" t="str">
            <v/>
          </cell>
          <cell r="O9969" t="str">
            <v/>
          </cell>
          <cell r="P9969" t="str">
            <v/>
          </cell>
          <cell r="Q9969">
            <v>0</v>
          </cell>
        </row>
        <row r="9970">
          <cell r="N9970" t="str">
            <v/>
          </cell>
          <cell r="O9970" t="str">
            <v/>
          </cell>
          <cell r="P9970" t="str">
            <v/>
          </cell>
          <cell r="Q9970">
            <v>0</v>
          </cell>
        </row>
        <row r="9971">
          <cell r="N9971" t="str">
            <v/>
          </cell>
          <cell r="O9971" t="str">
            <v/>
          </cell>
          <cell r="P9971" t="str">
            <v/>
          </cell>
          <cell r="Q9971">
            <v>0</v>
          </cell>
        </row>
        <row r="9972">
          <cell r="N9972" t="str">
            <v/>
          </cell>
          <cell r="O9972" t="str">
            <v/>
          </cell>
          <cell r="P9972" t="str">
            <v/>
          </cell>
          <cell r="Q9972">
            <v>0</v>
          </cell>
        </row>
        <row r="9973">
          <cell r="N9973" t="str">
            <v/>
          </cell>
          <cell r="O9973" t="str">
            <v/>
          </cell>
          <cell r="P9973" t="str">
            <v/>
          </cell>
          <cell r="Q9973">
            <v>0</v>
          </cell>
        </row>
        <row r="9974">
          <cell r="N9974" t="str">
            <v/>
          </cell>
          <cell r="O9974" t="str">
            <v/>
          </cell>
          <cell r="P9974" t="str">
            <v/>
          </cell>
          <cell r="Q9974">
            <v>0</v>
          </cell>
        </row>
        <row r="9975">
          <cell r="N9975" t="str">
            <v/>
          </cell>
          <cell r="O9975" t="str">
            <v/>
          </cell>
          <cell r="P9975" t="str">
            <v/>
          </cell>
          <cell r="Q9975">
            <v>0</v>
          </cell>
        </row>
        <row r="9976">
          <cell r="N9976" t="str">
            <v/>
          </cell>
          <cell r="O9976" t="str">
            <v/>
          </cell>
          <cell r="P9976" t="str">
            <v/>
          </cell>
          <cell r="Q9976">
            <v>0</v>
          </cell>
        </row>
        <row r="9977">
          <cell r="N9977" t="str">
            <v/>
          </cell>
          <cell r="O9977" t="str">
            <v/>
          </cell>
          <cell r="P9977" t="str">
            <v/>
          </cell>
          <cell r="Q9977">
            <v>0</v>
          </cell>
        </row>
        <row r="9978">
          <cell r="N9978" t="str">
            <v/>
          </cell>
          <cell r="O9978" t="str">
            <v/>
          </cell>
          <cell r="P9978" t="str">
            <v/>
          </cell>
          <cell r="Q9978">
            <v>0</v>
          </cell>
        </row>
        <row r="9979">
          <cell r="N9979" t="str">
            <v/>
          </cell>
          <cell r="O9979" t="str">
            <v/>
          </cell>
          <cell r="P9979" t="str">
            <v/>
          </cell>
          <cell r="Q9979">
            <v>0</v>
          </cell>
        </row>
        <row r="9980">
          <cell r="N9980" t="str">
            <v/>
          </cell>
          <cell r="O9980" t="str">
            <v/>
          </cell>
          <cell r="P9980" t="str">
            <v/>
          </cell>
          <cell r="Q9980">
            <v>0</v>
          </cell>
        </row>
        <row r="9981">
          <cell r="N9981" t="str">
            <v/>
          </cell>
          <cell r="O9981" t="str">
            <v/>
          </cell>
          <cell r="P9981" t="str">
            <v/>
          </cell>
          <cell r="Q9981">
            <v>0</v>
          </cell>
        </row>
        <row r="9982">
          <cell r="N9982" t="str">
            <v/>
          </cell>
          <cell r="O9982" t="str">
            <v/>
          </cell>
          <cell r="P9982" t="str">
            <v/>
          </cell>
          <cell r="Q9982">
            <v>0</v>
          </cell>
        </row>
        <row r="9983">
          <cell r="N9983" t="str">
            <v/>
          </cell>
          <cell r="O9983" t="str">
            <v/>
          </cell>
          <cell r="P9983" t="str">
            <v/>
          </cell>
          <cell r="Q9983">
            <v>0</v>
          </cell>
        </row>
        <row r="9984">
          <cell r="N9984" t="str">
            <v/>
          </cell>
          <cell r="O9984" t="str">
            <v/>
          </cell>
          <cell r="P9984" t="str">
            <v/>
          </cell>
          <cell r="Q9984">
            <v>0</v>
          </cell>
        </row>
        <row r="9985">
          <cell r="N9985" t="str">
            <v/>
          </cell>
          <cell r="O9985" t="str">
            <v/>
          </cell>
          <cell r="P9985" t="str">
            <v/>
          </cell>
          <cell r="Q9985">
            <v>0</v>
          </cell>
        </row>
        <row r="9986">
          <cell r="N9986" t="str">
            <v/>
          </cell>
          <cell r="O9986" t="str">
            <v/>
          </cell>
          <cell r="P9986" t="str">
            <v/>
          </cell>
          <cell r="Q9986">
            <v>0</v>
          </cell>
        </row>
        <row r="9987">
          <cell r="N9987" t="str">
            <v/>
          </cell>
          <cell r="O9987" t="str">
            <v/>
          </cell>
          <cell r="P9987" t="str">
            <v/>
          </cell>
          <cell r="Q9987">
            <v>0</v>
          </cell>
        </row>
        <row r="9988">
          <cell r="N9988" t="str">
            <v/>
          </cell>
          <cell r="O9988" t="str">
            <v/>
          </cell>
          <cell r="P9988" t="str">
            <v/>
          </cell>
          <cell r="Q9988">
            <v>0</v>
          </cell>
        </row>
        <row r="9989">
          <cell r="N9989" t="str">
            <v/>
          </cell>
          <cell r="O9989" t="str">
            <v/>
          </cell>
          <cell r="P9989" t="str">
            <v/>
          </cell>
          <cell r="Q9989">
            <v>0</v>
          </cell>
        </row>
        <row r="9990">
          <cell r="N9990" t="str">
            <v/>
          </cell>
          <cell r="O9990" t="str">
            <v/>
          </cell>
          <cell r="P9990" t="str">
            <v/>
          </cell>
          <cell r="Q9990">
            <v>0</v>
          </cell>
        </row>
        <row r="9991">
          <cell r="N9991" t="str">
            <v/>
          </cell>
          <cell r="O9991" t="str">
            <v/>
          </cell>
          <cell r="P9991" t="str">
            <v/>
          </cell>
          <cell r="Q9991">
            <v>0</v>
          </cell>
        </row>
        <row r="9992">
          <cell r="N9992" t="str">
            <v/>
          </cell>
          <cell r="O9992" t="str">
            <v/>
          </cell>
          <cell r="P9992" t="str">
            <v/>
          </cell>
          <cell r="Q9992">
            <v>0</v>
          </cell>
        </row>
        <row r="9993">
          <cell r="N9993" t="str">
            <v/>
          </cell>
          <cell r="O9993" t="str">
            <v/>
          </cell>
          <cell r="P9993" t="str">
            <v/>
          </cell>
          <cell r="Q9993">
            <v>0</v>
          </cell>
        </row>
        <row r="9994">
          <cell r="N9994" t="str">
            <v/>
          </cell>
          <cell r="O9994" t="str">
            <v/>
          </cell>
          <cell r="P9994" t="str">
            <v/>
          </cell>
          <cell r="Q9994">
            <v>0</v>
          </cell>
        </row>
        <row r="9995">
          <cell r="N9995" t="str">
            <v/>
          </cell>
          <cell r="O9995" t="str">
            <v/>
          </cell>
          <cell r="P9995" t="str">
            <v/>
          </cell>
          <cell r="Q9995">
            <v>0</v>
          </cell>
        </row>
        <row r="9996">
          <cell r="N9996" t="str">
            <v/>
          </cell>
          <cell r="O9996" t="str">
            <v/>
          </cell>
          <cell r="P9996" t="str">
            <v/>
          </cell>
          <cell r="Q9996">
            <v>0</v>
          </cell>
        </row>
        <row r="9997">
          <cell r="N9997" t="str">
            <v/>
          </cell>
          <cell r="O9997" t="str">
            <v/>
          </cell>
          <cell r="P9997" t="str">
            <v/>
          </cell>
          <cell r="Q9997">
            <v>0</v>
          </cell>
        </row>
        <row r="9998">
          <cell r="N9998" t="str">
            <v/>
          </cell>
          <cell r="O9998" t="str">
            <v/>
          </cell>
          <cell r="P9998" t="str">
            <v/>
          </cell>
          <cell r="Q9998">
            <v>0</v>
          </cell>
        </row>
        <row r="9999">
          <cell r="N9999" t="str">
            <v/>
          </cell>
          <cell r="O9999" t="str">
            <v/>
          </cell>
          <cell r="P9999" t="str">
            <v/>
          </cell>
          <cell r="Q9999">
            <v>0</v>
          </cell>
        </row>
        <row r="10000">
          <cell r="N10000" t="str">
            <v/>
          </cell>
          <cell r="O10000" t="str">
            <v/>
          </cell>
          <cell r="P10000" t="str">
            <v/>
          </cell>
          <cell r="Q10000">
            <v>0</v>
          </cell>
        </row>
        <row r="10001">
          <cell r="N10001" t="str">
            <v/>
          </cell>
          <cell r="O10001" t="str">
            <v/>
          </cell>
          <cell r="P10001" t="str">
            <v/>
          </cell>
          <cell r="Q10001">
            <v>0</v>
          </cell>
        </row>
        <row r="10002">
          <cell r="N10002" t="str">
            <v/>
          </cell>
          <cell r="O10002" t="str">
            <v/>
          </cell>
          <cell r="P10002" t="str">
            <v/>
          </cell>
          <cell r="Q10002">
            <v>0</v>
          </cell>
        </row>
        <row r="10003">
          <cell r="N10003" t="str">
            <v/>
          </cell>
          <cell r="O10003" t="str">
            <v/>
          </cell>
          <cell r="P10003" t="str">
            <v/>
          </cell>
          <cell r="Q10003">
            <v>0</v>
          </cell>
        </row>
        <row r="10004">
          <cell r="N10004" t="str">
            <v/>
          </cell>
          <cell r="O10004" t="str">
            <v/>
          </cell>
          <cell r="P10004" t="str">
            <v/>
          </cell>
          <cell r="Q10004">
            <v>0</v>
          </cell>
        </row>
        <row r="10005">
          <cell r="N10005" t="str">
            <v/>
          </cell>
          <cell r="O10005" t="str">
            <v/>
          </cell>
          <cell r="P10005" t="str">
            <v/>
          </cell>
          <cell r="Q10005">
            <v>0</v>
          </cell>
        </row>
        <row r="10006">
          <cell r="N10006" t="str">
            <v/>
          </cell>
          <cell r="O10006" t="str">
            <v/>
          </cell>
          <cell r="P10006" t="str">
            <v/>
          </cell>
          <cell r="Q10006">
            <v>0</v>
          </cell>
        </row>
        <row r="10007">
          <cell r="N10007" t="str">
            <v/>
          </cell>
          <cell r="O10007" t="str">
            <v/>
          </cell>
          <cell r="P10007" t="str">
            <v/>
          </cell>
          <cell r="Q10007">
            <v>0</v>
          </cell>
        </row>
        <row r="10008">
          <cell r="N10008" t="str">
            <v/>
          </cell>
          <cell r="O10008" t="str">
            <v/>
          </cell>
          <cell r="P10008" t="str">
            <v/>
          </cell>
          <cell r="Q10008">
            <v>0</v>
          </cell>
        </row>
        <row r="10009">
          <cell r="N10009" t="str">
            <v/>
          </cell>
          <cell r="O10009" t="str">
            <v/>
          </cell>
          <cell r="P10009" t="str">
            <v/>
          </cell>
          <cell r="Q10009">
            <v>0</v>
          </cell>
        </row>
        <row r="10010">
          <cell r="N10010" t="str">
            <v/>
          </cell>
          <cell r="O10010" t="str">
            <v/>
          </cell>
          <cell r="P10010" t="str">
            <v/>
          </cell>
          <cell r="Q10010">
            <v>0</v>
          </cell>
        </row>
        <row r="10011">
          <cell r="N10011" t="str">
            <v/>
          </cell>
          <cell r="O10011" t="str">
            <v/>
          </cell>
          <cell r="P10011" t="str">
            <v/>
          </cell>
          <cell r="Q10011">
            <v>0</v>
          </cell>
        </row>
        <row r="10012">
          <cell r="N10012" t="str">
            <v/>
          </cell>
          <cell r="O10012" t="str">
            <v/>
          </cell>
          <cell r="P10012" t="str">
            <v/>
          </cell>
          <cell r="Q10012">
            <v>0</v>
          </cell>
        </row>
        <row r="10013">
          <cell r="N10013" t="str">
            <v/>
          </cell>
          <cell r="O10013" t="str">
            <v/>
          </cell>
          <cell r="P10013" t="str">
            <v/>
          </cell>
          <cell r="Q10013">
            <v>0</v>
          </cell>
        </row>
        <row r="10014">
          <cell r="N10014" t="str">
            <v/>
          </cell>
          <cell r="O10014" t="str">
            <v/>
          </cell>
          <cell r="P10014" t="str">
            <v/>
          </cell>
          <cell r="Q10014">
            <v>0</v>
          </cell>
        </row>
        <row r="10015">
          <cell r="N10015" t="str">
            <v/>
          </cell>
          <cell r="O10015" t="str">
            <v/>
          </cell>
          <cell r="P10015" t="str">
            <v/>
          </cell>
          <cell r="Q10015">
            <v>0</v>
          </cell>
        </row>
        <row r="10016">
          <cell r="N10016" t="str">
            <v/>
          </cell>
          <cell r="O10016" t="str">
            <v/>
          </cell>
          <cell r="P10016" t="str">
            <v/>
          </cell>
          <cell r="Q10016">
            <v>0</v>
          </cell>
        </row>
        <row r="10017">
          <cell r="N10017" t="str">
            <v/>
          </cell>
          <cell r="O10017" t="str">
            <v/>
          </cell>
          <cell r="P10017" t="str">
            <v/>
          </cell>
          <cell r="Q10017">
            <v>0</v>
          </cell>
        </row>
        <row r="10018">
          <cell r="N10018" t="str">
            <v/>
          </cell>
          <cell r="O10018" t="str">
            <v/>
          </cell>
          <cell r="P10018" t="str">
            <v/>
          </cell>
          <cell r="Q10018">
            <v>0</v>
          </cell>
        </row>
        <row r="10019">
          <cell r="N10019" t="str">
            <v/>
          </cell>
          <cell r="O10019" t="str">
            <v/>
          </cell>
          <cell r="P10019" t="str">
            <v/>
          </cell>
          <cell r="Q10019">
            <v>0</v>
          </cell>
        </row>
        <row r="10020">
          <cell r="N10020" t="str">
            <v/>
          </cell>
          <cell r="O10020" t="str">
            <v/>
          </cell>
          <cell r="P10020" t="str">
            <v/>
          </cell>
          <cell r="Q10020">
            <v>0</v>
          </cell>
        </row>
        <row r="10021">
          <cell r="N10021" t="str">
            <v/>
          </cell>
          <cell r="O10021" t="str">
            <v/>
          </cell>
          <cell r="P10021" t="str">
            <v/>
          </cell>
          <cell r="Q10021">
            <v>0</v>
          </cell>
        </row>
        <row r="10022">
          <cell r="N10022" t="str">
            <v/>
          </cell>
          <cell r="O10022" t="str">
            <v/>
          </cell>
          <cell r="P10022" t="str">
            <v/>
          </cell>
          <cell r="Q10022">
            <v>0</v>
          </cell>
        </row>
        <row r="10023">
          <cell r="N10023" t="str">
            <v/>
          </cell>
          <cell r="O10023" t="str">
            <v/>
          </cell>
          <cell r="P10023" t="str">
            <v/>
          </cell>
          <cell r="Q10023">
            <v>0</v>
          </cell>
        </row>
        <row r="10024">
          <cell r="N10024" t="str">
            <v/>
          </cell>
          <cell r="O10024" t="str">
            <v/>
          </cell>
          <cell r="P10024" t="str">
            <v/>
          </cell>
          <cell r="Q10024">
            <v>0</v>
          </cell>
        </row>
        <row r="10025">
          <cell r="N10025" t="str">
            <v/>
          </cell>
          <cell r="O10025" t="str">
            <v/>
          </cell>
          <cell r="P10025" t="str">
            <v/>
          </cell>
          <cell r="Q10025">
            <v>0</v>
          </cell>
        </row>
        <row r="10026">
          <cell r="N10026" t="str">
            <v/>
          </cell>
          <cell r="O10026" t="str">
            <v/>
          </cell>
          <cell r="P10026" t="str">
            <v/>
          </cell>
          <cell r="Q10026">
            <v>0</v>
          </cell>
        </row>
        <row r="10027">
          <cell r="N10027" t="str">
            <v/>
          </cell>
          <cell r="O10027" t="str">
            <v/>
          </cell>
          <cell r="P10027" t="str">
            <v/>
          </cell>
          <cell r="Q10027">
            <v>0</v>
          </cell>
        </row>
        <row r="10028">
          <cell r="N10028" t="str">
            <v/>
          </cell>
          <cell r="O10028" t="str">
            <v/>
          </cell>
          <cell r="P10028" t="str">
            <v/>
          </cell>
          <cell r="Q10028">
            <v>0</v>
          </cell>
        </row>
        <row r="10029">
          <cell r="N10029" t="str">
            <v/>
          </cell>
          <cell r="O10029" t="str">
            <v/>
          </cell>
          <cell r="P10029" t="str">
            <v/>
          </cell>
          <cell r="Q10029">
            <v>0</v>
          </cell>
        </row>
        <row r="10030">
          <cell r="N10030" t="str">
            <v/>
          </cell>
          <cell r="O10030" t="str">
            <v/>
          </cell>
          <cell r="P10030" t="str">
            <v/>
          </cell>
          <cell r="Q10030">
            <v>0</v>
          </cell>
        </row>
        <row r="10031">
          <cell r="N10031" t="str">
            <v/>
          </cell>
          <cell r="O10031" t="str">
            <v/>
          </cell>
          <cell r="P10031" t="str">
            <v/>
          </cell>
          <cell r="Q10031">
            <v>0</v>
          </cell>
        </row>
        <row r="10032">
          <cell r="N10032" t="str">
            <v/>
          </cell>
          <cell r="O10032" t="str">
            <v/>
          </cell>
          <cell r="P10032" t="str">
            <v/>
          </cell>
          <cell r="Q10032">
            <v>0</v>
          </cell>
        </row>
        <row r="10033">
          <cell r="N10033" t="str">
            <v/>
          </cell>
          <cell r="O10033" t="str">
            <v/>
          </cell>
          <cell r="P10033" t="str">
            <v/>
          </cell>
          <cell r="Q10033">
            <v>0</v>
          </cell>
        </row>
        <row r="10034">
          <cell r="N10034" t="str">
            <v/>
          </cell>
          <cell r="O10034" t="str">
            <v/>
          </cell>
          <cell r="P10034" t="str">
            <v/>
          </cell>
          <cell r="Q10034">
            <v>0</v>
          </cell>
        </row>
        <row r="10035">
          <cell r="N10035" t="str">
            <v/>
          </cell>
          <cell r="O10035" t="str">
            <v/>
          </cell>
          <cell r="P10035" t="str">
            <v/>
          </cell>
          <cell r="Q10035">
            <v>0</v>
          </cell>
        </row>
        <row r="10036">
          <cell r="N10036" t="str">
            <v/>
          </cell>
          <cell r="O10036" t="str">
            <v/>
          </cell>
          <cell r="P10036" t="str">
            <v/>
          </cell>
          <cell r="Q10036">
            <v>0</v>
          </cell>
        </row>
        <row r="10037">
          <cell r="N10037" t="str">
            <v/>
          </cell>
          <cell r="O10037" t="str">
            <v/>
          </cell>
          <cell r="P10037" t="str">
            <v/>
          </cell>
          <cell r="Q10037">
            <v>0</v>
          </cell>
        </row>
        <row r="10038">
          <cell r="N10038" t="str">
            <v/>
          </cell>
          <cell r="O10038" t="str">
            <v/>
          </cell>
          <cell r="P10038" t="str">
            <v/>
          </cell>
          <cell r="Q10038">
            <v>0</v>
          </cell>
        </row>
        <row r="10039">
          <cell r="N10039" t="str">
            <v/>
          </cell>
          <cell r="O10039" t="str">
            <v/>
          </cell>
          <cell r="P10039" t="str">
            <v/>
          </cell>
          <cell r="Q10039">
            <v>0</v>
          </cell>
        </row>
        <row r="10040">
          <cell r="N10040" t="str">
            <v/>
          </cell>
          <cell r="O10040" t="str">
            <v/>
          </cell>
          <cell r="P10040" t="str">
            <v/>
          </cell>
          <cell r="Q10040">
            <v>0</v>
          </cell>
        </row>
        <row r="10041">
          <cell r="N10041" t="str">
            <v/>
          </cell>
          <cell r="O10041" t="str">
            <v/>
          </cell>
          <cell r="P10041" t="str">
            <v/>
          </cell>
          <cell r="Q10041">
            <v>0</v>
          </cell>
        </row>
        <row r="10042">
          <cell r="N10042" t="str">
            <v/>
          </cell>
          <cell r="O10042" t="str">
            <v/>
          </cell>
          <cell r="P10042" t="str">
            <v/>
          </cell>
          <cell r="Q10042">
            <v>0</v>
          </cell>
        </row>
        <row r="10043">
          <cell r="N10043" t="str">
            <v/>
          </cell>
          <cell r="O10043" t="str">
            <v/>
          </cell>
          <cell r="P10043" t="str">
            <v/>
          </cell>
          <cell r="Q10043">
            <v>0</v>
          </cell>
        </row>
        <row r="10044">
          <cell r="N10044" t="str">
            <v/>
          </cell>
          <cell r="O10044" t="str">
            <v/>
          </cell>
          <cell r="P10044" t="str">
            <v/>
          </cell>
          <cell r="Q10044">
            <v>0</v>
          </cell>
        </row>
        <row r="10045">
          <cell r="N10045" t="str">
            <v/>
          </cell>
          <cell r="O10045" t="str">
            <v/>
          </cell>
          <cell r="P10045" t="str">
            <v/>
          </cell>
          <cell r="Q10045">
            <v>0</v>
          </cell>
        </row>
        <row r="10046">
          <cell r="N10046" t="str">
            <v/>
          </cell>
          <cell r="O10046" t="str">
            <v/>
          </cell>
          <cell r="P10046" t="str">
            <v/>
          </cell>
          <cell r="Q10046">
            <v>0</v>
          </cell>
        </row>
        <row r="10047">
          <cell r="N10047" t="str">
            <v/>
          </cell>
          <cell r="O10047" t="str">
            <v/>
          </cell>
          <cell r="P10047" t="str">
            <v/>
          </cell>
          <cell r="Q10047">
            <v>0</v>
          </cell>
        </row>
        <row r="10048">
          <cell r="N10048" t="str">
            <v/>
          </cell>
          <cell r="O10048" t="str">
            <v/>
          </cell>
          <cell r="P10048" t="str">
            <v/>
          </cell>
          <cell r="Q10048">
            <v>0</v>
          </cell>
        </row>
        <row r="10049">
          <cell r="N10049" t="str">
            <v/>
          </cell>
          <cell r="O10049" t="str">
            <v/>
          </cell>
          <cell r="P10049" t="str">
            <v/>
          </cell>
          <cell r="Q10049">
            <v>0</v>
          </cell>
        </row>
        <row r="10050">
          <cell r="N10050" t="str">
            <v/>
          </cell>
          <cell r="O10050" t="str">
            <v/>
          </cell>
          <cell r="P10050" t="str">
            <v/>
          </cell>
          <cell r="Q10050">
            <v>0</v>
          </cell>
        </row>
        <row r="10051">
          <cell r="N10051" t="str">
            <v/>
          </cell>
          <cell r="O10051" t="str">
            <v/>
          </cell>
          <cell r="P10051" t="str">
            <v/>
          </cell>
          <cell r="Q10051">
            <v>0</v>
          </cell>
        </row>
        <row r="10052">
          <cell r="N10052" t="str">
            <v/>
          </cell>
          <cell r="O10052" t="str">
            <v/>
          </cell>
          <cell r="P10052" t="str">
            <v/>
          </cell>
          <cell r="Q10052">
            <v>0</v>
          </cell>
        </row>
        <row r="10053">
          <cell r="N10053" t="str">
            <v/>
          </cell>
          <cell r="O10053" t="str">
            <v/>
          </cell>
          <cell r="P10053" t="str">
            <v/>
          </cell>
          <cell r="Q10053">
            <v>0</v>
          </cell>
        </row>
        <row r="10054">
          <cell r="N10054" t="str">
            <v/>
          </cell>
          <cell r="O10054" t="str">
            <v/>
          </cell>
          <cell r="P10054" t="str">
            <v/>
          </cell>
          <cell r="Q10054">
            <v>0</v>
          </cell>
        </row>
        <row r="10055">
          <cell r="N10055" t="str">
            <v/>
          </cell>
          <cell r="O10055" t="str">
            <v/>
          </cell>
          <cell r="P10055" t="str">
            <v/>
          </cell>
          <cell r="Q10055">
            <v>0</v>
          </cell>
        </row>
        <row r="10056">
          <cell r="N10056" t="str">
            <v/>
          </cell>
          <cell r="O10056" t="str">
            <v/>
          </cell>
          <cell r="P10056" t="str">
            <v/>
          </cell>
          <cell r="Q10056">
            <v>0</v>
          </cell>
        </row>
        <row r="10057">
          <cell r="N10057" t="str">
            <v/>
          </cell>
          <cell r="O10057" t="str">
            <v/>
          </cell>
          <cell r="P10057" t="str">
            <v/>
          </cell>
          <cell r="Q10057">
            <v>0</v>
          </cell>
        </row>
        <row r="10058">
          <cell r="N10058" t="str">
            <v/>
          </cell>
          <cell r="O10058" t="str">
            <v/>
          </cell>
          <cell r="P10058" t="str">
            <v/>
          </cell>
          <cell r="Q10058">
            <v>0</v>
          </cell>
        </row>
        <row r="10059">
          <cell r="N10059" t="str">
            <v/>
          </cell>
          <cell r="O10059" t="str">
            <v/>
          </cell>
          <cell r="P10059" t="str">
            <v/>
          </cell>
          <cell r="Q10059">
            <v>0</v>
          </cell>
        </row>
        <row r="10060">
          <cell r="N10060" t="str">
            <v/>
          </cell>
          <cell r="O10060" t="str">
            <v/>
          </cell>
          <cell r="P10060" t="str">
            <v/>
          </cell>
          <cell r="Q10060">
            <v>0</v>
          </cell>
        </row>
        <row r="10061">
          <cell r="N10061" t="str">
            <v/>
          </cell>
          <cell r="O10061" t="str">
            <v/>
          </cell>
          <cell r="P10061" t="str">
            <v/>
          </cell>
          <cell r="Q10061">
            <v>0</v>
          </cell>
        </row>
        <row r="10062">
          <cell r="N10062" t="str">
            <v/>
          </cell>
          <cell r="O10062" t="str">
            <v/>
          </cell>
          <cell r="P10062" t="str">
            <v/>
          </cell>
          <cell r="Q10062">
            <v>0</v>
          </cell>
        </row>
        <row r="10063">
          <cell r="N10063" t="str">
            <v/>
          </cell>
          <cell r="O10063" t="str">
            <v/>
          </cell>
          <cell r="P10063" t="str">
            <v/>
          </cell>
          <cell r="Q10063">
            <v>0</v>
          </cell>
        </row>
        <row r="10064">
          <cell r="N10064" t="str">
            <v/>
          </cell>
          <cell r="O10064" t="str">
            <v/>
          </cell>
          <cell r="P10064" t="str">
            <v/>
          </cell>
          <cell r="Q10064">
            <v>0</v>
          </cell>
        </row>
        <row r="10065">
          <cell r="N10065" t="str">
            <v/>
          </cell>
          <cell r="O10065" t="str">
            <v/>
          </cell>
          <cell r="P10065" t="str">
            <v/>
          </cell>
          <cell r="Q10065">
            <v>0</v>
          </cell>
        </row>
        <row r="10066">
          <cell r="N10066" t="str">
            <v/>
          </cell>
          <cell r="O10066" t="str">
            <v/>
          </cell>
          <cell r="P10066" t="str">
            <v/>
          </cell>
          <cell r="Q10066">
            <v>0</v>
          </cell>
        </row>
        <row r="10067">
          <cell r="N10067" t="str">
            <v/>
          </cell>
          <cell r="O10067" t="str">
            <v/>
          </cell>
          <cell r="P10067" t="str">
            <v/>
          </cell>
          <cell r="Q10067">
            <v>0</v>
          </cell>
        </row>
        <row r="10068">
          <cell r="N10068" t="str">
            <v/>
          </cell>
          <cell r="O10068" t="str">
            <v/>
          </cell>
          <cell r="P10068" t="str">
            <v/>
          </cell>
          <cell r="Q10068">
            <v>0</v>
          </cell>
        </row>
        <row r="10069">
          <cell r="N10069" t="str">
            <v/>
          </cell>
          <cell r="O10069" t="str">
            <v/>
          </cell>
          <cell r="P10069" t="str">
            <v/>
          </cell>
          <cell r="Q10069">
            <v>0</v>
          </cell>
        </row>
        <row r="10070">
          <cell r="N10070" t="str">
            <v/>
          </cell>
          <cell r="O10070" t="str">
            <v/>
          </cell>
          <cell r="P10070" t="str">
            <v/>
          </cell>
          <cell r="Q10070">
            <v>0</v>
          </cell>
        </row>
        <row r="10071">
          <cell r="N10071" t="str">
            <v/>
          </cell>
          <cell r="O10071" t="str">
            <v/>
          </cell>
          <cell r="P10071" t="str">
            <v/>
          </cell>
          <cell r="Q10071">
            <v>0</v>
          </cell>
        </row>
        <row r="10072">
          <cell r="N10072" t="str">
            <v/>
          </cell>
          <cell r="O10072" t="str">
            <v/>
          </cell>
          <cell r="P10072" t="str">
            <v/>
          </cell>
          <cell r="Q10072">
            <v>0</v>
          </cell>
        </row>
        <row r="10073">
          <cell r="N10073" t="str">
            <v/>
          </cell>
          <cell r="O10073" t="str">
            <v/>
          </cell>
          <cell r="P10073" t="str">
            <v/>
          </cell>
          <cell r="Q10073">
            <v>0</v>
          </cell>
        </row>
        <row r="10074">
          <cell r="N10074" t="str">
            <v/>
          </cell>
          <cell r="O10074" t="str">
            <v/>
          </cell>
          <cell r="P10074" t="str">
            <v/>
          </cell>
          <cell r="Q10074">
            <v>0</v>
          </cell>
        </row>
        <row r="10075">
          <cell r="N10075" t="str">
            <v/>
          </cell>
          <cell r="O10075" t="str">
            <v/>
          </cell>
          <cell r="P10075" t="str">
            <v/>
          </cell>
          <cell r="Q10075">
            <v>0</v>
          </cell>
        </row>
        <row r="10076">
          <cell r="N10076" t="str">
            <v/>
          </cell>
          <cell r="O10076" t="str">
            <v/>
          </cell>
          <cell r="P10076" t="str">
            <v/>
          </cell>
          <cell r="Q10076">
            <v>0</v>
          </cell>
        </row>
        <row r="10077">
          <cell r="N10077" t="str">
            <v/>
          </cell>
          <cell r="O10077" t="str">
            <v/>
          </cell>
          <cell r="P10077" t="str">
            <v/>
          </cell>
          <cell r="Q10077">
            <v>0</v>
          </cell>
        </row>
        <row r="10078">
          <cell r="N10078" t="str">
            <v/>
          </cell>
          <cell r="O10078" t="str">
            <v/>
          </cell>
          <cell r="P10078" t="str">
            <v/>
          </cell>
          <cell r="Q10078">
            <v>0</v>
          </cell>
        </row>
        <row r="10079">
          <cell r="N10079" t="str">
            <v/>
          </cell>
          <cell r="O10079" t="str">
            <v/>
          </cell>
          <cell r="P10079" t="str">
            <v/>
          </cell>
          <cell r="Q10079">
            <v>0</v>
          </cell>
        </row>
        <row r="10080">
          <cell r="N10080" t="str">
            <v/>
          </cell>
          <cell r="O10080" t="str">
            <v/>
          </cell>
          <cell r="P10080" t="str">
            <v/>
          </cell>
          <cell r="Q10080">
            <v>0</v>
          </cell>
        </row>
        <row r="10081">
          <cell r="N10081" t="str">
            <v/>
          </cell>
          <cell r="O10081" t="str">
            <v/>
          </cell>
          <cell r="P10081" t="str">
            <v/>
          </cell>
          <cell r="Q10081">
            <v>0</v>
          </cell>
        </row>
        <row r="10082">
          <cell r="N10082" t="str">
            <v/>
          </cell>
          <cell r="O10082" t="str">
            <v/>
          </cell>
          <cell r="P10082" t="str">
            <v/>
          </cell>
          <cell r="Q10082">
            <v>0</v>
          </cell>
        </row>
        <row r="10083">
          <cell r="N10083" t="str">
            <v/>
          </cell>
          <cell r="O10083" t="str">
            <v/>
          </cell>
          <cell r="P10083" t="str">
            <v/>
          </cell>
          <cell r="Q10083">
            <v>0</v>
          </cell>
        </row>
        <row r="10084">
          <cell r="N10084" t="str">
            <v/>
          </cell>
          <cell r="O10084" t="str">
            <v/>
          </cell>
          <cell r="P10084" t="str">
            <v/>
          </cell>
          <cell r="Q10084">
            <v>0</v>
          </cell>
        </row>
        <row r="10085">
          <cell r="N10085" t="str">
            <v/>
          </cell>
          <cell r="O10085" t="str">
            <v/>
          </cell>
          <cell r="P10085" t="str">
            <v/>
          </cell>
          <cell r="Q10085">
            <v>0</v>
          </cell>
        </row>
        <row r="10086">
          <cell r="N10086" t="str">
            <v/>
          </cell>
          <cell r="O10086" t="str">
            <v/>
          </cell>
          <cell r="P10086" t="str">
            <v/>
          </cell>
          <cell r="Q10086">
            <v>0</v>
          </cell>
        </row>
        <row r="10087">
          <cell r="N10087" t="str">
            <v/>
          </cell>
          <cell r="O10087" t="str">
            <v/>
          </cell>
          <cell r="P10087" t="str">
            <v/>
          </cell>
          <cell r="Q10087">
            <v>0</v>
          </cell>
        </row>
        <row r="10088">
          <cell r="N10088" t="str">
            <v/>
          </cell>
          <cell r="O10088" t="str">
            <v/>
          </cell>
          <cell r="P10088" t="str">
            <v/>
          </cell>
          <cell r="Q10088">
            <v>0</v>
          </cell>
        </row>
        <row r="10089">
          <cell r="N10089" t="str">
            <v/>
          </cell>
          <cell r="O10089" t="str">
            <v/>
          </cell>
          <cell r="P10089" t="str">
            <v/>
          </cell>
          <cell r="Q10089">
            <v>0</v>
          </cell>
        </row>
        <row r="10090">
          <cell r="N10090" t="str">
            <v/>
          </cell>
          <cell r="O10090" t="str">
            <v/>
          </cell>
          <cell r="P10090" t="str">
            <v/>
          </cell>
          <cell r="Q10090">
            <v>0</v>
          </cell>
        </row>
        <row r="10091">
          <cell r="N10091" t="str">
            <v/>
          </cell>
          <cell r="O10091" t="str">
            <v/>
          </cell>
          <cell r="P10091" t="str">
            <v/>
          </cell>
          <cell r="Q10091">
            <v>0</v>
          </cell>
        </row>
        <row r="10092">
          <cell r="N10092" t="str">
            <v/>
          </cell>
          <cell r="O10092" t="str">
            <v/>
          </cell>
          <cell r="P10092" t="str">
            <v/>
          </cell>
          <cell r="Q10092">
            <v>0</v>
          </cell>
        </row>
        <row r="10093">
          <cell r="N10093" t="str">
            <v/>
          </cell>
          <cell r="O10093" t="str">
            <v/>
          </cell>
          <cell r="P10093" t="str">
            <v/>
          </cell>
          <cell r="Q10093">
            <v>0</v>
          </cell>
        </row>
        <row r="10094">
          <cell r="N10094" t="str">
            <v/>
          </cell>
          <cell r="O10094" t="str">
            <v/>
          </cell>
          <cell r="P10094" t="str">
            <v/>
          </cell>
          <cell r="Q10094">
            <v>0</v>
          </cell>
        </row>
        <row r="10095">
          <cell r="N10095" t="str">
            <v/>
          </cell>
          <cell r="O10095" t="str">
            <v/>
          </cell>
          <cell r="P10095" t="str">
            <v/>
          </cell>
          <cell r="Q10095">
            <v>0</v>
          </cell>
        </row>
        <row r="10096">
          <cell r="N10096" t="str">
            <v/>
          </cell>
          <cell r="O10096" t="str">
            <v/>
          </cell>
          <cell r="P10096" t="str">
            <v/>
          </cell>
          <cell r="Q10096">
            <v>0</v>
          </cell>
        </row>
        <row r="10097">
          <cell r="N10097" t="str">
            <v/>
          </cell>
          <cell r="O10097" t="str">
            <v/>
          </cell>
          <cell r="P10097" t="str">
            <v/>
          </cell>
          <cell r="Q10097">
            <v>0</v>
          </cell>
        </row>
        <row r="10098">
          <cell r="N10098" t="str">
            <v/>
          </cell>
          <cell r="O10098" t="str">
            <v/>
          </cell>
          <cell r="P10098" t="str">
            <v/>
          </cell>
          <cell r="Q10098">
            <v>0</v>
          </cell>
        </row>
        <row r="10099">
          <cell r="N10099" t="str">
            <v/>
          </cell>
          <cell r="O10099" t="str">
            <v/>
          </cell>
          <cell r="P10099" t="str">
            <v/>
          </cell>
          <cell r="Q10099">
            <v>0</v>
          </cell>
        </row>
        <row r="10100">
          <cell r="N10100" t="str">
            <v/>
          </cell>
          <cell r="O10100" t="str">
            <v/>
          </cell>
          <cell r="P10100" t="str">
            <v/>
          </cell>
          <cell r="Q10100">
            <v>0</v>
          </cell>
        </row>
        <row r="10101">
          <cell r="N10101" t="str">
            <v/>
          </cell>
          <cell r="O10101" t="str">
            <v/>
          </cell>
          <cell r="P10101" t="str">
            <v/>
          </cell>
          <cell r="Q10101">
            <v>0</v>
          </cell>
        </row>
        <row r="10102">
          <cell r="N10102" t="str">
            <v/>
          </cell>
          <cell r="O10102" t="str">
            <v/>
          </cell>
          <cell r="P10102" t="str">
            <v/>
          </cell>
          <cell r="Q10102">
            <v>0</v>
          </cell>
        </row>
        <row r="10103">
          <cell r="N10103" t="str">
            <v/>
          </cell>
          <cell r="O10103" t="str">
            <v/>
          </cell>
          <cell r="P10103" t="str">
            <v/>
          </cell>
          <cell r="Q10103">
            <v>0</v>
          </cell>
        </row>
        <row r="10104">
          <cell r="N10104" t="str">
            <v/>
          </cell>
          <cell r="O10104" t="str">
            <v/>
          </cell>
          <cell r="P10104" t="str">
            <v/>
          </cell>
          <cell r="Q10104">
            <v>0</v>
          </cell>
        </row>
        <row r="10105">
          <cell r="N10105" t="str">
            <v/>
          </cell>
          <cell r="O10105" t="str">
            <v/>
          </cell>
          <cell r="P10105" t="str">
            <v/>
          </cell>
          <cell r="Q10105">
            <v>0</v>
          </cell>
        </row>
        <row r="10106">
          <cell r="N10106" t="str">
            <v/>
          </cell>
          <cell r="O10106" t="str">
            <v/>
          </cell>
          <cell r="P10106" t="str">
            <v/>
          </cell>
          <cell r="Q10106">
            <v>0</v>
          </cell>
        </row>
        <row r="10107">
          <cell r="N10107" t="str">
            <v/>
          </cell>
          <cell r="O10107" t="str">
            <v/>
          </cell>
          <cell r="P10107" t="str">
            <v/>
          </cell>
          <cell r="Q10107">
            <v>0</v>
          </cell>
        </row>
        <row r="10108">
          <cell r="N10108" t="str">
            <v/>
          </cell>
          <cell r="O10108" t="str">
            <v/>
          </cell>
          <cell r="P10108" t="str">
            <v/>
          </cell>
          <cell r="Q10108">
            <v>0</v>
          </cell>
        </row>
        <row r="10109">
          <cell r="N10109" t="str">
            <v/>
          </cell>
          <cell r="O10109" t="str">
            <v/>
          </cell>
          <cell r="P10109" t="str">
            <v/>
          </cell>
          <cell r="Q10109">
            <v>0</v>
          </cell>
        </row>
        <row r="10110">
          <cell r="N10110" t="str">
            <v/>
          </cell>
          <cell r="O10110" t="str">
            <v/>
          </cell>
          <cell r="P10110" t="str">
            <v/>
          </cell>
          <cell r="Q10110">
            <v>0</v>
          </cell>
        </row>
        <row r="10111">
          <cell r="N10111" t="str">
            <v/>
          </cell>
          <cell r="O10111" t="str">
            <v/>
          </cell>
          <cell r="P10111" t="str">
            <v/>
          </cell>
          <cell r="Q10111">
            <v>0</v>
          </cell>
        </row>
        <row r="10112">
          <cell r="N10112" t="str">
            <v/>
          </cell>
          <cell r="O10112" t="str">
            <v/>
          </cell>
          <cell r="P10112" t="str">
            <v/>
          </cell>
          <cell r="Q10112">
            <v>0</v>
          </cell>
        </row>
        <row r="10113">
          <cell r="N10113" t="str">
            <v/>
          </cell>
          <cell r="O10113" t="str">
            <v/>
          </cell>
          <cell r="P10113" t="str">
            <v/>
          </cell>
          <cell r="Q10113">
            <v>0</v>
          </cell>
        </row>
        <row r="10114">
          <cell r="N10114" t="str">
            <v/>
          </cell>
          <cell r="O10114" t="str">
            <v/>
          </cell>
          <cell r="P10114" t="str">
            <v/>
          </cell>
          <cell r="Q10114">
            <v>0</v>
          </cell>
        </row>
        <row r="10115">
          <cell r="N10115" t="str">
            <v/>
          </cell>
          <cell r="O10115" t="str">
            <v/>
          </cell>
          <cell r="P10115" t="str">
            <v/>
          </cell>
          <cell r="Q10115">
            <v>0</v>
          </cell>
        </row>
        <row r="10116">
          <cell r="N10116" t="str">
            <v/>
          </cell>
          <cell r="O10116" t="str">
            <v/>
          </cell>
          <cell r="P10116" t="str">
            <v/>
          </cell>
          <cell r="Q10116">
            <v>0</v>
          </cell>
        </row>
        <row r="10117">
          <cell r="N10117" t="str">
            <v/>
          </cell>
          <cell r="O10117" t="str">
            <v/>
          </cell>
          <cell r="P10117" t="str">
            <v/>
          </cell>
          <cell r="Q10117">
            <v>0</v>
          </cell>
        </row>
        <row r="10118">
          <cell r="N10118" t="str">
            <v/>
          </cell>
          <cell r="O10118" t="str">
            <v/>
          </cell>
          <cell r="P10118" t="str">
            <v/>
          </cell>
          <cell r="Q10118">
            <v>0</v>
          </cell>
        </row>
        <row r="10119">
          <cell r="N10119" t="str">
            <v/>
          </cell>
          <cell r="O10119" t="str">
            <v/>
          </cell>
          <cell r="P10119" t="str">
            <v/>
          </cell>
          <cell r="Q10119">
            <v>0</v>
          </cell>
        </row>
        <row r="10120">
          <cell r="N10120" t="str">
            <v/>
          </cell>
          <cell r="O10120" t="str">
            <v/>
          </cell>
          <cell r="P10120" t="str">
            <v/>
          </cell>
          <cell r="Q10120">
            <v>0</v>
          </cell>
        </row>
        <row r="10121">
          <cell r="N10121" t="str">
            <v/>
          </cell>
          <cell r="O10121" t="str">
            <v/>
          </cell>
          <cell r="P10121" t="str">
            <v/>
          </cell>
          <cell r="Q10121">
            <v>0</v>
          </cell>
        </row>
        <row r="10122">
          <cell r="N10122" t="str">
            <v/>
          </cell>
          <cell r="O10122" t="str">
            <v/>
          </cell>
          <cell r="P10122" t="str">
            <v/>
          </cell>
          <cell r="Q10122">
            <v>0</v>
          </cell>
        </row>
        <row r="10123">
          <cell r="N10123" t="str">
            <v/>
          </cell>
          <cell r="O10123" t="str">
            <v/>
          </cell>
          <cell r="P10123" t="str">
            <v/>
          </cell>
          <cell r="Q10123">
            <v>0</v>
          </cell>
        </row>
        <row r="10124">
          <cell r="N10124" t="str">
            <v/>
          </cell>
          <cell r="O10124" t="str">
            <v/>
          </cell>
          <cell r="P10124" t="str">
            <v/>
          </cell>
          <cell r="Q10124">
            <v>0</v>
          </cell>
        </row>
        <row r="10125">
          <cell r="N10125" t="str">
            <v/>
          </cell>
          <cell r="O10125" t="str">
            <v/>
          </cell>
          <cell r="P10125" t="str">
            <v/>
          </cell>
          <cell r="Q10125">
            <v>0</v>
          </cell>
        </row>
        <row r="10126">
          <cell r="N10126" t="str">
            <v/>
          </cell>
          <cell r="O10126" t="str">
            <v/>
          </cell>
          <cell r="P10126" t="str">
            <v/>
          </cell>
          <cell r="Q10126">
            <v>0</v>
          </cell>
        </row>
        <row r="10127">
          <cell r="N10127" t="str">
            <v/>
          </cell>
          <cell r="O10127" t="str">
            <v/>
          </cell>
          <cell r="P10127" t="str">
            <v/>
          </cell>
          <cell r="Q10127">
            <v>0</v>
          </cell>
        </row>
        <row r="10128">
          <cell r="N10128" t="str">
            <v/>
          </cell>
          <cell r="O10128" t="str">
            <v/>
          </cell>
          <cell r="P10128" t="str">
            <v/>
          </cell>
          <cell r="Q10128">
            <v>0</v>
          </cell>
        </row>
        <row r="10129">
          <cell r="N10129" t="str">
            <v/>
          </cell>
          <cell r="O10129" t="str">
            <v/>
          </cell>
          <cell r="P10129" t="str">
            <v/>
          </cell>
          <cell r="Q10129">
            <v>0</v>
          </cell>
        </row>
        <row r="10130">
          <cell r="N10130" t="str">
            <v/>
          </cell>
          <cell r="O10130" t="str">
            <v/>
          </cell>
          <cell r="P10130" t="str">
            <v/>
          </cell>
          <cell r="Q10130">
            <v>0</v>
          </cell>
        </row>
        <row r="10131">
          <cell r="N10131" t="str">
            <v/>
          </cell>
          <cell r="O10131" t="str">
            <v/>
          </cell>
          <cell r="P10131" t="str">
            <v/>
          </cell>
          <cell r="Q10131">
            <v>0</v>
          </cell>
        </row>
        <row r="10132">
          <cell r="N10132" t="str">
            <v/>
          </cell>
          <cell r="O10132" t="str">
            <v/>
          </cell>
          <cell r="P10132" t="str">
            <v/>
          </cell>
          <cell r="Q10132">
            <v>0</v>
          </cell>
        </row>
        <row r="10133">
          <cell r="N10133" t="str">
            <v/>
          </cell>
          <cell r="O10133" t="str">
            <v/>
          </cell>
          <cell r="P10133" t="str">
            <v/>
          </cell>
          <cell r="Q10133">
            <v>0</v>
          </cell>
        </row>
        <row r="10134">
          <cell r="N10134" t="str">
            <v/>
          </cell>
          <cell r="O10134" t="str">
            <v/>
          </cell>
          <cell r="P10134" t="str">
            <v/>
          </cell>
          <cell r="Q10134">
            <v>0</v>
          </cell>
        </row>
        <row r="10135">
          <cell r="N10135" t="str">
            <v/>
          </cell>
          <cell r="O10135" t="str">
            <v/>
          </cell>
          <cell r="P10135" t="str">
            <v/>
          </cell>
          <cell r="Q10135">
            <v>0</v>
          </cell>
        </row>
        <row r="10136">
          <cell r="N10136" t="str">
            <v/>
          </cell>
          <cell r="O10136" t="str">
            <v/>
          </cell>
          <cell r="P10136" t="str">
            <v/>
          </cell>
          <cell r="Q10136">
            <v>0</v>
          </cell>
        </row>
        <row r="10137">
          <cell r="N10137" t="str">
            <v/>
          </cell>
          <cell r="O10137" t="str">
            <v/>
          </cell>
          <cell r="P10137" t="str">
            <v/>
          </cell>
          <cell r="Q10137">
            <v>0</v>
          </cell>
        </row>
        <row r="10138">
          <cell r="N10138" t="str">
            <v/>
          </cell>
          <cell r="O10138" t="str">
            <v/>
          </cell>
          <cell r="P10138" t="str">
            <v/>
          </cell>
          <cell r="Q10138">
            <v>0</v>
          </cell>
        </row>
        <row r="10139">
          <cell r="N10139" t="str">
            <v/>
          </cell>
          <cell r="O10139" t="str">
            <v/>
          </cell>
          <cell r="P10139" t="str">
            <v/>
          </cell>
          <cell r="Q10139">
            <v>0</v>
          </cell>
        </row>
        <row r="10140">
          <cell r="N10140" t="str">
            <v/>
          </cell>
          <cell r="O10140" t="str">
            <v/>
          </cell>
          <cell r="P10140" t="str">
            <v/>
          </cell>
          <cell r="Q10140">
            <v>0</v>
          </cell>
        </row>
        <row r="10141">
          <cell r="N10141" t="str">
            <v/>
          </cell>
          <cell r="O10141" t="str">
            <v/>
          </cell>
          <cell r="P10141" t="str">
            <v/>
          </cell>
          <cell r="Q10141">
            <v>0</v>
          </cell>
        </row>
        <row r="10142">
          <cell r="N10142" t="str">
            <v/>
          </cell>
          <cell r="O10142" t="str">
            <v/>
          </cell>
          <cell r="P10142" t="str">
            <v/>
          </cell>
          <cell r="Q10142">
            <v>0</v>
          </cell>
        </row>
        <row r="10143">
          <cell r="N10143" t="str">
            <v/>
          </cell>
          <cell r="O10143" t="str">
            <v/>
          </cell>
          <cell r="P10143" t="str">
            <v/>
          </cell>
          <cell r="Q10143">
            <v>0</v>
          </cell>
        </row>
        <row r="10144">
          <cell r="N10144" t="str">
            <v/>
          </cell>
          <cell r="O10144" t="str">
            <v/>
          </cell>
          <cell r="P10144" t="str">
            <v/>
          </cell>
          <cell r="Q10144">
            <v>0</v>
          </cell>
        </row>
        <row r="10145">
          <cell r="N10145" t="str">
            <v/>
          </cell>
          <cell r="O10145" t="str">
            <v/>
          </cell>
          <cell r="P10145" t="str">
            <v/>
          </cell>
          <cell r="Q10145">
            <v>0</v>
          </cell>
        </row>
        <row r="10146">
          <cell r="N10146" t="str">
            <v/>
          </cell>
          <cell r="O10146" t="str">
            <v/>
          </cell>
          <cell r="P10146" t="str">
            <v/>
          </cell>
          <cell r="Q10146">
            <v>0</v>
          </cell>
        </row>
        <row r="10147">
          <cell r="N10147" t="str">
            <v/>
          </cell>
          <cell r="O10147" t="str">
            <v/>
          </cell>
          <cell r="P10147" t="str">
            <v/>
          </cell>
          <cell r="Q10147">
            <v>0</v>
          </cell>
        </row>
        <row r="10148">
          <cell r="N10148" t="str">
            <v/>
          </cell>
          <cell r="O10148" t="str">
            <v/>
          </cell>
          <cell r="P10148" t="str">
            <v/>
          </cell>
          <cell r="Q10148">
            <v>0</v>
          </cell>
        </row>
        <row r="10149">
          <cell r="N10149" t="str">
            <v/>
          </cell>
          <cell r="O10149" t="str">
            <v/>
          </cell>
          <cell r="P10149" t="str">
            <v/>
          </cell>
          <cell r="Q10149">
            <v>0</v>
          </cell>
        </row>
        <row r="10150">
          <cell r="N10150" t="str">
            <v/>
          </cell>
          <cell r="O10150" t="str">
            <v/>
          </cell>
          <cell r="P10150" t="str">
            <v/>
          </cell>
          <cell r="Q10150">
            <v>0</v>
          </cell>
        </row>
        <row r="10151">
          <cell r="N10151" t="str">
            <v/>
          </cell>
          <cell r="O10151" t="str">
            <v/>
          </cell>
          <cell r="P10151" t="str">
            <v/>
          </cell>
          <cell r="Q10151">
            <v>0</v>
          </cell>
        </row>
        <row r="10152">
          <cell r="N10152" t="str">
            <v/>
          </cell>
          <cell r="O10152" t="str">
            <v/>
          </cell>
          <cell r="P10152" t="str">
            <v/>
          </cell>
          <cell r="Q10152">
            <v>0</v>
          </cell>
        </row>
        <row r="10153">
          <cell r="N10153" t="str">
            <v/>
          </cell>
          <cell r="O10153" t="str">
            <v/>
          </cell>
          <cell r="P10153" t="str">
            <v/>
          </cell>
          <cell r="Q10153">
            <v>0</v>
          </cell>
        </row>
        <row r="10154">
          <cell r="N10154" t="str">
            <v/>
          </cell>
          <cell r="O10154" t="str">
            <v/>
          </cell>
          <cell r="P10154" t="str">
            <v/>
          </cell>
          <cell r="Q10154">
            <v>0</v>
          </cell>
        </row>
        <row r="10155">
          <cell r="N10155" t="str">
            <v/>
          </cell>
          <cell r="O10155" t="str">
            <v/>
          </cell>
          <cell r="P10155" t="str">
            <v/>
          </cell>
          <cell r="Q10155">
            <v>0</v>
          </cell>
        </row>
        <row r="10156">
          <cell r="N10156" t="str">
            <v/>
          </cell>
          <cell r="O10156" t="str">
            <v/>
          </cell>
          <cell r="P10156" t="str">
            <v/>
          </cell>
          <cell r="Q10156">
            <v>0</v>
          </cell>
        </row>
        <row r="10157">
          <cell r="N10157" t="str">
            <v/>
          </cell>
          <cell r="O10157" t="str">
            <v/>
          </cell>
          <cell r="P10157" t="str">
            <v/>
          </cell>
          <cell r="Q10157">
            <v>0</v>
          </cell>
        </row>
        <row r="10158">
          <cell r="N10158" t="str">
            <v/>
          </cell>
          <cell r="O10158" t="str">
            <v/>
          </cell>
          <cell r="P10158" t="str">
            <v/>
          </cell>
          <cell r="Q10158">
            <v>0</v>
          </cell>
        </row>
        <row r="10159">
          <cell r="N10159" t="str">
            <v/>
          </cell>
          <cell r="O10159" t="str">
            <v/>
          </cell>
          <cell r="P10159" t="str">
            <v/>
          </cell>
          <cell r="Q10159">
            <v>0</v>
          </cell>
        </row>
        <row r="10160">
          <cell r="N10160" t="str">
            <v/>
          </cell>
          <cell r="O10160" t="str">
            <v/>
          </cell>
          <cell r="P10160" t="str">
            <v/>
          </cell>
          <cell r="Q10160">
            <v>0</v>
          </cell>
        </row>
        <row r="10161">
          <cell r="N10161" t="str">
            <v/>
          </cell>
          <cell r="O10161" t="str">
            <v/>
          </cell>
          <cell r="P10161" t="str">
            <v/>
          </cell>
          <cell r="Q10161">
            <v>0</v>
          </cell>
        </row>
        <row r="10162">
          <cell r="N10162" t="str">
            <v/>
          </cell>
          <cell r="O10162" t="str">
            <v/>
          </cell>
          <cell r="P10162" t="str">
            <v/>
          </cell>
          <cell r="Q10162">
            <v>0</v>
          </cell>
        </row>
        <row r="10163">
          <cell r="N10163" t="str">
            <v/>
          </cell>
          <cell r="O10163" t="str">
            <v/>
          </cell>
          <cell r="P10163" t="str">
            <v/>
          </cell>
          <cell r="Q10163">
            <v>0</v>
          </cell>
        </row>
        <row r="10164">
          <cell r="N10164" t="str">
            <v/>
          </cell>
          <cell r="O10164" t="str">
            <v/>
          </cell>
          <cell r="P10164" t="str">
            <v/>
          </cell>
          <cell r="Q10164">
            <v>0</v>
          </cell>
        </row>
        <row r="10165">
          <cell r="N10165" t="str">
            <v/>
          </cell>
          <cell r="O10165" t="str">
            <v/>
          </cell>
          <cell r="P10165" t="str">
            <v/>
          </cell>
          <cell r="Q10165">
            <v>0</v>
          </cell>
        </row>
        <row r="10166">
          <cell r="N10166" t="str">
            <v/>
          </cell>
          <cell r="O10166" t="str">
            <v/>
          </cell>
          <cell r="P10166" t="str">
            <v/>
          </cell>
          <cell r="Q10166">
            <v>0</v>
          </cell>
        </row>
        <row r="10167">
          <cell r="N10167" t="str">
            <v/>
          </cell>
          <cell r="O10167" t="str">
            <v/>
          </cell>
          <cell r="P10167" t="str">
            <v/>
          </cell>
          <cell r="Q10167">
            <v>0</v>
          </cell>
        </row>
        <row r="10168">
          <cell r="N10168" t="str">
            <v/>
          </cell>
          <cell r="O10168" t="str">
            <v/>
          </cell>
          <cell r="P10168" t="str">
            <v/>
          </cell>
          <cell r="Q10168">
            <v>0</v>
          </cell>
        </row>
        <row r="10169">
          <cell r="N10169" t="str">
            <v/>
          </cell>
          <cell r="O10169" t="str">
            <v/>
          </cell>
          <cell r="P10169" t="str">
            <v/>
          </cell>
          <cell r="Q10169">
            <v>0</v>
          </cell>
        </row>
        <row r="10170">
          <cell r="N10170" t="str">
            <v/>
          </cell>
          <cell r="O10170" t="str">
            <v/>
          </cell>
          <cell r="P10170" t="str">
            <v/>
          </cell>
          <cell r="Q10170">
            <v>0</v>
          </cell>
        </row>
        <row r="10171">
          <cell r="N10171" t="str">
            <v/>
          </cell>
          <cell r="O10171" t="str">
            <v/>
          </cell>
          <cell r="P10171" t="str">
            <v/>
          </cell>
          <cell r="Q10171">
            <v>0</v>
          </cell>
        </row>
        <row r="10172">
          <cell r="N10172" t="str">
            <v/>
          </cell>
          <cell r="O10172" t="str">
            <v/>
          </cell>
          <cell r="P10172" t="str">
            <v/>
          </cell>
          <cell r="Q10172">
            <v>0</v>
          </cell>
        </row>
        <row r="10173">
          <cell r="N10173" t="str">
            <v/>
          </cell>
          <cell r="O10173" t="str">
            <v/>
          </cell>
          <cell r="P10173" t="str">
            <v/>
          </cell>
          <cell r="Q10173">
            <v>0</v>
          </cell>
        </row>
        <row r="10174">
          <cell r="N10174" t="str">
            <v/>
          </cell>
          <cell r="O10174" t="str">
            <v/>
          </cell>
          <cell r="P10174" t="str">
            <v/>
          </cell>
          <cell r="Q10174">
            <v>0</v>
          </cell>
        </row>
        <row r="10175">
          <cell r="N10175" t="str">
            <v/>
          </cell>
          <cell r="O10175" t="str">
            <v/>
          </cell>
          <cell r="P10175" t="str">
            <v/>
          </cell>
          <cell r="Q10175">
            <v>0</v>
          </cell>
        </row>
        <row r="10176">
          <cell r="N10176" t="str">
            <v/>
          </cell>
          <cell r="O10176" t="str">
            <v/>
          </cell>
          <cell r="P10176" t="str">
            <v/>
          </cell>
          <cell r="Q10176">
            <v>0</v>
          </cell>
        </row>
        <row r="10177">
          <cell r="N10177" t="str">
            <v/>
          </cell>
          <cell r="O10177" t="str">
            <v/>
          </cell>
          <cell r="P10177" t="str">
            <v/>
          </cell>
          <cell r="Q10177">
            <v>0</v>
          </cell>
        </row>
        <row r="10178">
          <cell r="N10178" t="str">
            <v/>
          </cell>
          <cell r="O10178" t="str">
            <v/>
          </cell>
          <cell r="P10178" t="str">
            <v/>
          </cell>
          <cell r="Q10178">
            <v>0</v>
          </cell>
        </row>
        <row r="10179">
          <cell r="N10179" t="str">
            <v/>
          </cell>
          <cell r="O10179" t="str">
            <v/>
          </cell>
          <cell r="P10179" t="str">
            <v/>
          </cell>
          <cell r="Q10179">
            <v>0</v>
          </cell>
        </row>
        <row r="10180">
          <cell r="N10180" t="str">
            <v/>
          </cell>
          <cell r="O10180" t="str">
            <v/>
          </cell>
          <cell r="P10180" t="str">
            <v/>
          </cell>
          <cell r="Q10180">
            <v>0</v>
          </cell>
        </row>
        <row r="10181">
          <cell r="N10181" t="str">
            <v/>
          </cell>
          <cell r="O10181" t="str">
            <v/>
          </cell>
          <cell r="P10181" t="str">
            <v/>
          </cell>
          <cell r="Q10181">
            <v>0</v>
          </cell>
        </row>
        <row r="10182">
          <cell r="N10182" t="str">
            <v/>
          </cell>
          <cell r="O10182" t="str">
            <v/>
          </cell>
          <cell r="P10182" t="str">
            <v/>
          </cell>
          <cell r="Q10182">
            <v>0</v>
          </cell>
        </row>
        <row r="10183">
          <cell r="N10183" t="str">
            <v/>
          </cell>
          <cell r="O10183" t="str">
            <v/>
          </cell>
          <cell r="P10183" t="str">
            <v/>
          </cell>
          <cell r="Q10183">
            <v>0</v>
          </cell>
        </row>
        <row r="10184">
          <cell r="N10184" t="str">
            <v/>
          </cell>
          <cell r="O10184" t="str">
            <v/>
          </cell>
          <cell r="P10184" t="str">
            <v/>
          </cell>
          <cell r="Q10184">
            <v>0</v>
          </cell>
        </row>
        <row r="10185">
          <cell r="N10185" t="str">
            <v/>
          </cell>
          <cell r="O10185" t="str">
            <v/>
          </cell>
          <cell r="P10185" t="str">
            <v/>
          </cell>
          <cell r="Q10185">
            <v>0</v>
          </cell>
        </row>
        <row r="10186">
          <cell r="N10186" t="str">
            <v/>
          </cell>
          <cell r="O10186" t="str">
            <v/>
          </cell>
          <cell r="P10186" t="str">
            <v/>
          </cell>
          <cell r="Q10186">
            <v>0</v>
          </cell>
        </row>
        <row r="10187">
          <cell r="N10187" t="str">
            <v/>
          </cell>
          <cell r="O10187" t="str">
            <v/>
          </cell>
          <cell r="P10187" t="str">
            <v/>
          </cell>
          <cell r="Q10187">
            <v>0</v>
          </cell>
        </row>
        <row r="10188">
          <cell r="N10188" t="str">
            <v/>
          </cell>
          <cell r="O10188" t="str">
            <v/>
          </cell>
          <cell r="P10188" t="str">
            <v/>
          </cell>
          <cell r="Q10188">
            <v>0</v>
          </cell>
        </row>
        <row r="10189">
          <cell r="N10189" t="str">
            <v/>
          </cell>
          <cell r="O10189" t="str">
            <v/>
          </cell>
          <cell r="P10189" t="str">
            <v/>
          </cell>
          <cell r="Q10189">
            <v>0</v>
          </cell>
        </row>
        <row r="10190">
          <cell r="N10190" t="str">
            <v/>
          </cell>
          <cell r="O10190" t="str">
            <v/>
          </cell>
          <cell r="P10190" t="str">
            <v/>
          </cell>
          <cell r="Q10190">
            <v>0</v>
          </cell>
        </row>
        <row r="10191">
          <cell r="N10191" t="str">
            <v/>
          </cell>
          <cell r="O10191" t="str">
            <v/>
          </cell>
          <cell r="P10191" t="str">
            <v/>
          </cell>
          <cell r="Q10191">
            <v>0</v>
          </cell>
        </row>
        <row r="10192">
          <cell r="N10192" t="str">
            <v/>
          </cell>
          <cell r="O10192" t="str">
            <v/>
          </cell>
          <cell r="P10192" t="str">
            <v/>
          </cell>
          <cell r="Q10192">
            <v>0</v>
          </cell>
        </row>
        <row r="10193">
          <cell r="N10193" t="str">
            <v/>
          </cell>
          <cell r="O10193" t="str">
            <v/>
          </cell>
          <cell r="P10193" t="str">
            <v/>
          </cell>
          <cell r="Q10193">
            <v>0</v>
          </cell>
        </row>
        <row r="10194">
          <cell r="N10194" t="str">
            <v/>
          </cell>
          <cell r="O10194" t="str">
            <v/>
          </cell>
          <cell r="P10194" t="str">
            <v/>
          </cell>
          <cell r="Q10194">
            <v>0</v>
          </cell>
        </row>
        <row r="10195">
          <cell r="N10195" t="str">
            <v/>
          </cell>
          <cell r="O10195" t="str">
            <v/>
          </cell>
          <cell r="P10195" t="str">
            <v/>
          </cell>
          <cell r="Q10195">
            <v>0</v>
          </cell>
        </row>
        <row r="10196">
          <cell r="N10196" t="str">
            <v/>
          </cell>
          <cell r="O10196" t="str">
            <v/>
          </cell>
          <cell r="P10196" t="str">
            <v/>
          </cell>
          <cell r="Q10196">
            <v>0</v>
          </cell>
        </row>
        <row r="10197">
          <cell r="N10197" t="str">
            <v/>
          </cell>
          <cell r="O10197" t="str">
            <v/>
          </cell>
          <cell r="P10197" t="str">
            <v/>
          </cell>
          <cell r="Q10197">
            <v>0</v>
          </cell>
        </row>
        <row r="10198">
          <cell r="N10198" t="str">
            <v/>
          </cell>
          <cell r="O10198" t="str">
            <v/>
          </cell>
          <cell r="P10198" t="str">
            <v/>
          </cell>
          <cell r="Q10198">
            <v>0</v>
          </cell>
        </row>
        <row r="10199">
          <cell r="N10199" t="str">
            <v/>
          </cell>
          <cell r="O10199" t="str">
            <v/>
          </cell>
          <cell r="P10199" t="str">
            <v/>
          </cell>
          <cell r="Q10199">
            <v>0</v>
          </cell>
        </row>
        <row r="10200">
          <cell r="N10200" t="str">
            <v/>
          </cell>
          <cell r="O10200" t="str">
            <v/>
          </cell>
          <cell r="P10200" t="str">
            <v/>
          </cell>
          <cell r="Q10200">
            <v>0</v>
          </cell>
        </row>
        <row r="10201">
          <cell r="N10201" t="str">
            <v/>
          </cell>
          <cell r="O10201" t="str">
            <v/>
          </cell>
          <cell r="P10201" t="str">
            <v/>
          </cell>
          <cell r="Q10201">
            <v>0</v>
          </cell>
        </row>
        <row r="10202">
          <cell r="N10202" t="str">
            <v/>
          </cell>
          <cell r="O10202" t="str">
            <v/>
          </cell>
          <cell r="P10202" t="str">
            <v/>
          </cell>
          <cell r="Q10202">
            <v>0</v>
          </cell>
        </row>
        <row r="10203">
          <cell r="N10203" t="str">
            <v/>
          </cell>
          <cell r="O10203" t="str">
            <v/>
          </cell>
          <cell r="P10203" t="str">
            <v/>
          </cell>
          <cell r="Q10203">
            <v>0</v>
          </cell>
        </row>
        <row r="10204">
          <cell r="N10204" t="str">
            <v/>
          </cell>
          <cell r="O10204" t="str">
            <v/>
          </cell>
          <cell r="P10204" t="str">
            <v/>
          </cell>
          <cell r="Q10204">
            <v>0</v>
          </cell>
        </row>
        <row r="10205">
          <cell r="N10205" t="str">
            <v/>
          </cell>
          <cell r="O10205" t="str">
            <v/>
          </cell>
          <cell r="P10205" t="str">
            <v/>
          </cell>
          <cell r="Q10205">
            <v>0</v>
          </cell>
        </row>
        <row r="10206">
          <cell r="N10206" t="str">
            <v/>
          </cell>
          <cell r="O10206" t="str">
            <v/>
          </cell>
          <cell r="P10206" t="str">
            <v/>
          </cell>
          <cell r="Q10206">
            <v>0</v>
          </cell>
        </row>
        <row r="10207">
          <cell r="N10207" t="str">
            <v/>
          </cell>
          <cell r="O10207" t="str">
            <v/>
          </cell>
          <cell r="P10207" t="str">
            <v/>
          </cell>
          <cell r="Q10207">
            <v>0</v>
          </cell>
        </row>
        <row r="10208">
          <cell r="N10208" t="str">
            <v/>
          </cell>
          <cell r="O10208" t="str">
            <v/>
          </cell>
          <cell r="P10208" t="str">
            <v/>
          </cell>
          <cell r="Q10208">
            <v>0</v>
          </cell>
        </row>
        <row r="10209">
          <cell r="N10209" t="str">
            <v/>
          </cell>
          <cell r="O10209" t="str">
            <v/>
          </cell>
          <cell r="P10209" t="str">
            <v/>
          </cell>
          <cell r="Q10209">
            <v>0</v>
          </cell>
        </row>
        <row r="10210">
          <cell r="N10210" t="str">
            <v/>
          </cell>
          <cell r="O10210" t="str">
            <v/>
          </cell>
          <cell r="P10210" t="str">
            <v/>
          </cell>
          <cell r="Q10210">
            <v>0</v>
          </cell>
        </row>
        <row r="10211">
          <cell r="N10211" t="str">
            <v/>
          </cell>
          <cell r="O10211" t="str">
            <v/>
          </cell>
          <cell r="P10211" t="str">
            <v/>
          </cell>
          <cell r="Q10211">
            <v>0</v>
          </cell>
        </row>
        <row r="10212">
          <cell r="N10212" t="str">
            <v/>
          </cell>
          <cell r="O10212" t="str">
            <v/>
          </cell>
          <cell r="P10212" t="str">
            <v/>
          </cell>
          <cell r="Q10212">
            <v>0</v>
          </cell>
        </row>
        <row r="10213">
          <cell r="N10213" t="str">
            <v/>
          </cell>
          <cell r="O10213" t="str">
            <v/>
          </cell>
          <cell r="P10213" t="str">
            <v/>
          </cell>
          <cell r="Q10213">
            <v>0</v>
          </cell>
        </row>
        <row r="10214">
          <cell r="N10214" t="str">
            <v/>
          </cell>
          <cell r="O10214" t="str">
            <v/>
          </cell>
          <cell r="P10214" t="str">
            <v/>
          </cell>
          <cell r="Q10214">
            <v>0</v>
          </cell>
        </row>
        <row r="10215">
          <cell r="N10215" t="str">
            <v/>
          </cell>
          <cell r="O10215" t="str">
            <v/>
          </cell>
          <cell r="P10215" t="str">
            <v/>
          </cell>
          <cell r="Q10215">
            <v>0</v>
          </cell>
        </row>
        <row r="10216">
          <cell r="N10216" t="str">
            <v/>
          </cell>
          <cell r="O10216" t="str">
            <v/>
          </cell>
          <cell r="P10216" t="str">
            <v/>
          </cell>
          <cell r="Q10216">
            <v>0</v>
          </cell>
        </row>
        <row r="10217">
          <cell r="N10217" t="str">
            <v/>
          </cell>
          <cell r="O10217" t="str">
            <v/>
          </cell>
          <cell r="P10217" t="str">
            <v/>
          </cell>
          <cell r="Q10217">
            <v>0</v>
          </cell>
        </row>
        <row r="10218">
          <cell r="N10218" t="str">
            <v/>
          </cell>
          <cell r="O10218" t="str">
            <v/>
          </cell>
          <cell r="P10218" t="str">
            <v/>
          </cell>
          <cell r="Q10218">
            <v>0</v>
          </cell>
        </row>
        <row r="10219">
          <cell r="N10219" t="str">
            <v/>
          </cell>
          <cell r="O10219" t="str">
            <v/>
          </cell>
          <cell r="P10219" t="str">
            <v/>
          </cell>
          <cell r="Q10219">
            <v>0</v>
          </cell>
        </row>
        <row r="10220">
          <cell r="N10220" t="str">
            <v/>
          </cell>
          <cell r="O10220" t="str">
            <v/>
          </cell>
          <cell r="P10220" t="str">
            <v/>
          </cell>
          <cell r="Q10220">
            <v>0</v>
          </cell>
        </row>
        <row r="10221">
          <cell r="N10221" t="str">
            <v/>
          </cell>
          <cell r="O10221" t="str">
            <v/>
          </cell>
          <cell r="P10221" t="str">
            <v/>
          </cell>
          <cell r="Q10221">
            <v>0</v>
          </cell>
        </row>
        <row r="10222">
          <cell r="N10222" t="str">
            <v/>
          </cell>
          <cell r="O10222" t="str">
            <v/>
          </cell>
          <cell r="P10222" t="str">
            <v/>
          </cell>
          <cell r="Q10222">
            <v>0</v>
          </cell>
        </row>
        <row r="10223">
          <cell r="N10223" t="str">
            <v/>
          </cell>
          <cell r="O10223" t="str">
            <v/>
          </cell>
          <cell r="P10223" t="str">
            <v/>
          </cell>
          <cell r="Q10223">
            <v>0</v>
          </cell>
        </row>
        <row r="10224">
          <cell r="N10224" t="str">
            <v/>
          </cell>
          <cell r="O10224" t="str">
            <v/>
          </cell>
          <cell r="P10224" t="str">
            <v/>
          </cell>
          <cell r="Q10224">
            <v>0</v>
          </cell>
        </row>
        <row r="10225">
          <cell r="N10225" t="str">
            <v/>
          </cell>
          <cell r="O10225" t="str">
            <v/>
          </cell>
          <cell r="P10225" t="str">
            <v/>
          </cell>
          <cell r="Q10225">
            <v>0</v>
          </cell>
        </row>
        <row r="10226">
          <cell r="N10226" t="str">
            <v/>
          </cell>
          <cell r="O10226" t="str">
            <v/>
          </cell>
          <cell r="P10226" t="str">
            <v/>
          </cell>
          <cell r="Q10226">
            <v>0</v>
          </cell>
        </row>
        <row r="10227">
          <cell r="N10227" t="str">
            <v/>
          </cell>
          <cell r="O10227" t="str">
            <v/>
          </cell>
          <cell r="P10227" t="str">
            <v/>
          </cell>
          <cell r="Q10227">
            <v>0</v>
          </cell>
        </row>
        <row r="10228">
          <cell r="N10228" t="str">
            <v/>
          </cell>
          <cell r="O10228" t="str">
            <v/>
          </cell>
          <cell r="P10228" t="str">
            <v/>
          </cell>
          <cell r="Q10228">
            <v>0</v>
          </cell>
        </row>
        <row r="10229">
          <cell r="N10229" t="str">
            <v/>
          </cell>
          <cell r="O10229" t="str">
            <v/>
          </cell>
          <cell r="P10229" t="str">
            <v/>
          </cell>
          <cell r="Q10229">
            <v>0</v>
          </cell>
        </row>
        <row r="10230">
          <cell r="N10230" t="str">
            <v/>
          </cell>
          <cell r="O10230" t="str">
            <v/>
          </cell>
          <cell r="P10230" t="str">
            <v/>
          </cell>
          <cell r="Q10230">
            <v>0</v>
          </cell>
        </row>
        <row r="10231">
          <cell r="N10231" t="str">
            <v/>
          </cell>
          <cell r="O10231" t="str">
            <v/>
          </cell>
          <cell r="P10231" t="str">
            <v/>
          </cell>
          <cell r="Q10231">
            <v>0</v>
          </cell>
        </row>
        <row r="10232">
          <cell r="N10232" t="str">
            <v/>
          </cell>
          <cell r="O10232" t="str">
            <v/>
          </cell>
          <cell r="P10232" t="str">
            <v/>
          </cell>
          <cell r="Q10232">
            <v>0</v>
          </cell>
        </row>
        <row r="10233">
          <cell r="N10233" t="str">
            <v/>
          </cell>
          <cell r="O10233" t="str">
            <v/>
          </cell>
          <cell r="P10233" t="str">
            <v/>
          </cell>
          <cell r="Q10233">
            <v>0</v>
          </cell>
        </row>
        <row r="10234">
          <cell r="N10234" t="str">
            <v/>
          </cell>
          <cell r="O10234" t="str">
            <v/>
          </cell>
          <cell r="P10234" t="str">
            <v/>
          </cell>
          <cell r="Q10234">
            <v>0</v>
          </cell>
        </row>
        <row r="10235">
          <cell r="N10235" t="str">
            <v/>
          </cell>
          <cell r="O10235" t="str">
            <v/>
          </cell>
          <cell r="P10235" t="str">
            <v/>
          </cell>
          <cell r="Q10235">
            <v>0</v>
          </cell>
        </row>
        <row r="10236">
          <cell r="N10236" t="str">
            <v/>
          </cell>
          <cell r="O10236" t="str">
            <v/>
          </cell>
          <cell r="P10236" t="str">
            <v/>
          </cell>
          <cell r="Q10236">
            <v>0</v>
          </cell>
        </row>
        <row r="10237">
          <cell r="N10237" t="str">
            <v/>
          </cell>
          <cell r="O10237" t="str">
            <v/>
          </cell>
          <cell r="P10237" t="str">
            <v/>
          </cell>
          <cell r="Q10237">
            <v>0</v>
          </cell>
        </row>
        <row r="10238">
          <cell r="N10238" t="str">
            <v/>
          </cell>
          <cell r="O10238" t="str">
            <v/>
          </cell>
          <cell r="P10238" t="str">
            <v/>
          </cell>
          <cell r="Q10238">
            <v>0</v>
          </cell>
        </row>
        <row r="10239">
          <cell r="N10239" t="str">
            <v/>
          </cell>
          <cell r="O10239" t="str">
            <v/>
          </cell>
          <cell r="P10239" t="str">
            <v/>
          </cell>
          <cell r="Q10239">
            <v>0</v>
          </cell>
        </row>
        <row r="10240">
          <cell r="N10240" t="str">
            <v/>
          </cell>
          <cell r="O10240" t="str">
            <v/>
          </cell>
          <cell r="P10240" t="str">
            <v/>
          </cell>
          <cell r="Q10240">
            <v>0</v>
          </cell>
        </row>
        <row r="10241">
          <cell r="N10241" t="str">
            <v/>
          </cell>
          <cell r="O10241" t="str">
            <v/>
          </cell>
          <cell r="P10241" t="str">
            <v/>
          </cell>
          <cell r="Q10241">
            <v>0</v>
          </cell>
        </row>
        <row r="10242">
          <cell r="N10242" t="str">
            <v/>
          </cell>
          <cell r="O10242" t="str">
            <v/>
          </cell>
          <cell r="P10242" t="str">
            <v/>
          </cell>
          <cell r="Q10242">
            <v>0</v>
          </cell>
        </row>
        <row r="10243">
          <cell r="N10243" t="str">
            <v/>
          </cell>
          <cell r="O10243" t="str">
            <v/>
          </cell>
          <cell r="P10243" t="str">
            <v/>
          </cell>
          <cell r="Q10243">
            <v>0</v>
          </cell>
        </row>
        <row r="10244">
          <cell r="N10244" t="str">
            <v/>
          </cell>
          <cell r="O10244" t="str">
            <v/>
          </cell>
          <cell r="P10244" t="str">
            <v/>
          </cell>
          <cell r="Q10244">
            <v>0</v>
          </cell>
        </row>
        <row r="10245">
          <cell r="N10245" t="str">
            <v/>
          </cell>
          <cell r="O10245" t="str">
            <v/>
          </cell>
          <cell r="P10245" t="str">
            <v/>
          </cell>
          <cell r="Q10245">
            <v>0</v>
          </cell>
        </row>
        <row r="10246">
          <cell r="N10246" t="str">
            <v/>
          </cell>
          <cell r="O10246" t="str">
            <v/>
          </cell>
          <cell r="P10246" t="str">
            <v/>
          </cell>
          <cell r="Q10246">
            <v>0</v>
          </cell>
        </row>
        <row r="10247">
          <cell r="N10247" t="str">
            <v/>
          </cell>
          <cell r="O10247" t="str">
            <v/>
          </cell>
          <cell r="P10247" t="str">
            <v/>
          </cell>
          <cell r="Q10247">
            <v>0</v>
          </cell>
        </row>
        <row r="10248">
          <cell r="N10248" t="str">
            <v/>
          </cell>
          <cell r="O10248" t="str">
            <v/>
          </cell>
          <cell r="P10248" t="str">
            <v/>
          </cell>
          <cell r="Q10248">
            <v>0</v>
          </cell>
        </row>
        <row r="10249">
          <cell r="N10249" t="str">
            <v/>
          </cell>
          <cell r="O10249" t="str">
            <v/>
          </cell>
          <cell r="P10249" t="str">
            <v/>
          </cell>
          <cell r="Q10249">
            <v>0</v>
          </cell>
        </row>
        <row r="10250">
          <cell r="N10250" t="str">
            <v/>
          </cell>
          <cell r="O10250" t="str">
            <v/>
          </cell>
          <cell r="P10250" t="str">
            <v/>
          </cell>
          <cell r="Q10250">
            <v>0</v>
          </cell>
        </row>
        <row r="10251">
          <cell r="N10251" t="str">
            <v/>
          </cell>
          <cell r="O10251" t="str">
            <v/>
          </cell>
          <cell r="P10251" t="str">
            <v/>
          </cell>
          <cell r="Q10251">
            <v>0</v>
          </cell>
        </row>
        <row r="10252">
          <cell r="N10252" t="str">
            <v/>
          </cell>
          <cell r="O10252" t="str">
            <v/>
          </cell>
          <cell r="P10252" t="str">
            <v/>
          </cell>
          <cell r="Q10252">
            <v>0</v>
          </cell>
        </row>
        <row r="10253">
          <cell r="N10253" t="str">
            <v/>
          </cell>
          <cell r="O10253" t="str">
            <v/>
          </cell>
          <cell r="P10253" t="str">
            <v/>
          </cell>
          <cell r="Q10253">
            <v>0</v>
          </cell>
        </row>
        <row r="10254">
          <cell r="N10254" t="str">
            <v/>
          </cell>
          <cell r="O10254" t="str">
            <v/>
          </cell>
          <cell r="P10254" t="str">
            <v/>
          </cell>
          <cell r="Q10254">
            <v>0</v>
          </cell>
        </row>
        <row r="10255">
          <cell r="N10255" t="str">
            <v/>
          </cell>
          <cell r="O10255" t="str">
            <v/>
          </cell>
          <cell r="P10255" t="str">
            <v/>
          </cell>
          <cell r="Q10255">
            <v>0</v>
          </cell>
        </row>
        <row r="10256">
          <cell r="N10256" t="str">
            <v/>
          </cell>
          <cell r="O10256" t="str">
            <v/>
          </cell>
          <cell r="P10256" t="str">
            <v/>
          </cell>
          <cell r="Q10256">
            <v>0</v>
          </cell>
        </row>
        <row r="10257">
          <cell r="N10257" t="str">
            <v/>
          </cell>
          <cell r="O10257" t="str">
            <v/>
          </cell>
          <cell r="P10257" t="str">
            <v/>
          </cell>
          <cell r="Q10257">
            <v>0</v>
          </cell>
        </row>
        <row r="10258">
          <cell r="N10258" t="str">
            <v/>
          </cell>
          <cell r="O10258" t="str">
            <v/>
          </cell>
          <cell r="P10258" t="str">
            <v/>
          </cell>
          <cell r="Q10258">
            <v>0</v>
          </cell>
        </row>
        <row r="10259">
          <cell r="N10259" t="str">
            <v/>
          </cell>
          <cell r="O10259" t="str">
            <v/>
          </cell>
          <cell r="P10259" t="str">
            <v/>
          </cell>
          <cell r="Q10259">
            <v>0</v>
          </cell>
        </row>
        <row r="10260">
          <cell r="N10260" t="str">
            <v/>
          </cell>
          <cell r="O10260" t="str">
            <v/>
          </cell>
          <cell r="P10260" t="str">
            <v/>
          </cell>
          <cell r="Q10260">
            <v>0</v>
          </cell>
        </row>
        <row r="10261">
          <cell r="N10261" t="str">
            <v/>
          </cell>
          <cell r="O10261" t="str">
            <v/>
          </cell>
          <cell r="P10261" t="str">
            <v/>
          </cell>
          <cell r="Q10261">
            <v>0</v>
          </cell>
        </row>
        <row r="10262">
          <cell r="N10262" t="str">
            <v/>
          </cell>
          <cell r="O10262" t="str">
            <v/>
          </cell>
          <cell r="P10262" t="str">
            <v/>
          </cell>
          <cell r="Q10262">
            <v>0</v>
          </cell>
        </row>
        <row r="10263">
          <cell r="N10263" t="str">
            <v/>
          </cell>
          <cell r="O10263" t="str">
            <v/>
          </cell>
          <cell r="P10263" t="str">
            <v/>
          </cell>
          <cell r="Q10263">
            <v>0</v>
          </cell>
        </row>
        <row r="10264">
          <cell r="N10264" t="str">
            <v/>
          </cell>
          <cell r="O10264" t="str">
            <v/>
          </cell>
          <cell r="P10264" t="str">
            <v/>
          </cell>
          <cell r="Q10264">
            <v>0</v>
          </cell>
        </row>
        <row r="10265">
          <cell r="N10265" t="str">
            <v/>
          </cell>
          <cell r="O10265" t="str">
            <v/>
          </cell>
          <cell r="P10265" t="str">
            <v/>
          </cell>
          <cell r="Q10265">
            <v>0</v>
          </cell>
        </row>
        <row r="10266">
          <cell r="N10266" t="str">
            <v/>
          </cell>
          <cell r="O10266" t="str">
            <v/>
          </cell>
          <cell r="P10266" t="str">
            <v/>
          </cell>
          <cell r="Q10266">
            <v>0</v>
          </cell>
        </row>
        <row r="10267">
          <cell r="N10267" t="str">
            <v/>
          </cell>
          <cell r="O10267" t="str">
            <v/>
          </cell>
          <cell r="P10267" t="str">
            <v/>
          </cell>
          <cell r="Q10267">
            <v>0</v>
          </cell>
        </row>
        <row r="10268">
          <cell r="N10268" t="str">
            <v/>
          </cell>
          <cell r="O10268" t="str">
            <v/>
          </cell>
          <cell r="P10268" t="str">
            <v/>
          </cell>
          <cell r="Q10268">
            <v>0</v>
          </cell>
        </row>
        <row r="10269">
          <cell r="N10269" t="str">
            <v/>
          </cell>
          <cell r="O10269" t="str">
            <v/>
          </cell>
          <cell r="P10269" t="str">
            <v/>
          </cell>
          <cell r="Q10269">
            <v>0</v>
          </cell>
        </row>
        <row r="10270">
          <cell r="N10270" t="str">
            <v/>
          </cell>
          <cell r="O10270" t="str">
            <v/>
          </cell>
          <cell r="P10270" t="str">
            <v/>
          </cell>
          <cell r="Q10270">
            <v>0</v>
          </cell>
        </row>
        <row r="10271">
          <cell r="N10271" t="str">
            <v/>
          </cell>
          <cell r="O10271" t="str">
            <v/>
          </cell>
          <cell r="P10271" t="str">
            <v/>
          </cell>
          <cell r="Q10271">
            <v>0</v>
          </cell>
        </row>
        <row r="10272">
          <cell r="N10272" t="str">
            <v/>
          </cell>
          <cell r="O10272" t="str">
            <v/>
          </cell>
          <cell r="P10272" t="str">
            <v/>
          </cell>
          <cell r="Q10272">
            <v>0</v>
          </cell>
        </row>
        <row r="10273">
          <cell r="N10273" t="str">
            <v/>
          </cell>
          <cell r="O10273" t="str">
            <v/>
          </cell>
          <cell r="P10273" t="str">
            <v/>
          </cell>
          <cell r="Q10273">
            <v>0</v>
          </cell>
        </row>
        <row r="10274">
          <cell r="N10274" t="str">
            <v/>
          </cell>
          <cell r="O10274" t="str">
            <v/>
          </cell>
          <cell r="P10274" t="str">
            <v/>
          </cell>
          <cell r="Q10274">
            <v>0</v>
          </cell>
        </row>
        <row r="10275">
          <cell r="N10275" t="str">
            <v/>
          </cell>
          <cell r="O10275" t="str">
            <v/>
          </cell>
          <cell r="P10275" t="str">
            <v/>
          </cell>
          <cell r="Q10275">
            <v>0</v>
          </cell>
        </row>
        <row r="10276">
          <cell r="N10276" t="str">
            <v/>
          </cell>
          <cell r="O10276" t="str">
            <v/>
          </cell>
          <cell r="P10276" t="str">
            <v/>
          </cell>
          <cell r="Q10276">
            <v>0</v>
          </cell>
        </row>
        <row r="10277">
          <cell r="N10277" t="str">
            <v/>
          </cell>
          <cell r="O10277" t="str">
            <v/>
          </cell>
          <cell r="P10277" t="str">
            <v/>
          </cell>
          <cell r="Q10277">
            <v>0</v>
          </cell>
        </row>
        <row r="10278">
          <cell r="N10278" t="str">
            <v/>
          </cell>
          <cell r="O10278" t="str">
            <v/>
          </cell>
          <cell r="P10278" t="str">
            <v/>
          </cell>
          <cell r="Q10278">
            <v>0</v>
          </cell>
        </row>
        <row r="10279">
          <cell r="N10279" t="str">
            <v/>
          </cell>
          <cell r="O10279" t="str">
            <v/>
          </cell>
          <cell r="P10279" t="str">
            <v/>
          </cell>
          <cell r="Q10279">
            <v>0</v>
          </cell>
        </row>
        <row r="10280">
          <cell r="N10280" t="str">
            <v/>
          </cell>
          <cell r="O10280" t="str">
            <v/>
          </cell>
          <cell r="P10280" t="str">
            <v/>
          </cell>
          <cell r="Q10280">
            <v>0</v>
          </cell>
        </row>
        <row r="10281">
          <cell r="N10281" t="str">
            <v/>
          </cell>
          <cell r="O10281" t="str">
            <v/>
          </cell>
          <cell r="P10281" t="str">
            <v/>
          </cell>
          <cell r="Q10281">
            <v>0</v>
          </cell>
        </row>
        <row r="10282">
          <cell r="N10282" t="str">
            <v/>
          </cell>
          <cell r="O10282" t="str">
            <v/>
          </cell>
          <cell r="P10282" t="str">
            <v/>
          </cell>
          <cell r="Q10282">
            <v>0</v>
          </cell>
        </row>
        <row r="10283">
          <cell r="N10283" t="str">
            <v/>
          </cell>
          <cell r="O10283" t="str">
            <v/>
          </cell>
          <cell r="P10283" t="str">
            <v/>
          </cell>
          <cell r="Q10283">
            <v>0</v>
          </cell>
        </row>
        <row r="10284">
          <cell r="N10284" t="str">
            <v/>
          </cell>
          <cell r="O10284" t="str">
            <v/>
          </cell>
          <cell r="P10284" t="str">
            <v/>
          </cell>
          <cell r="Q10284">
            <v>0</v>
          </cell>
        </row>
        <row r="10285">
          <cell r="N10285" t="str">
            <v/>
          </cell>
          <cell r="O10285" t="str">
            <v/>
          </cell>
          <cell r="P10285" t="str">
            <v/>
          </cell>
          <cell r="Q10285">
            <v>0</v>
          </cell>
        </row>
        <row r="10286">
          <cell r="N10286" t="str">
            <v/>
          </cell>
          <cell r="O10286" t="str">
            <v/>
          </cell>
          <cell r="P10286" t="str">
            <v/>
          </cell>
          <cell r="Q10286">
            <v>0</v>
          </cell>
        </row>
        <row r="10287">
          <cell r="N10287" t="str">
            <v/>
          </cell>
          <cell r="O10287" t="str">
            <v/>
          </cell>
          <cell r="P10287" t="str">
            <v/>
          </cell>
          <cell r="Q10287">
            <v>0</v>
          </cell>
        </row>
        <row r="10288">
          <cell r="N10288" t="str">
            <v/>
          </cell>
          <cell r="O10288" t="str">
            <v/>
          </cell>
          <cell r="P10288" t="str">
            <v/>
          </cell>
          <cell r="Q10288">
            <v>0</v>
          </cell>
        </row>
        <row r="10289">
          <cell r="N10289" t="str">
            <v/>
          </cell>
          <cell r="O10289" t="str">
            <v/>
          </cell>
          <cell r="P10289" t="str">
            <v/>
          </cell>
          <cell r="Q10289">
            <v>0</v>
          </cell>
        </row>
        <row r="10290">
          <cell r="N10290" t="str">
            <v/>
          </cell>
          <cell r="O10290" t="str">
            <v/>
          </cell>
          <cell r="P10290" t="str">
            <v/>
          </cell>
          <cell r="Q10290">
            <v>0</v>
          </cell>
        </row>
        <row r="10291">
          <cell r="N10291" t="str">
            <v/>
          </cell>
          <cell r="O10291" t="str">
            <v/>
          </cell>
          <cell r="P10291" t="str">
            <v/>
          </cell>
          <cell r="Q10291">
            <v>0</v>
          </cell>
        </row>
        <row r="10292">
          <cell r="N10292" t="str">
            <v/>
          </cell>
          <cell r="O10292" t="str">
            <v/>
          </cell>
          <cell r="P10292" t="str">
            <v/>
          </cell>
          <cell r="Q10292">
            <v>0</v>
          </cell>
        </row>
        <row r="10293">
          <cell r="N10293" t="str">
            <v/>
          </cell>
          <cell r="O10293" t="str">
            <v/>
          </cell>
          <cell r="P10293" t="str">
            <v/>
          </cell>
          <cell r="Q10293">
            <v>0</v>
          </cell>
        </row>
        <row r="10294">
          <cell r="N10294" t="str">
            <v/>
          </cell>
          <cell r="O10294" t="str">
            <v/>
          </cell>
          <cell r="P10294" t="str">
            <v/>
          </cell>
          <cell r="Q10294">
            <v>0</v>
          </cell>
        </row>
        <row r="10295">
          <cell r="N10295" t="str">
            <v/>
          </cell>
          <cell r="O10295" t="str">
            <v/>
          </cell>
          <cell r="P10295" t="str">
            <v/>
          </cell>
          <cell r="Q10295">
            <v>0</v>
          </cell>
        </row>
        <row r="10296">
          <cell r="N10296" t="str">
            <v/>
          </cell>
          <cell r="O10296" t="str">
            <v/>
          </cell>
          <cell r="P10296" t="str">
            <v/>
          </cell>
          <cell r="Q10296">
            <v>0</v>
          </cell>
        </row>
        <row r="10297">
          <cell r="N10297" t="str">
            <v/>
          </cell>
          <cell r="O10297" t="str">
            <v/>
          </cell>
          <cell r="P10297" t="str">
            <v/>
          </cell>
          <cell r="Q10297">
            <v>0</v>
          </cell>
        </row>
        <row r="10298">
          <cell r="N10298" t="str">
            <v/>
          </cell>
          <cell r="O10298" t="str">
            <v/>
          </cell>
          <cell r="P10298" t="str">
            <v/>
          </cell>
          <cell r="Q10298">
            <v>0</v>
          </cell>
        </row>
        <row r="10299">
          <cell r="N10299" t="str">
            <v/>
          </cell>
          <cell r="O10299" t="str">
            <v/>
          </cell>
          <cell r="P10299" t="str">
            <v/>
          </cell>
          <cell r="Q10299">
            <v>0</v>
          </cell>
        </row>
        <row r="10300">
          <cell r="N10300" t="str">
            <v/>
          </cell>
          <cell r="O10300" t="str">
            <v/>
          </cell>
          <cell r="P10300" t="str">
            <v/>
          </cell>
          <cell r="Q10300">
            <v>0</v>
          </cell>
        </row>
        <row r="10301">
          <cell r="N10301" t="str">
            <v/>
          </cell>
          <cell r="O10301" t="str">
            <v/>
          </cell>
          <cell r="P10301" t="str">
            <v/>
          </cell>
          <cell r="Q10301">
            <v>0</v>
          </cell>
        </row>
        <row r="10302">
          <cell r="N10302" t="str">
            <v/>
          </cell>
          <cell r="O10302" t="str">
            <v/>
          </cell>
          <cell r="P10302" t="str">
            <v/>
          </cell>
          <cell r="Q10302">
            <v>0</v>
          </cell>
        </row>
        <row r="10303">
          <cell r="N10303" t="str">
            <v/>
          </cell>
          <cell r="O10303" t="str">
            <v/>
          </cell>
          <cell r="P10303" t="str">
            <v/>
          </cell>
          <cell r="Q10303">
            <v>0</v>
          </cell>
        </row>
        <row r="10304">
          <cell r="N10304" t="str">
            <v/>
          </cell>
          <cell r="O10304" t="str">
            <v/>
          </cell>
          <cell r="P10304" t="str">
            <v/>
          </cell>
          <cell r="Q10304">
            <v>0</v>
          </cell>
        </row>
        <row r="10305">
          <cell r="N10305" t="str">
            <v/>
          </cell>
          <cell r="O10305" t="str">
            <v/>
          </cell>
          <cell r="P10305" t="str">
            <v/>
          </cell>
          <cell r="Q10305">
            <v>0</v>
          </cell>
        </row>
        <row r="10306">
          <cell r="N10306" t="str">
            <v/>
          </cell>
          <cell r="O10306" t="str">
            <v/>
          </cell>
          <cell r="P10306" t="str">
            <v/>
          </cell>
          <cell r="Q10306">
            <v>0</v>
          </cell>
        </row>
        <row r="10307">
          <cell r="N10307" t="str">
            <v/>
          </cell>
          <cell r="O10307" t="str">
            <v/>
          </cell>
          <cell r="P10307" t="str">
            <v/>
          </cell>
          <cell r="Q10307">
            <v>0</v>
          </cell>
        </row>
        <row r="10308">
          <cell r="N10308" t="str">
            <v/>
          </cell>
          <cell r="O10308" t="str">
            <v/>
          </cell>
          <cell r="P10308" t="str">
            <v/>
          </cell>
          <cell r="Q10308">
            <v>0</v>
          </cell>
        </row>
        <row r="10309">
          <cell r="N10309" t="str">
            <v/>
          </cell>
          <cell r="O10309" t="str">
            <v/>
          </cell>
          <cell r="P10309" t="str">
            <v/>
          </cell>
          <cell r="Q10309">
            <v>0</v>
          </cell>
        </row>
        <row r="10310">
          <cell r="N10310" t="str">
            <v/>
          </cell>
          <cell r="O10310" t="str">
            <v/>
          </cell>
          <cell r="P10310" t="str">
            <v/>
          </cell>
          <cell r="Q10310">
            <v>0</v>
          </cell>
        </row>
        <row r="10311">
          <cell r="N10311" t="str">
            <v/>
          </cell>
          <cell r="O10311" t="str">
            <v/>
          </cell>
          <cell r="P10311" t="str">
            <v/>
          </cell>
          <cell r="Q10311">
            <v>0</v>
          </cell>
        </row>
        <row r="10312">
          <cell r="N10312" t="str">
            <v/>
          </cell>
          <cell r="O10312" t="str">
            <v/>
          </cell>
          <cell r="P10312" t="str">
            <v/>
          </cell>
          <cell r="Q10312">
            <v>0</v>
          </cell>
        </row>
        <row r="10313">
          <cell r="N10313" t="str">
            <v/>
          </cell>
          <cell r="O10313" t="str">
            <v/>
          </cell>
          <cell r="P10313" t="str">
            <v/>
          </cell>
          <cell r="Q10313">
            <v>0</v>
          </cell>
        </row>
        <row r="10314">
          <cell r="N10314" t="str">
            <v/>
          </cell>
          <cell r="O10314" t="str">
            <v/>
          </cell>
          <cell r="P10314" t="str">
            <v/>
          </cell>
          <cell r="Q10314">
            <v>0</v>
          </cell>
        </row>
        <row r="10315">
          <cell r="N10315" t="str">
            <v/>
          </cell>
          <cell r="O10315" t="str">
            <v/>
          </cell>
          <cell r="P10315" t="str">
            <v/>
          </cell>
          <cell r="Q10315">
            <v>0</v>
          </cell>
        </row>
        <row r="10316">
          <cell r="N10316" t="str">
            <v/>
          </cell>
          <cell r="O10316" t="str">
            <v/>
          </cell>
          <cell r="P10316" t="str">
            <v/>
          </cell>
          <cell r="Q10316">
            <v>0</v>
          </cell>
        </row>
        <row r="10317">
          <cell r="N10317" t="str">
            <v/>
          </cell>
          <cell r="O10317" t="str">
            <v/>
          </cell>
          <cell r="P10317" t="str">
            <v/>
          </cell>
          <cell r="Q10317">
            <v>0</v>
          </cell>
        </row>
        <row r="10318">
          <cell r="N10318" t="str">
            <v/>
          </cell>
          <cell r="O10318" t="str">
            <v/>
          </cell>
          <cell r="P10318" t="str">
            <v/>
          </cell>
          <cell r="Q10318">
            <v>0</v>
          </cell>
        </row>
        <row r="10319">
          <cell r="N10319" t="str">
            <v/>
          </cell>
          <cell r="O10319" t="str">
            <v/>
          </cell>
          <cell r="P10319" t="str">
            <v/>
          </cell>
          <cell r="Q10319">
            <v>0</v>
          </cell>
        </row>
        <row r="10320">
          <cell r="N10320" t="str">
            <v/>
          </cell>
          <cell r="O10320" t="str">
            <v/>
          </cell>
          <cell r="P10320" t="str">
            <v/>
          </cell>
          <cell r="Q10320">
            <v>0</v>
          </cell>
        </row>
        <row r="10321">
          <cell r="N10321" t="str">
            <v/>
          </cell>
          <cell r="O10321" t="str">
            <v/>
          </cell>
          <cell r="P10321" t="str">
            <v/>
          </cell>
          <cell r="Q10321">
            <v>0</v>
          </cell>
        </row>
        <row r="10322">
          <cell r="N10322" t="str">
            <v/>
          </cell>
          <cell r="O10322" t="str">
            <v/>
          </cell>
          <cell r="P10322" t="str">
            <v/>
          </cell>
          <cell r="Q10322">
            <v>0</v>
          </cell>
        </row>
        <row r="10323">
          <cell r="N10323" t="str">
            <v/>
          </cell>
          <cell r="O10323" t="str">
            <v/>
          </cell>
          <cell r="P10323" t="str">
            <v/>
          </cell>
          <cell r="Q10323">
            <v>0</v>
          </cell>
        </row>
        <row r="10324">
          <cell r="N10324" t="str">
            <v/>
          </cell>
          <cell r="O10324" t="str">
            <v/>
          </cell>
          <cell r="P10324" t="str">
            <v/>
          </cell>
          <cell r="Q10324">
            <v>0</v>
          </cell>
        </row>
        <row r="10325">
          <cell r="N10325" t="str">
            <v/>
          </cell>
          <cell r="O10325" t="str">
            <v/>
          </cell>
          <cell r="P10325" t="str">
            <v/>
          </cell>
          <cell r="Q10325">
            <v>0</v>
          </cell>
        </row>
        <row r="10326">
          <cell r="N10326" t="str">
            <v/>
          </cell>
          <cell r="O10326" t="str">
            <v/>
          </cell>
          <cell r="P10326" t="str">
            <v/>
          </cell>
          <cell r="Q10326">
            <v>0</v>
          </cell>
        </row>
        <row r="10327">
          <cell r="N10327" t="str">
            <v/>
          </cell>
          <cell r="O10327" t="str">
            <v/>
          </cell>
          <cell r="P10327" t="str">
            <v/>
          </cell>
          <cell r="Q10327">
            <v>0</v>
          </cell>
        </row>
        <row r="10328">
          <cell r="N10328" t="str">
            <v/>
          </cell>
          <cell r="O10328" t="str">
            <v/>
          </cell>
          <cell r="P10328" t="str">
            <v/>
          </cell>
          <cell r="Q10328">
            <v>0</v>
          </cell>
        </row>
        <row r="10329">
          <cell r="N10329" t="str">
            <v/>
          </cell>
          <cell r="O10329" t="str">
            <v/>
          </cell>
          <cell r="P10329" t="str">
            <v/>
          </cell>
          <cell r="Q10329">
            <v>0</v>
          </cell>
        </row>
        <row r="10330">
          <cell r="N10330" t="str">
            <v/>
          </cell>
          <cell r="O10330" t="str">
            <v/>
          </cell>
          <cell r="P10330" t="str">
            <v/>
          </cell>
          <cell r="Q10330">
            <v>0</v>
          </cell>
        </row>
        <row r="10331">
          <cell r="N10331" t="str">
            <v/>
          </cell>
          <cell r="O10331" t="str">
            <v/>
          </cell>
          <cell r="P10331" t="str">
            <v/>
          </cell>
          <cell r="Q10331">
            <v>0</v>
          </cell>
        </row>
        <row r="10332">
          <cell r="N10332" t="str">
            <v/>
          </cell>
          <cell r="O10332" t="str">
            <v/>
          </cell>
          <cell r="P10332" t="str">
            <v/>
          </cell>
          <cell r="Q10332">
            <v>0</v>
          </cell>
        </row>
        <row r="10333">
          <cell r="N10333" t="str">
            <v/>
          </cell>
          <cell r="O10333" t="str">
            <v/>
          </cell>
          <cell r="P10333" t="str">
            <v/>
          </cell>
          <cell r="Q10333">
            <v>0</v>
          </cell>
        </row>
        <row r="10334">
          <cell r="N10334" t="str">
            <v/>
          </cell>
          <cell r="O10334" t="str">
            <v/>
          </cell>
          <cell r="P10334" t="str">
            <v/>
          </cell>
          <cell r="Q10334">
            <v>0</v>
          </cell>
        </row>
        <row r="10335">
          <cell r="N10335" t="str">
            <v/>
          </cell>
          <cell r="O10335" t="str">
            <v/>
          </cell>
          <cell r="P10335" t="str">
            <v/>
          </cell>
          <cell r="Q10335">
            <v>0</v>
          </cell>
        </row>
        <row r="10336">
          <cell r="N10336" t="str">
            <v/>
          </cell>
          <cell r="O10336" t="str">
            <v/>
          </cell>
          <cell r="P10336" t="str">
            <v/>
          </cell>
          <cell r="Q10336">
            <v>0</v>
          </cell>
        </row>
        <row r="10337">
          <cell r="N10337" t="str">
            <v/>
          </cell>
          <cell r="O10337" t="str">
            <v/>
          </cell>
          <cell r="P10337" t="str">
            <v/>
          </cell>
          <cell r="Q10337">
            <v>0</v>
          </cell>
        </row>
        <row r="10338">
          <cell r="N10338" t="str">
            <v/>
          </cell>
          <cell r="O10338" t="str">
            <v/>
          </cell>
          <cell r="P10338" t="str">
            <v/>
          </cell>
          <cell r="Q10338">
            <v>0</v>
          </cell>
        </row>
        <row r="10339">
          <cell r="N10339" t="str">
            <v/>
          </cell>
          <cell r="O10339" t="str">
            <v/>
          </cell>
          <cell r="P10339" t="str">
            <v/>
          </cell>
          <cell r="Q10339">
            <v>0</v>
          </cell>
        </row>
        <row r="10340">
          <cell r="N10340" t="str">
            <v/>
          </cell>
          <cell r="O10340" t="str">
            <v/>
          </cell>
          <cell r="P10340" t="str">
            <v/>
          </cell>
          <cell r="Q10340">
            <v>0</v>
          </cell>
        </row>
        <row r="10341">
          <cell r="N10341" t="str">
            <v/>
          </cell>
          <cell r="O10341" t="str">
            <v/>
          </cell>
          <cell r="P10341" t="str">
            <v/>
          </cell>
          <cell r="Q10341">
            <v>0</v>
          </cell>
        </row>
        <row r="10342">
          <cell r="N10342" t="str">
            <v/>
          </cell>
          <cell r="O10342" t="str">
            <v/>
          </cell>
          <cell r="P10342" t="str">
            <v/>
          </cell>
          <cell r="Q10342">
            <v>0</v>
          </cell>
        </row>
        <row r="10343">
          <cell r="N10343" t="str">
            <v/>
          </cell>
          <cell r="O10343" t="str">
            <v/>
          </cell>
          <cell r="P10343" t="str">
            <v/>
          </cell>
          <cell r="Q10343">
            <v>0</v>
          </cell>
        </row>
        <row r="10344">
          <cell r="N10344" t="str">
            <v/>
          </cell>
          <cell r="O10344" t="str">
            <v/>
          </cell>
          <cell r="P10344" t="str">
            <v/>
          </cell>
          <cell r="Q10344">
            <v>0</v>
          </cell>
        </row>
        <row r="10345">
          <cell r="N10345" t="str">
            <v/>
          </cell>
          <cell r="O10345" t="str">
            <v/>
          </cell>
          <cell r="P10345" t="str">
            <v/>
          </cell>
          <cell r="Q10345">
            <v>0</v>
          </cell>
        </row>
        <row r="10346">
          <cell r="N10346" t="str">
            <v/>
          </cell>
          <cell r="O10346" t="str">
            <v/>
          </cell>
          <cell r="P10346" t="str">
            <v/>
          </cell>
          <cell r="Q10346">
            <v>0</v>
          </cell>
        </row>
        <row r="10347">
          <cell r="N10347" t="str">
            <v/>
          </cell>
          <cell r="O10347" t="str">
            <v/>
          </cell>
          <cell r="P10347" t="str">
            <v/>
          </cell>
          <cell r="Q10347">
            <v>0</v>
          </cell>
        </row>
        <row r="10348">
          <cell r="N10348" t="str">
            <v/>
          </cell>
          <cell r="O10348" t="str">
            <v/>
          </cell>
          <cell r="P10348" t="str">
            <v/>
          </cell>
          <cell r="Q10348">
            <v>0</v>
          </cell>
        </row>
        <row r="10349">
          <cell r="N10349" t="str">
            <v/>
          </cell>
          <cell r="O10349" t="str">
            <v/>
          </cell>
          <cell r="P10349" t="str">
            <v/>
          </cell>
          <cell r="Q10349">
            <v>0</v>
          </cell>
        </row>
        <row r="10350">
          <cell r="N10350" t="str">
            <v/>
          </cell>
          <cell r="O10350" t="str">
            <v/>
          </cell>
          <cell r="P10350" t="str">
            <v/>
          </cell>
          <cell r="Q10350">
            <v>0</v>
          </cell>
        </row>
        <row r="10351">
          <cell r="N10351" t="str">
            <v/>
          </cell>
          <cell r="O10351" t="str">
            <v/>
          </cell>
          <cell r="P10351" t="str">
            <v/>
          </cell>
          <cell r="Q10351">
            <v>0</v>
          </cell>
        </row>
        <row r="10352">
          <cell r="N10352" t="str">
            <v/>
          </cell>
          <cell r="O10352" t="str">
            <v/>
          </cell>
          <cell r="P10352" t="str">
            <v/>
          </cell>
          <cell r="Q10352">
            <v>0</v>
          </cell>
        </row>
        <row r="10353">
          <cell r="N10353" t="str">
            <v/>
          </cell>
          <cell r="O10353" t="str">
            <v/>
          </cell>
          <cell r="P10353" t="str">
            <v/>
          </cell>
          <cell r="Q10353">
            <v>0</v>
          </cell>
        </row>
        <row r="10354">
          <cell r="N10354" t="str">
            <v/>
          </cell>
          <cell r="O10354" t="str">
            <v/>
          </cell>
          <cell r="P10354" t="str">
            <v/>
          </cell>
          <cell r="Q10354">
            <v>0</v>
          </cell>
        </row>
        <row r="10355">
          <cell r="N10355" t="str">
            <v/>
          </cell>
          <cell r="O10355" t="str">
            <v/>
          </cell>
          <cell r="P10355" t="str">
            <v/>
          </cell>
          <cell r="Q10355">
            <v>0</v>
          </cell>
        </row>
        <row r="10356">
          <cell r="N10356" t="str">
            <v/>
          </cell>
          <cell r="O10356" t="str">
            <v/>
          </cell>
          <cell r="P10356" t="str">
            <v/>
          </cell>
          <cell r="Q10356">
            <v>0</v>
          </cell>
        </row>
        <row r="10357">
          <cell r="N10357" t="str">
            <v/>
          </cell>
          <cell r="O10357" t="str">
            <v/>
          </cell>
          <cell r="P10357" t="str">
            <v/>
          </cell>
          <cell r="Q10357">
            <v>0</v>
          </cell>
        </row>
        <row r="10358">
          <cell r="N10358" t="str">
            <v/>
          </cell>
          <cell r="O10358" t="str">
            <v/>
          </cell>
          <cell r="P10358" t="str">
            <v/>
          </cell>
          <cell r="Q10358">
            <v>0</v>
          </cell>
        </row>
        <row r="10359">
          <cell r="N10359" t="str">
            <v/>
          </cell>
          <cell r="O10359" t="str">
            <v/>
          </cell>
          <cell r="P10359" t="str">
            <v/>
          </cell>
          <cell r="Q10359">
            <v>0</v>
          </cell>
        </row>
        <row r="10360">
          <cell r="N10360" t="str">
            <v/>
          </cell>
          <cell r="O10360" t="str">
            <v/>
          </cell>
          <cell r="P10360" t="str">
            <v/>
          </cell>
          <cell r="Q10360">
            <v>0</v>
          </cell>
        </row>
        <row r="10361">
          <cell r="N10361" t="str">
            <v/>
          </cell>
          <cell r="O10361" t="str">
            <v/>
          </cell>
          <cell r="P10361" t="str">
            <v/>
          </cell>
          <cell r="Q10361">
            <v>0</v>
          </cell>
        </row>
        <row r="10362">
          <cell r="N10362" t="str">
            <v/>
          </cell>
          <cell r="O10362" t="str">
            <v/>
          </cell>
          <cell r="P10362" t="str">
            <v/>
          </cell>
          <cell r="Q10362">
            <v>0</v>
          </cell>
        </row>
        <row r="10363">
          <cell r="N10363" t="str">
            <v/>
          </cell>
          <cell r="O10363" t="str">
            <v/>
          </cell>
          <cell r="P10363" t="str">
            <v/>
          </cell>
          <cell r="Q10363">
            <v>0</v>
          </cell>
        </row>
        <row r="10364">
          <cell r="N10364" t="str">
            <v/>
          </cell>
          <cell r="O10364" t="str">
            <v/>
          </cell>
          <cell r="P10364" t="str">
            <v/>
          </cell>
          <cell r="Q10364">
            <v>0</v>
          </cell>
        </row>
        <row r="10365">
          <cell r="N10365" t="str">
            <v/>
          </cell>
          <cell r="O10365" t="str">
            <v/>
          </cell>
          <cell r="P10365" t="str">
            <v/>
          </cell>
          <cell r="Q10365">
            <v>0</v>
          </cell>
        </row>
        <row r="10366">
          <cell r="N10366" t="str">
            <v/>
          </cell>
          <cell r="O10366" t="str">
            <v/>
          </cell>
          <cell r="P10366" t="str">
            <v/>
          </cell>
          <cell r="Q10366">
            <v>0</v>
          </cell>
        </row>
        <row r="10367">
          <cell r="N10367" t="str">
            <v/>
          </cell>
          <cell r="O10367" t="str">
            <v/>
          </cell>
          <cell r="P10367" t="str">
            <v/>
          </cell>
          <cell r="Q10367">
            <v>0</v>
          </cell>
        </row>
        <row r="10368">
          <cell r="N10368" t="str">
            <v/>
          </cell>
          <cell r="O10368" t="str">
            <v/>
          </cell>
          <cell r="P10368" t="str">
            <v/>
          </cell>
          <cell r="Q10368">
            <v>0</v>
          </cell>
        </row>
        <row r="10369">
          <cell r="N10369" t="str">
            <v/>
          </cell>
          <cell r="O10369" t="str">
            <v/>
          </cell>
          <cell r="P10369" t="str">
            <v/>
          </cell>
          <cell r="Q10369">
            <v>0</v>
          </cell>
        </row>
        <row r="10370">
          <cell r="N10370" t="str">
            <v/>
          </cell>
          <cell r="O10370" t="str">
            <v/>
          </cell>
          <cell r="P10370" t="str">
            <v/>
          </cell>
          <cell r="Q10370">
            <v>0</v>
          </cell>
        </row>
        <row r="10371">
          <cell r="N10371" t="str">
            <v/>
          </cell>
          <cell r="O10371" t="str">
            <v/>
          </cell>
          <cell r="P10371" t="str">
            <v/>
          </cell>
          <cell r="Q10371">
            <v>0</v>
          </cell>
        </row>
        <row r="10372">
          <cell r="N10372" t="str">
            <v/>
          </cell>
          <cell r="O10372" t="str">
            <v/>
          </cell>
          <cell r="P10372" t="str">
            <v/>
          </cell>
          <cell r="Q10372">
            <v>0</v>
          </cell>
        </row>
        <row r="10373">
          <cell r="N10373" t="str">
            <v/>
          </cell>
          <cell r="O10373" t="str">
            <v/>
          </cell>
          <cell r="P10373" t="str">
            <v/>
          </cell>
          <cell r="Q10373">
            <v>0</v>
          </cell>
        </row>
        <row r="10374">
          <cell r="N10374" t="str">
            <v/>
          </cell>
          <cell r="O10374" t="str">
            <v/>
          </cell>
          <cell r="P10374" t="str">
            <v/>
          </cell>
          <cell r="Q10374">
            <v>0</v>
          </cell>
        </row>
        <row r="10375">
          <cell r="N10375" t="str">
            <v/>
          </cell>
          <cell r="O10375" t="str">
            <v/>
          </cell>
          <cell r="P10375" t="str">
            <v/>
          </cell>
          <cell r="Q10375">
            <v>0</v>
          </cell>
        </row>
        <row r="10376">
          <cell r="N10376" t="str">
            <v/>
          </cell>
          <cell r="O10376" t="str">
            <v/>
          </cell>
          <cell r="P10376" t="str">
            <v/>
          </cell>
          <cell r="Q10376">
            <v>0</v>
          </cell>
        </row>
        <row r="10377">
          <cell r="N10377" t="str">
            <v/>
          </cell>
          <cell r="O10377" t="str">
            <v/>
          </cell>
          <cell r="P10377" t="str">
            <v/>
          </cell>
          <cell r="Q10377">
            <v>0</v>
          </cell>
        </row>
        <row r="10378">
          <cell r="N10378" t="str">
            <v/>
          </cell>
          <cell r="O10378" t="str">
            <v/>
          </cell>
          <cell r="P10378" t="str">
            <v/>
          </cell>
          <cell r="Q10378">
            <v>0</v>
          </cell>
        </row>
        <row r="10379">
          <cell r="N10379" t="str">
            <v/>
          </cell>
          <cell r="O10379" t="str">
            <v/>
          </cell>
          <cell r="P10379" t="str">
            <v/>
          </cell>
          <cell r="Q10379">
            <v>0</v>
          </cell>
        </row>
        <row r="10380">
          <cell r="N10380" t="str">
            <v/>
          </cell>
          <cell r="O10380" t="str">
            <v/>
          </cell>
          <cell r="P10380" t="str">
            <v/>
          </cell>
          <cell r="Q10380">
            <v>0</v>
          </cell>
        </row>
        <row r="10381">
          <cell r="N10381" t="str">
            <v/>
          </cell>
          <cell r="O10381" t="str">
            <v/>
          </cell>
          <cell r="P10381" t="str">
            <v/>
          </cell>
          <cell r="Q10381">
            <v>0</v>
          </cell>
        </row>
        <row r="10382">
          <cell r="N10382" t="str">
            <v/>
          </cell>
          <cell r="O10382" t="str">
            <v/>
          </cell>
          <cell r="P10382" t="str">
            <v/>
          </cell>
          <cell r="Q10382">
            <v>0</v>
          </cell>
        </row>
        <row r="10383">
          <cell r="N10383" t="str">
            <v/>
          </cell>
          <cell r="O10383" t="str">
            <v/>
          </cell>
          <cell r="P10383" t="str">
            <v/>
          </cell>
          <cell r="Q10383">
            <v>0</v>
          </cell>
        </row>
        <row r="10384">
          <cell r="N10384" t="str">
            <v/>
          </cell>
          <cell r="O10384" t="str">
            <v/>
          </cell>
          <cell r="P10384" t="str">
            <v/>
          </cell>
          <cell r="Q10384">
            <v>0</v>
          </cell>
        </row>
        <row r="10385">
          <cell r="N10385" t="str">
            <v/>
          </cell>
          <cell r="O10385" t="str">
            <v/>
          </cell>
          <cell r="P10385" t="str">
            <v/>
          </cell>
          <cell r="Q10385">
            <v>0</v>
          </cell>
        </row>
        <row r="10386">
          <cell r="N10386" t="str">
            <v/>
          </cell>
          <cell r="O10386" t="str">
            <v/>
          </cell>
          <cell r="P10386" t="str">
            <v/>
          </cell>
          <cell r="Q10386">
            <v>0</v>
          </cell>
        </row>
        <row r="10387">
          <cell r="N10387" t="str">
            <v/>
          </cell>
          <cell r="O10387" t="str">
            <v/>
          </cell>
          <cell r="P10387" t="str">
            <v/>
          </cell>
          <cell r="Q10387">
            <v>0</v>
          </cell>
        </row>
        <row r="10388">
          <cell r="N10388" t="str">
            <v/>
          </cell>
          <cell r="O10388" t="str">
            <v/>
          </cell>
          <cell r="P10388" t="str">
            <v/>
          </cell>
          <cell r="Q10388">
            <v>0</v>
          </cell>
        </row>
        <row r="10389">
          <cell r="N10389" t="str">
            <v/>
          </cell>
          <cell r="O10389" t="str">
            <v/>
          </cell>
          <cell r="P10389" t="str">
            <v/>
          </cell>
          <cell r="Q10389">
            <v>0</v>
          </cell>
        </row>
        <row r="10390">
          <cell r="N10390" t="str">
            <v/>
          </cell>
          <cell r="O10390" t="str">
            <v/>
          </cell>
          <cell r="P10390" t="str">
            <v/>
          </cell>
          <cell r="Q10390">
            <v>0</v>
          </cell>
        </row>
        <row r="10391">
          <cell r="N10391" t="str">
            <v/>
          </cell>
          <cell r="O10391" t="str">
            <v/>
          </cell>
          <cell r="P10391" t="str">
            <v/>
          </cell>
          <cell r="Q10391">
            <v>0</v>
          </cell>
        </row>
        <row r="10392">
          <cell r="N10392" t="str">
            <v/>
          </cell>
          <cell r="O10392" t="str">
            <v/>
          </cell>
          <cell r="P10392" t="str">
            <v/>
          </cell>
          <cell r="Q10392">
            <v>0</v>
          </cell>
        </row>
        <row r="10393">
          <cell r="N10393" t="str">
            <v/>
          </cell>
          <cell r="O10393" t="str">
            <v/>
          </cell>
          <cell r="P10393" t="str">
            <v/>
          </cell>
          <cell r="Q10393">
            <v>0</v>
          </cell>
        </row>
        <row r="10394">
          <cell r="N10394" t="str">
            <v/>
          </cell>
          <cell r="O10394" t="str">
            <v/>
          </cell>
          <cell r="P10394" t="str">
            <v/>
          </cell>
          <cell r="Q10394">
            <v>0</v>
          </cell>
        </row>
        <row r="10395">
          <cell r="N10395" t="str">
            <v/>
          </cell>
          <cell r="O10395" t="str">
            <v/>
          </cell>
          <cell r="P10395" t="str">
            <v/>
          </cell>
          <cell r="Q10395">
            <v>0</v>
          </cell>
        </row>
        <row r="10396">
          <cell r="N10396" t="str">
            <v/>
          </cell>
          <cell r="O10396" t="str">
            <v/>
          </cell>
          <cell r="P10396" t="str">
            <v/>
          </cell>
          <cell r="Q10396">
            <v>0</v>
          </cell>
        </row>
        <row r="10397">
          <cell r="N10397" t="str">
            <v/>
          </cell>
          <cell r="O10397" t="str">
            <v/>
          </cell>
          <cell r="P10397" t="str">
            <v/>
          </cell>
          <cell r="Q10397">
            <v>0</v>
          </cell>
        </row>
        <row r="10398">
          <cell r="N10398" t="str">
            <v/>
          </cell>
          <cell r="O10398" t="str">
            <v/>
          </cell>
          <cell r="P10398" t="str">
            <v/>
          </cell>
          <cell r="Q10398">
            <v>0</v>
          </cell>
        </row>
        <row r="10399">
          <cell r="N10399" t="str">
            <v/>
          </cell>
          <cell r="O10399" t="str">
            <v/>
          </cell>
          <cell r="P10399" t="str">
            <v/>
          </cell>
          <cell r="Q10399">
            <v>0</v>
          </cell>
        </row>
        <row r="10400">
          <cell r="N10400" t="str">
            <v/>
          </cell>
          <cell r="O10400" t="str">
            <v/>
          </cell>
          <cell r="P10400" t="str">
            <v/>
          </cell>
          <cell r="Q10400">
            <v>0</v>
          </cell>
        </row>
        <row r="10401">
          <cell r="N10401" t="str">
            <v/>
          </cell>
          <cell r="O10401" t="str">
            <v/>
          </cell>
          <cell r="P10401" t="str">
            <v/>
          </cell>
          <cell r="Q10401">
            <v>0</v>
          </cell>
        </row>
        <row r="10402">
          <cell r="N10402" t="str">
            <v/>
          </cell>
          <cell r="O10402" t="str">
            <v/>
          </cell>
          <cell r="P10402" t="str">
            <v/>
          </cell>
          <cell r="Q10402">
            <v>0</v>
          </cell>
        </row>
        <row r="10403">
          <cell r="N10403" t="str">
            <v/>
          </cell>
          <cell r="O10403" t="str">
            <v/>
          </cell>
          <cell r="P10403" t="str">
            <v/>
          </cell>
          <cell r="Q10403">
            <v>0</v>
          </cell>
        </row>
        <row r="10404">
          <cell r="N10404" t="str">
            <v/>
          </cell>
          <cell r="O10404" t="str">
            <v/>
          </cell>
          <cell r="P10404" t="str">
            <v/>
          </cell>
          <cell r="Q10404">
            <v>0</v>
          </cell>
        </row>
        <row r="10405">
          <cell r="N10405" t="str">
            <v/>
          </cell>
          <cell r="O10405" t="str">
            <v/>
          </cell>
          <cell r="P10405" t="str">
            <v/>
          </cell>
          <cell r="Q10405">
            <v>0</v>
          </cell>
        </row>
        <row r="10406">
          <cell r="N10406" t="str">
            <v/>
          </cell>
          <cell r="O10406" t="str">
            <v/>
          </cell>
          <cell r="P10406" t="str">
            <v/>
          </cell>
          <cell r="Q10406">
            <v>0</v>
          </cell>
        </row>
        <row r="10407">
          <cell r="N10407" t="str">
            <v/>
          </cell>
          <cell r="O10407" t="str">
            <v/>
          </cell>
          <cell r="P10407" t="str">
            <v/>
          </cell>
          <cell r="Q10407">
            <v>0</v>
          </cell>
        </row>
        <row r="10408">
          <cell r="N10408" t="str">
            <v/>
          </cell>
          <cell r="O10408" t="str">
            <v/>
          </cell>
          <cell r="P10408" t="str">
            <v/>
          </cell>
          <cell r="Q10408">
            <v>0</v>
          </cell>
        </row>
        <row r="10409">
          <cell r="N10409" t="str">
            <v/>
          </cell>
          <cell r="O10409" t="str">
            <v/>
          </cell>
          <cell r="P10409" t="str">
            <v/>
          </cell>
          <cell r="Q10409">
            <v>0</v>
          </cell>
        </row>
        <row r="10410">
          <cell r="N10410" t="str">
            <v/>
          </cell>
          <cell r="O10410" t="str">
            <v/>
          </cell>
          <cell r="P10410" t="str">
            <v/>
          </cell>
          <cell r="Q10410">
            <v>0</v>
          </cell>
        </row>
        <row r="10411">
          <cell r="N10411" t="str">
            <v/>
          </cell>
          <cell r="O10411" t="str">
            <v/>
          </cell>
          <cell r="P10411" t="str">
            <v/>
          </cell>
          <cell r="Q10411">
            <v>0</v>
          </cell>
        </row>
        <row r="10412">
          <cell r="N10412" t="str">
            <v/>
          </cell>
          <cell r="O10412" t="str">
            <v/>
          </cell>
          <cell r="P10412" t="str">
            <v/>
          </cell>
          <cell r="Q10412">
            <v>0</v>
          </cell>
        </row>
        <row r="10413">
          <cell r="N10413" t="str">
            <v/>
          </cell>
          <cell r="O10413" t="str">
            <v/>
          </cell>
          <cell r="P10413" t="str">
            <v/>
          </cell>
          <cell r="Q10413">
            <v>0</v>
          </cell>
        </row>
        <row r="10414">
          <cell r="N10414" t="str">
            <v/>
          </cell>
          <cell r="O10414" t="str">
            <v/>
          </cell>
          <cell r="P10414" t="str">
            <v/>
          </cell>
          <cell r="Q10414">
            <v>0</v>
          </cell>
        </row>
        <row r="10415">
          <cell r="N10415" t="str">
            <v/>
          </cell>
          <cell r="O10415" t="str">
            <v/>
          </cell>
          <cell r="P10415" t="str">
            <v/>
          </cell>
          <cell r="Q10415">
            <v>0</v>
          </cell>
        </row>
        <row r="10416">
          <cell r="N10416" t="str">
            <v/>
          </cell>
          <cell r="O10416" t="str">
            <v/>
          </cell>
          <cell r="P10416" t="str">
            <v/>
          </cell>
          <cell r="Q10416">
            <v>0</v>
          </cell>
        </row>
        <row r="10417">
          <cell r="N10417" t="str">
            <v/>
          </cell>
          <cell r="O10417" t="str">
            <v/>
          </cell>
          <cell r="P10417" t="str">
            <v/>
          </cell>
          <cell r="Q10417">
            <v>0</v>
          </cell>
        </row>
        <row r="10418">
          <cell r="N10418" t="str">
            <v/>
          </cell>
          <cell r="O10418" t="str">
            <v/>
          </cell>
          <cell r="P10418" t="str">
            <v/>
          </cell>
          <cell r="Q10418">
            <v>0</v>
          </cell>
        </row>
        <row r="10419">
          <cell r="N10419" t="str">
            <v/>
          </cell>
          <cell r="O10419" t="str">
            <v/>
          </cell>
          <cell r="P10419" t="str">
            <v/>
          </cell>
          <cell r="Q10419">
            <v>0</v>
          </cell>
        </row>
        <row r="10420">
          <cell r="N10420" t="str">
            <v/>
          </cell>
          <cell r="O10420" t="str">
            <v/>
          </cell>
          <cell r="P10420" t="str">
            <v/>
          </cell>
          <cell r="Q10420">
            <v>0</v>
          </cell>
        </row>
        <row r="10421">
          <cell r="N10421" t="str">
            <v/>
          </cell>
          <cell r="O10421" t="str">
            <v/>
          </cell>
          <cell r="P10421" t="str">
            <v/>
          </cell>
          <cell r="Q10421">
            <v>0</v>
          </cell>
        </row>
        <row r="10422">
          <cell r="N10422" t="str">
            <v/>
          </cell>
          <cell r="O10422" t="str">
            <v/>
          </cell>
          <cell r="P10422" t="str">
            <v/>
          </cell>
          <cell r="Q10422">
            <v>0</v>
          </cell>
        </row>
        <row r="10423">
          <cell r="N10423" t="str">
            <v/>
          </cell>
          <cell r="O10423" t="str">
            <v/>
          </cell>
          <cell r="P10423" t="str">
            <v/>
          </cell>
          <cell r="Q10423">
            <v>0</v>
          </cell>
        </row>
        <row r="10424">
          <cell r="N10424" t="str">
            <v/>
          </cell>
          <cell r="O10424" t="str">
            <v/>
          </cell>
          <cell r="P10424" t="str">
            <v/>
          </cell>
          <cell r="Q10424">
            <v>0</v>
          </cell>
        </row>
        <row r="10425">
          <cell r="N10425" t="str">
            <v/>
          </cell>
          <cell r="O10425" t="str">
            <v/>
          </cell>
          <cell r="P10425" t="str">
            <v/>
          </cell>
          <cell r="Q10425">
            <v>0</v>
          </cell>
        </row>
        <row r="10426">
          <cell r="N10426" t="str">
            <v/>
          </cell>
          <cell r="O10426" t="str">
            <v/>
          </cell>
          <cell r="P10426" t="str">
            <v/>
          </cell>
          <cell r="Q10426">
            <v>0</v>
          </cell>
        </row>
        <row r="10427">
          <cell r="N10427" t="str">
            <v/>
          </cell>
          <cell r="O10427" t="str">
            <v/>
          </cell>
          <cell r="P10427" t="str">
            <v/>
          </cell>
          <cell r="Q10427">
            <v>0</v>
          </cell>
        </row>
        <row r="10428">
          <cell r="N10428" t="str">
            <v/>
          </cell>
          <cell r="O10428" t="str">
            <v/>
          </cell>
          <cell r="P10428" t="str">
            <v/>
          </cell>
          <cell r="Q10428">
            <v>0</v>
          </cell>
        </row>
        <row r="10429">
          <cell r="N10429" t="str">
            <v/>
          </cell>
          <cell r="O10429" t="str">
            <v/>
          </cell>
          <cell r="P10429" t="str">
            <v/>
          </cell>
          <cell r="Q10429">
            <v>0</v>
          </cell>
        </row>
        <row r="10430">
          <cell r="N10430" t="str">
            <v/>
          </cell>
          <cell r="O10430" t="str">
            <v/>
          </cell>
          <cell r="P10430" t="str">
            <v/>
          </cell>
          <cell r="Q10430">
            <v>0</v>
          </cell>
        </row>
        <row r="10431">
          <cell r="N10431" t="str">
            <v/>
          </cell>
          <cell r="O10431" t="str">
            <v/>
          </cell>
          <cell r="P10431" t="str">
            <v/>
          </cell>
          <cell r="Q10431">
            <v>0</v>
          </cell>
        </row>
        <row r="10432">
          <cell r="N10432" t="str">
            <v/>
          </cell>
          <cell r="O10432" t="str">
            <v/>
          </cell>
          <cell r="P10432" t="str">
            <v/>
          </cell>
          <cell r="Q10432">
            <v>0</v>
          </cell>
        </row>
        <row r="10433">
          <cell r="N10433" t="str">
            <v/>
          </cell>
          <cell r="O10433" t="str">
            <v/>
          </cell>
          <cell r="P10433" t="str">
            <v/>
          </cell>
          <cell r="Q10433">
            <v>0</v>
          </cell>
        </row>
        <row r="10434">
          <cell r="N10434" t="str">
            <v/>
          </cell>
          <cell r="O10434" t="str">
            <v/>
          </cell>
          <cell r="P10434" t="str">
            <v/>
          </cell>
          <cell r="Q10434">
            <v>0</v>
          </cell>
        </row>
        <row r="10435">
          <cell r="N10435" t="str">
            <v/>
          </cell>
          <cell r="O10435" t="str">
            <v/>
          </cell>
          <cell r="P10435" t="str">
            <v/>
          </cell>
          <cell r="Q10435">
            <v>0</v>
          </cell>
        </row>
        <row r="10436">
          <cell r="N10436" t="str">
            <v/>
          </cell>
          <cell r="O10436" t="str">
            <v/>
          </cell>
          <cell r="P10436" t="str">
            <v/>
          </cell>
          <cell r="Q10436">
            <v>0</v>
          </cell>
        </row>
        <row r="10437">
          <cell r="N10437" t="str">
            <v/>
          </cell>
          <cell r="O10437" t="str">
            <v/>
          </cell>
          <cell r="P10437" t="str">
            <v/>
          </cell>
          <cell r="Q10437">
            <v>0</v>
          </cell>
        </row>
        <row r="10438">
          <cell r="N10438" t="str">
            <v/>
          </cell>
          <cell r="O10438" t="str">
            <v/>
          </cell>
          <cell r="P10438" t="str">
            <v/>
          </cell>
          <cell r="Q10438">
            <v>0</v>
          </cell>
        </row>
        <row r="10439">
          <cell r="N10439" t="str">
            <v/>
          </cell>
          <cell r="O10439" t="str">
            <v/>
          </cell>
          <cell r="P10439" t="str">
            <v/>
          </cell>
          <cell r="Q10439">
            <v>0</v>
          </cell>
        </row>
        <row r="10440">
          <cell r="N10440" t="str">
            <v/>
          </cell>
          <cell r="O10440" t="str">
            <v/>
          </cell>
          <cell r="P10440" t="str">
            <v/>
          </cell>
          <cell r="Q10440">
            <v>0</v>
          </cell>
        </row>
        <row r="10441">
          <cell r="N10441" t="str">
            <v/>
          </cell>
          <cell r="O10441" t="str">
            <v/>
          </cell>
          <cell r="P10441" t="str">
            <v/>
          </cell>
          <cell r="Q10441">
            <v>0</v>
          </cell>
        </row>
        <row r="10442">
          <cell r="N10442" t="str">
            <v/>
          </cell>
          <cell r="O10442" t="str">
            <v/>
          </cell>
          <cell r="P10442" t="str">
            <v/>
          </cell>
          <cell r="Q10442">
            <v>0</v>
          </cell>
        </row>
        <row r="10443">
          <cell r="N10443" t="str">
            <v/>
          </cell>
          <cell r="O10443" t="str">
            <v/>
          </cell>
          <cell r="P10443" t="str">
            <v/>
          </cell>
          <cell r="Q10443">
            <v>0</v>
          </cell>
        </row>
        <row r="10444">
          <cell r="N10444" t="str">
            <v/>
          </cell>
          <cell r="O10444" t="str">
            <v/>
          </cell>
          <cell r="P10444" t="str">
            <v/>
          </cell>
          <cell r="Q10444">
            <v>0</v>
          </cell>
        </row>
        <row r="10445">
          <cell r="N10445" t="str">
            <v/>
          </cell>
          <cell r="O10445" t="str">
            <v/>
          </cell>
          <cell r="P10445" t="str">
            <v/>
          </cell>
          <cell r="Q10445">
            <v>0</v>
          </cell>
        </row>
        <row r="10446">
          <cell r="N10446" t="str">
            <v/>
          </cell>
          <cell r="O10446" t="str">
            <v/>
          </cell>
          <cell r="P10446" t="str">
            <v/>
          </cell>
          <cell r="Q10446">
            <v>0</v>
          </cell>
        </row>
        <row r="10447">
          <cell r="N10447" t="str">
            <v/>
          </cell>
          <cell r="O10447" t="str">
            <v/>
          </cell>
          <cell r="P10447" t="str">
            <v/>
          </cell>
          <cell r="Q10447">
            <v>0</v>
          </cell>
        </row>
        <row r="10448">
          <cell r="N10448" t="str">
            <v/>
          </cell>
          <cell r="O10448" t="str">
            <v/>
          </cell>
          <cell r="P10448" t="str">
            <v/>
          </cell>
          <cell r="Q10448">
            <v>0</v>
          </cell>
        </row>
        <row r="10449">
          <cell r="N10449" t="str">
            <v/>
          </cell>
          <cell r="O10449" t="str">
            <v/>
          </cell>
          <cell r="P10449" t="str">
            <v/>
          </cell>
          <cell r="Q10449">
            <v>0</v>
          </cell>
        </row>
        <row r="10450">
          <cell r="N10450" t="str">
            <v/>
          </cell>
          <cell r="O10450" t="str">
            <v/>
          </cell>
          <cell r="P10450" t="str">
            <v/>
          </cell>
          <cell r="Q10450">
            <v>0</v>
          </cell>
        </row>
        <row r="10451">
          <cell r="N10451" t="str">
            <v/>
          </cell>
          <cell r="O10451" t="str">
            <v/>
          </cell>
          <cell r="P10451" t="str">
            <v/>
          </cell>
          <cell r="Q10451">
            <v>0</v>
          </cell>
        </row>
        <row r="10452">
          <cell r="N10452" t="str">
            <v/>
          </cell>
          <cell r="O10452" t="str">
            <v/>
          </cell>
          <cell r="P10452" t="str">
            <v/>
          </cell>
          <cell r="Q10452">
            <v>0</v>
          </cell>
        </row>
        <row r="10453">
          <cell r="N10453" t="str">
            <v/>
          </cell>
          <cell r="O10453" t="str">
            <v/>
          </cell>
          <cell r="P10453" t="str">
            <v/>
          </cell>
          <cell r="Q10453">
            <v>0</v>
          </cell>
        </row>
        <row r="10454">
          <cell r="N10454" t="str">
            <v/>
          </cell>
          <cell r="O10454" t="str">
            <v/>
          </cell>
          <cell r="P10454" t="str">
            <v/>
          </cell>
          <cell r="Q10454">
            <v>0</v>
          </cell>
        </row>
        <row r="10455">
          <cell r="N10455" t="str">
            <v/>
          </cell>
          <cell r="O10455" t="str">
            <v/>
          </cell>
          <cell r="P10455" t="str">
            <v/>
          </cell>
          <cell r="Q10455">
            <v>0</v>
          </cell>
        </row>
        <row r="10456">
          <cell r="N10456" t="str">
            <v/>
          </cell>
          <cell r="O10456" t="str">
            <v/>
          </cell>
          <cell r="P10456" t="str">
            <v/>
          </cell>
          <cell r="Q10456">
            <v>0</v>
          </cell>
        </row>
        <row r="10457">
          <cell r="N10457" t="str">
            <v/>
          </cell>
          <cell r="O10457" t="str">
            <v/>
          </cell>
          <cell r="P10457" t="str">
            <v/>
          </cell>
          <cell r="Q10457">
            <v>0</v>
          </cell>
        </row>
        <row r="10458">
          <cell r="N10458" t="str">
            <v/>
          </cell>
          <cell r="O10458" t="str">
            <v/>
          </cell>
          <cell r="P10458" t="str">
            <v/>
          </cell>
          <cell r="Q10458">
            <v>0</v>
          </cell>
        </row>
        <row r="10459">
          <cell r="N10459" t="str">
            <v/>
          </cell>
          <cell r="O10459" t="str">
            <v/>
          </cell>
          <cell r="P10459" t="str">
            <v/>
          </cell>
          <cell r="Q10459">
            <v>0</v>
          </cell>
        </row>
        <row r="10460">
          <cell r="N10460" t="str">
            <v/>
          </cell>
          <cell r="O10460" t="str">
            <v/>
          </cell>
          <cell r="P10460" t="str">
            <v/>
          </cell>
          <cell r="Q10460">
            <v>0</v>
          </cell>
        </row>
        <row r="10461">
          <cell r="N10461" t="str">
            <v/>
          </cell>
          <cell r="O10461" t="str">
            <v/>
          </cell>
          <cell r="P10461" t="str">
            <v/>
          </cell>
          <cell r="Q10461">
            <v>0</v>
          </cell>
        </row>
        <row r="10462">
          <cell r="N10462" t="str">
            <v/>
          </cell>
          <cell r="O10462" t="str">
            <v/>
          </cell>
          <cell r="P10462" t="str">
            <v/>
          </cell>
          <cell r="Q10462">
            <v>0</v>
          </cell>
        </row>
        <row r="10463">
          <cell r="N10463" t="str">
            <v/>
          </cell>
          <cell r="O10463" t="str">
            <v/>
          </cell>
          <cell r="P10463" t="str">
            <v/>
          </cell>
          <cell r="Q10463">
            <v>0</v>
          </cell>
        </row>
        <row r="10464">
          <cell r="N10464" t="str">
            <v/>
          </cell>
          <cell r="O10464" t="str">
            <v/>
          </cell>
          <cell r="P10464" t="str">
            <v/>
          </cell>
          <cell r="Q10464">
            <v>0</v>
          </cell>
        </row>
        <row r="10465">
          <cell r="N10465" t="str">
            <v/>
          </cell>
          <cell r="O10465" t="str">
            <v/>
          </cell>
          <cell r="P10465" t="str">
            <v/>
          </cell>
          <cell r="Q10465">
            <v>0</v>
          </cell>
        </row>
        <row r="10466">
          <cell r="N10466" t="str">
            <v/>
          </cell>
          <cell r="O10466" t="str">
            <v/>
          </cell>
          <cell r="P10466" t="str">
            <v/>
          </cell>
          <cell r="Q10466">
            <v>0</v>
          </cell>
        </row>
        <row r="10467">
          <cell r="N10467" t="str">
            <v/>
          </cell>
          <cell r="O10467" t="str">
            <v/>
          </cell>
          <cell r="P10467" t="str">
            <v/>
          </cell>
          <cell r="Q10467">
            <v>0</v>
          </cell>
        </row>
        <row r="10468">
          <cell r="N10468" t="str">
            <v/>
          </cell>
          <cell r="O10468" t="str">
            <v/>
          </cell>
          <cell r="P10468" t="str">
            <v/>
          </cell>
          <cell r="Q10468">
            <v>0</v>
          </cell>
        </row>
        <row r="10469">
          <cell r="N10469" t="str">
            <v/>
          </cell>
          <cell r="O10469" t="str">
            <v/>
          </cell>
          <cell r="P10469" t="str">
            <v/>
          </cell>
          <cell r="Q10469">
            <v>0</v>
          </cell>
        </row>
        <row r="10470">
          <cell r="N10470" t="str">
            <v/>
          </cell>
          <cell r="O10470" t="str">
            <v/>
          </cell>
          <cell r="P10470" t="str">
            <v/>
          </cell>
          <cell r="Q10470">
            <v>0</v>
          </cell>
        </row>
        <row r="10471">
          <cell r="N10471" t="str">
            <v/>
          </cell>
          <cell r="O10471" t="str">
            <v/>
          </cell>
          <cell r="P10471" t="str">
            <v/>
          </cell>
          <cell r="Q10471">
            <v>0</v>
          </cell>
        </row>
        <row r="10472">
          <cell r="N10472" t="str">
            <v/>
          </cell>
          <cell r="O10472" t="str">
            <v/>
          </cell>
          <cell r="P10472" t="str">
            <v/>
          </cell>
          <cell r="Q10472">
            <v>0</v>
          </cell>
        </row>
        <row r="10473">
          <cell r="N10473" t="str">
            <v/>
          </cell>
          <cell r="O10473" t="str">
            <v/>
          </cell>
          <cell r="P10473" t="str">
            <v/>
          </cell>
          <cell r="Q10473">
            <v>0</v>
          </cell>
        </row>
        <row r="10474">
          <cell r="N10474" t="str">
            <v/>
          </cell>
          <cell r="O10474" t="str">
            <v/>
          </cell>
          <cell r="P10474" t="str">
            <v/>
          </cell>
          <cell r="Q10474">
            <v>0</v>
          </cell>
        </row>
        <row r="10475">
          <cell r="N10475" t="str">
            <v/>
          </cell>
          <cell r="O10475" t="str">
            <v/>
          </cell>
          <cell r="P10475" t="str">
            <v/>
          </cell>
          <cell r="Q10475">
            <v>0</v>
          </cell>
        </row>
        <row r="10476">
          <cell r="N10476" t="str">
            <v/>
          </cell>
          <cell r="O10476" t="str">
            <v/>
          </cell>
          <cell r="P10476" t="str">
            <v/>
          </cell>
          <cell r="Q10476">
            <v>0</v>
          </cell>
        </row>
        <row r="10477">
          <cell r="N10477" t="str">
            <v/>
          </cell>
          <cell r="O10477" t="str">
            <v/>
          </cell>
          <cell r="P10477" t="str">
            <v/>
          </cell>
          <cell r="Q10477">
            <v>0</v>
          </cell>
        </row>
        <row r="10478">
          <cell r="N10478" t="str">
            <v/>
          </cell>
          <cell r="O10478" t="str">
            <v/>
          </cell>
          <cell r="P10478" t="str">
            <v/>
          </cell>
          <cell r="Q10478">
            <v>0</v>
          </cell>
        </row>
        <row r="10479">
          <cell r="N10479" t="str">
            <v/>
          </cell>
          <cell r="O10479" t="str">
            <v/>
          </cell>
          <cell r="P10479" t="str">
            <v/>
          </cell>
          <cell r="Q10479">
            <v>0</v>
          </cell>
        </row>
        <row r="10480">
          <cell r="N10480" t="str">
            <v/>
          </cell>
          <cell r="O10480" t="str">
            <v/>
          </cell>
          <cell r="P10480" t="str">
            <v/>
          </cell>
          <cell r="Q10480">
            <v>0</v>
          </cell>
        </row>
        <row r="10481">
          <cell r="N10481" t="str">
            <v/>
          </cell>
          <cell r="O10481" t="str">
            <v/>
          </cell>
          <cell r="P10481" t="str">
            <v/>
          </cell>
          <cell r="Q10481">
            <v>0</v>
          </cell>
        </row>
        <row r="10482">
          <cell r="N10482" t="str">
            <v/>
          </cell>
          <cell r="O10482" t="str">
            <v/>
          </cell>
          <cell r="P10482" t="str">
            <v/>
          </cell>
          <cell r="Q10482">
            <v>0</v>
          </cell>
        </row>
        <row r="10483">
          <cell r="N10483" t="str">
            <v/>
          </cell>
          <cell r="O10483" t="str">
            <v/>
          </cell>
          <cell r="P10483" t="str">
            <v/>
          </cell>
          <cell r="Q10483">
            <v>0</v>
          </cell>
        </row>
        <row r="10484">
          <cell r="N10484" t="str">
            <v/>
          </cell>
          <cell r="O10484" t="str">
            <v/>
          </cell>
          <cell r="P10484" t="str">
            <v/>
          </cell>
          <cell r="Q10484">
            <v>0</v>
          </cell>
        </row>
        <row r="10485">
          <cell r="N10485" t="str">
            <v/>
          </cell>
          <cell r="O10485" t="str">
            <v/>
          </cell>
          <cell r="P10485" t="str">
            <v/>
          </cell>
          <cell r="Q10485">
            <v>0</v>
          </cell>
        </row>
        <row r="10486">
          <cell r="N10486" t="str">
            <v/>
          </cell>
          <cell r="O10486" t="str">
            <v/>
          </cell>
          <cell r="P10486" t="str">
            <v/>
          </cell>
          <cell r="Q10486">
            <v>0</v>
          </cell>
        </row>
        <row r="10487">
          <cell r="N10487" t="str">
            <v/>
          </cell>
          <cell r="O10487" t="str">
            <v/>
          </cell>
          <cell r="P10487" t="str">
            <v/>
          </cell>
          <cell r="Q10487">
            <v>0</v>
          </cell>
        </row>
        <row r="10488">
          <cell r="N10488" t="str">
            <v/>
          </cell>
          <cell r="O10488" t="str">
            <v/>
          </cell>
          <cell r="P10488" t="str">
            <v/>
          </cell>
          <cell r="Q10488">
            <v>0</v>
          </cell>
        </row>
        <row r="10489">
          <cell r="N10489" t="str">
            <v/>
          </cell>
          <cell r="O10489" t="str">
            <v/>
          </cell>
          <cell r="P10489" t="str">
            <v/>
          </cell>
          <cell r="Q10489">
            <v>0</v>
          </cell>
        </row>
        <row r="10490">
          <cell r="N10490" t="str">
            <v/>
          </cell>
          <cell r="O10490" t="str">
            <v/>
          </cell>
          <cell r="P10490" t="str">
            <v/>
          </cell>
          <cell r="Q10490">
            <v>0</v>
          </cell>
        </row>
        <row r="10491">
          <cell r="N10491" t="str">
            <v/>
          </cell>
          <cell r="O10491" t="str">
            <v/>
          </cell>
          <cell r="P10491" t="str">
            <v/>
          </cell>
          <cell r="Q10491">
            <v>0</v>
          </cell>
        </row>
        <row r="10492">
          <cell r="N10492" t="str">
            <v/>
          </cell>
          <cell r="O10492" t="str">
            <v/>
          </cell>
          <cell r="P10492" t="str">
            <v/>
          </cell>
          <cell r="Q10492">
            <v>0</v>
          </cell>
        </row>
        <row r="10493">
          <cell r="N10493" t="str">
            <v/>
          </cell>
          <cell r="O10493" t="str">
            <v/>
          </cell>
          <cell r="P10493" t="str">
            <v/>
          </cell>
          <cell r="Q10493">
            <v>0</v>
          </cell>
        </row>
        <row r="10494">
          <cell r="N10494" t="str">
            <v/>
          </cell>
          <cell r="O10494" t="str">
            <v/>
          </cell>
          <cell r="P10494" t="str">
            <v/>
          </cell>
          <cell r="Q10494">
            <v>0</v>
          </cell>
        </row>
        <row r="10495">
          <cell r="N10495" t="str">
            <v/>
          </cell>
          <cell r="O10495" t="str">
            <v/>
          </cell>
          <cell r="P10495" t="str">
            <v/>
          </cell>
          <cell r="Q10495">
            <v>0</v>
          </cell>
        </row>
        <row r="10496">
          <cell r="N10496" t="str">
            <v/>
          </cell>
          <cell r="O10496" t="str">
            <v/>
          </cell>
          <cell r="P10496" t="str">
            <v/>
          </cell>
          <cell r="Q10496">
            <v>0</v>
          </cell>
        </row>
        <row r="10497">
          <cell r="N10497" t="str">
            <v/>
          </cell>
          <cell r="O10497" t="str">
            <v/>
          </cell>
          <cell r="P10497" t="str">
            <v/>
          </cell>
          <cell r="Q10497">
            <v>0</v>
          </cell>
        </row>
        <row r="10498">
          <cell r="N10498" t="str">
            <v/>
          </cell>
          <cell r="O10498" t="str">
            <v/>
          </cell>
          <cell r="P10498" t="str">
            <v/>
          </cell>
          <cell r="Q10498">
            <v>0</v>
          </cell>
        </row>
        <row r="10499">
          <cell r="N10499" t="str">
            <v/>
          </cell>
          <cell r="O10499" t="str">
            <v/>
          </cell>
          <cell r="P10499" t="str">
            <v/>
          </cell>
          <cell r="Q10499">
            <v>0</v>
          </cell>
        </row>
        <row r="10500">
          <cell r="N10500" t="str">
            <v/>
          </cell>
          <cell r="O10500" t="str">
            <v/>
          </cell>
          <cell r="P10500" t="str">
            <v/>
          </cell>
          <cell r="Q10500">
            <v>0</v>
          </cell>
        </row>
        <row r="10501">
          <cell r="N10501" t="str">
            <v/>
          </cell>
          <cell r="O10501" t="str">
            <v/>
          </cell>
          <cell r="P10501" t="str">
            <v/>
          </cell>
          <cell r="Q10501">
            <v>0</v>
          </cell>
        </row>
        <row r="10502">
          <cell r="N10502" t="str">
            <v/>
          </cell>
          <cell r="O10502" t="str">
            <v/>
          </cell>
          <cell r="P10502" t="str">
            <v/>
          </cell>
          <cell r="Q10502">
            <v>0</v>
          </cell>
        </row>
        <row r="10503">
          <cell r="N10503" t="str">
            <v/>
          </cell>
          <cell r="O10503" t="str">
            <v/>
          </cell>
          <cell r="P10503" t="str">
            <v/>
          </cell>
          <cell r="Q10503">
            <v>0</v>
          </cell>
        </row>
        <row r="10504">
          <cell r="N10504" t="str">
            <v/>
          </cell>
          <cell r="O10504" t="str">
            <v/>
          </cell>
          <cell r="P10504" t="str">
            <v/>
          </cell>
          <cell r="Q10504">
            <v>0</v>
          </cell>
        </row>
        <row r="10505">
          <cell r="N10505" t="str">
            <v/>
          </cell>
          <cell r="O10505" t="str">
            <v/>
          </cell>
          <cell r="P10505" t="str">
            <v/>
          </cell>
          <cell r="Q10505">
            <v>0</v>
          </cell>
        </row>
        <row r="10506">
          <cell r="N10506" t="str">
            <v/>
          </cell>
          <cell r="O10506" t="str">
            <v/>
          </cell>
          <cell r="P10506" t="str">
            <v/>
          </cell>
          <cell r="Q10506">
            <v>0</v>
          </cell>
        </row>
        <row r="10507">
          <cell r="N10507" t="str">
            <v/>
          </cell>
          <cell r="O10507" t="str">
            <v/>
          </cell>
          <cell r="P10507" t="str">
            <v/>
          </cell>
          <cell r="Q10507">
            <v>0</v>
          </cell>
        </row>
        <row r="10508">
          <cell r="N10508" t="str">
            <v/>
          </cell>
          <cell r="O10508" t="str">
            <v/>
          </cell>
          <cell r="P10508" t="str">
            <v/>
          </cell>
          <cell r="Q10508">
            <v>0</v>
          </cell>
        </row>
        <row r="10509">
          <cell r="N10509" t="str">
            <v/>
          </cell>
          <cell r="O10509" t="str">
            <v/>
          </cell>
          <cell r="P10509" t="str">
            <v/>
          </cell>
          <cell r="Q10509">
            <v>0</v>
          </cell>
        </row>
        <row r="10510">
          <cell r="N10510" t="str">
            <v/>
          </cell>
          <cell r="O10510" t="str">
            <v/>
          </cell>
          <cell r="P10510" t="str">
            <v/>
          </cell>
          <cell r="Q10510">
            <v>0</v>
          </cell>
        </row>
        <row r="10511">
          <cell r="N10511" t="str">
            <v/>
          </cell>
          <cell r="O10511" t="str">
            <v/>
          </cell>
          <cell r="P10511" t="str">
            <v/>
          </cell>
          <cell r="Q10511">
            <v>0</v>
          </cell>
        </row>
        <row r="10512">
          <cell r="N10512" t="str">
            <v/>
          </cell>
          <cell r="O10512" t="str">
            <v/>
          </cell>
          <cell r="P10512" t="str">
            <v/>
          </cell>
          <cell r="Q10512">
            <v>0</v>
          </cell>
        </row>
        <row r="10513">
          <cell r="N10513" t="str">
            <v/>
          </cell>
          <cell r="O10513" t="str">
            <v/>
          </cell>
          <cell r="P10513" t="str">
            <v/>
          </cell>
          <cell r="Q10513">
            <v>0</v>
          </cell>
        </row>
        <row r="10514">
          <cell r="N10514" t="str">
            <v/>
          </cell>
          <cell r="O10514" t="str">
            <v/>
          </cell>
          <cell r="P10514" t="str">
            <v/>
          </cell>
          <cell r="Q10514">
            <v>0</v>
          </cell>
        </row>
        <row r="10515">
          <cell r="N10515" t="str">
            <v/>
          </cell>
          <cell r="O10515" t="str">
            <v/>
          </cell>
          <cell r="P10515" t="str">
            <v/>
          </cell>
          <cell r="Q10515">
            <v>0</v>
          </cell>
        </row>
        <row r="10516">
          <cell r="N10516" t="str">
            <v/>
          </cell>
          <cell r="O10516" t="str">
            <v/>
          </cell>
          <cell r="P10516" t="str">
            <v/>
          </cell>
          <cell r="Q10516">
            <v>0</v>
          </cell>
        </row>
        <row r="10517">
          <cell r="N10517" t="str">
            <v/>
          </cell>
          <cell r="O10517" t="str">
            <v/>
          </cell>
          <cell r="P10517" t="str">
            <v/>
          </cell>
          <cell r="Q10517">
            <v>0</v>
          </cell>
        </row>
        <row r="10518">
          <cell r="N10518" t="str">
            <v/>
          </cell>
          <cell r="O10518" t="str">
            <v/>
          </cell>
          <cell r="P10518" t="str">
            <v/>
          </cell>
          <cell r="Q10518">
            <v>0</v>
          </cell>
        </row>
        <row r="10519">
          <cell r="N10519" t="str">
            <v/>
          </cell>
          <cell r="O10519" t="str">
            <v/>
          </cell>
          <cell r="P10519" t="str">
            <v/>
          </cell>
          <cell r="Q10519">
            <v>0</v>
          </cell>
        </row>
        <row r="10520">
          <cell r="N10520" t="str">
            <v/>
          </cell>
          <cell r="O10520" t="str">
            <v/>
          </cell>
          <cell r="P10520" t="str">
            <v/>
          </cell>
          <cell r="Q10520">
            <v>0</v>
          </cell>
        </row>
        <row r="10521">
          <cell r="N10521" t="str">
            <v/>
          </cell>
          <cell r="O10521" t="str">
            <v/>
          </cell>
          <cell r="P10521" t="str">
            <v/>
          </cell>
          <cell r="Q10521">
            <v>0</v>
          </cell>
        </row>
        <row r="10522">
          <cell r="N10522" t="str">
            <v/>
          </cell>
          <cell r="O10522" t="str">
            <v/>
          </cell>
          <cell r="P10522" t="str">
            <v/>
          </cell>
          <cell r="Q10522">
            <v>0</v>
          </cell>
        </row>
        <row r="10523">
          <cell r="N10523" t="str">
            <v/>
          </cell>
          <cell r="O10523" t="str">
            <v/>
          </cell>
          <cell r="P10523" t="str">
            <v/>
          </cell>
          <cell r="Q10523">
            <v>0</v>
          </cell>
        </row>
        <row r="10524">
          <cell r="N10524" t="str">
            <v/>
          </cell>
          <cell r="O10524" t="str">
            <v/>
          </cell>
          <cell r="P10524" t="str">
            <v/>
          </cell>
          <cell r="Q10524">
            <v>0</v>
          </cell>
        </row>
        <row r="10525">
          <cell r="N10525" t="str">
            <v/>
          </cell>
          <cell r="O10525" t="str">
            <v/>
          </cell>
          <cell r="P10525" t="str">
            <v/>
          </cell>
          <cell r="Q10525">
            <v>0</v>
          </cell>
        </row>
        <row r="10526">
          <cell r="N10526" t="str">
            <v/>
          </cell>
          <cell r="O10526" t="str">
            <v/>
          </cell>
          <cell r="P10526" t="str">
            <v/>
          </cell>
          <cell r="Q10526">
            <v>0</v>
          </cell>
        </row>
        <row r="10527">
          <cell r="N10527" t="str">
            <v/>
          </cell>
          <cell r="O10527" t="str">
            <v/>
          </cell>
          <cell r="P10527" t="str">
            <v/>
          </cell>
          <cell r="Q10527">
            <v>0</v>
          </cell>
        </row>
        <row r="10528">
          <cell r="N10528" t="str">
            <v/>
          </cell>
          <cell r="O10528" t="str">
            <v/>
          </cell>
          <cell r="P10528" t="str">
            <v/>
          </cell>
          <cell r="Q10528">
            <v>0</v>
          </cell>
        </row>
        <row r="10529">
          <cell r="N10529" t="str">
            <v/>
          </cell>
          <cell r="O10529" t="str">
            <v/>
          </cell>
          <cell r="P10529" t="str">
            <v/>
          </cell>
          <cell r="Q10529">
            <v>0</v>
          </cell>
        </row>
        <row r="10530">
          <cell r="N10530" t="str">
            <v/>
          </cell>
          <cell r="O10530" t="str">
            <v/>
          </cell>
          <cell r="P10530" t="str">
            <v/>
          </cell>
          <cell r="Q10530">
            <v>0</v>
          </cell>
        </row>
        <row r="10531">
          <cell r="N10531" t="str">
            <v/>
          </cell>
          <cell r="O10531" t="str">
            <v/>
          </cell>
          <cell r="P10531" t="str">
            <v/>
          </cell>
          <cell r="Q10531">
            <v>0</v>
          </cell>
        </row>
        <row r="10532">
          <cell r="N10532" t="str">
            <v/>
          </cell>
          <cell r="O10532" t="str">
            <v/>
          </cell>
          <cell r="P10532" t="str">
            <v/>
          </cell>
          <cell r="Q10532">
            <v>0</v>
          </cell>
        </row>
        <row r="10533">
          <cell r="N10533" t="str">
            <v/>
          </cell>
          <cell r="O10533" t="str">
            <v/>
          </cell>
          <cell r="P10533" t="str">
            <v/>
          </cell>
          <cell r="Q10533">
            <v>0</v>
          </cell>
        </row>
        <row r="10534">
          <cell r="N10534" t="str">
            <v/>
          </cell>
          <cell r="O10534" t="str">
            <v/>
          </cell>
          <cell r="P10534" t="str">
            <v/>
          </cell>
          <cell r="Q10534">
            <v>0</v>
          </cell>
        </row>
        <row r="10535">
          <cell r="N10535" t="str">
            <v/>
          </cell>
          <cell r="O10535" t="str">
            <v/>
          </cell>
          <cell r="P10535" t="str">
            <v/>
          </cell>
          <cell r="Q10535">
            <v>0</v>
          </cell>
        </row>
        <row r="10536">
          <cell r="N10536" t="str">
            <v/>
          </cell>
          <cell r="O10536" t="str">
            <v/>
          </cell>
          <cell r="P10536" t="str">
            <v/>
          </cell>
          <cell r="Q10536">
            <v>0</v>
          </cell>
        </row>
        <row r="10537">
          <cell r="N10537" t="str">
            <v/>
          </cell>
          <cell r="O10537" t="str">
            <v/>
          </cell>
          <cell r="P10537" t="str">
            <v/>
          </cell>
          <cell r="Q10537">
            <v>0</v>
          </cell>
        </row>
        <row r="10538">
          <cell r="N10538" t="str">
            <v/>
          </cell>
          <cell r="O10538" t="str">
            <v/>
          </cell>
          <cell r="P10538" t="str">
            <v/>
          </cell>
          <cell r="Q10538">
            <v>0</v>
          </cell>
        </row>
        <row r="10539">
          <cell r="N10539" t="str">
            <v/>
          </cell>
          <cell r="O10539" t="str">
            <v/>
          </cell>
          <cell r="P10539" t="str">
            <v/>
          </cell>
          <cell r="Q10539">
            <v>0</v>
          </cell>
        </row>
        <row r="10540">
          <cell r="N10540" t="str">
            <v/>
          </cell>
          <cell r="O10540" t="str">
            <v/>
          </cell>
          <cell r="P10540" t="str">
            <v/>
          </cell>
          <cell r="Q10540">
            <v>0</v>
          </cell>
        </row>
        <row r="10541">
          <cell r="N10541" t="str">
            <v/>
          </cell>
          <cell r="O10541" t="str">
            <v/>
          </cell>
          <cell r="P10541" t="str">
            <v/>
          </cell>
          <cell r="Q10541">
            <v>0</v>
          </cell>
        </row>
        <row r="10542">
          <cell r="N10542" t="str">
            <v/>
          </cell>
          <cell r="O10542" t="str">
            <v/>
          </cell>
          <cell r="P10542" t="str">
            <v/>
          </cell>
          <cell r="Q10542">
            <v>0</v>
          </cell>
        </row>
        <row r="10543">
          <cell r="N10543" t="str">
            <v/>
          </cell>
          <cell r="O10543" t="str">
            <v/>
          </cell>
          <cell r="P10543" t="str">
            <v/>
          </cell>
          <cell r="Q10543">
            <v>0</v>
          </cell>
        </row>
        <row r="10544">
          <cell r="N10544" t="str">
            <v/>
          </cell>
          <cell r="O10544" t="str">
            <v/>
          </cell>
          <cell r="P10544" t="str">
            <v/>
          </cell>
          <cell r="Q10544">
            <v>0</v>
          </cell>
        </row>
        <row r="10545">
          <cell r="N10545" t="str">
            <v/>
          </cell>
          <cell r="O10545" t="str">
            <v/>
          </cell>
          <cell r="P10545" t="str">
            <v/>
          </cell>
          <cell r="Q10545">
            <v>0</v>
          </cell>
        </row>
        <row r="10546">
          <cell r="N10546" t="str">
            <v/>
          </cell>
          <cell r="O10546" t="str">
            <v/>
          </cell>
          <cell r="P10546" t="str">
            <v/>
          </cell>
          <cell r="Q10546">
            <v>0</v>
          </cell>
        </row>
        <row r="10547">
          <cell r="N10547" t="str">
            <v/>
          </cell>
          <cell r="O10547" t="str">
            <v/>
          </cell>
          <cell r="P10547" t="str">
            <v/>
          </cell>
          <cell r="Q10547">
            <v>0</v>
          </cell>
        </row>
        <row r="10548">
          <cell r="N10548" t="str">
            <v/>
          </cell>
          <cell r="O10548" t="str">
            <v/>
          </cell>
          <cell r="P10548" t="str">
            <v/>
          </cell>
          <cell r="Q10548">
            <v>0</v>
          </cell>
        </row>
        <row r="10549">
          <cell r="N10549" t="str">
            <v/>
          </cell>
          <cell r="O10549" t="str">
            <v/>
          </cell>
          <cell r="P10549" t="str">
            <v/>
          </cell>
          <cell r="Q10549">
            <v>0</v>
          </cell>
        </row>
        <row r="10550">
          <cell r="N10550" t="str">
            <v/>
          </cell>
          <cell r="O10550" t="str">
            <v/>
          </cell>
          <cell r="P10550" t="str">
            <v/>
          </cell>
          <cell r="Q10550">
            <v>0</v>
          </cell>
        </row>
        <row r="10551">
          <cell r="N10551" t="str">
            <v/>
          </cell>
          <cell r="O10551" t="str">
            <v/>
          </cell>
          <cell r="P10551" t="str">
            <v/>
          </cell>
          <cell r="Q10551">
            <v>0</v>
          </cell>
        </row>
        <row r="10552">
          <cell r="N10552" t="str">
            <v/>
          </cell>
          <cell r="O10552" t="str">
            <v/>
          </cell>
          <cell r="P10552" t="str">
            <v/>
          </cell>
          <cell r="Q10552">
            <v>0</v>
          </cell>
        </row>
        <row r="10553">
          <cell r="N10553" t="str">
            <v/>
          </cell>
          <cell r="O10553" t="str">
            <v/>
          </cell>
          <cell r="P10553" t="str">
            <v/>
          </cell>
          <cell r="Q10553">
            <v>0</v>
          </cell>
        </row>
        <row r="10554">
          <cell r="N10554" t="str">
            <v/>
          </cell>
          <cell r="O10554" t="str">
            <v/>
          </cell>
          <cell r="P10554" t="str">
            <v/>
          </cell>
          <cell r="Q10554">
            <v>0</v>
          </cell>
        </row>
        <row r="10555">
          <cell r="N10555" t="str">
            <v/>
          </cell>
          <cell r="O10555" t="str">
            <v/>
          </cell>
          <cell r="P10555" t="str">
            <v/>
          </cell>
          <cell r="Q10555">
            <v>0</v>
          </cell>
        </row>
        <row r="10556">
          <cell r="N10556" t="str">
            <v/>
          </cell>
          <cell r="O10556" t="str">
            <v/>
          </cell>
          <cell r="P10556" t="str">
            <v/>
          </cell>
          <cell r="Q10556">
            <v>0</v>
          </cell>
        </row>
        <row r="10557">
          <cell r="N10557" t="str">
            <v/>
          </cell>
          <cell r="O10557" t="str">
            <v/>
          </cell>
          <cell r="P10557" t="str">
            <v/>
          </cell>
          <cell r="Q10557">
            <v>0</v>
          </cell>
        </row>
        <row r="10558">
          <cell r="N10558" t="str">
            <v/>
          </cell>
          <cell r="O10558" t="str">
            <v/>
          </cell>
          <cell r="P10558" t="str">
            <v/>
          </cell>
          <cell r="Q10558">
            <v>0</v>
          </cell>
        </row>
        <row r="10559">
          <cell r="N10559" t="str">
            <v/>
          </cell>
          <cell r="O10559" t="str">
            <v/>
          </cell>
          <cell r="P10559" t="str">
            <v/>
          </cell>
          <cell r="Q10559">
            <v>0</v>
          </cell>
        </row>
        <row r="10560">
          <cell r="N10560" t="str">
            <v/>
          </cell>
          <cell r="O10560" t="str">
            <v/>
          </cell>
          <cell r="P10560" t="str">
            <v/>
          </cell>
          <cell r="Q10560">
            <v>0</v>
          </cell>
        </row>
        <row r="10561">
          <cell r="N10561" t="str">
            <v/>
          </cell>
          <cell r="O10561" t="str">
            <v/>
          </cell>
          <cell r="P10561" t="str">
            <v/>
          </cell>
          <cell r="Q10561">
            <v>0</v>
          </cell>
        </row>
        <row r="10562">
          <cell r="N10562" t="str">
            <v/>
          </cell>
          <cell r="O10562" t="str">
            <v/>
          </cell>
          <cell r="P10562" t="str">
            <v/>
          </cell>
          <cell r="Q10562">
            <v>0</v>
          </cell>
        </row>
        <row r="10563">
          <cell r="N10563" t="str">
            <v/>
          </cell>
          <cell r="O10563" t="str">
            <v/>
          </cell>
          <cell r="P10563" t="str">
            <v/>
          </cell>
          <cell r="Q10563">
            <v>0</v>
          </cell>
        </row>
        <row r="10564">
          <cell r="N10564" t="str">
            <v/>
          </cell>
          <cell r="O10564" t="str">
            <v/>
          </cell>
          <cell r="P10564" t="str">
            <v/>
          </cell>
          <cell r="Q10564">
            <v>0</v>
          </cell>
        </row>
        <row r="10565">
          <cell r="N10565" t="str">
            <v/>
          </cell>
          <cell r="O10565" t="str">
            <v/>
          </cell>
          <cell r="P10565" t="str">
            <v/>
          </cell>
          <cell r="Q10565">
            <v>0</v>
          </cell>
        </row>
        <row r="10566">
          <cell r="N10566" t="str">
            <v/>
          </cell>
          <cell r="O10566" t="str">
            <v/>
          </cell>
          <cell r="P10566" t="str">
            <v/>
          </cell>
          <cell r="Q10566">
            <v>0</v>
          </cell>
        </row>
        <row r="10567">
          <cell r="N10567" t="str">
            <v/>
          </cell>
          <cell r="O10567" t="str">
            <v/>
          </cell>
          <cell r="P10567" t="str">
            <v/>
          </cell>
          <cell r="Q10567">
            <v>0</v>
          </cell>
        </row>
        <row r="10568">
          <cell r="N10568" t="str">
            <v/>
          </cell>
          <cell r="O10568" t="str">
            <v/>
          </cell>
          <cell r="P10568" t="str">
            <v/>
          </cell>
          <cell r="Q10568">
            <v>0</v>
          </cell>
        </row>
        <row r="10569">
          <cell r="N10569" t="str">
            <v/>
          </cell>
          <cell r="O10569" t="str">
            <v/>
          </cell>
          <cell r="P10569" t="str">
            <v/>
          </cell>
          <cell r="Q10569">
            <v>0</v>
          </cell>
        </row>
        <row r="10570">
          <cell r="N10570" t="str">
            <v/>
          </cell>
          <cell r="O10570" t="str">
            <v/>
          </cell>
          <cell r="P10570" t="str">
            <v/>
          </cell>
          <cell r="Q10570">
            <v>0</v>
          </cell>
        </row>
        <row r="10571">
          <cell r="N10571" t="str">
            <v/>
          </cell>
          <cell r="O10571" t="str">
            <v/>
          </cell>
          <cell r="P10571" t="str">
            <v/>
          </cell>
          <cell r="Q10571">
            <v>0</v>
          </cell>
        </row>
        <row r="10572">
          <cell r="N10572" t="str">
            <v/>
          </cell>
          <cell r="O10572" t="str">
            <v/>
          </cell>
          <cell r="P10572" t="str">
            <v/>
          </cell>
          <cell r="Q10572">
            <v>0</v>
          </cell>
        </row>
        <row r="10573">
          <cell r="N10573" t="str">
            <v/>
          </cell>
          <cell r="O10573" t="str">
            <v/>
          </cell>
          <cell r="P10573" t="str">
            <v/>
          </cell>
          <cell r="Q10573">
            <v>0</v>
          </cell>
        </row>
        <row r="10574">
          <cell r="N10574" t="str">
            <v/>
          </cell>
          <cell r="O10574" t="str">
            <v/>
          </cell>
          <cell r="P10574" t="str">
            <v/>
          </cell>
          <cell r="Q10574">
            <v>0</v>
          </cell>
        </row>
        <row r="10575">
          <cell r="N10575" t="str">
            <v/>
          </cell>
          <cell r="O10575" t="str">
            <v/>
          </cell>
          <cell r="P10575" t="str">
            <v/>
          </cell>
          <cell r="Q10575">
            <v>0</v>
          </cell>
        </row>
        <row r="10576">
          <cell r="N10576" t="str">
            <v/>
          </cell>
          <cell r="O10576" t="str">
            <v/>
          </cell>
          <cell r="P10576" t="str">
            <v/>
          </cell>
          <cell r="Q10576">
            <v>0</v>
          </cell>
        </row>
        <row r="10577">
          <cell r="N10577" t="str">
            <v/>
          </cell>
          <cell r="O10577" t="str">
            <v/>
          </cell>
          <cell r="P10577" t="str">
            <v/>
          </cell>
          <cell r="Q10577">
            <v>0</v>
          </cell>
        </row>
        <row r="10578">
          <cell r="N10578" t="str">
            <v/>
          </cell>
          <cell r="O10578" t="str">
            <v/>
          </cell>
          <cell r="P10578" t="str">
            <v/>
          </cell>
          <cell r="Q10578">
            <v>0</v>
          </cell>
        </row>
        <row r="10579">
          <cell r="N10579" t="str">
            <v/>
          </cell>
          <cell r="O10579" t="str">
            <v/>
          </cell>
          <cell r="P10579" t="str">
            <v/>
          </cell>
          <cell r="Q10579">
            <v>0</v>
          </cell>
        </row>
        <row r="10580">
          <cell r="N10580" t="str">
            <v/>
          </cell>
          <cell r="O10580" t="str">
            <v/>
          </cell>
          <cell r="P10580" t="str">
            <v/>
          </cell>
          <cell r="Q10580">
            <v>0</v>
          </cell>
        </row>
        <row r="10581">
          <cell r="N10581" t="str">
            <v/>
          </cell>
          <cell r="O10581" t="str">
            <v/>
          </cell>
          <cell r="P10581" t="str">
            <v/>
          </cell>
          <cell r="Q10581">
            <v>0</v>
          </cell>
        </row>
        <row r="10582">
          <cell r="N10582" t="str">
            <v/>
          </cell>
          <cell r="O10582" t="str">
            <v/>
          </cell>
          <cell r="P10582" t="str">
            <v/>
          </cell>
          <cell r="Q10582">
            <v>0</v>
          </cell>
        </row>
        <row r="10583">
          <cell r="N10583" t="str">
            <v/>
          </cell>
          <cell r="O10583" t="str">
            <v/>
          </cell>
          <cell r="P10583" t="str">
            <v/>
          </cell>
          <cell r="Q10583">
            <v>0</v>
          </cell>
        </row>
        <row r="10584">
          <cell r="N10584" t="str">
            <v/>
          </cell>
          <cell r="O10584" t="str">
            <v/>
          </cell>
          <cell r="P10584" t="str">
            <v/>
          </cell>
          <cell r="Q10584">
            <v>0</v>
          </cell>
        </row>
        <row r="10585">
          <cell r="N10585" t="str">
            <v/>
          </cell>
          <cell r="O10585" t="str">
            <v/>
          </cell>
          <cell r="P10585" t="str">
            <v/>
          </cell>
          <cell r="Q10585">
            <v>0</v>
          </cell>
        </row>
        <row r="10586">
          <cell r="N10586" t="str">
            <v/>
          </cell>
          <cell r="O10586" t="str">
            <v/>
          </cell>
          <cell r="P10586" t="str">
            <v/>
          </cell>
          <cell r="Q10586">
            <v>0</v>
          </cell>
        </row>
        <row r="10587">
          <cell r="N10587" t="str">
            <v/>
          </cell>
          <cell r="O10587" t="str">
            <v/>
          </cell>
          <cell r="P10587" t="str">
            <v/>
          </cell>
          <cell r="Q10587">
            <v>0</v>
          </cell>
        </row>
        <row r="10588">
          <cell r="N10588" t="str">
            <v/>
          </cell>
          <cell r="O10588" t="str">
            <v/>
          </cell>
          <cell r="P10588" t="str">
            <v/>
          </cell>
          <cell r="Q10588">
            <v>0</v>
          </cell>
        </row>
        <row r="10589">
          <cell r="N10589" t="str">
            <v/>
          </cell>
          <cell r="O10589" t="str">
            <v/>
          </cell>
          <cell r="P10589" t="str">
            <v/>
          </cell>
          <cell r="Q10589">
            <v>0</v>
          </cell>
        </row>
        <row r="10590">
          <cell r="N10590" t="str">
            <v/>
          </cell>
          <cell r="O10590" t="str">
            <v/>
          </cell>
          <cell r="P10590" t="str">
            <v/>
          </cell>
          <cell r="Q10590">
            <v>0</v>
          </cell>
        </row>
        <row r="10591">
          <cell r="N10591" t="str">
            <v/>
          </cell>
          <cell r="O10591" t="str">
            <v/>
          </cell>
          <cell r="P10591" t="str">
            <v/>
          </cell>
          <cell r="Q10591">
            <v>0</v>
          </cell>
        </row>
        <row r="10592">
          <cell r="N10592" t="str">
            <v/>
          </cell>
          <cell r="O10592" t="str">
            <v/>
          </cell>
          <cell r="P10592" t="str">
            <v/>
          </cell>
          <cell r="Q10592">
            <v>0</v>
          </cell>
        </row>
        <row r="10593">
          <cell r="N10593" t="str">
            <v/>
          </cell>
          <cell r="O10593" t="str">
            <v/>
          </cell>
          <cell r="P10593" t="str">
            <v/>
          </cell>
          <cell r="Q10593">
            <v>0</v>
          </cell>
        </row>
        <row r="10594">
          <cell r="N10594" t="str">
            <v/>
          </cell>
          <cell r="O10594" t="str">
            <v/>
          </cell>
          <cell r="P10594" t="str">
            <v/>
          </cell>
          <cell r="Q10594">
            <v>0</v>
          </cell>
        </row>
        <row r="10595">
          <cell r="N10595" t="str">
            <v/>
          </cell>
          <cell r="O10595" t="str">
            <v/>
          </cell>
          <cell r="P10595" t="str">
            <v/>
          </cell>
          <cell r="Q10595">
            <v>0</v>
          </cell>
        </row>
        <row r="10596">
          <cell r="N10596" t="str">
            <v/>
          </cell>
          <cell r="O10596" t="str">
            <v/>
          </cell>
          <cell r="P10596" t="str">
            <v/>
          </cell>
          <cell r="Q10596">
            <v>0</v>
          </cell>
        </row>
        <row r="10597">
          <cell r="N10597" t="str">
            <v/>
          </cell>
          <cell r="O10597" t="str">
            <v/>
          </cell>
          <cell r="P10597" t="str">
            <v/>
          </cell>
          <cell r="Q10597">
            <v>0</v>
          </cell>
        </row>
        <row r="10598">
          <cell r="N10598" t="str">
            <v/>
          </cell>
          <cell r="O10598" t="str">
            <v/>
          </cell>
          <cell r="P10598" t="str">
            <v/>
          </cell>
          <cell r="Q10598">
            <v>0</v>
          </cell>
        </row>
        <row r="10599">
          <cell r="N10599" t="str">
            <v/>
          </cell>
          <cell r="O10599" t="str">
            <v/>
          </cell>
          <cell r="P10599" t="str">
            <v/>
          </cell>
          <cell r="Q10599">
            <v>0</v>
          </cell>
        </row>
        <row r="10600">
          <cell r="N10600" t="str">
            <v/>
          </cell>
          <cell r="O10600" t="str">
            <v/>
          </cell>
          <cell r="P10600" t="str">
            <v/>
          </cell>
          <cell r="Q10600">
            <v>0</v>
          </cell>
        </row>
        <row r="10601">
          <cell r="N10601" t="str">
            <v/>
          </cell>
          <cell r="O10601" t="str">
            <v/>
          </cell>
          <cell r="P10601" t="str">
            <v/>
          </cell>
          <cell r="Q10601">
            <v>0</v>
          </cell>
        </row>
        <row r="10602">
          <cell r="N10602" t="str">
            <v/>
          </cell>
          <cell r="O10602" t="str">
            <v/>
          </cell>
          <cell r="P10602" t="str">
            <v/>
          </cell>
          <cell r="Q10602">
            <v>0</v>
          </cell>
        </row>
        <row r="10603">
          <cell r="N10603" t="str">
            <v/>
          </cell>
          <cell r="O10603" t="str">
            <v/>
          </cell>
          <cell r="P10603" t="str">
            <v/>
          </cell>
          <cell r="Q10603">
            <v>0</v>
          </cell>
        </row>
        <row r="10604">
          <cell r="N10604" t="str">
            <v/>
          </cell>
          <cell r="O10604" t="str">
            <v/>
          </cell>
          <cell r="P10604" t="str">
            <v/>
          </cell>
          <cell r="Q10604">
            <v>0</v>
          </cell>
        </row>
        <row r="10605">
          <cell r="N10605" t="str">
            <v/>
          </cell>
          <cell r="O10605" t="str">
            <v/>
          </cell>
          <cell r="P10605" t="str">
            <v/>
          </cell>
          <cell r="Q10605">
            <v>0</v>
          </cell>
        </row>
        <row r="10606">
          <cell r="N10606" t="str">
            <v/>
          </cell>
          <cell r="O10606" t="str">
            <v/>
          </cell>
          <cell r="P10606" t="str">
            <v/>
          </cell>
          <cell r="Q10606">
            <v>0</v>
          </cell>
        </row>
        <row r="10607">
          <cell r="N10607" t="str">
            <v/>
          </cell>
          <cell r="O10607" t="str">
            <v/>
          </cell>
          <cell r="P10607" t="str">
            <v/>
          </cell>
          <cell r="Q10607">
            <v>0</v>
          </cell>
        </row>
        <row r="10608">
          <cell r="N10608" t="str">
            <v/>
          </cell>
          <cell r="O10608" t="str">
            <v/>
          </cell>
          <cell r="P10608" t="str">
            <v/>
          </cell>
          <cell r="Q10608">
            <v>0</v>
          </cell>
        </row>
        <row r="10609">
          <cell r="N10609" t="str">
            <v/>
          </cell>
          <cell r="O10609" t="str">
            <v/>
          </cell>
          <cell r="P10609" t="str">
            <v/>
          </cell>
          <cell r="Q10609">
            <v>0</v>
          </cell>
        </row>
        <row r="10610">
          <cell r="N10610" t="str">
            <v/>
          </cell>
          <cell r="O10610" t="str">
            <v/>
          </cell>
          <cell r="P10610" t="str">
            <v/>
          </cell>
          <cell r="Q10610">
            <v>0</v>
          </cell>
        </row>
        <row r="10611">
          <cell r="N10611" t="str">
            <v/>
          </cell>
          <cell r="O10611" t="str">
            <v/>
          </cell>
          <cell r="P10611" t="str">
            <v/>
          </cell>
          <cell r="Q10611">
            <v>0</v>
          </cell>
        </row>
        <row r="10612">
          <cell r="N10612" t="str">
            <v/>
          </cell>
          <cell r="O10612" t="str">
            <v/>
          </cell>
          <cell r="P10612" t="str">
            <v/>
          </cell>
          <cell r="Q10612">
            <v>0</v>
          </cell>
        </row>
        <row r="10613">
          <cell r="N10613" t="str">
            <v/>
          </cell>
          <cell r="O10613" t="str">
            <v/>
          </cell>
          <cell r="P10613" t="str">
            <v/>
          </cell>
          <cell r="Q10613">
            <v>0</v>
          </cell>
        </row>
        <row r="10614">
          <cell r="N10614" t="str">
            <v/>
          </cell>
          <cell r="O10614" t="str">
            <v/>
          </cell>
          <cell r="P10614" t="str">
            <v/>
          </cell>
          <cell r="Q10614">
            <v>0</v>
          </cell>
        </row>
        <row r="10615">
          <cell r="N10615" t="str">
            <v/>
          </cell>
          <cell r="O10615" t="str">
            <v/>
          </cell>
          <cell r="P10615" t="str">
            <v/>
          </cell>
          <cell r="Q10615">
            <v>0</v>
          </cell>
        </row>
        <row r="10616">
          <cell r="N10616" t="str">
            <v/>
          </cell>
          <cell r="O10616" t="str">
            <v/>
          </cell>
          <cell r="P10616" t="str">
            <v/>
          </cell>
          <cell r="Q10616">
            <v>0</v>
          </cell>
        </row>
        <row r="10617">
          <cell r="N10617" t="str">
            <v/>
          </cell>
          <cell r="O10617" t="str">
            <v/>
          </cell>
          <cell r="P10617" t="str">
            <v/>
          </cell>
          <cell r="Q10617">
            <v>0</v>
          </cell>
        </row>
        <row r="10618">
          <cell r="N10618" t="str">
            <v/>
          </cell>
          <cell r="O10618" t="str">
            <v/>
          </cell>
          <cell r="P10618" t="str">
            <v/>
          </cell>
          <cell r="Q10618">
            <v>0</v>
          </cell>
        </row>
        <row r="10619">
          <cell r="N10619" t="str">
            <v/>
          </cell>
          <cell r="O10619" t="str">
            <v/>
          </cell>
          <cell r="P10619" t="str">
            <v/>
          </cell>
          <cell r="Q10619">
            <v>0</v>
          </cell>
        </row>
        <row r="10620">
          <cell r="N10620" t="str">
            <v/>
          </cell>
          <cell r="O10620" t="str">
            <v/>
          </cell>
          <cell r="P10620" t="str">
            <v/>
          </cell>
          <cell r="Q10620">
            <v>0</v>
          </cell>
        </row>
        <row r="10621">
          <cell r="N10621" t="str">
            <v/>
          </cell>
          <cell r="O10621" t="str">
            <v/>
          </cell>
          <cell r="P10621" t="str">
            <v/>
          </cell>
          <cell r="Q10621">
            <v>0</v>
          </cell>
        </row>
        <row r="10622">
          <cell r="N10622" t="str">
            <v/>
          </cell>
          <cell r="O10622" t="str">
            <v/>
          </cell>
          <cell r="P10622" t="str">
            <v/>
          </cell>
          <cell r="Q10622">
            <v>0</v>
          </cell>
        </row>
        <row r="10623">
          <cell r="N10623" t="str">
            <v/>
          </cell>
          <cell r="O10623" t="str">
            <v/>
          </cell>
          <cell r="P10623" t="str">
            <v/>
          </cell>
          <cell r="Q10623">
            <v>0</v>
          </cell>
        </row>
        <row r="10624">
          <cell r="N10624" t="str">
            <v/>
          </cell>
          <cell r="O10624" t="str">
            <v/>
          </cell>
          <cell r="P10624" t="str">
            <v/>
          </cell>
          <cell r="Q10624">
            <v>0</v>
          </cell>
        </row>
        <row r="10625">
          <cell r="N10625" t="str">
            <v/>
          </cell>
          <cell r="O10625" t="str">
            <v/>
          </cell>
          <cell r="P10625" t="str">
            <v/>
          </cell>
          <cell r="Q10625">
            <v>0</v>
          </cell>
        </row>
        <row r="10626">
          <cell r="N10626" t="str">
            <v/>
          </cell>
          <cell r="O10626" t="str">
            <v/>
          </cell>
          <cell r="P10626" t="str">
            <v/>
          </cell>
          <cell r="Q10626">
            <v>0</v>
          </cell>
        </row>
        <row r="10627">
          <cell r="N10627" t="str">
            <v/>
          </cell>
          <cell r="O10627" t="str">
            <v/>
          </cell>
          <cell r="P10627" t="str">
            <v/>
          </cell>
          <cell r="Q10627">
            <v>0</v>
          </cell>
        </row>
        <row r="10628">
          <cell r="N10628" t="str">
            <v/>
          </cell>
          <cell r="O10628" t="str">
            <v/>
          </cell>
          <cell r="P10628" t="str">
            <v/>
          </cell>
          <cell r="Q10628">
            <v>0</v>
          </cell>
        </row>
        <row r="10629">
          <cell r="N10629" t="str">
            <v/>
          </cell>
          <cell r="O10629" t="str">
            <v/>
          </cell>
          <cell r="P10629" t="str">
            <v/>
          </cell>
          <cell r="Q10629">
            <v>0</v>
          </cell>
        </row>
        <row r="10630">
          <cell r="N10630" t="str">
            <v/>
          </cell>
          <cell r="O10630" t="str">
            <v/>
          </cell>
          <cell r="P10630" t="str">
            <v/>
          </cell>
          <cell r="Q10630">
            <v>0</v>
          </cell>
        </row>
        <row r="10631">
          <cell r="N10631" t="str">
            <v/>
          </cell>
          <cell r="O10631" t="str">
            <v/>
          </cell>
          <cell r="P10631" t="str">
            <v/>
          </cell>
          <cell r="Q10631">
            <v>0</v>
          </cell>
        </row>
        <row r="10632">
          <cell r="N10632" t="str">
            <v/>
          </cell>
          <cell r="O10632" t="str">
            <v/>
          </cell>
          <cell r="P10632" t="str">
            <v/>
          </cell>
          <cell r="Q10632">
            <v>0</v>
          </cell>
        </row>
        <row r="10633">
          <cell r="N10633" t="str">
            <v/>
          </cell>
          <cell r="O10633" t="str">
            <v/>
          </cell>
          <cell r="P10633" t="str">
            <v/>
          </cell>
          <cell r="Q10633">
            <v>0</v>
          </cell>
        </row>
        <row r="10634">
          <cell r="N10634" t="str">
            <v/>
          </cell>
          <cell r="O10634" t="str">
            <v/>
          </cell>
          <cell r="P10634" t="str">
            <v/>
          </cell>
          <cell r="Q10634">
            <v>0</v>
          </cell>
        </row>
        <row r="10635">
          <cell r="N10635" t="str">
            <v/>
          </cell>
          <cell r="O10635" t="str">
            <v/>
          </cell>
          <cell r="P10635" t="str">
            <v/>
          </cell>
          <cell r="Q10635">
            <v>0</v>
          </cell>
        </row>
        <row r="10636">
          <cell r="N10636" t="str">
            <v/>
          </cell>
          <cell r="O10636" t="str">
            <v/>
          </cell>
          <cell r="P10636" t="str">
            <v/>
          </cell>
          <cell r="Q10636">
            <v>0</v>
          </cell>
        </row>
        <row r="10637">
          <cell r="N10637" t="str">
            <v/>
          </cell>
          <cell r="O10637" t="str">
            <v/>
          </cell>
          <cell r="P10637" t="str">
            <v/>
          </cell>
          <cell r="Q10637">
            <v>0</v>
          </cell>
        </row>
        <row r="10638">
          <cell r="N10638" t="str">
            <v/>
          </cell>
          <cell r="O10638" t="str">
            <v/>
          </cell>
          <cell r="P10638" t="str">
            <v/>
          </cell>
          <cell r="Q10638">
            <v>0</v>
          </cell>
        </row>
        <row r="10639">
          <cell r="N10639" t="str">
            <v/>
          </cell>
          <cell r="O10639" t="str">
            <v/>
          </cell>
          <cell r="P10639" t="str">
            <v/>
          </cell>
          <cell r="Q10639">
            <v>0</v>
          </cell>
        </row>
        <row r="10640">
          <cell r="N10640" t="str">
            <v/>
          </cell>
          <cell r="O10640" t="str">
            <v/>
          </cell>
          <cell r="P10640" t="str">
            <v/>
          </cell>
          <cell r="Q10640">
            <v>0</v>
          </cell>
        </row>
        <row r="10641">
          <cell r="N10641" t="str">
            <v/>
          </cell>
          <cell r="O10641" t="str">
            <v/>
          </cell>
          <cell r="P10641" t="str">
            <v/>
          </cell>
          <cell r="Q10641">
            <v>0</v>
          </cell>
        </row>
        <row r="10642">
          <cell r="N10642" t="str">
            <v/>
          </cell>
          <cell r="O10642" t="str">
            <v/>
          </cell>
          <cell r="P10642" t="str">
            <v/>
          </cell>
          <cell r="Q10642">
            <v>0</v>
          </cell>
        </row>
        <row r="10643">
          <cell r="N10643" t="str">
            <v/>
          </cell>
          <cell r="O10643" t="str">
            <v/>
          </cell>
          <cell r="P10643" t="str">
            <v/>
          </cell>
          <cell r="Q10643">
            <v>0</v>
          </cell>
        </row>
        <row r="10644">
          <cell r="N10644" t="str">
            <v/>
          </cell>
          <cell r="O10644" t="str">
            <v/>
          </cell>
          <cell r="P10644" t="str">
            <v/>
          </cell>
          <cell r="Q10644">
            <v>0</v>
          </cell>
        </row>
        <row r="10645">
          <cell r="N10645" t="str">
            <v/>
          </cell>
          <cell r="O10645" t="str">
            <v/>
          </cell>
          <cell r="P10645" t="str">
            <v/>
          </cell>
          <cell r="Q10645">
            <v>0</v>
          </cell>
        </row>
        <row r="10646">
          <cell r="N10646" t="str">
            <v/>
          </cell>
          <cell r="O10646" t="str">
            <v/>
          </cell>
          <cell r="P10646" t="str">
            <v/>
          </cell>
          <cell r="Q10646">
            <v>0</v>
          </cell>
        </row>
        <row r="10647">
          <cell r="N10647" t="str">
            <v/>
          </cell>
          <cell r="O10647" t="str">
            <v/>
          </cell>
          <cell r="P10647" t="str">
            <v/>
          </cell>
          <cell r="Q10647">
            <v>0</v>
          </cell>
        </row>
        <row r="10648">
          <cell r="N10648" t="str">
            <v/>
          </cell>
          <cell r="O10648" t="str">
            <v/>
          </cell>
          <cell r="P10648" t="str">
            <v/>
          </cell>
          <cell r="Q10648">
            <v>0</v>
          </cell>
        </row>
        <row r="10649">
          <cell r="N10649" t="str">
            <v/>
          </cell>
          <cell r="O10649" t="str">
            <v/>
          </cell>
          <cell r="P10649" t="str">
            <v/>
          </cell>
          <cell r="Q10649">
            <v>0</v>
          </cell>
        </row>
        <row r="10650">
          <cell r="N10650" t="str">
            <v/>
          </cell>
          <cell r="O10650" t="str">
            <v/>
          </cell>
          <cell r="P10650" t="str">
            <v/>
          </cell>
          <cell r="Q10650">
            <v>0</v>
          </cell>
        </row>
        <row r="10651">
          <cell r="N10651" t="str">
            <v/>
          </cell>
          <cell r="O10651" t="str">
            <v/>
          </cell>
          <cell r="P10651" t="str">
            <v/>
          </cell>
          <cell r="Q10651">
            <v>0</v>
          </cell>
        </row>
        <row r="10652">
          <cell r="N10652" t="str">
            <v/>
          </cell>
          <cell r="O10652" t="str">
            <v/>
          </cell>
          <cell r="P10652" t="str">
            <v/>
          </cell>
          <cell r="Q10652">
            <v>0</v>
          </cell>
        </row>
        <row r="10653">
          <cell r="N10653" t="str">
            <v/>
          </cell>
          <cell r="O10653" t="str">
            <v/>
          </cell>
          <cell r="P10653" t="str">
            <v/>
          </cell>
          <cell r="Q10653">
            <v>0</v>
          </cell>
        </row>
        <row r="10654">
          <cell r="N10654" t="str">
            <v/>
          </cell>
          <cell r="O10654" t="str">
            <v/>
          </cell>
          <cell r="P10654" t="str">
            <v/>
          </cell>
          <cell r="Q10654">
            <v>0</v>
          </cell>
        </row>
        <row r="10655">
          <cell r="N10655" t="str">
            <v/>
          </cell>
          <cell r="O10655" t="str">
            <v/>
          </cell>
          <cell r="P10655" t="str">
            <v/>
          </cell>
          <cell r="Q10655">
            <v>0</v>
          </cell>
        </row>
        <row r="10656">
          <cell r="N10656" t="str">
            <v/>
          </cell>
          <cell r="O10656" t="str">
            <v/>
          </cell>
          <cell r="P10656" t="str">
            <v/>
          </cell>
          <cell r="Q10656">
            <v>0</v>
          </cell>
        </row>
        <row r="10657">
          <cell r="N10657" t="str">
            <v/>
          </cell>
          <cell r="O10657" t="str">
            <v/>
          </cell>
          <cell r="P10657" t="str">
            <v/>
          </cell>
          <cell r="Q10657">
            <v>0</v>
          </cell>
        </row>
        <row r="10658">
          <cell r="N10658" t="str">
            <v/>
          </cell>
          <cell r="O10658" t="str">
            <v/>
          </cell>
          <cell r="P10658" t="str">
            <v/>
          </cell>
          <cell r="Q10658">
            <v>0</v>
          </cell>
        </row>
        <row r="10659">
          <cell r="N10659" t="str">
            <v/>
          </cell>
          <cell r="O10659" t="str">
            <v/>
          </cell>
          <cell r="P10659" t="str">
            <v/>
          </cell>
          <cell r="Q10659">
            <v>0</v>
          </cell>
        </row>
        <row r="10660">
          <cell r="N10660" t="str">
            <v/>
          </cell>
          <cell r="O10660" t="str">
            <v/>
          </cell>
          <cell r="P10660" t="str">
            <v/>
          </cell>
          <cell r="Q10660">
            <v>0</v>
          </cell>
        </row>
        <row r="10661">
          <cell r="N10661" t="str">
            <v/>
          </cell>
          <cell r="O10661" t="str">
            <v/>
          </cell>
          <cell r="P10661" t="str">
            <v/>
          </cell>
          <cell r="Q10661">
            <v>0</v>
          </cell>
        </row>
        <row r="10662">
          <cell r="N10662" t="str">
            <v/>
          </cell>
          <cell r="O10662" t="str">
            <v/>
          </cell>
          <cell r="P10662" t="str">
            <v/>
          </cell>
          <cell r="Q10662">
            <v>0</v>
          </cell>
        </row>
        <row r="10663">
          <cell r="N10663" t="str">
            <v/>
          </cell>
          <cell r="O10663" t="str">
            <v/>
          </cell>
          <cell r="P10663" t="str">
            <v/>
          </cell>
          <cell r="Q10663">
            <v>0</v>
          </cell>
        </row>
        <row r="10664">
          <cell r="N10664" t="str">
            <v/>
          </cell>
          <cell r="O10664" t="str">
            <v/>
          </cell>
          <cell r="P10664" t="str">
            <v/>
          </cell>
          <cell r="Q10664">
            <v>0</v>
          </cell>
        </row>
        <row r="10665">
          <cell r="N10665" t="str">
            <v/>
          </cell>
          <cell r="O10665" t="str">
            <v/>
          </cell>
          <cell r="P10665" t="str">
            <v/>
          </cell>
          <cell r="Q10665">
            <v>0</v>
          </cell>
        </row>
        <row r="10666">
          <cell r="N10666" t="str">
            <v/>
          </cell>
          <cell r="O10666" t="str">
            <v/>
          </cell>
          <cell r="P10666" t="str">
            <v/>
          </cell>
          <cell r="Q10666">
            <v>0</v>
          </cell>
        </row>
        <row r="10667">
          <cell r="N10667" t="str">
            <v/>
          </cell>
          <cell r="O10667" t="str">
            <v/>
          </cell>
          <cell r="P10667" t="str">
            <v/>
          </cell>
          <cell r="Q10667">
            <v>0</v>
          </cell>
        </row>
        <row r="10668">
          <cell r="N10668" t="str">
            <v/>
          </cell>
          <cell r="O10668" t="str">
            <v/>
          </cell>
          <cell r="P10668" t="str">
            <v/>
          </cell>
          <cell r="Q10668">
            <v>0</v>
          </cell>
        </row>
        <row r="10669">
          <cell r="N10669" t="str">
            <v/>
          </cell>
          <cell r="O10669" t="str">
            <v/>
          </cell>
          <cell r="P10669" t="str">
            <v/>
          </cell>
          <cell r="Q10669">
            <v>0</v>
          </cell>
        </row>
        <row r="10670">
          <cell r="N10670" t="str">
            <v/>
          </cell>
          <cell r="O10670" t="str">
            <v/>
          </cell>
          <cell r="P10670" t="str">
            <v/>
          </cell>
          <cell r="Q10670">
            <v>0</v>
          </cell>
        </row>
        <row r="10671">
          <cell r="N10671" t="str">
            <v/>
          </cell>
          <cell r="O10671" t="str">
            <v/>
          </cell>
          <cell r="P10671" t="str">
            <v/>
          </cell>
          <cell r="Q10671">
            <v>0</v>
          </cell>
        </row>
        <row r="10672">
          <cell r="N10672" t="str">
            <v/>
          </cell>
          <cell r="O10672" t="str">
            <v/>
          </cell>
          <cell r="P10672" t="str">
            <v/>
          </cell>
          <cell r="Q10672">
            <v>0</v>
          </cell>
        </row>
        <row r="10673">
          <cell r="N10673" t="str">
            <v/>
          </cell>
          <cell r="O10673" t="str">
            <v/>
          </cell>
          <cell r="P10673" t="str">
            <v/>
          </cell>
          <cell r="Q10673">
            <v>0</v>
          </cell>
        </row>
        <row r="10674">
          <cell r="N10674" t="str">
            <v/>
          </cell>
          <cell r="O10674" t="str">
            <v/>
          </cell>
          <cell r="P10674" t="str">
            <v/>
          </cell>
          <cell r="Q10674">
            <v>0</v>
          </cell>
        </row>
        <row r="10675">
          <cell r="N10675" t="str">
            <v/>
          </cell>
          <cell r="O10675" t="str">
            <v/>
          </cell>
          <cell r="P10675" t="str">
            <v/>
          </cell>
          <cell r="Q10675">
            <v>0</v>
          </cell>
        </row>
        <row r="10676">
          <cell r="N10676" t="str">
            <v/>
          </cell>
          <cell r="O10676" t="str">
            <v/>
          </cell>
          <cell r="P10676" t="str">
            <v/>
          </cell>
          <cell r="Q10676">
            <v>0</v>
          </cell>
        </row>
        <row r="10677">
          <cell r="N10677" t="str">
            <v/>
          </cell>
          <cell r="O10677" t="str">
            <v/>
          </cell>
          <cell r="P10677" t="str">
            <v/>
          </cell>
          <cell r="Q10677">
            <v>0</v>
          </cell>
        </row>
        <row r="10678">
          <cell r="N10678" t="str">
            <v/>
          </cell>
          <cell r="O10678" t="str">
            <v/>
          </cell>
          <cell r="P10678" t="str">
            <v/>
          </cell>
          <cell r="Q10678">
            <v>0</v>
          </cell>
        </row>
        <row r="10679">
          <cell r="N10679" t="str">
            <v/>
          </cell>
          <cell r="O10679" t="str">
            <v/>
          </cell>
          <cell r="P10679" t="str">
            <v/>
          </cell>
          <cell r="Q10679">
            <v>0</v>
          </cell>
        </row>
        <row r="10680">
          <cell r="N10680" t="str">
            <v/>
          </cell>
          <cell r="O10680" t="str">
            <v/>
          </cell>
          <cell r="P10680" t="str">
            <v/>
          </cell>
          <cell r="Q10680">
            <v>0</v>
          </cell>
        </row>
        <row r="10681">
          <cell r="N10681" t="str">
            <v/>
          </cell>
          <cell r="O10681" t="str">
            <v/>
          </cell>
          <cell r="P10681" t="str">
            <v/>
          </cell>
          <cell r="Q10681">
            <v>0</v>
          </cell>
        </row>
        <row r="10682">
          <cell r="N10682" t="str">
            <v/>
          </cell>
          <cell r="O10682" t="str">
            <v/>
          </cell>
          <cell r="P10682" t="str">
            <v/>
          </cell>
          <cell r="Q10682">
            <v>0</v>
          </cell>
        </row>
        <row r="10683">
          <cell r="N10683" t="str">
            <v/>
          </cell>
          <cell r="O10683" t="str">
            <v/>
          </cell>
          <cell r="P10683" t="str">
            <v/>
          </cell>
          <cell r="Q10683">
            <v>0</v>
          </cell>
        </row>
        <row r="10684">
          <cell r="N10684" t="str">
            <v/>
          </cell>
          <cell r="O10684" t="str">
            <v/>
          </cell>
          <cell r="P10684" t="str">
            <v/>
          </cell>
          <cell r="Q10684">
            <v>0</v>
          </cell>
        </row>
        <row r="10685">
          <cell r="N10685" t="str">
            <v/>
          </cell>
          <cell r="O10685" t="str">
            <v/>
          </cell>
          <cell r="P10685" t="str">
            <v/>
          </cell>
          <cell r="Q10685">
            <v>0</v>
          </cell>
        </row>
        <row r="10686">
          <cell r="N10686" t="str">
            <v/>
          </cell>
          <cell r="O10686" t="str">
            <v/>
          </cell>
          <cell r="P10686" t="str">
            <v/>
          </cell>
          <cell r="Q10686">
            <v>0</v>
          </cell>
        </row>
        <row r="10687">
          <cell r="N10687" t="str">
            <v/>
          </cell>
          <cell r="O10687" t="str">
            <v/>
          </cell>
          <cell r="P10687" t="str">
            <v/>
          </cell>
          <cell r="Q10687">
            <v>0</v>
          </cell>
        </row>
        <row r="10688">
          <cell r="N10688" t="str">
            <v/>
          </cell>
          <cell r="O10688" t="str">
            <v/>
          </cell>
          <cell r="P10688" t="str">
            <v/>
          </cell>
          <cell r="Q10688">
            <v>0</v>
          </cell>
        </row>
        <row r="10689">
          <cell r="N10689" t="str">
            <v/>
          </cell>
          <cell r="O10689" t="str">
            <v/>
          </cell>
          <cell r="P10689" t="str">
            <v/>
          </cell>
          <cell r="Q10689">
            <v>0</v>
          </cell>
        </row>
        <row r="10690">
          <cell r="N10690" t="str">
            <v/>
          </cell>
          <cell r="O10690" t="str">
            <v/>
          </cell>
          <cell r="P10690" t="str">
            <v/>
          </cell>
          <cell r="Q10690">
            <v>0</v>
          </cell>
        </row>
        <row r="10691">
          <cell r="N10691" t="str">
            <v/>
          </cell>
          <cell r="O10691" t="str">
            <v/>
          </cell>
          <cell r="P10691" t="str">
            <v/>
          </cell>
          <cell r="Q10691">
            <v>0</v>
          </cell>
        </row>
        <row r="10692">
          <cell r="N10692" t="str">
            <v/>
          </cell>
          <cell r="O10692" t="str">
            <v/>
          </cell>
          <cell r="P10692" t="str">
            <v/>
          </cell>
          <cell r="Q10692">
            <v>0</v>
          </cell>
        </row>
        <row r="10693">
          <cell r="N10693" t="str">
            <v/>
          </cell>
          <cell r="O10693" t="str">
            <v/>
          </cell>
          <cell r="P10693" t="str">
            <v/>
          </cell>
          <cell r="Q10693">
            <v>0</v>
          </cell>
        </row>
        <row r="10694">
          <cell r="N10694" t="str">
            <v/>
          </cell>
          <cell r="O10694" t="str">
            <v/>
          </cell>
          <cell r="P10694" t="str">
            <v/>
          </cell>
          <cell r="Q10694">
            <v>0</v>
          </cell>
        </row>
        <row r="10695">
          <cell r="N10695" t="str">
            <v/>
          </cell>
          <cell r="O10695" t="str">
            <v/>
          </cell>
          <cell r="P10695" t="str">
            <v/>
          </cell>
          <cell r="Q10695">
            <v>0</v>
          </cell>
        </row>
        <row r="10696">
          <cell r="N10696" t="str">
            <v/>
          </cell>
          <cell r="O10696" t="str">
            <v/>
          </cell>
          <cell r="P10696" t="str">
            <v/>
          </cell>
          <cell r="Q10696">
            <v>0</v>
          </cell>
        </row>
        <row r="10697">
          <cell r="N10697" t="str">
            <v/>
          </cell>
          <cell r="O10697" t="str">
            <v/>
          </cell>
          <cell r="P10697" t="str">
            <v/>
          </cell>
          <cell r="Q10697">
            <v>0</v>
          </cell>
        </row>
        <row r="10698">
          <cell r="N10698" t="str">
            <v/>
          </cell>
          <cell r="O10698" t="str">
            <v/>
          </cell>
          <cell r="P10698" t="str">
            <v/>
          </cell>
          <cell r="Q10698">
            <v>0</v>
          </cell>
        </row>
        <row r="10699">
          <cell r="N10699" t="str">
            <v/>
          </cell>
          <cell r="O10699" t="str">
            <v/>
          </cell>
          <cell r="P10699" t="str">
            <v/>
          </cell>
          <cell r="Q10699">
            <v>0</v>
          </cell>
        </row>
        <row r="10700">
          <cell r="N10700" t="str">
            <v/>
          </cell>
          <cell r="O10700" t="str">
            <v/>
          </cell>
          <cell r="P10700" t="str">
            <v/>
          </cell>
          <cell r="Q10700">
            <v>0</v>
          </cell>
        </row>
        <row r="10701">
          <cell r="N10701" t="str">
            <v/>
          </cell>
          <cell r="O10701" t="str">
            <v/>
          </cell>
          <cell r="P10701" t="str">
            <v/>
          </cell>
          <cell r="Q10701">
            <v>0</v>
          </cell>
        </row>
        <row r="10702">
          <cell r="N10702" t="str">
            <v/>
          </cell>
          <cell r="O10702" t="str">
            <v/>
          </cell>
          <cell r="P10702" t="str">
            <v/>
          </cell>
          <cell r="Q10702">
            <v>0</v>
          </cell>
        </row>
        <row r="10703">
          <cell r="N10703" t="str">
            <v/>
          </cell>
          <cell r="O10703" t="str">
            <v/>
          </cell>
          <cell r="P10703" t="str">
            <v/>
          </cell>
          <cell r="Q10703">
            <v>0</v>
          </cell>
        </row>
        <row r="10704">
          <cell r="N10704" t="str">
            <v/>
          </cell>
          <cell r="O10704" t="str">
            <v/>
          </cell>
          <cell r="P10704" t="str">
            <v/>
          </cell>
          <cell r="Q10704">
            <v>0</v>
          </cell>
        </row>
        <row r="10705">
          <cell r="N10705" t="str">
            <v/>
          </cell>
          <cell r="O10705" t="str">
            <v/>
          </cell>
          <cell r="P10705" t="str">
            <v/>
          </cell>
          <cell r="Q10705">
            <v>0</v>
          </cell>
        </row>
        <row r="10706">
          <cell r="N10706" t="str">
            <v/>
          </cell>
          <cell r="O10706" t="str">
            <v/>
          </cell>
          <cell r="P10706" t="str">
            <v/>
          </cell>
          <cell r="Q10706">
            <v>0</v>
          </cell>
        </row>
        <row r="10707">
          <cell r="N10707" t="str">
            <v/>
          </cell>
          <cell r="O10707" t="str">
            <v/>
          </cell>
          <cell r="P10707" t="str">
            <v/>
          </cell>
          <cell r="Q10707">
            <v>0</v>
          </cell>
        </row>
        <row r="10708">
          <cell r="N10708" t="str">
            <v/>
          </cell>
          <cell r="O10708" t="str">
            <v/>
          </cell>
          <cell r="P10708" t="str">
            <v/>
          </cell>
          <cell r="Q10708">
            <v>0</v>
          </cell>
        </row>
        <row r="10709">
          <cell r="N10709" t="str">
            <v/>
          </cell>
          <cell r="O10709" t="str">
            <v/>
          </cell>
          <cell r="P10709" t="str">
            <v/>
          </cell>
          <cell r="Q10709">
            <v>0</v>
          </cell>
        </row>
        <row r="10710">
          <cell r="N10710" t="str">
            <v/>
          </cell>
          <cell r="O10710" t="str">
            <v/>
          </cell>
          <cell r="P10710" t="str">
            <v/>
          </cell>
          <cell r="Q10710">
            <v>0</v>
          </cell>
        </row>
        <row r="10711">
          <cell r="N10711" t="str">
            <v/>
          </cell>
          <cell r="O10711" t="str">
            <v/>
          </cell>
          <cell r="P10711" t="str">
            <v/>
          </cell>
          <cell r="Q10711">
            <v>0</v>
          </cell>
        </row>
        <row r="10712">
          <cell r="N10712" t="str">
            <v/>
          </cell>
          <cell r="O10712" t="str">
            <v/>
          </cell>
          <cell r="P10712" t="str">
            <v/>
          </cell>
          <cell r="Q10712">
            <v>0</v>
          </cell>
        </row>
        <row r="10713">
          <cell r="N10713" t="str">
            <v/>
          </cell>
          <cell r="O10713" t="str">
            <v/>
          </cell>
          <cell r="P10713" t="str">
            <v/>
          </cell>
          <cell r="Q10713">
            <v>0</v>
          </cell>
        </row>
        <row r="10714">
          <cell r="N10714" t="str">
            <v/>
          </cell>
          <cell r="O10714" t="str">
            <v/>
          </cell>
          <cell r="P10714" t="str">
            <v/>
          </cell>
          <cell r="Q10714">
            <v>0</v>
          </cell>
        </row>
        <row r="10715">
          <cell r="N10715" t="str">
            <v/>
          </cell>
          <cell r="O10715" t="str">
            <v/>
          </cell>
          <cell r="P10715" t="str">
            <v/>
          </cell>
          <cell r="Q10715">
            <v>0</v>
          </cell>
        </row>
        <row r="10716">
          <cell r="N10716" t="str">
            <v/>
          </cell>
          <cell r="O10716" t="str">
            <v/>
          </cell>
          <cell r="P10716" t="str">
            <v/>
          </cell>
          <cell r="Q10716">
            <v>0</v>
          </cell>
        </row>
        <row r="10717">
          <cell r="N10717" t="str">
            <v/>
          </cell>
          <cell r="O10717" t="str">
            <v/>
          </cell>
          <cell r="P10717" t="str">
            <v/>
          </cell>
          <cell r="Q10717">
            <v>0</v>
          </cell>
        </row>
        <row r="10718">
          <cell r="N10718" t="str">
            <v/>
          </cell>
          <cell r="O10718" t="str">
            <v/>
          </cell>
          <cell r="P10718" t="str">
            <v/>
          </cell>
          <cell r="Q10718">
            <v>0</v>
          </cell>
        </row>
        <row r="10719">
          <cell r="N10719" t="str">
            <v/>
          </cell>
          <cell r="O10719" t="str">
            <v/>
          </cell>
          <cell r="P10719" t="str">
            <v/>
          </cell>
          <cell r="Q10719">
            <v>0</v>
          </cell>
        </row>
        <row r="10720">
          <cell r="N10720" t="str">
            <v/>
          </cell>
          <cell r="O10720" t="str">
            <v/>
          </cell>
          <cell r="P10720" t="str">
            <v/>
          </cell>
          <cell r="Q10720">
            <v>0</v>
          </cell>
        </row>
        <row r="10721">
          <cell r="N10721" t="str">
            <v/>
          </cell>
          <cell r="O10721" t="str">
            <v/>
          </cell>
          <cell r="P10721" t="str">
            <v/>
          </cell>
          <cell r="Q10721">
            <v>0</v>
          </cell>
        </row>
        <row r="10722">
          <cell r="N10722" t="str">
            <v/>
          </cell>
          <cell r="O10722" t="str">
            <v/>
          </cell>
          <cell r="P10722" t="str">
            <v/>
          </cell>
          <cell r="Q10722">
            <v>0</v>
          </cell>
        </row>
        <row r="10723">
          <cell r="N10723" t="str">
            <v/>
          </cell>
          <cell r="O10723" t="str">
            <v/>
          </cell>
          <cell r="P10723" t="str">
            <v/>
          </cell>
          <cell r="Q10723">
            <v>0</v>
          </cell>
        </row>
        <row r="10724">
          <cell r="N10724" t="str">
            <v/>
          </cell>
          <cell r="O10724" t="str">
            <v/>
          </cell>
          <cell r="P10724" t="str">
            <v/>
          </cell>
          <cell r="Q10724">
            <v>0</v>
          </cell>
        </row>
        <row r="10725">
          <cell r="N10725" t="str">
            <v/>
          </cell>
          <cell r="O10725" t="str">
            <v/>
          </cell>
          <cell r="P10725" t="str">
            <v/>
          </cell>
          <cell r="Q10725">
            <v>0</v>
          </cell>
        </row>
        <row r="10726">
          <cell r="N10726" t="str">
            <v/>
          </cell>
          <cell r="O10726" t="str">
            <v/>
          </cell>
          <cell r="P10726" t="str">
            <v/>
          </cell>
          <cell r="Q10726">
            <v>0</v>
          </cell>
        </row>
        <row r="10727">
          <cell r="N10727" t="str">
            <v/>
          </cell>
          <cell r="O10727" t="str">
            <v/>
          </cell>
          <cell r="P10727" t="str">
            <v/>
          </cell>
          <cell r="Q10727">
            <v>0</v>
          </cell>
        </row>
        <row r="10728">
          <cell r="N10728" t="str">
            <v/>
          </cell>
          <cell r="O10728" t="str">
            <v/>
          </cell>
          <cell r="P10728" t="str">
            <v/>
          </cell>
          <cell r="Q10728">
            <v>0</v>
          </cell>
        </row>
        <row r="10729">
          <cell r="N10729" t="str">
            <v/>
          </cell>
          <cell r="O10729" t="str">
            <v/>
          </cell>
          <cell r="P10729" t="str">
            <v/>
          </cell>
          <cell r="Q10729">
            <v>0</v>
          </cell>
        </row>
        <row r="10730">
          <cell r="N10730" t="str">
            <v/>
          </cell>
          <cell r="O10730" t="str">
            <v/>
          </cell>
          <cell r="P10730" t="str">
            <v/>
          </cell>
          <cell r="Q10730">
            <v>0</v>
          </cell>
        </row>
        <row r="10731">
          <cell r="N10731" t="str">
            <v/>
          </cell>
          <cell r="O10731" t="str">
            <v/>
          </cell>
          <cell r="P10731" t="str">
            <v/>
          </cell>
          <cell r="Q10731">
            <v>0</v>
          </cell>
        </row>
        <row r="10732">
          <cell r="N10732" t="str">
            <v/>
          </cell>
          <cell r="O10732" t="str">
            <v/>
          </cell>
          <cell r="P10732" t="str">
            <v/>
          </cell>
          <cell r="Q10732">
            <v>0</v>
          </cell>
        </row>
        <row r="10733">
          <cell r="N10733" t="str">
            <v/>
          </cell>
          <cell r="O10733" t="str">
            <v/>
          </cell>
          <cell r="P10733" t="str">
            <v/>
          </cell>
          <cell r="Q10733">
            <v>0</v>
          </cell>
        </row>
        <row r="10734">
          <cell r="N10734" t="str">
            <v/>
          </cell>
          <cell r="O10734" t="str">
            <v/>
          </cell>
          <cell r="P10734" t="str">
            <v/>
          </cell>
          <cell r="Q10734">
            <v>0</v>
          </cell>
        </row>
        <row r="10735">
          <cell r="N10735" t="str">
            <v/>
          </cell>
          <cell r="O10735" t="str">
            <v/>
          </cell>
          <cell r="P10735" t="str">
            <v/>
          </cell>
          <cell r="Q10735">
            <v>0</v>
          </cell>
        </row>
        <row r="10736">
          <cell r="N10736" t="str">
            <v/>
          </cell>
          <cell r="O10736" t="str">
            <v/>
          </cell>
          <cell r="P10736" t="str">
            <v/>
          </cell>
          <cell r="Q10736">
            <v>0</v>
          </cell>
        </row>
        <row r="10737">
          <cell r="N10737" t="str">
            <v/>
          </cell>
          <cell r="O10737" t="str">
            <v/>
          </cell>
          <cell r="P10737" t="str">
            <v/>
          </cell>
          <cell r="Q10737">
            <v>0</v>
          </cell>
        </row>
        <row r="10738">
          <cell r="N10738" t="str">
            <v/>
          </cell>
          <cell r="O10738" t="str">
            <v/>
          </cell>
          <cell r="P10738" t="str">
            <v/>
          </cell>
          <cell r="Q10738">
            <v>0</v>
          </cell>
        </row>
        <row r="10739">
          <cell r="N10739" t="str">
            <v/>
          </cell>
          <cell r="O10739" t="str">
            <v/>
          </cell>
          <cell r="P10739" t="str">
            <v/>
          </cell>
          <cell r="Q10739">
            <v>0</v>
          </cell>
        </row>
        <row r="10740">
          <cell r="N10740" t="str">
            <v/>
          </cell>
          <cell r="O10740" t="str">
            <v/>
          </cell>
          <cell r="P10740" t="str">
            <v/>
          </cell>
          <cell r="Q10740">
            <v>0</v>
          </cell>
        </row>
        <row r="10741">
          <cell r="N10741" t="str">
            <v/>
          </cell>
          <cell r="O10741" t="str">
            <v/>
          </cell>
          <cell r="P10741" t="str">
            <v/>
          </cell>
          <cell r="Q10741">
            <v>0</v>
          </cell>
        </row>
        <row r="10742">
          <cell r="N10742" t="str">
            <v/>
          </cell>
          <cell r="O10742" t="str">
            <v/>
          </cell>
          <cell r="P10742" t="str">
            <v/>
          </cell>
          <cell r="Q10742">
            <v>0</v>
          </cell>
        </row>
        <row r="10743">
          <cell r="N10743" t="str">
            <v/>
          </cell>
          <cell r="O10743" t="str">
            <v/>
          </cell>
          <cell r="P10743" t="str">
            <v/>
          </cell>
          <cell r="Q10743">
            <v>0</v>
          </cell>
        </row>
        <row r="10744">
          <cell r="N10744" t="str">
            <v/>
          </cell>
          <cell r="O10744" t="str">
            <v/>
          </cell>
          <cell r="P10744" t="str">
            <v/>
          </cell>
          <cell r="Q10744">
            <v>0</v>
          </cell>
        </row>
        <row r="10745">
          <cell r="N10745" t="str">
            <v/>
          </cell>
          <cell r="O10745" t="str">
            <v/>
          </cell>
          <cell r="P10745" t="str">
            <v/>
          </cell>
          <cell r="Q10745">
            <v>0</v>
          </cell>
        </row>
        <row r="10746">
          <cell r="N10746" t="str">
            <v/>
          </cell>
          <cell r="O10746" t="str">
            <v/>
          </cell>
          <cell r="P10746" t="str">
            <v/>
          </cell>
          <cell r="Q10746">
            <v>0</v>
          </cell>
        </row>
        <row r="10747">
          <cell r="N10747" t="str">
            <v/>
          </cell>
          <cell r="O10747" t="str">
            <v/>
          </cell>
          <cell r="P10747" t="str">
            <v/>
          </cell>
          <cell r="Q10747">
            <v>0</v>
          </cell>
        </row>
        <row r="10748">
          <cell r="N10748" t="str">
            <v/>
          </cell>
          <cell r="O10748" t="str">
            <v/>
          </cell>
          <cell r="P10748" t="str">
            <v/>
          </cell>
          <cell r="Q10748">
            <v>0</v>
          </cell>
        </row>
        <row r="10749">
          <cell r="N10749" t="str">
            <v/>
          </cell>
          <cell r="O10749" t="str">
            <v/>
          </cell>
          <cell r="P10749" t="str">
            <v/>
          </cell>
          <cell r="Q10749">
            <v>0</v>
          </cell>
        </row>
        <row r="10750">
          <cell r="N10750" t="str">
            <v/>
          </cell>
          <cell r="O10750" t="str">
            <v/>
          </cell>
          <cell r="P10750" t="str">
            <v/>
          </cell>
          <cell r="Q10750">
            <v>0</v>
          </cell>
        </row>
        <row r="10751">
          <cell r="N10751" t="str">
            <v/>
          </cell>
          <cell r="O10751" t="str">
            <v/>
          </cell>
          <cell r="P10751" t="str">
            <v/>
          </cell>
          <cell r="Q10751">
            <v>0</v>
          </cell>
        </row>
        <row r="10752">
          <cell r="N10752" t="str">
            <v/>
          </cell>
          <cell r="O10752" t="str">
            <v/>
          </cell>
          <cell r="P10752" t="str">
            <v/>
          </cell>
          <cell r="Q10752">
            <v>0</v>
          </cell>
        </row>
        <row r="10753">
          <cell r="N10753" t="str">
            <v/>
          </cell>
          <cell r="O10753" t="str">
            <v/>
          </cell>
          <cell r="P10753" t="str">
            <v/>
          </cell>
          <cell r="Q10753">
            <v>0</v>
          </cell>
        </row>
        <row r="10754">
          <cell r="N10754" t="str">
            <v/>
          </cell>
          <cell r="O10754" t="str">
            <v/>
          </cell>
          <cell r="P10754" t="str">
            <v/>
          </cell>
          <cell r="Q10754">
            <v>0</v>
          </cell>
        </row>
        <row r="10755">
          <cell r="N10755" t="str">
            <v/>
          </cell>
          <cell r="O10755" t="str">
            <v/>
          </cell>
          <cell r="P10755" t="str">
            <v/>
          </cell>
          <cell r="Q10755">
            <v>0</v>
          </cell>
        </row>
        <row r="10756">
          <cell r="N10756" t="str">
            <v/>
          </cell>
          <cell r="O10756" t="str">
            <v/>
          </cell>
          <cell r="P10756" t="str">
            <v/>
          </cell>
          <cell r="Q10756">
            <v>0</v>
          </cell>
        </row>
        <row r="10757">
          <cell r="N10757" t="str">
            <v/>
          </cell>
          <cell r="O10757" t="str">
            <v/>
          </cell>
          <cell r="P10757" t="str">
            <v/>
          </cell>
          <cell r="Q10757">
            <v>0</v>
          </cell>
        </row>
        <row r="10758">
          <cell r="N10758" t="str">
            <v/>
          </cell>
          <cell r="O10758" t="str">
            <v/>
          </cell>
          <cell r="P10758" t="str">
            <v/>
          </cell>
          <cell r="Q10758">
            <v>0</v>
          </cell>
        </row>
        <row r="10759">
          <cell r="N10759" t="str">
            <v/>
          </cell>
          <cell r="O10759" t="str">
            <v/>
          </cell>
          <cell r="P10759" t="str">
            <v/>
          </cell>
          <cell r="Q10759">
            <v>0</v>
          </cell>
        </row>
        <row r="10760">
          <cell r="N10760" t="str">
            <v/>
          </cell>
          <cell r="O10760" t="str">
            <v/>
          </cell>
          <cell r="P10760" t="str">
            <v/>
          </cell>
          <cell r="Q10760">
            <v>0</v>
          </cell>
        </row>
        <row r="10761">
          <cell r="N10761" t="str">
            <v/>
          </cell>
          <cell r="O10761" t="str">
            <v/>
          </cell>
          <cell r="P10761" t="str">
            <v/>
          </cell>
          <cell r="Q10761">
            <v>0</v>
          </cell>
        </row>
        <row r="10762">
          <cell r="N10762" t="str">
            <v/>
          </cell>
          <cell r="O10762" t="str">
            <v/>
          </cell>
          <cell r="P10762" t="str">
            <v/>
          </cell>
          <cell r="Q10762">
            <v>0</v>
          </cell>
        </row>
        <row r="10763">
          <cell r="N10763" t="str">
            <v/>
          </cell>
          <cell r="O10763" t="str">
            <v/>
          </cell>
          <cell r="P10763" t="str">
            <v/>
          </cell>
          <cell r="Q10763">
            <v>0</v>
          </cell>
        </row>
        <row r="10764">
          <cell r="N10764" t="str">
            <v/>
          </cell>
          <cell r="O10764" t="str">
            <v/>
          </cell>
          <cell r="P10764" t="str">
            <v/>
          </cell>
          <cell r="Q10764">
            <v>0</v>
          </cell>
        </row>
        <row r="10765">
          <cell r="N10765" t="str">
            <v/>
          </cell>
          <cell r="O10765" t="str">
            <v/>
          </cell>
          <cell r="P10765" t="str">
            <v/>
          </cell>
          <cell r="Q10765">
            <v>0</v>
          </cell>
        </row>
        <row r="10766">
          <cell r="N10766" t="str">
            <v/>
          </cell>
          <cell r="O10766" t="str">
            <v/>
          </cell>
          <cell r="P10766" t="str">
            <v/>
          </cell>
          <cell r="Q10766">
            <v>0</v>
          </cell>
        </row>
        <row r="10767">
          <cell r="N10767" t="str">
            <v/>
          </cell>
          <cell r="O10767" t="str">
            <v/>
          </cell>
          <cell r="P10767" t="str">
            <v/>
          </cell>
          <cell r="Q10767">
            <v>0</v>
          </cell>
        </row>
        <row r="10768">
          <cell r="N10768" t="str">
            <v/>
          </cell>
          <cell r="O10768" t="str">
            <v/>
          </cell>
          <cell r="P10768" t="str">
            <v/>
          </cell>
          <cell r="Q10768">
            <v>0</v>
          </cell>
        </row>
        <row r="10769">
          <cell r="N10769" t="str">
            <v/>
          </cell>
          <cell r="O10769" t="str">
            <v/>
          </cell>
          <cell r="P10769" t="str">
            <v/>
          </cell>
          <cell r="Q10769">
            <v>0</v>
          </cell>
        </row>
        <row r="10770">
          <cell r="N10770" t="str">
            <v/>
          </cell>
          <cell r="O10770" t="str">
            <v/>
          </cell>
          <cell r="P10770" t="str">
            <v/>
          </cell>
          <cell r="Q10770">
            <v>0</v>
          </cell>
        </row>
        <row r="10771">
          <cell r="N10771" t="str">
            <v/>
          </cell>
          <cell r="O10771" t="str">
            <v/>
          </cell>
          <cell r="P10771" t="str">
            <v/>
          </cell>
          <cell r="Q10771">
            <v>0</v>
          </cell>
        </row>
        <row r="10772">
          <cell r="N10772" t="str">
            <v/>
          </cell>
          <cell r="O10772" t="str">
            <v/>
          </cell>
          <cell r="P10772" t="str">
            <v/>
          </cell>
          <cell r="Q10772">
            <v>0</v>
          </cell>
        </row>
        <row r="10773">
          <cell r="N10773" t="str">
            <v/>
          </cell>
          <cell r="O10773" t="str">
            <v/>
          </cell>
          <cell r="P10773" t="str">
            <v/>
          </cell>
          <cell r="Q10773">
            <v>0</v>
          </cell>
        </row>
        <row r="10774">
          <cell r="N10774" t="str">
            <v/>
          </cell>
          <cell r="O10774" t="str">
            <v/>
          </cell>
          <cell r="P10774" t="str">
            <v/>
          </cell>
          <cell r="Q10774">
            <v>0</v>
          </cell>
        </row>
        <row r="10775">
          <cell r="N10775" t="str">
            <v/>
          </cell>
          <cell r="O10775" t="str">
            <v/>
          </cell>
          <cell r="P10775" t="str">
            <v/>
          </cell>
          <cell r="Q10775">
            <v>0</v>
          </cell>
        </row>
        <row r="10776">
          <cell r="N10776" t="str">
            <v/>
          </cell>
          <cell r="O10776" t="str">
            <v/>
          </cell>
          <cell r="P10776" t="str">
            <v/>
          </cell>
          <cell r="Q10776">
            <v>0</v>
          </cell>
        </row>
        <row r="10777">
          <cell r="N10777" t="str">
            <v/>
          </cell>
          <cell r="O10777" t="str">
            <v/>
          </cell>
          <cell r="P10777" t="str">
            <v/>
          </cell>
          <cell r="Q10777">
            <v>0</v>
          </cell>
        </row>
        <row r="10778">
          <cell r="N10778" t="str">
            <v/>
          </cell>
          <cell r="O10778" t="str">
            <v/>
          </cell>
          <cell r="P10778" t="str">
            <v/>
          </cell>
          <cell r="Q10778">
            <v>0</v>
          </cell>
        </row>
        <row r="10779">
          <cell r="N10779" t="str">
            <v/>
          </cell>
          <cell r="O10779" t="str">
            <v/>
          </cell>
          <cell r="P10779" t="str">
            <v/>
          </cell>
          <cell r="Q10779">
            <v>0</v>
          </cell>
        </row>
        <row r="10780">
          <cell r="N10780" t="str">
            <v/>
          </cell>
          <cell r="O10780" t="str">
            <v/>
          </cell>
          <cell r="P10780" t="str">
            <v/>
          </cell>
          <cell r="Q10780">
            <v>0</v>
          </cell>
        </row>
        <row r="10781">
          <cell r="N10781" t="str">
            <v/>
          </cell>
          <cell r="O10781" t="str">
            <v/>
          </cell>
          <cell r="P10781" t="str">
            <v/>
          </cell>
          <cell r="Q10781">
            <v>0</v>
          </cell>
        </row>
        <row r="10782">
          <cell r="N10782" t="str">
            <v/>
          </cell>
          <cell r="O10782" t="str">
            <v/>
          </cell>
          <cell r="P10782" t="str">
            <v/>
          </cell>
          <cell r="Q10782">
            <v>0</v>
          </cell>
        </row>
        <row r="10783">
          <cell r="N10783" t="str">
            <v/>
          </cell>
          <cell r="O10783" t="str">
            <v/>
          </cell>
          <cell r="P10783" t="str">
            <v/>
          </cell>
          <cell r="Q10783">
            <v>0</v>
          </cell>
        </row>
        <row r="10784">
          <cell r="N10784" t="str">
            <v/>
          </cell>
          <cell r="O10784" t="str">
            <v/>
          </cell>
          <cell r="P10784" t="str">
            <v/>
          </cell>
          <cell r="Q10784">
            <v>0</v>
          </cell>
        </row>
        <row r="10785">
          <cell r="N10785" t="str">
            <v/>
          </cell>
          <cell r="O10785" t="str">
            <v/>
          </cell>
          <cell r="P10785" t="str">
            <v/>
          </cell>
          <cell r="Q10785">
            <v>0</v>
          </cell>
        </row>
        <row r="10786">
          <cell r="N10786" t="str">
            <v/>
          </cell>
          <cell r="O10786" t="str">
            <v/>
          </cell>
          <cell r="P10786" t="str">
            <v/>
          </cell>
          <cell r="Q10786">
            <v>0</v>
          </cell>
        </row>
        <row r="10787">
          <cell r="N10787" t="str">
            <v/>
          </cell>
          <cell r="O10787" t="str">
            <v/>
          </cell>
          <cell r="P10787" t="str">
            <v/>
          </cell>
          <cell r="Q10787">
            <v>0</v>
          </cell>
        </row>
        <row r="10788">
          <cell r="N10788" t="str">
            <v/>
          </cell>
          <cell r="O10788" t="str">
            <v/>
          </cell>
          <cell r="P10788" t="str">
            <v/>
          </cell>
          <cell r="Q10788">
            <v>0</v>
          </cell>
        </row>
        <row r="10789">
          <cell r="N10789" t="str">
            <v/>
          </cell>
          <cell r="O10789" t="str">
            <v/>
          </cell>
          <cell r="P10789" t="str">
            <v/>
          </cell>
          <cell r="Q10789">
            <v>0</v>
          </cell>
        </row>
        <row r="10790">
          <cell r="N10790" t="str">
            <v/>
          </cell>
          <cell r="O10790" t="str">
            <v/>
          </cell>
          <cell r="P10790" t="str">
            <v/>
          </cell>
          <cell r="Q10790">
            <v>0</v>
          </cell>
        </row>
        <row r="10791">
          <cell r="N10791" t="str">
            <v/>
          </cell>
          <cell r="O10791" t="str">
            <v/>
          </cell>
          <cell r="P10791" t="str">
            <v/>
          </cell>
          <cell r="Q10791">
            <v>0</v>
          </cell>
        </row>
        <row r="10792">
          <cell r="N10792" t="str">
            <v/>
          </cell>
          <cell r="O10792" t="str">
            <v/>
          </cell>
          <cell r="P10792" t="str">
            <v/>
          </cell>
          <cell r="Q10792">
            <v>0</v>
          </cell>
        </row>
        <row r="10793">
          <cell r="N10793" t="str">
            <v/>
          </cell>
          <cell r="O10793" t="str">
            <v/>
          </cell>
          <cell r="P10793" t="str">
            <v/>
          </cell>
          <cell r="Q10793">
            <v>0</v>
          </cell>
        </row>
        <row r="10794">
          <cell r="N10794" t="str">
            <v/>
          </cell>
          <cell r="O10794" t="str">
            <v/>
          </cell>
          <cell r="P10794" t="str">
            <v/>
          </cell>
          <cell r="Q10794">
            <v>0</v>
          </cell>
        </row>
        <row r="10795">
          <cell r="N10795" t="str">
            <v/>
          </cell>
          <cell r="O10795" t="str">
            <v/>
          </cell>
          <cell r="P10795" t="str">
            <v/>
          </cell>
          <cell r="Q10795">
            <v>0</v>
          </cell>
        </row>
        <row r="10796">
          <cell r="N10796" t="str">
            <v/>
          </cell>
          <cell r="O10796" t="str">
            <v/>
          </cell>
          <cell r="P10796" t="str">
            <v/>
          </cell>
          <cell r="Q10796">
            <v>0</v>
          </cell>
        </row>
        <row r="10797">
          <cell r="N10797" t="str">
            <v/>
          </cell>
          <cell r="O10797" t="str">
            <v/>
          </cell>
          <cell r="P10797" t="str">
            <v/>
          </cell>
          <cell r="Q10797">
            <v>0</v>
          </cell>
        </row>
        <row r="10798">
          <cell r="N10798" t="str">
            <v/>
          </cell>
          <cell r="O10798" t="str">
            <v/>
          </cell>
          <cell r="P10798" t="str">
            <v/>
          </cell>
          <cell r="Q10798">
            <v>0</v>
          </cell>
        </row>
        <row r="10799">
          <cell r="N10799" t="str">
            <v/>
          </cell>
          <cell r="O10799" t="str">
            <v/>
          </cell>
          <cell r="P10799" t="str">
            <v/>
          </cell>
          <cell r="Q10799">
            <v>0</v>
          </cell>
        </row>
        <row r="10800">
          <cell r="N10800" t="str">
            <v/>
          </cell>
          <cell r="O10800" t="str">
            <v/>
          </cell>
          <cell r="P10800" t="str">
            <v/>
          </cell>
          <cell r="Q10800">
            <v>0</v>
          </cell>
        </row>
        <row r="10801">
          <cell r="N10801" t="str">
            <v/>
          </cell>
          <cell r="O10801" t="str">
            <v/>
          </cell>
          <cell r="P10801" t="str">
            <v/>
          </cell>
          <cell r="Q10801">
            <v>0</v>
          </cell>
        </row>
        <row r="10802">
          <cell r="N10802" t="str">
            <v/>
          </cell>
          <cell r="O10802" t="str">
            <v/>
          </cell>
          <cell r="P10802" t="str">
            <v/>
          </cell>
          <cell r="Q10802">
            <v>0</v>
          </cell>
        </row>
        <row r="10803">
          <cell r="N10803" t="str">
            <v/>
          </cell>
          <cell r="O10803" t="str">
            <v/>
          </cell>
          <cell r="P10803" t="str">
            <v/>
          </cell>
          <cell r="Q10803">
            <v>0</v>
          </cell>
        </row>
        <row r="10804">
          <cell r="N10804" t="str">
            <v/>
          </cell>
          <cell r="O10804" t="str">
            <v/>
          </cell>
          <cell r="P10804" t="str">
            <v/>
          </cell>
          <cell r="Q10804">
            <v>0</v>
          </cell>
        </row>
        <row r="10805">
          <cell r="N10805" t="str">
            <v/>
          </cell>
          <cell r="O10805" t="str">
            <v/>
          </cell>
          <cell r="P10805" t="str">
            <v/>
          </cell>
          <cell r="Q10805">
            <v>0</v>
          </cell>
        </row>
        <row r="10806">
          <cell r="N10806" t="str">
            <v/>
          </cell>
          <cell r="O10806" t="str">
            <v/>
          </cell>
          <cell r="P10806" t="str">
            <v/>
          </cell>
          <cell r="Q10806">
            <v>0</v>
          </cell>
        </row>
        <row r="10807">
          <cell r="N10807" t="str">
            <v/>
          </cell>
          <cell r="O10807" t="str">
            <v/>
          </cell>
          <cell r="P10807" t="str">
            <v/>
          </cell>
          <cell r="Q10807">
            <v>0</v>
          </cell>
        </row>
        <row r="10808">
          <cell r="N10808" t="str">
            <v/>
          </cell>
          <cell r="O10808" t="str">
            <v/>
          </cell>
          <cell r="P10808" t="str">
            <v/>
          </cell>
          <cell r="Q10808">
            <v>0</v>
          </cell>
        </row>
        <row r="10809">
          <cell r="N10809" t="str">
            <v/>
          </cell>
          <cell r="O10809" t="str">
            <v/>
          </cell>
          <cell r="P10809" t="str">
            <v/>
          </cell>
          <cell r="Q10809">
            <v>0</v>
          </cell>
        </row>
        <row r="10810">
          <cell r="N10810" t="str">
            <v/>
          </cell>
          <cell r="O10810" t="str">
            <v/>
          </cell>
          <cell r="P10810" t="str">
            <v/>
          </cell>
          <cell r="Q10810">
            <v>0</v>
          </cell>
        </row>
        <row r="10811">
          <cell r="N10811" t="str">
            <v/>
          </cell>
          <cell r="O10811" t="str">
            <v/>
          </cell>
          <cell r="P10811" t="str">
            <v/>
          </cell>
          <cell r="Q10811">
            <v>0</v>
          </cell>
        </row>
        <row r="10812">
          <cell r="N10812" t="str">
            <v/>
          </cell>
          <cell r="O10812" t="str">
            <v/>
          </cell>
          <cell r="P10812" t="str">
            <v/>
          </cell>
          <cell r="Q10812">
            <v>0</v>
          </cell>
        </row>
        <row r="10813">
          <cell r="N10813" t="str">
            <v/>
          </cell>
          <cell r="O10813" t="str">
            <v/>
          </cell>
          <cell r="P10813" t="str">
            <v/>
          </cell>
          <cell r="Q10813">
            <v>0</v>
          </cell>
        </row>
        <row r="10814">
          <cell r="N10814" t="str">
            <v/>
          </cell>
          <cell r="O10814" t="str">
            <v/>
          </cell>
          <cell r="P10814" t="str">
            <v/>
          </cell>
          <cell r="Q10814">
            <v>0</v>
          </cell>
        </row>
        <row r="10815">
          <cell r="N10815" t="str">
            <v/>
          </cell>
          <cell r="O10815" t="str">
            <v/>
          </cell>
          <cell r="P10815" t="str">
            <v/>
          </cell>
          <cell r="Q10815">
            <v>0</v>
          </cell>
        </row>
        <row r="10816">
          <cell r="N10816" t="str">
            <v/>
          </cell>
          <cell r="O10816" t="str">
            <v/>
          </cell>
          <cell r="P10816" t="str">
            <v/>
          </cell>
          <cell r="Q10816">
            <v>0</v>
          </cell>
        </row>
        <row r="10817">
          <cell r="N10817" t="str">
            <v/>
          </cell>
          <cell r="O10817" t="str">
            <v/>
          </cell>
          <cell r="P10817" t="str">
            <v/>
          </cell>
          <cell r="Q10817">
            <v>0</v>
          </cell>
        </row>
        <row r="10818">
          <cell r="N10818" t="str">
            <v/>
          </cell>
          <cell r="O10818" t="str">
            <v/>
          </cell>
          <cell r="P10818" t="str">
            <v/>
          </cell>
          <cell r="Q10818">
            <v>0</v>
          </cell>
        </row>
        <row r="10819">
          <cell r="N10819" t="str">
            <v/>
          </cell>
          <cell r="O10819" t="str">
            <v/>
          </cell>
          <cell r="P10819" t="str">
            <v/>
          </cell>
          <cell r="Q10819">
            <v>0</v>
          </cell>
        </row>
        <row r="10820">
          <cell r="N10820" t="str">
            <v/>
          </cell>
          <cell r="O10820" t="str">
            <v/>
          </cell>
          <cell r="P10820" t="str">
            <v/>
          </cell>
          <cell r="Q10820">
            <v>0</v>
          </cell>
        </row>
        <row r="10821">
          <cell r="N10821" t="str">
            <v/>
          </cell>
          <cell r="O10821" t="str">
            <v/>
          </cell>
          <cell r="P10821" t="str">
            <v/>
          </cell>
          <cell r="Q10821">
            <v>0</v>
          </cell>
        </row>
        <row r="10822">
          <cell r="N10822" t="str">
            <v/>
          </cell>
          <cell r="O10822" t="str">
            <v/>
          </cell>
          <cell r="P10822" t="str">
            <v/>
          </cell>
          <cell r="Q10822">
            <v>0</v>
          </cell>
        </row>
        <row r="10823">
          <cell r="N10823" t="str">
            <v/>
          </cell>
          <cell r="O10823" t="str">
            <v/>
          </cell>
          <cell r="P10823" t="str">
            <v/>
          </cell>
          <cell r="Q10823">
            <v>0</v>
          </cell>
        </row>
        <row r="10824">
          <cell r="N10824" t="str">
            <v/>
          </cell>
          <cell r="O10824" t="str">
            <v/>
          </cell>
          <cell r="P10824" t="str">
            <v/>
          </cell>
          <cell r="Q10824">
            <v>0</v>
          </cell>
        </row>
        <row r="10825">
          <cell r="N10825" t="str">
            <v/>
          </cell>
          <cell r="O10825" t="str">
            <v/>
          </cell>
          <cell r="P10825" t="str">
            <v/>
          </cell>
          <cell r="Q10825">
            <v>0</v>
          </cell>
        </row>
        <row r="10826">
          <cell r="N10826" t="str">
            <v/>
          </cell>
          <cell r="O10826" t="str">
            <v/>
          </cell>
          <cell r="P10826" t="str">
            <v/>
          </cell>
          <cell r="Q10826">
            <v>0</v>
          </cell>
        </row>
        <row r="10827">
          <cell r="N10827" t="str">
            <v/>
          </cell>
          <cell r="O10827" t="str">
            <v/>
          </cell>
          <cell r="P10827" t="str">
            <v/>
          </cell>
          <cell r="Q10827">
            <v>0</v>
          </cell>
        </row>
        <row r="10828">
          <cell r="N10828" t="str">
            <v/>
          </cell>
          <cell r="O10828" t="str">
            <v/>
          </cell>
          <cell r="P10828" t="str">
            <v/>
          </cell>
          <cell r="Q10828">
            <v>0</v>
          </cell>
        </row>
        <row r="10829">
          <cell r="N10829" t="str">
            <v/>
          </cell>
          <cell r="O10829" t="str">
            <v/>
          </cell>
          <cell r="P10829" t="str">
            <v/>
          </cell>
          <cell r="Q10829">
            <v>0</v>
          </cell>
        </row>
        <row r="10830">
          <cell r="N10830" t="str">
            <v/>
          </cell>
          <cell r="O10830" t="str">
            <v/>
          </cell>
          <cell r="P10830" t="str">
            <v/>
          </cell>
          <cell r="Q10830">
            <v>0</v>
          </cell>
        </row>
        <row r="10831">
          <cell r="N10831" t="str">
            <v/>
          </cell>
          <cell r="O10831" t="str">
            <v/>
          </cell>
          <cell r="P10831" t="str">
            <v/>
          </cell>
          <cell r="Q10831">
            <v>0</v>
          </cell>
        </row>
        <row r="10832">
          <cell r="N10832" t="str">
            <v/>
          </cell>
          <cell r="O10832" t="str">
            <v/>
          </cell>
          <cell r="P10832" t="str">
            <v/>
          </cell>
          <cell r="Q10832">
            <v>0</v>
          </cell>
        </row>
        <row r="10833">
          <cell r="N10833" t="str">
            <v/>
          </cell>
          <cell r="O10833" t="str">
            <v/>
          </cell>
          <cell r="P10833" t="str">
            <v/>
          </cell>
          <cell r="Q10833">
            <v>0</v>
          </cell>
        </row>
        <row r="10834">
          <cell r="N10834" t="str">
            <v/>
          </cell>
          <cell r="O10834" t="str">
            <v/>
          </cell>
          <cell r="P10834" t="str">
            <v/>
          </cell>
          <cell r="Q10834">
            <v>0</v>
          </cell>
        </row>
        <row r="10835">
          <cell r="N10835" t="str">
            <v/>
          </cell>
          <cell r="O10835" t="str">
            <v/>
          </cell>
          <cell r="P10835" t="str">
            <v/>
          </cell>
          <cell r="Q10835">
            <v>0</v>
          </cell>
        </row>
        <row r="10836">
          <cell r="N10836" t="str">
            <v/>
          </cell>
          <cell r="O10836" t="str">
            <v/>
          </cell>
          <cell r="P10836" t="str">
            <v/>
          </cell>
          <cell r="Q10836">
            <v>0</v>
          </cell>
        </row>
        <row r="10837">
          <cell r="N10837" t="str">
            <v/>
          </cell>
          <cell r="O10837" t="str">
            <v/>
          </cell>
          <cell r="P10837" t="str">
            <v/>
          </cell>
          <cell r="Q10837">
            <v>0</v>
          </cell>
        </row>
        <row r="10838">
          <cell r="N10838" t="str">
            <v/>
          </cell>
          <cell r="O10838" t="str">
            <v/>
          </cell>
          <cell r="P10838" t="str">
            <v/>
          </cell>
          <cell r="Q10838">
            <v>0</v>
          </cell>
        </row>
        <row r="10839">
          <cell r="N10839" t="str">
            <v/>
          </cell>
          <cell r="O10839" t="str">
            <v/>
          </cell>
          <cell r="P10839" t="str">
            <v/>
          </cell>
          <cell r="Q10839">
            <v>0</v>
          </cell>
        </row>
        <row r="10840">
          <cell r="N10840" t="str">
            <v/>
          </cell>
          <cell r="O10840" t="str">
            <v/>
          </cell>
          <cell r="P10840" t="str">
            <v/>
          </cell>
          <cell r="Q10840">
            <v>0</v>
          </cell>
        </row>
        <row r="10841">
          <cell r="N10841" t="str">
            <v/>
          </cell>
          <cell r="O10841" t="str">
            <v/>
          </cell>
          <cell r="P10841" t="str">
            <v/>
          </cell>
          <cell r="Q10841">
            <v>0</v>
          </cell>
        </row>
        <row r="10842">
          <cell r="N10842" t="str">
            <v/>
          </cell>
          <cell r="O10842" t="str">
            <v/>
          </cell>
          <cell r="P10842" t="str">
            <v/>
          </cell>
          <cell r="Q10842">
            <v>0</v>
          </cell>
        </row>
        <row r="10843">
          <cell r="N10843" t="str">
            <v/>
          </cell>
          <cell r="O10843" t="str">
            <v/>
          </cell>
          <cell r="P10843" t="str">
            <v/>
          </cell>
          <cell r="Q10843">
            <v>0</v>
          </cell>
        </row>
        <row r="10844">
          <cell r="N10844" t="str">
            <v/>
          </cell>
          <cell r="O10844" t="str">
            <v/>
          </cell>
          <cell r="P10844" t="str">
            <v/>
          </cell>
          <cell r="Q10844">
            <v>0</v>
          </cell>
        </row>
        <row r="10845">
          <cell r="N10845" t="str">
            <v/>
          </cell>
          <cell r="O10845" t="str">
            <v/>
          </cell>
          <cell r="P10845" t="str">
            <v/>
          </cell>
          <cell r="Q10845">
            <v>0</v>
          </cell>
        </row>
        <row r="10846">
          <cell r="N10846" t="str">
            <v/>
          </cell>
          <cell r="O10846" t="str">
            <v/>
          </cell>
          <cell r="P10846" t="str">
            <v/>
          </cell>
          <cell r="Q10846">
            <v>0</v>
          </cell>
        </row>
        <row r="10847">
          <cell r="N10847" t="str">
            <v/>
          </cell>
          <cell r="O10847" t="str">
            <v/>
          </cell>
          <cell r="P10847" t="str">
            <v/>
          </cell>
          <cell r="Q10847">
            <v>0</v>
          </cell>
        </row>
        <row r="10848">
          <cell r="N10848" t="str">
            <v/>
          </cell>
          <cell r="O10848" t="str">
            <v/>
          </cell>
          <cell r="P10848" t="str">
            <v/>
          </cell>
          <cell r="Q10848">
            <v>0</v>
          </cell>
        </row>
        <row r="10849">
          <cell r="N10849" t="str">
            <v/>
          </cell>
          <cell r="O10849" t="str">
            <v/>
          </cell>
          <cell r="P10849" t="str">
            <v/>
          </cell>
          <cell r="Q10849">
            <v>0</v>
          </cell>
        </row>
        <row r="10850">
          <cell r="N10850" t="str">
            <v/>
          </cell>
          <cell r="O10850" t="str">
            <v/>
          </cell>
          <cell r="P10850" t="str">
            <v/>
          </cell>
          <cell r="Q10850">
            <v>0</v>
          </cell>
        </row>
        <row r="10851">
          <cell r="N10851" t="str">
            <v/>
          </cell>
          <cell r="O10851" t="str">
            <v/>
          </cell>
          <cell r="P10851" t="str">
            <v/>
          </cell>
          <cell r="Q10851">
            <v>0</v>
          </cell>
        </row>
        <row r="10852">
          <cell r="N10852" t="str">
            <v/>
          </cell>
          <cell r="O10852" t="str">
            <v/>
          </cell>
          <cell r="P10852" t="str">
            <v/>
          </cell>
          <cell r="Q10852">
            <v>0</v>
          </cell>
        </row>
        <row r="10853">
          <cell r="N10853" t="str">
            <v/>
          </cell>
          <cell r="O10853" t="str">
            <v/>
          </cell>
          <cell r="P10853" t="str">
            <v/>
          </cell>
          <cell r="Q10853">
            <v>0</v>
          </cell>
        </row>
        <row r="10854">
          <cell r="N10854" t="str">
            <v/>
          </cell>
          <cell r="O10854" t="str">
            <v/>
          </cell>
          <cell r="P10854" t="str">
            <v/>
          </cell>
          <cell r="Q10854">
            <v>0</v>
          </cell>
        </row>
        <row r="10855">
          <cell r="N10855" t="str">
            <v/>
          </cell>
          <cell r="O10855" t="str">
            <v/>
          </cell>
          <cell r="P10855" t="str">
            <v/>
          </cell>
          <cell r="Q10855">
            <v>0</v>
          </cell>
        </row>
        <row r="10856">
          <cell r="N10856" t="str">
            <v/>
          </cell>
          <cell r="O10856" t="str">
            <v/>
          </cell>
          <cell r="P10856" t="str">
            <v/>
          </cell>
          <cell r="Q10856">
            <v>0</v>
          </cell>
        </row>
        <row r="10857">
          <cell r="N10857" t="str">
            <v/>
          </cell>
          <cell r="O10857" t="str">
            <v/>
          </cell>
          <cell r="P10857" t="str">
            <v/>
          </cell>
          <cell r="Q10857">
            <v>0</v>
          </cell>
        </row>
        <row r="10858">
          <cell r="N10858" t="str">
            <v/>
          </cell>
          <cell r="O10858" t="str">
            <v/>
          </cell>
          <cell r="P10858" t="str">
            <v/>
          </cell>
          <cell r="Q10858">
            <v>0</v>
          </cell>
        </row>
        <row r="10859">
          <cell r="N10859" t="str">
            <v/>
          </cell>
          <cell r="O10859" t="str">
            <v/>
          </cell>
          <cell r="P10859" t="str">
            <v/>
          </cell>
          <cell r="Q10859">
            <v>0</v>
          </cell>
        </row>
        <row r="10860">
          <cell r="N10860" t="str">
            <v/>
          </cell>
          <cell r="O10860" t="str">
            <v/>
          </cell>
          <cell r="P10860" t="str">
            <v/>
          </cell>
          <cell r="Q10860">
            <v>0</v>
          </cell>
        </row>
        <row r="10861">
          <cell r="N10861" t="str">
            <v/>
          </cell>
          <cell r="O10861" t="str">
            <v/>
          </cell>
          <cell r="P10861" t="str">
            <v/>
          </cell>
          <cell r="Q10861">
            <v>0</v>
          </cell>
        </row>
        <row r="10862">
          <cell r="N10862" t="str">
            <v/>
          </cell>
          <cell r="O10862" t="str">
            <v/>
          </cell>
          <cell r="P10862" t="str">
            <v/>
          </cell>
          <cell r="Q10862">
            <v>0</v>
          </cell>
        </row>
        <row r="10863">
          <cell r="N10863" t="str">
            <v/>
          </cell>
          <cell r="O10863" t="str">
            <v/>
          </cell>
          <cell r="P10863" t="str">
            <v/>
          </cell>
          <cell r="Q10863">
            <v>0</v>
          </cell>
        </row>
        <row r="10864">
          <cell r="N10864" t="str">
            <v/>
          </cell>
          <cell r="O10864" t="str">
            <v/>
          </cell>
          <cell r="P10864" t="str">
            <v/>
          </cell>
          <cell r="Q10864">
            <v>0</v>
          </cell>
        </row>
        <row r="10865">
          <cell r="N10865" t="str">
            <v/>
          </cell>
          <cell r="O10865" t="str">
            <v/>
          </cell>
          <cell r="P10865" t="str">
            <v/>
          </cell>
          <cell r="Q10865">
            <v>0</v>
          </cell>
        </row>
        <row r="10866">
          <cell r="N10866" t="str">
            <v/>
          </cell>
          <cell r="O10866" t="str">
            <v/>
          </cell>
          <cell r="P10866" t="str">
            <v/>
          </cell>
          <cell r="Q10866">
            <v>0</v>
          </cell>
        </row>
        <row r="10867">
          <cell r="N10867" t="str">
            <v/>
          </cell>
          <cell r="O10867" t="str">
            <v/>
          </cell>
          <cell r="P10867" t="str">
            <v/>
          </cell>
          <cell r="Q10867">
            <v>0</v>
          </cell>
        </row>
        <row r="10868">
          <cell r="N10868" t="str">
            <v/>
          </cell>
          <cell r="O10868" t="str">
            <v/>
          </cell>
          <cell r="P10868" t="str">
            <v/>
          </cell>
          <cell r="Q10868">
            <v>0</v>
          </cell>
        </row>
        <row r="10869">
          <cell r="N10869" t="str">
            <v/>
          </cell>
          <cell r="O10869" t="str">
            <v/>
          </cell>
          <cell r="P10869" t="str">
            <v/>
          </cell>
          <cell r="Q10869">
            <v>0</v>
          </cell>
        </row>
        <row r="10870">
          <cell r="N10870" t="str">
            <v/>
          </cell>
          <cell r="O10870" t="str">
            <v/>
          </cell>
          <cell r="P10870" t="str">
            <v/>
          </cell>
          <cell r="Q10870">
            <v>0</v>
          </cell>
        </row>
        <row r="10871">
          <cell r="N10871" t="str">
            <v/>
          </cell>
          <cell r="O10871" t="str">
            <v/>
          </cell>
          <cell r="P10871" t="str">
            <v/>
          </cell>
          <cell r="Q10871">
            <v>0</v>
          </cell>
        </row>
        <row r="10872">
          <cell r="N10872" t="str">
            <v/>
          </cell>
          <cell r="O10872" t="str">
            <v/>
          </cell>
          <cell r="P10872" t="str">
            <v/>
          </cell>
          <cell r="Q10872">
            <v>0</v>
          </cell>
        </row>
        <row r="10873">
          <cell r="N10873" t="str">
            <v/>
          </cell>
          <cell r="O10873" t="str">
            <v/>
          </cell>
          <cell r="P10873" t="str">
            <v/>
          </cell>
          <cell r="Q10873">
            <v>0</v>
          </cell>
        </row>
        <row r="10874">
          <cell r="N10874" t="str">
            <v/>
          </cell>
          <cell r="O10874" t="str">
            <v/>
          </cell>
          <cell r="P10874" t="str">
            <v/>
          </cell>
          <cell r="Q10874">
            <v>0</v>
          </cell>
        </row>
        <row r="10875">
          <cell r="N10875" t="str">
            <v/>
          </cell>
          <cell r="O10875" t="str">
            <v/>
          </cell>
          <cell r="P10875" t="str">
            <v/>
          </cell>
          <cell r="Q10875">
            <v>0</v>
          </cell>
        </row>
        <row r="10876">
          <cell r="N10876" t="str">
            <v/>
          </cell>
          <cell r="O10876" t="str">
            <v/>
          </cell>
          <cell r="P10876" t="str">
            <v/>
          </cell>
          <cell r="Q10876">
            <v>0</v>
          </cell>
        </row>
        <row r="10877">
          <cell r="N10877" t="str">
            <v/>
          </cell>
          <cell r="O10877" t="str">
            <v/>
          </cell>
          <cell r="P10877" t="str">
            <v/>
          </cell>
          <cell r="Q10877">
            <v>0</v>
          </cell>
        </row>
        <row r="10878">
          <cell r="N10878" t="str">
            <v/>
          </cell>
          <cell r="O10878" t="str">
            <v/>
          </cell>
          <cell r="P10878" t="str">
            <v/>
          </cell>
          <cell r="Q10878">
            <v>0</v>
          </cell>
        </row>
        <row r="10879">
          <cell r="N10879" t="str">
            <v/>
          </cell>
          <cell r="O10879" t="str">
            <v/>
          </cell>
          <cell r="P10879" t="str">
            <v/>
          </cell>
          <cell r="Q10879">
            <v>0</v>
          </cell>
        </row>
        <row r="10880">
          <cell r="N10880" t="str">
            <v/>
          </cell>
          <cell r="O10880" t="str">
            <v/>
          </cell>
          <cell r="P10880" t="str">
            <v/>
          </cell>
          <cell r="Q10880">
            <v>0</v>
          </cell>
        </row>
        <row r="10881">
          <cell r="N10881" t="str">
            <v/>
          </cell>
          <cell r="O10881" t="str">
            <v/>
          </cell>
          <cell r="P10881" t="str">
            <v/>
          </cell>
          <cell r="Q10881">
            <v>0</v>
          </cell>
        </row>
        <row r="10882">
          <cell r="N10882" t="str">
            <v/>
          </cell>
          <cell r="O10882" t="str">
            <v/>
          </cell>
          <cell r="P10882" t="str">
            <v/>
          </cell>
          <cell r="Q10882">
            <v>0</v>
          </cell>
        </row>
        <row r="10883">
          <cell r="N10883" t="str">
            <v/>
          </cell>
          <cell r="O10883" t="str">
            <v/>
          </cell>
          <cell r="P10883" t="str">
            <v/>
          </cell>
          <cell r="Q10883">
            <v>0</v>
          </cell>
        </row>
        <row r="10884">
          <cell r="N10884" t="str">
            <v/>
          </cell>
          <cell r="O10884" t="str">
            <v/>
          </cell>
          <cell r="P10884" t="str">
            <v/>
          </cell>
          <cell r="Q10884">
            <v>0</v>
          </cell>
        </row>
        <row r="10885">
          <cell r="N10885" t="str">
            <v/>
          </cell>
          <cell r="O10885" t="str">
            <v/>
          </cell>
          <cell r="P10885" t="str">
            <v/>
          </cell>
          <cell r="Q10885">
            <v>0</v>
          </cell>
        </row>
        <row r="10886">
          <cell r="N10886" t="str">
            <v/>
          </cell>
          <cell r="O10886" t="str">
            <v/>
          </cell>
          <cell r="P10886" t="str">
            <v/>
          </cell>
          <cell r="Q10886">
            <v>0</v>
          </cell>
        </row>
        <row r="10887">
          <cell r="N10887" t="str">
            <v/>
          </cell>
          <cell r="O10887" t="str">
            <v/>
          </cell>
          <cell r="P10887" t="str">
            <v/>
          </cell>
          <cell r="Q10887">
            <v>0</v>
          </cell>
        </row>
        <row r="10888">
          <cell r="N10888" t="str">
            <v/>
          </cell>
          <cell r="O10888" t="str">
            <v/>
          </cell>
          <cell r="P10888" t="str">
            <v/>
          </cell>
          <cell r="Q10888">
            <v>0</v>
          </cell>
        </row>
        <row r="10889">
          <cell r="N10889" t="str">
            <v/>
          </cell>
          <cell r="O10889" t="str">
            <v/>
          </cell>
          <cell r="P10889" t="str">
            <v/>
          </cell>
          <cell r="Q10889">
            <v>0</v>
          </cell>
        </row>
        <row r="10890">
          <cell r="N10890" t="str">
            <v/>
          </cell>
          <cell r="O10890" t="str">
            <v/>
          </cell>
          <cell r="P10890" t="str">
            <v/>
          </cell>
          <cell r="Q10890">
            <v>0</v>
          </cell>
        </row>
        <row r="10891">
          <cell r="N10891" t="str">
            <v/>
          </cell>
          <cell r="O10891" t="str">
            <v/>
          </cell>
          <cell r="P10891" t="str">
            <v/>
          </cell>
          <cell r="Q10891">
            <v>0</v>
          </cell>
        </row>
        <row r="10892">
          <cell r="N10892" t="str">
            <v/>
          </cell>
          <cell r="O10892" t="str">
            <v/>
          </cell>
          <cell r="P10892" t="str">
            <v/>
          </cell>
          <cell r="Q10892">
            <v>0</v>
          </cell>
        </row>
        <row r="10893">
          <cell r="N10893" t="str">
            <v/>
          </cell>
          <cell r="O10893" t="str">
            <v/>
          </cell>
          <cell r="P10893" t="str">
            <v/>
          </cell>
          <cell r="Q10893">
            <v>0</v>
          </cell>
        </row>
        <row r="10894">
          <cell r="N10894" t="str">
            <v/>
          </cell>
          <cell r="O10894" t="str">
            <v/>
          </cell>
          <cell r="P10894" t="str">
            <v/>
          </cell>
          <cell r="Q10894">
            <v>0</v>
          </cell>
        </row>
        <row r="10895">
          <cell r="N10895" t="str">
            <v/>
          </cell>
          <cell r="O10895" t="str">
            <v/>
          </cell>
          <cell r="P10895" t="str">
            <v/>
          </cell>
          <cell r="Q10895">
            <v>0</v>
          </cell>
        </row>
        <row r="10896">
          <cell r="N10896" t="str">
            <v/>
          </cell>
          <cell r="O10896" t="str">
            <v/>
          </cell>
          <cell r="P10896" t="str">
            <v/>
          </cell>
          <cell r="Q10896">
            <v>0</v>
          </cell>
        </row>
        <row r="10897">
          <cell r="N10897" t="str">
            <v/>
          </cell>
          <cell r="O10897" t="str">
            <v/>
          </cell>
          <cell r="P10897" t="str">
            <v/>
          </cell>
          <cell r="Q10897">
            <v>0</v>
          </cell>
        </row>
        <row r="10898">
          <cell r="N10898" t="str">
            <v/>
          </cell>
          <cell r="O10898" t="str">
            <v/>
          </cell>
          <cell r="P10898" t="str">
            <v/>
          </cell>
          <cell r="Q10898">
            <v>0</v>
          </cell>
        </row>
        <row r="10899">
          <cell r="N10899" t="str">
            <v/>
          </cell>
          <cell r="O10899" t="str">
            <v/>
          </cell>
          <cell r="P10899" t="str">
            <v/>
          </cell>
          <cell r="Q10899">
            <v>0</v>
          </cell>
        </row>
        <row r="10900">
          <cell r="N10900" t="str">
            <v/>
          </cell>
          <cell r="O10900" t="str">
            <v/>
          </cell>
          <cell r="P10900" t="str">
            <v/>
          </cell>
          <cell r="Q10900">
            <v>0</v>
          </cell>
        </row>
        <row r="10901">
          <cell r="N10901" t="str">
            <v/>
          </cell>
          <cell r="O10901" t="str">
            <v/>
          </cell>
          <cell r="P10901" t="str">
            <v/>
          </cell>
          <cell r="Q10901">
            <v>0</v>
          </cell>
        </row>
        <row r="10902">
          <cell r="N10902" t="str">
            <v/>
          </cell>
          <cell r="O10902" t="str">
            <v/>
          </cell>
          <cell r="P10902" t="str">
            <v/>
          </cell>
          <cell r="Q10902">
            <v>0</v>
          </cell>
        </row>
        <row r="10903">
          <cell r="N10903" t="str">
            <v/>
          </cell>
          <cell r="O10903" t="str">
            <v/>
          </cell>
          <cell r="P10903" t="str">
            <v/>
          </cell>
          <cell r="Q10903">
            <v>0</v>
          </cell>
        </row>
        <row r="10904">
          <cell r="N10904" t="str">
            <v/>
          </cell>
          <cell r="O10904" t="str">
            <v/>
          </cell>
          <cell r="P10904" t="str">
            <v/>
          </cell>
          <cell r="Q10904">
            <v>0</v>
          </cell>
        </row>
        <row r="10905">
          <cell r="N10905" t="str">
            <v/>
          </cell>
          <cell r="O10905" t="str">
            <v/>
          </cell>
          <cell r="P10905" t="str">
            <v/>
          </cell>
          <cell r="Q10905">
            <v>0</v>
          </cell>
        </row>
        <row r="10906">
          <cell r="N10906" t="str">
            <v/>
          </cell>
          <cell r="O10906" t="str">
            <v/>
          </cell>
          <cell r="P10906" t="str">
            <v/>
          </cell>
          <cell r="Q10906">
            <v>0</v>
          </cell>
        </row>
        <row r="10907">
          <cell r="N10907" t="str">
            <v/>
          </cell>
          <cell r="O10907" t="str">
            <v/>
          </cell>
          <cell r="P10907" t="str">
            <v/>
          </cell>
          <cell r="Q10907">
            <v>0</v>
          </cell>
        </row>
        <row r="10908">
          <cell r="N10908" t="str">
            <v/>
          </cell>
          <cell r="O10908" t="str">
            <v/>
          </cell>
          <cell r="P10908" t="str">
            <v/>
          </cell>
          <cell r="Q10908">
            <v>0</v>
          </cell>
        </row>
        <row r="10909">
          <cell r="N10909" t="str">
            <v/>
          </cell>
          <cell r="O10909" t="str">
            <v/>
          </cell>
          <cell r="P10909" t="str">
            <v/>
          </cell>
          <cell r="Q10909">
            <v>0</v>
          </cell>
        </row>
        <row r="10910">
          <cell r="N10910" t="str">
            <v/>
          </cell>
          <cell r="O10910" t="str">
            <v/>
          </cell>
          <cell r="P10910" t="str">
            <v/>
          </cell>
          <cell r="Q10910">
            <v>0</v>
          </cell>
        </row>
        <row r="10911">
          <cell r="N10911" t="str">
            <v/>
          </cell>
          <cell r="O10911" t="str">
            <v/>
          </cell>
          <cell r="P10911" t="str">
            <v/>
          </cell>
          <cell r="Q10911">
            <v>0</v>
          </cell>
        </row>
        <row r="10912">
          <cell r="N10912" t="str">
            <v/>
          </cell>
          <cell r="O10912" t="str">
            <v/>
          </cell>
          <cell r="P10912" t="str">
            <v/>
          </cell>
          <cell r="Q10912">
            <v>0</v>
          </cell>
        </row>
        <row r="10913">
          <cell r="N10913" t="str">
            <v/>
          </cell>
          <cell r="O10913" t="str">
            <v/>
          </cell>
          <cell r="P10913" t="str">
            <v/>
          </cell>
          <cell r="Q10913">
            <v>0</v>
          </cell>
        </row>
        <row r="10914">
          <cell r="N10914" t="str">
            <v/>
          </cell>
          <cell r="O10914" t="str">
            <v/>
          </cell>
          <cell r="P10914" t="str">
            <v/>
          </cell>
          <cell r="Q10914">
            <v>0</v>
          </cell>
        </row>
        <row r="10915">
          <cell r="N10915" t="str">
            <v/>
          </cell>
          <cell r="O10915" t="str">
            <v/>
          </cell>
          <cell r="P10915" t="str">
            <v/>
          </cell>
          <cell r="Q10915">
            <v>0</v>
          </cell>
        </row>
        <row r="10916">
          <cell r="N10916" t="str">
            <v/>
          </cell>
          <cell r="O10916" t="str">
            <v/>
          </cell>
          <cell r="P10916" t="str">
            <v/>
          </cell>
          <cell r="Q10916">
            <v>0</v>
          </cell>
        </row>
        <row r="10917">
          <cell r="N10917" t="str">
            <v/>
          </cell>
          <cell r="O10917" t="str">
            <v/>
          </cell>
          <cell r="P10917" t="str">
            <v/>
          </cell>
          <cell r="Q10917">
            <v>0</v>
          </cell>
        </row>
        <row r="10918">
          <cell r="N10918" t="str">
            <v/>
          </cell>
          <cell r="O10918" t="str">
            <v/>
          </cell>
          <cell r="P10918" t="str">
            <v/>
          </cell>
          <cell r="Q10918">
            <v>0</v>
          </cell>
        </row>
        <row r="10919">
          <cell r="N10919" t="str">
            <v/>
          </cell>
          <cell r="O10919" t="str">
            <v/>
          </cell>
          <cell r="P10919" t="str">
            <v/>
          </cell>
          <cell r="Q10919">
            <v>0</v>
          </cell>
        </row>
        <row r="10920">
          <cell r="N10920" t="str">
            <v/>
          </cell>
          <cell r="O10920" t="str">
            <v/>
          </cell>
          <cell r="P10920" t="str">
            <v/>
          </cell>
          <cell r="Q10920">
            <v>0</v>
          </cell>
        </row>
        <row r="10921">
          <cell r="N10921" t="str">
            <v/>
          </cell>
          <cell r="O10921" t="str">
            <v/>
          </cell>
          <cell r="P10921" t="str">
            <v/>
          </cell>
          <cell r="Q10921">
            <v>0</v>
          </cell>
        </row>
        <row r="10922">
          <cell r="N10922" t="str">
            <v/>
          </cell>
          <cell r="O10922" t="str">
            <v/>
          </cell>
          <cell r="P10922" t="str">
            <v/>
          </cell>
          <cell r="Q10922">
            <v>0</v>
          </cell>
        </row>
        <row r="10923">
          <cell r="N10923" t="str">
            <v/>
          </cell>
          <cell r="O10923" t="str">
            <v/>
          </cell>
          <cell r="P10923" t="str">
            <v/>
          </cell>
          <cell r="Q10923">
            <v>0</v>
          </cell>
        </row>
        <row r="10924">
          <cell r="N10924" t="str">
            <v/>
          </cell>
          <cell r="O10924" t="str">
            <v/>
          </cell>
          <cell r="P10924" t="str">
            <v/>
          </cell>
          <cell r="Q10924">
            <v>0</v>
          </cell>
        </row>
        <row r="10925">
          <cell r="N10925" t="str">
            <v/>
          </cell>
          <cell r="O10925" t="str">
            <v/>
          </cell>
          <cell r="P10925" t="str">
            <v/>
          </cell>
          <cell r="Q10925">
            <v>0</v>
          </cell>
        </row>
        <row r="10926">
          <cell r="N10926" t="str">
            <v/>
          </cell>
          <cell r="O10926" t="str">
            <v/>
          </cell>
          <cell r="P10926" t="str">
            <v/>
          </cell>
          <cell r="Q10926">
            <v>0</v>
          </cell>
        </row>
        <row r="10927">
          <cell r="N10927" t="str">
            <v/>
          </cell>
          <cell r="O10927" t="str">
            <v/>
          </cell>
          <cell r="P10927" t="str">
            <v/>
          </cell>
          <cell r="Q10927">
            <v>0</v>
          </cell>
        </row>
        <row r="10928">
          <cell r="N10928" t="str">
            <v/>
          </cell>
          <cell r="O10928" t="str">
            <v/>
          </cell>
          <cell r="P10928" t="str">
            <v/>
          </cell>
          <cell r="Q10928">
            <v>0</v>
          </cell>
        </row>
        <row r="10929">
          <cell r="N10929" t="str">
            <v/>
          </cell>
          <cell r="O10929" t="str">
            <v/>
          </cell>
          <cell r="P10929" t="str">
            <v/>
          </cell>
          <cell r="Q10929">
            <v>0</v>
          </cell>
        </row>
        <row r="10930">
          <cell r="N10930" t="str">
            <v/>
          </cell>
          <cell r="O10930" t="str">
            <v/>
          </cell>
          <cell r="P10930" t="str">
            <v/>
          </cell>
          <cell r="Q10930">
            <v>0</v>
          </cell>
        </row>
        <row r="10931">
          <cell r="N10931" t="str">
            <v/>
          </cell>
          <cell r="O10931" t="str">
            <v/>
          </cell>
          <cell r="P10931" t="str">
            <v/>
          </cell>
          <cell r="Q10931">
            <v>0</v>
          </cell>
        </row>
        <row r="10932">
          <cell r="N10932" t="str">
            <v/>
          </cell>
          <cell r="O10932" t="str">
            <v/>
          </cell>
          <cell r="P10932" t="str">
            <v/>
          </cell>
          <cell r="Q10932">
            <v>0</v>
          </cell>
        </row>
        <row r="10933">
          <cell r="N10933" t="str">
            <v/>
          </cell>
          <cell r="O10933" t="str">
            <v/>
          </cell>
          <cell r="P10933" t="str">
            <v/>
          </cell>
          <cell r="Q10933">
            <v>0</v>
          </cell>
        </row>
        <row r="10934">
          <cell r="N10934" t="str">
            <v/>
          </cell>
          <cell r="O10934" t="str">
            <v/>
          </cell>
          <cell r="P10934" t="str">
            <v/>
          </cell>
          <cell r="Q10934">
            <v>0</v>
          </cell>
        </row>
        <row r="10935">
          <cell r="N10935" t="str">
            <v/>
          </cell>
          <cell r="O10935" t="str">
            <v/>
          </cell>
          <cell r="P10935" t="str">
            <v/>
          </cell>
          <cell r="Q10935">
            <v>0</v>
          </cell>
        </row>
        <row r="10936">
          <cell r="N10936" t="str">
            <v/>
          </cell>
          <cell r="O10936" t="str">
            <v/>
          </cell>
          <cell r="P10936" t="str">
            <v/>
          </cell>
          <cell r="Q10936">
            <v>0</v>
          </cell>
        </row>
        <row r="10937">
          <cell r="N10937" t="str">
            <v/>
          </cell>
          <cell r="O10937" t="str">
            <v/>
          </cell>
          <cell r="P10937" t="str">
            <v/>
          </cell>
          <cell r="Q10937">
            <v>0</v>
          </cell>
        </row>
        <row r="10938">
          <cell r="N10938" t="str">
            <v/>
          </cell>
          <cell r="O10938" t="str">
            <v/>
          </cell>
          <cell r="P10938" t="str">
            <v/>
          </cell>
          <cell r="Q10938">
            <v>0</v>
          </cell>
        </row>
        <row r="10939">
          <cell r="N10939" t="str">
            <v/>
          </cell>
          <cell r="O10939" t="str">
            <v/>
          </cell>
          <cell r="P10939" t="str">
            <v/>
          </cell>
          <cell r="Q10939">
            <v>0</v>
          </cell>
        </row>
        <row r="10940">
          <cell r="N10940" t="str">
            <v/>
          </cell>
          <cell r="O10940" t="str">
            <v/>
          </cell>
          <cell r="P10940" t="str">
            <v/>
          </cell>
          <cell r="Q10940">
            <v>0</v>
          </cell>
        </row>
        <row r="10941">
          <cell r="N10941" t="str">
            <v/>
          </cell>
          <cell r="O10941" t="str">
            <v/>
          </cell>
          <cell r="P10941" t="str">
            <v/>
          </cell>
          <cell r="Q10941">
            <v>0</v>
          </cell>
        </row>
        <row r="10942">
          <cell r="N10942" t="str">
            <v/>
          </cell>
          <cell r="O10942" t="str">
            <v/>
          </cell>
          <cell r="P10942" t="str">
            <v/>
          </cell>
          <cell r="Q10942">
            <v>0</v>
          </cell>
        </row>
        <row r="10943">
          <cell r="N10943" t="str">
            <v/>
          </cell>
          <cell r="O10943" t="str">
            <v/>
          </cell>
          <cell r="P10943" t="str">
            <v/>
          </cell>
          <cell r="Q10943">
            <v>0</v>
          </cell>
        </row>
        <row r="10944">
          <cell r="N10944" t="str">
            <v/>
          </cell>
          <cell r="O10944" t="str">
            <v/>
          </cell>
          <cell r="P10944" t="str">
            <v/>
          </cell>
          <cell r="Q10944">
            <v>0</v>
          </cell>
        </row>
        <row r="10945">
          <cell r="N10945" t="str">
            <v/>
          </cell>
          <cell r="O10945" t="str">
            <v/>
          </cell>
          <cell r="P10945" t="str">
            <v/>
          </cell>
          <cell r="Q10945">
            <v>0</v>
          </cell>
        </row>
        <row r="10946">
          <cell r="N10946" t="str">
            <v/>
          </cell>
          <cell r="O10946" t="str">
            <v/>
          </cell>
          <cell r="P10946" t="str">
            <v/>
          </cell>
          <cell r="Q10946">
            <v>0</v>
          </cell>
        </row>
        <row r="10947">
          <cell r="N10947" t="str">
            <v/>
          </cell>
          <cell r="O10947" t="str">
            <v/>
          </cell>
          <cell r="P10947" t="str">
            <v/>
          </cell>
          <cell r="Q10947">
            <v>0</v>
          </cell>
        </row>
        <row r="10948">
          <cell r="N10948" t="str">
            <v/>
          </cell>
          <cell r="O10948" t="str">
            <v/>
          </cell>
          <cell r="P10948" t="str">
            <v/>
          </cell>
          <cell r="Q10948">
            <v>0</v>
          </cell>
        </row>
        <row r="10949">
          <cell r="N10949" t="str">
            <v/>
          </cell>
          <cell r="O10949" t="str">
            <v/>
          </cell>
          <cell r="P10949" t="str">
            <v/>
          </cell>
          <cell r="Q10949">
            <v>0</v>
          </cell>
        </row>
        <row r="10950">
          <cell r="N10950" t="str">
            <v/>
          </cell>
          <cell r="O10950" t="str">
            <v/>
          </cell>
          <cell r="P10950" t="str">
            <v/>
          </cell>
          <cell r="Q10950">
            <v>0</v>
          </cell>
        </row>
        <row r="10951">
          <cell r="N10951" t="str">
            <v/>
          </cell>
          <cell r="O10951" t="str">
            <v/>
          </cell>
          <cell r="P10951" t="str">
            <v/>
          </cell>
          <cell r="Q10951">
            <v>0</v>
          </cell>
        </row>
        <row r="10952">
          <cell r="N10952" t="str">
            <v/>
          </cell>
          <cell r="O10952" t="str">
            <v/>
          </cell>
          <cell r="P10952" t="str">
            <v/>
          </cell>
          <cell r="Q10952">
            <v>0</v>
          </cell>
        </row>
        <row r="10953">
          <cell r="N10953" t="str">
            <v/>
          </cell>
          <cell r="O10953" t="str">
            <v/>
          </cell>
          <cell r="P10953" t="str">
            <v/>
          </cell>
          <cell r="Q10953">
            <v>0</v>
          </cell>
        </row>
        <row r="10954">
          <cell r="N10954" t="str">
            <v/>
          </cell>
          <cell r="O10954" t="str">
            <v/>
          </cell>
          <cell r="P10954" t="str">
            <v/>
          </cell>
          <cell r="Q10954">
            <v>0</v>
          </cell>
        </row>
        <row r="10955">
          <cell r="N10955" t="str">
            <v/>
          </cell>
          <cell r="O10955" t="str">
            <v/>
          </cell>
          <cell r="P10955" t="str">
            <v/>
          </cell>
          <cell r="Q10955">
            <v>0</v>
          </cell>
        </row>
        <row r="10956">
          <cell r="N10956" t="str">
            <v/>
          </cell>
          <cell r="O10956" t="str">
            <v/>
          </cell>
          <cell r="P10956" t="str">
            <v/>
          </cell>
          <cell r="Q10956">
            <v>0</v>
          </cell>
        </row>
        <row r="10957">
          <cell r="N10957" t="str">
            <v/>
          </cell>
          <cell r="O10957" t="str">
            <v/>
          </cell>
          <cell r="P10957" t="str">
            <v/>
          </cell>
          <cell r="Q10957">
            <v>0</v>
          </cell>
        </row>
        <row r="10958">
          <cell r="N10958" t="str">
            <v/>
          </cell>
          <cell r="O10958" t="str">
            <v/>
          </cell>
          <cell r="P10958" t="str">
            <v/>
          </cell>
          <cell r="Q10958">
            <v>0</v>
          </cell>
        </row>
        <row r="10959">
          <cell r="N10959" t="str">
            <v/>
          </cell>
          <cell r="O10959" t="str">
            <v/>
          </cell>
          <cell r="P10959" t="str">
            <v/>
          </cell>
          <cell r="Q10959">
            <v>0</v>
          </cell>
        </row>
        <row r="10960">
          <cell r="N10960" t="str">
            <v/>
          </cell>
          <cell r="O10960" t="str">
            <v/>
          </cell>
          <cell r="P10960" t="str">
            <v/>
          </cell>
          <cell r="Q10960">
            <v>0</v>
          </cell>
        </row>
        <row r="10961">
          <cell r="N10961" t="str">
            <v/>
          </cell>
          <cell r="O10961" t="str">
            <v/>
          </cell>
          <cell r="P10961" t="str">
            <v/>
          </cell>
          <cell r="Q10961">
            <v>0</v>
          </cell>
        </row>
        <row r="10962">
          <cell r="N10962" t="str">
            <v/>
          </cell>
          <cell r="O10962" t="str">
            <v/>
          </cell>
          <cell r="P10962" t="str">
            <v/>
          </cell>
          <cell r="Q10962">
            <v>0</v>
          </cell>
        </row>
        <row r="10963">
          <cell r="N10963" t="str">
            <v/>
          </cell>
          <cell r="O10963" t="str">
            <v/>
          </cell>
          <cell r="P10963" t="str">
            <v/>
          </cell>
          <cell r="Q10963">
            <v>0</v>
          </cell>
        </row>
        <row r="10964">
          <cell r="N10964" t="str">
            <v/>
          </cell>
          <cell r="O10964" t="str">
            <v/>
          </cell>
          <cell r="P10964" t="str">
            <v/>
          </cell>
          <cell r="Q10964">
            <v>0</v>
          </cell>
        </row>
        <row r="10965">
          <cell r="N10965" t="str">
            <v/>
          </cell>
          <cell r="O10965" t="str">
            <v/>
          </cell>
          <cell r="P10965" t="str">
            <v/>
          </cell>
          <cell r="Q10965">
            <v>0</v>
          </cell>
        </row>
        <row r="10966">
          <cell r="N10966" t="str">
            <v/>
          </cell>
          <cell r="O10966" t="str">
            <v/>
          </cell>
          <cell r="P10966" t="str">
            <v/>
          </cell>
          <cell r="Q10966">
            <v>0</v>
          </cell>
        </row>
        <row r="10967">
          <cell r="N10967" t="str">
            <v/>
          </cell>
          <cell r="O10967" t="str">
            <v/>
          </cell>
          <cell r="P10967" t="str">
            <v/>
          </cell>
          <cell r="Q10967">
            <v>0</v>
          </cell>
        </row>
        <row r="10968">
          <cell r="N10968" t="str">
            <v/>
          </cell>
          <cell r="O10968" t="str">
            <v/>
          </cell>
          <cell r="P10968" t="str">
            <v/>
          </cell>
          <cell r="Q10968">
            <v>0</v>
          </cell>
        </row>
        <row r="10969">
          <cell r="N10969" t="str">
            <v/>
          </cell>
          <cell r="O10969" t="str">
            <v/>
          </cell>
          <cell r="P10969" t="str">
            <v/>
          </cell>
          <cell r="Q10969">
            <v>0</v>
          </cell>
        </row>
        <row r="10970">
          <cell r="N10970" t="str">
            <v/>
          </cell>
          <cell r="O10970" t="str">
            <v/>
          </cell>
          <cell r="P10970" t="str">
            <v/>
          </cell>
          <cell r="Q10970">
            <v>0</v>
          </cell>
        </row>
        <row r="10971">
          <cell r="N10971" t="str">
            <v/>
          </cell>
          <cell r="O10971" t="str">
            <v/>
          </cell>
          <cell r="P10971" t="str">
            <v/>
          </cell>
          <cell r="Q10971">
            <v>0</v>
          </cell>
        </row>
        <row r="10972">
          <cell r="N10972" t="str">
            <v/>
          </cell>
          <cell r="O10972" t="str">
            <v/>
          </cell>
          <cell r="P10972" t="str">
            <v/>
          </cell>
          <cell r="Q10972">
            <v>0</v>
          </cell>
        </row>
        <row r="10973">
          <cell r="N10973" t="str">
            <v/>
          </cell>
          <cell r="O10973" t="str">
            <v/>
          </cell>
          <cell r="P10973" t="str">
            <v/>
          </cell>
          <cell r="Q10973">
            <v>0</v>
          </cell>
        </row>
        <row r="10974">
          <cell r="N10974" t="str">
            <v/>
          </cell>
          <cell r="O10974" t="str">
            <v/>
          </cell>
          <cell r="P10974" t="str">
            <v/>
          </cell>
          <cell r="Q10974">
            <v>0</v>
          </cell>
        </row>
        <row r="10975">
          <cell r="N10975" t="str">
            <v/>
          </cell>
          <cell r="O10975" t="str">
            <v/>
          </cell>
          <cell r="P10975" t="str">
            <v/>
          </cell>
          <cell r="Q10975">
            <v>0</v>
          </cell>
        </row>
        <row r="10976">
          <cell r="N10976" t="str">
            <v/>
          </cell>
          <cell r="O10976" t="str">
            <v/>
          </cell>
          <cell r="P10976" t="str">
            <v/>
          </cell>
          <cell r="Q10976">
            <v>0</v>
          </cell>
        </row>
        <row r="10977">
          <cell r="N10977" t="str">
            <v/>
          </cell>
          <cell r="O10977" t="str">
            <v/>
          </cell>
          <cell r="P10977" t="str">
            <v/>
          </cell>
          <cell r="Q10977">
            <v>0</v>
          </cell>
        </row>
        <row r="10978">
          <cell r="N10978" t="str">
            <v/>
          </cell>
          <cell r="O10978" t="str">
            <v/>
          </cell>
          <cell r="P10978" t="str">
            <v/>
          </cell>
          <cell r="Q10978">
            <v>0</v>
          </cell>
        </row>
        <row r="10979">
          <cell r="N10979" t="str">
            <v/>
          </cell>
          <cell r="O10979" t="str">
            <v/>
          </cell>
          <cell r="P10979" t="str">
            <v/>
          </cell>
          <cell r="Q10979">
            <v>0</v>
          </cell>
        </row>
        <row r="10980">
          <cell r="N10980" t="str">
            <v/>
          </cell>
          <cell r="O10980" t="str">
            <v/>
          </cell>
          <cell r="P10980" t="str">
            <v/>
          </cell>
          <cell r="Q10980">
            <v>0</v>
          </cell>
        </row>
        <row r="10981">
          <cell r="N10981" t="str">
            <v/>
          </cell>
          <cell r="O10981" t="str">
            <v/>
          </cell>
          <cell r="P10981" t="str">
            <v/>
          </cell>
          <cell r="Q10981">
            <v>0</v>
          </cell>
        </row>
        <row r="10982">
          <cell r="N10982" t="str">
            <v/>
          </cell>
          <cell r="O10982" t="str">
            <v/>
          </cell>
          <cell r="P10982" t="str">
            <v/>
          </cell>
          <cell r="Q10982">
            <v>0</v>
          </cell>
        </row>
        <row r="10983">
          <cell r="N10983" t="str">
            <v/>
          </cell>
          <cell r="O10983" t="str">
            <v/>
          </cell>
          <cell r="P10983" t="str">
            <v/>
          </cell>
          <cell r="Q10983">
            <v>0</v>
          </cell>
        </row>
        <row r="10984">
          <cell r="N10984" t="str">
            <v/>
          </cell>
          <cell r="O10984" t="str">
            <v/>
          </cell>
          <cell r="P10984" t="str">
            <v/>
          </cell>
          <cell r="Q10984">
            <v>0</v>
          </cell>
        </row>
        <row r="10985">
          <cell r="N10985" t="str">
            <v/>
          </cell>
          <cell r="O10985" t="str">
            <v/>
          </cell>
          <cell r="P10985" t="str">
            <v/>
          </cell>
          <cell r="Q10985">
            <v>0</v>
          </cell>
        </row>
        <row r="10986">
          <cell r="N10986" t="str">
            <v/>
          </cell>
          <cell r="O10986" t="str">
            <v/>
          </cell>
          <cell r="P10986" t="str">
            <v/>
          </cell>
          <cell r="Q10986">
            <v>0</v>
          </cell>
        </row>
        <row r="10987">
          <cell r="N10987" t="str">
            <v/>
          </cell>
          <cell r="O10987" t="str">
            <v/>
          </cell>
          <cell r="P10987" t="str">
            <v/>
          </cell>
          <cell r="Q10987">
            <v>0</v>
          </cell>
        </row>
        <row r="10988">
          <cell r="N10988" t="str">
            <v/>
          </cell>
          <cell r="O10988" t="str">
            <v/>
          </cell>
          <cell r="P10988" t="str">
            <v/>
          </cell>
          <cell r="Q10988">
            <v>0</v>
          </cell>
        </row>
        <row r="10989">
          <cell r="N10989" t="str">
            <v/>
          </cell>
          <cell r="O10989" t="str">
            <v/>
          </cell>
          <cell r="P10989" t="str">
            <v/>
          </cell>
          <cell r="Q10989">
            <v>0</v>
          </cell>
        </row>
        <row r="10990">
          <cell r="N10990" t="str">
            <v/>
          </cell>
          <cell r="O10990" t="str">
            <v/>
          </cell>
          <cell r="P10990" t="str">
            <v/>
          </cell>
          <cell r="Q10990">
            <v>0</v>
          </cell>
        </row>
        <row r="10991">
          <cell r="N10991" t="str">
            <v/>
          </cell>
          <cell r="O10991" t="str">
            <v/>
          </cell>
          <cell r="P10991" t="str">
            <v/>
          </cell>
          <cell r="Q10991">
            <v>0</v>
          </cell>
        </row>
        <row r="10992">
          <cell r="N10992" t="str">
            <v/>
          </cell>
          <cell r="O10992" t="str">
            <v/>
          </cell>
          <cell r="P10992" t="str">
            <v/>
          </cell>
          <cell r="Q10992">
            <v>0</v>
          </cell>
        </row>
        <row r="10993">
          <cell r="N10993" t="str">
            <v/>
          </cell>
          <cell r="O10993" t="str">
            <v/>
          </cell>
          <cell r="P10993" t="str">
            <v/>
          </cell>
          <cell r="Q10993">
            <v>0</v>
          </cell>
        </row>
        <row r="10994">
          <cell r="N10994" t="str">
            <v/>
          </cell>
          <cell r="O10994" t="str">
            <v/>
          </cell>
          <cell r="P10994" t="str">
            <v/>
          </cell>
          <cell r="Q10994">
            <v>0</v>
          </cell>
        </row>
        <row r="10995">
          <cell r="N10995" t="str">
            <v/>
          </cell>
          <cell r="O10995" t="str">
            <v/>
          </cell>
          <cell r="P10995" t="str">
            <v/>
          </cell>
          <cell r="Q10995">
            <v>0</v>
          </cell>
        </row>
        <row r="10996">
          <cell r="N10996" t="str">
            <v/>
          </cell>
          <cell r="O10996" t="str">
            <v/>
          </cell>
          <cell r="P10996" t="str">
            <v/>
          </cell>
          <cell r="Q10996">
            <v>0</v>
          </cell>
        </row>
        <row r="10997">
          <cell r="N10997" t="str">
            <v/>
          </cell>
          <cell r="O10997" t="str">
            <v/>
          </cell>
          <cell r="P10997" t="str">
            <v/>
          </cell>
          <cell r="Q10997">
            <v>0</v>
          </cell>
        </row>
        <row r="10998">
          <cell r="N10998" t="str">
            <v/>
          </cell>
          <cell r="O10998" t="str">
            <v/>
          </cell>
          <cell r="P10998" t="str">
            <v/>
          </cell>
          <cell r="Q10998">
            <v>0</v>
          </cell>
        </row>
        <row r="10999">
          <cell r="N10999" t="str">
            <v/>
          </cell>
          <cell r="O10999" t="str">
            <v/>
          </cell>
          <cell r="P10999" t="str">
            <v/>
          </cell>
          <cell r="Q10999">
            <v>0</v>
          </cell>
        </row>
        <row r="11000">
          <cell r="N11000" t="str">
            <v/>
          </cell>
          <cell r="O11000" t="str">
            <v/>
          </cell>
          <cell r="P11000" t="str">
            <v/>
          </cell>
          <cell r="Q11000">
            <v>0</v>
          </cell>
        </row>
        <row r="11001">
          <cell r="N11001" t="str">
            <v/>
          </cell>
          <cell r="O11001" t="str">
            <v/>
          </cell>
          <cell r="P11001" t="str">
            <v/>
          </cell>
          <cell r="Q11001">
            <v>0</v>
          </cell>
        </row>
        <row r="11002">
          <cell r="N11002" t="str">
            <v/>
          </cell>
          <cell r="O11002" t="str">
            <v/>
          </cell>
          <cell r="P11002" t="str">
            <v/>
          </cell>
          <cell r="Q11002">
            <v>0</v>
          </cell>
        </row>
        <row r="11003">
          <cell r="N11003" t="str">
            <v/>
          </cell>
          <cell r="O11003" t="str">
            <v/>
          </cell>
          <cell r="P11003" t="str">
            <v/>
          </cell>
          <cell r="Q11003">
            <v>0</v>
          </cell>
        </row>
        <row r="11004">
          <cell r="N11004" t="str">
            <v/>
          </cell>
          <cell r="O11004" t="str">
            <v/>
          </cell>
          <cell r="P11004" t="str">
            <v/>
          </cell>
          <cell r="Q11004">
            <v>0</v>
          </cell>
        </row>
        <row r="11005">
          <cell r="N11005" t="str">
            <v/>
          </cell>
          <cell r="O11005" t="str">
            <v/>
          </cell>
          <cell r="P11005" t="str">
            <v/>
          </cell>
          <cell r="Q11005">
            <v>0</v>
          </cell>
        </row>
        <row r="11006">
          <cell r="N11006" t="str">
            <v/>
          </cell>
          <cell r="O11006" t="str">
            <v/>
          </cell>
          <cell r="P11006" t="str">
            <v/>
          </cell>
          <cell r="Q11006">
            <v>0</v>
          </cell>
        </row>
        <row r="11007">
          <cell r="N11007" t="str">
            <v/>
          </cell>
          <cell r="O11007" t="str">
            <v/>
          </cell>
          <cell r="P11007" t="str">
            <v/>
          </cell>
          <cell r="Q11007">
            <v>0</v>
          </cell>
        </row>
        <row r="11008">
          <cell r="N11008" t="str">
            <v/>
          </cell>
          <cell r="O11008" t="str">
            <v/>
          </cell>
          <cell r="P11008" t="str">
            <v/>
          </cell>
          <cell r="Q11008">
            <v>0</v>
          </cell>
        </row>
        <row r="11009">
          <cell r="N11009" t="str">
            <v/>
          </cell>
          <cell r="O11009" t="str">
            <v/>
          </cell>
          <cell r="P11009" t="str">
            <v/>
          </cell>
          <cell r="Q11009">
            <v>0</v>
          </cell>
        </row>
        <row r="11010">
          <cell r="N11010" t="str">
            <v/>
          </cell>
          <cell r="O11010" t="str">
            <v/>
          </cell>
          <cell r="P11010" t="str">
            <v/>
          </cell>
          <cell r="Q11010">
            <v>0</v>
          </cell>
        </row>
        <row r="11011">
          <cell r="N11011" t="str">
            <v/>
          </cell>
          <cell r="O11011" t="str">
            <v/>
          </cell>
          <cell r="P11011" t="str">
            <v/>
          </cell>
          <cell r="Q11011">
            <v>0</v>
          </cell>
        </row>
        <row r="11012">
          <cell r="N11012" t="str">
            <v/>
          </cell>
          <cell r="O11012" t="str">
            <v/>
          </cell>
          <cell r="P11012" t="str">
            <v/>
          </cell>
          <cell r="Q11012">
            <v>0</v>
          </cell>
        </row>
        <row r="11013">
          <cell r="N11013" t="str">
            <v/>
          </cell>
          <cell r="O11013" t="str">
            <v/>
          </cell>
          <cell r="P11013" t="str">
            <v/>
          </cell>
          <cell r="Q11013">
            <v>0</v>
          </cell>
        </row>
        <row r="11014">
          <cell r="N11014" t="str">
            <v/>
          </cell>
          <cell r="O11014" t="str">
            <v/>
          </cell>
          <cell r="P11014" t="str">
            <v/>
          </cell>
          <cell r="Q11014">
            <v>0</v>
          </cell>
        </row>
        <row r="11015">
          <cell r="N11015" t="str">
            <v/>
          </cell>
          <cell r="O11015" t="str">
            <v/>
          </cell>
          <cell r="P11015" t="str">
            <v/>
          </cell>
          <cell r="Q11015">
            <v>0</v>
          </cell>
        </row>
        <row r="11016">
          <cell r="N11016" t="str">
            <v/>
          </cell>
          <cell r="O11016" t="str">
            <v/>
          </cell>
          <cell r="P11016" t="str">
            <v/>
          </cell>
          <cell r="Q11016">
            <v>0</v>
          </cell>
        </row>
        <row r="11017">
          <cell r="N11017" t="str">
            <v/>
          </cell>
          <cell r="O11017" t="str">
            <v/>
          </cell>
          <cell r="P11017" t="str">
            <v/>
          </cell>
          <cell r="Q11017">
            <v>0</v>
          </cell>
        </row>
        <row r="11018">
          <cell r="N11018" t="str">
            <v/>
          </cell>
          <cell r="O11018" t="str">
            <v/>
          </cell>
          <cell r="P11018" t="str">
            <v/>
          </cell>
          <cell r="Q11018">
            <v>0</v>
          </cell>
        </row>
        <row r="11019">
          <cell r="N11019" t="str">
            <v/>
          </cell>
          <cell r="O11019" t="str">
            <v/>
          </cell>
          <cell r="P11019" t="str">
            <v/>
          </cell>
          <cell r="Q11019">
            <v>0</v>
          </cell>
        </row>
        <row r="11020">
          <cell r="N11020" t="str">
            <v/>
          </cell>
          <cell r="O11020" t="str">
            <v/>
          </cell>
          <cell r="P11020" t="str">
            <v/>
          </cell>
          <cell r="Q11020">
            <v>0</v>
          </cell>
        </row>
        <row r="11021">
          <cell r="N11021" t="str">
            <v/>
          </cell>
          <cell r="O11021" t="str">
            <v/>
          </cell>
          <cell r="P11021" t="str">
            <v/>
          </cell>
          <cell r="Q11021">
            <v>0</v>
          </cell>
        </row>
        <row r="11022">
          <cell r="N11022" t="str">
            <v/>
          </cell>
          <cell r="O11022" t="str">
            <v/>
          </cell>
          <cell r="P11022" t="str">
            <v/>
          </cell>
          <cell r="Q11022">
            <v>0</v>
          </cell>
        </row>
        <row r="11023">
          <cell r="N11023" t="str">
            <v/>
          </cell>
          <cell r="O11023" t="str">
            <v/>
          </cell>
          <cell r="P11023" t="str">
            <v/>
          </cell>
          <cell r="Q11023">
            <v>0</v>
          </cell>
        </row>
        <row r="11024">
          <cell r="N11024" t="str">
            <v/>
          </cell>
          <cell r="O11024" t="str">
            <v/>
          </cell>
          <cell r="P11024" t="str">
            <v/>
          </cell>
          <cell r="Q11024">
            <v>0</v>
          </cell>
        </row>
        <row r="11025">
          <cell r="N11025" t="str">
            <v/>
          </cell>
          <cell r="O11025" t="str">
            <v/>
          </cell>
          <cell r="P11025" t="str">
            <v/>
          </cell>
          <cell r="Q11025">
            <v>0</v>
          </cell>
        </row>
        <row r="11026">
          <cell r="N11026" t="str">
            <v/>
          </cell>
          <cell r="O11026" t="str">
            <v/>
          </cell>
          <cell r="P11026" t="str">
            <v/>
          </cell>
          <cell r="Q11026">
            <v>0</v>
          </cell>
        </row>
        <row r="11027">
          <cell r="N11027" t="str">
            <v/>
          </cell>
          <cell r="O11027" t="str">
            <v/>
          </cell>
          <cell r="P11027" t="str">
            <v/>
          </cell>
          <cell r="Q11027">
            <v>0</v>
          </cell>
        </row>
        <row r="11028">
          <cell r="N11028" t="str">
            <v/>
          </cell>
          <cell r="O11028" t="str">
            <v/>
          </cell>
          <cell r="P11028" t="str">
            <v/>
          </cell>
          <cell r="Q11028">
            <v>0</v>
          </cell>
        </row>
        <row r="11029">
          <cell r="N11029" t="str">
            <v/>
          </cell>
          <cell r="O11029" t="str">
            <v/>
          </cell>
          <cell r="P11029" t="str">
            <v/>
          </cell>
          <cell r="Q11029">
            <v>0</v>
          </cell>
        </row>
        <row r="11030">
          <cell r="N11030" t="str">
            <v/>
          </cell>
          <cell r="O11030" t="str">
            <v/>
          </cell>
          <cell r="P11030" t="str">
            <v/>
          </cell>
          <cell r="Q11030">
            <v>0</v>
          </cell>
        </row>
        <row r="11031">
          <cell r="N11031" t="str">
            <v/>
          </cell>
          <cell r="O11031" t="str">
            <v/>
          </cell>
          <cell r="P11031" t="str">
            <v/>
          </cell>
          <cell r="Q11031">
            <v>0</v>
          </cell>
        </row>
        <row r="11032">
          <cell r="N11032" t="str">
            <v/>
          </cell>
          <cell r="O11032" t="str">
            <v/>
          </cell>
          <cell r="P11032" t="str">
            <v/>
          </cell>
          <cell r="Q11032">
            <v>0</v>
          </cell>
        </row>
        <row r="11033">
          <cell r="N11033" t="str">
            <v/>
          </cell>
          <cell r="O11033" t="str">
            <v/>
          </cell>
          <cell r="P11033" t="str">
            <v/>
          </cell>
          <cell r="Q11033">
            <v>0</v>
          </cell>
        </row>
        <row r="11034">
          <cell r="N11034" t="str">
            <v/>
          </cell>
          <cell r="O11034" t="str">
            <v/>
          </cell>
          <cell r="P11034" t="str">
            <v/>
          </cell>
          <cell r="Q11034">
            <v>0</v>
          </cell>
        </row>
        <row r="11035">
          <cell r="N11035" t="str">
            <v/>
          </cell>
          <cell r="O11035" t="str">
            <v/>
          </cell>
          <cell r="P11035" t="str">
            <v/>
          </cell>
          <cell r="Q11035">
            <v>0</v>
          </cell>
        </row>
        <row r="11036">
          <cell r="N11036" t="str">
            <v/>
          </cell>
          <cell r="O11036" t="str">
            <v/>
          </cell>
          <cell r="P11036" t="str">
            <v/>
          </cell>
          <cell r="Q11036">
            <v>0</v>
          </cell>
        </row>
        <row r="11037">
          <cell r="N11037" t="str">
            <v/>
          </cell>
          <cell r="O11037" t="str">
            <v/>
          </cell>
          <cell r="P11037" t="str">
            <v/>
          </cell>
          <cell r="Q11037">
            <v>0</v>
          </cell>
        </row>
        <row r="11038">
          <cell r="N11038" t="str">
            <v/>
          </cell>
          <cell r="O11038" t="str">
            <v/>
          </cell>
          <cell r="P11038" t="str">
            <v/>
          </cell>
          <cell r="Q11038">
            <v>0</v>
          </cell>
        </row>
        <row r="11039">
          <cell r="N11039" t="str">
            <v/>
          </cell>
          <cell r="O11039" t="str">
            <v/>
          </cell>
          <cell r="P11039" t="str">
            <v/>
          </cell>
          <cell r="Q11039">
            <v>0</v>
          </cell>
        </row>
        <row r="11040">
          <cell r="N11040" t="str">
            <v/>
          </cell>
          <cell r="O11040" t="str">
            <v/>
          </cell>
          <cell r="P11040" t="str">
            <v/>
          </cell>
          <cell r="Q11040">
            <v>0</v>
          </cell>
        </row>
        <row r="11041">
          <cell r="N11041" t="str">
            <v/>
          </cell>
          <cell r="O11041" t="str">
            <v/>
          </cell>
          <cell r="P11041" t="str">
            <v/>
          </cell>
          <cell r="Q11041">
            <v>0</v>
          </cell>
        </row>
        <row r="11042">
          <cell r="N11042" t="str">
            <v/>
          </cell>
          <cell r="O11042" t="str">
            <v/>
          </cell>
          <cell r="P11042" t="str">
            <v/>
          </cell>
          <cell r="Q11042">
            <v>0</v>
          </cell>
        </row>
        <row r="11043">
          <cell r="N11043" t="str">
            <v/>
          </cell>
          <cell r="O11043" t="str">
            <v/>
          </cell>
          <cell r="P11043" t="str">
            <v/>
          </cell>
          <cell r="Q11043">
            <v>0</v>
          </cell>
        </row>
        <row r="11044">
          <cell r="N11044" t="str">
            <v/>
          </cell>
          <cell r="O11044" t="str">
            <v/>
          </cell>
          <cell r="P11044" t="str">
            <v/>
          </cell>
          <cell r="Q11044">
            <v>0</v>
          </cell>
        </row>
        <row r="11045">
          <cell r="N11045" t="str">
            <v/>
          </cell>
          <cell r="O11045" t="str">
            <v/>
          </cell>
          <cell r="P11045" t="str">
            <v/>
          </cell>
          <cell r="Q11045">
            <v>0</v>
          </cell>
        </row>
        <row r="11046">
          <cell r="N11046" t="str">
            <v/>
          </cell>
          <cell r="O11046" t="str">
            <v/>
          </cell>
          <cell r="P11046" t="str">
            <v/>
          </cell>
          <cell r="Q11046">
            <v>0</v>
          </cell>
        </row>
        <row r="11047">
          <cell r="N11047" t="str">
            <v/>
          </cell>
          <cell r="O11047" t="str">
            <v/>
          </cell>
          <cell r="P11047" t="str">
            <v/>
          </cell>
          <cell r="Q11047">
            <v>0</v>
          </cell>
        </row>
        <row r="11048">
          <cell r="N11048" t="str">
            <v/>
          </cell>
          <cell r="O11048" t="str">
            <v/>
          </cell>
          <cell r="P11048" t="str">
            <v/>
          </cell>
          <cell r="Q11048">
            <v>0</v>
          </cell>
        </row>
        <row r="11049">
          <cell r="N11049" t="str">
            <v/>
          </cell>
          <cell r="O11049" t="str">
            <v/>
          </cell>
          <cell r="P11049" t="str">
            <v/>
          </cell>
          <cell r="Q11049">
            <v>0</v>
          </cell>
        </row>
        <row r="11050">
          <cell r="N11050" t="str">
            <v/>
          </cell>
          <cell r="O11050" t="str">
            <v/>
          </cell>
          <cell r="P11050" t="str">
            <v/>
          </cell>
          <cell r="Q11050">
            <v>0</v>
          </cell>
        </row>
        <row r="11051">
          <cell r="N11051" t="str">
            <v/>
          </cell>
          <cell r="O11051" t="str">
            <v/>
          </cell>
          <cell r="P11051" t="str">
            <v/>
          </cell>
          <cell r="Q11051">
            <v>0</v>
          </cell>
        </row>
        <row r="11052">
          <cell r="N11052" t="str">
            <v/>
          </cell>
          <cell r="O11052" t="str">
            <v/>
          </cell>
          <cell r="P11052" t="str">
            <v/>
          </cell>
          <cell r="Q11052">
            <v>0</v>
          </cell>
        </row>
        <row r="11053">
          <cell r="N11053" t="str">
            <v/>
          </cell>
          <cell r="O11053" t="str">
            <v/>
          </cell>
          <cell r="P11053" t="str">
            <v/>
          </cell>
          <cell r="Q11053">
            <v>0</v>
          </cell>
        </row>
        <row r="11054">
          <cell r="N11054" t="str">
            <v/>
          </cell>
          <cell r="O11054" t="str">
            <v/>
          </cell>
          <cell r="P11054" t="str">
            <v/>
          </cell>
          <cell r="Q11054">
            <v>0</v>
          </cell>
        </row>
        <row r="11055">
          <cell r="N11055" t="str">
            <v/>
          </cell>
          <cell r="O11055" t="str">
            <v/>
          </cell>
          <cell r="P11055" t="str">
            <v/>
          </cell>
          <cell r="Q11055">
            <v>0</v>
          </cell>
        </row>
        <row r="11056">
          <cell r="N11056" t="str">
            <v/>
          </cell>
          <cell r="O11056" t="str">
            <v/>
          </cell>
          <cell r="P11056" t="str">
            <v/>
          </cell>
          <cell r="Q11056">
            <v>0</v>
          </cell>
        </row>
        <row r="11057">
          <cell r="N11057" t="str">
            <v/>
          </cell>
          <cell r="O11057" t="str">
            <v/>
          </cell>
          <cell r="P11057" t="str">
            <v/>
          </cell>
          <cell r="Q11057">
            <v>0</v>
          </cell>
        </row>
        <row r="11058">
          <cell r="N11058" t="str">
            <v/>
          </cell>
          <cell r="O11058" t="str">
            <v/>
          </cell>
          <cell r="P11058" t="str">
            <v/>
          </cell>
          <cell r="Q11058">
            <v>0</v>
          </cell>
        </row>
        <row r="11059">
          <cell r="N11059" t="str">
            <v/>
          </cell>
          <cell r="O11059" t="str">
            <v/>
          </cell>
          <cell r="P11059" t="str">
            <v/>
          </cell>
          <cell r="Q11059">
            <v>0</v>
          </cell>
        </row>
        <row r="11060">
          <cell r="N11060" t="str">
            <v/>
          </cell>
          <cell r="O11060" t="str">
            <v/>
          </cell>
          <cell r="P11060" t="str">
            <v/>
          </cell>
          <cell r="Q11060">
            <v>0</v>
          </cell>
        </row>
        <row r="11061">
          <cell r="N11061" t="str">
            <v/>
          </cell>
          <cell r="O11061" t="str">
            <v/>
          </cell>
          <cell r="P11061" t="str">
            <v/>
          </cell>
          <cell r="Q11061">
            <v>0</v>
          </cell>
        </row>
        <row r="11062">
          <cell r="N11062" t="str">
            <v/>
          </cell>
          <cell r="O11062" t="str">
            <v/>
          </cell>
          <cell r="P11062" t="str">
            <v/>
          </cell>
          <cell r="Q11062">
            <v>0</v>
          </cell>
        </row>
        <row r="11063">
          <cell r="N11063" t="str">
            <v/>
          </cell>
          <cell r="O11063" t="str">
            <v/>
          </cell>
          <cell r="P11063" t="str">
            <v/>
          </cell>
          <cell r="Q11063">
            <v>0</v>
          </cell>
        </row>
        <row r="11064">
          <cell r="N11064" t="str">
            <v/>
          </cell>
          <cell r="O11064" t="str">
            <v/>
          </cell>
          <cell r="P11064" t="str">
            <v/>
          </cell>
          <cell r="Q11064">
            <v>0</v>
          </cell>
        </row>
        <row r="11065">
          <cell r="N11065" t="str">
            <v/>
          </cell>
          <cell r="O11065" t="str">
            <v/>
          </cell>
          <cell r="P11065" t="str">
            <v/>
          </cell>
          <cell r="Q11065">
            <v>0</v>
          </cell>
        </row>
        <row r="11066">
          <cell r="N11066" t="str">
            <v/>
          </cell>
          <cell r="O11066" t="str">
            <v/>
          </cell>
          <cell r="P11066" t="str">
            <v/>
          </cell>
          <cell r="Q11066">
            <v>0</v>
          </cell>
        </row>
        <row r="11067">
          <cell r="N11067" t="str">
            <v/>
          </cell>
          <cell r="O11067" t="str">
            <v/>
          </cell>
          <cell r="P11067" t="str">
            <v/>
          </cell>
          <cell r="Q11067">
            <v>0</v>
          </cell>
        </row>
        <row r="11068">
          <cell r="N11068" t="str">
            <v/>
          </cell>
          <cell r="O11068" t="str">
            <v/>
          </cell>
          <cell r="P11068" t="str">
            <v/>
          </cell>
          <cell r="Q11068">
            <v>0</v>
          </cell>
        </row>
        <row r="11069">
          <cell r="N11069" t="str">
            <v/>
          </cell>
          <cell r="O11069" t="str">
            <v/>
          </cell>
          <cell r="P11069" t="str">
            <v/>
          </cell>
          <cell r="Q11069">
            <v>0</v>
          </cell>
        </row>
        <row r="11070">
          <cell r="N11070" t="str">
            <v/>
          </cell>
          <cell r="O11070" t="str">
            <v/>
          </cell>
          <cell r="P11070" t="str">
            <v/>
          </cell>
          <cell r="Q11070">
            <v>0</v>
          </cell>
        </row>
        <row r="11071">
          <cell r="N11071" t="str">
            <v/>
          </cell>
          <cell r="O11071" t="str">
            <v/>
          </cell>
          <cell r="P11071" t="str">
            <v/>
          </cell>
          <cell r="Q11071">
            <v>0</v>
          </cell>
        </row>
        <row r="11072">
          <cell r="N11072" t="str">
            <v/>
          </cell>
          <cell r="O11072" t="str">
            <v/>
          </cell>
          <cell r="P11072" t="str">
            <v/>
          </cell>
          <cell r="Q11072">
            <v>0</v>
          </cell>
        </row>
        <row r="11073">
          <cell r="N11073" t="str">
            <v/>
          </cell>
          <cell r="O11073" t="str">
            <v/>
          </cell>
          <cell r="P11073" t="str">
            <v/>
          </cell>
          <cell r="Q11073">
            <v>0</v>
          </cell>
        </row>
        <row r="11074">
          <cell r="N11074" t="str">
            <v/>
          </cell>
          <cell r="O11074" t="str">
            <v/>
          </cell>
          <cell r="P11074" t="str">
            <v/>
          </cell>
          <cell r="Q11074">
            <v>0</v>
          </cell>
        </row>
        <row r="11075">
          <cell r="N11075" t="str">
            <v/>
          </cell>
          <cell r="O11075" t="str">
            <v/>
          </cell>
          <cell r="P11075" t="str">
            <v/>
          </cell>
          <cell r="Q11075">
            <v>0</v>
          </cell>
        </row>
        <row r="11076">
          <cell r="N11076" t="str">
            <v/>
          </cell>
          <cell r="O11076" t="str">
            <v/>
          </cell>
          <cell r="P11076" t="str">
            <v/>
          </cell>
          <cell r="Q11076">
            <v>0</v>
          </cell>
        </row>
        <row r="11077">
          <cell r="N11077" t="str">
            <v/>
          </cell>
          <cell r="O11077" t="str">
            <v/>
          </cell>
          <cell r="P11077" t="str">
            <v/>
          </cell>
          <cell r="Q11077">
            <v>0</v>
          </cell>
        </row>
        <row r="11078">
          <cell r="N11078" t="str">
            <v/>
          </cell>
          <cell r="O11078" t="str">
            <v/>
          </cell>
          <cell r="P11078" t="str">
            <v/>
          </cell>
          <cell r="Q11078">
            <v>0</v>
          </cell>
        </row>
        <row r="11079">
          <cell r="N11079" t="str">
            <v/>
          </cell>
          <cell r="O11079" t="str">
            <v/>
          </cell>
          <cell r="P11079" t="str">
            <v/>
          </cell>
          <cell r="Q11079">
            <v>0</v>
          </cell>
        </row>
        <row r="11080">
          <cell r="N11080" t="str">
            <v/>
          </cell>
          <cell r="O11080" t="str">
            <v/>
          </cell>
          <cell r="P11080" t="str">
            <v/>
          </cell>
          <cell r="Q11080">
            <v>0</v>
          </cell>
        </row>
        <row r="11081">
          <cell r="N11081" t="str">
            <v/>
          </cell>
          <cell r="O11081" t="str">
            <v/>
          </cell>
          <cell r="P11081" t="str">
            <v/>
          </cell>
          <cell r="Q11081">
            <v>0</v>
          </cell>
        </row>
        <row r="11082">
          <cell r="N11082" t="str">
            <v/>
          </cell>
          <cell r="O11082" t="str">
            <v/>
          </cell>
          <cell r="P11082" t="str">
            <v/>
          </cell>
          <cell r="Q11082">
            <v>0</v>
          </cell>
        </row>
        <row r="11083">
          <cell r="N11083" t="str">
            <v/>
          </cell>
          <cell r="O11083" t="str">
            <v/>
          </cell>
          <cell r="P11083" t="str">
            <v/>
          </cell>
          <cell r="Q11083">
            <v>0</v>
          </cell>
        </row>
        <row r="11084">
          <cell r="N11084" t="str">
            <v/>
          </cell>
          <cell r="O11084" t="str">
            <v/>
          </cell>
          <cell r="P11084" t="str">
            <v/>
          </cell>
          <cell r="Q11084">
            <v>0</v>
          </cell>
        </row>
        <row r="11085">
          <cell r="N11085" t="str">
            <v/>
          </cell>
          <cell r="O11085" t="str">
            <v/>
          </cell>
          <cell r="P11085" t="str">
            <v/>
          </cell>
          <cell r="Q11085">
            <v>0</v>
          </cell>
        </row>
        <row r="11086">
          <cell r="N11086" t="str">
            <v/>
          </cell>
          <cell r="O11086" t="str">
            <v/>
          </cell>
          <cell r="P11086" t="str">
            <v/>
          </cell>
          <cell r="Q11086">
            <v>0</v>
          </cell>
        </row>
        <row r="11087">
          <cell r="N11087" t="str">
            <v/>
          </cell>
          <cell r="O11087" t="str">
            <v/>
          </cell>
          <cell r="P11087" t="str">
            <v/>
          </cell>
          <cell r="Q11087">
            <v>0</v>
          </cell>
        </row>
        <row r="11088">
          <cell r="N11088" t="str">
            <v/>
          </cell>
          <cell r="O11088" t="str">
            <v/>
          </cell>
          <cell r="P11088" t="str">
            <v/>
          </cell>
          <cell r="Q11088">
            <v>0</v>
          </cell>
        </row>
        <row r="11089">
          <cell r="N11089" t="str">
            <v/>
          </cell>
          <cell r="O11089" t="str">
            <v/>
          </cell>
          <cell r="P11089" t="str">
            <v/>
          </cell>
          <cell r="Q11089">
            <v>0</v>
          </cell>
        </row>
        <row r="11090">
          <cell r="N11090" t="str">
            <v/>
          </cell>
          <cell r="O11090" t="str">
            <v/>
          </cell>
          <cell r="P11090" t="str">
            <v/>
          </cell>
          <cell r="Q11090">
            <v>0</v>
          </cell>
        </row>
        <row r="11091">
          <cell r="N11091" t="str">
            <v/>
          </cell>
          <cell r="O11091" t="str">
            <v/>
          </cell>
          <cell r="P11091" t="str">
            <v/>
          </cell>
          <cell r="Q11091">
            <v>0</v>
          </cell>
        </row>
        <row r="11092">
          <cell r="N11092" t="str">
            <v/>
          </cell>
          <cell r="O11092" t="str">
            <v/>
          </cell>
          <cell r="P11092" t="str">
            <v/>
          </cell>
          <cell r="Q11092">
            <v>0</v>
          </cell>
        </row>
        <row r="11093">
          <cell r="N11093" t="str">
            <v/>
          </cell>
          <cell r="O11093" t="str">
            <v/>
          </cell>
          <cell r="P11093" t="str">
            <v/>
          </cell>
          <cell r="Q11093">
            <v>0</v>
          </cell>
        </row>
        <row r="11094">
          <cell r="N11094" t="str">
            <v/>
          </cell>
          <cell r="O11094" t="str">
            <v/>
          </cell>
          <cell r="P11094" t="str">
            <v/>
          </cell>
          <cell r="Q11094">
            <v>0</v>
          </cell>
        </row>
        <row r="11095">
          <cell r="N11095" t="str">
            <v/>
          </cell>
          <cell r="O11095" t="str">
            <v/>
          </cell>
          <cell r="P11095" t="str">
            <v/>
          </cell>
          <cell r="Q11095">
            <v>0</v>
          </cell>
        </row>
        <row r="11096">
          <cell r="N11096" t="str">
            <v/>
          </cell>
          <cell r="O11096" t="str">
            <v/>
          </cell>
          <cell r="P11096" t="str">
            <v/>
          </cell>
          <cell r="Q11096">
            <v>0</v>
          </cell>
        </row>
        <row r="11097">
          <cell r="N11097" t="str">
            <v/>
          </cell>
          <cell r="O11097" t="str">
            <v/>
          </cell>
          <cell r="P11097" t="str">
            <v/>
          </cell>
          <cell r="Q11097">
            <v>0</v>
          </cell>
        </row>
        <row r="11098">
          <cell r="N11098" t="str">
            <v/>
          </cell>
          <cell r="O11098" t="str">
            <v/>
          </cell>
          <cell r="P11098" t="str">
            <v/>
          </cell>
          <cell r="Q11098">
            <v>0</v>
          </cell>
        </row>
        <row r="11099">
          <cell r="N11099" t="str">
            <v/>
          </cell>
          <cell r="O11099" t="str">
            <v/>
          </cell>
          <cell r="P11099" t="str">
            <v/>
          </cell>
          <cell r="Q11099">
            <v>0</v>
          </cell>
        </row>
        <row r="11100">
          <cell r="N11100" t="str">
            <v/>
          </cell>
          <cell r="O11100" t="str">
            <v/>
          </cell>
          <cell r="P11100" t="str">
            <v/>
          </cell>
          <cell r="Q11100">
            <v>0</v>
          </cell>
        </row>
        <row r="11101">
          <cell r="N11101" t="str">
            <v/>
          </cell>
          <cell r="O11101" t="str">
            <v/>
          </cell>
          <cell r="P11101" t="str">
            <v/>
          </cell>
          <cell r="Q11101">
            <v>0</v>
          </cell>
        </row>
        <row r="11102">
          <cell r="N11102" t="str">
            <v/>
          </cell>
          <cell r="O11102" t="str">
            <v/>
          </cell>
          <cell r="P11102" t="str">
            <v/>
          </cell>
          <cell r="Q11102">
            <v>0</v>
          </cell>
        </row>
        <row r="11103">
          <cell r="N11103" t="str">
            <v/>
          </cell>
          <cell r="O11103" t="str">
            <v/>
          </cell>
          <cell r="P11103" t="str">
            <v/>
          </cell>
          <cell r="Q11103">
            <v>0</v>
          </cell>
        </row>
        <row r="11104">
          <cell r="N11104" t="str">
            <v/>
          </cell>
          <cell r="O11104" t="str">
            <v/>
          </cell>
          <cell r="P11104" t="str">
            <v/>
          </cell>
          <cell r="Q11104">
            <v>0</v>
          </cell>
        </row>
        <row r="11105">
          <cell r="N11105" t="str">
            <v/>
          </cell>
          <cell r="O11105" t="str">
            <v/>
          </cell>
          <cell r="P11105" t="str">
            <v/>
          </cell>
          <cell r="Q11105">
            <v>0</v>
          </cell>
        </row>
        <row r="11106">
          <cell r="N11106" t="str">
            <v/>
          </cell>
          <cell r="O11106" t="str">
            <v/>
          </cell>
          <cell r="P11106" t="str">
            <v/>
          </cell>
          <cell r="Q11106">
            <v>0</v>
          </cell>
        </row>
        <row r="11107">
          <cell r="N11107" t="str">
            <v/>
          </cell>
          <cell r="O11107" t="str">
            <v/>
          </cell>
          <cell r="P11107" t="str">
            <v/>
          </cell>
          <cell r="Q11107">
            <v>0</v>
          </cell>
        </row>
        <row r="11108">
          <cell r="N11108" t="str">
            <v/>
          </cell>
          <cell r="O11108" t="str">
            <v/>
          </cell>
          <cell r="P11108" t="str">
            <v/>
          </cell>
          <cell r="Q11108">
            <v>0</v>
          </cell>
        </row>
        <row r="11109">
          <cell r="N11109" t="str">
            <v/>
          </cell>
          <cell r="O11109" t="str">
            <v/>
          </cell>
          <cell r="P11109" t="str">
            <v/>
          </cell>
          <cell r="Q11109">
            <v>0</v>
          </cell>
        </row>
        <row r="11110">
          <cell r="N11110" t="str">
            <v/>
          </cell>
          <cell r="O11110" t="str">
            <v/>
          </cell>
          <cell r="P11110" t="str">
            <v/>
          </cell>
          <cell r="Q11110">
            <v>0</v>
          </cell>
        </row>
        <row r="11111">
          <cell r="N11111" t="str">
            <v/>
          </cell>
          <cell r="O11111" t="str">
            <v/>
          </cell>
          <cell r="P11111" t="str">
            <v/>
          </cell>
          <cell r="Q11111">
            <v>0</v>
          </cell>
        </row>
        <row r="11112">
          <cell r="N11112" t="str">
            <v/>
          </cell>
          <cell r="O11112" t="str">
            <v/>
          </cell>
          <cell r="P11112" t="str">
            <v/>
          </cell>
          <cell r="Q11112">
            <v>0</v>
          </cell>
        </row>
        <row r="11113">
          <cell r="N11113" t="str">
            <v/>
          </cell>
          <cell r="O11113" t="str">
            <v/>
          </cell>
          <cell r="P11113" t="str">
            <v/>
          </cell>
          <cell r="Q11113">
            <v>0</v>
          </cell>
        </row>
        <row r="11114">
          <cell r="N11114" t="str">
            <v/>
          </cell>
          <cell r="O11114" t="str">
            <v/>
          </cell>
          <cell r="P11114" t="str">
            <v/>
          </cell>
          <cell r="Q11114">
            <v>0</v>
          </cell>
        </row>
        <row r="11115">
          <cell r="N11115" t="str">
            <v/>
          </cell>
          <cell r="O11115" t="str">
            <v/>
          </cell>
          <cell r="P11115" t="str">
            <v/>
          </cell>
          <cell r="Q11115">
            <v>0</v>
          </cell>
        </row>
        <row r="11116">
          <cell r="N11116" t="str">
            <v/>
          </cell>
          <cell r="O11116" t="str">
            <v/>
          </cell>
          <cell r="P11116" t="str">
            <v/>
          </cell>
          <cell r="Q11116">
            <v>0</v>
          </cell>
        </row>
        <row r="11117">
          <cell r="N11117" t="str">
            <v/>
          </cell>
          <cell r="O11117" t="str">
            <v/>
          </cell>
          <cell r="P11117" t="str">
            <v/>
          </cell>
          <cell r="Q11117">
            <v>0</v>
          </cell>
        </row>
        <row r="11118">
          <cell r="N11118" t="str">
            <v/>
          </cell>
          <cell r="O11118" t="str">
            <v/>
          </cell>
          <cell r="P11118" t="str">
            <v/>
          </cell>
          <cell r="Q11118">
            <v>0</v>
          </cell>
        </row>
        <row r="11119">
          <cell r="N11119" t="str">
            <v/>
          </cell>
          <cell r="O11119" t="str">
            <v/>
          </cell>
          <cell r="P11119" t="str">
            <v/>
          </cell>
          <cell r="Q11119">
            <v>0</v>
          </cell>
        </row>
        <row r="11120">
          <cell r="N11120" t="str">
            <v/>
          </cell>
          <cell r="O11120" t="str">
            <v/>
          </cell>
          <cell r="P11120" t="str">
            <v/>
          </cell>
          <cell r="Q11120">
            <v>0</v>
          </cell>
        </row>
        <row r="11121">
          <cell r="N11121" t="str">
            <v/>
          </cell>
          <cell r="O11121" t="str">
            <v/>
          </cell>
          <cell r="P11121" t="str">
            <v/>
          </cell>
          <cell r="Q11121">
            <v>0</v>
          </cell>
        </row>
        <row r="11122">
          <cell r="N11122" t="str">
            <v/>
          </cell>
          <cell r="O11122" t="str">
            <v/>
          </cell>
          <cell r="P11122" t="str">
            <v/>
          </cell>
          <cell r="Q11122">
            <v>0</v>
          </cell>
        </row>
        <row r="11123">
          <cell r="N11123" t="str">
            <v/>
          </cell>
          <cell r="O11123" t="str">
            <v/>
          </cell>
          <cell r="P11123" t="str">
            <v/>
          </cell>
          <cell r="Q11123">
            <v>0</v>
          </cell>
        </row>
        <row r="11124">
          <cell r="N11124" t="str">
            <v/>
          </cell>
          <cell r="O11124" t="str">
            <v/>
          </cell>
          <cell r="P11124" t="str">
            <v/>
          </cell>
          <cell r="Q11124">
            <v>0</v>
          </cell>
        </row>
        <row r="11125">
          <cell r="N11125" t="str">
            <v/>
          </cell>
          <cell r="O11125" t="str">
            <v/>
          </cell>
          <cell r="P11125" t="str">
            <v/>
          </cell>
          <cell r="Q11125">
            <v>0</v>
          </cell>
        </row>
        <row r="11126">
          <cell r="N11126" t="str">
            <v/>
          </cell>
          <cell r="O11126" t="str">
            <v/>
          </cell>
          <cell r="P11126" t="str">
            <v/>
          </cell>
          <cell r="Q11126">
            <v>0</v>
          </cell>
        </row>
        <row r="11127">
          <cell r="N11127" t="str">
            <v/>
          </cell>
          <cell r="O11127" t="str">
            <v/>
          </cell>
          <cell r="P11127" t="str">
            <v/>
          </cell>
          <cell r="Q11127">
            <v>0</v>
          </cell>
        </row>
        <row r="11128">
          <cell r="N11128" t="str">
            <v/>
          </cell>
          <cell r="O11128" t="str">
            <v/>
          </cell>
          <cell r="P11128" t="str">
            <v/>
          </cell>
          <cell r="Q11128">
            <v>0</v>
          </cell>
        </row>
        <row r="11129">
          <cell r="N11129" t="str">
            <v/>
          </cell>
          <cell r="O11129" t="str">
            <v/>
          </cell>
          <cell r="P11129" t="str">
            <v/>
          </cell>
          <cell r="Q11129">
            <v>0</v>
          </cell>
        </row>
        <row r="11130">
          <cell r="N11130" t="str">
            <v/>
          </cell>
          <cell r="O11130" t="str">
            <v/>
          </cell>
          <cell r="P11130" t="str">
            <v/>
          </cell>
          <cell r="Q11130">
            <v>0</v>
          </cell>
        </row>
        <row r="11131">
          <cell r="N11131" t="str">
            <v/>
          </cell>
          <cell r="O11131" t="str">
            <v/>
          </cell>
          <cell r="P11131" t="str">
            <v/>
          </cell>
          <cell r="Q11131">
            <v>0</v>
          </cell>
        </row>
        <row r="11132">
          <cell r="N11132" t="str">
            <v/>
          </cell>
          <cell r="O11132" t="str">
            <v/>
          </cell>
          <cell r="P11132" t="str">
            <v/>
          </cell>
          <cell r="Q11132">
            <v>0</v>
          </cell>
        </row>
        <row r="11133">
          <cell r="N11133" t="str">
            <v/>
          </cell>
          <cell r="O11133" t="str">
            <v/>
          </cell>
          <cell r="P11133" t="str">
            <v/>
          </cell>
          <cell r="Q11133">
            <v>0</v>
          </cell>
        </row>
        <row r="11134">
          <cell r="N11134" t="str">
            <v/>
          </cell>
          <cell r="O11134" t="str">
            <v/>
          </cell>
          <cell r="P11134" t="str">
            <v/>
          </cell>
          <cell r="Q11134">
            <v>0</v>
          </cell>
        </row>
        <row r="11135">
          <cell r="N11135" t="str">
            <v/>
          </cell>
          <cell r="O11135" t="str">
            <v/>
          </cell>
          <cell r="P11135" t="str">
            <v/>
          </cell>
          <cell r="Q11135">
            <v>0</v>
          </cell>
        </row>
        <row r="11136">
          <cell r="N11136" t="str">
            <v/>
          </cell>
          <cell r="O11136" t="str">
            <v/>
          </cell>
          <cell r="P11136" t="str">
            <v/>
          </cell>
          <cell r="Q11136">
            <v>0</v>
          </cell>
        </row>
        <row r="11137">
          <cell r="N11137" t="str">
            <v/>
          </cell>
          <cell r="O11137" t="str">
            <v/>
          </cell>
          <cell r="P11137" t="str">
            <v/>
          </cell>
          <cell r="Q11137">
            <v>0</v>
          </cell>
        </row>
        <row r="11138">
          <cell r="N11138" t="str">
            <v/>
          </cell>
          <cell r="O11138" t="str">
            <v/>
          </cell>
          <cell r="P11138" t="str">
            <v/>
          </cell>
          <cell r="Q11138">
            <v>0</v>
          </cell>
        </row>
        <row r="11139">
          <cell r="N11139" t="str">
            <v/>
          </cell>
          <cell r="O11139" t="str">
            <v/>
          </cell>
          <cell r="P11139" t="str">
            <v/>
          </cell>
          <cell r="Q11139">
            <v>0</v>
          </cell>
        </row>
        <row r="11140">
          <cell r="N11140" t="str">
            <v/>
          </cell>
          <cell r="O11140" t="str">
            <v/>
          </cell>
          <cell r="P11140" t="str">
            <v/>
          </cell>
          <cell r="Q11140">
            <v>0</v>
          </cell>
        </row>
        <row r="11141">
          <cell r="N11141" t="str">
            <v/>
          </cell>
          <cell r="O11141" t="str">
            <v/>
          </cell>
          <cell r="P11141" t="str">
            <v/>
          </cell>
          <cell r="Q11141">
            <v>0</v>
          </cell>
        </row>
        <row r="11142">
          <cell r="N11142" t="str">
            <v/>
          </cell>
          <cell r="O11142" t="str">
            <v/>
          </cell>
          <cell r="P11142" t="str">
            <v/>
          </cell>
          <cell r="Q11142">
            <v>0</v>
          </cell>
        </row>
        <row r="11143">
          <cell r="N11143" t="str">
            <v/>
          </cell>
          <cell r="O11143" t="str">
            <v/>
          </cell>
          <cell r="P11143" t="str">
            <v/>
          </cell>
          <cell r="Q11143">
            <v>0</v>
          </cell>
        </row>
        <row r="11144">
          <cell r="N11144" t="str">
            <v/>
          </cell>
          <cell r="O11144" t="str">
            <v/>
          </cell>
          <cell r="P11144" t="str">
            <v/>
          </cell>
          <cell r="Q11144">
            <v>0</v>
          </cell>
        </row>
        <row r="11145">
          <cell r="N11145" t="str">
            <v/>
          </cell>
          <cell r="O11145" t="str">
            <v/>
          </cell>
          <cell r="P11145" t="str">
            <v/>
          </cell>
          <cell r="Q11145">
            <v>0</v>
          </cell>
        </row>
        <row r="11146">
          <cell r="N11146" t="str">
            <v/>
          </cell>
          <cell r="O11146" t="str">
            <v/>
          </cell>
          <cell r="P11146" t="str">
            <v/>
          </cell>
          <cell r="Q11146">
            <v>0</v>
          </cell>
        </row>
        <row r="11147">
          <cell r="N11147" t="str">
            <v/>
          </cell>
          <cell r="O11147" t="str">
            <v/>
          </cell>
          <cell r="P11147" t="str">
            <v/>
          </cell>
          <cell r="Q11147">
            <v>0</v>
          </cell>
        </row>
        <row r="11148">
          <cell r="N11148" t="str">
            <v/>
          </cell>
          <cell r="O11148" t="str">
            <v/>
          </cell>
          <cell r="P11148" t="str">
            <v/>
          </cell>
          <cell r="Q11148">
            <v>0</v>
          </cell>
        </row>
        <row r="11149">
          <cell r="N11149" t="str">
            <v/>
          </cell>
          <cell r="O11149" t="str">
            <v/>
          </cell>
          <cell r="P11149" t="str">
            <v/>
          </cell>
          <cell r="Q11149">
            <v>0</v>
          </cell>
        </row>
        <row r="11150">
          <cell r="N11150" t="str">
            <v/>
          </cell>
          <cell r="O11150" t="str">
            <v/>
          </cell>
          <cell r="P11150" t="str">
            <v/>
          </cell>
          <cell r="Q11150">
            <v>0</v>
          </cell>
        </row>
        <row r="11151">
          <cell r="N11151" t="str">
            <v/>
          </cell>
          <cell r="O11151" t="str">
            <v/>
          </cell>
          <cell r="P11151" t="str">
            <v/>
          </cell>
          <cell r="Q11151">
            <v>0</v>
          </cell>
        </row>
        <row r="11152">
          <cell r="N11152" t="str">
            <v/>
          </cell>
          <cell r="O11152" t="str">
            <v/>
          </cell>
          <cell r="P11152" t="str">
            <v/>
          </cell>
          <cell r="Q11152">
            <v>0</v>
          </cell>
        </row>
        <row r="11153">
          <cell r="N11153" t="str">
            <v/>
          </cell>
          <cell r="O11153" t="str">
            <v/>
          </cell>
          <cell r="P11153" t="str">
            <v/>
          </cell>
          <cell r="Q11153">
            <v>0</v>
          </cell>
        </row>
        <row r="11154">
          <cell r="N11154" t="str">
            <v/>
          </cell>
          <cell r="O11154" t="str">
            <v/>
          </cell>
          <cell r="P11154" t="str">
            <v/>
          </cell>
          <cell r="Q11154">
            <v>0</v>
          </cell>
        </row>
        <row r="11155">
          <cell r="N11155" t="str">
            <v/>
          </cell>
          <cell r="O11155" t="str">
            <v/>
          </cell>
          <cell r="P11155" t="str">
            <v/>
          </cell>
          <cell r="Q11155">
            <v>0</v>
          </cell>
        </row>
        <row r="11156">
          <cell r="N11156" t="str">
            <v/>
          </cell>
          <cell r="O11156" t="str">
            <v/>
          </cell>
          <cell r="P11156" t="str">
            <v/>
          </cell>
          <cell r="Q11156">
            <v>0</v>
          </cell>
        </row>
        <row r="11157">
          <cell r="N11157" t="str">
            <v/>
          </cell>
          <cell r="O11157" t="str">
            <v/>
          </cell>
          <cell r="P11157" t="str">
            <v/>
          </cell>
          <cell r="Q11157">
            <v>0</v>
          </cell>
        </row>
        <row r="11158">
          <cell r="N11158" t="str">
            <v/>
          </cell>
          <cell r="O11158" t="str">
            <v/>
          </cell>
          <cell r="P11158" t="str">
            <v/>
          </cell>
          <cell r="Q11158">
            <v>0</v>
          </cell>
        </row>
        <row r="11159">
          <cell r="N11159" t="str">
            <v/>
          </cell>
          <cell r="O11159" t="str">
            <v/>
          </cell>
          <cell r="P11159" t="str">
            <v/>
          </cell>
          <cell r="Q11159">
            <v>0</v>
          </cell>
        </row>
        <row r="11160">
          <cell r="N11160" t="str">
            <v/>
          </cell>
          <cell r="O11160" t="str">
            <v/>
          </cell>
          <cell r="P11160" t="str">
            <v/>
          </cell>
          <cell r="Q11160">
            <v>0</v>
          </cell>
        </row>
        <row r="11161">
          <cell r="N11161" t="str">
            <v/>
          </cell>
          <cell r="O11161" t="str">
            <v/>
          </cell>
          <cell r="P11161" t="str">
            <v/>
          </cell>
          <cell r="Q11161">
            <v>0</v>
          </cell>
        </row>
        <row r="11162">
          <cell r="N11162" t="str">
            <v/>
          </cell>
          <cell r="O11162" t="str">
            <v/>
          </cell>
          <cell r="P11162" t="str">
            <v/>
          </cell>
          <cell r="Q11162">
            <v>0</v>
          </cell>
        </row>
        <row r="11163">
          <cell r="N11163" t="str">
            <v/>
          </cell>
          <cell r="O11163" t="str">
            <v/>
          </cell>
          <cell r="P11163" t="str">
            <v/>
          </cell>
          <cell r="Q11163">
            <v>0</v>
          </cell>
        </row>
        <row r="11164">
          <cell r="N11164" t="str">
            <v/>
          </cell>
          <cell r="O11164" t="str">
            <v/>
          </cell>
          <cell r="P11164" t="str">
            <v/>
          </cell>
          <cell r="Q11164">
            <v>0</v>
          </cell>
        </row>
        <row r="11165">
          <cell r="N11165" t="str">
            <v/>
          </cell>
          <cell r="O11165" t="str">
            <v/>
          </cell>
          <cell r="P11165" t="str">
            <v/>
          </cell>
          <cell r="Q11165">
            <v>0</v>
          </cell>
        </row>
        <row r="11166">
          <cell r="N11166" t="str">
            <v/>
          </cell>
          <cell r="O11166" t="str">
            <v/>
          </cell>
          <cell r="P11166" t="str">
            <v/>
          </cell>
          <cell r="Q11166">
            <v>0</v>
          </cell>
        </row>
        <row r="11167">
          <cell r="N11167" t="str">
            <v/>
          </cell>
          <cell r="O11167" t="str">
            <v/>
          </cell>
          <cell r="P11167" t="str">
            <v/>
          </cell>
          <cell r="Q11167">
            <v>0</v>
          </cell>
        </row>
        <row r="11168">
          <cell r="N11168" t="str">
            <v/>
          </cell>
          <cell r="O11168" t="str">
            <v/>
          </cell>
          <cell r="P11168" t="str">
            <v/>
          </cell>
          <cell r="Q11168">
            <v>0</v>
          </cell>
        </row>
        <row r="11169">
          <cell r="N11169" t="str">
            <v/>
          </cell>
          <cell r="O11169" t="str">
            <v/>
          </cell>
          <cell r="P11169" t="str">
            <v/>
          </cell>
          <cell r="Q11169">
            <v>0</v>
          </cell>
        </row>
        <row r="11170">
          <cell r="N11170" t="str">
            <v/>
          </cell>
          <cell r="O11170" t="str">
            <v/>
          </cell>
          <cell r="P11170" t="str">
            <v/>
          </cell>
          <cell r="Q11170">
            <v>0</v>
          </cell>
        </row>
        <row r="11171">
          <cell r="N11171" t="str">
            <v/>
          </cell>
          <cell r="O11171" t="str">
            <v/>
          </cell>
          <cell r="P11171" t="str">
            <v/>
          </cell>
          <cell r="Q11171">
            <v>0</v>
          </cell>
        </row>
        <row r="11172">
          <cell r="N11172" t="str">
            <v/>
          </cell>
          <cell r="O11172" t="str">
            <v/>
          </cell>
          <cell r="P11172" t="str">
            <v/>
          </cell>
          <cell r="Q11172">
            <v>0</v>
          </cell>
        </row>
        <row r="11173">
          <cell r="N11173" t="str">
            <v/>
          </cell>
          <cell r="O11173" t="str">
            <v/>
          </cell>
          <cell r="P11173" t="str">
            <v/>
          </cell>
          <cell r="Q11173">
            <v>0</v>
          </cell>
        </row>
        <row r="11174">
          <cell r="N11174" t="str">
            <v/>
          </cell>
          <cell r="O11174" t="str">
            <v/>
          </cell>
          <cell r="P11174" t="str">
            <v/>
          </cell>
          <cell r="Q11174">
            <v>0</v>
          </cell>
        </row>
        <row r="11175">
          <cell r="N11175" t="str">
            <v/>
          </cell>
          <cell r="O11175" t="str">
            <v/>
          </cell>
          <cell r="P11175" t="str">
            <v/>
          </cell>
          <cell r="Q11175">
            <v>0</v>
          </cell>
        </row>
        <row r="11176">
          <cell r="N11176" t="str">
            <v/>
          </cell>
          <cell r="O11176" t="str">
            <v/>
          </cell>
          <cell r="P11176" t="str">
            <v/>
          </cell>
          <cell r="Q11176">
            <v>0</v>
          </cell>
        </row>
        <row r="11177">
          <cell r="N11177" t="str">
            <v/>
          </cell>
          <cell r="O11177" t="str">
            <v/>
          </cell>
          <cell r="P11177" t="str">
            <v/>
          </cell>
          <cell r="Q11177">
            <v>0</v>
          </cell>
        </row>
        <row r="11178">
          <cell r="N11178" t="str">
            <v/>
          </cell>
          <cell r="O11178" t="str">
            <v/>
          </cell>
          <cell r="P11178" t="str">
            <v/>
          </cell>
          <cell r="Q11178">
            <v>0</v>
          </cell>
        </row>
        <row r="11179">
          <cell r="N11179" t="str">
            <v/>
          </cell>
          <cell r="O11179" t="str">
            <v/>
          </cell>
          <cell r="P11179" t="str">
            <v/>
          </cell>
          <cell r="Q11179">
            <v>0</v>
          </cell>
        </row>
        <row r="11180">
          <cell r="N11180" t="str">
            <v/>
          </cell>
          <cell r="O11180" t="str">
            <v/>
          </cell>
          <cell r="P11180" t="str">
            <v/>
          </cell>
          <cell r="Q11180">
            <v>0</v>
          </cell>
        </row>
        <row r="11181">
          <cell r="N11181" t="str">
            <v/>
          </cell>
          <cell r="O11181" t="str">
            <v/>
          </cell>
          <cell r="P11181" t="str">
            <v/>
          </cell>
          <cell r="Q11181">
            <v>0</v>
          </cell>
        </row>
        <row r="11182">
          <cell r="N11182" t="str">
            <v/>
          </cell>
          <cell r="O11182" t="str">
            <v/>
          </cell>
          <cell r="P11182" t="str">
            <v/>
          </cell>
          <cell r="Q11182">
            <v>0</v>
          </cell>
        </row>
        <row r="11183">
          <cell r="N11183" t="str">
            <v/>
          </cell>
          <cell r="O11183" t="str">
            <v/>
          </cell>
          <cell r="P11183" t="str">
            <v/>
          </cell>
          <cell r="Q11183">
            <v>0</v>
          </cell>
        </row>
        <row r="11184">
          <cell r="N11184" t="str">
            <v/>
          </cell>
          <cell r="O11184" t="str">
            <v/>
          </cell>
          <cell r="P11184" t="str">
            <v/>
          </cell>
          <cell r="Q11184">
            <v>0</v>
          </cell>
        </row>
        <row r="11185">
          <cell r="N11185" t="str">
            <v/>
          </cell>
          <cell r="O11185" t="str">
            <v/>
          </cell>
          <cell r="P11185" t="str">
            <v/>
          </cell>
          <cell r="Q11185">
            <v>0</v>
          </cell>
        </row>
        <row r="11186">
          <cell r="N11186" t="str">
            <v/>
          </cell>
          <cell r="O11186" t="str">
            <v/>
          </cell>
          <cell r="P11186" t="str">
            <v/>
          </cell>
          <cell r="Q11186">
            <v>0</v>
          </cell>
        </row>
        <row r="11187">
          <cell r="N11187" t="str">
            <v/>
          </cell>
          <cell r="O11187" t="str">
            <v/>
          </cell>
          <cell r="P11187" t="str">
            <v/>
          </cell>
          <cell r="Q11187">
            <v>0</v>
          </cell>
        </row>
        <row r="11188">
          <cell r="N11188" t="str">
            <v/>
          </cell>
          <cell r="O11188" t="str">
            <v/>
          </cell>
          <cell r="P11188" t="str">
            <v/>
          </cell>
          <cell r="Q11188">
            <v>0</v>
          </cell>
        </row>
        <row r="11189">
          <cell r="N11189" t="str">
            <v/>
          </cell>
          <cell r="O11189" t="str">
            <v/>
          </cell>
          <cell r="P11189" t="str">
            <v/>
          </cell>
          <cell r="Q11189">
            <v>0</v>
          </cell>
        </row>
        <row r="11190">
          <cell r="N11190" t="str">
            <v/>
          </cell>
          <cell r="O11190" t="str">
            <v/>
          </cell>
          <cell r="P11190" t="str">
            <v/>
          </cell>
          <cell r="Q11190">
            <v>0</v>
          </cell>
        </row>
        <row r="11191">
          <cell r="N11191" t="str">
            <v/>
          </cell>
          <cell r="O11191" t="str">
            <v/>
          </cell>
          <cell r="P11191" t="str">
            <v/>
          </cell>
          <cell r="Q11191">
            <v>0</v>
          </cell>
        </row>
        <row r="11192">
          <cell r="N11192" t="str">
            <v/>
          </cell>
          <cell r="O11192" t="str">
            <v/>
          </cell>
          <cell r="P11192" t="str">
            <v/>
          </cell>
          <cell r="Q11192">
            <v>0</v>
          </cell>
        </row>
        <row r="11193">
          <cell r="N11193" t="str">
            <v/>
          </cell>
          <cell r="O11193" t="str">
            <v/>
          </cell>
          <cell r="P11193" t="str">
            <v/>
          </cell>
          <cell r="Q11193">
            <v>0</v>
          </cell>
        </row>
        <row r="11194">
          <cell r="N11194" t="str">
            <v/>
          </cell>
          <cell r="O11194" t="str">
            <v/>
          </cell>
          <cell r="P11194" t="str">
            <v/>
          </cell>
          <cell r="Q11194">
            <v>0</v>
          </cell>
        </row>
        <row r="11195">
          <cell r="N11195" t="str">
            <v/>
          </cell>
          <cell r="O11195" t="str">
            <v/>
          </cell>
          <cell r="P11195" t="str">
            <v/>
          </cell>
          <cell r="Q11195">
            <v>0</v>
          </cell>
        </row>
        <row r="11196">
          <cell r="N11196" t="str">
            <v/>
          </cell>
          <cell r="O11196" t="str">
            <v/>
          </cell>
          <cell r="P11196" t="str">
            <v/>
          </cell>
          <cell r="Q11196">
            <v>0</v>
          </cell>
        </row>
        <row r="11197">
          <cell r="N11197" t="str">
            <v/>
          </cell>
          <cell r="O11197" t="str">
            <v/>
          </cell>
          <cell r="P11197" t="str">
            <v/>
          </cell>
          <cell r="Q11197">
            <v>0</v>
          </cell>
        </row>
        <row r="11198">
          <cell r="N11198" t="str">
            <v/>
          </cell>
          <cell r="O11198" t="str">
            <v/>
          </cell>
          <cell r="P11198" t="str">
            <v/>
          </cell>
          <cell r="Q11198">
            <v>0</v>
          </cell>
        </row>
        <row r="11199">
          <cell r="N11199" t="str">
            <v/>
          </cell>
          <cell r="O11199" t="str">
            <v/>
          </cell>
          <cell r="P11199" t="str">
            <v/>
          </cell>
          <cell r="Q11199">
            <v>0</v>
          </cell>
        </row>
        <row r="11200">
          <cell r="N11200" t="str">
            <v/>
          </cell>
          <cell r="O11200" t="str">
            <v/>
          </cell>
          <cell r="P11200" t="str">
            <v/>
          </cell>
          <cell r="Q11200">
            <v>0</v>
          </cell>
        </row>
        <row r="11201">
          <cell r="N11201" t="str">
            <v/>
          </cell>
          <cell r="O11201" t="str">
            <v/>
          </cell>
          <cell r="P11201" t="str">
            <v/>
          </cell>
          <cell r="Q11201">
            <v>0</v>
          </cell>
        </row>
        <row r="11202">
          <cell r="N11202" t="str">
            <v/>
          </cell>
          <cell r="O11202" t="str">
            <v/>
          </cell>
          <cell r="P11202" t="str">
            <v/>
          </cell>
          <cell r="Q11202">
            <v>0</v>
          </cell>
        </row>
        <row r="11203">
          <cell r="N11203" t="str">
            <v/>
          </cell>
          <cell r="O11203" t="str">
            <v/>
          </cell>
          <cell r="P11203" t="str">
            <v/>
          </cell>
          <cell r="Q11203">
            <v>0</v>
          </cell>
        </row>
        <row r="11204">
          <cell r="N11204" t="str">
            <v/>
          </cell>
          <cell r="O11204" t="str">
            <v/>
          </cell>
          <cell r="P11204" t="str">
            <v/>
          </cell>
          <cell r="Q11204">
            <v>0</v>
          </cell>
        </row>
        <row r="11205">
          <cell r="N11205" t="str">
            <v/>
          </cell>
          <cell r="O11205" t="str">
            <v/>
          </cell>
          <cell r="P11205" t="str">
            <v/>
          </cell>
          <cell r="Q11205">
            <v>0</v>
          </cell>
        </row>
        <row r="11206">
          <cell r="N11206" t="str">
            <v/>
          </cell>
          <cell r="O11206" t="str">
            <v/>
          </cell>
          <cell r="P11206" t="str">
            <v/>
          </cell>
          <cell r="Q11206">
            <v>0</v>
          </cell>
        </row>
        <row r="11207">
          <cell r="N11207" t="str">
            <v/>
          </cell>
          <cell r="O11207" t="str">
            <v/>
          </cell>
          <cell r="P11207" t="str">
            <v/>
          </cell>
          <cell r="Q11207">
            <v>0</v>
          </cell>
        </row>
        <row r="11208">
          <cell r="N11208" t="str">
            <v/>
          </cell>
          <cell r="O11208" t="str">
            <v/>
          </cell>
          <cell r="P11208" t="str">
            <v/>
          </cell>
          <cell r="Q11208">
            <v>0</v>
          </cell>
        </row>
        <row r="11209">
          <cell r="N11209" t="str">
            <v/>
          </cell>
          <cell r="O11209" t="str">
            <v/>
          </cell>
          <cell r="P11209" t="str">
            <v/>
          </cell>
          <cell r="Q11209">
            <v>0</v>
          </cell>
        </row>
        <row r="11210">
          <cell r="N11210" t="str">
            <v/>
          </cell>
          <cell r="O11210" t="str">
            <v/>
          </cell>
          <cell r="P11210" t="str">
            <v/>
          </cell>
          <cell r="Q11210">
            <v>0</v>
          </cell>
        </row>
        <row r="11211">
          <cell r="N11211" t="str">
            <v/>
          </cell>
          <cell r="O11211" t="str">
            <v/>
          </cell>
          <cell r="P11211" t="str">
            <v/>
          </cell>
          <cell r="Q11211">
            <v>0</v>
          </cell>
        </row>
        <row r="11212">
          <cell r="N11212" t="str">
            <v/>
          </cell>
          <cell r="O11212" t="str">
            <v/>
          </cell>
          <cell r="P11212" t="str">
            <v/>
          </cell>
          <cell r="Q11212">
            <v>0</v>
          </cell>
        </row>
        <row r="11213">
          <cell r="N11213" t="str">
            <v/>
          </cell>
          <cell r="O11213" t="str">
            <v/>
          </cell>
          <cell r="P11213" t="str">
            <v/>
          </cell>
          <cell r="Q11213">
            <v>0</v>
          </cell>
        </row>
        <row r="11214">
          <cell r="N11214" t="str">
            <v/>
          </cell>
          <cell r="O11214" t="str">
            <v/>
          </cell>
          <cell r="P11214" t="str">
            <v/>
          </cell>
          <cell r="Q11214">
            <v>0</v>
          </cell>
        </row>
        <row r="11215">
          <cell r="N11215" t="str">
            <v/>
          </cell>
          <cell r="O11215" t="str">
            <v/>
          </cell>
          <cell r="P11215" t="str">
            <v/>
          </cell>
          <cell r="Q11215">
            <v>0</v>
          </cell>
        </row>
        <row r="11216">
          <cell r="N11216" t="str">
            <v/>
          </cell>
          <cell r="O11216" t="str">
            <v/>
          </cell>
          <cell r="P11216" t="str">
            <v/>
          </cell>
          <cell r="Q11216">
            <v>0</v>
          </cell>
        </row>
        <row r="11217">
          <cell r="N11217" t="str">
            <v/>
          </cell>
          <cell r="O11217" t="str">
            <v/>
          </cell>
          <cell r="P11217" t="str">
            <v/>
          </cell>
          <cell r="Q11217">
            <v>0</v>
          </cell>
        </row>
        <row r="11218">
          <cell r="N11218" t="str">
            <v/>
          </cell>
          <cell r="O11218" t="str">
            <v/>
          </cell>
          <cell r="P11218" t="str">
            <v/>
          </cell>
          <cell r="Q11218">
            <v>0</v>
          </cell>
        </row>
        <row r="11219">
          <cell r="N11219" t="str">
            <v/>
          </cell>
          <cell r="O11219" t="str">
            <v/>
          </cell>
          <cell r="P11219" t="str">
            <v/>
          </cell>
          <cell r="Q11219">
            <v>0</v>
          </cell>
        </row>
        <row r="11220">
          <cell r="N11220" t="str">
            <v/>
          </cell>
          <cell r="O11220" t="str">
            <v/>
          </cell>
          <cell r="P11220" t="str">
            <v/>
          </cell>
          <cell r="Q11220">
            <v>0</v>
          </cell>
        </row>
        <row r="11221">
          <cell r="N11221" t="str">
            <v/>
          </cell>
          <cell r="O11221" t="str">
            <v/>
          </cell>
          <cell r="P11221" t="str">
            <v/>
          </cell>
          <cell r="Q11221">
            <v>0</v>
          </cell>
        </row>
        <row r="11222">
          <cell r="N11222" t="str">
            <v/>
          </cell>
          <cell r="O11222" t="str">
            <v/>
          </cell>
          <cell r="P11222" t="str">
            <v/>
          </cell>
          <cell r="Q11222">
            <v>0</v>
          </cell>
        </row>
        <row r="11223">
          <cell r="N11223" t="str">
            <v/>
          </cell>
          <cell r="O11223" t="str">
            <v/>
          </cell>
          <cell r="P11223" t="str">
            <v/>
          </cell>
          <cell r="Q11223">
            <v>0</v>
          </cell>
        </row>
        <row r="11224">
          <cell r="N11224" t="str">
            <v/>
          </cell>
          <cell r="O11224" t="str">
            <v/>
          </cell>
          <cell r="P11224" t="str">
            <v/>
          </cell>
          <cell r="Q11224">
            <v>0</v>
          </cell>
        </row>
        <row r="11225">
          <cell r="N11225" t="str">
            <v/>
          </cell>
          <cell r="O11225" t="str">
            <v/>
          </cell>
          <cell r="P11225" t="str">
            <v/>
          </cell>
          <cell r="Q11225">
            <v>0</v>
          </cell>
        </row>
        <row r="11226">
          <cell r="N11226" t="str">
            <v/>
          </cell>
          <cell r="O11226" t="str">
            <v/>
          </cell>
          <cell r="P11226" t="str">
            <v/>
          </cell>
          <cell r="Q11226">
            <v>0</v>
          </cell>
        </row>
        <row r="11227">
          <cell r="N11227" t="str">
            <v/>
          </cell>
          <cell r="O11227" t="str">
            <v/>
          </cell>
          <cell r="P11227" t="str">
            <v/>
          </cell>
          <cell r="Q11227">
            <v>0</v>
          </cell>
        </row>
        <row r="11228">
          <cell r="N11228" t="str">
            <v/>
          </cell>
          <cell r="O11228" t="str">
            <v/>
          </cell>
          <cell r="P11228" t="str">
            <v/>
          </cell>
          <cell r="Q11228">
            <v>0</v>
          </cell>
        </row>
        <row r="11229">
          <cell r="N11229" t="str">
            <v/>
          </cell>
          <cell r="O11229" t="str">
            <v/>
          </cell>
          <cell r="P11229" t="str">
            <v/>
          </cell>
          <cell r="Q11229">
            <v>0</v>
          </cell>
        </row>
        <row r="11230">
          <cell r="N11230" t="str">
            <v/>
          </cell>
          <cell r="O11230" t="str">
            <v/>
          </cell>
          <cell r="P11230" t="str">
            <v/>
          </cell>
          <cell r="Q11230">
            <v>0</v>
          </cell>
        </row>
        <row r="11231">
          <cell r="N11231" t="str">
            <v/>
          </cell>
          <cell r="O11231" t="str">
            <v/>
          </cell>
          <cell r="P11231" t="str">
            <v/>
          </cell>
          <cell r="Q11231">
            <v>0</v>
          </cell>
        </row>
        <row r="11232">
          <cell r="N11232" t="str">
            <v/>
          </cell>
          <cell r="O11232" t="str">
            <v/>
          </cell>
          <cell r="P11232" t="str">
            <v/>
          </cell>
          <cell r="Q11232">
            <v>0</v>
          </cell>
        </row>
        <row r="11233">
          <cell r="N11233" t="str">
            <v/>
          </cell>
          <cell r="O11233" t="str">
            <v/>
          </cell>
          <cell r="P11233" t="str">
            <v/>
          </cell>
          <cell r="Q11233">
            <v>0</v>
          </cell>
        </row>
        <row r="11234">
          <cell r="N11234" t="str">
            <v/>
          </cell>
          <cell r="O11234" t="str">
            <v/>
          </cell>
          <cell r="P11234" t="str">
            <v/>
          </cell>
          <cell r="Q11234">
            <v>0</v>
          </cell>
        </row>
        <row r="11235">
          <cell r="N11235" t="str">
            <v/>
          </cell>
          <cell r="O11235" t="str">
            <v/>
          </cell>
          <cell r="P11235" t="str">
            <v/>
          </cell>
          <cell r="Q11235">
            <v>0</v>
          </cell>
        </row>
        <row r="11236">
          <cell r="N11236" t="str">
            <v/>
          </cell>
          <cell r="O11236" t="str">
            <v/>
          </cell>
          <cell r="P11236" t="str">
            <v/>
          </cell>
          <cell r="Q11236">
            <v>0</v>
          </cell>
        </row>
        <row r="11237">
          <cell r="N11237" t="str">
            <v/>
          </cell>
          <cell r="O11237" t="str">
            <v/>
          </cell>
          <cell r="P11237" t="str">
            <v/>
          </cell>
          <cell r="Q11237">
            <v>0</v>
          </cell>
        </row>
        <row r="11238">
          <cell r="N11238" t="str">
            <v/>
          </cell>
          <cell r="O11238" t="str">
            <v/>
          </cell>
          <cell r="P11238" t="str">
            <v/>
          </cell>
          <cell r="Q11238">
            <v>0</v>
          </cell>
        </row>
        <row r="11239">
          <cell r="N11239" t="str">
            <v/>
          </cell>
          <cell r="O11239" t="str">
            <v/>
          </cell>
          <cell r="P11239" t="str">
            <v/>
          </cell>
          <cell r="Q11239">
            <v>0</v>
          </cell>
        </row>
        <row r="11240">
          <cell r="N11240" t="str">
            <v/>
          </cell>
          <cell r="O11240" t="str">
            <v/>
          </cell>
          <cell r="P11240" t="str">
            <v/>
          </cell>
          <cell r="Q11240">
            <v>0</v>
          </cell>
        </row>
        <row r="11241">
          <cell r="N11241" t="str">
            <v/>
          </cell>
          <cell r="O11241" t="str">
            <v/>
          </cell>
          <cell r="P11241" t="str">
            <v/>
          </cell>
          <cell r="Q11241">
            <v>0</v>
          </cell>
        </row>
        <row r="11242">
          <cell r="N11242" t="str">
            <v/>
          </cell>
          <cell r="O11242" t="str">
            <v/>
          </cell>
          <cell r="P11242" t="str">
            <v/>
          </cell>
          <cell r="Q11242">
            <v>0</v>
          </cell>
        </row>
        <row r="11243">
          <cell r="N11243" t="str">
            <v/>
          </cell>
          <cell r="O11243" t="str">
            <v/>
          </cell>
          <cell r="P11243" t="str">
            <v/>
          </cell>
          <cell r="Q11243">
            <v>0</v>
          </cell>
        </row>
        <row r="11244">
          <cell r="N11244" t="str">
            <v/>
          </cell>
          <cell r="O11244" t="str">
            <v/>
          </cell>
          <cell r="P11244" t="str">
            <v/>
          </cell>
          <cell r="Q11244">
            <v>0</v>
          </cell>
        </row>
        <row r="11245">
          <cell r="N11245" t="str">
            <v/>
          </cell>
          <cell r="O11245" t="str">
            <v/>
          </cell>
          <cell r="P11245" t="str">
            <v/>
          </cell>
          <cell r="Q11245">
            <v>0</v>
          </cell>
        </row>
        <row r="11246">
          <cell r="N11246" t="str">
            <v/>
          </cell>
          <cell r="O11246" t="str">
            <v/>
          </cell>
          <cell r="P11246" t="str">
            <v/>
          </cell>
          <cell r="Q11246">
            <v>0</v>
          </cell>
        </row>
        <row r="11247">
          <cell r="N11247" t="str">
            <v/>
          </cell>
          <cell r="O11247" t="str">
            <v/>
          </cell>
          <cell r="P11247" t="str">
            <v/>
          </cell>
          <cell r="Q11247">
            <v>0</v>
          </cell>
        </row>
        <row r="11248">
          <cell r="N11248" t="str">
            <v/>
          </cell>
          <cell r="O11248" t="str">
            <v/>
          </cell>
          <cell r="P11248" t="str">
            <v/>
          </cell>
          <cell r="Q11248">
            <v>0</v>
          </cell>
        </row>
        <row r="11249">
          <cell r="N11249" t="str">
            <v/>
          </cell>
          <cell r="O11249" t="str">
            <v/>
          </cell>
          <cell r="P11249" t="str">
            <v/>
          </cell>
          <cell r="Q11249">
            <v>0</v>
          </cell>
        </row>
        <row r="11250">
          <cell r="N11250" t="str">
            <v/>
          </cell>
          <cell r="O11250" t="str">
            <v/>
          </cell>
          <cell r="P11250" t="str">
            <v/>
          </cell>
          <cell r="Q11250">
            <v>0</v>
          </cell>
        </row>
        <row r="11251">
          <cell r="N11251" t="str">
            <v/>
          </cell>
          <cell r="O11251" t="str">
            <v/>
          </cell>
          <cell r="P11251" t="str">
            <v/>
          </cell>
          <cell r="Q11251">
            <v>0</v>
          </cell>
        </row>
        <row r="11252">
          <cell r="N11252" t="str">
            <v/>
          </cell>
          <cell r="O11252" t="str">
            <v/>
          </cell>
          <cell r="P11252" t="str">
            <v/>
          </cell>
          <cell r="Q11252">
            <v>0</v>
          </cell>
        </row>
        <row r="11253">
          <cell r="N11253" t="str">
            <v/>
          </cell>
          <cell r="O11253" t="str">
            <v/>
          </cell>
          <cell r="P11253" t="str">
            <v/>
          </cell>
          <cell r="Q11253">
            <v>0</v>
          </cell>
        </row>
        <row r="11254">
          <cell r="N11254" t="str">
            <v/>
          </cell>
          <cell r="O11254" t="str">
            <v/>
          </cell>
          <cell r="P11254" t="str">
            <v/>
          </cell>
          <cell r="Q11254">
            <v>0</v>
          </cell>
        </row>
        <row r="11255">
          <cell r="N11255" t="str">
            <v/>
          </cell>
          <cell r="O11255" t="str">
            <v/>
          </cell>
          <cell r="P11255" t="str">
            <v/>
          </cell>
          <cell r="Q11255">
            <v>0</v>
          </cell>
        </row>
        <row r="11256">
          <cell r="N11256" t="str">
            <v/>
          </cell>
          <cell r="O11256" t="str">
            <v/>
          </cell>
          <cell r="P11256" t="str">
            <v/>
          </cell>
          <cell r="Q11256">
            <v>0</v>
          </cell>
        </row>
        <row r="11257">
          <cell r="N11257" t="str">
            <v/>
          </cell>
          <cell r="O11257" t="str">
            <v/>
          </cell>
          <cell r="P11257" t="str">
            <v/>
          </cell>
          <cell r="Q11257">
            <v>0</v>
          </cell>
        </row>
        <row r="11258">
          <cell r="N11258" t="str">
            <v/>
          </cell>
          <cell r="O11258" t="str">
            <v/>
          </cell>
          <cell r="P11258" t="str">
            <v/>
          </cell>
          <cell r="Q11258">
            <v>0</v>
          </cell>
        </row>
        <row r="11259">
          <cell r="N11259" t="str">
            <v/>
          </cell>
          <cell r="O11259" t="str">
            <v/>
          </cell>
          <cell r="P11259" t="str">
            <v/>
          </cell>
          <cell r="Q11259">
            <v>0</v>
          </cell>
        </row>
        <row r="11260">
          <cell r="N11260" t="str">
            <v/>
          </cell>
          <cell r="O11260" t="str">
            <v/>
          </cell>
          <cell r="P11260" t="str">
            <v/>
          </cell>
          <cell r="Q11260">
            <v>0</v>
          </cell>
        </row>
        <row r="11261">
          <cell r="N11261" t="str">
            <v/>
          </cell>
          <cell r="O11261" t="str">
            <v/>
          </cell>
          <cell r="P11261" t="str">
            <v/>
          </cell>
          <cell r="Q11261">
            <v>0</v>
          </cell>
        </row>
        <row r="11262">
          <cell r="N11262" t="str">
            <v/>
          </cell>
          <cell r="O11262" t="str">
            <v/>
          </cell>
          <cell r="P11262" t="str">
            <v/>
          </cell>
          <cell r="Q11262">
            <v>0</v>
          </cell>
        </row>
        <row r="11263">
          <cell r="N11263" t="str">
            <v/>
          </cell>
          <cell r="O11263" t="str">
            <v/>
          </cell>
          <cell r="P11263" t="str">
            <v/>
          </cell>
          <cell r="Q11263">
            <v>0</v>
          </cell>
        </row>
        <row r="11264">
          <cell r="N11264" t="str">
            <v/>
          </cell>
          <cell r="O11264" t="str">
            <v/>
          </cell>
          <cell r="P11264" t="str">
            <v/>
          </cell>
          <cell r="Q11264">
            <v>0</v>
          </cell>
        </row>
        <row r="11265">
          <cell r="N11265" t="str">
            <v/>
          </cell>
          <cell r="O11265" t="str">
            <v/>
          </cell>
          <cell r="P11265" t="str">
            <v/>
          </cell>
          <cell r="Q11265">
            <v>0</v>
          </cell>
        </row>
        <row r="11266">
          <cell r="N11266" t="str">
            <v/>
          </cell>
          <cell r="O11266" t="str">
            <v/>
          </cell>
          <cell r="P11266" t="str">
            <v/>
          </cell>
          <cell r="Q11266">
            <v>0</v>
          </cell>
        </row>
        <row r="11267">
          <cell r="N11267" t="str">
            <v/>
          </cell>
          <cell r="O11267" t="str">
            <v/>
          </cell>
          <cell r="P11267" t="str">
            <v/>
          </cell>
          <cell r="Q11267">
            <v>0</v>
          </cell>
        </row>
        <row r="11268">
          <cell r="N11268" t="str">
            <v/>
          </cell>
          <cell r="O11268" t="str">
            <v/>
          </cell>
          <cell r="P11268" t="str">
            <v/>
          </cell>
          <cell r="Q11268">
            <v>0</v>
          </cell>
        </row>
        <row r="11269">
          <cell r="N11269" t="str">
            <v/>
          </cell>
          <cell r="O11269" t="str">
            <v/>
          </cell>
          <cell r="P11269" t="str">
            <v/>
          </cell>
          <cell r="Q11269">
            <v>0</v>
          </cell>
        </row>
        <row r="11270">
          <cell r="N11270" t="str">
            <v/>
          </cell>
          <cell r="O11270" t="str">
            <v/>
          </cell>
          <cell r="P11270" t="str">
            <v/>
          </cell>
          <cell r="Q11270">
            <v>0</v>
          </cell>
        </row>
        <row r="11271">
          <cell r="N11271" t="str">
            <v/>
          </cell>
          <cell r="O11271" t="str">
            <v/>
          </cell>
          <cell r="P11271" t="str">
            <v/>
          </cell>
          <cell r="Q11271">
            <v>0</v>
          </cell>
        </row>
        <row r="11272">
          <cell r="N11272" t="str">
            <v/>
          </cell>
          <cell r="O11272" t="str">
            <v/>
          </cell>
          <cell r="P11272" t="str">
            <v/>
          </cell>
          <cell r="Q11272">
            <v>0</v>
          </cell>
        </row>
        <row r="11273">
          <cell r="N11273" t="str">
            <v/>
          </cell>
          <cell r="O11273" t="str">
            <v/>
          </cell>
          <cell r="P11273" t="str">
            <v/>
          </cell>
          <cell r="Q11273">
            <v>0</v>
          </cell>
        </row>
        <row r="11274">
          <cell r="N11274" t="str">
            <v/>
          </cell>
          <cell r="O11274" t="str">
            <v/>
          </cell>
          <cell r="P11274" t="str">
            <v/>
          </cell>
          <cell r="Q11274">
            <v>0</v>
          </cell>
        </row>
        <row r="11275">
          <cell r="N11275" t="str">
            <v/>
          </cell>
          <cell r="O11275" t="str">
            <v/>
          </cell>
          <cell r="P11275" t="str">
            <v/>
          </cell>
          <cell r="Q11275">
            <v>0</v>
          </cell>
        </row>
        <row r="11276">
          <cell r="N11276" t="str">
            <v/>
          </cell>
          <cell r="O11276" t="str">
            <v/>
          </cell>
          <cell r="P11276" t="str">
            <v/>
          </cell>
          <cell r="Q11276">
            <v>0</v>
          </cell>
        </row>
        <row r="11277">
          <cell r="N11277" t="str">
            <v/>
          </cell>
          <cell r="O11277" t="str">
            <v/>
          </cell>
          <cell r="P11277" t="str">
            <v/>
          </cell>
          <cell r="Q11277">
            <v>0</v>
          </cell>
        </row>
        <row r="11278">
          <cell r="N11278" t="str">
            <v/>
          </cell>
          <cell r="O11278" t="str">
            <v/>
          </cell>
          <cell r="P11278" t="str">
            <v/>
          </cell>
          <cell r="Q11278">
            <v>0</v>
          </cell>
        </row>
        <row r="11279">
          <cell r="N11279" t="str">
            <v/>
          </cell>
          <cell r="O11279" t="str">
            <v/>
          </cell>
          <cell r="P11279" t="str">
            <v/>
          </cell>
          <cell r="Q11279">
            <v>0</v>
          </cell>
        </row>
        <row r="11280">
          <cell r="N11280" t="str">
            <v/>
          </cell>
          <cell r="O11280" t="str">
            <v/>
          </cell>
          <cell r="P11280" t="str">
            <v/>
          </cell>
          <cell r="Q11280">
            <v>0</v>
          </cell>
        </row>
        <row r="11281">
          <cell r="N11281" t="str">
            <v/>
          </cell>
          <cell r="O11281" t="str">
            <v/>
          </cell>
          <cell r="P11281" t="str">
            <v/>
          </cell>
          <cell r="Q11281">
            <v>0</v>
          </cell>
        </row>
        <row r="11282">
          <cell r="N11282" t="str">
            <v/>
          </cell>
          <cell r="O11282" t="str">
            <v/>
          </cell>
          <cell r="P11282" t="str">
            <v/>
          </cell>
          <cell r="Q11282">
            <v>0</v>
          </cell>
        </row>
        <row r="11283">
          <cell r="N11283" t="str">
            <v/>
          </cell>
          <cell r="O11283" t="str">
            <v/>
          </cell>
          <cell r="P11283" t="str">
            <v/>
          </cell>
          <cell r="Q11283">
            <v>0</v>
          </cell>
        </row>
        <row r="11284">
          <cell r="N11284" t="str">
            <v/>
          </cell>
          <cell r="O11284" t="str">
            <v/>
          </cell>
          <cell r="P11284" t="str">
            <v/>
          </cell>
          <cell r="Q11284">
            <v>0</v>
          </cell>
        </row>
        <row r="11285">
          <cell r="N11285" t="str">
            <v/>
          </cell>
          <cell r="O11285" t="str">
            <v/>
          </cell>
          <cell r="P11285" t="str">
            <v/>
          </cell>
          <cell r="Q11285">
            <v>0</v>
          </cell>
        </row>
        <row r="11286">
          <cell r="N11286" t="str">
            <v/>
          </cell>
          <cell r="O11286" t="str">
            <v/>
          </cell>
          <cell r="P11286" t="str">
            <v/>
          </cell>
          <cell r="Q11286">
            <v>0</v>
          </cell>
        </row>
        <row r="11287">
          <cell r="N11287" t="str">
            <v/>
          </cell>
          <cell r="O11287" t="str">
            <v/>
          </cell>
          <cell r="P11287" t="str">
            <v/>
          </cell>
          <cell r="Q11287">
            <v>0</v>
          </cell>
        </row>
        <row r="11288">
          <cell r="N11288" t="str">
            <v/>
          </cell>
          <cell r="O11288" t="str">
            <v/>
          </cell>
          <cell r="P11288" t="str">
            <v/>
          </cell>
          <cell r="Q11288">
            <v>0</v>
          </cell>
        </row>
        <row r="11289">
          <cell r="N11289" t="str">
            <v/>
          </cell>
          <cell r="O11289" t="str">
            <v/>
          </cell>
          <cell r="P11289" t="str">
            <v/>
          </cell>
          <cell r="Q11289">
            <v>0</v>
          </cell>
        </row>
        <row r="11290">
          <cell r="N11290" t="str">
            <v/>
          </cell>
          <cell r="O11290" t="str">
            <v/>
          </cell>
          <cell r="P11290" t="str">
            <v/>
          </cell>
          <cell r="Q11290">
            <v>0</v>
          </cell>
        </row>
        <row r="11291">
          <cell r="N11291" t="str">
            <v/>
          </cell>
          <cell r="O11291" t="str">
            <v/>
          </cell>
          <cell r="P11291" t="str">
            <v/>
          </cell>
          <cell r="Q11291">
            <v>0</v>
          </cell>
        </row>
        <row r="11292">
          <cell r="N11292" t="str">
            <v/>
          </cell>
          <cell r="O11292" t="str">
            <v/>
          </cell>
          <cell r="P11292" t="str">
            <v/>
          </cell>
          <cell r="Q11292">
            <v>0</v>
          </cell>
        </row>
        <row r="11293">
          <cell r="N11293" t="str">
            <v/>
          </cell>
          <cell r="O11293" t="str">
            <v/>
          </cell>
          <cell r="P11293" t="str">
            <v/>
          </cell>
          <cell r="Q11293">
            <v>0</v>
          </cell>
        </row>
        <row r="11294">
          <cell r="N11294" t="str">
            <v/>
          </cell>
          <cell r="O11294" t="str">
            <v/>
          </cell>
          <cell r="P11294" t="str">
            <v/>
          </cell>
          <cell r="Q11294">
            <v>0</v>
          </cell>
        </row>
        <row r="11295">
          <cell r="N11295" t="str">
            <v/>
          </cell>
          <cell r="O11295" t="str">
            <v/>
          </cell>
          <cell r="P11295" t="str">
            <v/>
          </cell>
          <cell r="Q11295">
            <v>0</v>
          </cell>
        </row>
        <row r="11296">
          <cell r="N11296" t="str">
            <v/>
          </cell>
          <cell r="O11296" t="str">
            <v/>
          </cell>
          <cell r="P11296" t="str">
            <v/>
          </cell>
          <cell r="Q11296">
            <v>0</v>
          </cell>
        </row>
        <row r="11297">
          <cell r="N11297" t="str">
            <v/>
          </cell>
          <cell r="O11297" t="str">
            <v/>
          </cell>
          <cell r="P11297" t="str">
            <v/>
          </cell>
          <cell r="Q11297">
            <v>0</v>
          </cell>
        </row>
        <row r="11298">
          <cell r="N11298" t="str">
            <v/>
          </cell>
          <cell r="O11298" t="str">
            <v/>
          </cell>
          <cell r="P11298" t="str">
            <v/>
          </cell>
          <cell r="Q11298">
            <v>0</v>
          </cell>
        </row>
        <row r="11299">
          <cell r="N11299" t="str">
            <v/>
          </cell>
          <cell r="O11299" t="str">
            <v/>
          </cell>
          <cell r="P11299" t="str">
            <v/>
          </cell>
          <cell r="Q11299">
            <v>0</v>
          </cell>
        </row>
        <row r="11300">
          <cell r="N11300" t="str">
            <v/>
          </cell>
          <cell r="O11300" t="str">
            <v/>
          </cell>
          <cell r="P11300" t="str">
            <v/>
          </cell>
          <cell r="Q11300">
            <v>0</v>
          </cell>
        </row>
        <row r="11301">
          <cell r="N11301" t="str">
            <v/>
          </cell>
          <cell r="O11301" t="str">
            <v/>
          </cell>
          <cell r="P11301" t="str">
            <v/>
          </cell>
          <cell r="Q11301">
            <v>0</v>
          </cell>
        </row>
        <row r="11302">
          <cell r="N11302" t="str">
            <v/>
          </cell>
          <cell r="O11302" t="str">
            <v/>
          </cell>
          <cell r="P11302" t="str">
            <v/>
          </cell>
          <cell r="Q11302">
            <v>0</v>
          </cell>
        </row>
        <row r="11303">
          <cell r="N11303" t="str">
            <v/>
          </cell>
          <cell r="O11303" t="str">
            <v/>
          </cell>
          <cell r="P11303" t="str">
            <v/>
          </cell>
          <cell r="Q11303">
            <v>0</v>
          </cell>
        </row>
        <row r="11304">
          <cell r="N11304" t="str">
            <v/>
          </cell>
          <cell r="O11304" t="str">
            <v/>
          </cell>
          <cell r="P11304" t="str">
            <v/>
          </cell>
          <cell r="Q11304">
            <v>0</v>
          </cell>
        </row>
        <row r="11305">
          <cell r="N11305" t="str">
            <v/>
          </cell>
          <cell r="O11305" t="str">
            <v/>
          </cell>
          <cell r="P11305" t="str">
            <v/>
          </cell>
          <cell r="Q11305">
            <v>0</v>
          </cell>
        </row>
        <row r="11306">
          <cell r="N11306" t="str">
            <v/>
          </cell>
          <cell r="O11306" t="str">
            <v/>
          </cell>
          <cell r="P11306" t="str">
            <v/>
          </cell>
          <cell r="Q11306">
            <v>0</v>
          </cell>
        </row>
        <row r="11307">
          <cell r="N11307" t="str">
            <v/>
          </cell>
          <cell r="O11307" t="str">
            <v/>
          </cell>
          <cell r="P11307" t="str">
            <v/>
          </cell>
          <cell r="Q11307">
            <v>0</v>
          </cell>
        </row>
        <row r="11308">
          <cell r="N11308" t="str">
            <v/>
          </cell>
          <cell r="O11308" t="str">
            <v/>
          </cell>
          <cell r="P11308" t="str">
            <v/>
          </cell>
          <cell r="Q11308">
            <v>0</v>
          </cell>
        </row>
        <row r="11309">
          <cell r="N11309" t="str">
            <v/>
          </cell>
          <cell r="O11309" t="str">
            <v/>
          </cell>
          <cell r="P11309" t="str">
            <v/>
          </cell>
          <cell r="Q11309">
            <v>0</v>
          </cell>
        </row>
        <row r="11310">
          <cell r="N11310" t="str">
            <v/>
          </cell>
          <cell r="O11310" t="str">
            <v/>
          </cell>
          <cell r="P11310" t="str">
            <v/>
          </cell>
          <cell r="Q11310">
            <v>0</v>
          </cell>
        </row>
        <row r="11311">
          <cell r="N11311" t="str">
            <v/>
          </cell>
          <cell r="O11311" t="str">
            <v/>
          </cell>
          <cell r="P11311" t="str">
            <v/>
          </cell>
          <cell r="Q11311">
            <v>0</v>
          </cell>
        </row>
        <row r="11312">
          <cell r="N11312" t="str">
            <v/>
          </cell>
          <cell r="O11312" t="str">
            <v/>
          </cell>
          <cell r="P11312" t="str">
            <v/>
          </cell>
          <cell r="Q11312">
            <v>0</v>
          </cell>
        </row>
        <row r="11313">
          <cell r="N11313" t="str">
            <v/>
          </cell>
          <cell r="O11313" t="str">
            <v/>
          </cell>
          <cell r="P11313" t="str">
            <v/>
          </cell>
          <cell r="Q11313">
            <v>0</v>
          </cell>
        </row>
        <row r="11314">
          <cell r="N11314" t="str">
            <v/>
          </cell>
          <cell r="O11314" t="str">
            <v/>
          </cell>
          <cell r="P11314" t="str">
            <v/>
          </cell>
          <cell r="Q11314">
            <v>0</v>
          </cell>
        </row>
        <row r="11315">
          <cell r="N11315" t="str">
            <v/>
          </cell>
          <cell r="O11315" t="str">
            <v/>
          </cell>
          <cell r="P11315" t="str">
            <v/>
          </cell>
          <cell r="Q11315">
            <v>0</v>
          </cell>
        </row>
        <row r="11316">
          <cell r="N11316" t="str">
            <v/>
          </cell>
          <cell r="O11316" t="str">
            <v/>
          </cell>
          <cell r="P11316" t="str">
            <v/>
          </cell>
          <cell r="Q11316">
            <v>0</v>
          </cell>
        </row>
        <row r="11317">
          <cell r="N11317" t="str">
            <v/>
          </cell>
          <cell r="O11317" t="str">
            <v/>
          </cell>
          <cell r="P11317" t="str">
            <v/>
          </cell>
          <cell r="Q11317">
            <v>0</v>
          </cell>
        </row>
        <row r="11318">
          <cell r="N11318" t="str">
            <v/>
          </cell>
          <cell r="O11318" t="str">
            <v/>
          </cell>
          <cell r="P11318" t="str">
            <v/>
          </cell>
          <cell r="Q11318">
            <v>0</v>
          </cell>
        </row>
        <row r="11319">
          <cell r="N11319" t="str">
            <v/>
          </cell>
          <cell r="O11319" t="str">
            <v/>
          </cell>
          <cell r="P11319" t="str">
            <v/>
          </cell>
          <cell r="Q11319">
            <v>0</v>
          </cell>
        </row>
        <row r="11320">
          <cell r="N11320" t="str">
            <v/>
          </cell>
          <cell r="O11320" t="str">
            <v/>
          </cell>
          <cell r="P11320" t="str">
            <v/>
          </cell>
          <cell r="Q11320">
            <v>0</v>
          </cell>
        </row>
        <row r="11321">
          <cell r="N11321" t="str">
            <v/>
          </cell>
          <cell r="O11321" t="str">
            <v/>
          </cell>
          <cell r="P11321" t="str">
            <v/>
          </cell>
          <cell r="Q11321">
            <v>0</v>
          </cell>
        </row>
        <row r="11322">
          <cell r="N11322" t="str">
            <v/>
          </cell>
          <cell r="O11322" t="str">
            <v/>
          </cell>
          <cell r="P11322" t="str">
            <v/>
          </cell>
          <cell r="Q11322">
            <v>0</v>
          </cell>
        </row>
        <row r="11323">
          <cell r="N11323" t="str">
            <v/>
          </cell>
          <cell r="O11323" t="str">
            <v/>
          </cell>
          <cell r="P11323" t="str">
            <v/>
          </cell>
          <cell r="Q11323">
            <v>0</v>
          </cell>
        </row>
        <row r="11324">
          <cell r="N11324" t="str">
            <v/>
          </cell>
          <cell r="O11324" t="str">
            <v/>
          </cell>
          <cell r="P11324" t="str">
            <v/>
          </cell>
          <cell r="Q11324">
            <v>0</v>
          </cell>
        </row>
        <row r="11325">
          <cell r="N11325" t="str">
            <v/>
          </cell>
          <cell r="O11325" t="str">
            <v/>
          </cell>
          <cell r="P11325" t="str">
            <v/>
          </cell>
          <cell r="Q11325">
            <v>0</v>
          </cell>
        </row>
        <row r="11326">
          <cell r="N11326" t="str">
            <v/>
          </cell>
          <cell r="O11326" t="str">
            <v/>
          </cell>
          <cell r="P11326" t="str">
            <v/>
          </cell>
          <cell r="Q11326">
            <v>0</v>
          </cell>
        </row>
        <row r="11327">
          <cell r="N11327" t="str">
            <v/>
          </cell>
          <cell r="O11327" t="str">
            <v/>
          </cell>
          <cell r="P11327" t="str">
            <v/>
          </cell>
          <cell r="Q11327">
            <v>0</v>
          </cell>
        </row>
        <row r="11328">
          <cell r="N11328" t="str">
            <v/>
          </cell>
          <cell r="O11328" t="str">
            <v/>
          </cell>
          <cell r="P11328" t="str">
            <v/>
          </cell>
          <cell r="Q11328">
            <v>0</v>
          </cell>
        </row>
        <row r="11329">
          <cell r="N11329" t="str">
            <v/>
          </cell>
          <cell r="O11329" t="str">
            <v/>
          </cell>
          <cell r="P11329" t="str">
            <v/>
          </cell>
          <cell r="Q11329">
            <v>0</v>
          </cell>
        </row>
        <row r="11330">
          <cell r="N11330" t="str">
            <v/>
          </cell>
          <cell r="O11330" t="str">
            <v/>
          </cell>
          <cell r="P11330" t="str">
            <v/>
          </cell>
          <cell r="Q11330">
            <v>0</v>
          </cell>
        </row>
        <row r="11331">
          <cell r="N11331" t="str">
            <v/>
          </cell>
          <cell r="O11331" t="str">
            <v/>
          </cell>
          <cell r="P11331" t="str">
            <v/>
          </cell>
          <cell r="Q11331">
            <v>0</v>
          </cell>
        </row>
        <row r="11332">
          <cell r="N11332" t="str">
            <v/>
          </cell>
          <cell r="O11332" t="str">
            <v/>
          </cell>
          <cell r="P11332" t="str">
            <v/>
          </cell>
          <cell r="Q11332">
            <v>0</v>
          </cell>
        </row>
        <row r="11333">
          <cell r="N11333" t="str">
            <v/>
          </cell>
          <cell r="O11333" t="str">
            <v/>
          </cell>
          <cell r="P11333" t="str">
            <v/>
          </cell>
          <cell r="Q11333">
            <v>0</v>
          </cell>
        </row>
        <row r="11334">
          <cell r="N11334" t="str">
            <v/>
          </cell>
          <cell r="O11334" t="str">
            <v/>
          </cell>
          <cell r="P11334" t="str">
            <v/>
          </cell>
          <cell r="Q11334">
            <v>0</v>
          </cell>
        </row>
        <row r="11335">
          <cell r="N11335" t="str">
            <v/>
          </cell>
          <cell r="O11335" t="str">
            <v/>
          </cell>
          <cell r="P11335" t="str">
            <v/>
          </cell>
          <cell r="Q11335">
            <v>0</v>
          </cell>
        </row>
        <row r="11336">
          <cell r="N11336" t="str">
            <v/>
          </cell>
          <cell r="O11336" t="str">
            <v/>
          </cell>
          <cell r="P11336" t="str">
            <v/>
          </cell>
          <cell r="Q11336">
            <v>0</v>
          </cell>
        </row>
        <row r="11337">
          <cell r="N11337" t="str">
            <v/>
          </cell>
          <cell r="O11337" t="str">
            <v/>
          </cell>
          <cell r="P11337" t="str">
            <v/>
          </cell>
          <cell r="Q11337">
            <v>0</v>
          </cell>
        </row>
        <row r="11338">
          <cell r="N11338" t="str">
            <v/>
          </cell>
          <cell r="O11338" t="str">
            <v/>
          </cell>
          <cell r="P11338" t="str">
            <v/>
          </cell>
          <cell r="Q11338">
            <v>0</v>
          </cell>
        </row>
        <row r="11339">
          <cell r="N11339" t="str">
            <v/>
          </cell>
          <cell r="O11339" t="str">
            <v/>
          </cell>
          <cell r="P11339" t="str">
            <v/>
          </cell>
          <cell r="Q11339">
            <v>0</v>
          </cell>
        </row>
        <row r="11340">
          <cell r="N11340" t="str">
            <v/>
          </cell>
          <cell r="O11340" t="str">
            <v/>
          </cell>
          <cell r="P11340" t="str">
            <v/>
          </cell>
          <cell r="Q11340">
            <v>0</v>
          </cell>
        </row>
        <row r="11341">
          <cell r="N11341" t="str">
            <v/>
          </cell>
          <cell r="O11341" t="str">
            <v/>
          </cell>
          <cell r="P11341" t="str">
            <v/>
          </cell>
          <cell r="Q11341">
            <v>0</v>
          </cell>
        </row>
        <row r="11342">
          <cell r="N11342" t="str">
            <v/>
          </cell>
          <cell r="O11342" t="str">
            <v/>
          </cell>
          <cell r="P11342" t="str">
            <v/>
          </cell>
          <cell r="Q11342">
            <v>0</v>
          </cell>
        </row>
        <row r="11343">
          <cell r="N11343" t="str">
            <v/>
          </cell>
          <cell r="O11343" t="str">
            <v/>
          </cell>
          <cell r="P11343" t="str">
            <v/>
          </cell>
          <cell r="Q11343">
            <v>0</v>
          </cell>
        </row>
        <row r="11344">
          <cell r="N11344" t="str">
            <v/>
          </cell>
          <cell r="O11344" t="str">
            <v/>
          </cell>
          <cell r="P11344" t="str">
            <v/>
          </cell>
          <cell r="Q11344">
            <v>0</v>
          </cell>
        </row>
        <row r="11345">
          <cell r="N11345" t="str">
            <v/>
          </cell>
          <cell r="O11345" t="str">
            <v/>
          </cell>
          <cell r="P11345" t="str">
            <v/>
          </cell>
          <cell r="Q11345">
            <v>0</v>
          </cell>
        </row>
        <row r="11346">
          <cell r="N11346" t="str">
            <v/>
          </cell>
          <cell r="O11346" t="str">
            <v/>
          </cell>
          <cell r="P11346" t="str">
            <v/>
          </cell>
          <cell r="Q11346">
            <v>0</v>
          </cell>
        </row>
        <row r="11347">
          <cell r="N11347" t="str">
            <v/>
          </cell>
          <cell r="O11347" t="str">
            <v/>
          </cell>
          <cell r="P11347" t="str">
            <v/>
          </cell>
          <cell r="Q11347">
            <v>0</v>
          </cell>
        </row>
        <row r="11348">
          <cell r="N11348" t="str">
            <v/>
          </cell>
          <cell r="O11348" t="str">
            <v/>
          </cell>
          <cell r="P11348" t="str">
            <v/>
          </cell>
          <cell r="Q11348">
            <v>0</v>
          </cell>
        </row>
        <row r="11349">
          <cell r="N11349" t="str">
            <v/>
          </cell>
          <cell r="O11349" t="str">
            <v/>
          </cell>
          <cell r="P11349" t="str">
            <v/>
          </cell>
          <cell r="Q11349">
            <v>0</v>
          </cell>
        </row>
        <row r="11350">
          <cell r="N11350" t="str">
            <v/>
          </cell>
          <cell r="O11350" t="str">
            <v/>
          </cell>
          <cell r="P11350" t="str">
            <v/>
          </cell>
          <cell r="Q11350">
            <v>0</v>
          </cell>
        </row>
        <row r="11351">
          <cell r="N11351" t="str">
            <v/>
          </cell>
          <cell r="O11351" t="str">
            <v/>
          </cell>
          <cell r="P11351" t="str">
            <v/>
          </cell>
          <cell r="Q11351">
            <v>0</v>
          </cell>
        </row>
        <row r="11352">
          <cell r="N11352" t="str">
            <v/>
          </cell>
          <cell r="O11352" t="str">
            <v/>
          </cell>
          <cell r="P11352" t="str">
            <v/>
          </cell>
          <cell r="Q11352">
            <v>0</v>
          </cell>
        </row>
        <row r="11353">
          <cell r="N11353" t="str">
            <v/>
          </cell>
          <cell r="O11353" t="str">
            <v/>
          </cell>
          <cell r="P11353" t="str">
            <v/>
          </cell>
          <cell r="Q11353">
            <v>0</v>
          </cell>
        </row>
        <row r="11354">
          <cell r="N11354" t="str">
            <v/>
          </cell>
          <cell r="O11354" t="str">
            <v/>
          </cell>
          <cell r="P11354" t="str">
            <v/>
          </cell>
          <cell r="Q11354">
            <v>0</v>
          </cell>
        </row>
        <row r="11355">
          <cell r="N11355" t="str">
            <v/>
          </cell>
          <cell r="O11355" t="str">
            <v/>
          </cell>
          <cell r="P11355" t="str">
            <v/>
          </cell>
          <cell r="Q11355">
            <v>0</v>
          </cell>
        </row>
        <row r="11356">
          <cell r="N11356" t="str">
            <v/>
          </cell>
          <cell r="O11356" t="str">
            <v/>
          </cell>
          <cell r="P11356" t="str">
            <v/>
          </cell>
          <cell r="Q11356">
            <v>0</v>
          </cell>
        </row>
        <row r="11357">
          <cell r="N11357" t="str">
            <v/>
          </cell>
          <cell r="O11357" t="str">
            <v/>
          </cell>
          <cell r="P11357" t="str">
            <v/>
          </cell>
          <cell r="Q11357">
            <v>0</v>
          </cell>
        </row>
        <row r="11358">
          <cell r="N11358" t="str">
            <v/>
          </cell>
          <cell r="O11358" t="str">
            <v/>
          </cell>
          <cell r="P11358" t="str">
            <v/>
          </cell>
          <cell r="Q11358">
            <v>0</v>
          </cell>
        </row>
        <row r="11359">
          <cell r="N11359" t="str">
            <v/>
          </cell>
          <cell r="O11359" t="str">
            <v/>
          </cell>
          <cell r="P11359" t="str">
            <v/>
          </cell>
          <cell r="Q11359">
            <v>0</v>
          </cell>
        </row>
        <row r="11360">
          <cell r="N11360" t="str">
            <v/>
          </cell>
          <cell r="O11360" t="str">
            <v/>
          </cell>
          <cell r="P11360" t="str">
            <v/>
          </cell>
          <cell r="Q11360">
            <v>0</v>
          </cell>
        </row>
        <row r="11361">
          <cell r="N11361" t="str">
            <v/>
          </cell>
          <cell r="O11361" t="str">
            <v/>
          </cell>
          <cell r="P11361" t="str">
            <v/>
          </cell>
          <cell r="Q11361">
            <v>0</v>
          </cell>
        </row>
        <row r="11362">
          <cell r="N11362" t="str">
            <v/>
          </cell>
          <cell r="O11362" t="str">
            <v/>
          </cell>
          <cell r="P11362" t="str">
            <v/>
          </cell>
          <cell r="Q11362">
            <v>0</v>
          </cell>
        </row>
        <row r="11363">
          <cell r="N11363" t="str">
            <v/>
          </cell>
          <cell r="O11363" t="str">
            <v/>
          </cell>
          <cell r="P11363" t="str">
            <v/>
          </cell>
          <cell r="Q11363">
            <v>0</v>
          </cell>
        </row>
        <row r="11364">
          <cell r="N11364" t="str">
            <v/>
          </cell>
          <cell r="O11364" t="str">
            <v/>
          </cell>
          <cell r="P11364" t="str">
            <v/>
          </cell>
          <cell r="Q11364">
            <v>0</v>
          </cell>
        </row>
        <row r="11365">
          <cell r="N11365" t="str">
            <v/>
          </cell>
          <cell r="O11365" t="str">
            <v/>
          </cell>
          <cell r="P11365" t="str">
            <v/>
          </cell>
          <cell r="Q11365">
            <v>0</v>
          </cell>
        </row>
        <row r="11366">
          <cell r="N11366" t="str">
            <v/>
          </cell>
          <cell r="O11366" t="str">
            <v/>
          </cell>
          <cell r="P11366" t="str">
            <v/>
          </cell>
          <cell r="Q11366">
            <v>0</v>
          </cell>
        </row>
        <row r="11367">
          <cell r="N11367" t="str">
            <v/>
          </cell>
          <cell r="O11367" t="str">
            <v/>
          </cell>
          <cell r="P11367" t="str">
            <v/>
          </cell>
          <cell r="Q11367">
            <v>0</v>
          </cell>
        </row>
        <row r="11368">
          <cell r="N11368" t="str">
            <v/>
          </cell>
          <cell r="O11368" t="str">
            <v/>
          </cell>
          <cell r="P11368" t="str">
            <v/>
          </cell>
          <cell r="Q11368">
            <v>0</v>
          </cell>
        </row>
        <row r="11369">
          <cell r="N11369" t="str">
            <v/>
          </cell>
          <cell r="O11369" t="str">
            <v/>
          </cell>
          <cell r="P11369" t="str">
            <v/>
          </cell>
          <cell r="Q11369">
            <v>0</v>
          </cell>
        </row>
        <row r="11370">
          <cell r="N11370" t="str">
            <v/>
          </cell>
          <cell r="O11370" t="str">
            <v/>
          </cell>
          <cell r="P11370" t="str">
            <v/>
          </cell>
          <cell r="Q11370">
            <v>0</v>
          </cell>
        </row>
        <row r="11371">
          <cell r="N11371" t="str">
            <v/>
          </cell>
          <cell r="O11371" t="str">
            <v/>
          </cell>
          <cell r="P11371" t="str">
            <v/>
          </cell>
          <cell r="Q11371">
            <v>0</v>
          </cell>
        </row>
        <row r="11372">
          <cell r="N11372" t="str">
            <v/>
          </cell>
          <cell r="O11372" t="str">
            <v/>
          </cell>
          <cell r="P11372" t="str">
            <v/>
          </cell>
          <cell r="Q11372">
            <v>0</v>
          </cell>
        </row>
        <row r="11373">
          <cell r="N11373" t="str">
            <v/>
          </cell>
          <cell r="O11373" t="str">
            <v/>
          </cell>
          <cell r="P11373" t="str">
            <v/>
          </cell>
          <cell r="Q11373">
            <v>0</v>
          </cell>
        </row>
        <row r="11374">
          <cell r="N11374" t="str">
            <v/>
          </cell>
          <cell r="O11374" t="str">
            <v/>
          </cell>
          <cell r="P11374" t="str">
            <v/>
          </cell>
          <cell r="Q11374">
            <v>0</v>
          </cell>
        </row>
        <row r="11375">
          <cell r="N11375" t="str">
            <v/>
          </cell>
          <cell r="O11375" t="str">
            <v/>
          </cell>
          <cell r="P11375" t="str">
            <v/>
          </cell>
          <cell r="Q11375">
            <v>0</v>
          </cell>
        </row>
        <row r="11376">
          <cell r="N11376" t="str">
            <v/>
          </cell>
          <cell r="O11376" t="str">
            <v/>
          </cell>
          <cell r="P11376" t="str">
            <v/>
          </cell>
          <cell r="Q11376">
            <v>0</v>
          </cell>
        </row>
        <row r="11377">
          <cell r="N11377" t="str">
            <v/>
          </cell>
          <cell r="O11377" t="str">
            <v/>
          </cell>
          <cell r="P11377" t="str">
            <v/>
          </cell>
          <cell r="Q11377">
            <v>0</v>
          </cell>
        </row>
        <row r="11378">
          <cell r="N11378" t="str">
            <v/>
          </cell>
          <cell r="O11378" t="str">
            <v/>
          </cell>
          <cell r="P11378" t="str">
            <v/>
          </cell>
          <cell r="Q11378">
            <v>0</v>
          </cell>
        </row>
        <row r="11379">
          <cell r="N11379" t="str">
            <v/>
          </cell>
          <cell r="O11379" t="str">
            <v/>
          </cell>
          <cell r="P11379" t="str">
            <v/>
          </cell>
          <cell r="Q11379">
            <v>0</v>
          </cell>
        </row>
        <row r="11380">
          <cell r="N11380" t="str">
            <v/>
          </cell>
          <cell r="O11380" t="str">
            <v/>
          </cell>
          <cell r="P11380" t="str">
            <v/>
          </cell>
          <cell r="Q11380">
            <v>0</v>
          </cell>
        </row>
        <row r="11381">
          <cell r="N11381" t="str">
            <v/>
          </cell>
          <cell r="O11381" t="str">
            <v/>
          </cell>
          <cell r="P11381" t="str">
            <v/>
          </cell>
          <cell r="Q11381">
            <v>0</v>
          </cell>
        </row>
        <row r="11382">
          <cell r="N11382" t="str">
            <v/>
          </cell>
          <cell r="O11382" t="str">
            <v/>
          </cell>
          <cell r="P11382" t="str">
            <v/>
          </cell>
          <cell r="Q11382">
            <v>0</v>
          </cell>
        </row>
        <row r="11383">
          <cell r="N11383" t="str">
            <v/>
          </cell>
          <cell r="O11383" t="str">
            <v/>
          </cell>
          <cell r="P11383" t="str">
            <v/>
          </cell>
          <cell r="Q11383">
            <v>0</v>
          </cell>
        </row>
        <row r="11384">
          <cell r="N11384" t="str">
            <v/>
          </cell>
          <cell r="O11384" t="str">
            <v/>
          </cell>
          <cell r="P11384" t="str">
            <v/>
          </cell>
          <cell r="Q11384">
            <v>0</v>
          </cell>
        </row>
        <row r="11385">
          <cell r="N11385" t="str">
            <v/>
          </cell>
          <cell r="O11385" t="str">
            <v/>
          </cell>
          <cell r="P11385" t="str">
            <v/>
          </cell>
          <cell r="Q11385">
            <v>0</v>
          </cell>
        </row>
        <row r="11386">
          <cell r="N11386" t="str">
            <v/>
          </cell>
          <cell r="O11386" t="str">
            <v/>
          </cell>
          <cell r="P11386" t="str">
            <v/>
          </cell>
          <cell r="Q11386">
            <v>0</v>
          </cell>
        </row>
        <row r="11387">
          <cell r="N11387" t="str">
            <v/>
          </cell>
          <cell r="O11387" t="str">
            <v/>
          </cell>
          <cell r="P11387" t="str">
            <v/>
          </cell>
          <cell r="Q11387">
            <v>0</v>
          </cell>
        </row>
        <row r="11388">
          <cell r="N11388" t="str">
            <v/>
          </cell>
          <cell r="O11388" t="str">
            <v/>
          </cell>
          <cell r="P11388" t="str">
            <v/>
          </cell>
          <cell r="Q11388">
            <v>0</v>
          </cell>
        </row>
        <row r="11389">
          <cell r="N11389" t="str">
            <v/>
          </cell>
          <cell r="O11389" t="str">
            <v/>
          </cell>
          <cell r="P11389" t="str">
            <v/>
          </cell>
          <cell r="Q11389">
            <v>0</v>
          </cell>
        </row>
        <row r="11390">
          <cell r="N11390" t="str">
            <v/>
          </cell>
          <cell r="O11390" t="str">
            <v/>
          </cell>
          <cell r="P11390" t="str">
            <v/>
          </cell>
          <cell r="Q11390">
            <v>0</v>
          </cell>
        </row>
        <row r="11391">
          <cell r="N11391" t="str">
            <v/>
          </cell>
          <cell r="O11391" t="str">
            <v/>
          </cell>
          <cell r="P11391" t="str">
            <v/>
          </cell>
          <cell r="Q11391">
            <v>0</v>
          </cell>
        </row>
        <row r="11392">
          <cell r="N11392" t="str">
            <v/>
          </cell>
          <cell r="O11392" t="str">
            <v/>
          </cell>
          <cell r="P11392" t="str">
            <v/>
          </cell>
          <cell r="Q11392">
            <v>0</v>
          </cell>
        </row>
        <row r="11393">
          <cell r="N11393" t="str">
            <v/>
          </cell>
          <cell r="O11393" t="str">
            <v/>
          </cell>
          <cell r="P11393" t="str">
            <v/>
          </cell>
          <cell r="Q11393">
            <v>0</v>
          </cell>
        </row>
        <row r="11394">
          <cell r="N11394" t="str">
            <v/>
          </cell>
          <cell r="O11394" t="str">
            <v/>
          </cell>
          <cell r="P11394" t="str">
            <v/>
          </cell>
          <cell r="Q11394">
            <v>0</v>
          </cell>
        </row>
        <row r="11395">
          <cell r="N11395" t="str">
            <v/>
          </cell>
          <cell r="O11395" t="str">
            <v/>
          </cell>
          <cell r="P11395" t="str">
            <v/>
          </cell>
          <cell r="Q11395">
            <v>0</v>
          </cell>
        </row>
        <row r="11396">
          <cell r="N11396" t="str">
            <v/>
          </cell>
          <cell r="O11396" t="str">
            <v/>
          </cell>
          <cell r="P11396" t="str">
            <v/>
          </cell>
          <cell r="Q11396">
            <v>0</v>
          </cell>
        </row>
        <row r="11397">
          <cell r="N11397" t="str">
            <v/>
          </cell>
          <cell r="O11397" t="str">
            <v/>
          </cell>
          <cell r="P11397" t="str">
            <v/>
          </cell>
          <cell r="Q11397">
            <v>0</v>
          </cell>
        </row>
        <row r="11398">
          <cell r="N11398" t="str">
            <v/>
          </cell>
          <cell r="O11398" t="str">
            <v/>
          </cell>
          <cell r="P11398" t="str">
            <v/>
          </cell>
          <cell r="Q11398">
            <v>0</v>
          </cell>
        </row>
        <row r="11399">
          <cell r="N11399" t="str">
            <v/>
          </cell>
          <cell r="O11399" t="str">
            <v/>
          </cell>
          <cell r="P11399" t="str">
            <v/>
          </cell>
          <cell r="Q11399">
            <v>0</v>
          </cell>
        </row>
        <row r="11400">
          <cell r="N11400" t="str">
            <v/>
          </cell>
          <cell r="O11400" t="str">
            <v/>
          </cell>
          <cell r="P11400" t="str">
            <v/>
          </cell>
          <cell r="Q11400">
            <v>0</v>
          </cell>
        </row>
        <row r="11401">
          <cell r="N11401" t="str">
            <v/>
          </cell>
          <cell r="O11401" t="str">
            <v/>
          </cell>
          <cell r="P11401" t="str">
            <v/>
          </cell>
          <cell r="Q11401">
            <v>0</v>
          </cell>
        </row>
        <row r="11402">
          <cell r="N11402" t="str">
            <v/>
          </cell>
          <cell r="O11402" t="str">
            <v/>
          </cell>
          <cell r="P11402" t="str">
            <v/>
          </cell>
          <cell r="Q11402">
            <v>0</v>
          </cell>
        </row>
        <row r="11403">
          <cell r="N11403" t="str">
            <v/>
          </cell>
          <cell r="O11403" t="str">
            <v/>
          </cell>
          <cell r="P11403" t="str">
            <v/>
          </cell>
          <cell r="Q11403">
            <v>0</v>
          </cell>
        </row>
        <row r="11404">
          <cell r="N11404" t="str">
            <v/>
          </cell>
          <cell r="O11404" t="str">
            <v/>
          </cell>
          <cell r="P11404" t="str">
            <v/>
          </cell>
          <cell r="Q11404">
            <v>0</v>
          </cell>
        </row>
        <row r="11405">
          <cell r="N11405" t="str">
            <v/>
          </cell>
          <cell r="O11405" t="str">
            <v/>
          </cell>
          <cell r="P11405" t="str">
            <v/>
          </cell>
          <cell r="Q11405">
            <v>0</v>
          </cell>
        </row>
        <row r="11406">
          <cell r="N11406" t="str">
            <v/>
          </cell>
          <cell r="O11406" t="str">
            <v/>
          </cell>
          <cell r="P11406" t="str">
            <v/>
          </cell>
          <cell r="Q11406">
            <v>0</v>
          </cell>
        </row>
        <row r="11407">
          <cell r="N11407" t="str">
            <v/>
          </cell>
          <cell r="O11407" t="str">
            <v/>
          </cell>
          <cell r="P11407" t="str">
            <v/>
          </cell>
          <cell r="Q11407">
            <v>0</v>
          </cell>
        </row>
        <row r="11408">
          <cell r="N11408" t="str">
            <v/>
          </cell>
          <cell r="O11408" t="str">
            <v/>
          </cell>
          <cell r="P11408" t="str">
            <v/>
          </cell>
          <cell r="Q11408">
            <v>0</v>
          </cell>
        </row>
        <row r="11409">
          <cell r="N11409" t="str">
            <v/>
          </cell>
          <cell r="O11409" t="str">
            <v/>
          </cell>
          <cell r="P11409" t="str">
            <v/>
          </cell>
          <cell r="Q11409">
            <v>0</v>
          </cell>
        </row>
        <row r="11410">
          <cell r="N11410" t="str">
            <v/>
          </cell>
          <cell r="O11410" t="str">
            <v/>
          </cell>
          <cell r="P11410" t="str">
            <v/>
          </cell>
          <cell r="Q11410">
            <v>0</v>
          </cell>
        </row>
        <row r="11411">
          <cell r="N11411" t="str">
            <v/>
          </cell>
          <cell r="O11411" t="str">
            <v/>
          </cell>
          <cell r="P11411" t="str">
            <v/>
          </cell>
          <cell r="Q11411">
            <v>0</v>
          </cell>
        </row>
        <row r="11412">
          <cell r="N11412" t="str">
            <v/>
          </cell>
          <cell r="O11412" t="str">
            <v/>
          </cell>
          <cell r="P11412" t="str">
            <v/>
          </cell>
          <cell r="Q11412">
            <v>0</v>
          </cell>
        </row>
        <row r="11413">
          <cell r="N11413" t="str">
            <v/>
          </cell>
          <cell r="O11413" t="str">
            <v/>
          </cell>
          <cell r="P11413" t="str">
            <v/>
          </cell>
          <cell r="Q11413">
            <v>0</v>
          </cell>
        </row>
        <row r="11414">
          <cell r="N11414" t="str">
            <v/>
          </cell>
          <cell r="O11414" t="str">
            <v/>
          </cell>
          <cell r="P11414" t="str">
            <v/>
          </cell>
          <cell r="Q11414">
            <v>0</v>
          </cell>
        </row>
        <row r="11415">
          <cell r="N11415" t="str">
            <v/>
          </cell>
          <cell r="O11415" t="str">
            <v/>
          </cell>
          <cell r="P11415" t="str">
            <v/>
          </cell>
          <cell r="Q11415">
            <v>0</v>
          </cell>
        </row>
        <row r="11416">
          <cell r="N11416" t="str">
            <v/>
          </cell>
          <cell r="O11416" t="str">
            <v/>
          </cell>
          <cell r="P11416" t="str">
            <v/>
          </cell>
          <cell r="Q11416">
            <v>0</v>
          </cell>
        </row>
        <row r="11417">
          <cell r="N11417" t="str">
            <v/>
          </cell>
          <cell r="O11417" t="str">
            <v/>
          </cell>
          <cell r="P11417" t="str">
            <v/>
          </cell>
          <cell r="Q11417">
            <v>0</v>
          </cell>
        </row>
        <row r="11418">
          <cell r="N11418" t="str">
            <v/>
          </cell>
          <cell r="O11418" t="str">
            <v/>
          </cell>
          <cell r="P11418" t="str">
            <v/>
          </cell>
          <cell r="Q11418">
            <v>0</v>
          </cell>
        </row>
        <row r="11419">
          <cell r="N11419" t="str">
            <v/>
          </cell>
          <cell r="O11419" t="str">
            <v/>
          </cell>
          <cell r="P11419" t="str">
            <v/>
          </cell>
          <cell r="Q11419">
            <v>0</v>
          </cell>
        </row>
        <row r="11420">
          <cell r="N11420" t="str">
            <v/>
          </cell>
          <cell r="O11420" t="str">
            <v/>
          </cell>
          <cell r="P11420" t="str">
            <v/>
          </cell>
          <cell r="Q11420">
            <v>0</v>
          </cell>
        </row>
        <row r="11421">
          <cell r="N11421" t="str">
            <v/>
          </cell>
          <cell r="O11421" t="str">
            <v/>
          </cell>
          <cell r="P11421" t="str">
            <v/>
          </cell>
          <cell r="Q11421">
            <v>0</v>
          </cell>
        </row>
        <row r="11422">
          <cell r="N11422" t="str">
            <v/>
          </cell>
          <cell r="O11422" t="str">
            <v/>
          </cell>
          <cell r="P11422" t="str">
            <v/>
          </cell>
          <cell r="Q11422">
            <v>0</v>
          </cell>
        </row>
        <row r="11423">
          <cell r="N11423" t="str">
            <v/>
          </cell>
          <cell r="O11423" t="str">
            <v/>
          </cell>
          <cell r="P11423" t="str">
            <v/>
          </cell>
          <cell r="Q11423">
            <v>0</v>
          </cell>
        </row>
        <row r="11424">
          <cell r="N11424" t="str">
            <v/>
          </cell>
          <cell r="O11424" t="str">
            <v/>
          </cell>
          <cell r="P11424" t="str">
            <v/>
          </cell>
          <cell r="Q11424">
            <v>0</v>
          </cell>
        </row>
        <row r="11425">
          <cell r="N11425" t="str">
            <v/>
          </cell>
          <cell r="O11425" t="str">
            <v/>
          </cell>
          <cell r="P11425" t="str">
            <v/>
          </cell>
          <cell r="Q11425">
            <v>0</v>
          </cell>
        </row>
        <row r="11426">
          <cell r="N11426" t="str">
            <v/>
          </cell>
          <cell r="O11426" t="str">
            <v/>
          </cell>
          <cell r="P11426" t="str">
            <v/>
          </cell>
          <cell r="Q11426">
            <v>0</v>
          </cell>
        </row>
        <row r="11427">
          <cell r="N11427" t="str">
            <v/>
          </cell>
          <cell r="O11427" t="str">
            <v/>
          </cell>
          <cell r="P11427" t="str">
            <v/>
          </cell>
          <cell r="Q11427">
            <v>0</v>
          </cell>
        </row>
        <row r="11428">
          <cell r="N11428" t="str">
            <v/>
          </cell>
          <cell r="O11428" t="str">
            <v/>
          </cell>
          <cell r="P11428" t="str">
            <v/>
          </cell>
          <cell r="Q11428">
            <v>0</v>
          </cell>
        </row>
        <row r="11429">
          <cell r="N11429" t="str">
            <v/>
          </cell>
          <cell r="O11429" t="str">
            <v/>
          </cell>
          <cell r="P11429" t="str">
            <v/>
          </cell>
          <cell r="Q11429">
            <v>0</v>
          </cell>
        </row>
        <row r="11430">
          <cell r="N11430" t="str">
            <v/>
          </cell>
          <cell r="O11430" t="str">
            <v/>
          </cell>
          <cell r="P11430" t="str">
            <v/>
          </cell>
          <cell r="Q11430">
            <v>0</v>
          </cell>
        </row>
        <row r="11431">
          <cell r="N11431" t="str">
            <v/>
          </cell>
          <cell r="O11431" t="str">
            <v/>
          </cell>
          <cell r="P11431" t="str">
            <v/>
          </cell>
          <cell r="Q11431">
            <v>0</v>
          </cell>
        </row>
        <row r="11432">
          <cell r="N11432" t="str">
            <v/>
          </cell>
          <cell r="O11432" t="str">
            <v/>
          </cell>
          <cell r="P11432" t="str">
            <v/>
          </cell>
          <cell r="Q11432">
            <v>0</v>
          </cell>
        </row>
        <row r="11433">
          <cell r="N11433" t="str">
            <v/>
          </cell>
          <cell r="O11433" t="str">
            <v/>
          </cell>
          <cell r="P11433" t="str">
            <v/>
          </cell>
          <cell r="Q11433">
            <v>0</v>
          </cell>
        </row>
        <row r="11434">
          <cell r="N11434" t="str">
            <v/>
          </cell>
          <cell r="O11434" t="str">
            <v/>
          </cell>
          <cell r="P11434" t="str">
            <v/>
          </cell>
          <cell r="Q11434">
            <v>0</v>
          </cell>
        </row>
        <row r="11435">
          <cell r="N11435" t="str">
            <v/>
          </cell>
          <cell r="O11435" t="str">
            <v/>
          </cell>
          <cell r="P11435" t="str">
            <v/>
          </cell>
          <cell r="Q11435">
            <v>0</v>
          </cell>
        </row>
        <row r="11436">
          <cell r="N11436" t="str">
            <v/>
          </cell>
          <cell r="O11436" t="str">
            <v/>
          </cell>
          <cell r="P11436" t="str">
            <v/>
          </cell>
          <cell r="Q11436">
            <v>0</v>
          </cell>
        </row>
        <row r="11437">
          <cell r="N11437" t="str">
            <v/>
          </cell>
          <cell r="O11437" t="str">
            <v/>
          </cell>
          <cell r="P11437" t="str">
            <v/>
          </cell>
          <cell r="Q11437">
            <v>0</v>
          </cell>
        </row>
        <row r="11438">
          <cell r="N11438" t="str">
            <v/>
          </cell>
          <cell r="O11438" t="str">
            <v/>
          </cell>
          <cell r="P11438" t="str">
            <v/>
          </cell>
          <cell r="Q11438">
            <v>0</v>
          </cell>
        </row>
        <row r="11439">
          <cell r="N11439" t="str">
            <v/>
          </cell>
          <cell r="O11439" t="str">
            <v/>
          </cell>
          <cell r="P11439" t="str">
            <v/>
          </cell>
          <cell r="Q11439">
            <v>0</v>
          </cell>
        </row>
        <row r="11440">
          <cell r="N11440" t="str">
            <v/>
          </cell>
          <cell r="O11440" t="str">
            <v/>
          </cell>
          <cell r="P11440" t="str">
            <v/>
          </cell>
          <cell r="Q11440">
            <v>0</v>
          </cell>
        </row>
        <row r="11441">
          <cell r="N11441" t="str">
            <v/>
          </cell>
          <cell r="O11441" t="str">
            <v/>
          </cell>
          <cell r="P11441" t="str">
            <v/>
          </cell>
          <cell r="Q11441">
            <v>0</v>
          </cell>
        </row>
        <row r="11442">
          <cell r="N11442" t="str">
            <v/>
          </cell>
          <cell r="O11442" t="str">
            <v/>
          </cell>
          <cell r="P11442" t="str">
            <v/>
          </cell>
          <cell r="Q11442">
            <v>0</v>
          </cell>
        </row>
        <row r="11443">
          <cell r="N11443" t="str">
            <v/>
          </cell>
          <cell r="O11443" t="str">
            <v/>
          </cell>
          <cell r="P11443" t="str">
            <v/>
          </cell>
          <cell r="Q11443">
            <v>0</v>
          </cell>
        </row>
        <row r="11444">
          <cell r="N11444" t="str">
            <v/>
          </cell>
          <cell r="O11444" t="str">
            <v/>
          </cell>
          <cell r="P11444" t="str">
            <v/>
          </cell>
          <cell r="Q11444">
            <v>0</v>
          </cell>
        </row>
        <row r="11445">
          <cell r="N11445" t="str">
            <v/>
          </cell>
          <cell r="O11445" t="str">
            <v/>
          </cell>
          <cell r="P11445" t="str">
            <v/>
          </cell>
          <cell r="Q11445">
            <v>0</v>
          </cell>
        </row>
        <row r="11446">
          <cell r="N11446" t="str">
            <v/>
          </cell>
          <cell r="O11446" t="str">
            <v/>
          </cell>
          <cell r="P11446" t="str">
            <v/>
          </cell>
          <cell r="Q11446">
            <v>0</v>
          </cell>
        </row>
        <row r="11447">
          <cell r="N11447" t="str">
            <v/>
          </cell>
          <cell r="O11447" t="str">
            <v/>
          </cell>
          <cell r="P11447" t="str">
            <v/>
          </cell>
          <cell r="Q11447">
            <v>0</v>
          </cell>
        </row>
        <row r="11448">
          <cell r="N11448" t="str">
            <v/>
          </cell>
          <cell r="O11448" t="str">
            <v/>
          </cell>
          <cell r="P11448" t="str">
            <v/>
          </cell>
          <cell r="Q11448">
            <v>0</v>
          </cell>
        </row>
        <row r="11449">
          <cell r="N11449" t="str">
            <v/>
          </cell>
          <cell r="O11449" t="str">
            <v/>
          </cell>
          <cell r="P11449" t="str">
            <v/>
          </cell>
          <cell r="Q11449">
            <v>0</v>
          </cell>
        </row>
        <row r="11450">
          <cell r="N11450" t="str">
            <v/>
          </cell>
          <cell r="O11450" t="str">
            <v/>
          </cell>
          <cell r="P11450" t="str">
            <v/>
          </cell>
          <cell r="Q11450">
            <v>0</v>
          </cell>
        </row>
        <row r="11451">
          <cell r="N11451" t="str">
            <v/>
          </cell>
          <cell r="O11451" t="str">
            <v/>
          </cell>
          <cell r="P11451" t="str">
            <v/>
          </cell>
          <cell r="Q11451">
            <v>0</v>
          </cell>
        </row>
        <row r="11452">
          <cell r="N11452" t="str">
            <v/>
          </cell>
          <cell r="O11452" t="str">
            <v/>
          </cell>
          <cell r="P11452" t="str">
            <v/>
          </cell>
          <cell r="Q11452">
            <v>0</v>
          </cell>
        </row>
        <row r="11453">
          <cell r="N11453" t="str">
            <v/>
          </cell>
          <cell r="O11453" t="str">
            <v/>
          </cell>
          <cell r="P11453" t="str">
            <v/>
          </cell>
          <cell r="Q11453">
            <v>0</v>
          </cell>
        </row>
        <row r="11454">
          <cell r="N11454" t="str">
            <v/>
          </cell>
          <cell r="O11454" t="str">
            <v/>
          </cell>
          <cell r="P11454" t="str">
            <v/>
          </cell>
          <cell r="Q11454">
            <v>0</v>
          </cell>
        </row>
        <row r="11455">
          <cell r="N11455" t="str">
            <v/>
          </cell>
          <cell r="O11455" t="str">
            <v/>
          </cell>
          <cell r="P11455" t="str">
            <v/>
          </cell>
          <cell r="Q11455">
            <v>0</v>
          </cell>
        </row>
        <row r="11456">
          <cell r="N11456" t="str">
            <v/>
          </cell>
          <cell r="O11456" t="str">
            <v/>
          </cell>
          <cell r="P11456" t="str">
            <v/>
          </cell>
          <cell r="Q11456">
            <v>0</v>
          </cell>
        </row>
        <row r="11457">
          <cell r="N11457" t="str">
            <v/>
          </cell>
          <cell r="O11457" t="str">
            <v/>
          </cell>
          <cell r="P11457" t="str">
            <v/>
          </cell>
          <cell r="Q11457">
            <v>0</v>
          </cell>
        </row>
        <row r="11458">
          <cell r="N11458" t="str">
            <v/>
          </cell>
          <cell r="O11458" t="str">
            <v/>
          </cell>
          <cell r="P11458" t="str">
            <v/>
          </cell>
          <cell r="Q11458">
            <v>0</v>
          </cell>
        </row>
        <row r="11459">
          <cell r="N11459" t="str">
            <v/>
          </cell>
          <cell r="O11459" t="str">
            <v/>
          </cell>
          <cell r="P11459" t="str">
            <v/>
          </cell>
          <cell r="Q11459">
            <v>0</v>
          </cell>
        </row>
        <row r="11460">
          <cell r="N11460" t="str">
            <v/>
          </cell>
          <cell r="O11460" t="str">
            <v/>
          </cell>
          <cell r="P11460" t="str">
            <v/>
          </cell>
          <cell r="Q11460">
            <v>0</v>
          </cell>
        </row>
        <row r="11461">
          <cell r="N11461" t="str">
            <v/>
          </cell>
          <cell r="O11461" t="str">
            <v/>
          </cell>
          <cell r="P11461" t="str">
            <v/>
          </cell>
          <cell r="Q11461">
            <v>0</v>
          </cell>
        </row>
        <row r="11462">
          <cell r="N11462" t="str">
            <v/>
          </cell>
          <cell r="O11462" t="str">
            <v/>
          </cell>
          <cell r="P11462" t="str">
            <v/>
          </cell>
          <cell r="Q11462">
            <v>0</v>
          </cell>
        </row>
        <row r="11463">
          <cell r="N11463" t="str">
            <v/>
          </cell>
          <cell r="O11463" t="str">
            <v/>
          </cell>
          <cell r="P11463" t="str">
            <v/>
          </cell>
          <cell r="Q11463">
            <v>0</v>
          </cell>
        </row>
        <row r="11464">
          <cell r="N11464" t="str">
            <v/>
          </cell>
          <cell r="O11464" t="str">
            <v/>
          </cell>
          <cell r="P11464" t="str">
            <v/>
          </cell>
          <cell r="Q11464">
            <v>0</v>
          </cell>
        </row>
        <row r="11465">
          <cell r="N11465" t="str">
            <v/>
          </cell>
          <cell r="O11465" t="str">
            <v/>
          </cell>
          <cell r="P11465" t="str">
            <v/>
          </cell>
          <cell r="Q11465">
            <v>0</v>
          </cell>
        </row>
        <row r="11466">
          <cell r="N11466" t="str">
            <v/>
          </cell>
          <cell r="O11466" t="str">
            <v/>
          </cell>
          <cell r="P11466" t="str">
            <v/>
          </cell>
          <cell r="Q11466">
            <v>0</v>
          </cell>
        </row>
        <row r="11467">
          <cell r="N11467" t="str">
            <v/>
          </cell>
          <cell r="O11467" t="str">
            <v/>
          </cell>
          <cell r="P11467" t="str">
            <v/>
          </cell>
          <cell r="Q11467">
            <v>0</v>
          </cell>
        </row>
        <row r="11468">
          <cell r="N11468" t="str">
            <v/>
          </cell>
          <cell r="O11468" t="str">
            <v/>
          </cell>
          <cell r="P11468" t="str">
            <v/>
          </cell>
          <cell r="Q11468">
            <v>0</v>
          </cell>
        </row>
        <row r="11469">
          <cell r="N11469" t="str">
            <v/>
          </cell>
          <cell r="O11469" t="str">
            <v/>
          </cell>
          <cell r="P11469" t="str">
            <v/>
          </cell>
          <cell r="Q11469">
            <v>0</v>
          </cell>
        </row>
        <row r="11470">
          <cell r="N11470" t="str">
            <v/>
          </cell>
          <cell r="O11470" t="str">
            <v/>
          </cell>
          <cell r="P11470" t="str">
            <v/>
          </cell>
          <cell r="Q11470">
            <v>0</v>
          </cell>
        </row>
        <row r="11471">
          <cell r="N11471" t="str">
            <v/>
          </cell>
          <cell r="O11471" t="str">
            <v/>
          </cell>
          <cell r="P11471" t="str">
            <v/>
          </cell>
          <cell r="Q11471">
            <v>0</v>
          </cell>
        </row>
        <row r="11472">
          <cell r="N11472" t="str">
            <v/>
          </cell>
          <cell r="O11472" t="str">
            <v/>
          </cell>
          <cell r="P11472" t="str">
            <v/>
          </cell>
          <cell r="Q11472">
            <v>0</v>
          </cell>
        </row>
        <row r="11473">
          <cell r="N11473" t="str">
            <v/>
          </cell>
          <cell r="O11473" t="str">
            <v/>
          </cell>
          <cell r="P11473" t="str">
            <v/>
          </cell>
          <cell r="Q11473">
            <v>0</v>
          </cell>
        </row>
        <row r="11474">
          <cell r="N11474" t="str">
            <v/>
          </cell>
          <cell r="O11474" t="str">
            <v/>
          </cell>
          <cell r="P11474" t="str">
            <v/>
          </cell>
          <cell r="Q11474">
            <v>0</v>
          </cell>
        </row>
        <row r="11475">
          <cell r="N11475" t="str">
            <v/>
          </cell>
          <cell r="O11475" t="str">
            <v/>
          </cell>
          <cell r="P11475" t="str">
            <v/>
          </cell>
          <cell r="Q11475">
            <v>0</v>
          </cell>
        </row>
        <row r="11476">
          <cell r="N11476" t="str">
            <v/>
          </cell>
          <cell r="O11476" t="str">
            <v/>
          </cell>
          <cell r="P11476" t="str">
            <v/>
          </cell>
          <cell r="Q11476">
            <v>0</v>
          </cell>
        </row>
        <row r="11477">
          <cell r="N11477" t="str">
            <v/>
          </cell>
          <cell r="O11477" t="str">
            <v/>
          </cell>
          <cell r="P11477" t="str">
            <v/>
          </cell>
          <cell r="Q11477">
            <v>0</v>
          </cell>
        </row>
        <row r="11478">
          <cell r="N11478" t="str">
            <v/>
          </cell>
          <cell r="O11478" t="str">
            <v/>
          </cell>
          <cell r="P11478" t="str">
            <v/>
          </cell>
          <cell r="Q11478">
            <v>0</v>
          </cell>
        </row>
        <row r="11479">
          <cell r="N11479" t="str">
            <v/>
          </cell>
          <cell r="O11479" t="str">
            <v/>
          </cell>
          <cell r="P11479" t="str">
            <v/>
          </cell>
          <cell r="Q11479">
            <v>0</v>
          </cell>
        </row>
        <row r="11480">
          <cell r="N11480" t="str">
            <v/>
          </cell>
          <cell r="O11480" t="str">
            <v/>
          </cell>
          <cell r="P11480" t="str">
            <v/>
          </cell>
          <cell r="Q11480">
            <v>0</v>
          </cell>
        </row>
        <row r="11481">
          <cell r="N11481" t="str">
            <v/>
          </cell>
          <cell r="O11481" t="str">
            <v/>
          </cell>
          <cell r="P11481" t="str">
            <v/>
          </cell>
          <cell r="Q11481">
            <v>0</v>
          </cell>
        </row>
        <row r="11482">
          <cell r="N11482" t="str">
            <v/>
          </cell>
          <cell r="O11482" t="str">
            <v/>
          </cell>
          <cell r="P11482" t="str">
            <v/>
          </cell>
          <cell r="Q11482">
            <v>0</v>
          </cell>
        </row>
        <row r="11483">
          <cell r="N11483" t="str">
            <v/>
          </cell>
          <cell r="O11483" t="str">
            <v/>
          </cell>
          <cell r="P11483" t="str">
            <v/>
          </cell>
          <cell r="Q11483">
            <v>0</v>
          </cell>
        </row>
        <row r="11484">
          <cell r="N11484" t="str">
            <v/>
          </cell>
          <cell r="O11484" t="str">
            <v/>
          </cell>
          <cell r="P11484" t="str">
            <v/>
          </cell>
          <cell r="Q11484">
            <v>0</v>
          </cell>
        </row>
        <row r="11485">
          <cell r="N11485" t="str">
            <v/>
          </cell>
          <cell r="O11485" t="str">
            <v/>
          </cell>
          <cell r="P11485" t="str">
            <v/>
          </cell>
          <cell r="Q11485">
            <v>0</v>
          </cell>
        </row>
        <row r="11486">
          <cell r="N11486" t="str">
            <v/>
          </cell>
          <cell r="O11486" t="str">
            <v/>
          </cell>
          <cell r="P11486" t="str">
            <v/>
          </cell>
          <cell r="Q11486">
            <v>0</v>
          </cell>
        </row>
        <row r="11487">
          <cell r="N11487" t="str">
            <v/>
          </cell>
          <cell r="O11487" t="str">
            <v/>
          </cell>
          <cell r="P11487" t="str">
            <v/>
          </cell>
          <cell r="Q11487">
            <v>0</v>
          </cell>
        </row>
        <row r="11488">
          <cell r="N11488" t="str">
            <v/>
          </cell>
          <cell r="O11488" t="str">
            <v/>
          </cell>
          <cell r="P11488" t="str">
            <v/>
          </cell>
          <cell r="Q11488">
            <v>0</v>
          </cell>
        </row>
        <row r="11489">
          <cell r="N11489" t="str">
            <v/>
          </cell>
          <cell r="O11489" t="str">
            <v/>
          </cell>
          <cell r="P11489" t="str">
            <v/>
          </cell>
          <cell r="Q11489">
            <v>0</v>
          </cell>
        </row>
        <row r="11490">
          <cell r="N11490" t="str">
            <v/>
          </cell>
          <cell r="O11490" t="str">
            <v/>
          </cell>
          <cell r="P11490" t="str">
            <v/>
          </cell>
          <cell r="Q11490">
            <v>0</v>
          </cell>
        </row>
        <row r="11491">
          <cell r="N11491" t="str">
            <v/>
          </cell>
          <cell r="O11491" t="str">
            <v/>
          </cell>
          <cell r="P11491" t="str">
            <v/>
          </cell>
          <cell r="Q11491">
            <v>0</v>
          </cell>
        </row>
        <row r="11492">
          <cell r="N11492" t="str">
            <v/>
          </cell>
          <cell r="O11492" t="str">
            <v/>
          </cell>
          <cell r="P11492" t="str">
            <v/>
          </cell>
          <cell r="Q11492">
            <v>0</v>
          </cell>
        </row>
        <row r="11493">
          <cell r="N11493" t="str">
            <v/>
          </cell>
          <cell r="O11493" t="str">
            <v/>
          </cell>
          <cell r="P11493" t="str">
            <v/>
          </cell>
          <cell r="Q11493">
            <v>0</v>
          </cell>
        </row>
        <row r="11494">
          <cell r="N11494" t="str">
            <v/>
          </cell>
          <cell r="O11494" t="str">
            <v/>
          </cell>
          <cell r="P11494" t="str">
            <v/>
          </cell>
          <cell r="Q11494">
            <v>0</v>
          </cell>
        </row>
        <row r="11495">
          <cell r="N11495" t="str">
            <v/>
          </cell>
          <cell r="O11495" t="str">
            <v/>
          </cell>
          <cell r="P11495" t="str">
            <v/>
          </cell>
          <cell r="Q11495">
            <v>0</v>
          </cell>
        </row>
        <row r="11496">
          <cell r="N11496" t="str">
            <v/>
          </cell>
          <cell r="O11496" t="str">
            <v/>
          </cell>
          <cell r="P11496" t="str">
            <v/>
          </cell>
          <cell r="Q11496">
            <v>0</v>
          </cell>
        </row>
        <row r="11497">
          <cell r="N11497" t="str">
            <v/>
          </cell>
          <cell r="O11497" t="str">
            <v/>
          </cell>
          <cell r="P11497" t="str">
            <v/>
          </cell>
          <cell r="Q11497">
            <v>0</v>
          </cell>
        </row>
        <row r="11498">
          <cell r="N11498" t="str">
            <v/>
          </cell>
          <cell r="O11498" t="str">
            <v/>
          </cell>
          <cell r="P11498" t="str">
            <v/>
          </cell>
          <cell r="Q11498">
            <v>0</v>
          </cell>
        </row>
        <row r="11499">
          <cell r="N11499" t="str">
            <v/>
          </cell>
          <cell r="O11499" t="str">
            <v/>
          </cell>
          <cell r="P11499" t="str">
            <v/>
          </cell>
          <cell r="Q11499">
            <v>0</v>
          </cell>
        </row>
        <row r="11500">
          <cell r="N11500" t="str">
            <v/>
          </cell>
          <cell r="O11500" t="str">
            <v/>
          </cell>
          <cell r="P11500" t="str">
            <v/>
          </cell>
          <cell r="Q11500">
            <v>0</v>
          </cell>
        </row>
        <row r="11501">
          <cell r="N11501" t="str">
            <v/>
          </cell>
          <cell r="O11501" t="str">
            <v/>
          </cell>
          <cell r="P11501" t="str">
            <v/>
          </cell>
          <cell r="Q11501">
            <v>0</v>
          </cell>
        </row>
        <row r="11502">
          <cell r="N11502" t="str">
            <v/>
          </cell>
          <cell r="O11502" t="str">
            <v/>
          </cell>
          <cell r="P11502" t="str">
            <v/>
          </cell>
          <cell r="Q11502">
            <v>0</v>
          </cell>
        </row>
        <row r="11503">
          <cell r="N11503" t="str">
            <v/>
          </cell>
          <cell r="O11503" t="str">
            <v/>
          </cell>
          <cell r="P11503" t="str">
            <v/>
          </cell>
          <cell r="Q11503">
            <v>0</v>
          </cell>
        </row>
        <row r="11504">
          <cell r="N11504" t="str">
            <v/>
          </cell>
          <cell r="O11504" t="str">
            <v/>
          </cell>
          <cell r="P11504" t="str">
            <v/>
          </cell>
          <cell r="Q11504">
            <v>0</v>
          </cell>
        </row>
        <row r="11505">
          <cell r="N11505" t="str">
            <v/>
          </cell>
          <cell r="O11505" t="str">
            <v/>
          </cell>
          <cell r="P11505" t="str">
            <v/>
          </cell>
          <cell r="Q11505">
            <v>0</v>
          </cell>
        </row>
        <row r="11506">
          <cell r="N11506" t="str">
            <v/>
          </cell>
          <cell r="O11506" t="str">
            <v/>
          </cell>
          <cell r="P11506" t="str">
            <v/>
          </cell>
          <cell r="Q11506">
            <v>0</v>
          </cell>
        </row>
        <row r="11507">
          <cell r="N11507" t="str">
            <v/>
          </cell>
          <cell r="O11507" t="str">
            <v/>
          </cell>
          <cell r="P11507" t="str">
            <v/>
          </cell>
          <cell r="Q11507">
            <v>0</v>
          </cell>
        </row>
        <row r="11508">
          <cell r="N11508" t="str">
            <v/>
          </cell>
          <cell r="O11508" t="str">
            <v/>
          </cell>
          <cell r="P11508" t="str">
            <v/>
          </cell>
          <cell r="Q11508">
            <v>0</v>
          </cell>
        </row>
        <row r="11509">
          <cell r="N11509" t="str">
            <v/>
          </cell>
          <cell r="O11509" t="str">
            <v/>
          </cell>
          <cell r="P11509" t="str">
            <v/>
          </cell>
          <cell r="Q11509">
            <v>0</v>
          </cell>
        </row>
        <row r="11510">
          <cell r="N11510" t="str">
            <v/>
          </cell>
          <cell r="O11510" t="str">
            <v/>
          </cell>
          <cell r="P11510" t="str">
            <v/>
          </cell>
          <cell r="Q11510">
            <v>0</v>
          </cell>
        </row>
        <row r="11511">
          <cell r="N11511" t="str">
            <v/>
          </cell>
          <cell r="O11511" t="str">
            <v/>
          </cell>
          <cell r="P11511" t="str">
            <v/>
          </cell>
          <cell r="Q11511">
            <v>0</v>
          </cell>
        </row>
        <row r="11512">
          <cell r="N11512" t="str">
            <v/>
          </cell>
          <cell r="O11512" t="str">
            <v/>
          </cell>
          <cell r="P11512" t="str">
            <v/>
          </cell>
          <cell r="Q11512">
            <v>0</v>
          </cell>
        </row>
        <row r="11513">
          <cell r="N11513" t="str">
            <v/>
          </cell>
          <cell r="O11513" t="str">
            <v/>
          </cell>
          <cell r="P11513" t="str">
            <v/>
          </cell>
          <cell r="Q11513">
            <v>0</v>
          </cell>
        </row>
        <row r="11514">
          <cell r="N11514" t="str">
            <v/>
          </cell>
          <cell r="O11514" t="str">
            <v/>
          </cell>
          <cell r="P11514" t="str">
            <v/>
          </cell>
          <cell r="Q11514">
            <v>0</v>
          </cell>
        </row>
        <row r="11515">
          <cell r="N11515" t="str">
            <v/>
          </cell>
          <cell r="O11515" t="str">
            <v/>
          </cell>
          <cell r="P11515" t="str">
            <v/>
          </cell>
          <cell r="Q11515">
            <v>0</v>
          </cell>
        </row>
        <row r="11516">
          <cell r="N11516" t="str">
            <v/>
          </cell>
          <cell r="O11516" t="str">
            <v/>
          </cell>
          <cell r="P11516" t="str">
            <v/>
          </cell>
          <cell r="Q11516">
            <v>0</v>
          </cell>
        </row>
        <row r="11517">
          <cell r="N11517" t="str">
            <v/>
          </cell>
          <cell r="O11517" t="str">
            <v/>
          </cell>
          <cell r="P11517" t="str">
            <v/>
          </cell>
          <cell r="Q11517">
            <v>0</v>
          </cell>
        </row>
        <row r="11518">
          <cell r="N11518" t="str">
            <v/>
          </cell>
          <cell r="O11518" t="str">
            <v/>
          </cell>
          <cell r="P11518" t="str">
            <v/>
          </cell>
          <cell r="Q11518">
            <v>0</v>
          </cell>
        </row>
        <row r="11519">
          <cell r="N11519" t="str">
            <v/>
          </cell>
          <cell r="O11519" t="str">
            <v/>
          </cell>
          <cell r="P11519" t="str">
            <v/>
          </cell>
          <cell r="Q11519">
            <v>0</v>
          </cell>
        </row>
        <row r="11520">
          <cell r="N11520" t="str">
            <v/>
          </cell>
          <cell r="O11520" t="str">
            <v/>
          </cell>
          <cell r="P11520" t="str">
            <v/>
          </cell>
          <cell r="Q11520">
            <v>0</v>
          </cell>
        </row>
        <row r="11521">
          <cell r="N11521" t="str">
            <v/>
          </cell>
          <cell r="O11521" t="str">
            <v/>
          </cell>
          <cell r="P11521" t="str">
            <v/>
          </cell>
          <cell r="Q11521">
            <v>0</v>
          </cell>
        </row>
        <row r="11522">
          <cell r="N11522" t="str">
            <v/>
          </cell>
          <cell r="O11522" t="str">
            <v/>
          </cell>
          <cell r="P11522" t="str">
            <v/>
          </cell>
          <cell r="Q11522">
            <v>0</v>
          </cell>
        </row>
        <row r="11523">
          <cell r="N11523" t="str">
            <v/>
          </cell>
          <cell r="O11523" t="str">
            <v/>
          </cell>
          <cell r="P11523" t="str">
            <v/>
          </cell>
          <cell r="Q11523">
            <v>0</v>
          </cell>
        </row>
        <row r="11524">
          <cell r="N11524" t="str">
            <v/>
          </cell>
          <cell r="O11524" t="str">
            <v/>
          </cell>
          <cell r="P11524" t="str">
            <v/>
          </cell>
          <cell r="Q11524">
            <v>0</v>
          </cell>
        </row>
        <row r="11525">
          <cell r="N11525" t="str">
            <v/>
          </cell>
          <cell r="O11525" t="str">
            <v/>
          </cell>
          <cell r="P11525" t="str">
            <v/>
          </cell>
          <cell r="Q11525">
            <v>0</v>
          </cell>
        </row>
        <row r="11526">
          <cell r="N11526" t="str">
            <v/>
          </cell>
          <cell r="O11526" t="str">
            <v/>
          </cell>
          <cell r="P11526" t="str">
            <v/>
          </cell>
          <cell r="Q11526">
            <v>0</v>
          </cell>
        </row>
        <row r="11527">
          <cell r="N11527" t="str">
            <v/>
          </cell>
          <cell r="O11527" t="str">
            <v/>
          </cell>
          <cell r="P11527" t="str">
            <v/>
          </cell>
          <cell r="Q11527">
            <v>0</v>
          </cell>
        </row>
        <row r="11528">
          <cell r="N11528" t="str">
            <v/>
          </cell>
          <cell r="O11528" t="str">
            <v/>
          </cell>
          <cell r="P11528" t="str">
            <v/>
          </cell>
          <cell r="Q11528">
            <v>0</v>
          </cell>
        </row>
        <row r="11529">
          <cell r="N11529" t="str">
            <v/>
          </cell>
          <cell r="O11529" t="str">
            <v/>
          </cell>
          <cell r="P11529" t="str">
            <v/>
          </cell>
          <cell r="Q11529">
            <v>0</v>
          </cell>
        </row>
        <row r="11530">
          <cell r="N11530" t="str">
            <v/>
          </cell>
          <cell r="O11530" t="str">
            <v/>
          </cell>
          <cell r="P11530" t="str">
            <v/>
          </cell>
          <cell r="Q11530">
            <v>0</v>
          </cell>
        </row>
        <row r="11531">
          <cell r="N11531" t="str">
            <v/>
          </cell>
          <cell r="O11531" t="str">
            <v/>
          </cell>
          <cell r="P11531" t="str">
            <v/>
          </cell>
          <cell r="Q11531">
            <v>0</v>
          </cell>
        </row>
        <row r="11532">
          <cell r="N11532" t="str">
            <v/>
          </cell>
          <cell r="O11532" t="str">
            <v/>
          </cell>
          <cell r="P11532" t="str">
            <v/>
          </cell>
          <cell r="Q11532">
            <v>0</v>
          </cell>
        </row>
        <row r="11533">
          <cell r="N11533" t="str">
            <v/>
          </cell>
          <cell r="O11533" t="str">
            <v/>
          </cell>
          <cell r="P11533" t="str">
            <v/>
          </cell>
          <cell r="Q11533">
            <v>0</v>
          </cell>
        </row>
        <row r="11534">
          <cell r="N11534" t="str">
            <v/>
          </cell>
          <cell r="O11534" t="str">
            <v/>
          </cell>
          <cell r="P11534" t="str">
            <v/>
          </cell>
          <cell r="Q11534">
            <v>0</v>
          </cell>
        </row>
        <row r="11535">
          <cell r="N11535" t="str">
            <v/>
          </cell>
          <cell r="O11535" t="str">
            <v/>
          </cell>
          <cell r="P11535" t="str">
            <v/>
          </cell>
          <cell r="Q11535">
            <v>0</v>
          </cell>
        </row>
        <row r="11536">
          <cell r="N11536" t="str">
            <v/>
          </cell>
          <cell r="O11536" t="str">
            <v/>
          </cell>
          <cell r="P11536" t="str">
            <v/>
          </cell>
          <cell r="Q11536">
            <v>0</v>
          </cell>
        </row>
        <row r="11537">
          <cell r="N11537" t="str">
            <v/>
          </cell>
          <cell r="O11537" t="str">
            <v/>
          </cell>
          <cell r="P11537" t="str">
            <v/>
          </cell>
          <cell r="Q11537">
            <v>0</v>
          </cell>
        </row>
        <row r="11538">
          <cell r="N11538" t="str">
            <v/>
          </cell>
          <cell r="O11538" t="str">
            <v/>
          </cell>
          <cell r="P11538" t="str">
            <v/>
          </cell>
          <cell r="Q11538">
            <v>0</v>
          </cell>
        </row>
        <row r="11539">
          <cell r="N11539" t="str">
            <v/>
          </cell>
          <cell r="O11539" t="str">
            <v/>
          </cell>
          <cell r="P11539" t="str">
            <v/>
          </cell>
          <cell r="Q11539">
            <v>0</v>
          </cell>
        </row>
        <row r="11540">
          <cell r="N11540" t="str">
            <v/>
          </cell>
          <cell r="O11540" t="str">
            <v/>
          </cell>
          <cell r="P11540" t="str">
            <v/>
          </cell>
          <cell r="Q11540">
            <v>0</v>
          </cell>
        </row>
        <row r="11541">
          <cell r="N11541" t="str">
            <v/>
          </cell>
          <cell r="O11541" t="str">
            <v/>
          </cell>
          <cell r="P11541" t="str">
            <v/>
          </cell>
          <cell r="Q11541">
            <v>0</v>
          </cell>
        </row>
        <row r="11542">
          <cell r="N11542" t="str">
            <v/>
          </cell>
          <cell r="O11542" t="str">
            <v/>
          </cell>
          <cell r="P11542" t="str">
            <v/>
          </cell>
          <cell r="Q11542">
            <v>0</v>
          </cell>
        </row>
        <row r="11543">
          <cell r="N11543" t="str">
            <v/>
          </cell>
          <cell r="O11543" t="str">
            <v/>
          </cell>
          <cell r="P11543" t="str">
            <v/>
          </cell>
          <cell r="Q11543">
            <v>0</v>
          </cell>
        </row>
        <row r="11544">
          <cell r="N11544" t="str">
            <v/>
          </cell>
          <cell r="O11544" t="str">
            <v/>
          </cell>
          <cell r="P11544" t="str">
            <v/>
          </cell>
          <cell r="Q11544">
            <v>0</v>
          </cell>
        </row>
        <row r="11545">
          <cell r="N11545" t="str">
            <v/>
          </cell>
          <cell r="O11545" t="str">
            <v/>
          </cell>
          <cell r="P11545" t="str">
            <v/>
          </cell>
          <cell r="Q11545">
            <v>0</v>
          </cell>
        </row>
        <row r="11546">
          <cell r="N11546" t="str">
            <v/>
          </cell>
          <cell r="O11546" t="str">
            <v/>
          </cell>
          <cell r="P11546" t="str">
            <v/>
          </cell>
          <cell r="Q11546">
            <v>0</v>
          </cell>
        </row>
        <row r="11547">
          <cell r="N11547" t="str">
            <v/>
          </cell>
          <cell r="O11547" t="str">
            <v/>
          </cell>
          <cell r="P11547" t="str">
            <v/>
          </cell>
          <cell r="Q11547">
            <v>0</v>
          </cell>
        </row>
        <row r="11548">
          <cell r="N11548" t="str">
            <v/>
          </cell>
          <cell r="O11548" t="str">
            <v/>
          </cell>
          <cell r="P11548" t="str">
            <v/>
          </cell>
          <cell r="Q11548">
            <v>0</v>
          </cell>
        </row>
        <row r="11549">
          <cell r="N11549" t="str">
            <v/>
          </cell>
          <cell r="O11549" t="str">
            <v/>
          </cell>
          <cell r="P11549" t="str">
            <v/>
          </cell>
          <cell r="Q11549">
            <v>0</v>
          </cell>
        </row>
        <row r="11550">
          <cell r="N11550" t="str">
            <v/>
          </cell>
          <cell r="O11550" t="str">
            <v/>
          </cell>
          <cell r="P11550" t="str">
            <v/>
          </cell>
          <cell r="Q11550">
            <v>0</v>
          </cell>
        </row>
        <row r="11551">
          <cell r="N11551" t="str">
            <v/>
          </cell>
          <cell r="O11551" t="str">
            <v/>
          </cell>
          <cell r="P11551" t="str">
            <v/>
          </cell>
          <cell r="Q11551">
            <v>0</v>
          </cell>
        </row>
        <row r="11552">
          <cell r="N11552" t="str">
            <v/>
          </cell>
          <cell r="O11552" t="str">
            <v/>
          </cell>
          <cell r="P11552" t="str">
            <v/>
          </cell>
          <cell r="Q11552">
            <v>0</v>
          </cell>
        </row>
        <row r="11553">
          <cell r="N11553" t="str">
            <v/>
          </cell>
          <cell r="O11553" t="str">
            <v/>
          </cell>
          <cell r="P11553" t="str">
            <v/>
          </cell>
          <cell r="Q11553">
            <v>0</v>
          </cell>
        </row>
        <row r="11554">
          <cell r="N11554" t="str">
            <v/>
          </cell>
          <cell r="O11554" t="str">
            <v/>
          </cell>
          <cell r="P11554" t="str">
            <v/>
          </cell>
          <cell r="Q11554">
            <v>0</v>
          </cell>
        </row>
        <row r="11555">
          <cell r="N11555" t="str">
            <v/>
          </cell>
          <cell r="O11555" t="str">
            <v/>
          </cell>
          <cell r="P11555" t="str">
            <v/>
          </cell>
          <cell r="Q11555">
            <v>0</v>
          </cell>
        </row>
        <row r="11556">
          <cell r="N11556" t="str">
            <v/>
          </cell>
          <cell r="O11556" t="str">
            <v/>
          </cell>
          <cell r="P11556" t="str">
            <v/>
          </cell>
          <cell r="Q11556">
            <v>0</v>
          </cell>
        </row>
        <row r="11557">
          <cell r="N11557" t="str">
            <v/>
          </cell>
          <cell r="O11557" t="str">
            <v/>
          </cell>
          <cell r="P11557" t="str">
            <v/>
          </cell>
          <cell r="Q11557">
            <v>0</v>
          </cell>
        </row>
        <row r="11558">
          <cell r="N11558" t="str">
            <v/>
          </cell>
          <cell r="O11558" t="str">
            <v/>
          </cell>
          <cell r="P11558" t="str">
            <v/>
          </cell>
          <cell r="Q11558">
            <v>0</v>
          </cell>
        </row>
        <row r="11559">
          <cell r="N11559" t="str">
            <v/>
          </cell>
          <cell r="O11559" t="str">
            <v/>
          </cell>
          <cell r="P11559" t="str">
            <v/>
          </cell>
          <cell r="Q11559">
            <v>0</v>
          </cell>
        </row>
        <row r="11560">
          <cell r="N11560" t="str">
            <v/>
          </cell>
          <cell r="O11560" t="str">
            <v/>
          </cell>
          <cell r="P11560" t="str">
            <v/>
          </cell>
          <cell r="Q11560">
            <v>0</v>
          </cell>
        </row>
        <row r="11561">
          <cell r="N11561" t="str">
            <v/>
          </cell>
          <cell r="O11561" t="str">
            <v/>
          </cell>
          <cell r="P11561" t="str">
            <v/>
          </cell>
          <cell r="Q11561">
            <v>0</v>
          </cell>
        </row>
        <row r="11562">
          <cell r="N11562" t="str">
            <v/>
          </cell>
          <cell r="O11562" t="str">
            <v/>
          </cell>
          <cell r="P11562" t="str">
            <v/>
          </cell>
          <cell r="Q11562">
            <v>0</v>
          </cell>
        </row>
        <row r="11563">
          <cell r="N11563" t="str">
            <v/>
          </cell>
          <cell r="O11563" t="str">
            <v/>
          </cell>
          <cell r="P11563" t="str">
            <v/>
          </cell>
          <cell r="Q11563">
            <v>0</v>
          </cell>
        </row>
        <row r="11564">
          <cell r="N11564" t="str">
            <v/>
          </cell>
          <cell r="O11564" t="str">
            <v/>
          </cell>
          <cell r="P11564" t="str">
            <v/>
          </cell>
          <cell r="Q11564">
            <v>0</v>
          </cell>
        </row>
        <row r="11565">
          <cell r="N11565" t="str">
            <v/>
          </cell>
          <cell r="O11565" t="str">
            <v/>
          </cell>
          <cell r="P11565" t="str">
            <v/>
          </cell>
          <cell r="Q11565">
            <v>0</v>
          </cell>
        </row>
        <row r="11566">
          <cell r="N11566" t="str">
            <v/>
          </cell>
          <cell r="O11566" t="str">
            <v/>
          </cell>
          <cell r="P11566" t="str">
            <v/>
          </cell>
          <cell r="Q11566">
            <v>0</v>
          </cell>
        </row>
        <row r="11567">
          <cell r="N11567" t="str">
            <v/>
          </cell>
          <cell r="O11567" t="str">
            <v/>
          </cell>
          <cell r="P11567" t="str">
            <v/>
          </cell>
          <cell r="Q11567">
            <v>0</v>
          </cell>
        </row>
        <row r="11568">
          <cell r="N11568" t="str">
            <v/>
          </cell>
          <cell r="O11568" t="str">
            <v/>
          </cell>
          <cell r="P11568" t="str">
            <v/>
          </cell>
          <cell r="Q11568">
            <v>0</v>
          </cell>
        </row>
        <row r="11569">
          <cell r="N11569" t="str">
            <v/>
          </cell>
          <cell r="O11569" t="str">
            <v/>
          </cell>
          <cell r="P11569" t="str">
            <v/>
          </cell>
          <cell r="Q11569">
            <v>0</v>
          </cell>
        </row>
        <row r="11570">
          <cell r="N11570" t="str">
            <v/>
          </cell>
          <cell r="O11570" t="str">
            <v/>
          </cell>
          <cell r="P11570" t="str">
            <v/>
          </cell>
          <cell r="Q11570">
            <v>0</v>
          </cell>
        </row>
        <row r="11571">
          <cell r="N11571" t="str">
            <v/>
          </cell>
          <cell r="O11571" t="str">
            <v/>
          </cell>
          <cell r="P11571" t="str">
            <v/>
          </cell>
          <cell r="Q11571">
            <v>0</v>
          </cell>
        </row>
        <row r="11572">
          <cell r="N11572" t="str">
            <v/>
          </cell>
          <cell r="O11572" t="str">
            <v/>
          </cell>
          <cell r="P11572" t="str">
            <v/>
          </cell>
          <cell r="Q11572">
            <v>0</v>
          </cell>
        </row>
        <row r="11573">
          <cell r="N11573" t="str">
            <v/>
          </cell>
          <cell r="O11573" t="str">
            <v/>
          </cell>
          <cell r="P11573" t="str">
            <v/>
          </cell>
          <cell r="Q11573">
            <v>0</v>
          </cell>
        </row>
        <row r="11574">
          <cell r="N11574" t="str">
            <v/>
          </cell>
          <cell r="O11574" t="str">
            <v/>
          </cell>
          <cell r="P11574" t="str">
            <v/>
          </cell>
          <cell r="Q11574">
            <v>0</v>
          </cell>
        </row>
        <row r="11575">
          <cell r="N11575" t="str">
            <v/>
          </cell>
          <cell r="O11575" t="str">
            <v/>
          </cell>
          <cell r="P11575" t="str">
            <v/>
          </cell>
          <cell r="Q11575">
            <v>0</v>
          </cell>
        </row>
        <row r="11576">
          <cell r="N11576" t="str">
            <v/>
          </cell>
          <cell r="O11576" t="str">
            <v/>
          </cell>
          <cell r="P11576" t="str">
            <v/>
          </cell>
          <cell r="Q11576">
            <v>0</v>
          </cell>
        </row>
        <row r="11577">
          <cell r="N11577" t="str">
            <v/>
          </cell>
          <cell r="O11577" t="str">
            <v/>
          </cell>
          <cell r="P11577" t="str">
            <v/>
          </cell>
          <cell r="Q11577">
            <v>0</v>
          </cell>
        </row>
        <row r="11578">
          <cell r="N11578" t="str">
            <v/>
          </cell>
          <cell r="O11578" t="str">
            <v/>
          </cell>
          <cell r="P11578" t="str">
            <v/>
          </cell>
          <cell r="Q11578">
            <v>0</v>
          </cell>
        </row>
        <row r="11579">
          <cell r="N11579" t="str">
            <v/>
          </cell>
          <cell r="O11579" t="str">
            <v/>
          </cell>
          <cell r="P11579" t="str">
            <v/>
          </cell>
          <cell r="Q11579">
            <v>0</v>
          </cell>
        </row>
        <row r="11580">
          <cell r="N11580" t="str">
            <v/>
          </cell>
          <cell r="O11580" t="str">
            <v/>
          </cell>
          <cell r="P11580" t="str">
            <v/>
          </cell>
          <cell r="Q11580">
            <v>0</v>
          </cell>
        </row>
        <row r="11581">
          <cell r="N11581" t="str">
            <v/>
          </cell>
          <cell r="O11581" t="str">
            <v/>
          </cell>
          <cell r="P11581" t="str">
            <v/>
          </cell>
          <cell r="Q11581">
            <v>0</v>
          </cell>
        </row>
        <row r="11582">
          <cell r="N11582" t="str">
            <v/>
          </cell>
          <cell r="O11582" t="str">
            <v/>
          </cell>
          <cell r="P11582" t="str">
            <v/>
          </cell>
          <cell r="Q11582">
            <v>0</v>
          </cell>
        </row>
        <row r="11583">
          <cell r="N11583" t="str">
            <v/>
          </cell>
          <cell r="O11583" t="str">
            <v/>
          </cell>
          <cell r="P11583" t="str">
            <v/>
          </cell>
          <cell r="Q11583">
            <v>0</v>
          </cell>
        </row>
        <row r="11584">
          <cell r="N11584" t="str">
            <v/>
          </cell>
          <cell r="O11584" t="str">
            <v/>
          </cell>
          <cell r="P11584" t="str">
            <v/>
          </cell>
          <cell r="Q11584">
            <v>0</v>
          </cell>
        </row>
        <row r="11585">
          <cell r="N11585" t="str">
            <v/>
          </cell>
          <cell r="O11585" t="str">
            <v/>
          </cell>
          <cell r="P11585" t="str">
            <v/>
          </cell>
          <cell r="Q11585">
            <v>0</v>
          </cell>
        </row>
        <row r="11586">
          <cell r="N11586" t="str">
            <v/>
          </cell>
          <cell r="O11586" t="str">
            <v/>
          </cell>
          <cell r="P11586" t="str">
            <v/>
          </cell>
          <cell r="Q11586">
            <v>0</v>
          </cell>
        </row>
        <row r="11587">
          <cell r="N11587" t="str">
            <v/>
          </cell>
          <cell r="O11587" t="str">
            <v/>
          </cell>
          <cell r="P11587" t="str">
            <v/>
          </cell>
          <cell r="Q11587">
            <v>0</v>
          </cell>
        </row>
        <row r="11588">
          <cell r="N11588" t="str">
            <v/>
          </cell>
          <cell r="O11588" t="str">
            <v/>
          </cell>
          <cell r="P11588" t="str">
            <v/>
          </cell>
          <cell r="Q11588">
            <v>0</v>
          </cell>
        </row>
        <row r="11589">
          <cell r="N11589" t="str">
            <v/>
          </cell>
          <cell r="O11589" t="str">
            <v/>
          </cell>
          <cell r="P11589" t="str">
            <v/>
          </cell>
          <cell r="Q11589">
            <v>0</v>
          </cell>
        </row>
        <row r="11590">
          <cell r="N11590" t="str">
            <v/>
          </cell>
          <cell r="O11590" t="str">
            <v/>
          </cell>
          <cell r="P11590" t="str">
            <v/>
          </cell>
          <cell r="Q11590">
            <v>0</v>
          </cell>
        </row>
        <row r="11591">
          <cell r="N11591" t="str">
            <v/>
          </cell>
          <cell r="O11591" t="str">
            <v/>
          </cell>
          <cell r="P11591" t="str">
            <v/>
          </cell>
          <cell r="Q11591">
            <v>0</v>
          </cell>
        </row>
        <row r="11592">
          <cell r="N11592" t="str">
            <v/>
          </cell>
          <cell r="O11592" t="str">
            <v/>
          </cell>
          <cell r="P11592" t="str">
            <v/>
          </cell>
          <cell r="Q11592">
            <v>0</v>
          </cell>
        </row>
        <row r="11593">
          <cell r="N11593" t="str">
            <v/>
          </cell>
          <cell r="O11593" t="str">
            <v/>
          </cell>
          <cell r="P11593" t="str">
            <v/>
          </cell>
          <cell r="Q11593">
            <v>0</v>
          </cell>
        </row>
        <row r="11594">
          <cell r="N11594" t="str">
            <v/>
          </cell>
          <cell r="O11594" t="str">
            <v/>
          </cell>
          <cell r="P11594" t="str">
            <v/>
          </cell>
          <cell r="Q11594">
            <v>0</v>
          </cell>
        </row>
        <row r="11595">
          <cell r="N11595" t="str">
            <v/>
          </cell>
          <cell r="O11595" t="str">
            <v/>
          </cell>
          <cell r="P11595" t="str">
            <v/>
          </cell>
          <cell r="Q11595">
            <v>0</v>
          </cell>
        </row>
        <row r="11596">
          <cell r="N11596" t="str">
            <v/>
          </cell>
          <cell r="O11596" t="str">
            <v/>
          </cell>
          <cell r="P11596" t="str">
            <v/>
          </cell>
          <cell r="Q11596">
            <v>0</v>
          </cell>
        </row>
        <row r="11597">
          <cell r="N11597" t="str">
            <v/>
          </cell>
          <cell r="O11597" t="str">
            <v/>
          </cell>
          <cell r="P11597" t="str">
            <v/>
          </cell>
          <cell r="Q11597">
            <v>0</v>
          </cell>
        </row>
        <row r="11598">
          <cell r="N11598" t="str">
            <v/>
          </cell>
          <cell r="O11598" t="str">
            <v/>
          </cell>
          <cell r="P11598" t="str">
            <v/>
          </cell>
          <cell r="Q11598">
            <v>0</v>
          </cell>
        </row>
        <row r="11599">
          <cell r="N11599" t="str">
            <v/>
          </cell>
          <cell r="O11599" t="str">
            <v/>
          </cell>
          <cell r="P11599" t="str">
            <v/>
          </cell>
          <cell r="Q11599">
            <v>0</v>
          </cell>
        </row>
        <row r="11600">
          <cell r="N11600" t="str">
            <v/>
          </cell>
          <cell r="O11600" t="str">
            <v/>
          </cell>
          <cell r="P11600" t="str">
            <v/>
          </cell>
          <cell r="Q11600">
            <v>0</v>
          </cell>
        </row>
        <row r="11601">
          <cell r="N11601" t="str">
            <v/>
          </cell>
          <cell r="O11601" t="str">
            <v/>
          </cell>
          <cell r="P11601" t="str">
            <v/>
          </cell>
          <cell r="Q11601">
            <v>0</v>
          </cell>
        </row>
        <row r="11602">
          <cell r="N11602" t="str">
            <v/>
          </cell>
          <cell r="O11602" t="str">
            <v/>
          </cell>
          <cell r="P11602" t="str">
            <v/>
          </cell>
          <cell r="Q11602">
            <v>0</v>
          </cell>
        </row>
        <row r="11603">
          <cell r="N11603" t="str">
            <v/>
          </cell>
          <cell r="O11603" t="str">
            <v/>
          </cell>
          <cell r="P11603" t="str">
            <v/>
          </cell>
          <cell r="Q11603">
            <v>0</v>
          </cell>
        </row>
        <row r="11604">
          <cell r="N11604" t="str">
            <v/>
          </cell>
          <cell r="O11604" t="str">
            <v/>
          </cell>
          <cell r="P11604" t="str">
            <v/>
          </cell>
          <cell r="Q11604">
            <v>0</v>
          </cell>
        </row>
        <row r="11605">
          <cell r="N11605" t="str">
            <v/>
          </cell>
          <cell r="O11605" t="str">
            <v/>
          </cell>
          <cell r="P11605" t="str">
            <v/>
          </cell>
          <cell r="Q11605">
            <v>0</v>
          </cell>
        </row>
        <row r="11606">
          <cell r="N11606" t="str">
            <v/>
          </cell>
          <cell r="O11606" t="str">
            <v/>
          </cell>
          <cell r="P11606" t="str">
            <v/>
          </cell>
          <cell r="Q11606">
            <v>0</v>
          </cell>
        </row>
        <row r="11607">
          <cell r="N11607" t="str">
            <v/>
          </cell>
          <cell r="O11607" t="str">
            <v/>
          </cell>
          <cell r="P11607" t="str">
            <v/>
          </cell>
          <cell r="Q11607">
            <v>0</v>
          </cell>
        </row>
        <row r="11608">
          <cell r="N11608" t="str">
            <v/>
          </cell>
          <cell r="O11608" t="str">
            <v/>
          </cell>
          <cell r="P11608" t="str">
            <v/>
          </cell>
          <cell r="Q11608">
            <v>0</v>
          </cell>
        </row>
        <row r="11609">
          <cell r="N11609" t="str">
            <v/>
          </cell>
          <cell r="O11609" t="str">
            <v/>
          </cell>
          <cell r="P11609" t="str">
            <v/>
          </cell>
          <cell r="Q11609">
            <v>0</v>
          </cell>
        </row>
        <row r="11610">
          <cell r="N11610" t="str">
            <v/>
          </cell>
          <cell r="O11610" t="str">
            <v/>
          </cell>
          <cell r="P11610" t="str">
            <v/>
          </cell>
          <cell r="Q11610">
            <v>0</v>
          </cell>
        </row>
        <row r="11611">
          <cell r="N11611" t="str">
            <v/>
          </cell>
          <cell r="O11611" t="str">
            <v/>
          </cell>
          <cell r="P11611" t="str">
            <v/>
          </cell>
          <cell r="Q11611">
            <v>0</v>
          </cell>
        </row>
        <row r="11612">
          <cell r="N11612" t="str">
            <v/>
          </cell>
          <cell r="O11612" t="str">
            <v/>
          </cell>
          <cell r="P11612" t="str">
            <v/>
          </cell>
          <cell r="Q11612">
            <v>0</v>
          </cell>
        </row>
        <row r="11613">
          <cell r="N11613" t="str">
            <v/>
          </cell>
          <cell r="O11613" t="str">
            <v/>
          </cell>
          <cell r="P11613" t="str">
            <v/>
          </cell>
          <cell r="Q11613">
            <v>0</v>
          </cell>
        </row>
        <row r="11614">
          <cell r="N11614" t="str">
            <v/>
          </cell>
          <cell r="O11614" t="str">
            <v/>
          </cell>
          <cell r="P11614" t="str">
            <v/>
          </cell>
          <cell r="Q11614">
            <v>0</v>
          </cell>
        </row>
        <row r="11615">
          <cell r="N11615" t="str">
            <v/>
          </cell>
          <cell r="O11615" t="str">
            <v/>
          </cell>
          <cell r="P11615" t="str">
            <v/>
          </cell>
          <cell r="Q11615">
            <v>0</v>
          </cell>
        </row>
        <row r="11616">
          <cell r="N11616" t="str">
            <v/>
          </cell>
          <cell r="O11616" t="str">
            <v/>
          </cell>
          <cell r="P11616" t="str">
            <v/>
          </cell>
          <cell r="Q11616">
            <v>0</v>
          </cell>
        </row>
        <row r="11617">
          <cell r="N11617" t="str">
            <v/>
          </cell>
          <cell r="O11617" t="str">
            <v/>
          </cell>
          <cell r="P11617" t="str">
            <v/>
          </cell>
          <cell r="Q11617">
            <v>0</v>
          </cell>
        </row>
        <row r="11618">
          <cell r="N11618" t="str">
            <v/>
          </cell>
          <cell r="O11618" t="str">
            <v/>
          </cell>
          <cell r="P11618" t="str">
            <v/>
          </cell>
          <cell r="Q11618">
            <v>0</v>
          </cell>
        </row>
        <row r="11619">
          <cell r="N11619" t="str">
            <v/>
          </cell>
          <cell r="O11619" t="str">
            <v/>
          </cell>
          <cell r="P11619" t="str">
            <v/>
          </cell>
          <cell r="Q11619">
            <v>0</v>
          </cell>
        </row>
        <row r="11620">
          <cell r="N11620" t="str">
            <v/>
          </cell>
          <cell r="O11620" t="str">
            <v/>
          </cell>
          <cell r="P11620" t="str">
            <v/>
          </cell>
          <cell r="Q11620">
            <v>0</v>
          </cell>
        </row>
        <row r="11621">
          <cell r="N11621" t="str">
            <v/>
          </cell>
          <cell r="O11621" t="str">
            <v/>
          </cell>
          <cell r="P11621" t="str">
            <v/>
          </cell>
          <cell r="Q11621">
            <v>0</v>
          </cell>
        </row>
        <row r="11622">
          <cell r="N11622" t="str">
            <v/>
          </cell>
          <cell r="O11622" t="str">
            <v/>
          </cell>
          <cell r="P11622" t="str">
            <v/>
          </cell>
          <cell r="Q11622">
            <v>0</v>
          </cell>
        </row>
        <row r="11623">
          <cell r="N11623" t="str">
            <v/>
          </cell>
          <cell r="O11623" t="str">
            <v/>
          </cell>
          <cell r="P11623" t="str">
            <v/>
          </cell>
          <cell r="Q11623">
            <v>0</v>
          </cell>
        </row>
        <row r="11624">
          <cell r="N11624" t="str">
            <v/>
          </cell>
          <cell r="O11624" t="str">
            <v/>
          </cell>
          <cell r="P11624" t="str">
            <v/>
          </cell>
          <cell r="Q11624">
            <v>0</v>
          </cell>
        </row>
        <row r="11625">
          <cell r="N11625" t="str">
            <v/>
          </cell>
          <cell r="O11625" t="str">
            <v/>
          </cell>
          <cell r="P11625" t="str">
            <v/>
          </cell>
          <cell r="Q11625">
            <v>0</v>
          </cell>
        </row>
        <row r="11626">
          <cell r="N11626" t="str">
            <v/>
          </cell>
          <cell r="O11626" t="str">
            <v/>
          </cell>
          <cell r="P11626" t="str">
            <v/>
          </cell>
          <cell r="Q11626">
            <v>0</v>
          </cell>
        </row>
        <row r="11627">
          <cell r="N11627" t="str">
            <v/>
          </cell>
          <cell r="O11627" t="str">
            <v/>
          </cell>
          <cell r="P11627" t="str">
            <v/>
          </cell>
          <cell r="Q11627">
            <v>0</v>
          </cell>
        </row>
        <row r="11628">
          <cell r="N11628" t="str">
            <v/>
          </cell>
          <cell r="O11628" t="str">
            <v/>
          </cell>
          <cell r="P11628" t="str">
            <v/>
          </cell>
          <cell r="Q11628">
            <v>0</v>
          </cell>
        </row>
        <row r="11629">
          <cell r="N11629" t="str">
            <v/>
          </cell>
          <cell r="O11629" t="str">
            <v/>
          </cell>
          <cell r="P11629" t="str">
            <v/>
          </cell>
          <cell r="Q11629">
            <v>0</v>
          </cell>
        </row>
        <row r="11630">
          <cell r="N11630" t="str">
            <v/>
          </cell>
          <cell r="O11630" t="str">
            <v/>
          </cell>
          <cell r="P11630" t="str">
            <v/>
          </cell>
          <cell r="Q11630">
            <v>0</v>
          </cell>
        </row>
        <row r="11631">
          <cell r="N11631" t="str">
            <v/>
          </cell>
          <cell r="O11631" t="str">
            <v/>
          </cell>
          <cell r="P11631" t="str">
            <v/>
          </cell>
          <cell r="Q11631">
            <v>0</v>
          </cell>
        </row>
        <row r="11632">
          <cell r="N11632" t="str">
            <v/>
          </cell>
          <cell r="O11632" t="str">
            <v/>
          </cell>
          <cell r="P11632" t="str">
            <v/>
          </cell>
          <cell r="Q11632">
            <v>0</v>
          </cell>
        </row>
        <row r="11633">
          <cell r="N11633" t="str">
            <v/>
          </cell>
          <cell r="O11633" t="str">
            <v/>
          </cell>
          <cell r="P11633" t="str">
            <v/>
          </cell>
          <cell r="Q11633">
            <v>0</v>
          </cell>
        </row>
        <row r="11634">
          <cell r="N11634" t="str">
            <v/>
          </cell>
          <cell r="O11634" t="str">
            <v/>
          </cell>
          <cell r="P11634" t="str">
            <v/>
          </cell>
          <cell r="Q11634">
            <v>0</v>
          </cell>
        </row>
        <row r="11635">
          <cell r="N11635" t="str">
            <v/>
          </cell>
          <cell r="O11635" t="str">
            <v/>
          </cell>
          <cell r="P11635" t="str">
            <v/>
          </cell>
          <cell r="Q11635">
            <v>0</v>
          </cell>
        </row>
        <row r="11636">
          <cell r="N11636" t="str">
            <v/>
          </cell>
          <cell r="O11636" t="str">
            <v/>
          </cell>
          <cell r="P11636" t="str">
            <v/>
          </cell>
          <cell r="Q11636">
            <v>0</v>
          </cell>
        </row>
        <row r="11637">
          <cell r="N11637" t="str">
            <v/>
          </cell>
          <cell r="O11637" t="str">
            <v/>
          </cell>
          <cell r="P11637" t="str">
            <v/>
          </cell>
          <cell r="Q11637">
            <v>0</v>
          </cell>
        </row>
        <row r="11638">
          <cell r="N11638" t="str">
            <v/>
          </cell>
          <cell r="O11638" t="str">
            <v/>
          </cell>
          <cell r="P11638" t="str">
            <v/>
          </cell>
          <cell r="Q11638">
            <v>0</v>
          </cell>
        </row>
        <row r="11639">
          <cell r="N11639" t="str">
            <v/>
          </cell>
          <cell r="O11639" t="str">
            <v/>
          </cell>
          <cell r="P11639" t="str">
            <v/>
          </cell>
          <cell r="Q11639">
            <v>0</v>
          </cell>
        </row>
        <row r="11640">
          <cell r="N11640" t="str">
            <v/>
          </cell>
          <cell r="O11640" t="str">
            <v/>
          </cell>
          <cell r="P11640" t="str">
            <v/>
          </cell>
          <cell r="Q11640">
            <v>0</v>
          </cell>
        </row>
        <row r="11641">
          <cell r="N11641" t="str">
            <v/>
          </cell>
          <cell r="O11641" t="str">
            <v/>
          </cell>
          <cell r="P11641" t="str">
            <v/>
          </cell>
          <cell r="Q11641">
            <v>0</v>
          </cell>
        </row>
        <row r="11642">
          <cell r="N11642" t="str">
            <v/>
          </cell>
          <cell r="O11642" t="str">
            <v/>
          </cell>
          <cell r="P11642" t="str">
            <v/>
          </cell>
          <cell r="Q11642">
            <v>0</v>
          </cell>
        </row>
        <row r="11643">
          <cell r="N11643" t="str">
            <v/>
          </cell>
          <cell r="O11643" t="str">
            <v/>
          </cell>
          <cell r="P11643" t="str">
            <v/>
          </cell>
          <cell r="Q11643">
            <v>0</v>
          </cell>
        </row>
        <row r="11644">
          <cell r="N11644" t="str">
            <v/>
          </cell>
          <cell r="O11644" t="str">
            <v/>
          </cell>
          <cell r="P11644" t="str">
            <v/>
          </cell>
          <cell r="Q11644">
            <v>0</v>
          </cell>
        </row>
        <row r="11645">
          <cell r="N11645" t="str">
            <v/>
          </cell>
          <cell r="O11645" t="str">
            <v/>
          </cell>
          <cell r="P11645" t="str">
            <v/>
          </cell>
          <cell r="Q11645">
            <v>0</v>
          </cell>
        </row>
        <row r="11646">
          <cell r="N11646" t="str">
            <v/>
          </cell>
          <cell r="O11646" t="str">
            <v/>
          </cell>
          <cell r="P11646" t="str">
            <v/>
          </cell>
          <cell r="Q11646">
            <v>0</v>
          </cell>
        </row>
        <row r="11647">
          <cell r="N11647" t="str">
            <v/>
          </cell>
          <cell r="O11647" t="str">
            <v/>
          </cell>
          <cell r="P11647" t="str">
            <v/>
          </cell>
          <cell r="Q11647">
            <v>0</v>
          </cell>
        </row>
        <row r="11648">
          <cell r="N11648" t="str">
            <v/>
          </cell>
          <cell r="O11648" t="str">
            <v/>
          </cell>
          <cell r="P11648" t="str">
            <v/>
          </cell>
          <cell r="Q11648">
            <v>0</v>
          </cell>
        </row>
        <row r="11649">
          <cell r="N11649" t="str">
            <v/>
          </cell>
          <cell r="O11649" t="str">
            <v/>
          </cell>
          <cell r="P11649" t="str">
            <v/>
          </cell>
          <cell r="Q11649">
            <v>0</v>
          </cell>
        </row>
        <row r="11650">
          <cell r="N11650" t="str">
            <v/>
          </cell>
          <cell r="O11650" t="str">
            <v/>
          </cell>
          <cell r="P11650" t="str">
            <v/>
          </cell>
          <cell r="Q11650">
            <v>0</v>
          </cell>
        </row>
        <row r="11651">
          <cell r="N11651" t="str">
            <v/>
          </cell>
          <cell r="O11651" t="str">
            <v/>
          </cell>
          <cell r="P11651" t="str">
            <v/>
          </cell>
          <cell r="Q11651">
            <v>0</v>
          </cell>
        </row>
        <row r="11652">
          <cell r="N11652" t="str">
            <v/>
          </cell>
          <cell r="O11652" t="str">
            <v/>
          </cell>
          <cell r="P11652" t="str">
            <v/>
          </cell>
          <cell r="Q11652">
            <v>0</v>
          </cell>
        </row>
        <row r="11653">
          <cell r="N11653" t="str">
            <v/>
          </cell>
          <cell r="O11653" t="str">
            <v/>
          </cell>
          <cell r="P11653" t="str">
            <v/>
          </cell>
          <cell r="Q11653">
            <v>0</v>
          </cell>
        </row>
        <row r="11654">
          <cell r="N11654" t="str">
            <v/>
          </cell>
          <cell r="O11654" t="str">
            <v/>
          </cell>
          <cell r="P11654" t="str">
            <v/>
          </cell>
          <cell r="Q11654">
            <v>0</v>
          </cell>
        </row>
        <row r="11655">
          <cell r="N11655" t="str">
            <v/>
          </cell>
          <cell r="O11655" t="str">
            <v/>
          </cell>
          <cell r="P11655" t="str">
            <v/>
          </cell>
          <cell r="Q11655">
            <v>0</v>
          </cell>
        </row>
        <row r="11656">
          <cell r="N11656" t="str">
            <v/>
          </cell>
          <cell r="O11656" t="str">
            <v/>
          </cell>
          <cell r="P11656" t="str">
            <v/>
          </cell>
          <cell r="Q11656">
            <v>0</v>
          </cell>
        </row>
        <row r="11657">
          <cell r="N11657" t="str">
            <v/>
          </cell>
          <cell r="O11657" t="str">
            <v/>
          </cell>
          <cell r="P11657" t="str">
            <v/>
          </cell>
          <cell r="Q11657">
            <v>0</v>
          </cell>
        </row>
        <row r="11658">
          <cell r="N11658" t="str">
            <v/>
          </cell>
          <cell r="O11658" t="str">
            <v/>
          </cell>
          <cell r="P11658" t="str">
            <v/>
          </cell>
          <cell r="Q11658">
            <v>0</v>
          </cell>
        </row>
        <row r="11659">
          <cell r="N11659" t="str">
            <v/>
          </cell>
          <cell r="O11659" t="str">
            <v/>
          </cell>
          <cell r="P11659" t="str">
            <v/>
          </cell>
          <cell r="Q11659">
            <v>0</v>
          </cell>
        </row>
        <row r="11660">
          <cell r="N11660" t="str">
            <v/>
          </cell>
          <cell r="O11660" t="str">
            <v/>
          </cell>
          <cell r="P11660" t="str">
            <v/>
          </cell>
          <cell r="Q11660">
            <v>0</v>
          </cell>
        </row>
        <row r="11661">
          <cell r="N11661" t="str">
            <v/>
          </cell>
          <cell r="O11661" t="str">
            <v/>
          </cell>
          <cell r="P11661" t="str">
            <v/>
          </cell>
          <cell r="Q11661">
            <v>0</v>
          </cell>
        </row>
        <row r="11662">
          <cell r="N11662" t="str">
            <v/>
          </cell>
          <cell r="O11662" t="str">
            <v/>
          </cell>
          <cell r="P11662" t="str">
            <v/>
          </cell>
          <cell r="Q11662">
            <v>0</v>
          </cell>
        </row>
        <row r="11663">
          <cell r="N11663" t="str">
            <v/>
          </cell>
          <cell r="O11663" t="str">
            <v/>
          </cell>
          <cell r="P11663" t="str">
            <v/>
          </cell>
          <cell r="Q11663">
            <v>0</v>
          </cell>
        </row>
        <row r="11664">
          <cell r="N11664" t="str">
            <v/>
          </cell>
          <cell r="O11664" t="str">
            <v/>
          </cell>
          <cell r="P11664" t="str">
            <v/>
          </cell>
          <cell r="Q11664">
            <v>0</v>
          </cell>
        </row>
        <row r="11665">
          <cell r="N11665" t="str">
            <v/>
          </cell>
          <cell r="O11665" t="str">
            <v/>
          </cell>
          <cell r="P11665" t="str">
            <v/>
          </cell>
          <cell r="Q11665">
            <v>0</v>
          </cell>
        </row>
        <row r="11666">
          <cell r="N11666" t="str">
            <v/>
          </cell>
          <cell r="O11666" t="str">
            <v/>
          </cell>
          <cell r="P11666" t="str">
            <v/>
          </cell>
          <cell r="Q11666">
            <v>0</v>
          </cell>
        </row>
        <row r="11667">
          <cell r="N11667" t="str">
            <v/>
          </cell>
          <cell r="O11667" t="str">
            <v/>
          </cell>
          <cell r="P11667" t="str">
            <v/>
          </cell>
          <cell r="Q11667">
            <v>0</v>
          </cell>
        </row>
        <row r="11668">
          <cell r="N11668" t="str">
            <v/>
          </cell>
          <cell r="O11668" t="str">
            <v/>
          </cell>
          <cell r="P11668" t="str">
            <v/>
          </cell>
          <cell r="Q11668">
            <v>0</v>
          </cell>
        </row>
        <row r="11669">
          <cell r="N11669" t="str">
            <v/>
          </cell>
          <cell r="O11669" t="str">
            <v/>
          </cell>
          <cell r="P11669" t="str">
            <v/>
          </cell>
          <cell r="Q11669">
            <v>0</v>
          </cell>
        </row>
        <row r="11670">
          <cell r="N11670" t="str">
            <v/>
          </cell>
          <cell r="O11670" t="str">
            <v/>
          </cell>
          <cell r="P11670" t="str">
            <v/>
          </cell>
          <cell r="Q11670">
            <v>0</v>
          </cell>
        </row>
        <row r="11671">
          <cell r="N11671" t="str">
            <v/>
          </cell>
          <cell r="O11671" t="str">
            <v/>
          </cell>
          <cell r="P11671" t="str">
            <v/>
          </cell>
          <cell r="Q11671">
            <v>0</v>
          </cell>
        </row>
        <row r="11672">
          <cell r="N11672" t="str">
            <v/>
          </cell>
          <cell r="O11672" t="str">
            <v/>
          </cell>
          <cell r="P11672" t="str">
            <v/>
          </cell>
          <cell r="Q11672">
            <v>0</v>
          </cell>
        </row>
        <row r="11673">
          <cell r="N11673" t="str">
            <v/>
          </cell>
          <cell r="O11673" t="str">
            <v/>
          </cell>
          <cell r="P11673" t="str">
            <v/>
          </cell>
          <cell r="Q11673">
            <v>0</v>
          </cell>
        </row>
        <row r="11674">
          <cell r="N11674" t="str">
            <v/>
          </cell>
          <cell r="O11674" t="str">
            <v/>
          </cell>
          <cell r="P11674" t="str">
            <v/>
          </cell>
          <cell r="Q11674">
            <v>0</v>
          </cell>
        </row>
        <row r="11675">
          <cell r="N11675" t="str">
            <v/>
          </cell>
          <cell r="O11675" t="str">
            <v/>
          </cell>
          <cell r="P11675" t="str">
            <v/>
          </cell>
          <cell r="Q11675">
            <v>0</v>
          </cell>
        </row>
        <row r="11676">
          <cell r="N11676" t="str">
            <v/>
          </cell>
          <cell r="O11676" t="str">
            <v/>
          </cell>
          <cell r="P11676" t="str">
            <v/>
          </cell>
          <cell r="Q11676">
            <v>0</v>
          </cell>
        </row>
        <row r="11677">
          <cell r="N11677" t="str">
            <v/>
          </cell>
          <cell r="O11677" t="str">
            <v/>
          </cell>
          <cell r="P11677" t="str">
            <v/>
          </cell>
          <cell r="Q11677">
            <v>0</v>
          </cell>
        </row>
        <row r="11678">
          <cell r="N11678" t="str">
            <v/>
          </cell>
          <cell r="O11678" t="str">
            <v/>
          </cell>
          <cell r="P11678" t="str">
            <v/>
          </cell>
          <cell r="Q11678">
            <v>0</v>
          </cell>
        </row>
        <row r="11679">
          <cell r="N11679" t="str">
            <v/>
          </cell>
          <cell r="O11679" t="str">
            <v/>
          </cell>
          <cell r="P11679" t="str">
            <v/>
          </cell>
          <cell r="Q11679">
            <v>0</v>
          </cell>
        </row>
        <row r="11680">
          <cell r="N11680" t="str">
            <v/>
          </cell>
          <cell r="O11680" t="str">
            <v/>
          </cell>
          <cell r="P11680" t="str">
            <v/>
          </cell>
          <cell r="Q11680">
            <v>0</v>
          </cell>
        </row>
        <row r="11681">
          <cell r="N11681" t="str">
            <v/>
          </cell>
          <cell r="O11681" t="str">
            <v/>
          </cell>
          <cell r="P11681" t="str">
            <v/>
          </cell>
          <cell r="Q11681">
            <v>0</v>
          </cell>
        </row>
        <row r="11682">
          <cell r="N11682" t="str">
            <v/>
          </cell>
          <cell r="O11682" t="str">
            <v/>
          </cell>
          <cell r="P11682" t="str">
            <v/>
          </cell>
          <cell r="Q11682">
            <v>0</v>
          </cell>
        </row>
        <row r="11683">
          <cell r="N11683" t="str">
            <v/>
          </cell>
          <cell r="O11683" t="str">
            <v/>
          </cell>
          <cell r="P11683" t="str">
            <v/>
          </cell>
          <cell r="Q11683">
            <v>0</v>
          </cell>
        </row>
        <row r="11684">
          <cell r="N11684" t="str">
            <v/>
          </cell>
          <cell r="O11684" t="str">
            <v/>
          </cell>
          <cell r="P11684" t="str">
            <v/>
          </cell>
          <cell r="Q11684">
            <v>0</v>
          </cell>
        </row>
        <row r="11685">
          <cell r="N11685" t="str">
            <v/>
          </cell>
          <cell r="O11685" t="str">
            <v/>
          </cell>
          <cell r="P11685" t="str">
            <v/>
          </cell>
          <cell r="Q11685">
            <v>0</v>
          </cell>
        </row>
        <row r="11686">
          <cell r="N11686" t="str">
            <v/>
          </cell>
          <cell r="O11686" t="str">
            <v/>
          </cell>
          <cell r="P11686" t="str">
            <v/>
          </cell>
          <cell r="Q11686">
            <v>0</v>
          </cell>
        </row>
        <row r="11687">
          <cell r="N11687" t="str">
            <v/>
          </cell>
          <cell r="O11687" t="str">
            <v/>
          </cell>
          <cell r="P11687" t="str">
            <v/>
          </cell>
          <cell r="Q11687">
            <v>0</v>
          </cell>
        </row>
        <row r="11688">
          <cell r="N11688" t="str">
            <v/>
          </cell>
          <cell r="O11688" t="str">
            <v/>
          </cell>
          <cell r="P11688" t="str">
            <v/>
          </cell>
          <cell r="Q11688">
            <v>0</v>
          </cell>
        </row>
        <row r="11689">
          <cell r="N11689" t="str">
            <v/>
          </cell>
          <cell r="O11689" t="str">
            <v/>
          </cell>
          <cell r="P11689" t="str">
            <v/>
          </cell>
          <cell r="Q11689">
            <v>0</v>
          </cell>
        </row>
        <row r="11690">
          <cell r="N11690" t="str">
            <v/>
          </cell>
          <cell r="O11690" t="str">
            <v/>
          </cell>
          <cell r="P11690" t="str">
            <v/>
          </cell>
          <cell r="Q11690">
            <v>0</v>
          </cell>
        </row>
        <row r="11691">
          <cell r="N11691" t="str">
            <v/>
          </cell>
          <cell r="O11691" t="str">
            <v/>
          </cell>
          <cell r="P11691" t="str">
            <v/>
          </cell>
          <cell r="Q11691">
            <v>0</v>
          </cell>
        </row>
        <row r="11692">
          <cell r="N11692" t="str">
            <v/>
          </cell>
          <cell r="O11692" t="str">
            <v/>
          </cell>
          <cell r="P11692" t="str">
            <v/>
          </cell>
          <cell r="Q11692">
            <v>0</v>
          </cell>
        </row>
        <row r="11693">
          <cell r="N11693" t="str">
            <v/>
          </cell>
          <cell r="O11693" t="str">
            <v/>
          </cell>
          <cell r="P11693" t="str">
            <v/>
          </cell>
          <cell r="Q11693">
            <v>0</v>
          </cell>
        </row>
        <row r="11694">
          <cell r="N11694" t="str">
            <v/>
          </cell>
          <cell r="O11694" t="str">
            <v/>
          </cell>
          <cell r="P11694" t="str">
            <v/>
          </cell>
          <cell r="Q11694">
            <v>0</v>
          </cell>
        </row>
        <row r="11695">
          <cell r="N11695" t="str">
            <v/>
          </cell>
          <cell r="O11695" t="str">
            <v/>
          </cell>
          <cell r="P11695" t="str">
            <v/>
          </cell>
          <cell r="Q11695">
            <v>0</v>
          </cell>
        </row>
        <row r="11696">
          <cell r="N11696" t="str">
            <v/>
          </cell>
          <cell r="O11696" t="str">
            <v/>
          </cell>
          <cell r="P11696" t="str">
            <v/>
          </cell>
          <cell r="Q11696">
            <v>0</v>
          </cell>
        </row>
        <row r="11697">
          <cell r="N11697" t="str">
            <v/>
          </cell>
          <cell r="O11697" t="str">
            <v/>
          </cell>
          <cell r="P11697" t="str">
            <v/>
          </cell>
          <cell r="Q11697">
            <v>0</v>
          </cell>
        </row>
        <row r="11698">
          <cell r="N11698" t="str">
            <v/>
          </cell>
          <cell r="O11698" t="str">
            <v/>
          </cell>
          <cell r="P11698" t="str">
            <v/>
          </cell>
          <cell r="Q11698">
            <v>0</v>
          </cell>
        </row>
        <row r="11699">
          <cell r="N11699" t="str">
            <v/>
          </cell>
          <cell r="O11699" t="str">
            <v/>
          </cell>
          <cell r="P11699" t="str">
            <v/>
          </cell>
          <cell r="Q11699">
            <v>0</v>
          </cell>
        </row>
        <row r="11700">
          <cell r="N11700" t="str">
            <v/>
          </cell>
          <cell r="O11700" t="str">
            <v/>
          </cell>
          <cell r="P11700" t="str">
            <v/>
          </cell>
          <cell r="Q11700">
            <v>0</v>
          </cell>
        </row>
        <row r="11701">
          <cell r="N11701" t="str">
            <v/>
          </cell>
          <cell r="O11701" t="str">
            <v/>
          </cell>
          <cell r="P11701" t="str">
            <v/>
          </cell>
          <cell r="Q11701">
            <v>0</v>
          </cell>
        </row>
        <row r="11702">
          <cell r="N11702" t="str">
            <v/>
          </cell>
          <cell r="O11702" t="str">
            <v/>
          </cell>
          <cell r="P11702" t="str">
            <v/>
          </cell>
          <cell r="Q11702">
            <v>0</v>
          </cell>
        </row>
        <row r="11703">
          <cell r="N11703" t="str">
            <v/>
          </cell>
          <cell r="O11703" t="str">
            <v/>
          </cell>
          <cell r="P11703" t="str">
            <v/>
          </cell>
          <cell r="Q11703">
            <v>0</v>
          </cell>
        </row>
        <row r="11704">
          <cell r="N11704" t="str">
            <v/>
          </cell>
          <cell r="O11704" t="str">
            <v/>
          </cell>
          <cell r="P11704" t="str">
            <v/>
          </cell>
          <cell r="Q11704">
            <v>0</v>
          </cell>
        </row>
        <row r="11705">
          <cell r="N11705" t="str">
            <v/>
          </cell>
          <cell r="O11705" t="str">
            <v/>
          </cell>
          <cell r="P11705" t="str">
            <v/>
          </cell>
          <cell r="Q11705">
            <v>0</v>
          </cell>
        </row>
        <row r="11706">
          <cell r="N11706" t="str">
            <v/>
          </cell>
          <cell r="O11706" t="str">
            <v/>
          </cell>
          <cell r="P11706" t="str">
            <v/>
          </cell>
          <cell r="Q11706">
            <v>0</v>
          </cell>
        </row>
        <row r="11707">
          <cell r="N11707" t="str">
            <v/>
          </cell>
          <cell r="O11707" t="str">
            <v/>
          </cell>
          <cell r="P11707" t="str">
            <v/>
          </cell>
          <cell r="Q11707">
            <v>0</v>
          </cell>
        </row>
        <row r="11708">
          <cell r="N11708" t="str">
            <v/>
          </cell>
          <cell r="O11708" t="str">
            <v/>
          </cell>
          <cell r="P11708" t="str">
            <v/>
          </cell>
          <cell r="Q11708">
            <v>0</v>
          </cell>
        </row>
        <row r="11709">
          <cell r="N11709" t="str">
            <v/>
          </cell>
          <cell r="O11709" t="str">
            <v/>
          </cell>
          <cell r="P11709" t="str">
            <v/>
          </cell>
          <cell r="Q11709">
            <v>0</v>
          </cell>
        </row>
        <row r="11710">
          <cell r="N11710" t="str">
            <v/>
          </cell>
          <cell r="O11710" t="str">
            <v/>
          </cell>
          <cell r="P11710" t="str">
            <v/>
          </cell>
          <cell r="Q11710">
            <v>0</v>
          </cell>
        </row>
        <row r="11711">
          <cell r="N11711" t="str">
            <v/>
          </cell>
          <cell r="O11711" t="str">
            <v/>
          </cell>
          <cell r="P11711" t="str">
            <v/>
          </cell>
          <cell r="Q11711">
            <v>0</v>
          </cell>
        </row>
        <row r="11712">
          <cell r="N11712" t="str">
            <v/>
          </cell>
          <cell r="O11712" t="str">
            <v/>
          </cell>
          <cell r="P11712" t="str">
            <v/>
          </cell>
          <cell r="Q11712">
            <v>0</v>
          </cell>
        </row>
        <row r="11713">
          <cell r="N11713" t="str">
            <v/>
          </cell>
          <cell r="O11713" t="str">
            <v/>
          </cell>
          <cell r="P11713" t="str">
            <v/>
          </cell>
          <cell r="Q11713">
            <v>0</v>
          </cell>
        </row>
        <row r="11714">
          <cell r="N11714" t="str">
            <v/>
          </cell>
          <cell r="O11714" t="str">
            <v/>
          </cell>
          <cell r="P11714" t="str">
            <v/>
          </cell>
          <cell r="Q11714">
            <v>0</v>
          </cell>
        </row>
        <row r="11715">
          <cell r="N11715" t="str">
            <v/>
          </cell>
          <cell r="O11715" t="str">
            <v/>
          </cell>
          <cell r="P11715" t="str">
            <v/>
          </cell>
          <cell r="Q11715">
            <v>0</v>
          </cell>
        </row>
        <row r="11716">
          <cell r="N11716" t="str">
            <v/>
          </cell>
          <cell r="O11716" t="str">
            <v/>
          </cell>
          <cell r="P11716" t="str">
            <v/>
          </cell>
          <cell r="Q11716">
            <v>0</v>
          </cell>
        </row>
        <row r="11717">
          <cell r="N11717" t="str">
            <v/>
          </cell>
          <cell r="O11717" t="str">
            <v/>
          </cell>
          <cell r="P11717" t="str">
            <v/>
          </cell>
          <cell r="Q11717">
            <v>0</v>
          </cell>
        </row>
        <row r="11718">
          <cell r="N11718" t="str">
            <v/>
          </cell>
          <cell r="O11718" t="str">
            <v/>
          </cell>
          <cell r="P11718" t="str">
            <v/>
          </cell>
          <cell r="Q11718">
            <v>0</v>
          </cell>
        </row>
        <row r="11719">
          <cell r="N11719" t="str">
            <v/>
          </cell>
          <cell r="O11719" t="str">
            <v/>
          </cell>
          <cell r="P11719" t="str">
            <v/>
          </cell>
          <cell r="Q11719">
            <v>0</v>
          </cell>
        </row>
        <row r="11720">
          <cell r="N11720" t="str">
            <v/>
          </cell>
          <cell r="O11720" t="str">
            <v/>
          </cell>
          <cell r="P11720" t="str">
            <v/>
          </cell>
          <cell r="Q11720">
            <v>0</v>
          </cell>
        </row>
        <row r="11721">
          <cell r="N11721" t="str">
            <v/>
          </cell>
          <cell r="O11721" t="str">
            <v/>
          </cell>
          <cell r="P11721" t="str">
            <v/>
          </cell>
          <cell r="Q11721">
            <v>0</v>
          </cell>
        </row>
        <row r="11722">
          <cell r="N11722" t="str">
            <v/>
          </cell>
          <cell r="O11722" t="str">
            <v/>
          </cell>
          <cell r="P11722" t="str">
            <v/>
          </cell>
          <cell r="Q11722">
            <v>0</v>
          </cell>
        </row>
        <row r="11723">
          <cell r="N11723" t="str">
            <v/>
          </cell>
          <cell r="O11723" t="str">
            <v/>
          </cell>
          <cell r="P11723" t="str">
            <v/>
          </cell>
          <cell r="Q11723">
            <v>0</v>
          </cell>
        </row>
        <row r="11724">
          <cell r="N11724" t="str">
            <v/>
          </cell>
          <cell r="O11724" t="str">
            <v/>
          </cell>
          <cell r="P11724" t="str">
            <v/>
          </cell>
          <cell r="Q11724">
            <v>0</v>
          </cell>
        </row>
        <row r="11725">
          <cell r="N11725" t="str">
            <v/>
          </cell>
          <cell r="O11725" t="str">
            <v/>
          </cell>
          <cell r="P11725" t="str">
            <v/>
          </cell>
          <cell r="Q11725">
            <v>0</v>
          </cell>
        </row>
        <row r="11726">
          <cell r="N11726" t="str">
            <v/>
          </cell>
          <cell r="O11726" t="str">
            <v/>
          </cell>
          <cell r="P11726" t="str">
            <v/>
          </cell>
          <cell r="Q11726">
            <v>0</v>
          </cell>
        </row>
        <row r="11727">
          <cell r="N11727" t="str">
            <v/>
          </cell>
          <cell r="O11727" t="str">
            <v/>
          </cell>
          <cell r="P11727" t="str">
            <v/>
          </cell>
          <cell r="Q11727">
            <v>0</v>
          </cell>
        </row>
        <row r="11728">
          <cell r="N11728" t="str">
            <v/>
          </cell>
          <cell r="O11728" t="str">
            <v/>
          </cell>
          <cell r="P11728" t="str">
            <v/>
          </cell>
          <cell r="Q11728">
            <v>0</v>
          </cell>
        </row>
        <row r="11729">
          <cell r="N11729" t="str">
            <v/>
          </cell>
          <cell r="O11729" t="str">
            <v/>
          </cell>
          <cell r="P11729" t="str">
            <v/>
          </cell>
          <cell r="Q11729">
            <v>0</v>
          </cell>
        </row>
        <row r="11730">
          <cell r="N11730" t="str">
            <v/>
          </cell>
          <cell r="O11730" t="str">
            <v/>
          </cell>
          <cell r="P11730" t="str">
            <v/>
          </cell>
          <cell r="Q11730">
            <v>0</v>
          </cell>
        </row>
        <row r="11731">
          <cell r="N11731" t="str">
            <v/>
          </cell>
          <cell r="O11731" t="str">
            <v/>
          </cell>
          <cell r="P11731" t="str">
            <v/>
          </cell>
          <cell r="Q11731">
            <v>0</v>
          </cell>
        </row>
        <row r="11732">
          <cell r="N11732" t="str">
            <v/>
          </cell>
          <cell r="O11732" t="str">
            <v/>
          </cell>
          <cell r="P11732" t="str">
            <v/>
          </cell>
          <cell r="Q11732">
            <v>0</v>
          </cell>
        </row>
        <row r="11733">
          <cell r="N11733" t="str">
            <v/>
          </cell>
          <cell r="O11733" t="str">
            <v/>
          </cell>
          <cell r="P11733" t="str">
            <v/>
          </cell>
          <cell r="Q11733">
            <v>0</v>
          </cell>
        </row>
        <row r="11734">
          <cell r="N11734" t="str">
            <v/>
          </cell>
          <cell r="O11734" t="str">
            <v/>
          </cell>
          <cell r="P11734" t="str">
            <v/>
          </cell>
          <cell r="Q11734">
            <v>0</v>
          </cell>
        </row>
        <row r="11735">
          <cell r="N11735" t="str">
            <v/>
          </cell>
          <cell r="O11735" t="str">
            <v/>
          </cell>
          <cell r="P11735" t="str">
            <v/>
          </cell>
          <cell r="Q11735">
            <v>0</v>
          </cell>
        </row>
        <row r="11736">
          <cell r="N11736" t="str">
            <v/>
          </cell>
          <cell r="O11736" t="str">
            <v/>
          </cell>
          <cell r="P11736" t="str">
            <v/>
          </cell>
          <cell r="Q11736">
            <v>0</v>
          </cell>
        </row>
        <row r="11737">
          <cell r="N11737" t="str">
            <v/>
          </cell>
          <cell r="O11737" t="str">
            <v/>
          </cell>
          <cell r="P11737" t="str">
            <v/>
          </cell>
          <cell r="Q11737">
            <v>0</v>
          </cell>
        </row>
        <row r="11738">
          <cell r="N11738" t="str">
            <v/>
          </cell>
          <cell r="O11738" t="str">
            <v/>
          </cell>
          <cell r="P11738" t="str">
            <v/>
          </cell>
          <cell r="Q11738">
            <v>0</v>
          </cell>
        </row>
        <row r="11739">
          <cell r="N11739" t="str">
            <v/>
          </cell>
          <cell r="O11739" t="str">
            <v/>
          </cell>
          <cell r="P11739" t="str">
            <v/>
          </cell>
          <cell r="Q11739">
            <v>0</v>
          </cell>
        </row>
        <row r="11740">
          <cell r="N11740" t="str">
            <v/>
          </cell>
          <cell r="O11740" t="str">
            <v/>
          </cell>
          <cell r="P11740" t="str">
            <v/>
          </cell>
          <cell r="Q11740">
            <v>0</v>
          </cell>
        </row>
        <row r="11741">
          <cell r="N11741" t="str">
            <v/>
          </cell>
          <cell r="O11741" t="str">
            <v/>
          </cell>
          <cell r="P11741" t="str">
            <v/>
          </cell>
          <cell r="Q11741">
            <v>0</v>
          </cell>
        </row>
        <row r="11742">
          <cell r="N11742" t="str">
            <v/>
          </cell>
          <cell r="O11742" t="str">
            <v/>
          </cell>
          <cell r="P11742" t="str">
            <v/>
          </cell>
          <cell r="Q11742">
            <v>0</v>
          </cell>
        </row>
        <row r="11743">
          <cell r="N11743" t="str">
            <v/>
          </cell>
          <cell r="O11743" t="str">
            <v/>
          </cell>
          <cell r="P11743" t="str">
            <v/>
          </cell>
          <cell r="Q11743">
            <v>0</v>
          </cell>
        </row>
        <row r="11744">
          <cell r="N11744" t="str">
            <v/>
          </cell>
          <cell r="O11744" t="str">
            <v/>
          </cell>
          <cell r="P11744" t="str">
            <v/>
          </cell>
          <cell r="Q11744">
            <v>0</v>
          </cell>
        </row>
        <row r="11745">
          <cell r="N11745" t="str">
            <v/>
          </cell>
          <cell r="O11745" t="str">
            <v/>
          </cell>
          <cell r="P11745" t="str">
            <v/>
          </cell>
          <cell r="Q11745">
            <v>0</v>
          </cell>
        </row>
        <row r="11746">
          <cell r="N11746" t="str">
            <v/>
          </cell>
          <cell r="O11746" t="str">
            <v/>
          </cell>
          <cell r="P11746" t="str">
            <v/>
          </cell>
          <cell r="Q11746">
            <v>0</v>
          </cell>
        </row>
        <row r="11747">
          <cell r="N11747" t="str">
            <v/>
          </cell>
          <cell r="O11747" t="str">
            <v/>
          </cell>
          <cell r="P11747" t="str">
            <v/>
          </cell>
          <cell r="Q11747">
            <v>0</v>
          </cell>
        </row>
        <row r="11748">
          <cell r="N11748" t="str">
            <v/>
          </cell>
          <cell r="O11748" t="str">
            <v/>
          </cell>
          <cell r="P11748" t="str">
            <v/>
          </cell>
          <cell r="Q11748">
            <v>0</v>
          </cell>
        </row>
        <row r="11749">
          <cell r="N11749" t="str">
            <v/>
          </cell>
          <cell r="O11749" t="str">
            <v/>
          </cell>
          <cell r="P11749" t="str">
            <v/>
          </cell>
          <cell r="Q11749">
            <v>0</v>
          </cell>
        </row>
        <row r="11750">
          <cell r="N11750" t="str">
            <v/>
          </cell>
          <cell r="O11750" t="str">
            <v/>
          </cell>
          <cell r="P11750" t="str">
            <v/>
          </cell>
          <cell r="Q11750">
            <v>0</v>
          </cell>
        </row>
        <row r="11751">
          <cell r="N11751" t="str">
            <v/>
          </cell>
          <cell r="O11751" t="str">
            <v/>
          </cell>
          <cell r="P11751" t="str">
            <v/>
          </cell>
          <cell r="Q11751">
            <v>0</v>
          </cell>
        </row>
        <row r="11752">
          <cell r="N11752" t="str">
            <v/>
          </cell>
          <cell r="O11752" t="str">
            <v/>
          </cell>
          <cell r="P11752" t="str">
            <v/>
          </cell>
          <cell r="Q11752">
            <v>0</v>
          </cell>
        </row>
        <row r="11753">
          <cell r="N11753" t="str">
            <v/>
          </cell>
          <cell r="O11753" t="str">
            <v/>
          </cell>
          <cell r="P11753" t="str">
            <v/>
          </cell>
          <cell r="Q11753">
            <v>0</v>
          </cell>
        </row>
        <row r="11754">
          <cell r="N11754" t="str">
            <v/>
          </cell>
          <cell r="O11754" t="str">
            <v/>
          </cell>
          <cell r="P11754" t="str">
            <v/>
          </cell>
          <cell r="Q11754">
            <v>0</v>
          </cell>
        </row>
        <row r="11755">
          <cell r="N11755" t="str">
            <v/>
          </cell>
          <cell r="O11755" t="str">
            <v/>
          </cell>
          <cell r="P11755" t="str">
            <v/>
          </cell>
          <cell r="Q11755">
            <v>0</v>
          </cell>
        </row>
        <row r="11756">
          <cell r="N11756" t="str">
            <v/>
          </cell>
          <cell r="O11756" t="str">
            <v/>
          </cell>
          <cell r="P11756" t="str">
            <v/>
          </cell>
          <cell r="Q11756">
            <v>0</v>
          </cell>
        </row>
        <row r="11757">
          <cell r="N11757" t="str">
            <v/>
          </cell>
          <cell r="O11757" t="str">
            <v/>
          </cell>
          <cell r="P11757" t="str">
            <v/>
          </cell>
          <cell r="Q11757">
            <v>0</v>
          </cell>
        </row>
        <row r="11758">
          <cell r="N11758" t="str">
            <v/>
          </cell>
          <cell r="O11758" t="str">
            <v/>
          </cell>
          <cell r="P11758" t="str">
            <v/>
          </cell>
          <cell r="Q11758">
            <v>0</v>
          </cell>
        </row>
        <row r="11759">
          <cell r="N11759" t="str">
            <v/>
          </cell>
          <cell r="O11759" t="str">
            <v/>
          </cell>
          <cell r="P11759" t="str">
            <v/>
          </cell>
          <cell r="Q11759">
            <v>0</v>
          </cell>
        </row>
        <row r="11760">
          <cell r="N11760" t="str">
            <v/>
          </cell>
          <cell r="O11760" t="str">
            <v/>
          </cell>
          <cell r="P11760" t="str">
            <v/>
          </cell>
          <cell r="Q11760">
            <v>0</v>
          </cell>
        </row>
        <row r="11761">
          <cell r="N11761" t="str">
            <v/>
          </cell>
          <cell r="O11761" t="str">
            <v/>
          </cell>
          <cell r="P11761" t="str">
            <v/>
          </cell>
          <cell r="Q11761">
            <v>0</v>
          </cell>
        </row>
        <row r="11762">
          <cell r="N11762" t="str">
            <v/>
          </cell>
          <cell r="O11762" t="str">
            <v/>
          </cell>
          <cell r="P11762" t="str">
            <v/>
          </cell>
          <cell r="Q11762">
            <v>0</v>
          </cell>
        </row>
        <row r="11763">
          <cell r="N11763" t="str">
            <v/>
          </cell>
          <cell r="O11763" t="str">
            <v/>
          </cell>
          <cell r="P11763" t="str">
            <v/>
          </cell>
          <cell r="Q11763">
            <v>0</v>
          </cell>
        </row>
        <row r="11764">
          <cell r="N11764" t="str">
            <v/>
          </cell>
          <cell r="O11764" t="str">
            <v/>
          </cell>
          <cell r="P11764" t="str">
            <v/>
          </cell>
          <cell r="Q11764">
            <v>0</v>
          </cell>
        </row>
        <row r="11765">
          <cell r="N11765" t="str">
            <v/>
          </cell>
          <cell r="O11765" t="str">
            <v/>
          </cell>
          <cell r="P11765" t="str">
            <v/>
          </cell>
          <cell r="Q11765">
            <v>0</v>
          </cell>
        </row>
        <row r="11766">
          <cell r="N11766" t="str">
            <v/>
          </cell>
          <cell r="O11766" t="str">
            <v/>
          </cell>
          <cell r="P11766" t="str">
            <v/>
          </cell>
          <cell r="Q11766">
            <v>0</v>
          </cell>
        </row>
        <row r="11767">
          <cell r="N11767" t="str">
            <v/>
          </cell>
          <cell r="O11767" t="str">
            <v/>
          </cell>
          <cell r="P11767" t="str">
            <v/>
          </cell>
          <cell r="Q11767">
            <v>0</v>
          </cell>
        </row>
        <row r="11768">
          <cell r="N11768" t="str">
            <v/>
          </cell>
          <cell r="O11768" t="str">
            <v/>
          </cell>
          <cell r="P11768" t="str">
            <v/>
          </cell>
          <cell r="Q11768">
            <v>0</v>
          </cell>
        </row>
        <row r="11769">
          <cell r="N11769" t="str">
            <v/>
          </cell>
          <cell r="O11769" t="str">
            <v/>
          </cell>
          <cell r="P11769" t="str">
            <v/>
          </cell>
          <cell r="Q11769">
            <v>0</v>
          </cell>
        </row>
        <row r="11770">
          <cell r="N11770" t="str">
            <v/>
          </cell>
          <cell r="O11770" t="str">
            <v/>
          </cell>
          <cell r="P11770" t="str">
            <v/>
          </cell>
          <cell r="Q11770">
            <v>0</v>
          </cell>
        </row>
        <row r="11771">
          <cell r="N11771" t="str">
            <v/>
          </cell>
          <cell r="O11771" t="str">
            <v/>
          </cell>
          <cell r="P11771" t="str">
            <v/>
          </cell>
          <cell r="Q11771">
            <v>0</v>
          </cell>
        </row>
        <row r="11772">
          <cell r="N11772" t="str">
            <v/>
          </cell>
          <cell r="O11772" t="str">
            <v/>
          </cell>
          <cell r="P11772" t="str">
            <v/>
          </cell>
          <cell r="Q11772">
            <v>0</v>
          </cell>
        </row>
        <row r="11773">
          <cell r="N11773" t="str">
            <v/>
          </cell>
          <cell r="O11773" t="str">
            <v/>
          </cell>
          <cell r="P11773" t="str">
            <v/>
          </cell>
          <cell r="Q11773">
            <v>0</v>
          </cell>
        </row>
        <row r="11774">
          <cell r="N11774" t="str">
            <v/>
          </cell>
          <cell r="O11774" t="str">
            <v/>
          </cell>
          <cell r="P11774" t="str">
            <v/>
          </cell>
          <cell r="Q11774">
            <v>0</v>
          </cell>
        </row>
        <row r="11775">
          <cell r="N11775" t="str">
            <v/>
          </cell>
          <cell r="O11775" t="str">
            <v/>
          </cell>
          <cell r="P11775" t="str">
            <v/>
          </cell>
          <cell r="Q11775">
            <v>0</v>
          </cell>
        </row>
        <row r="11776">
          <cell r="N11776" t="str">
            <v/>
          </cell>
          <cell r="O11776" t="str">
            <v/>
          </cell>
          <cell r="P11776" t="str">
            <v/>
          </cell>
          <cell r="Q11776">
            <v>0</v>
          </cell>
        </row>
        <row r="11777">
          <cell r="N11777" t="str">
            <v/>
          </cell>
          <cell r="O11777" t="str">
            <v/>
          </cell>
          <cell r="P11777" t="str">
            <v/>
          </cell>
          <cell r="Q11777">
            <v>0</v>
          </cell>
        </row>
        <row r="11778">
          <cell r="N11778" t="str">
            <v/>
          </cell>
          <cell r="O11778" t="str">
            <v/>
          </cell>
          <cell r="P11778" t="str">
            <v/>
          </cell>
          <cell r="Q11778">
            <v>0</v>
          </cell>
        </row>
        <row r="11779">
          <cell r="N11779" t="str">
            <v/>
          </cell>
          <cell r="O11779" t="str">
            <v/>
          </cell>
          <cell r="P11779" t="str">
            <v/>
          </cell>
          <cell r="Q11779">
            <v>0</v>
          </cell>
        </row>
        <row r="11780">
          <cell r="N11780" t="str">
            <v/>
          </cell>
          <cell r="O11780" t="str">
            <v/>
          </cell>
          <cell r="P11780" t="str">
            <v/>
          </cell>
          <cell r="Q11780">
            <v>0</v>
          </cell>
        </row>
        <row r="11781">
          <cell r="N11781" t="str">
            <v/>
          </cell>
          <cell r="O11781" t="str">
            <v/>
          </cell>
          <cell r="P11781" t="str">
            <v/>
          </cell>
          <cell r="Q11781">
            <v>0</v>
          </cell>
        </row>
        <row r="11782">
          <cell r="N11782" t="str">
            <v/>
          </cell>
          <cell r="O11782" t="str">
            <v/>
          </cell>
          <cell r="P11782" t="str">
            <v/>
          </cell>
          <cell r="Q11782">
            <v>0</v>
          </cell>
        </row>
        <row r="11783">
          <cell r="N11783" t="str">
            <v/>
          </cell>
          <cell r="O11783" t="str">
            <v/>
          </cell>
          <cell r="P11783" t="str">
            <v/>
          </cell>
          <cell r="Q11783">
            <v>0</v>
          </cell>
        </row>
        <row r="11784">
          <cell r="N11784" t="str">
            <v/>
          </cell>
          <cell r="O11784" t="str">
            <v/>
          </cell>
          <cell r="P11784" t="str">
            <v/>
          </cell>
          <cell r="Q11784">
            <v>0</v>
          </cell>
        </row>
        <row r="11785">
          <cell r="N11785" t="str">
            <v/>
          </cell>
          <cell r="O11785" t="str">
            <v/>
          </cell>
          <cell r="P11785" t="str">
            <v/>
          </cell>
          <cell r="Q11785">
            <v>0</v>
          </cell>
        </row>
        <row r="11786">
          <cell r="N11786" t="str">
            <v/>
          </cell>
          <cell r="O11786" t="str">
            <v/>
          </cell>
          <cell r="P11786" t="str">
            <v/>
          </cell>
          <cell r="Q11786">
            <v>0</v>
          </cell>
        </row>
        <row r="11787">
          <cell r="N11787" t="str">
            <v/>
          </cell>
          <cell r="O11787" t="str">
            <v/>
          </cell>
          <cell r="P11787" t="str">
            <v/>
          </cell>
          <cell r="Q11787">
            <v>0</v>
          </cell>
        </row>
        <row r="11788">
          <cell r="N11788" t="str">
            <v/>
          </cell>
          <cell r="O11788" t="str">
            <v/>
          </cell>
          <cell r="P11788" t="str">
            <v/>
          </cell>
          <cell r="Q11788">
            <v>0</v>
          </cell>
        </row>
        <row r="11789">
          <cell r="N11789" t="str">
            <v/>
          </cell>
          <cell r="O11789" t="str">
            <v/>
          </cell>
          <cell r="P11789" t="str">
            <v/>
          </cell>
          <cell r="Q11789">
            <v>0</v>
          </cell>
        </row>
        <row r="11790">
          <cell r="N11790" t="str">
            <v/>
          </cell>
          <cell r="O11790" t="str">
            <v/>
          </cell>
          <cell r="P11790" t="str">
            <v/>
          </cell>
          <cell r="Q11790">
            <v>0</v>
          </cell>
        </row>
        <row r="11791">
          <cell r="N11791" t="str">
            <v/>
          </cell>
          <cell r="O11791" t="str">
            <v/>
          </cell>
          <cell r="P11791" t="str">
            <v/>
          </cell>
          <cell r="Q11791">
            <v>0</v>
          </cell>
        </row>
        <row r="11792">
          <cell r="N11792" t="str">
            <v/>
          </cell>
          <cell r="O11792" t="str">
            <v/>
          </cell>
          <cell r="P11792" t="str">
            <v/>
          </cell>
          <cell r="Q11792">
            <v>0</v>
          </cell>
        </row>
        <row r="11793">
          <cell r="N11793" t="str">
            <v/>
          </cell>
          <cell r="O11793" t="str">
            <v/>
          </cell>
          <cell r="P11793" t="str">
            <v/>
          </cell>
          <cell r="Q11793">
            <v>0</v>
          </cell>
        </row>
        <row r="11794">
          <cell r="N11794" t="str">
            <v/>
          </cell>
          <cell r="O11794" t="str">
            <v/>
          </cell>
          <cell r="P11794" t="str">
            <v/>
          </cell>
          <cell r="Q11794">
            <v>0</v>
          </cell>
        </row>
        <row r="11795">
          <cell r="N11795" t="str">
            <v/>
          </cell>
          <cell r="O11795" t="str">
            <v/>
          </cell>
          <cell r="P11795" t="str">
            <v/>
          </cell>
          <cell r="Q11795">
            <v>0</v>
          </cell>
        </row>
        <row r="11796">
          <cell r="N11796" t="str">
            <v/>
          </cell>
          <cell r="O11796" t="str">
            <v/>
          </cell>
          <cell r="P11796" t="str">
            <v/>
          </cell>
          <cell r="Q11796">
            <v>0</v>
          </cell>
        </row>
        <row r="11797">
          <cell r="N11797" t="str">
            <v/>
          </cell>
          <cell r="O11797" t="str">
            <v/>
          </cell>
          <cell r="P11797" t="str">
            <v/>
          </cell>
          <cell r="Q11797">
            <v>0</v>
          </cell>
        </row>
        <row r="11798">
          <cell r="N11798" t="str">
            <v/>
          </cell>
          <cell r="O11798" t="str">
            <v/>
          </cell>
          <cell r="P11798" t="str">
            <v/>
          </cell>
          <cell r="Q11798">
            <v>0</v>
          </cell>
        </row>
        <row r="11799">
          <cell r="N11799" t="str">
            <v/>
          </cell>
          <cell r="O11799" t="str">
            <v/>
          </cell>
          <cell r="P11799" t="str">
            <v/>
          </cell>
          <cell r="Q11799">
            <v>0</v>
          </cell>
        </row>
        <row r="11800">
          <cell r="N11800" t="str">
            <v/>
          </cell>
          <cell r="O11800" t="str">
            <v/>
          </cell>
          <cell r="P11800" t="str">
            <v/>
          </cell>
          <cell r="Q11800">
            <v>0</v>
          </cell>
        </row>
        <row r="11801">
          <cell r="N11801" t="str">
            <v/>
          </cell>
          <cell r="O11801" t="str">
            <v/>
          </cell>
          <cell r="P11801" t="str">
            <v/>
          </cell>
          <cell r="Q11801">
            <v>0</v>
          </cell>
        </row>
        <row r="11802">
          <cell r="N11802" t="str">
            <v/>
          </cell>
          <cell r="O11802" t="str">
            <v/>
          </cell>
          <cell r="P11802" t="str">
            <v/>
          </cell>
          <cell r="Q11802">
            <v>0</v>
          </cell>
        </row>
        <row r="11803">
          <cell r="N11803" t="str">
            <v/>
          </cell>
          <cell r="O11803" t="str">
            <v/>
          </cell>
          <cell r="P11803" t="str">
            <v/>
          </cell>
          <cell r="Q11803">
            <v>0</v>
          </cell>
        </row>
        <row r="11804">
          <cell r="N11804" t="str">
            <v/>
          </cell>
          <cell r="O11804" t="str">
            <v/>
          </cell>
          <cell r="P11804" t="str">
            <v/>
          </cell>
          <cell r="Q11804">
            <v>0</v>
          </cell>
        </row>
        <row r="11805">
          <cell r="N11805" t="str">
            <v/>
          </cell>
          <cell r="O11805" t="str">
            <v/>
          </cell>
          <cell r="P11805" t="str">
            <v/>
          </cell>
          <cell r="Q11805">
            <v>0</v>
          </cell>
        </row>
        <row r="11806">
          <cell r="N11806" t="str">
            <v/>
          </cell>
          <cell r="O11806" t="str">
            <v/>
          </cell>
          <cell r="P11806" t="str">
            <v/>
          </cell>
          <cell r="Q11806">
            <v>0</v>
          </cell>
        </row>
        <row r="11807">
          <cell r="N11807" t="str">
            <v/>
          </cell>
          <cell r="O11807" t="str">
            <v/>
          </cell>
          <cell r="P11807" t="str">
            <v/>
          </cell>
          <cell r="Q11807">
            <v>0</v>
          </cell>
        </row>
        <row r="11808">
          <cell r="N11808" t="str">
            <v/>
          </cell>
          <cell r="O11808" t="str">
            <v/>
          </cell>
          <cell r="P11808" t="str">
            <v/>
          </cell>
          <cell r="Q11808">
            <v>0</v>
          </cell>
        </row>
        <row r="11809">
          <cell r="N11809" t="str">
            <v/>
          </cell>
          <cell r="O11809" t="str">
            <v/>
          </cell>
          <cell r="P11809" t="str">
            <v/>
          </cell>
          <cell r="Q11809">
            <v>0</v>
          </cell>
        </row>
        <row r="11810">
          <cell r="N11810" t="str">
            <v/>
          </cell>
          <cell r="O11810" t="str">
            <v/>
          </cell>
          <cell r="P11810" t="str">
            <v/>
          </cell>
          <cell r="Q11810">
            <v>0</v>
          </cell>
        </row>
        <row r="11811">
          <cell r="N11811" t="str">
            <v/>
          </cell>
          <cell r="O11811" t="str">
            <v/>
          </cell>
          <cell r="P11811" t="str">
            <v/>
          </cell>
          <cell r="Q11811">
            <v>0</v>
          </cell>
        </row>
        <row r="11812">
          <cell r="N11812" t="str">
            <v/>
          </cell>
          <cell r="O11812" t="str">
            <v/>
          </cell>
          <cell r="P11812" t="str">
            <v/>
          </cell>
          <cell r="Q11812">
            <v>0</v>
          </cell>
        </row>
        <row r="11813">
          <cell r="N11813" t="str">
            <v/>
          </cell>
          <cell r="O11813" t="str">
            <v/>
          </cell>
          <cell r="P11813" t="str">
            <v/>
          </cell>
          <cell r="Q11813">
            <v>0</v>
          </cell>
        </row>
        <row r="11814">
          <cell r="N11814" t="str">
            <v/>
          </cell>
          <cell r="O11814" t="str">
            <v/>
          </cell>
          <cell r="P11814" t="str">
            <v/>
          </cell>
          <cell r="Q11814">
            <v>0</v>
          </cell>
        </row>
        <row r="11815">
          <cell r="N11815" t="str">
            <v/>
          </cell>
          <cell r="O11815" t="str">
            <v/>
          </cell>
          <cell r="P11815" t="str">
            <v/>
          </cell>
          <cell r="Q11815">
            <v>0</v>
          </cell>
        </row>
        <row r="11816">
          <cell r="N11816" t="str">
            <v/>
          </cell>
          <cell r="O11816" t="str">
            <v/>
          </cell>
          <cell r="P11816" t="str">
            <v/>
          </cell>
          <cell r="Q11816">
            <v>0</v>
          </cell>
        </row>
        <row r="11817">
          <cell r="N11817" t="str">
            <v/>
          </cell>
          <cell r="O11817" t="str">
            <v/>
          </cell>
          <cell r="P11817" t="str">
            <v/>
          </cell>
          <cell r="Q11817">
            <v>0</v>
          </cell>
        </row>
        <row r="11818">
          <cell r="N11818" t="str">
            <v/>
          </cell>
          <cell r="O11818" t="str">
            <v/>
          </cell>
          <cell r="P11818" t="str">
            <v/>
          </cell>
          <cell r="Q11818">
            <v>0</v>
          </cell>
        </row>
        <row r="11819">
          <cell r="N11819" t="str">
            <v/>
          </cell>
          <cell r="O11819" t="str">
            <v/>
          </cell>
          <cell r="P11819" t="str">
            <v/>
          </cell>
          <cell r="Q11819">
            <v>0</v>
          </cell>
        </row>
        <row r="11820">
          <cell r="N11820" t="str">
            <v/>
          </cell>
          <cell r="O11820" t="str">
            <v/>
          </cell>
          <cell r="P11820" t="str">
            <v/>
          </cell>
          <cell r="Q11820">
            <v>0</v>
          </cell>
        </row>
        <row r="11821">
          <cell r="N11821" t="str">
            <v/>
          </cell>
          <cell r="O11821" t="str">
            <v/>
          </cell>
          <cell r="P11821" t="str">
            <v/>
          </cell>
          <cell r="Q11821">
            <v>0</v>
          </cell>
        </row>
        <row r="11822">
          <cell r="N11822" t="str">
            <v/>
          </cell>
          <cell r="O11822" t="str">
            <v/>
          </cell>
          <cell r="P11822" t="str">
            <v/>
          </cell>
          <cell r="Q11822">
            <v>0</v>
          </cell>
        </row>
        <row r="11823">
          <cell r="N11823" t="str">
            <v/>
          </cell>
          <cell r="O11823" t="str">
            <v/>
          </cell>
          <cell r="P11823" t="str">
            <v/>
          </cell>
          <cell r="Q11823">
            <v>0</v>
          </cell>
        </row>
        <row r="11824">
          <cell r="N11824" t="str">
            <v/>
          </cell>
          <cell r="O11824" t="str">
            <v/>
          </cell>
          <cell r="P11824" t="str">
            <v/>
          </cell>
          <cell r="Q11824">
            <v>0</v>
          </cell>
        </row>
        <row r="11825">
          <cell r="N11825" t="str">
            <v/>
          </cell>
          <cell r="O11825" t="str">
            <v/>
          </cell>
          <cell r="P11825" t="str">
            <v/>
          </cell>
          <cell r="Q11825">
            <v>0</v>
          </cell>
        </row>
        <row r="11826">
          <cell r="N11826" t="str">
            <v/>
          </cell>
          <cell r="O11826" t="str">
            <v/>
          </cell>
          <cell r="P11826" t="str">
            <v/>
          </cell>
          <cell r="Q11826">
            <v>0</v>
          </cell>
        </row>
        <row r="11827">
          <cell r="N11827" t="str">
            <v/>
          </cell>
          <cell r="O11827" t="str">
            <v/>
          </cell>
          <cell r="P11827" t="str">
            <v/>
          </cell>
          <cell r="Q11827">
            <v>0</v>
          </cell>
        </row>
        <row r="11828">
          <cell r="N11828" t="str">
            <v/>
          </cell>
          <cell r="O11828" t="str">
            <v/>
          </cell>
          <cell r="P11828" t="str">
            <v/>
          </cell>
          <cell r="Q11828">
            <v>0</v>
          </cell>
        </row>
        <row r="11829">
          <cell r="N11829" t="str">
            <v/>
          </cell>
          <cell r="O11829" t="str">
            <v/>
          </cell>
          <cell r="P11829" t="str">
            <v/>
          </cell>
          <cell r="Q11829">
            <v>0</v>
          </cell>
        </row>
        <row r="11830">
          <cell r="N11830" t="str">
            <v/>
          </cell>
          <cell r="O11830" t="str">
            <v/>
          </cell>
          <cell r="P11830" t="str">
            <v/>
          </cell>
          <cell r="Q11830">
            <v>0</v>
          </cell>
        </row>
        <row r="11831">
          <cell r="N11831" t="str">
            <v/>
          </cell>
          <cell r="O11831" t="str">
            <v/>
          </cell>
          <cell r="P11831" t="str">
            <v/>
          </cell>
          <cell r="Q11831">
            <v>0</v>
          </cell>
        </row>
        <row r="11832">
          <cell r="N11832" t="str">
            <v/>
          </cell>
          <cell r="O11832" t="str">
            <v/>
          </cell>
          <cell r="P11832" t="str">
            <v/>
          </cell>
          <cell r="Q11832">
            <v>0</v>
          </cell>
        </row>
        <row r="11833">
          <cell r="N11833" t="str">
            <v/>
          </cell>
          <cell r="O11833" t="str">
            <v/>
          </cell>
          <cell r="P11833" t="str">
            <v/>
          </cell>
          <cell r="Q11833">
            <v>0</v>
          </cell>
        </row>
        <row r="11834">
          <cell r="N11834" t="str">
            <v/>
          </cell>
          <cell r="O11834" t="str">
            <v/>
          </cell>
          <cell r="P11834" t="str">
            <v/>
          </cell>
          <cell r="Q11834">
            <v>0</v>
          </cell>
        </row>
        <row r="11835">
          <cell r="N11835" t="str">
            <v/>
          </cell>
          <cell r="O11835" t="str">
            <v/>
          </cell>
          <cell r="P11835" t="str">
            <v/>
          </cell>
          <cell r="Q11835">
            <v>0</v>
          </cell>
        </row>
        <row r="11836">
          <cell r="N11836" t="str">
            <v/>
          </cell>
          <cell r="O11836" t="str">
            <v/>
          </cell>
          <cell r="P11836" t="str">
            <v/>
          </cell>
          <cell r="Q11836">
            <v>0</v>
          </cell>
        </row>
        <row r="11837">
          <cell r="N11837" t="str">
            <v/>
          </cell>
          <cell r="O11837" t="str">
            <v/>
          </cell>
          <cell r="P11837" t="str">
            <v/>
          </cell>
          <cell r="Q11837">
            <v>0</v>
          </cell>
        </row>
        <row r="11838">
          <cell r="N11838" t="str">
            <v/>
          </cell>
          <cell r="O11838" t="str">
            <v/>
          </cell>
          <cell r="P11838" t="str">
            <v/>
          </cell>
          <cell r="Q11838">
            <v>0</v>
          </cell>
        </row>
        <row r="11839">
          <cell r="N11839" t="str">
            <v/>
          </cell>
          <cell r="O11839" t="str">
            <v/>
          </cell>
          <cell r="P11839" t="str">
            <v/>
          </cell>
          <cell r="Q11839">
            <v>0</v>
          </cell>
        </row>
        <row r="11840">
          <cell r="N11840" t="str">
            <v/>
          </cell>
          <cell r="O11840" t="str">
            <v/>
          </cell>
          <cell r="P11840" t="str">
            <v/>
          </cell>
          <cell r="Q11840">
            <v>0</v>
          </cell>
        </row>
        <row r="11841">
          <cell r="N11841" t="str">
            <v/>
          </cell>
          <cell r="O11841" t="str">
            <v/>
          </cell>
          <cell r="P11841" t="str">
            <v/>
          </cell>
          <cell r="Q11841">
            <v>0</v>
          </cell>
        </row>
        <row r="11842">
          <cell r="N11842" t="str">
            <v/>
          </cell>
          <cell r="O11842" t="str">
            <v/>
          </cell>
          <cell r="P11842" t="str">
            <v/>
          </cell>
          <cell r="Q11842">
            <v>0</v>
          </cell>
        </row>
        <row r="11843">
          <cell r="N11843" t="str">
            <v/>
          </cell>
          <cell r="O11843" t="str">
            <v/>
          </cell>
          <cell r="P11843" t="str">
            <v/>
          </cell>
          <cell r="Q11843">
            <v>0</v>
          </cell>
        </row>
        <row r="11844">
          <cell r="N11844" t="str">
            <v/>
          </cell>
          <cell r="O11844" t="str">
            <v/>
          </cell>
          <cell r="P11844" t="str">
            <v/>
          </cell>
          <cell r="Q11844">
            <v>0</v>
          </cell>
        </row>
        <row r="11845">
          <cell r="N11845" t="str">
            <v/>
          </cell>
          <cell r="O11845" t="str">
            <v/>
          </cell>
          <cell r="P11845" t="str">
            <v/>
          </cell>
          <cell r="Q11845">
            <v>0</v>
          </cell>
        </row>
        <row r="11846">
          <cell r="N11846" t="str">
            <v/>
          </cell>
          <cell r="O11846" t="str">
            <v/>
          </cell>
          <cell r="P11846" t="str">
            <v/>
          </cell>
          <cell r="Q11846">
            <v>0</v>
          </cell>
        </row>
        <row r="11847">
          <cell r="N11847" t="str">
            <v/>
          </cell>
          <cell r="O11847" t="str">
            <v/>
          </cell>
          <cell r="P11847" t="str">
            <v/>
          </cell>
          <cell r="Q11847">
            <v>0</v>
          </cell>
        </row>
        <row r="11848">
          <cell r="N11848" t="str">
            <v/>
          </cell>
          <cell r="O11848" t="str">
            <v/>
          </cell>
          <cell r="P11848" t="str">
            <v/>
          </cell>
          <cell r="Q11848">
            <v>0</v>
          </cell>
        </row>
        <row r="11849">
          <cell r="N11849" t="str">
            <v/>
          </cell>
          <cell r="O11849" t="str">
            <v/>
          </cell>
          <cell r="P11849" t="str">
            <v/>
          </cell>
          <cell r="Q11849">
            <v>0</v>
          </cell>
        </row>
        <row r="11850">
          <cell r="N11850" t="str">
            <v/>
          </cell>
          <cell r="O11850" t="str">
            <v/>
          </cell>
          <cell r="P11850" t="str">
            <v/>
          </cell>
          <cell r="Q11850">
            <v>0</v>
          </cell>
        </row>
        <row r="11851">
          <cell r="N11851" t="str">
            <v/>
          </cell>
          <cell r="O11851" t="str">
            <v/>
          </cell>
          <cell r="P11851" t="str">
            <v/>
          </cell>
          <cell r="Q11851">
            <v>0</v>
          </cell>
        </row>
        <row r="11852">
          <cell r="N11852" t="str">
            <v/>
          </cell>
          <cell r="O11852" t="str">
            <v/>
          </cell>
          <cell r="P11852" t="str">
            <v/>
          </cell>
          <cell r="Q11852">
            <v>0</v>
          </cell>
        </row>
        <row r="11853">
          <cell r="N11853" t="str">
            <v/>
          </cell>
          <cell r="O11853" t="str">
            <v/>
          </cell>
          <cell r="P11853" t="str">
            <v/>
          </cell>
          <cell r="Q11853">
            <v>0</v>
          </cell>
        </row>
        <row r="11854">
          <cell r="N11854" t="str">
            <v/>
          </cell>
          <cell r="O11854" t="str">
            <v/>
          </cell>
          <cell r="P11854" t="str">
            <v/>
          </cell>
          <cell r="Q11854">
            <v>0</v>
          </cell>
        </row>
        <row r="11855">
          <cell r="N11855" t="str">
            <v/>
          </cell>
          <cell r="O11855" t="str">
            <v/>
          </cell>
          <cell r="P11855" t="str">
            <v/>
          </cell>
          <cell r="Q11855">
            <v>0</v>
          </cell>
        </row>
        <row r="11856">
          <cell r="N11856" t="str">
            <v/>
          </cell>
          <cell r="O11856" t="str">
            <v/>
          </cell>
          <cell r="P11856" t="str">
            <v/>
          </cell>
          <cell r="Q11856">
            <v>0</v>
          </cell>
        </row>
        <row r="11857">
          <cell r="N11857" t="str">
            <v/>
          </cell>
          <cell r="O11857" t="str">
            <v/>
          </cell>
          <cell r="P11857" t="str">
            <v/>
          </cell>
          <cell r="Q11857">
            <v>0</v>
          </cell>
        </row>
        <row r="11858">
          <cell r="N11858" t="str">
            <v/>
          </cell>
          <cell r="O11858" t="str">
            <v/>
          </cell>
          <cell r="P11858" t="str">
            <v/>
          </cell>
          <cell r="Q11858">
            <v>0</v>
          </cell>
        </row>
        <row r="11859">
          <cell r="N11859" t="str">
            <v/>
          </cell>
          <cell r="O11859" t="str">
            <v/>
          </cell>
          <cell r="P11859" t="str">
            <v/>
          </cell>
          <cell r="Q11859">
            <v>0</v>
          </cell>
        </row>
        <row r="11860">
          <cell r="N11860" t="str">
            <v/>
          </cell>
          <cell r="O11860" t="str">
            <v/>
          </cell>
          <cell r="P11860" t="str">
            <v/>
          </cell>
          <cell r="Q11860">
            <v>0</v>
          </cell>
        </row>
        <row r="11861">
          <cell r="N11861" t="str">
            <v/>
          </cell>
          <cell r="O11861" t="str">
            <v/>
          </cell>
          <cell r="P11861" t="str">
            <v/>
          </cell>
          <cell r="Q11861">
            <v>0</v>
          </cell>
        </row>
        <row r="11862">
          <cell r="N11862" t="str">
            <v/>
          </cell>
          <cell r="O11862" t="str">
            <v/>
          </cell>
          <cell r="P11862" t="str">
            <v/>
          </cell>
          <cell r="Q11862">
            <v>0</v>
          </cell>
        </row>
        <row r="11863">
          <cell r="N11863" t="str">
            <v/>
          </cell>
          <cell r="O11863" t="str">
            <v/>
          </cell>
          <cell r="P11863" t="str">
            <v/>
          </cell>
          <cell r="Q11863">
            <v>0</v>
          </cell>
        </row>
        <row r="11864">
          <cell r="N11864" t="str">
            <v/>
          </cell>
          <cell r="O11864" t="str">
            <v/>
          </cell>
          <cell r="P11864" t="str">
            <v/>
          </cell>
          <cell r="Q11864">
            <v>0</v>
          </cell>
        </row>
        <row r="11865">
          <cell r="N11865" t="str">
            <v/>
          </cell>
          <cell r="O11865" t="str">
            <v/>
          </cell>
          <cell r="P11865" t="str">
            <v/>
          </cell>
          <cell r="Q11865">
            <v>0</v>
          </cell>
        </row>
        <row r="11866">
          <cell r="N11866" t="str">
            <v/>
          </cell>
          <cell r="O11866" t="str">
            <v/>
          </cell>
          <cell r="P11866" t="str">
            <v/>
          </cell>
          <cell r="Q11866">
            <v>0</v>
          </cell>
        </row>
        <row r="11867">
          <cell r="N11867" t="str">
            <v/>
          </cell>
          <cell r="O11867" t="str">
            <v/>
          </cell>
          <cell r="P11867" t="str">
            <v/>
          </cell>
          <cell r="Q11867">
            <v>0</v>
          </cell>
        </row>
        <row r="11868">
          <cell r="N11868" t="str">
            <v/>
          </cell>
          <cell r="O11868" t="str">
            <v/>
          </cell>
          <cell r="P11868" t="str">
            <v/>
          </cell>
          <cell r="Q11868">
            <v>0</v>
          </cell>
        </row>
        <row r="11869">
          <cell r="N11869" t="str">
            <v/>
          </cell>
          <cell r="O11869" t="str">
            <v/>
          </cell>
          <cell r="P11869" t="str">
            <v/>
          </cell>
          <cell r="Q11869">
            <v>0</v>
          </cell>
        </row>
        <row r="11870">
          <cell r="N11870" t="str">
            <v/>
          </cell>
          <cell r="O11870" t="str">
            <v/>
          </cell>
          <cell r="P11870" t="str">
            <v/>
          </cell>
          <cell r="Q11870">
            <v>0</v>
          </cell>
        </row>
        <row r="11871">
          <cell r="N11871" t="str">
            <v/>
          </cell>
          <cell r="O11871" t="str">
            <v/>
          </cell>
          <cell r="P11871" t="str">
            <v/>
          </cell>
          <cell r="Q11871">
            <v>0</v>
          </cell>
        </row>
        <row r="11872">
          <cell r="N11872" t="str">
            <v/>
          </cell>
          <cell r="O11872" t="str">
            <v/>
          </cell>
          <cell r="P11872" t="str">
            <v/>
          </cell>
          <cell r="Q11872">
            <v>0</v>
          </cell>
        </row>
        <row r="11873">
          <cell r="N11873" t="str">
            <v/>
          </cell>
          <cell r="O11873" t="str">
            <v/>
          </cell>
          <cell r="P11873" t="str">
            <v/>
          </cell>
          <cell r="Q11873">
            <v>0</v>
          </cell>
        </row>
        <row r="11874">
          <cell r="N11874" t="str">
            <v/>
          </cell>
          <cell r="O11874" t="str">
            <v/>
          </cell>
          <cell r="P11874" t="str">
            <v/>
          </cell>
          <cell r="Q11874">
            <v>0</v>
          </cell>
        </row>
        <row r="11875">
          <cell r="N11875" t="str">
            <v/>
          </cell>
          <cell r="O11875" t="str">
            <v/>
          </cell>
          <cell r="P11875" t="str">
            <v/>
          </cell>
          <cell r="Q11875">
            <v>0</v>
          </cell>
        </row>
        <row r="11876">
          <cell r="N11876" t="str">
            <v/>
          </cell>
          <cell r="O11876" t="str">
            <v/>
          </cell>
          <cell r="P11876" t="str">
            <v/>
          </cell>
          <cell r="Q11876">
            <v>0</v>
          </cell>
        </row>
        <row r="11877">
          <cell r="N11877" t="str">
            <v/>
          </cell>
          <cell r="O11877" t="str">
            <v/>
          </cell>
          <cell r="P11877" t="str">
            <v/>
          </cell>
          <cell r="Q11877">
            <v>0</v>
          </cell>
        </row>
        <row r="11878">
          <cell r="N11878" t="str">
            <v/>
          </cell>
          <cell r="O11878" t="str">
            <v/>
          </cell>
          <cell r="P11878" t="str">
            <v/>
          </cell>
          <cell r="Q11878">
            <v>0</v>
          </cell>
        </row>
        <row r="11879">
          <cell r="N11879" t="str">
            <v/>
          </cell>
          <cell r="O11879" t="str">
            <v/>
          </cell>
          <cell r="P11879" t="str">
            <v/>
          </cell>
          <cell r="Q11879">
            <v>0</v>
          </cell>
        </row>
        <row r="11880">
          <cell r="N11880" t="str">
            <v/>
          </cell>
          <cell r="O11880" t="str">
            <v/>
          </cell>
          <cell r="P11880" t="str">
            <v/>
          </cell>
          <cell r="Q11880">
            <v>0</v>
          </cell>
        </row>
        <row r="11881">
          <cell r="N11881" t="str">
            <v/>
          </cell>
          <cell r="O11881" t="str">
            <v/>
          </cell>
          <cell r="P11881" t="str">
            <v/>
          </cell>
          <cell r="Q11881">
            <v>0</v>
          </cell>
        </row>
        <row r="11882">
          <cell r="N11882" t="str">
            <v/>
          </cell>
          <cell r="O11882" t="str">
            <v/>
          </cell>
          <cell r="P11882" t="str">
            <v/>
          </cell>
          <cell r="Q11882">
            <v>0</v>
          </cell>
        </row>
        <row r="11883">
          <cell r="N11883" t="str">
            <v/>
          </cell>
          <cell r="O11883" t="str">
            <v/>
          </cell>
          <cell r="P11883" t="str">
            <v/>
          </cell>
          <cell r="Q11883">
            <v>0</v>
          </cell>
        </row>
        <row r="11884">
          <cell r="N11884" t="str">
            <v/>
          </cell>
          <cell r="O11884" t="str">
            <v/>
          </cell>
          <cell r="P11884" t="str">
            <v/>
          </cell>
          <cell r="Q11884">
            <v>0</v>
          </cell>
        </row>
        <row r="11885">
          <cell r="N11885" t="str">
            <v/>
          </cell>
          <cell r="O11885" t="str">
            <v/>
          </cell>
          <cell r="P11885" t="str">
            <v/>
          </cell>
          <cell r="Q11885">
            <v>0</v>
          </cell>
        </row>
        <row r="11886">
          <cell r="N11886" t="str">
            <v/>
          </cell>
          <cell r="O11886" t="str">
            <v/>
          </cell>
          <cell r="P11886" t="str">
            <v/>
          </cell>
          <cell r="Q11886">
            <v>0</v>
          </cell>
        </row>
        <row r="11887">
          <cell r="N11887" t="str">
            <v/>
          </cell>
          <cell r="O11887" t="str">
            <v/>
          </cell>
          <cell r="P11887" t="str">
            <v/>
          </cell>
          <cell r="Q11887">
            <v>0</v>
          </cell>
        </row>
        <row r="11888">
          <cell r="N11888" t="str">
            <v/>
          </cell>
          <cell r="O11888" t="str">
            <v/>
          </cell>
          <cell r="P11888" t="str">
            <v/>
          </cell>
          <cell r="Q11888">
            <v>0</v>
          </cell>
        </row>
        <row r="11889">
          <cell r="N11889" t="str">
            <v/>
          </cell>
          <cell r="O11889" t="str">
            <v/>
          </cell>
          <cell r="P11889" t="str">
            <v/>
          </cell>
          <cell r="Q11889">
            <v>0</v>
          </cell>
        </row>
        <row r="11890">
          <cell r="N11890" t="str">
            <v/>
          </cell>
          <cell r="O11890" t="str">
            <v/>
          </cell>
          <cell r="P11890" t="str">
            <v/>
          </cell>
          <cell r="Q11890">
            <v>0</v>
          </cell>
        </row>
        <row r="11891">
          <cell r="N11891" t="str">
            <v/>
          </cell>
          <cell r="O11891" t="str">
            <v/>
          </cell>
          <cell r="P11891" t="str">
            <v/>
          </cell>
          <cell r="Q11891">
            <v>0</v>
          </cell>
        </row>
        <row r="11892">
          <cell r="N11892" t="str">
            <v/>
          </cell>
          <cell r="O11892" t="str">
            <v/>
          </cell>
          <cell r="P11892" t="str">
            <v/>
          </cell>
          <cell r="Q11892">
            <v>0</v>
          </cell>
        </row>
        <row r="11893">
          <cell r="N11893" t="str">
            <v/>
          </cell>
          <cell r="O11893" t="str">
            <v/>
          </cell>
          <cell r="P11893" t="str">
            <v/>
          </cell>
          <cell r="Q11893">
            <v>0</v>
          </cell>
        </row>
        <row r="11894">
          <cell r="N11894" t="str">
            <v/>
          </cell>
          <cell r="O11894" t="str">
            <v/>
          </cell>
          <cell r="P11894" t="str">
            <v/>
          </cell>
          <cell r="Q11894">
            <v>0</v>
          </cell>
        </row>
        <row r="11895">
          <cell r="N11895" t="str">
            <v/>
          </cell>
          <cell r="O11895" t="str">
            <v/>
          </cell>
          <cell r="P11895" t="str">
            <v/>
          </cell>
          <cell r="Q11895">
            <v>0</v>
          </cell>
        </row>
        <row r="11896">
          <cell r="N11896" t="str">
            <v/>
          </cell>
          <cell r="O11896" t="str">
            <v/>
          </cell>
          <cell r="P11896" t="str">
            <v/>
          </cell>
          <cell r="Q11896">
            <v>0</v>
          </cell>
        </row>
        <row r="11897">
          <cell r="N11897" t="str">
            <v/>
          </cell>
          <cell r="O11897" t="str">
            <v/>
          </cell>
          <cell r="P11897" t="str">
            <v/>
          </cell>
          <cell r="Q11897">
            <v>0</v>
          </cell>
        </row>
        <row r="11898">
          <cell r="N11898" t="str">
            <v/>
          </cell>
          <cell r="O11898" t="str">
            <v/>
          </cell>
          <cell r="P11898" t="str">
            <v/>
          </cell>
          <cell r="Q11898">
            <v>0</v>
          </cell>
        </row>
        <row r="11899">
          <cell r="N11899" t="str">
            <v/>
          </cell>
          <cell r="O11899" t="str">
            <v/>
          </cell>
          <cell r="P11899" t="str">
            <v/>
          </cell>
          <cell r="Q11899">
            <v>0</v>
          </cell>
        </row>
        <row r="11900">
          <cell r="N11900" t="str">
            <v/>
          </cell>
          <cell r="O11900" t="str">
            <v/>
          </cell>
          <cell r="P11900" t="str">
            <v/>
          </cell>
          <cell r="Q11900">
            <v>0</v>
          </cell>
        </row>
        <row r="11901">
          <cell r="N11901" t="str">
            <v/>
          </cell>
          <cell r="O11901" t="str">
            <v/>
          </cell>
          <cell r="P11901" t="str">
            <v/>
          </cell>
          <cell r="Q11901">
            <v>0</v>
          </cell>
        </row>
        <row r="11902">
          <cell r="N11902" t="str">
            <v/>
          </cell>
          <cell r="O11902" t="str">
            <v/>
          </cell>
          <cell r="P11902" t="str">
            <v/>
          </cell>
          <cell r="Q11902">
            <v>0</v>
          </cell>
        </row>
        <row r="11903">
          <cell r="N11903" t="str">
            <v/>
          </cell>
          <cell r="O11903" t="str">
            <v/>
          </cell>
          <cell r="P11903" t="str">
            <v/>
          </cell>
          <cell r="Q11903">
            <v>0</v>
          </cell>
        </row>
        <row r="11904">
          <cell r="N11904" t="str">
            <v/>
          </cell>
          <cell r="O11904" t="str">
            <v/>
          </cell>
          <cell r="P11904" t="str">
            <v/>
          </cell>
          <cell r="Q11904">
            <v>0</v>
          </cell>
        </row>
        <row r="11905">
          <cell r="N11905" t="str">
            <v/>
          </cell>
          <cell r="O11905" t="str">
            <v/>
          </cell>
          <cell r="P11905" t="str">
            <v/>
          </cell>
          <cell r="Q11905">
            <v>0</v>
          </cell>
        </row>
        <row r="11906">
          <cell r="N11906" t="str">
            <v/>
          </cell>
          <cell r="O11906" t="str">
            <v/>
          </cell>
          <cell r="P11906" t="str">
            <v/>
          </cell>
          <cell r="Q11906">
            <v>0</v>
          </cell>
        </row>
        <row r="11907">
          <cell r="N11907" t="str">
            <v/>
          </cell>
          <cell r="O11907" t="str">
            <v/>
          </cell>
          <cell r="P11907" t="str">
            <v/>
          </cell>
          <cell r="Q11907">
            <v>0</v>
          </cell>
        </row>
        <row r="11908">
          <cell r="N11908" t="str">
            <v/>
          </cell>
          <cell r="O11908" t="str">
            <v/>
          </cell>
          <cell r="P11908" t="str">
            <v/>
          </cell>
          <cell r="Q11908">
            <v>0</v>
          </cell>
        </row>
        <row r="11909">
          <cell r="N11909" t="str">
            <v/>
          </cell>
          <cell r="O11909" t="str">
            <v/>
          </cell>
          <cell r="P11909" t="str">
            <v/>
          </cell>
          <cell r="Q11909">
            <v>0</v>
          </cell>
        </row>
        <row r="11910">
          <cell r="N11910" t="str">
            <v/>
          </cell>
          <cell r="O11910" t="str">
            <v/>
          </cell>
          <cell r="P11910" t="str">
            <v/>
          </cell>
          <cell r="Q11910">
            <v>0</v>
          </cell>
        </row>
        <row r="11911">
          <cell r="N11911" t="str">
            <v/>
          </cell>
          <cell r="O11911" t="str">
            <v/>
          </cell>
          <cell r="P11911" t="str">
            <v/>
          </cell>
          <cell r="Q11911">
            <v>0</v>
          </cell>
        </row>
        <row r="11912">
          <cell r="N11912" t="str">
            <v/>
          </cell>
          <cell r="O11912" t="str">
            <v/>
          </cell>
          <cell r="P11912" t="str">
            <v/>
          </cell>
          <cell r="Q11912">
            <v>0</v>
          </cell>
        </row>
        <row r="11913">
          <cell r="N11913" t="str">
            <v/>
          </cell>
          <cell r="O11913" t="str">
            <v/>
          </cell>
          <cell r="P11913" t="str">
            <v/>
          </cell>
          <cell r="Q11913">
            <v>0</v>
          </cell>
        </row>
        <row r="11914">
          <cell r="N11914" t="str">
            <v/>
          </cell>
          <cell r="O11914" t="str">
            <v/>
          </cell>
          <cell r="P11914" t="str">
            <v/>
          </cell>
          <cell r="Q11914">
            <v>0</v>
          </cell>
        </row>
        <row r="11915">
          <cell r="N11915" t="str">
            <v/>
          </cell>
          <cell r="O11915" t="str">
            <v/>
          </cell>
          <cell r="P11915" t="str">
            <v/>
          </cell>
          <cell r="Q11915">
            <v>0</v>
          </cell>
        </row>
        <row r="11916">
          <cell r="N11916" t="str">
            <v/>
          </cell>
          <cell r="O11916" t="str">
            <v/>
          </cell>
          <cell r="P11916" t="str">
            <v/>
          </cell>
          <cell r="Q11916">
            <v>0</v>
          </cell>
        </row>
        <row r="11917">
          <cell r="N11917" t="str">
            <v/>
          </cell>
          <cell r="O11917" t="str">
            <v/>
          </cell>
          <cell r="P11917" t="str">
            <v/>
          </cell>
          <cell r="Q11917">
            <v>0</v>
          </cell>
        </row>
        <row r="11918">
          <cell r="N11918" t="str">
            <v/>
          </cell>
          <cell r="O11918" t="str">
            <v/>
          </cell>
          <cell r="P11918" t="str">
            <v/>
          </cell>
          <cell r="Q11918">
            <v>0</v>
          </cell>
        </row>
        <row r="11919">
          <cell r="N11919" t="str">
            <v/>
          </cell>
          <cell r="O11919" t="str">
            <v/>
          </cell>
          <cell r="P11919" t="str">
            <v/>
          </cell>
          <cell r="Q11919">
            <v>0</v>
          </cell>
        </row>
        <row r="11920">
          <cell r="N11920" t="str">
            <v/>
          </cell>
          <cell r="O11920" t="str">
            <v/>
          </cell>
          <cell r="P11920" t="str">
            <v/>
          </cell>
          <cell r="Q11920">
            <v>0</v>
          </cell>
        </row>
        <row r="11921">
          <cell r="N11921" t="str">
            <v/>
          </cell>
          <cell r="O11921" t="str">
            <v/>
          </cell>
          <cell r="P11921" t="str">
            <v/>
          </cell>
          <cell r="Q11921">
            <v>0</v>
          </cell>
        </row>
        <row r="11922">
          <cell r="N11922" t="str">
            <v/>
          </cell>
          <cell r="O11922" t="str">
            <v/>
          </cell>
          <cell r="P11922" t="str">
            <v/>
          </cell>
          <cell r="Q11922">
            <v>0</v>
          </cell>
        </row>
        <row r="11923">
          <cell r="N11923" t="str">
            <v/>
          </cell>
          <cell r="O11923" t="str">
            <v/>
          </cell>
          <cell r="P11923" t="str">
            <v/>
          </cell>
          <cell r="Q11923">
            <v>0</v>
          </cell>
        </row>
        <row r="11924">
          <cell r="N11924" t="str">
            <v/>
          </cell>
          <cell r="O11924" t="str">
            <v/>
          </cell>
          <cell r="P11924" t="str">
            <v/>
          </cell>
          <cell r="Q11924">
            <v>0</v>
          </cell>
        </row>
        <row r="11925">
          <cell r="N11925" t="str">
            <v/>
          </cell>
          <cell r="O11925" t="str">
            <v/>
          </cell>
          <cell r="P11925" t="str">
            <v/>
          </cell>
          <cell r="Q11925">
            <v>0</v>
          </cell>
        </row>
        <row r="11926">
          <cell r="N11926" t="str">
            <v/>
          </cell>
          <cell r="O11926" t="str">
            <v/>
          </cell>
          <cell r="P11926" t="str">
            <v/>
          </cell>
          <cell r="Q11926">
            <v>0</v>
          </cell>
        </row>
        <row r="11927">
          <cell r="N11927" t="str">
            <v/>
          </cell>
          <cell r="O11927" t="str">
            <v/>
          </cell>
          <cell r="P11927" t="str">
            <v/>
          </cell>
          <cell r="Q11927">
            <v>0</v>
          </cell>
        </row>
        <row r="11928">
          <cell r="N11928" t="str">
            <v/>
          </cell>
          <cell r="O11928" t="str">
            <v/>
          </cell>
          <cell r="P11928" t="str">
            <v/>
          </cell>
          <cell r="Q11928">
            <v>0</v>
          </cell>
        </row>
        <row r="11929">
          <cell r="N11929" t="str">
            <v/>
          </cell>
          <cell r="O11929" t="str">
            <v/>
          </cell>
          <cell r="P11929" t="str">
            <v/>
          </cell>
          <cell r="Q11929">
            <v>0</v>
          </cell>
        </row>
        <row r="11930">
          <cell r="N11930" t="str">
            <v/>
          </cell>
          <cell r="O11930" t="str">
            <v/>
          </cell>
          <cell r="P11930" t="str">
            <v/>
          </cell>
          <cell r="Q11930">
            <v>0</v>
          </cell>
        </row>
        <row r="11931">
          <cell r="N11931" t="str">
            <v/>
          </cell>
          <cell r="O11931" t="str">
            <v/>
          </cell>
          <cell r="P11931" t="str">
            <v/>
          </cell>
          <cell r="Q11931">
            <v>0</v>
          </cell>
        </row>
        <row r="11932">
          <cell r="N11932" t="str">
            <v/>
          </cell>
          <cell r="O11932" t="str">
            <v/>
          </cell>
          <cell r="P11932" t="str">
            <v/>
          </cell>
          <cell r="Q11932">
            <v>0</v>
          </cell>
        </row>
        <row r="11933">
          <cell r="N11933" t="str">
            <v/>
          </cell>
          <cell r="O11933" t="str">
            <v/>
          </cell>
          <cell r="P11933" t="str">
            <v/>
          </cell>
          <cell r="Q11933">
            <v>0</v>
          </cell>
        </row>
        <row r="11934">
          <cell r="N11934" t="str">
            <v/>
          </cell>
          <cell r="O11934" t="str">
            <v/>
          </cell>
          <cell r="P11934" t="str">
            <v/>
          </cell>
          <cell r="Q11934">
            <v>0</v>
          </cell>
        </row>
        <row r="11935">
          <cell r="N11935" t="str">
            <v/>
          </cell>
          <cell r="O11935" t="str">
            <v/>
          </cell>
          <cell r="P11935" t="str">
            <v/>
          </cell>
          <cell r="Q11935">
            <v>0</v>
          </cell>
        </row>
        <row r="11936">
          <cell r="N11936" t="str">
            <v/>
          </cell>
          <cell r="O11936" t="str">
            <v/>
          </cell>
          <cell r="P11936" t="str">
            <v/>
          </cell>
          <cell r="Q11936">
            <v>0</v>
          </cell>
        </row>
        <row r="11937">
          <cell r="N11937" t="str">
            <v/>
          </cell>
          <cell r="O11937" t="str">
            <v/>
          </cell>
          <cell r="P11937" t="str">
            <v/>
          </cell>
          <cell r="Q11937">
            <v>0</v>
          </cell>
        </row>
        <row r="11938">
          <cell r="N11938" t="str">
            <v/>
          </cell>
          <cell r="O11938" t="str">
            <v/>
          </cell>
          <cell r="P11938" t="str">
            <v/>
          </cell>
          <cell r="Q11938">
            <v>0</v>
          </cell>
        </row>
        <row r="11939">
          <cell r="N11939" t="str">
            <v/>
          </cell>
          <cell r="O11939" t="str">
            <v/>
          </cell>
          <cell r="P11939" t="str">
            <v/>
          </cell>
          <cell r="Q11939">
            <v>0</v>
          </cell>
        </row>
        <row r="11940">
          <cell r="N11940" t="str">
            <v/>
          </cell>
          <cell r="O11940" t="str">
            <v/>
          </cell>
          <cell r="P11940" t="str">
            <v/>
          </cell>
          <cell r="Q11940">
            <v>0</v>
          </cell>
        </row>
        <row r="11941">
          <cell r="N11941" t="str">
            <v/>
          </cell>
          <cell r="O11941" t="str">
            <v/>
          </cell>
          <cell r="P11941" t="str">
            <v/>
          </cell>
          <cell r="Q11941">
            <v>0</v>
          </cell>
        </row>
        <row r="11942">
          <cell r="N11942" t="str">
            <v/>
          </cell>
          <cell r="O11942" t="str">
            <v/>
          </cell>
          <cell r="P11942" t="str">
            <v/>
          </cell>
          <cell r="Q11942">
            <v>0</v>
          </cell>
        </row>
        <row r="11943">
          <cell r="N11943" t="str">
            <v/>
          </cell>
          <cell r="O11943" t="str">
            <v/>
          </cell>
          <cell r="P11943" t="str">
            <v/>
          </cell>
          <cell r="Q11943">
            <v>0</v>
          </cell>
        </row>
        <row r="11944">
          <cell r="N11944" t="str">
            <v/>
          </cell>
          <cell r="O11944" t="str">
            <v/>
          </cell>
          <cell r="P11944" t="str">
            <v/>
          </cell>
          <cell r="Q11944">
            <v>0</v>
          </cell>
        </row>
        <row r="11945">
          <cell r="N11945" t="str">
            <v/>
          </cell>
          <cell r="O11945" t="str">
            <v/>
          </cell>
          <cell r="P11945" t="str">
            <v/>
          </cell>
          <cell r="Q11945">
            <v>0</v>
          </cell>
        </row>
        <row r="11946">
          <cell r="N11946" t="str">
            <v/>
          </cell>
          <cell r="O11946" t="str">
            <v/>
          </cell>
          <cell r="P11946" t="str">
            <v/>
          </cell>
          <cell r="Q11946">
            <v>0</v>
          </cell>
        </row>
        <row r="11947">
          <cell r="N11947" t="str">
            <v/>
          </cell>
          <cell r="O11947" t="str">
            <v/>
          </cell>
          <cell r="P11947" t="str">
            <v/>
          </cell>
          <cell r="Q11947">
            <v>0</v>
          </cell>
        </row>
        <row r="11948">
          <cell r="N11948" t="str">
            <v/>
          </cell>
          <cell r="O11948" t="str">
            <v/>
          </cell>
          <cell r="P11948" t="str">
            <v/>
          </cell>
          <cell r="Q11948">
            <v>0</v>
          </cell>
        </row>
        <row r="11949">
          <cell r="N11949" t="str">
            <v/>
          </cell>
          <cell r="O11949" t="str">
            <v/>
          </cell>
          <cell r="P11949" t="str">
            <v/>
          </cell>
          <cell r="Q11949">
            <v>0</v>
          </cell>
        </row>
        <row r="11950">
          <cell r="N11950" t="str">
            <v/>
          </cell>
          <cell r="O11950" t="str">
            <v/>
          </cell>
          <cell r="P11950" t="str">
            <v/>
          </cell>
          <cell r="Q11950">
            <v>0</v>
          </cell>
        </row>
        <row r="11951">
          <cell r="N11951" t="str">
            <v/>
          </cell>
          <cell r="O11951" t="str">
            <v/>
          </cell>
          <cell r="P11951" t="str">
            <v/>
          </cell>
          <cell r="Q11951">
            <v>0</v>
          </cell>
        </row>
        <row r="11952">
          <cell r="N11952" t="str">
            <v/>
          </cell>
          <cell r="O11952" t="str">
            <v/>
          </cell>
          <cell r="P11952" t="str">
            <v/>
          </cell>
          <cell r="Q11952">
            <v>0</v>
          </cell>
        </row>
        <row r="11953">
          <cell r="N11953" t="str">
            <v/>
          </cell>
          <cell r="O11953" t="str">
            <v/>
          </cell>
          <cell r="P11953" t="str">
            <v/>
          </cell>
          <cell r="Q11953">
            <v>0</v>
          </cell>
        </row>
        <row r="11954">
          <cell r="N11954" t="str">
            <v/>
          </cell>
          <cell r="O11954" t="str">
            <v/>
          </cell>
          <cell r="P11954" t="str">
            <v/>
          </cell>
          <cell r="Q11954">
            <v>0</v>
          </cell>
        </row>
        <row r="11955">
          <cell r="N11955" t="str">
            <v/>
          </cell>
          <cell r="O11955" t="str">
            <v/>
          </cell>
          <cell r="P11955" t="str">
            <v/>
          </cell>
          <cell r="Q11955">
            <v>0</v>
          </cell>
        </row>
        <row r="11956">
          <cell r="N11956" t="str">
            <v/>
          </cell>
          <cell r="O11956" t="str">
            <v/>
          </cell>
          <cell r="P11956" t="str">
            <v/>
          </cell>
          <cell r="Q11956">
            <v>0</v>
          </cell>
        </row>
        <row r="11957">
          <cell r="N11957" t="str">
            <v/>
          </cell>
          <cell r="O11957" t="str">
            <v/>
          </cell>
          <cell r="P11957" t="str">
            <v/>
          </cell>
          <cell r="Q11957">
            <v>0</v>
          </cell>
        </row>
        <row r="11958">
          <cell r="N11958" t="str">
            <v/>
          </cell>
          <cell r="O11958" t="str">
            <v/>
          </cell>
          <cell r="P11958" t="str">
            <v/>
          </cell>
          <cell r="Q11958">
            <v>0</v>
          </cell>
        </row>
        <row r="11959">
          <cell r="N11959" t="str">
            <v/>
          </cell>
          <cell r="O11959" t="str">
            <v/>
          </cell>
          <cell r="P11959" t="str">
            <v/>
          </cell>
          <cell r="Q11959">
            <v>0</v>
          </cell>
        </row>
        <row r="11960">
          <cell r="N11960" t="str">
            <v/>
          </cell>
          <cell r="O11960" t="str">
            <v/>
          </cell>
          <cell r="P11960" t="str">
            <v/>
          </cell>
          <cell r="Q11960">
            <v>0</v>
          </cell>
        </row>
        <row r="11961">
          <cell r="N11961" t="str">
            <v/>
          </cell>
          <cell r="O11961" t="str">
            <v/>
          </cell>
          <cell r="P11961" t="str">
            <v/>
          </cell>
          <cell r="Q11961">
            <v>0</v>
          </cell>
        </row>
        <row r="11962">
          <cell r="N11962" t="str">
            <v/>
          </cell>
          <cell r="O11962" t="str">
            <v/>
          </cell>
          <cell r="P11962" t="str">
            <v/>
          </cell>
          <cell r="Q11962">
            <v>0</v>
          </cell>
        </row>
        <row r="11963">
          <cell r="N11963" t="str">
            <v/>
          </cell>
          <cell r="O11963" t="str">
            <v/>
          </cell>
          <cell r="P11963" t="str">
            <v/>
          </cell>
          <cell r="Q11963">
            <v>0</v>
          </cell>
        </row>
        <row r="11964">
          <cell r="N11964" t="str">
            <v/>
          </cell>
          <cell r="O11964" t="str">
            <v/>
          </cell>
          <cell r="P11964" t="str">
            <v/>
          </cell>
          <cell r="Q11964">
            <v>0</v>
          </cell>
        </row>
        <row r="11965">
          <cell r="N11965" t="str">
            <v/>
          </cell>
          <cell r="O11965" t="str">
            <v/>
          </cell>
          <cell r="P11965" t="str">
            <v/>
          </cell>
          <cell r="Q11965">
            <v>0</v>
          </cell>
        </row>
        <row r="11966">
          <cell r="N11966" t="str">
            <v/>
          </cell>
          <cell r="O11966" t="str">
            <v/>
          </cell>
          <cell r="P11966" t="str">
            <v/>
          </cell>
          <cell r="Q11966">
            <v>0</v>
          </cell>
        </row>
        <row r="11967">
          <cell r="N11967" t="str">
            <v/>
          </cell>
          <cell r="O11967" t="str">
            <v/>
          </cell>
          <cell r="P11967" t="str">
            <v/>
          </cell>
          <cell r="Q11967">
            <v>0</v>
          </cell>
        </row>
        <row r="11968">
          <cell r="N11968" t="str">
            <v/>
          </cell>
          <cell r="O11968" t="str">
            <v/>
          </cell>
          <cell r="P11968" t="str">
            <v/>
          </cell>
          <cell r="Q11968">
            <v>0</v>
          </cell>
        </row>
        <row r="11969">
          <cell r="N11969" t="str">
            <v/>
          </cell>
          <cell r="O11969" t="str">
            <v/>
          </cell>
          <cell r="P11969" t="str">
            <v/>
          </cell>
          <cell r="Q11969">
            <v>0</v>
          </cell>
        </row>
        <row r="11970">
          <cell r="N11970" t="str">
            <v/>
          </cell>
          <cell r="O11970" t="str">
            <v/>
          </cell>
          <cell r="P11970" t="str">
            <v/>
          </cell>
          <cell r="Q11970">
            <v>0</v>
          </cell>
        </row>
        <row r="11971">
          <cell r="N11971" t="str">
            <v/>
          </cell>
          <cell r="O11971" t="str">
            <v/>
          </cell>
          <cell r="P11971" t="str">
            <v/>
          </cell>
          <cell r="Q11971">
            <v>0</v>
          </cell>
        </row>
        <row r="11972">
          <cell r="N11972" t="str">
            <v/>
          </cell>
          <cell r="O11972" t="str">
            <v/>
          </cell>
          <cell r="P11972" t="str">
            <v/>
          </cell>
          <cell r="Q11972">
            <v>0</v>
          </cell>
        </row>
        <row r="11973">
          <cell r="N11973" t="str">
            <v/>
          </cell>
          <cell r="O11973" t="str">
            <v/>
          </cell>
          <cell r="P11973" t="str">
            <v/>
          </cell>
          <cell r="Q11973">
            <v>0</v>
          </cell>
        </row>
        <row r="11974">
          <cell r="N11974" t="str">
            <v/>
          </cell>
          <cell r="O11974" t="str">
            <v/>
          </cell>
          <cell r="P11974" t="str">
            <v/>
          </cell>
          <cell r="Q11974">
            <v>0</v>
          </cell>
        </row>
        <row r="11975">
          <cell r="N11975" t="str">
            <v/>
          </cell>
          <cell r="O11975" t="str">
            <v/>
          </cell>
          <cell r="P11975" t="str">
            <v/>
          </cell>
          <cell r="Q11975">
            <v>0</v>
          </cell>
        </row>
        <row r="11976">
          <cell r="N11976" t="str">
            <v/>
          </cell>
          <cell r="O11976" t="str">
            <v/>
          </cell>
          <cell r="P11976" t="str">
            <v/>
          </cell>
          <cell r="Q11976">
            <v>0</v>
          </cell>
        </row>
        <row r="11977">
          <cell r="N11977" t="str">
            <v/>
          </cell>
          <cell r="O11977" t="str">
            <v/>
          </cell>
          <cell r="P11977" t="str">
            <v/>
          </cell>
          <cell r="Q11977">
            <v>0</v>
          </cell>
        </row>
        <row r="11978">
          <cell r="N11978" t="str">
            <v/>
          </cell>
          <cell r="O11978" t="str">
            <v/>
          </cell>
          <cell r="P11978" t="str">
            <v/>
          </cell>
          <cell r="Q11978">
            <v>0</v>
          </cell>
        </row>
        <row r="11979">
          <cell r="N11979" t="str">
            <v/>
          </cell>
          <cell r="O11979" t="str">
            <v/>
          </cell>
          <cell r="P11979" t="str">
            <v/>
          </cell>
          <cell r="Q11979">
            <v>0</v>
          </cell>
        </row>
        <row r="11980">
          <cell r="N11980" t="str">
            <v/>
          </cell>
          <cell r="O11980" t="str">
            <v/>
          </cell>
          <cell r="P11980" t="str">
            <v/>
          </cell>
          <cell r="Q11980">
            <v>0</v>
          </cell>
        </row>
        <row r="11981">
          <cell r="N11981" t="str">
            <v/>
          </cell>
          <cell r="O11981" t="str">
            <v/>
          </cell>
          <cell r="P11981" t="str">
            <v/>
          </cell>
          <cell r="Q11981">
            <v>0</v>
          </cell>
        </row>
        <row r="11982">
          <cell r="N11982" t="str">
            <v/>
          </cell>
          <cell r="O11982" t="str">
            <v/>
          </cell>
          <cell r="P11982" t="str">
            <v/>
          </cell>
          <cell r="Q11982">
            <v>0</v>
          </cell>
        </row>
        <row r="11983">
          <cell r="N11983" t="str">
            <v/>
          </cell>
          <cell r="O11983" t="str">
            <v/>
          </cell>
          <cell r="P11983" t="str">
            <v/>
          </cell>
          <cell r="Q11983">
            <v>0</v>
          </cell>
        </row>
        <row r="11984">
          <cell r="N11984" t="str">
            <v/>
          </cell>
          <cell r="O11984" t="str">
            <v/>
          </cell>
          <cell r="P11984" t="str">
            <v/>
          </cell>
          <cell r="Q11984">
            <v>0</v>
          </cell>
        </row>
        <row r="11985">
          <cell r="N11985" t="str">
            <v/>
          </cell>
          <cell r="O11985" t="str">
            <v/>
          </cell>
          <cell r="P11985" t="str">
            <v/>
          </cell>
          <cell r="Q11985">
            <v>0</v>
          </cell>
        </row>
        <row r="11986">
          <cell r="N11986" t="str">
            <v/>
          </cell>
          <cell r="O11986" t="str">
            <v/>
          </cell>
          <cell r="P11986" t="str">
            <v/>
          </cell>
          <cell r="Q11986">
            <v>0</v>
          </cell>
        </row>
        <row r="11987">
          <cell r="N11987" t="str">
            <v/>
          </cell>
          <cell r="O11987" t="str">
            <v/>
          </cell>
          <cell r="P11987" t="str">
            <v/>
          </cell>
          <cell r="Q11987">
            <v>0</v>
          </cell>
        </row>
        <row r="11988">
          <cell r="N11988" t="str">
            <v/>
          </cell>
          <cell r="O11988" t="str">
            <v/>
          </cell>
          <cell r="P11988" t="str">
            <v/>
          </cell>
          <cell r="Q11988">
            <v>0</v>
          </cell>
        </row>
        <row r="11989">
          <cell r="N11989" t="str">
            <v/>
          </cell>
          <cell r="O11989" t="str">
            <v/>
          </cell>
          <cell r="P11989" t="str">
            <v/>
          </cell>
          <cell r="Q11989">
            <v>0</v>
          </cell>
        </row>
        <row r="11990">
          <cell r="N11990" t="str">
            <v/>
          </cell>
          <cell r="O11990" t="str">
            <v/>
          </cell>
          <cell r="P11990" t="str">
            <v/>
          </cell>
          <cell r="Q11990">
            <v>0</v>
          </cell>
        </row>
        <row r="11991">
          <cell r="N11991" t="str">
            <v/>
          </cell>
          <cell r="O11991" t="str">
            <v/>
          </cell>
          <cell r="P11991" t="str">
            <v/>
          </cell>
          <cell r="Q11991">
            <v>0</v>
          </cell>
        </row>
        <row r="11992">
          <cell r="N11992" t="str">
            <v/>
          </cell>
          <cell r="O11992" t="str">
            <v/>
          </cell>
          <cell r="P11992" t="str">
            <v/>
          </cell>
          <cell r="Q11992">
            <v>0</v>
          </cell>
        </row>
        <row r="11993">
          <cell r="N11993" t="str">
            <v/>
          </cell>
          <cell r="O11993" t="str">
            <v/>
          </cell>
          <cell r="P11993" t="str">
            <v/>
          </cell>
          <cell r="Q11993">
            <v>0</v>
          </cell>
        </row>
        <row r="11994">
          <cell r="N11994" t="str">
            <v/>
          </cell>
          <cell r="O11994" t="str">
            <v/>
          </cell>
          <cell r="P11994" t="str">
            <v/>
          </cell>
          <cell r="Q11994">
            <v>0</v>
          </cell>
        </row>
        <row r="11995">
          <cell r="N11995" t="str">
            <v/>
          </cell>
          <cell r="O11995" t="str">
            <v/>
          </cell>
          <cell r="P11995" t="str">
            <v/>
          </cell>
          <cell r="Q11995">
            <v>0</v>
          </cell>
        </row>
        <row r="11996">
          <cell r="N11996" t="str">
            <v/>
          </cell>
          <cell r="O11996" t="str">
            <v/>
          </cell>
          <cell r="P11996" t="str">
            <v/>
          </cell>
          <cell r="Q11996">
            <v>0</v>
          </cell>
        </row>
        <row r="11997">
          <cell r="N11997" t="str">
            <v/>
          </cell>
          <cell r="O11997" t="str">
            <v/>
          </cell>
          <cell r="P11997" t="str">
            <v/>
          </cell>
          <cell r="Q11997">
            <v>0</v>
          </cell>
        </row>
        <row r="11998">
          <cell r="N11998" t="str">
            <v/>
          </cell>
          <cell r="O11998" t="str">
            <v/>
          </cell>
          <cell r="P11998" t="str">
            <v/>
          </cell>
          <cell r="Q11998">
            <v>0</v>
          </cell>
        </row>
        <row r="11999">
          <cell r="N11999" t="str">
            <v/>
          </cell>
          <cell r="O11999" t="str">
            <v/>
          </cell>
          <cell r="P11999" t="str">
            <v/>
          </cell>
          <cell r="Q11999">
            <v>0</v>
          </cell>
        </row>
        <row r="12000">
          <cell r="N12000" t="str">
            <v/>
          </cell>
          <cell r="O12000" t="str">
            <v/>
          </cell>
          <cell r="P12000" t="str">
            <v/>
          </cell>
          <cell r="Q12000">
            <v>0</v>
          </cell>
        </row>
        <row r="12001">
          <cell r="N12001" t="str">
            <v/>
          </cell>
          <cell r="O12001" t="str">
            <v/>
          </cell>
          <cell r="P12001" t="str">
            <v/>
          </cell>
          <cell r="Q12001">
            <v>0</v>
          </cell>
        </row>
        <row r="12002">
          <cell r="N12002" t="str">
            <v/>
          </cell>
          <cell r="O12002" t="str">
            <v/>
          </cell>
          <cell r="P12002" t="str">
            <v/>
          </cell>
          <cell r="Q12002">
            <v>0</v>
          </cell>
        </row>
        <row r="12003">
          <cell r="N12003" t="str">
            <v/>
          </cell>
          <cell r="O12003" t="str">
            <v/>
          </cell>
          <cell r="P12003" t="str">
            <v/>
          </cell>
          <cell r="Q12003">
            <v>0</v>
          </cell>
        </row>
        <row r="12004">
          <cell r="N12004" t="str">
            <v/>
          </cell>
          <cell r="O12004" t="str">
            <v/>
          </cell>
          <cell r="P12004" t="str">
            <v/>
          </cell>
          <cell r="Q12004">
            <v>0</v>
          </cell>
        </row>
        <row r="12005">
          <cell r="N12005" t="str">
            <v/>
          </cell>
          <cell r="O12005" t="str">
            <v/>
          </cell>
          <cell r="P12005" t="str">
            <v/>
          </cell>
          <cell r="Q12005">
            <v>0</v>
          </cell>
        </row>
        <row r="12006">
          <cell r="N12006" t="str">
            <v/>
          </cell>
          <cell r="O12006" t="str">
            <v/>
          </cell>
          <cell r="P12006" t="str">
            <v/>
          </cell>
          <cell r="Q12006">
            <v>0</v>
          </cell>
        </row>
        <row r="12007">
          <cell r="N12007" t="str">
            <v/>
          </cell>
          <cell r="O12007" t="str">
            <v/>
          </cell>
          <cell r="P12007" t="str">
            <v/>
          </cell>
          <cell r="Q12007">
            <v>0</v>
          </cell>
        </row>
        <row r="12008">
          <cell r="N12008" t="str">
            <v/>
          </cell>
          <cell r="O12008" t="str">
            <v/>
          </cell>
          <cell r="P12008" t="str">
            <v/>
          </cell>
          <cell r="Q12008">
            <v>0</v>
          </cell>
        </row>
        <row r="12009">
          <cell r="N12009" t="str">
            <v/>
          </cell>
          <cell r="O12009" t="str">
            <v/>
          </cell>
          <cell r="P12009" t="str">
            <v/>
          </cell>
          <cell r="Q12009">
            <v>0</v>
          </cell>
        </row>
        <row r="12010">
          <cell r="N12010" t="str">
            <v/>
          </cell>
          <cell r="O12010" t="str">
            <v/>
          </cell>
          <cell r="P12010" t="str">
            <v/>
          </cell>
          <cell r="Q12010">
            <v>0</v>
          </cell>
        </row>
        <row r="12011">
          <cell r="N12011" t="str">
            <v/>
          </cell>
          <cell r="O12011" t="str">
            <v/>
          </cell>
          <cell r="P12011" t="str">
            <v/>
          </cell>
          <cell r="Q12011">
            <v>0</v>
          </cell>
        </row>
        <row r="12012">
          <cell r="N12012" t="str">
            <v/>
          </cell>
          <cell r="O12012" t="str">
            <v/>
          </cell>
          <cell r="P12012" t="str">
            <v/>
          </cell>
          <cell r="Q12012">
            <v>0</v>
          </cell>
        </row>
        <row r="12013">
          <cell r="N12013" t="str">
            <v/>
          </cell>
          <cell r="O12013" t="str">
            <v/>
          </cell>
          <cell r="P12013" t="str">
            <v/>
          </cell>
          <cell r="Q12013">
            <v>0</v>
          </cell>
        </row>
        <row r="12014">
          <cell r="N12014" t="str">
            <v/>
          </cell>
          <cell r="O12014" t="str">
            <v/>
          </cell>
          <cell r="P12014" t="str">
            <v/>
          </cell>
          <cell r="Q12014">
            <v>0</v>
          </cell>
        </row>
        <row r="12015">
          <cell r="N12015" t="str">
            <v/>
          </cell>
          <cell r="O12015" t="str">
            <v/>
          </cell>
          <cell r="P12015" t="str">
            <v/>
          </cell>
          <cell r="Q12015">
            <v>0</v>
          </cell>
        </row>
        <row r="12016">
          <cell r="N12016" t="str">
            <v/>
          </cell>
          <cell r="O12016" t="str">
            <v/>
          </cell>
          <cell r="P12016" t="str">
            <v/>
          </cell>
          <cell r="Q12016">
            <v>0</v>
          </cell>
        </row>
        <row r="12017">
          <cell r="N12017" t="str">
            <v/>
          </cell>
          <cell r="O12017" t="str">
            <v/>
          </cell>
          <cell r="P12017" t="str">
            <v/>
          </cell>
          <cell r="Q12017">
            <v>0</v>
          </cell>
        </row>
        <row r="12018">
          <cell r="N12018" t="str">
            <v/>
          </cell>
          <cell r="O12018" t="str">
            <v/>
          </cell>
          <cell r="P12018" t="str">
            <v/>
          </cell>
          <cell r="Q12018">
            <v>0</v>
          </cell>
        </row>
        <row r="12019">
          <cell r="N12019" t="str">
            <v/>
          </cell>
          <cell r="O12019" t="str">
            <v/>
          </cell>
          <cell r="P12019" t="str">
            <v/>
          </cell>
          <cell r="Q12019">
            <v>0</v>
          </cell>
        </row>
        <row r="12020">
          <cell r="N12020" t="str">
            <v/>
          </cell>
          <cell r="O12020" t="str">
            <v/>
          </cell>
          <cell r="P12020" t="str">
            <v/>
          </cell>
          <cell r="Q12020">
            <v>0</v>
          </cell>
        </row>
        <row r="12021">
          <cell r="N12021" t="str">
            <v/>
          </cell>
          <cell r="O12021" t="str">
            <v/>
          </cell>
          <cell r="P12021" t="str">
            <v/>
          </cell>
          <cell r="Q12021">
            <v>0</v>
          </cell>
        </row>
        <row r="12022">
          <cell r="N12022" t="str">
            <v/>
          </cell>
          <cell r="O12022" t="str">
            <v/>
          </cell>
          <cell r="P12022" t="str">
            <v/>
          </cell>
          <cell r="Q12022">
            <v>0</v>
          </cell>
        </row>
        <row r="12023">
          <cell r="N12023" t="str">
            <v/>
          </cell>
          <cell r="O12023" t="str">
            <v/>
          </cell>
          <cell r="P12023" t="str">
            <v/>
          </cell>
          <cell r="Q12023">
            <v>0</v>
          </cell>
        </row>
        <row r="12024">
          <cell r="N12024" t="str">
            <v/>
          </cell>
          <cell r="O12024" t="str">
            <v/>
          </cell>
          <cell r="P12024" t="str">
            <v/>
          </cell>
          <cell r="Q12024">
            <v>0</v>
          </cell>
        </row>
        <row r="12025">
          <cell r="N12025" t="str">
            <v/>
          </cell>
          <cell r="O12025" t="str">
            <v/>
          </cell>
          <cell r="P12025" t="str">
            <v/>
          </cell>
          <cell r="Q12025">
            <v>0</v>
          </cell>
        </row>
        <row r="12026">
          <cell r="N12026" t="str">
            <v/>
          </cell>
          <cell r="O12026" t="str">
            <v/>
          </cell>
          <cell r="P12026" t="str">
            <v/>
          </cell>
          <cell r="Q12026">
            <v>0</v>
          </cell>
        </row>
        <row r="12027">
          <cell r="N12027" t="str">
            <v/>
          </cell>
          <cell r="O12027" t="str">
            <v/>
          </cell>
          <cell r="P12027" t="str">
            <v/>
          </cell>
          <cell r="Q12027">
            <v>0</v>
          </cell>
        </row>
        <row r="12028">
          <cell r="N12028" t="str">
            <v/>
          </cell>
          <cell r="O12028" t="str">
            <v/>
          </cell>
          <cell r="P12028" t="str">
            <v/>
          </cell>
          <cell r="Q12028">
            <v>0</v>
          </cell>
        </row>
        <row r="12029">
          <cell r="N12029" t="str">
            <v/>
          </cell>
          <cell r="O12029" t="str">
            <v/>
          </cell>
          <cell r="P12029" t="str">
            <v/>
          </cell>
          <cell r="Q12029">
            <v>0</v>
          </cell>
        </row>
        <row r="12030">
          <cell r="N12030" t="str">
            <v/>
          </cell>
          <cell r="O12030" t="str">
            <v/>
          </cell>
          <cell r="P12030" t="str">
            <v/>
          </cell>
          <cell r="Q12030">
            <v>0</v>
          </cell>
        </row>
        <row r="12031">
          <cell r="N12031" t="str">
            <v/>
          </cell>
          <cell r="O12031" t="str">
            <v/>
          </cell>
          <cell r="P12031" t="str">
            <v/>
          </cell>
          <cell r="Q12031">
            <v>0</v>
          </cell>
        </row>
        <row r="12032">
          <cell r="N12032" t="str">
            <v/>
          </cell>
          <cell r="O12032" t="str">
            <v/>
          </cell>
          <cell r="P12032" t="str">
            <v/>
          </cell>
          <cell r="Q12032">
            <v>0</v>
          </cell>
        </row>
        <row r="12033">
          <cell r="N12033" t="str">
            <v/>
          </cell>
          <cell r="O12033" t="str">
            <v/>
          </cell>
          <cell r="P12033" t="str">
            <v/>
          </cell>
          <cell r="Q12033">
            <v>0</v>
          </cell>
        </row>
        <row r="12034">
          <cell r="N12034" t="str">
            <v/>
          </cell>
          <cell r="O12034" t="str">
            <v/>
          </cell>
          <cell r="P12034" t="str">
            <v/>
          </cell>
          <cell r="Q12034">
            <v>0</v>
          </cell>
        </row>
        <row r="12035">
          <cell r="N12035" t="str">
            <v/>
          </cell>
          <cell r="O12035" t="str">
            <v/>
          </cell>
          <cell r="P12035" t="str">
            <v/>
          </cell>
          <cell r="Q12035">
            <v>0</v>
          </cell>
        </row>
        <row r="12036">
          <cell r="N12036" t="str">
            <v/>
          </cell>
          <cell r="O12036" t="str">
            <v/>
          </cell>
          <cell r="P12036" t="str">
            <v/>
          </cell>
          <cell r="Q12036">
            <v>0</v>
          </cell>
        </row>
        <row r="12037">
          <cell r="N12037" t="str">
            <v/>
          </cell>
          <cell r="O12037" t="str">
            <v/>
          </cell>
          <cell r="P12037" t="str">
            <v/>
          </cell>
          <cell r="Q12037">
            <v>0</v>
          </cell>
        </row>
        <row r="12038">
          <cell r="N12038" t="str">
            <v/>
          </cell>
          <cell r="O12038" t="str">
            <v/>
          </cell>
          <cell r="P12038" t="str">
            <v/>
          </cell>
          <cell r="Q12038">
            <v>0</v>
          </cell>
        </row>
        <row r="12039">
          <cell r="N12039" t="str">
            <v/>
          </cell>
          <cell r="O12039" t="str">
            <v/>
          </cell>
          <cell r="P12039" t="str">
            <v/>
          </cell>
          <cell r="Q12039">
            <v>0</v>
          </cell>
        </row>
        <row r="12040">
          <cell r="N12040" t="str">
            <v/>
          </cell>
          <cell r="O12040" t="str">
            <v/>
          </cell>
          <cell r="P12040" t="str">
            <v/>
          </cell>
          <cell r="Q12040">
            <v>0</v>
          </cell>
        </row>
        <row r="12041">
          <cell r="N12041" t="str">
            <v/>
          </cell>
          <cell r="O12041" t="str">
            <v/>
          </cell>
          <cell r="P12041" t="str">
            <v/>
          </cell>
          <cell r="Q12041">
            <v>0</v>
          </cell>
        </row>
        <row r="12042">
          <cell r="N12042" t="str">
            <v/>
          </cell>
          <cell r="O12042" t="str">
            <v/>
          </cell>
          <cell r="P12042" t="str">
            <v/>
          </cell>
          <cell r="Q12042">
            <v>0</v>
          </cell>
        </row>
        <row r="12043">
          <cell r="N12043" t="str">
            <v/>
          </cell>
          <cell r="O12043" t="str">
            <v/>
          </cell>
          <cell r="P12043" t="str">
            <v/>
          </cell>
          <cell r="Q12043">
            <v>0</v>
          </cell>
        </row>
        <row r="12044">
          <cell r="N12044" t="str">
            <v/>
          </cell>
          <cell r="O12044" t="str">
            <v/>
          </cell>
          <cell r="P12044" t="str">
            <v/>
          </cell>
          <cell r="Q12044">
            <v>0</v>
          </cell>
        </row>
        <row r="12045">
          <cell r="N12045" t="str">
            <v/>
          </cell>
          <cell r="O12045" t="str">
            <v/>
          </cell>
          <cell r="P12045" t="str">
            <v/>
          </cell>
          <cell r="Q12045">
            <v>0</v>
          </cell>
        </row>
        <row r="12046">
          <cell r="N12046" t="str">
            <v/>
          </cell>
          <cell r="O12046" t="str">
            <v/>
          </cell>
          <cell r="P12046" t="str">
            <v/>
          </cell>
          <cell r="Q12046">
            <v>0</v>
          </cell>
        </row>
        <row r="12047">
          <cell r="N12047" t="str">
            <v/>
          </cell>
          <cell r="O12047" t="str">
            <v/>
          </cell>
          <cell r="P12047" t="str">
            <v/>
          </cell>
          <cell r="Q12047">
            <v>0</v>
          </cell>
        </row>
        <row r="12048">
          <cell r="N12048" t="str">
            <v/>
          </cell>
          <cell r="O12048" t="str">
            <v/>
          </cell>
          <cell r="P12048" t="str">
            <v/>
          </cell>
          <cell r="Q12048">
            <v>0</v>
          </cell>
        </row>
        <row r="12049">
          <cell r="N12049" t="str">
            <v/>
          </cell>
          <cell r="O12049" t="str">
            <v/>
          </cell>
          <cell r="P12049" t="str">
            <v/>
          </cell>
          <cell r="Q12049">
            <v>0</v>
          </cell>
        </row>
        <row r="12050">
          <cell r="N12050" t="str">
            <v/>
          </cell>
          <cell r="O12050" t="str">
            <v/>
          </cell>
          <cell r="P12050" t="str">
            <v/>
          </cell>
          <cell r="Q12050">
            <v>0</v>
          </cell>
        </row>
        <row r="12051">
          <cell r="N12051" t="str">
            <v/>
          </cell>
          <cell r="O12051" t="str">
            <v/>
          </cell>
          <cell r="P12051" t="str">
            <v/>
          </cell>
          <cell r="Q12051">
            <v>0</v>
          </cell>
        </row>
        <row r="12052">
          <cell r="N12052" t="str">
            <v/>
          </cell>
          <cell r="O12052" t="str">
            <v/>
          </cell>
          <cell r="P12052" t="str">
            <v/>
          </cell>
          <cell r="Q12052">
            <v>0</v>
          </cell>
        </row>
        <row r="12053">
          <cell r="N12053" t="str">
            <v/>
          </cell>
          <cell r="O12053" t="str">
            <v/>
          </cell>
          <cell r="P12053" t="str">
            <v/>
          </cell>
          <cell r="Q12053">
            <v>0</v>
          </cell>
        </row>
        <row r="12054">
          <cell r="N12054" t="str">
            <v/>
          </cell>
          <cell r="O12054" t="str">
            <v/>
          </cell>
          <cell r="P12054" t="str">
            <v/>
          </cell>
          <cell r="Q12054">
            <v>0</v>
          </cell>
        </row>
        <row r="12055">
          <cell r="N12055" t="str">
            <v/>
          </cell>
          <cell r="O12055" t="str">
            <v/>
          </cell>
          <cell r="P12055" t="str">
            <v/>
          </cell>
          <cell r="Q12055">
            <v>0</v>
          </cell>
        </row>
        <row r="12056">
          <cell r="N12056" t="str">
            <v/>
          </cell>
          <cell r="O12056" t="str">
            <v/>
          </cell>
          <cell r="P12056" t="str">
            <v/>
          </cell>
          <cell r="Q12056">
            <v>0</v>
          </cell>
        </row>
        <row r="12057">
          <cell r="N12057" t="str">
            <v/>
          </cell>
          <cell r="O12057" t="str">
            <v/>
          </cell>
          <cell r="P12057" t="str">
            <v/>
          </cell>
          <cell r="Q12057">
            <v>0</v>
          </cell>
        </row>
        <row r="12058">
          <cell r="N12058" t="str">
            <v/>
          </cell>
          <cell r="O12058" t="str">
            <v/>
          </cell>
          <cell r="P12058" t="str">
            <v/>
          </cell>
          <cell r="Q12058">
            <v>0</v>
          </cell>
        </row>
        <row r="12059">
          <cell r="N12059" t="str">
            <v/>
          </cell>
          <cell r="O12059" t="str">
            <v/>
          </cell>
          <cell r="P12059" t="str">
            <v/>
          </cell>
          <cell r="Q12059">
            <v>0</v>
          </cell>
        </row>
        <row r="12060">
          <cell r="N12060" t="str">
            <v/>
          </cell>
          <cell r="O12060" t="str">
            <v/>
          </cell>
          <cell r="P12060" t="str">
            <v/>
          </cell>
          <cell r="Q12060">
            <v>0</v>
          </cell>
        </row>
        <row r="12061">
          <cell r="N12061" t="str">
            <v/>
          </cell>
          <cell r="O12061" t="str">
            <v/>
          </cell>
          <cell r="P12061" t="str">
            <v/>
          </cell>
          <cell r="Q12061">
            <v>0</v>
          </cell>
        </row>
        <row r="12062">
          <cell r="N12062" t="str">
            <v/>
          </cell>
          <cell r="O12062" t="str">
            <v/>
          </cell>
          <cell r="P12062" t="str">
            <v/>
          </cell>
          <cell r="Q12062">
            <v>0</v>
          </cell>
        </row>
        <row r="12063">
          <cell r="N12063" t="str">
            <v/>
          </cell>
          <cell r="O12063" t="str">
            <v/>
          </cell>
          <cell r="P12063" t="str">
            <v/>
          </cell>
          <cell r="Q12063">
            <v>0</v>
          </cell>
        </row>
        <row r="12064">
          <cell r="N12064" t="str">
            <v/>
          </cell>
          <cell r="O12064" t="str">
            <v/>
          </cell>
          <cell r="P12064" t="str">
            <v/>
          </cell>
          <cell r="Q12064">
            <v>0</v>
          </cell>
        </row>
        <row r="12065">
          <cell r="N12065" t="str">
            <v/>
          </cell>
          <cell r="O12065" t="str">
            <v/>
          </cell>
          <cell r="P12065" t="str">
            <v/>
          </cell>
          <cell r="Q12065">
            <v>0</v>
          </cell>
        </row>
        <row r="12066">
          <cell r="N12066" t="str">
            <v/>
          </cell>
          <cell r="O12066" t="str">
            <v/>
          </cell>
          <cell r="P12066" t="str">
            <v/>
          </cell>
          <cell r="Q12066">
            <v>0</v>
          </cell>
        </row>
        <row r="12067">
          <cell r="N12067" t="str">
            <v/>
          </cell>
          <cell r="O12067" t="str">
            <v/>
          </cell>
          <cell r="P12067" t="str">
            <v/>
          </cell>
          <cell r="Q12067">
            <v>0</v>
          </cell>
        </row>
        <row r="12068">
          <cell r="N12068" t="str">
            <v/>
          </cell>
          <cell r="O12068" t="str">
            <v/>
          </cell>
          <cell r="P12068" t="str">
            <v/>
          </cell>
          <cell r="Q12068">
            <v>0</v>
          </cell>
        </row>
        <row r="12069">
          <cell r="N12069" t="str">
            <v/>
          </cell>
          <cell r="O12069" t="str">
            <v/>
          </cell>
          <cell r="P12069" t="str">
            <v/>
          </cell>
          <cell r="Q12069">
            <v>0</v>
          </cell>
        </row>
        <row r="12070">
          <cell r="N12070" t="str">
            <v/>
          </cell>
          <cell r="O12070" t="str">
            <v/>
          </cell>
          <cell r="P12070" t="str">
            <v/>
          </cell>
          <cell r="Q12070">
            <v>0</v>
          </cell>
        </row>
        <row r="12071">
          <cell r="N12071" t="str">
            <v/>
          </cell>
          <cell r="O12071" t="str">
            <v/>
          </cell>
          <cell r="P12071" t="str">
            <v/>
          </cell>
          <cell r="Q12071">
            <v>0</v>
          </cell>
        </row>
        <row r="12072">
          <cell r="N12072" t="str">
            <v/>
          </cell>
          <cell r="O12072" t="str">
            <v/>
          </cell>
          <cell r="P12072" t="str">
            <v/>
          </cell>
          <cell r="Q12072">
            <v>0</v>
          </cell>
        </row>
        <row r="12073">
          <cell r="N12073" t="str">
            <v/>
          </cell>
          <cell r="O12073" t="str">
            <v/>
          </cell>
          <cell r="P12073" t="str">
            <v/>
          </cell>
          <cell r="Q12073">
            <v>0</v>
          </cell>
        </row>
        <row r="12074">
          <cell r="N12074" t="str">
            <v/>
          </cell>
          <cell r="O12074" t="str">
            <v/>
          </cell>
          <cell r="P12074" t="str">
            <v/>
          </cell>
          <cell r="Q12074">
            <v>0</v>
          </cell>
        </row>
        <row r="12075">
          <cell r="N12075" t="str">
            <v/>
          </cell>
          <cell r="O12075" t="str">
            <v/>
          </cell>
          <cell r="P12075" t="str">
            <v/>
          </cell>
          <cell r="Q12075">
            <v>0</v>
          </cell>
        </row>
        <row r="12076">
          <cell r="N12076" t="str">
            <v/>
          </cell>
          <cell r="O12076" t="str">
            <v/>
          </cell>
          <cell r="P12076" t="str">
            <v/>
          </cell>
          <cell r="Q12076">
            <v>0</v>
          </cell>
        </row>
        <row r="12077">
          <cell r="N12077" t="str">
            <v/>
          </cell>
          <cell r="O12077" t="str">
            <v/>
          </cell>
          <cell r="P12077" t="str">
            <v/>
          </cell>
          <cell r="Q12077">
            <v>0</v>
          </cell>
        </row>
        <row r="12078">
          <cell r="N12078" t="str">
            <v/>
          </cell>
          <cell r="O12078" t="str">
            <v/>
          </cell>
          <cell r="P12078" t="str">
            <v/>
          </cell>
          <cell r="Q12078">
            <v>0</v>
          </cell>
        </row>
        <row r="12079">
          <cell r="N12079" t="str">
            <v/>
          </cell>
          <cell r="O12079" t="str">
            <v/>
          </cell>
          <cell r="P12079" t="str">
            <v/>
          </cell>
          <cell r="Q12079">
            <v>0</v>
          </cell>
        </row>
        <row r="12080">
          <cell r="N12080" t="str">
            <v/>
          </cell>
          <cell r="O12080" t="str">
            <v/>
          </cell>
          <cell r="P12080" t="str">
            <v/>
          </cell>
          <cell r="Q12080">
            <v>0</v>
          </cell>
        </row>
        <row r="12081">
          <cell r="N12081" t="str">
            <v/>
          </cell>
          <cell r="O12081" t="str">
            <v/>
          </cell>
          <cell r="P12081" t="str">
            <v/>
          </cell>
          <cell r="Q12081">
            <v>0</v>
          </cell>
        </row>
        <row r="12082">
          <cell r="N12082" t="str">
            <v/>
          </cell>
          <cell r="O12082" t="str">
            <v/>
          </cell>
          <cell r="P12082" t="str">
            <v/>
          </cell>
          <cell r="Q12082">
            <v>0</v>
          </cell>
        </row>
        <row r="12083">
          <cell r="N12083" t="str">
            <v/>
          </cell>
          <cell r="O12083" t="str">
            <v/>
          </cell>
          <cell r="P12083" t="str">
            <v/>
          </cell>
          <cell r="Q12083">
            <v>0</v>
          </cell>
        </row>
        <row r="12084">
          <cell r="N12084" t="str">
            <v/>
          </cell>
          <cell r="O12084" t="str">
            <v/>
          </cell>
          <cell r="P12084" t="str">
            <v/>
          </cell>
          <cell r="Q12084">
            <v>0</v>
          </cell>
        </row>
        <row r="12085">
          <cell r="N12085" t="str">
            <v/>
          </cell>
          <cell r="O12085" t="str">
            <v/>
          </cell>
          <cell r="P12085" t="str">
            <v/>
          </cell>
          <cell r="Q12085">
            <v>0</v>
          </cell>
        </row>
        <row r="12086">
          <cell r="N12086" t="str">
            <v/>
          </cell>
          <cell r="O12086" t="str">
            <v/>
          </cell>
          <cell r="P12086" t="str">
            <v/>
          </cell>
          <cell r="Q12086">
            <v>0</v>
          </cell>
        </row>
        <row r="12087">
          <cell r="N12087" t="str">
            <v/>
          </cell>
          <cell r="O12087" t="str">
            <v/>
          </cell>
          <cell r="P12087" t="str">
            <v/>
          </cell>
          <cell r="Q12087">
            <v>0</v>
          </cell>
        </row>
        <row r="12088">
          <cell r="N12088" t="str">
            <v/>
          </cell>
          <cell r="O12088" t="str">
            <v/>
          </cell>
          <cell r="P12088" t="str">
            <v/>
          </cell>
          <cell r="Q12088">
            <v>0</v>
          </cell>
        </row>
        <row r="12089">
          <cell r="N12089" t="str">
            <v/>
          </cell>
          <cell r="O12089" t="str">
            <v/>
          </cell>
          <cell r="P12089" t="str">
            <v/>
          </cell>
          <cell r="Q12089">
            <v>0</v>
          </cell>
        </row>
        <row r="12090">
          <cell r="N12090" t="str">
            <v/>
          </cell>
          <cell r="O12090" t="str">
            <v/>
          </cell>
          <cell r="P12090" t="str">
            <v/>
          </cell>
          <cell r="Q12090">
            <v>0</v>
          </cell>
        </row>
        <row r="12091">
          <cell r="N12091" t="str">
            <v/>
          </cell>
          <cell r="O12091" t="str">
            <v/>
          </cell>
          <cell r="P12091" t="str">
            <v/>
          </cell>
          <cell r="Q12091">
            <v>0</v>
          </cell>
        </row>
        <row r="12092">
          <cell r="N12092" t="str">
            <v/>
          </cell>
          <cell r="O12092" t="str">
            <v/>
          </cell>
          <cell r="P12092" t="str">
            <v/>
          </cell>
          <cell r="Q12092">
            <v>0</v>
          </cell>
        </row>
        <row r="12093">
          <cell r="N12093" t="str">
            <v/>
          </cell>
          <cell r="O12093" t="str">
            <v/>
          </cell>
          <cell r="P12093" t="str">
            <v/>
          </cell>
          <cell r="Q12093">
            <v>0</v>
          </cell>
        </row>
        <row r="12094">
          <cell r="N12094" t="str">
            <v/>
          </cell>
          <cell r="O12094" t="str">
            <v/>
          </cell>
          <cell r="P12094" t="str">
            <v/>
          </cell>
          <cell r="Q12094">
            <v>0</v>
          </cell>
        </row>
        <row r="12095">
          <cell r="N12095" t="str">
            <v/>
          </cell>
          <cell r="O12095" t="str">
            <v/>
          </cell>
          <cell r="P12095" t="str">
            <v/>
          </cell>
          <cell r="Q12095">
            <v>0</v>
          </cell>
        </row>
        <row r="12096">
          <cell r="N12096" t="str">
            <v/>
          </cell>
          <cell r="O12096" t="str">
            <v/>
          </cell>
          <cell r="P12096" t="str">
            <v/>
          </cell>
          <cell r="Q12096">
            <v>0</v>
          </cell>
        </row>
        <row r="12097">
          <cell r="N12097" t="str">
            <v/>
          </cell>
          <cell r="O12097" t="str">
            <v/>
          </cell>
          <cell r="P12097" t="str">
            <v/>
          </cell>
          <cell r="Q12097">
            <v>0</v>
          </cell>
        </row>
        <row r="12098">
          <cell r="N12098" t="str">
            <v/>
          </cell>
          <cell r="O12098" t="str">
            <v/>
          </cell>
          <cell r="P12098" t="str">
            <v/>
          </cell>
          <cell r="Q12098">
            <v>0</v>
          </cell>
        </row>
        <row r="12099">
          <cell r="N12099" t="str">
            <v/>
          </cell>
          <cell r="O12099" t="str">
            <v/>
          </cell>
          <cell r="P12099" t="str">
            <v/>
          </cell>
          <cell r="Q12099">
            <v>0</v>
          </cell>
        </row>
        <row r="12100">
          <cell r="N12100" t="str">
            <v/>
          </cell>
          <cell r="O12100" t="str">
            <v/>
          </cell>
          <cell r="P12100" t="str">
            <v/>
          </cell>
          <cell r="Q12100">
            <v>0</v>
          </cell>
        </row>
        <row r="12101">
          <cell r="N12101" t="str">
            <v/>
          </cell>
          <cell r="O12101" t="str">
            <v/>
          </cell>
          <cell r="P12101" t="str">
            <v/>
          </cell>
          <cell r="Q12101">
            <v>0</v>
          </cell>
        </row>
        <row r="12102">
          <cell r="N12102" t="str">
            <v/>
          </cell>
          <cell r="O12102" t="str">
            <v/>
          </cell>
          <cell r="P12102" t="str">
            <v/>
          </cell>
          <cell r="Q12102">
            <v>0</v>
          </cell>
        </row>
        <row r="12103">
          <cell r="N12103" t="str">
            <v/>
          </cell>
          <cell r="O12103" t="str">
            <v/>
          </cell>
          <cell r="P12103" t="str">
            <v/>
          </cell>
          <cell r="Q12103">
            <v>0</v>
          </cell>
        </row>
        <row r="12104">
          <cell r="N12104" t="str">
            <v/>
          </cell>
          <cell r="O12104" t="str">
            <v/>
          </cell>
          <cell r="P12104" t="str">
            <v/>
          </cell>
          <cell r="Q12104">
            <v>0</v>
          </cell>
        </row>
        <row r="12105">
          <cell r="N12105" t="str">
            <v/>
          </cell>
          <cell r="O12105" t="str">
            <v/>
          </cell>
          <cell r="P12105" t="str">
            <v/>
          </cell>
          <cell r="Q12105">
            <v>0</v>
          </cell>
        </row>
        <row r="12106">
          <cell r="N12106" t="str">
            <v/>
          </cell>
          <cell r="O12106" t="str">
            <v/>
          </cell>
          <cell r="P12106" t="str">
            <v/>
          </cell>
          <cell r="Q12106">
            <v>0</v>
          </cell>
        </row>
        <row r="12107">
          <cell r="N12107" t="str">
            <v/>
          </cell>
          <cell r="O12107" t="str">
            <v/>
          </cell>
          <cell r="P12107" t="str">
            <v/>
          </cell>
          <cell r="Q12107">
            <v>0</v>
          </cell>
        </row>
      </sheetData>
      <sheetData sheetId="6">
        <row r="1">
          <cell r="A1" t="str">
            <v>PLANILHA DE COTAÇÃO DE PREÇOS</v>
          </cell>
        </row>
        <row r="2">
          <cell r="A2" t="str">
            <v>CONTRATANTE:</v>
          </cell>
          <cell r="B2" t="str">
            <v>PREFEITURA MUNICIPAL DE SÃO GABRIEL DA PALHA</v>
          </cell>
          <cell r="E2" t="str">
            <v>REV_00</v>
          </cell>
        </row>
        <row r="3">
          <cell r="A3" t="str">
            <v>PROJETO:</v>
          </cell>
          <cell r="B3" t="str">
            <v>CANALIZAÇÃO DO CÓRREGO DO SETE</v>
          </cell>
          <cell r="E3">
            <v>45356</v>
          </cell>
        </row>
        <row r="4">
          <cell r="A4" t="str">
            <v>LOCAL:</v>
          </cell>
          <cell r="B4" t="str">
            <v>BAIRRO CACHOEIRA DA ONÇA</v>
          </cell>
          <cell r="D4" t="str">
            <v>MÉDIA OU MEDIANA:</v>
          </cell>
          <cell r="E4" t="str">
            <v>MÉDIA</v>
          </cell>
        </row>
        <row r="6">
          <cell r="A6" t="str">
            <v>COTAÇÃO</v>
          </cell>
          <cell r="B6" t="str">
            <v>DESCRIÇÃO / FORNECEDOR</v>
          </cell>
          <cell r="C6" t="str">
            <v>UNIDADE</v>
          </cell>
          <cell r="E6" t="str">
            <v>PREÇO</v>
          </cell>
        </row>
        <row r="8">
          <cell r="A8" t="str">
            <v>COT-01</v>
          </cell>
          <cell r="E8">
            <v>0</v>
          </cell>
        </row>
        <row r="9">
          <cell r="A9" t="str">
            <v>FONTE 01:</v>
          </cell>
          <cell r="D9" t="str">
            <v>VALOR:</v>
          </cell>
        </row>
        <row r="10">
          <cell r="A10" t="str">
            <v>FONTE 02:</v>
          </cell>
          <cell r="D10" t="str">
            <v>VALOR:</v>
          </cell>
        </row>
        <row r="11">
          <cell r="A11" t="str">
            <v>FONTE 03:</v>
          </cell>
          <cell r="D11" t="str">
            <v>VALOR:</v>
          </cell>
        </row>
        <row r="12">
          <cell r="A12" t="str">
            <v>FONTE 04:</v>
          </cell>
          <cell r="D12" t="str">
            <v>VALOR:</v>
          </cell>
        </row>
        <row r="13">
          <cell r="A13" t="str">
            <v>FONTE 05:</v>
          </cell>
          <cell r="D13" t="str">
            <v>VALOR:</v>
          </cell>
        </row>
        <row r="16">
          <cell r="A16" t="str">
            <v>COT-02</v>
          </cell>
          <cell r="E16">
            <v>0</v>
          </cell>
        </row>
        <row r="17">
          <cell r="A17" t="str">
            <v>FONTE 01:</v>
          </cell>
          <cell r="D17" t="str">
            <v>VALOR:</v>
          </cell>
        </row>
        <row r="18">
          <cell r="A18" t="str">
            <v>FONTE 02:</v>
          </cell>
          <cell r="D18" t="str">
            <v>VALOR:</v>
          </cell>
        </row>
        <row r="19">
          <cell r="A19" t="str">
            <v>FONTE 03:</v>
          </cell>
          <cell r="D19" t="str">
            <v>VALOR:</v>
          </cell>
        </row>
        <row r="20">
          <cell r="A20" t="str">
            <v>FONTE 04:</v>
          </cell>
          <cell r="D20" t="str">
            <v>VALOR:</v>
          </cell>
        </row>
        <row r="21">
          <cell r="A21" t="str">
            <v>FONTE 05:</v>
          </cell>
          <cell r="D21" t="str">
            <v>VALOR:</v>
          </cell>
        </row>
        <row r="24">
          <cell r="A24" t="str">
            <v>COT-03</v>
          </cell>
          <cell r="E24">
            <v>0</v>
          </cell>
        </row>
        <row r="25">
          <cell r="A25" t="str">
            <v>FONTE 01:</v>
          </cell>
          <cell r="D25" t="str">
            <v>VALOR:</v>
          </cell>
        </row>
        <row r="26">
          <cell r="A26" t="str">
            <v>FONTE 02:</v>
          </cell>
          <cell r="D26" t="str">
            <v>VALOR:</v>
          </cell>
        </row>
        <row r="27">
          <cell r="A27" t="str">
            <v>FONTE 03:</v>
          </cell>
          <cell r="D27" t="str">
            <v>VALOR:</v>
          </cell>
        </row>
        <row r="28">
          <cell r="A28" t="str">
            <v>FONTE 04:</v>
          </cell>
          <cell r="D28" t="str">
            <v>VALOR:</v>
          </cell>
        </row>
        <row r="29">
          <cell r="A29" t="str">
            <v>FONTE 05:</v>
          </cell>
          <cell r="D29" t="str">
            <v>VALOR:</v>
          </cell>
        </row>
        <row r="32">
          <cell r="A32" t="str">
            <v>COT-04</v>
          </cell>
          <cell r="E32">
            <v>0</v>
          </cell>
        </row>
        <row r="33">
          <cell r="A33" t="str">
            <v>FONTE 01:</v>
          </cell>
          <cell r="D33" t="str">
            <v>VALOR:</v>
          </cell>
        </row>
        <row r="34">
          <cell r="A34" t="str">
            <v>FONTE 02:</v>
          </cell>
          <cell r="D34" t="str">
            <v>VALOR:</v>
          </cell>
        </row>
        <row r="35">
          <cell r="A35" t="str">
            <v>FONTE 03:</v>
          </cell>
          <cell r="D35" t="str">
            <v>VALOR:</v>
          </cell>
        </row>
        <row r="36">
          <cell r="A36" t="str">
            <v>FONTE 04:</v>
          </cell>
          <cell r="D36" t="str">
            <v>VALOR:</v>
          </cell>
        </row>
        <row r="37">
          <cell r="A37" t="str">
            <v>FONTE 05:</v>
          </cell>
          <cell r="D37" t="str">
            <v>VALOR:</v>
          </cell>
        </row>
        <row r="40">
          <cell r="A40" t="str">
            <v>COT-05</v>
          </cell>
          <cell r="E40">
            <v>0</v>
          </cell>
        </row>
        <row r="41">
          <cell r="A41" t="str">
            <v>FONTE 01:</v>
          </cell>
          <cell r="D41" t="str">
            <v>VALOR:</v>
          </cell>
        </row>
        <row r="42">
          <cell r="A42" t="str">
            <v>FONTE 02:</v>
          </cell>
          <cell r="D42" t="str">
            <v>VALOR:</v>
          </cell>
        </row>
        <row r="43">
          <cell r="A43" t="str">
            <v>FONTE 03:</v>
          </cell>
          <cell r="D43" t="str">
            <v>VALOR:</v>
          </cell>
        </row>
        <row r="44">
          <cell r="A44" t="str">
            <v>FONTE 04:</v>
          </cell>
          <cell r="D44" t="str">
            <v>VALOR:</v>
          </cell>
        </row>
        <row r="45">
          <cell r="A45" t="str">
            <v>FONTE 05:</v>
          </cell>
          <cell r="D45" t="str">
            <v>VALOR:</v>
          </cell>
        </row>
        <row r="48">
          <cell r="A48" t="str">
            <v>COT-06</v>
          </cell>
          <cell r="E48">
            <v>0</v>
          </cell>
        </row>
        <row r="49">
          <cell r="A49" t="str">
            <v>FONTE 01:</v>
          </cell>
          <cell r="D49" t="str">
            <v>VALOR:</v>
          </cell>
        </row>
        <row r="50">
          <cell r="A50" t="str">
            <v>FONTE 02:</v>
          </cell>
          <cell r="D50" t="str">
            <v>VALOR:</v>
          </cell>
        </row>
        <row r="51">
          <cell r="A51" t="str">
            <v>FONTE 03:</v>
          </cell>
          <cell r="D51" t="str">
            <v>VALOR:</v>
          </cell>
        </row>
        <row r="52">
          <cell r="A52" t="str">
            <v>FONTE 04:</v>
          </cell>
          <cell r="D52" t="str">
            <v>VALOR:</v>
          </cell>
        </row>
        <row r="53">
          <cell r="A53" t="str">
            <v>FONTE 05:</v>
          </cell>
          <cell r="D53" t="str">
            <v>VALOR:</v>
          </cell>
        </row>
        <row r="56">
          <cell r="A56" t="str">
            <v>COT-07</v>
          </cell>
          <cell r="E56">
            <v>0</v>
          </cell>
        </row>
        <row r="57">
          <cell r="A57" t="str">
            <v>FONTE 01:</v>
          </cell>
          <cell r="D57" t="str">
            <v>VALOR:</v>
          </cell>
        </row>
        <row r="58">
          <cell r="A58" t="str">
            <v>FONTE 02:</v>
          </cell>
          <cell r="D58" t="str">
            <v>VALOR:</v>
          </cell>
        </row>
        <row r="59">
          <cell r="A59" t="str">
            <v>FONTE 03:</v>
          </cell>
          <cell r="D59" t="str">
            <v>VALOR:</v>
          </cell>
        </row>
        <row r="60">
          <cell r="A60" t="str">
            <v>FONTE 04:</v>
          </cell>
          <cell r="D60" t="str">
            <v>VALOR:</v>
          </cell>
        </row>
        <row r="61">
          <cell r="A61" t="str">
            <v>FONTE 05:</v>
          </cell>
          <cell r="D61" t="str">
            <v>VALOR:</v>
          </cell>
        </row>
        <row r="64">
          <cell r="A64" t="str">
            <v>COT-08</v>
          </cell>
          <cell r="E64">
            <v>0</v>
          </cell>
        </row>
        <row r="65">
          <cell r="A65" t="str">
            <v>FONTE 01:</v>
          </cell>
          <cell r="D65" t="str">
            <v>VALOR:</v>
          </cell>
        </row>
        <row r="66">
          <cell r="A66" t="str">
            <v>FONTE 02:</v>
          </cell>
          <cell r="D66" t="str">
            <v>VALOR:</v>
          </cell>
        </row>
        <row r="67">
          <cell r="A67" t="str">
            <v>FONTE 03:</v>
          </cell>
          <cell r="D67" t="str">
            <v>VALOR:</v>
          </cell>
        </row>
        <row r="68">
          <cell r="A68" t="str">
            <v>FONTE 04:</v>
          </cell>
          <cell r="D68" t="str">
            <v>VALOR:</v>
          </cell>
        </row>
        <row r="69">
          <cell r="A69" t="str">
            <v>FONTE 05:</v>
          </cell>
          <cell r="D69" t="str">
            <v>VALOR:</v>
          </cell>
        </row>
        <row r="72">
          <cell r="A72" t="str">
            <v>COT-09</v>
          </cell>
          <cell r="E72">
            <v>0</v>
          </cell>
        </row>
        <row r="73">
          <cell r="A73" t="str">
            <v>FONTE 01:</v>
          </cell>
          <cell r="D73" t="str">
            <v>VALOR:</v>
          </cell>
        </row>
        <row r="74">
          <cell r="A74" t="str">
            <v>FONTE 02:</v>
          </cell>
          <cell r="D74" t="str">
            <v>VALOR:</v>
          </cell>
        </row>
        <row r="75">
          <cell r="A75" t="str">
            <v>FONTE 03:</v>
          </cell>
          <cell r="D75" t="str">
            <v>VALOR:</v>
          </cell>
        </row>
        <row r="76">
          <cell r="A76" t="str">
            <v>FONTE 04:</v>
          </cell>
          <cell r="D76" t="str">
            <v>VALOR:</v>
          </cell>
        </row>
        <row r="77">
          <cell r="A77" t="str">
            <v>FONTE 05:</v>
          </cell>
          <cell r="D77" t="str">
            <v>VALOR:</v>
          </cell>
        </row>
        <row r="80">
          <cell r="A80" t="str">
            <v>COT-10</v>
          </cell>
          <cell r="E80">
            <v>0</v>
          </cell>
        </row>
        <row r="81">
          <cell r="A81" t="str">
            <v>FONTE 01:</v>
          </cell>
          <cell r="D81" t="str">
            <v>VALOR:</v>
          </cell>
        </row>
        <row r="82">
          <cell r="A82" t="str">
            <v>FONTE 02:</v>
          </cell>
          <cell r="D82" t="str">
            <v>VALOR:</v>
          </cell>
        </row>
        <row r="83">
          <cell r="A83" t="str">
            <v>FONTE 03:</v>
          </cell>
          <cell r="D83" t="str">
            <v>VALOR:</v>
          </cell>
        </row>
        <row r="84">
          <cell r="A84" t="str">
            <v>FONTE 04:</v>
          </cell>
          <cell r="D84" t="str">
            <v>VALOR:</v>
          </cell>
        </row>
        <row r="85">
          <cell r="A85" t="str">
            <v>FONTE 05:</v>
          </cell>
          <cell r="D85" t="str">
            <v>VALOR:</v>
          </cell>
        </row>
        <row r="88">
          <cell r="A88" t="str">
            <v>COT-11</v>
          </cell>
          <cell r="E88">
            <v>0</v>
          </cell>
        </row>
        <row r="89">
          <cell r="A89" t="str">
            <v>FONTE 01:</v>
          </cell>
          <cell r="D89" t="str">
            <v>VALOR:</v>
          </cell>
        </row>
        <row r="90">
          <cell r="A90" t="str">
            <v>FONTE 02:</v>
          </cell>
          <cell r="D90" t="str">
            <v>VALOR:</v>
          </cell>
        </row>
        <row r="91">
          <cell r="A91" t="str">
            <v>FONTE 03:</v>
          </cell>
          <cell r="D91" t="str">
            <v>VALOR:</v>
          </cell>
        </row>
        <row r="92">
          <cell r="A92" t="str">
            <v>FONTE 04:</v>
          </cell>
          <cell r="D92" t="str">
            <v>VALOR:</v>
          </cell>
        </row>
        <row r="93">
          <cell r="A93" t="str">
            <v>FONTE 05:</v>
          </cell>
          <cell r="D93" t="str">
            <v>VALOR:</v>
          </cell>
        </row>
        <row r="96">
          <cell r="A96" t="str">
            <v>COT-12</v>
          </cell>
          <cell r="E96">
            <v>0</v>
          </cell>
        </row>
        <row r="97">
          <cell r="A97" t="str">
            <v>FONTE 01:</v>
          </cell>
          <cell r="D97" t="str">
            <v>VALOR:</v>
          </cell>
        </row>
        <row r="98">
          <cell r="A98" t="str">
            <v>FONTE 02:</v>
          </cell>
          <cell r="D98" t="str">
            <v>VALOR:</v>
          </cell>
        </row>
        <row r="99">
          <cell r="A99" t="str">
            <v>FONTE 03:</v>
          </cell>
          <cell r="D99" t="str">
            <v>VALOR:</v>
          </cell>
        </row>
        <row r="100">
          <cell r="A100" t="str">
            <v>FONTE 04:</v>
          </cell>
          <cell r="D100" t="str">
            <v>VALOR:</v>
          </cell>
        </row>
        <row r="101">
          <cell r="A101" t="str">
            <v>FONTE 05:</v>
          </cell>
          <cell r="D101" t="str">
            <v>VALOR:</v>
          </cell>
        </row>
        <row r="102">
          <cell r="E102">
            <v>0</v>
          </cell>
        </row>
        <row r="104">
          <cell r="A104" t="str">
            <v>COT-13</v>
          </cell>
          <cell r="E104">
            <v>0</v>
          </cell>
        </row>
        <row r="105">
          <cell r="A105" t="str">
            <v>FONTE 01:</v>
          </cell>
          <cell r="D105" t="str">
            <v>VALOR:</v>
          </cell>
        </row>
        <row r="106">
          <cell r="A106" t="str">
            <v>FONTE 02:</v>
          </cell>
          <cell r="D106" t="str">
            <v>VALOR:</v>
          </cell>
        </row>
        <row r="107">
          <cell r="A107" t="str">
            <v>FONTE 03:</v>
          </cell>
          <cell r="D107" t="str">
            <v>VALOR:</v>
          </cell>
        </row>
        <row r="108">
          <cell r="A108" t="str">
            <v>FONTE 04:</v>
          </cell>
          <cell r="D108" t="str">
            <v>VALOR:</v>
          </cell>
        </row>
        <row r="109">
          <cell r="A109" t="str">
            <v>FONTE 05:</v>
          </cell>
          <cell r="D109" t="str">
            <v>VALOR:</v>
          </cell>
        </row>
        <row r="112">
          <cell r="A112" t="str">
            <v>COT-14</v>
          </cell>
          <cell r="E112">
            <v>0</v>
          </cell>
        </row>
        <row r="113">
          <cell r="A113" t="str">
            <v>FONTE 01:</v>
          </cell>
          <cell r="D113" t="str">
            <v>VALOR:</v>
          </cell>
        </row>
        <row r="114">
          <cell r="A114" t="str">
            <v>FONTE 02:</v>
          </cell>
          <cell r="D114" t="str">
            <v>VALOR:</v>
          </cell>
        </row>
        <row r="115">
          <cell r="A115" t="str">
            <v>FONTE 03:</v>
          </cell>
          <cell r="D115" t="str">
            <v>VALOR:</v>
          </cell>
        </row>
        <row r="116">
          <cell r="A116" t="str">
            <v>FONTE 04:</v>
          </cell>
          <cell r="D116" t="str">
            <v>VALOR:</v>
          </cell>
        </row>
        <row r="117">
          <cell r="A117" t="str">
            <v>FONTE 05:</v>
          </cell>
          <cell r="D117" t="str">
            <v>VALOR:</v>
          </cell>
        </row>
        <row r="120">
          <cell r="A120" t="str">
            <v>COT-15</v>
          </cell>
          <cell r="E120">
            <v>0</v>
          </cell>
        </row>
        <row r="121">
          <cell r="A121" t="str">
            <v>FONTE 01:</v>
          </cell>
          <cell r="D121" t="str">
            <v>VALOR:</v>
          </cell>
        </row>
        <row r="122">
          <cell r="A122" t="str">
            <v>FONTE 02:</v>
          </cell>
          <cell r="D122" t="str">
            <v>VALOR:</v>
          </cell>
        </row>
        <row r="123">
          <cell r="A123" t="str">
            <v>FONTE 03:</v>
          </cell>
          <cell r="D123" t="str">
            <v>VALOR:</v>
          </cell>
        </row>
        <row r="124">
          <cell r="A124" t="str">
            <v>FONTE 04:</v>
          </cell>
          <cell r="D124" t="str">
            <v>VALOR:</v>
          </cell>
        </row>
        <row r="125">
          <cell r="A125" t="str">
            <v>FONTE 05:</v>
          </cell>
          <cell r="D125" t="str">
            <v>VALOR:</v>
          </cell>
        </row>
        <row r="128">
          <cell r="A128" t="str">
            <v>COT-16</v>
          </cell>
          <cell r="E128">
            <v>0</v>
          </cell>
        </row>
        <row r="129">
          <cell r="A129" t="str">
            <v>FONTE 01:</v>
          </cell>
          <cell r="D129" t="str">
            <v>VALOR:</v>
          </cell>
        </row>
        <row r="130">
          <cell r="A130" t="str">
            <v>FONTE 02:</v>
          </cell>
          <cell r="D130" t="str">
            <v>VALOR:</v>
          </cell>
        </row>
        <row r="131">
          <cell r="A131" t="str">
            <v>FONTE 03:</v>
          </cell>
          <cell r="D131" t="str">
            <v>VALOR:</v>
          </cell>
        </row>
        <row r="132">
          <cell r="A132" t="str">
            <v>FONTE 04:</v>
          </cell>
          <cell r="D132" t="str">
            <v>VALOR:</v>
          </cell>
        </row>
        <row r="133">
          <cell r="A133" t="str">
            <v>FONTE 05:</v>
          </cell>
          <cell r="D133" t="str">
            <v>VALOR:</v>
          </cell>
        </row>
        <row r="136">
          <cell r="A136" t="str">
            <v>COT-17</v>
          </cell>
          <cell r="E136">
            <v>0</v>
          </cell>
        </row>
        <row r="137">
          <cell r="A137" t="str">
            <v>FONTE 01:</v>
          </cell>
          <cell r="D137" t="str">
            <v>VALOR:</v>
          </cell>
        </row>
        <row r="138">
          <cell r="A138" t="str">
            <v>FONTE 02:</v>
          </cell>
          <cell r="D138" t="str">
            <v>VALOR:</v>
          </cell>
        </row>
        <row r="139">
          <cell r="A139" t="str">
            <v>FONTE 03:</v>
          </cell>
          <cell r="D139" t="str">
            <v>VALOR:</v>
          </cell>
        </row>
        <row r="140">
          <cell r="A140" t="str">
            <v>FONTE 04:</v>
          </cell>
          <cell r="D140" t="str">
            <v>VALOR:</v>
          </cell>
        </row>
        <row r="141">
          <cell r="A141" t="str">
            <v>FONTE 05:</v>
          </cell>
          <cell r="D141" t="str">
            <v>VALOR:</v>
          </cell>
        </row>
      </sheetData>
      <sheetData sheetId="7"/>
      <sheetData sheetId="8"/>
      <sheetData sheetId="9"/>
      <sheetData sheetId="10"/>
      <sheetData sheetId="11"/>
      <sheetData sheetId="12">
        <row r="2">
          <cell r="B2" t="str">
            <v>SINAPI 02/2022 - ES</v>
          </cell>
        </row>
        <row r="3">
          <cell r="B3" t="str">
            <v>97141</v>
          </cell>
          <cell r="C3" t="str">
            <v>ASSENTAMENTO DE TUBO DE FERRO FUNDIDO PARA REDE DE ÁGUA, DN 80 MM, JUNTA ELÁSTICA, INSTALADO EM LOCAL COM NÍVEL ALTO DE INTERFERÊNCIAS (NÃO INCLUI FORNECIMENTO). AF_11/2017</v>
          </cell>
          <cell r="D3" t="str">
            <v>M</v>
          </cell>
          <cell r="G3">
            <v>8.32</v>
          </cell>
        </row>
        <row r="4">
          <cell r="B4" t="str">
            <v>97142</v>
          </cell>
          <cell r="C4" t="str">
            <v>ASSENTAMENTO DE TUBO DE FERRO FUNDIDO PARA REDE DE ÁGUA, DN 100 MM, JUNTA ELÁSTICA, INSTALADO EM LOCAL COM NÍVEL ALTO DE INTERFERÊNCIAS (NÃO INCLUI FORNECIMENTO). AF_11/2017</v>
          </cell>
          <cell r="D4" t="str">
            <v>M</v>
          </cell>
          <cell r="G4">
            <v>9.2200000000000006</v>
          </cell>
        </row>
        <row r="5">
          <cell r="B5" t="str">
            <v>97143</v>
          </cell>
          <cell r="C5" t="str">
            <v>ASSENTAMENTO DE TUBO DE FERRO FUNDIDO PARA REDE DE ÁGUA, DN 150 MM, JUNTA ELÁSTICA, INSTALADO EM LOCAL COM NÍVEL ALTO DE INTERFERÊNCIAS (NÃO INCLUI FORNECIMENTO). AF_11/2017</v>
          </cell>
          <cell r="D5" t="str">
            <v>M</v>
          </cell>
          <cell r="G5">
            <v>11.52</v>
          </cell>
        </row>
        <row r="6">
          <cell r="B6" t="str">
            <v>97144</v>
          </cell>
          <cell r="C6" t="str">
            <v>ASSENTAMENTO DE TUBO DE FERRO FUNDIDO PARA REDE DE ÁGUA, DN 200 MM, JUNTA ELÁSTICA, INSTALADO EM LOCAL COM NÍVEL ALTO DE INTERFERÊNCIAS (NÃO INCLUI FORNECIMENTO). AF_11/2017</v>
          </cell>
          <cell r="D6" t="str">
            <v>M</v>
          </cell>
          <cell r="G6">
            <v>13.77</v>
          </cell>
        </row>
        <row r="7">
          <cell r="B7" t="str">
            <v>97145</v>
          </cell>
          <cell r="C7" t="str">
            <v>ASSENTAMENTO DE TUBO DE FERRO FUNDIDO PARA REDE DE ÁGUA, DN 250 MM, JUNTA ELÁSTICA, INSTALADO EM LOCAL COM NÍVEL ALTO DE INTERFERÊNCIAS (NÃO INCLUI FORNECIMENTO). AF_11/2017</v>
          </cell>
          <cell r="D7" t="str">
            <v>M</v>
          </cell>
          <cell r="G7">
            <v>16.079999999999998</v>
          </cell>
        </row>
        <row r="8">
          <cell r="B8" t="str">
            <v>97146</v>
          </cell>
          <cell r="C8" t="str">
            <v>ASSENTAMENTO DE TUBO DE FERRO FUNDIDO PARA REDE DE ÁGUA, DN 300 MM, JUNTA ELÁSTICA, INSTALADO EM LOCAL COM NÍVEL ALTO DE INTERFERÊNCIAS (NÃO INCLUI FORNECIMENTO). AF_11/2017</v>
          </cell>
          <cell r="D8" t="str">
            <v>M</v>
          </cell>
          <cell r="G8">
            <v>18.38</v>
          </cell>
        </row>
        <row r="9">
          <cell r="B9" t="str">
            <v>97147</v>
          </cell>
          <cell r="C9" t="str">
            <v>ASSENTAMENTO DE TUBO DE FERRO FUNDIDO PARA REDE DE ÁGUA, DN 350 MM, JUNTA ELÁSTICA, INSTALADO EM LOCAL COM NÍVEL ALTO DE INTERFERÊNCIAS (NÃO INCLUI FORNECIMENTO). AF_11/2017</v>
          </cell>
          <cell r="D9" t="str">
            <v>M</v>
          </cell>
          <cell r="G9">
            <v>20.67</v>
          </cell>
        </row>
        <row r="10">
          <cell r="B10" t="str">
            <v>97148</v>
          </cell>
          <cell r="C10" t="str">
            <v>ASSENTAMENTO DE TUBO DE FERRO FUNDIDO PARA REDE DE ÁGUA, DN 400 MM, JUNTA ELÁSTICA, INSTALADO EM LOCAL COM NÍVEL ALTO DE INTERFERÊNCIAS (NÃO INCLUI FORNECIMENTO). AF_11/2017</v>
          </cell>
          <cell r="D10" t="str">
            <v>M</v>
          </cell>
          <cell r="G10">
            <v>22.97</v>
          </cell>
        </row>
        <row r="11">
          <cell r="B11" t="str">
            <v>97149</v>
          </cell>
          <cell r="C11" t="str">
            <v>ASSENTAMENTO DE TUBO DE FERRO FUNDIDO PARA REDE DE ÁGUA, DN 450 MM, JUNTA ELÁSTICA, INSTALADO EM LOCAL COM NÍVEL ALTO DE INTERFERÊNCIAS (NÃO INCLUI FORNECIMENTO). AF_11/2017</v>
          </cell>
          <cell r="D11" t="str">
            <v>M</v>
          </cell>
          <cell r="G11">
            <v>25.31</v>
          </cell>
        </row>
        <row r="12">
          <cell r="B12" t="str">
            <v>97150</v>
          </cell>
          <cell r="C12" t="str">
            <v>ASSENTAMENTO DE TUBO DE FERRO FUNDIDO PARA REDE DE ÁGUA, DN 500 MM, JUNTA ELÁSTICA, INSTALADO EM LOCAL COM NÍVEL ALTO DE INTERFERÊNCIAS (NÃO INCLUI FORNECIMENTO). AF_11/2017</v>
          </cell>
          <cell r="D12" t="str">
            <v>M</v>
          </cell>
          <cell r="G12">
            <v>31.85</v>
          </cell>
        </row>
        <row r="13">
          <cell r="B13" t="str">
            <v>97151</v>
          </cell>
          <cell r="C13" t="str">
            <v>ASSENTAMENTO DE TUBO DE FERRO FUNDIDO PARA REDE DE ÁGUA, DN 600 MM, JUNTA ELÁSTICA, INSTALADO EM LOCAL COM NÍVEL ALTO DE INTERFERÊNCIAS (NÃO INCLUI FORNECIMENTO). AF_11/2017</v>
          </cell>
          <cell r="D13" t="str">
            <v>M</v>
          </cell>
          <cell r="G13">
            <v>37.1</v>
          </cell>
        </row>
        <row r="14">
          <cell r="B14" t="str">
            <v>97152</v>
          </cell>
          <cell r="C14" t="str">
            <v>ASSENTAMENTO DE TUBO DE FERRO FUNDIDO PARA REDE DE ÁGUA, DN 700 MM, JUNTA ELÁSTICA, INSTALADO EM LOCAL COM NÍVEL ALTO DE INTERFERÊNCIAS (NÃO INCLUI FORNECIMENTO). AF_11/2017</v>
          </cell>
          <cell r="D14" t="str">
            <v>M</v>
          </cell>
          <cell r="G14">
            <v>42.09</v>
          </cell>
        </row>
        <row r="15">
          <cell r="B15" t="str">
            <v>97153</v>
          </cell>
          <cell r="C15" t="str">
            <v>ASSENTAMENTO DE TUBO DE FERRO FUNDIDO PARA REDE DE ÁGUA, DN 800 MM, JUNTA ELÁSTICA, INSTALADO EM LOCAL COM NÍVEL ALTO DE INTERFERÊNCIAS (NÃO INCLUI FORNECIMENTO). AF_11/2017</v>
          </cell>
          <cell r="D15" t="str">
            <v>M</v>
          </cell>
          <cell r="G15">
            <v>47.23</v>
          </cell>
        </row>
        <row r="16">
          <cell r="B16" t="str">
            <v>97154</v>
          </cell>
          <cell r="C16" t="str">
            <v>ASSENTAMENTO DE TUBO DE FERRO FUNDIDO PARA REDE DE ÁGUA, DN 900 MM, JUNTA ELÁSTICA, INSTALADO EM LOCAL COM NÍVEL ALTO DE INTERFERÊNCIAS (NÃO INCLUI FORNECIMENTO). AF_11/2017</v>
          </cell>
          <cell r="D16" t="str">
            <v>M</v>
          </cell>
          <cell r="G16">
            <v>52.41</v>
          </cell>
        </row>
        <row r="17">
          <cell r="B17" t="str">
            <v>97155</v>
          </cell>
          <cell r="C17" t="str">
            <v>ASSENTAMENTO DE TUBO DE FERRO FUNDIDO PARA REDE DE ÁGUA, DN 1000 MM, JUNTA ELÁSTICA, INSTALADO EM LOCAL COM NÍVEL ALTO DE INTERFERÊNCIAS (NÃO INCLUI FORNECIMENTO). AF_11/2017</v>
          </cell>
          <cell r="D17" t="str">
            <v>M</v>
          </cell>
          <cell r="G17">
            <v>57.6</v>
          </cell>
        </row>
        <row r="18">
          <cell r="B18" t="str">
            <v>97156</v>
          </cell>
          <cell r="C18" t="str">
            <v>ASSENTAMENTO DE TUBO DE FERRO FUNDIDO PARA REDE DE ÁGUA, DN 1200 MM, JUNTA ELÁSTICA, INSTALADO EM LOCAL COM NÍVEL ALTO DE INTERFERÊNCIAS (NÃO INCLUI FORNECIMENTO). AF_11/2017</v>
          </cell>
          <cell r="D18" t="str">
            <v>M</v>
          </cell>
          <cell r="E18" t="str">
            <v xml:space="preserve">         </v>
          </cell>
          <cell r="G18">
            <v>68.38</v>
          </cell>
        </row>
        <row r="19">
          <cell r="B19" t="str">
            <v>97157</v>
          </cell>
          <cell r="C19" t="str">
            <v>ASSENTAMENTO DE TUBO DE FERRO FUNDIDO PARA REDE DE ÁGUA, DN 80 MM, JUNTA ELÁSTICA, INSTALADO EM LOCAL COM NÍVEL BAIXO DE INTERFERÊNCIAS (NÃO INCLUI FORNECIMENTO). AF_11/2017</v>
          </cell>
          <cell r="D19" t="str">
            <v>M</v>
          </cell>
          <cell r="G19">
            <v>5.03</v>
          </cell>
        </row>
        <row r="20">
          <cell r="B20" t="str">
            <v>97158</v>
          </cell>
          <cell r="C20" t="str">
            <v>ASSENTAMENTO DE TUBO DE FERRO FUNDIDO PARA REDE DE ÁGUA, DN 100 MM, JUNTA ELÁSTICA, INSTALADO EM LOCAL COM NÍVEL BAIXO DE INTERFERÊNCIAS (NÃO INCLUI FORNECIMENTO). AF_11/2017</v>
          </cell>
          <cell r="D20" t="str">
            <v>M</v>
          </cell>
          <cell r="G20">
            <v>5.6</v>
          </cell>
        </row>
        <row r="21">
          <cell r="B21" t="str">
            <v>97159</v>
          </cell>
          <cell r="C21" t="str">
            <v>ASSENTAMENTO DE TUBO DE FERRO FUNDIDO PARA REDE DE ÁGUA, DN 150 MM, JUNTA ELÁSTICA, INSTALADO EM LOCAL COM NÍVEL BAIXO DE INTERFERÊNCIAS (NÃO INCLUI FORNECIMENTO). AF_11/2017</v>
          </cell>
          <cell r="D21" t="str">
            <v>M</v>
          </cell>
          <cell r="G21">
            <v>6.99</v>
          </cell>
        </row>
        <row r="22">
          <cell r="B22" t="str">
            <v>97160</v>
          </cell>
          <cell r="C22" t="str">
            <v>ASSENTAMENTO DE TUBO DE FERRO FUNDIDO PARA REDE DE ÁGUA, DN 200 MM, JUNTA ELÁSTICA, INSTALADO EM LOCAL COM NÍVEL BAIXO DE INTERFERÊNCIAS (NÃO INCLUI FORNECIMENTO). AF_11/2017</v>
          </cell>
          <cell r="D22" t="str">
            <v>M</v>
          </cell>
          <cell r="G22">
            <v>8.36</v>
          </cell>
        </row>
        <row r="23">
          <cell r="B23" t="str">
            <v>97161</v>
          </cell>
          <cell r="C23" t="str">
            <v>ASSENTAMENTO DE TUBO DE FERRO FUNDIDO PARA REDE DE ÁGUA, DN 250 MM, JUNTA ELÁSTICA, INSTALADO EM LOCAL COM NÍVEL BAIXO DE INTERFERÊNCIAS (NÃO INCLUI FORNECIMENTO). AF_11/2017</v>
          </cell>
          <cell r="D23" t="str">
            <v>M</v>
          </cell>
          <cell r="G23">
            <v>9.7799999999999994</v>
          </cell>
        </row>
        <row r="24">
          <cell r="B24" t="str">
            <v>97162</v>
          </cell>
          <cell r="C24" t="str">
            <v>ASSENTAMENTO DE TUBO DE FERRO FUNDIDO PARA REDE DE ÁGUA, DN 300 MM, JUNTA ELÁSTICA, INSTALADO EM LOCAL COM NÍVEL BAIXO DE INTERFERÊNCIAS (NÃO INCLUI FORNECIMENTO). AF_11/2017</v>
          </cell>
          <cell r="D24" t="str">
            <v>M</v>
          </cell>
          <cell r="G24">
            <v>11.18</v>
          </cell>
        </row>
        <row r="25">
          <cell r="B25" t="str">
            <v>97163</v>
          </cell>
          <cell r="C25" t="str">
            <v>ASSENTAMENTO DE TUBO DE FERRO FUNDIDO PARA REDE DE ÁGUA, DN 350 MM, JUNTA ELÁSTICA, INSTALADO EM LOCAL COM NÍVEL BAIXO DE INTERFERÊNCIAS (NÃO INCLUI FORNECIMENTO). AF_11/2017</v>
          </cell>
          <cell r="D25" t="str">
            <v>M</v>
          </cell>
          <cell r="G25">
            <v>12.6</v>
          </cell>
        </row>
        <row r="26">
          <cell r="B26" t="str">
            <v>97164</v>
          </cell>
          <cell r="C26" t="str">
            <v>ASSENTAMENTO DE TUBO DE FERRO FUNDIDO PARA REDE DE ÁGUA, DN 400 MM, JUNTA ELÁSTICA, INSTALADO EM LOCAL COM NÍVEL BAIXO DE INTERFERÊNCIAS (NÃO INCLUI FORNECIMENTO). AF_11/2017</v>
          </cell>
          <cell r="D26" t="str">
            <v>M</v>
          </cell>
          <cell r="G26">
            <v>14</v>
          </cell>
        </row>
        <row r="27">
          <cell r="B27" t="str">
            <v>97165</v>
          </cell>
          <cell r="C27" t="str">
            <v>ASSENTAMENTO DE TUBO DE FERRO FUNDIDO PARA REDE DE ÁGUA, DN 450 MM, JUNTA ELÁSTICA, INSTALADO EM LOCAL COM NÍVEL BAIXO DE INTERFERÊNCIAS (NÃO INCLUI FORNECIMENTO). AF_11/2017</v>
          </cell>
          <cell r="D27" t="str">
            <v>M</v>
          </cell>
          <cell r="G27">
            <v>15.45</v>
          </cell>
        </row>
        <row r="28">
          <cell r="B28" t="str">
            <v>97166</v>
          </cell>
          <cell r="C28" t="str">
            <v>ASSENTAMENTO DE TUBO DE FERRO FUNDIDO PARA REDE DE ÁGUA, DN 500 MM, JUNTA ELÁSTICA, INSTALADO EM LOCAL COM NÍVEL BAIXO DE INTERFERÊNCIAS (NÃO INCLUI FORNECIMENTO). AF_11/2017</v>
          </cell>
          <cell r="D28" t="str">
            <v>M</v>
          </cell>
          <cell r="G28">
            <v>19.440000000000001</v>
          </cell>
        </row>
        <row r="29">
          <cell r="B29" t="str">
            <v>97167</v>
          </cell>
          <cell r="C29" t="str">
            <v>ASSENTAMENTO DE TUBO DE FERRO FUNDIDO PARA REDE DE ÁGUA, DN 600 MM, JUNTA ELÁSTICA, INSTALADO EM LOCAL COM NÍVEL BAIXO DE INTERFERÊNCIAS (NÃO INCLUI FORNECIMENTO). AF_11/2017</v>
          </cell>
          <cell r="D29" t="str">
            <v>M</v>
          </cell>
          <cell r="G29">
            <v>22.68</v>
          </cell>
        </row>
        <row r="30">
          <cell r="B30" t="str">
            <v>97168</v>
          </cell>
          <cell r="C30" t="str">
            <v>ASSENTAMENTO DE TUBO DE FERRO FUNDIDO PARA REDE DE ÁGUA, DN 700 MM, JUNTA ELÁSTICA, INSTALADO EM LOCAL COM NÍVEL BAIXO DE INTERFERÊNCIAS (NÃO INCLUI FORNECIMENTO). AF_11/2017</v>
          </cell>
          <cell r="D30" t="str">
            <v>M</v>
          </cell>
          <cell r="G30">
            <v>25.65</v>
          </cell>
        </row>
        <row r="31">
          <cell r="B31" t="str">
            <v>97169</v>
          </cell>
          <cell r="C31" t="str">
            <v>ASSENTAMENTO DE TUBO DE FERRO FUNDIDO PARA REDE DE ÁGUA, DN 800 MM, JUNTA ELÁSTICA, INSTALADO EM LOCAL COM NÍVEL BAIXO DE INTERFERÊNCIAS (NÃO INCLUI FORNECIMENTO). AF_11/2017</v>
          </cell>
          <cell r="D31" t="str">
            <v>M</v>
          </cell>
          <cell r="G31">
            <v>28.79</v>
          </cell>
        </row>
        <row r="32">
          <cell r="B32" t="str">
            <v>97170</v>
          </cell>
          <cell r="C32" t="str">
            <v>ASSENTAMENTO DE TUBO DE FERRO FUNDIDO PARA REDE DE ÁGUA, DN 900 MM, JUNTA ELÁSTICA, INSTALADO EM LOCAL COM NÍVEL BAIXO DE INTERFERÊNCIAS (NÃO INCLUI FORNECIMENTO). AF_11/2017</v>
          </cell>
          <cell r="D32" t="str">
            <v>M</v>
          </cell>
          <cell r="G32">
            <v>31.95</v>
          </cell>
        </row>
        <row r="33">
          <cell r="B33" t="str">
            <v>97171</v>
          </cell>
          <cell r="C33" t="str">
            <v>ASSENTAMENTO DE TUBO DE FERRO FUNDIDO PARA REDE DE ÁGUA, DN 1000 MM, JUNTA ELÁSTICA, INSTALADO EM LOCAL COM NÍVEL BAIXO DE INTERFERÊNCIAS (NÃO INCLUI FORNECIMENTO). AF_11/2017</v>
          </cell>
          <cell r="D33" t="str">
            <v>M</v>
          </cell>
          <cell r="G33">
            <v>35.14</v>
          </cell>
        </row>
        <row r="34">
          <cell r="B34" t="str">
            <v>97172</v>
          </cell>
          <cell r="C34" t="str">
            <v>ASSENTAMENTO DE TUBO DE FERRO FUNDIDO PARA REDE DE ÁGUA, DN 1200 MM, JUNTA ELÁSTICA, INSTALADO EM LOCAL COM NÍVEL BAIXO DE INTERFERÊNCIAS (NÃO INCLUI FORNECIMENTO). AF_11/2017</v>
          </cell>
          <cell r="D34" t="str">
            <v>M</v>
          </cell>
          <cell r="G34">
            <v>41.9</v>
          </cell>
        </row>
        <row r="35">
          <cell r="B35" t="str">
            <v>97173</v>
          </cell>
          <cell r="C35" t="str">
            <v>ASSENTAMENTO DE TUBO DE AÇO CARBONO PARA REDE DE ÁGUA, DN 600 MM (24), JUNTA SOLDADA, INSTALADO EM LOCAL COM NÍVEL ALTO DE INTERFERÊNCIAS (NÃO INCLUI FORNECIMENTO). AF_11/2017</v>
          </cell>
          <cell r="D35" t="str">
            <v>M</v>
          </cell>
          <cell r="G35">
            <v>36.950000000000003</v>
          </cell>
        </row>
        <row r="36">
          <cell r="B36" t="str">
            <v>97174</v>
          </cell>
          <cell r="C36" t="str">
            <v>ASSENTAMENTO DE TUBO DE AÇO CARBONO PARA REDE DE ÁGUA, DN 700 MM (28), JUNTA SOLDADA, INSTALADO EM LOCAL COM NÍVEL ALTO DE INTERFERÊNCIAS (NÃO INCLUI FORNECIMENTO). AF_11/2017</v>
          </cell>
          <cell r="D36" t="str">
            <v>M</v>
          </cell>
          <cell r="G36">
            <v>42.81</v>
          </cell>
        </row>
        <row r="37">
          <cell r="B37" t="str">
            <v>97175</v>
          </cell>
          <cell r="C37" t="str">
            <v>ASSENTAMENTO DE TUBO DE AÇO CARBONO PARA REDE DE ÁGUA, DN 800 MM (32), JUNTA SOLDADA, INSTALADO EM LOCAL COM NÍVEL ALTO DE INTERFERÊNCIAS (NÃO INCLUI FORNECIMENTO). AF_11/2017</v>
          </cell>
          <cell r="D37" t="str">
            <v>M</v>
          </cell>
          <cell r="G37">
            <v>48.65</v>
          </cell>
        </row>
        <row r="38">
          <cell r="B38" t="str">
            <v>97176</v>
          </cell>
          <cell r="C38" t="str">
            <v>ASSENTAMENTO DE TUBO DE AÇO CARBONO PARA REDE DE ÁGUA, DN 900 MM (36), JUNTA SOLDADA, INSTALADO EM LOCAL COM NÍVEL ALTO DE INTERFERÊNCIAS (NÃO INCLUI FORNECIMENTO). AF_11/2017</v>
          </cell>
          <cell r="D38" t="str">
            <v>M</v>
          </cell>
          <cell r="G38">
            <v>54.51</v>
          </cell>
        </row>
        <row r="39">
          <cell r="B39" t="str">
            <v>97177</v>
          </cell>
          <cell r="C39" t="str">
            <v>ASSENTAMENTO DE TUBO DE AÇO CARBONO PARA REDE DE ÁGUA, DN 1000 MM (40) OU DN 1100 MM (44), JUNTA SOLDADA, INSTALADO EM LOCAL COM NÍVEL ALTO DE INTERFERÊNCIAS (NÃO INCLUI FORNECIMENTO). AF_11/2017</v>
          </cell>
          <cell r="D39" t="str">
            <v>M</v>
          </cell>
          <cell r="G39">
            <v>66.2</v>
          </cell>
        </row>
        <row r="40">
          <cell r="B40" t="str">
            <v>97178</v>
          </cell>
          <cell r="C40" t="str">
            <v>ASSENTAMENTO DE TUBO DE AÇO CARBONO PARA REDE DE ÁGUA, DN 1200 MM (48) OU DN 1300 MM (52), JUNTA SOLDADA, INSTALADO EM LOCAL COM NÍVEL ALTO DE INTERFERÊNCIAS (NÃO INCLUI FORNECIMENTO). AF_11/2017</v>
          </cell>
          <cell r="D40" t="str">
            <v>M</v>
          </cell>
          <cell r="G40">
            <v>77.92</v>
          </cell>
        </row>
        <row r="41">
          <cell r="B41" t="str">
            <v>97179</v>
          </cell>
          <cell r="C41" t="str">
            <v>ASSENTAMENTO DE TUBO DE AÇO CARBONO PARA REDE DE ÁGUA, DN 1400 MM (56'') OU DN 1500 MM (60), JUNTA SOLDADA, INSTALADO EM LOCAL COM NÍVEL ALTO DE INTERFERÊNCIAS (NÃO INCLUI FORNECIMENTO). AF_11/2017</v>
          </cell>
          <cell r="D41" t="str">
            <v>M</v>
          </cell>
          <cell r="G41">
            <v>89.6</v>
          </cell>
        </row>
        <row r="42">
          <cell r="B42" t="str">
            <v>97180</v>
          </cell>
          <cell r="C42" t="str">
            <v>ASSENTAMENTO DE TUBO DE AÇO CARBONO PARA REDE DE ÁGUA, DN 1600 MM (64) OU DN 1700 MM (68), JUNTA SOLDADA, INSTALADO EM LOCAL COM NÍVEL ALTO DE INTERFERÊNCIAS (NÃO INCLUI FORNECIMENTO). AF_11/2017</v>
          </cell>
          <cell r="D42" t="str">
            <v>M</v>
          </cell>
          <cell r="G42">
            <v>101.31</v>
          </cell>
        </row>
        <row r="43">
          <cell r="B43" t="str">
            <v>97181</v>
          </cell>
          <cell r="C43" t="str">
            <v>ASSENTAMENTO DE TUBO DE AÇO CARBONO PARA REDE DE ÁGUA, DN 1800 MM (72) OU DN 1900 MM (76), JUNTA SOLDADA, INSTALADO EM LOCAL COM NÍVEL ALTO DE INTERFERÊNCIAS (NÃO INCLUI FORNECIMENTO). AF_11/2017</v>
          </cell>
          <cell r="D43" t="str">
            <v>M</v>
          </cell>
          <cell r="G43">
            <v>117.68</v>
          </cell>
        </row>
        <row r="44">
          <cell r="B44" t="str">
            <v>97182</v>
          </cell>
          <cell r="C44" t="str">
            <v>ASSENTAMENTO DE TUBO DE AÇO CARBONO PARA REDE DE ÁGUA, DN 2000 MM (80) OU DN 2100 MM (84), JUNTA SOLDADA, INSTALADO EM LOCAL COM NÍVEL ALTO DE INTERFERÊNCIAS (NÃO INCLUI FORNECIMENTO). AF_11/2017</v>
          </cell>
          <cell r="D44" t="str">
            <v>M</v>
          </cell>
          <cell r="G44">
            <v>129.88</v>
          </cell>
        </row>
        <row r="45">
          <cell r="B45" t="str">
            <v>97183</v>
          </cell>
          <cell r="C45" t="str">
            <v>ASSENTAMENTO DE TUBO DE AÇO CARBONO PARA REDE DE ÁGUA, DN 600 MM (24), JUNTA SOLDADA, INSTALADO EM LOCAL COM NÍVEL BAIXO DE INTERFERÊNCIAS (NÃO INCLUI FORNECIMENTO). AF_11/2017</v>
          </cell>
          <cell r="D45" t="str">
            <v>M</v>
          </cell>
          <cell r="G45">
            <v>29.9</v>
          </cell>
        </row>
        <row r="46">
          <cell r="B46" t="str">
            <v>97184</v>
          </cell>
          <cell r="C46" t="str">
            <v>ASSENTAMENTO DE TUBO DE AÇO CARBONO PARA REDE DE ÁGUA, DN 700 MM (28), JUNTA SOLDADA, INSTALADO EM LOCAL COM NÍVEL BAIXO DE INTERFERÊNCIAS (NÃO INCLUI FORNECIMENTO). AF_11/2017</v>
          </cell>
          <cell r="D46" t="str">
            <v>M</v>
          </cell>
          <cell r="G46">
            <v>34.69</v>
          </cell>
        </row>
        <row r="47">
          <cell r="B47" t="str">
            <v>97185</v>
          </cell>
          <cell r="C47" t="str">
            <v>ASSENTAMENTO DE TUBO DE AÇO CARBONO PARA REDE DE ÁGUA, DN 800 MM (32), JUNTA SOLDADA, INSTALADO EM LOCAL COM NÍVEL BAIXO DE INTERFERÊNCIAS (NÃO INCLUI FORNECIMENTO). AF_11/2017</v>
          </cell>
          <cell r="D47" t="str">
            <v>M</v>
          </cell>
          <cell r="G47">
            <v>39.49</v>
          </cell>
        </row>
        <row r="48">
          <cell r="B48" t="str">
            <v>97186</v>
          </cell>
          <cell r="C48" t="str">
            <v>ASSENTAMENTO DE TUBO DE AÇO CARBONO PARA REDE DE ÁGUA, DN 900 MM (36), JUNTA SOLDADA, INSTALADO EM LOCAL COM NÍVEL BAIXO DE INTERFERÊNCIAS (NÃO INCLUI FORNECIMENTO). AF_11/2017</v>
          </cell>
          <cell r="D48" t="str">
            <v>M</v>
          </cell>
          <cell r="G48">
            <v>44.29</v>
          </cell>
        </row>
        <row r="49">
          <cell r="B49" t="str">
            <v>97187</v>
          </cell>
          <cell r="C49" t="str">
            <v>ASSENTAMENTO DE TUBO DE AÇO CARBONO PARA REDE DE ÁGUA, DN 1000 MM (40  ) OU DN 1100 MM (44  ), JUNTA SOLDADA, INSTALADO EM LOCAL COM NÍVEL BAIXO DE INTERFERÊNCIAS (NÃO INCLUI FORNECIMENTO). AF_11/2017</v>
          </cell>
          <cell r="D49" t="str">
            <v>M</v>
          </cell>
          <cell r="G49">
            <v>53.88</v>
          </cell>
        </row>
        <row r="50">
          <cell r="B50" t="str">
            <v>97188</v>
          </cell>
          <cell r="C50" t="str">
            <v>ASSENTAMENTO DE TUBO DE AÇO CARBONO PARA REDE DE ÁGUA, DN 1200 MM (48) OU DN 1300 MM (52), JUNTA SOLDADA, INSTALADO EM LOCAL COM NÍVEL BAIXO DE INTERFERÊNCIAS (NÃO INCLUI FORNECIMENTO). AF_11/2017</v>
          </cell>
          <cell r="D50" t="str">
            <v>M</v>
          </cell>
          <cell r="G50">
            <v>63.49</v>
          </cell>
        </row>
        <row r="51">
          <cell r="B51" t="str">
            <v>97189</v>
          </cell>
          <cell r="C51" t="str">
            <v>ASSENTAMENTO DE TUBO DE AÇO CARBONO PARA REDE DE ÁGUA, DN 1400 MM (56'') OU DN 1500 MM (60), JUNTA SOLDADA, INSTALADO EM LOCAL COM NÍVEL BAIXO DE INTERFERÊNCIAS (NÃO INCLUI FORNECIMENTO). AF_11/2017</v>
          </cell>
          <cell r="D51" t="str">
            <v>M</v>
          </cell>
          <cell r="G51">
            <v>73.069999999999993</v>
          </cell>
        </row>
        <row r="52">
          <cell r="B52" t="str">
            <v>97190</v>
          </cell>
          <cell r="C52" t="str">
            <v>ASSENTAMENTO DE TUBO DE AÇO CARBONO PARA REDE DE ÁGUA, DN 1600 MM (64) OU DN 1700 MM (68), JUNTA SOLDADA, INSTALADO EM LOCAL COM NÍVEL BAIXO DE INTERFERÊNCIAS (NÃO INCLUI FORNECIMENTO). AF_11/2017</v>
          </cell>
          <cell r="D52" t="str">
            <v>M</v>
          </cell>
          <cell r="G52">
            <v>82.67</v>
          </cell>
        </row>
        <row r="53">
          <cell r="B53" t="str">
            <v>97191</v>
          </cell>
          <cell r="C53" t="str">
            <v>ASSENTAMENTO DE TUBO DE AÇO CARBONO PARA REDE DE ÁGUA, DN 1800 MM (72) OU DN 1900 MM (76), JUNTA SOLDADA, INSTALADO EM LOCAL COM NÍVEL BAIXO DE INTERFERÊNCIAS (NÃO INCLUI FORNECIMENTO). AF_11/2017</v>
          </cell>
          <cell r="D53" t="str">
            <v>M</v>
          </cell>
          <cell r="G53">
            <v>95.69</v>
          </cell>
        </row>
        <row r="54">
          <cell r="B54" t="str">
            <v>97192</v>
          </cell>
          <cell r="C54" t="str">
            <v>ASSENTAMENTO DE TUBO DE AÇO CARBONO PARA REDE DE ÁGUA, DN 2000 MM (80) OU DN 2100 MM (84), JUNTA SOLDADA, INSTALADO EM LOCAL COM NÍVEL BAIXO DE INTERFERÊNCIAS (NÃO INCLUI FORNECIMENTO). AF_11/2017</v>
          </cell>
          <cell r="D54" t="str">
            <v>M</v>
          </cell>
          <cell r="G54">
            <v>105.64</v>
          </cell>
        </row>
        <row r="55">
          <cell r="B55" t="str">
            <v>90694</v>
          </cell>
          <cell r="C55" t="str">
            <v>TUBO DE PVC PARA REDE COLETORA DE ESGOTO DE PAREDE MACIÇA, DN 100 MM, JUNTA ELÁSTICA - FORNECIMENTO E ASSENTAMENTO. AF_01/2021</v>
          </cell>
          <cell r="D55" t="str">
            <v>M</v>
          </cell>
          <cell r="G55">
            <v>59.87</v>
          </cell>
        </row>
        <row r="56">
          <cell r="B56" t="str">
            <v>90695</v>
          </cell>
          <cell r="C56" t="str">
            <v>TUBO DE PVC PARA REDE COLETORA DE ESGOTO DE PAREDE MACIÇA, DN 150 MM, JUNTA ELÁSTICA  - FORNECIMENTO E ASSENTAMENTO. AF_01/2021</v>
          </cell>
          <cell r="D56" t="str">
            <v>M</v>
          </cell>
          <cell r="G56">
            <v>114.88</v>
          </cell>
        </row>
        <row r="57">
          <cell r="B57" t="str">
            <v>90696</v>
          </cell>
          <cell r="C57" t="str">
            <v>TUBO DE PVC PARA REDE COLETORA DE ESGOTO DE PAREDE MACIÇA, DN 200 MM, JUNTA ELÁSTICA - FORNECIMENTO E ASSENTAMENTO. AF_01/2021</v>
          </cell>
          <cell r="D57" t="str">
            <v>M</v>
          </cell>
          <cell r="G57">
            <v>192.91</v>
          </cell>
        </row>
        <row r="58">
          <cell r="B58" t="str">
            <v>90697</v>
          </cell>
          <cell r="C58" t="str">
            <v>TUBO DE PVC PARA REDE COLETORA DE ESGOTO DE PAREDE MACIÇA, DN 250 MM, JUNTA ELÁSTICA  - FORNECIMENTO E ASSENTAMENTO. AF_01/2021</v>
          </cell>
          <cell r="D58" t="str">
            <v>M</v>
          </cell>
          <cell r="G58">
            <v>300.20999999999998</v>
          </cell>
        </row>
        <row r="59">
          <cell r="B59" t="str">
            <v>90698</v>
          </cell>
          <cell r="C59" t="str">
            <v>TUBO DE PVC PARA REDE COLETORA DE ESGOTO DE PAREDE MACIÇA, DN 300 MM, JUNTA ELÁSTICA,  FORNECIMENTO E ASSENTAMENTO. AF_01/2021</v>
          </cell>
          <cell r="D59" t="str">
            <v>M</v>
          </cell>
          <cell r="G59">
            <v>459.89</v>
          </cell>
        </row>
        <row r="60">
          <cell r="B60" t="str">
            <v>90699</v>
          </cell>
          <cell r="C60" t="str">
            <v>TUBO DE PVC PARA REDE COLETORA DE ESGOTO DE PAREDE MACIÇA, DN 350 MM, JUNTA ELÁSTICA  - FORNECIMENTO E ASSENTAMENTO. AF_01/2021</v>
          </cell>
          <cell r="D60" t="str">
            <v>M</v>
          </cell>
          <cell r="G60">
            <v>648.13</v>
          </cell>
        </row>
        <row r="61">
          <cell r="B61" t="str">
            <v>90700</v>
          </cell>
          <cell r="C61" t="str">
            <v>TUBO DE PVC PARA REDE COLETORA DE ESGOTO DE PAREDE MACIÇA, DN 400 MM, JUNTA ELÁSTICA  FORNECIMENTO E ASSENTAMENTO. AF_01/2021</v>
          </cell>
          <cell r="D61" t="str">
            <v>M</v>
          </cell>
          <cell r="G61">
            <v>756.85</v>
          </cell>
        </row>
        <row r="62">
          <cell r="B62" t="str">
            <v>90701</v>
          </cell>
          <cell r="C62" t="str">
            <v>TUBO DE PVC CORRUGADO DE DUPLA PAREDE PARA REDE COLETORA DE ESGOTO, DN 150 MM, JUNTA ELÁSTICA - FORNECIMENTO E ASSENTAMENTO. AF_01/2021</v>
          </cell>
          <cell r="D62" t="str">
            <v>M</v>
          </cell>
          <cell r="G62">
            <v>89.35</v>
          </cell>
        </row>
        <row r="63">
          <cell r="B63" t="str">
            <v>90702</v>
          </cell>
          <cell r="C63" t="str">
            <v>TUBO DE PVC CORRUGADO DE DUPLA PAREDE PARA REDE COLETORA DE ESGOTO, DN 200 MM, JUNTA ELÁSTICA - FORNECIMENTO E ASSENTAMENTO. AF_01/2021</v>
          </cell>
          <cell r="D63" t="str">
            <v>M</v>
          </cell>
          <cell r="G63">
            <v>149.07</v>
          </cell>
        </row>
        <row r="64">
          <cell r="B64" t="str">
            <v>90703</v>
          </cell>
          <cell r="C64" t="str">
            <v>TUBO DE PVC CORRUGADO DE DUPLA PAREDE PARA REDE COLETORA DE ESGOTO, DN 250 MM, JUNTA ELÁSTICA - FORNECIMENTO E ASSENTAMENTO. AF_01/2021</v>
          </cell>
          <cell r="D64" t="str">
            <v>M</v>
          </cell>
          <cell r="G64">
            <v>234.18</v>
          </cell>
        </row>
        <row r="65">
          <cell r="B65" t="str">
            <v>90704</v>
          </cell>
          <cell r="C65" t="str">
            <v>TUBO DE PVC CORRUGADO DE DUPLA PAREDE PARA REDE COLETORA DE ESGOTO, DN 300 MM, JUNTA ELÁSTICA - FORNECIMENTO E ASSENTAMENTO. AF_01/2021</v>
          </cell>
          <cell r="D65" t="str">
            <v>M</v>
          </cell>
          <cell r="G65">
            <v>348.29</v>
          </cell>
        </row>
        <row r="66">
          <cell r="B66" t="str">
            <v>90705</v>
          </cell>
          <cell r="C66" t="str">
            <v>TUBO DE PVC CORRUGADO DE DUPLA PAREDE PARA REDE COLETORA DE ESGOTO, DN 350 MM, JUNTA ELÁSTICA - FORNECIMENTO E ASSENTAMENTO. AF_01/2021</v>
          </cell>
          <cell r="D66" t="str">
            <v>M</v>
          </cell>
          <cell r="G66">
            <v>457.14</v>
          </cell>
        </row>
        <row r="67">
          <cell r="B67" t="str">
            <v>90706</v>
          </cell>
          <cell r="C67" t="str">
            <v>TUBO DE PVC CORRUGADO DE DUPLA PAREDE PARA REDE COLETORA DE ESGOTO, DN 400 MM, JUNTA ELÁSTICA - FORNECIMENTO E ASSENTAMENTO. AF_01/2021</v>
          </cell>
          <cell r="D67" t="str">
            <v>M</v>
          </cell>
          <cell r="G67">
            <v>606.11</v>
          </cell>
        </row>
        <row r="68">
          <cell r="B68" t="str">
            <v>90708</v>
          </cell>
          <cell r="C68" t="str">
            <v>TUBO DE PEAD CORRUGADO DE DUPLA PAREDE PARA REDE COLETORA DE ESGOTO, DN 600 MM, JUNTA ELÁSTICA INTEGRADA - FORNECIMENTO E ASSENTAMENTO. AF_01/2021</v>
          </cell>
          <cell r="D68" t="str">
            <v>M</v>
          </cell>
          <cell r="G68">
            <v>855.31</v>
          </cell>
        </row>
        <row r="69">
          <cell r="B69" t="str">
            <v>90724</v>
          </cell>
          <cell r="C69" t="str">
            <v>JUNTA ARGAMASSADA ENTRE TUBO DN 100 MM E O POÇO DE VISITA/ CAIXA DE CONCRETO OU ALVENARIA EM REDES DE ESGOTO. AF_01/2021</v>
          </cell>
          <cell r="D69" t="str">
            <v>UND</v>
          </cell>
          <cell r="G69">
            <v>21.77</v>
          </cell>
        </row>
        <row r="70">
          <cell r="B70" t="str">
            <v>90725</v>
          </cell>
          <cell r="C70" t="str">
            <v>JUNTA ARGAMASSADA ENTRE TUBO DN 150 MM E O POÇO DE VISITA/ CAIXA DE CONCRETO OU ALVENARIA EM REDES DE ESGOTO. AF_01/2021</v>
          </cell>
          <cell r="D70" t="str">
            <v>UND</v>
          </cell>
          <cell r="G70">
            <v>26.79</v>
          </cell>
        </row>
        <row r="71">
          <cell r="B71" t="str">
            <v>90726</v>
          </cell>
          <cell r="C71" t="str">
            <v>JUNTA ARGAMASSADA ENTRE TUBO DN 200 MM E O POÇO/ CAIXA DE CONCRETO OU ALVENARIA EM REDES DE ESGOTO. AF_01/2021</v>
          </cell>
          <cell r="D71" t="str">
            <v>UND</v>
          </cell>
          <cell r="G71">
            <v>31.87</v>
          </cell>
        </row>
        <row r="72">
          <cell r="B72" t="str">
            <v>90727</v>
          </cell>
          <cell r="C72" t="str">
            <v>JUNTA ARGAMASSADA ENTRE TUBO DN 250 MM E O POÇO DE VISITA/ CAIXA DE CONCRETO OU ALVENARIA EM REDES DE ESGOTO. AF_01/2021</v>
          </cell>
          <cell r="D72" t="str">
            <v>UND</v>
          </cell>
          <cell r="G72">
            <v>36.880000000000003</v>
          </cell>
        </row>
        <row r="73">
          <cell r="B73" t="str">
            <v>90728</v>
          </cell>
          <cell r="C73" t="str">
            <v>JUNTA ARGAMASSADA ENTRE TUBO DN 300 MM E O POÇO DE VISITA/ CAIXA DE CONCRETO OU ALVENARIA EM REDES DE ESGOTO. AF_01/2021</v>
          </cell>
          <cell r="D73" t="str">
            <v>UND</v>
          </cell>
          <cell r="G73">
            <v>41.9</v>
          </cell>
        </row>
        <row r="74">
          <cell r="B74" t="str">
            <v>90729</v>
          </cell>
          <cell r="C74" t="str">
            <v>JUNTA ARGAMASSADA ENTRE TUBO DN 350 MM E O POÇO DE VISITA/ CAIXA DE CONCRETO OU ALVENARIA EM REDES DE ESGOTO. AF_01/2021</v>
          </cell>
          <cell r="D74" t="str">
            <v>UND</v>
          </cell>
          <cell r="G74">
            <v>46.92</v>
          </cell>
        </row>
        <row r="75">
          <cell r="B75" t="str">
            <v>90730</v>
          </cell>
          <cell r="C75" t="str">
            <v>JUNTA ARGAMASSADA ENTRE TUBO DN 400 MM E O POÇO DE VISITA/ CAIXA DE CONCRETO OU ALVENARIA EM REDES DE ESGOTO. AF_01/2021</v>
          </cell>
          <cell r="D75" t="str">
            <v>UND</v>
          </cell>
          <cell r="G75">
            <v>51.94</v>
          </cell>
        </row>
        <row r="76">
          <cell r="B76" t="str">
            <v>90731</v>
          </cell>
          <cell r="C76" t="str">
            <v>JUNTA ARGAMASSADA ENTRE TUBO DN 450 MM E O POÇO DE VISITA/ CAIXA DE CONCRETO OU ALVENARIA EM REDES DE ESGOTO. AF_01/2021</v>
          </cell>
          <cell r="D76" t="str">
            <v>UND</v>
          </cell>
          <cell r="G76">
            <v>56.96</v>
          </cell>
        </row>
        <row r="77">
          <cell r="B77" t="str">
            <v>90732</v>
          </cell>
          <cell r="C77" t="str">
            <v>JUNTA ARGAMASSADA ENTRE TUBO DN 600 MM E O POÇO DE VISITA/ CAIXA DE CONCRETO OU ALVENARIA EM REDES DE ESGOTO. AF_01/2021</v>
          </cell>
          <cell r="D77" t="str">
            <v>UND</v>
          </cell>
          <cell r="G77">
            <v>72</v>
          </cell>
        </row>
        <row r="78">
          <cell r="B78" t="str">
            <v>90733</v>
          </cell>
          <cell r="C78" t="str">
            <v>ASSENTAMENTO DE TUBO DE PVC PARA REDE COLETORA DE ESGOTO DE PAREDE MACIÇA, DN 100 MM, JUNTA ELÁSTICA (NÃO INCLUI FORNECIMENTO). AF_01/2021</v>
          </cell>
          <cell r="D78" t="str">
            <v>M</v>
          </cell>
          <cell r="G78">
            <v>3.06</v>
          </cell>
        </row>
        <row r="79">
          <cell r="B79" t="str">
            <v>90734</v>
          </cell>
          <cell r="C79" t="str">
            <v>ASSENTAMENTO DE TUBO DE PVC PARA REDE COLETORA DE ESGOTO DE PAREDE MACIÇA, DN 150 MM, JUNTA ELÁSTICA,  (NÃO INCLUI FORNECIMENTO). AF_01/2021</v>
          </cell>
          <cell r="D79" t="str">
            <v>M</v>
          </cell>
          <cell r="G79">
            <v>3.63</v>
          </cell>
        </row>
        <row r="80">
          <cell r="B80" t="str">
            <v>90735</v>
          </cell>
          <cell r="C80" t="str">
            <v>ASSENTAMENTO DE TUBO DE PVC PARA REDE COLETORA DE ESGOTO DE PAREDE MACIÇA, DN 200 MM, JUNTA ELÁSTICA (NÃO INCLUI FORNECIMENTO). AF_01/2021</v>
          </cell>
          <cell r="D80" t="str">
            <v>M</v>
          </cell>
          <cell r="G80">
            <v>4.1900000000000004</v>
          </cell>
        </row>
        <row r="81">
          <cell r="B81" t="str">
            <v>90736</v>
          </cell>
          <cell r="C81" t="str">
            <v>ASSENTAMENTO DE TUBO DE PVC PARA REDE COLETORA DE ESGOTO DE PAREDE MACIÇA, DN 250 MM, JUNTA ELÁSTICA (NÃO INCLUI FORNECIMENTO). AF_01/2021</v>
          </cell>
          <cell r="D81" t="str">
            <v>M</v>
          </cell>
          <cell r="G81">
            <v>4.76</v>
          </cell>
        </row>
        <row r="82">
          <cell r="B82" t="str">
            <v>90737</v>
          </cell>
          <cell r="C82" t="str">
            <v>ASSENTAMENTO DE TUBO DE PVC PARA REDE COLETORA DE ESGOTO DE PAREDE MACIÇA, DN 300 MM, JUNTA ELÁSTICA  (NÃO INCLUI FORNECIMENTO). AF_01/2021</v>
          </cell>
          <cell r="D82" t="str">
            <v>M</v>
          </cell>
          <cell r="G82">
            <v>5.33</v>
          </cell>
        </row>
        <row r="83">
          <cell r="B83" t="str">
            <v>90738</v>
          </cell>
          <cell r="C83" t="str">
            <v>ASSENTAMENTO DE TUBO DE PVC PARA REDE COLETORA DE ESGOTO DE PAREDE MACIÇA, DN 350 MM, JUNTA ELÁSTICA (NÃO INCLUI FORNECIMENTO). AF_01/2021</v>
          </cell>
          <cell r="D83" t="str">
            <v>M</v>
          </cell>
          <cell r="G83">
            <v>5.89</v>
          </cell>
        </row>
        <row r="84">
          <cell r="B84" t="str">
            <v>90739</v>
          </cell>
          <cell r="C84" t="str">
            <v>ASSENTAMENTO DE TUBO DE PVC PARA REDE COLETORA DE ESGOTO DE PAREDE MACIÇA, DN 400 MM, JUNTA ELÁSTICA (NÃO INCLUI FORNECIMENTO). AF_01/2021</v>
          </cell>
          <cell r="D84" t="str">
            <v>M</v>
          </cell>
          <cell r="G84">
            <v>8.91</v>
          </cell>
        </row>
        <row r="85">
          <cell r="B85" t="str">
            <v>90740</v>
          </cell>
          <cell r="C85" t="str">
            <v>ASSENTAMENTO DE TUBO DE PVC CORRUGADO DE DUPLA PAREDE PARA REDE COLETORA DE ESGOTO, DN 150 MM, JUNTA ELÁSTICA (NÃO INCLUI FORNECIMENTO). AF_01/2021</v>
          </cell>
          <cell r="D85" t="str">
            <v>M</v>
          </cell>
          <cell r="G85">
            <v>4.04</v>
          </cell>
        </row>
        <row r="86">
          <cell r="B86" t="str">
            <v>90741</v>
          </cell>
          <cell r="C86" t="str">
            <v>ASSENTAMENTO DE TUBO DE PVC CORRUGADO DE DUPLA PAREDE PARA REDE COLETORA DE ESGOTO, DN 200 MM, JUNTA ELÁSTICA (NÃO INCLUI FORNECIMENTO). AF_01/2021</v>
          </cell>
          <cell r="D86" t="str">
            <v>M</v>
          </cell>
          <cell r="G86">
            <v>4.6100000000000003</v>
          </cell>
        </row>
        <row r="87">
          <cell r="B87" t="str">
            <v>90742</v>
          </cell>
          <cell r="C87" t="str">
            <v>ASSENTAMENTO DE TUBO DE PVC CORRUGADO DE DUPLA PAREDE PARA REDE COLETORA DE ESGOTO, DN 250 MM, JUNTA ELÁSTICA (NÃO INCLUI FORNECIMENTO). AF_01/2021</v>
          </cell>
          <cell r="D87" t="str">
            <v>M</v>
          </cell>
          <cell r="G87">
            <v>5.18</v>
          </cell>
        </row>
        <row r="88">
          <cell r="B88" t="str">
            <v>90743</v>
          </cell>
          <cell r="C88" t="str">
            <v>ASSENTAMENTO DE TUBO DE PVC CORRUGADO DE DUPLA PAREDE PARA REDE COLETORA DE ESGOTO, DN 300 MM, JUNTA ELÁSTICA (NÃO INCLUI FORNECIMENTO). AF_01/2021</v>
          </cell>
          <cell r="D88" t="str">
            <v>M</v>
          </cell>
          <cell r="G88">
            <v>5.74</v>
          </cell>
        </row>
        <row r="89">
          <cell r="B89" t="str">
            <v>90744</v>
          </cell>
          <cell r="C89" t="str">
            <v>ASSENTAMENTO DE TUBO DE PVC CORRUGADO DE DUPLA PAREDE PARA REDE COLETORA DE ESGOTO, DN 350 MM, JUNTA ELÁSTICA (NÃO INCLUI FORNECIMENTO). AF_01/2021</v>
          </cell>
          <cell r="D89" t="str">
            <v>M</v>
          </cell>
          <cell r="G89">
            <v>6.3</v>
          </cell>
        </row>
        <row r="90">
          <cell r="B90" t="str">
            <v>90745</v>
          </cell>
          <cell r="C90" t="str">
            <v>ASSENTAMENTO DE TUBO DE PVC CORRUGADO DE DUPLA PAREDE PARA REDE COLETORA DE ESGOTO, DN 400 MM, JUNTA ELÁSTICA  (NÃO INCLUI FORNECIMENTO). AF_01/2021</v>
          </cell>
          <cell r="D90" t="str">
            <v>M</v>
          </cell>
          <cell r="G90">
            <v>9.9499999999999993</v>
          </cell>
        </row>
        <row r="91">
          <cell r="B91" t="str">
            <v>90746</v>
          </cell>
          <cell r="C91" t="str">
            <v>ASSENTAMENTO DE TUBO DE PEAD CORRUGADO DE DUPLA PAREDE PARA REDE COLETORA DE ESGOTO, DN 450 MM, JUNTA ELÁSTICA INTEGRADA (NÃO INCLUI FORNECIMENTO). AF_01/2021</v>
          </cell>
          <cell r="D91" t="str">
            <v>M</v>
          </cell>
          <cell r="G91">
            <v>3.31</v>
          </cell>
        </row>
        <row r="92">
          <cell r="B92" t="str">
            <v>90747</v>
          </cell>
          <cell r="C92" t="str">
            <v>ASSENTAMENTO DE TUBO DE PEAD CORRUGADO DE DUPLA PAREDE PARA REDE COLETORA DE ESGOTO, DN 600 MM, JUNTA ELÁSTICA INTEGRADA (NÃO INCLUI FORNECIMENTO). AF_01/2021</v>
          </cell>
          <cell r="D92" t="str">
            <v>M</v>
          </cell>
          <cell r="G92">
            <v>16.440000000000001</v>
          </cell>
        </row>
        <row r="93">
          <cell r="B93" t="str">
            <v>94869</v>
          </cell>
          <cell r="C93" t="str">
            <v>TUBO DE PEAD CORRUGADO DE DUPLA PAREDE PARA REDE COLETORA DE ESGOTO, DN 250 MM, JUNTA ELÁSTICA INTEGRADA - FORNECIMENTO E ASSENTAMENTO. AF_01/2021</v>
          </cell>
          <cell r="D93" t="str">
            <v>M</v>
          </cell>
          <cell r="G93">
            <v>150.97</v>
          </cell>
        </row>
        <row r="94">
          <cell r="B94" t="str">
            <v>94870</v>
          </cell>
          <cell r="C94" t="str">
            <v>ASSENTAMENTO DE TUBO DE PEAD CORRUGADO DE DUPLA PAREDE PARA REDE COLETORA DE ESGOTO, DN 250 MM, JUNTA ELÁSTICA INTEGRADA (NÃO INCLUI FORNECIMENTO). AF_01/2021</v>
          </cell>
          <cell r="D94" t="str">
            <v>M</v>
          </cell>
          <cell r="G94">
            <v>1.83</v>
          </cell>
        </row>
        <row r="95">
          <cell r="B95" t="str">
            <v>94871</v>
          </cell>
          <cell r="C95" t="str">
            <v>TUBO DE PEAD CORRUGADO DE DUPLA PAREDE PARA REDE COLETORA DE ESGOTO, DN 300 MM, JUNTA ELÁSTICA INTEGRADA - FORNECIMENTO E ASSENTAMENTO. AF_01/2021</v>
          </cell>
          <cell r="D95" t="str">
            <v>M</v>
          </cell>
          <cell r="G95">
            <v>236.2</v>
          </cell>
        </row>
        <row r="96">
          <cell r="B96" t="str">
            <v>94872</v>
          </cell>
          <cell r="C96" t="str">
            <v>ASSENTAMENTO DE TUBO DE PEAD CORRUGADO DE DUPLA PAREDE PARA REDE COLETORA DE ESGOTO, DN 300 MM, JUNTA ELÁSTICA INTEGRADA  (NÃO INCLUI FORNECIMENTO). AF_01/2021</v>
          </cell>
          <cell r="D96" t="str">
            <v>M</v>
          </cell>
          <cell r="G96">
            <v>2.5499999999999998</v>
          </cell>
        </row>
        <row r="97">
          <cell r="B97" t="str">
            <v>94875</v>
          </cell>
          <cell r="C97" t="str">
            <v>TUBO DE PEAD CORRUGADO DE DUPLA PAREDE PARA REDE COLETORA DE ESGOTO, DN 800 MM, JUNTA ELÁSTICA INTEGRADA - FORNECIMENTO E ASSENTAMENTO. AF_01/2021</v>
          </cell>
          <cell r="D97" t="str">
            <v>M</v>
          </cell>
          <cell r="G97">
            <v>1389.12</v>
          </cell>
        </row>
        <row r="98">
          <cell r="B98" t="str">
            <v>94876</v>
          </cell>
          <cell r="C98" t="str">
            <v>ASSENTAMENTO DE TUBO DE PEAD CORRUGADO DE DUPLA PAREDE PARA REDE COLETORA DE ESGOTO, DN 800 MM, JUNTA ELÁSTICA INTEGRADA  (NÃO INCLUI FORNECIMENTO). AF_01/2021</v>
          </cell>
          <cell r="D98" t="str">
            <v>M</v>
          </cell>
          <cell r="G98">
            <v>27.73</v>
          </cell>
        </row>
        <row r="99">
          <cell r="B99" t="str">
            <v>94878</v>
          </cell>
          <cell r="C99" t="str">
            <v>ASSENTAMENTO DE TUBO DE PEAD CORRUGADO DE DUPLA PAREDE PARA REDE COLETORA DE ESGOTO, DN 900 MM, JUNTA ELÁSTICA INTEGRADA (NÃO INCLUI FORNECIMENTO). AF_01/2021</v>
          </cell>
          <cell r="D99" t="str">
            <v>M</v>
          </cell>
          <cell r="G99">
            <v>32.06</v>
          </cell>
        </row>
        <row r="100">
          <cell r="B100" t="str">
            <v>94879</v>
          </cell>
          <cell r="C100" t="str">
            <v>TUBO DE PEAD CORRUGADO DE DUPLA PAREDE PARA REDE COLETORA DE ESGOTO, DN 1000 MM, JUNTA ELÁSTICA INTEGRADA - FORNECIMENTO E ASSENTAMENTO. AF_01/2021</v>
          </cell>
          <cell r="D100" t="str">
            <v>M</v>
          </cell>
          <cell r="G100">
            <v>2138.65</v>
          </cell>
        </row>
        <row r="101">
          <cell r="B101" t="str">
            <v>94880</v>
          </cell>
          <cell r="C101" t="str">
            <v>ASSENTAMENTO DE TUBO DE PEAD CORRUGADO DE DUPLA PAREDE PARA REDE COLETORA DE ESGOTO, DN 1000 MM, JUNTA ELÁSTICA INTEGRADA (NÃO INCLUI FORNECIMENTO). AF_01/2021</v>
          </cell>
          <cell r="D101" t="str">
            <v>M</v>
          </cell>
          <cell r="G101">
            <v>41.45</v>
          </cell>
        </row>
        <row r="102">
          <cell r="B102" t="str">
            <v>94881</v>
          </cell>
          <cell r="C102" t="str">
            <v>TUBO DE PEAD CORRUGADO DE DUPLA PAREDE PARA REDE COLETORA DE ESGOTO, DN 1200 MM, JUNTA ELÁSTICA INTEGRADA - FORNECIMENTO E ASSENTAMENTO. AF_01/2021</v>
          </cell>
          <cell r="D102" t="str">
            <v>M</v>
          </cell>
          <cell r="G102">
            <v>2946.58</v>
          </cell>
        </row>
        <row r="103">
          <cell r="B103" t="str">
            <v>94882</v>
          </cell>
          <cell r="C103" t="str">
            <v>ASSENTAMENTO DE TUBO DE PEAD CORRUGADO DE DUPLA PAREDE PARA REDE COLETORA DE ESGOTO, DN 1200 MM, JUNTA ELÁSTICA INTEGRADA (NÃO INCLUI FORNECIMENTO). AF_01/2021</v>
          </cell>
          <cell r="D103" t="str">
            <v>M</v>
          </cell>
          <cell r="G103">
            <v>48.11</v>
          </cell>
        </row>
        <row r="104">
          <cell r="B104" t="str">
            <v>94884</v>
          </cell>
          <cell r="C104" t="str">
            <v>ASSENTAMENTO DE TUBO DE PEAD CORRUGADO DE DUPLA PAREDE PARA REDE COLETORA DE ESGOTO, DN 1500 MM, JUNTA ELÁSTICA INTEGRADA (NÃO INCLUI FORNECIMENTO). AF_01/2021</v>
          </cell>
          <cell r="D104" t="str">
            <v>M</v>
          </cell>
          <cell r="G104">
            <v>61.62</v>
          </cell>
        </row>
        <row r="105">
          <cell r="B105" t="str">
            <v>97121</v>
          </cell>
          <cell r="C105" t="str">
            <v>ASSENTAMENTO DE TUBO DE PVC PBA PARA REDE DE ÁGUA, DN 50 MM, JUNTA ELÁSTICA INTEGRADA, INSTALADO EM LOCAL COM NÍVEL ALTO DE INTERFERÊNCIAS (NÃO INCLUI FORNECIMENTO). AF_11/2017</v>
          </cell>
          <cell r="D105" t="str">
            <v>M</v>
          </cell>
          <cell r="G105">
            <v>1.84</v>
          </cell>
        </row>
        <row r="106">
          <cell r="B106" t="str">
            <v>97122</v>
          </cell>
          <cell r="C106" t="str">
            <v>ASSENTAMENTO DE TUBO DE PVC PBA PARA REDE DE ÁGUA, DN 75 MM, JUNTA ELÁSTICA INTEGRADA, INSTALADO EM LOCAL COM NÍVEL ALTO DE INTERFERÊNCIAS (NÃO INCLUI FORNECIMENTO). AF_11/2017</v>
          </cell>
          <cell r="D106" t="str">
            <v>M</v>
          </cell>
          <cell r="G106">
            <v>2.57</v>
          </cell>
        </row>
        <row r="107">
          <cell r="B107" t="str">
            <v>97123</v>
          </cell>
          <cell r="C107" t="str">
            <v>ASSENTAMENTO DE TUBO DE PVC PBA PARA REDE DE ÁGUA, DN 100 MM, JUNTA ELÁSTICA INTEGRADA, INSTALADO EM LOCAL COM NÍVEL ALTO DE INTERFERÊNCIAS (NÃO INCLUI FORNECIMENTO). AF_11/2017</v>
          </cell>
          <cell r="D107" t="str">
            <v>M</v>
          </cell>
          <cell r="G107">
            <v>3.26</v>
          </cell>
        </row>
        <row r="108">
          <cell r="B108" t="str">
            <v>97124</v>
          </cell>
          <cell r="C108" t="str">
            <v>ASSENTAMENTO DE TUBO DE PVC PBA PARA REDE DE ÁGUA, DN 50 MM, JUNTA ELÁSTICA INTEGRADA, INSTALADO EM LOCAL COM NÍVEL BAIXO DE INTERFERÊNCIAS (NÃO INCLUI FORNECIMENTO). AF_11/2017</v>
          </cell>
          <cell r="D108" t="str">
            <v>M</v>
          </cell>
          <cell r="G108">
            <v>0.81</v>
          </cell>
        </row>
        <row r="109">
          <cell r="B109" t="str">
            <v>97125</v>
          </cell>
          <cell r="C109" t="str">
            <v>ASSENTAMENTO DE TUBO DE PVC PBA PARA REDE DE ÁGUA, DN 75 MM, JUNTA ELÁSTICA INTEGRADA, INSTALADO EM LOCAL COM NÍVEL BAIXO DE INTERFERÊNCIAS (NÃO INCLUI FORNECIMENTO). AF_11/2017</v>
          </cell>
          <cell r="D109" t="str">
            <v>M</v>
          </cell>
          <cell r="G109">
            <v>1.17</v>
          </cell>
        </row>
        <row r="110">
          <cell r="B110" t="str">
            <v>97126</v>
          </cell>
          <cell r="C110" t="str">
            <v>ASSENTAMENTO DE TUBO DE PVC PBA PARA REDE DE ÁGUA, DN 100 MM, JUNTA ELÁSTICA INTEGRADA, INSTALADO EM LOCAL COM NÍVEL BAIXO DE INTERFERÊNCIAS (NÃO INCLUI FORNECIMENTO). AF_11/2017</v>
          </cell>
          <cell r="D110" t="str">
            <v>M</v>
          </cell>
          <cell r="G110">
            <v>1.49</v>
          </cell>
        </row>
        <row r="111">
          <cell r="B111" t="str">
            <v>102264</v>
          </cell>
          <cell r="C111" t="str">
            <v>TUBO DE PVC BRANCO PARA REDE COLETORA DE ESGOTO CONDOMINIAL DE PAREDE MACIÇA, DN 100 MM, JUNTA ELÁSTICA - FORNECIMENTO E ASSENTAMENTO. AF_01/2021</v>
          </cell>
          <cell r="D111" t="str">
            <v>M</v>
          </cell>
          <cell r="G111">
            <v>24.95</v>
          </cell>
        </row>
        <row r="112">
          <cell r="B112" t="str">
            <v>102265</v>
          </cell>
          <cell r="C112" t="str">
            <v>JUNTA ARGAMASSADA ENTRE TUBO DN 800 MM E O POÇO DE VISITA/ CAIXA DE CONCRETO OU ALVENARIA EM REDES DE ESGOTO. AF_01/2021</v>
          </cell>
          <cell r="D112" t="str">
            <v>UND</v>
          </cell>
          <cell r="G112">
            <v>92.08</v>
          </cell>
        </row>
        <row r="113">
          <cell r="B113" t="str">
            <v>102266</v>
          </cell>
          <cell r="C113" t="str">
            <v>JUNTA ARGAMASSADA ENTRE TUBO DN 900 MM E O POÇO DE VISITA/ CAIXA DE CONCRETO OU ALVENARIA EM REDES DE ESGOTO. AF_01/2021</v>
          </cell>
          <cell r="D113" t="str">
            <v>UND</v>
          </cell>
          <cell r="G113">
            <v>102.11</v>
          </cell>
        </row>
        <row r="114">
          <cell r="B114" t="str">
            <v>102267</v>
          </cell>
          <cell r="C114" t="str">
            <v>JUNTA ARGAMASSADA ENTRE TUBO DN 1000 MM E O POÇO DE VISITA/ CAIXA DE CONCRETO OU ALVENARIA EM REDES DE ESGOTO. AF_01/2021</v>
          </cell>
          <cell r="D114" t="str">
            <v>UND</v>
          </cell>
          <cell r="G114">
            <v>117.22</v>
          </cell>
        </row>
        <row r="115">
          <cell r="B115" t="str">
            <v>102268</v>
          </cell>
          <cell r="C115" t="str">
            <v>JUNTA ARGAMASSADA ENTRE TUBO DN 1200 MM E O POÇO DE VISITA/ CAIXA DE CONCRETO OU ALVENARIA EM REDES DE ESGOTO. AF_01/2021</v>
          </cell>
          <cell r="D115" t="str">
            <v>UND</v>
          </cell>
          <cell r="G115">
            <v>132.28</v>
          </cell>
        </row>
        <row r="116">
          <cell r="B116" t="str">
            <v>102269</v>
          </cell>
          <cell r="C116" t="str">
            <v>JUNTA ARGAMASSADA ENTRE TUBO DN 1500 MM E O POÇO DE VISITA/ CAIXA DE CONCRETO OU ALVENARIA EM REDES DE ESGOTO. AF_01/2021</v>
          </cell>
          <cell r="D116" t="str">
            <v>UND</v>
          </cell>
          <cell r="G116">
            <v>162.38999999999999</v>
          </cell>
        </row>
        <row r="117">
          <cell r="B117" t="str">
            <v>92833</v>
          </cell>
          <cell r="C117" t="str">
            <v>TUBO DE CONCRETO PARA REDES COLETORAS DE ESGOTO SANITÁRIO, DIÂMETRO DE 300 MM, JUNTA ELÁSTICA, INSTALADO EM LOCAL COM BAIXO NÍVEL DE INTERFERÊNCIAS - FORNECIMENTO E ASSENTAMENTO. AF_12/2015</v>
          </cell>
          <cell r="D117" t="str">
            <v>M</v>
          </cell>
          <cell r="G117">
            <v>190.94</v>
          </cell>
        </row>
        <row r="118">
          <cell r="B118" t="str">
            <v>92834</v>
          </cell>
          <cell r="C118" t="str">
            <v>ASSENTAMENTO DE TUBO DE CONCRETO PARA REDES COLETORAS DE ESGOTO SANITÁRIO, DIÂMETRO DE 300 MM, JUNTA ELÁSTICA, INSTALADO EM LOCAL COM BAIXO NÍVEL DE INTERFERÊNCIAS (NÃO INCLUI FORNECIMENTO). AF_12/2015</v>
          </cell>
          <cell r="D118" t="str">
            <v>M</v>
          </cell>
          <cell r="G118">
            <v>8.85</v>
          </cell>
        </row>
        <row r="119">
          <cell r="B119" t="str">
            <v>92835</v>
          </cell>
          <cell r="C119" t="str">
            <v>TUBO DE CONCRETO PARA REDES COLETORAS DE ESGOTO SANITÁRIO, DIÂMETRO DE 400 MM, JUNTA ELÁSTICA, INSTALADO EM LOCAL COM BAIXO NÍVEL DE INTERFERÊNCIAS - FORNECIMENTO E ASSENTAMENTO. AF_12/2015</v>
          </cell>
          <cell r="D119" t="str">
            <v>M</v>
          </cell>
          <cell r="G119">
            <v>200.18</v>
          </cell>
        </row>
        <row r="120">
          <cell r="B120" t="str">
            <v>92836</v>
          </cell>
          <cell r="C120" t="str">
            <v>ASSENTAMENTO DE TUBO DE CONCRETO PARA REDES COLETORAS DE ESGOTO SANITÁRIO, DIÂMETRO DE 400 MM, JUNTA ELÁSTICA, INSTALADO EM LOCAL COM BAIXO NÍVEL DE INTERFERÊNCIAS (NÃO INCLUI FORNECIMENTO). AF_12/2015</v>
          </cell>
          <cell r="D120" t="str">
            <v>M</v>
          </cell>
          <cell r="G120">
            <v>11.29</v>
          </cell>
        </row>
        <row r="121">
          <cell r="B121" t="str">
            <v>92837</v>
          </cell>
          <cell r="C121" t="str">
            <v>TUBO DE CONCRETO PARA REDES COLETORAS DE ESGOTO SANITÁRIO, DIÂMETRO DE 500 MM, JUNTA ELÁSTICA, INSTALADO EM LOCAL COM BAIXO NÍVEL DE INTERFERÊNCIAS - FORNECIMENTO E ASSENTAMENTO. AF_12/2015</v>
          </cell>
          <cell r="D121" t="str">
            <v>M</v>
          </cell>
          <cell r="G121">
            <v>353.07</v>
          </cell>
        </row>
        <row r="122">
          <cell r="B122" t="str">
            <v>92838</v>
          </cell>
          <cell r="C122" t="str">
            <v>ASSENTAMENTO DE TUBO DE CONCRETO PARA REDES COLETORAS DE ESGOTO SANITÁRIO, DIÂMETRO DE 500 MM, JUNTA ELÁSTICA, INSTALADO EM LOCAL COM BAIXO NÍVEL DE INTERFERÊNCIAS (NÃO INCLUI FORNECIMENTO). AF_12/2015</v>
          </cell>
          <cell r="D122" t="str">
            <v>M</v>
          </cell>
          <cell r="G122">
            <v>13.55</v>
          </cell>
        </row>
        <row r="123">
          <cell r="B123" t="str">
            <v>92839</v>
          </cell>
          <cell r="C123" t="str">
            <v>TUBO DE CONCRETO PARA REDES COLETORAS DE ESGOTO SANITÁRIO, DIÂMETRO DE 600 MM, JUNTA ELÁSTICA, INSTALADO EM LOCAL COM BAIXO NÍVEL DE INTERFERÊNCIAS - FORNECIMENTO E ASSENTAMENTO. AF_12/2015</v>
          </cell>
          <cell r="D123" t="str">
            <v>M</v>
          </cell>
          <cell r="G123">
            <v>431.92</v>
          </cell>
        </row>
        <row r="124">
          <cell r="B124" t="str">
            <v>92840</v>
          </cell>
          <cell r="C124" t="str">
            <v>ASSENTAMENTO DE TUBO DE CONCRETO PARA REDES COLETORAS DE ESGOTO SANITÁRIO, DIÂMETRO DE 600 MM, JUNTA ELÁSTICA, INSTALADO EM LOCAL COM BAIXO NÍVEL DE INTERFERÊNCIAS (NÃO INCLUI FORNECIMENTO). AF_12/2015</v>
          </cell>
          <cell r="D124" t="str">
            <v>M</v>
          </cell>
          <cell r="G124">
            <v>16.059999999999999</v>
          </cell>
        </row>
        <row r="125">
          <cell r="B125" t="str">
            <v>92841</v>
          </cell>
          <cell r="C125" t="str">
            <v>TUBO DE CONCRETO PARA REDES COLETORAS DE ESGOTO SANITÁRIO, DIÂMETRO DE 700 MM, JUNTA ELÁSTICA, INSTALADO EM LOCAL COM BAIXO NÍVEL DE INTERFERÊNCIAS - FORNECIMENTO E ASSENTAMENTO. AF_12/2015</v>
          </cell>
          <cell r="D125" t="str">
            <v>M</v>
          </cell>
          <cell r="G125">
            <v>562.73</v>
          </cell>
        </row>
        <row r="126">
          <cell r="B126" t="str">
            <v>92842</v>
          </cell>
          <cell r="C126" t="str">
            <v>ASSENTAMENTO DE TUBO DE CONCRETO PARA REDES COLETORAS DE ESGOTO SANITÁRIO, DIÂMETRO DE 700 MM, JUNTA ELÁSTICA, INSTALADO EM LOCAL COM BAIXO NÍVEL DE INTERFERÊNCIAS (NÃO INCLUI FORNECIMENTO). AF_12/2015</v>
          </cell>
          <cell r="D126" t="str">
            <v>M</v>
          </cell>
          <cell r="G126">
            <v>18.329999999999998</v>
          </cell>
        </row>
        <row r="127">
          <cell r="B127" t="str">
            <v>92843</v>
          </cell>
          <cell r="C127" t="str">
            <v>TUBO DE CONCRETO PARA REDES COLETORAS DE ESGOTO SANITÁRIO, DIÂMETRO DE 800 MM, JUNTA ELÁSTICA, INSTALADO EM LOCAL COM BAIXO NÍVEL DE INTERFERÊNCIAS - FORNECIMENTO E ASSENTAMENTO. AF_12/2015</v>
          </cell>
          <cell r="D127" t="str">
            <v>M</v>
          </cell>
          <cell r="G127">
            <v>583.39</v>
          </cell>
        </row>
        <row r="128">
          <cell r="B128" t="str">
            <v>92844</v>
          </cell>
          <cell r="C128" t="str">
            <v>ASSENTAMENTO DE TUBO DE CONCRETO PARA REDES COLETORAS DE ESGOTO SANITÁRIO, DIÂMETRO DE 800 MM, JUNTA ELÁSTICA, INSTALADO EM LOCAL COM BAIXO NÍVEL DE INTERFERÊNCIAS (NÃO INCLUI FORNECIMENTO). AF_12/2015</v>
          </cell>
          <cell r="D128" t="str">
            <v>M</v>
          </cell>
          <cell r="G128">
            <v>20.85</v>
          </cell>
        </row>
        <row r="129">
          <cell r="B129" t="str">
            <v>92845</v>
          </cell>
          <cell r="C129" t="str">
            <v>TUBO DE CONCRETO PARA REDES COLETORAS DE ESGOTO SANITÁRIO, DIÂMETRO DE 900 MM, JUNTA ELÁSTICA, INSTALADO EM LOCAL COM BAIXO NÍVEL DE INTERFERÊNCIAS - FORNECIMENTO E ASSENTAMENTO. AF_12/2015</v>
          </cell>
          <cell r="D129" t="str">
            <v>M</v>
          </cell>
          <cell r="G129">
            <v>863.28</v>
          </cell>
        </row>
        <row r="130">
          <cell r="B130" t="str">
            <v>92846</v>
          </cell>
          <cell r="C130" t="str">
            <v>ASSENTAMENTO DE TUBO DE CONCRETO PARA REDES COLETORAS DE ESGOTO SANITÁRIO, DIÂMETRO DE 900 MM, JUNTA ELÁSTICA, INSTALADO EM LOCAL COM BAIXO NÍVEL DE INTERFERÊNCIAS (NÃO INCLUI FORNECIMENTO). AF_12/2015</v>
          </cell>
          <cell r="D130" t="str">
            <v>M</v>
          </cell>
          <cell r="G130">
            <v>23.1</v>
          </cell>
        </row>
        <row r="131">
          <cell r="B131" t="str">
            <v>92847</v>
          </cell>
          <cell r="C131" t="str">
            <v>TUBO DE CONCRETO PARA REDES COLETORAS DE ESGOTO SANITÁRIO, DIÂMETRO DE 1000 MM, JUNTA ELÁSTICA, INSTALADO EM LOCAL COM BAIXO NÍVEL DE INTERFERÊNCIAS - FORNECIMENTO E ASSENTAMENTO. AF_12/2015</v>
          </cell>
          <cell r="D131" t="str">
            <v>M</v>
          </cell>
          <cell r="G131">
            <v>887.79</v>
          </cell>
        </row>
        <row r="132">
          <cell r="B132" t="str">
            <v>92848</v>
          </cell>
          <cell r="C132" t="str">
            <v>ASSENTAMENTO DE TUBO DE CONCRETO PARA REDES COLETORAS DE ESGOTO SANITÁRIO, DIÂMETRO DE 1000 MM, JUNTA ELÁSTICA, INSTALADO EM LOCAL COM BAIXO NÍVEL DE INTERFERÊNCIAS (NÃO INCLUI FORNECIMENTO). AF_12/2015</v>
          </cell>
          <cell r="D132" t="str">
            <v>M</v>
          </cell>
          <cell r="G132">
            <v>25.64</v>
          </cell>
        </row>
        <row r="133">
          <cell r="B133" t="str">
            <v>92849</v>
          </cell>
          <cell r="C133" t="str">
            <v>TUBO DE CONCRETO PARA REDES COLETORAS DE ESGOTO SANITÁRIO, DIÂMETRO DE 300 MM, JUNTA ELÁSTICA, INSTALADO EM LOCAL COM ALTO NÍVEL DE INTERFERÊNCIAS - FORNECIMENTO E ASSENTAMENTO. AF_12/2015</v>
          </cell>
          <cell r="D133" t="str">
            <v>M</v>
          </cell>
          <cell r="G133">
            <v>198.82</v>
          </cell>
        </row>
        <row r="134">
          <cell r="B134" t="str">
            <v>92850</v>
          </cell>
          <cell r="C134" t="str">
            <v>ASSENTAMENTO DE TUBO DE CONCRETO PARA REDES COLETORAS DE ESGOTO SANITÁRIO, DIÂMETRO DE 300 MM, JUNTA ELÁSTICA, INSTALADO EM LOCAL COM ALTO NÍVEL DE INTERFERÊNCIAS (NÃO INCLUI FORNECIMENTO). AF_12/2015</v>
          </cell>
          <cell r="D134" t="str">
            <v>M</v>
          </cell>
          <cell r="G134">
            <v>16.73</v>
          </cell>
        </row>
        <row r="135">
          <cell r="B135" t="str">
            <v>92851</v>
          </cell>
          <cell r="C135" t="str">
            <v>TUBO DE CONCRETO PARA REDES COLETORAS DE ESGOTO SANITÁRIO, DIÂMETRO DE 400 MM, JUNTA ELÁSTICA, INSTALADO EM LOCAL COM ALTO NÍVEL DE INTERFERÊNCIAS - FORNECIMENTO E ASSENTAMENTO. AF_12/2015</v>
          </cell>
          <cell r="D135" t="str">
            <v>M</v>
          </cell>
          <cell r="G135">
            <v>210</v>
          </cell>
        </row>
        <row r="136">
          <cell r="B136" t="str">
            <v>92852</v>
          </cell>
          <cell r="C136" t="str">
            <v>ASSENTAMENTO DE TUBO DE CONCRETO PARA REDES COLETORAS DE ESGOTO SANITÁRIO, DIÂMETRO DE 400 MM, JUNTA ELÁSTICA, INSTALADO EM LOCAL COM ALTO NÍVEL DE INTERFERÊNCIAS (NÃO INCLUI FORNECIMENTO). AF_12/2015</v>
          </cell>
          <cell r="D136" t="str">
            <v>M</v>
          </cell>
          <cell r="G136">
            <v>21.11</v>
          </cell>
        </row>
        <row r="137">
          <cell r="B137" t="str">
            <v>92853</v>
          </cell>
          <cell r="C137" t="str">
            <v>TUBO DE CONCRETO PARA REDES COLETORAS DE ESGOTO SANITÁRIO, DIÂMETRO DE 500 MM, JUNTA ELÁSTICA, INSTALADO EM LOCAL COM ALTO NÍVEL DE INTERFERÊNCIAS - FORNECIMENTO E ASSENTAMENTO. AF_12/2015</v>
          </cell>
          <cell r="D137" t="str">
            <v>M</v>
          </cell>
          <cell r="G137">
            <v>365.24</v>
          </cell>
        </row>
        <row r="138">
          <cell r="B138" t="str">
            <v>92854</v>
          </cell>
          <cell r="C138" t="str">
            <v>ASSENTAMENTO DE TUBO DE CONCRETO PARA REDES COLETORAS DE ESGOTO SANITÁRIO, DIÂMETRO DE 500 MM, JUNTA ELÁSTICA, INSTALADO EM LOCAL COM ALTO NÍVEL DE INTERFERÊNCIAS (NÃO INCLUI FORNECIMENTO). AF_12/2015</v>
          </cell>
          <cell r="D138" t="str">
            <v>M</v>
          </cell>
          <cell r="G138">
            <v>25.72</v>
          </cell>
        </row>
        <row r="139">
          <cell r="B139" t="str">
            <v>92855</v>
          </cell>
          <cell r="C139" t="str">
            <v>TUBO DE CONCRETO PARA REDES COLETORAS DE ESGOTO SANITÁRIO, DIÂMETRO DE 600 MM, JUNTA ELÁSTICA, INSTALADO EM LOCAL COM ALTO NÍVEL DE INTERFERÊNCIAS - FORNECIMENTO E ASSENTAMENTO. AF_12/2015</v>
          </cell>
          <cell r="D139" t="str">
            <v>M</v>
          </cell>
          <cell r="G139">
            <v>446.18</v>
          </cell>
        </row>
        <row r="140">
          <cell r="B140" t="str">
            <v>92856</v>
          </cell>
          <cell r="C140" t="str">
            <v>ASSENTAMENTO DE TUBO DE CONCRETO PARA REDES COLETORAS DE ESGOTO SANITÁRIO, DIÂMETRO DE 600 MM, JUNTA ELÁSTICA, INSTALADO EM LOCAL COM ALTO NÍVEL DE INTERFERÊNCIAS (NÃO INCLUI FORNECIMENTO). AF_12/2015</v>
          </cell>
          <cell r="D140" t="str">
            <v>M</v>
          </cell>
          <cell r="G140">
            <v>30.32</v>
          </cell>
        </row>
        <row r="141">
          <cell r="B141" t="str">
            <v>92857</v>
          </cell>
          <cell r="C141" t="str">
            <v>TUBO DE CONCRETO PARA REDES COLETORAS DE ESGOTO SANITÁRIO, DIÂMETRO DE 700 MM, JUNTA ELÁSTICA, INSTALADO EM LOCAL COM ALTO NÍVEL DE INTERFERÊNCIAS - FORNECIMENTO E ASSENTAMENTO. AF_12/2015</v>
          </cell>
          <cell r="D141" t="str">
            <v>M</v>
          </cell>
          <cell r="G141">
            <v>579.08000000000004</v>
          </cell>
        </row>
        <row r="142">
          <cell r="B142" t="str">
            <v>92858</v>
          </cell>
          <cell r="C142" t="str">
            <v>ASSENTAMENTO DE TUBO DE CONCRETO PARA REDES COLETORAS DE ESGOTO SANITÁRIO, DIÂMETRO DE 700 MM, JUNTA ELÁSTICA, INSTALADO EM LOCAL COM ALTO NÍVEL DE INTERFERÊNCIAS (NÃO INCLUI FORNECIMENTO). AF_12/2015</v>
          </cell>
          <cell r="D142" t="str">
            <v>M</v>
          </cell>
          <cell r="G142">
            <v>34.68</v>
          </cell>
        </row>
        <row r="143">
          <cell r="B143" t="str">
            <v>92859</v>
          </cell>
          <cell r="C143" t="str">
            <v>TUBO DE CONCRETO PARA REDES COLETORAS DE ESGOTO SANITÁRIO, DIÂMETRO DE 800 MM, JUNTA ELÁSTICA, INSTALADO EM LOCAL COM ALTO NÍVEL DE INTERFERÊNCIAS - FORNECIMENTO E ASSENTAMENTO. AF_12/2015</v>
          </cell>
          <cell r="D143" t="str">
            <v>M</v>
          </cell>
          <cell r="G143">
            <v>601.91999999999996</v>
          </cell>
        </row>
        <row r="144">
          <cell r="B144" t="str">
            <v>92860</v>
          </cell>
          <cell r="C144" t="str">
            <v>ASSENTAMENTO DE TUBO DE CONCRETO PARA REDES COLETORAS DE ESGOTO SANITÁRIO, DIÂMETRO DE 800 MM, JUNTA ELÁSTICA, INSTALADO EM LOCAL COM ALTO NÍVEL DE INTERFERÊNCIAS (NÃO INCLUI FORNECIMENTO). AF_12/2015</v>
          </cell>
          <cell r="D144" t="str">
            <v>M</v>
          </cell>
          <cell r="G144">
            <v>39.380000000000003</v>
          </cell>
        </row>
        <row r="145">
          <cell r="B145" t="str">
            <v>92861</v>
          </cell>
          <cell r="C145" t="str">
            <v>TUBO DE CONCRETO PARA REDES COLETORAS DE ESGOTO SANITÁRIO, DIÂMETRO DE 900 MM, JUNTA ELÁSTICA, INSTALADO EM LOCAL COM ALTO NÍVEL DE INTERFERÊNCIAS - FORNECIMENTO E ASSENTAMENTO. AF_12/2015</v>
          </cell>
          <cell r="D145" t="str">
            <v>M</v>
          </cell>
          <cell r="G145">
            <v>884.15</v>
          </cell>
        </row>
        <row r="146">
          <cell r="B146" t="str">
            <v>92862</v>
          </cell>
          <cell r="C146" t="str">
            <v>ASSENTAMENTO DE TUBO DE CONCRETO PARA REDES COLETORAS DE ESGOTO SANITÁRIO, DIÂMETRO DE 900 MM, JUNTA ELÁSTICA, INSTALADO EM LOCAL COM ALTO NÍVEL DE INTERFERÊNCIAS (NÃO INCLUI FORNECIMENTO). AF_12/2015</v>
          </cell>
          <cell r="D146" t="str">
            <v>M</v>
          </cell>
          <cell r="G146">
            <v>43.97</v>
          </cell>
        </row>
        <row r="147">
          <cell r="B147" t="str">
            <v>92863</v>
          </cell>
          <cell r="C147" t="str">
            <v>TUBO DE CONCRETO PARA REDES COLETORAS DE ESGOTO SANITÁRIO, DIÂMETRO DE 1000 MM, JUNTA ELÁSTICA, INSTALADO EM LOCAL COM ALTO NÍVEL DE INTERFERÊNCIAS - FORNECIMENTO E ASSENTAMENTO. AF_12/2015</v>
          </cell>
          <cell r="D147" t="str">
            <v>M</v>
          </cell>
          <cell r="G147">
            <v>910.72</v>
          </cell>
        </row>
        <row r="148">
          <cell r="B148" t="str">
            <v>92864</v>
          </cell>
          <cell r="C148" t="str">
            <v>ASSENTAMENTO DE TUBO DE CONCRETO PARA REDES COLETORAS DE ESGOTO SANITÁRIO, DIÂMETRO DE 1000 MM, JUNTA ELÁSTICA, INSTALADO EM LOCAL COM ALTO NÍVEL DE INTERFERÊNCIAS (NÃO INCLUI FORNECIMENTO). AF_12/2015</v>
          </cell>
          <cell r="D148" t="str">
            <v>M</v>
          </cell>
          <cell r="G148">
            <v>48.57</v>
          </cell>
        </row>
        <row r="149">
          <cell r="B149" t="str">
            <v>92210</v>
          </cell>
          <cell r="C149" t="str">
            <v>TUBO DE CONCRETO PARA REDES COLETORAS DE ÁGUAS PLUVIAIS, DIÂMETRO DE 400 MM, JUNTA RÍGIDA, INSTALADO EM LOCAL COM BAIXO NÍVEL DE INTERFERÊNCIAS - FORNECIMENTO E ASSENTAMENTO. AF_12/2015</v>
          </cell>
          <cell r="D149" t="str">
            <v>M</v>
          </cell>
          <cell r="G149">
            <v>157.88999999999999</v>
          </cell>
        </row>
        <row r="150">
          <cell r="B150" t="str">
            <v>92211</v>
          </cell>
          <cell r="C150" t="str">
            <v>TUBO DE CONCRETO PARA REDES COLETORAS DE ÁGUAS PLUVIAIS, DIÂMETRO DE 500 MM, JUNTA RÍGIDA, INSTALADO EM LOCAL COM BAIXO NÍVEL DE INTERFERÊNCIAS - FORNECIMENTO E ASSENTAMENTO. AF_12/2015</v>
          </cell>
          <cell r="D150" t="str">
            <v>M</v>
          </cell>
          <cell r="G150">
            <v>189.79</v>
          </cell>
        </row>
        <row r="151">
          <cell r="B151" t="str">
            <v>92212</v>
          </cell>
          <cell r="C151" t="str">
            <v>TUBO DE CONCRETO PARA REDES COLETORAS DE ÁGUAS PLUVIAIS, DIÂMETRO DE 600 MM, JUNTA RÍGIDA, INSTALADO EM LOCAL COM BAIXO NÍVEL DE INTERFERÊNCIAS - FORNECIMENTO E ASSENTAMENTO. AF_12/2015</v>
          </cell>
          <cell r="D151" t="str">
            <v>M</v>
          </cell>
          <cell r="G151">
            <v>280.69</v>
          </cell>
        </row>
        <row r="152">
          <cell r="B152" t="str">
            <v>92213</v>
          </cell>
          <cell r="C152" t="str">
            <v>TUBO DE CONCRETO PARA REDES COLETORAS DE ÁGUAS PLUVIAIS, DIÂMETRO DE 700 MM, JUNTA RÍGIDA, INSTALADO EM LOCAL COM BAIXO NÍVEL DE INTERFERÊNCIAS - FORNECIMENTO E ASSENTAMENTO. AF_12/2015</v>
          </cell>
          <cell r="D152" t="str">
            <v>M</v>
          </cell>
          <cell r="G152">
            <v>367.39</v>
          </cell>
        </row>
        <row r="153">
          <cell r="B153" t="str">
            <v>92214</v>
          </cell>
          <cell r="C153" t="str">
            <v>TUBO DE CONCRETO PARA REDES COLETORAS DE ÁGUAS PLUVIAIS, DIÂMETRO DE 800 MM, JUNTA RÍGIDA, INSTALADO EM LOCAL COM BAIXO NÍVEL DE INTERFERÊNCIAS - FORNECIMENTO E ASSENTAMENTO. AF_12/2015</v>
          </cell>
          <cell r="D153" t="str">
            <v>M</v>
          </cell>
          <cell r="G153">
            <v>443.17</v>
          </cell>
        </row>
        <row r="154">
          <cell r="B154" t="str">
            <v>92215</v>
          </cell>
          <cell r="C154" t="str">
            <v>TUBO DE CONCRETO PARA REDES COLETORAS DE ÁGUAS PLUVIAIS, DIÂMETRO DE 900 MM, JUNTA RÍGIDA, INSTALADO EM LOCAL COM BAIXO NÍVEL DE INTERFERÊNCIAS - FORNECIMENTO E ASSENTAMENTO. AF_12/2015</v>
          </cell>
          <cell r="D154" t="str">
            <v>M</v>
          </cell>
          <cell r="G154">
            <v>508.58</v>
          </cell>
        </row>
        <row r="155">
          <cell r="B155" t="str">
            <v>92216</v>
          </cell>
          <cell r="C155" t="str">
            <v>TUBO DE CONCRETO PARA REDES COLETORAS DE ÁGUAS PLUVIAIS, DIÂMETRO DE 1000 MM, JUNTA RÍGIDA, INSTALADO EM LOCAL COM BAIXO NÍVEL DE INTERFERÊNCIAS - FORNECIMENTO E ASSENTAMENTO. AF_12/2015</v>
          </cell>
          <cell r="D155" t="str">
            <v>M</v>
          </cell>
          <cell r="G155">
            <v>532.57000000000005</v>
          </cell>
        </row>
        <row r="156">
          <cell r="B156" t="str">
            <v>92219</v>
          </cell>
          <cell r="C156" t="str">
            <v>TUBO DE CONCRETO PARA REDES COLETORAS DE ÁGUAS PLUVIAIS, DIÂMETRO DE 400 MM, JUNTA RÍGIDA, INSTALADO EM LOCAL COM ALTO NÍVEL DE INTERFERÊNCIAS - FORNECIMENTO E ASSENTAMENTO. AF_12/2015</v>
          </cell>
          <cell r="D156" t="str">
            <v>M</v>
          </cell>
          <cell r="G156">
            <v>167.7</v>
          </cell>
        </row>
        <row r="157">
          <cell r="B157" t="str">
            <v>92220</v>
          </cell>
          <cell r="C157" t="str">
            <v>TUBO DE CONCRETO PARA REDES COLETORAS DE ÁGUAS PLUVIAIS, DIÂMETRO DE 500 MM, JUNTA RÍGIDA, INSTALADO EM LOCAL COM ALTO NÍVEL DE INTERFERÊNCIAS - FORNECIMENTO E ASSENTAMENTO. AF_12/2015</v>
          </cell>
          <cell r="D157" t="str">
            <v>M</v>
          </cell>
          <cell r="G157">
            <v>201.98</v>
          </cell>
        </row>
        <row r="158">
          <cell r="B158" t="str">
            <v>92221</v>
          </cell>
          <cell r="C158" t="str">
            <v>TUBO DE CONCRETO PARA REDES COLETORAS DE ÁGUAS PLUVIAIS, DIÂMETRO DE 600 MM, JUNTA RÍGIDA, INSTALADO EM LOCAL COM ALTO NÍVEL DE INTERFERÊNCIAS - FORNECIMENTO E ASSENTAMENTO. AF_12/2015</v>
          </cell>
          <cell r="D158" t="str">
            <v>M</v>
          </cell>
          <cell r="G158">
            <v>294.93</v>
          </cell>
        </row>
        <row r="159">
          <cell r="B159" t="str">
            <v>92222</v>
          </cell>
          <cell r="C159" t="str">
            <v>TUBO DE CONCRETO PARA REDES COLETORAS DE ÁGUAS PLUVIAIS, DIÂMETRO DE 700 MM, JUNTA RÍGIDA, INSTALADO EM LOCAL COM ALTO NÍVEL DE INTERFERÊNCIAS - FORNECIMENTO E ASSENTAMENTO. AF_12/2015</v>
          </cell>
          <cell r="D159" t="str">
            <v>M</v>
          </cell>
          <cell r="G159">
            <v>383.98</v>
          </cell>
        </row>
        <row r="160">
          <cell r="B160" t="str">
            <v>92223</v>
          </cell>
          <cell r="C160" t="str">
            <v>TUBO DE CONCRETO PARA REDES COLETORAS DE ÁGUAS PLUVIAIS, DIÂMETRO DE 800 MM, JUNTA RÍGIDA, INSTALADO EM LOCAL COM ALTO NÍVEL DE INTERFERÊNCIAS - FORNECIMENTO E ASSENTAMENTO. AF_12/2015</v>
          </cell>
          <cell r="D160" t="str">
            <v>M</v>
          </cell>
          <cell r="G160">
            <v>461.69</v>
          </cell>
        </row>
        <row r="161">
          <cell r="B161" t="str">
            <v>92224</v>
          </cell>
          <cell r="C161" t="str">
            <v>TUBO DE CONCRETO PARA REDES COLETORAS DE ÁGUAS PLUVIAIS, DIÂMETRO DE 900 MM, JUNTA RÍGIDA, INSTALADO EM LOCAL COM ALTO NÍVEL DE INTERFERÊNCIAS - FORNECIMENTO E ASSENTAMENTO. AF_12/2015</v>
          </cell>
          <cell r="D161" t="str">
            <v>M</v>
          </cell>
          <cell r="G161">
            <v>529.15</v>
          </cell>
        </row>
        <row r="162">
          <cell r="B162" t="str">
            <v>92226</v>
          </cell>
          <cell r="C162" t="str">
            <v>TUBO DE CONCRETO PARA REDES COLETORAS DE ÁGUAS PLUVIAIS, DIÂMETRO DE 1000 MM, JUNTA RÍGIDA, INSTALADO EM LOCAL COM ALTO NÍVEL DE INTERFERÊNCIAS - FORNECIMENTO E ASSENTAMENTO. AF_12/2015</v>
          </cell>
          <cell r="D162" t="str">
            <v>M</v>
          </cell>
          <cell r="G162">
            <v>555.6</v>
          </cell>
        </row>
        <row r="163">
          <cell r="B163" t="str">
            <v>92808</v>
          </cell>
          <cell r="C163" t="str">
            <v>ASSENTAMENTO DE TUBO DE CONCRETO PARA REDES COLETORAS DE ÁGUAS PLUVIAIS, DIÂMETRO DE 300 MM, JUNTA RÍGIDA, INSTALADO EM LOCAL COM BAIXO NÍVEL DE INTERFERÊNCIAS (NÃO INCLUI FORNECIMENTO). AF_12/2015</v>
          </cell>
          <cell r="D163" t="str">
            <v>M</v>
          </cell>
          <cell r="G163">
            <v>39.79</v>
          </cell>
        </row>
        <row r="164">
          <cell r="B164" t="str">
            <v>92809</v>
          </cell>
          <cell r="C164" t="str">
            <v>ASSENTAMENTO DE TUBO DE CONCRETO PARA REDES COLETORAS DE ÁGUAS PLUVIAIS, DIÂMETRO DE 400 MM, JUNTA RÍGIDA, INSTALADO EM LOCAL COM BAIXO NÍVEL DE INTERFERÊNCIAS (NÃO INCLUI FORNECIMENTO). AF_12/2015</v>
          </cell>
          <cell r="D164" t="str">
            <v>M</v>
          </cell>
          <cell r="G164">
            <v>51.02</v>
          </cell>
        </row>
        <row r="165">
          <cell r="B165" t="str">
            <v>92810</v>
          </cell>
          <cell r="C165" t="str">
            <v>ASSENTAMENTO DE TUBO DE CONCRETO PARA REDES COLETORAS DE ÁGUAS PLUVIAIS, DIÂMETRO DE 500 MM, JUNTA RÍGIDA, INSTALADO EM LOCAL COM BAIXO NÍVEL DE INTERFERÊNCIAS (NÃO INCLUI FORNECIMENTO). AF_12/2015</v>
          </cell>
          <cell r="D165" t="str">
            <v>M</v>
          </cell>
          <cell r="G165">
            <v>62.06</v>
          </cell>
        </row>
        <row r="166">
          <cell r="B166" t="str">
            <v>92811</v>
          </cell>
          <cell r="C166" t="str">
            <v>ASSENTAMENTO DE TUBO DE CONCRETO PARA REDES COLETORAS DE ÁGUAS PLUVIAIS, DIÂMETRO DE 600 MM, JUNTA RÍGIDA, INSTALADO EM LOCAL COM BAIXO NÍVEL DE INTERFERÊNCIAS (NÃO INCLUI FORNECIMENTO). AF_12/2015</v>
          </cell>
          <cell r="D166" t="str">
            <v>M</v>
          </cell>
          <cell r="G166">
            <v>73.88</v>
          </cell>
        </row>
        <row r="167">
          <cell r="B167" t="str">
            <v>92812</v>
          </cell>
          <cell r="C167" t="str">
            <v>ASSENTAMENTO DE TUBO DE CONCRETO PARA REDES COLETORAS DE ÁGUAS PLUVIAIS, DIÂMETRO DE 700 MM, JUNTA RÍGIDA, INSTALADO EM LOCAL COM BAIXO NÍVEL DE INTERFERÊNCIAS (NÃO INCLUI FORNECIMENTO). AF_12/2015</v>
          </cell>
          <cell r="D167" t="str">
            <v>M</v>
          </cell>
          <cell r="G167">
            <v>85.5</v>
          </cell>
        </row>
        <row r="168">
          <cell r="B168" t="str">
            <v>92813</v>
          </cell>
          <cell r="C168" t="str">
            <v>ASSENTAMENTO DE TUBO DE CONCRETO PARA REDES COLETORAS DE ÁGUAS PLUVIAIS, DIÂMETRO DE 800 MM, JUNTA RÍGIDA, INSTALADO EM LOCAL COM BAIXO NÍVEL DE INTERFERÊNCIAS (NÃO INCLUI FORNECIMENTO). AF_12/2015</v>
          </cell>
          <cell r="D168" t="str">
            <v>M</v>
          </cell>
          <cell r="G168">
            <v>99.07</v>
          </cell>
        </row>
        <row r="169">
          <cell r="B169" t="str">
            <v>92814</v>
          </cell>
          <cell r="C169" t="str">
            <v>ASSENTAMENTO DE TUBO DE CONCRETO PARA REDES COLETORAS DE ÁGUAS PLUVIAIS, DIÂMETRO DE 900 MM, JUNTA RÍGIDA, INSTALADO EM LOCAL COM BAIXO NÍVEL DE INTERFERÊNCIAS (NÃO INCLUI FORNECIMENTO). AF_12/2015</v>
          </cell>
          <cell r="D169" t="str">
            <v>M</v>
          </cell>
          <cell r="G169">
            <v>113.21</v>
          </cell>
        </row>
        <row r="170">
          <cell r="B170" t="str">
            <v>92815</v>
          </cell>
          <cell r="C170" t="str">
            <v>ASSENTAMENTO DE TUBO DE CONCRETO PARA REDES COLETORAS DE ÁGUAS PLUVIAIS, DIÂMETRO DE 1000 MM, JUNTA RÍGIDA, INSTALADO EM LOCAL COM BAIXO NÍVEL DE INTERFERÊNCIAS (NÃO INCLUI FORNECIMENTO). AF_12/2015</v>
          </cell>
          <cell r="D170" t="str">
            <v>M</v>
          </cell>
          <cell r="G170">
            <v>129.38</v>
          </cell>
        </row>
        <row r="171">
          <cell r="B171" t="str">
            <v>92816</v>
          </cell>
          <cell r="C171" t="str">
            <v>TUBO DE CONCRETO PARA REDES COLETORAS DE ÁGUAS PLUVIAIS, DIÂMETRO DE 1200 MM, JUNTA RÍGIDA, INSTALADO EM LOCAL COM BAIXO NÍVEL DE INTERFERÊNCIAS - FORNECIMENTO E ASSENTAMENTO. AF_12/2015</v>
          </cell>
          <cell r="D171" t="str">
            <v>M</v>
          </cell>
          <cell r="G171">
            <v>764.05</v>
          </cell>
        </row>
        <row r="172">
          <cell r="B172" t="str">
            <v>92817</v>
          </cell>
          <cell r="C172" t="str">
            <v>ASSENTAMENTO DE TUBO DE CONCRETO PARA REDES COLETORAS DE ÁGUAS PLUVIAIS, DIÂMETRO DE 1200 MM, JUNTA RÍGIDA, INSTALADO EM LOCAL COM BAIXO NÍVEL DE INTERFERÊNCIAS (NÃO INCLUI FORNECIMENTO). AF_12/2015</v>
          </cell>
          <cell r="D172" t="str">
            <v>M</v>
          </cell>
          <cell r="G172">
            <v>161.87</v>
          </cell>
        </row>
        <row r="173">
          <cell r="B173" t="str">
            <v>92818</v>
          </cell>
          <cell r="C173" t="str">
            <v>TUBO DE CONCRETO PARA REDES COLETORAS DE ÁGUAS PLUVIAIS, DIÂMETRO DE 1500 MM, JUNTA RÍGIDA, INSTALADO EM LOCAL COM BAIXO NÍVEL DE INTERFERÊNCIAS - FORNECIMENTO E ASSENTAMENTO. AF_12/2015</v>
          </cell>
          <cell r="D173" t="str">
            <v>M</v>
          </cell>
          <cell r="G173">
            <v>1090.3399999999999</v>
          </cell>
        </row>
        <row r="174">
          <cell r="B174" t="str">
            <v>92819</v>
          </cell>
          <cell r="C174" t="str">
            <v>ASSENTAMENTO DE TUBO DE CONCRETO PARA REDES COLETORAS DE ÁGUAS PLUVIAIS, DIÂMETRO DE 1500 MM, JUNTA RÍGIDA, INSTALADO EM LOCAL COM BAIXO NÍVEL DE INTERFERÊNCIAS (NÃO INCLUI FORNECIMENTO). AF_12/2015</v>
          </cell>
          <cell r="D174" t="str">
            <v>M</v>
          </cell>
          <cell r="G174">
            <v>217.9</v>
          </cell>
        </row>
        <row r="175">
          <cell r="B175" t="str">
            <v>92820</v>
          </cell>
          <cell r="C175" t="str">
            <v>ASSENTAMENTO DE TUBO DE CONCRETO PARA REDES COLETORAS DE ÁGUAS PLUVIAIS, DIÂMETRO DE 300 MM, JUNTA RÍGIDA, INSTALADO EM LOCAL COM ALTO NÍVEL DE INTERFERÊNCIAS (NÃO INCLUI FORNECIMENTO). AF_12/2015</v>
          </cell>
          <cell r="D175" t="str">
            <v>M</v>
          </cell>
          <cell r="G175">
            <v>47.46</v>
          </cell>
        </row>
        <row r="176">
          <cell r="B176" t="str">
            <v>92821</v>
          </cell>
          <cell r="C176" t="str">
            <v>ASSENTAMENTO DE TUBO DE CONCRETO PARA REDES COLETORAS DE ÁGUAS PLUVIAIS, DIÂMETRO DE 400 MM, JUNTA RÍGIDA, INSTALADO EM LOCAL COM ALTO NÍVEL DE INTERFERÊNCIAS (NÃO INCLUI FORNECIMENTO). AF_12/2015</v>
          </cell>
          <cell r="D176" t="str">
            <v>M</v>
          </cell>
          <cell r="G176">
            <v>60.83</v>
          </cell>
        </row>
        <row r="177">
          <cell r="B177" t="str">
            <v>92822</v>
          </cell>
          <cell r="C177" t="str">
            <v>ASSENTAMENTO DE TUBO DE CONCRETO PARA REDES COLETORAS DE ÁGUAS PLUVIAIS, DIÂMETRO DE 500 MM, JUNTA RÍGIDA, INSTALADO EM LOCAL COM ALTO NÍVEL DE INTERFERÊNCIAS (NÃO INCLUI FORNECIMENTO). AF_12/2015</v>
          </cell>
          <cell r="D177" t="str">
            <v>M</v>
          </cell>
          <cell r="G177">
            <v>74.25</v>
          </cell>
        </row>
        <row r="178">
          <cell r="B178" t="str">
            <v>92824</v>
          </cell>
          <cell r="C178" t="str">
            <v>ASSENTAMENTO DE TUBO DE CONCRETO PARA REDES COLETORAS DE ÁGUAS PLUVIAIS, DIÂMETRO DE 600 MM, JUNTA RÍGIDA, INSTALADO EM LOCAL COM ALTO NÍVEL DE INTERFERÊNCIAS (NÃO INCLUI FORNECIMENTO). AF_12/2015</v>
          </cell>
          <cell r="D178" t="str">
            <v>M</v>
          </cell>
          <cell r="G178">
            <v>88.12</v>
          </cell>
        </row>
        <row r="179">
          <cell r="B179" t="str">
            <v>92825</v>
          </cell>
          <cell r="C179" t="str">
            <v>ASSENTAMENTO DE TUBO DE CONCRETO PARA REDES COLETORAS DE ÁGUAS PLUVIAIS, DIÂMETRO DE 700 MM, JUNTA RÍGIDA, INSTALADO EM LOCAL COM ALTO NÍVEL DE INTERFERÊNCIAS (NÃO INCLUI FORNECIMENTO). AF_12/2015</v>
          </cell>
          <cell r="D179" t="str">
            <v>M</v>
          </cell>
          <cell r="G179">
            <v>102.09</v>
          </cell>
        </row>
        <row r="180">
          <cell r="B180" t="str">
            <v>92826</v>
          </cell>
          <cell r="C180" t="str">
            <v>ASSENTAMENTO DE TUBO DE CONCRETO PARA REDES COLETORAS DE ÁGUAS PLUVIAIS, DIÂMETRO DE 800 MM, JUNTA RÍGIDA, INSTALADO EM LOCAL COM ALTO NÍVEL DE INTERFERÊNCIAS (NÃO INCLUI FORNECIMENTO). AF_12/2015</v>
          </cell>
          <cell r="D180" t="str">
            <v>M</v>
          </cell>
          <cell r="G180">
            <v>117.59</v>
          </cell>
        </row>
        <row r="181">
          <cell r="B181" t="str">
            <v>92827</v>
          </cell>
          <cell r="C181" t="str">
            <v>ASSENTAMENTO DE TUBO DE CONCRETO PARA REDES COLETORAS DE ÁGUAS PLUVIAIS, DIÂMETRO DE 900 MM, JUNTA RÍGIDA, INSTALADO EM LOCAL COM ALTO NÍVEL DE INTERFERÊNCIAS (NÃO INCLUI FORNECIMENTO). AF_12/2015</v>
          </cell>
          <cell r="D181" t="str">
            <v>M</v>
          </cell>
          <cell r="G181">
            <v>133.78</v>
          </cell>
        </row>
        <row r="182">
          <cell r="B182" t="str">
            <v>92828</v>
          </cell>
          <cell r="C182" t="str">
            <v>ASSENTAMENTO DE TUBO DE CONCRETO PARA REDES COLETORAS DE ÁGUAS PLUVIAIS, DIÂMETRO DE 1000 MM, JUNTA RÍGIDA, INSTALADO EM LOCAL COM ALTO NÍVEL DE INTERFERÊNCIAS (NÃO INCLUI FORNECIMENTO). AF_12/2015</v>
          </cell>
          <cell r="D182" t="str">
            <v>M</v>
          </cell>
          <cell r="G182">
            <v>152.41</v>
          </cell>
        </row>
        <row r="183">
          <cell r="B183" t="str">
            <v>92829</v>
          </cell>
          <cell r="C183" t="str">
            <v>TUBO DE CONCRETO PARA REDES COLETORAS DE ÁGUAS PLUVIAIS, DIÂMETRO DE 1200 MM, JUNTA RÍGIDA, INSTALADO EM LOCAL COM ALTO NÍVEL DE INTERFERÊNCIAS - FORNECIMENTO E ASSENTAMENTO. AF_12/2015</v>
          </cell>
          <cell r="D183" t="str">
            <v>M</v>
          </cell>
          <cell r="G183">
            <v>791.24</v>
          </cell>
        </row>
        <row r="184">
          <cell r="B184" t="str">
            <v>92830</v>
          </cell>
          <cell r="C184" t="str">
            <v>ASSENTAMENTO DE TUBO DE CONCRETO PARA REDES COLETORAS DE ÁGUAS PLUVIAIS, DIÂMETRO DE 1200 MM, JUNTA RÍGIDA, INSTALADO EM LOCAL COM ALTO NÍVEL DE INTERFERÊNCIAS (NÃO INCLUI FORNECIMENTO). AF_12/2015</v>
          </cell>
          <cell r="D184" t="str">
            <v>M</v>
          </cell>
          <cell r="G184">
            <v>189.06</v>
          </cell>
        </row>
        <row r="185">
          <cell r="B185" t="str">
            <v>92831</v>
          </cell>
          <cell r="C185" t="str">
            <v>TUBO DE CONCRETO PARA REDES COLETORAS DE ÁGUAS PLUVIAIS, DIÂMETRO DE 1500 MM, JUNTA RÍGIDA, INSTALADO EM LOCAL COM ALTO NÍVEL DE INTERFERÊNCIAS - FORNECIMENTO E ASSENTAMENTO. AF_12/2015</v>
          </cell>
          <cell r="D185" t="str">
            <v>M</v>
          </cell>
          <cell r="G185">
            <v>1123.75</v>
          </cell>
        </row>
        <row r="186">
          <cell r="B186" t="str">
            <v>92832</v>
          </cell>
          <cell r="C186" t="str">
            <v>ASSENTAMENTO DE TUBO DE CONCRETO PARA REDES COLETORAS DE ÁGUAS PLUVIAIS, DIÂMETRO DE 1500 MM, JUNTA RÍGIDA, INSTALADO EM LOCAL COM ALTO NÍVEL DE INTERFERÊNCIAS (NÃO INCLUI FORNECIMENTO). AF_12/2015</v>
          </cell>
          <cell r="D186" t="str">
            <v>M</v>
          </cell>
          <cell r="G186">
            <v>251.31</v>
          </cell>
        </row>
        <row r="187">
          <cell r="B187" t="str">
            <v>95565</v>
          </cell>
          <cell r="C187" t="str">
            <v>TUBO DE CONCRETO PARA REDES COLETORAS DE ÁGUAS PLUVIAIS, DIÂMETRO DE 300MM, JUNTA RÍGIDA, INSTALADO EM LOCAL COM BAIXO NÍVEL DE INTERFERÊNCIAS - FORNECIMENTO E ASSENTAMENTO. AF_12/2015</v>
          </cell>
          <cell r="D187" t="str">
            <v>M</v>
          </cell>
          <cell r="G187">
            <v>134.49</v>
          </cell>
        </row>
        <row r="188">
          <cell r="B188" t="str">
            <v>95566</v>
          </cell>
          <cell r="C188" t="str">
            <v>TUBO DE CONCRETO PARA REDES COLETORAS DE ÁGUAS PLUVIAIS, DIÂMETRO DE 300MM, JUNTA RÍGIDA, INSTALADO EM LOCAL COM ALTO NÍVEL DE INTERFERÊNCIAS - FORNECIMENTO E ASSENTAMENTO. AF_12/2015</v>
          </cell>
          <cell r="D188" t="str">
            <v>M</v>
          </cell>
          <cell r="G188">
            <v>142.16</v>
          </cell>
        </row>
        <row r="189">
          <cell r="B189" t="str">
            <v>95567</v>
          </cell>
          <cell r="C189" t="str">
            <v>TUBO DE CONCRETO (SIMPLES) PARA REDES COLETORAS DE ÁGUAS PLUVIAIS, DIÂMETRO DE 300 MM, JUNTA RÍGIDA, INSTALADO EM LOCAL COM BAIXO NÍVEL DE INTERFERÊNCIAS - FORNECIMENTO E ASSENTAMENTO. AF_12/2015</v>
          </cell>
          <cell r="D189" t="str">
            <v>M</v>
          </cell>
          <cell r="G189">
            <v>115.89</v>
          </cell>
        </row>
        <row r="190">
          <cell r="B190" t="str">
            <v>95568</v>
          </cell>
          <cell r="C190" t="str">
            <v>TUBO DE CONCRETO (SIMPLES) PARA REDES COLETORAS DE ÁGUAS PLUVIAIS, DIÂMETRO DE 400 MM, JUNTA RÍGIDA, INSTALADO EM LOCAL COM BAIXO NÍVEL DE INTERFERÊNCIAS - FORNECIMENTO E ASSENTAMENTO. AF_12/2015</v>
          </cell>
          <cell r="D190" t="str">
            <v>M</v>
          </cell>
          <cell r="G190">
            <v>140.94999999999999</v>
          </cell>
        </row>
        <row r="191">
          <cell r="B191" t="str">
            <v>95569</v>
          </cell>
          <cell r="C191" t="str">
            <v>TUBO DE CONCRETO (SIMPLES) PARA REDES COLETORAS DE ÁGUAS PLUVIAIS, DIÂMETRO DE 500 MM, JUNTA RÍGIDA, INSTALADO EM LOCAL COM BAIXO NÍVEL DE INTERFERÊNCIAS - FORNECIMENTO E ASSENTAMENTO. AF_12/2015</v>
          </cell>
          <cell r="D191" t="str">
            <v>M</v>
          </cell>
          <cell r="G191">
            <v>195.9</v>
          </cell>
        </row>
        <row r="192">
          <cell r="B192" t="str">
            <v>95570</v>
          </cell>
          <cell r="C192" t="str">
            <v>TUBO DE CONCRETO (SIMPLES) PARA REDES COLETORAS DE ÁGUAS PLUVIAIS, DIÂMETRO DE 300 MM, JUNTA RÍGIDA, INSTALADO EM LOCAL COM ALTO NÍVEL DE INTERFERÊNCIAS - FORNECIMENTO E ASSENTAMENTO. AF_12/2015</v>
          </cell>
          <cell r="D192" t="str">
            <v>M</v>
          </cell>
          <cell r="G192">
            <v>123.56</v>
          </cell>
        </row>
        <row r="193">
          <cell r="B193" t="str">
            <v>95571</v>
          </cell>
          <cell r="C193" t="str">
            <v>TUBO DE CONCRETO (SIMPLES) PARA REDES COLETORAS DE ÁGUAS PLUVIAIS, DIÂMETRO DE 400 MM, JUNTA RÍGIDA, INSTALADO EM LOCAL COM ALTO NÍVEL DE INTERFERÊNCIAS - FORNECIMENTO E ASSENTAMENTO. AF_12/2015</v>
          </cell>
          <cell r="D193" t="str">
            <v>M</v>
          </cell>
          <cell r="G193">
            <v>150.76</v>
          </cell>
        </row>
        <row r="194">
          <cell r="B194" t="str">
            <v>95572</v>
          </cell>
          <cell r="C194" t="str">
            <v>TUBO DE CONCRETO (SIMPLES) PARA REDES COLETORAS DE ÁGUAS PLUVIAIS, DIÂMETRO DE 500 MM, JUNTA RÍGIDA, INSTALADO EM LOCAL COM ALTO NÍVEL DE INTERFERÊNCIAS - FORNECIMENTO E ASSENTAMENTO. AF_12/2015</v>
          </cell>
          <cell r="D194" t="str">
            <v>M</v>
          </cell>
          <cell r="G194">
            <v>208.09</v>
          </cell>
        </row>
        <row r="195">
          <cell r="B195" t="str">
            <v>97127</v>
          </cell>
          <cell r="C195" t="str">
            <v>ASSENTAMENTO DE TUBO DE PVC DEFOFO OU PRFV OU RPVC PARA REDE DE ÁGUA, DN 150 MM, JUNTA ELÁSTICA INTEGRADA, INSTALADO EM LOCAL COM NÍVEL ALTO DE INTERFERÊNCIAS (NÃO INCLUI FORNECIMENTO). AF_11/2017</v>
          </cell>
          <cell r="D195" t="str">
            <v>M</v>
          </cell>
          <cell r="G195">
            <v>4.68</v>
          </cell>
        </row>
        <row r="196">
          <cell r="B196" t="str">
            <v>97128</v>
          </cell>
          <cell r="C196" t="str">
            <v>ASSENTAMENTO DE TUBO DE PVC DEFOFO OU PRFV OU RPVC PARA REDE DE ÁGUA, DN 200 MM, JUNTA ELÁSTICA INTEGRADA, INSTALADO EM LOCAL COM NÍVEL ALTO DE INTERFERÊNCIAS (NÃO INCLUI FORNECIMENTO). AF_11/2017</v>
          </cell>
          <cell r="D196" t="str">
            <v>M</v>
          </cell>
          <cell r="G196">
            <v>9.99</v>
          </cell>
        </row>
        <row r="197">
          <cell r="B197" t="str">
            <v>97129</v>
          </cell>
          <cell r="C197" t="str">
            <v>ASSENTAMENTO DE TUBO DE PVC DEFOFO OU PRFV OU RPVC PARA REDE DE ÁGUA, DN 250 MM, JUNTA ELÁSTICA INTEGRADA, INSTALADO EM LOCAL COM NÍVEL ALTO DE INTERFERÊNCIAS (NÃO INCLUI FORNECIMENTO). AF_11/2017</v>
          </cell>
          <cell r="D197" t="str">
            <v>M</v>
          </cell>
          <cell r="G197">
            <v>12.27</v>
          </cell>
        </row>
        <row r="198">
          <cell r="B198" t="str">
            <v>97130</v>
          </cell>
          <cell r="C198" t="str">
            <v>ASSENTAMENTO DE TUBO DE PVC DEFOFO OU PRFV OU RPVC PARA REDE DE ÁGUA, DN 300 MM, JUNTA ELÁSTICA INTEGRADA, INSTALADO EM LOCAL COM NÍVEL ALTO DE INTERFERÊNCIAS (NÃO INCLUI FORNECIMENTO). AF_11/2017</v>
          </cell>
          <cell r="D198" t="str">
            <v>M</v>
          </cell>
          <cell r="G198">
            <v>14.57</v>
          </cell>
        </row>
        <row r="199">
          <cell r="B199" t="str">
            <v>97131</v>
          </cell>
          <cell r="C199" t="str">
            <v>ASSENTAMENTO DE TUBO DE PVC DEFOFO OU PRFV OU RPVC PARA REDE DE ÁGUA, DN 350 MM, JUNTA ELÁSTICA INTEGRADA, INSTALADO EM LOCAL COM NÍVEL ALTO DE INTERFERÊNCIAS (NÃO INCLUI FORNECIMENTO). AF_11/2017</v>
          </cell>
          <cell r="D199" t="str">
            <v>M</v>
          </cell>
          <cell r="G199">
            <v>16.850000000000001</v>
          </cell>
        </row>
        <row r="200">
          <cell r="B200" t="str">
            <v>97132</v>
          </cell>
          <cell r="C200" t="str">
            <v>ASSENTAMENTO DE TUBO DE PVC DEFOFO OU PRFV OU RPVC PARA REDE DE ÁGUA, DN 400 MM, JUNTA ELÁSTICA INTEGRADA, INSTALADO EM LOCAL COM NÍVEL ALTO DE INTERFERÊNCIAS (NÃO INCLUI FORNECIMENTO). AF_11/2017</v>
          </cell>
          <cell r="D200" t="str">
            <v>M</v>
          </cell>
          <cell r="G200">
            <v>19.14</v>
          </cell>
        </row>
        <row r="201">
          <cell r="B201" t="str">
            <v>97133</v>
          </cell>
          <cell r="C201" t="str">
            <v>ASSENTAMENTO DE TUBO DE PVC DEFOFO OU PRFV OU RPVC PARA REDE DE ÁGUA, DN 500 MM, JUNTA ELÁSTICA INTEGRADA, INSTALADO EM LOCAL COM NÍVEL ALTO DE INTERFERÊNCIAS (NÃO INCLUI FORNECIMENTO). AF_11/2017</v>
          </cell>
          <cell r="D201" t="str">
            <v>M</v>
          </cell>
          <cell r="G201">
            <v>23.72</v>
          </cell>
        </row>
        <row r="202">
          <cell r="B202" t="str">
            <v>97134</v>
          </cell>
          <cell r="C202" t="str">
            <v>ASSENTAMENTO DE TUBO DE PVC DEFOFO OU PRFV OU RPVC PARA REDE DE ÁGUA, DN 150 MM, JUNTA ELÁSTICA INTEGRADA, INSTALADO EM LOCAL COM NÍVEL BAIXO DE INTERFERÊNCIAS (NÃO INCLUI FORNECIMENTO). AF_11/2017</v>
          </cell>
          <cell r="D202" t="str">
            <v>M</v>
          </cell>
          <cell r="G202">
            <v>2.17</v>
          </cell>
        </row>
        <row r="203">
          <cell r="B203" t="str">
            <v>97135</v>
          </cell>
          <cell r="C203" t="str">
            <v>ASSENTAMENTO DE TUBO DE PVC DEFOFO OU PRFV OU RPVC PARA REDE DE ÁGUA, DN 200 MM, JUNTA ELÁSTICA INTEGRADA, INSTALADO EM LOCAL COM NÍVEL BAIXO DE INTERFERÊNCIAS (NÃO INCLUI FORNECIMENTO). AF_11/2017</v>
          </cell>
          <cell r="D203" t="str">
            <v>M</v>
          </cell>
          <cell r="G203">
            <v>5.14</v>
          </cell>
        </row>
        <row r="204">
          <cell r="B204" t="str">
            <v>97136</v>
          </cell>
          <cell r="C204" t="str">
            <v>ASSENTAMENTO DE TUBO DE PVC DEFOFO OU PRFV OU RPVC PARA REDE DE ÁGUA, DN 250 MM, JUNTA ELÁSTICA INTEGRADA, INSTALADO EM LOCAL COM NÍVEL BAIXO DE INTERFERÊNCIAS (NÃO INCLUI FORNECIMENTO). AF_11/2017</v>
          </cell>
          <cell r="D204" t="str">
            <v>M</v>
          </cell>
          <cell r="G204">
            <v>6.33</v>
          </cell>
        </row>
        <row r="205">
          <cell r="B205" t="str">
            <v>97137</v>
          </cell>
          <cell r="C205" t="str">
            <v>ASSENTAMENTO DE TUBO DE PVC DEFOFO OU PRFV OU RPVC PARA REDE DE ÁGUA, DN 300 MM, JUNTA ELÁSTICA INTEGRADA, INSTALADO EM LOCAL COM NÍVEL BAIXO DE INTERFERÊNCIAS (NÃO INCLUI FORNECIMENTO). AF_11/2017</v>
          </cell>
          <cell r="D205" t="str">
            <v>M</v>
          </cell>
          <cell r="G205">
            <v>7.51</v>
          </cell>
        </row>
        <row r="206">
          <cell r="B206" t="str">
            <v>97138</v>
          </cell>
          <cell r="C206" t="str">
            <v>ASSENTAMENTO DE TUBO DE PVC DEFOFO OU PRFV OU RPVC PARA REDE DE ÁGUA, DN 350 MM, JUNTA ELÁSTICA INTEGRADA, INSTALADO EM LOCAL COM NÍVEL BAIXO DE INTERFERÊNCIAS (NÃO INCLUI FORNECIMENTO). AF_11/2017</v>
          </cell>
          <cell r="D206" t="str">
            <v>M</v>
          </cell>
          <cell r="G206">
            <v>8.69</v>
          </cell>
        </row>
        <row r="207">
          <cell r="B207" t="str">
            <v>97139</v>
          </cell>
          <cell r="C207" t="str">
            <v>ASSENTAMENTO DE TUBO DE PVC DEFOFO OU PRFV OU RPVC PARA REDE DE ÁGUA, DN 400 MM, JUNTA ELÁSTICA INTEGRADA, INSTALADO EM LOCAL COM NÍVEL BAIXO DE INTERFERÊNCIAS (NÃO INCLUI FORNECIMENTO). AF_11/2017</v>
          </cell>
          <cell r="D207" t="str">
            <v>M</v>
          </cell>
          <cell r="G207">
            <v>9.8699999999999992</v>
          </cell>
        </row>
        <row r="208">
          <cell r="B208" t="str">
            <v>97140</v>
          </cell>
          <cell r="C208" t="str">
            <v>ASSENTAMENTO DE TUBO DE PVC DEFOFO OU PRFV OU RPVC PARA REDE DE ÁGUA, DN 500 MM, JUNTA ELÁSTICA INTEGRADA, INSTALADO EM LOCAL COM NÍVEL BAIXO DE INTERFERÊNCIAS (NÃO INCLUI FORNECIMENTO). AF_11/2017</v>
          </cell>
          <cell r="D208" t="str">
            <v>M</v>
          </cell>
          <cell r="G208">
            <v>12.25</v>
          </cell>
        </row>
        <row r="209">
          <cell r="B209" t="str">
            <v>103089</v>
          </cell>
          <cell r="C209" t="str">
            <v>ASSENTAMENTO DE TUBO DE FERRO FUNDIDO PARA REDE DE ÁGUA, DN 80 MM, JUNTA FLANGEADA (NÃO INCLUI O FORNECIMENTO). AF_09/2021</v>
          </cell>
          <cell r="D209" t="str">
            <v>M</v>
          </cell>
          <cell r="G209">
            <v>10.7</v>
          </cell>
        </row>
        <row r="210">
          <cell r="B210" t="str">
            <v>103090</v>
          </cell>
          <cell r="C210" t="str">
            <v>ASSENTAMENTO DE TUBO DE FERRO FUNDIDO PARA REDE DE ÁGUA, DN 100 MM, JUNTA FLANGEADA (NÃO INCLUI O FORNECIMENTO). AF_09/2021</v>
          </cell>
          <cell r="D210" t="str">
            <v>M</v>
          </cell>
          <cell r="G210">
            <v>12.78</v>
          </cell>
        </row>
        <row r="211">
          <cell r="B211" t="str">
            <v>103091</v>
          </cell>
          <cell r="C211" t="str">
            <v>ASSENTAMENTO DE TUBO DE FERRO FUNDIDO PARA REDE DE ÁGUA, DN 150 MM, JUNTA FLANGEADA (NÃO INCLUI O FORNECIMENTO). AF_09/2021</v>
          </cell>
          <cell r="D211" t="str">
            <v>M</v>
          </cell>
          <cell r="G211">
            <v>17.940000000000001</v>
          </cell>
        </row>
        <row r="212">
          <cell r="B212" t="str">
            <v>103092</v>
          </cell>
          <cell r="C212" t="str">
            <v>ASSENTAMENTO DE TUBO DE FERRO FUNDIDO PARA REDE DE ÁGUA, DN 200 MM, JUNTA FLANGEADA (NÃO INCLUI O FORNECIMENTO). AF_09/2021</v>
          </cell>
          <cell r="D212" t="str">
            <v>M</v>
          </cell>
          <cell r="G212">
            <v>23.1</v>
          </cell>
        </row>
        <row r="213">
          <cell r="B213" t="str">
            <v>103093</v>
          </cell>
          <cell r="C213" t="str">
            <v>ASSENTAMENTO DE TUBO DE FERRO FUNDIDO PARA REDE DE ÁGUA, DN 250 MM, JUNTA FLANGEADA (NÃO INCLUI O FORNECIMENTO). AF_09/2021</v>
          </cell>
          <cell r="D213" t="str">
            <v>M</v>
          </cell>
          <cell r="G213">
            <v>35.31</v>
          </cell>
        </row>
        <row r="214">
          <cell r="B214" t="str">
            <v>103094</v>
          </cell>
          <cell r="C214" t="str">
            <v>ASSENTAMENTO DE TUBO DE FERRO FUNDIDO PARA REDE DE ÁGUA, DN 300 MM, JUNTA FLANGEADA (NÃO INCLUI O FORNECIMENTO). AF_09/2021</v>
          </cell>
          <cell r="D214" t="str">
            <v>M</v>
          </cell>
          <cell r="G214">
            <v>40.51</v>
          </cell>
        </row>
        <row r="215">
          <cell r="B215" t="str">
            <v>103095</v>
          </cell>
          <cell r="C215" t="str">
            <v>ASSENTAMENTO DE TUBO DE FERRO FUNDIDO PARA REDE DE ÁGUA, DN 350 MM, JUNTA FLANGEADA (NÃO INCLUI O FORNECIMENTO). AF_09/2021</v>
          </cell>
          <cell r="D215" t="str">
            <v>M</v>
          </cell>
          <cell r="G215">
            <v>52.7</v>
          </cell>
        </row>
        <row r="216">
          <cell r="B216" t="str">
            <v>103096</v>
          </cell>
          <cell r="C216" t="str">
            <v>ASSENTAMENTO DE TUBO DE FERRO FUNDIDO PARA REDE DE ÁGUA, DN 400 MM, JUNTA FLANGEADA (NÃO INCLUI O FORNECIMENTO). AF_09/2021</v>
          </cell>
          <cell r="D216" t="str">
            <v>M</v>
          </cell>
          <cell r="G216">
            <v>57.89</v>
          </cell>
        </row>
        <row r="217">
          <cell r="B217" t="str">
            <v>103097</v>
          </cell>
          <cell r="C217" t="str">
            <v>ASSENTAMENTO DE TUBO DE FERRO FUNDIDO PARA REDE DE ÁGUA, DN 450 MM, JUNTA FLANGEADA (NÃO INCLUI O FORNECIMENTO). AF_09/2021</v>
          </cell>
          <cell r="D217" t="str">
            <v>M</v>
          </cell>
          <cell r="G217">
            <v>70.08</v>
          </cell>
        </row>
        <row r="218">
          <cell r="B218" t="str">
            <v>103098</v>
          </cell>
          <cell r="C218" t="str">
            <v>ASSENTAMENTO DE TUBO DE FERRO FUNDIDO PARA REDE DE ÁGUA, DN 500 MM, JUNTA FLANGEADA (NÃO INCLUI O FORNECIMENTO). AF_09/2021</v>
          </cell>
          <cell r="D218" t="str">
            <v>M</v>
          </cell>
          <cell r="G218">
            <v>75.27</v>
          </cell>
        </row>
        <row r="219">
          <cell r="B219" t="str">
            <v>103099</v>
          </cell>
          <cell r="C219" t="str">
            <v>ASSENTAMENTO DE TUBO DE FERRO FUNDIDO PARA REDE DE ÁGUA, DN 600 MM, JUNTA FLANGEADA (NÃO INCLUI O FORNECIMENTO). AF_09/2021</v>
          </cell>
          <cell r="D219" t="str">
            <v>M</v>
          </cell>
          <cell r="G219">
            <v>85.6</v>
          </cell>
        </row>
        <row r="220">
          <cell r="B220" t="str">
            <v>103100</v>
          </cell>
          <cell r="C220" t="str">
            <v>ASSENTAMENTO DE TUBO DE FERRO FUNDIDO PARA REDE DE ÁGUA, DN 700 MM, JUNTA FLANGEADA (NÃO INCLUI O FORNECIMENTO). AF_09/2021</v>
          </cell>
          <cell r="D220" t="str">
            <v>M</v>
          </cell>
          <cell r="G220">
            <v>91.3</v>
          </cell>
        </row>
        <row r="221">
          <cell r="B221" t="str">
            <v>103101</v>
          </cell>
          <cell r="C221" t="str">
            <v>ASSENTAMENTO DE TUBO DE FERRO FUNDIDO PARA REDE DE ÁGUA, DN 800 MM, JUNTA FLANGEADA (NÃO INCLUI O FORNECIMENTO). AF_09/2021</v>
          </cell>
          <cell r="D221" t="str">
            <v>M</v>
          </cell>
          <cell r="G221">
            <v>100.55</v>
          </cell>
        </row>
        <row r="222">
          <cell r="B222" t="str">
            <v>103102</v>
          </cell>
          <cell r="C222" t="str">
            <v>ASSENTAMENTO DE TUBO DE FERRO FUNDIDO PARA REDE DE ÁGUA, DN 900 MM, JUNTA FLANGEADA (NÃO INCLUI O FORNECIMENTO). AF_09/2021</v>
          </cell>
          <cell r="D222" t="str">
            <v>M</v>
          </cell>
          <cell r="G222">
            <v>115.8</v>
          </cell>
        </row>
        <row r="223">
          <cell r="B223" t="str">
            <v>103103</v>
          </cell>
          <cell r="C223" t="str">
            <v>ASSENTAMENTO DE TUBO DE FERRO FUNDIDO PARA REDE DE ÁGUA, DN 1000 MM, JUNTA FLANGEADA (NÃO INCLUI O FORNECIMENTO). AF_09/2021</v>
          </cell>
          <cell r="D223" t="str">
            <v>M</v>
          </cell>
          <cell r="G223">
            <v>125.04</v>
          </cell>
        </row>
        <row r="224">
          <cell r="B224" t="str">
            <v>103104</v>
          </cell>
          <cell r="C224" t="str">
            <v>ASSENTAMENTO DE TUBO DE FERRO FUNDIDO PARA REDE DE ÁGUA, DN 1200 MM, JUNTA FLANGEADA (NÃO INCLUI O FORNECIMENTO). AF_09/2021</v>
          </cell>
          <cell r="D224" t="str">
            <v>M</v>
          </cell>
          <cell r="G224">
            <v>149.52000000000001</v>
          </cell>
        </row>
        <row r="225">
          <cell r="B225" t="str">
            <v>103105</v>
          </cell>
          <cell r="C225" t="str">
            <v>ASSENTAMENTO DE CONEXÃO COM 2 ACESSOS, FERRO FUNDIDO PARA REDE DE ÁGUA, DN  80 MM, JUNTA FLANGEADA (NÃO INCLUI O FORNECIMENTO). AF_09/2021</v>
          </cell>
          <cell r="D225" t="str">
            <v>UND</v>
          </cell>
          <cell r="G225">
            <v>45.59</v>
          </cell>
        </row>
        <row r="226">
          <cell r="B226" t="str">
            <v>103106</v>
          </cell>
          <cell r="C226" t="str">
            <v>ASSENTAMENTO DE CONEXÃO COM 2 ACESSOS, FERRO FUNDIDO PARA REDE DE ÁGUA, DN  100 MM, JUNTA FLANGEADA (NÃO INCLUI O FORNECIMENTO). AF_09/2021</v>
          </cell>
          <cell r="D226" t="str">
            <v>UND</v>
          </cell>
          <cell r="G226">
            <v>54.28</v>
          </cell>
        </row>
        <row r="227">
          <cell r="B227" t="str">
            <v>103107</v>
          </cell>
          <cell r="C227" t="str">
            <v>ASSENTAMENTO DE CONEXÃO COM 2 ACESSOS, FERRO FUNDIDO PARA REDE DE ÁGUA, DN  150 MM, JUNTA FLANGEADA (NÃO INCLUI O FORNECIMENTO). AF_09/2021</v>
          </cell>
          <cell r="D227" t="str">
            <v>UND</v>
          </cell>
          <cell r="G227">
            <v>76.02</v>
          </cell>
        </row>
        <row r="228">
          <cell r="B228" t="str">
            <v>103108</v>
          </cell>
          <cell r="C228" t="str">
            <v>ASSENTAMENTO DE CONEXÃO COM 2 ACESSOS, FERRO FUNDIDO PARA REDE DE ÁGUA, DN  200 MM, JUNTA FLANGEADA (NÃO INCLUI O FORNECIMENTO). AF_09/2021</v>
          </cell>
          <cell r="D228" t="str">
            <v>UND</v>
          </cell>
          <cell r="G228">
            <v>97.75</v>
          </cell>
        </row>
        <row r="229">
          <cell r="B229" t="str">
            <v>103109</v>
          </cell>
          <cell r="C229" t="str">
            <v>ASSENTAMENTO DE CONEXÃO COM 2 ACESSOS, FERRO FUNDIDO PARA REDE DE ÁGUA, DN  250 MM, JUNTA FLANGEADA (NÃO INCLUI O FORNECIMENTO). AF_09/2021</v>
          </cell>
          <cell r="D229" t="str">
            <v>UND</v>
          </cell>
          <cell r="G229">
            <v>160.31</v>
          </cell>
        </row>
        <row r="230">
          <cell r="B230" t="str">
            <v>103110</v>
          </cell>
          <cell r="C230" t="str">
            <v>ASSENTAMENTO DE CONEXÃO COM 2 ACESSOS, FERRO FUNDIDO PARA REDE DE ÁGUA, DN  300 MM, JUNTA FLANGEADA (NÃO INCLUI O FORNECIMENTO). AF_09/2021</v>
          </cell>
          <cell r="D230" t="str">
            <v>UND</v>
          </cell>
          <cell r="G230">
            <v>182.03</v>
          </cell>
        </row>
        <row r="231">
          <cell r="B231" t="str">
            <v>103111</v>
          </cell>
          <cell r="C231" t="str">
            <v>ASSENTAMENTO DE CONEXÃO COM 2 ACESSOS, FERRO FUNDIDO PARA REDE DE ÁGUA, DN  350 MM, JUNTA FLANGEADA (NÃO INCLUI O FORNECIMENTO). AF_09/2021</v>
          </cell>
          <cell r="D231" t="str">
            <v>UND</v>
          </cell>
          <cell r="G231">
            <v>244.6</v>
          </cell>
        </row>
        <row r="232">
          <cell r="B232" t="str">
            <v>103112</v>
          </cell>
          <cell r="C232" t="str">
            <v>ASSENTAMENTO DE CONEXÃO COM 2 ACESSOS, FERRO FUNDIDO PARA REDE DE ÁGUA, DN  400 MM, JUNTA FLANGEADA (NÃO INCLUI O FORNECIMENTO). AF_09/2021</v>
          </cell>
          <cell r="D232" t="str">
            <v>UND</v>
          </cell>
          <cell r="G232">
            <v>266.32</v>
          </cell>
        </row>
        <row r="233">
          <cell r="B233" t="str">
            <v>103113</v>
          </cell>
          <cell r="C233" t="str">
            <v>ASSENTAMENTO DE CONEXÃO COM 2 ACESSOS, FERRO FUNDIDO PARA REDE DE ÁGUA, DN  450 MM, JUNTA FLANGEADA (NÃO INCLUI O FORNECIMENTO). AF_09/2021</v>
          </cell>
          <cell r="D233" t="str">
            <v>UND</v>
          </cell>
          <cell r="G233">
            <v>328.88</v>
          </cell>
        </row>
        <row r="234">
          <cell r="B234" t="str">
            <v>103114</v>
          </cell>
          <cell r="C234" t="str">
            <v>ASSENTAMENTO DE CONEXÃO COM 2 ACESSOS, FERRO FUNDIDO PARA REDE DE ÁGUA, DN  500 MM, JUNTA FLANGEADA (NÃO INCLUI O FORNECIMENTO). AF_09/2021</v>
          </cell>
          <cell r="D234" t="str">
            <v>UND</v>
          </cell>
          <cell r="G234">
            <v>350.61</v>
          </cell>
        </row>
        <row r="235">
          <cell r="B235" t="str">
            <v>103115</v>
          </cell>
          <cell r="C235" t="str">
            <v>ASSENTAMENTO DE CONEXÃO COM 2 ACESSOS, FERRO FUNDIDO PARA REDE DE ÁGUA, DN  600 MM, JUNTA FLANGEADA (NÃO INCLUI O FORNECIMENTO). AF_09/2021</v>
          </cell>
          <cell r="D235" t="str">
            <v>UND</v>
          </cell>
          <cell r="G235">
            <v>394.07</v>
          </cell>
        </row>
        <row r="236">
          <cell r="B236" t="str">
            <v>103116</v>
          </cell>
          <cell r="C236" t="str">
            <v>ASSENTAMENTO DE CONEXÃO COM 2 ACESSOS, FERRO FUNDIDO PARA REDE DE ÁGUA, DN  700 MM, JUNTA FLANGEADA (NÃO INCLUI O FORNECIMENTO). AF_09/2021</v>
          </cell>
          <cell r="D236" t="str">
            <v>UND</v>
          </cell>
          <cell r="G236">
            <v>478.35</v>
          </cell>
        </row>
        <row r="237">
          <cell r="B237" t="str">
            <v>103117</v>
          </cell>
          <cell r="C237" t="str">
            <v>ASSENTAMENTO DE CONEXÃO COM 2 ACESSOS, FERRO FUNDIDO PARA REDE DE ÁGUA, DN  800 MM, JUNTA FLANGEADA (NÃO INCLUI O FORNECIMENTO). AF_09/2021</v>
          </cell>
          <cell r="D237" t="str">
            <v>UND</v>
          </cell>
          <cell r="G237">
            <v>521.79</v>
          </cell>
        </row>
        <row r="238">
          <cell r="B238" t="str">
            <v>103118</v>
          </cell>
          <cell r="C238" t="str">
            <v>ASSENTAMENTO DE CONEXÃO COM 2 ACESSOS, FERRO FUNDIDO PARA REDE DE ÁGUA, DN  900 MM, JUNTA FLANGEADA (NÃO INCLUI O FORNECIMENTO). AF_09/2021</v>
          </cell>
          <cell r="D238" t="str">
            <v>UND</v>
          </cell>
          <cell r="G238">
            <v>606.08000000000004</v>
          </cell>
        </row>
        <row r="239">
          <cell r="B239" t="str">
            <v>103119</v>
          </cell>
          <cell r="C239" t="str">
            <v>ASSENTAMENTO DE CONEXÃO COM 2 ACESSOS, FERRO FUNDIDO PARA REDE DE ÁGUA, DN  1000 MM, JUNTA FLANGEADA (NÃO INCLUI O FORNECIMENTO). AF_09/2021</v>
          </cell>
          <cell r="D239" t="str">
            <v>UND</v>
          </cell>
          <cell r="G239">
            <v>649.54999999999995</v>
          </cell>
        </row>
        <row r="240">
          <cell r="B240" t="str">
            <v>103120</v>
          </cell>
          <cell r="C240" t="str">
            <v>ASSENTAMENTO DE CONEXÃO COM 2 ACESSOS, FERRO FUNDIDO PARA REDE DE ÁGUA, DN  1200 MM, JUNTA FLANGEADA (NÃO INCLUI O FORNECIMENTO). AF_09/2021</v>
          </cell>
          <cell r="D240" t="str">
            <v>UND</v>
          </cell>
          <cell r="G240">
            <v>777.3</v>
          </cell>
        </row>
        <row r="241">
          <cell r="B241" t="str">
            <v>103121</v>
          </cell>
          <cell r="C241" t="str">
            <v>ASSENTAMENTO DE CONEXÃO COM 3 ACESSOS, FERRO FUNDIDO PARA REDE DE ÁGUA, DN  80 MM, JUNTA FLANGEADA (NÃO INCLUI O FORNECIMENTO). AF_09/2021</v>
          </cell>
          <cell r="D241" t="str">
            <v>UND</v>
          </cell>
          <cell r="G241">
            <v>59.67</v>
          </cell>
        </row>
        <row r="242">
          <cell r="B242" t="str">
            <v>103122</v>
          </cell>
          <cell r="C242" t="str">
            <v>ASSENTAMENTO DE CONEXÃO COM 3 ACESSOS, FERRO FUNDIDO PARA REDE DE ÁGUA, DN  100 MM, JUNTA FLANGEADA (NÃO INCLUI O FORNECIMENTO). AF_09/2021</v>
          </cell>
          <cell r="D242" t="str">
            <v>UND</v>
          </cell>
          <cell r="G242">
            <v>72.7</v>
          </cell>
        </row>
        <row r="243">
          <cell r="B243" t="str">
            <v>103123</v>
          </cell>
          <cell r="C243" t="str">
            <v>ASSENTAMENTO DE CONEXÃO COM 3 ACESSOS, FERRO FUNDIDO PARA REDE DE ÁGUA, DN  150 MM, JUNTA FLANGEADA (NÃO INCLUI O FORNECIMENTO). AF_09/2021</v>
          </cell>
          <cell r="D243" t="str">
            <v>UND</v>
          </cell>
          <cell r="G243">
            <v>105.3</v>
          </cell>
        </row>
        <row r="244">
          <cell r="B244" t="str">
            <v>103124</v>
          </cell>
          <cell r="C244" t="str">
            <v>ASSENTAMENTO DE CONEXÃO COM 3 ACESSOS, FERRO FUNDIDO PARA REDE DE ÁGUA, DN  200 MM, JUNTA FLANGEADA (NÃO INCLUI O FORNECIMENTO). AF_09/2021</v>
          </cell>
          <cell r="D244" t="str">
            <v>UND</v>
          </cell>
          <cell r="G244">
            <v>137.88</v>
          </cell>
        </row>
        <row r="245">
          <cell r="B245" t="str">
            <v>103125</v>
          </cell>
          <cell r="C245" t="str">
            <v>ASSENTAMENTO DE CONEXÃO COM 3 ACESSOS, FERRO FUNDIDO PARA REDE DE ÁGUA, DN  250 MM, JUNTA FLANGEADA (NÃO INCLUI O FORNECIMENTO). AF_09/2021</v>
          </cell>
          <cell r="D245" t="str">
            <v>UND</v>
          </cell>
          <cell r="G245">
            <v>231.74</v>
          </cell>
        </row>
        <row r="246">
          <cell r="B246" t="str">
            <v>103126</v>
          </cell>
          <cell r="C246" t="str">
            <v>ASSENTAMENTO DE CONEXÃO COM 3 ACESSOS, FERRO FUNDIDO PARA REDE DE ÁGUA, DN  300 MM, JUNTA FLANGEADA (NÃO INCLUI O FORNECIMENTO). AF_09/2021</v>
          </cell>
          <cell r="D246" t="str">
            <v>UND</v>
          </cell>
          <cell r="G246">
            <v>264.32</v>
          </cell>
        </row>
        <row r="247">
          <cell r="B247" t="str">
            <v>103127</v>
          </cell>
          <cell r="C247" t="str">
            <v>ASSENTAMENTO DE CONEXÃO COM 3 ACESSOS, FERRO FUNDIDO PARA REDE DE ÁGUA, DN  350 MM, JUNTA FLANGEADA (NÃO INCLUI O FORNECIMENTO). AF_09/2021</v>
          </cell>
          <cell r="D247" t="str">
            <v>UND</v>
          </cell>
          <cell r="G247">
            <v>358.16</v>
          </cell>
        </row>
        <row r="248">
          <cell r="B248" t="str">
            <v>103128</v>
          </cell>
          <cell r="C248" t="str">
            <v>ASSENTAMENTO DE CONEXÃO COM 3 ACESSOS, FERRO FUNDIDO PARA REDE DE ÁGUA, DN  400 MM, JUNTA FLANGEADA (NÃO INCLUI O FORNECIMENTO). AF_09/2021</v>
          </cell>
          <cell r="D248" t="str">
            <v>UND</v>
          </cell>
          <cell r="G248">
            <v>390.75</v>
          </cell>
        </row>
        <row r="249">
          <cell r="B249" t="str">
            <v>103129</v>
          </cell>
          <cell r="C249" t="str">
            <v>ASSENTAMENTO DE CONEXÃO COM 3 ACESSOS, FERRO FUNDIDO PARA REDE DE ÁGUA, DN  450 MM, JUNTA FLANGEADA (NÃO INCLUI O FORNECIMENTO). AF_09/2021</v>
          </cell>
          <cell r="D249" t="str">
            <v>UND</v>
          </cell>
          <cell r="G249">
            <v>484.59</v>
          </cell>
        </row>
        <row r="250">
          <cell r="B250" t="str">
            <v>103130</v>
          </cell>
          <cell r="C250" t="str">
            <v>ASSENTAMENTO DE CONEXÃO COM 3 ACESSOS, FERRO FUNDIDO PARA REDE DE ÁGUA, DN  500 MM, JUNTA FLANGEADA (NÃO INCLUI O FORNECIMENTO). AF_09/2021</v>
          </cell>
          <cell r="D250" t="str">
            <v>UND</v>
          </cell>
          <cell r="G250">
            <v>517.16999999999996</v>
          </cell>
        </row>
        <row r="251">
          <cell r="B251" t="str">
            <v>103131</v>
          </cell>
          <cell r="C251" t="str">
            <v>ASSENTAMENTO DE CONEXÃO COM 3 ACESSOS, FERRO FUNDIDO PARA REDE DE ÁGUA, DN  600 MM, JUNTA FLANGEADA (NÃO INCLUI O FORNECIMENTO). AF_09/2021</v>
          </cell>
          <cell r="D251" t="str">
            <v>UND</v>
          </cell>
          <cell r="G251">
            <v>582.36</v>
          </cell>
        </row>
        <row r="252">
          <cell r="B252" t="str">
            <v>103132</v>
          </cell>
          <cell r="C252" t="str">
            <v>ASSENTAMENTO DE CONEXÃO COM 3 ACESSOS, FERRO FUNDIDO PARA REDE DE ÁGUA, DN  700 MM, JUNTA FLANGEADA (NÃO INCLUI O FORNECIMENTO). AF_09/2021</v>
          </cell>
          <cell r="D252" t="str">
            <v>UND</v>
          </cell>
          <cell r="G252">
            <v>708.79</v>
          </cell>
        </row>
        <row r="253">
          <cell r="B253" t="str">
            <v>103133</v>
          </cell>
          <cell r="C253" t="str">
            <v>ASSENTAMENTO DE CONEXÃO COM 3 ACESSOS, FERRO FUNDIDO PARA REDE DE ÁGUA, DN  800 MM, JUNTA FLANGEADA (NÃO INCLUI O FORNECIMENTO). AF_09/2021</v>
          </cell>
          <cell r="D253" t="str">
            <v>UND</v>
          </cell>
          <cell r="G253">
            <v>773.98</v>
          </cell>
        </row>
        <row r="254">
          <cell r="B254" t="str">
            <v>103134</v>
          </cell>
          <cell r="C254" t="str">
            <v>ASSENTAMENTO DE CONEXÃO COM 3 ACESSOS, FERRO FUNDIDO PARA REDE DE ÁGUA, DN  900 MM, JUNTA FLANGEADA (NÃO INCLUI O FORNECIMENTO). AF_09/2021</v>
          </cell>
          <cell r="D254" t="str">
            <v>UND</v>
          </cell>
          <cell r="G254">
            <v>900.41</v>
          </cell>
        </row>
        <row r="255">
          <cell r="B255" t="str">
            <v>103135</v>
          </cell>
          <cell r="C255" t="str">
            <v>ASSENTAMENTO DE CONEXÃO COM 3 ACESSOS, FERRO FUNDIDO PARA REDE DE ÁGUA, DN  1000 MM, JUNTA FLANGEADA (NÃO INCLUI O FORNECIMENTO). AF_09/2021</v>
          </cell>
          <cell r="D255" t="str">
            <v>UND</v>
          </cell>
          <cell r="G255">
            <v>965.6</v>
          </cell>
        </row>
        <row r="256">
          <cell r="B256" t="str">
            <v>103136</v>
          </cell>
          <cell r="C256" t="str">
            <v>ASSENTAMENTO DE CONEXÃO COM 3 ACESSOS, FERRO FUNDIDO PARA REDE DE ÁGUA, DN  1200 MM, JUNTA FLANGEADA (NÃO INCLUI O FORNECIMENTO). AF_09/2021</v>
          </cell>
          <cell r="D256" t="str">
            <v>UND</v>
          </cell>
          <cell r="G256">
            <v>1157.21</v>
          </cell>
        </row>
        <row r="257">
          <cell r="B257" t="str">
            <v>103137</v>
          </cell>
          <cell r="C257" t="str">
            <v>ASSENTAMENTO DE CONEXÃO COM 1 ACESSO, FERRO FUNDIDO PARA REDE DE ÁGUA, DN  80 MM, JUNTA FLANGEADA (NÃO INCLUI O FORNECIMENTO). AF_09/2021</v>
          </cell>
          <cell r="D257" t="str">
            <v>UND</v>
          </cell>
          <cell r="G257">
            <v>31.54</v>
          </cell>
        </row>
        <row r="258">
          <cell r="B258" t="str">
            <v>103138</v>
          </cell>
          <cell r="C258" t="str">
            <v>ASSENTAMENTO DE CONEXÃO COM 1 ACESSO, FERRO FUNDIDO PARA REDE DE ÁGUA, DN  100 MM, JUNTA FLANGEADA (NÃO INCLUI O FORNECIMENTO). AF_09/2021</v>
          </cell>
          <cell r="D258" t="str">
            <v>UND</v>
          </cell>
          <cell r="G258">
            <v>35.869999999999997</v>
          </cell>
        </row>
        <row r="259">
          <cell r="B259" t="str">
            <v>103139</v>
          </cell>
          <cell r="C259" t="str">
            <v>ASSENTAMENTO DE CONEXÃO COM 1 ACESSO, FERRO FUNDIDO PARA REDE DE ÁGUA, DN  150 MM, JUNTA FLANGEADA (NÃO INCLUI O FORNECIMENTO). AF_09/2021</v>
          </cell>
          <cell r="D259" t="str">
            <v>UND</v>
          </cell>
          <cell r="G259">
            <v>46.76</v>
          </cell>
        </row>
        <row r="260">
          <cell r="B260" t="str">
            <v>103140</v>
          </cell>
          <cell r="C260" t="str">
            <v>ASSENTAMENTO DE CONEXÃO COM 1 ACESSO, FERRO FUNDIDO PARA REDE DE ÁGUA, DN  200 MM, JUNTA FLANGEADA (NÃO INCLUI O FORNECIMENTO). AF_09/2021</v>
          </cell>
          <cell r="D260" t="str">
            <v>UND</v>
          </cell>
          <cell r="G260">
            <v>57.6</v>
          </cell>
        </row>
        <row r="261">
          <cell r="B261" t="str">
            <v>103141</v>
          </cell>
          <cell r="C261" t="str">
            <v>ASSENTAMENTO DE CONEXÃO COM 1 ACESSO, FERRO FUNDIDO PARA REDE DE ÁGUA, DN  250 MM, JUNTA FLANGEADA (NÃO INCLUI O FORNECIMENTO). AF_09/2021</v>
          </cell>
          <cell r="D261" t="str">
            <v>UND</v>
          </cell>
          <cell r="G261">
            <v>88.9</v>
          </cell>
        </row>
        <row r="262">
          <cell r="B262" t="str">
            <v>103142</v>
          </cell>
          <cell r="C262" t="str">
            <v>ASSENTAMENTO DE CONEXÃO COM 1 ACESSO, FERRO FUNDIDO PARA REDE DE ÁGUA, DN  300 MM, JUNTA FLANGEADA (NÃO INCLUI O FORNECIMENTO). AF_09/2021</v>
          </cell>
          <cell r="D262" t="str">
            <v>UND</v>
          </cell>
          <cell r="G262">
            <v>99.75</v>
          </cell>
        </row>
        <row r="263">
          <cell r="B263" t="str">
            <v>103143</v>
          </cell>
          <cell r="C263" t="str">
            <v>ASSENTAMENTO DE CONEXÃO COM 1 ACESSO, FERRO FUNDIDO PARA REDE DE ÁGUA, DN  350 MM, JUNTA FLANGEADA (NÃO INCLUI O FORNECIMENTO). AF_09/2021</v>
          </cell>
          <cell r="D263" t="str">
            <v>UND</v>
          </cell>
          <cell r="G263">
            <v>131.03</v>
          </cell>
        </row>
        <row r="264">
          <cell r="B264" t="str">
            <v>103144</v>
          </cell>
          <cell r="C264" t="str">
            <v>ASSENTAMENTO DE CONEXÃO COM 1 ACESSO, FERRO FUNDIDO PARA REDE DE ÁGUA, DN  400 MM, JUNTA FLANGEADA (NÃO INCLUI O FORNECIMENTO). AF_09/2021</v>
          </cell>
          <cell r="D264" t="str">
            <v>UND</v>
          </cell>
          <cell r="G264">
            <v>141.88999999999999</v>
          </cell>
        </row>
        <row r="265">
          <cell r="B265" t="str">
            <v>103145</v>
          </cell>
          <cell r="C265" t="str">
            <v>ASSENTAMENTO DE CONEXÃO COM 1 ACESSO, FERRO FUNDIDO PARA REDE DE ÁGUA, DN  450 MM, JUNTA FLANGEADA (NÃO INCLUI O FORNECIMENTO). AF_09/2021</v>
          </cell>
          <cell r="D265" t="str">
            <v>UND</v>
          </cell>
          <cell r="G265">
            <v>173.17</v>
          </cell>
        </row>
        <row r="266">
          <cell r="B266" t="str">
            <v>103146</v>
          </cell>
          <cell r="C266" t="str">
            <v>ASSENTAMENTO DE CONEXÃO COM 1 ACESSO, FERRO FUNDIDO PARA REDE DE ÁGUA, DN  500 MM, JUNTA FLANGEADA (NÃO INCLUI O FORNECIMENTO). AF_09/2021</v>
          </cell>
          <cell r="D266" t="str">
            <v>UND</v>
          </cell>
          <cell r="G266">
            <v>184.04</v>
          </cell>
        </row>
        <row r="267">
          <cell r="B267" t="str">
            <v>103147</v>
          </cell>
          <cell r="C267" t="str">
            <v>ASSENTAMENTO DE CONEXÃO COM 1 ACESSO, FERRO FUNDIDO PARA REDE DE ÁGUA, DN  600 MM, JUNTA FLANGEADA (NÃO INCLUI O FORNECIMENTO). AF_09/2021</v>
          </cell>
          <cell r="D267" t="str">
            <v>UND</v>
          </cell>
          <cell r="G267">
            <v>205.77</v>
          </cell>
        </row>
        <row r="268">
          <cell r="B268" t="str">
            <v>103148</v>
          </cell>
          <cell r="C268" t="str">
            <v>ASSENTAMENTO DE CONEXÃO COM 1 ACESSO, FERRO FUNDIDO PARA REDE DE ÁGUA, DN  700 MM, JUNTA FLANGEADA (NÃO INCLUI O FORNECIMENTO). AF_09/2021</v>
          </cell>
          <cell r="D268" t="str">
            <v>UND</v>
          </cell>
          <cell r="G268">
            <v>247.9</v>
          </cell>
        </row>
        <row r="269">
          <cell r="B269" t="str">
            <v>103149</v>
          </cell>
          <cell r="C269" t="str">
            <v>ASSENTAMENTO DE CONEXÃO COM 1 ACESSO, FERRO FUNDIDO PARA REDE DE ÁGUA, DN  800 MM, JUNTA FLANGEADA (NÃO INCLUI O FORNECIMENTO). AF_09/2021</v>
          </cell>
          <cell r="D269" t="str">
            <v>UND</v>
          </cell>
          <cell r="G269">
            <v>269.64</v>
          </cell>
        </row>
        <row r="270">
          <cell r="B270" t="str">
            <v>103150</v>
          </cell>
          <cell r="C270" t="str">
            <v>ASSENTAMENTO DE CONEXÃO COM 1 ACESSO, FERRO FUNDIDO PARA REDE DE ÁGUA, DN  900 MM, JUNTA FLANGEADA (NÃO INCLUI O FORNECIMENTO). AF_09/2021</v>
          </cell>
          <cell r="D270" t="str">
            <v>UND</v>
          </cell>
          <cell r="G270">
            <v>311.73</v>
          </cell>
        </row>
        <row r="271">
          <cell r="B271" t="str">
            <v>103151</v>
          </cell>
          <cell r="C271" t="str">
            <v>ASSENTAMENTO DE CONEXÃO COM 1 ACESSO, FERRO FUNDIDO PARA REDE DE ÁGUA, DN  1000 MM, JUNTA FLANGEADA (NÃO INCLUI O FORNECIMENTO). AF_09/2021</v>
          </cell>
          <cell r="D271" t="str">
            <v>UND</v>
          </cell>
          <cell r="G271">
            <v>333.51</v>
          </cell>
        </row>
        <row r="272">
          <cell r="B272" t="str">
            <v>103152</v>
          </cell>
          <cell r="C272" t="str">
            <v>ASSENTAMENTO DE CONEXÃO COM 1 ACESSO, FERRO FUNDIDO PARA REDE DE ÁGUA, DN  1200 MM, JUNTA FLANGEADA (NÃO INCLUI O FORNECIMENTO). AF_09/2021</v>
          </cell>
          <cell r="D272" t="str">
            <v>UND</v>
          </cell>
          <cell r="G272">
            <v>397.39</v>
          </cell>
        </row>
        <row r="273">
          <cell r="B273" t="str">
            <v>103372</v>
          </cell>
          <cell r="C273" t="str">
            <v>TUBO PEAD LISO PARA REDE DE ÁGUA OU ESGOTO, DIÂMETRO DE 20 MM, JUNTA SOLDADA (NÃO INCLUI A EXECUÇÃO DE SOLDA) - FORNECIMENTO E ASSENTAMENTO. AF_12/2021</v>
          </cell>
          <cell r="D273" t="str">
            <v>M</v>
          </cell>
          <cell r="G273">
            <v>5.4</v>
          </cell>
        </row>
        <row r="274">
          <cell r="B274" t="str">
            <v>103373</v>
          </cell>
          <cell r="C274" t="str">
            <v>TUBO PEAD LISO PARA REDE DE ÁGUA OU ESGOTO, DIÂMETRO DE 32 MM, JUNTA SOLDADA (NÃO INCLUI A EXECUÇÃO DE SOLDA) - FORNECIMENTO E ASSENTAMENTO. AF_12/2021</v>
          </cell>
          <cell r="D274" t="str">
            <v>M</v>
          </cell>
          <cell r="G274">
            <v>10.58</v>
          </cell>
        </row>
        <row r="275">
          <cell r="B275" t="str">
            <v>103376</v>
          </cell>
          <cell r="C275" t="str">
            <v>TUBO PEAD LISO PARA REDE DE ÁGUA OU ESGOTO, DIÂMETRO DE 110 MM, JUNTA SOLDADA (NÃO INCLUI A EXECUÇÃO DE SOLDA) - FORNECIMENTO E ASSENTAMENTO. AF_12/2021</v>
          </cell>
          <cell r="D275" t="str">
            <v>M</v>
          </cell>
          <cell r="G275">
            <v>126.33</v>
          </cell>
        </row>
        <row r="276">
          <cell r="B276" t="str">
            <v>103377</v>
          </cell>
          <cell r="C276" t="str">
            <v>TUBO PEAD LISO PARA REDE DE ÁGUA OU ESGOTO, DIÂMETRO DE 160 MM, JUNTA SOLDADA (NÃO INCLUI A EXECUÇÃO DE SOLDA) - FORNECIMENTO E ASSENTAMENTO. AF_12/2021</v>
          </cell>
          <cell r="D276" t="str">
            <v>M</v>
          </cell>
          <cell r="G276">
            <v>270.44</v>
          </cell>
        </row>
        <row r="277">
          <cell r="B277" t="str">
            <v>103379</v>
          </cell>
          <cell r="C277" t="str">
            <v>TUBO PEAD LISO PARA REDE DE ÁGUA OU ESGOTO, DIÂMETRO DE 200 MM, JUNTA SOLDADA (NÃO INCLUI A EXECUÇÃO DE SOLDA) - FORNECIMENTO E ASSENTAMENTO. AF_12/2021</v>
          </cell>
          <cell r="D277" t="str">
            <v>M</v>
          </cell>
          <cell r="G277">
            <v>421.07</v>
          </cell>
        </row>
        <row r="278">
          <cell r="B278" t="str">
            <v>103383</v>
          </cell>
          <cell r="C278" t="str">
            <v>TUBO PEAD LISO PARA REDE DE ÁGUA OU ESGOTO, DIÂMETRO DE 315 MM, JUNTA SOLDADA (NÃO INCLUI A EXECUÇÃO DE SOLDA) - FORNECIMENTO E ASSENTAMENTO. AF_12/2021</v>
          </cell>
          <cell r="D278" t="str">
            <v>M</v>
          </cell>
          <cell r="G278">
            <v>1032.5899999999999</v>
          </cell>
        </row>
        <row r="279">
          <cell r="B279" t="str">
            <v>103385</v>
          </cell>
          <cell r="C279" t="str">
            <v>TUBO PEAD LISO PARA REDE DE ÁGUA OU ESGOTO, DIÂMETRO DE 400 MM, JUNTA SOLDADA (NÃO INCLUI A EXECUÇÃO DE SOLDA) - FORNECIMENTO E ASSENTAMENTO. AF_12/2021</v>
          </cell>
          <cell r="D279" t="str">
            <v>M</v>
          </cell>
          <cell r="G279">
            <v>1664.9</v>
          </cell>
        </row>
        <row r="280">
          <cell r="B280" t="str">
            <v>103387</v>
          </cell>
          <cell r="C280" t="str">
            <v>TUBO PEAD LISO PARA REDE DE ÁGUA OU ESGOTO, DIÂMETRO DE 500 MM, JUNTA SOLDADA (NÃO INCLUI A EXECUÇÃO DE SOLDA) - FORNECIMENTO E ASSENTAMENTO. AF_12/2021</v>
          </cell>
          <cell r="D280" t="str">
            <v>M</v>
          </cell>
          <cell r="G280">
            <v>2920.81</v>
          </cell>
        </row>
        <row r="281">
          <cell r="B281" t="str">
            <v>103389</v>
          </cell>
          <cell r="C281" t="str">
            <v>TUBO PEAD LISO PARA REDE DE ÁGUA OU ESGOTO, DIÂMETRO DE 630 MM, JUNTA SOLDADA (NÃO INCLUI A EXECUÇÃO DE SOLDA) - FORNECIMENTO E ASSENTAMENTO. AF_12/2021</v>
          </cell>
          <cell r="D281" t="str">
            <v>M</v>
          </cell>
          <cell r="G281">
            <v>4343.71</v>
          </cell>
        </row>
        <row r="282">
          <cell r="B282" t="str">
            <v>103391</v>
          </cell>
          <cell r="C282" t="str">
            <v>TUBO PEAD LISO PARA REDE DE ÁGUA OU ESGOTO, DIÂMETRO DE 800 MM, JUNTA SOLDADA (NÃO INCLUI A EXECUÇÃO DE SOLDA) - FORNECIMENTO E ASSENTAMENTO. AF_12/2021</v>
          </cell>
          <cell r="D282" t="str">
            <v>M</v>
          </cell>
          <cell r="G282">
            <v>2861.35</v>
          </cell>
        </row>
        <row r="283">
          <cell r="B283" t="str">
            <v>103392</v>
          </cell>
          <cell r="C283" t="str">
            <v>TUBO PEAD LISO PARA REDE DE ÁGUA OU ESGOTO, DIÂMETRO DE 900 MM, JUNTA SOLDADA (NÃO INCLUI A EXECUÇÃO DE SOLDA) - FORNECIMENTO E ASSENTAMENTO. AF_12/2021</v>
          </cell>
          <cell r="D283" t="str">
            <v>M</v>
          </cell>
          <cell r="G283">
            <v>4676.95</v>
          </cell>
        </row>
        <row r="284">
          <cell r="B284" t="str">
            <v>103393</v>
          </cell>
          <cell r="C284" t="str">
            <v>TUBO PEAD LISO PARA REDE DE ÁGUA OU ESGOTO, DIÂMETRO DE 1000 MM, JUNTA SOLDADA (NÃO INCLUI A EXECUÇÃO DE SOLDA) - FORNECIMENTO E ASSENTAMENTO. AF_12/2021</v>
          </cell>
          <cell r="D284" t="str">
            <v>M</v>
          </cell>
          <cell r="G284">
            <v>5158.4399999999996</v>
          </cell>
        </row>
        <row r="285">
          <cell r="B285" t="str">
            <v>103397</v>
          </cell>
          <cell r="C285" t="str">
            <v>ASSENTAMENTO DE CONEXÃO COM 2 ACESSOS, EM PEAD LISO PARA REDE DE ÁGUA OU ESGOTO, DIÂMETRO DE 20 MM, JUNTA SOLDADA (NÃO INCLUI O FORNECIMENTO E EXECUÇÃO DE SOLDA). AF_12/2021</v>
          </cell>
          <cell r="D285" t="str">
            <v>UND</v>
          </cell>
          <cell r="G285">
            <v>3.45</v>
          </cell>
        </row>
        <row r="286">
          <cell r="B286" t="str">
            <v>103398</v>
          </cell>
          <cell r="C286" t="str">
            <v>ASSENTAMENTO DE CONEXÃO COM 2 ACESSOS, EM PEAD LISO PARA REDE DE ÁGUA OU ESGOTO, DIÂMETRO DE 32 MM, JUNTA SOLDADA (NÃO INCLUI O FORNECIMENTO E EXECUÇÃO DE SOLDA). AF_12/2021</v>
          </cell>
          <cell r="D286" t="str">
            <v>UND</v>
          </cell>
          <cell r="G286">
            <v>5.54</v>
          </cell>
        </row>
        <row r="287">
          <cell r="B287" t="str">
            <v>103399</v>
          </cell>
          <cell r="C287" t="str">
            <v>ASSENTAMENTO DE CONEXÃO COM 2 ACESSOS, EM PEAD LISO PARA REDE DE ÁGUA OU ESGOTO, DIÂMETRO DE 63 MM, JUNTA SOLDADA (NÃO INCLUI O FORNECIMENTO E EXECUÇÃO DE SOLDA). AF_12/2021</v>
          </cell>
          <cell r="D287" t="str">
            <v>UND</v>
          </cell>
          <cell r="G287">
            <v>10.91</v>
          </cell>
        </row>
        <row r="288">
          <cell r="B288" t="str">
            <v>103400</v>
          </cell>
          <cell r="C288" t="str">
            <v>ASSENTAMENTO DE CONEXÃO COM 2 ACESSOS, EM PEAD LISO PARA REDE DE ÁGUA OU ESGOTO, DIÂMETRO DE 90 MM, JUNTA SOLDADA (NÃO INCLUI O FORNECIMENTO E EXECUÇÃO DE SOLDA). AF_12/2021</v>
          </cell>
          <cell r="D288" t="str">
            <v>UND</v>
          </cell>
          <cell r="G288">
            <v>15.6</v>
          </cell>
        </row>
        <row r="289">
          <cell r="B289" t="str">
            <v>103401</v>
          </cell>
          <cell r="C289" t="str">
            <v>ASSENTAMENTO DE CONEXÃO COM 2 ACESSOS, EM PEAD LISO PARA REDE DE ÁGUA OU ESGOTO, DIÂMETRO DE 110 MM, JUNTA SOLDADA (NÃO INCLUI O FORNECIMENTO E EXECUÇÃO DE SOLDA). AF_12/2021</v>
          </cell>
          <cell r="D289" t="str">
            <v>UND</v>
          </cell>
          <cell r="G289">
            <v>19.07</v>
          </cell>
        </row>
        <row r="290">
          <cell r="B290" t="str">
            <v>103402</v>
          </cell>
          <cell r="C290" t="str">
            <v>ASSENTAMENTO DE CONEXÃO COM 2 ACESSOS, EM PEAD LISO PARA REDE DE ÁGUA OU ESGOTO, DIÂMETRO DE 160 MM, JUNTA SOLDADA (NÃO INCLUI O FORNECIMENTO E EXECUÇÃO DE SOLDA). AF_12/2021</v>
          </cell>
          <cell r="D290" t="str">
            <v>UND</v>
          </cell>
          <cell r="G290">
            <v>27.74</v>
          </cell>
        </row>
        <row r="291">
          <cell r="B291" t="str">
            <v>103403</v>
          </cell>
          <cell r="C291" t="str">
            <v>ASSENTAMENTO DE CONEXÃO COM 2 ACESSOS, EM PEAD LISO PARA REDE DE ÁGUA OU ESGOTO, DIÂMETRO DE 180 MM, JUNTA SOLDADA (NÃO INCLUI O FORNECIMENTO E EXECUÇÃO DE SOLDA). AF_12/2021</v>
          </cell>
          <cell r="D291" t="str">
            <v>UND</v>
          </cell>
          <cell r="G291">
            <v>31.2</v>
          </cell>
        </row>
        <row r="292">
          <cell r="B292" t="str">
            <v>103404</v>
          </cell>
          <cell r="C292" t="str">
            <v>ASSENTAMENTO DE CONEXÃO COM 2 ACESSOS, EM PEAD LISO PARA REDE DE ÁGUA OU ESGOTO, DIÂMETRO DE 200 MM, JUNTA SOLDADA (NÃO INCLUI O FORNECIMENTO E EXECUÇÃO DE SOLDA). AF_12/2021</v>
          </cell>
          <cell r="D292" t="str">
            <v>UND</v>
          </cell>
          <cell r="G292">
            <v>34.67</v>
          </cell>
        </row>
        <row r="293">
          <cell r="B293" t="str">
            <v>103405</v>
          </cell>
          <cell r="C293" t="str">
            <v>ASSENTAMENTO DE CONEXÃO COM 2 ACESSOS, EM PEAD LISO PARA REDE DE ÁGUA OU ESGOTO, DIÂMETRO DE 225 MM, JUNTA SOLDADA (NÃO INCLUI O FORNECIMENTO E EXECUÇÃO DE SOLDA). AF_12/2021</v>
          </cell>
          <cell r="D293" t="str">
            <v>UND</v>
          </cell>
          <cell r="G293">
            <v>39</v>
          </cell>
        </row>
        <row r="294">
          <cell r="B294" t="str">
            <v>103406</v>
          </cell>
          <cell r="C294" t="str">
            <v>ASSENTAMENTO DE CONEXÃO COM 2 ACESSOS, EM PEAD LISO PARA REDE DE ÁGUA OU ESGOTO, DIÂMETRO DE 250 MM, JUNTA SOLDADA (NÃO INCLUI O FORNECIMENTO E EXECUÇÃO DE SOLDA). AF_12/2021</v>
          </cell>
          <cell r="D294" t="str">
            <v>UND</v>
          </cell>
          <cell r="G294">
            <v>43.34</v>
          </cell>
        </row>
        <row r="295">
          <cell r="B295" t="str">
            <v>103407</v>
          </cell>
          <cell r="C295" t="str">
            <v>ASSENTAMENTO DE CONEXÃO COM 2 ACESSOS, EM PEAD LISO PARA REDE DE ÁGUA OU ESGOTO, DIÂMETRO DE 280 MM, JUNTA SOLDADA (NÃO INCLUI O FORNECIMENTO E EXECUÇÃO DE SOLDA). AF_12/2021</v>
          </cell>
          <cell r="D295" t="str">
            <v>UND</v>
          </cell>
          <cell r="G295">
            <v>48.55</v>
          </cell>
        </row>
        <row r="296">
          <cell r="B296" t="str">
            <v>103408</v>
          </cell>
          <cell r="C296" t="str">
            <v>ASSENTAMENTO DE CONEXÃO COM 2 ACESSOS, EM PEAD LISO PARA REDE DE ÁGUA OU ESGOTO, DIÂMETRO DE 315 MM, JUNTA SOLDADA (NÃO INCLUI O FORNECIMENTO E EXECUÇÃO DE SOLDA). AF_12/2021</v>
          </cell>
          <cell r="D296" t="str">
            <v>UND</v>
          </cell>
          <cell r="G296">
            <v>54.62</v>
          </cell>
        </row>
        <row r="297">
          <cell r="B297" t="str">
            <v>103409</v>
          </cell>
          <cell r="C297" t="str">
            <v>ASSENTAMENTO DE CONEXÃO COM 2 ACESSOS, EM PEAD LISO PARA REDE DE ÁGUA OU ESGOTO, DIÂMETRO DE 355 MM, JUNTA SOLDADA (NÃO INCLUI O FORNECIMENTO E EXECUÇÃO DE SOLDA). AF_12/2021</v>
          </cell>
          <cell r="D297" t="str">
            <v>UND</v>
          </cell>
          <cell r="G297">
            <v>61.55</v>
          </cell>
        </row>
        <row r="298">
          <cell r="B298" t="str">
            <v>103410</v>
          </cell>
          <cell r="C298" t="str">
            <v>ASSENTAMENTO DE CONEXÃO COM 2 ACESSOS, EM PEAD LISO PARA REDE DE ÁGUA OU ESGOTO, DIÂMETRO DE 400 MM, JUNTA SOLDADA (NÃO INCLUI O FORNECIMENTO E EXECUÇÃO DE SOLDA). AF_12/2021</v>
          </cell>
          <cell r="D298" t="str">
            <v>UND</v>
          </cell>
          <cell r="G298">
            <v>69.36</v>
          </cell>
        </row>
        <row r="299">
          <cell r="B299" t="str">
            <v>103411</v>
          </cell>
          <cell r="C299" t="str">
            <v>ASSENTAMENTO DE CONEXÃO COM 3 ACESSOS, EM PEAD LISO PARA REDE DE ÁGUA OU ESGOTO, DIÂMETRO DE 20 MM, JUNTA SOLDADA (NÃO INCLUI O FORNECIMENTO E EXECUÇÃO DE SOLDA). AF_12/2021</v>
          </cell>
          <cell r="D299" t="str">
            <v>UND</v>
          </cell>
          <cell r="G299">
            <v>6.93</v>
          </cell>
        </row>
        <row r="300">
          <cell r="B300" t="str">
            <v>103412</v>
          </cell>
          <cell r="C300" t="str">
            <v>ASSENTAMENTO DE CONEXÃO COM 3 ACESSOS, EM PEAD LISO PARA REDE DE ÁGUA OU ESGOTO, DIÂMETRO DE 32 MM, JUNTA SOLDADA (NÃO INCLUI O FORNECIMENTO E EXECUÇÃO DE SOLDA). AF_12/2021</v>
          </cell>
          <cell r="D300" t="str">
            <v>UND</v>
          </cell>
          <cell r="G300">
            <v>11.09</v>
          </cell>
        </row>
        <row r="301">
          <cell r="B301" t="str">
            <v>103413</v>
          </cell>
          <cell r="C301" t="str">
            <v>ASSENTAMENTO DE CONEXÃO COM 3 ACESSOS, EM PEAD LISO PARA REDE DE ÁGUA OU ESGOTO, DIÂMETRO DE 63 MM, JUNTA SOLDADA (NÃO INCLUI O FORNECIMENTO E EXECUÇÃO DE SOLDA). AF_12/2021</v>
          </cell>
          <cell r="D301" t="str">
            <v>UND</v>
          </cell>
          <cell r="G301">
            <v>21.84</v>
          </cell>
        </row>
        <row r="302">
          <cell r="B302" t="str">
            <v>103414</v>
          </cell>
          <cell r="C302" t="str">
            <v>ASSENTAMENTO DE CONEXÃO COM 3 ACESSOS, EM PEAD LISO PARA REDE DE ÁGUA OU ESGOTO, DIÂMETRO DE 90 MM, JUNTA SOLDADA (NÃO INCLUI O FORNECIMENTO E EXECUÇÃO DE SOLDA). AF_12/2021</v>
          </cell>
          <cell r="D302" t="str">
            <v>UND</v>
          </cell>
          <cell r="G302">
            <v>31.2</v>
          </cell>
        </row>
        <row r="303">
          <cell r="B303" t="str">
            <v>103415</v>
          </cell>
          <cell r="C303" t="str">
            <v>ASSENTAMENTO DE CONEXÃO COM 3 ACESSOS, EM PEAD LISO PARA REDE DE ÁGUA OU ESGOTO, DIÂMETRO DE 110 MM, JUNTA SOLDADA (NÃO INCLUI O FORNECIMENTO E EXECUÇÃO DE SOLDA). AF_12/2021</v>
          </cell>
          <cell r="D303" t="str">
            <v>UND</v>
          </cell>
          <cell r="G303">
            <v>38.14</v>
          </cell>
        </row>
        <row r="304">
          <cell r="B304" t="str">
            <v>103416</v>
          </cell>
          <cell r="C304" t="str">
            <v>ASSENTAMENTO DE CONEXÃO COM 3 ACESSOS, EM PEAD LISO PARA REDE DE ÁGUA OU ESGOTO, DIÂMETRO DE 160 MM, JUNTA SOLDADA (NÃO INCLUI O FORNECIMENTO E EXECUÇÃO DE SOLDA). AF_12/2021</v>
          </cell>
          <cell r="D304" t="str">
            <v>UND</v>
          </cell>
          <cell r="G304">
            <v>55.49</v>
          </cell>
        </row>
        <row r="305">
          <cell r="B305" t="str">
            <v>103417</v>
          </cell>
          <cell r="C305" t="str">
            <v>ASSENTAMENTO DE CONEXÃO COM 3 ACESSOS, EM PEAD LISO PARA REDE DE ÁGUA OU ESGOTO, DIÂMETRO DE 180 MM, JUNTA SOLDADA (NÃO INCLUI O FORNECIMENTO E EXECUÇÃO DE SOLDA). AF_12/2021</v>
          </cell>
          <cell r="D305" t="str">
            <v>UND</v>
          </cell>
          <cell r="G305">
            <v>62.42</v>
          </cell>
        </row>
        <row r="306">
          <cell r="B306" t="str">
            <v>103418</v>
          </cell>
          <cell r="C306" t="str">
            <v>ASSENTAMENTO DE CONEXÃO COM 3 ACESSOS, EM PEAD LISO PARA REDE DE ÁGUA OU ESGOTO, DIÂMETRO DE 200 MM, JUNTA SOLDADA (NÃO INCLUI O FORNECIMENTO E EXECUÇÃO DE SOLDA). AF_12/2021</v>
          </cell>
          <cell r="D306" t="str">
            <v>UND</v>
          </cell>
          <cell r="G306">
            <v>69.36</v>
          </cell>
        </row>
        <row r="307">
          <cell r="B307" t="str">
            <v>103419</v>
          </cell>
          <cell r="C307" t="str">
            <v>ASSENTAMENTO DE CONEXÃO COM 3 ACESSOS, EM PEAD LISO PARA REDE DE ÁGUA OU ESGOTO, DIÂMETRO DE 225 MM, JUNTA SOLDADA (NÃO INCLUI O FORNECIMENTO E EXECUÇÃO DE SOLDA). AF_12/2021</v>
          </cell>
          <cell r="D307" t="str">
            <v>UND</v>
          </cell>
          <cell r="G307">
            <v>78.02</v>
          </cell>
        </row>
        <row r="308">
          <cell r="B308" t="str">
            <v>103420</v>
          </cell>
          <cell r="C308" t="str">
            <v>ASSENTAMENTO DE CONEXÃO COM 3 ACESSOS, EM PEAD LISO PARA REDE DE ÁGUA OU ESGOTO, DIÂMETRO DE 250 MM, JUNTA SOLDADA (NÃO INCLUI O FORNECIMENTO E EXECUÇÃO DE SOLDA). AF_12/2021</v>
          </cell>
          <cell r="D308" t="str">
            <v>UND</v>
          </cell>
          <cell r="G308">
            <v>86.69</v>
          </cell>
        </row>
        <row r="309">
          <cell r="B309" t="str">
            <v>103421</v>
          </cell>
          <cell r="C309" t="str">
            <v>ASSENTAMENTO DE CONEXÃO COM 3 ACESSOS, EM PEAD LISO PARA REDE DE ÁGUA OU ESGOTO, DIÂMETRO DE 280 MM, JUNTA SOLDADA (NÃO INCLUI O FORNECIMENTO E EXECUÇÃO DE SOLDA). AF_12/2021</v>
          </cell>
          <cell r="D309" t="str">
            <v>UND</v>
          </cell>
          <cell r="G309">
            <v>97.11</v>
          </cell>
        </row>
        <row r="310">
          <cell r="B310" t="str">
            <v>103422</v>
          </cell>
          <cell r="C310" t="str">
            <v>ASSENTAMENTO DE CONEXÃO COM 3 ACESSOS, EM PEAD LISO PARA REDE DE ÁGUA OU ESGOTO, DIÂMETRO DE 315 MM, JUNTA SOLDADA (NÃO INCLUI O FORNECIMENTO E EXECUÇÃO DE SOLDA). AF_12/2021</v>
          </cell>
          <cell r="D310" t="str">
            <v>UND</v>
          </cell>
          <cell r="G310">
            <v>109.24</v>
          </cell>
        </row>
        <row r="311">
          <cell r="B311" t="str">
            <v>103423</v>
          </cell>
          <cell r="C311" t="str">
            <v>ASSENTAMENTO DE CONEXÃO COM 3 ACESSOS, EM PEAD LISO PARA REDE DE ÁGUA OU ESGOTO, DIÂMETRO DE 355 MM, JUNTA SOLDADA (NÃO INCLUI O FORNECIMENTO E EXECUÇÃO DE SOLDA). AF_12/2021</v>
          </cell>
          <cell r="D311" t="str">
            <v>UND</v>
          </cell>
          <cell r="G311">
            <v>123.11</v>
          </cell>
        </row>
        <row r="312">
          <cell r="B312" t="str">
            <v>103424</v>
          </cell>
          <cell r="C312" t="str">
            <v>ASSENTAMENTO DE CONEXÃO COM 3 ACESSOS, EM PEAD LISO PARA REDE DE ÁGUA OU ESGOTO, DIÂMETRO DE 400 MM, JUNTA SOLDADA (NÃO INCLUI O FORNECIMENTO E EXECUÇÃO DE SOLDA). AF_12/2021</v>
          </cell>
          <cell r="D312" t="str">
            <v>UND</v>
          </cell>
          <cell r="G312">
            <v>138.72</v>
          </cell>
        </row>
        <row r="313">
          <cell r="B313" t="str">
            <v>103425</v>
          </cell>
          <cell r="C313" t="str">
            <v>LUVA, EM PEAD LISO PARA REDE DE ÁGUA OU ESGOTO, DIÂMETRO DE 20 MM, JUNTA SOLDADA POR ELETROFUSÃO (NÃO INCLUI A EXECUÇÃO DE SOLDA). AF_12/2021</v>
          </cell>
          <cell r="D313" t="str">
            <v>UND</v>
          </cell>
          <cell r="G313">
            <v>15.23</v>
          </cell>
        </row>
        <row r="314">
          <cell r="B314" t="str">
            <v>103426</v>
          </cell>
          <cell r="C314" t="str">
            <v>LUVA, EM PEAD LISO PARA REDE DE ÁGUA OU ESGOTO, DIÂMETRO DE 32 MM, JUNTA SOLDADA POR ELETROFUSÃO (NÃO INCLUI A EXECUÇÃO DE SOLDA). AF_12/2021</v>
          </cell>
          <cell r="D314" t="str">
            <v>UND</v>
          </cell>
          <cell r="G314">
            <v>18.239999999999998</v>
          </cell>
        </row>
        <row r="315">
          <cell r="B315" t="str">
            <v>103427</v>
          </cell>
          <cell r="C315" t="str">
            <v>LUVA, EM PEAD LISO PARA REDE DE ÁGUA OU ESGOTO, DIÂMETRO DE 63 MM, JUNTA SOLDADA POR ELETROFUSÃO (NÃO INCLUI A EXECUÇÃO DE SOLDA). AF_12/2021</v>
          </cell>
          <cell r="D315" t="str">
            <v>UND</v>
          </cell>
          <cell r="G315">
            <v>36.549999999999997</v>
          </cell>
        </row>
        <row r="316">
          <cell r="B316" t="str">
            <v>103428</v>
          </cell>
          <cell r="C316" t="str">
            <v>LUVA, EM PEAD LISO PARA REDE DE ÁGUA OU ESGOTO, DIÂMETRO DE 200 MM, JUNTA SOLDADA POR ELETROFUSÃO (NÃO INCLUI A EXECUÇÃO DE SOLDA). AF_12/2021</v>
          </cell>
          <cell r="D316" t="str">
            <v>UND</v>
          </cell>
          <cell r="G316">
            <v>245.49</v>
          </cell>
        </row>
        <row r="317">
          <cell r="B317" t="str">
            <v>103429</v>
          </cell>
          <cell r="C317" t="str">
            <v>LUVA, EM PEAD LISO PARA REDE DE ÁGUA OU ESGOTO, DIÂMETRO DE 400 MM, JUNTA SOLDADA POR ELETROFUSÃO (NÃO INCLUI A EXECUÇÃO DE SOLDA). AF_12/2021</v>
          </cell>
          <cell r="D317" t="str">
            <v>UND</v>
          </cell>
          <cell r="G317">
            <v>2735.32</v>
          </cell>
        </row>
        <row r="318">
          <cell r="B318" t="str">
            <v>103430</v>
          </cell>
          <cell r="C318" t="str">
            <v>COTOVELO 45 GRAUS, EM PEAD LISO PARA REDE DE ÁGUA OU ESGOTO, DIÂMETRO DE 32 MM, JUNTA SOLDADA POR ELETROFUSÃO (NÃO INCLUI A EXECUÇÃO DE SOLDA). AF_12/2021</v>
          </cell>
          <cell r="D318" t="str">
            <v>UND</v>
          </cell>
          <cell r="G318">
            <v>32.83</v>
          </cell>
        </row>
        <row r="319">
          <cell r="B319" t="str">
            <v>103431</v>
          </cell>
          <cell r="C319" t="str">
            <v>COTOVELO 45 GRAUS, EM PEAD LISO PARA REDE DE ÁGUA OU ESGOTO, DIÂMETRO DE 63 MM, JUNTA SOLDADA POR ELETROFUSÃO (NÃO INCLUI A EXECUÇÃO DE SOLDA). AF_12/2021</v>
          </cell>
          <cell r="D319" t="str">
            <v>UND</v>
          </cell>
          <cell r="G319">
            <v>57.49</v>
          </cell>
        </row>
        <row r="320">
          <cell r="B320" t="str">
            <v>103432</v>
          </cell>
          <cell r="C320" t="str">
            <v>COTOVELO 45 GRAUS, EM PEAD LISO PARA REDE DE ÁGUA OU ESGOTO, DIÂMETRO DE 200 MM, JUNTA SOLDADA POR ELETROFUSÃO (NÃO INCLUI A EXECUÇÃO DE SOLDA). AF_12/2021</v>
          </cell>
          <cell r="D320" t="str">
            <v>UND</v>
          </cell>
          <cell r="G320">
            <v>1552.99</v>
          </cell>
        </row>
        <row r="321">
          <cell r="B321" t="str">
            <v>103433</v>
          </cell>
          <cell r="C321" t="str">
            <v>COTOVELO 90 GRAUS, EM PEAD LISO PARA REDE DE ÁGUA OU ESGOTO, DIÂMETRO DE 20 MM, JUNTA SOLDADA POR ELETROFUSÃO (NÃO INCLUI A EXECUÇÃO DE SOLDA). AF_12/2021</v>
          </cell>
          <cell r="D321" t="str">
            <v>UND</v>
          </cell>
          <cell r="G321">
            <v>32.549999999999997</v>
          </cell>
        </row>
        <row r="322">
          <cell r="B322" t="str">
            <v>103434</v>
          </cell>
          <cell r="C322" t="str">
            <v>COTOVELO 90 GRAUS, EM PEAD LISO PARA REDE DE ÁGUA OU ESGOTO, DIÂMETRO DE 32 MM, JUNTA SOLDADA POR ELETROFUSÃO (NÃO INCLUI A EXECUÇÃO DE SOLDA). AF_12/2021</v>
          </cell>
          <cell r="D322" t="str">
            <v>UND</v>
          </cell>
          <cell r="G322">
            <v>45.02</v>
          </cell>
        </row>
        <row r="323">
          <cell r="B323" t="str">
            <v>103435</v>
          </cell>
          <cell r="C323" t="str">
            <v>COTOVELO 90 GRAUS, EM PEAD LISO PARA REDE DE ÁGUA OU ESGOTO, DIÂMETRO DE 63 MM, JUNTA SOLDADA POR ELETROFUSÃO (NÃO INCLUI A EXECUÇÃO DE SOLDA). AF_12/2021</v>
          </cell>
          <cell r="D323" t="str">
            <v>UND</v>
          </cell>
          <cell r="G323">
            <v>83.73</v>
          </cell>
        </row>
        <row r="324">
          <cell r="B324" t="str">
            <v>103436</v>
          </cell>
          <cell r="C324" t="str">
            <v>COTOVELO 90 GRAUS, POLIETILENO DE ALTA DENSIDADE (PEAD) PARA REDE DE ÁGUA OU ESGOTO, DIÂMETRO DE 200 MM, JUNTA SOLDADA POR ELETROFUSÃO (NÃO INCLUI A EXECUÇÃO DE SOLDA). AF_12/2021</v>
          </cell>
          <cell r="D324" t="str">
            <v>UND</v>
          </cell>
          <cell r="G324">
            <v>2200.0100000000002</v>
          </cell>
        </row>
        <row r="325">
          <cell r="B325" t="str">
            <v>103437</v>
          </cell>
          <cell r="C325" t="str">
            <v>TÊ DE SERVIÇO, EM PEAD LISO PARA REDE DE ÁGUA OU ESGOTO, DIÂMETRO DE 63 X 20 MM, JUNTA SOLDADA POR ELETROFUSÃO (NÃO INCLUI A EXECUÇÃO DE SOLDA). AF_12/2021</v>
          </cell>
          <cell r="D325" t="str">
            <v>UND</v>
          </cell>
          <cell r="G325">
            <v>173.76</v>
          </cell>
        </row>
        <row r="326">
          <cell r="B326" t="str">
            <v>103438</v>
          </cell>
          <cell r="C326" t="str">
            <v>TÊ DE SERVIÇO, EM PEAD LISO PARA REDE DE ÁGUA OU ESGOTO, DIÂMETRO DE 63 X 32 MM, JUNTA SOLDADA POR ELETROFUSÃO (NÃO INCLUI A EXECUÇÃO DE SOLDA). AF_12/2021</v>
          </cell>
          <cell r="D326" t="str">
            <v>UND</v>
          </cell>
          <cell r="G326">
            <v>173.76</v>
          </cell>
        </row>
        <row r="327">
          <cell r="B327" t="str">
            <v>103439</v>
          </cell>
          <cell r="C327" t="str">
            <v>TÊ DE SERVIÇO, EM PEAD LISO PARA REDE DE ÁGUA OU ESGOTO, DIÂMETRO DE 63 X 63 MM, JUNTA SOLDADA POR ELETROFUSÃO (NÃO INCLUI A EXECUÇÃO DE SOLDA). AF_12/2021</v>
          </cell>
          <cell r="D327" t="str">
            <v>UND</v>
          </cell>
          <cell r="G327">
            <v>204.82</v>
          </cell>
        </row>
        <row r="328">
          <cell r="B328" t="str">
            <v>103440</v>
          </cell>
          <cell r="C328" t="str">
            <v>TÊ DE SERVIÇO, EM PEAD LISO PARA REDE DE ÁGUA OU ESGOTO, DIÂMETRO DE 200 X 20 MM, JUNTA SOLDADA POR ELETROFUSÃO (NÃO INCLUI A EXECUÇÃO DE SOLDA). AF_12/2021</v>
          </cell>
          <cell r="D328" t="str">
            <v>UND</v>
          </cell>
          <cell r="G328">
            <v>391</v>
          </cell>
        </row>
        <row r="329">
          <cell r="B329" t="str">
            <v>103441</v>
          </cell>
          <cell r="C329" t="str">
            <v>TÊ DE SERVIÇO, EM PEAD LISO PARA REDE DE ÁGUA OU ESGOTO, DIÂMETRO DE 200 X 32 MM, JUNTA SOLDADA POR ELETROFUSÃO (NÃO INCLUI A EXECUÇÃO DE SOLDA). AF_12/2021</v>
          </cell>
          <cell r="D329" t="str">
            <v>UND</v>
          </cell>
          <cell r="G329">
            <v>396.04</v>
          </cell>
        </row>
        <row r="330">
          <cell r="B330" t="str">
            <v>103442</v>
          </cell>
          <cell r="C330" t="str">
            <v>TÊ DE SERVIÇO, EM PEAD LISO PARA REDE DE ÁGUA OU ESGOTO, DIÂMETRO DE 200 X 63 MM, JUNTA SOLDADA POR ELETROFUSÃO (NÃO INCLUI A EXECUÇÃO DE SOLDA). AF_12/2021</v>
          </cell>
          <cell r="D330" t="str">
            <v>UND</v>
          </cell>
          <cell r="G330">
            <v>517.45000000000005</v>
          </cell>
        </row>
        <row r="331">
          <cell r="B331" t="str">
            <v>93206</v>
          </cell>
          <cell r="C331" t="str">
            <v>EXECUÇÃO DE ESCRITÓRIO EM CANTEIRO DE OBRA EM ALVENARIA, NÃO INCLUSO MOBILIÁRIO E EQUIPAMENTOS. AF_02/2016</v>
          </cell>
          <cell r="D331" t="str">
            <v>M²</v>
          </cell>
          <cell r="G331">
            <v>1111</v>
          </cell>
        </row>
        <row r="332">
          <cell r="B332" t="str">
            <v>93207</v>
          </cell>
          <cell r="C332" t="str">
            <v>EXECUÇÃO DE ESCRITÓRIO EM CANTEIRO DE OBRA EM CHAPA DE MADEIRA COMPENSADA, NÃO INCLUSO MOBILIÁRIO E EQUIPAMENTOS. AF_02/2016</v>
          </cell>
          <cell r="D332" t="str">
            <v>M²</v>
          </cell>
          <cell r="G332">
            <v>1131.49</v>
          </cell>
        </row>
        <row r="333">
          <cell r="B333" t="str">
            <v>93208</v>
          </cell>
          <cell r="C333" t="str">
            <v>EXECUÇÃO DE ALMOXARIFADO EM CANTEIRO DE OBRA EM CHAPA DE MADEIRA COMPENSADA, INCLUSO PRATELEIRAS. AF_02/2016</v>
          </cell>
          <cell r="D333" t="str">
            <v>M²</v>
          </cell>
          <cell r="G333">
            <v>884.13</v>
          </cell>
        </row>
        <row r="334">
          <cell r="B334" t="str">
            <v>93209</v>
          </cell>
          <cell r="C334" t="str">
            <v>EXECUÇÃO DE ALMOXARIFADO EM CANTEIRO DE OBRA EM ALVENARIA, INCLUSO PRATELEIRAS. AF_02/2016</v>
          </cell>
          <cell r="D334" t="str">
            <v>M²</v>
          </cell>
          <cell r="G334">
            <v>884.72</v>
          </cell>
        </row>
        <row r="335">
          <cell r="B335" t="str">
            <v>93210</v>
          </cell>
          <cell r="C335" t="str">
            <v>EXECUÇÃO DE REFEITÓRIO EM CANTEIRO DE OBRA EM CHAPA DE MADEIRA COMPENSADA, NÃO INCLUSO MOBILIÁRIO E EQUIPAMENTOS. AF_02/2016</v>
          </cell>
          <cell r="D335" t="str">
            <v>M²</v>
          </cell>
          <cell r="G335">
            <v>579.80999999999995</v>
          </cell>
        </row>
        <row r="336">
          <cell r="B336" t="str">
            <v>93211</v>
          </cell>
          <cell r="C336" t="str">
            <v>EXECUÇÃO DE REFEITÓRIO EM CANTEIRO DE OBRA EM ALVENARIA, NÃO INCLUSO MOBILIÁRIO E EQUIPAMENTOS. AF_02/2016</v>
          </cell>
          <cell r="D336" t="str">
            <v>M²</v>
          </cell>
          <cell r="G336">
            <v>563.32000000000005</v>
          </cell>
        </row>
        <row r="337">
          <cell r="B337" t="str">
            <v>93212</v>
          </cell>
          <cell r="C337" t="str">
            <v>EXECUÇÃO DE SANITÁRIO E VESTIÁRIO EM CANTEIRO DE OBRA EM CHAPA DE MADEIRA COMPENSADA, NÃO INCLUSO MOBILIÁRIO. AF_02/2016</v>
          </cell>
          <cell r="D337" t="str">
            <v>M²</v>
          </cell>
          <cell r="G337">
            <v>973.8</v>
          </cell>
        </row>
        <row r="338">
          <cell r="B338" t="str">
            <v>93213</v>
          </cell>
          <cell r="C338" t="str">
            <v>EXECUÇÃO DE SANITÁRIO E VESTIÁRIO EM CANTEIRO DE OBRA EM ALVENARIA, NÃO INCLUSO MOBILIÁRIO. AF_02/2016</v>
          </cell>
          <cell r="D338" t="str">
            <v>M²</v>
          </cell>
          <cell r="G338">
            <v>974.76</v>
          </cell>
        </row>
        <row r="339">
          <cell r="B339" t="str">
            <v>93214</v>
          </cell>
          <cell r="C339" t="str">
            <v>EXECUÇÃO DE RESERVATÓRIO ELEVADO DE ÁGUA (1000 LITROS) EM CANTEIRO DE OBRA, APOIADO EM ESTRUTURA DE MADEIRA. AF_02/2016_PA</v>
          </cell>
          <cell r="D339" t="str">
            <v>UND</v>
          </cell>
          <cell r="G339">
            <v>6184.58</v>
          </cell>
        </row>
        <row r="340">
          <cell r="B340" t="str">
            <v>93243</v>
          </cell>
          <cell r="C340" t="str">
            <v>EXECUÇÃO DE RESERVATÓRIO ELEVADO DE ÁGUA (2000 LITROS) EM CANTEIRO DE OBRA, APOIADO EM ESTRUTURA DE MADEIRA. AF_02/2016_PA</v>
          </cell>
          <cell r="D340" t="str">
            <v>UND</v>
          </cell>
          <cell r="G340">
            <v>9692.49</v>
          </cell>
        </row>
        <row r="341">
          <cell r="B341" t="str">
            <v>93582</v>
          </cell>
          <cell r="C341" t="str">
            <v>EXECUÇÃO DE CENTRAL DE ARMADURA EM CANTEIRO DE OBRA, NÃO INCLUSO MOBILIÁRIO E EQUIPAMENTOS. AF_04/2016</v>
          </cell>
          <cell r="D341" t="str">
            <v>M²</v>
          </cell>
          <cell r="G341">
            <v>278.06</v>
          </cell>
        </row>
        <row r="342">
          <cell r="B342" t="str">
            <v>93583</v>
          </cell>
          <cell r="C342" t="str">
            <v>EXECUÇÃO DE CENTRAL DE FÔRMAS, PRODUÇÃO DE ARGAMASSA OU CONCRETO EM CANTEIRO DE OBRA, NÃO INCLUSO MOBILIÁRIO E EQUIPAMENTOS. AF_04/2016</v>
          </cell>
          <cell r="D342" t="str">
            <v>M²</v>
          </cell>
          <cell r="G342">
            <v>451.04</v>
          </cell>
        </row>
        <row r="343">
          <cell r="B343" t="str">
            <v>93584</v>
          </cell>
          <cell r="C343" t="str">
            <v>EXECUÇÃO DE DEPÓSITO EM CANTEIRO DE OBRA EM CHAPA DE MADEIRA COMPENSADA, NÃO INCLUSO MOBILIÁRIO. AF_04/2016</v>
          </cell>
          <cell r="D343" t="str">
            <v>M²</v>
          </cell>
          <cell r="G343">
            <v>885.73</v>
          </cell>
        </row>
        <row r="344">
          <cell r="B344" t="str">
            <v>93585</v>
          </cell>
          <cell r="C344" t="str">
            <v>EXECUÇÃO DE GUARITA EM CANTEIRO DE OBRA EM CHAPA DE MADEIRA COMPENSADA, NÃO INCLUSO MOBILIÁRIO. AF_04/2016</v>
          </cell>
          <cell r="D344" t="str">
            <v>M²</v>
          </cell>
          <cell r="G344">
            <v>1255.29</v>
          </cell>
        </row>
        <row r="345">
          <cell r="B345" t="str">
            <v>98441</v>
          </cell>
          <cell r="C345" t="str">
            <v>PAREDE DE MADEIRA COMPENSADA PARA CONSTRUÇÃO TEMPORÁRIA EM CHAPA SIMPLES, EXTERNA, COM ÁREA LÍQUIDA MAIOR OU IGUAL A 6 M², SEM VÃO. AF_05/2018</v>
          </cell>
          <cell r="D345" t="str">
            <v>M²</v>
          </cell>
          <cell r="G345">
            <v>150.52000000000001</v>
          </cell>
        </row>
        <row r="346">
          <cell r="B346" t="str">
            <v>98442</v>
          </cell>
          <cell r="C346" t="str">
            <v>PAREDE DE MADEIRA COMPENSADA PARA CONSTRUÇÃO TEMPORÁRIA EM CHAPA SIMPLES, EXTERNA, COM ÁREA LÍQUIDA MENOR QUE 6 M², SEM VÃO. AF_05/2018</v>
          </cell>
          <cell r="D346" t="str">
            <v>M²</v>
          </cell>
          <cell r="G346">
            <v>153.75</v>
          </cell>
        </row>
        <row r="347">
          <cell r="B347" t="str">
            <v>98443</v>
          </cell>
          <cell r="C347" t="str">
            <v>PAREDE DE MADEIRA COMPENSADA PARA CONSTRUÇÃO TEMPORÁRIA EM CHAPA SIMPLES, INTERNA, COM ÁREA LÍQUIDA MAIOR OU IGUAL A 6 M², SEM VÃO. AF_05/2018</v>
          </cell>
          <cell r="D347" t="str">
            <v>M²</v>
          </cell>
          <cell r="G347">
            <v>131.97999999999999</v>
          </cell>
        </row>
        <row r="348">
          <cell r="B348" t="str">
            <v>98444</v>
          </cell>
          <cell r="C348" t="str">
            <v>PAREDE DE MADEIRA COMPENSADA PARA CONSTRUÇÃO TEMPORÁRIA EM CHAPA SIMPLES, INTERNA, COM ÁREA LÍQUIDA MENOR QUE 6 M², SEM VÃO. AF_05/2018</v>
          </cell>
          <cell r="D348" t="str">
            <v>M²</v>
          </cell>
          <cell r="G348">
            <v>134.29</v>
          </cell>
        </row>
        <row r="349">
          <cell r="B349" t="str">
            <v>98445</v>
          </cell>
          <cell r="C349" t="str">
            <v>PAREDE DE MADEIRA COMPENSADA PARA CONSTRUÇÃO TEMPORÁRIA EM CHAPA SIMPLES, EXTERNA, COM ÁREA LÍQUIDA MAIOR OU IGUAL A 6 M², COM VÃO. AF_05/2018</v>
          </cell>
          <cell r="D349" t="str">
            <v>M²</v>
          </cell>
          <cell r="G349">
            <v>180.83</v>
          </cell>
        </row>
        <row r="350">
          <cell r="B350" t="str">
            <v>98446</v>
          </cell>
          <cell r="C350" t="str">
            <v>PAREDE DE MADEIRA COMPENSADA PARA CONSTRUÇÃO TEMPORÁRIA EM CHAPA SIMPLES, EXTERNA, COM ÁREA LÍQUIDA MENOR QUE 6 M², COM VÃO. AF_05/2018</v>
          </cell>
          <cell r="D350" t="str">
            <v>M²</v>
          </cell>
          <cell r="G350">
            <v>231.49</v>
          </cell>
        </row>
        <row r="351">
          <cell r="B351" t="str">
            <v>98447</v>
          </cell>
          <cell r="C351" t="str">
            <v>PAREDE DE MADEIRA COMPENSADA PARA CONSTRUÇÃO TEMPORÁRIA EM CHAPA SIMPLES, INTERNA, COM ÁREA LÍQUIDA MAIOR OU IGUAL A 6 M², COM VÃO. AF_05/2018</v>
          </cell>
          <cell r="D351" t="str">
            <v>M²</v>
          </cell>
          <cell r="G351">
            <v>155.01</v>
          </cell>
        </row>
        <row r="352">
          <cell r="B352" t="str">
            <v>98448</v>
          </cell>
          <cell r="C352" t="str">
            <v>PAREDE DE MADEIRA COMPENSADA PARA CONSTRUÇÃO TEMPORÁRIA EM CHAPA SIMPLES, INTERNA, COM ÁREA LÍQUIDA MENOR QUE 6 M², COM VÃO. AF_05/2018</v>
          </cell>
          <cell r="D352" t="str">
            <v>M²</v>
          </cell>
          <cell r="G352">
            <v>194.35</v>
          </cell>
        </row>
        <row r="353">
          <cell r="B353" t="str">
            <v>98449</v>
          </cell>
          <cell r="C353" t="str">
            <v>PAREDE DE MADEIRA COMPENSADA PARA CONSTRUÇÃO TEMPORÁRIA EM CHAPA DUPLA, EXTERNA, COM ÁREA LÍQUIDA MAIOR OU IGUAL A 6 M², SEM VÃO. AF_05/2018</v>
          </cell>
          <cell r="D353" t="str">
            <v>M²</v>
          </cell>
          <cell r="G353">
            <v>196.53</v>
          </cell>
        </row>
        <row r="354">
          <cell r="B354" t="str">
            <v>98450</v>
          </cell>
          <cell r="C354" t="str">
            <v>PAREDE DE MADEIRA COMPENSADA PARA CONSTRUÇÃO TEMPORÁRIA EM CHAPA DUPLA, EXTERNA, COM ÁREA LÍQUIDA MENOR QUE 6 M², SEM VÃO. AF_05/2018</v>
          </cell>
          <cell r="D354" t="str">
            <v>M²</v>
          </cell>
          <cell r="G354">
            <v>201.25</v>
          </cell>
        </row>
        <row r="355">
          <cell r="B355" t="str">
            <v>98451</v>
          </cell>
          <cell r="C355" t="str">
            <v>PAREDE DE MADEIRA COMPENSADA PARA CONSTRUÇÃO TEMPORÁRIA EM CHAPA DUPLA, INTERNA, COM ÁREA LÍQUIDA MAIOR OU IGUAL A 6 M², SEM VÃO. AF_05/2018</v>
          </cell>
          <cell r="D355" t="str">
            <v>M²</v>
          </cell>
          <cell r="G355">
            <v>175.2</v>
          </cell>
        </row>
        <row r="356">
          <cell r="B356" t="str">
            <v>98452</v>
          </cell>
          <cell r="C356" t="str">
            <v>PAREDE DE MADEIRA COMPENSADA PARA CONSTRUÇÃO TEMPORÁRIA EM CHAPA DUPLA, INTERNA, COM ÁREA LÍQUIDA MENOR QUE 6 M², SEM VÃO. AF_05/2018</v>
          </cell>
          <cell r="D356" t="str">
            <v>M²</v>
          </cell>
          <cell r="G356">
            <v>178.05</v>
          </cell>
        </row>
        <row r="357">
          <cell r="B357" t="str">
            <v>98453</v>
          </cell>
          <cell r="C357" t="str">
            <v>PAREDE DE MADEIRA COMPENSADA PARA CONSTRUÇÃO TEMPORÁRIA EM CHAPA DUPLA, EXTERNA, COM ÁREA LÍQUIDA MAIOR OU IGUAL A QUE 6 M², COM VÃO. AF_05/2018</v>
          </cell>
          <cell r="D357" t="str">
            <v>M²</v>
          </cell>
          <cell r="G357">
            <v>232.47</v>
          </cell>
        </row>
        <row r="358">
          <cell r="B358" t="str">
            <v>98454</v>
          </cell>
          <cell r="C358" t="str">
            <v>PAREDE DE MADEIRA COMPENSADA PARA CONSTRUÇÃO TEMPORÁRIA EM CHAPA DUPLA, EXTERNA, COM ÁREA LÍQUIDA MENOR QUE 6 M², COM VÃO. AF_05/2018</v>
          </cell>
          <cell r="D358" t="str">
            <v>M²</v>
          </cell>
          <cell r="G358">
            <v>296.74</v>
          </cell>
        </row>
        <row r="359">
          <cell r="B359" t="str">
            <v>98455</v>
          </cell>
          <cell r="C359" t="str">
            <v>PAREDE DE MADEIRA COMPENSADA PARA CONSTRUÇÃO TEMPORÁRIA EM CHAPA DUPLA, INTERNA, COM ÁREA LÍQUIDA MAIOR OU IGUAL A 6 M², COM VÃO. AF_05/2018</v>
          </cell>
          <cell r="D359" t="str">
            <v>M²</v>
          </cell>
          <cell r="G359">
            <v>203.85</v>
          </cell>
        </row>
        <row r="360">
          <cell r="B360" t="str">
            <v>98456</v>
          </cell>
          <cell r="C360" t="str">
            <v>PAREDE DE MADEIRA COMPENSADA PARA CONSTRUÇÃO TEMPORÁRIA EM CHAPA DUPLA, INTERNA, COM ÁREA LÍQUIDA MENOR QUE 6 M², COM VÃO. AF_05/2018</v>
          </cell>
          <cell r="D360" t="str">
            <v>M²</v>
          </cell>
          <cell r="G360">
            <v>255.88</v>
          </cell>
        </row>
        <row r="361">
          <cell r="B361" t="str">
            <v>98458</v>
          </cell>
          <cell r="C361" t="str">
            <v>TAPUME COM COMPENSADO DE MADEIRA. AF_05/2018</v>
          </cell>
          <cell r="D361" t="str">
            <v>M²</v>
          </cell>
          <cell r="G361">
            <v>144.91999999999999</v>
          </cell>
        </row>
        <row r="362">
          <cell r="B362" t="str">
            <v>98459</v>
          </cell>
          <cell r="C362" t="str">
            <v>TAPUME COM TELHA METÁLICA. AF_05/2018</v>
          </cell>
          <cell r="D362" t="str">
            <v>M²</v>
          </cell>
          <cell r="G362">
            <v>110.3</v>
          </cell>
        </row>
        <row r="363">
          <cell r="B363" t="str">
            <v>98460</v>
          </cell>
          <cell r="C363" t="str">
            <v>PISO PARA CONSTRUÇÃO TEMPORÁRIA EM MADEIRA, SEM REAPROVEITAMENTO. AF_05/2018</v>
          </cell>
          <cell r="D363" t="str">
            <v>M²</v>
          </cell>
          <cell r="G363">
            <v>181.69</v>
          </cell>
        </row>
        <row r="364">
          <cell r="B364" t="str">
            <v>98461</v>
          </cell>
          <cell r="C364" t="str">
            <v>ESTRUTURA DE MADEIRA PROVISÓRIA PARA SUPORTE DE CAIXA D ÁGUA ELEVADA DE 1000 LITROS. AF_05/2018_PS</v>
          </cell>
          <cell r="D364" t="str">
            <v>UND</v>
          </cell>
          <cell r="G364">
            <v>5325.82</v>
          </cell>
        </row>
        <row r="365">
          <cell r="B365" t="str">
            <v>98462</v>
          </cell>
          <cell r="C365" t="str">
            <v>ESTRUTURA DE MADEIRA PROVISÓRIA PARA SUPORTE DE CAIXA D ÁGUA ELEVADA DE 3000 LITROS. AF_05/2018_PS</v>
          </cell>
          <cell r="D365" t="str">
            <v>UND</v>
          </cell>
          <cell r="G365">
            <v>8068.8</v>
          </cell>
        </row>
        <row r="366">
          <cell r="B366" t="str">
            <v>5631</v>
          </cell>
          <cell r="C366" t="str">
            <v>ESCAVADEIRA HIDRÁULICA SOBRE ESTEIRAS, CAÇAMBA 0,80 M3, PESO OPERACIONAL 17 T, POTENCIA BRUTA 111 HP - CHP DIURNO. AF_06/2014</v>
          </cell>
          <cell r="D366" t="str">
            <v>CHP</v>
          </cell>
          <cell r="G366">
            <v>210.31</v>
          </cell>
        </row>
        <row r="367">
          <cell r="B367" t="str">
            <v>5678</v>
          </cell>
          <cell r="C367" t="str">
            <v>RETROESCAVADEIRA SOBRE RODAS COM CARREGADEIRA, TRAÇÃO 4X4, POTÊNCIA LÍQ. 88 HP, CAÇAMBA CARREG. CAP. MÍN. 1 M3, CAÇAMBA RETRO CAP. 0,26 M3, PESO OPERACIONAL MÍN. 6.674 KG, PROFUNDIDADE ESCAVAÇÃO MÁX. 4,37 M - CHP DIURNO. AF_06/2014</v>
          </cell>
          <cell r="D367" t="str">
            <v>CHP</v>
          </cell>
          <cell r="G367">
            <v>149.85</v>
          </cell>
        </row>
        <row r="368">
          <cell r="B368" t="str">
            <v>5680</v>
          </cell>
          <cell r="C368" t="str">
            <v>RETROESCAVADEIRA SOBRE RODAS COM CARREGADEIRA, TRAÇÃO 4X2, POTÊNCIA LÍQ. 79 HP, CAÇAMBA CARREG. CAP. MÍN. 1 M3, CAÇAMBA RETRO CAP. 0,20 M3, PESO OPERACIONAL MÍN. 6.570 KG, PROFUNDIDADE ESCAVAÇÃO MÁX. 4,37 M - CHP DIURNO. AF_06/2014</v>
          </cell>
          <cell r="D368" t="str">
            <v>CHP</v>
          </cell>
          <cell r="G368">
            <v>136.96</v>
          </cell>
        </row>
        <row r="369">
          <cell r="B369" t="str">
            <v>5684</v>
          </cell>
          <cell r="C369" t="str">
            <v>ROLO COMPACTADOR VIBRATÓRIO DE UM CILINDRO AÇO LISO, POTÊNCIA 80 HP, PESO OPERACIONAL MÁXIMO 8,1 T, IMPACTO DINÂMICO 16,15 / 9,5 T, LARGURA DE TRABALHO 1,68 M - CHP DIURNO. AF_06/2014</v>
          </cell>
          <cell r="D369" t="str">
            <v>CHP</v>
          </cell>
          <cell r="G369">
            <v>162.26</v>
          </cell>
        </row>
        <row r="370">
          <cell r="B370" t="str">
            <v>5689</v>
          </cell>
          <cell r="C370" t="str">
            <v>GRADE DE DISCO CONTROLE REMOTO REBOCÁVEL, COM 24 DISCOS 24 X 6 MM COM PNEUS PARA TRANSPORTE - CHP DIURNO. AF_06/2014</v>
          </cell>
          <cell r="D370" t="str">
            <v>CHP</v>
          </cell>
          <cell r="G370">
            <v>6.78</v>
          </cell>
        </row>
        <row r="371">
          <cell r="B371" t="str">
            <v>5795</v>
          </cell>
          <cell r="C371" t="str">
            <v>MARTELETE OU ROMPEDOR PNEUMÁTICO MANUAL, 28 KG, COM SILENCIADOR - CHP DIURNO. AF_07/2016</v>
          </cell>
          <cell r="D371" t="str">
            <v>CHP</v>
          </cell>
          <cell r="G371">
            <v>25.51</v>
          </cell>
        </row>
        <row r="372">
          <cell r="B372" t="str">
            <v>5811</v>
          </cell>
          <cell r="C372" t="str">
            <v>CAMINHÃO BASCULANTE 6 M3, PESO BRUTO TOTAL 16.000 KG, CARGA ÚTIL MÁXIMA 13.071 KG, DISTÂNCIA ENTRE EIXOS 4,80 M, POTÊNCIA 230 CV INCLUSIVE CAÇAMBA METÁLICA - CHP DIURNO. AF_06/2014</v>
          </cell>
          <cell r="D372" t="str">
            <v>CHP</v>
          </cell>
          <cell r="G372">
            <v>199.16</v>
          </cell>
        </row>
        <row r="373">
          <cell r="B373" t="str">
            <v>5823</v>
          </cell>
          <cell r="C373" t="str">
            <v>USINA DE CONCRETO FIXA, CAPACIDADE NOMINAL DE 90 A 120 M3/H, SEM SILO - CHP DIURNO. AF_07/2016</v>
          </cell>
          <cell r="D373" t="str">
            <v>CHP</v>
          </cell>
          <cell r="G373">
            <v>210.09</v>
          </cell>
        </row>
        <row r="374">
          <cell r="B374" t="str">
            <v>5824</v>
          </cell>
          <cell r="C374" t="str">
            <v>CAMINHÃO TOCO, PBT 16.000 KG, CARGA ÚTIL MÁX. 10.685 KG, DIST. ENTRE EIXOS 4,8 M, POTÊNCIA 189 CV, INCLUSIVE CARROCERIA FIXA ABERTA DE MADEIRA P/ TRANSPORTE GERAL DE CARGA SECA, DIMEN. APROX. 2,5 X 7,00 X 0,50 M - CHP DIURNO. AF_06/2014</v>
          </cell>
          <cell r="D374" t="str">
            <v>CHP</v>
          </cell>
          <cell r="G374">
            <v>211.83</v>
          </cell>
        </row>
        <row r="375">
          <cell r="B375" t="str">
            <v>5835</v>
          </cell>
          <cell r="C375" t="str">
            <v>VIBROACABADORA DE ASFALTO SOBRE ESTEIRAS, LARGURA DE PAVIMENTAÇÃO 1,90 M A 5,30 M, POTÊNCIA 105 HP CAPACIDADE 450 T/H - CHP DIURNO. AF_11/2014</v>
          </cell>
          <cell r="D375" t="str">
            <v>CHP</v>
          </cell>
          <cell r="G375">
            <v>395.31</v>
          </cell>
        </row>
        <row r="376">
          <cell r="B376" t="str">
            <v>5839</v>
          </cell>
          <cell r="C376" t="str">
            <v>VASSOURA MECÂNICA REBOCÁVEL COM ESCOVA CILÍNDRICA, LARGURA ÚTIL DE VARRIMENTO DE 2,44 M - CHP DIURNO. AF_06/2014</v>
          </cell>
          <cell r="D376" t="str">
            <v>CHP</v>
          </cell>
          <cell r="G376">
            <v>10.01</v>
          </cell>
        </row>
        <row r="377">
          <cell r="B377" t="str">
            <v>5843</v>
          </cell>
          <cell r="C377" t="str">
            <v>TRATOR DE PNEUS, POTÊNCIA 122 CV, TRAÇÃO 4X4, PESO COM LASTRO DE 4.510 KG - CHP DIURNO. AF_06/2014</v>
          </cell>
          <cell r="D377" t="str">
            <v>CHP</v>
          </cell>
          <cell r="G377">
            <v>173.76</v>
          </cell>
        </row>
        <row r="378">
          <cell r="B378" t="str">
            <v>5847</v>
          </cell>
          <cell r="C378" t="str">
            <v>TRATOR DE ESTEIRAS, POTÊNCIA 170 HP, PESO OPERACIONAL 19 T, CAÇAMBA 5,2 M3 - CHP DIURNO. AF_06/2014</v>
          </cell>
          <cell r="D378" t="str">
            <v>CHP</v>
          </cell>
          <cell r="G378">
            <v>262.27</v>
          </cell>
        </row>
        <row r="379">
          <cell r="B379" t="str">
            <v>5851</v>
          </cell>
          <cell r="C379" t="str">
            <v>TRATOR DE ESTEIRAS, POTÊNCIA 150 HP, PESO OPERACIONAL 16,7 T, COM RODA MOTRIZ ELEVADA E LÂMINA 3,18 M3 - CHP DIURNO. AF_06/2014</v>
          </cell>
          <cell r="D379" t="str">
            <v>CHP</v>
          </cell>
          <cell r="G379">
            <v>250.31</v>
          </cell>
        </row>
        <row r="380">
          <cell r="B380" t="str">
            <v>5855</v>
          </cell>
          <cell r="C380" t="str">
            <v>TRATOR DE ESTEIRAS, POTÊNCIA 347 HP, PESO OPERACIONAL 38,5 T, COM LÂMINA 8,70 M3 - CHP DIURNO. AF_06/2014</v>
          </cell>
          <cell r="D380" t="str">
            <v>CHP</v>
          </cell>
          <cell r="G380">
            <v>658.88</v>
          </cell>
        </row>
        <row r="381">
          <cell r="B381" t="str">
            <v>5863</v>
          </cell>
          <cell r="C381" t="str">
            <v>ROLO COMPACTADOR VIBRATÓRIO REBOCÁVEL, CILINDRO DE AÇO LISO, POTÊNCIA DE TRAÇÃO DE 65 CV, PESO 4,7 T, IMPACTO DINÂMICO 18,3 T, LARGURA DE TRABALHO 1,67 M - CHP DIURNO. AF_02/2016</v>
          </cell>
          <cell r="D381" t="str">
            <v>CHP</v>
          </cell>
          <cell r="G381">
            <v>24.36</v>
          </cell>
        </row>
        <row r="382">
          <cell r="B382" t="str">
            <v>5867</v>
          </cell>
          <cell r="C382" t="str">
            <v>ROLO COMPACTADOR VIBRATÓRIO TANDEM AÇO LISO, POTÊNCIA 58 HP, PESO SEM/COM LASTRO 6,5 / 9,4 T, LARGURA DE TRABALHO 1,2 M - CHP DIURNO. AF_06/2014</v>
          </cell>
          <cell r="D382" t="str">
            <v>CHP</v>
          </cell>
          <cell r="G382">
            <v>164.12</v>
          </cell>
        </row>
        <row r="383">
          <cell r="B383" t="str">
            <v>5875</v>
          </cell>
          <cell r="C383" t="str">
            <v>RETROESCAVADEIRA SOBRE RODAS COM CARREGADEIRA, TRAÇÃO 4X4, POTÊNCIA LÍQ. 72 HP, CAÇAMBA CARREG. CAP. MÍN. 0,79 M3, CAÇAMBA RETRO CAP. 0,18 M3, PESO OPERACIONAL MÍN. 7.140 KG, PROFUNDIDADE ESCAVAÇÃO MÁX. 4,50 M - CHP DIURNO. AF_06/2014</v>
          </cell>
          <cell r="D383" t="str">
            <v>CHP</v>
          </cell>
          <cell r="G383">
            <v>137.99</v>
          </cell>
        </row>
        <row r="384">
          <cell r="B384" t="str">
            <v>5879</v>
          </cell>
          <cell r="C384" t="str">
            <v>ROLO COMPACTADOR VIBRATÓRIO PÉ DE CARNEIRO, OPERADO POR CONTROLE REMOTO, POTÊNCIA 12,5 KW, PESO OPERACIONAL 1,675 T, LARGURA DE TRABALHO 0,85 M - CHP DIURNO. AF_02/2016</v>
          </cell>
          <cell r="D384" t="str">
            <v>CHP</v>
          </cell>
          <cell r="G384">
            <v>145.88999999999999</v>
          </cell>
        </row>
        <row r="385">
          <cell r="B385" t="str">
            <v>5882</v>
          </cell>
          <cell r="C385" t="str">
            <v>USINA DE LAMA ASFÁLTICA, PROD 30 A 50 T/H, SILO DE AGREGADO 7 M3, RESERVATÓRIOS PARA EMULSÃO E ÁGUA DE 2,3 M3 CADA, MISTURADOR TIPO PUG MILL A SER MONTADO SOBRE CAMINHÃO - CHP DIURNO. AF_10/2014</v>
          </cell>
          <cell r="D385" t="str">
            <v>CHP</v>
          </cell>
          <cell r="G385">
            <v>122.34</v>
          </cell>
        </row>
        <row r="386">
          <cell r="B386" t="str">
            <v>5890</v>
          </cell>
          <cell r="C386" t="str">
            <v>CAMINHÃO TOCO, PESO BRUTO TOTAL 14.300 KG, CARGA ÚTIL MÁXIMA 9590 KG, DISTÂNCIA ENTRE EIXOS 4,76 M, POTÊNCIA 185 CV (NÃO INCLUI CARROCERIA) - CHP DIURNO. AF_06/2014</v>
          </cell>
          <cell r="D386" t="str">
            <v>CHP</v>
          </cell>
          <cell r="G386">
            <v>199.46</v>
          </cell>
        </row>
        <row r="387">
          <cell r="B387" t="str">
            <v>5894</v>
          </cell>
          <cell r="C387" t="str">
            <v>CAMINHÃO TOCO, PESO BRUTO TOTAL 16.000 KG, CARGA ÚTIL MÁXIMA DE 10.685 KG, DISTÂNCIA ENTRE EIXOS 4,80 M, POTÊNCIA 189 CV EXCLUSIVE CARROCERIA - CHP DIURNO. AF_06/2014</v>
          </cell>
          <cell r="D387" t="str">
            <v>CHP</v>
          </cell>
          <cell r="G387">
            <v>207.82</v>
          </cell>
        </row>
        <row r="388">
          <cell r="B388" t="str">
            <v>5901</v>
          </cell>
          <cell r="C388" t="str">
            <v>CAMINHÃO PIPA 10.000 L TRUCADO, PESO BRUTO TOTAL 23.000 KG, CARGA ÚTIL MÁXIMA 15.935 KG, DISTÂNCIA ENTRE EIXOS 4,8 M, POTÊNCIA 230 CV, INCLUSIVE TANQUE DE AÇO PARA TRANSPORTE DE ÁGUA - CHP DIURNO. AF_06/2014</v>
          </cell>
          <cell r="D388" t="str">
            <v>CHP</v>
          </cell>
          <cell r="G388">
            <v>314.10000000000002</v>
          </cell>
        </row>
        <row r="389">
          <cell r="B389" t="str">
            <v>5909</v>
          </cell>
          <cell r="C389" t="str">
            <v>ESPARGIDOR DE ASFALTO PRESSURIZADO COM TANQUE DE 2500 L, REBOCÁVEL COM MOTOR A GASOLINA POTÊNCIA 3,4 HP - CHP DIURNO. AF_07/2014</v>
          </cell>
          <cell r="D389" t="str">
            <v>CHP</v>
          </cell>
          <cell r="G389">
            <v>31.93</v>
          </cell>
        </row>
        <row r="390">
          <cell r="B390" t="str">
            <v>5921</v>
          </cell>
          <cell r="C390" t="str">
            <v>GRADE DE DISCO REBOCÁVEL COM 20 DISCOS 24" X 6 MM COM PNEUS PARA TRANSPORTE - CHP DIURNO. AF_06/2014</v>
          </cell>
          <cell r="D390" t="str">
            <v>CHP</v>
          </cell>
          <cell r="G390">
            <v>5.31</v>
          </cell>
        </row>
        <row r="391">
          <cell r="B391" t="str">
            <v>5928</v>
          </cell>
          <cell r="C391" t="str">
            <v>GUINDAUTO HIDRÁULICO, CAPACIDADE MÁXIMA DE CARGA 6200 KG, MOMENTO MÁXIMO DE CARGA 11,7 TM, ALCANCE MÁXIMO HORIZONTAL 9,70 M, INCLUSIVE CAMINHÃO TOCO PBT 16.000 KG, POTÊNCIA DE 189 CV - CHP DIURNO. AF_06/2014</v>
          </cell>
          <cell r="D391" t="str">
            <v>CHP</v>
          </cell>
          <cell r="G391">
            <v>272.05</v>
          </cell>
        </row>
        <row r="392">
          <cell r="B392" t="str">
            <v>5932</v>
          </cell>
          <cell r="C392" t="str">
            <v>MOTONIVELADORA POTÊNCIA BÁSICA LÍQUIDA (PRIMEIRA MARCHA) 125 HP, PESO BRUTO 13032 KG, LARGURA DA LÂMINA DE 3,7 M - CHP DIURNO. AF_06/2014</v>
          </cell>
          <cell r="D392" t="str">
            <v>CHP</v>
          </cell>
          <cell r="G392">
            <v>257.17</v>
          </cell>
        </row>
        <row r="393">
          <cell r="B393" t="str">
            <v>5940</v>
          </cell>
          <cell r="C393" t="str">
            <v>PÁ CARREGADEIRA SOBRE RODAS, POTÊNCIA LÍQUIDA 128 HP, CAPACIDADE DA CAÇAMBA 1,7 A 2,8 M3, PESO OPERACIONAL 11632 KG - CHP DIURNO. AF_06/2014</v>
          </cell>
          <cell r="D393" t="str">
            <v>CHP</v>
          </cell>
          <cell r="G393">
            <v>207</v>
          </cell>
        </row>
        <row r="394">
          <cell r="B394" t="str">
            <v>5944</v>
          </cell>
          <cell r="C394" t="str">
            <v>PÁ CARREGADEIRA SOBRE RODAS, POTÊNCIA 197 HP, CAPACIDADE DA CAÇAMBA 2,5 A 3,5 M3, PESO OPERACIONAL 18338 KG - CHP DIURNO. AF_06/2014</v>
          </cell>
          <cell r="D394" t="str">
            <v>CHP</v>
          </cell>
          <cell r="G394">
            <v>251.14</v>
          </cell>
        </row>
        <row r="395">
          <cell r="B395" t="str">
            <v>5953</v>
          </cell>
          <cell r="C395" t="str">
            <v>COMPRESSOR DE AR REBOCÁVEL, VAZÃO 189 PCM, PRESSÃO EFETIVA DE TRABALHO 102 PSI, MOTOR DIESEL, POTÊNCIA 63 CV - CHP DIURNO. AF_06/2015</v>
          </cell>
          <cell r="D395" t="str">
            <v>CHP</v>
          </cell>
          <cell r="G395">
            <v>60.72</v>
          </cell>
        </row>
        <row r="396">
          <cell r="B396" t="str">
            <v>6259</v>
          </cell>
          <cell r="C396" t="str">
            <v>CAMINHÃO PIPA 6.000 L, PESO BRUTO TOTAL 13.000 KG, DISTÂNCIA ENTRE EIXOS 4,80 M, POTÊNCIA 189 CV INCLUSIVE TANQUE DE AÇO PARA TRANSPORTE DE ÁGUA, CAPACIDADE 6 M3 - CHP DIURNO. AF_06/2014</v>
          </cell>
          <cell r="D396" t="str">
            <v>CHP</v>
          </cell>
          <cell r="G396">
            <v>252.35</v>
          </cell>
        </row>
        <row r="397">
          <cell r="B397" t="str">
            <v>6879</v>
          </cell>
          <cell r="C397" t="str">
            <v>ROLO COMPACTADOR DE PNEUS ESTÁTICO, PRESSÃO VARIÁVEL, POTÊNCIA 111 HP, PESO SEM/COM LASTRO 9,5 / 26 T, LARGURA DE TRABALHO 1,90 M - CHP DIURNO. AF_07/2014</v>
          </cell>
          <cell r="D397" t="str">
            <v>CHP</v>
          </cell>
          <cell r="G397">
            <v>215.16</v>
          </cell>
        </row>
        <row r="398">
          <cell r="B398" t="str">
            <v>7030</v>
          </cell>
          <cell r="C398" t="str">
            <v>TANQUE DE ASFALTO ESTACIONÁRIO COM SERPENTINA, CAPACIDADE 30.000 L - CHP DIURNO. AF_05/2023</v>
          </cell>
          <cell r="D398" t="str">
            <v>CHP</v>
          </cell>
          <cell r="G398">
            <v>272.52</v>
          </cell>
        </row>
        <row r="399">
          <cell r="B399" t="str">
            <v>7042</v>
          </cell>
          <cell r="C399" t="str">
            <v>MOTOBOMBA TRASH (PARA ÁGUA SUJA) AUTO ESCORVANTE, MOTOR GASOLINA DE 6,41 HP, DIÂMETROS DE SUCÇÃO X RECALQUE: 3" X 3", HM/Q = 10 MCA / 60 M3/H A 23 MCA / 0 M3/H - CHP DIURNO. AF_10/2014</v>
          </cell>
          <cell r="D399" t="str">
            <v>CHP</v>
          </cell>
          <cell r="G399">
            <v>24.01</v>
          </cell>
        </row>
        <row r="400">
          <cell r="B400" t="str">
            <v>7049</v>
          </cell>
          <cell r="C400" t="str">
            <v>ROLO COMPACTADOR PE DE CARNEIRO VIBRATORIO, POTENCIA 125 HP, PESO OPERACIONAL SEM/COM LASTRO 11,95 / 13,30 T, IMPACTO DINAMICO 38,5 / 22,5 T, LARGURA DE TRABALHO 2,15 M - CHP DIURNO. AF_06/2014</v>
          </cell>
          <cell r="D400" t="str">
            <v>CHP</v>
          </cell>
          <cell r="G400">
            <v>226.25</v>
          </cell>
        </row>
        <row r="401">
          <cell r="B401" t="str">
            <v>67826</v>
          </cell>
          <cell r="C401" t="str">
            <v>CAMINHÃO BASCULANTE 6 M3 TOCO, PESO BRUTO TOTAL 16.000 KG, CARGA ÚTIL MÁXIMA 11.130 KG, DISTÂNCIA ENTRE EIXOS 5,36 M, POTÊNCIA 185 CV, INCLUSIVE CAÇAMBA METÁLICA - CHP DIURNO. AF_06/2014</v>
          </cell>
          <cell r="D401" t="str">
            <v>CHP</v>
          </cell>
          <cell r="G401">
            <v>181.54</v>
          </cell>
        </row>
        <row r="402">
          <cell r="B402" t="str">
            <v>73417</v>
          </cell>
          <cell r="C402" t="str">
            <v>GRUPO GERADOR ESTACIONÁRIO, MOTOR DIESEL POTÊNCIA 170 KVA - CHP DIURNO. AF_02/2016</v>
          </cell>
          <cell r="D402" t="str">
            <v>CHP</v>
          </cell>
          <cell r="G402">
            <v>193.83</v>
          </cell>
        </row>
        <row r="403">
          <cell r="B403" t="str">
            <v>73436</v>
          </cell>
          <cell r="C403" t="str">
            <v>ROLO COMPACTADOR VIBRATÓRIO PÉ DE CARNEIRO PARA SOLOS, POTÊNCIA 80 HP, PESO OPERACIONAL SEM/COM LASTRO 7,4 / 8,8 T, LARGURA DE TRABALHO 1,68 M - CHP DIURNO. AF_02/2016</v>
          </cell>
          <cell r="D403" t="str">
            <v>CHP</v>
          </cell>
          <cell r="G403">
            <v>165.54</v>
          </cell>
        </row>
        <row r="404">
          <cell r="B404" t="str">
            <v>73467</v>
          </cell>
          <cell r="C404" t="str">
            <v>CAMINHÃO TOCO, PBT 14.300 KG, CARGA ÚTIL MÁX. 9.710 KG, DIST. ENTRE EIXOS 3,56 M, POTÊNCIA 185 CV, INCLUSIVE CARROCERIA FIXA ABERTA DE MADEIRA P/ TRANSPORTE GERAL DE CARGA SECA, DIMEN. APROX. 2,50 X 6,50 X 0,50 M - CHP DIURNO. AF_06/2014</v>
          </cell>
          <cell r="D404" t="str">
            <v>CHP</v>
          </cell>
          <cell r="G404">
            <v>244.67</v>
          </cell>
        </row>
        <row r="405">
          <cell r="B405" t="str">
            <v>73536</v>
          </cell>
          <cell r="C405" t="str">
            <v>MOTOBOMBA CENTRÍFUGA, MOTOR A GASOLINA, POTÊNCIA 5,42 HP, BOCAIS 1 1/2" X 1", DIÂMETRO ROTOR 143 MM HM/Q = 6 MCA / 16,8 M3/H A 38 MCA / 6,6 M3/H - CHP DIURNO. AF_06/2014</v>
          </cell>
          <cell r="D405" t="str">
            <v>CHP</v>
          </cell>
          <cell r="G405">
            <v>20.32</v>
          </cell>
        </row>
        <row r="406">
          <cell r="B406" t="str">
            <v>83362</v>
          </cell>
          <cell r="C406" t="str">
            <v>ESPARGIDOR DE ASFALTO PRESSURIZADO, TANQUE 6 M3 COM ISOLAÇÃO TÉRMICA, AQUECIDO COM 2 MAÇARICOS, COM BARRA ESPARGIDORA 3,60 M, MONTADO SOBRE CAMINHÃO  TOCO, PBT 14.300 KG, POTÊNCIA 185 CV - CHP DIURNO. AF_05/2023</v>
          </cell>
          <cell r="D406" t="str">
            <v>CHP</v>
          </cell>
          <cell r="G406">
            <v>271.83</v>
          </cell>
        </row>
        <row r="407">
          <cell r="B407" t="str">
            <v>83765</v>
          </cell>
          <cell r="C407" t="str">
            <v>GRUPO DE SOLDAGEM COM GERADOR A DIESEL 60 CV PARA SOLDA ELÉTRICA, SOBRE 04 RODAS, COM MOTOR 4 CILINDROS 600 A - CHP DIURNO. AF_02/2016</v>
          </cell>
          <cell r="D407" t="str">
            <v>CHP</v>
          </cell>
          <cell r="G407">
            <v>98.36</v>
          </cell>
        </row>
        <row r="408">
          <cell r="B408" t="str">
            <v>87445</v>
          </cell>
          <cell r="C408" t="str">
            <v>BETONEIRA CAPACIDADE NOMINAL 400 L, CAPACIDADE DE MISTURA 310 L, MOTOR A DIESEL POTÊNCIA 5,0 HP, SEM CARREGADOR - CHP DIURNO. AF_05/2023</v>
          </cell>
          <cell r="D408" t="str">
            <v>CHP</v>
          </cell>
          <cell r="G408">
            <v>5.31</v>
          </cell>
        </row>
        <row r="409">
          <cell r="B409" t="str">
            <v>88386</v>
          </cell>
          <cell r="C409" t="str">
            <v>MISTURADOR DE ARGAMASSA, EIXO HORIZONTAL, CAPACIDADE DE MISTURA 300 KG, MOTOR ELÉTRICO POTÊNCIA 5 CV - CHP DIURNO. AF_05/2023</v>
          </cell>
          <cell r="D409" t="str">
            <v>CHP</v>
          </cell>
          <cell r="G409">
            <v>4.4800000000000004</v>
          </cell>
        </row>
        <row r="410">
          <cell r="B410" t="str">
            <v>88393</v>
          </cell>
          <cell r="C410" t="str">
            <v>MISTURADOR DE ARGAMASSA, EIXO HORIZONTAL, CAPACIDADE DE MISTURA 600 KG, MOTOR ELÉTRICO POTÊNCIA 7,5 CV - CHP DIURNO. AF_05/2023</v>
          </cell>
          <cell r="D410" t="str">
            <v>CHP</v>
          </cell>
          <cell r="G410">
            <v>6.17</v>
          </cell>
        </row>
        <row r="411">
          <cell r="B411" t="str">
            <v>88399</v>
          </cell>
          <cell r="C411" t="str">
            <v>MISTURADOR DE ARGAMASSA, EIXO HORIZONTAL, CAPACIDADE DE MISTURA 160 KG, MOTOR ELÉTRICO POTÊNCIA 3 CV - CHP DIURNO. AF_05/2023</v>
          </cell>
          <cell r="D411" t="str">
            <v>CHP</v>
          </cell>
          <cell r="G411">
            <v>3.32</v>
          </cell>
        </row>
        <row r="412">
          <cell r="B412" t="str">
            <v>88418</v>
          </cell>
          <cell r="C412" t="str">
            <v>PROJETOR DE ARGAMASSA, CAPACIDADE DE PROJEÇÃO 1,5 M3/H, ALCANCE DE 30 ATÉ 60 M, MOTOR ELÉTRICO POTÊNCIA 7,5 HP - CHP DIURNO. AF_06/2014</v>
          </cell>
          <cell r="D412" t="str">
            <v>CHP</v>
          </cell>
          <cell r="G412">
            <v>13.36</v>
          </cell>
        </row>
        <row r="413">
          <cell r="B413" t="str">
            <v>88433</v>
          </cell>
          <cell r="C413" t="str">
            <v>PROJETOR DE ARGAMASSA, CAPACIDADE DE PROJEÇÃO 2 M3/H, ALCANCE ATÉ 50 M, MOTOR ELÉTRICO POTÊNCIA 7,5 HP - CHP DIURNO. AF_06/2014</v>
          </cell>
          <cell r="D413" t="str">
            <v>CHP</v>
          </cell>
          <cell r="G413">
            <v>17.43</v>
          </cell>
        </row>
        <row r="414">
          <cell r="B414" t="str">
            <v>88830</v>
          </cell>
          <cell r="C414" t="str">
            <v>BETONEIRA CAPACIDADE NOMINAL DE 400 L, CAPACIDADE DE MISTURA 280 L, MOTOR ELÉTRICO TRIFÁSICO POTÊNCIA DE 2 CV, SEM CARREGADOR - CHP DIURNO. AF_05/2023</v>
          </cell>
          <cell r="D414" t="str">
            <v>CHP</v>
          </cell>
          <cell r="G414">
            <v>1.74</v>
          </cell>
        </row>
        <row r="415">
          <cell r="B415" t="str">
            <v>88843</v>
          </cell>
          <cell r="C415" t="str">
            <v>TRATOR DE ESTEIRAS, POTÊNCIA 125 HP, PESO OPERACIONAL 12,9 T, COM LÂMINA 2,7 M3 - CHP DIURNO. AF_10/2014</v>
          </cell>
          <cell r="D415" t="str">
            <v>CHP</v>
          </cell>
          <cell r="G415">
            <v>210.43</v>
          </cell>
        </row>
        <row r="416">
          <cell r="B416" t="str">
            <v>88907</v>
          </cell>
          <cell r="C416" t="str">
            <v>ESCAVADEIRA HIDRÁULICA SOBRE ESTEIRAS, CAÇAMBA 1,20 M3, PESO OPERACIONAL 21 T, POTÊNCIA BRUTA 155 HP - CHP DIURNO. AF_06/2014</v>
          </cell>
          <cell r="D416" t="str">
            <v>CHP</v>
          </cell>
          <cell r="G416">
            <v>249.23</v>
          </cell>
        </row>
        <row r="417">
          <cell r="B417" t="str">
            <v>89021</v>
          </cell>
          <cell r="C417" t="str">
            <v>BOMBA SUBMERSÍVEL ELÉTRICA TRIFÁSICA, POTÊNCIA 2,96 HP, Ø ROTOR 144 MM SEMI-ABERTO, BOCAL DE SAÍDA Ø 2, HM/Q = 2 MCA / 38,8 M3/H A 28 MCA / 5 M3/H - CHP DIURNO. AF_06/2014</v>
          </cell>
          <cell r="D417" t="str">
            <v>CHP</v>
          </cell>
          <cell r="G417">
            <v>2.35</v>
          </cell>
        </row>
        <row r="418">
          <cell r="B418" t="str">
            <v>89028</v>
          </cell>
          <cell r="C418" t="str">
            <v>TANQUE DE ASFALTO ESTACIONÁRIO COM MAÇARICO, CAPACIDADE 20.000 L - CHP DIURNO. AF_05/2023</v>
          </cell>
          <cell r="D418" t="str">
            <v>CHP</v>
          </cell>
          <cell r="G418">
            <v>183.37</v>
          </cell>
        </row>
        <row r="419">
          <cell r="B419" t="str">
            <v>89032</v>
          </cell>
          <cell r="C419" t="str">
            <v>TRATOR DE ESTEIRAS, POTÊNCIA 100 HP, PESO OPERACIONAL 9,4 T, COM LÂMINA 2,19 M3 - CHP DIURNO. AF_06/2014</v>
          </cell>
          <cell r="D419" t="str">
            <v>CHP</v>
          </cell>
          <cell r="G419">
            <v>189.99</v>
          </cell>
        </row>
        <row r="420">
          <cell r="B420" t="str">
            <v>89035</v>
          </cell>
          <cell r="C420" t="str">
            <v>TRATOR DE PNEUS, POTÊNCIA 85 CV, TRAÇÃO 4X4, PESO COM LASTRO DE 4.675 KG - CHP DIURNO. AF_06/2014</v>
          </cell>
          <cell r="D420" t="str">
            <v>CHP</v>
          </cell>
          <cell r="G420">
            <v>131.9</v>
          </cell>
        </row>
        <row r="421">
          <cell r="B421" t="str">
            <v>89225</v>
          </cell>
          <cell r="C421" t="str">
            <v>BETONEIRA CAPACIDADE NOMINAL DE 600 L, CAPACIDADE DE MISTURA 360 L, MOTOR ELÉTRICO TRIFÁSICO POTÊNCIA DE 4 CV, SEM CARREGADOR - CHP DIURNO. AF_05/2023</v>
          </cell>
          <cell r="D421" t="str">
            <v>CHP</v>
          </cell>
          <cell r="G421">
            <v>4.95</v>
          </cell>
        </row>
        <row r="422">
          <cell r="B422" t="str">
            <v>89234</v>
          </cell>
          <cell r="C422" t="str">
            <v>FRESADORA DE ASFALTO A FRIO SOBRE RODAS, LARGURA FRESAGEM DE 1,0 M, POTÊNCIA 208 HP - CHP DIURNO. AF_11/2014</v>
          </cell>
          <cell r="D422" t="str">
            <v>CHP</v>
          </cell>
          <cell r="G422">
            <v>601.33000000000004</v>
          </cell>
        </row>
        <row r="423">
          <cell r="B423" t="str">
            <v>89242</v>
          </cell>
          <cell r="C423" t="str">
            <v>FRESADORA DE ASFALTO A FRIO SOBRE RODAS, LARGURA FRESAGEM DE 2,0 M, POTÊNCIA 550 HP - CHP DIURNO. AF_11/2014</v>
          </cell>
          <cell r="D423" t="str">
            <v>CHP</v>
          </cell>
          <cell r="G423">
            <v>1420.79</v>
          </cell>
        </row>
        <row r="424">
          <cell r="B424" t="str">
            <v>89250</v>
          </cell>
          <cell r="C424" t="str">
            <v>RECICLADORA DE ASFALTO A FRIO SOBRE RODAS, LARGURA FRESAGEM DE 2,0 M, POTÊNCIA 422 HP - CHP DIURNO. AF_11/2014</v>
          </cell>
          <cell r="D424" t="str">
            <v>CHP</v>
          </cell>
          <cell r="G424">
            <v>1230.71</v>
          </cell>
        </row>
        <row r="425">
          <cell r="B425" t="str">
            <v>89257</v>
          </cell>
          <cell r="C425" t="str">
            <v>VIBROACABADORA DE ASFALTO SOBRE ESTEIRAS, LARGURA DE PAVIMENTAÇÃO 2,13 M A 4,55 M, POTÊNCIA 100 HP CAPACIDADE 400 T/H - CHP DIURNO. AF_11/2014</v>
          </cell>
          <cell r="D425" t="str">
            <v>CHP</v>
          </cell>
          <cell r="G425">
            <v>340.9</v>
          </cell>
        </row>
        <row r="426">
          <cell r="B426" t="str">
            <v>89272</v>
          </cell>
          <cell r="C426" t="str">
            <v>GUINDASTE HIDRÁULICO AUTOPROPELIDO, COM LANÇA TELESCÓPICA 28,80 M, CAPACIDADE MÁXIMA 30 T, POTÊNCIA 97 KW, TRAÇÃO 4 X 4 - CHP DIURNO. AF_11/2014</v>
          </cell>
          <cell r="D426" t="str">
            <v>CHP</v>
          </cell>
          <cell r="G426">
            <v>223.11</v>
          </cell>
        </row>
        <row r="427">
          <cell r="B427" t="str">
            <v>89278</v>
          </cell>
          <cell r="C427" t="str">
            <v>BETONEIRA CAPACIDADE NOMINAL DE 600 L, CAPACIDADE DE MISTURA 440 L, MOTOR A DIESEL POTÊNCIA 10 HP, COM CARREGADOR - CHP DIURNO. AF_05/2023</v>
          </cell>
          <cell r="D427" t="str">
            <v>CHP</v>
          </cell>
          <cell r="G427">
            <v>12.3</v>
          </cell>
        </row>
        <row r="428">
          <cell r="B428" t="str">
            <v>89843</v>
          </cell>
          <cell r="C428" t="str">
            <v>BATE-ESTACAS POR GRAVIDADE, POTÊNCIA DE 160 HP, PESO DO MARTELO ATÉ 3 TONELADAS - CHP DIURNO. AF_11/2014</v>
          </cell>
          <cell r="D428" t="str">
            <v>CHP</v>
          </cell>
          <cell r="G428">
            <v>217.06</v>
          </cell>
        </row>
        <row r="429">
          <cell r="B429" t="str">
            <v>89876</v>
          </cell>
          <cell r="C429" t="str">
            <v>CAMINHÃO BASCULANTE 14 M3, COM CAVALO MECÂNICO DE CAPACIDADE MÁXIMA DE TRAÇÃO COMBINADO DE 36000 KG, POTÊNCIA 286 CV, INCLUSIVE SEMIREBOQUE COM CAÇAMBA METÁLICA - CHP DIURNO. AF_12/2014</v>
          </cell>
          <cell r="D429" t="str">
            <v>CHP</v>
          </cell>
          <cell r="G429">
            <v>326.45999999999998</v>
          </cell>
        </row>
        <row r="430">
          <cell r="B430" t="str">
            <v>89883</v>
          </cell>
          <cell r="C430" t="str">
            <v>CAMINHÃO BASCULANTE 18 M3, COM CAVALO MECÂNICO DE CAPACIDADE MÁXIMA DE TRAÇÃO COMBINADO DE 45000 KG, POTÊNCIA 330 CV, INCLUSIVE SEMIREBOQUE COM CAÇAMBA METÁLICA - CHP DIURNO. AF_12/2014</v>
          </cell>
          <cell r="D430" t="str">
            <v>CHP</v>
          </cell>
          <cell r="G430">
            <v>361.13</v>
          </cell>
        </row>
        <row r="431">
          <cell r="B431" t="str">
            <v>90586</v>
          </cell>
          <cell r="C431" t="str">
            <v>VIBRADOR DE IMERSÃO, DIÂMETRO DE PONTEIRA 45MM, MOTOR ELÉTRICO TRIFÁSICO POTÊNCIA DE 2 CV - CHP DIURNO. AF_06/2015</v>
          </cell>
          <cell r="D431" t="str">
            <v>CHP</v>
          </cell>
          <cell r="G431">
            <v>1.2</v>
          </cell>
        </row>
        <row r="432">
          <cell r="B432" t="str">
            <v>90625</v>
          </cell>
          <cell r="C432" t="str">
            <v>PERFURATRIZ MANUAL, TORQUE MÁXIMO 83 N.M, POTÊNCIA 5 CV, COM DIÂMETRO MÁXIMO 4" - CHP DIURNO. AF_06/2015</v>
          </cell>
          <cell r="D432" t="str">
            <v>CHP</v>
          </cell>
          <cell r="G432">
            <v>7.55</v>
          </cell>
        </row>
        <row r="433">
          <cell r="B433" t="str">
            <v>90631</v>
          </cell>
          <cell r="C433" t="str">
            <v>PERFURATRIZ SOBRE ESTEIRA, TORQUE MÁXIMO 600 KGF, PESO MÉDIO 1000 KG, POTÊNCIA 20 HP, DIÂMETRO MÁXIMO 10" - CHP DIURNO. AF_06/2015</v>
          </cell>
          <cell r="D433" t="str">
            <v>CHP</v>
          </cell>
          <cell r="G433">
            <v>149.30000000000001</v>
          </cell>
        </row>
        <row r="434">
          <cell r="B434" t="str">
            <v>90637</v>
          </cell>
          <cell r="C434" t="str">
            <v>MISTURADOR DUPLO HORIZONTAL DE ALTA TURBULÊNCIA, CAPACIDADE / VOLUME 2 X 500 LITROS, MOTORES ELÉTRICOS MÍNIMO 5 CV CADA, PARA NATA CIMENTO, ARGAMASSA E OUTROS - CHP DIURNO. AF_06/2015</v>
          </cell>
          <cell r="D434" t="str">
            <v>CHP</v>
          </cell>
          <cell r="G434">
            <v>14.3</v>
          </cell>
        </row>
        <row r="435">
          <cell r="B435" t="str">
            <v>90643</v>
          </cell>
          <cell r="C435" t="str">
            <v>BOMBA TRIPLEX, PARA INJEÇÃO DE NATA DE CIMENTO, VAZÃO MÁXIMA DE 100 LITROS/MINUTO, PRESSÃO MÁXIMA DE 70 BAR - CHP DIURNO. AF_06/2015</v>
          </cell>
          <cell r="D435" t="str">
            <v>CHP</v>
          </cell>
          <cell r="G435">
            <v>26.19</v>
          </cell>
        </row>
        <row r="436">
          <cell r="B436" t="str">
            <v>90650</v>
          </cell>
          <cell r="C436" t="str">
            <v>BOMBA CENTRÍFUGA MONOESTÁGIO COM MOTOR ELÉTRICO MONOFÁSICO, POTÊNCIA 15 HP, DIÂMETRO DO ROTOR 173 MM, HM/Q = 30 MCA / 90 M3/H A 45 MCA / 55 M3/H - CHP DIURNO. AF_06/2015</v>
          </cell>
          <cell r="D436" t="str">
            <v>CHP</v>
          </cell>
          <cell r="G436">
            <v>10.08</v>
          </cell>
        </row>
        <row r="437">
          <cell r="B437" t="str">
            <v>90656</v>
          </cell>
          <cell r="C437" t="str">
            <v>BOMBA DE PROJEÇÃO DE CONCRETO SECO, POTÊNCIA 10 CV, VAZÃO 3 M3/H - CHP DIURNO. AF_06/2015</v>
          </cell>
          <cell r="D437" t="str">
            <v>CHP</v>
          </cell>
          <cell r="G437">
            <v>14.17</v>
          </cell>
        </row>
        <row r="438">
          <cell r="B438" t="str">
            <v>90662</v>
          </cell>
          <cell r="C438" t="str">
            <v>BOMBA DE PROJEÇÃO DE CONCRETO SECO, POTÊNCIA 10 CV, VAZÃO 6 M3/H - CHP DIURNO. AF_06/2015</v>
          </cell>
          <cell r="D438" t="str">
            <v>CHP</v>
          </cell>
          <cell r="G438">
            <v>14.79</v>
          </cell>
        </row>
        <row r="439">
          <cell r="B439" t="str">
            <v>90668</v>
          </cell>
          <cell r="C439" t="str">
            <v>PROJETOR PNEUMÁTICO DE ARGAMASSA PARA CHAPISCO E REBOCO COM RECIPIENTE ACOPLADO, TIPO CANEQUINHA, COM COMPRESSOR DE AR REBOCÁVEL VAZÃO 89 PCM E MOTOR DIESEL DE 20 CV - CHP DIURNO. AF_05/2023</v>
          </cell>
          <cell r="D439" t="str">
            <v>CHP</v>
          </cell>
          <cell r="G439">
            <v>32.76</v>
          </cell>
        </row>
        <row r="440">
          <cell r="B440" t="str">
            <v>90674</v>
          </cell>
          <cell r="C440" t="str">
            <v>PERFURATRIZ COM TORRE METÁLICA PARA EXECUÇÃO DE ESTACA HÉLICE CONTÍNUA, PROFUNDIDADE MÁXIMA DE 30 M, DIÂMETRO MÁXIMO DE 800 MM, POTÊNCIA INSTALADA DE 268 HP, MESA ROTATIVA COM TORQUE MÁXIMO DE 170 KNM - CHP DIURNO. AF_06/2015</v>
          </cell>
          <cell r="D440" t="str">
            <v>CHP</v>
          </cell>
          <cell r="G440">
            <v>692.1</v>
          </cell>
        </row>
        <row r="441">
          <cell r="B441" t="str">
            <v>90680</v>
          </cell>
          <cell r="C441" t="str">
            <v>PERFURATRIZ HIDRÁULICA SOBRE CAMINHÃO COM TRADO CURTO ACOPLADO, PROFUNDIDADE MÁXIMA DE 20 M, DIÂMETRO MÁXIMO DE 1500 MM, POTÊNCIA INSTALADA DE 137 HP, MESA ROTATIVA COM TORQUE MÁXIMO DE 30 KNM - CHP DIURNO. AF_06/2015</v>
          </cell>
          <cell r="D441" t="str">
            <v>CHP</v>
          </cell>
          <cell r="G441">
            <v>416.34</v>
          </cell>
        </row>
        <row r="442">
          <cell r="B442" t="str">
            <v>90686</v>
          </cell>
          <cell r="C442" t="str">
            <v>MANIPULADOR TELESCÓPICO, POTÊNCIA DE 85 HP, CAPACIDADE DE CARGA DE 3.500 KG, ALTURA MÁXIMA DE ELEVAÇÃO DE 12,3 M - CHP DIURNO. AF_05/2023</v>
          </cell>
          <cell r="D442" t="str">
            <v>CHP</v>
          </cell>
          <cell r="G442">
            <v>159.75</v>
          </cell>
        </row>
        <row r="443">
          <cell r="B443" t="str">
            <v>90692</v>
          </cell>
          <cell r="C443" t="str">
            <v>MINICARREGADEIRA SOBRE RODAS, POTÊNCIA LÍQUIDA DE 47 HP, CAPACIDADE NOMINAL DE OPERAÇÃO DE 646 KG - CHP DIURNO. AF_06/2015</v>
          </cell>
          <cell r="D443" t="str">
            <v>CHP</v>
          </cell>
          <cell r="G443">
            <v>130.46</v>
          </cell>
        </row>
        <row r="444">
          <cell r="B444" t="str">
            <v>90964</v>
          </cell>
          <cell r="C444" t="str">
            <v>COMPRESSOR DE AR REBOCÁVEL, VAZÃO 89 PCM, PRESSÃO EFETIVA DE TRABALHO 102 PSI, MOTOR DIESEL, POTÊNCIA 20 CV - CHP DIURNO. AF_06/2015</v>
          </cell>
          <cell r="D444" t="str">
            <v>CHP</v>
          </cell>
          <cell r="G444">
            <v>32.25</v>
          </cell>
        </row>
        <row r="445">
          <cell r="B445" t="str">
            <v>90972</v>
          </cell>
          <cell r="C445" t="str">
            <v>COMPRESSOR DE AR REBOCAVEL, VAZÃO 250 PCM, PRESSAO DE TRABALHO 102 PSI, MOTOR A DIESEL POTÊNCIA 81 CV - CHP DIURNO. AF_06/2015</v>
          </cell>
          <cell r="D445" t="str">
            <v>CHP</v>
          </cell>
          <cell r="G445">
            <v>78.77</v>
          </cell>
        </row>
        <row r="446">
          <cell r="B446" t="str">
            <v>90979</v>
          </cell>
          <cell r="C446" t="str">
            <v>COMPRESSOR DE AR REBOCÁVEL, VAZÃO 748 PCM, PRESSÃO EFETIVA DE TRABALHO 102 PSI, MOTOR DIESEL, POTÊNCIA 210 CV - CHP DIURNO. AF_06/2015</v>
          </cell>
          <cell r="D446" t="str">
            <v>CHP</v>
          </cell>
          <cell r="G446">
            <v>203.43</v>
          </cell>
        </row>
        <row r="447">
          <cell r="B447" t="str">
            <v>90991</v>
          </cell>
          <cell r="C447" t="str">
            <v>ESCAVADEIRA HIDRÁULICA SOBRE ESTEIRAS, CAÇAMBA 0,80 M3, PESO OPERACIONAL 17,8 T, POTÊNCIA LÍQUIDA 110 HP - CHP DIURNO. AF_10/2014</v>
          </cell>
          <cell r="D447" t="str">
            <v>CHP</v>
          </cell>
          <cell r="G447">
            <v>204.42</v>
          </cell>
        </row>
        <row r="448">
          <cell r="B448" t="str">
            <v>90999</v>
          </cell>
          <cell r="C448" t="str">
            <v>COMPRESSOR DE AR REBOCAVEL, VAZÃO 400 PCM, PRESSAO DE TRABALHO 102 PSI, MOTOR A DIESEL POTÊNCIA 110 CV - CHP DIURNO. AF_06/2015</v>
          </cell>
          <cell r="D448" t="str">
            <v>CHP</v>
          </cell>
          <cell r="G448">
            <v>104.04</v>
          </cell>
        </row>
        <row r="449">
          <cell r="B449" t="str">
            <v>91031</v>
          </cell>
          <cell r="C449" t="str">
            <v>CAMINHÃO TRUCADO (C/ TERCEIRO EIXO) ELETRÔNICO - POTÊNCIA 231CV - PBT = 22000KG - DIST. ENTRE EIXOS 5170 MM - INCLUI CARROCERIA FIXA ABERTA DE MADEIRA - CHP DIURNO. AF_06/2015</v>
          </cell>
          <cell r="D449" t="str">
            <v>CHP</v>
          </cell>
          <cell r="G449">
            <v>255.09</v>
          </cell>
        </row>
        <row r="450">
          <cell r="B450" t="str">
            <v>91277</v>
          </cell>
          <cell r="C450" t="str">
            <v>PLACA VIBRATÓRIA REVERSÍVEL COM MOTOR 4 TEMPOS A GASOLINA, FORÇA CENTRÍFUGA DE 25 KN (2500 KGF), POTÊNCIA 5,5 CV - CHP DIURNO. AF_08/2015</v>
          </cell>
          <cell r="D450" t="str">
            <v>CHP</v>
          </cell>
          <cell r="G450">
            <v>9.51</v>
          </cell>
        </row>
        <row r="451">
          <cell r="B451" t="str">
            <v>91283</v>
          </cell>
          <cell r="C451" t="str">
            <v>CORTADORA DE PISO COM MOTOR 4 TEMPOS A GASOLINA, POTÊNCIA DE 13 HP, COM DISCO DE CORTE DIAMANTADO SEGMENTADO PARA CONCRETO, DIÂMETRO DE 350 MM, FURO DE 1" (14 X 1") - CHP DIURNO. AF_08/2015</v>
          </cell>
          <cell r="D451" t="str">
            <v>CHP</v>
          </cell>
          <cell r="G451">
            <v>10.19</v>
          </cell>
        </row>
        <row r="452">
          <cell r="B452" t="str">
            <v>91386</v>
          </cell>
          <cell r="C452" t="str">
            <v>CAMINHÃO BASCULANTE 10 M3, TRUCADO CABINE SIMPLES, PESO BRUTO TOTAL 23.000 KG, CARGA ÚTIL MÁXIMA 15.935 KG, DISTÂNCIA ENTRE EIXOS 4,80 M, POTÊNCIA 230 CV INCLUSIVE CAÇAMBA METÁLICA - CHP DIURNO. AF_06/2014</v>
          </cell>
          <cell r="D452" t="str">
            <v>CHP</v>
          </cell>
          <cell r="G452">
            <v>262.88</v>
          </cell>
        </row>
        <row r="453">
          <cell r="B453" t="str">
            <v>91533</v>
          </cell>
          <cell r="C453" t="str">
            <v>COMPACTADOR DE SOLOS DE PERCUSSÃO (SOQUETE) COM MOTOR A GASOLINA 4 TEMPOS, POTÊNCIA 4 CV - CHP DIURNO. AF_08/2015</v>
          </cell>
          <cell r="D453" t="str">
            <v>CHP</v>
          </cell>
          <cell r="G453">
            <v>38.14</v>
          </cell>
        </row>
        <row r="454">
          <cell r="B454" t="str">
            <v>91634</v>
          </cell>
          <cell r="C454" t="str">
            <v>GUINDAUTO HIDRÁULICO, CAPACIDADE MÁXIMA DE CARGA 6500 KG, MOMENTO MÁXIMO DE CARGA 5,8 TM, ALCANCE MÁXIMO HORIZONTAL 7,60 M, INCLUSIVE CAMINHÃO TOCO PBT 9.700 KG, POTÊNCIA DE 160 CV - CHP DIURNO. AF_08/2015</v>
          </cell>
          <cell r="D454" t="str">
            <v>CHP</v>
          </cell>
          <cell r="G454">
            <v>230.04</v>
          </cell>
        </row>
        <row r="455">
          <cell r="B455" t="str">
            <v>91645</v>
          </cell>
          <cell r="C455" t="str">
            <v>CAMINHÃO DE TRANSPORTE DE MATERIAL ASFÁLTICO 30.000 L, COM CAVALO MECÂNICO DE CAPACIDADE MÁXIMA DE TRAÇÃO COMBINADO DE 66.000 KG, POTÊNCIA 360 CV, INCLUSIVE TANQUE DE ASFALTO COM SERPENTINA - CHP DIURNO. AF_08/2015</v>
          </cell>
          <cell r="D455" t="str">
            <v>CHP</v>
          </cell>
          <cell r="G455">
            <v>472.08</v>
          </cell>
        </row>
        <row r="456">
          <cell r="B456" t="str">
            <v>91692</v>
          </cell>
          <cell r="C456" t="str">
            <v>SERRA CIRCULAR DE BANCADA COM MOTOR ELÉTRICO POTÊNCIA DE 5HP, COM COIFA PARA DISCO 10" - CHP DIURNO. AF_08/2015</v>
          </cell>
          <cell r="D456" t="str">
            <v>CHP</v>
          </cell>
          <cell r="G456">
            <v>31.7</v>
          </cell>
        </row>
        <row r="457">
          <cell r="B457" t="str">
            <v>92043</v>
          </cell>
          <cell r="C457" t="str">
            <v>DISTRIBUIDOR DE AGREGADOS REBOCAVEL, CAPACIDADE 1,9 M³, LARGURA DE TRABALHO 3,66 M - CHP DIURNO. AF_11/2015</v>
          </cell>
          <cell r="D457" t="str">
            <v>CHP</v>
          </cell>
          <cell r="G457">
            <v>13.19</v>
          </cell>
        </row>
        <row r="458">
          <cell r="B458" t="str">
            <v>92106</v>
          </cell>
          <cell r="C458" t="str">
            <v>CAMINHÃO PARA EQUIPAMENTO DE LIMPEZA A SUCÇÃO, COM CAMINHÃO TRUCADO DE PESO BRUTO TOTAL 23000 KG, CARGA ÚTIL MÁXIMA 15935 KG, DISTÂNCIA ENTRE EIXOS 4,80 M, POTÊNCIA 230 CV, INCLUSIVE LIMPADORA A SUCÇÃO, TANQUE 12000 L - CHP DIURNO. AF_05/2023</v>
          </cell>
          <cell r="D458" t="str">
            <v>CHP</v>
          </cell>
          <cell r="G458">
            <v>334.66</v>
          </cell>
        </row>
        <row r="459">
          <cell r="B459" t="str">
            <v>92112</v>
          </cell>
          <cell r="C459" t="str">
            <v>PENEIRA ROTATIVA COM MOTOR ELÉTRICO TRIFÁSICO DE 2 CV, CILINDRO DE 1 M X 0,60 M, COM FUROS DE 3,17 MM - CHP DIURNO. AF_05/2023</v>
          </cell>
          <cell r="D459" t="str">
            <v>CHP</v>
          </cell>
          <cell r="G459">
            <v>3.23</v>
          </cell>
        </row>
        <row r="460">
          <cell r="B460" t="str">
            <v>92118</v>
          </cell>
          <cell r="C460" t="str">
            <v>DOSADOR DE AREIA, CAPACIDADE DE 26 LITROS - CHP DIURNO. AF_05/2023</v>
          </cell>
          <cell r="D460" t="str">
            <v>CHP</v>
          </cell>
          <cell r="G460">
            <v>0.41</v>
          </cell>
        </row>
        <row r="461">
          <cell r="B461" t="str">
            <v>92138</v>
          </cell>
          <cell r="C461" t="str">
            <v>CAMINHONETE COM MOTOR A DIESEL, POTÊNCIA 180 CV, CABINE DUPLA, 4X4 - CHP DIURNO. AF_11/2015</v>
          </cell>
          <cell r="D461" t="str">
            <v>CHP</v>
          </cell>
          <cell r="G461">
            <v>91.72</v>
          </cell>
        </row>
        <row r="462">
          <cell r="B462" t="str">
            <v>92145</v>
          </cell>
          <cell r="C462" t="str">
            <v>CAMINHONETE CABINE SIMPLES COM MOTOR 1.6 FLEX, CÂMBIO MANUAL, POTÊNCIA 101/104 CV, 2 PORTAS - CHP DIURNO. AF_11/2015</v>
          </cell>
          <cell r="D462" t="str">
            <v>CHP</v>
          </cell>
          <cell r="G462">
            <v>72.12</v>
          </cell>
        </row>
        <row r="463">
          <cell r="B463" t="str">
            <v>92242</v>
          </cell>
          <cell r="C463" t="str">
            <v>CAMINHÃO DE TRANSPORTE DE MATERIAL ASFÁLTICO 20.000 L, COM CAVALO MECÂNICO DE CAPACIDADE MÁXIMA DE TRAÇÃO COMBINADO DE 45.000 KG, POTÊNCIA 330 CV, INCLUSIVE TANQUE DE ASFALTO COM MAÇARICO - CHP DIURNO. AF_12/2015</v>
          </cell>
          <cell r="D463" t="str">
            <v>CHP</v>
          </cell>
          <cell r="G463">
            <v>408.92</v>
          </cell>
        </row>
        <row r="464">
          <cell r="B464" t="str">
            <v>92716</v>
          </cell>
          <cell r="C464" t="str">
            <v>APARELHO PARA CORTE E SOLDA OXI-ACETILENO SOBRE RODAS, INCLUSIVE CILINDROS E MAÇARICOS - CHP DIURNO. AF_05/2023</v>
          </cell>
          <cell r="D464" t="str">
            <v>CHP</v>
          </cell>
          <cell r="G464">
            <v>91.93</v>
          </cell>
        </row>
        <row r="465">
          <cell r="B465" t="str">
            <v>92960</v>
          </cell>
          <cell r="C465" t="str">
            <v>MÁQUINA EXTRUSORA DE CONCRETO PARA GUIAS E SARJETAS, MOTOR A DIESEL, POTÊNCIA 14 CV - CHP DIURNO. AF_12/2015</v>
          </cell>
          <cell r="D465" t="str">
            <v>CHP</v>
          </cell>
          <cell r="G465">
            <v>19.43</v>
          </cell>
        </row>
        <row r="466">
          <cell r="B466" t="str">
            <v>92966</v>
          </cell>
          <cell r="C466" t="str">
            <v>MARTELO PERFURADOR PNEUMÁTICO MANUAL, HASTE 25 X 75 MM, 21 KG - CHP DIURNO. AF_12/2015</v>
          </cell>
          <cell r="D466" t="str">
            <v>CHP</v>
          </cell>
          <cell r="G466">
            <v>25.61</v>
          </cell>
        </row>
        <row r="467">
          <cell r="B467" t="str">
            <v>93224</v>
          </cell>
          <cell r="C467" t="str">
            <v>PERFURATRIZ COM TORRE METÁLICA PARA EXECUÇÃO DE ESTACA HÉLICE CONTÍNUA, PROFUNDIDADE MÁXIMA DE 32 M, DIÂMETRO MÁXIMO DE 1000 MM, POTÊNCIA INSTALADA DE 350 HP, MESA ROTATIVA COM TORQUE MÁXIMO DE 263 KNM - CHP DIURNO. AF_01/2016</v>
          </cell>
          <cell r="D467" t="str">
            <v>CHP</v>
          </cell>
          <cell r="G467">
            <v>1029.04</v>
          </cell>
        </row>
        <row r="468">
          <cell r="B468" t="str">
            <v>93233</v>
          </cell>
          <cell r="C468" t="str">
            <v>BETONEIRA CAPACIDADE NOMINAL 400 L, CAPACIDADE DE MISTURA 310 L, MOTOR A GASOLINA POTÊNCIA 5,5 HP, SEM CARREGADOR - CHP DIURNO. AF_02/2016</v>
          </cell>
          <cell r="D468" t="str">
            <v>CHP</v>
          </cell>
          <cell r="G468">
            <v>5.37</v>
          </cell>
        </row>
        <row r="469">
          <cell r="B469" t="str">
            <v>93272</v>
          </cell>
          <cell r="C469" t="str">
            <v>GRUA ASCENSIONAL, LANCA DE 30 M, CAPACIDADE DE 1,0 T A 30 M, ALTURA ATE 39 M - CHP DIURNO. AF_05/2023</v>
          </cell>
          <cell r="D469" t="str">
            <v>CHP</v>
          </cell>
          <cell r="G469">
            <v>112.66</v>
          </cell>
        </row>
        <row r="470">
          <cell r="B470" t="str">
            <v>93281</v>
          </cell>
          <cell r="C470" t="str">
            <v>GUINCHO ELÉTRICO DE COLUNA, CAPACIDADE 400 KG, COM MOTO FREIO, MOTOR TRIFÁSICO DE 1,25 CV - CHP DIURNO. AF_03/2016</v>
          </cell>
          <cell r="D470" t="str">
            <v>CHP</v>
          </cell>
          <cell r="G470">
            <v>25.1</v>
          </cell>
        </row>
        <row r="471">
          <cell r="B471" t="str">
            <v>93287</v>
          </cell>
          <cell r="C471" t="str">
            <v>GUINDASTE HIDRÁULICO AUTOPROPELIDO, COM LANÇA TELESCÓPICA 40 M, CAPACIDADE MÁXIMA 60 T, POTÊNCIA 260 KW - CHP DIURNO. AF_03/2016</v>
          </cell>
          <cell r="D471" t="str">
            <v>CHP</v>
          </cell>
          <cell r="G471">
            <v>348.75</v>
          </cell>
        </row>
        <row r="472">
          <cell r="B472" t="str">
            <v>93402</v>
          </cell>
          <cell r="C472" t="str">
            <v>GUINDAUTO HIDRÁULICO, CAPACIDADE MÁXIMA DE CARGA 3300 KG, MOMENTO MÁXIMO DE CARGA 5,8 TM, ALCANCE MÁXIMO HORIZONTAL 7,60 M, INCLUSIVE CAMINHÃO TOCO PBT 16.000 KG, POTÊNCIA DE 189 CV - CHP DIURNO. AF_03/2016</v>
          </cell>
          <cell r="D472" t="str">
            <v>CHP</v>
          </cell>
          <cell r="G472">
            <v>266.20999999999998</v>
          </cell>
        </row>
        <row r="473">
          <cell r="B473" t="str">
            <v>93408</v>
          </cell>
          <cell r="C473" t="str">
            <v>MÁQUINA JATO DE PRESSAO PORTÁTIL, CAMARA DE 1 SAIDA, CAPACIDADE 280 L, DIAMETRO 670 MM, BICO DE JATO CURTO VENTURI DE 5/16 , MANGUEIRA DE 1 COM COMPRESSOR DE AR REBOCÁVEL 189 PCM E MOTOR DIESEL 63 CV - CHP DIURNO. AF_05/2023</v>
          </cell>
          <cell r="D473" t="str">
            <v>CHP</v>
          </cell>
          <cell r="G473">
            <v>85.95</v>
          </cell>
        </row>
        <row r="474">
          <cell r="B474" t="str">
            <v>93415</v>
          </cell>
          <cell r="C474" t="str">
            <v>GERADOR PORTÁTIL MONOFÁSICO, POTÊNCIA 5500 VA, MOTOR A GASOLINA, POTÊNCIA DO MOTOR 13 CV - CHP DIURNO. AF_03/2016</v>
          </cell>
          <cell r="D474" t="str">
            <v>CHP</v>
          </cell>
          <cell r="G474">
            <v>15.04</v>
          </cell>
        </row>
        <row r="475">
          <cell r="B475" t="str">
            <v>93421</v>
          </cell>
          <cell r="C475" t="str">
            <v>GRUPO GERADOR REBOCÁVEL, POTÊNCIA 66 KVA, MOTOR A DIESEL - CHP DIURNO. AF_03/2016</v>
          </cell>
          <cell r="D475" t="str">
            <v>CHP</v>
          </cell>
          <cell r="G475">
            <v>77.62</v>
          </cell>
        </row>
        <row r="476">
          <cell r="B476" t="str">
            <v>93427</v>
          </cell>
          <cell r="C476" t="str">
            <v>GRUPO GERADOR ESTACIONÁRIO, POTÊNCIA 150 KVA, MOTOR A DIESEL- CHP DIURNO. AF_03/2016</v>
          </cell>
          <cell r="D476" t="str">
            <v>CHP</v>
          </cell>
          <cell r="G476">
            <v>176.4</v>
          </cell>
        </row>
        <row r="477">
          <cell r="B477" t="str">
            <v>93433</v>
          </cell>
          <cell r="C477" t="str">
            <v>USINA DE MISTURA ASFÁLTICA À QUENTE, TIPO CONTRA FLUXO, PROD 40 A 80 TON/HORA - CHP DIURNO. AF_05/2023</v>
          </cell>
          <cell r="D477" t="str">
            <v>CHP</v>
          </cell>
          <cell r="G477">
            <v>2593.39</v>
          </cell>
        </row>
        <row r="478">
          <cell r="B478" t="str">
            <v>93439</v>
          </cell>
          <cell r="C478" t="str">
            <v>USINA DE ASFALTO À FRIO, CAPACIDADE DE 40 A 60 TON/HORA, ELÉTRICA POTÊNCIA 30 CV - CHP DIURNO. AF_05/2023</v>
          </cell>
          <cell r="D478" t="str">
            <v>CHP</v>
          </cell>
          <cell r="G478">
            <v>242.51</v>
          </cell>
        </row>
        <row r="479">
          <cell r="B479" t="str">
            <v>95121</v>
          </cell>
          <cell r="C479" t="str">
            <v>USINA MISTURADORA DE SOLOS, CAPACIDADE DE 200 A 500 TON/H, POTENCIA 75KW - CHP DIURNO. AF_07/2016</v>
          </cell>
          <cell r="D479" t="str">
            <v>CHP</v>
          </cell>
          <cell r="G479">
            <v>296.08999999999997</v>
          </cell>
        </row>
        <row r="480">
          <cell r="B480" t="str">
            <v>95127</v>
          </cell>
          <cell r="C480" t="str">
            <v>DISTRIBUIDOR DE AGREGADOS AUTOPROPELIDO, CAP 3 M3, A DIESEL, POTÊNCIA 176CV - CHP DIURNO. AF_07/2016</v>
          </cell>
          <cell r="D480" t="str">
            <v>CHP</v>
          </cell>
          <cell r="G480">
            <v>223.21</v>
          </cell>
        </row>
        <row r="481">
          <cell r="B481" t="str">
            <v>95133</v>
          </cell>
          <cell r="C481" t="str">
            <v>MÁQUINA DEMARCADORA DE FAIXA DE TRÁFEGO À FRIO, AUTOPROPELIDA, POTÊNCIA 38 HP - CHP DIURNO. AF_07/2016</v>
          </cell>
          <cell r="D481" t="str">
            <v>CHP</v>
          </cell>
          <cell r="G481">
            <v>181.72</v>
          </cell>
        </row>
        <row r="482">
          <cell r="B482" t="str">
            <v>95139</v>
          </cell>
          <cell r="C482" t="str">
            <v>TALHA MANUAL DE CORRENTE, CAPACIDADE DE 2 TON. COM ELEVAÇÃO DE 3 M - CHP DIURNO. AF_07/2016</v>
          </cell>
          <cell r="D482" t="str">
            <v>CHP</v>
          </cell>
          <cell r="G482">
            <v>0.06</v>
          </cell>
        </row>
        <row r="483">
          <cell r="B483" t="str">
            <v>95212</v>
          </cell>
          <cell r="C483" t="str">
            <v>GRUA ASCENCIONAL, LANCA DE 42 M, CAPACIDADE DE 1,5 T A 30 M, ALTURA ATE 39 M - CHP DIURNO. AF_05/2023</v>
          </cell>
          <cell r="D483" t="str">
            <v>CHP</v>
          </cell>
          <cell r="G483">
            <v>122.65</v>
          </cell>
        </row>
        <row r="484">
          <cell r="B484" t="str">
            <v>95258</v>
          </cell>
          <cell r="C484" t="str">
            <v>MARTELO DEMOLIDOR PNEUMÁTICO MANUAL, 32 KG - CHP DIURNO. AF_09/2016</v>
          </cell>
          <cell r="D484" t="str">
            <v>CHP</v>
          </cell>
          <cell r="G484">
            <v>25.09</v>
          </cell>
        </row>
        <row r="485">
          <cell r="B485" t="str">
            <v>95264</v>
          </cell>
          <cell r="C485" t="str">
            <v>COMPACTADOR DE SOLOS DE PERCUSÃO (SOQUETE) COM MOTOR A GASOLINA, POTÊNCIA 3 CV - CHP DIURNO. AF_09/2016</v>
          </cell>
          <cell r="D485" t="str">
            <v>CHP</v>
          </cell>
          <cell r="G485">
            <v>6.73</v>
          </cell>
        </row>
        <row r="486">
          <cell r="B486" t="str">
            <v>95270</v>
          </cell>
          <cell r="C486" t="str">
            <v>RÉGUA VIBRATÓRIA DUPLA PARA CONCRETO, PESO DE 60KG, COMPRIMENTO 4 M, COM MOTOR A GASOLINA, POTÊNCIA 5,5 HP - CHP DIURNO. AF_09/2016</v>
          </cell>
          <cell r="D486" t="str">
            <v>CHP</v>
          </cell>
          <cell r="G486">
            <v>9.25</v>
          </cell>
        </row>
        <row r="487">
          <cell r="B487" t="str">
            <v>95276</v>
          </cell>
          <cell r="C487" t="str">
            <v>POLIDORA DE PISO (POLITRIZ), PESO DE 100KG, DIÂMETRO 450 MM, MOTOR ELÉTRICO, POTÊNCIA 4 HP - CHP DIURNO. AF_05/2023</v>
          </cell>
          <cell r="D487" t="str">
            <v>CHP</v>
          </cell>
          <cell r="G487">
            <v>2.98</v>
          </cell>
        </row>
        <row r="488">
          <cell r="B488" t="str">
            <v>95282</v>
          </cell>
          <cell r="C488" t="str">
            <v>DESEMPENADEIRA DE CONCRETO, PESO DE 78 KG, 4 PÁS, MOTOR A GASOLINA, POTÊNCIA 5,5 HP - CHP DIURNO. AF_05/2023</v>
          </cell>
          <cell r="D488" t="str">
            <v>CHP</v>
          </cell>
          <cell r="G488">
            <v>9.39</v>
          </cell>
        </row>
        <row r="489">
          <cell r="B489" t="str">
            <v>95620</v>
          </cell>
          <cell r="C489" t="str">
            <v>PERFURATRIZ PNEUMATICA MANUAL DE PESO MEDIO, MARTELETE, 18KG, COMPRIMENTO MÁXIMO DE CURSO DE 6 M, DIAMETRO DO PISTAO DE 5,5 CM - CHP DIURNO. AF_11/2016</v>
          </cell>
          <cell r="D489" t="str">
            <v>CHP</v>
          </cell>
          <cell r="G489">
            <v>24.52</v>
          </cell>
        </row>
        <row r="490">
          <cell r="B490" t="str">
            <v>95631</v>
          </cell>
          <cell r="C490" t="str">
            <v>ROLO COMPACTADOR VIBRATORIO TANDEM, ACO LISO, POTENCIA 125 HP, PESO SEM/COM LASTRO 10,20/11,65 T, LARGURA DE TRABALHO 1,73 M - CHP DIURNO. AF_11/2016</v>
          </cell>
          <cell r="D490" t="str">
            <v>CHP</v>
          </cell>
          <cell r="G490">
            <v>235.03</v>
          </cell>
        </row>
        <row r="491">
          <cell r="B491" t="str">
            <v>95702</v>
          </cell>
          <cell r="C491" t="str">
            <v>PERFURATRIZ MANUAL, TORQUE MAXIMO 55 KGF.M, POTENCIA 5 CV, COM DIAMETRO MAXIMO 8 1/2" - CHP DIURNO. AF_11/2016</v>
          </cell>
          <cell r="D491" t="str">
            <v>CHP</v>
          </cell>
          <cell r="G491">
            <v>43.93</v>
          </cell>
        </row>
        <row r="492">
          <cell r="B492" t="str">
            <v>95708</v>
          </cell>
          <cell r="C492" t="str">
            <v>PERFURATRIZ SOBRE ESTEIRA, TORQUE MÁXIMO 600 KGF, POTÊNCIA ENTRE 50 E 60 HP, DIÂMETRO MÁXIMO 10 - CHP DIURNO. AF_11/2016</v>
          </cell>
          <cell r="D492" t="str">
            <v>CHP</v>
          </cell>
          <cell r="G492">
            <v>146.63</v>
          </cell>
        </row>
        <row r="493">
          <cell r="B493" t="str">
            <v>95714</v>
          </cell>
          <cell r="C493" t="str">
            <v>ESCAVADEIRA HIDRAULICA SOBRE ESTEIRA, COM GARRA GIRATORIA DE MANDIBULAS, PESO OPERACIONAL ENTRE 22,00 E 25,50 TON, POTENCIA LIQUIDA ENTRE 150 E 160 HP - CHP DIURNO. AF_11/2016</v>
          </cell>
          <cell r="D493" t="str">
            <v>CHP</v>
          </cell>
          <cell r="G493">
            <v>256.17</v>
          </cell>
        </row>
        <row r="494">
          <cell r="B494" t="str">
            <v>95720</v>
          </cell>
          <cell r="C494" t="str">
            <v>ESCAVADEIRA HIDRAULICA SOBRE ESTEIRA, EQUIPADA COM CLAMSHELL, COM CAPACIDADE DA CAÇAMBA ENTRE 1,20 E 1,50 M3, PESO OPERACIONAL ENTRE 20,00 E 22,00 TON, POTENCIA LIQUIDA ENTRE 150 E 160 HP - CHP DIURNO. AF_11/2016</v>
          </cell>
          <cell r="D494" t="str">
            <v>CHP</v>
          </cell>
          <cell r="G494">
            <v>251.12</v>
          </cell>
        </row>
        <row r="495">
          <cell r="B495" t="str">
            <v>95872</v>
          </cell>
          <cell r="C495" t="str">
            <v>GRUPO GERADOR COM CARENAGEM, MOTOR DIESEL POTÊNCIA STANDART ENTRE 250 E 260 KVA - CHP DIURNO. AF_12/2016</v>
          </cell>
          <cell r="D495" t="str">
            <v>CHP</v>
          </cell>
          <cell r="G495">
            <v>299.11</v>
          </cell>
        </row>
        <row r="496">
          <cell r="B496" t="str">
            <v>96013</v>
          </cell>
          <cell r="C496" t="str">
            <v>TRATOR DE PNEUS COM POTÊNCIA DE 122 CV, TRAÇÃO 4X4, COM VASSOURA MECÂNICA ACOPLADA - CHP DIURNO. AF_02/2017</v>
          </cell>
          <cell r="D496" t="str">
            <v>CHP</v>
          </cell>
          <cell r="G496">
            <v>182.67</v>
          </cell>
        </row>
        <row r="497">
          <cell r="B497" t="str">
            <v>96020</v>
          </cell>
          <cell r="C497" t="str">
            <v>TRATOR DE PNEUS COM POTÊNCIA DE 122 CV, TRAÇÃO 4X4, COM GRADE DE DISCOS ACOPLADA - CHP DIURNO. AF_02/2017</v>
          </cell>
          <cell r="D497" t="str">
            <v>CHP</v>
          </cell>
          <cell r="G497">
            <v>182.17</v>
          </cell>
        </row>
        <row r="498">
          <cell r="B498" t="str">
            <v>96028</v>
          </cell>
          <cell r="C498" t="str">
            <v>TRATOR DE PNEUS COM POTÊNCIA DE 85 CV, TRAÇÃO 4X4, COM GRADE DE DISCOS ACOPLADA - CHP DIURNO. AF_02/2017</v>
          </cell>
          <cell r="D498" t="str">
            <v>CHP</v>
          </cell>
          <cell r="G498">
            <v>140.34</v>
          </cell>
        </row>
        <row r="499">
          <cell r="B499" t="str">
            <v>96035</v>
          </cell>
          <cell r="C499" t="str">
            <v>CAMINHÃO BASCULANTE 10 M3, TRUCADO, POTÊNCIA 230 CV, INCLUSIVE CAÇAMBA METÁLICA, COM DISTRIBUIDOR DE AGREGADOS ACOPLADO - CHP DIURNO. AF_02/2017</v>
          </cell>
          <cell r="D499" t="str">
            <v>CHP</v>
          </cell>
          <cell r="G499">
            <v>273.32</v>
          </cell>
        </row>
        <row r="500">
          <cell r="B500" t="str">
            <v>96157</v>
          </cell>
          <cell r="C500" t="str">
            <v>TRATOR DE PNEUS COM POTÊNCIA DE 85 CV, TRAÇÃO 4X4, COM VASSOURA MECÂNICA ACOPLADA - CHP DIURNO. AF_03/2017</v>
          </cell>
          <cell r="D500" t="str">
            <v>CHP</v>
          </cell>
          <cell r="G500">
            <v>140.84</v>
          </cell>
        </row>
        <row r="501">
          <cell r="B501" t="str">
            <v>96158</v>
          </cell>
          <cell r="C501" t="str">
            <v>MINICARREGADEIRA SOBRE RODAS POTENCIA 47HP CAPACIDADE OPERACAO 646 KG, COM VASSOURA MECÂNICA ACOPLADA - CHP DIURNO. AF_03/2017</v>
          </cell>
          <cell r="D501" t="str">
            <v>CHP</v>
          </cell>
          <cell r="G501">
            <v>144.31</v>
          </cell>
        </row>
        <row r="502">
          <cell r="B502" t="str">
            <v>96245</v>
          </cell>
          <cell r="C502" t="str">
            <v>MINIESCAVADEIRA SOBRE ESTEIRAS, POTENCIA LIQUIDA DE *30* HP, PESO OPERACIONAL DE *3.500* KG - CHP DIURNO. AF_04/2017</v>
          </cell>
          <cell r="D502" t="str">
            <v>CHP</v>
          </cell>
          <cell r="G502">
            <v>115.5</v>
          </cell>
        </row>
        <row r="503">
          <cell r="B503" t="str">
            <v>96463</v>
          </cell>
          <cell r="C503" t="str">
            <v>ROLO COMPACTADOR DE PNEUS, ESTATICO, PRESSAO VARIAVEL, POTENCIA 110 HP, PESO SEM/COM LASTRO 10,8/27 T, LARGURA DE ROLAGEM 2,30 M - CHP DIURNO. AF_06/2017</v>
          </cell>
          <cell r="D503" t="str">
            <v>CHP</v>
          </cell>
          <cell r="G503">
            <v>222.32</v>
          </cell>
        </row>
        <row r="504">
          <cell r="B504" t="str">
            <v>98764</v>
          </cell>
          <cell r="C504" t="str">
            <v>INVERSOR DE SOLDA MONOFÁSICO DE 160 A, POTÊNCIA DE 5400 W, TENSÃO DE 220 V, PARA SOLDA COM ELETRODOS DE 2,0 A 4,0 MM E PROCESSO TIG - CHP DIURNO. AF_06/2018</v>
          </cell>
          <cell r="D504" t="str">
            <v>CHP</v>
          </cell>
          <cell r="G504">
            <v>4.03</v>
          </cell>
        </row>
        <row r="505">
          <cell r="B505" t="str">
            <v>99833</v>
          </cell>
          <cell r="C505" t="str">
            <v>LAVADORA DE ALTA PRESSAO (LAVA-JATO) PARA AGUA FRIA, PRESSAO DE OPERACAO ENTRE 1400 E 1900 LIB/POL2, VAZAO MAXIMA ENTRE 400 E 700 L/H - CHP DIURNO. AF_05/2023</v>
          </cell>
          <cell r="D505" t="str">
            <v>CHP</v>
          </cell>
          <cell r="G505">
            <v>1.89</v>
          </cell>
        </row>
        <row r="506">
          <cell r="B506" t="str">
            <v>100641</v>
          </cell>
          <cell r="C506" t="str">
            <v>USINA DE MISTURA ASFÁLTICA À QUENTE, TIPO CONTRA FLUXO, PROD 100 A 140 TON/HORA - CHP DIURNO. AF_12/2019</v>
          </cell>
          <cell r="D506" t="str">
            <v>CHP</v>
          </cell>
          <cell r="G506">
            <v>4790.78</v>
          </cell>
        </row>
        <row r="507">
          <cell r="B507" t="str">
            <v>100647</v>
          </cell>
          <cell r="C507" t="str">
            <v>USINA DE ASFALTO, TIPO GRAVIMÉTRICA, PROD 150 TON/HORA - CHP DIURNO. AF_12/2019</v>
          </cell>
          <cell r="D507" t="str">
            <v>CHP</v>
          </cell>
          <cell r="G507">
            <v>6396.2</v>
          </cell>
        </row>
        <row r="508">
          <cell r="B508" t="str">
            <v>102275</v>
          </cell>
          <cell r="C508" t="str">
            <v>MARTELO DEMOLIDOR ELÉTRICO, COM POTÊNCIA DE 2.000 W, 1.000 IMPACTOS POR MINUTO, PESO DE 30 KG - CHP DIURNO. AF_01/2021</v>
          </cell>
          <cell r="D508" t="str">
            <v>CHP</v>
          </cell>
          <cell r="G508">
            <v>24.89</v>
          </cell>
        </row>
        <row r="509">
          <cell r="B509" t="str">
            <v>104091</v>
          </cell>
          <cell r="C509" t="str">
            <v>TERMOFUSORA PARA TUBOS E CONEXÕES EM PPR COM DIÂMETROS DE 20 A 63 MM, POTÊNCIA DE 800 W, TENSAO 220 V - CHP DIURNO. AF_05/2022</v>
          </cell>
          <cell r="D509" t="str">
            <v>CHP</v>
          </cell>
          <cell r="G509">
            <v>0.7</v>
          </cell>
        </row>
        <row r="510">
          <cell r="B510" t="str">
            <v>104097</v>
          </cell>
          <cell r="C510" t="str">
            <v>TERMOFUSORA PARA TUBOS E CONEXÕES EM PPR COM DIÂMETROS DE 75 A 110 MM, POTÊNCIA DE *1100* W, TENSÃO 220 V - CHP DIURNO. AF_05/2022</v>
          </cell>
          <cell r="D510" t="str">
            <v>CHP</v>
          </cell>
          <cell r="G510">
            <v>0.98</v>
          </cell>
        </row>
        <row r="511">
          <cell r="B511" t="str">
            <v>5632</v>
          </cell>
          <cell r="C511" t="str">
            <v>ESCAVADEIRA HIDRÁULICA SOBRE ESTEIRAS, CAÇAMBA 0,80 M3, PESO OPERACIONAL 17 T, POTENCIA BRUTA 111 HP - CHI DIURNO. AF_06/2014</v>
          </cell>
          <cell r="D511" t="str">
            <v>CHI</v>
          </cell>
          <cell r="G511">
            <v>87.39</v>
          </cell>
        </row>
        <row r="512">
          <cell r="B512" t="str">
            <v>5679</v>
          </cell>
          <cell r="C512" t="str">
            <v>RETROESCAVADEIRA SOBRE RODAS COM CARREGADEIRA, TRAÇÃO 4X4, POTÊNCIA LÍQ. 88 HP, CAÇAMBA CARREG. CAP. MÍN. 1 M3, CAÇAMBA RETRO CAP. 0,26 M3, PESO OPERACIONAL MÍN. 6.674 KG, PROFUNDIDADE ESCAVAÇÃO MÁX. 4,37 M - CHI DIURNO. AF_06/2014</v>
          </cell>
          <cell r="D512" t="str">
            <v>CHI</v>
          </cell>
          <cell r="G512">
            <v>63.85</v>
          </cell>
        </row>
        <row r="513">
          <cell r="B513" t="str">
            <v>5681</v>
          </cell>
          <cell r="C513" t="str">
            <v>RETROESCAVADEIRA SOBRE RODAS COM CARREGADEIRA, TRAÇÃO 4X2, POTÊNCIA LÍQ. 79 HP, CAÇAMBA CARREG. CAP. MÍN. 1 M3, CAÇAMBA RETRO CAP. 0,20 M3, PESO OPERACIONAL MÍN. 6.570 KG, PROFUNDIDADE ESCAVAÇÃO MÁX. 4,37 M - CHI DIURNO. AF_06/2014</v>
          </cell>
          <cell r="D513" t="str">
            <v>CHI</v>
          </cell>
          <cell r="G513">
            <v>60.03</v>
          </cell>
        </row>
        <row r="514">
          <cell r="B514" t="str">
            <v>5685</v>
          </cell>
          <cell r="C514" t="str">
            <v>ROLO COMPACTADOR VIBRATÓRIO DE UM CILINDRO AÇO LISO, POTÊNCIA 80 HP, PESO OPERACIONAL MÁXIMO 8,1 T, IMPACTO DINÂMICO 16,15 / 9,5 T, LARGURA DE TRABALHO 1,68 M - CHI DIURNO. AF_06/2014</v>
          </cell>
          <cell r="D514" t="str">
            <v>CHI</v>
          </cell>
          <cell r="G514">
            <v>64</v>
          </cell>
        </row>
        <row r="515">
          <cell r="B515" t="str">
            <v>5690</v>
          </cell>
          <cell r="C515" t="str">
            <v>GRADE DE DISCO CONTROLE REMOTO REBOCÁVEL, COM 24 DISCOS 24 X 6 MM COM PNEUS PARA TRANSPORTE - CHI DIURNO. AF_06/2014</v>
          </cell>
          <cell r="D515" t="str">
            <v>CHI</v>
          </cell>
          <cell r="G515">
            <v>4.3899999999999997</v>
          </cell>
        </row>
        <row r="516">
          <cell r="B516" t="str">
            <v>5806</v>
          </cell>
          <cell r="C516" t="str">
            <v>MOTOBOMBA CENTRÍFUGA, MOTOR A GASOLINA, POTÊNCIA 5,42 HP, BOCAIS 1 1/2" X 1", DIÂMETRO ROTOR 143 MM HM/Q = 6 MCA / 16,8 M3/H A 38 MCA / 6,6 M3/H - CHI DIURNO. AF_06/2014</v>
          </cell>
          <cell r="D516" t="str">
            <v>CHI</v>
          </cell>
          <cell r="G516">
            <v>0.27</v>
          </cell>
        </row>
        <row r="517">
          <cell r="B517" t="str">
            <v>5826</v>
          </cell>
          <cell r="C517" t="str">
            <v>CAMINHÃO TOCO, PBT 16.000 KG, CARGA ÚTIL MÁX. 10.685 KG, DIST. ENTRE EIXOS 4,8 M, POTÊNCIA 189 CV, INCLUSIVE CARROCERIA FIXA ABERTA DE MADEIRA P/ TRANSPORTE GERAL DE CARGA SECA, DIMEN. APROX. 2,5 X 7,00 X 0,50 M - CHI DIURNO. AF_06/2014</v>
          </cell>
          <cell r="D517" t="str">
            <v>CHI</v>
          </cell>
          <cell r="G517">
            <v>55.76</v>
          </cell>
        </row>
        <row r="518">
          <cell r="B518" t="str">
            <v>5829</v>
          </cell>
          <cell r="C518" t="str">
            <v>USINA DE CONCRETO FIXA, CAPACIDADE NOMINAL DE 90 A 120 M3/H, SEM SILO - CHI DIURNO. AF_07/2016</v>
          </cell>
          <cell r="D518" t="str">
            <v>CHI</v>
          </cell>
          <cell r="G518">
            <v>154.24</v>
          </cell>
        </row>
        <row r="519">
          <cell r="B519" t="str">
            <v>5837</v>
          </cell>
          <cell r="C519" t="str">
            <v>VIBROACABADORA DE ASFALTO SOBRE ESTEIRAS, LARGURA DE PAVIMENTAÇÃO 1,90 M A 5,30 M, POTÊNCIA 105 HP CAPACIDADE 450 T/H - CHI DIURNO. AF_11/2014</v>
          </cell>
          <cell r="D519" t="str">
            <v>CHI</v>
          </cell>
          <cell r="G519">
            <v>154.03</v>
          </cell>
        </row>
        <row r="520">
          <cell r="B520" t="str">
            <v>5841</v>
          </cell>
          <cell r="C520" t="str">
            <v>VASSOURA MECÂNICA REBOCÁVEL COM ESCOVA CILÍNDRICA, LARGURA ÚTIL DE VARRIMENTO DE 2,44 M - CHI DIURNO. AF_06/2014</v>
          </cell>
          <cell r="D520" t="str">
            <v>CHI</v>
          </cell>
          <cell r="G520">
            <v>5.03</v>
          </cell>
        </row>
        <row r="521">
          <cell r="B521" t="str">
            <v>5845</v>
          </cell>
          <cell r="C521" t="str">
            <v>TRATOR DE PNEUS, POTÊNCIA 122 CV, TRAÇÃO 4X4, PESO COM LASTRO DE 4.510 KG - CHI DIURNO. AF_06/2014</v>
          </cell>
          <cell r="D521" t="str">
            <v>CHI</v>
          </cell>
          <cell r="G521">
            <v>54.55</v>
          </cell>
        </row>
        <row r="522">
          <cell r="B522" t="str">
            <v>5849</v>
          </cell>
          <cell r="C522" t="str">
            <v>TRATOR DE ESTEIRAS, POTÊNCIA 170 HP, PESO OPERACIONAL 19 T, CAÇAMBA 5,2 M3 - CHI DIURNO. AF_06/2014</v>
          </cell>
          <cell r="D522" t="str">
            <v>CHI</v>
          </cell>
          <cell r="G522">
            <v>85.6</v>
          </cell>
        </row>
        <row r="523">
          <cell r="B523" t="str">
            <v>5853</v>
          </cell>
          <cell r="C523" t="str">
            <v>TRATOR DE ESTEIRAS, POTÊNCIA 150 HP, PESO OPERACIONAL 16,7 T, COM RODA MOTRIZ ELEVADA E LÂMINA 3,18 M3 - CHI DIURNO. AF_06/2014</v>
          </cell>
          <cell r="D523" t="str">
            <v>CHI</v>
          </cell>
          <cell r="G523">
            <v>85.94</v>
          </cell>
        </row>
        <row r="524">
          <cell r="B524" t="str">
            <v>5857</v>
          </cell>
          <cell r="C524" t="str">
            <v>TRATOR DE ESTEIRAS, POTÊNCIA 347 HP, PESO OPERACIONAL 38,5 T, COM LÂMINA 8,70 M3 - CHI DIURNO. AF_06/2014</v>
          </cell>
          <cell r="D524" t="str">
            <v>CHI</v>
          </cell>
          <cell r="G524">
            <v>212.35</v>
          </cell>
        </row>
        <row r="525">
          <cell r="B525" t="str">
            <v>5865</v>
          </cell>
          <cell r="C525" t="str">
            <v>ROLO COMPACTADOR VIBRATÓRIO REBOCÁVEL, CILINDRO DE AÇO LISO, POTÊNCIA DE TRAÇÃO DE 65 CV, PESO 4,7 T, IMPACTO DINÂMICO 18,3 T, LARGURA DE TRABALHO 1,67 M - CHI DIURNO. AF_02/2016</v>
          </cell>
          <cell r="D525" t="str">
            <v>CHI</v>
          </cell>
          <cell r="G525">
            <v>12.26</v>
          </cell>
        </row>
        <row r="526">
          <cell r="B526" t="str">
            <v>5869</v>
          </cell>
          <cell r="C526" t="str">
            <v>ROLO COMPACTADOR VIBRATÓRIO TANDEM AÇO LISO, POTÊNCIA 58 HP, PESO SEM/COM LASTRO 6,5 / 9,4 T, LARGURA DE TRABALHO 1,2 M - CHI DIURNO. AF_06/2014</v>
          </cell>
          <cell r="D526" t="str">
            <v>CHI</v>
          </cell>
          <cell r="G526">
            <v>73.27</v>
          </cell>
        </row>
        <row r="527">
          <cell r="B527" t="str">
            <v>5877</v>
          </cell>
          <cell r="C527" t="str">
            <v>RETROESCAVADEIRA SOBRE RODAS COM CARREGADEIRA, TRAÇÃO 4X4, POTÊNCIA LÍQ. 72 HP, CAÇAMBA CARREG. CAP. MÍN. 0,79 M3, CAÇAMBA RETRO CAP. 0,18 M3, PESO OPERACIONAL MÍN. 7.140 KG, PROFUNDIDADE ESCAVAÇÃO MÁX. 4,50 M - CHI DIURNO. AF_06/2014</v>
          </cell>
          <cell r="D527" t="str">
            <v>CHI</v>
          </cell>
          <cell r="G527">
            <v>62.63</v>
          </cell>
        </row>
        <row r="528">
          <cell r="B528" t="str">
            <v>5881</v>
          </cell>
          <cell r="C528" t="str">
            <v>ROLO COMPACTADOR VIBRATÓRIO PÉ DE CARNEIRO, OPERADO POR CONTROLE REMOTO, POTÊNCIA 12,5 KW, PESO OPERACIONAL 1,675 T, LARGURA DE TRABALHO 0,85 M - CHI DIURNO. AF_02/2016</v>
          </cell>
          <cell r="D528" t="str">
            <v>CHI</v>
          </cell>
          <cell r="G528">
            <v>78.900000000000006</v>
          </cell>
        </row>
        <row r="529">
          <cell r="B529" t="str">
            <v>5884</v>
          </cell>
          <cell r="C529" t="str">
            <v>USINA DE LAMA ASFÁLTICA, PROD 30 A 50 T/H, SILO DE AGREGADO 7 M3, RESERVATÓRIOS PARA EMULSÃO E ÁGUA DE 2,3 M3 CADA, MISTURADOR TIPO PUG MILL A SER MONTADO SOBRE CAMINHÃO - CHI DIURNO. AF_10/2014</v>
          </cell>
          <cell r="D529" t="str">
            <v>CHI</v>
          </cell>
          <cell r="G529">
            <v>51.49</v>
          </cell>
        </row>
        <row r="530">
          <cell r="B530" t="str">
            <v>5892</v>
          </cell>
          <cell r="C530" t="str">
            <v>CAMINHÃO TOCO, PESO BRUTO TOTAL 14.300 KG, CARGA ÚTIL MÁXIMA 9590 KG, DISTÂNCIA ENTRE EIXOS 4,76 M, POTÊNCIA 185 CV (NÃO INCLUI CARROCERIA) - CHI DIURNO. AF_06/2014</v>
          </cell>
          <cell r="D530" t="str">
            <v>CHI</v>
          </cell>
          <cell r="G530">
            <v>50.99</v>
          </cell>
        </row>
        <row r="531">
          <cell r="B531" t="str">
            <v>5896</v>
          </cell>
          <cell r="C531" t="str">
            <v>CAMINHÃO TOCO, PESO BRUTO TOTAL 16.000 KG, CARGA ÚTIL MÁXIMA DE 10.685 KG, DISTÂNCIA ENTRE EIXOS 4,80 M, POTÊNCIA 189 CV EXCLUSIVE CARROCERIA - CHI DIURNO. AF_06/2014</v>
          </cell>
          <cell r="D531" t="str">
            <v>CHI</v>
          </cell>
          <cell r="G531">
            <v>53.67</v>
          </cell>
        </row>
        <row r="532">
          <cell r="B532" t="str">
            <v>5903</v>
          </cell>
          <cell r="C532" t="str">
            <v>CAMINHÃO PIPA 10.000 L TRUCADO, PESO BRUTO TOTAL 23.000 KG, CARGA ÚTIL MÁXIMA 15.935 KG, DISTÂNCIA ENTRE EIXOS 4,8 M, POTÊNCIA 230 CV, INCLUSIVE TANQUE DE AÇO PARA TRANSPORTE DE ÁGUA - CHI DIURNO. AF_06/2014</v>
          </cell>
          <cell r="D532" t="str">
            <v>CHI</v>
          </cell>
          <cell r="G532">
            <v>67.7</v>
          </cell>
        </row>
        <row r="533">
          <cell r="B533" t="str">
            <v>5911</v>
          </cell>
          <cell r="C533" t="str">
            <v>ESPARGIDOR DE ASFALTO PRESSURIZADO COM TANQUE DE 2500 L, REBOCÁVEL COM MOTOR A GASOLINA POTÊNCIA 3,4 HP - CHI DIURNO. AF_07/2014</v>
          </cell>
          <cell r="D533" t="str">
            <v>CHI</v>
          </cell>
          <cell r="G533">
            <v>24.53</v>
          </cell>
        </row>
        <row r="534">
          <cell r="B534" t="str">
            <v>5923</v>
          </cell>
          <cell r="C534" t="str">
            <v>GRADE DE DISCO REBOCÁVEL COM 20 DISCOS 24" X 6 MM COM PNEUS PARA TRANSPORTE - CHI DIURNO. AF_06/2014</v>
          </cell>
          <cell r="D534" t="str">
            <v>CHI</v>
          </cell>
          <cell r="G534">
            <v>3.44</v>
          </cell>
        </row>
        <row r="535">
          <cell r="B535" t="str">
            <v>5930</v>
          </cell>
          <cell r="C535" t="str">
            <v>GUINDAUTO HIDRÁULICO, CAPACIDADE MÁXIMA DE CARGA 6200 KG, MOMENTO MÁXIMO DE CARGA 11,7 TM, ALCANCE MÁXIMO HORIZONTAL 9,70 M, INCLUSIVE CAMINHÃO TOCO PBT 16.000 KG, POTÊNCIA DE 189 CV - CHI DIURNO. AF_06/2014</v>
          </cell>
          <cell r="D535" t="str">
            <v>CHI</v>
          </cell>
          <cell r="G535">
            <v>65.900000000000006</v>
          </cell>
        </row>
        <row r="536">
          <cell r="B536" t="str">
            <v>5934</v>
          </cell>
          <cell r="C536" t="str">
            <v>MOTONIVELADORA POTÊNCIA BÁSICA LÍQUIDA (PRIMEIRA MARCHA) 125 HP, PESO BRUTO 13032 KG, LARGURA DA LÂMINA DE 3,7 M - CHI DIURNO. AF_06/2014</v>
          </cell>
          <cell r="D536" t="str">
            <v>CHI</v>
          </cell>
          <cell r="G536">
            <v>97.31</v>
          </cell>
        </row>
        <row r="537">
          <cell r="B537" t="str">
            <v>5942</v>
          </cell>
          <cell r="C537" t="str">
            <v>PÁ CARREGADEIRA SOBRE RODAS, POTÊNCIA LÍQUIDA 128 HP, CAPACIDADE DA CAÇAMBA 1,7 A 2,8 M3, PESO OPERACIONAL 11632 KG - CHI DIURNO. AF_06/2014</v>
          </cell>
          <cell r="D537" t="str">
            <v>CHI</v>
          </cell>
          <cell r="G537">
            <v>82.48</v>
          </cell>
        </row>
        <row r="538">
          <cell r="B538" t="str">
            <v>5946</v>
          </cell>
          <cell r="C538" t="str">
            <v>PÁ CARREGADEIRA SOBRE RODAS, POTÊNCIA 197 HP, CAPACIDADE DA CAÇAMBA 2,5 A 3,5 M3, PESO OPERACIONAL 18338 KG - CHI DIURNO. AF_06/2014</v>
          </cell>
          <cell r="D538" t="str">
            <v>CHI</v>
          </cell>
          <cell r="G538">
            <v>103.82</v>
          </cell>
        </row>
        <row r="539">
          <cell r="B539" t="str">
            <v>5952</v>
          </cell>
          <cell r="C539" t="str">
            <v>MARTELETE OU ROMPEDOR PNEUMÁTICO MANUAL, 28 KG, COM SILENCIADOR - CHI DIURNO. AF_07/2016</v>
          </cell>
          <cell r="D539" t="str">
            <v>CHI</v>
          </cell>
          <cell r="G539">
            <v>23.66</v>
          </cell>
        </row>
        <row r="540">
          <cell r="B540" t="str">
            <v>5954</v>
          </cell>
          <cell r="C540" t="str">
            <v>COMPRESSOR DE AR REBOCÁVEL, VAZÃO 189 PCM, PRESSÃO EFETIVA DE TRABALHO 102 PSI, MOTOR DIESEL, POTÊNCIA 63 CV - CHI DIURNO. AF_06/2015</v>
          </cell>
          <cell r="D540" t="str">
            <v>CHI</v>
          </cell>
          <cell r="G540">
            <v>6.41</v>
          </cell>
        </row>
        <row r="541">
          <cell r="B541" t="str">
            <v>5961</v>
          </cell>
          <cell r="C541" t="str">
            <v>CAMINHÃO BASCULANTE 6 M3, PESO BRUTO TOTAL 16.000 KG, CARGA ÚTIL MÁXIMA 13.071 KG, DISTÂNCIA ENTRE EIXOS 4,80 M, POTÊNCIA 230 CV INCLUSIVE CAÇAMBA METÁLICA - CHI DIURNO. AF_06/2014</v>
          </cell>
          <cell r="D541" t="str">
            <v>CHI</v>
          </cell>
          <cell r="G541">
            <v>57.39</v>
          </cell>
        </row>
        <row r="542">
          <cell r="B542" t="str">
            <v>6260</v>
          </cell>
          <cell r="C542" t="str">
            <v>CAMINHÃO PIPA 6.000 L, PESO BRUTO TOTAL 13.000 KG, DISTÂNCIA ENTRE EIXOS 4,80 M, POTÊNCIA 189 CV INCLUSIVE TANQUE DE AÇO PARA TRANSPORTE DE ÁGUA, CAPACIDADE 6 M3 - CHI DIURNO. AF_06/2014</v>
          </cell>
          <cell r="D542" t="str">
            <v>CHI</v>
          </cell>
          <cell r="G542">
            <v>55.3</v>
          </cell>
        </row>
        <row r="543">
          <cell r="B543" t="str">
            <v>6880</v>
          </cell>
          <cell r="C543" t="str">
            <v>ROLO COMPACTADOR DE PNEUS ESTÁTICO, PRESSÃO VARIÁVEL, POTÊNCIA 111 HP, PESO SEM/COM LASTRO 9,5 / 26 T, LARGURA DE TRABALHO 1,90 M - CHI DIURNO. AF_07/2014</v>
          </cell>
          <cell r="D543" t="str">
            <v>CHI</v>
          </cell>
          <cell r="G543">
            <v>86.89</v>
          </cell>
        </row>
        <row r="544">
          <cell r="B544" t="str">
            <v>7031</v>
          </cell>
          <cell r="C544" t="str">
            <v>TANQUE DE ASFALTO ESTACIONÁRIO COM SERPENTINA, CAPACIDADE 30.000 L - CHI DIURNO. AF_05/2023</v>
          </cell>
          <cell r="D544" t="str">
            <v>CHI</v>
          </cell>
          <cell r="G544">
            <v>5.82</v>
          </cell>
        </row>
        <row r="545">
          <cell r="B545" t="str">
            <v>7043</v>
          </cell>
          <cell r="C545" t="str">
            <v>MOTOBOMBA TRASH (PARA ÁGUA SUJA) AUTO ESCORVANTE, MOTOR GASOLINA DE 6,41 HP, DIÂMETROS DE SUCÇÃO X RECALQUE: 3" X 3", HM/Q = 10 MCA / 60 M3/H A 23 MCA / 0 M3/H - CHI DIURNO. AF_10/2014</v>
          </cell>
          <cell r="D545" t="str">
            <v>CHI</v>
          </cell>
          <cell r="G545">
            <v>0.33</v>
          </cell>
        </row>
        <row r="546">
          <cell r="B546" t="str">
            <v>7050</v>
          </cell>
          <cell r="C546" t="str">
            <v>ROLO COMPACTADOR PE DE CARNEIRO VIBRATORIO, POTENCIA 125 HP, PESO OPERACIONAL SEM/COM LASTRO 11,95 / 13,30 T, IMPACTO DINAMICO 38,5 / 22,5 T, LARGURA DE TRABALHO 2,15 M - CHI DIURNO. AF_06/2014</v>
          </cell>
          <cell r="D546" t="str">
            <v>CHI</v>
          </cell>
          <cell r="G546">
            <v>79.78</v>
          </cell>
        </row>
        <row r="547">
          <cell r="B547" t="str">
            <v>67827</v>
          </cell>
          <cell r="C547" t="str">
            <v>CAMINHÃO BASCULANTE 6 M3 TOCO, PESO BRUTO TOTAL 16.000 KG, CARGA ÚTIL MÁXIMA 11.130 KG, DISTÂNCIA ENTRE EIXOS 5,36 M, POTÊNCIA 185 CV, INCLUSIVE CAÇAMBA METÁLICA - CHI DIURNO. AF_06/2014</v>
          </cell>
          <cell r="D547" t="str">
            <v>CHI</v>
          </cell>
          <cell r="G547">
            <v>58.58</v>
          </cell>
        </row>
        <row r="548">
          <cell r="B548" t="str">
            <v>73395</v>
          </cell>
          <cell r="C548" t="str">
            <v>GRUPO GERADOR ESTACIONÁRIO, MOTOR DIESEL POTÊNCIA 170 KVA - CHI DIURNO. AF_02/2016</v>
          </cell>
          <cell r="D548" t="str">
            <v>CHI</v>
          </cell>
          <cell r="G548">
            <v>8.9600000000000009</v>
          </cell>
        </row>
        <row r="549">
          <cell r="B549" t="str">
            <v>83766</v>
          </cell>
          <cell r="C549" t="str">
            <v>GRUPO DE SOLDAGEM COM GERADOR A DIESEL 60 CV PARA SOLDA ELÉTRICA, SOBRE 04 RODAS, COM MOTOR 4 CILINDROS 600 A - CHI DIURNO. AF_02/2016</v>
          </cell>
          <cell r="D549" t="str">
            <v>CHI</v>
          </cell>
          <cell r="G549">
            <v>39.39</v>
          </cell>
        </row>
        <row r="550">
          <cell r="B550" t="str">
            <v>84013</v>
          </cell>
          <cell r="C550" t="str">
            <v>ESCAVADEIRA HIDRÁULICA SOBRE ESTEIRAS, CAÇAMBA 0,80 M3, PESO OPERACIONAL 17,8 T, POTÊNCIA LÍQUIDA 110 HP - CHI DIURNO. AF_10/2014</v>
          </cell>
          <cell r="D550" t="str">
            <v>CHI</v>
          </cell>
          <cell r="G550">
            <v>84.73</v>
          </cell>
        </row>
        <row r="551">
          <cell r="B551" t="str">
            <v>87446</v>
          </cell>
          <cell r="C551" t="str">
            <v>BETONEIRA CAPACIDADE NOMINAL 400 L, CAPACIDADE DE MISTURA 310 L, MOTOR A DIESEL POTÊNCIA 5,0 HP, SEM CARREGADOR - CHI DIURNO. AF_05/2023</v>
          </cell>
          <cell r="D551" t="str">
            <v>CHI</v>
          </cell>
          <cell r="G551">
            <v>0.48</v>
          </cell>
        </row>
        <row r="552">
          <cell r="B552" t="str">
            <v>88392</v>
          </cell>
          <cell r="C552" t="str">
            <v>MISTURADOR DE ARGAMASSA, EIXO HORIZONTAL, CAPACIDADE DE MISTURA 300 KG, MOTOR ELÉTRICO POTÊNCIA 5 CV - CHI DIURNO. AF_05/2023</v>
          </cell>
          <cell r="D552" t="str">
            <v>CHI</v>
          </cell>
          <cell r="G552">
            <v>0.94</v>
          </cell>
        </row>
        <row r="553">
          <cell r="B553" t="str">
            <v>88398</v>
          </cell>
          <cell r="C553" t="str">
            <v>MISTURADOR DE ARGAMASSA, EIXO HORIZONTAL, CAPACIDADE DE MISTURA 600 KG, MOTOR ELÉTRICO POTÊNCIA 7,5 CV - CHI DIURNO. AF_05/2023</v>
          </cell>
          <cell r="D553" t="str">
            <v>CHI</v>
          </cell>
          <cell r="G553">
            <v>1.1299999999999999</v>
          </cell>
        </row>
        <row r="554">
          <cell r="B554" t="str">
            <v>88404</v>
          </cell>
          <cell r="C554" t="str">
            <v>MISTURADOR DE ARGAMASSA, EIXO HORIZONTAL, CAPACIDADE DE MISTURA 160 KG, MOTOR ELÉTRICO POTÊNCIA 3 CV - CHI DIURNO. AF_05/2023</v>
          </cell>
          <cell r="D554" t="str">
            <v>CHI</v>
          </cell>
          <cell r="G554">
            <v>0.89</v>
          </cell>
        </row>
        <row r="555">
          <cell r="B555" t="str">
            <v>88430</v>
          </cell>
          <cell r="C555" t="str">
            <v>PROJETOR DE ARGAMASSA, CAPACIDADE DE PROJEÇÃO 1,5 M3/H, ALCANCE DE 30 ATÉ 60 M, MOTOR ELÉTRICO POTÊNCIA 7,5 HP - CHI DIURNO. AF_06/2014</v>
          </cell>
          <cell r="D555" t="str">
            <v>CHI</v>
          </cell>
          <cell r="G555">
            <v>6.18</v>
          </cell>
        </row>
        <row r="556">
          <cell r="B556" t="str">
            <v>88438</v>
          </cell>
          <cell r="C556" t="str">
            <v>PROJETOR DE ARGAMASSA, CAPACIDADE DE PROJEÇÃO 2 M3/H, ALCANCE ATÉ 50 M, MOTOR ELÉTRICO POTÊNCIA 7,5 HP - CHI DIURNO. AF_06/2014</v>
          </cell>
          <cell r="D556" t="str">
            <v>CHI</v>
          </cell>
          <cell r="G556">
            <v>8.1999999999999993</v>
          </cell>
        </row>
        <row r="557">
          <cell r="B557" t="str">
            <v>88831</v>
          </cell>
          <cell r="C557" t="str">
            <v>BETONEIRA CAPACIDADE NOMINAL DE 400 L, CAPACIDADE DE MISTURA 280 L, MOTOR ELÉTRICO TRIFÁSICO POTÊNCIA DE 2 CV, SEM CARREGADOR - CHI DIURNO. AF_05/2023</v>
          </cell>
          <cell r="D557" t="str">
            <v>CHI</v>
          </cell>
          <cell r="G557">
            <v>0.35</v>
          </cell>
        </row>
        <row r="558">
          <cell r="B558" t="str">
            <v>88844</v>
          </cell>
          <cell r="C558" t="str">
            <v>TRATOR DE ESTEIRAS, POTÊNCIA 125 HP, PESO OPERACIONAL 12,9 T, COM LÂMINA 2,7 M3 - CHI DIURNO. AF_10/2014</v>
          </cell>
          <cell r="D558" t="str">
            <v>CHI</v>
          </cell>
          <cell r="G558">
            <v>75.239999999999995</v>
          </cell>
        </row>
        <row r="559">
          <cell r="B559" t="str">
            <v>88908</v>
          </cell>
          <cell r="C559" t="str">
            <v>ESCAVADEIRA HIDRÁULICA SOBRE ESTEIRAS, CAÇAMBA 1,20 M3, PESO OPERACIONAL 21 T, POTÊNCIA BRUTA 155 HP - CHI DIURNO. AF_06/2014</v>
          </cell>
          <cell r="D559" t="str">
            <v>CHI</v>
          </cell>
          <cell r="G559">
            <v>93.91</v>
          </cell>
        </row>
        <row r="560">
          <cell r="B560" t="str">
            <v>89022</v>
          </cell>
          <cell r="C560" t="str">
            <v>BOMBA SUBMERSÍVEL ELÉTRICA TRIFÁSICA, POTÊNCIA 2,96 HP, Ø ROTOR 144 MM SEMI-ABERTO, BOCAL DE SAÍDA Ø 2, HM/Q = 2 MCA / 38,8 M3/H A 28 MCA / 5 M3/H - CHI DIURNO. AF_06/2014</v>
          </cell>
          <cell r="D560" t="str">
            <v>CHI</v>
          </cell>
          <cell r="G560">
            <v>0.38</v>
          </cell>
        </row>
        <row r="561">
          <cell r="B561" t="str">
            <v>89027</v>
          </cell>
          <cell r="C561" t="str">
            <v>TANQUE DE ASFALTO ESTACIONÁRIO COM MAÇARICO, CAPACIDADE 20.000 L - CHI DIURNO. AF_05/2023</v>
          </cell>
          <cell r="D561" t="str">
            <v>CHI</v>
          </cell>
          <cell r="G561">
            <v>4.74</v>
          </cell>
        </row>
        <row r="562">
          <cell r="B562" t="str">
            <v>89031</v>
          </cell>
          <cell r="C562" t="str">
            <v>TRATOR DE ESTEIRAS, POTÊNCIA 100 HP, PESO OPERACIONAL 9,4 T, COM LÂMINA 2,19 M3 - CHI DIURNO. AF_06/2014</v>
          </cell>
          <cell r="D562" t="str">
            <v>CHI</v>
          </cell>
          <cell r="G562">
            <v>73.239999999999995</v>
          </cell>
        </row>
        <row r="563">
          <cell r="B563" t="str">
            <v>89036</v>
          </cell>
          <cell r="C563" t="str">
            <v>TRATOR DE PNEUS, POTÊNCIA 85 CV, TRAÇÃO 4X4, PESO COM LASTRO DE 4.675 KG - CHI DIURNO. AF_06/2014</v>
          </cell>
          <cell r="D563" t="str">
            <v>CHI</v>
          </cell>
          <cell r="G563">
            <v>48.08</v>
          </cell>
        </row>
        <row r="564">
          <cell r="B564" t="str">
            <v>89218</v>
          </cell>
          <cell r="C564" t="str">
            <v>BATE-ESTACAS POR GRAVIDADE, POTÊNCIA DE 160 HP, PESO DO MARTELO ATÉ 3 TONELADAS - CHI DIURNO. AF_11/2014</v>
          </cell>
          <cell r="D564" t="str">
            <v>CHI</v>
          </cell>
          <cell r="G564">
            <v>95.41</v>
          </cell>
        </row>
        <row r="565">
          <cell r="B565" t="str">
            <v>89226</v>
          </cell>
          <cell r="C565" t="str">
            <v>BETONEIRA CAPACIDADE NOMINAL DE 600 L, CAPACIDADE DE MISTURA 360 L, MOTOR ELÉTRICO TRIFÁSICO POTÊNCIA DE 4 CV, SEM CARREGADOR - CHI DIURNO. AF_05/2023</v>
          </cell>
          <cell r="D565" t="str">
            <v>CHI</v>
          </cell>
          <cell r="G565">
            <v>1.46</v>
          </cell>
        </row>
        <row r="566">
          <cell r="B566" t="str">
            <v>89235</v>
          </cell>
          <cell r="C566" t="str">
            <v>FRESADORA DE ASFALTO A FRIO SOBRE RODAS, LARGURA FRESAGEM DE 1,0 M, POTÊNCIA 208 HP - CHI DIURNO. AF_11/2014</v>
          </cell>
          <cell r="D566" t="str">
            <v>CHI</v>
          </cell>
          <cell r="G566">
            <v>198.03</v>
          </cell>
        </row>
        <row r="567">
          <cell r="B567" t="str">
            <v>89243</v>
          </cell>
          <cell r="C567" t="str">
            <v>FRESADORA DE ASFALTO A FRIO SOBRE RODAS, LARGURA FRESAGEM DE 2,0 M, POTÊNCIA 550 HP - CHI DIURNO. AF_11/2014</v>
          </cell>
          <cell r="D567" t="str">
            <v>CHI</v>
          </cell>
          <cell r="G567">
            <v>426.2</v>
          </cell>
        </row>
        <row r="568">
          <cell r="B568" t="str">
            <v>89251</v>
          </cell>
          <cell r="C568" t="str">
            <v>RECICLADORA DE ASFALTO A FRIO SOBRE RODAS, LARGURA FRESAGEM DE 2,0 M, POTÊNCIA 422 HP - CHI DIURNO. AF_11/2014</v>
          </cell>
          <cell r="D568" t="str">
            <v>CHI</v>
          </cell>
          <cell r="G568">
            <v>373.91</v>
          </cell>
        </row>
        <row r="569">
          <cell r="B569" t="str">
            <v>89258</v>
          </cell>
          <cell r="C569" t="str">
            <v>VIBROACABADORA DE ASFALTO SOBRE ESTEIRAS, LARGURA DE PAVIMENTAÇÃO 2,13 M A 4,55 M, POTÊNCIA 100 HP, CAPACIDADE 400 T/H - CHI DIURNO. AF_11/2014</v>
          </cell>
          <cell r="D569" t="str">
            <v>CHI</v>
          </cell>
          <cell r="G569">
            <v>131.13999999999999</v>
          </cell>
        </row>
        <row r="570">
          <cell r="B570" t="str">
            <v>89273</v>
          </cell>
          <cell r="C570" t="str">
            <v>GUINDASTE HIDRÁULICO AUTOPROPELIDO, COM LANÇA TELESCÓPICA 28,80 M, CAPACIDADE MÁXIMA 30 T, POTÊNCIA 97 KW, TRAÇÃO 4 X 4 - CHI DIURNO. AF_11/2014</v>
          </cell>
          <cell r="D570" t="str">
            <v>CHI</v>
          </cell>
          <cell r="G570">
            <v>112.68</v>
          </cell>
        </row>
        <row r="571">
          <cell r="B571" t="str">
            <v>89279</v>
          </cell>
          <cell r="C571" t="str">
            <v>BETONEIRA CAPACIDADE NOMINAL DE 600 L, CAPACIDADE DE MISTURA 440 L, MOTOR A DIESEL POTÊNCIA 10 HP, COM CARREGADOR - CHI DIURNO. AF_05/2023</v>
          </cell>
          <cell r="D571" t="str">
            <v>CHI</v>
          </cell>
          <cell r="G571">
            <v>1.77</v>
          </cell>
        </row>
        <row r="572">
          <cell r="B572" t="str">
            <v>89877</v>
          </cell>
          <cell r="C572" t="str">
            <v>CAMINHÃO BASCULANTE 14 M3, COM CAVALO MECÂNICO DE CAPACIDADE MÁXIMA DE TRAÇÃO COMBINADO DE 36000 KG, POTÊNCIA 286 CV, INCLUSIVE SEMIREBOQUE COM CAÇAMBA METÁLICA - CHI DIURNO. AF_12/2014</v>
          </cell>
          <cell r="D572" t="str">
            <v>CHI</v>
          </cell>
          <cell r="G572">
            <v>81.459999999999994</v>
          </cell>
        </row>
        <row r="573">
          <cell r="B573" t="str">
            <v>89884</v>
          </cell>
          <cell r="C573" t="str">
            <v>CAMINHÃO BASCULANTE 18 M3, COM CAVALO MECÂNICO DE CAPACIDADE MÁXIMA DE TRAÇÃO COMBINADO DE 45000 KG, POTÊNCIA 330 CV, INCLUSIVE SEMIREBOQUE COM CAÇAMBA METÁLICA - CHI DIURNO. AF_12/2014</v>
          </cell>
          <cell r="D573" t="str">
            <v>CHI</v>
          </cell>
          <cell r="G573">
            <v>84.88</v>
          </cell>
        </row>
        <row r="574">
          <cell r="B574" t="str">
            <v>90587</v>
          </cell>
          <cell r="C574" t="str">
            <v>VIBRADOR DE IMERSÃO, DIÂMETRO DE PONTEIRA 45MM, MOTOR ELÉTRICO TRIFÁSICO POTÊNCIA DE 2 CV - CHI DIURNO. AF_06/2015</v>
          </cell>
          <cell r="D574" t="str">
            <v>CHI</v>
          </cell>
          <cell r="G574">
            <v>0.46</v>
          </cell>
        </row>
        <row r="575">
          <cell r="B575" t="str">
            <v>90626</v>
          </cell>
          <cell r="C575" t="str">
            <v>PERFURATRIZ MANUAL, TORQUE MÁXIMO 83 N.M, POTÊNCIA 5 CV, COM DIÂMETRO MÁXIMO 4" - CHI DIURNO. AF_06/2015</v>
          </cell>
          <cell r="D575" t="str">
            <v>CHI</v>
          </cell>
          <cell r="G575">
            <v>2.42</v>
          </cell>
        </row>
        <row r="576">
          <cell r="B576" t="str">
            <v>90632</v>
          </cell>
          <cell r="C576" t="str">
            <v>PERFURATRIZ SOBRE ESTEIRA, TORQUE MÁXIMO 600 KGF, PESO MÉDIO 1000 KG, POTÊNCIA 20 HP, DIÂMETRO MÁXIMO 10" - CHI DIURNO. AF_06/2015</v>
          </cell>
          <cell r="D576" t="str">
            <v>CHI</v>
          </cell>
          <cell r="G576">
            <v>89.61</v>
          </cell>
        </row>
        <row r="577">
          <cell r="B577" t="str">
            <v>90638</v>
          </cell>
          <cell r="C577" t="str">
            <v>MISTURADOR DUPLO HORIZONTAL DE ALTA TURBULÊNCIA, CAPACIDADE / VOLUME 2 X 500 LITROS, MOTORES ELÉTRICOS MÍNIMO 5 CV CADA, PARA NATA CIMENTO, ARGAMASSA E OUTROS - CHI DIURNO. AF_06/2015</v>
          </cell>
          <cell r="D577" t="str">
            <v>CHI</v>
          </cell>
          <cell r="G577">
            <v>4.75</v>
          </cell>
        </row>
        <row r="578">
          <cell r="B578" t="str">
            <v>90644</v>
          </cell>
          <cell r="C578" t="str">
            <v>BOMBA TRIPLEX, PARA INJEÇÃO DE NATA DE CIMENTO, VAZÃO MÁXIMA DE 100 LITROS/MINUTO, PRESSÃO MÁXIMA DE 70 BAR - CHI DIURNO. AF_06/2015</v>
          </cell>
          <cell r="D578" t="str">
            <v>CHI</v>
          </cell>
          <cell r="G578">
            <v>7.1</v>
          </cell>
        </row>
        <row r="579">
          <cell r="B579" t="str">
            <v>90651</v>
          </cell>
          <cell r="C579" t="str">
            <v>BOMBA CENTRÍFUGA MONOESTÁGIO COM MOTOR ELÉTRICO MONOFÁSICO, POTÊNCIA 15 HP, DIÂMETRO DO ROTOR 173 MM, HM/Q = 30 MCA / 90 M3/H A 45 MCA / 55 M3/H - CHI DIURNO. AF_06/2015</v>
          </cell>
          <cell r="D579" t="str">
            <v>CHI</v>
          </cell>
          <cell r="G579">
            <v>0.96</v>
          </cell>
        </row>
        <row r="580">
          <cell r="B580" t="str">
            <v>90657</v>
          </cell>
          <cell r="C580" t="str">
            <v>BOMBA DE PROJEÇÃO DE CONCRETO SECO, POTÊNCIA 10 CV, VAZÃO 3 M3/H - CHI DIURNO. AF_06/2015</v>
          </cell>
          <cell r="D580" t="str">
            <v>CHI</v>
          </cell>
          <cell r="G580">
            <v>4.62</v>
          </cell>
        </row>
        <row r="581">
          <cell r="B581" t="str">
            <v>90663</v>
          </cell>
          <cell r="C581" t="str">
            <v>BOMBA DE PROJEÇÃO DE CONCRETO SECO, POTÊNCIA 10 CV, VAZÃO 6 M3/H - CHI DIURNO. AF_06/2015</v>
          </cell>
          <cell r="D581" t="str">
            <v>CHI</v>
          </cell>
          <cell r="G581">
            <v>4.95</v>
          </cell>
        </row>
        <row r="582">
          <cell r="B582" t="str">
            <v>90669</v>
          </cell>
          <cell r="C582" t="str">
            <v>PROJETOR PNEUMÁTICO DE ARGAMASSA PARA CHAPISCO E REBOCO COM RECIPIENTE ACOPLADO, TIPO CANEQUINHA, COM COMPRESSOR DE AR REBOCÁVEL VAZÃO 89 PCM E MOTOR DIESEL DE 20 CV - CHI DIURNO. AF_05/2023</v>
          </cell>
          <cell r="D582" t="str">
            <v>CHI</v>
          </cell>
          <cell r="G582">
            <v>8.61</v>
          </cell>
        </row>
        <row r="583">
          <cell r="B583" t="str">
            <v>90675</v>
          </cell>
          <cell r="C583" t="str">
            <v>PERFURATRIZ COM TORRE METÁLICA PARA EXECUÇÃO DE ESTACA HÉLICE CONTÍNUA, PROFUNDIDADE MÁXIMA DE 30 M, DIÂMETRO MÁXIMO DE 800 MM, POTÊNCIA INSTALADA DE 268 HP, MESA ROTATIVA COM TORQUE MÁXIMO DE 170 KNM - CHI DIURNO. AF_06/2015</v>
          </cell>
          <cell r="D583" t="str">
            <v>CHI</v>
          </cell>
          <cell r="G583">
            <v>302.19</v>
          </cell>
        </row>
        <row r="584">
          <cell r="B584" t="str">
            <v>90681</v>
          </cell>
          <cell r="C584" t="str">
            <v>PERFURATRIZ HIDRÁULICA SOBRE CAMINHÃO COM TRADO CURTO ACOPLADO, PROFUNDIDADE MÁXIMA DE 20 M, DIÂMETRO MÁXIMO DE 1500 MM, POTÊNCIA INSTALADA DE 137 HP, MESA ROTATIVA COM TORQUE MÁXIMO DE 30 KNM - CHI DIURNO. AF_06/2015</v>
          </cell>
          <cell r="D584" t="str">
            <v>CHI</v>
          </cell>
          <cell r="G584">
            <v>178.44</v>
          </cell>
        </row>
        <row r="585">
          <cell r="B585" t="str">
            <v>90687</v>
          </cell>
          <cell r="C585" t="str">
            <v>MANIPULADOR TELESCÓPICO, POTÊNCIA DE 85 HP, CAPACIDADE DE CARGA DE 3.500 KG, ALTURA MÁXIMA DE ELEVAÇÃO DE 12,3 M - CHI DIURNO. AF_05/2023</v>
          </cell>
          <cell r="D585" t="str">
            <v>CHI</v>
          </cell>
          <cell r="G585">
            <v>65.78</v>
          </cell>
        </row>
        <row r="586">
          <cell r="B586" t="str">
            <v>90693</v>
          </cell>
          <cell r="C586" t="str">
            <v>MINICARREGADEIRA SOBRE RODAS, POTÊNCIA LÍQUIDA DE 47 HP, CAPACIDADE NOMINAL DE OPERAÇÃO DE 646 KG - CHI DIURNO. AF_06/2015</v>
          </cell>
          <cell r="D586" t="str">
            <v>CHI</v>
          </cell>
          <cell r="G586">
            <v>57.91</v>
          </cell>
        </row>
        <row r="587">
          <cell r="B587" t="str">
            <v>90965</v>
          </cell>
          <cell r="C587" t="str">
            <v>COMPRESSOR DE AR REBOCÁVEL, VAZÃO 89 PCM, PRESSÃO EFETIVA DE TRABALHO 102 PSI, MOTOR DIESEL, POTÊNCIA 20 CV - CHI DIURNO. AF_06/2015</v>
          </cell>
          <cell r="D587" t="str">
            <v>CHI</v>
          </cell>
          <cell r="G587">
            <v>8.57</v>
          </cell>
        </row>
        <row r="588">
          <cell r="B588" t="str">
            <v>90973</v>
          </cell>
          <cell r="C588" t="str">
            <v>COMPRESSOR DE AR REBOCAVEL, VAZÃO 250 PCM, PRESSAO DE TRABALHO 102 PSI, MOTOR A DIESEL POTÊNCIA 81 CV - CHI DIURNO. AF_06/2015</v>
          </cell>
          <cell r="D588" t="str">
            <v>CHI</v>
          </cell>
          <cell r="G588">
            <v>8.6</v>
          </cell>
        </row>
        <row r="589">
          <cell r="B589" t="str">
            <v>90982</v>
          </cell>
          <cell r="C589" t="str">
            <v>COMPRESSOR DE AR REBOCÁVEL, VAZÃO 748 PCM, PRESSÃO EFETIVA DE TRABALHO 102 PSI, MOTOR DIESEL, POTÊNCIA 210 CV - CHI DIURNO. AF_06/2015</v>
          </cell>
          <cell r="D589" t="str">
            <v>CHI</v>
          </cell>
          <cell r="G589">
            <v>21.84</v>
          </cell>
        </row>
        <row r="590">
          <cell r="B590" t="str">
            <v>91001</v>
          </cell>
          <cell r="C590" t="str">
            <v>COMPRESSOR DE AR REBOCAVEL, VAZÃO 400 PCM, PRESSAO DE TRABALHO 102 PSI, MOTOR A DIESEL POTÊNCIA 110 CV - CHI DIURNO. AF_06/2015</v>
          </cell>
          <cell r="D590" t="str">
            <v>CHI</v>
          </cell>
          <cell r="G590">
            <v>10.19</v>
          </cell>
        </row>
        <row r="591">
          <cell r="B591" t="str">
            <v>91032</v>
          </cell>
          <cell r="C591" t="str">
            <v>CAMINHÃO TRUCADO (C/ TERCEIRO EIXO) ELETRÔNICO - POTÊNCIA 231CV - PBT = 22000KG - DIST. ENTRE EIXOS 5170 MM - INCLUI CARROCERIA FIXA ABERTA DE MADEIRA - CHI DIURNO. AF_06/2015</v>
          </cell>
          <cell r="D591" t="str">
            <v>CHI</v>
          </cell>
          <cell r="G591">
            <v>61.46</v>
          </cell>
        </row>
        <row r="592">
          <cell r="B592" t="str">
            <v>91278</v>
          </cell>
          <cell r="C592" t="str">
            <v>PLACA VIBRATÓRIA REVERSÍVEL COM MOTOR 4 TEMPOS A GASOLINA, FORÇA CENTRÍFUGA DE 25 KN (2500 KGF), POTÊNCIA 5,5 CV - CHI DIURNO. AF_08/2015</v>
          </cell>
          <cell r="D592" t="str">
            <v>CHI</v>
          </cell>
          <cell r="G592">
            <v>0.61</v>
          </cell>
        </row>
        <row r="593">
          <cell r="B593" t="str">
            <v>91285</v>
          </cell>
          <cell r="C593" t="str">
            <v>CORTADORA DE PISO COM MOTOR 4 TEMPOS A GASOLINA, POTÊNCIA DE 13 HP, COM DISCO DE CORTE DIAMANTADO SEGMENTADO PARA CONCRETO, DIÂMETRO DE 350 MM, FURO DE 1" (14 X 1") - CHI DIURNO. AF_08/2015</v>
          </cell>
          <cell r="D593" t="str">
            <v>CHI</v>
          </cell>
          <cell r="G593">
            <v>0.9</v>
          </cell>
        </row>
        <row r="594">
          <cell r="B594" t="str">
            <v>91387</v>
          </cell>
          <cell r="C594" t="str">
            <v>CAMINHÃO BASCULANTE 10 M3, TRUCADO CABINE SIMPLES, PESO BRUTO TOTAL 23.000 KG, CARGA ÚTIL MÁXIMA 15.935 KG, DISTÂNCIA ENTRE EIXOS 4,80 M, POTÊNCIA 230 CV INCLUSIVE CAÇAMBA METÁLICA - CHI DIURNO. AF_06/2014</v>
          </cell>
          <cell r="D594" t="str">
            <v>CHI</v>
          </cell>
          <cell r="G594">
            <v>67.78</v>
          </cell>
        </row>
        <row r="595">
          <cell r="B595" t="str">
            <v>91395</v>
          </cell>
          <cell r="C595" t="str">
            <v>CAMINHÃO TOCO, PBT 14.300 KG, CARGA ÚTIL MÁX. 9.710 KG, DIST. ENTRE EIXOS 3,56 M, POTÊNCIA 185 CV, INCLUSIVE CARROCERIA FIXA ABERTA DE MADEIRA P/ TRANSPORTE GERAL DE CARGA SECA, DIMEN. APROX. 2,50 X 6,50 X 0,50 M - CHI DIURNO. AF_06/2014</v>
          </cell>
          <cell r="D595" t="str">
            <v>CHI</v>
          </cell>
          <cell r="G595">
            <v>52.94</v>
          </cell>
        </row>
        <row r="596">
          <cell r="B596" t="str">
            <v>91486</v>
          </cell>
          <cell r="C596" t="str">
            <v>ESPARGIDOR DE ASFALTO PRESSURIZADO, TANQUE 6 M3 COM ISOLAÇÃO TÉRMICA, AQUECIDO COM 2 MAÇARICOS, COM BARRA ESPARGIDORA 3,60 M, MONTADO SOBRE CAMINHÃO  TOCO, PBT 14.300 KG, POTÊNCIA 185 CV - CHI DIURNO. AF_05/2023</v>
          </cell>
          <cell r="D596" t="str">
            <v>CHI</v>
          </cell>
          <cell r="G596">
            <v>63.57</v>
          </cell>
        </row>
        <row r="597">
          <cell r="B597" t="str">
            <v>91534</v>
          </cell>
          <cell r="C597" t="str">
            <v>COMPACTADOR DE SOLOS DE PERCUSSÃO (SOQUETE) COM MOTOR A GASOLINA 4 TEMPOS, POTÊNCIA 4 CV - CHI DIURNO. AF_08/2015</v>
          </cell>
          <cell r="D597" t="str">
            <v>CHI</v>
          </cell>
          <cell r="G597">
            <v>31.31</v>
          </cell>
        </row>
        <row r="598">
          <cell r="B598" t="str">
            <v>91635</v>
          </cell>
          <cell r="C598" t="str">
            <v>GUINDAUTO HIDRÁULICO, CAPACIDADE MÁXIMA DE CARGA 6500 KG, MOMENTO MÁXIMO DE CARGA 5,8 TM, ALCANCE MÁXIMO HORIZONTAL 7,60 M, INCLUSIVE CAMINHÃO TOCO PBT 9.700 KG, POTÊNCIA DE 160 CV - CHI DIURNO. AF_08/2015</v>
          </cell>
          <cell r="D598" t="str">
            <v>CHI</v>
          </cell>
          <cell r="G598">
            <v>57.62</v>
          </cell>
        </row>
        <row r="599">
          <cell r="B599" t="str">
            <v>91646</v>
          </cell>
          <cell r="C599" t="str">
            <v>CAMINHÃO DE TRANSPORTE DE MATERIAL ASFÁLTICO 30.000 L, COM CAVALO MECÂNICO DE CAPACIDADE MÁXIMA DE TRAÇÃO COMBINADO DE 66.000 KG, POTÊNCIA 360 CV, INCLUSIVE TANQUE DE ASFALTO COM SERPENTINA - CHI DIURNO. AF_08/2015</v>
          </cell>
          <cell r="D599" t="str">
            <v>CHI</v>
          </cell>
          <cell r="G599">
            <v>91.95</v>
          </cell>
        </row>
        <row r="600">
          <cell r="B600" t="str">
            <v>91693</v>
          </cell>
          <cell r="C600" t="str">
            <v>SERRA CIRCULAR DE BANCADA COM MOTOR ELÉTRICO POTÊNCIA DE 5HP, COM COIFA PARA DISCO 10" - CHI DIURNO. AF_08/2015</v>
          </cell>
          <cell r="D600" t="str">
            <v>CHI</v>
          </cell>
          <cell r="G600">
            <v>30.49</v>
          </cell>
        </row>
        <row r="601">
          <cell r="B601" t="str">
            <v>92044</v>
          </cell>
          <cell r="C601" t="str">
            <v>DISTRIBUIDOR DE AGREGADOS REBOCAVEL, CAPACIDADE 1,9 M³, LARGURA DE TRABALHO 3,66 M - CHI DIURNO. AF_11/2015</v>
          </cell>
          <cell r="D601" t="str">
            <v>CHI</v>
          </cell>
          <cell r="G601">
            <v>7.8</v>
          </cell>
        </row>
        <row r="602">
          <cell r="B602" t="str">
            <v>92107</v>
          </cell>
          <cell r="C602" t="str">
            <v>CAMINHÃO PARA EQUIPAMENTO DE LIMPEZA A SUCÇÃO COM CAMINHÃO TRUCADO DE PESO BRUTO TOTAL 23000 KG, CARGA ÚTIL MÁXIMA 15935 KG, DISTÂNCIA ENTRE EIXOS 4,80 M, POTÊNCIA 230 CV, INCLUSIVE LIMPADORA A SUCÇÃO, TANQUE 12000 L - CHI DIURNO. AF_05/2023</v>
          </cell>
          <cell r="D602" t="str">
            <v>CHI</v>
          </cell>
          <cell r="G602">
            <v>88.18</v>
          </cell>
        </row>
        <row r="603">
          <cell r="B603" t="str">
            <v>92113</v>
          </cell>
          <cell r="C603" t="str">
            <v>PENEIRA ROTATIVA COM MOTOR ELÉTRICO TRIFÁSICO DE 2 CV, CILINDRO DE 1 M X 0,60 M, COM FUROS DE 3,17 MM - CHI DIURNO. AF_05/2023</v>
          </cell>
          <cell r="D603" t="str">
            <v>CHI</v>
          </cell>
          <cell r="G603">
            <v>1.04</v>
          </cell>
        </row>
        <row r="604">
          <cell r="B604" t="str">
            <v>92119</v>
          </cell>
          <cell r="C604" t="str">
            <v>DOSADOR DE AREIA, CAPACIDADE DE 26 LITROS - CHI DIURNO. AF_05/2023</v>
          </cell>
          <cell r="D604" t="str">
            <v>CHI</v>
          </cell>
          <cell r="G604">
            <v>0.26</v>
          </cell>
        </row>
        <row r="605">
          <cell r="B605" t="str">
            <v>92139</v>
          </cell>
          <cell r="C605" t="str">
            <v>CAMINHONETE COM MOTOR A DIESEL, POTÊNCIA 180 CV, CABINE DUPLA, 4X4 - CHI DIURNO. AF_11/2015</v>
          </cell>
          <cell r="D605" t="str">
            <v>CHI</v>
          </cell>
          <cell r="G605">
            <v>39.479999999999997</v>
          </cell>
        </row>
        <row r="606">
          <cell r="B606" t="str">
            <v>92146</v>
          </cell>
          <cell r="C606" t="str">
            <v>CAMINHONETE CABINE SIMPLES COM MOTOR 1.6 FLEX, CÂMBIO MANUAL, POTÊNCIA 101/104 CV, 2 PORTAS - CHI DIURNO. AF_11/2015</v>
          </cell>
          <cell r="D606" t="str">
            <v>CHI</v>
          </cell>
          <cell r="G606">
            <v>27.59</v>
          </cell>
        </row>
        <row r="607">
          <cell r="B607" t="str">
            <v>92243</v>
          </cell>
          <cell r="C607" t="str">
            <v>CAMINHÃO DE TRANSPORTE DE MATERIAL ASFÁLTICO 20.000 L, COM CAVALO MECÂNICO DE CAPACIDADE MÁXIMA DE TRAÇÃO COMBINADO DE 45.000 KG, POTÊNCIA 330 CV, INCLUSIVE TANQUE DE ASFALTO COM MAÇARICO - CHI DIURNO. AF_12/2015</v>
          </cell>
          <cell r="D607" t="str">
            <v>CHI</v>
          </cell>
          <cell r="G607">
            <v>74.56</v>
          </cell>
        </row>
        <row r="608">
          <cell r="B608" t="str">
            <v>92717</v>
          </cell>
          <cell r="C608" t="str">
            <v>APARELHO PARA CORTE E SOLDA OXI-ACETILENO SOBRE RODAS, INCLUSIVE CILINDROS E MAÇARICOS - CHI DIURNO. AF_05/2023</v>
          </cell>
          <cell r="D608" t="str">
            <v>CHI</v>
          </cell>
          <cell r="G608">
            <v>0.17</v>
          </cell>
        </row>
        <row r="609">
          <cell r="B609" t="str">
            <v>92961</v>
          </cell>
          <cell r="C609" t="str">
            <v>MÁQUINA EXTRUSORA DE CONCRETO PARA GUIAS E SARJETAS, MOTOR A DIESEL, POTÊNCIA 14 CV - CHI DIURNO. AF_12/2015</v>
          </cell>
          <cell r="D609" t="str">
            <v>CHI</v>
          </cell>
          <cell r="G609">
            <v>5.29</v>
          </cell>
        </row>
        <row r="610">
          <cell r="B610" t="str">
            <v>92967</v>
          </cell>
          <cell r="C610" t="str">
            <v>MARTELO PERFURADOR PNEUMÁTICO MANUAL, HASTE 25 X 75 MM, 21 KG - CHI DIURNO. AF_12/2015</v>
          </cell>
          <cell r="D610" t="str">
            <v>CHI</v>
          </cell>
          <cell r="G610">
            <v>23.71</v>
          </cell>
        </row>
        <row r="611">
          <cell r="B611" t="str">
            <v>93225</v>
          </cell>
          <cell r="C611" t="str">
            <v>PERFURATRIZ COM TORRE METÁLICA PARA EXECUÇÃO DE ESTACA HÉLICE CONTÍNUA, PROFUNDIDADE MÁXIMA DE 32 M, DIÂMETRO MÁXIMO DE 1000 MM, POTÊNCIA INSTALADA DE 350 HP, MESA ROTATIVA COM TORQUE MÁXIMO DE 263 KNM - CHI DIURNO. AF_01/2016</v>
          </cell>
          <cell r="D611" t="str">
            <v>CHI</v>
          </cell>
          <cell r="G611">
            <v>453.03</v>
          </cell>
        </row>
        <row r="612">
          <cell r="B612" t="str">
            <v>93234</v>
          </cell>
          <cell r="C612" t="str">
            <v>BETONEIRA CAPACIDADE NOMINAL 400 L, CAPACIDADE DE MISTURA 310 L, MOTOR A GASOLINA POTÊNCIA 5,5 HP, SEM CARREGADOR - CHI DIURNO. AF_02/2016</v>
          </cell>
          <cell r="D612" t="str">
            <v>CHI</v>
          </cell>
          <cell r="G612">
            <v>0.46</v>
          </cell>
        </row>
        <row r="613">
          <cell r="B613" t="str">
            <v>93244</v>
          </cell>
          <cell r="C613" t="str">
            <v>ROLO COMPACTADOR VIBRATÓRIO PÉ DE CARNEIRO PARA SOLOS, POTÊNCIA 80 HP, PESO OPERACIONAL SEM/COM LASTRO 7,4 / 8,8 T, LARGURA DE TRABALHO 1,68 M - CHI DIURNO. AF_02/2016</v>
          </cell>
          <cell r="D613" t="str">
            <v>CHI</v>
          </cell>
          <cell r="G613">
            <v>65.680000000000007</v>
          </cell>
        </row>
        <row r="614">
          <cell r="B614" t="str">
            <v>93274</v>
          </cell>
          <cell r="C614" t="str">
            <v>GRUA ASCENSIONAL, LANÇA DE 30 M, CAPACIDADE DE 1,0 T A 30 M, ALTURA ATÉ 39 M - CHI DIURNO. AF_05/2023</v>
          </cell>
          <cell r="D614" t="str">
            <v>CHI</v>
          </cell>
          <cell r="G614">
            <v>75.94</v>
          </cell>
        </row>
        <row r="615">
          <cell r="B615" t="str">
            <v>93282</v>
          </cell>
          <cell r="C615" t="str">
            <v>GUINCHO ELÉTRICO DE COLUNA, CAPACIDADE 400 KG, COM MOTO FREIO, MOTOR TRIFÁSICO DE 1,25 CV - CHI DIURNO. AF_03/2016</v>
          </cell>
          <cell r="D615" t="str">
            <v>CHI</v>
          </cell>
          <cell r="G615">
            <v>24.16</v>
          </cell>
        </row>
        <row r="616">
          <cell r="B616" t="str">
            <v>93288</v>
          </cell>
          <cell r="C616" t="str">
            <v>GUINDASTE HIDRÁULICO AUTOPROPELIDO, COM LANÇA TELESCÓPICA 40 M, CAPACIDADE MÁXIMA 60 T, POTÊNCIA 260 KW - CHI DIURNO. AF_03/2016</v>
          </cell>
          <cell r="D616" t="str">
            <v>CHI</v>
          </cell>
          <cell r="G616">
            <v>182.13</v>
          </cell>
        </row>
        <row r="617">
          <cell r="B617" t="str">
            <v>93403</v>
          </cell>
          <cell r="C617" t="str">
            <v>GUINDAUTO HIDRÁULICO, CAPACIDADE MÁXIMA DE CARGA 3300 KG, MOMENTO MÁXIMO DE CARGA 5,8 TM, ALCANCE MÁXIMO HORIZONTAL 7,60 M, INCLUSIVE CAMINHÃO TOCO PBT 16.000 KG, POTÊNCIA DE 189 CV - CHI DIURNO. AF_03/2016</v>
          </cell>
          <cell r="D617" t="str">
            <v>CHI</v>
          </cell>
          <cell r="G617">
            <v>62.85</v>
          </cell>
        </row>
        <row r="618">
          <cell r="B618" t="str">
            <v>93409</v>
          </cell>
          <cell r="C618" t="str">
            <v>MÁQUINA JATO DE PRESSAO PORTÁTIL, CAMARA DE 1 SAIDA, CAPACIDADE 280 L, DIAMETRO 670 MM, BICO DE JATO CURTO VENTURI DE 5/16 , MANGUEIRA DE 1 COM COMPRESSOR DE AR REBOCÁVEL 189 PCM E MOTOR DIESEL 63 CV - CHI DIURNO. AF_05/2023</v>
          </cell>
          <cell r="D618" t="str">
            <v>CHI</v>
          </cell>
          <cell r="G618">
            <v>28.68</v>
          </cell>
        </row>
        <row r="619">
          <cell r="B619" t="str">
            <v>93416</v>
          </cell>
          <cell r="C619" t="str">
            <v>GERADOR PORTÁTIL MONOFÁSICO, POTÊNCIA 5500 VA, MOTOR A GASOLINA, POTÊNCIA DO MOTOR 13 CV - CHI DIURNO. AF_03/2016</v>
          </cell>
          <cell r="D619" t="str">
            <v>CHI</v>
          </cell>
          <cell r="G619">
            <v>0.42</v>
          </cell>
        </row>
        <row r="620">
          <cell r="B620" t="str">
            <v>93422</v>
          </cell>
          <cell r="C620" t="str">
            <v>GRUPO GERADOR REBOCÁVEL, POTÊNCIA 66 KVA, MOTOR A DIESEL - CHI DIURNO. AF_03/2016</v>
          </cell>
          <cell r="D620" t="str">
            <v>CHI</v>
          </cell>
          <cell r="G620">
            <v>5.64</v>
          </cell>
        </row>
        <row r="621">
          <cell r="B621" t="str">
            <v>93428</v>
          </cell>
          <cell r="C621" t="str">
            <v>GRUPO GERADOR ESTACIONÁRIO, POTÊNCIA 150 KVA, MOTOR A DIESEL- CHI DIURNO. AF_03/2016</v>
          </cell>
          <cell r="D621" t="str">
            <v>CHI</v>
          </cell>
          <cell r="G621">
            <v>7.98</v>
          </cell>
        </row>
        <row r="622">
          <cell r="B622" t="str">
            <v>93434</v>
          </cell>
          <cell r="C622" t="str">
            <v>USINA DE MISTURA ASFÁLTICA À QUENTE, TIPO CONTRA FLUXO, PROD 40 A 80 TON/HORA - CHI DIURNO. AF_05/2023</v>
          </cell>
          <cell r="D622" t="str">
            <v>CHI</v>
          </cell>
          <cell r="G622">
            <v>262.99</v>
          </cell>
        </row>
        <row r="623">
          <cell r="B623" t="str">
            <v>93440</v>
          </cell>
          <cell r="C623" t="str">
            <v>USINA DE ASFALTO À FRIO, CAPACIDADE DE 40 A 60 TON/HORA, ELÉTRICA POTÊNCIA 30 CV - CHI DIURNO. AF_05/2023</v>
          </cell>
          <cell r="D623" t="str">
            <v>CHI</v>
          </cell>
          <cell r="G623">
            <v>120.95</v>
          </cell>
        </row>
        <row r="624">
          <cell r="B624" t="str">
            <v>95122</v>
          </cell>
          <cell r="C624" t="str">
            <v>USINA MISTURADORA DE SOLOS, CAPACIDADE DE 200 A 500 TON/H, POTENCIA 75KW - CHI DIURNO. AF_07/2016</v>
          </cell>
          <cell r="D624" t="str">
            <v>CHI</v>
          </cell>
          <cell r="G624">
            <v>182.59</v>
          </cell>
        </row>
        <row r="625">
          <cell r="B625" t="str">
            <v>95128</v>
          </cell>
          <cell r="C625" t="str">
            <v>DISTRIBUIDOR DE AGREGADOS AUTOPROPELIDO, CAP 3 M3, A DIESEL, POTÊNCIA 176CV - CHI DIURNO. AF_07/2016</v>
          </cell>
          <cell r="D625" t="str">
            <v>CHI</v>
          </cell>
          <cell r="G625">
            <v>53.78</v>
          </cell>
        </row>
        <row r="626">
          <cell r="B626" t="str">
            <v>95140</v>
          </cell>
          <cell r="C626" t="str">
            <v>TALHA MANUAL DE CORRENTE, CAPACIDADE DE 2 TON. COM ELEVAÇÃO DE 3 M - CHI DIURNO. AF_07/2016</v>
          </cell>
          <cell r="D626" t="str">
            <v>CHI</v>
          </cell>
          <cell r="G626">
            <v>0.04</v>
          </cell>
        </row>
        <row r="627">
          <cell r="B627" t="str">
            <v>95213</v>
          </cell>
          <cell r="C627" t="str">
            <v>GRUA ASCENCIONAL, LANÇA DE 42 M, CAPACIDADE DE 1,5 T A 30 M, ALTURA ATÉ 39 M - CHI DIURNO. AF_05/2023</v>
          </cell>
          <cell r="D627" t="str">
            <v>CHI</v>
          </cell>
          <cell r="G627">
            <v>82.11</v>
          </cell>
        </row>
        <row r="628">
          <cell r="B628" t="str">
            <v>95259</v>
          </cell>
          <cell r="C628" t="str">
            <v>MARTELO DEMOLIDOR PNEUMÁTICO MANUAL, 32 KG - CHI DIURNO. AF_09/2016</v>
          </cell>
          <cell r="D628" t="str">
            <v>CHI</v>
          </cell>
          <cell r="G628">
            <v>23.45</v>
          </cell>
        </row>
        <row r="629">
          <cell r="B629" t="str">
            <v>95265</v>
          </cell>
          <cell r="C629" t="str">
            <v>COMPACTADOR DE SOLOS DE PERCUSÃO (SOQUETE) COM MOTOR A GASOLINA, POTÊNCIA 3 CV - CHI DIURNO. AF_09/2016</v>
          </cell>
          <cell r="D629" t="str">
            <v>CHI</v>
          </cell>
          <cell r="G629">
            <v>0.87</v>
          </cell>
        </row>
        <row r="630">
          <cell r="B630" t="str">
            <v>95271</v>
          </cell>
          <cell r="C630" t="str">
            <v>RÉGUA VIBRATÓRIA DUPLA PARA CONCRETO, PESO DE 60KG, COMPRIMENTO 4 M, COM MOTOR A GASOLINA, POTÊNCIA 5,5 HP - CHI DIURNO. AF_09/2016</v>
          </cell>
          <cell r="D630" t="str">
            <v>CHI</v>
          </cell>
          <cell r="G630">
            <v>0.53</v>
          </cell>
        </row>
        <row r="631">
          <cell r="B631" t="str">
            <v>95277</v>
          </cell>
          <cell r="C631" t="str">
            <v>POLIDORA DE PISO (POLITRIZ), PESO DE 100KG, DIÂMETRO 450 MM, MOTOR ELÉTRICO, POTÊNCIA 4 HP - CHI DIURNO. AF_05/2023</v>
          </cell>
          <cell r="D631" t="str">
            <v>CHI</v>
          </cell>
          <cell r="G631">
            <v>0.5</v>
          </cell>
        </row>
        <row r="632">
          <cell r="B632" t="str">
            <v>95283</v>
          </cell>
          <cell r="C632" t="str">
            <v>DESEMPENADEIRA DE CONCRETO, PESO DE 78 KG, 4 PÁS, MOTOR A GASOLINA, POTÊNCIA 5,5 HP - CHI DIURNO. AF_05/2023</v>
          </cell>
          <cell r="D632" t="str">
            <v>CHI</v>
          </cell>
          <cell r="G632">
            <v>0.61</v>
          </cell>
        </row>
        <row r="633">
          <cell r="B633" t="str">
            <v>95621</v>
          </cell>
          <cell r="C633" t="str">
            <v>PERFURATRIZ PNEUMATICA MANUAL DE PESO MEDIO, MARTELETE, 18KG, COMPRIMENTO MÁXIMO DE CURSO DE 6 M, DIAMETRO DO PISTAO DE 5,5 CM - CHI DIURNO. AF_11/2016</v>
          </cell>
          <cell r="D633" t="str">
            <v>CHI</v>
          </cell>
          <cell r="G633">
            <v>23.17</v>
          </cell>
        </row>
        <row r="634">
          <cell r="B634" t="str">
            <v>95632</v>
          </cell>
          <cell r="C634" t="str">
            <v>ROLO COMPACTADOR VIBRATORIO TANDEM, ACO LISO, POTENCIA 125 HP, PESO SEM/COM LASTRO 10,20/11,65 T, LARGURA DE TRABALHO 1,73 M - CHI DIURNO. AF_11/2016</v>
          </cell>
          <cell r="D634" t="str">
            <v>CHI</v>
          </cell>
          <cell r="G634">
            <v>84.16</v>
          </cell>
        </row>
        <row r="635">
          <cell r="B635" t="str">
            <v>95703</v>
          </cell>
          <cell r="C635" t="str">
            <v>PERFURATRIZ MANUAL, TORQUE MAXIMO 55 KGF.M, POTENCIA 5 CV, COM DIAMETRO MAXIMO 8 1/2" - CHI DIURNO. AF_11/2016</v>
          </cell>
          <cell r="D635" t="str">
            <v>CHI</v>
          </cell>
          <cell r="G635">
            <v>35.79</v>
          </cell>
        </row>
        <row r="636">
          <cell r="B636" t="str">
            <v>95709</v>
          </cell>
          <cell r="C636" t="str">
            <v>PERFURATRIZ SOBRE ESTEIRA, TORQUE MÁXIMO 600 KGF, POTÊNCIA ENTRE 50 E 60 HP, DIÂMETRO MÁXIMO 10 - CHI DIURNO. AF_11/2016</v>
          </cell>
          <cell r="D636" t="str">
            <v>CHI</v>
          </cell>
          <cell r="G636">
            <v>87.15</v>
          </cell>
        </row>
        <row r="637">
          <cell r="B637" t="str">
            <v>95715</v>
          </cell>
          <cell r="C637" t="str">
            <v>ESCAVADEIRA HIDRAULICA SOBRE ESTEIRA, COM GARRA GIRATORIA DE MANDIBULAS, PESO OPERACIONAL ENTRE 22,00 E 25,50 TON, POTENCIA LIQUIDA ENTRE 150 E 160 HP - CHI DIURNO. AF_11/2016</v>
          </cell>
          <cell r="D637" t="str">
            <v>CHI</v>
          </cell>
          <cell r="G637">
            <v>97.4</v>
          </cell>
        </row>
        <row r="638">
          <cell r="B638" t="str">
            <v>95721</v>
          </cell>
          <cell r="C638" t="str">
            <v>ESCAVADEIRA HIDRAULICA SOBRE ESTEIRA, EQUIPADA COM CLAMSHELL, COM CAPACIDADE DA CAÇAMBA ENTRE 1,20 E 1,50 M3, PESO OPERACIONAL ENTRE 20,00 E 22,00 TON, POTENCIA LIQUIDA ENTRE 150 E 160 HP - CHI DIURNO. AF_11/2016</v>
          </cell>
          <cell r="D638" t="str">
            <v>CHI</v>
          </cell>
          <cell r="G638">
            <v>94.86</v>
          </cell>
        </row>
        <row r="639">
          <cell r="B639" t="str">
            <v>95873</v>
          </cell>
          <cell r="C639" t="str">
            <v>GRUPO GERADOR COM CARENAGEM, MOTOR DIESEL POTÊNCIA STANDART ENTRE 250 E 260 KVA - CHI DIURNO. AF_12/2016</v>
          </cell>
          <cell r="D639" t="str">
            <v>CHI</v>
          </cell>
          <cell r="G639">
            <v>12.75</v>
          </cell>
        </row>
        <row r="640">
          <cell r="B640" t="str">
            <v>96014</v>
          </cell>
          <cell r="C640" t="str">
            <v>TRATOR DE PNEUS COM POTÊNCIA DE 122 CV, TRAÇÃO 4X4, COM VASSOURA MECÂNICA ACOPLADA - CHI DIURNO. AF_02/2017</v>
          </cell>
          <cell r="D640" t="str">
            <v>CHI</v>
          </cell>
          <cell r="G640">
            <v>59.32</v>
          </cell>
        </row>
        <row r="641">
          <cell r="B641" t="str">
            <v>96021</v>
          </cell>
          <cell r="C641" t="str">
            <v>TRATOR DE PNEUS COM POTÊNCIA DE 122 CV, TRAÇÃO 4X4, COM GRADE DE DISCOS ACOPLADA - CHI DIURNO. AF_02/2017</v>
          </cell>
          <cell r="D641" t="str">
            <v>CHI</v>
          </cell>
          <cell r="G641">
            <v>59.05</v>
          </cell>
        </row>
        <row r="642">
          <cell r="B642" t="str">
            <v>96029</v>
          </cell>
          <cell r="C642" t="str">
            <v>TRATOR DE PNEUS COM POTÊNCIA DE 85 CV, TRAÇÃO 4X4, COM GRADE DE DISCOS ACOPLADA - CHI DIURNO. AF_02/2017</v>
          </cell>
          <cell r="D642" t="str">
            <v>CHI</v>
          </cell>
          <cell r="G642">
            <v>52.61</v>
          </cell>
        </row>
        <row r="643">
          <cell r="B643" t="str">
            <v>96036</v>
          </cell>
          <cell r="C643" t="str">
            <v>CAMINHÃO BASCULANTE 10 M3, TRUCADO, POTÊNCIA 230 CV, INCLUSIVE CAÇAMBA METÁLICA, COM DISTRIBUIDOR DE AGREGADOS ACOPLADO - CHI DIURNO. AF_02/2017</v>
          </cell>
          <cell r="D643" t="str">
            <v>CHI</v>
          </cell>
          <cell r="G643">
            <v>73.73</v>
          </cell>
        </row>
        <row r="644">
          <cell r="B644" t="str">
            <v>96155</v>
          </cell>
          <cell r="C644" t="str">
            <v>TRATOR DE PNEUS COM POTÊNCIA DE 85 CV, TRAÇÃO 4X4, COM VASSOURA MECÂNICA ACOPLADA - CHI DIURNO. AF_02/2017</v>
          </cell>
          <cell r="D644" t="str">
            <v>CHI</v>
          </cell>
          <cell r="G644">
            <v>52.88</v>
          </cell>
        </row>
        <row r="645">
          <cell r="B645" t="str">
            <v>96156</v>
          </cell>
          <cell r="C645" t="str">
            <v>MINICARREGADEIRA SOBRE RODAS POTENCIA 47HP CAPACIDADE OPERACAO 646 KG, COM VASSOURA MECÂNICA ACOPLADA - CHI DIURNO. AF_03/2017</v>
          </cell>
          <cell r="D645" t="str">
            <v>CHI</v>
          </cell>
          <cell r="G645">
            <v>64.650000000000006</v>
          </cell>
        </row>
        <row r="646">
          <cell r="B646" t="str">
            <v>96159</v>
          </cell>
          <cell r="C646" t="str">
            <v>MÁQUINA DEMARCADORA DE FAIXA DE TRÁFEGO À FRIO, AUTOPROPELIDA, POTÊNCIA 38 HP - CHI DIURNO. AF_07/2016</v>
          </cell>
          <cell r="D646" t="str">
            <v>CHI</v>
          </cell>
          <cell r="G646">
            <v>92.52</v>
          </cell>
        </row>
        <row r="647">
          <cell r="B647" t="str">
            <v>96246</v>
          </cell>
          <cell r="C647" t="str">
            <v>MINIESCAVADEIRA SOBRE ESTEIRAS, POTENCIA LIQUIDA DE *30* HP, PESO OPERACIONAL DE *3.500* KG - CHI DIURNO. AF_04/2017</v>
          </cell>
          <cell r="D647" t="str">
            <v>CHI</v>
          </cell>
          <cell r="G647">
            <v>63.78</v>
          </cell>
        </row>
        <row r="648">
          <cell r="B648" t="str">
            <v>96464</v>
          </cell>
          <cell r="C648" t="str">
            <v>ROLO COMPACTADOR DE PNEUS, ESTATICO, PRESSAO VARIAVEL, POTENCIA 110 HP, PESO SEM/COM LASTRO 10,8/27 T, LARGURA DE ROLAGEM 2,30 M - CHI DIURNO. AF_06/2017</v>
          </cell>
          <cell r="D648" t="str">
            <v>CHI</v>
          </cell>
          <cell r="G648">
            <v>90.79</v>
          </cell>
        </row>
        <row r="649">
          <cell r="B649" t="str">
            <v>98765</v>
          </cell>
          <cell r="C649" t="str">
            <v>INVERSOR DE SOLDA MONOFÁSICO DE 160 A, POTÊNCIA DE 5400 W, TENSÃO DE 220 V, PARA SOLDA COM ELETRODOS DE 2,0 A 4,0 MM E PROCESSO TIG - CHI DIURNO. AF_06/2018</v>
          </cell>
          <cell r="D649" t="str">
            <v>CHI</v>
          </cell>
          <cell r="G649">
            <v>0.06</v>
          </cell>
        </row>
        <row r="650">
          <cell r="B650" t="str">
            <v>99834</v>
          </cell>
          <cell r="C650" t="str">
            <v>LAVADORA DE ALTA PRESSAO (LAVA-JATO) PARA AGUA FRIA, PRESSAO DE OPERACAO ENTRE 1400 E 1900 LIB/POL2, VAZAO MAXIMA ENTRE 400 E 700 L/H - CHI DIURNO. AF_05/2023</v>
          </cell>
          <cell r="D650" t="str">
            <v>CHI</v>
          </cell>
          <cell r="G650">
            <v>0.19</v>
          </cell>
        </row>
        <row r="651">
          <cell r="B651" t="str">
            <v>100642</v>
          </cell>
          <cell r="C651" t="str">
            <v>USINA DE MISTURA ASFÁLTICA À QUENTE, TIPO CONTRA FLUXO, PROD 100 A 140 TON/HORA - CHI DIURNO. AF_12/2019</v>
          </cell>
          <cell r="D651" t="str">
            <v>CHI</v>
          </cell>
          <cell r="G651">
            <v>224.33</v>
          </cell>
        </row>
        <row r="652">
          <cell r="B652" t="str">
            <v>100648</v>
          </cell>
          <cell r="C652" t="str">
            <v>USINA DE ASFALTO, TIPO GRAVIMÉTRICA, PROD 150 TON/HORA - CHI DIURNO. AF_12/2019</v>
          </cell>
          <cell r="D652" t="str">
            <v>CHI</v>
          </cell>
          <cell r="G652">
            <v>436.91</v>
          </cell>
        </row>
        <row r="653">
          <cell r="B653" t="str">
            <v>102274</v>
          </cell>
          <cell r="C653" t="str">
            <v>MARTELO DEMOLIDOR ELÉTRICO, COM POTÊNCIA DE 2.000 W, 1.000 IMPACTOS POR MINUTO, PESO DE 30 KG -  CHI DIURNO. AF_01/2021</v>
          </cell>
          <cell r="D653" t="str">
            <v>CHI</v>
          </cell>
          <cell r="G653">
            <v>22.64</v>
          </cell>
        </row>
        <row r="654">
          <cell r="B654" t="str">
            <v>104092</v>
          </cell>
          <cell r="C654" t="str">
            <v>TERMOFUSORA PARA TUBOS E CONEXÕES EM PPR COM DIÂMETROS DE 20 A 63 MM, POTÊNCIA DE 800 W, TENSAO 220 V - CHI DIURNO. AF_05/2022</v>
          </cell>
          <cell r="D654" t="str">
            <v>CHI</v>
          </cell>
          <cell r="G654">
            <v>0.06</v>
          </cell>
        </row>
        <row r="655">
          <cell r="B655" t="str">
            <v>104098</v>
          </cell>
          <cell r="C655" t="str">
            <v>TERMOFUSORA PARA TUBOS E CONEXÕES EM PPR COM DIÂMETROS DE 75 A 110 MM, POTÊNCIA DE *1100* W, TENSÃO 220 V - CHI DIURNO. AF_05/2022</v>
          </cell>
          <cell r="D655" t="str">
            <v>CHI</v>
          </cell>
          <cell r="G655">
            <v>0.09</v>
          </cell>
        </row>
        <row r="656">
          <cell r="B656" t="str">
            <v>5089</v>
          </cell>
          <cell r="C656" t="str">
            <v>ROLO COMPACTADOR VIBRATÓRIO PÉ DE CARNEIRO PARA SOLOS, POTÊNCIA 80 HP, PESO OPERACIONAL SEM/COM LASTRO 7,4 / 8,8 T, LARGURA DE TRABALHO 1,68 M - MANUTENÇÃO. AF_02/2016</v>
          </cell>
          <cell r="D656" t="str">
            <v>H</v>
          </cell>
          <cell r="G656">
            <v>41.71</v>
          </cell>
        </row>
        <row r="657">
          <cell r="B657" t="str">
            <v>5627</v>
          </cell>
          <cell r="C657" t="str">
            <v>ESCAVADEIRA HIDRÁULICA SOBRE ESTEIRAS, CAÇAMBA 0,80 M3, PESO OPERACIONAL 17 T, POTENCIA BRUTA 111 HP - DEPRECIAÇÃO. AF_06/2014</v>
          </cell>
          <cell r="D657" t="str">
            <v>H</v>
          </cell>
          <cell r="G657">
            <v>45.87</v>
          </cell>
        </row>
        <row r="658">
          <cell r="B658" t="str">
            <v>5628</v>
          </cell>
          <cell r="C658" t="str">
            <v>ESCAVADEIRA HIDRÁULICA SOBRE ESTEIRAS, CAÇAMBA 0,80 M3, PESO OPERACIONAL 17 T, POTENCIA BRUTA 111 HP - JUROS. AF_06/2014</v>
          </cell>
          <cell r="D658" t="str">
            <v>H</v>
          </cell>
          <cell r="G658">
            <v>12.12</v>
          </cell>
        </row>
        <row r="659">
          <cell r="B659" t="str">
            <v>5629</v>
          </cell>
          <cell r="C659" t="str">
            <v>ESCAVADEIRA HIDRÁULICA SOBRE ESTEIRAS, CAÇAMBA 0,80 M3, PESO OPERACIONAL 17 T, POTENCIA BRUTA 111 HP - MANUTENÇÃO. AF_06/2014</v>
          </cell>
          <cell r="D659" t="str">
            <v>H</v>
          </cell>
          <cell r="G659">
            <v>57.34</v>
          </cell>
        </row>
        <row r="660">
          <cell r="B660" t="str">
            <v>5630</v>
          </cell>
          <cell r="C660" t="str">
            <v>ESCAVADEIRA HIDRÁULICA SOBRE ESTEIRAS, CAÇAMBA 0,80 M3, PESO OPERACIONAL 17 T, POTENCIA BRUTA 111 HP - MATERIAIS NA OPERAÇÃO. AF_06/2014</v>
          </cell>
          <cell r="D660" t="str">
            <v>H</v>
          </cell>
          <cell r="G660">
            <v>65.58</v>
          </cell>
        </row>
        <row r="661">
          <cell r="B661" t="str">
            <v>5658</v>
          </cell>
          <cell r="C661" t="str">
            <v>GRADE DE DISCO CONTROLE REMOTO REBOCÁVEL, COM 24 DISCOS 24 X 6 MM COM PNEUS PARA TRANSPORTE - MANUTENÇÃO. AF_06/2014</v>
          </cell>
          <cell r="D661" t="str">
            <v>H</v>
          </cell>
          <cell r="G661">
            <v>2.39</v>
          </cell>
        </row>
        <row r="662">
          <cell r="B662" t="str">
            <v>5664</v>
          </cell>
          <cell r="C662" t="str">
            <v>RETROESCAVADEIRA SOBRE RODAS COM CARREGADEIRA, TRAÇÃO 4X4, POTÊNCIA LÍQ. 88 HP, CAÇAMBA CARREG. CAP. MÍN. 1 M3, CAÇAMBA RETRO CAP. 0,26 M3, PESO OPERACIONAL MÍN. 6.674 KG, PROFUNDIDADE ESCAVAÇÃO MÁX. 4,37 M - MANUTENÇÃO. AF_06/2014</v>
          </cell>
          <cell r="D662" t="str">
            <v>H</v>
          </cell>
          <cell r="G662">
            <v>34.06</v>
          </cell>
        </row>
        <row r="663">
          <cell r="B663" t="str">
            <v>5667</v>
          </cell>
          <cell r="C663" t="str">
            <v>RETROESCAVADEIRA SOBRE RODAS COM CARREGADEIRA, TRAÇÃO 4X2, POTÊNCIA LÍQ. 79 HP, CAÇAMBA CARREG. CAP. MÍN. 1 M3, CAÇAMBA RETRO CAP. 0,20 M3, PESO OPERACIONAL MÍN. 6.570 KG, PROFUNDIDADE ESCAVAÇÃO MÁX. 4,37 M - MANUTENÇÃO. AF_06/2014</v>
          </cell>
          <cell r="D663" t="str">
            <v>H</v>
          </cell>
          <cell r="G663">
            <v>30.29</v>
          </cell>
        </row>
        <row r="664">
          <cell r="B664" t="str">
            <v>5668</v>
          </cell>
          <cell r="C664" t="str">
            <v>RETROESCAVADEIRA SOBRE RODAS COM CARREGADEIRA, TRAÇÃO 4X2, POTÊNCIA LÍQ. 79 HP, CAÇAMBA CARREG. CAP. MÍN. 1 M3, CAÇAMBA RETRO CAP. 0,20 M3, PESO OPERACIONAL MÍN. 6.570 KG, PROFUNDIDADE ESCAVAÇÃO MÁX. 4,37 M - MATERIAIS NA OPERAÇÃO. AF_06/2014</v>
          </cell>
          <cell r="D664" t="str">
            <v>H</v>
          </cell>
          <cell r="G664">
            <v>46.64</v>
          </cell>
        </row>
        <row r="665">
          <cell r="B665" t="str">
            <v>5674</v>
          </cell>
          <cell r="C665" t="str">
            <v>ROLO COMPACTADOR VIBRATÓRIO DE UM CILINDRO AÇO LISO, POTÊNCIA 80 HP, PESO OPERACIONAL MÁXIMO 8,1 T, IMPACTO DINÂMICO 16,15 / 9,5 T, LARGURA DE TRABALHO 1,68 M - MANUTENÇÃO. AF_06/2014</v>
          </cell>
          <cell r="D665" t="str">
            <v>H</v>
          </cell>
          <cell r="G665">
            <v>40.11</v>
          </cell>
        </row>
        <row r="666">
          <cell r="B666" t="str">
            <v>5692</v>
          </cell>
          <cell r="C666" t="str">
            <v>MOTOBOMBA CENTRÍFUGA, MOTOR A GASOLINA, POTÊNCIA 5,42 HP, BOCAIS 1 1/2" X 1", DIÂMETRO ROTOR 143 MM HM/Q = 6 MCA / 16,8 M3/H A 38 MCA / 6,6 M3/H - MANUTENÇÃO. AF_06/2014</v>
          </cell>
          <cell r="D666" t="str">
            <v>H</v>
          </cell>
          <cell r="G666">
            <v>0.24</v>
          </cell>
        </row>
        <row r="667">
          <cell r="B667" t="str">
            <v>5693</v>
          </cell>
          <cell r="C667" t="str">
            <v>MOTOBOMBA CENTRÍFUGA, MOTOR A GASOLINA, POTÊNCIA 5,42 HP, BOCAIS 1 1/2" X 1", DIÂMETRO ROTOR 143 MM HM/Q = 6 MCA / 16,8 M3/H A 38 MCA / 6,6 M3/H - MATERIAIS NA OPERAÇÃO. AF_06/2014</v>
          </cell>
          <cell r="D667" t="str">
            <v>H</v>
          </cell>
          <cell r="G667">
            <v>19.809999999999999</v>
          </cell>
        </row>
        <row r="668">
          <cell r="B668" t="str">
            <v>5695</v>
          </cell>
          <cell r="C668" t="str">
            <v>CAMINHÃO BASCULANTE 6 M3, PESO BRUTO TOTAL 16.000 KG, CARGA ÚTIL MÁXIMA 13.071 KG, DISTÂNCIA ENTRE EIXOS 4,80 M, POTÊNCIA 230 CV INCLUSIVE CAÇAMBA METÁLICA - MANUTENÇÃO. AF_06/2014</v>
          </cell>
          <cell r="D668" t="str">
            <v>H</v>
          </cell>
          <cell r="G668">
            <v>38.67</v>
          </cell>
        </row>
        <row r="669">
          <cell r="B669" t="str">
            <v>5703</v>
          </cell>
          <cell r="C669" t="str">
            <v>USINA DE CONCRETO FIXA, CAPACIDADE NOMINAL DE 90 A 120 M3/H, SEM SILO - MATERIAIS NA OPERAÇÃO. AF_07/2016</v>
          </cell>
          <cell r="D669" t="str">
            <v>H</v>
          </cell>
          <cell r="G669">
            <v>20.23</v>
          </cell>
        </row>
        <row r="670">
          <cell r="B670" t="str">
            <v>5705</v>
          </cell>
          <cell r="C670" t="str">
            <v>CAMINHÃO TOCO, PBT 16.000 KG, CARGA ÚTIL MÁX. 10.685 KG, DIST. ENTRE EIXOS 4,8 M, POTÊNCIA 189 CV, INCLUSIVE CARROCERIA FIXA ABERTA DE MADEIRA P/ TRANSPORTE GERAL DE CARGA SECA, DIMEN. APROX. 2,5 X 7,00 X 0,50 M - MANUTENÇÃO. AF_06/2014</v>
          </cell>
          <cell r="D670" t="str">
            <v>H</v>
          </cell>
          <cell r="G670">
            <v>37.5</v>
          </cell>
        </row>
        <row r="671">
          <cell r="B671" t="str">
            <v>5707</v>
          </cell>
          <cell r="C671" t="str">
            <v>USINA MISTURADORA DE SOLOS, CAPACIDADE DE 200 A 500 TON/H, POTENCIA 75KW - MANUTENÇÃO. AF_07/2016</v>
          </cell>
          <cell r="D671" t="str">
            <v>H</v>
          </cell>
          <cell r="G671">
            <v>59.32</v>
          </cell>
        </row>
        <row r="672">
          <cell r="B672" t="str">
            <v>5710</v>
          </cell>
          <cell r="C672" t="str">
            <v>VIBROACABADORA DE ASFALTO SOBRE ESTEIRAS, LARGURA DE PAVIMENTAÇÃO 1,90 M A 5,30 M, POTÊNCIA 105 HP CAPACIDADE 450 T/H - MANUTENÇÃO. AF_11/2014</v>
          </cell>
          <cell r="D672" t="str">
            <v>H</v>
          </cell>
          <cell r="G672">
            <v>150.66999999999999</v>
          </cell>
        </row>
        <row r="673">
          <cell r="B673" t="str">
            <v>5711</v>
          </cell>
          <cell r="C673" t="str">
            <v>VIBROACABADORA DE ASFALTO SOBRE ESTEIRAS, LARGURA DE PAVIMENTAÇÃO 1,90 M A 5,30 M, POTÊNCIA 105 HP CAPACIDADE 450 T/H - MATERIAIS NA OPERAÇÃO. AF_11/2014</v>
          </cell>
          <cell r="D673" t="str">
            <v>H</v>
          </cell>
          <cell r="G673">
            <v>90.61</v>
          </cell>
        </row>
        <row r="674">
          <cell r="B674" t="str">
            <v>5714</v>
          </cell>
          <cell r="C674" t="str">
            <v>TRATOR DE PNEUS, POTÊNCIA 85 CV, TRAÇÃO 4X4, PESO COM LASTRO DE 4.675 KG - MANUTENÇÃO. AF_06/2014</v>
          </cell>
          <cell r="D674" t="str">
            <v>H</v>
          </cell>
          <cell r="G674">
            <v>15.25</v>
          </cell>
        </row>
        <row r="675">
          <cell r="B675" t="str">
            <v>5715</v>
          </cell>
          <cell r="C675" t="str">
            <v>TRATOR DE PNEUS, POTÊNCIA 85 CV, TRAÇÃO 4X4, PESO COM LASTRO DE 4.675 KG - MATERIAIS NA OPERAÇÃO. AF_06/2014</v>
          </cell>
          <cell r="D675" t="str">
            <v>H</v>
          </cell>
          <cell r="G675">
            <v>68.569999999999993</v>
          </cell>
        </row>
        <row r="676">
          <cell r="B676" t="str">
            <v>5718</v>
          </cell>
          <cell r="C676" t="str">
            <v>TRATOR DE ESTEIRAS, POTÊNCIA 170 HP, PESO OPERACIONAL 19 T, CAÇAMBA 5,2 M3 - MATERIAIS NA OPERAÇÃO. AF_06/2014</v>
          </cell>
          <cell r="D676" t="str">
            <v>H</v>
          </cell>
          <cell r="G676">
            <v>108.15</v>
          </cell>
        </row>
        <row r="677">
          <cell r="B677" t="str">
            <v>5721</v>
          </cell>
          <cell r="C677" t="str">
            <v>TRATOR DE ESTEIRAS, POTÊNCIA 150 HP, PESO OPERACIONAL 16,7 T, COM RODA MOTRIZ ELEVADA E LÂMINA 3,18 M3 - MATERIAIS NA OPERAÇÃO. AF_06/2014</v>
          </cell>
          <cell r="D677" t="str">
            <v>H</v>
          </cell>
          <cell r="G677">
            <v>95.43</v>
          </cell>
        </row>
        <row r="678">
          <cell r="B678" t="str">
            <v>5722</v>
          </cell>
          <cell r="C678" t="str">
            <v>TRATOR DE ESTEIRAS, POTÊNCIA 347 HP, PESO OPERACIONAL 38,5 T, COM LÂMINA 8,70 M3 - MATERIAIS NA OPERAÇÃO. AF_06/2014</v>
          </cell>
          <cell r="D678" t="str">
            <v>H</v>
          </cell>
          <cell r="G678">
            <v>220.7</v>
          </cell>
        </row>
        <row r="679">
          <cell r="B679" t="str">
            <v>5724</v>
          </cell>
          <cell r="C679" t="str">
            <v>TRATOR DE ESTEIRAS, POTÊNCIA 100 HP, PESO OPERACIONAL 9,4 T, COM LÂMINA 2,19 M3 - MANUTENÇÃO. AF_06/2014</v>
          </cell>
          <cell r="D679" t="str">
            <v>H</v>
          </cell>
          <cell r="G679">
            <v>53.18</v>
          </cell>
        </row>
        <row r="680">
          <cell r="B680" t="str">
            <v>5727</v>
          </cell>
          <cell r="C680" t="str">
            <v>ROLO COMPACTADOR VIBRATÓRIO REBOCÁVEL, CILINDRO DE AÇO LISO, POTÊNCIA DE TRAÇÃO DE 65 CV, PESO 4,7 T, IMPACTO DINÂMICO 18,3 T, LARGURA DE TRABALHO 1,67 M - MANUTENÇÃO. AF_02/2016</v>
          </cell>
          <cell r="D680" t="str">
            <v>H</v>
          </cell>
          <cell r="G680">
            <v>12.1</v>
          </cell>
        </row>
        <row r="681">
          <cell r="B681" t="str">
            <v>5729</v>
          </cell>
          <cell r="C681" t="str">
            <v>ROLO COMPACTADOR VIBRATÓRIO TANDEM AÇO LISO, POTÊNCIA 58 HP, PESO SEM/COM LASTRO 6,5 / 9,4 T, LARGURA DE TRABALHO 1,2 M - MANUTENÇÃO. AF_06/2014</v>
          </cell>
          <cell r="D681" t="str">
            <v>H</v>
          </cell>
          <cell r="G681">
            <v>49.26</v>
          </cell>
        </row>
        <row r="682">
          <cell r="B682" t="str">
            <v>5730</v>
          </cell>
          <cell r="C682" t="str">
            <v>ROLO COMPACTADOR VIBRATÓRIO TANDEM AÇO LISO, POTÊNCIA 58 HP, PESO SEM/COM LASTRO 6,5 / 9,4 T, LARGURA DE TRABALHO 1,2 M - MATERIAIS NA OPERAÇÃO. AF_06/2014</v>
          </cell>
          <cell r="D682" t="str">
            <v>H</v>
          </cell>
          <cell r="G682">
            <v>41.59</v>
          </cell>
        </row>
        <row r="683">
          <cell r="B683" t="str">
            <v>5735</v>
          </cell>
          <cell r="C683" t="str">
            <v>RETROESCAVADEIRA SOBRE RODAS COM CARREGADEIRA, TRAÇÃO 4X4, POTÊNCIA LÍQ. 72 HP, CAÇAMBA CARREG. CAP. MÍN. 0,79 M3, CAÇAMBA RETRO CAP. 0,18 M3, PESO OPERACIONAL MÍN. 7.140 KG, PROFUNDIDADE ESCAVAÇÃO MÁX. 4,50 M - MANUTENÇÃO. AF_06/2014</v>
          </cell>
          <cell r="D683" t="str">
            <v>H</v>
          </cell>
          <cell r="G683">
            <v>32.86</v>
          </cell>
        </row>
        <row r="684">
          <cell r="B684" t="str">
            <v>5736</v>
          </cell>
          <cell r="C684" t="str">
            <v>RETROESCAVADEIRA SOBRE RODAS COM CARREGADEIRA, TRAÇÃO 4X4, POTÊNCIA LÍQ. 72 HP, CAÇAMBA CARREG. CAP. MÍN. 0,79 M3, CAÇAMBA RETRO CAP. 0,18 M3, PESO OPERACIONAL MÍN. 7.140 KG, PROFUNDIDADE ESCAVAÇÃO MÁX. 4,50 M - MATERIAIS NA OPERAÇÃO. AF_06/2014</v>
          </cell>
          <cell r="D684" t="str">
            <v>H</v>
          </cell>
          <cell r="G684">
            <v>42.5</v>
          </cell>
        </row>
        <row r="685">
          <cell r="B685" t="str">
            <v>5738</v>
          </cell>
          <cell r="C685" t="str">
            <v>ROLO COMPACTADOR VIBRATÓRIO PÉ DE CARNEIRO, OPERADO POR CONTROLE REMOTO, POTÊNCIA 12,5 KW, PESO OPERACIONAL 1,675 T, LARGURA DE TRABALHO 0,85 M - DEPRECIAÇÃO. AF_02/2016</v>
          </cell>
          <cell r="D685" t="str">
            <v>H</v>
          </cell>
          <cell r="G685">
            <v>43.8</v>
          </cell>
        </row>
        <row r="686">
          <cell r="B686" t="str">
            <v>5739</v>
          </cell>
          <cell r="C686" t="str">
            <v>ROLO COMPACTADOR VIBRATÓRIO PÉ DE CARNEIRO, OPERADO POR CONTROLE REMOTO, POTÊNCIA 12,5 KW, PESO OPERACIONAL 1,675 T, LARGURA DE TRABALHO 0,85 M - MANUTENÇÃO. AF_02/2016</v>
          </cell>
          <cell r="D686" t="str">
            <v>H</v>
          </cell>
          <cell r="G686">
            <v>54.81</v>
          </cell>
        </row>
        <row r="687">
          <cell r="B687" t="str">
            <v>5741</v>
          </cell>
          <cell r="C687" t="str">
            <v>USINA DE LAMA ASFÁLTICA, PROD 30 A 50 T/H, SILO DE AGREGADO 7 M3, RESERVATÓRIOS PARA EMULSÃO E ÁGUA DE 2,3 M3 CADA, MISTURADOR TIPO PUG MILL A SER MONTADO SOBRE CAMINHÃO - MANUTENÇÃO. AF_10/2014</v>
          </cell>
          <cell r="D687" t="str">
            <v>H</v>
          </cell>
          <cell r="G687">
            <v>42.78</v>
          </cell>
        </row>
        <row r="688">
          <cell r="B688" t="str">
            <v>5742</v>
          </cell>
          <cell r="C688" t="str">
            <v>USINA DE LAMA ASFÁLTICA, PROD 30 A 50 T/H, SILO DE AGREGADO 7 M3, RESERVATÓRIOS PARA EMULSÃO E ÁGUA DE 2,3 M3 CADA, MISTURADOR TIPO PUG MILL A SER MONTADO SOBRE CAMINHÃO - MATERIAIS NA OPERAÇÃO. AF_10/2014</v>
          </cell>
          <cell r="D688" t="str">
            <v>H</v>
          </cell>
          <cell r="G688">
            <v>28.07</v>
          </cell>
        </row>
        <row r="689">
          <cell r="B689" t="str">
            <v>5747</v>
          </cell>
          <cell r="C689" t="str">
            <v>CAMINHÃO PIPA 6.000 L, PESO BRUTO TOTAL 13.000 KG, DISTÂNCIA ENTRE EIXOS 4,80 M, POTÊNCIA 189 CV INCLUSIVE TANQUE DE AÇO PARA TRANSPORTE DE ÁGUA, CAPACIDADE 6 M3 - MATERIAIS NA OPERAÇÃO. AF_06/2014</v>
          </cell>
          <cell r="D689" t="str">
            <v>H</v>
          </cell>
          <cell r="G689">
            <v>160.94999999999999</v>
          </cell>
        </row>
        <row r="690">
          <cell r="B690" t="str">
            <v>5751</v>
          </cell>
          <cell r="C690" t="str">
            <v>CAMINHÃO TOCO, PESO BRUTO TOTAL 14.300 KG, CARGA ÚTIL MÁXIMA 9590 KG, DISTÂNCIA ENTRE EIXOS 4,76 M, POTÊNCIA 185 CV (NÃO INCLUI CARROCERIA) - MANUTENÇÃO. AF_06/2014</v>
          </cell>
          <cell r="D690" t="str">
            <v>H</v>
          </cell>
          <cell r="G690">
            <v>32.4</v>
          </cell>
        </row>
        <row r="691">
          <cell r="B691" t="str">
            <v>5754</v>
          </cell>
          <cell r="C691" t="str">
            <v>CAMINHÃO TOCO, PESO BRUTO TOTAL 16.000 KG, CARGA ÚTIL MÁXIMA DE 10.685 KG, DISTÂNCIA ENTRE EIXOS 4,80 M, POTÊNCIA 189 CV EXCLUSIVE CARROCERIA - MANUTENÇÃO. AF_06/2014</v>
          </cell>
          <cell r="D691" t="str">
            <v>H</v>
          </cell>
          <cell r="G691">
            <v>35.58</v>
          </cell>
        </row>
        <row r="692">
          <cell r="B692" t="str">
            <v>5763</v>
          </cell>
          <cell r="C692" t="str">
            <v>CAMINHÃO PIPA 10.000 L TRUCADO, PESO BRUTO TOTAL 23.000 KG, CARGA ÚTIL MÁXIMA 15.935 KG, DISTÂNCIA ENTRE EIXOS 4,8 M, POTÊNCIA 230 CV, INCLUSIVE TANQUE DE AÇO PARA TRANSPORTE DE ÁGUA - MANUTENÇÃO. AF_06/2014</v>
          </cell>
          <cell r="D692" t="str">
            <v>H</v>
          </cell>
          <cell r="G692">
            <v>50.55</v>
          </cell>
        </row>
        <row r="693">
          <cell r="B693" t="str">
            <v>5765</v>
          </cell>
          <cell r="C693" t="str">
            <v>ESPARGIDOR DE ASFALTO PRESSURIZADO COM TANQUE DE 2500 L, REBOCÁVEL COM MOTOR A GASOLINA POTÊNCIA 3,4 HP - MANUTENÇÃO. AF_07/2014</v>
          </cell>
          <cell r="D693" t="str">
            <v>H</v>
          </cell>
          <cell r="G693">
            <v>4.6399999999999997</v>
          </cell>
        </row>
        <row r="694">
          <cell r="B694" t="str">
            <v>5766</v>
          </cell>
          <cell r="C694" t="str">
            <v>ESPARGIDOR DE ASFALTO PRESSURIZADO COM TANQUE DE 2500 L, REBOCÁVEL COM MOTOR A GASOLINA POTÊNCIA 3,4 HP - MATERIAIS NA OPERAÇÃO. AF_07/2014</v>
          </cell>
          <cell r="D694" t="str">
            <v>H</v>
          </cell>
          <cell r="G694">
            <v>2.76</v>
          </cell>
        </row>
        <row r="695">
          <cell r="B695" t="str">
            <v>5779</v>
          </cell>
          <cell r="C695" t="str">
            <v>MOTONIVELADORA POTÊNCIA BÁSICA LÍQUIDA (PRIMEIRA MARCHA) 125 HP, PESO BRUTO 13032 KG, LARGURA DA LÂMINA DE 3,7 M - MANUTENÇÃO. AF_06/2014</v>
          </cell>
          <cell r="D695" t="str">
            <v>H</v>
          </cell>
          <cell r="G695">
            <v>74.67</v>
          </cell>
        </row>
        <row r="696">
          <cell r="B696" t="str">
            <v>5787</v>
          </cell>
          <cell r="C696" t="str">
            <v>PÁ CARREGADEIRA SOBRE RODAS, POTÊNCIA 197 HP, CAPACIDADE DA CAÇAMBA 2,5 A 3,5 M3, PESO OPERACIONAL 18338 KG - MATERIAIS NA OPERAÇÃO. AF_06/2014</v>
          </cell>
          <cell r="D696" t="str">
            <v>H</v>
          </cell>
          <cell r="G696">
            <v>71.61</v>
          </cell>
        </row>
        <row r="697">
          <cell r="B697" t="str">
            <v>5797</v>
          </cell>
          <cell r="C697" t="str">
            <v>COMPRESSOR DE AR REBOCÁVEL, VAZÃO 189 PCM, PRESSÃO EFETIVA DE TRABALHO 102 PSI, MOTOR DIESEL, POTÊNCIA 63 CV - MANUTENÇÃO. AF_06/2015</v>
          </cell>
          <cell r="D697" t="str">
            <v>H</v>
          </cell>
          <cell r="G697">
            <v>6.33</v>
          </cell>
        </row>
        <row r="698">
          <cell r="B698" t="str">
            <v>5800</v>
          </cell>
          <cell r="C698" t="str">
            <v>BOMBA SUBMERSÍVEL ELÉTRICA TRIFÁSICA, POTÊNCIA 2,96 HP, Ø ROTOR 144 MM SEMI-ABERTO, BOCAL DE SAÍDA Ø 2, HM/Q = 2 MCA / 38,8 M3/H A 28 MCA / 5 M3/H - MANUTENÇÃO. AF_06/2014</v>
          </cell>
          <cell r="D698" t="str">
            <v>H</v>
          </cell>
          <cell r="G698">
            <v>0.34</v>
          </cell>
        </row>
        <row r="699">
          <cell r="B699" t="str">
            <v>7032</v>
          </cell>
          <cell r="C699" t="str">
            <v>TANQUE DE ASFALTO ESTACIONÁRIO COM SERPENTINA, CAPACIDADE 30.000 L - DEPRECIAÇÃO. AF_05/2023</v>
          </cell>
          <cell r="D699" t="str">
            <v>H</v>
          </cell>
          <cell r="G699">
            <v>4.25</v>
          </cell>
        </row>
        <row r="700">
          <cell r="B700" t="str">
            <v>7033</v>
          </cell>
          <cell r="C700" t="str">
            <v>TANQUE DE ASFALTO ESTACIONÁRIO COM SERPENTINA, CAPACIDADE 30.000 L - JUROS. AF_05/2023</v>
          </cell>
          <cell r="D700" t="str">
            <v>H</v>
          </cell>
          <cell r="G700">
            <v>1.57</v>
          </cell>
        </row>
        <row r="701">
          <cell r="B701" t="str">
            <v>7034</v>
          </cell>
          <cell r="C701" t="str">
            <v>TANQUE DE ASFALTO ESTACIONÁRIO COM SERPENTINA, CAPACIDADE 30.000 L - MANUTENÇÃO. AF_05/2023</v>
          </cell>
          <cell r="D701" t="str">
            <v>H</v>
          </cell>
          <cell r="G701">
            <v>5.67</v>
          </cell>
        </row>
        <row r="702">
          <cell r="B702" t="str">
            <v>7035</v>
          </cell>
          <cell r="C702" t="str">
            <v>TANQUE DE ASFALTO ESTACIONÁRIO COM SERPENTINA, CAPACIDADE 30.000 L - MATERIAIS NA OPERAÇÃO. AF_05/2023</v>
          </cell>
          <cell r="D702" t="str">
            <v>H</v>
          </cell>
          <cell r="G702">
            <v>261.02999999999997</v>
          </cell>
        </row>
        <row r="703">
          <cell r="B703" t="str">
            <v>7038</v>
          </cell>
          <cell r="C703" t="str">
            <v>ROLO COMPACTADOR DE PNEUS ESTÁTICO, PRESSÃO VARIÁVEL, POTÊNCIA 111 HP, PESO SEM/COM LASTRO 9,5 / 26 T, LARGURA DE TRABALHO 1,90 M - DEPRECIAÇÃO. AF_07/2014</v>
          </cell>
          <cell r="D703" t="str">
            <v>H</v>
          </cell>
          <cell r="G703">
            <v>50.1</v>
          </cell>
        </row>
        <row r="704">
          <cell r="B704" t="str">
            <v>7039</v>
          </cell>
          <cell r="C704" t="str">
            <v>ROLO COMPACTADOR DE PNEUS ESTÁTICO, PRESSÃO VARIÁVEL, POTÊNCIA 111 HP, PESO SEM/COM LASTRO 9,5 / 26 T, LARGURA DE TRABALHO 1,90 M - JUROS. AF_07/2014</v>
          </cell>
          <cell r="D704" t="str">
            <v>H</v>
          </cell>
          <cell r="G704">
            <v>13.44</v>
          </cell>
        </row>
        <row r="705">
          <cell r="B705" t="str">
            <v>7040</v>
          </cell>
          <cell r="C705" t="str">
            <v>ROLO COMPACTADOR DE PNEUS ESTÁTICO, PRESSÃO VARIÁVEL, POTÊNCIA 111 HP, PESO SEM/COM LASTRO 9,5 / 26 T, LARGURA DE TRABALHO 1,90 M - MANUTENÇÃO. AF_07/2014</v>
          </cell>
          <cell r="D705" t="str">
            <v>H</v>
          </cell>
          <cell r="G705">
            <v>62.69</v>
          </cell>
        </row>
        <row r="706">
          <cell r="B706" t="str">
            <v>7044</v>
          </cell>
          <cell r="C706" t="str">
            <v>MOTOBOMBA TRASH (PARA ÁGUA SUJA) AUTO ESCORVANTE, MOTOR GASOLINA DE 6,41 HP, DIÂMETROS DE SUCÇÃO X RECALQUE: 3" X 3", HM/Q = 10 MCA / 60 M3/H A 23 MCA / 0 M3/H - DEPRECIAÇÃO. AF_10/2014</v>
          </cell>
          <cell r="D706" t="str">
            <v>H</v>
          </cell>
          <cell r="G706">
            <v>0.27</v>
          </cell>
        </row>
        <row r="707">
          <cell r="B707" t="str">
            <v>7045</v>
          </cell>
          <cell r="C707" t="str">
            <v>MOTOBOMBA TRASH (PARA ÁGUA SUJA) AUTO ESCORVANTE, MOTOR GASOLINA DE 6,41 HP, DIÂMETROS DE SUCÇÃO X RECALQUE: 3" X 3", HM/Q = 10 MCA / 60 M3/H A 23 MCA / 0 M3/H - JUROS. AF_10/2014</v>
          </cell>
          <cell r="D707" t="str">
            <v>H</v>
          </cell>
          <cell r="G707">
            <v>0.06</v>
          </cell>
        </row>
        <row r="708">
          <cell r="B708" t="str">
            <v>7046</v>
          </cell>
          <cell r="C708" t="str">
            <v>MOTOBOMBA TRASH (PARA ÁGUA SUJA) AUTO ESCORVANTE, MOTOR GASOLINA DE 6,41 HP, DIÂMETROS DE SUCÇÃO X RECALQUE: 3" X 3", HM/Q = 10 MCA / 60 M3/H A 23 MCA / 0 M3/H - MANUTENÇÃO. AF_10/2014</v>
          </cell>
          <cell r="D708" t="str">
            <v>H</v>
          </cell>
          <cell r="G708">
            <v>0.3</v>
          </cell>
        </row>
        <row r="709">
          <cell r="B709" t="str">
            <v>7047</v>
          </cell>
          <cell r="C709" t="str">
            <v>MOTOBOMBA TRASH (PARA ÁGUA SUJA) AUTO ESCORVANTE, MOTOR GASOLINA DE 6,41 HP, DIÂMETROS DE SUCÇÃO X RECALQUE: 3" X 3", HM/Q = 10 MCA / 60 M3/H A 23 MCA / 0 M3/H - MATERIAIS NA OPERAÇÃO. AF_10/2014</v>
          </cell>
          <cell r="D709" t="str">
            <v>H</v>
          </cell>
          <cell r="G709">
            <v>23.38</v>
          </cell>
        </row>
        <row r="710">
          <cell r="B710" t="str">
            <v>7051</v>
          </cell>
          <cell r="C710" t="str">
            <v>ROLO COMPACTADOR PE DE CARNEIRO VIBRATORIO, POTENCIA 125 HP, PESO OPERACIONAL SEM/COM LASTRO 11,95 / 13,30 T, IMPACTO DINAMICO 38,5 / 22,5 T, LARGURA DE TRABALHO 2,15 M - DEPRECIAÇÃO. AF_06/2014</v>
          </cell>
          <cell r="D710" t="str">
            <v>H</v>
          </cell>
          <cell r="G710">
            <v>44.43</v>
          </cell>
        </row>
        <row r="711">
          <cell r="B711" t="str">
            <v>7052</v>
          </cell>
          <cell r="C711" t="str">
            <v>ROLO COMPACTADOR PE DE CARNEIRO VIBRATORIO, POTENCIA 125 HP, PESO OPERACIONAL SEM/COM LASTRO 11,95 / 13,30 T, IMPACTO DINAMICO 38,5 / 22,5 T, LARGURA DE TRABALHO 2,15 M - JUROS. AF_06/2014</v>
          </cell>
          <cell r="D711" t="str">
            <v>H</v>
          </cell>
          <cell r="G711">
            <v>12</v>
          </cell>
        </row>
        <row r="712">
          <cell r="B712" t="str">
            <v>7053</v>
          </cell>
          <cell r="C712" t="str">
            <v>ROLO COMPACTADOR PE DE CARNEIRO VIBRATORIO, POTENCIA 125 HP, PESO OPERACIONAL SEM/COM LASTRO 11,95 / 13,30 T, IMPACTO DINAMICO 38,5 / 22,5 T, LARGURA DE TRABALHO 2,15 M - MANUTENÇÃO. AF_06/2014</v>
          </cell>
          <cell r="D712" t="str">
            <v>H</v>
          </cell>
          <cell r="G712">
            <v>55.61</v>
          </cell>
        </row>
        <row r="713">
          <cell r="B713" t="str">
            <v>7054</v>
          </cell>
          <cell r="C713" t="str">
            <v>ROLO COMPACTADOR PE DE CARNEIRO VIBRATORIO, POTENCIA 125 HP, PESO OPERACIONAL SEM/COM LASTRO 11,95 / 13,30 T, IMPACTO DINAMICO 38,5 / 22,5 T, LARGURA DE TRABALHO 2,15 M - MATERIAIS NA OPERAÇÃO. AF_06/2014</v>
          </cell>
          <cell r="D713" t="str">
            <v>H</v>
          </cell>
          <cell r="G713">
            <v>90.86</v>
          </cell>
        </row>
        <row r="714">
          <cell r="B714" t="str">
            <v>7058</v>
          </cell>
          <cell r="C714" t="str">
            <v>CAMINHÃO BASCULANTE 6 M3 TOCO, PESO BRUTO TOTAL 16.000 KG, CARGA ÚTIL MÁXIMA 11.130 KG, DISTÂNCIA ENTRE EIXOS 5,36 M, POTÊNCIA 185 CV, INCLUSIVE CAÇAMBA METÁLICA - DEPRECIAÇÃO. AF_06/2014</v>
          </cell>
          <cell r="D714" t="str">
            <v>H</v>
          </cell>
          <cell r="G714">
            <v>22.12</v>
          </cell>
        </row>
        <row r="715">
          <cell r="B715" t="str">
            <v>7059</v>
          </cell>
          <cell r="C715" t="str">
            <v>CAMINHÃO BASCULANTE 6 M3 TOCO, PESO BRUTO TOTAL 16.000 KG, CARGA ÚTIL MÁXIMA 11.130 KG, DISTÂNCIA ENTRE EIXOS 5,36 M, POTÊNCIA 185 CV, INCLUSIVE CAÇAMBA METÁLICA - JUROS. AF_06/2014</v>
          </cell>
          <cell r="D715" t="str">
            <v>H</v>
          </cell>
          <cell r="G715">
            <v>8.57</v>
          </cell>
        </row>
        <row r="716">
          <cell r="B716" t="str">
            <v>7060</v>
          </cell>
          <cell r="C716" t="str">
            <v>CAMINHÃO BASCULANTE 6 M3 TOCO, PESO BRUTO TOTAL 16.000 KG, CARGA ÚTIL MÁXIMA 11.130 KG, DISTÂNCIA ENTRE EIXOS 5,36 M, POTÊNCIA 185 CV, INCLUSIVE CAÇAMBA METÁLICA - MANUTENÇÃO. AF_06/2014</v>
          </cell>
          <cell r="D716" t="str">
            <v>H</v>
          </cell>
          <cell r="G716">
            <v>40.020000000000003</v>
          </cell>
        </row>
        <row r="717">
          <cell r="B717" t="str">
            <v>7061</v>
          </cell>
          <cell r="C717" t="str">
            <v>CAMINHÃO BASCULANTE 6 M3 TOCO, PESO BRUTO TOTAL 16.000 KG, CARGA ÚTIL MÁXIMA 11.130 KG, DISTÂNCIA ENTRE EIXOS 5,36 M, POTÊNCIA 185 CV, INCLUSIVE CAÇAMBA METÁLICA - MATERIAIS NA OPERAÇÃO. AF_06/2014</v>
          </cell>
          <cell r="D717" t="str">
            <v>H</v>
          </cell>
          <cell r="G717">
            <v>82.94</v>
          </cell>
        </row>
        <row r="718">
          <cell r="B718" t="str">
            <v>7063</v>
          </cell>
          <cell r="C718" t="str">
            <v>TRATOR DE PNEUS, POTÊNCIA 122 CV, TRAÇÃO 4X4, PESO COM LASTRO DE 4.510 KG - DEPRECIAÇÃO. AF_06/2014</v>
          </cell>
          <cell r="D718" t="str">
            <v>H</v>
          </cell>
          <cell r="G718">
            <v>19.02</v>
          </cell>
        </row>
        <row r="719">
          <cell r="B719" t="str">
            <v>7064</v>
          </cell>
          <cell r="C719" t="str">
            <v>TRATOR DE PNEUS, POTÊNCIA 122 CV, TRAÇÃO 4X4, PESO COM LASTRO DE 4.510 KG - JUROS. AF_06/2014</v>
          </cell>
          <cell r="D719" t="str">
            <v>H</v>
          </cell>
          <cell r="G719">
            <v>5.13</v>
          </cell>
        </row>
        <row r="720">
          <cell r="B720" t="str">
            <v>7065</v>
          </cell>
          <cell r="C720" t="str">
            <v>TRATOR DE PNEUS, POTÊNCIA 122 CV, TRAÇÃO 4X4, PESO COM LASTRO DE 4.510 KG - MANUTENÇÃO. AF_06/2014</v>
          </cell>
          <cell r="D720" t="str">
            <v>H</v>
          </cell>
          <cell r="G720">
            <v>20.8</v>
          </cell>
        </row>
        <row r="721">
          <cell r="B721" t="str">
            <v>7066</v>
          </cell>
          <cell r="C721" t="str">
            <v>TRATOR DE PNEUS, POTÊNCIA 122 CV, TRAÇÃO 4X4, PESO COM LASTRO DE 4.510 KG - MATERIAIS NA OPERAÇÃO. AF_06/2014</v>
          </cell>
          <cell r="D721" t="str">
            <v>H</v>
          </cell>
          <cell r="G721">
            <v>98.41</v>
          </cell>
        </row>
        <row r="722">
          <cell r="B722" t="str">
            <v>53786</v>
          </cell>
          <cell r="C722" t="str">
            <v>RETROESCAVADEIRA SOBRE RODAS COM CARREGADEIRA, TRAÇÃO 4X4, POTÊNCIA LÍQ. 88 HP, CAÇAMBA CARREG. CAP. MÍN. 1 M3, CAÇAMBA RETRO CAP. 0,26 M3, PESO OPERACIONAL MÍN. 6.674 KG, PROFUNDIDADE ESCAVAÇÃO MÁX. 4,37 M - MATERIAIS NA OPERAÇÃO. AF_06/2014</v>
          </cell>
          <cell r="D722" t="str">
            <v>H</v>
          </cell>
          <cell r="G722">
            <v>51.94</v>
          </cell>
        </row>
        <row r="723">
          <cell r="B723" t="str">
            <v>53788</v>
          </cell>
          <cell r="C723" t="str">
            <v>ROLO COMPACTADOR VIBRATÓRIO DE UM CILINDRO AÇO LISO, POTÊNCIA 80 HP, PESO OPERACIONAL MÁXIMO 8,1 T, IMPACTO DINÂMICO 16,15 / 9,5 T, LARGURA DE TRABALHO 1,68 M - MATERIAIS NA OPERAÇÃO. AF_06/2014</v>
          </cell>
          <cell r="D723" t="str">
            <v>H</v>
          </cell>
          <cell r="G723">
            <v>58.15</v>
          </cell>
        </row>
        <row r="724">
          <cell r="B724" t="str">
            <v>53792</v>
          </cell>
          <cell r="C724" t="str">
            <v>CAMINHÃO BASCULANTE 6 M3, PESO BRUTO TOTAL 16.000 KG, CARGA ÚTIL MÁXIMA 13.071 KG, DISTÂNCIA ENTRE EIXOS 4,80 M, POTÊNCIA 230 CV INCLUSIVE CAÇAMBA METÁLICA - MATERIAIS NA OPERAÇÃO. AF_06/2014</v>
          </cell>
          <cell r="D724" t="str">
            <v>H</v>
          </cell>
          <cell r="G724">
            <v>103.1</v>
          </cell>
        </row>
        <row r="725">
          <cell r="B725" t="str">
            <v>53794</v>
          </cell>
          <cell r="C725" t="str">
            <v>USINA DE CONCRETO FIXA, CAPACIDADE NOMINAL DE 90 A 120 M3/H, SEM SILO - MANUTENÇÃO. AF_07/2016</v>
          </cell>
          <cell r="D725" t="str">
            <v>H</v>
          </cell>
          <cell r="G725">
            <v>35.619999999999997</v>
          </cell>
        </row>
        <row r="726">
          <cell r="B726" t="str">
            <v>53797</v>
          </cell>
          <cell r="C726" t="str">
            <v>CAMINHÃO TOCO, PBT 16.000 KG, CARGA ÚTIL MÁX. 10.685 KG, DIST. ENTRE EIXOS 4,8 M, POTÊNCIA 189 CV, INCLUSIVE CARROCERIA FIXA ABERTA DE MADEIRA P/ TRANSPORTE GERAL DE CARGA SECA, DIMEN. APROX. 2,5 X 7,00 X 0,50 M - MATERIAIS NA OPERAÇÃO. AF_06/2014</v>
          </cell>
          <cell r="D726" t="str">
            <v>H</v>
          </cell>
          <cell r="G726">
            <v>118.57</v>
          </cell>
        </row>
        <row r="727">
          <cell r="B727" t="str">
            <v>53804</v>
          </cell>
          <cell r="C727" t="str">
            <v>VASSOURA MECÂNICA REBOCÁVEL COM ESCOVA CILÍNDRICA, LARGURA ÚTIL DE VARRIMENTO DE 2,44 M - MANUTENÇÃO. AF_06/2014</v>
          </cell>
          <cell r="D727" t="str">
            <v>H</v>
          </cell>
          <cell r="G727">
            <v>4.9800000000000004</v>
          </cell>
        </row>
        <row r="728">
          <cell r="B728" t="str">
            <v>53806</v>
          </cell>
          <cell r="C728" t="str">
            <v>TRATOR DE ESTEIRAS, POTÊNCIA 170 HP, PESO OPERACIONAL 19 T, CAÇAMBA 5,2 M3 - MANUTENÇÃO. AF_06/2014</v>
          </cell>
          <cell r="D728" t="str">
            <v>H</v>
          </cell>
          <cell r="G728">
            <v>68.52</v>
          </cell>
        </row>
        <row r="729">
          <cell r="B729" t="str">
            <v>53810</v>
          </cell>
          <cell r="C729" t="str">
            <v>TRATOR DE ESTEIRAS, POTÊNCIA 150 HP, PESO OPERACIONAL 16,7 T, COM RODA MOTRIZ ELEVADA E LÂMINA 3,18 M3 - MANUTENÇÃO. AF_06/2014</v>
          </cell>
          <cell r="D729" t="str">
            <v>H</v>
          </cell>
          <cell r="G729">
            <v>68.94</v>
          </cell>
        </row>
        <row r="730">
          <cell r="B730" t="str">
            <v>53814</v>
          </cell>
          <cell r="C730" t="str">
            <v>TRATOR DE ESTEIRAS, POTÊNCIA 347 HP, PESO OPERACIONAL 38,5 T, COM LÂMINA 8,70 M3 - MANUTENÇÃO. AF_06/2014</v>
          </cell>
          <cell r="D730" t="str">
            <v>H</v>
          </cell>
          <cell r="G730">
            <v>225.83</v>
          </cell>
        </row>
        <row r="731">
          <cell r="B731" t="str">
            <v>53817</v>
          </cell>
          <cell r="C731" t="str">
            <v>TRATOR DE ESTEIRAS, POTÊNCIA 100 HP, PESO OPERACIONAL 9,4 T, COM LÂMINA 2,19 M3 - MATERIAIS NA OPERAÇÃO. AF_06/2014</v>
          </cell>
          <cell r="D731" t="str">
            <v>H</v>
          </cell>
          <cell r="G731">
            <v>63.57</v>
          </cell>
        </row>
        <row r="732">
          <cell r="B732" t="str">
            <v>53818</v>
          </cell>
          <cell r="C732" t="str">
            <v>ROLO COMPACTADOR VIBRATÓRIO REBOCÁVEL, CILINDRO DE AÇO LISO, POTÊNCIA DE TRAÇÃO DE 65 CV, PESO 4,7 T, IMPACTO DINÂMICO 18,3 T, LARGURA DE TRABALHO 1,67 M - DEPRECIAÇÃO. AF_02/2016</v>
          </cell>
          <cell r="D732" t="str">
            <v>H</v>
          </cell>
          <cell r="G732">
            <v>9.67</v>
          </cell>
        </row>
        <row r="733">
          <cell r="B733" t="str">
            <v>53827</v>
          </cell>
          <cell r="C733" t="str">
            <v>CAMINHÃO TOCO, PESO BRUTO TOTAL 14.300 KG, CARGA ÚTIL MÁXIMA 9590 KG, DISTÂNCIA ENTRE EIXOS 4,76 M, POTÊNCIA 185 CV (NÃO INCLUI CARROCERIA) - MATERIAIS NA OPERAÇÃO. AF_06/2014</v>
          </cell>
          <cell r="D733" t="str">
            <v>H</v>
          </cell>
          <cell r="G733">
            <v>116.07</v>
          </cell>
        </row>
        <row r="734">
          <cell r="B734" t="str">
            <v>53829</v>
          </cell>
          <cell r="C734" t="str">
            <v>CAMINHÃO TOCO, PESO BRUTO TOTAL 16.000 KG, CARGA ÚTIL MÁXIMA DE 10.685 KG, DISTÂNCIA ENTRE EIXOS 4,80 M, POTÊNCIA 189 CV EXCLUSIVE CARROCERIA - MATERIAIS NA OPERAÇÃO. AF_06/2014</v>
          </cell>
          <cell r="D734" t="str">
            <v>H</v>
          </cell>
          <cell r="G734">
            <v>118.57</v>
          </cell>
        </row>
        <row r="735">
          <cell r="B735" t="str">
            <v>53831</v>
          </cell>
          <cell r="C735" t="str">
            <v>CAMINHÃO PIPA 10.000 L TRUCADO, PESO BRUTO TOTAL 23.000 KG, CARGA ÚTIL MÁXIMA 15.935 KG, DISTÂNCIA ENTRE EIXOS 4,8 M, POTÊNCIA 230 CV, INCLUSIVE TANQUE DE AÇO PARA TRANSPORTE DE ÁGUA - MATERIAIS NA OPERAÇÃO. AF_06/2014</v>
          </cell>
          <cell r="D735" t="str">
            <v>H</v>
          </cell>
          <cell r="G735">
            <v>195.85</v>
          </cell>
        </row>
        <row r="736">
          <cell r="B736" t="str">
            <v>53840</v>
          </cell>
          <cell r="C736" t="str">
            <v>GRADE DE DISCO REBOCÁVEL COM 20 DISCOS 24" X 6 MM COM PNEUS PARA TRANSPORTE - DEPRECIAÇÃO. AF_06/2014</v>
          </cell>
          <cell r="D736" t="str">
            <v>H</v>
          </cell>
          <cell r="G736">
            <v>2.7</v>
          </cell>
        </row>
        <row r="737">
          <cell r="B737" t="str">
            <v>53841</v>
          </cell>
          <cell r="C737" t="str">
            <v>GRADE DE DISCO REBOCÁVEL COM 20 DISCOS 24" X 6 MM COM PNEUS PARA TRANSPORTE - MANUTENÇÃO. AF_06/2014</v>
          </cell>
          <cell r="D737" t="str">
            <v>H</v>
          </cell>
          <cell r="G737">
            <v>1.87</v>
          </cell>
        </row>
        <row r="738">
          <cell r="B738" t="str">
            <v>53849</v>
          </cell>
          <cell r="C738" t="str">
            <v>MOTONIVELADORA POTÊNCIA BÁSICA LÍQUIDA (PRIMEIRA MARCHA) 125 HP, PESO BRUTO 13032 KG, LARGURA DA LÂMINA DE 3,7 M - MATERIAIS NA OPERAÇÃO. AF_06/2014</v>
          </cell>
          <cell r="D738" t="str">
            <v>H</v>
          </cell>
          <cell r="G738">
            <v>85.19</v>
          </cell>
        </row>
        <row r="739">
          <cell r="B739" t="str">
            <v>53857</v>
          </cell>
          <cell r="C739" t="str">
            <v>PÁ CARREGADEIRA SOBRE RODAS, POTÊNCIA LÍQUIDA 128 HP, CAPACIDADE DA CAÇAMBA 1,7 A 2,8 M3, PESO OPERACIONAL 11632 KG - MANUTENÇÃO. AF_06/2014</v>
          </cell>
          <cell r="D739" t="str">
            <v>H</v>
          </cell>
          <cell r="G739">
            <v>78</v>
          </cell>
        </row>
        <row r="740">
          <cell r="B740" t="str">
            <v>53858</v>
          </cell>
          <cell r="C740" t="str">
            <v>PÁ CARREGADEIRA SOBRE RODAS, POTÊNCIA LÍQUIDA 128 HP, CAPACIDADE DA CAÇAMBA 1,7 A 2,8 M3, PESO OPERACIONAL 11632 KG - MATERIAIS NA OPERAÇÃO. AF_06/2014</v>
          </cell>
          <cell r="D740" t="str">
            <v>H</v>
          </cell>
          <cell r="G740">
            <v>46.52</v>
          </cell>
        </row>
        <row r="741">
          <cell r="B741" t="str">
            <v>53861</v>
          </cell>
          <cell r="C741" t="str">
            <v>PÁ CARREGADEIRA SOBRE RODAS, POTÊNCIA 197 HP, CAPACIDADE DA CAÇAMBA 2,5 A 3,5 M3, PESO OPERACIONAL 18338 KG - MANUTENÇÃO. AF_06/2014</v>
          </cell>
          <cell r="D741" t="str">
            <v>H</v>
          </cell>
          <cell r="G741">
            <v>75.709999999999994</v>
          </cell>
        </row>
        <row r="742">
          <cell r="B742" t="str">
            <v>53863</v>
          </cell>
          <cell r="C742" t="str">
            <v>MARTELETE OU ROMPEDOR PNEUMÁTICO MANUAL, 28 KG, COM SILENCIADOR - MANUTENÇÃO. AF_07/2016</v>
          </cell>
          <cell r="D742" t="str">
            <v>H</v>
          </cell>
          <cell r="G742">
            <v>1.85</v>
          </cell>
        </row>
        <row r="743">
          <cell r="B743" t="str">
            <v>53865</v>
          </cell>
          <cell r="C743" t="str">
            <v>COMPRESSOR DE AR REBOCÁVEL, VAZÃO 189 PCM, PRESSÃO EFETIVA DE TRABALHO 102 PSI, MOTOR DIESEL, POTÊNCIA 63 CV - MATERIAIS NA OPERAÇÃO. AF_06/2015</v>
          </cell>
          <cell r="D743" t="str">
            <v>H</v>
          </cell>
          <cell r="G743">
            <v>47.98</v>
          </cell>
        </row>
        <row r="744">
          <cell r="B744" t="str">
            <v>53866</v>
          </cell>
          <cell r="C744" t="str">
            <v>BOMBA SUBMERSÍVEL ELÉTRICA TRIFÁSICA, POTÊNCIA 2,96 HP, Ø ROTOR 144 MM SEMI-ABERTO, BOCAL DE SAÍDA Ø 2, HM/Q = 2 MCA / 38,8 M3/H A 28 MCA / 5 M3/H - MATERIAIS NA OPERAÇÃO. AF_06/2014</v>
          </cell>
          <cell r="D744" t="str">
            <v>H</v>
          </cell>
          <cell r="G744">
            <v>1.63</v>
          </cell>
        </row>
        <row r="745">
          <cell r="B745" t="str">
            <v>53882</v>
          </cell>
          <cell r="C745" t="str">
            <v>CAMINHÃO PIPA 6.000 L, PESO BRUTO TOTAL 13.000 KG, DISTÂNCIA ENTRE EIXOS 4,80 M, POTÊNCIA 189 CV INCLUSIVE TANQUE DE AÇO PARA TRANSPORTE DE ÁGUA, CAPACIDADE 6 M3 - MANUTENÇÃO. AF_06/2014</v>
          </cell>
          <cell r="D745" t="str">
            <v>H</v>
          </cell>
          <cell r="G745">
            <v>36.1</v>
          </cell>
        </row>
        <row r="746">
          <cell r="B746" t="str">
            <v>55263</v>
          </cell>
          <cell r="C746" t="str">
            <v>ROLO COMPACTADOR DE PNEUS ESTÁTICO, PRESSÃO VARIÁVEL, POTÊNCIA 111 HP, PESO SEM/COM LASTRO 9,5 / 26 T, LARGURA DE TRABALHO 1,90 M - MATERIAIS NA OPERAÇÃO. AF_07/2014</v>
          </cell>
          <cell r="D746" t="str">
            <v>H</v>
          </cell>
          <cell r="G746">
            <v>65.58</v>
          </cell>
        </row>
        <row r="747">
          <cell r="B747" t="str">
            <v>73303</v>
          </cell>
          <cell r="C747" t="str">
            <v>GRUPO GERADOR ESTACIONÁRIO, MOTOR DIESEL POTÊNCIA 170 KVA - DEPRECIAÇÃO. AF_02/2016</v>
          </cell>
          <cell r="D747" t="str">
            <v>H</v>
          </cell>
          <cell r="G747">
            <v>6.63</v>
          </cell>
        </row>
        <row r="748">
          <cell r="B748" t="str">
            <v>73307</v>
          </cell>
          <cell r="C748" t="str">
            <v>GRUPO GERADOR ESTACIONÁRIO, MOTOR DIESEL POTÊNCIA 170 KVA - MANUTENÇÃO. AF_02/2016</v>
          </cell>
          <cell r="D748" t="str">
            <v>H</v>
          </cell>
          <cell r="G748">
            <v>5.91</v>
          </cell>
        </row>
        <row r="749">
          <cell r="B749" t="str">
            <v>73309</v>
          </cell>
          <cell r="C749" t="str">
            <v>ROLO COMPACTADOR VIBRATÓRIO PÉ DE CARNEIRO PARA SOLOS, POTÊNCIA 80 HP, PESO OPERACIONAL SEM/COM LASTRO 7,4 / 8,8 T, LARGURA DE TRABALHO 1,68 M - DEPRECIAÇÃO. AF_02/2016</v>
          </cell>
          <cell r="D749" t="str">
            <v>H</v>
          </cell>
          <cell r="G749">
            <v>33.33</v>
          </cell>
        </row>
        <row r="750">
          <cell r="B750" t="str">
            <v>73311</v>
          </cell>
          <cell r="C750" t="str">
            <v>GRUPO GERADOR ESTACIONÁRIO, MOTOR DIESEL POTÊNCIA 170 KVA - MATERIAIS NA OPERAÇÃO. AF_02/2016</v>
          </cell>
          <cell r="D750" t="str">
            <v>H</v>
          </cell>
          <cell r="G750">
            <v>181.29</v>
          </cell>
        </row>
        <row r="751">
          <cell r="B751" t="str">
            <v>73313</v>
          </cell>
          <cell r="C751" t="str">
            <v>ROLO COMPACTADOR VIBRATÓRIO PÉ DE CARNEIRO PARA SOLOS, POTÊNCIA 80 HP, PESO OPERACIONAL SEM/COM LASTRO 7,4 / 8,8 T, LARGURA DE TRABALHO 1,68 M - JUROS. AF_02/2016</v>
          </cell>
          <cell r="D751" t="str">
            <v>H</v>
          </cell>
          <cell r="G751">
            <v>9</v>
          </cell>
        </row>
        <row r="752">
          <cell r="B752" t="str">
            <v>73315</v>
          </cell>
          <cell r="C752" t="str">
            <v>ROLO COMPACTADOR VIBRATÓRIO PÉ DE CARNEIRO PARA SOLOS, POTÊNCIA 80 HP, PESO OPERACIONAL SEM/COM LASTRO 7,4 / 8,8 T, LARGURA DE TRABALHO 1,68 M - MATERIAIS NA OPERAÇÃO. AF_02/2016</v>
          </cell>
          <cell r="D752" t="str">
            <v>H</v>
          </cell>
          <cell r="G752">
            <v>58.15</v>
          </cell>
        </row>
        <row r="753">
          <cell r="B753" t="str">
            <v>73335</v>
          </cell>
          <cell r="C753" t="str">
            <v>CAMINHÃO TOCO, PBT 14.300 KG, CARGA ÚTIL MÁX. 9.710 KG, DIST. ENTRE EIXOS 3,56 M, POTÊNCIA 185 CV, INCLUSIVE CARROCERIA FIXA ABERTA DE MADEIRA P/ TRANSPORTE GERAL DE CARGA SECA, DIMEN. APROX. 2,50 X 6,50 X 0,50 M - MANUTENÇÃO. AF_06/2014</v>
          </cell>
          <cell r="D753" t="str">
            <v>H</v>
          </cell>
          <cell r="G753">
            <v>34.19</v>
          </cell>
        </row>
        <row r="754">
          <cell r="B754" t="str">
            <v>73340</v>
          </cell>
          <cell r="C754" t="str">
            <v>CAMINHÃO TOCO, PBT 14.300 KG, CARGA ÚTIL MÁX. 9.710 KG, DIST. ENTRE EIXOS 3,56 M, POTÊNCIA 185 CV, INCLUSIVE CARROCERIA FIXA ABERTA DE MADEIRA P/ TRANSPORTE GERAL DE CARGA SECA, DIMEN. APROX. 2,50 X 6,50 X 0,50 M - MATERIAIS NA OPERAÇÃO. AF_06/2014</v>
          </cell>
          <cell r="D754" t="str">
            <v>H</v>
          </cell>
          <cell r="G754">
            <v>157.54</v>
          </cell>
        </row>
        <row r="755">
          <cell r="B755" t="str">
            <v>83361</v>
          </cell>
          <cell r="C755" t="str">
            <v>ESPARGIDOR DE ASFALTO PRESSURIZADO, TANQUE 6 M3 COM ISOLAÇÃO TÉRMICA, AQUECIDO COM 2 MAÇARICOS, COM BARRA ESPARGIDORA 3,60 M, MONTADO SOBRE CAMINHÃO  TOCO, PBT 14.300 KG, POTÊNCIA 185 CV - MANUTENÇÃO. AF_08/2015</v>
          </cell>
          <cell r="D755" t="str">
            <v>H</v>
          </cell>
          <cell r="G755">
            <v>42.19</v>
          </cell>
        </row>
        <row r="756">
          <cell r="B756" t="str">
            <v>83761</v>
          </cell>
          <cell r="C756" t="str">
            <v>GRUPO DE SOLDAGEM COM GERADOR A DIESEL 60 CV PARA SOLDA ELÉTRICA, SOBRE 04 RODAS, COM MOTOR 4 CILINDROS 600 A - DEPRECIAÇÃO. AF_02/2016</v>
          </cell>
          <cell r="D756" t="str">
            <v>H</v>
          </cell>
          <cell r="G756">
            <v>8.83</v>
          </cell>
        </row>
        <row r="757">
          <cell r="B757" t="str">
            <v>83762</v>
          </cell>
          <cell r="C757" t="str">
            <v>GRUPO DE SOLDAGEM COM GERADOR A DIESEL 60 CV PARA SOLDA ELÉTRICA, SOBRE 04 RODAS, COM MOTOR 4 CILINDROS 600 A - MANUTENÇÃO. AF_02/2016</v>
          </cell>
          <cell r="D757" t="str">
            <v>H</v>
          </cell>
          <cell r="G757">
            <v>7.88</v>
          </cell>
        </row>
        <row r="758">
          <cell r="B758" t="str">
            <v>83763</v>
          </cell>
          <cell r="C758" t="str">
            <v>GRUPO DE SOLDAGEM COM GERADOR A DIESEL 60 CV PARA SOLDA ELÉTRICA, SOBRE 04 RODAS, COM MOTOR 4 CILINDROS 600 A - MATERIAIS NA OPERAÇÃO. AF_02/2016</v>
          </cell>
          <cell r="D758" t="str">
            <v>H</v>
          </cell>
          <cell r="G758">
            <v>51.09</v>
          </cell>
        </row>
        <row r="759">
          <cell r="B759" t="str">
            <v>83764</v>
          </cell>
          <cell r="C759" t="str">
            <v>GRUPO DE SOLDAGEM COM GERADOR A DIESEL 60 CV PARA SOLDA ELÉTRICA, SOBRE 04 RODAS, COM MOTOR 4 CILINDROS 600 A - JUROS. AF_02/2016</v>
          </cell>
          <cell r="D759" t="str">
            <v>H</v>
          </cell>
          <cell r="G759">
            <v>3.11</v>
          </cell>
        </row>
        <row r="760">
          <cell r="B760" t="str">
            <v>87026</v>
          </cell>
          <cell r="C760" t="str">
            <v>GRADE DE DISCO REBOCÁVEL COM 20 DISCOS 24" X 6 MM COM PNEUS PARA TRANSPORTE - JUROS. AF_06/2014</v>
          </cell>
          <cell r="D760" t="str">
            <v>H</v>
          </cell>
          <cell r="G760">
            <v>0.74</v>
          </cell>
        </row>
        <row r="761">
          <cell r="B761" t="str">
            <v>87441</v>
          </cell>
          <cell r="C761" t="str">
            <v>BETONEIRA CAPACIDADE NOMINAL 400 L, CAPACIDADE DE MISTURA 310 L, MOTOR A DIESEL POTÊNCIA 5,0 CV, SEM CARREGADOR - DEPRECIAÇÃO. AF_05/2023</v>
          </cell>
          <cell r="D761" t="str">
            <v>H</v>
          </cell>
          <cell r="G761">
            <v>0.39</v>
          </cell>
        </row>
        <row r="762">
          <cell r="B762" t="str">
            <v>87442</v>
          </cell>
          <cell r="C762" t="str">
            <v>BETONEIRA CAPACIDADE NOMINAL 400 L, CAPACIDADE DE MISTURA 310 L, MOTOR A DIESEL POTÊNCIA 5,0 CV, SEM CARREGADOR - JUROS. AF_05/2023</v>
          </cell>
          <cell r="D762" t="str">
            <v>H</v>
          </cell>
          <cell r="G762">
            <v>0.09</v>
          </cell>
        </row>
        <row r="763">
          <cell r="B763" t="str">
            <v>87443</v>
          </cell>
          <cell r="C763" t="str">
            <v>BETONEIRA CAPACIDADE NOMINAL 400 L, CAPACIDADE DE MISTURA 310 L, MOTOR A DIESEL POTÊNCIA 5,0 CV, SEM CARREGADOR - MANUTENÇÃO. AF_05/2023</v>
          </cell>
          <cell r="D763" t="str">
            <v>H</v>
          </cell>
          <cell r="G763">
            <v>0.52</v>
          </cell>
        </row>
        <row r="764">
          <cell r="B764" t="str">
            <v>87444</v>
          </cell>
          <cell r="C764" t="str">
            <v>BETONEIRA CAPACIDADE NOMINAL 400 L, CAPACIDADE DE MISTURA 310 L, MOTOR A DIESEL POTÊNCIA 5,0 CV, SEM CARREGADOR - MATERIAIS NA OPERAÇÃO. AF_05/2023</v>
          </cell>
          <cell r="D764" t="str">
            <v>H</v>
          </cell>
          <cell r="G764">
            <v>4.3099999999999996</v>
          </cell>
        </row>
        <row r="765">
          <cell r="B765" t="str">
            <v>88387</v>
          </cell>
          <cell r="C765" t="str">
            <v>MISTURADOR DE ARGAMASSA, EIXO HORIZONTAL, CAPACIDADE DE MISTURA 300 KG, MOTOR ELÉTRICO POTÊNCIA 5 CV - DEPRECIAÇÃO. AF_05/2023</v>
          </cell>
          <cell r="D765" t="str">
            <v>H</v>
          </cell>
          <cell r="G765">
            <v>0.76</v>
          </cell>
        </row>
        <row r="766">
          <cell r="B766" t="str">
            <v>88389</v>
          </cell>
          <cell r="C766" t="str">
            <v>MISTURADOR DE ARGAMASSA, EIXO HORIZONTAL, CAPACIDADE DE MISTURA 300 KG, MOTOR ELÉTRICO POTÊNCIA 5 CV - JUROS. AF_05/2023</v>
          </cell>
          <cell r="D766" t="str">
            <v>H</v>
          </cell>
          <cell r="G766">
            <v>0.18</v>
          </cell>
        </row>
        <row r="767">
          <cell r="B767" t="str">
            <v>88390</v>
          </cell>
          <cell r="C767" t="str">
            <v>MISTURADOR DE ARGAMASSA, EIXO HORIZONTAL, CAPACIDADE DE MISTURA 300 KG, MOTOR ELÉTRICO POTÊNCIA 5 CV - MANUTENÇÃO. AF_05/2023</v>
          </cell>
          <cell r="D767" t="str">
            <v>H</v>
          </cell>
          <cell r="G767">
            <v>0.89</v>
          </cell>
        </row>
        <row r="768">
          <cell r="B768" t="str">
            <v>88391</v>
          </cell>
          <cell r="C768" t="str">
            <v>MISTURADOR DE ARGAMASSA, EIXO HORIZONTAL, CAPACIDADE DE MISTURA 300 KG, MOTOR ELÉTRICO POTÊNCIA 5 CV - MATERIAIS NA OPERAÇÃO. AF_05/2023</v>
          </cell>
          <cell r="D768" t="str">
            <v>H</v>
          </cell>
          <cell r="G768">
            <v>2.65</v>
          </cell>
        </row>
        <row r="769">
          <cell r="B769" t="str">
            <v>88394</v>
          </cell>
          <cell r="C769" t="str">
            <v>MISTURADOR DE ARGAMASSA, EIXO HORIZONTAL, CAPACIDADE DE MISTURA 600 KG, MOTOR ELÉTRICO POTÊNCIA 7,5 CV - DEPRECIAÇÃO. AF_05/2023</v>
          </cell>
          <cell r="D769" t="str">
            <v>H</v>
          </cell>
          <cell r="G769">
            <v>0.91</v>
          </cell>
        </row>
        <row r="770">
          <cell r="B770" t="str">
            <v>88395</v>
          </cell>
          <cell r="C770" t="str">
            <v>MISTURADOR DE ARGAMASSA, EIXO HORIZONTAL, CAPACIDADE DE MISTURA 600 KG, MOTOR ELÉTRICO POTÊNCIA 7,5 CV - JUROS. AF_05/2023</v>
          </cell>
          <cell r="D770" t="str">
            <v>H</v>
          </cell>
          <cell r="G770">
            <v>0.22</v>
          </cell>
        </row>
        <row r="771">
          <cell r="B771" t="str">
            <v>88396</v>
          </cell>
          <cell r="C771" t="str">
            <v>MISTURADOR DE ARGAMASSA, EIXO HORIZONTAL, CAPACIDADE DE MISTURA 600 KG, MOTOR ELÉTRICO POTÊNCIA 7,5 CV - MANUTENÇÃO. AF_05/2023</v>
          </cell>
          <cell r="D771" t="str">
            <v>H</v>
          </cell>
          <cell r="G771">
            <v>1.06</v>
          </cell>
        </row>
        <row r="772">
          <cell r="B772" t="str">
            <v>88397</v>
          </cell>
          <cell r="C772" t="str">
            <v>MISTURADOR DE ARGAMASSA, EIXO HORIZONTAL, CAPACIDADE DE MISTURA 600 KG, MOTOR ELÉTRICO POTÊNCIA 7,5 CV - MATERIAIS NA OPERAÇÃO. AF_05/2023</v>
          </cell>
          <cell r="D772" t="str">
            <v>H</v>
          </cell>
          <cell r="G772">
            <v>3.98</v>
          </cell>
        </row>
        <row r="773">
          <cell r="B773" t="str">
            <v>88400</v>
          </cell>
          <cell r="C773" t="str">
            <v>MISTURADOR DE ARGAMASSA, EIXO HORIZONTAL, CAPACIDADE DE MISTURA 160 KG, MOTOR ELÉTRICO POTÊNCIA 3 CV - DEPRECIAÇÃO. AF_05/2023</v>
          </cell>
          <cell r="D773" t="str">
            <v>H</v>
          </cell>
          <cell r="G773">
            <v>0.72</v>
          </cell>
        </row>
        <row r="774">
          <cell r="B774" t="str">
            <v>88401</v>
          </cell>
          <cell r="C774" t="str">
            <v>MISTURADOR DE ARGAMASSA, EIXO HORIZONTAL, CAPACIDADE DE MISTURA 160 KG, MOTOR ELÉTRICO POTÊNCIA 3 CV - JUROS. AF_05/2023</v>
          </cell>
          <cell r="D774" t="str">
            <v>H</v>
          </cell>
          <cell r="G774">
            <v>0.17</v>
          </cell>
        </row>
        <row r="775">
          <cell r="B775" t="str">
            <v>88402</v>
          </cell>
          <cell r="C775" t="str">
            <v>MISTURADOR DE ARGAMASSA, EIXO HORIZONTAL, CAPACIDADE DE MISTURA 160 KG, MOTOR ELÉTRICO POTÊNCIA 3 CV - MANUTENÇÃO. AF_05/2023</v>
          </cell>
          <cell r="D775" t="str">
            <v>H</v>
          </cell>
          <cell r="G775">
            <v>0.84</v>
          </cell>
        </row>
        <row r="776">
          <cell r="B776" t="str">
            <v>88403</v>
          </cell>
          <cell r="C776" t="str">
            <v>MISTURADOR DE ARGAMASSA, EIXO HORIZONTAL, CAPACIDADE DE MISTURA 160 KG, MOTOR ELÉTRICO POTÊNCIA 3 CV - MATERIAIS NA OPERAÇÃO. AF_05/2023</v>
          </cell>
          <cell r="D776" t="str">
            <v>H</v>
          </cell>
          <cell r="G776">
            <v>1.59</v>
          </cell>
        </row>
        <row r="777">
          <cell r="B777" t="str">
            <v>88419</v>
          </cell>
          <cell r="C777" t="str">
            <v>PROJETOR DE ARGAMASSA, CAPACIDADE DE PROJEÇÃO 1,5 M3/H, ALCANCE DE 30 ATÉ 60 M, MOTOR ELÉTRICO POTÊNCIA 7,5 HP - DEPRECIAÇÃO. AF_06/2014</v>
          </cell>
          <cell r="D777" t="str">
            <v>H</v>
          </cell>
          <cell r="G777">
            <v>5.0199999999999996</v>
          </cell>
        </row>
        <row r="778">
          <cell r="B778" t="str">
            <v>88422</v>
          </cell>
          <cell r="C778" t="str">
            <v>PROJETOR DE ARGAMASSA, CAPACIDADE DE PROJEÇÃO 1,5 M3/H, ALCANCE DE 30 ATÉ 60 M, MOTOR ELÉTRICO POTÊNCIA 7,5 HP - JUROS. AF_06/2014</v>
          </cell>
          <cell r="D778" t="str">
            <v>H</v>
          </cell>
          <cell r="G778">
            <v>1.1599999999999999</v>
          </cell>
        </row>
        <row r="779">
          <cell r="B779" t="str">
            <v>88425</v>
          </cell>
          <cell r="C779" t="str">
            <v>PROJETOR DE ARGAMASSA, CAPACIDADE DE PROJEÇÃO 1,5 M3/H, ALCANCE DE 30 ATÉ 60 M, MOTOR ELÉTRICO POTÊNCIA 7,5 HP - MANUTENÇÃO. AF_06/2014</v>
          </cell>
          <cell r="D779" t="str">
            <v>H</v>
          </cell>
          <cell r="G779">
            <v>6.28</v>
          </cell>
        </row>
        <row r="780">
          <cell r="B780" t="str">
            <v>88427</v>
          </cell>
          <cell r="C780" t="str">
            <v>PROJETOR DE ARGAMASSA, CAPACIDADE DE PROJEÇÃO 1,5 M3/H, ALCANCE DE 30 ATÉ 60 M, MOTOR ELÉTRICO POTÊNCIA 7,5 HP - MATERIAIS NA OPERAÇÃO. AF_06/2014</v>
          </cell>
          <cell r="D780" t="str">
            <v>H</v>
          </cell>
          <cell r="G780">
            <v>0.9</v>
          </cell>
        </row>
        <row r="781">
          <cell r="B781" t="str">
            <v>88434</v>
          </cell>
          <cell r="C781" t="str">
            <v>PROJETOR DE ARGAMASSA, CAPACIDADE DE PROJEÇÃO 2 M3/H, ALCANCE ATÉ 50 M, MOTOR ELÉTRICO POTÊNCIA 7,5 HP - DEPRECIAÇÃO. AF_06/2014</v>
          </cell>
          <cell r="D781" t="str">
            <v>H</v>
          </cell>
          <cell r="G781">
            <v>6.66</v>
          </cell>
        </row>
        <row r="782">
          <cell r="B782" t="str">
            <v>88435</v>
          </cell>
          <cell r="C782" t="str">
            <v>PROJETOR DE ARGAMASSA, CAPACIDADE DE PROJEÇÃO 2 M3/H, ALCANCE ATÉ 50 M, MOTOR ELÉTRICO POTÊNCIA 7,5 HP - JUROS. AF_06/2014</v>
          </cell>
          <cell r="D782" t="str">
            <v>H</v>
          </cell>
          <cell r="G782">
            <v>1.54</v>
          </cell>
        </row>
        <row r="783">
          <cell r="B783" t="str">
            <v>88436</v>
          </cell>
          <cell r="C783" t="str">
            <v>PROJETOR DE ARGAMASSA, CAPACIDADE DE PROJEÇÃO 2 M3/H, ALCANCE ATÉ 50 M, MOTOR ELÉTRICO POTÊNCIA 7,5 HP - MANUTENÇÃO. AF_06/2014</v>
          </cell>
          <cell r="D783" t="str">
            <v>H</v>
          </cell>
          <cell r="G783">
            <v>8.33</v>
          </cell>
        </row>
        <row r="784">
          <cell r="B784" t="str">
            <v>88437</v>
          </cell>
          <cell r="C784" t="str">
            <v>PROJETOR DE ARGAMASSA, CAPACIDADE DE PROJEÇÃO 2 M3/H, ALCANCE ATÉ 50 M, MOTOR ELÉTRICO POTÊNCIA 7,5 HP - MATERIAIS NA OPERAÇÃO. AF_06/2014</v>
          </cell>
          <cell r="D784" t="str">
            <v>H</v>
          </cell>
          <cell r="G784">
            <v>0.9</v>
          </cell>
        </row>
        <row r="785">
          <cell r="B785" t="str">
            <v>88569</v>
          </cell>
          <cell r="C785" t="str">
            <v>ESPARGIDOR DE ASFALTO PRESSURIZADO COM TANQUE DE 2500 L, REBOCÁVEL COM MOTOR A GASOLINA POTÊNCIA 3,4 HP - DEPRECIAÇÃO. AF_07/2014</v>
          </cell>
          <cell r="D785" t="str">
            <v>H</v>
          </cell>
          <cell r="G785">
            <v>3.96</v>
          </cell>
        </row>
        <row r="786">
          <cell r="B786" t="str">
            <v>88570</v>
          </cell>
          <cell r="C786" t="str">
            <v>ESPARGIDOR DE ASFALTO PRESSURIZADO COM TANQUE DE 2500 L, REBOCÁVEL COM MOTOR A GASOLINA POTÊNCIA 3,4 HP - JUROS. AF_07/2014</v>
          </cell>
          <cell r="D786" t="str">
            <v>H</v>
          </cell>
          <cell r="G786">
            <v>1.28</v>
          </cell>
        </row>
        <row r="787">
          <cell r="B787" t="str">
            <v>88826</v>
          </cell>
          <cell r="C787" t="str">
            <v>BETONEIRA CAPACIDADE NOMINAL DE 400 L, CAPACIDADE DE MISTURA 280 L, MOTOR ELÉTRICO TRIFÁSICO POTÊNCIA DE 2 CV, SEM CARREGADOR - DEPRECIAÇÃO. AF_05/2023</v>
          </cell>
          <cell r="D787" t="str">
            <v>H</v>
          </cell>
          <cell r="G787">
            <v>0.28000000000000003</v>
          </cell>
        </row>
        <row r="788">
          <cell r="B788" t="str">
            <v>88827</v>
          </cell>
          <cell r="C788" t="str">
            <v>BETONEIRA CAPACIDADE NOMINAL DE 400 L, CAPACIDADE DE MISTURA 280 L, MOTOR ELÉTRICO TRIFÁSICO POTÊNCIA DE 2 CV, SEM CARREGADOR - JUROS. AF_05/2023</v>
          </cell>
          <cell r="D788" t="str">
            <v>H</v>
          </cell>
          <cell r="G788">
            <v>7.0000000000000007E-2</v>
          </cell>
        </row>
        <row r="789">
          <cell r="B789" t="str">
            <v>88828</v>
          </cell>
          <cell r="C789" t="str">
            <v>BETONEIRA CAPACIDADE NOMINAL DE 400 L, CAPACIDADE DE MISTURA 280 L, MOTOR ELÉTRICO TRIFÁSICO POTÊNCIA DE 2 CV, SEM CARREGADOR - MANUTENÇÃO. AF_05/2023</v>
          </cell>
          <cell r="D789" t="str">
            <v>H</v>
          </cell>
          <cell r="G789">
            <v>0.33</v>
          </cell>
        </row>
        <row r="790">
          <cell r="B790" t="str">
            <v>88829</v>
          </cell>
          <cell r="C790" t="str">
            <v>BETONEIRA CAPACIDADE NOMINAL DE 400 L, CAPACIDADE DE MISTURA 280 L, MOTOR ELÉTRICO TRIFÁSICO POTÊNCIA DE 2 CV, SEM CARREGADOR - MATERIAIS NA OPERAÇÃO. AF_05/2023</v>
          </cell>
          <cell r="D790" t="str">
            <v>H</v>
          </cell>
          <cell r="G790">
            <v>1.06</v>
          </cell>
        </row>
        <row r="791">
          <cell r="B791" t="str">
            <v>88832</v>
          </cell>
          <cell r="C791" t="str">
            <v>ESCAVADEIRA HIDRÁULICA SOBRE ESTEIRAS, CAÇAMBA 0,80 M3, PESO OPERACIONAL 17,8 T, POTÊNCIA LÍQUIDA 110 HP - DEPRECIAÇÃO. AF_10/2014</v>
          </cell>
          <cell r="D791" t="str">
            <v>H</v>
          </cell>
          <cell r="G791">
            <v>43.77</v>
          </cell>
        </row>
        <row r="792">
          <cell r="B792" t="str">
            <v>88834</v>
          </cell>
          <cell r="C792" t="str">
            <v>ESCAVADEIRA HIDRÁULICA SOBRE ESTEIRAS, CAÇAMBA 0,80 M3, PESO OPERACIONAL 17,8 T, POTÊNCIA LÍQUIDA 110 HP - JUROS. AF_10/2014</v>
          </cell>
          <cell r="D792" t="str">
            <v>H</v>
          </cell>
          <cell r="G792">
            <v>11.56</v>
          </cell>
        </row>
        <row r="793">
          <cell r="B793" t="str">
            <v>88835</v>
          </cell>
          <cell r="C793" t="str">
            <v>ESCAVADEIRA HIDRÁULICA SOBRE ESTEIRAS, CAÇAMBA 0,80 M3, PESO OPERACIONAL 17,8 T, POTÊNCIA LÍQUIDA 110 HP - MANUTENÇÃO. AF_10/2014</v>
          </cell>
          <cell r="D793" t="str">
            <v>H</v>
          </cell>
          <cell r="G793">
            <v>54.71</v>
          </cell>
        </row>
        <row r="794">
          <cell r="B794" t="str">
            <v>88836</v>
          </cell>
          <cell r="C794" t="str">
            <v>ESCAVADEIRA HIDRÁULICA SOBRE ESTEIRAS, CAÇAMBA 0,80 M3, PESO OPERACIONAL 17,8 T, POTÊNCIA LÍQUIDA 110 HP - MATERIAIS NA OPERAÇÃO. AF_10/2014</v>
          </cell>
          <cell r="D794" t="str">
            <v>H</v>
          </cell>
          <cell r="G794">
            <v>64.98</v>
          </cell>
        </row>
        <row r="795">
          <cell r="B795" t="str">
            <v>88839</v>
          </cell>
          <cell r="C795" t="str">
            <v>TRATOR DE ESTEIRAS, POTÊNCIA 125 HP, PESO OPERACIONAL 12,9 T, COM LÂMINA 2,7 M3 - DEPRECIAÇÃO. AF_10/2014</v>
          </cell>
          <cell r="D795" t="str">
            <v>H</v>
          </cell>
          <cell r="G795">
            <v>31.13</v>
          </cell>
        </row>
        <row r="796">
          <cell r="B796" t="str">
            <v>88840</v>
          </cell>
          <cell r="C796" t="str">
            <v>TRATOR DE ESTEIRAS, POTÊNCIA 125 HP, PESO OPERACIONAL 12,9 T, COM LÂMINA 2,7 M3 - JUROS. AF_10/2014</v>
          </cell>
          <cell r="D796" t="str">
            <v>H</v>
          </cell>
          <cell r="G796">
            <v>13.71</v>
          </cell>
        </row>
        <row r="797">
          <cell r="B797" t="str">
            <v>88841</v>
          </cell>
          <cell r="C797" t="str">
            <v>TRATOR DE ESTEIRAS, POTÊNCIA 125 HP, PESO OPERACIONAL 12,9 T, COM LÂMINA 2,7 M3 - MANUTENÇÃO. AF_10/2014</v>
          </cell>
          <cell r="D797" t="str">
            <v>H</v>
          </cell>
          <cell r="G797">
            <v>55.66</v>
          </cell>
        </row>
        <row r="798">
          <cell r="B798" t="str">
            <v>88842</v>
          </cell>
          <cell r="C798" t="str">
            <v>TRATOR DE ESTEIRAS, POTÊNCIA 125 HP, PESO OPERACIONAL 12,9 T, COM LÂMINA 2,7 M3 - MATERIAIS NA OPERAÇÃO. AF_10/2014</v>
          </cell>
          <cell r="D798" t="str">
            <v>H</v>
          </cell>
          <cell r="G798">
            <v>79.53</v>
          </cell>
        </row>
        <row r="799">
          <cell r="B799" t="str">
            <v>88847</v>
          </cell>
          <cell r="C799" t="str">
            <v>USINA DE LAMA ASFÁLTICA, PROD 30 A 50 T/H, SILO DE AGREGADO 7 M3, RESERVATÓRIOS PARA EMULSÃO E ÁGUA DE 2,3 M3 CADA, MISTURADOR TIPO PUG MILL A SER MONTADO SOBRE CAMINHÃO - DEPRECIAÇÃO. AF_10/2014</v>
          </cell>
          <cell r="D799" t="str">
            <v>H</v>
          </cell>
          <cell r="G799">
            <v>22.82</v>
          </cell>
        </row>
        <row r="800">
          <cell r="B800" t="str">
            <v>88848</v>
          </cell>
          <cell r="C800" t="str">
            <v>USINA DE LAMA ASFÁLTICA, PROD 30 A 50 T/H, SILO DE AGREGADO 7 M3, RESERVATÓRIOS PARA EMULSÃO E ÁGUA DE 2,3 M3 CADA, MISTURADOR TIPO PUG MILL A SER MONTADO SOBRE CAMINHÃO - JUROS. AF_10/2014</v>
          </cell>
          <cell r="D800" t="str">
            <v>H</v>
          </cell>
          <cell r="G800">
            <v>9.3800000000000008</v>
          </cell>
        </row>
        <row r="801">
          <cell r="B801" t="str">
            <v>88853</v>
          </cell>
          <cell r="C801" t="str">
            <v>MOTOBOMBA CENTRÍFUGA, MOTOR A GASOLINA, POTÊNCIA 5,42 HP, BOCAIS 1 1/2" X 1", DIÂMETRO ROTOR 143 MM HM/Q = 6 MCA / 16,8 M3/H A 38 MCA / 6,6 M3/H - DEPRECIAÇÃO. AF_06/2014</v>
          </cell>
          <cell r="D801" t="str">
            <v>H</v>
          </cell>
          <cell r="G801">
            <v>0.22</v>
          </cell>
        </row>
        <row r="802">
          <cell r="B802" t="str">
            <v>88854</v>
          </cell>
          <cell r="C802" t="str">
            <v>MOTOBOMBA CENTRÍFUGA, MOTOR A GASOLINA, POTÊNCIA 5,42 HP, BOCAIS 1 1/2" X 1", DIÂMETRO ROTOR 143 MM HM/Q = 6 MCA / 16,8 M3/H A 38 MCA / 6,6 M3/H - JUROS. AF_06/2014</v>
          </cell>
          <cell r="D802" t="str">
            <v>H</v>
          </cell>
          <cell r="G802">
            <v>0.05</v>
          </cell>
        </row>
        <row r="803">
          <cell r="B803" t="str">
            <v>88855</v>
          </cell>
          <cell r="C803" t="str">
            <v>GRADE DE DISCO CONTROLE REMOTO REBOCÁVEL, COM 24 DISCOS 24 X 6 MM COM PNEUS PARA TRANSPORTE - DEPRECIAÇÃO. AF_06/2014</v>
          </cell>
          <cell r="D803" t="str">
            <v>H</v>
          </cell>
          <cell r="G803">
            <v>3.45</v>
          </cell>
        </row>
        <row r="804">
          <cell r="B804" t="str">
            <v>88856</v>
          </cell>
          <cell r="C804" t="str">
            <v>GRADE DE DISCO CONTROLE REMOTO REBOCÁVEL, COM 24 DISCOS 24 X 6 MM COM PNEUS PARA TRANSPORTE - JUROS. AF_06/2014</v>
          </cell>
          <cell r="D804" t="str">
            <v>H</v>
          </cell>
          <cell r="G804">
            <v>0.94</v>
          </cell>
        </row>
        <row r="805">
          <cell r="B805" t="str">
            <v>88857</v>
          </cell>
          <cell r="C805" t="str">
            <v>RETROESCAVADEIRA SOBRE RODAS COM CARREGADEIRA, TRAÇÃO 4X4, POTÊNCIA LÍQ. 88 HP, CAÇAMBA CARREG. CAP. MÍN. 1 M3, CAÇAMBA RETRO CAP. 0,26 M3, PESO OPERACIONAL MÍN. 6.674 KG, PROFUNDIDADE ESCAVAÇÃO MÁX. 4,37 M - DEPRECIAÇÃO. AF_06/2014</v>
          </cell>
          <cell r="D805" t="str">
            <v>H</v>
          </cell>
          <cell r="G805">
            <v>27.25</v>
          </cell>
        </row>
        <row r="806">
          <cell r="B806" t="str">
            <v>88858</v>
          </cell>
          <cell r="C806" t="str">
            <v>RETROESCAVADEIRA SOBRE RODAS COM CARREGADEIRA, TRAÇÃO 4X4, POTÊNCIA LÍQ. 88 HP, CAÇAMBA CARREG. CAP. MÍN. 1 M3, CAÇAMBA RETRO CAP. 0,26 M3, PESO OPERACIONAL MÍN. 6.674 KG, PROFUNDIDADE ESCAVAÇÃO MÁX. 4,37 M - JUROS. AF_06/2014</v>
          </cell>
          <cell r="D806" t="str">
            <v>H</v>
          </cell>
          <cell r="G806">
            <v>7.2</v>
          </cell>
        </row>
        <row r="807">
          <cell r="B807" t="str">
            <v>88859</v>
          </cell>
          <cell r="C807" t="str">
            <v>RETROESCAVADEIRA SOBRE RODAS COM CARREGADEIRA, TRAÇÃO 4X2, POTÊNCIA LÍQ. 79 HP, CAÇAMBA CARREG. CAP. MÍN. 1 M3, CAÇAMBA RETRO CAP. 0,20 M3, PESO OPERACIONAL MÍN. 6.570 KG, PROFUNDIDADE ESCAVAÇÃO MÁX. 4,37 M - DEPRECIAÇÃO. AF_06/2014</v>
          </cell>
          <cell r="D807" t="str">
            <v>H</v>
          </cell>
          <cell r="G807">
            <v>24.23</v>
          </cell>
        </row>
        <row r="808">
          <cell r="B808" t="str">
            <v>88860</v>
          </cell>
          <cell r="C808" t="str">
            <v>RETROESCAVADEIRA SOBRE RODAS COM CARREGADEIRA, TRAÇÃO 4X2, POTÊNCIA LÍQ. 79 HP, CAÇAMBA CARREG. CAP. MÍN. 1 M3, CAÇAMBA RETRO CAP. 0,20 M3, PESO OPERACIONAL MÍN. 6.570 KG, PROFUNDIDADE ESCAVAÇÃO MÁX. 4,37 M - JUROS. AF_06/2014</v>
          </cell>
          <cell r="D808" t="str">
            <v>H</v>
          </cell>
          <cell r="G808">
            <v>6.4</v>
          </cell>
        </row>
        <row r="809">
          <cell r="B809" t="str">
            <v>88900</v>
          </cell>
          <cell r="C809" t="str">
            <v>ESCAVADEIRA HIDRÁULICA SOBRE ESTEIRAS, CAÇAMBA 1,20 M3, PESO OPERACIONAL 21 T, POTÊNCIA BRUTA 155 HP - DEPRECIAÇÃO. AF_06/2014</v>
          </cell>
          <cell r="D809" t="str">
            <v>H</v>
          </cell>
          <cell r="G809">
            <v>51.03</v>
          </cell>
        </row>
        <row r="810">
          <cell r="B810" t="str">
            <v>88902</v>
          </cell>
          <cell r="C810" t="str">
            <v>ESCAVADEIRA HIDRÁULICA SOBRE ESTEIRAS, CAÇAMBA 1,20 M3, PESO OPERACIONAL 21 T, POTÊNCIA BRUTA 155 HP - JUROS. AF_06/2014</v>
          </cell>
          <cell r="D810" t="str">
            <v>H</v>
          </cell>
          <cell r="G810">
            <v>13.48</v>
          </cell>
        </row>
        <row r="811">
          <cell r="B811" t="str">
            <v>88903</v>
          </cell>
          <cell r="C811" t="str">
            <v>ESCAVADEIRA HIDRÁULICA SOBRE ESTEIRAS, CAÇAMBA 1,20 M3, PESO OPERACIONAL 21 T, POTÊNCIA BRUTA 155 HP - MANUTENÇÃO. AF_06/2014</v>
          </cell>
          <cell r="D811" t="str">
            <v>H</v>
          </cell>
          <cell r="G811">
            <v>63.79</v>
          </cell>
        </row>
        <row r="812">
          <cell r="B812" t="str">
            <v>88904</v>
          </cell>
          <cell r="C812" t="str">
            <v>ESCAVADEIRA HIDRÁULICA SOBRE ESTEIRAS, CAÇAMBA 1,20 M3, PESO OPERACIONAL 21 T, POTÊNCIA BRUTA 155 HP - MATERIAIS NA OPERAÇÃO. AF_06/2014</v>
          </cell>
          <cell r="D812" t="str">
            <v>H</v>
          </cell>
          <cell r="G812">
            <v>91.53</v>
          </cell>
        </row>
        <row r="813">
          <cell r="B813" t="str">
            <v>89009</v>
          </cell>
          <cell r="C813" t="str">
            <v>TRATOR DE ESTEIRAS, POTÊNCIA 150 HP, PESO OPERACIONAL 16,7 T, COM RODA MOTRIZ ELEVADA E LÂMINA 3,18 M3 - DEPRECIAÇÃO. AF_06/2014</v>
          </cell>
          <cell r="D813" t="str">
            <v>H</v>
          </cell>
          <cell r="G813">
            <v>38.56</v>
          </cell>
        </row>
        <row r="814">
          <cell r="B814" t="str">
            <v>89010</v>
          </cell>
          <cell r="C814" t="str">
            <v>TRATOR DE ESTEIRAS, POTÊNCIA 150 HP, PESO OPERACIONAL 16,7 T, COM RODA MOTRIZ ELEVADA E LÂMINA 3,18 M3 - JUROS. AF_06/2014</v>
          </cell>
          <cell r="D814" t="str">
            <v>H</v>
          </cell>
          <cell r="G814">
            <v>16.98</v>
          </cell>
        </row>
        <row r="815">
          <cell r="B815" t="str">
            <v>89011</v>
          </cell>
          <cell r="C815" t="str">
            <v>RETROESCAVADEIRA SOBRE RODAS COM CARREGADEIRA, TRAÇÃO 4X4, POTÊNCIA LÍQ. 72 HP, CAÇAMBA CARREG. CAP. MÍN. 0,79 M3, CAÇAMBA RETRO CAP. 0,18 M3, PESO OPERACIONAL MÍN. 7.140 KG, PROFUNDIDADE ESCAVAÇÃO MÁX. 4,50 M - DEPRECIAÇÃO. AF_06/2014</v>
          </cell>
          <cell r="D815" t="str">
            <v>H</v>
          </cell>
          <cell r="G815">
            <v>26.29</v>
          </cell>
        </row>
        <row r="816">
          <cell r="B816" t="str">
            <v>89012</v>
          </cell>
          <cell r="C816" t="str">
            <v>RETROESCAVADEIRA SOBRE RODAS COM CARREGADEIRA, TRAÇÃO 4X4, POTÊNCIA LÍQ. 72 HP, CAÇAMBA CARREG. CAP. MÍN. 0,79 M3, CAÇAMBA RETRO CAP. 0,18 M3, PESO OPERACIONAL MÍN. 7.140 KG, PROFUNDIDADE ESCAVAÇÃO MÁX. 4,50 M - JUROS. AF_06/2014</v>
          </cell>
          <cell r="D816" t="str">
            <v>H</v>
          </cell>
          <cell r="G816">
            <v>6.94</v>
          </cell>
        </row>
        <row r="817">
          <cell r="B817" t="str">
            <v>89013</v>
          </cell>
          <cell r="C817" t="str">
            <v>TRATOR DE ESTEIRAS, POTÊNCIA 347 HP, PESO OPERACIONAL 38,5 T, COM LÂMINA 8,70 M3 - DEPRECIAÇÃO. AF_06/2014</v>
          </cell>
          <cell r="D817" t="str">
            <v>H</v>
          </cell>
          <cell r="G817">
            <v>126.31</v>
          </cell>
        </row>
        <row r="818">
          <cell r="B818" t="str">
            <v>89014</v>
          </cell>
          <cell r="C818" t="str">
            <v>TRATOR DE ESTEIRAS, POTÊNCIA 347 HP, PESO OPERACIONAL 38,5 T, COM LÂMINA 8,70 M3 - JUROS. AF_06/2014</v>
          </cell>
          <cell r="D818" t="str">
            <v>H</v>
          </cell>
          <cell r="G818">
            <v>55.64</v>
          </cell>
        </row>
        <row r="819">
          <cell r="B819" t="str">
            <v>89015</v>
          </cell>
          <cell r="C819" t="str">
            <v>VASSOURA MECÂNICA REBOCÁVEL COM ESCOVA CILÍNDRICA, LARGURA ÚTIL DE VARRIMENTO DE 2,44 M - DEPRECIAÇÃO. AF_06/2014</v>
          </cell>
          <cell r="D819" t="str">
            <v>H</v>
          </cell>
          <cell r="G819">
            <v>3.98</v>
          </cell>
        </row>
        <row r="820">
          <cell r="B820" t="str">
            <v>89016</v>
          </cell>
          <cell r="C820" t="str">
            <v>VASSOURA MECÂNICA REBOCÁVEL COM ESCOVA CILÍNDRICA, LARGURA ÚTIL DE VARRIMENTO DE 2,44 M - JUROS. AF_06/2014</v>
          </cell>
          <cell r="D820" t="str">
            <v>H</v>
          </cell>
          <cell r="G820">
            <v>1.05</v>
          </cell>
        </row>
        <row r="821">
          <cell r="B821" t="str">
            <v>89017</v>
          </cell>
          <cell r="C821" t="str">
            <v>TRATOR DE ESTEIRAS, POTÊNCIA 170 HP, PESO OPERACIONAL 19 T, CAÇAMBA 5,2 M3 - DEPRECIAÇÃO. AF_06/2014</v>
          </cell>
          <cell r="D821" t="str">
            <v>H</v>
          </cell>
          <cell r="G821">
            <v>38.32</v>
          </cell>
        </row>
        <row r="822">
          <cell r="B822" t="str">
            <v>89018</v>
          </cell>
          <cell r="C822" t="str">
            <v>TRATOR DE ESTEIRAS, POTÊNCIA 170 HP, PESO OPERACIONAL 19 T, CAÇAMBA 5,2 M3 - JUROS. AF_06/2014</v>
          </cell>
          <cell r="D822" t="str">
            <v>H</v>
          </cell>
          <cell r="G822">
            <v>16.88</v>
          </cell>
        </row>
        <row r="823">
          <cell r="B823" t="str">
            <v>89019</v>
          </cell>
          <cell r="C823" t="str">
            <v>BOMBA SUBMERSÍVEL ELÉTRICA TRIFÁSICA, POTÊNCIA 2,96 HP, Ø ROTOR 144 MM SEMI-ABERTO, BOCAL DE SAÍDA Ø 2, HM/Q = 2 MCA / 38,8 M3/H A 28 MCA / 5 M3/H - DEPRECIAÇÃO. AF_06/2014</v>
          </cell>
          <cell r="D823" t="str">
            <v>H</v>
          </cell>
          <cell r="G823">
            <v>0.31</v>
          </cell>
        </row>
        <row r="824">
          <cell r="B824" t="str">
            <v>89020</v>
          </cell>
          <cell r="C824" t="str">
            <v>BOMBA SUBMERSÍVEL ELÉTRICA TRIFÁSICA, POTÊNCIA 2,96 HP, Ø ROTOR 144 MM SEMI-ABERTO, BOCAL DE SAÍDA Ø 2, HM/Q = 2 MCA / 38,8 M3/H A 28 MCA / 5 M3/H - JUROS. AF_06/2014</v>
          </cell>
          <cell r="D824" t="str">
            <v>H</v>
          </cell>
          <cell r="G824">
            <v>7.0000000000000007E-2</v>
          </cell>
        </row>
        <row r="825">
          <cell r="B825" t="str">
            <v>89023</v>
          </cell>
          <cell r="C825" t="str">
            <v>TANQUE DE ASFALTO ESTACIONÁRIO COM MAÇARICO, CAPACIDADE 20.000 L - DEPRECIAÇÃO. AF_05/2023</v>
          </cell>
          <cell r="D825" t="str">
            <v>H</v>
          </cell>
          <cell r="G825">
            <v>3.46</v>
          </cell>
        </row>
        <row r="826">
          <cell r="B826" t="str">
            <v>89024</v>
          </cell>
          <cell r="C826" t="str">
            <v>TANQUE DE ASFALTO ESTACIONÁRIO COM MAÇARICO, CAPACIDADE 20.000 L - JUROS. AF_05/2023</v>
          </cell>
          <cell r="D826" t="str">
            <v>H</v>
          </cell>
          <cell r="G826">
            <v>1.28</v>
          </cell>
        </row>
        <row r="827">
          <cell r="B827" t="str">
            <v>89025</v>
          </cell>
          <cell r="C827" t="str">
            <v>TANQUE DE ASFALTO ESTACIONÁRIO COM MAÇARICO, CAPACIDADE 20.000 L - MANUTENÇÃO. AF_05/2023</v>
          </cell>
          <cell r="D827" t="str">
            <v>H</v>
          </cell>
          <cell r="G827">
            <v>4.6100000000000003</v>
          </cell>
        </row>
        <row r="828">
          <cell r="B828" t="str">
            <v>89026</v>
          </cell>
          <cell r="C828" t="str">
            <v>TANQUE DE ASFALTO ESTACIONÁRIO COM MAÇARICO, CAPACIDADE 20.000 L - MATERIAIS NA OPERAÇÃO. AF_05/2023</v>
          </cell>
          <cell r="D828" t="str">
            <v>H</v>
          </cell>
          <cell r="G828">
            <v>174.02</v>
          </cell>
        </row>
        <row r="829">
          <cell r="B829" t="str">
            <v>89029</v>
          </cell>
          <cell r="C829" t="str">
            <v>TRATOR DE ESTEIRAS, POTÊNCIA 100 HP, PESO OPERACIONAL 9,4 T, COM LÂMINA 2,19 M3 - DEPRECIAÇÃO. AF_06/2014</v>
          </cell>
          <cell r="D829" t="str">
            <v>H</v>
          </cell>
          <cell r="G829">
            <v>29.74</v>
          </cell>
        </row>
        <row r="830">
          <cell r="B830" t="str">
            <v>89030</v>
          </cell>
          <cell r="C830" t="str">
            <v>TRATOR DE ESTEIRAS, POTÊNCIA 100 HP, PESO OPERACIONAL 9,4 T, COM LÂMINA 2,19 M3 - JUROS. AF_06/2014</v>
          </cell>
          <cell r="D830" t="str">
            <v>H</v>
          </cell>
          <cell r="G830">
            <v>13.1</v>
          </cell>
        </row>
        <row r="831">
          <cell r="B831" t="str">
            <v>89033</v>
          </cell>
          <cell r="C831" t="str">
            <v>TRATOR DE PNEUS, POTÊNCIA 85 CV, TRAÇÃO 4X4, PESO COM LASTRO DE 4.675 KG - DEPRECIAÇÃO. AF_06/2014</v>
          </cell>
          <cell r="D831" t="str">
            <v>H</v>
          </cell>
          <cell r="G831">
            <v>13.94</v>
          </cell>
        </row>
        <row r="832">
          <cell r="B832" t="str">
            <v>89034</v>
          </cell>
          <cell r="C832" t="str">
            <v>TRATOR DE PNEUS, POTÊNCIA 85 CV, TRAÇÃO 4X4, PESO COM LASTRO DE 4.675 KG - JUROS. AF_06/2014</v>
          </cell>
          <cell r="D832" t="str">
            <v>H</v>
          </cell>
          <cell r="G832">
            <v>3.74</v>
          </cell>
        </row>
        <row r="833">
          <cell r="B833" t="str">
            <v>89128</v>
          </cell>
          <cell r="C833" t="str">
            <v>PÁ CARREGADEIRA SOBRE RODAS, POTÊNCIA LÍQUIDA 128 HP, CAPACIDADE DA CAÇAMBA 1,7 A 2,8 M3, PESO OPERACIONAL 11632 KG - DEPRECIAÇÃO. AF_06/2014</v>
          </cell>
          <cell r="D833" t="str">
            <v>H</v>
          </cell>
          <cell r="G833">
            <v>43.68</v>
          </cell>
        </row>
        <row r="834">
          <cell r="B834" t="str">
            <v>89129</v>
          </cell>
          <cell r="C834" t="str">
            <v>PÁ CARREGADEIRA SOBRE RODAS, POTÊNCIA LÍQUIDA 128 HP, CAPACIDADE DA CAÇAMBA 1,7 A 2,8 M3, PESO OPERACIONAL 11632 KG - JUROS. AF_06/2014</v>
          </cell>
          <cell r="D834" t="str">
            <v>H</v>
          </cell>
          <cell r="G834">
            <v>11.54</v>
          </cell>
        </row>
        <row r="835">
          <cell r="B835" t="str">
            <v>89130</v>
          </cell>
          <cell r="C835" t="str">
            <v>PÁ CARREGADEIRA SOBRE RODAS, POTÊNCIA 197 HP, CAPACIDADE DA CAÇAMBA 2,5 A 3,5 M3, PESO OPERACIONAL 18338 KG - DEPRECIAÇÃO. AF_06/2014</v>
          </cell>
          <cell r="D835" t="str">
            <v>H</v>
          </cell>
          <cell r="G835">
            <v>60.56</v>
          </cell>
        </row>
        <row r="836">
          <cell r="B836" t="str">
            <v>89131</v>
          </cell>
          <cell r="C836" t="str">
            <v>PÁ CARREGADEIRA SOBRE RODAS, POTÊNCIA 197 HP, CAPACIDADE DA CAÇAMBA 2,5 A 3,5 M3, PESO OPERACIONAL 18338 KG - JUROS. AF_06/2014</v>
          </cell>
          <cell r="D836" t="str">
            <v>H</v>
          </cell>
          <cell r="G836">
            <v>16</v>
          </cell>
        </row>
        <row r="837">
          <cell r="B837" t="str">
            <v>89210</v>
          </cell>
          <cell r="C837" t="str">
            <v>ROLO COMPACTADOR VIBRATÓRIO DE UM CILINDRO AÇO LISO, POTÊNCIA 80 HP, PESO OPERACIONAL MÁXIMO 8,1 T, IMPACTO DINÂMICO 16,15 / 9,5 T, LARGURA DE TRABALHO 1,68 M - DEPRECIAÇÃO. AF_06/2014</v>
          </cell>
          <cell r="D837" t="str">
            <v>H</v>
          </cell>
          <cell r="G837">
            <v>32.049999999999997</v>
          </cell>
        </row>
        <row r="838">
          <cell r="B838" t="str">
            <v>89211</v>
          </cell>
          <cell r="C838" t="str">
            <v>ROLO COMPACTADOR VIBRATÓRIO DE UM CILINDRO AÇO LISO, POTÊNCIA 80 HP, PESO OPERACIONAL MÁXIMO 8,1 T, IMPACTO DINÂMICO 16,15 / 9,5 T, LARGURA DE TRABALHO 1,68 M - JUROS. AF_06/2014</v>
          </cell>
          <cell r="D838" t="str">
            <v>H</v>
          </cell>
          <cell r="G838">
            <v>8.6</v>
          </cell>
        </row>
        <row r="839">
          <cell r="B839" t="str">
            <v>89212</v>
          </cell>
          <cell r="C839" t="str">
            <v>BATE-ESTACAS POR GRAVIDADE, POTÊNCIA DE 160 HP, PESO DO MARTELO ATÉ 3 TONELADAS - DEPRECIAÇÃO. AF_11/2014</v>
          </cell>
          <cell r="D839" t="str">
            <v>H</v>
          </cell>
          <cell r="G839">
            <v>28.91</v>
          </cell>
        </row>
        <row r="840">
          <cell r="B840" t="str">
            <v>89213</v>
          </cell>
          <cell r="C840" t="str">
            <v>BATE-ESTACAS POR GRAVIDADE, POTÊNCIA DE 160 HP, PESO DO MARTELO ATÉ 3 TONELADAS - JUROS. AF_11/2014</v>
          </cell>
          <cell r="D840" t="str">
            <v>H</v>
          </cell>
          <cell r="G840">
            <v>8.92</v>
          </cell>
        </row>
        <row r="841">
          <cell r="B841" t="str">
            <v>89214</v>
          </cell>
          <cell r="C841" t="str">
            <v>BATE-ESTACAS POR GRAVIDADE, POTÊNCIA DE 160 HP, PESO DO MARTELO ATÉ 3 TONELADAS - MANUTENÇÃO. AF_11/2014</v>
          </cell>
          <cell r="D841" t="str">
            <v>H</v>
          </cell>
          <cell r="G841">
            <v>27.14</v>
          </cell>
        </row>
        <row r="842">
          <cell r="B842" t="str">
            <v>89215</v>
          </cell>
          <cell r="C842" t="str">
            <v>BATE-ESTACAS POR GRAVIDADE, POTÊNCIA DE 160 HP, PESO DO MARTELO ATÉ 3 TONELADAS - MATERIAIS NA OPERAÇÃO. AF_11/2014</v>
          </cell>
          <cell r="D842" t="str">
            <v>H</v>
          </cell>
          <cell r="G842">
            <v>94.51</v>
          </cell>
        </row>
        <row r="843">
          <cell r="B843" t="str">
            <v>89221</v>
          </cell>
          <cell r="C843" t="str">
            <v>BETONEIRA CAPACIDADE NOMINAL DE 600 L, CAPACIDADE DE MISTURA 360 L, MOTOR ELÉTRICO TRIFÁSICO POTÊNCIA DE 4 CV, SEM CARREGADOR - DEPRECIAÇÃO. AF_05/2023</v>
          </cell>
          <cell r="D843" t="str">
            <v>H</v>
          </cell>
          <cell r="G843">
            <v>1.17</v>
          </cell>
        </row>
        <row r="844">
          <cell r="B844" t="str">
            <v>89222</v>
          </cell>
          <cell r="C844" t="str">
            <v>BETONEIRA CAPACIDADE NOMINAL DE 600 L, CAPACIDADE DE MISTURA 360 L, MOTOR ELÉTRICO TRIFÁSICO POTÊNCIA DE 4 CV, SEM CARREGADOR - JUROS. AF_05/2023</v>
          </cell>
          <cell r="D844" t="str">
            <v>H</v>
          </cell>
          <cell r="G844">
            <v>0.28999999999999998</v>
          </cell>
        </row>
        <row r="845">
          <cell r="B845" t="str">
            <v>89223</v>
          </cell>
          <cell r="C845" t="str">
            <v>BETONEIRA CAPACIDADE NOMINAL DE 600 L, CAPACIDADE DE MISTURA 360 L, MOTOR ELÉTRICO TRIFÁSICO POTÊNCIA DE 4 CV, SEM CARREGADOR - MANUTENÇÃO. AF_05/2023</v>
          </cell>
          <cell r="D845" t="str">
            <v>H</v>
          </cell>
          <cell r="G845">
            <v>1.37</v>
          </cell>
        </row>
        <row r="846">
          <cell r="B846" t="str">
            <v>89224</v>
          </cell>
          <cell r="C846" t="str">
            <v>BETONEIRA CAPACIDADE NOMINAL DE 600 L, CAPACIDADE DE MISTURA 360 L, MOTOR ELÉTRICO TRIFÁSICO POTÊNCIA DE 4 CV, SEM CARREGADOR - MATERIAIS NA OPERAÇÃO. AF_05/2023</v>
          </cell>
          <cell r="D846" t="str">
            <v>H</v>
          </cell>
          <cell r="G846">
            <v>2.12</v>
          </cell>
        </row>
        <row r="847">
          <cell r="B847" t="str">
            <v>89228</v>
          </cell>
          <cell r="C847" t="str">
            <v>MOTONIVELADORA POTÊNCIA BÁSICA LÍQUIDA (PRIMEIRA MARCHA) 125 HP, PESO BRUTO 13032 KG, LARGURA DA LÂMINA DE 3,7 M - DEPRECIAÇÃO. AF_06/2014</v>
          </cell>
          <cell r="D847" t="str">
            <v>H</v>
          </cell>
          <cell r="G847">
            <v>46.45</v>
          </cell>
        </row>
        <row r="848">
          <cell r="B848" t="str">
            <v>89229</v>
          </cell>
          <cell r="C848" t="str">
            <v>MOTONIVELADORA POTÊNCIA BÁSICA LÍQUIDA (PRIMEIRA MARCHA) 125 HP, PESO BRUTO 13032 KG, LARGURA DA LÂMINA DE 3,7 M - JUROS. AF_06/2014</v>
          </cell>
          <cell r="D848" t="str">
            <v>H</v>
          </cell>
          <cell r="G848">
            <v>16.37</v>
          </cell>
        </row>
        <row r="849">
          <cell r="B849" t="str">
            <v>89230</v>
          </cell>
          <cell r="C849" t="str">
            <v>FRESADORA DE ASFALTO A FRIO SOBRE RODAS, LARGURA FRESAGEM DE 1,0 M, POTÊNCIA 208 HP - DEPRECIAÇÃO. AF_11/2014</v>
          </cell>
          <cell r="D849" t="str">
            <v>H</v>
          </cell>
          <cell r="G849">
            <v>130.74</v>
          </cell>
        </row>
        <row r="850">
          <cell r="B850" t="str">
            <v>89231</v>
          </cell>
          <cell r="C850" t="str">
            <v>FRESADORA DE ASFALTO A FRIO SOBRE RODAS, LARGURA FRESAGEM DE 1,0 M, POTÊNCIA 208 HP - JUROS. AF_11/2014</v>
          </cell>
          <cell r="D850" t="str">
            <v>H</v>
          </cell>
          <cell r="G850">
            <v>40.03</v>
          </cell>
        </row>
        <row r="851">
          <cell r="B851" t="str">
            <v>89232</v>
          </cell>
          <cell r="C851" t="str">
            <v>FRESADORA DE ASFALTO A FRIO SOBRE RODAS, LARGURA FRESAGEM DE 1,0 M, POTÊNCIA 208 HP - MANUTENÇÃO. AF_11/2014</v>
          </cell>
          <cell r="D851" t="str">
            <v>H</v>
          </cell>
          <cell r="G851">
            <v>233.21</v>
          </cell>
        </row>
        <row r="852">
          <cell r="B852" t="str">
            <v>89233</v>
          </cell>
          <cell r="C852" t="str">
            <v>FRESADORA DE ASFALTO A FRIO SOBRE RODAS, LARGURA FRESAGEM DE 1,0 M, POTÊNCIA 208 HP - MATERIAIS NA OPERAÇÃO. AF_11/2014</v>
          </cell>
          <cell r="D852" t="str">
            <v>H</v>
          </cell>
          <cell r="G852">
            <v>170.09</v>
          </cell>
        </row>
        <row r="853">
          <cell r="B853" t="str">
            <v>89236</v>
          </cell>
          <cell r="C853" t="str">
            <v>FRESADORA DE ASFALTO A FRIO SOBRE RODAS, LARGURA FRESAGEM DE 2,0 M, POTÊNCIA 550 HP - DEPRECIAÇÃO. AF_11/2014</v>
          </cell>
          <cell r="D853" t="str">
            <v>H</v>
          </cell>
          <cell r="G853">
            <v>305.42</v>
          </cell>
        </row>
        <row r="854">
          <cell r="B854" t="str">
            <v>89237</v>
          </cell>
          <cell r="C854" t="str">
            <v>FRESADORA DE ASFALTO A FRIO SOBRE RODAS, LARGURA FRESAGEM DE 2,0 M, POTÊNCIA 550 HP - JUROS. AF_11/2014</v>
          </cell>
          <cell r="D854" t="str">
            <v>H</v>
          </cell>
          <cell r="G854">
            <v>93.52</v>
          </cell>
        </row>
        <row r="855">
          <cell r="B855" t="str">
            <v>89238</v>
          </cell>
          <cell r="C855" t="str">
            <v>FRESADORA DE ASFALTO A FRIO SOBRE RODAS, LARGURA FRESAGEM DE 2,0 M, POTÊNCIA 550 HP - MANUTENÇÃO. AF_11/2014</v>
          </cell>
          <cell r="D855" t="str">
            <v>H</v>
          </cell>
          <cell r="G855">
            <v>544.79</v>
          </cell>
        </row>
        <row r="856">
          <cell r="B856" t="str">
            <v>89239</v>
          </cell>
          <cell r="C856" t="str">
            <v>FRESADORA DE ASFALTO A FRIO SOBRE RODAS, LARGURA FRESAGEM DE 2,0 M, POTÊNCIA 550 HP - MATERIAIS NA OPERAÇÃO. AF_11/2014</v>
          </cell>
          <cell r="D856" t="str">
            <v>H</v>
          </cell>
          <cell r="G856">
            <v>449.8</v>
          </cell>
        </row>
        <row r="857">
          <cell r="B857" t="str">
            <v>89240</v>
          </cell>
          <cell r="C857" t="str">
            <v>VIBROACABADORA DE ASFALTO SOBRE ESTEIRAS, LARGURA DE PAVIMENTAÇÃO 1,90 M A 5,30 M, POTÊNCIA 105 HP CAPACIDADE 450 T/H - DEPRECIAÇÃO. AF_11/2014</v>
          </cell>
          <cell r="D857" t="str">
            <v>H</v>
          </cell>
          <cell r="G857">
            <v>93.73</v>
          </cell>
        </row>
        <row r="858">
          <cell r="B858" t="str">
            <v>89241</v>
          </cell>
          <cell r="C858" t="str">
            <v>VIBROACABADORA DE ASFALTO SOBRE ESTEIRAS, LARGURA DE PAVIMENTAÇÃO 1,90 M A 5,30 M, POTÊNCIA 105 HP CAPACIDADE 450 T/H - JUROS. AF_11/2014</v>
          </cell>
          <cell r="D858" t="str">
            <v>H</v>
          </cell>
          <cell r="G858">
            <v>33.04</v>
          </cell>
        </row>
        <row r="859">
          <cell r="B859" t="str">
            <v>89246</v>
          </cell>
          <cell r="C859" t="str">
            <v>RECICLADORA DE ASFALTO A FRIO SOBRE RODAS, LARGURA FRESAGEM DE 2,0 M, POTÊNCIA 422 HP - DEPRECIAÇÃO. AF_11/2014</v>
          </cell>
          <cell r="D859" t="str">
            <v>H</v>
          </cell>
          <cell r="G859">
            <v>265.39</v>
          </cell>
        </row>
        <row r="860">
          <cell r="B860" t="str">
            <v>89247</v>
          </cell>
          <cell r="C860" t="str">
            <v>RECICLADORA DE ASFALTO A FRIO SOBRE RODAS, LARGURA FRESAGEM DE 2,0 M, POTÊNCIA 422 HP - JUROS. AF_11/2014</v>
          </cell>
          <cell r="D860" t="str">
            <v>H</v>
          </cell>
          <cell r="G860">
            <v>81.260000000000005</v>
          </cell>
        </row>
        <row r="861">
          <cell r="B861" t="str">
            <v>89248</v>
          </cell>
          <cell r="C861" t="str">
            <v>RECICLADORA DE ASFALTO A FRIO SOBRE RODAS, LARGURA FRESAGEM DE 2,0 M, POTÊNCIA 422 HP - MANUTENÇÃO. AF_11/2014</v>
          </cell>
          <cell r="D861" t="str">
            <v>H</v>
          </cell>
          <cell r="G861">
            <v>473.38</v>
          </cell>
        </row>
        <row r="862">
          <cell r="B862" t="str">
            <v>89249</v>
          </cell>
          <cell r="C862" t="str">
            <v>RECICLADORA DE ASFALTO A FRIO SOBRE RODAS, LARGURA FRESAGEM DE 2,0 M, POTÊNCIA 422 HP - MATERIAIS NA OPERAÇÃO. AF_11/2014</v>
          </cell>
          <cell r="D862" t="str">
            <v>H</v>
          </cell>
          <cell r="G862">
            <v>383.42</v>
          </cell>
        </row>
        <row r="863">
          <cell r="B863" t="str">
            <v>89253</v>
          </cell>
          <cell r="C863" t="str">
            <v>VIBROACABADORA DE ASFALTO SOBRE ESTEIRAS, LARGURA DE PAVIMENTAÇÃO 2,13 M A 4,55 M, POTÊNCIA 100 HP, CAPACIDADE 400 T/H - DEPRECIAÇÃO. AF_11/2014</v>
          </cell>
          <cell r="D863" t="str">
            <v>H</v>
          </cell>
          <cell r="G863">
            <v>76.81</v>
          </cell>
        </row>
        <row r="864">
          <cell r="B864" t="str">
            <v>89254</v>
          </cell>
          <cell r="C864" t="str">
            <v>VIBROACABADORA DE ASFALTO SOBRE ESTEIRAS, LARGURA DE PAVIMENTAÇÃO 2,13 M A 4,55 M, POTÊNCIA 100 HP, CAPACIDADE 400 T/H - JUROS. AF_11/2014</v>
          </cell>
          <cell r="D864" t="str">
            <v>H</v>
          </cell>
          <cell r="G864">
            <v>27.07</v>
          </cell>
        </row>
        <row r="865">
          <cell r="B865" t="str">
            <v>89255</v>
          </cell>
          <cell r="C865" t="str">
            <v>VIBROACABADORA DE ASFALTO SOBRE ESTEIRAS, LARGURA DE PAVIMENTAÇÃO 2,13 M A 4,55 M, POTÊNCIA 100 HP, CAPACIDADE 400 T/H - MANUTENÇÃO. AF_11/2014</v>
          </cell>
          <cell r="D865" t="str">
            <v>H</v>
          </cell>
          <cell r="G865">
            <v>123.47</v>
          </cell>
        </row>
        <row r="866">
          <cell r="B866" t="str">
            <v>89256</v>
          </cell>
          <cell r="C866" t="str">
            <v>VIBROACABADORA DE ASFALTO SOBRE ESTEIRAS, LARGURA DE PAVIMENTAÇÃO 2,13 M A 4,55 M, POTÊNCIA 100 HP, CAPACIDADE 400 T/H - MATERIAIS NA OPERAÇÃO. AF_11/2014</v>
          </cell>
          <cell r="D866" t="str">
            <v>H</v>
          </cell>
          <cell r="G866">
            <v>86.29</v>
          </cell>
        </row>
        <row r="867">
          <cell r="B867" t="str">
            <v>89259</v>
          </cell>
          <cell r="C867" t="str">
            <v>GUINDAUTO HIDRÁULICO, CAPACIDADE MÁXIMA DE CARGA 6200 KG, MOMENTO MÁXIMO DE CARGA 11,7 TM, ALCANCE MÁXIMO HORIZONTAL 9,70 M, INCLUSIVE CAMINHÃO TOCO PBT 16.000 KG, POTÊNCIA DE 189 CV - DEPRECIAÇÃO. AF_06/2014</v>
          </cell>
          <cell r="D867" t="str">
            <v>H</v>
          </cell>
          <cell r="G867">
            <v>26.67</v>
          </cell>
        </row>
        <row r="868">
          <cell r="B868" t="str">
            <v>89260</v>
          </cell>
          <cell r="C868" t="str">
            <v>GUINDAUTO HIDRÁULICO, CAPACIDADE MÁXIMA DE CARGA 6200 KG, MOMENTO MÁXIMO DE CARGA 11,7 TM, ALCANCE MÁXIMO HORIZONTAL 9,70 M, INCLUSIVE CAMINHÃO TOCO PBT 16.000 KG, POTÊNCIA DE 189 CV - JUROS. AF_06/2014</v>
          </cell>
          <cell r="D868" t="str">
            <v>H</v>
          </cell>
          <cell r="G868">
            <v>9.81</v>
          </cell>
        </row>
        <row r="869">
          <cell r="B869" t="str">
            <v>89262</v>
          </cell>
          <cell r="C869" t="str">
            <v>GUINDAUTO HIDRÁULICO, CAPACIDADE MÁXIMA DE CARGA 6200 KG, MOMENTO MÁXIMO DE CARGA 11,7 TM, ALCANCE MÁXIMO HORIZONTAL 9,70 M, INCLUSIVE CAMINHÃO TOCO PBT 16.000 KG, POTÊNCIA DE 189 CV - MANUTENÇÃO. AF_06/2014</v>
          </cell>
          <cell r="D869" t="str">
            <v>H</v>
          </cell>
          <cell r="G869">
            <v>45.2</v>
          </cell>
        </row>
        <row r="870">
          <cell r="B870" t="str">
            <v>89264</v>
          </cell>
          <cell r="C870" t="str">
            <v>CAMINHÃO TOCO, PBT 16.000 KG, CARGA ÚTIL MÁX. 10.685 KG, DIST. ENTRE EIXOS 4,8 M, POTÊNCIA 189 CV, INCLUSIVE CARROCERIA FIXA ABERTA DE MADEIRA P/ TRANSPORTE GERAL DE CARGA SECA, DIMEN. APROX. 2,5 X 7,00 X 0,50 M - DEPRECIAÇÃO. AF_06/2014</v>
          </cell>
          <cell r="D870" t="str">
            <v>H</v>
          </cell>
          <cell r="G870">
            <v>20.51</v>
          </cell>
        </row>
        <row r="871">
          <cell r="B871" t="str">
            <v>89265</v>
          </cell>
          <cell r="C871" t="str">
            <v>CAMINHÃO TOCO, PBT 16.000 KG, CARGA ÚTIL MÁX. 10.685 KG, DIST. ENTRE EIXOS 4,8 M, POTÊNCIA 189 CV, INCLUSIVE CARROCERIA FIXA ABERTA DE MADEIRA P/ TRANSPORTE GERAL DE CARGA SECA, DIMEN. APROX. 2,5 X 7,00 X 0,50 M - JUROS. AF_06/2014</v>
          </cell>
          <cell r="D871" t="str">
            <v>H</v>
          </cell>
          <cell r="G871">
            <v>8.1999999999999993</v>
          </cell>
        </row>
        <row r="872">
          <cell r="B872" t="str">
            <v>89266</v>
          </cell>
          <cell r="C872" t="str">
            <v>CAMINHÃO TOCO, PBT 16.000 KG, CARGA ÚTIL MÁX. 10.685 KG, DIST. ENTRE EIXOS 4,8 M, POTÊNCIA 189 CV, INCLUSIVE CARROCERIA FIXA ABERTA DE MADEIRA P/ TRANSPORTE GERAL DE CARGA SECA, DIMEN. APROX. 2,5 X 7,00 X 0,50 M - IMPOSTOS E SEGUROS. AF_06/2014</v>
          </cell>
          <cell r="D872" t="str">
            <v>H</v>
          </cell>
          <cell r="G872">
            <v>3.31</v>
          </cell>
        </row>
        <row r="873">
          <cell r="B873" t="str">
            <v>89267</v>
          </cell>
          <cell r="C873" t="str">
            <v>GUINDASTE HIDRÁULICO AUTOPROPELIDO, COM LANÇA TELESCÓPICA 28,80 M, CAPACIDADE MÁXIMA 30 T, POTÊNCIA 97 KW, TRAÇÃO 4 X 4 - DEPRECIAÇÃO. AF_11/2014</v>
          </cell>
          <cell r="D873" t="str">
            <v>H</v>
          </cell>
          <cell r="G873">
            <v>50.32</v>
          </cell>
        </row>
        <row r="874">
          <cell r="B874" t="str">
            <v>89268</v>
          </cell>
          <cell r="C874" t="str">
            <v>GUINDASTE HIDRÁULICO AUTOPROPELIDO, COM LANÇA TELESCÓPICA 28,80 M, CAPACIDADE MÁXIMA 30 T, POTÊNCIA 97 KW, TRAÇÃO 4 X 4 - JUROS. AF_11/2014</v>
          </cell>
          <cell r="D874" t="str">
            <v>H</v>
          </cell>
          <cell r="G874">
            <v>17.739999999999998</v>
          </cell>
        </row>
        <row r="875">
          <cell r="B875" t="str">
            <v>89269</v>
          </cell>
          <cell r="C875" t="str">
            <v>GUINDASTE HIDRÁULICO AUTOPROPELIDO, COM LANÇA TELESCÓPICA 28,80 M, CAPACIDADE MÁXIMA 30 T, POTÊNCIA 97 KW, TRAÇÃO 4 X 4 - IMPOSTOS E SEGUROS. AF_11/2014</v>
          </cell>
          <cell r="D875" t="str">
            <v>H</v>
          </cell>
          <cell r="G875">
            <v>7.17</v>
          </cell>
        </row>
        <row r="876">
          <cell r="B876" t="str">
            <v>89270</v>
          </cell>
          <cell r="C876" t="str">
            <v>GUINDASTE HIDRÁULICO AUTOPROPELIDO, COM LANÇA TELESCÓPICA 28,80 M, CAPACIDADE MÁXIMA 30 T, POTÊNCIA 97 KW, TRAÇÃO 4 X 4 - MANUTENÇÃO. AF_11/2014</v>
          </cell>
          <cell r="D876" t="str">
            <v>H</v>
          </cell>
          <cell r="G876">
            <v>80.900000000000006</v>
          </cell>
        </row>
        <row r="877">
          <cell r="B877" t="str">
            <v>89271</v>
          </cell>
          <cell r="C877" t="str">
            <v>GUINDASTE HIDRÁULICO AUTOPROPELIDO, COM LANÇA TELESCÓPICA 28,80 M, CAPACIDADE MÁXIMA 30 T, POTÊNCIA 97 KW, TRAÇÃO 4 X 4 - MATERIAIS NA OPERAÇÃO. AF_11/2014</v>
          </cell>
          <cell r="D877" t="str">
            <v>H</v>
          </cell>
          <cell r="G877">
            <v>29.53</v>
          </cell>
        </row>
        <row r="878">
          <cell r="B878" t="str">
            <v>89274</v>
          </cell>
          <cell r="C878" t="str">
            <v>BETONEIRA CAPACIDADE NOMINAL DE 600 L, CAPACIDADE DE MISTURA 440 L, MOTOR A DIESEL POTÊNCIA 10 CV, COM CARREGADOR - DEPRECIAÇÃO. AF_05/2023</v>
          </cell>
          <cell r="D878" t="str">
            <v>H</v>
          </cell>
          <cell r="G878">
            <v>1.42</v>
          </cell>
        </row>
        <row r="879">
          <cell r="B879" t="str">
            <v>89275</v>
          </cell>
          <cell r="C879" t="str">
            <v>BETONEIRA CAPACIDADE NOMINAL DE 600 L, CAPACIDADE DE MISTURA 440 L, MOTOR A DIESEL POTÊNCIA 10 CV, COM CARREGADOR - JUROS. AF_05/2023</v>
          </cell>
          <cell r="D879" t="str">
            <v>H</v>
          </cell>
          <cell r="G879">
            <v>0.35</v>
          </cell>
        </row>
        <row r="880">
          <cell r="B880" t="str">
            <v>89276</v>
          </cell>
          <cell r="C880" t="str">
            <v>BETONEIRA CAPACIDADE NOMINAL DE 600 L, CAPACIDADE DE MISTURA 440 L, MOTOR A DIESEL POTÊNCIA 10 CV, COM CARREGADOR - MANUTENÇÃO. AF_05/2023</v>
          </cell>
          <cell r="D880" t="str">
            <v>H</v>
          </cell>
          <cell r="G880">
            <v>1.9</v>
          </cell>
        </row>
        <row r="881">
          <cell r="B881" t="str">
            <v>89277</v>
          </cell>
          <cell r="C881" t="str">
            <v>BETONEIRA CAPACIDADE NOMINAL DE 600 L, CAPACIDADE DE MISTURA 440 L, MOTOR A DIESEL POTÊNCIA 10 CV, COM CARREGADOR - MATERIAIS NA OPERAÇÃO. AF_05/2023</v>
          </cell>
          <cell r="D881" t="str">
            <v>H</v>
          </cell>
          <cell r="G881">
            <v>8.6300000000000008</v>
          </cell>
        </row>
        <row r="882">
          <cell r="B882" t="str">
            <v>89280</v>
          </cell>
          <cell r="C882" t="str">
            <v>ROLO COMPACTADOR VIBRATÓRIO TANDEM AÇO LISO, POTÊNCIA 58 HP, PESO SEM/COM LASTRO 6,5 / 9,4 T, LARGURA DE TRABALHO 1,2 M - DEPRECIAÇÃO. AF_06/2014</v>
          </cell>
          <cell r="D882" t="str">
            <v>H</v>
          </cell>
          <cell r="G882">
            <v>39.36</v>
          </cell>
        </row>
        <row r="883">
          <cell r="B883" t="str">
            <v>89281</v>
          </cell>
          <cell r="C883" t="str">
            <v>ROLO COMPACTADOR VIBRATÓRIO TANDEM AÇO LISO, POTÊNCIA 58 HP, PESO SEM/COM LASTRO 6,5 / 9,4 T, LARGURA DE TRABALHO 1,2 M - JUROS. AF_06/2014</v>
          </cell>
          <cell r="D883" t="str">
            <v>H</v>
          </cell>
          <cell r="G883">
            <v>10.56</v>
          </cell>
        </row>
        <row r="884">
          <cell r="B884" t="str">
            <v>89870</v>
          </cell>
          <cell r="C884" t="str">
            <v>CAMINHÃO BASCULANTE 14 M3, COM CAVALO MECÂNICO DE CAPACIDADE MÁXIMA DE TRAÇÃO COMBINADO DE 36000 KG, POTÊNCIA 286 CV, INCLUSIVE SEMIREBOQUE COM CAÇAMBA METÁLICA - DEPRECIAÇÃO. AF_12/2014</v>
          </cell>
          <cell r="D884" t="str">
            <v>H</v>
          </cell>
          <cell r="G884">
            <v>38.01</v>
          </cell>
        </row>
        <row r="885">
          <cell r="B885" t="str">
            <v>89871</v>
          </cell>
          <cell r="C885" t="str">
            <v>CAMINHÃO BASCULANTE 14 M3, COM CAVALO MECÂNICO DE CAPACIDADE MÁXIMA DE TRAÇÃO COMBINADO DE 36000 KG, POTÊNCIA 286 CV, INCLUSIVE SEMIREBOQUE COM CAÇAMBA METÁLICA - JUROS. AF_12/2014</v>
          </cell>
          <cell r="D885" t="str">
            <v>H</v>
          </cell>
          <cell r="G885">
            <v>13.55</v>
          </cell>
        </row>
        <row r="886">
          <cell r="B886" t="str">
            <v>89872</v>
          </cell>
          <cell r="C886" t="str">
            <v>CAMINHÃO BASCULANTE 14 M3, COM CAVALO MECÂNICO DE CAPACIDADE MÁXIMA DE TRAÇÃO COMBINADO DE 36000 KG, POTÊNCIA 286 CV, INCLUSIVE SEMIREBOQUE COM CAÇAMBA METÁLICA - IMPOSTOS E SEGUROS. AF_12/2014</v>
          </cell>
          <cell r="D886" t="str">
            <v>H</v>
          </cell>
          <cell r="G886">
            <v>5.47</v>
          </cell>
        </row>
        <row r="887">
          <cell r="B887" t="str">
            <v>89873</v>
          </cell>
          <cell r="C887" t="str">
            <v>CAMINHÃO BASCULANTE 14 M3, COM CAVALO MECÂNICO DE CAPACIDADE MÁXIMA DE TRAÇÃO COMBINADO DE 36000 KG, POTÊNCIA 286 CV, INCLUSIVE SEMIREBOQUE COM CAÇAMBA METÁLICA - MANUTENÇÃO. AF_12/2014</v>
          </cell>
          <cell r="D887" t="str">
            <v>H</v>
          </cell>
          <cell r="G887">
            <v>65.53</v>
          </cell>
        </row>
        <row r="888">
          <cell r="B888" t="str">
            <v>89874</v>
          </cell>
          <cell r="C888" t="str">
            <v>CAMINHÃO BASCULANTE 14 M3, COM CAVALO MECÂNICO DE CAPACIDADE MÁXIMA DE TRAÇÃO COMBINADO DE 36000 KG, POTÊNCIA 286 CV, INCLUSIVE SEMIREBOQUE COM CAÇAMBA METÁLICA - MATERIAIS NA OPERAÇÃO. AF_12/2014</v>
          </cell>
          <cell r="D888" t="str">
            <v>H</v>
          </cell>
          <cell r="G888">
            <v>179.47</v>
          </cell>
        </row>
        <row r="889">
          <cell r="B889" t="str">
            <v>89878</v>
          </cell>
          <cell r="C889" t="str">
            <v>CAMINHÃO BASCULANTE 18 M3, COM CAVALO MECÂNICO DE CAPACIDADE MÁXIMA DE TRAÇÃO COMBINADO DE 45000 KG, POTÊNCIA 330 CV, INCLUSIVE SEMIREBOQUE COM CAÇAMBA METÁLICA - DEPRECIAÇÃO. AF_12/2014</v>
          </cell>
          <cell r="D889" t="str">
            <v>H</v>
          </cell>
          <cell r="G889">
            <v>40.51</v>
          </cell>
        </row>
        <row r="890">
          <cell r="B890" t="str">
            <v>89879</v>
          </cell>
          <cell r="C890" t="str">
            <v>CAMINHÃO BASCULANTE 18 M3, COM CAVALO MECÂNICO DE CAPACIDADE MÁXIMA DE TRAÇÃO COMBINADO DE 45000 KG, POTÊNCIA 330 CV, INCLUSIVE SEMIREBOQUE COM CAÇAMBA METÁLICA - JUROS. AF_12/2014</v>
          </cell>
          <cell r="D890" t="str">
            <v>H</v>
          </cell>
          <cell r="G890">
            <v>14.21</v>
          </cell>
        </row>
        <row r="891">
          <cell r="B891" t="str">
            <v>89880</v>
          </cell>
          <cell r="C891" t="str">
            <v>CAMINHÃO BASCULANTE 18 M3, COM CAVALO MECÂNICO DE CAPACIDADE MÁXIMA DE TRAÇÃO COMBINADO DE 45000 KG, POTÊNCIA 330 CV, INCLUSIVE SEMIREBOQUE COM CAÇAMBA METÁLICA - IMPOSTOS E SEGUROS. AF_12/2014</v>
          </cell>
          <cell r="D891" t="str">
            <v>H</v>
          </cell>
          <cell r="G891">
            <v>5.73</v>
          </cell>
        </row>
        <row r="892">
          <cell r="B892" t="str">
            <v>89881</v>
          </cell>
          <cell r="C892" t="str">
            <v>CAMINHÃO BASCULANTE 18 M3, COM CAVALO MECÂNICO DE CAPACIDADE MÁXIMA DE TRAÇÃO COMBINADO DE 45000 KG, POTÊNCIA 330 CV, INCLUSIVE SEMIREBOQUE COM CAÇAMBA METÁLICA - MANUTENÇÃO. AF_12/2014</v>
          </cell>
          <cell r="D892" t="str">
            <v>H</v>
          </cell>
          <cell r="G892">
            <v>69.19</v>
          </cell>
        </row>
        <row r="893">
          <cell r="B893" t="str">
            <v>89882</v>
          </cell>
          <cell r="C893" t="str">
            <v>CAMINHÃO BASCULANTE 18 M3, COM CAVALO MECÂNICO DE CAPACIDADE MÁXIMA DE TRAÇÃO COMBINADO DE 45000 KG, POTÊNCIA 330 CV, INCLUSIVE SEMIREBOQUE COM CAÇAMBA METÁLICA - MATERIAIS NA OPERAÇÃO. AF_12/2014</v>
          </cell>
          <cell r="D893" t="str">
            <v>H</v>
          </cell>
          <cell r="G893">
            <v>207.06</v>
          </cell>
        </row>
        <row r="894">
          <cell r="B894" t="str">
            <v>90582</v>
          </cell>
          <cell r="C894" t="str">
            <v>VIBRADOR DE IMERSÃO, DIÂMETRO DE PONTEIRA 45MM, MOTOR ELÉTRICO TRIFÁSICO POTÊNCIA DE 2 CV - DEPRECIAÇÃO. AF_06/2015</v>
          </cell>
          <cell r="D894" t="str">
            <v>H</v>
          </cell>
          <cell r="G894">
            <v>0.38</v>
          </cell>
        </row>
        <row r="895">
          <cell r="B895" t="str">
            <v>90583</v>
          </cell>
          <cell r="C895" t="str">
            <v>VIBRADOR DE IMERSÃO, DIÂMETRO DE PONTEIRA 45MM, MOTOR ELÉTRICO TRIFÁSICO POTÊNCIA DE 2 CV - JUROS. AF_06/2015</v>
          </cell>
          <cell r="D895" t="str">
            <v>H</v>
          </cell>
          <cell r="G895">
            <v>0.08</v>
          </cell>
        </row>
        <row r="896">
          <cell r="B896" t="str">
            <v>90584</v>
          </cell>
          <cell r="C896" t="str">
            <v>VIBRADOR DE IMERSÃO, DIÂMETRO DE PONTEIRA 45MM, MOTOR ELÉTRICO TRIFÁSICO POTÊNCIA DE 2 CV - MANUTENÇÃO. AF_06/2015</v>
          </cell>
          <cell r="D896" t="str">
            <v>H</v>
          </cell>
          <cell r="G896">
            <v>0.3</v>
          </cell>
        </row>
        <row r="897">
          <cell r="B897" t="str">
            <v>90585</v>
          </cell>
          <cell r="C897" t="str">
            <v>VIBRADOR DE IMERSÃO, DIÂMETRO DE PONTEIRA 45MM, MOTOR ELÉTRICO TRIFÁSICO POTÊNCIA DE 2 CV - MATERIAIS NA OPERAÇÃO. AF_06/2015</v>
          </cell>
          <cell r="D897" t="str">
            <v>H</v>
          </cell>
          <cell r="G897">
            <v>0.44</v>
          </cell>
        </row>
        <row r="898">
          <cell r="B898" t="str">
            <v>90621</v>
          </cell>
          <cell r="C898" t="str">
            <v>PERFURATRIZ MANUAL, TORQUE MÁXIMO 83 N.M, POTÊNCIA 5 CV, COM DIÂMETRO MÁXIMO 4" - DEPRECIAÇÃO. AF_06/2015</v>
          </cell>
          <cell r="D898" t="str">
            <v>H</v>
          </cell>
          <cell r="G898">
            <v>1.97</v>
          </cell>
        </row>
        <row r="899">
          <cell r="B899" t="str">
            <v>90622</v>
          </cell>
          <cell r="C899" t="str">
            <v>PERFURATRIZ MANUAL, TORQUE MÁXIMO 83 N.M, POTÊNCIA 5 CV, COM DIÂMETRO MÁXIMO 4" - JUROS. AF_06/2015</v>
          </cell>
          <cell r="D899" t="str">
            <v>H</v>
          </cell>
          <cell r="G899">
            <v>0.45</v>
          </cell>
        </row>
        <row r="900">
          <cell r="B900" t="str">
            <v>90623</v>
          </cell>
          <cell r="C900" t="str">
            <v>PERFURATRIZ MANUAL, TORQUE MÁXIMO 83 N.M, POTÊNCIA 5 CV, COM DIÂMETRO MÁXIMO 4" - MANUTENÇÃO. AF_06/2015</v>
          </cell>
          <cell r="D900" t="str">
            <v>H</v>
          </cell>
          <cell r="G900">
            <v>2.4700000000000002</v>
          </cell>
        </row>
        <row r="901">
          <cell r="B901" t="str">
            <v>90624</v>
          </cell>
          <cell r="C901" t="str">
            <v>PERFURATRIZ MANUAL, TORQUE MÁXIMO 83 N.M, POTÊNCIA 5 CV, COM DIÂMETRO MÁXIMO 4" - MATERIAIS NA OPERAÇÃO. AF_06/2015</v>
          </cell>
          <cell r="D901" t="str">
            <v>H</v>
          </cell>
          <cell r="G901">
            <v>2.66</v>
          </cell>
        </row>
        <row r="902">
          <cell r="B902" t="str">
            <v>90627</v>
          </cell>
          <cell r="C902" t="str">
            <v>PERFURATRIZ SOBRE ESTEIRA, TORQUE MÁXIMO 600 KGF, PESO MÉDIO 1000 KG, POTÊNCIA 20 HP, DIÂMETRO MÁXIMO 10" - DEPRECIAÇÃO. AF_06/2015</v>
          </cell>
          <cell r="D902" t="str">
            <v>H</v>
          </cell>
          <cell r="G902">
            <v>46.69</v>
          </cell>
        </row>
        <row r="903">
          <cell r="B903" t="str">
            <v>90628</v>
          </cell>
          <cell r="C903" t="str">
            <v>PERFURATRIZ SOBRE ESTEIRA, TORQUE MÁXIMO 600 KGF, PESO MÉDIO 1000 KG, POTÊNCIA 20 HP, DIÂMETRO MÁXIMO 10" - JUROS. AF_06/2015</v>
          </cell>
          <cell r="D903" t="str">
            <v>H</v>
          </cell>
          <cell r="G903">
            <v>12.52</v>
          </cell>
        </row>
        <row r="904">
          <cell r="B904" t="str">
            <v>90629</v>
          </cell>
          <cell r="C904" t="str">
            <v>PERFURATRIZ SOBRE ESTEIRA, TORQUE MÁXIMO 600 KGF, PESO MÉDIO 1000 KG, POTÊNCIA 20 HP, DIÂMETRO MÁXIMO 10" - MANUTENÇÃO. AF_06/2015</v>
          </cell>
          <cell r="D904" t="str">
            <v>H</v>
          </cell>
          <cell r="G904">
            <v>58.43</v>
          </cell>
        </row>
        <row r="905">
          <cell r="B905" t="str">
            <v>90630</v>
          </cell>
          <cell r="C905" t="str">
            <v>PERFURATRIZ SOBRE ESTEIRA, TORQUE MÁXIMO 600 KGF, PESO MÉDIO 1000 KG, POTÊNCIA 20 HP, DIÂMETRO MÁXIMO 10" - MATERIAIS NA OPERAÇÃO. AF_06/2015</v>
          </cell>
          <cell r="D905" t="str">
            <v>H</v>
          </cell>
          <cell r="G905">
            <v>1.26</v>
          </cell>
        </row>
        <row r="906">
          <cell r="B906" t="str">
            <v>90633</v>
          </cell>
          <cell r="C906" t="str">
            <v>MISTURADOR DUPLO HORIZONTAL DE ALTA TURBULÊNCIA, CAPACIDADE / VOLUME 2 X 500 LITROS, MOTORES ELÉTRICOS MÍNIMO 5 CV CADA, PARA NATA CIMENTO, ARGAMASSA E OUTROS - DEPRECIAÇÃO. AF_06/2015</v>
          </cell>
          <cell r="D906" t="str">
            <v>H</v>
          </cell>
          <cell r="G906">
            <v>3.86</v>
          </cell>
        </row>
        <row r="907">
          <cell r="B907" t="str">
            <v>90634</v>
          </cell>
          <cell r="C907" t="str">
            <v>MISTURADOR DUPLO HORIZONTAL DE ALTA TURBULÊNCIA, CAPACIDADE / VOLUME 2 X 500 LITROS, MOTORES ELÉTRICOS MÍNIMO 5 CV CADA, PARA NATA CIMENTO, ARGAMASSA E OUTROS - JUROS. AF_06/2015</v>
          </cell>
          <cell r="D907" t="str">
            <v>H</v>
          </cell>
          <cell r="G907">
            <v>0.89</v>
          </cell>
        </row>
        <row r="908">
          <cell r="B908" t="str">
            <v>90635</v>
          </cell>
          <cell r="C908" t="str">
            <v>MISTURADOR DUPLO HORIZONTAL DE ALTA TURBULÊNCIA, CAPACIDADE / VOLUME 2 X 500 LITROS, MOTORES ELÉTRICOS MÍNIMO 5 CV CADA, PARA NATA CIMENTO, ARGAMASSA E OUTROS - MANUTENÇÃO. AF_06/2015</v>
          </cell>
          <cell r="D908" t="str">
            <v>H</v>
          </cell>
          <cell r="G908">
            <v>4.2300000000000004</v>
          </cell>
        </row>
        <row r="909">
          <cell r="B909" t="str">
            <v>90636</v>
          </cell>
          <cell r="C909" t="str">
            <v>MISTURADOR DUPLO HORIZONTAL DE ALTA TURBULÊNCIA, CAPACIDADE / VOLUME 2 X 500 LITROS, MOTORES ELÉTRICOS MÍNIMO 5 CV CADA, PARA NATA CIMENTO, ARGAMASSA E OUTROS - MATERIAIS NA OPERAÇÃO. AF_06/2015</v>
          </cell>
          <cell r="D909" t="str">
            <v>H</v>
          </cell>
          <cell r="G909">
            <v>5.32</v>
          </cell>
        </row>
        <row r="910">
          <cell r="B910" t="str">
            <v>90639</v>
          </cell>
          <cell r="C910" t="str">
            <v>BOMBA TRIPLEX, PARA INJEÇÃO DE NATA DE CIMENTO, VAZÃO MÁXIMA DE 100 LITROS/MINUTO, PRESSÃO MÁXIMA DE 70 BAR - DEPRECIAÇÃO. AF_06/2015</v>
          </cell>
          <cell r="D910" t="str">
            <v>H</v>
          </cell>
          <cell r="G910">
            <v>5.77</v>
          </cell>
        </row>
        <row r="911">
          <cell r="B911" t="str">
            <v>90640</v>
          </cell>
          <cell r="C911" t="str">
            <v>BOMBA TRIPLEX, PARA INJEÇÃO DE NATA DE CIMENTO, VAZÃO MÁXIMA DE 100 LITROS/MINUTO, PRESSÃO MÁXIMA DE 70 BAR - JUROS. AF_06/2015</v>
          </cell>
          <cell r="D911" t="str">
            <v>H</v>
          </cell>
          <cell r="G911">
            <v>1.33</v>
          </cell>
        </row>
        <row r="912">
          <cell r="B912" t="str">
            <v>90641</v>
          </cell>
          <cell r="C912" t="str">
            <v>BOMBA TRIPLEX, PARA INJEÇÃO DE NATA DE CIMENTO, VAZÃO MÁXIMA DE 100 LITROS/MINUTO, PRESSÃO MÁXIMA DE 70 BAR - MANUTENÇÃO. AF_06/2015</v>
          </cell>
          <cell r="D912" t="str">
            <v>H</v>
          </cell>
          <cell r="G912">
            <v>6.31</v>
          </cell>
        </row>
        <row r="913">
          <cell r="B913" t="str">
            <v>90642</v>
          </cell>
          <cell r="C913" t="str">
            <v>BOMBA TRIPLEX, PARA INJEÇÃO DE NATA DE CIMENTO, VAZÃO MÁXIMA DE 100 LITROS/MINUTO, PRESSÃO MÁXIMA DE 70 BAR - MATERIAIS NA OPERAÇÃO. AF_06/2015</v>
          </cell>
          <cell r="D913" t="str">
            <v>H</v>
          </cell>
          <cell r="G913">
            <v>12.78</v>
          </cell>
        </row>
        <row r="914">
          <cell r="B914" t="str">
            <v>90646</v>
          </cell>
          <cell r="C914" t="str">
            <v>BOMBA CENTRÍFUGA MONOESTÁGIO COM MOTOR ELÉTRICO MONOFÁSICO, POTÊNCIA 15 HP, DIÂMETRO DO ROTOR 173 MM, HM/Q = 30 MCA / 90 M3/H A 45 MCA / 55 M3/H - DEPRECIAÇÃO. AF_06/2015</v>
          </cell>
          <cell r="D914" t="str">
            <v>H</v>
          </cell>
          <cell r="G914">
            <v>0.78</v>
          </cell>
        </row>
        <row r="915">
          <cell r="B915" t="str">
            <v>90647</v>
          </cell>
          <cell r="C915" t="str">
            <v>BOMBA CENTRÍFUGA MONOESTÁGIO COM MOTOR ELÉTRICO MONOFÁSICO, POTÊNCIA 15 HP, DIÂMETRO DO ROTOR 173 MM, HM/Q = 30 MCA / 90 M3/H A 45 MCA / 55 M3/H - JUROS. AF_06/2015</v>
          </cell>
          <cell r="D915" t="str">
            <v>H</v>
          </cell>
          <cell r="G915">
            <v>0.18</v>
          </cell>
        </row>
        <row r="916">
          <cell r="B916" t="str">
            <v>90648</v>
          </cell>
          <cell r="C916" t="str">
            <v>BOMBA CENTRÍFUGA MONOESTÁGIO COM MOTOR ELÉTRICO MONOFÁSICO, POTÊNCIA 15 HP, DIÂMETRO DO ROTOR 173 MM, HM/Q = 30 MCA / 90 M3/H A 45 MCA / 55 M3/H - MANUTENÇÃO. AF_06/2015</v>
          </cell>
          <cell r="D916" t="str">
            <v>H</v>
          </cell>
          <cell r="G916">
            <v>0.85</v>
          </cell>
        </row>
        <row r="917">
          <cell r="B917" t="str">
            <v>90649</v>
          </cell>
          <cell r="C917" t="str">
            <v>BOMBA CENTRÍFUGA MONOESTÁGIO COM MOTOR ELÉTRICO MONOFÁSICO, POTÊNCIA 15 HP, DIÂMETRO DO ROTOR 173 MM, HM/Q = 30 MCA / 90 M3/H A 45 MCA / 55 M3/H - MATERIAIS NA OPERAÇÃO. AF_06/2015</v>
          </cell>
          <cell r="D917" t="str">
            <v>H</v>
          </cell>
          <cell r="G917">
            <v>8.27</v>
          </cell>
        </row>
        <row r="918">
          <cell r="B918" t="str">
            <v>90652</v>
          </cell>
          <cell r="C918" t="str">
            <v>BOMBA DE PROJEÇÃO DE CONCRETO SECO, POTÊNCIA 10 CV, VAZÃO 3 M3/H - DEPRECIAÇÃO. AF_06/2015</v>
          </cell>
          <cell r="D918" t="str">
            <v>H</v>
          </cell>
          <cell r="G918">
            <v>3.76</v>
          </cell>
        </row>
        <row r="919">
          <cell r="B919" t="str">
            <v>90653</v>
          </cell>
          <cell r="C919" t="str">
            <v>BOMBA DE PROJEÇÃO DE CONCRETO SECO, POTÊNCIA 10 CV, VAZÃO 3 M3/H - JUROS. AF_06/2015</v>
          </cell>
          <cell r="D919" t="str">
            <v>H</v>
          </cell>
          <cell r="G919">
            <v>0.86</v>
          </cell>
        </row>
        <row r="920">
          <cell r="B920" t="str">
            <v>90654</v>
          </cell>
          <cell r="C920" t="str">
            <v>BOMBA DE PROJEÇÃO DE CONCRETO SECO, POTÊNCIA 10 CV, VAZÃO 3 M3/H - MANUTENÇÃO. AF_06/2015</v>
          </cell>
          <cell r="D920" t="str">
            <v>H</v>
          </cell>
          <cell r="G920">
            <v>4.1100000000000003</v>
          </cell>
        </row>
        <row r="921">
          <cell r="B921" t="str">
            <v>90655</v>
          </cell>
          <cell r="C921" t="str">
            <v>BOMBA DE PROJEÇÃO DE CONCRETO SECO, POTÊNCIA 10 CV, VAZÃO 3 M3/H - MATERIAIS NA OPERAÇÃO. AF_06/2015</v>
          </cell>
          <cell r="D921" t="str">
            <v>H</v>
          </cell>
          <cell r="G921">
            <v>5.44</v>
          </cell>
        </row>
        <row r="922">
          <cell r="B922" t="str">
            <v>90658</v>
          </cell>
          <cell r="C922" t="str">
            <v>BOMBA DE PROJEÇÃO DE CONCRETO SECO, POTÊNCIA 10 CV, VAZÃO 6 M3/H - DEPRECIAÇÃO. AF_06/2015</v>
          </cell>
          <cell r="D922" t="str">
            <v>H</v>
          </cell>
          <cell r="G922">
            <v>4.0199999999999996</v>
          </cell>
        </row>
        <row r="923">
          <cell r="B923" t="str">
            <v>90659</v>
          </cell>
          <cell r="C923" t="str">
            <v>BOMBA DE PROJEÇÃO DE CONCRETO SECO, POTÊNCIA 10 CV, VAZÃO 6 M3/H - JUROS. AF_06/2015</v>
          </cell>
          <cell r="D923" t="str">
            <v>H</v>
          </cell>
          <cell r="G923">
            <v>0.93</v>
          </cell>
        </row>
        <row r="924">
          <cell r="B924" t="str">
            <v>90660</v>
          </cell>
          <cell r="C924" t="str">
            <v>BOMBA DE PROJEÇÃO DE CONCRETO SECO, POTÊNCIA 10 CV, VAZÃO 6 M3/H - MANUTENÇÃO. AF_06/2015</v>
          </cell>
          <cell r="D924" t="str">
            <v>H</v>
          </cell>
          <cell r="G924">
            <v>4.4000000000000004</v>
          </cell>
        </row>
        <row r="925">
          <cell r="B925" t="str">
            <v>90661</v>
          </cell>
          <cell r="C925" t="str">
            <v>BOMBA DE PROJEÇÃO DE CONCRETO SECO, POTÊNCIA 10 CV, VAZÃO 6 M3/H - MATERIAIS NA OPERAÇÃO. AF_06/2015</v>
          </cell>
          <cell r="D925" t="str">
            <v>H</v>
          </cell>
          <cell r="G925">
            <v>5.44</v>
          </cell>
        </row>
        <row r="926">
          <cell r="B926" t="str">
            <v>90664</v>
          </cell>
          <cell r="C926" t="str">
            <v>PROJETOR PNEUMÁTICO DE ARGAMASSA PARA CHAPISCO E REBOCO COM RECIPIENTE ACOPLADO, TIPO CANEQUINHA, COM COMPRESSOR DE AR REBOCÁVEL VAZÃO 89 PCM E MOTOR DIESEL DE 20 CV - DEPRECIAÇÃO. AF_05/2023</v>
          </cell>
          <cell r="D926" t="str">
            <v>H</v>
          </cell>
          <cell r="G926">
            <v>6.8</v>
          </cell>
        </row>
        <row r="927">
          <cell r="B927" t="str">
            <v>90665</v>
          </cell>
          <cell r="C927" t="str">
            <v>PROJETOR PNEUMÁTICO DE ARGAMASSA PARA CHAPISCO E REBOCO COM RECIPIENTE ACOPLADO, TIPO CANEQUINHA, COM COMPRESSOR DE AR REBOCÁVEL VAZÃO 89 PCM E MOTOR DIESEL DE 20 CV - JUROS. AF_05/2023</v>
          </cell>
          <cell r="D927" t="str">
            <v>H</v>
          </cell>
          <cell r="G927">
            <v>1.81</v>
          </cell>
        </row>
        <row r="928">
          <cell r="B928" t="str">
            <v>90666</v>
          </cell>
          <cell r="C928" t="str">
            <v>PROJETOR PNEUMÁTICO DE ARGAMASSA PARA CHAPISCO E REBOCO COM RECIPIENTE ACOPLADO, TIPO CANEQUINHA, COM COMPRESSOR DE AR REBOCÁVEL VAZÃO 89 PCM E MOTOR DIESEL DE 20 CV - MANUTENÇÃO. AF_05/2023</v>
          </cell>
          <cell r="D928" t="str">
            <v>H</v>
          </cell>
          <cell r="G928">
            <v>8.92</v>
          </cell>
        </row>
        <row r="929">
          <cell r="B929" t="str">
            <v>90667</v>
          </cell>
          <cell r="C929" t="str">
            <v>PROJETOR PNEUMÁTICO DE ARGAMASSA PARA CHAPISCO E REBOCO COM RECIPIENTE ACOPLADO, TIPO CANEQUINHA, COM COMPRESSOR DE AR REBOCÁVEL VAZÃO 89 PCM E MOTOR DIESEL DE 20 CV - MATERIAIS NA OPERAÇÃO. AF_05/2023</v>
          </cell>
          <cell r="D929" t="str">
            <v>H</v>
          </cell>
          <cell r="G929">
            <v>15.23</v>
          </cell>
        </row>
        <row r="930">
          <cell r="B930" t="str">
            <v>90670</v>
          </cell>
          <cell r="C930" t="str">
            <v>PERFURATRIZ COM TORRE METÁLICA PARA EXECUÇÃO DE ESTACA HÉLICE CONTÍNUA, PROFUNDIDADE MÁXIMA DE 30 M, DIÂMETRO MÁXIMO DE 800 MM, POTÊNCIA INSTALADA DE 268 HP, MESA ROTATIVA COM TORQUE MÁXIMO DE 170 KNM - DEPRECIAÇÃO. AF_06/2015</v>
          </cell>
          <cell r="D930" t="str">
            <v>H</v>
          </cell>
          <cell r="G930">
            <v>214.3</v>
          </cell>
        </row>
        <row r="931">
          <cell r="B931" t="str">
            <v>90671</v>
          </cell>
          <cell r="C931" t="str">
            <v>PERFURATRIZ COM TORRE METÁLICA PARA EXECUÇÃO DE ESTACA HÉLICE CONTÍNUA, PROFUNDIDADE MÁXIMA DE 30 M, DIÂMETRO MÁXIMO DE 800 MM, POTÊNCIA INSTALADA DE 268 HP, MESA ROTATIVA COM TORQUE MÁXIMO DE 170 KNM - JUROS. AF_06/2015</v>
          </cell>
          <cell r="D931" t="str">
            <v>H</v>
          </cell>
          <cell r="G931">
            <v>57.49</v>
          </cell>
        </row>
        <row r="932">
          <cell r="B932" t="str">
            <v>90672</v>
          </cell>
          <cell r="C932" t="str">
            <v>PERFURATRIZ COM TORRE METÁLICA PARA EXECUÇÃO DE ESTACA HÉLICE CONTÍNUA, PROFUNDIDADE MÁXIMA DE 30 M, DIÂMETRO MÁXIMO DE 800 MM, POTÊNCIA INSTALADA DE 268 HP, MESA ROTATIVA COM TORQUE MÁXIMO DE 170 KNM - MANUTENÇÃO. AF_06/2015</v>
          </cell>
          <cell r="D932" t="str">
            <v>H</v>
          </cell>
          <cell r="G932">
            <v>268.18</v>
          </cell>
        </row>
        <row r="933">
          <cell r="B933" t="str">
            <v>90673</v>
          </cell>
          <cell r="C933" t="str">
            <v>PERFURATRIZ COM TORRE METÁLICA PARA EXECUÇÃO DE ESTACA HÉLICE CONTÍNUA, PROFUNDIDADE MÁXIMA DE 30 M, DIÂMETRO MÁXIMO DE 800 MM, POTÊNCIA INSTALADA DE 268 HP, MESA ROTATIVA COM TORQUE MÁXIMO DE 170 KNM - MATERIAIS NA OPERAÇÃO. AF_06/2015</v>
          </cell>
          <cell r="D933" t="str">
            <v>H</v>
          </cell>
          <cell r="G933">
            <v>121.73</v>
          </cell>
        </row>
        <row r="934">
          <cell r="B934" t="str">
            <v>90676</v>
          </cell>
          <cell r="C934" t="str">
            <v>PERFURATRIZ HIDRÁULICA SOBRE CAMINHÃO COM TRADO CURTO ACOPLADO, PROFUNDIDADE MÁXIMA DE 20 M, DIÂMETRO MÁXIMO DE 1500 MM, POTÊNCIA INSTALADA DE 137 HP, MESA ROTATIVA COM TORQUE MÁXIMO DE 30 KNM - DEPRECIAÇÃO. AF_06/2015</v>
          </cell>
          <cell r="D934" t="str">
            <v>H</v>
          </cell>
          <cell r="G934">
            <v>104.2</v>
          </cell>
        </row>
        <row r="935">
          <cell r="B935" t="str">
            <v>90677</v>
          </cell>
          <cell r="C935" t="str">
            <v>PERFURATRIZ HIDRÁULICA SOBRE CAMINHÃO COM TRADO CURTO ACOPLADO, PROFUNDIDADE MÁXIMA DE 20 M, DIÂMETRO MÁXIMO DE 1500 MM, POTÊNCIA INSTALADA DE 137 HP, MESA ROTATIVA COM TORQUE MÁXIMO DE 30 KNM - JUROS. AF_06/2015</v>
          </cell>
          <cell r="D935" t="str">
            <v>H</v>
          </cell>
          <cell r="G935">
            <v>31.2</v>
          </cell>
        </row>
        <row r="936">
          <cell r="B936" t="str">
            <v>90678</v>
          </cell>
          <cell r="C936" t="str">
            <v>PERFURATRIZ HIDRÁULICA SOBRE CAMINHÃO COM TRADO CURTO ACOPLADO, PROFUNDIDADE MÁXIMA DE 20 M, DIÂMETRO MÁXIMO DE 1500 MM, POTÊNCIA INSTALADA DE 137 HP, MESA ROTATIVA COM TORQUE MÁXIMO DE 30 KNM - MANUTENÇÃO. AF_06/2015</v>
          </cell>
          <cell r="D936" t="str">
            <v>H</v>
          </cell>
          <cell r="G936">
            <v>144.55000000000001</v>
          </cell>
        </row>
        <row r="937">
          <cell r="B937" t="str">
            <v>90679</v>
          </cell>
          <cell r="C937" t="str">
            <v>PERFURATRIZ HIDRÁULICA SOBRE CAMINHÃO COM TRADO CURTO ACOPLADO, PROFUNDIDADE MÁXIMA DE 20 M, DIÂMETRO MÁXIMO DE 1500 MM, POTÊNCIA INSTALADA DE 137 HP, MESA ROTATIVA COM TORQUE MÁXIMO DE 30 KNM - MATERIAIS NA OPERAÇÃO. AF_06/2015</v>
          </cell>
          <cell r="D937" t="str">
            <v>H</v>
          </cell>
          <cell r="G937">
            <v>93.35</v>
          </cell>
        </row>
        <row r="938">
          <cell r="B938" t="str">
            <v>90682</v>
          </cell>
          <cell r="C938" t="str">
            <v>MANIPULADOR TELESCÓPICO, POTÊNCIA DE 85 HP, CAPACIDADE DE CARGA DE 3.500 KG, ALTURA MÁXIMA DE ELEVAÇÃO DE 12,3 M - DEPRECIAÇÃO. AF_05/2023</v>
          </cell>
          <cell r="D938" t="str">
            <v>H</v>
          </cell>
          <cell r="G938">
            <v>30.9</v>
          </cell>
        </row>
        <row r="939">
          <cell r="B939" t="str">
            <v>90683</v>
          </cell>
          <cell r="C939" t="str">
            <v>MANIPULADOR TELESCÓPICO, POTÊNCIA DE 85 HP, CAPACIDADE DE CARGA DE 3.500 KG, ALTURA MÁXIMA DE ELEVAÇÃO DE 12,3 M - JUROS. AF_05/2023</v>
          </cell>
          <cell r="D939" t="str">
            <v>H</v>
          </cell>
          <cell r="G939">
            <v>7.62</v>
          </cell>
        </row>
        <row r="940">
          <cell r="B940" t="str">
            <v>90684</v>
          </cell>
          <cell r="C940" t="str">
            <v>MANIPULADOR TELESCÓPICO, POTÊNCIA DE 85 HP, CAPACIDADE DE CARGA DE 3.500 KG, ALTURA MÁXIMA DE ELEVAÇÃO DE 12,3 M - MANUTENÇÃO. AF_05/2023</v>
          </cell>
          <cell r="D940" t="str">
            <v>H</v>
          </cell>
          <cell r="G940">
            <v>36.049999999999997</v>
          </cell>
        </row>
        <row r="941">
          <cell r="B941" t="str">
            <v>90685</v>
          </cell>
          <cell r="C941" t="str">
            <v>MANIPULADOR TELESCÓPICO, POTÊNCIA DE 85 HP, CAPACIDADE DE CARGA DE 3.500 KG, ALTURA MÁXIMA DE ELEVAÇÃO DE 12,3 M - MATERIAIS NA OPERAÇÃO. AF_05/2023</v>
          </cell>
          <cell r="D941" t="str">
            <v>H</v>
          </cell>
          <cell r="G941">
            <v>57.92</v>
          </cell>
        </row>
        <row r="942">
          <cell r="B942" t="str">
            <v>90688</v>
          </cell>
          <cell r="C942" t="str">
            <v>MINICARREGADEIRA SOBRE RODAS, POTÊNCIA LÍQUIDA DE 47 HP, CAPACIDADE NOMINAL DE OPERAÇÃO DE 646 KG - DEPRECIAÇÃO. AF_06/2015</v>
          </cell>
          <cell r="D942" t="str">
            <v>H</v>
          </cell>
          <cell r="G942">
            <v>25.6</v>
          </cell>
        </row>
        <row r="943">
          <cell r="B943" t="str">
            <v>90689</v>
          </cell>
          <cell r="C943" t="str">
            <v>MINICARREGADEIRA SOBRE RODAS, POTÊNCIA LÍQUIDA DE 47 HP, CAPACIDADE NOMINAL DE OPERAÇÃO DE 646 KG - JUROS. AF_06/2015</v>
          </cell>
          <cell r="D943" t="str">
            <v>H</v>
          </cell>
          <cell r="G943">
            <v>5.05</v>
          </cell>
        </row>
        <row r="944">
          <cell r="B944" t="str">
            <v>90690</v>
          </cell>
          <cell r="C944" t="str">
            <v>MINICARREGADEIRA SOBRE RODAS, POTÊNCIA LÍQUIDA DE 47 HP, CAPACIDADE NOMINAL DE OPERAÇÃO DE 646 KG - MANUTENÇÃO. AF_06/2015</v>
          </cell>
          <cell r="D944" t="str">
            <v>H</v>
          </cell>
          <cell r="G944">
            <v>32</v>
          </cell>
        </row>
        <row r="945">
          <cell r="B945" t="str">
            <v>90691</v>
          </cell>
          <cell r="C945" t="str">
            <v>MINICARREGADEIRA SOBRE RODAS, POTÊNCIA LÍQUIDA DE 47 HP, CAPACIDADE NOMINAL DE OPERAÇÃO DE 646 KG - MATERIAIS NA OPERAÇÃO. AF_06/2015</v>
          </cell>
          <cell r="D945" t="str">
            <v>H</v>
          </cell>
          <cell r="G945">
            <v>40.549999999999997</v>
          </cell>
        </row>
        <row r="946">
          <cell r="B946" t="str">
            <v>90957</v>
          </cell>
          <cell r="C946" t="str">
            <v>COMPRESSOR DE AR REBOCÁVEL, VAZÃO 189 PCM, PRESSÃO EFETIVA DE TRABALHO 102 PSI, MOTOR DIESEL, POTÊNCIA 63 CV - DEPRECIAÇÃO. AF_06/2015</v>
          </cell>
          <cell r="D946" t="str">
            <v>H</v>
          </cell>
          <cell r="G946">
            <v>5.0599999999999996</v>
          </cell>
        </row>
        <row r="947">
          <cell r="B947" t="str">
            <v>90958</v>
          </cell>
          <cell r="C947" t="str">
            <v>COMPRESSOR DE AR REBOCÁVEL, VAZÃO 189 PCM, PRESSÃO EFETIVA DE TRABALHO 102 PSI, MOTOR DIESEL, POTÊNCIA 63 CV - JUROS. AF_06/2015</v>
          </cell>
          <cell r="D947" t="str">
            <v>H</v>
          </cell>
          <cell r="G947">
            <v>1.35</v>
          </cell>
        </row>
        <row r="948">
          <cell r="B948" t="str">
            <v>90960</v>
          </cell>
          <cell r="C948" t="str">
            <v>COMPRESSOR DE AR REBOCÁVEL, VAZÃO 89 PCM, PRESSÃO EFETIVA DE TRABALHO 102 PSI, MOTOR DIESEL, POTÊNCIA 20 CV - DEPRECIAÇÃO. AF_06/2015</v>
          </cell>
          <cell r="D948" t="str">
            <v>H</v>
          </cell>
          <cell r="G948">
            <v>6.76</v>
          </cell>
        </row>
        <row r="949">
          <cell r="B949" t="str">
            <v>90961</v>
          </cell>
          <cell r="C949" t="str">
            <v>COMPRESSOR DE AR REBOCÁVEL, VAZÃO 89 PCM, PRESSÃO EFETIVA DE TRABALHO 102 PSI, MOTOR DIESEL, POTÊNCIA 20 CV - JUROS. AF_06/2015</v>
          </cell>
          <cell r="D949" t="str">
            <v>H</v>
          </cell>
          <cell r="G949">
            <v>1.81</v>
          </cell>
        </row>
        <row r="950">
          <cell r="B950" t="str">
            <v>90962</v>
          </cell>
          <cell r="C950" t="str">
            <v>COMPRESSOR DE AR REBOCÁVEL, VAZÃO 89 PCM, PRESSÃO EFETIVA DE TRABALHO 102 PSI, MOTOR DIESEL, POTÊNCIA 20 CV - MANUTENÇÃO. AF_06/2015</v>
          </cell>
          <cell r="D950" t="str">
            <v>H</v>
          </cell>
          <cell r="G950">
            <v>8.4600000000000009</v>
          </cell>
        </row>
        <row r="951">
          <cell r="B951" t="str">
            <v>90963</v>
          </cell>
          <cell r="C951" t="str">
            <v>COMPRESSOR DE AR REBOCÁVEL, VAZÃO 89 PCM, PRESSÃO EFETIVA DE TRABALHO 102 PSI, MOTOR DIESEL, POTÊNCIA 20 CV - MATERIAIS NA OPERAÇÃO. AF_06/2015</v>
          </cell>
          <cell r="D951" t="str">
            <v>H</v>
          </cell>
          <cell r="G951">
            <v>15.22</v>
          </cell>
        </row>
        <row r="952">
          <cell r="B952" t="str">
            <v>90968</v>
          </cell>
          <cell r="C952" t="str">
            <v>COMPRESSOR DE AR REBOCAVEL, VAZÃO 250 PCM, PRESSAO DE TRABALHO 102 PSI, MOTOR A DIESEL POTÊNCIA 81 CV - DEPRECIAÇÃO. AF_06/2015</v>
          </cell>
          <cell r="D952" t="str">
            <v>H</v>
          </cell>
          <cell r="G952">
            <v>6.78</v>
          </cell>
        </row>
        <row r="953">
          <cell r="B953" t="str">
            <v>90969</v>
          </cell>
          <cell r="C953" t="str">
            <v>COMPRESSOR DE AR REBOCAVEL, VAZÃO 250 PCM, PRESSAO DE TRABALHO 102 PSI, MOTOR A DIESEL POTÊNCIA 81 CV - JUROS. AF_06/2015</v>
          </cell>
          <cell r="D953" t="str">
            <v>H</v>
          </cell>
          <cell r="G953">
            <v>1.82</v>
          </cell>
        </row>
        <row r="954">
          <cell r="B954" t="str">
            <v>90970</v>
          </cell>
          <cell r="C954" t="str">
            <v>COMPRESSOR DE AR REBOCAVEL, VAZÃO 250 PCM, PRESSAO DE TRABALHO 102 PSI, MOTOR A DIESEL POTÊNCIA 81 CV - MANUTENÇÃO. AF_06/2015</v>
          </cell>
          <cell r="D954" t="str">
            <v>H</v>
          </cell>
          <cell r="G954">
            <v>8.48</v>
          </cell>
        </row>
        <row r="955">
          <cell r="B955" t="str">
            <v>90971</v>
          </cell>
          <cell r="C955" t="str">
            <v>COMPRESSOR DE AR REBOCAVEL, VAZÃO 250 PCM, PRESSAO DE TRABALHO 102 PSI, MOTOR A DIESEL POTÊNCIA 81 CV - MATERIAIS NA OPERAÇÃO. AF_06/2015</v>
          </cell>
          <cell r="D955" t="str">
            <v>H</v>
          </cell>
          <cell r="G955">
            <v>61.69</v>
          </cell>
        </row>
        <row r="956">
          <cell r="B956" t="str">
            <v>90975</v>
          </cell>
          <cell r="C956" t="str">
            <v>COMPRESSOR DE AR REBOCÁVEL, VAZÃO 748 PCM, PRESSÃO EFETIVA DE TRABALHO 102 PSI, MOTOR DIESEL, POTÊNCIA 210 CV - DEPRECIAÇÃO. AF_06/2015</v>
          </cell>
          <cell r="D956" t="str">
            <v>H</v>
          </cell>
          <cell r="G956">
            <v>17.22</v>
          </cell>
        </row>
        <row r="957">
          <cell r="B957" t="str">
            <v>90976</v>
          </cell>
          <cell r="C957" t="str">
            <v>COMPRESSOR DE AR REBOCÁVEL, VAZÃO 748 PCM, PRESSÃO EFETIVA DE TRABALHO 102 PSI, MOTOR DIESEL, POTÊNCIA 210 CV - JUROS. AF_06/2015</v>
          </cell>
          <cell r="D957" t="str">
            <v>H</v>
          </cell>
          <cell r="G957">
            <v>4.62</v>
          </cell>
        </row>
        <row r="958">
          <cell r="B958" t="str">
            <v>90977</v>
          </cell>
          <cell r="C958" t="str">
            <v>COMPRESSOR DE AR REBOCÁVEL, VAZÃO 748 PCM, PRESSÃO EFETIVA DE TRABALHO 102 PSI, MOTOR DIESEL, POTÊNCIA 210 CV - MANUTENÇÃO. AF_06/2015</v>
          </cell>
          <cell r="D958" t="str">
            <v>H</v>
          </cell>
          <cell r="G958">
            <v>21.55</v>
          </cell>
        </row>
        <row r="959">
          <cell r="B959" t="str">
            <v>90978</v>
          </cell>
          <cell r="C959" t="str">
            <v>COMPRESSOR DE AR REBOCÁVEL, VAZÃO 748 PCM, PRESSÃO EFETIVA DE TRABALHO 102 PSI, MOTOR DIESEL, POTÊNCIA 210 CV - MATERIAIS NA OPERAÇÃO. AF_06/2015</v>
          </cell>
          <cell r="D959" t="str">
            <v>H</v>
          </cell>
          <cell r="G959">
            <v>160.04</v>
          </cell>
        </row>
        <row r="960">
          <cell r="B960" t="str">
            <v>90992</v>
          </cell>
          <cell r="C960" t="str">
            <v>COMPRESSOR DE AR REBOCAVEL, VAZÃO 400 PCM, PRESSAO DE TRABALHO 102 PSI, MOTOR A DIESEL POTÊNCIA 110 CV - DEPRECIAÇÃO. AF_06/2015</v>
          </cell>
          <cell r="D960" t="str">
            <v>H</v>
          </cell>
          <cell r="G960">
            <v>8.0399999999999991</v>
          </cell>
        </row>
        <row r="961">
          <cell r="B961" t="str">
            <v>90993</v>
          </cell>
          <cell r="C961" t="str">
            <v>COMPRESSOR DE AR REBOCAVEL, VAZÃO 400 PCM, PRESSAO DE TRABALHO 102 PSI, MOTOR A DIESEL POTÊNCIA 110 CV - JUROS. AF_06/2015</v>
          </cell>
          <cell r="D961" t="str">
            <v>H</v>
          </cell>
          <cell r="G961">
            <v>2.15</v>
          </cell>
        </row>
        <row r="962">
          <cell r="B962" t="str">
            <v>90994</v>
          </cell>
          <cell r="C962" t="str">
            <v>COMPRESSOR DE AR REBOCAVEL, VAZÃO 400 PCM, PRESSAO DE TRABALHO 102 PSI, MOTOR A DIESEL POTÊNCIA 110 CV - MANUTENÇÃO. AF_06/2015</v>
          </cell>
          <cell r="D962" t="str">
            <v>H</v>
          </cell>
          <cell r="G962">
            <v>10.06</v>
          </cell>
        </row>
        <row r="963">
          <cell r="B963" t="str">
            <v>90995</v>
          </cell>
          <cell r="C963" t="str">
            <v>COMPRESSOR DE AR REBOCAVEL, VAZÃO 400 PCM, PRESSAO DE TRABALHO 102 PSI, MOTOR A DIESEL POTÊNCIA 110 CV - MATERIAIS NA OPERAÇÃO. AF_06/2015</v>
          </cell>
          <cell r="D963" t="str">
            <v>H</v>
          </cell>
          <cell r="G963">
            <v>83.79</v>
          </cell>
        </row>
        <row r="964">
          <cell r="B964" t="str">
            <v>91021</v>
          </cell>
          <cell r="C964" t="str">
            <v>PERFURATRIZ HIDRÁULICA SOBRE CAMINHÃO COM TRADO CURTO ACOPLADO, PROFUNDIDADE MÁXIMA DE 20 M, DIÂMETRO MÁXIMO DE 1500 MM, POTÊNCIA INSTALADA DE 137 HP, MESA ROTATIVA COM TORQUE MÁXIMO DE 30 KNM - IMPOSTOS E SEGUROS. AF_06/2015</v>
          </cell>
          <cell r="D964" t="str">
            <v>H</v>
          </cell>
          <cell r="G964">
            <v>12.64</v>
          </cell>
        </row>
        <row r="965">
          <cell r="B965" t="str">
            <v>91026</v>
          </cell>
          <cell r="C965" t="str">
            <v>CAMINHÃO TRUCADO (C/ TERCEIRO EIXO) ELETRÔNICO - POTÊNCIA 231CV - PBT = 22000KG - DIST. ENTRE EIXOS 5170 MM - INCLUI CARROCERIA FIXA ABERTA DE MADEIRA - DEPRECIAÇÃO. AF_06/2015</v>
          </cell>
          <cell r="D965" t="str">
            <v>H</v>
          </cell>
          <cell r="G965">
            <v>24.11</v>
          </cell>
        </row>
        <row r="966">
          <cell r="B966" t="str">
            <v>91027</v>
          </cell>
          <cell r="C966" t="str">
            <v>CAMINHÃO TRUCADO (C/ TERCEIRO EIXO) ELETRÔNICO - POTÊNCIA 231CV - PBT = 22000KG - DIST. ENTRE EIXOS 5170 MM - INCLUI CARROCERIA FIXA ABERTA DE MADEIRA - JUROS. AF_06/2015</v>
          </cell>
          <cell r="D966" t="str">
            <v>H</v>
          </cell>
          <cell r="G966">
            <v>9.69</v>
          </cell>
        </row>
        <row r="967">
          <cell r="B967" t="str">
            <v>91028</v>
          </cell>
          <cell r="C967" t="str">
            <v>CAMINHÃO TRUCADO (C/ TERCEIRO EIXO) ELETRÔNICO - POTÊNCIA 231CV - PBT = 22000KG - DIST. ENTRE EIXOS 5170 MM - INCLUI CARROCERIA FIXA ABERTA DE MADEIRA - IMPOSTOS E SEGUROS. AF_06/2015</v>
          </cell>
          <cell r="D967" t="str">
            <v>H</v>
          </cell>
          <cell r="G967">
            <v>3.92</v>
          </cell>
        </row>
        <row r="968">
          <cell r="B968" t="str">
            <v>91029</v>
          </cell>
          <cell r="C968" t="str">
            <v>CAMINHÃO TRUCADO (C/ TERCEIRO EIXO) ELETRÔNICO - POTÊNCIA 231CV - PBT = 22000KG - DIST. ENTRE EIXOS 5170 MM - INCLUI CARROCERIA FIXA ABERTA DE MADEIRA - MANUTENÇÃO. AF_06/2015</v>
          </cell>
          <cell r="D968" t="str">
            <v>H</v>
          </cell>
          <cell r="G968">
            <v>44.31</v>
          </cell>
        </row>
        <row r="969">
          <cell r="B969" t="str">
            <v>91030</v>
          </cell>
          <cell r="C969" t="str">
            <v>CAMINHÃO TRUCADO (C/ TERCEIRO EIXO) ELETRÔNICO - POTÊNCIA 231CV - PBT = 22000KG - DIST. ENTRE EIXOS 5170 MM - INCLUI CARROCERIA FIXA ABERTA DE MADEIRA - MATERIAIS NA OPERAÇÃO. AF_06/2015</v>
          </cell>
          <cell r="D969" t="str">
            <v>H</v>
          </cell>
          <cell r="G969">
            <v>149.32</v>
          </cell>
        </row>
        <row r="970">
          <cell r="B970" t="str">
            <v>91273</v>
          </cell>
          <cell r="C970" t="str">
            <v>PLACA VIBRATÓRIA REVERSÍVEL COM MOTOR 4 TEMPOS A GASOLINA, FORÇA CENTRÍFUGA DE 25 KN (2500 KGF), POTÊNCIA 5,5 CV - DEPRECIAÇÃO. AF_08/2015</v>
          </cell>
          <cell r="D970" t="str">
            <v>H</v>
          </cell>
          <cell r="G970">
            <v>0.48</v>
          </cell>
        </row>
        <row r="971">
          <cell r="B971" t="str">
            <v>91274</v>
          </cell>
          <cell r="C971" t="str">
            <v>PLACA VIBRATÓRIA REVERSÍVEL COM MOTOR 4 TEMPOS A GASOLINA, FORÇA CENTRÍFUGA DE 25 KN (2500 KGF), POTÊNCIA 5,5 CV - JUROS. AF_08/2015</v>
          </cell>
          <cell r="D971" t="str">
            <v>H</v>
          </cell>
          <cell r="G971">
            <v>0.13</v>
          </cell>
        </row>
        <row r="972">
          <cell r="B972" t="str">
            <v>91275</v>
          </cell>
          <cell r="C972" t="str">
            <v>PLACA VIBRATÓRIA REVERSÍVEL COM MOTOR 4 TEMPOS A GASOLINA, FORÇA CENTRÍFUGA DE 25 KN (2500 KGF), POTÊNCIA 5,5 CV - MANUTENÇÃO. AF_08/2015</v>
          </cell>
          <cell r="D972" t="str">
            <v>H</v>
          </cell>
          <cell r="G972">
            <v>0.61</v>
          </cell>
        </row>
        <row r="973">
          <cell r="B973" t="str">
            <v>91276</v>
          </cell>
          <cell r="C973" t="str">
            <v>PLACA VIBRATÓRIA REVERSÍVEL COM MOTOR 4 TEMPOS A GASOLINA, FORÇA CENTRÍFUGA DE 25 KN (2500 KGF), POTÊNCIA 5,5 CV - MATERIAIS NA OPERAÇÃO. AF_08/2015</v>
          </cell>
          <cell r="D973" t="str">
            <v>H</v>
          </cell>
          <cell r="G973">
            <v>8.2899999999999991</v>
          </cell>
        </row>
        <row r="974">
          <cell r="B974" t="str">
            <v>91279</v>
          </cell>
          <cell r="C974" t="str">
            <v>CORTADORA DE PISO COM MOTOR 4 TEMPOS A GASOLINA, POTÊNCIA DE 13 HP, COM DISCO DE CORTE DIAMANTADO SEGMENTADO PARA CONCRETO, DIÂMETRO DE 350 MM, FURO DE 1" (14 X 1") - DEPRECIAÇÃO. AF_08/2015</v>
          </cell>
          <cell r="D974" t="str">
            <v>H</v>
          </cell>
          <cell r="G974">
            <v>0.74</v>
          </cell>
        </row>
        <row r="975">
          <cell r="B975" t="str">
            <v>91280</v>
          </cell>
          <cell r="C975" t="str">
            <v>CORTADORA DE PISO COM MOTOR 4 TEMPOS A GASOLINA, POTÊNCIA DE 13 HP, COM DISCO DE CORTE DIAMANTADO SEGMENTADO PARA CONCRETO, DIÂMETRO DE 350 MM, FURO DE 1" (14 X 1") - JUROS. AF_08/2015</v>
          </cell>
          <cell r="D975" t="str">
            <v>H</v>
          </cell>
          <cell r="G975">
            <v>0.16</v>
          </cell>
        </row>
        <row r="976">
          <cell r="B976" t="str">
            <v>91281</v>
          </cell>
          <cell r="C976" t="str">
            <v>CORTADORA DE PISO COM MOTOR 4 TEMPOS A GASOLINA, POTÊNCIA DE 13 HP, COM DISCO DE CORTE DIAMANTADO SEGMENTADO PARA CONCRETO, DIÂMETRO DE 350 MM, FURO DE 1" (14 X 1") - MANUTENÇÃO. AF_08/2015</v>
          </cell>
          <cell r="D976" t="str">
            <v>H</v>
          </cell>
          <cell r="G976">
            <v>0.94</v>
          </cell>
        </row>
        <row r="977">
          <cell r="B977" t="str">
            <v>91282</v>
          </cell>
          <cell r="C977" t="str">
            <v>CORTADORA DE PISO COM MOTOR 4 TEMPOS A GASOLINA, POTÊNCIA DE 13 HP, COM DISCO DE CORTE DIAMANTADO SEGMENTADO PARA CONCRETO, DIÂMETRO DE 350 MM, FURO DE 1" (14 X 1") - MATERIAIS NA OPERAÇÃO. AF_08/2015</v>
          </cell>
          <cell r="D977" t="str">
            <v>H</v>
          </cell>
          <cell r="G977">
            <v>8.35</v>
          </cell>
        </row>
        <row r="978">
          <cell r="B978" t="str">
            <v>91354</v>
          </cell>
          <cell r="C978" t="str">
            <v>CAMINHÃO TOCO, PESO BRUTO TOTAL 14.300 KG, CARGA ÚTIL MÁXIMA 9590 KG, DISTÂNCIA ENTRE EIXOS 4,76 M, POTÊNCIA 185 CV (NÃO INCLUI CARROCERIA) - DEPRECIAÇÃO. AF_06/2014</v>
          </cell>
          <cell r="D978" t="str">
            <v>H</v>
          </cell>
          <cell r="G978">
            <v>17.28</v>
          </cell>
        </row>
        <row r="979">
          <cell r="B979" t="str">
            <v>91355</v>
          </cell>
          <cell r="C979" t="str">
            <v>CAMINHÃO TOCO, PESO BRUTO TOTAL 14.300 KG, CARGA ÚTIL MÁXIMA 9590 KG, DISTÂNCIA ENTRE EIXOS 4,76 M, POTÊNCIA 185 CV (NÃO INCLUI CARROCERIA) - JUROS. AF_06/2014</v>
          </cell>
          <cell r="D979" t="str">
            <v>H</v>
          </cell>
          <cell r="G979">
            <v>7.1</v>
          </cell>
        </row>
        <row r="980">
          <cell r="B980" t="str">
            <v>91356</v>
          </cell>
          <cell r="C980" t="str">
            <v>CAMINHÃO TOCO, PESO BRUTO TOTAL 14.300 KG, CARGA ÚTIL MÁXIMA 9590 KG, DISTÂNCIA ENTRE EIXOS 4,76 M, POTÊNCIA 185 CV (NÃO INCLUI CARROCERIA) - IMPOSTOS E SEGUROS. AF_06/2014</v>
          </cell>
          <cell r="D980" t="str">
            <v>H</v>
          </cell>
          <cell r="G980">
            <v>2.87</v>
          </cell>
        </row>
        <row r="981">
          <cell r="B981" t="str">
            <v>91359</v>
          </cell>
          <cell r="C981" t="str">
            <v>CAMINHÃO PIPA 6.000 L, PESO BRUTO TOTAL 13.000 KG, DISTÂNCIA ENTRE EIXOS 4,80 M, POTÊNCIA 189 CV INCLUSIVE TANQUE DE AÇO PARA TRANSPORTE DE ÁGUA, CAPACIDADE 6 M3 - DEPRECIAÇÃO. AF_06/2014</v>
          </cell>
          <cell r="D981" t="str">
            <v>H</v>
          </cell>
          <cell r="G981">
            <v>20.53</v>
          </cell>
        </row>
        <row r="982">
          <cell r="B982" t="str">
            <v>91360</v>
          </cell>
          <cell r="C982" t="str">
            <v>CAMINHÃO PIPA 6.000 L, PESO BRUTO TOTAL 13.000 KG, DISTÂNCIA ENTRE EIXOS 4,80 M, POTÊNCIA 189 CV INCLUSIVE TANQUE DE AÇO PARA TRANSPORTE DE ÁGUA, CAPACIDADE 6 M3 - JUROS. AF_06/2014</v>
          </cell>
          <cell r="D982" t="str">
            <v>H</v>
          </cell>
          <cell r="G982">
            <v>7.86</v>
          </cell>
        </row>
        <row r="983">
          <cell r="B983" t="str">
            <v>91361</v>
          </cell>
          <cell r="C983" t="str">
            <v>CAMINHÃO PIPA 6.000 L, PESO BRUTO TOTAL 13.000 KG, DISTÂNCIA ENTRE EIXOS 4,80 M, POTÊNCIA 189 CV INCLUSIVE TANQUE DE AÇO PARA TRANSPORTE DE ÁGUA, CAPACIDADE 6 M3 - IMPOSTOS E SEGUROS. AF_06/2014</v>
          </cell>
          <cell r="D983" t="str">
            <v>H</v>
          </cell>
          <cell r="G983">
            <v>3.17</v>
          </cell>
        </row>
        <row r="984">
          <cell r="B984" t="str">
            <v>91367</v>
          </cell>
          <cell r="C984" t="str">
            <v>CAMINHÃO BASCULANTE 6 M3, PESO BRUTO TOTAL 16.000 KG, CARGA ÚTIL MÁXIMA 13.071 KG, DISTÂNCIA ENTRE EIXOS 4,80 M, POTÊNCIA 230 CV INCLUSIVE CAÇAMBA METÁLICA - DEPRECIAÇÃO. AF_06/2014</v>
          </cell>
          <cell r="D984" t="str">
            <v>H</v>
          </cell>
          <cell r="G984">
            <v>21.37</v>
          </cell>
        </row>
        <row r="985">
          <cell r="B985" t="str">
            <v>91368</v>
          </cell>
          <cell r="C985" t="str">
            <v>CAMINHÃO BASCULANTE 6 M3, PESO BRUTO TOTAL 16.000 KG, CARGA ÚTIL MÁXIMA 13.071 KG, DISTÂNCIA ENTRE EIXOS 4,80 M, POTÊNCIA 230 CV INCLUSIVE CAÇAMBA METÁLICA - JUROS. AF_06/2014</v>
          </cell>
          <cell r="D985" t="str">
            <v>H</v>
          </cell>
          <cell r="G985">
            <v>8.26</v>
          </cell>
        </row>
        <row r="986">
          <cell r="B986" t="str">
            <v>91369</v>
          </cell>
          <cell r="C986" t="str">
            <v>CAMINHÃO BASCULANTE 6 M3, PESO BRUTO TOTAL 16.000 KG, CARGA ÚTIL MÁXIMA 13.071 KG, DISTÂNCIA ENTRE EIXOS 4,80 M, POTÊNCIA 230 CV INCLUSIVE CAÇAMBA METÁLICA - IMPOSTOS E SEGUROS. AF_06/2014</v>
          </cell>
          <cell r="D986" t="str">
            <v>H</v>
          </cell>
          <cell r="G986">
            <v>3.33</v>
          </cell>
        </row>
        <row r="987">
          <cell r="B987" t="str">
            <v>91375</v>
          </cell>
          <cell r="C987" t="str">
            <v>CAMINHÃO TOCO, PESO BRUTO TOTAL 16.000 KG, CARGA ÚTIL MÁXIMA DE 10.685 KG, DISTÂNCIA ENTRE EIXOS 4,80 M, POTÊNCIA 189 CV EXCLUSIVE CARROCERIA - DEPRECIAÇÃO. AF_06/2014</v>
          </cell>
          <cell r="D987" t="str">
            <v>H</v>
          </cell>
          <cell r="G987">
            <v>18.98</v>
          </cell>
        </row>
        <row r="988">
          <cell r="B988" t="str">
            <v>91376</v>
          </cell>
          <cell r="C988" t="str">
            <v>CAMINHÃO TOCO, PESO BRUTO TOTAL 16.000 KG, CARGA ÚTIL MÁXIMA DE 10.685 KG, DISTÂNCIA ENTRE EIXOS 4,80 M, POTÊNCIA 189 CV EXCLUSIVE CARROCERIA - JUROS. AF_06/2014</v>
          </cell>
          <cell r="D988" t="str">
            <v>H</v>
          </cell>
          <cell r="G988">
            <v>7.8</v>
          </cell>
        </row>
        <row r="989">
          <cell r="B989" t="str">
            <v>91377</v>
          </cell>
          <cell r="C989" t="str">
            <v>CAMINHÃO TOCO, PESO BRUTO TOTAL 16.000 KG, CARGA ÚTIL MÁXIMA DE 10.685 KG, DISTÂNCIA ENTRE EIXOS 4,80 M, POTÊNCIA 189 CV EXCLUSIVE CARROCERIA - IMPOSTOS E SEGUROS. AF_06/2014</v>
          </cell>
          <cell r="D989" t="str">
            <v>H</v>
          </cell>
          <cell r="G989">
            <v>3.15</v>
          </cell>
        </row>
        <row r="990">
          <cell r="B990" t="str">
            <v>91380</v>
          </cell>
          <cell r="C990" t="str">
            <v>CAMINHÃO BASCULANTE 10 M3, TRUCADO CABINE SIMPLES, PESO BRUTO TOTAL 23.000 KG, CARGA ÚTIL MÁXIMA 15.935 KG, DISTÂNCIA ENTRE EIXOS 4,80 M, POTÊNCIA 230 CV INCLUSIVE CAÇAMBA METÁLICA - DEPRECIAÇÃO. AF_06/2014</v>
          </cell>
          <cell r="D990" t="str">
            <v>H</v>
          </cell>
          <cell r="G990">
            <v>28.11</v>
          </cell>
        </row>
        <row r="991">
          <cell r="B991" t="str">
            <v>91381</v>
          </cell>
          <cell r="C991" t="str">
            <v>CAMINHÃO BASCULANTE 10 M3, TRUCADO CABINE SIMPLES, PESO BRUTO TOTAL 23.000 KG, CARGA ÚTIL MÁXIMA 15.935 KG, DISTÂNCIA ENTRE EIXOS 4,80 M, POTÊNCIA 230 CV INCLUSIVE CAÇAMBA METÁLICA - JUROS. AF_06/2014</v>
          </cell>
          <cell r="D991" t="str">
            <v>H</v>
          </cell>
          <cell r="G991">
            <v>10.86</v>
          </cell>
        </row>
        <row r="992">
          <cell r="B992" t="str">
            <v>91382</v>
          </cell>
          <cell r="C992" t="str">
            <v>CAMINHÃO BASCULANTE 10 M3, TRUCADO CABINE SIMPLES, PESO BRUTO TOTAL 23.000 KG, CARGA ÚTIL MÁXIMA 15.935 KG, DISTÂNCIA ENTRE EIXOS 4,80 M, POTÊNCIA 230 CV INCLUSIVE CAÇAMBA METÁLICA - IMPOSTOS E SEGUROS. AF_06/2014</v>
          </cell>
          <cell r="D992" t="str">
            <v>H</v>
          </cell>
          <cell r="G992">
            <v>4.38</v>
          </cell>
        </row>
        <row r="993">
          <cell r="B993" t="str">
            <v>91383</v>
          </cell>
          <cell r="C993" t="str">
            <v>CAMINHÃO BASCULANTE 10 M3, TRUCADO CABINE SIMPLES, PESO BRUTO TOTAL 23.000 KG, CARGA ÚTIL MÁXIMA 15.935 KG, DISTÂNCIA ENTRE EIXOS 4,80 M, POTÊNCIA 230 CV INCLUSIVE CAÇAMBA METÁLICA - MANUTENÇÃO. AF_06/2014</v>
          </cell>
          <cell r="D993" t="str">
            <v>H</v>
          </cell>
          <cell r="G993">
            <v>50.77</v>
          </cell>
        </row>
        <row r="994">
          <cell r="B994" t="str">
            <v>91384</v>
          </cell>
          <cell r="C994" t="str">
            <v>CAMINHÃO BASCULANTE 10 M3, TRUCADO CABINE SIMPLES, PESO BRUTO TOTAL 23.000 KG, CARGA ÚTIL MÁXIMA 15.935 KG, DISTÂNCIA ENTRE EIXOS 4,80 M, POTÊNCIA 230 CV INCLUSIVE CAÇAMBA METÁLICA - MATERIAIS NA OPERAÇÃO. AF_06/2014</v>
          </cell>
          <cell r="D994" t="str">
            <v>H</v>
          </cell>
          <cell r="G994">
            <v>144.33000000000001</v>
          </cell>
        </row>
        <row r="995">
          <cell r="B995" t="str">
            <v>91390</v>
          </cell>
          <cell r="C995" t="str">
            <v>CAMINHÃO TOCO, PBT 14.300 KG, CARGA ÚTIL MÁX. 9.710 KG, DIST. ENTRE EIXOS 3,56 M, POTÊNCIA 185 CV, INCLUSIVE CARROCERIA FIXA ABERTA DE MADEIRA P/ TRANSPORTE GERAL DE CARGA SECA, DIMEN. APROX. 2,50 X 6,50 X 0,50 M - DEPRECIAÇÃO. AF_06/2014</v>
          </cell>
          <cell r="D995" t="str">
            <v>H</v>
          </cell>
          <cell r="G995">
            <v>18.71</v>
          </cell>
        </row>
        <row r="996">
          <cell r="B996" t="str">
            <v>91391</v>
          </cell>
          <cell r="C996" t="str">
            <v>CAMINHÃO TOCO, PBT 14.300 KG, CARGA ÚTIL MÁX. 9.710 KG, DIST. ENTRE EIXOS 3,56 M, POTÊNCIA 185 CV, INCLUSIVE CARROCERIA FIXA ABERTA DE MADEIRA P/ TRANSPORTE GERAL DE CARGA SECA, DIMEN. APROX. 2,50 X 6,50 X 0,50 M - JUROS. AF_06/2014</v>
          </cell>
          <cell r="D996" t="str">
            <v>H</v>
          </cell>
          <cell r="G996">
            <v>7.47</v>
          </cell>
        </row>
        <row r="997">
          <cell r="B997" t="str">
            <v>91392</v>
          </cell>
          <cell r="C997" t="str">
            <v>CAMINHÃO TOCO, PBT 14.300 KG, CARGA ÚTIL MÁX. 9.710 KG, DIST. ENTRE EIXOS 3,56 M, POTÊNCIA 185 CV, INCLUSIVE CARROCERIA FIXA ABERTA DE MADEIRA P/ TRANSPORTE GERAL DE CARGA SECA, DIMEN. APROX. 2,50 X 6,50 X 0,50 M - IMPOSTOS E SEGUROS. AF_06/2014</v>
          </cell>
          <cell r="D997" t="str">
            <v>H</v>
          </cell>
          <cell r="G997">
            <v>3.02</v>
          </cell>
        </row>
        <row r="998">
          <cell r="B998" t="str">
            <v>91396</v>
          </cell>
          <cell r="C998" t="str">
            <v>CAMINHÃO PIPA 10.000 L TRUCADO, PESO BRUTO TOTAL 23.000 KG, CARGA ÚTIL MÁXIMA 15.935 KG, DISTÂNCIA ENTRE EIXOS 4,8 M, POTÊNCIA 230 CV, INCLUSIVE TANQUE DE AÇO PARA TRANSPORTE DE ÁGUA - DEPRECIAÇÃO. AF_06/2014</v>
          </cell>
          <cell r="D998" t="str">
            <v>H</v>
          </cell>
          <cell r="G998">
            <v>28.49</v>
          </cell>
        </row>
        <row r="999">
          <cell r="B999" t="str">
            <v>91397</v>
          </cell>
          <cell r="C999" t="str">
            <v>CAMINHÃO PIPA 10.000 L TRUCADO, PESO BRUTO TOTAL 23.000 KG, CARGA ÚTIL MÁXIMA 15.935 KG, DISTÂNCIA ENTRE EIXOS 4,8 M, POTÊNCIA 230 CV, INCLUSIVE TANQUE DE AÇO PARA TRANSPORTE DE ÁGUA - JUROS. AF_06/2014</v>
          </cell>
          <cell r="D999" t="str">
            <v>H</v>
          </cell>
          <cell r="G999">
            <v>11.02</v>
          </cell>
        </row>
        <row r="1000">
          <cell r="B1000" t="str">
            <v>91398</v>
          </cell>
          <cell r="C1000" t="str">
            <v>CAMINHÃO PIPA 10.000 L TRUCADO, PESO BRUTO TOTAL 23.000 KG, CARGA ÚTIL MÁXIMA 15.935 KG, DISTÂNCIA ENTRE EIXOS 4,8 M, POTÊNCIA 230 CV, INCLUSIVE TANQUE DE AÇO PARA TRANSPORTE DE ÁGUA - IMPOSTOS E SEGUROS. AF_06/2014</v>
          </cell>
          <cell r="D1000" t="str">
            <v>H</v>
          </cell>
          <cell r="G1000">
            <v>4.45</v>
          </cell>
        </row>
        <row r="1001">
          <cell r="B1001" t="str">
            <v>91402</v>
          </cell>
          <cell r="C1001" t="str">
            <v>CAMINHÃO BASCULANTE 6 M3 TOCO, PESO BRUTO TOTAL 16.000 KG, CARGA ÚTIL MÁXIMA 11.130 KG, DISTÂNCIA ENTRE EIXOS 5,36 M, POTÊNCIA 185 CV, INCLUSIVE CAÇAMBA METÁLICA - IMPOSTOS E SEGUROS. AF_06/2014</v>
          </cell>
          <cell r="D1001" t="str">
            <v>H</v>
          </cell>
          <cell r="G1001">
            <v>3.46</v>
          </cell>
        </row>
        <row r="1002">
          <cell r="B1002" t="str">
            <v>91466</v>
          </cell>
          <cell r="C1002" t="str">
            <v>GUINDAUTO HIDRÁULICO, CAPACIDADE MÁXIMA DE CARGA 6200 KG, MOMENTO MÁXIMO DE CARGA 11,7 TM, ALCANCE MÁXIMO HORIZONTAL 9,70 M, INCLUSIVE CAMINHÃO TOCO PBT 16.000 KG, POTÊNCIA DE 189 CV - IMPOSTOS E SEGUROS. AF_08/2015</v>
          </cell>
          <cell r="D1002" t="str">
            <v>H</v>
          </cell>
          <cell r="G1002">
            <v>3.95</v>
          </cell>
        </row>
        <row r="1003">
          <cell r="B1003" t="str">
            <v>91467</v>
          </cell>
          <cell r="C1003" t="str">
            <v>GUINDAUTO HIDRÁULICO, CAPACIDADE MÁXIMA DE CARGA 6200 KG, MOMENTO MÁXIMO DE CARGA 11,7 TM, ALCANCE MÁXIMO HORIZONTAL 9,70 M, INCLUSIVE CAMINHÃO TOCO PBT 16.000 KG, POTÊNCIA DE 189 CV - MATERIAIS NA OPERAÇÃO. AF_08/2015</v>
          </cell>
          <cell r="D1003" t="str">
            <v>H</v>
          </cell>
          <cell r="G1003">
            <v>160.94999999999999</v>
          </cell>
        </row>
        <row r="1004">
          <cell r="B1004" t="str">
            <v>91468</v>
          </cell>
          <cell r="C1004" t="str">
            <v>ESPARGIDOR DE ASFALTO PRESSURIZADO, TANQUE 6 M3 COM ISOLAÇÃO TÉRMICA, AQUECIDO COM 2 MAÇARICOS, COM BARRA ESPARGIDORA 3,60 M, MONTADO SOBRE CAMINHÃO  TOCO, PBT 14.300 KG, POTÊNCIA 185 CV - DEPRECIAÇÃO. AF_05/2023</v>
          </cell>
          <cell r="D1004" t="str">
            <v>H</v>
          </cell>
          <cell r="G1004">
            <v>22.5</v>
          </cell>
        </row>
        <row r="1005">
          <cell r="B1005" t="str">
            <v>91469</v>
          </cell>
          <cell r="C1005" t="str">
            <v>ESPARGIDOR DE ASFALTO PRESSURIZADO, TANQUE 6 M3 COM ISOLAÇÃO TÉRMICA, AQUECIDO COM 2 MAÇARICOS, COM BARRA ESPARGIDORA 3,60 M, MONTADO SOBRE CAMINHÃO  TOCO, PBT 14.300 KG, POTÊNCIA 185 CV - JUROS. AF_05/2023</v>
          </cell>
          <cell r="D1005" t="str">
            <v>H</v>
          </cell>
          <cell r="G1005">
            <v>9.83</v>
          </cell>
        </row>
        <row r="1006">
          <cell r="B1006" t="str">
            <v>91484</v>
          </cell>
          <cell r="C1006" t="str">
            <v>ESPARGIDOR DE ASFALTO PRESSURIZADO, TANQUE 6 M3 COM ISOLAÇÃO TÉRMICA, AQUECIDO COM 2 MAÇARICOS, COM BARRA ESPARGIDORA 3,60 M, MONTADO SOBRE CAMINHÃO  TOCO, PBT 14.300 KG, POTÊNCIA 185 CV - IMPOSTOS E SEGUROS. AF_05/2023</v>
          </cell>
          <cell r="D1006" t="str">
            <v>H</v>
          </cell>
          <cell r="G1006">
            <v>7.5</v>
          </cell>
        </row>
        <row r="1007">
          <cell r="B1007" t="str">
            <v>91485</v>
          </cell>
          <cell r="C1007" t="str">
            <v>ESPARGIDOR DE ASFALTO PRESSURIZADO, TANQUE 6 M3 COM ISOLAÇÃO TÉRMICA, AQUECIDO COM 2 MAÇARICOS, COM BARRA ESPARGIDORA 3,60 M, MONTADO SOBRE CAMINHÃO  TOCO, PBT 14.300 KG, POTÊNCIA 185 CV - MATERIAIS NA OPERAÇÃO. AF_05/2023</v>
          </cell>
          <cell r="D1007" t="str">
            <v>H</v>
          </cell>
          <cell r="G1007">
            <v>166.07</v>
          </cell>
        </row>
        <row r="1008">
          <cell r="B1008" t="str">
            <v>91529</v>
          </cell>
          <cell r="C1008" t="str">
            <v>COMPACTADOR DE SOLOS DE PERCUSSÃO (SOQUETE) COM MOTOR A GASOLINA 4 TEMPOS, POTÊNCIA 4 CV - DEPRECIAÇÃO. AF_08/2015</v>
          </cell>
          <cell r="D1008" t="str">
            <v>H</v>
          </cell>
          <cell r="G1008">
            <v>0.72</v>
          </cell>
        </row>
        <row r="1009">
          <cell r="B1009" t="str">
            <v>91530</v>
          </cell>
          <cell r="C1009" t="str">
            <v>COMPACTADOR DE SOLOS DE PERCUSSÃO (SOQUETE) COM MOTOR A GASOLINA 4 TEMPOS, POTÊNCIA 4 CV - JUROS. AF_08/2015</v>
          </cell>
          <cell r="D1009" t="str">
            <v>H</v>
          </cell>
          <cell r="G1009">
            <v>0.19</v>
          </cell>
        </row>
        <row r="1010">
          <cell r="B1010" t="str">
            <v>91531</v>
          </cell>
          <cell r="C1010" t="str">
            <v>COMPACTADOR DE SOLOS DE PERCUSSÃO (SOQUETE) COM MOTOR A GASOLINA 4 TEMPOS, POTÊNCIA 4 CV - MANUTENÇÃO. AF_08/2015</v>
          </cell>
          <cell r="D1010" t="str">
            <v>H</v>
          </cell>
          <cell r="G1010">
            <v>0.9</v>
          </cell>
        </row>
        <row r="1011">
          <cell r="B1011" t="str">
            <v>91532</v>
          </cell>
          <cell r="C1011" t="str">
            <v>COMPACTADOR DE SOLOS DE PERCUSSÃO (SOQUETE) COM MOTOR A GASOLINA 4 TEMPOS, POTÊNCIA 4 CV - MATERIAIS NA OPERAÇÃO. AF_08/2015</v>
          </cell>
          <cell r="D1011" t="str">
            <v>H</v>
          </cell>
          <cell r="G1011">
            <v>5.93</v>
          </cell>
        </row>
        <row r="1012">
          <cell r="B1012" t="str">
            <v>91629</v>
          </cell>
          <cell r="C1012" t="str">
            <v>GUINDAUTO HIDRÁULICO, CAPACIDADE MÁXIMA DE CARGA 6500 KG, MOMENTO MÁXIMO DE CARGA 5,8 TM, ALCANCE MÁXIMO HORIZONTAL 7,60 M, INCLUSIVE CAMINHÃO TOCO PBT 9.700 KG, POTÊNCIA DE 160 CV - DEPRECIAÇÃO. AF_08/2015</v>
          </cell>
          <cell r="D1012" t="str">
            <v>H</v>
          </cell>
          <cell r="G1012">
            <v>21.12</v>
          </cell>
        </row>
        <row r="1013">
          <cell r="B1013" t="str">
            <v>91630</v>
          </cell>
          <cell r="C1013" t="str">
            <v>GUINDAUTO HIDRÁULICO, CAPACIDADE MÁXIMA DE CARGA 6500 KG, MOMENTO MÁXIMO DE CARGA 5,8 TM, ALCANCE MÁXIMO HORIZONTAL 7,60 M, INCLUSIVE CAMINHÃO TOCO PBT 9.700 KG, POTÊNCIA DE 160 CV - JUROS. AF_08/2015</v>
          </cell>
          <cell r="D1013" t="str">
            <v>H</v>
          </cell>
          <cell r="G1013">
            <v>7.86</v>
          </cell>
        </row>
        <row r="1014">
          <cell r="B1014" t="str">
            <v>91631</v>
          </cell>
          <cell r="C1014" t="str">
            <v>GUINDAUTO HIDRÁULICO, CAPACIDADE MÁXIMA DE CARGA 6500 KG, MOMENTO MÁXIMO DE CARGA 5,8 TM, ALCANCE MÁXIMO HORIZONTAL 7,60 M, INCLUSIVE CAMINHÃO TOCO PBT 9.700 KG, POTÊNCIA DE 160 CV - IMPOSTOS E SEGUROS. AF_08/2015</v>
          </cell>
          <cell r="D1014" t="str">
            <v>H</v>
          </cell>
          <cell r="G1014">
            <v>3.17</v>
          </cell>
        </row>
        <row r="1015">
          <cell r="B1015" t="str">
            <v>91632</v>
          </cell>
          <cell r="C1015" t="str">
            <v>GUINDAUTO HIDRÁULICO, CAPACIDADE MÁXIMA DE CARGA 6500 KG, MOMENTO MÁXIMO DE CARGA 5,8 TM, ALCANCE MÁXIMO HORIZONTAL 7,60 M, INCLUSIVE CAMINHÃO TOCO PBT 9.700 KG, POTÊNCIA DE 160 CV - MANUTENÇÃO. AF_08/2015</v>
          </cell>
          <cell r="D1015" t="str">
            <v>H</v>
          </cell>
          <cell r="G1015">
            <v>36.19</v>
          </cell>
        </row>
        <row r="1016">
          <cell r="B1016" t="str">
            <v>91633</v>
          </cell>
          <cell r="C1016" t="str">
            <v>GUINDAUTO HIDRÁULICO, CAPACIDADE MÁXIMA DE CARGA 6500 KG, MOMENTO MÁXIMO DE CARGA 5,8 TM, ALCANCE MÁXIMO HORIZONTAL 7,60 M, INCLUSIVE CAMINHÃO TOCO PBT 9.700 KG, POTÊNCIA DE 160 CV - MATERIAIS NA OPERAÇÃO. AF_08/2015</v>
          </cell>
          <cell r="D1016" t="str">
            <v>H</v>
          </cell>
          <cell r="G1016">
            <v>136.22999999999999</v>
          </cell>
        </row>
        <row r="1017">
          <cell r="B1017" t="str">
            <v>91640</v>
          </cell>
          <cell r="C1017" t="str">
            <v>CAMINHÃO DE TRANSPORTE DE MATERIAL ASFÁLTICO 30.000 L, COM CAVALO MECÂNICO DE CAPACIDADE MÁXIMA DE TRAÇÃO COMBINADO DE 66.000 KG, POTÊNCIA 360 CV, INCLUSIVE TANQUE DE ASFALTO COM SERPENTINA - DEPRECIAÇÃO. AF_08/2015</v>
          </cell>
          <cell r="D1017" t="str">
            <v>H</v>
          </cell>
          <cell r="G1017">
            <v>40.75</v>
          </cell>
        </row>
        <row r="1018">
          <cell r="B1018" t="str">
            <v>91641</v>
          </cell>
          <cell r="C1018" t="str">
            <v>CAMINHÃO DE TRANSPORTE DE MATERIAL ASFÁLTICO 30.000 L, COM CAVALO MECÂNICO DE CAPACIDADE MÁXIMA DE TRAÇÃO COMBINADO DE 66.000 KG, POTÊNCIA 360 CV, INCLUSIVE TANQUE DE ASFALTO COM SERPENTINA - JUROS. AF_08/2015</v>
          </cell>
          <cell r="D1018" t="str">
            <v>H</v>
          </cell>
          <cell r="G1018">
            <v>16.45</v>
          </cell>
        </row>
        <row r="1019">
          <cell r="B1019" t="str">
            <v>91642</v>
          </cell>
          <cell r="C1019" t="str">
            <v>CAMINHÃO DE TRANSPORTE DE MATERIAL ASFÁLTICO 30.000 L, COM CAVALO MECÂNICO DE CAPACIDADE MÁXIMA DE TRAÇÃO COMBINADO DE 66.000 KG, POTÊNCIA 360 CV, INCLUSIVE TANQUE DE ASFALTO COM SERPENTINA - IMPOSTOS E SEGUROS. AF_08/2015</v>
          </cell>
          <cell r="D1019" t="str">
            <v>H</v>
          </cell>
          <cell r="G1019">
            <v>6.64</v>
          </cell>
        </row>
        <row r="1020">
          <cell r="B1020" t="str">
            <v>91643</v>
          </cell>
          <cell r="C1020" t="str">
            <v>CAMINHÃO DE TRANSPORTE DE MATERIAL ASFÁLTICO 30.000 L, COM CAVALO MECÂNICO DE CAPACIDADE MÁXIMA DE TRAÇÃO COMBINADO DE 66.000 KG, POTÊNCIA 360 CV, INCLUSIVE TANQUE DE ASFALTO COM SERPENTINA - MANUTENÇÃO. AF_08/2015</v>
          </cell>
          <cell r="D1020" t="str">
            <v>H</v>
          </cell>
          <cell r="G1020">
            <v>73.56</v>
          </cell>
        </row>
        <row r="1021">
          <cell r="B1021" t="str">
            <v>91644</v>
          </cell>
          <cell r="C1021" t="str">
            <v>CAMINHÃO DE TRANSPORTE DE MATERIAL ASFÁLTICO 30.000 L, COM CAVALO MECÂNICO DE CAPACIDADE MÁXIMA DE TRAÇÃO COMBINADO DE 66.000 KG, POTÊNCIA 360 CV, INCLUSIVE TANQUE DE ASFALTO COM SERPENTINA - MATERIAIS NA OPERAÇÃO. AF_08/2015</v>
          </cell>
          <cell r="D1021" t="str">
            <v>H</v>
          </cell>
          <cell r="G1021">
            <v>306.57</v>
          </cell>
        </row>
        <row r="1022">
          <cell r="B1022" t="str">
            <v>91688</v>
          </cell>
          <cell r="C1022" t="str">
            <v>SERRA CIRCULAR DE BANCADA COM MOTOR ELÉTRICO POTÊNCIA DE 5HP, COM COIFA PARA DISCO 10" - DEPRECIAÇÃO. AF_08/2015</v>
          </cell>
          <cell r="D1022" t="str">
            <v>H</v>
          </cell>
          <cell r="G1022">
            <v>0.08</v>
          </cell>
        </row>
        <row r="1023">
          <cell r="B1023" t="str">
            <v>91689</v>
          </cell>
          <cell r="C1023" t="str">
            <v>SERRA CIRCULAR DE BANCADA COM MOTOR ELÉTRICO POTÊNCIA DE 5HP, COM COIFA PARA DISCO 10" - JUROS. AF_08/2015</v>
          </cell>
          <cell r="D1023" t="str">
            <v>H</v>
          </cell>
          <cell r="G1023">
            <v>0.01</v>
          </cell>
        </row>
        <row r="1024">
          <cell r="B1024" t="str">
            <v>91690</v>
          </cell>
          <cell r="C1024" t="str">
            <v>SERRA CIRCULAR DE BANCADA COM MOTOR ELÉTRICO POTÊNCIA DE 5HP, COM COIFA PARA DISCO 10" - MANUTENÇÃO. AF_08/2015</v>
          </cell>
          <cell r="D1024" t="str">
            <v>H</v>
          </cell>
          <cell r="G1024">
            <v>0.06</v>
          </cell>
        </row>
        <row r="1025">
          <cell r="B1025" t="str">
            <v>91691</v>
          </cell>
          <cell r="C1025" t="str">
            <v>SERRA CIRCULAR DE BANCADA COM MOTOR ELÉTRICO POTÊNCIA DE 5HP, COM COIFA PARA DISCO 10" - MATERIAIS NA OPERAÇÃO. AF_08/2015</v>
          </cell>
          <cell r="D1025" t="str">
            <v>H</v>
          </cell>
          <cell r="G1025">
            <v>1.1499999999999999</v>
          </cell>
        </row>
        <row r="1026">
          <cell r="B1026" t="str">
            <v>92040</v>
          </cell>
          <cell r="C1026" t="str">
            <v>DISTRIBUIDOR DE AGREGADOS REBOCAVEL, CAPACIDADE 1,9 M³, LARGURA DE TRABALHO 3,66 M - DEPRECIAÇÃO. AF_11/2015</v>
          </cell>
          <cell r="D1026" t="str">
            <v>H</v>
          </cell>
          <cell r="G1026">
            <v>6.47</v>
          </cell>
        </row>
        <row r="1027">
          <cell r="B1027" t="str">
            <v>92041</v>
          </cell>
          <cell r="C1027" t="str">
            <v>DISTRIBUIDOR DE AGREGADOS REBOCAVEL, CAPACIDADE 1,9 M³, LARGURA DE TRABALHO 3,66 M - JUROS. AF_11/2015</v>
          </cell>
          <cell r="D1027" t="str">
            <v>H</v>
          </cell>
          <cell r="G1027">
            <v>1.33</v>
          </cell>
        </row>
        <row r="1028">
          <cell r="B1028" t="str">
            <v>92042</v>
          </cell>
          <cell r="C1028" t="str">
            <v>DISTRIBUIDOR DE AGREGADOS REBOCAVEL, CAPACIDADE 1,9 M³, LARGURA DE TRABALHO 3,66 M - MANUTENÇÃO. AF_11/2015</v>
          </cell>
          <cell r="D1028" t="str">
            <v>H</v>
          </cell>
          <cell r="G1028">
            <v>5.39</v>
          </cell>
        </row>
        <row r="1029">
          <cell r="B1029" t="str">
            <v>92101</v>
          </cell>
          <cell r="C1029" t="str">
            <v>CAMINHÃO PARA EQUIPAMENTO DE LIMPEZA A SUCÇÃO COM CAMINHÃO TRUCADO DE PESO BRUTO TOTAL 23000 KG, CARGA ÚTIL MÁXIMA 15935 KG, DISTÂNCIA ENTRE EIXOS 4,80 M, POTÊNCIA 230 CV, INCLUSIVE LIMPADORA A SUCÇÃO, TANQUE 12000 L - DEPRECIAÇÃO. AF_05/2023</v>
          </cell>
          <cell r="D1029" t="str">
            <v>H</v>
          </cell>
          <cell r="G1029">
            <v>40.880000000000003</v>
          </cell>
        </row>
        <row r="1030">
          <cell r="B1030" t="str">
            <v>92102</v>
          </cell>
          <cell r="C1030" t="str">
            <v>CAMINHÃO PARA EQUIPAMENTO DE LIMPEZA A SUCÇÃO COM CAMINHÃO TRUCADO DE PESO BRUTO TOTAL 23000 KG, CARGA ÚTIL MÁXIMA 15935 KG, DISTÂNCIA ENTRE EIXOS 4,80 M, POTÊNCIA 230 CV, INCLUSIVE LIMPADORA A SUCÇÃO, TANQUE 12000 L - JUROS. AF_05/2023</v>
          </cell>
          <cell r="D1030" t="str">
            <v>H</v>
          </cell>
          <cell r="G1030">
            <v>13.87</v>
          </cell>
        </row>
        <row r="1031">
          <cell r="B1031" t="str">
            <v>92103</v>
          </cell>
          <cell r="C1031" t="str">
            <v>CAMINHÃO PARA EQUIPAMENTO DE LIMPEZA A SUCÇÃO COM CAMINHÃO TRUCADO DE PESO BRUTO TOTAL 23000 KG, CARGA ÚTIL MÁXIMA 15935 KG, DISTÂNCIA ENTRE EIXOS 4,80 M, POTÊNCIA 230 CV, INCLUSIVE LIMPADORA A SUCÇÃO, TANQUE 12000 L - IMPOSTOS E SEGUROS. AF_05/2023</v>
          </cell>
          <cell r="D1031" t="str">
            <v>H</v>
          </cell>
          <cell r="G1031">
            <v>9.69</v>
          </cell>
        </row>
        <row r="1032">
          <cell r="B1032" t="str">
            <v>92104</v>
          </cell>
          <cell r="C1032" t="str">
            <v>CAMINHÃO PARA EQUIPAMENTO DE LIMPEZA A SUCÇÃO COM CAMINHÃO TRUCADO DE PESO BRUTO TOTAL 23000 KG, CARGA ÚTIL MÁXIMA 15935 KG, DISTÂNCIA ENTRE EIXOS 4,80 M, POTÊNCIA 230 CV, INCLUSIVE LIMPADORA A SUCÇÃO, TANQUE 12000 L - MANUTENÇÃO. AF_05/2023</v>
          </cell>
          <cell r="D1032" t="str">
            <v>H</v>
          </cell>
          <cell r="G1032">
            <v>67.02</v>
          </cell>
        </row>
        <row r="1033">
          <cell r="B1033" t="str">
            <v>92105</v>
          </cell>
          <cell r="C1033" t="str">
            <v>CAMINHÃO PARA EQUIPAMENTO DE LIMPEZA A SUCÇÃO COM CAMINHÃO TRUCADO DE PESO BRUTO TOTAL 23000 KG, CARGA ÚTIL MÁX. 15935 KG, DISTÂNCIA ENTRE EIXOS 4,80 M, POTÊNCIA 230 CV, INCLUSIVE LIMPADORA A SUCÇÃO, TANQUE 12000 L - MATERIAIS NA OPERAÇÃO. AF_05/2023</v>
          </cell>
          <cell r="D1033" t="str">
            <v>H</v>
          </cell>
          <cell r="G1033">
            <v>179.46</v>
          </cell>
        </row>
        <row r="1034">
          <cell r="B1034" t="str">
            <v>92108</v>
          </cell>
          <cell r="C1034" t="str">
            <v>PENEIRA ROTATIVA COM MOTOR ELÉTRICO TRIFÁSICO DE 2 CV, CILINDRO DE 1 M X 0,60 M, COM FUROS DE 3,17 MM - DEPRECIAÇÃO. AF_05/2023</v>
          </cell>
          <cell r="D1034" t="str">
            <v>H</v>
          </cell>
          <cell r="G1034">
            <v>0.84</v>
          </cell>
        </row>
        <row r="1035">
          <cell r="B1035" t="str">
            <v>92109</v>
          </cell>
          <cell r="C1035" t="str">
            <v>PENEIRA ROTATIVA COM MOTOR ELÉTRICO TRIFÁSICO DE 2 CV, CILINDRO DE 1 M X 0,60 M, COM FUROS DE 3,17 MM - JUROS. AF_05/2023</v>
          </cell>
          <cell r="D1035" t="str">
            <v>H</v>
          </cell>
          <cell r="G1035">
            <v>0.2</v>
          </cell>
        </row>
        <row r="1036">
          <cell r="B1036" t="str">
            <v>92110</v>
          </cell>
          <cell r="C1036" t="str">
            <v>PENEIRA ROTATIVA COM MOTOR ELÉTRICO TRIFÁSICO DE 2 CV, CILINDRO DE 1 M X 0,60 M, COM FUROS DE 3,17 MM - MANUTENÇÃO. AF_05/2023</v>
          </cell>
          <cell r="D1036" t="str">
            <v>H</v>
          </cell>
          <cell r="G1036">
            <v>1.1299999999999999</v>
          </cell>
        </row>
        <row r="1037">
          <cell r="B1037" t="str">
            <v>92111</v>
          </cell>
          <cell r="C1037" t="str">
            <v>PENEIRA ROTATIVA COM MOTOR ELÉTRICO TRIFÁSICO DE 2 CV, CILINDRO DE 1 M X 0,60 M, COM FUROS DE 3,17 MM - MATERIAIS NA OPERAÇÃO. AF_05/2023</v>
          </cell>
          <cell r="D1037" t="str">
            <v>H</v>
          </cell>
          <cell r="G1037">
            <v>1.06</v>
          </cell>
        </row>
        <row r="1038">
          <cell r="B1038" t="str">
            <v>92114</v>
          </cell>
          <cell r="C1038" t="str">
            <v>DOSADOR DE AREIA, CAPACIDADE DE 26 LITROS - DEPRECIAÇÃO. AF_05/2023</v>
          </cell>
          <cell r="D1038" t="str">
            <v>H</v>
          </cell>
          <cell r="G1038">
            <v>0.22</v>
          </cell>
        </row>
        <row r="1039">
          <cell r="B1039" t="str">
            <v>92115</v>
          </cell>
          <cell r="C1039" t="str">
            <v>DOSADOR DE AREIA, CAPACIDADE DE 26 LITROS - JUROS. AF_05/2023</v>
          </cell>
          <cell r="D1039" t="str">
            <v>H</v>
          </cell>
          <cell r="G1039">
            <v>0.04</v>
          </cell>
        </row>
        <row r="1040">
          <cell r="B1040" t="str">
            <v>92116</v>
          </cell>
          <cell r="C1040" t="str">
            <v>DOSADOR DE AREIA, CAPACIDADE DE 26 LITROS - MANUTENÇÃO. AF_05/2023</v>
          </cell>
          <cell r="D1040" t="str">
            <v>H</v>
          </cell>
          <cell r="G1040">
            <v>0.15</v>
          </cell>
        </row>
        <row r="1041">
          <cell r="B1041" t="str">
            <v>92133</v>
          </cell>
          <cell r="C1041" t="str">
            <v>CAMINHONETE COM MOTOR A DIESEL, POTÊNCIA 180 CV, CABINE DUPLA, 4X4 - DEPRECIAÇÃO. AF_11/2015</v>
          </cell>
          <cell r="D1041" t="str">
            <v>H</v>
          </cell>
          <cell r="G1041">
            <v>13.1</v>
          </cell>
        </row>
        <row r="1042">
          <cell r="B1042" t="str">
            <v>92134</v>
          </cell>
          <cell r="C1042" t="str">
            <v>CAMINHONETE COM MOTOR A DIESEL, POTÊNCIA 180 CV, CABINE DUPLA, 4X4 - JUROS. AF_11/2015</v>
          </cell>
          <cell r="D1042" t="str">
            <v>H</v>
          </cell>
          <cell r="G1042">
            <v>4.04</v>
          </cell>
        </row>
        <row r="1043">
          <cell r="B1043" t="str">
            <v>92135</v>
          </cell>
          <cell r="C1043" t="str">
            <v>CAMINHONETE COM MOTOR A DIESEL, POTÊNCIA 180 CV, CABINE DUPLA, 4X4 - IMPOSTOS E SEGUROS. AF_11/2015</v>
          </cell>
          <cell r="D1043" t="str">
            <v>H</v>
          </cell>
          <cell r="G1043">
            <v>1.63</v>
          </cell>
        </row>
        <row r="1044">
          <cell r="B1044" t="str">
            <v>92136</v>
          </cell>
          <cell r="C1044" t="str">
            <v>CAMINHONETE COM MOTOR A DIESEL, POTÊNCIA 180 CV, CABINE DUPLA, 4X4 - MANUTENÇÃO. AF_11/2015</v>
          </cell>
          <cell r="D1044" t="str">
            <v>H</v>
          </cell>
          <cell r="G1044">
            <v>16.37</v>
          </cell>
        </row>
        <row r="1045">
          <cell r="B1045" t="str">
            <v>92137</v>
          </cell>
          <cell r="C1045" t="str">
            <v>CAMINHONETE COM MOTOR A DIESEL, POTÊNCIA 180 CV, CABINE DUPLA, 4X4 - MATERIAIS NA OPERAÇÃO. AF_11/2015</v>
          </cell>
          <cell r="D1045" t="str">
            <v>H</v>
          </cell>
          <cell r="G1045">
            <v>35.869999999999997</v>
          </cell>
        </row>
        <row r="1046">
          <cell r="B1046" t="str">
            <v>92140</v>
          </cell>
          <cell r="C1046" t="str">
            <v>CAMINHONETE CABINE SIMPLES COM MOTOR 1.6 FLEX, CÂMBIO MANUAL, POTÊNCIA 101/104 CV, 2 PORTAS - DEPRECIAÇÃO. AF_11/2015</v>
          </cell>
          <cell r="D1046" t="str">
            <v>H</v>
          </cell>
          <cell r="G1046">
            <v>4.8</v>
          </cell>
        </row>
        <row r="1047">
          <cell r="B1047" t="str">
            <v>92141</v>
          </cell>
          <cell r="C1047" t="str">
            <v>CAMINHONETE CABINE SIMPLES COM MOTOR 1.6 FLEX, CÂMBIO MANUAL, POTÊNCIA 101/104 CV, 2 PORTAS - JUROS. AF_11/2015</v>
          </cell>
          <cell r="D1047" t="str">
            <v>H</v>
          </cell>
          <cell r="G1047">
            <v>1.48</v>
          </cell>
        </row>
        <row r="1048">
          <cell r="B1048" t="str">
            <v>92142</v>
          </cell>
          <cell r="C1048" t="str">
            <v>CAMINHONETE CABINE SIMPLES COM MOTOR 1.6 FLEX, CÂMBIO MANUAL, POTÊNCIA 101/104 CV, 2 PORTAS - IMPOSTOS E SEGUROS. AF_11/2015</v>
          </cell>
          <cell r="D1048" t="str">
            <v>H</v>
          </cell>
          <cell r="G1048">
            <v>0.6</v>
          </cell>
        </row>
        <row r="1049">
          <cell r="B1049" t="str">
            <v>92143</v>
          </cell>
          <cell r="C1049" t="str">
            <v>CAMINHONETE CABINE SIMPLES COM MOTOR 1.6 FLEX, CÂMBIO MANUAL, POTÊNCIA 101/104 CV, 2 PORTAS - MANUTENÇÃO. AF_11/2015</v>
          </cell>
          <cell r="D1049" t="str">
            <v>H</v>
          </cell>
          <cell r="G1049">
            <v>6</v>
          </cell>
        </row>
        <row r="1050">
          <cell r="B1050" t="str">
            <v>92144</v>
          </cell>
          <cell r="C1050" t="str">
            <v>CAMINHONETE CABINE SIMPLES COM MOTOR 1.6 FLEX, CÂMBIO MANUAL, POTÊNCIA 101/104 CV, 2 PORTAS - MATERIAIS NA OPERAÇÃO. AF_11/2015</v>
          </cell>
          <cell r="D1050" t="str">
            <v>H</v>
          </cell>
          <cell r="G1050">
            <v>38.53</v>
          </cell>
        </row>
        <row r="1051">
          <cell r="B1051" t="str">
            <v>92237</v>
          </cell>
          <cell r="C1051" t="str">
            <v>CAMINHÃO DE TRANSPORTE DE MATERIAL ASFÁLTICO 20.000 L, COM CAVALO MECÂNICO DE CAPACIDADE MÁXIMA DE TRAÇÃO COMBINADO DE 45.000 KG, POTÊNCIA 330 CV, INCLUSIVE TANQUE DE ASFALTO COM MAÇARICO - DEPRECIAÇÃO. AF_12/2015</v>
          </cell>
          <cell r="D1051" t="str">
            <v>H</v>
          </cell>
          <cell r="G1051">
            <v>29.67</v>
          </cell>
        </row>
        <row r="1052">
          <cell r="B1052" t="str">
            <v>92238</v>
          </cell>
          <cell r="C1052" t="str">
            <v>CAMINHÃO DE TRANSPORTE DE MATERIAL ASFÁLTICO 20.000 L, COM CAVALO MECÂNICO DE CAPACIDADE MÁXIMA DE TRAÇÃO COMBINADO DE 45.000 KG, POTÊNCIA 330 CV, INCLUSIVE TANQUE DE ASFALTO COM MAÇARICO - JUROS. AF_12/2015</v>
          </cell>
          <cell r="D1052" t="str">
            <v>H</v>
          </cell>
          <cell r="G1052">
            <v>11.96</v>
          </cell>
        </row>
        <row r="1053">
          <cell r="B1053" t="str">
            <v>92239</v>
          </cell>
          <cell r="C1053" t="str">
            <v>CAMINHÃO DE TRANSPORTE DE MATERIAL ASFÁLTICO 20.000 L, COM CAVALO MECÂNICO DE CAPACIDADE MÁXIMA DE TRAÇÃO COMBINADO DE 45.000 KG, POTÊNCIA 330 CV, INCLUSIVE TANQUE DE ASFALTO COM MAÇARICO - IMPOSTOS E SEGUROS. AF_12/2015</v>
          </cell>
          <cell r="D1053" t="str">
            <v>H</v>
          </cell>
          <cell r="G1053">
            <v>4.82</v>
          </cell>
        </row>
        <row r="1054">
          <cell r="B1054" t="str">
            <v>92240</v>
          </cell>
          <cell r="C1054" t="str">
            <v>CAMINHÃO DE TRANSPORTE DE MATERIAL ASFÁLTICO 20.000 L, COM CAVALO MECÂNICO DE CAPACIDADE MÁXIMA DE TRAÇÃO COMBINADO DE 45.000 KG, POTÊNCIA 330 CV, INCLUSIVE TANQUE DE ASFALTO COM MAÇARICO - MANUTENÇÃO. AF_12/2015</v>
          </cell>
          <cell r="D1054" t="str">
            <v>H</v>
          </cell>
          <cell r="G1054">
            <v>53.31</v>
          </cell>
        </row>
        <row r="1055">
          <cell r="B1055" t="str">
            <v>92241</v>
          </cell>
          <cell r="C1055" t="str">
            <v>CAMINHÃO DE TRANSPORTE DE MATERIAL ASFÁLTICO 20.000 L, COM CAVALO MECÂNICO DE CAPACIDADE MÁXIMA DE TRAÇÃO COMBINADO DE 45.000 KG, POTÊNCIA 330 CV, INCLUSIVE TANQUE DE ASFALTO COM MAÇARICO - MATERIAIS NA OPERAÇÃO. AF_12/2015</v>
          </cell>
          <cell r="D1055" t="str">
            <v>H</v>
          </cell>
          <cell r="G1055">
            <v>281.05</v>
          </cell>
        </row>
        <row r="1056">
          <cell r="B1056" t="str">
            <v>92712</v>
          </cell>
          <cell r="C1056" t="str">
            <v>APARELHO PARA CORTE E SOLDA OXI-ACETILENO SOBRE RODAS, INCLUSIVE CILINDROS E MAÇARICOS - DEPRECIAÇÃO. AF_05/2023</v>
          </cell>
          <cell r="D1056" t="str">
            <v>H</v>
          </cell>
          <cell r="G1056">
            <v>0.14000000000000001</v>
          </cell>
        </row>
        <row r="1057">
          <cell r="B1057" t="str">
            <v>92713</v>
          </cell>
          <cell r="C1057" t="str">
            <v>APARELHO PARA CORTE E SOLDA OXI-ACETILENO SOBRE RODAS, INCLUSIVE CILINDROS E MAÇARICOS - JUROS. AF_05/2023</v>
          </cell>
          <cell r="D1057" t="str">
            <v>H</v>
          </cell>
          <cell r="G1057">
            <v>0.03</v>
          </cell>
        </row>
        <row r="1058">
          <cell r="B1058" t="str">
            <v>92714</v>
          </cell>
          <cell r="C1058" t="str">
            <v>APARELHO PARA CORTE E SOLDA OXI-ACETILENO SOBRE RODAS, INCLUSIVE CILINDROS E MAÇARICOS - MANUTENÇÃO. AF_05/2023</v>
          </cell>
          <cell r="D1058" t="str">
            <v>H</v>
          </cell>
          <cell r="G1058">
            <v>0.18</v>
          </cell>
        </row>
        <row r="1059">
          <cell r="B1059" t="str">
            <v>92715</v>
          </cell>
          <cell r="C1059" t="str">
            <v>APARELHO PARA CORTE E SOLDA OXI-ACETILENO SOBRE RODAS, INCLUSIVE CILINDROS E MAÇARICOS - MATERIAIS NA OPERAÇÃO. AF_05/2023</v>
          </cell>
          <cell r="D1059" t="str">
            <v>H</v>
          </cell>
          <cell r="G1059">
            <v>91.58</v>
          </cell>
        </row>
        <row r="1060">
          <cell r="B1060" t="str">
            <v>92956</v>
          </cell>
          <cell r="C1060" t="str">
            <v>MÁQUINA EXTRUSORA DE CONCRETO PARA GUIAS E SARJETAS, MOTOR A DIESEL, POTÊNCIA 14 CV - DEPRECIAÇÃO. AF_12/2015</v>
          </cell>
          <cell r="D1060" t="str">
            <v>H</v>
          </cell>
          <cell r="G1060">
            <v>4.3</v>
          </cell>
        </row>
        <row r="1061">
          <cell r="B1061" t="str">
            <v>92957</v>
          </cell>
          <cell r="C1061" t="str">
            <v>MÁQUINA EXTRUSORA DE CONCRETO PARA GUIAS E SARJETAS, MOTOR A DIESEL, POTÊNCIA 14 CV - JUROS. AF_12/2015</v>
          </cell>
          <cell r="D1061" t="str">
            <v>H</v>
          </cell>
          <cell r="G1061">
            <v>0.99</v>
          </cell>
        </row>
        <row r="1062">
          <cell r="B1062" t="str">
            <v>92958</v>
          </cell>
          <cell r="C1062" t="str">
            <v>MÁQUINA EXTRUSORA DE CONCRETO PARA GUIAS E SARJETAS, MOTOR A DIESEL, POTÊNCIA 14 CV - MANUTENÇÃO. AF_12/2015</v>
          </cell>
          <cell r="D1062" t="str">
            <v>H</v>
          </cell>
          <cell r="G1062">
            <v>4.71</v>
          </cell>
        </row>
        <row r="1063">
          <cell r="B1063" t="str">
            <v>92959</v>
          </cell>
          <cell r="C1063" t="str">
            <v>MÁQUINA EXTRUSORA DE CONCRETO PARA GUIAS E SARJETAS, MOTOR A DIESEL, POTÊNCIA 14 CV - MATERIAIS NA OPERAÇÃO. AF_12/2015</v>
          </cell>
          <cell r="D1063" t="str">
            <v>H</v>
          </cell>
          <cell r="G1063">
            <v>9.43</v>
          </cell>
        </row>
        <row r="1064">
          <cell r="B1064" t="str">
            <v>92963</v>
          </cell>
          <cell r="C1064" t="str">
            <v>MARTELO PERFURADOR PNEUMÁTICO MANUAL, HASTE 25 X 75 MM, 21 KG - DEPRECIAÇÃO. AF_12/2015</v>
          </cell>
          <cell r="D1064" t="str">
            <v>H</v>
          </cell>
          <cell r="G1064">
            <v>1.52</v>
          </cell>
        </row>
        <row r="1065">
          <cell r="B1065" t="str">
            <v>92964</v>
          </cell>
          <cell r="C1065" t="str">
            <v>MARTELO PERFURADOR PNEUMÁTICO MANUAL, HASTE 25 X 75 MM, 21 KG - JUROS. AF_12/2015</v>
          </cell>
          <cell r="D1065" t="str">
            <v>H</v>
          </cell>
          <cell r="G1065">
            <v>0.35</v>
          </cell>
        </row>
        <row r="1066">
          <cell r="B1066" t="str">
            <v>92965</v>
          </cell>
          <cell r="C1066" t="str">
            <v>MARTELO PERFURADOR PNEUMÁTICO MANUAL, HASTE 25 X 75 MM, 21 KG - MANUTENÇÃO. AF_12/2015</v>
          </cell>
          <cell r="D1066" t="str">
            <v>H</v>
          </cell>
          <cell r="G1066">
            <v>1.9</v>
          </cell>
        </row>
        <row r="1067">
          <cell r="B1067" t="str">
            <v>93220</v>
          </cell>
          <cell r="C1067" t="str">
            <v>PERFURATRIZ COM TORRE METÁLICA PARA EXECUÇÃO DE ESTACA HÉLICE CONTÍNUA, PROFUNDIDADE MÁXIMA DE 32 M, DIÂMETRO MÁXIMO DE 1000 MM, POTÊNCIA INSTALADA DE 350 HP, MESA ROTATIVA COM TORQUE MÁXIMO DE 263 KNM - DEPRECIAÇÃO. AF_01/2016</v>
          </cell>
          <cell r="D1067" t="str">
            <v>H</v>
          </cell>
          <cell r="G1067">
            <v>333.23</v>
          </cell>
        </row>
        <row r="1068">
          <cell r="B1068" t="str">
            <v>93221</v>
          </cell>
          <cell r="C1068" t="str">
            <v>PERFURATRIZ COM TORRE METÁLICA PARA EXECUÇÃO DE ESTACA HÉLICE CONTÍNUA, PROFUNDIDADE MÁXIMA DE 32 M, DIÂMETRO MÁXIMO DE 1000 MM, POTÊNCIA INSTALADA DE 350 HP, MESA ROTATIVA COM TORQUE MÁXIMO DE 263 KNM - JUROS. AF_01/2016</v>
          </cell>
          <cell r="D1068" t="str">
            <v>H</v>
          </cell>
          <cell r="G1068">
            <v>89.4</v>
          </cell>
        </row>
        <row r="1069">
          <cell r="B1069" t="str">
            <v>93222</v>
          </cell>
          <cell r="C1069" t="str">
            <v>PERFURATRIZ COM TORRE METÁLICA PARA EXECUÇÃO DE ESTACA HÉLICE CONTÍNUA, PROFUNDIDADE MÁXIMA DE 32 M, DIÂMETRO MÁXIMO DE 1000 MM, POTÊNCIA INSTALADA DE 350 HP, MESA ROTATIVA COM TORQUE MÁXIMO DE 263 KNM - MANUTENÇÃO. AF_01/2016</v>
          </cell>
          <cell r="D1069" t="str">
            <v>H</v>
          </cell>
          <cell r="G1069">
            <v>417.01</v>
          </cell>
        </row>
        <row r="1070">
          <cell r="B1070" t="str">
            <v>93223</v>
          </cell>
          <cell r="C1070" t="str">
            <v>PERFURATRIZ COM TORRE METÁLICA PARA EXECUÇÃO DE ESTACA HÉLICE CONTÍNUA, PROFUNDIDADE MÁXIMA DE 32 M, DIÂMETRO MÁXIMO DE 1000 MM, POTÊNCIA INSTALADA DE 350 HP, MESA ROTATIVA COM TORQUE MÁXIMO DE 263 KNM  MATERIAIS NA OPERAÇÃO. AF_01/2016</v>
          </cell>
          <cell r="D1070" t="str">
            <v>H</v>
          </cell>
          <cell r="G1070">
            <v>159</v>
          </cell>
        </row>
        <row r="1071">
          <cell r="B1071" t="str">
            <v>93229</v>
          </cell>
          <cell r="C1071" t="str">
            <v>BETONEIRA CAPACIDADE NOMINAL 400 L, CAPACIDADE DE MISTURA 310 L, MOTOR A GASOLINA POTÊNCIA 5,5 CV, SEM CARREGADOR - DEPRECIAÇÃO. AF_02/2016</v>
          </cell>
          <cell r="D1071" t="str">
            <v>H</v>
          </cell>
          <cell r="G1071">
            <v>0.38</v>
          </cell>
        </row>
        <row r="1072">
          <cell r="B1072" t="str">
            <v>93230</v>
          </cell>
          <cell r="C1072" t="str">
            <v>BETONEIRA CAPACIDADE NOMINAL 400 L, CAPACIDADE DE MISTURA 310 L, MOTOR A GASOLINA POTÊNCIA 5,5 CV, SEM CARREGADOR - JUROS. AF_02/2016</v>
          </cell>
          <cell r="D1072" t="str">
            <v>H</v>
          </cell>
          <cell r="G1072">
            <v>0.08</v>
          </cell>
        </row>
        <row r="1073">
          <cell r="B1073" t="str">
            <v>93231</v>
          </cell>
          <cell r="C1073" t="str">
            <v>BETONEIRA CAPACIDADE NOMINAL 400 L, CAPACIDADE DE MISTURA 310 L, MOTOR A GASOLINA POTÊNCIA 5,5 CV, SEM CARREGADOR - MANUTENÇÃO. AF_02/2016</v>
          </cell>
          <cell r="D1073" t="str">
            <v>H</v>
          </cell>
          <cell r="G1073">
            <v>0.48</v>
          </cell>
        </row>
        <row r="1074">
          <cell r="B1074" t="str">
            <v>93232</v>
          </cell>
          <cell r="C1074" t="str">
            <v>BETONEIRA CAPACIDADE NOMINAL 400 L, CAPACIDADE DE MISTURA 310 L, MOTOR A GASOLINA POTÊNCIA 5,5 CV, SEM CARREGADOR - MATERIAIS NA OPERAÇÃO. AF_02/2016</v>
          </cell>
          <cell r="D1074" t="str">
            <v>H</v>
          </cell>
          <cell r="G1074">
            <v>4.43</v>
          </cell>
        </row>
        <row r="1075">
          <cell r="B1075" t="str">
            <v>93235</v>
          </cell>
          <cell r="C1075" t="str">
            <v>GRUPO GERADOR ESTACIONÁRIO, MOTOR DIESEL POTÊNCIA 170 KVA - JUROS. AF_02/2016</v>
          </cell>
          <cell r="D1075" t="str">
            <v>H</v>
          </cell>
          <cell r="G1075">
            <v>2.33</v>
          </cell>
        </row>
        <row r="1076">
          <cell r="B1076" t="str">
            <v>93238</v>
          </cell>
          <cell r="C1076" t="str">
            <v>ROLO COMPACTADOR VIBRATÓRIO REBOCÁVEL, CILINDRO DE AÇO LISO, POTÊNCIA DE TRAÇÃO DE 65 CV, PESO 4,7 T, IMPACTO DINÂMICO 18,3 T, LARGURA DE TRABALHO 1,67 M - JUROS. AF_02/2016</v>
          </cell>
          <cell r="D1076" t="str">
            <v>H</v>
          </cell>
          <cell r="G1076">
            <v>2.59</v>
          </cell>
        </row>
        <row r="1077">
          <cell r="B1077" t="str">
            <v>93239</v>
          </cell>
          <cell r="C1077" t="str">
            <v>ROLO COMPACTADOR VIBRATÓRIO PÉ DE CARNEIRO, OPERADO POR CONTROLE REMOTO, POTÊNCIA 12,5 KW, PESO OPERACIONAL 1,675 T, LARGURA DE TRABALHO 0,85 M - JUROS. AF_02/2016</v>
          </cell>
          <cell r="D1077" t="str">
            <v>H</v>
          </cell>
          <cell r="G1077">
            <v>11.75</v>
          </cell>
        </row>
        <row r="1078">
          <cell r="B1078" t="str">
            <v>93240</v>
          </cell>
          <cell r="C1078" t="str">
            <v>ROLO COMPACTADOR VIBRATÓRIO PÉ DE CARNEIRO, OPERADO POR CONTROLE REMOTO, POTÊNCIA 12,5 KW, PESO OPERACIONAL 1,675 T, LARGURA DE TRABALHO 0,85 M - MATERIAIS NA OPERAÇÃO. AF_02/2016</v>
          </cell>
          <cell r="D1078" t="str">
            <v>H</v>
          </cell>
          <cell r="G1078">
            <v>12.18</v>
          </cell>
        </row>
        <row r="1079">
          <cell r="B1079" t="str">
            <v>93267</v>
          </cell>
          <cell r="C1079" t="str">
            <v>GRUA ASCENCIONAL, LANÇA DE 30 M, CAPACIDADE DE 1,0 T A 30 M, ALTURA ATÉ 39 M   DEPRECIAÇÃO. AF_05/2023</v>
          </cell>
          <cell r="D1079" t="str">
            <v>H</v>
          </cell>
          <cell r="G1079">
            <v>28.78</v>
          </cell>
        </row>
        <row r="1080">
          <cell r="B1080" t="str">
            <v>93269</v>
          </cell>
          <cell r="C1080" t="str">
            <v>GRUA ASCENCIONAL, LANÇA DE 30 M, CAPACIDADE DE 1,0 T A 30 M, ALTURA ATÉ 39 M   JUROS. AF_05/2023</v>
          </cell>
          <cell r="D1080" t="str">
            <v>H</v>
          </cell>
          <cell r="G1080">
            <v>9.7100000000000009</v>
          </cell>
        </row>
        <row r="1081">
          <cell r="B1081" t="str">
            <v>93270</v>
          </cell>
          <cell r="C1081" t="str">
            <v>GRUA ASCENCIONAL, LANÇA DE 30 M, CAPACIDADE DE 1,0 T A 30 M, ALTURA ATÉ 39 M   MANUTENÇÃO. AF_05/2023</v>
          </cell>
          <cell r="D1081" t="str">
            <v>H</v>
          </cell>
          <cell r="G1081">
            <v>28.78</v>
          </cell>
        </row>
        <row r="1082">
          <cell r="B1082" t="str">
            <v>93271</v>
          </cell>
          <cell r="C1082" t="str">
            <v>GRUA ASCENCIONAL, LANÇA DE 30 M, CAPACIDADE DE 1,0 T A 30 M, ALTURA ATÉ 39 M   MATERIAIS NA OPERAÇÃO. AF_05/2023</v>
          </cell>
          <cell r="D1082" t="str">
            <v>H</v>
          </cell>
          <cell r="G1082">
            <v>7.94</v>
          </cell>
        </row>
        <row r="1083">
          <cell r="B1083" t="str">
            <v>93277</v>
          </cell>
          <cell r="C1083" t="str">
            <v>GUINCHO ELÉTRICO DE COLUNA, CAPACIDADE 400 KG, COM MOTO FREIO, MOTOR TRIFÁSICO DE 1,25 CV - DEPRECIAÇÃO. AF_03/2016</v>
          </cell>
          <cell r="D1083" t="str">
            <v>H</v>
          </cell>
          <cell r="G1083">
            <v>0.3</v>
          </cell>
        </row>
        <row r="1084">
          <cell r="B1084" t="str">
            <v>93278</v>
          </cell>
          <cell r="C1084" t="str">
            <v>GUINCHO ELÉTRICO DE COLUNA, CAPACIDADE 400 KG, COM MOTO FREIO, MOTOR TRIFÁSICO DE 1,25 CV - JUROS. AF_03/2016</v>
          </cell>
          <cell r="D1084" t="str">
            <v>H</v>
          </cell>
          <cell r="G1084">
            <v>0.06</v>
          </cell>
        </row>
        <row r="1085">
          <cell r="B1085" t="str">
            <v>93279</v>
          </cell>
          <cell r="C1085" t="str">
            <v>GUINCHO ELÉTRICO DE COLUNA, CAPACIDADE 400 KG, COM MOTO FREIO, MOTOR TRIFÁSICO DE 1,25 CV - MANUTENÇÃO. AF_03/2016</v>
          </cell>
          <cell r="D1085" t="str">
            <v>H</v>
          </cell>
          <cell r="G1085">
            <v>0.28000000000000003</v>
          </cell>
        </row>
        <row r="1086">
          <cell r="B1086" t="str">
            <v>93280</v>
          </cell>
          <cell r="C1086" t="str">
            <v>GUINCHO ELÉTRICO DE COLUNA, CAPACIDADE 400 KG, COM MOTO FREIO, MOTOR TRIFÁSICO DE 1,25 CV - MATERIAIS NA OPERAÇÃO. AF_03/2016</v>
          </cell>
          <cell r="D1086" t="str">
            <v>H</v>
          </cell>
          <cell r="G1086">
            <v>0.66</v>
          </cell>
        </row>
        <row r="1087">
          <cell r="B1087" t="str">
            <v>93283</v>
          </cell>
          <cell r="C1087" t="str">
            <v>GUINDASTE HIDRÁULICO AUTOPROPELIDO, COM LANÇA TELESCÓPICA 40 M, CAPACIDADE MÁXIMA 60 T, POTÊNCIA 260 KW - DEPRECIAÇÃO. AF_03/2016</v>
          </cell>
          <cell r="D1087" t="str">
            <v>H</v>
          </cell>
          <cell r="G1087">
            <v>96.78</v>
          </cell>
        </row>
        <row r="1088">
          <cell r="B1088" t="str">
            <v>93284</v>
          </cell>
          <cell r="C1088" t="str">
            <v>GUINDASTE HIDRÁULICO AUTOPROPELIDO, COM LANÇA TELESCÓPICA 40 M, CAPACIDADE MÁXIMA 60 T, POTÊNCIA 260 KW - JUROS. AF_03/2016</v>
          </cell>
          <cell r="D1088" t="str">
            <v>H</v>
          </cell>
          <cell r="G1088">
            <v>34.11</v>
          </cell>
        </row>
        <row r="1089">
          <cell r="B1089" t="str">
            <v>93285</v>
          </cell>
          <cell r="C1089" t="str">
            <v>GUINDASTE HIDRÁULICO AUTOPROPELIDO, COM LANÇA TELESCÓPICA 40 M, CAPACIDADE MÁXIMA 60 T, POTÊNCIA 260 KW - MANUTENÇÃO. AF_03/2016</v>
          </cell>
          <cell r="D1089" t="str">
            <v>H</v>
          </cell>
          <cell r="G1089">
            <v>155.57</v>
          </cell>
        </row>
        <row r="1090">
          <cell r="B1090" t="str">
            <v>93286</v>
          </cell>
          <cell r="C1090" t="str">
            <v>GUINDASTE HIDRÁULICO AUTOPROPELIDO, COM LANÇA TELESCÓPICA 40 M, CAPACIDADE MÁXIMA 60 T, POTÊNCIA 260 KW - MATERIAIS NA OPERAÇÃO. AF_03/2016</v>
          </cell>
          <cell r="D1090" t="str">
            <v>H</v>
          </cell>
          <cell r="G1090">
            <v>11.05</v>
          </cell>
        </row>
        <row r="1091">
          <cell r="B1091" t="str">
            <v>93296</v>
          </cell>
          <cell r="C1091" t="str">
            <v>GUINDASTE HIDRÁULICO AUTOPROPELIDO, COM LANÇA TELESCÓPICA 40 M, CAPACIDADE MÁXIMA 60 T, POTÊNCIA 260 KW - IMPOSTOS E SEGUROS. AF_03/2016</v>
          </cell>
          <cell r="D1091" t="str">
            <v>H</v>
          </cell>
          <cell r="G1091">
            <v>13.79</v>
          </cell>
        </row>
        <row r="1092">
          <cell r="B1092" t="str">
            <v>93397</v>
          </cell>
          <cell r="C1092" t="str">
            <v>GUINDAUTO HIDRÁULICO, CAPACIDADE MÁXIMA DE CARGA 3300 KG, MOMENTO MÁXIMO DE CARGA 5,8 TM, ALCANCE MÁXIMO HORIZONTAL 7,60 M, INCLUSIVE CAMINHÃO TOCO PBT 16.000 KG, POTÊNCIA DE 189 CV - DEPRECIAÇÃO. AF_03/2016</v>
          </cell>
          <cell r="D1092" t="str">
            <v>H</v>
          </cell>
          <cell r="G1092">
            <v>24.44</v>
          </cell>
        </row>
        <row r="1093">
          <cell r="B1093" t="str">
            <v>93398</v>
          </cell>
          <cell r="C1093" t="str">
            <v>GUINDAUTO HIDRÁULICO, CAPACIDADE MÁXIMA DE CARGA 3300 KG, MOMENTO MÁXIMO DE CARGA 5,8 TM, ALCANCE MÁXIMO HORIZONTAL 7,60 M, INCLUSIVE CAMINHÃO TOCO PBT 16.000 KG, POTÊNCIA DE 189 CV - JUROS. AF_03/2016</v>
          </cell>
          <cell r="D1093" t="str">
            <v>H</v>
          </cell>
          <cell r="G1093">
            <v>9.2200000000000006</v>
          </cell>
        </row>
        <row r="1094">
          <cell r="B1094" t="str">
            <v>93399</v>
          </cell>
          <cell r="C1094" t="str">
            <v>GUINDAUTO HIDRÁULICO, CAPACIDADE MÁXIMA DE CARGA 3300 KG, MOMENTO MÁXIMO DE CARGA 5,8 TM, ALCANCE MÁXIMO HORIZONTAL 7,60 M, INCLUSIVE CAMINHÃO TOCO PBT 16.000 KG, POTÊNCIA DE 189 CV  IMPOSTOS E SEGUROS. AF_03/2016</v>
          </cell>
          <cell r="D1094" t="str">
            <v>H</v>
          </cell>
          <cell r="G1094">
            <v>3.72</v>
          </cell>
        </row>
        <row r="1095">
          <cell r="B1095" t="str">
            <v>93400</v>
          </cell>
          <cell r="C1095" t="str">
            <v>GUINDAUTO HIDRÁULICO, CAPACIDADE MÁXIMA DE CARGA 3300 KG, MOMENTO MÁXIMO DE CARGA 5,8 TM, ALCANCE MÁXIMO HORIZONTAL 7,60 M, INCLUSIVE CAMINHÃO TOCO PBT 16.000 KG, POTÊNCIA DE 189 CV - MANUTENÇÃO. AF_03/2016</v>
          </cell>
          <cell r="D1095" t="str">
            <v>H</v>
          </cell>
          <cell r="G1095">
            <v>42.41</v>
          </cell>
        </row>
        <row r="1096">
          <cell r="B1096" t="str">
            <v>93401</v>
          </cell>
          <cell r="C1096" t="str">
            <v>GUINDAUTO HIDRÁULICO, CAPACIDADE MÁXIMA DE CARGA 3300 KG, MOMENTO MÁXIMO DE CARGA 5,8 TM, ALCANCE MÁXIMO HORIZONTAL 7,60 M, INCLUSIVE CAMINHÃO TOCO PBT 16.000 KG, POTÊNCIA DE 189 CV - MATERIAIS NA OPERAÇÃO. AF_03/2016</v>
          </cell>
          <cell r="D1096" t="str">
            <v>H</v>
          </cell>
          <cell r="G1096">
            <v>160.94999999999999</v>
          </cell>
        </row>
        <row r="1097">
          <cell r="B1097" t="str">
            <v>93404</v>
          </cell>
          <cell r="C1097" t="str">
            <v>MÁQUINA JATO DE PRESSAO PORTÁTIL, CAMARA DE 1 SAIDA, CAPACIDADE 280 L, DIAMETRO 670 MM, BICO DE JATO CURTO VENTURI DE 5/16 , MANGUEIRA DE 1 COM COMPRESSOR DE AR REBOCÁVEL 189 PCM E MOTOR DIESEL 63 CV - DEPRECIAÇÃO. AF_05/2023</v>
          </cell>
          <cell r="D1097" t="str">
            <v>H</v>
          </cell>
          <cell r="G1097">
            <v>7</v>
          </cell>
        </row>
        <row r="1098">
          <cell r="B1098" t="str">
            <v>93405</v>
          </cell>
          <cell r="C1098" t="str">
            <v>MÁQUINA JATO DE PRESSAO PORTÁTIL, CAMARA DE 1 SAIDA, CAPACIDADE 280 L, DIAMETRO 670 MM, BICO DE JATO CURTO VENTURI DE 5/16 , MANGUEIRA DE 1 COM COMPRESSOR DE AR REBOCÁVEL 189 PCM E MOTOR DIESEL 63 CV - JUROS. AF_05/2023</v>
          </cell>
          <cell r="D1098" t="str">
            <v>H</v>
          </cell>
          <cell r="G1098">
            <v>1.9</v>
          </cell>
        </row>
        <row r="1099">
          <cell r="B1099" t="str">
            <v>93406</v>
          </cell>
          <cell r="C1099" t="str">
            <v>MÁQUINA JATO DE PRESSAO PORTÁTIL, CAMARA DE 1 SAIDA, CAPACIDADE 280 L, DIAMETRO 670 MM, BICO DE JATO CURTO VENTURI DE 5/16 , MANGUEIRA DE 1 COM COMPRESSOR DE AR REBOCÁVEL 189 PCM E MOTOR DIESEL 63 CV - MANUTENÇÃO. AF_05/2023</v>
          </cell>
          <cell r="D1099" t="str">
            <v>H</v>
          </cell>
          <cell r="G1099">
            <v>9.27</v>
          </cell>
        </row>
        <row r="1100">
          <cell r="B1100" t="str">
            <v>93407</v>
          </cell>
          <cell r="C1100" t="str">
            <v>MÁQUINA JATO DE PRESSAO PORTÁTIL, CAMARA DE 1 SAIDA, CAPACIDADE 280 L, DIAMETRO 670 MM, BICO DE JATO CURTO VENTURI DE 5/16 , MANGUEIRA DE 1 COM COMPRESSOR DE AR REBOCÁVEL 189 PCM E MOTOR DIESEL 63 CV - MATERIAIS NA OPERAÇÃO. AF_05/2023</v>
          </cell>
          <cell r="D1100" t="str">
            <v>H</v>
          </cell>
          <cell r="G1100">
            <v>48</v>
          </cell>
        </row>
        <row r="1101">
          <cell r="B1101" t="str">
            <v>93411</v>
          </cell>
          <cell r="C1101" t="str">
            <v>GERADOR PORTÁTIL MONOFÁSICO, POTÊNCIA 5500 VA, MOTOR A GASOLINA, POTÊNCIA DO MOTOR 13 CV - DEPRECIAÇÃO. AF_03/2016</v>
          </cell>
          <cell r="D1101" t="str">
            <v>H</v>
          </cell>
          <cell r="G1101">
            <v>0.31</v>
          </cell>
        </row>
        <row r="1102">
          <cell r="B1102" t="str">
            <v>93412</v>
          </cell>
          <cell r="C1102" t="str">
            <v>GERADOR PORTÁTIL MONOFÁSICO, POTÊNCIA 5500 VA, MOTOR A GASOLINA, POTÊNCIA DO MOTOR 13 CV - JUROS. AF_03/2016</v>
          </cell>
          <cell r="D1102" t="str">
            <v>H</v>
          </cell>
          <cell r="G1102">
            <v>0.11</v>
          </cell>
        </row>
        <row r="1103">
          <cell r="B1103" t="str">
            <v>93413</v>
          </cell>
          <cell r="C1103" t="str">
            <v>GERADOR PORTÁTIL MONOFÁSICO, POTÊNCIA 5500 VA, MOTOR A GASOLINA, POTÊNCIA DO MOTOR 13 CV - MANUTENÇÃO. AF_03/2016</v>
          </cell>
          <cell r="D1103" t="str">
            <v>H</v>
          </cell>
          <cell r="G1103">
            <v>0.28000000000000003</v>
          </cell>
        </row>
        <row r="1104">
          <cell r="B1104" t="str">
            <v>93414</v>
          </cell>
          <cell r="C1104" t="str">
            <v>GERADOR PORTÁTIL MONOFÁSICO, POTÊNCIA 5500 VA, MOTOR A GASOLINA, POTÊNCIA DO MOTOR 13 CV - MATERIAIS NA OPERAÇÃO. AF_03/2016</v>
          </cell>
          <cell r="D1104" t="str">
            <v>H</v>
          </cell>
          <cell r="G1104">
            <v>14.34</v>
          </cell>
        </row>
        <row r="1105">
          <cell r="B1105" t="str">
            <v>93417</v>
          </cell>
          <cell r="C1105" t="str">
            <v>GRUPO GERADOR REBOCÁVEL, POTÊNCIA 66 KVA, MOTOR A DIESEL - DEPRECIAÇÃO. AF_03/2016</v>
          </cell>
          <cell r="D1105" t="str">
            <v>H</v>
          </cell>
          <cell r="G1105">
            <v>4.17</v>
          </cell>
        </row>
        <row r="1106">
          <cell r="B1106" t="str">
            <v>93418</v>
          </cell>
          <cell r="C1106" t="str">
            <v>GRUPO GERADOR REBOCÁVEL, POTÊNCIA 66 KVA, MOTOR A DIESEL - JUROS. AF_03/2016</v>
          </cell>
          <cell r="D1106" t="str">
            <v>H</v>
          </cell>
          <cell r="G1106">
            <v>1.47</v>
          </cell>
        </row>
        <row r="1107">
          <cell r="B1107" t="str">
            <v>93419</v>
          </cell>
          <cell r="C1107" t="str">
            <v>GRUPO GERADOR REBOCÁVEL, POTÊNCIA 66 KVA, MOTOR A DIESEL - MANUTENÇÃO. AF_03/2016</v>
          </cell>
          <cell r="D1107" t="str">
            <v>H</v>
          </cell>
          <cell r="G1107">
            <v>3.72</v>
          </cell>
        </row>
        <row r="1108">
          <cell r="B1108" t="str">
            <v>93420</v>
          </cell>
          <cell r="C1108" t="str">
            <v>GRUPO GERADOR REBOCÁVEL, POTÊNCIA 66 KVA, MOTOR A DIESEL - MATERIAIS NA OPERAÇÃO. AF_03/2016</v>
          </cell>
          <cell r="D1108" t="str">
            <v>H</v>
          </cell>
          <cell r="G1108">
            <v>68.260000000000005</v>
          </cell>
        </row>
        <row r="1109">
          <cell r="B1109" t="str">
            <v>93423</v>
          </cell>
          <cell r="C1109" t="str">
            <v>GRUPO GERADOR ESTACIONÁRIO, POTÊNCIA 150 KVA, MOTOR A DIESEL- DEPRECIAÇÃO. AF_03/2016</v>
          </cell>
          <cell r="D1109" t="str">
            <v>H</v>
          </cell>
          <cell r="G1109">
            <v>5.9</v>
          </cell>
        </row>
        <row r="1110">
          <cell r="B1110" t="str">
            <v>93424</v>
          </cell>
          <cell r="C1110" t="str">
            <v>GRUPO GERADOR ESTACIONÁRIO, POTÊNCIA 150 KVA, MOTOR A DIESEL- JUROS. AF_03/2016</v>
          </cell>
          <cell r="D1110" t="str">
            <v>H</v>
          </cell>
          <cell r="G1110">
            <v>2.08</v>
          </cell>
        </row>
        <row r="1111">
          <cell r="B1111" t="str">
            <v>93425</v>
          </cell>
          <cell r="C1111" t="str">
            <v>GRUPO GERADOR ESTACIONÁRIO, POTÊNCIA 150 KVA, MOTOR A DIESEL- MANUTENÇÃO. AF_03/2016</v>
          </cell>
          <cell r="D1111" t="str">
            <v>H</v>
          </cell>
          <cell r="G1111">
            <v>5.27</v>
          </cell>
        </row>
        <row r="1112">
          <cell r="B1112" t="str">
            <v>93426</v>
          </cell>
          <cell r="C1112" t="str">
            <v>GRUPO GERADOR ESTACIONÁRIO, POTÊNCIA 150 KVA, MOTOR A DIESEL- MATERIAIS NA OPERAÇÃO. AF_03/2016</v>
          </cell>
          <cell r="D1112" t="str">
            <v>H</v>
          </cell>
          <cell r="G1112">
            <v>163.15</v>
          </cell>
        </row>
        <row r="1113">
          <cell r="B1113" t="str">
            <v>93429</v>
          </cell>
          <cell r="C1113" t="str">
            <v>USINA DE MISTURA ASFÁLTICA À QUENTE, TIPO CONTRA FLUXO, PROD 40 A 80 TON/HORA - DEPRECIAÇÃO. AF_05/2023</v>
          </cell>
          <cell r="D1113" t="str">
            <v>H</v>
          </cell>
          <cell r="G1113">
            <v>115</v>
          </cell>
        </row>
        <row r="1114">
          <cell r="B1114" t="str">
            <v>93430</v>
          </cell>
          <cell r="C1114" t="str">
            <v>USINA DE MISTURA ASFÁLTICA À QUENTE, TIPO CONTRA FLUXO, PROD 40 A 80 TON/HORA - JUROS. AF_05/2023</v>
          </cell>
          <cell r="D1114" t="str">
            <v>H</v>
          </cell>
          <cell r="G1114">
            <v>36.340000000000003</v>
          </cell>
        </row>
        <row r="1115">
          <cell r="B1115" t="str">
            <v>93431</v>
          </cell>
          <cell r="C1115" t="str">
            <v>USINA DE MISTURA ASFÁLTICA À QUENTE, TIPO CONTRA FLUXO, PROD 40 A 80 TON/HORA - MANUTENÇÃO. AF_05/2023</v>
          </cell>
          <cell r="D1115" t="str">
            <v>H</v>
          </cell>
          <cell r="G1115">
            <v>138</v>
          </cell>
        </row>
        <row r="1116">
          <cell r="B1116" t="str">
            <v>93432</v>
          </cell>
          <cell r="C1116" t="str">
            <v>USINA DE MISTURA ASFÁLTICA À QUENTE, TIPO CONTRA FLUXO, PROD 40 A 80 TON/HORA - MATERIAIS NA OPERAÇÃO. AF_05/2023</v>
          </cell>
          <cell r="D1116" t="str">
            <v>H</v>
          </cell>
          <cell r="G1116">
            <v>2192.4</v>
          </cell>
        </row>
        <row r="1117">
          <cell r="B1117" t="str">
            <v>93435</v>
          </cell>
          <cell r="C1117" t="str">
            <v>USINA DE ASFALTO À FRIO, CAPACIDADE DE 40 A 60 TON/HORA, ELÉTRICA POTÊNCIA 30 CV - DEPRECIAÇÃO. AF_05/2023</v>
          </cell>
          <cell r="D1117" t="str">
            <v>H</v>
          </cell>
          <cell r="G1117">
            <v>7.26</v>
          </cell>
        </row>
        <row r="1118">
          <cell r="B1118" t="str">
            <v>93436</v>
          </cell>
          <cell r="C1118" t="str">
            <v>USINA DE ASFALTO À FRIO, CAPACIDADE DE 40 A 60 TON/HORA, ELÉTRICA POTÊNCIA 30 CV - JUROS. AF_05/2023</v>
          </cell>
          <cell r="D1118" t="str">
            <v>H</v>
          </cell>
          <cell r="G1118">
            <v>2.04</v>
          </cell>
        </row>
        <row r="1119">
          <cell r="B1119" t="str">
            <v>93437</v>
          </cell>
          <cell r="C1119" t="str">
            <v>USINA DE ASFALTO À FRIO, CAPACIDADE DE 40 A 60 TON/HORA, ELÉTRICA POTÊNCIA 30 CV - MANUTENÇÃO. AF_05/2023</v>
          </cell>
          <cell r="D1119" t="str">
            <v>H</v>
          </cell>
          <cell r="G1119">
            <v>7.26</v>
          </cell>
        </row>
        <row r="1120">
          <cell r="B1120" t="str">
            <v>93438</v>
          </cell>
          <cell r="C1120" t="str">
            <v>USINA DE ASFALTO À FRIO, CAPACIDADE DE 40 A 60 TON/HORA, ELÉTRICA POTÊNCIA 30 CV - MATERIAIS NA OPERAÇÃO. AF_05/2023</v>
          </cell>
          <cell r="D1120" t="str">
            <v>H</v>
          </cell>
          <cell r="G1120">
            <v>114.3</v>
          </cell>
        </row>
        <row r="1121">
          <cell r="B1121" t="str">
            <v>95114</v>
          </cell>
          <cell r="C1121" t="str">
            <v>MARTELETE OU ROMPEDOR PNEUMÁTICO MANUAL, 28 KG, COM SILENCIADOR - DEPRECIAÇÃO. AF_07/2016</v>
          </cell>
          <cell r="D1121" t="str">
            <v>H</v>
          </cell>
          <cell r="G1121">
            <v>1.48</v>
          </cell>
        </row>
        <row r="1122">
          <cell r="B1122" t="str">
            <v>95115</v>
          </cell>
          <cell r="C1122" t="str">
            <v>MARTELETE OU ROMPEDOR PNEUMÁTICO MANUAL, 28 KG, COM SILENCIADOR - JUROS. AF_07/2016</v>
          </cell>
          <cell r="D1122" t="str">
            <v>H</v>
          </cell>
          <cell r="G1122">
            <v>0.34</v>
          </cell>
        </row>
        <row r="1123">
          <cell r="B1123" t="str">
            <v>95116</v>
          </cell>
          <cell r="C1123" t="str">
            <v>USINA DE CONCRETO FIXA, CAPACIDADE NOMINAL DE 90 A 120 M3/H, SEM SILO - DEPRECIAÇÃO. AF_07/2016</v>
          </cell>
          <cell r="D1123" t="str">
            <v>H</v>
          </cell>
          <cell r="G1123">
            <v>32.549999999999997</v>
          </cell>
        </row>
        <row r="1124">
          <cell r="B1124" t="str">
            <v>95117</v>
          </cell>
          <cell r="C1124" t="str">
            <v>USINA DE CONCRETO FIXA, CAPACIDADE NOMINAL DE 90 A 120 M3/H, SEM SILO - JUROS. AF_07/2016</v>
          </cell>
          <cell r="D1124" t="str">
            <v>H</v>
          </cell>
          <cell r="G1124">
            <v>10.039999999999999</v>
          </cell>
        </row>
        <row r="1125">
          <cell r="B1125" t="str">
            <v>95118</v>
          </cell>
          <cell r="C1125" t="str">
            <v>USINA MISTURADORA DE SOLOS, CAPACIDADE DE 200 A 500 TON/H, POTENCIA 75KW - DEPRECIAÇÃO. AF_07/2016</v>
          </cell>
          <cell r="D1125" t="str">
            <v>H</v>
          </cell>
          <cell r="G1125">
            <v>54.22</v>
          </cell>
        </row>
        <row r="1126">
          <cell r="B1126" t="str">
            <v>95119</v>
          </cell>
          <cell r="C1126" t="str">
            <v>USINA MISTURADORA DE SOLOS, CAPACIDADE DE 200 A 500 TON/H, POTENCIA 75KW - JUROS. AF_07/2016</v>
          </cell>
          <cell r="D1126" t="str">
            <v>H</v>
          </cell>
          <cell r="G1126">
            <v>16.72</v>
          </cell>
        </row>
        <row r="1127">
          <cell r="B1127" t="str">
            <v>95120</v>
          </cell>
          <cell r="C1127" t="str">
            <v>USINA MISTURADORA DE SOLOS, CAPACIDADE DE 200 A 500 TON/H, POTENCIA 75KW - MATERIAIS NA OPERAÇÃO. AF_07/2016</v>
          </cell>
          <cell r="D1127" t="str">
            <v>H</v>
          </cell>
          <cell r="G1127">
            <v>54.18</v>
          </cell>
        </row>
        <row r="1128">
          <cell r="B1128" t="str">
            <v>95123</v>
          </cell>
          <cell r="C1128" t="str">
            <v>DISTRIBUIDOR DE AGREGADOS AUTOPROPELIDO, CAP 3 M3, A DIESEL, POTÊNCIA 176CV - DEPRECIAÇÃO. AF_07/2016</v>
          </cell>
          <cell r="D1128" t="str">
            <v>H</v>
          </cell>
          <cell r="G1128">
            <v>17.87</v>
          </cell>
        </row>
        <row r="1129">
          <cell r="B1129" t="str">
            <v>95124</v>
          </cell>
          <cell r="C1129" t="str">
            <v>DISTRIBUIDOR DE AGREGADOS AUTOPROPELIDO, C/AP 3 M3, A DIESEL, POTÊNCIA 176CV - JUROS. AF_07/2016</v>
          </cell>
          <cell r="D1129" t="str">
            <v>H</v>
          </cell>
          <cell r="G1129">
            <v>5.51</v>
          </cell>
        </row>
        <row r="1130">
          <cell r="B1130" t="str">
            <v>95125</v>
          </cell>
          <cell r="C1130" t="str">
            <v>DISTRIBUIDOR DE AGREGADOS AUTOPROPELIDO, CAP 3 M3, A DIESEL, POTÊNCIA 176CV - MANUTENÇÃO. AF_07/2016</v>
          </cell>
          <cell r="D1130" t="str">
            <v>H</v>
          </cell>
          <cell r="G1130">
            <v>19.559999999999999</v>
          </cell>
        </row>
        <row r="1131">
          <cell r="B1131" t="str">
            <v>95126</v>
          </cell>
          <cell r="C1131" t="str">
            <v>DISTRIBUIDOR DE AGREGADOS AUTOPROPELIDO, CAP 3 M3, A DIESEL, POTÊNCIA 176CV  MATERIAIS NA OPERAÇÃO. AF_07/2016</v>
          </cell>
          <cell r="D1131" t="str">
            <v>H</v>
          </cell>
          <cell r="G1131">
            <v>149.87</v>
          </cell>
        </row>
        <row r="1132">
          <cell r="B1132" t="str">
            <v>95129</v>
          </cell>
          <cell r="C1132" t="str">
            <v>MÁQUINA DEMARCADORA DE FAIXA DE TRÁFEGO À FRIO, AUTOPROPELIDA, POTÊNCIA 38 HP - DEPRECIAÇÃO. AF_07/2016</v>
          </cell>
          <cell r="D1132" t="str">
            <v>H</v>
          </cell>
          <cell r="G1132">
            <v>47.9</v>
          </cell>
        </row>
        <row r="1133">
          <cell r="B1133" t="str">
            <v>95130</v>
          </cell>
          <cell r="C1133" t="str">
            <v>MÁQUINA DEMARCADORA DE FAIXA DE TRÁFEGO À FRIO, AUTOPROPELIDA, POTÊNCIA 38 HP - JUROS. AF_07/2016</v>
          </cell>
          <cell r="D1133" t="str">
            <v>H</v>
          </cell>
          <cell r="G1133">
            <v>17.36</v>
          </cell>
        </row>
        <row r="1134">
          <cell r="B1134" t="str">
            <v>95131</v>
          </cell>
          <cell r="C1134" t="str">
            <v>MÁQUINA DEMARCADORA DE FAIXA DE TRÁFEGO À FRIO, AUTOPROPELIDA, POTÊNCIA 38 HP - MANUTENÇÃO. AF_07/2016</v>
          </cell>
          <cell r="D1134" t="str">
            <v>H</v>
          </cell>
          <cell r="G1134">
            <v>56.38</v>
          </cell>
        </row>
        <row r="1135">
          <cell r="B1135" t="str">
            <v>95132</v>
          </cell>
          <cell r="C1135" t="str">
            <v>MÁQUINA DEMARCADORA DE FAIXA DE TRÁFEGO À FRIO, AUTOPROPELIDA, POTÊNCIA 38 HP - MATERIAIS NA OPERAÇÃO. AF_07/2016</v>
          </cell>
          <cell r="D1135" t="str">
            <v>H</v>
          </cell>
          <cell r="G1135">
            <v>32.82</v>
          </cell>
        </row>
        <row r="1136">
          <cell r="B1136" t="str">
            <v>95136</v>
          </cell>
          <cell r="C1136" t="str">
            <v>TALHA MANUAL DE CORRENTE, CAPACIDADE DE 2 TON. COM ELEVAÇÃO DE 3 M - DEPRECIAÇÃO. AF_07/2016</v>
          </cell>
          <cell r="D1136" t="str">
            <v>H</v>
          </cell>
          <cell r="G1136">
            <v>0.03</v>
          </cell>
        </row>
        <row r="1137">
          <cell r="B1137" t="str">
            <v>95137</v>
          </cell>
          <cell r="C1137" t="str">
            <v>TALHA MANUAL DE CORRENTE, CAPACIDADE DE 2 TON. COM ELEVAÇÃO DE 3 M - JUROS. AF_07/2016</v>
          </cell>
          <cell r="D1137" t="str">
            <v>H</v>
          </cell>
          <cell r="G1137">
            <v>0.01</v>
          </cell>
        </row>
        <row r="1138">
          <cell r="B1138" t="str">
            <v>95138</v>
          </cell>
          <cell r="C1138" t="str">
            <v>TALHA MANUAL DE CORRENTE, CAPACIDADE DE 2 TON. COM ELEVAÇÃO DE 3 M - MANUTENÇÃO. AF_07/2016</v>
          </cell>
          <cell r="D1138" t="str">
            <v>H</v>
          </cell>
          <cell r="G1138">
            <v>0.02</v>
          </cell>
        </row>
        <row r="1139">
          <cell r="B1139" t="str">
            <v>95208</v>
          </cell>
          <cell r="C1139" t="str">
            <v>GRUA ASCENCIONAL, LANÇA DE 42 M, CAPACIDADE DE 1,5 T A 30 M, ALTURA ATÉ 39 M   DEPRECIAÇÃO. AF_05/2023</v>
          </cell>
          <cell r="D1139" t="str">
            <v>H</v>
          </cell>
          <cell r="G1139">
            <v>32.6</v>
          </cell>
        </row>
        <row r="1140">
          <cell r="B1140" t="str">
            <v>95209</v>
          </cell>
          <cell r="C1140" t="str">
            <v>GRUA ASCENCIONAL, LANCA DE 42 M, CAPACIDADE DE 1,5 T A 30 M, ALTURA ATE 39 M   JUROS. AF_05/2023</v>
          </cell>
          <cell r="D1140" t="str">
            <v>H</v>
          </cell>
          <cell r="G1140">
            <v>12.06</v>
          </cell>
        </row>
        <row r="1141">
          <cell r="B1141" t="str">
            <v>95210</v>
          </cell>
          <cell r="C1141" t="str">
            <v>GRUA ASCENCIONAL, LANCA DE 42 M, CAPACIDADE DE 1,5 T A 30 M, ALTURA ATE 39 M   MANUTENÇÃO. AF_05/2023</v>
          </cell>
          <cell r="D1141" t="str">
            <v>H</v>
          </cell>
          <cell r="G1141">
            <v>32.6</v>
          </cell>
        </row>
        <row r="1142">
          <cell r="B1142" t="str">
            <v>95211</v>
          </cell>
          <cell r="C1142" t="str">
            <v>GRUA ASCENCIONAL, LANCA DE 42 M, CAPACIDADE DE 1,5 T A 30 M, ALTURA ATE 39 M   MATERIAIS NA OPERAÇÃO. AF_05/2023</v>
          </cell>
          <cell r="D1142" t="str">
            <v>H</v>
          </cell>
          <cell r="G1142">
            <v>7.94</v>
          </cell>
        </row>
        <row r="1143">
          <cell r="B1143" t="str">
            <v>95217</v>
          </cell>
          <cell r="C1143" t="str">
            <v>PULVERIZADOR DE TINTA ELÉTRICO/MÁQUINA DE PINTURA AIRLESS, VAZÃO 2 L/MIN - MATERIAIS NA OPERAÇÃO. AF_05/2023</v>
          </cell>
          <cell r="D1143" t="str">
            <v>H</v>
          </cell>
          <cell r="G1143">
            <v>0.64</v>
          </cell>
        </row>
        <row r="1144">
          <cell r="B1144" t="str">
            <v>95255</v>
          </cell>
          <cell r="C1144" t="str">
            <v>MARTELO DEMOLIDOR PNEUMÁTICO MANUAL, 32 KG - DEPRECIAÇÃO. AF_09/2016</v>
          </cell>
          <cell r="D1144" t="str">
            <v>H</v>
          </cell>
          <cell r="G1144">
            <v>1.31</v>
          </cell>
        </row>
        <row r="1145">
          <cell r="B1145" t="str">
            <v>95256</v>
          </cell>
          <cell r="C1145" t="str">
            <v>MARTELO DEMOLIDOR PNEUMÁTICO MANUAL, 32 KG - JUROS. AF_09/2016</v>
          </cell>
          <cell r="D1145" t="str">
            <v>H</v>
          </cell>
          <cell r="G1145">
            <v>0.3</v>
          </cell>
        </row>
        <row r="1146">
          <cell r="B1146" t="str">
            <v>95257</v>
          </cell>
          <cell r="C1146" t="str">
            <v>MARTELO DEMOLIDOR PNEUMÁTICO MANUAL, 32 KG - MANUTENÇÃO. AF_09/2016</v>
          </cell>
          <cell r="D1146" t="str">
            <v>H</v>
          </cell>
          <cell r="G1146">
            <v>1.64</v>
          </cell>
        </row>
        <row r="1147">
          <cell r="B1147" t="str">
            <v>95260</v>
          </cell>
          <cell r="C1147" t="str">
            <v>COMPACTADOR DE SOLOS DE PERCUSÃO (SOQUETE) COM MOTOR A GASOLINA, POTÊNCIA 3 CV - DEPRECIAÇÃO. AF_09/2016</v>
          </cell>
          <cell r="D1147" t="str">
            <v>H</v>
          </cell>
          <cell r="G1147">
            <v>0.57999999999999996</v>
          </cell>
        </row>
        <row r="1148">
          <cell r="B1148" t="str">
            <v>95261</v>
          </cell>
          <cell r="C1148" t="str">
            <v>COMPACTADOR DE SOLOS DE PERCUSÃO (SOQUETE) COM MOTOR A GASOLINA, POTÊNCIA 3 CV - JUROS. AF_09/2016</v>
          </cell>
          <cell r="D1148" t="str">
            <v>H</v>
          </cell>
          <cell r="G1148">
            <v>0.28999999999999998</v>
          </cell>
        </row>
        <row r="1149">
          <cell r="B1149" t="str">
            <v>95262</v>
          </cell>
          <cell r="C1149" t="str">
            <v>COMPACTADOR DE SOLOS DE PERCUSÃO (SOQUETE) COM MOTOR A GASOLINA, POTÊNCIA 3 CV - MANUTENÇÃO. AF_09/2016</v>
          </cell>
          <cell r="D1149" t="str">
            <v>H</v>
          </cell>
          <cell r="G1149">
            <v>1.37</v>
          </cell>
        </row>
        <row r="1150">
          <cell r="B1150" t="str">
            <v>95263</v>
          </cell>
          <cell r="C1150" t="str">
            <v>COMPACTADOR DE SOLOS DE PERCUSÃO (SOQUETE) COM MOTOR A GASOLINA, POTÊNCIA 3 CV - MATERIAIS NA OPERAÇÃO. AF_09/2016</v>
          </cell>
          <cell r="D1150" t="str">
            <v>H</v>
          </cell>
          <cell r="G1150">
            <v>4.49</v>
          </cell>
        </row>
        <row r="1151">
          <cell r="B1151" t="str">
            <v>95266</v>
          </cell>
          <cell r="C1151" t="str">
            <v>RÉGUA VIBRATÓRIA DUPLA PARA CONCRETO, PESO DE 60KG, COMPRIMENTO 4 M, COM MOTOR A GASOLINA, POTÊNCIA 5,5 HP - DEPRECIAÇÃO. AF_09/2016</v>
          </cell>
          <cell r="D1151" t="str">
            <v>H</v>
          </cell>
          <cell r="G1151">
            <v>0.44</v>
          </cell>
        </row>
        <row r="1152">
          <cell r="B1152" t="str">
            <v>95267</v>
          </cell>
          <cell r="C1152" t="str">
            <v>RÉGUA VIBRATÓRIA DUPLA PARA CONCRETO, PESO DE 60KG, COMPRIMENTO 4 M, COM MOTOR A GASOLINA, POTÊNCIA 5,5 HP - JUROS. AF_09/2016</v>
          </cell>
          <cell r="D1152" t="str">
            <v>H</v>
          </cell>
          <cell r="G1152">
            <v>0.09</v>
          </cell>
        </row>
        <row r="1153">
          <cell r="B1153" t="str">
            <v>95268</v>
          </cell>
          <cell r="C1153" t="str">
            <v>RÉGUA VIBRATÓRIA DUPLA PARA CONCRETO, PESO DE 60KG, COMPRIMENTO 4 M, COM MOTOR A GASOLINA, POTÊNCIA 5,5 HP - MANUTENÇÃO. AF_09/2016</v>
          </cell>
          <cell r="D1153" t="str">
            <v>H</v>
          </cell>
          <cell r="G1153">
            <v>0.43</v>
          </cell>
        </row>
        <row r="1154">
          <cell r="B1154" t="str">
            <v>95269</v>
          </cell>
          <cell r="C1154" t="str">
            <v>RÉGUA VIBRATÓRIA DUPLA PARA CONCRETO, PESO DE 60KG, COMPRIMENTO 4 M, COM MOTOR A GASOLINA, POTÊNCIA 5,5 HP  MATERIAIS NA OPERAÇÃO. AF_09/2016</v>
          </cell>
          <cell r="D1154" t="str">
            <v>H</v>
          </cell>
          <cell r="G1154">
            <v>8.2899999999999991</v>
          </cell>
        </row>
        <row r="1155">
          <cell r="B1155" t="str">
            <v>95272</v>
          </cell>
          <cell r="C1155" t="str">
            <v>POLIDORA DE PISO (POLITRIZ), PESO DE 100KG, DIÂMETRO 450 MM, MOTOR ELÉTRICO, POTÊNCIA 4 HP - DEPRECIAÇÃO. AF_05/2023</v>
          </cell>
          <cell r="D1155" t="str">
            <v>H</v>
          </cell>
          <cell r="G1155">
            <v>0.4</v>
          </cell>
        </row>
        <row r="1156">
          <cell r="B1156" t="str">
            <v>95273</v>
          </cell>
          <cell r="C1156" t="str">
            <v>POLIDORA DE PISO (POLITRIZ), PESO DE 100KG, DIÂMETRO 450 MM, MOTOR ELÉTRICO, POTÊNCIA 4 HP - JUROS. AF_05/2023</v>
          </cell>
          <cell r="D1156" t="str">
            <v>H</v>
          </cell>
          <cell r="G1156">
            <v>0.1</v>
          </cell>
        </row>
        <row r="1157">
          <cell r="B1157" t="str">
            <v>95274</v>
          </cell>
          <cell r="C1157" t="str">
            <v>POLIDORA DE PISO (POLITRIZ), PESO DE 100KG, DIÂMETRO 450 MM, MOTOR ELÉTRICO, POTÊNCIA 4 HP - MANUTENÇÃO. AF_05/2023</v>
          </cell>
          <cell r="D1157" t="str">
            <v>H</v>
          </cell>
          <cell r="G1157">
            <v>0.33</v>
          </cell>
        </row>
        <row r="1158">
          <cell r="B1158" t="str">
            <v>95275</v>
          </cell>
          <cell r="C1158" t="str">
            <v>POLIDORA DE PISO (POLITRIZ), PESO DE 100KG, DIÂMETRO 450 MM, MOTOR ELÉTRICO, POTÊNCIA 4 HP - MATERIAIS NA OPERAÇÃO. AF_05/2023</v>
          </cell>
          <cell r="D1158" t="str">
            <v>H</v>
          </cell>
          <cell r="G1158">
            <v>2.15</v>
          </cell>
        </row>
        <row r="1159">
          <cell r="B1159" t="str">
            <v>95278</v>
          </cell>
          <cell r="C1159" t="str">
            <v>DESEMPENADEIRA DE CONCRETO, PESO DE 78 KG, 4 PÁS, MOTOR A GASOLINA, POTÊNCIA 5,5 HP - DEPRECIAÇÃO. AF_05/2023</v>
          </cell>
          <cell r="D1159" t="str">
            <v>H</v>
          </cell>
          <cell r="G1159">
            <v>0.51</v>
          </cell>
        </row>
        <row r="1160">
          <cell r="B1160" t="str">
            <v>95279</v>
          </cell>
          <cell r="C1160" t="str">
            <v>DESEMPENADEIRA DE CONCRETO, PESO DE 78 KG, 4 PÁS, MOTOR A GASOLINA, POTÊNCIA 5,5 HP - JUROS. AF_05/2023</v>
          </cell>
          <cell r="D1160" t="str">
            <v>H</v>
          </cell>
          <cell r="G1160">
            <v>0.1</v>
          </cell>
        </row>
        <row r="1161">
          <cell r="B1161" t="str">
            <v>95280</v>
          </cell>
          <cell r="C1161" t="str">
            <v>DESEMPENADEIRA DE CONCRETO, PESO DE 78 KG, 4 PÁS, MOTOR A GASOLINA, POTÊNCIA 5,5 HP - MANUTENÇÃO. AF_05/2023</v>
          </cell>
          <cell r="D1161" t="str">
            <v>H</v>
          </cell>
          <cell r="G1161">
            <v>0.51</v>
          </cell>
        </row>
        <row r="1162">
          <cell r="B1162" t="str">
            <v>95281</v>
          </cell>
          <cell r="C1162" t="str">
            <v>DESEMPENADEIRA DE CONCRETO, PESO DE 78 KG, 4 PÁS, MOTOR A GASOLINA, POTÊNCIA 5,5 HP   MATERIAIS NA OPERAÇÃO. AF_05/2023</v>
          </cell>
          <cell r="D1162" t="str">
            <v>H</v>
          </cell>
          <cell r="G1162">
            <v>8.27</v>
          </cell>
        </row>
        <row r="1163">
          <cell r="B1163" t="str">
            <v>95617</v>
          </cell>
          <cell r="C1163" t="str">
            <v>PERFURATRIZ PNEUMATICA MANUAL DE PESO MEDIO, MARTELETE, 18KG, COMPRIMENTO MÁXIMO DE CURSO DE 6 M, DIAMETRO DO PISTAO DE 5,5 CM - DEPRECIAÇÃO. AF_11/2016</v>
          </cell>
          <cell r="D1163" t="str">
            <v>H</v>
          </cell>
          <cell r="G1163">
            <v>1.08</v>
          </cell>
        </row>
        <row r="1164">
          <cell r="B1164" t="str">
            <v>95618</v>
          </cell>
          <cell r="C1164" t="str">
            <v>PERFURATRIZ PNEUMATICA MANUAL DE PESO MEDIO, MARTELETE, 18KG, COMPRIMENTO MÁXIMO DE CURSO DE 6 M, DIAMETRO DO PISTAO DE 5,5 CM - JUROS. AF_11/2016</v>
          </cell>
          <cell r="D1164" t="str">
            <v>H</v>
          </cell>
          <cell r="G1164">
            <v>0.25</v>
          </cell>
        </row>
        <row r="1165">
          <cell r="B1165" t="str">
            <v>95619</v>
          </cell>
          <cell r="C1165" t="str">
            <v>PERFURATRIZ PNEUMATICA MANUAL DE PESO MEDIO, MARTELETE, 18KG, COMPRIMENTO MÁXIMO DE CURSO DE 6 M, DIAMETRO DO PISTAO DE 5,5 CM - MANUTENÇÃO. AF_11/2016</v>
          </cell>
          <cell r="D1165" t="str">
            <v>H</v>
          </cell>
          <cell r="G1165">
            <v>1.35</v>
          </cell>
        </row>
        <row r="1166">
          <cell r="B1166" t="str">
            <v>95627</v>
          </cell>
          <cell r="C1166" t="str">
            <v>ROLO COMPACTADOR VIBRATORIO TANDEM, ACO LISO, POTENCIA 125 HP, PESO SEM/COM LASTRO 10,20/11,65 T, LARGURA DE TRABALHO 1,73 M - DEPRECIAÇÃO. AF_11/2016</v>
          </cell>
          <cell r="D1166" t="str">
            <v>H</v>
          </cell>
          <cell r="G1166">
            <v>47.95</v>
          </cell>
        </row>
        <row r="1167">
          <cell r="B1167" t="str">
            <v>95628</v>
          </cell>
          <cell r="C1167" t="str">
            <v>ROLO COMPACTADOR VIBRATORIO TANDEM, ACO LISO, POTENCIA 125 HP, PESO SEM/COM LASTRO 10,20/11,65 T, LARGURA DE TRABALHO 1,73 M - JUROS. AF_11/2016</v>
          </cell>
          <cell r="D1167" t="str">
            <v>H</v>
          </cell>
          <cell r="G1167">
            <v>12.86</v>
          </cell>
        </row>
        <row r="1168">
          <cell r="B1168" t="str">
            <v>95629</v>
          </cell>
          <cell r="C1168" t="str">
            <v>ROLO COMPACTADOR VIBRATORIO TANDEM, ACO LISO, POTENCIA 125 HP, PESO SEM/COM LASTRO 10,20/11,65 T, LARGURA DE TRABALHO 1,73 M - MANUTENÇÃO. AF_11/2016</v>
          </cell>
          <cell r="D1168" t="str">
            <v>H</v>
          </cell>
          <cell r="G1168">
            <v>60.01</v>
          </cell>
        </row>
        <row r="1169">
          <cell r="B1169" t="str">
            <v>95630</v>
          </cell>
          <cell r="C1169" t="str">
            <v>ROLO COMPACTADOR VIBRATORIO TANDEM, ACO LISO, POTENCIA 125 HP, PESO SEM/COM LASTRO 10,20/11,65 T, LARGURA DE TRABALHO 1,73 M - MATERIAIS NA OPERAÇÃO. AF_11/2016</v>
          </cell>
          <cell r="D1169" t="str">
            <v>H</v>
          </cell>
          <cell r="G1169">
            <v>90.86</v>
          </cell>
        </row>
        <row r="1170">
          <cell r="B1170" t="str">
            <v>95698</v>
          </cell>
          <cell r="C1170" t="str">
            <v>PERFURATRIZ MANUAL, TORQUE MAXIMO 55 KGF.M, POTENCIA 5 CV, COM DIAMETRO MAXIMO 8 1/2" - DEPRECIAÇÃO. AF_11/2016</v>
          </cell>
          <cell r="D1170" t="str">
            <v>H</v>
          </cell>
          <cell r="G1170">
            <v>4.38</v>
          </cell>
        </row>
        <row r="1171">
          <cell r="B1171" t="str">
            <v>95699</v>
          </cell>
          <cell r="C1171" t="str">
            <v>PERFURATRIZ MANUAL, TORQUE MAXIMO 55 KGF.M, POTENCIA 5 CV, COM DIAMETRO MAXIMO 8 1/2" - JUROS. AF_11/2016</v>
          </cell>
          <cell r="D1171" t="str">
            <v>H</v>
          </cell>
          <cell r="G1171">
            <v>1.01</v>
          </cell>
        </row>
        <row r="1172">
          <cell r="B1172" t="str">
            <v>95700</v>
          </cell>
          <cell r="C1172" t="str">
            <v>PERFURATRIZ MANUAL, TORQUE MAXIMO 55 KGF.M, POTENCIA 5 CV, COM DIAMETRO MAXIMO 8 1/2" - MANUTENÇÃO. AF_11/2016</v>
          </cell>
          <cell r="D1172" t="str">
            <v>H</v>
          </cell>
          <cell r="G1172">
            <v>5.48</v>
          </cell>
        </row>
        <row r="1173">
          <cell r="B1173" t="str">
            <v>95701</v>
          </cell>
          <cell r="C1173" t="str">
            <v>PERFURATRIZ MANUAL, TORQUE MAXIMO 55 KGF.M, POTENCIA 5 CV, COM DIAMETRO MAXIMO 8 1/2" - MATERIAIS NA OPERAÇÃO. AF_11/2016</v>
          </cell>
          <cell r="D1173" t="str">
            <v>H</v>
          </cell>
          <cell r="G1173">
            <v>2.66</v>
          </cell>
        </row>
        <row r="1174">
          <cell r="B1174" t="str">
            <v>95704</v>
          </cell>
          <cell r="C1174" t="str">
            <v>PERFURATRIZ SOBRE ESTEIRA, TORQUE MÁXIMO 600 KGF, POTÊNCIA ENTRE 50 E 60 HP, DIÂMETRO MÁXIMO 10 - DEPRECIAÇÃO. AF_11/2016</v>
          </cell>
          <cell r="D1174" t="str">
            <v>H</v>
          </cell>
          <cell r="G1174">
            <v>44.75</v>
          </cell>
        </row>
        <row r="1175">
          <cell r="B1175" t="str">
            <v>95705</v>
          </cell>
          <cell r="C1175" t="str">
            <v>PERFURATRIZ SOBRE ESTEIRA, TORQUE MÁXIMO 600 KGF, POTÊNCIA ENTRE 50 E 60 HP, DIÂMETRO MÁXIMO 10 - JUROS. AF_11/2016</v>
          </cell>
          <cell r="D1175" t="str">
            <v>H</v>
          </cell>
          <cell r="G1175">
            <v>12</v>
          </cell>
        </row>
        <row r="1176">
          <cell r="B1176" t="str">
            <v>95706</v>
          </cell>
          <cell r="C1176" t="str">
            <v>PERFURATRIZ SOBRE ESTEIRA, TORQUE MÁXIMO 600 KGF, POTÊNCIA ENTRE 50 E 60 HP, DIÂMETRO MÁXIMO 10 - MANUTENÇÃO. AF_11/2016</v>
          </cell>
          <cell r="D1176" t="str">
            <v>H</v>
          </cell>
          <cell r="G1176">
            <v>56</v>
          </cell>
        </row>
        <row r="1177">
          <cell r="B1177" t="str">
            <v>95707</v>
          </cell>
          <cell r="C1177" t="str">
            <v>PERFURATRIZ SOBRE ESTEIRA, TORQUE MÁXIMO 600 KGF, POTÊNCIA ENTRE 50 E 60 HP, DIÂMETRO MÁXIMO 10 - MATERIAIS NA OPERAÇÃO. AF_11/2016</v>
          </cell>
          <cell r="D1177" t="str">
            <v>H</v>
          </cell>
          <cell r="G1177">
            <v>3.48</v>
          </cell>
        </row>
        <row r="1178">
          <cell r="B1178" t="str">
            <v>95710</v>
          </cell>
          <cell r="C1178" t="str">
            <v>ESCAVADEIRA HIDRAULICA SOBRE ESTEIRA, COM GARRA GIRATORIA DE MANDIBULAS, PESO OPERACIONAL ENTRE 22,00 E 25,50 TON, POTENCIA LIQUIDA ENTRE 150 E 160 HP - DEPRECIAÇÃO. AF_11/2016</v>
          </cell>
          <cell r="D1178" t="str">
            <v>H</v>
          </cell>
          <cell r="G1178">
            <v>53.79</v>
          </cell>
        </row>
        <row r="1179">
          <cell r="B1179" t="str">
            <v>95711</v>
          </cell>
          <cell r="C1179" t="str">
            <v>ESCAVADEIRA HIDRAULICA SOBRE ESTEIRA, COM GARRA GIRATORIA DE MANDIBULAS, PESO OPERACIONAL ENTRE 22,00 E 25,50 TON, POTENCIA LIQUIDA ENTRE 150 E 160 HP - JUROS. AF_11/2016</v>
          </cell>
          <cell r="D1179" t="str">
            <v>H</v>
          </cell>
          <cell r="G1179">
            <v>14.21</v>
          </cell>
        </row>
        <row r="1180">
          <cell r="B1180" t="str">
            <v>95712</v>
          </cell>
          <cell r="C1180" t="str">
            <v>ESCAVADEIRA HIDRAULICA SOBRE ESTEIRA, COM GARRA GIRATORIA DE MANDIBULAS, PESO OPERACIONAL ENTRE 22,00 E 25,50 TON, POTENCIA LIQUIDA ENTRE 150 E 160 HP - MANUTENÇÃO. AF_11/2016</v>
          </cell>
          <cell r="D1180" t="str">
            <v>H</v>
          </cell>
          <cell r="G1180">
            <v>67.239999999999995</v>
          </cell>
        </row>
        <row r="1181">
          <cell r="B1181" t="str">
            <v>95713</v>
          </cell>
          <cell r="C1181" t="str">
            <v>ESCAVADEIRA HIDRAULICA SOBRE ESTEIRA, COM GARRA GIRATORIA DE MANDIBULAS, PESO OPERACIONAL ENTRE 22,00 E 25,50 TON, POTENCIA LIQUIDA ENTRE 150 E 160 HP - MATERIAIS NA OPERAÇÃO. AF_11/2016</v>
          </cell>
          <cell r="D1181" t="str">
            <v>H</v>
          </cell>
          <cell r="G1181">
            <v>91.53</v>
          </cell>
        </row>
        <row r="1182">
          <cell r="B1182" t="str">
            <v>95716</v>
          </cell>
          <cell r="C1182" t="str">
            <v>ESCAVADEIRA HIDRAULICA SOBRE ESTEIRA, EQUIPADA COM CLAMSHELL, COM CAPACIDADE DA CAÇAMBA ENTRE 1,20 E 1,50 M3, PESO OPERACIONAL ENTRE 20,00 E 22,00 TON, POTENCIA LIQUIDA ENTRE 150 E 160 HP - DEPRECIAÇÃO. AF_11/2016</v>
          </cell>
          <cell r="D1182" t="str">
            <v>H</v>
          </cell>
          <cell r="G1182">
            <v>51.78</v>
          </cell>
        </row>
        <row r="1183">
          <cell r="B1183" t="str">
            <v>95717</v>
          </cell>
          <cell r="C1183" t="str">
            <v>ESCAVADEIRA HIDRAULICA SOBRE ESTEIRA, EQUIPADA COM CLAMSHELL, COM CAPACIDADE DA CAÇAMBA ENTRE 1,20 E 1,50 M3, PESO OPERACIONAL ENTRE 20,00 E 22,00 TON, POTENCIA LIQUIDA ENTRE 150 E 160 HP - JUROS. AF_11/2016</v>
          </cell>
          <cell r="D1183" t="str">
            <v>H</v>
          </cell>
          <cell r="G1183">
            <v>13.68</v>
          </cell>
        </row>
        <row r="1184">
          <cell r="B1184" t="str">
            <v>95718</v>
          </cell>
          <cell r="C1184" t="str">
            <v>ESCAVADEIRA HIDRAULICA SOBRE ESTEIRA, EQUIPADA COM CLAMSHELL, COM CAPACIDADE DA CAÇAMBA ENTRE 1,20 E 1,50 M3, PESO OPERACIONAL ENTRE 20,00 E 22,00 TON, POTENCIA LIQUIDA ENTRE 150 E 160 HP - MANUTENÇÃO. AF_11/2016</v>
          </cell>
          <cell r="D1184" t="str">
            <v>H</v>
          </cell>
          <cell r="G1184">
            <v>64.73</v>
          </cell>
        </row>
        <row r="1185">
          <cell r="B1185" t="str">
            <v>95719</v>
          </cell>
          <cell r="C1185" t="str">
            <v>ESCAVADEIRA HIDRAULICA SOBRE ESTEIRA, EQUIPADA COM CLAMSHELL, COM CAPACIDADE DA CAÇAMBA ENTRE 1,20 E 1,50 M3, PESO OPERACIONAL ENTRE 20,00 E 22,00 TON, POTENCIA LIQUIDA ENTRE 150 E 160 HP - MATERIAIS NA OPERAÇÃO. AF_11/2016</v>
          </cell>
          <cell r="D1185" t="str">
            <v>H</v>
          </cell>
          <cell r="G1185">
            <v>91.53</v>
          </cell>
        </row>
        <row r="1186">
          <cell r="B1186" t="str">
            <v>95869</v>
          </cell>
          <cell r="C1186" t="str">
            <v>GRUPO GERADOR COM CARENAGEM, MOTOR DIESEL POTÊNCIA STANDART ENTRE 250 E 260 KVA - JUROS. AF_12/2016</v>
          </cell>
          <cell r="D1186" t="str">
            <v>H</v>
          </cell>
          <cell r="G1186">
            <v>3.32</v>
          </cell>
        </row>
        <row r="1187">
          <cell r="B1187" t="str">
            <v>95870</v>
          </cell>
          <cell r="C1187" t="str">
            <v>GRUPO GERADOR COM CARENAGEM, MOTOR DIESEL POTÊNCIA STANDART ENTRE 250 E 260 KVA - MANUTENÇÃO. AF_12/2016</v>
          </cell>
          <cell r="D1187" t="str">
            <v>H</v>
          </cell>
          <cell r="G1187">
            <v>8.42</v>
          </cell>
        </row>
        <row r="1188">
          <cell r="B1188" t="str">
            <v>95871</v>
          </cell>
          <cell r="C1188" t="str">
            <v>GRUPO GERADOR COM CARENAGEM, MOTOR DIESEL POTÊNCIA STANDART ENTRE 250 E 260 KVA - MATERIAIS NA OPERAÇÃO. AF_12/2016</v>
          </cell>
          <cell r="D1188" t="str">
            <v>H</v>
          </cell>
          <cell r="G1188">
            <v>277.94</v>
          </cell>
        </row>
        <row r="1189">
          <cell r="B1189" t="str">
            <v>95874</v>
          </cell>
          <cell r="C1189" t="str">
            <v>GRUPO GERADOR COM CARENAGEM, MOTOR DIESEL POTÊNCIA STANDART ENTRE 250 E 260 KVA - DEPRECIAÇÃO. AF_12/2016</v>
          </cell>
          <cell r="D1189" t="str">
            <v>H</v>
          </cell>
          <cell r="G1189">
            <v>9.43</v>
          </cell>
        </row>
        <row r="1190">
          <cell r="B1190" t="str">
            <v>96008</v>
          </cell>
          <cell r="C1190" t="str">
            <v>TRATOR DE PNEUS COM POTÊNCIA DE 122 CV, TRAÇÃO 4X4, COM VASSOURA MECÂNICA ACOPLADA - DEPRECIAÇÃO. AF_02/2017</v>
          </cell>
          <cell r="D1190" t="str">
            <v>H</v>
          </cell>
          <cell r="G1190">
            <v>22.81</v>
          </cell>
        </row>
        <row r="1191">
          <cell r="B1191" t="str">
            <v>96009</v>
          </cell>
          <cell r="C1191" t="str">
            <v>TRATOR DE PNEUS COM POTÊNCIA DE 122 CV, TRAÇÃO 4X4, COM VASSOURA MECÂNICA ACOPLADA - JUROS. AF_02/2017</v>
          </cell>
          <cell r="D1191" t="str">
            <v>H</v>
          </cell>
          <cell r="G1191">
            <v>6.11</v>
          </cell>
        </row>
        <row r="1192">
          <cell r="B1192" t="str">
            <v>96011</v>
          </cell>
          <cell r="C1192" t="str">
            <v>TRATOR DE PNEUS COM POTÊNCIA DE 122 CV, TRAÇÃO 4X4, COM VASSOURA MECÂNICA ACOPLADA - MANUTENÇÃO. AF_02/2017</v>
          </cell>
          <cell r="D1192" t="str">
            <v>H</v>
          </cell>
          <cell r="G1192">
            <v>24.94</v>
          </cell>
        </row>
        <row r="1193">
          <cell r="B1193" t="str">
            <v>96012</v>
          </cell>
          <cell r="C1193" t="str">
            <v>TRATOR DE PNEUS COM POTÊNCIA DE 122 CV, TRAÇÃO 4X4, COM VASSOURA MECÂNICA ACOPLADA - MATERIAIS NA OPERAÇÃO. AF_02/2017</v>
          </cell>
          <cell r="D1193" t="str">
            <v>H</v>
          </cell>
          <cell r="G1193">
            <v>98.41</v>
          </cell>
        </row>
        <row r="1194">
          <cell r="B1194" t="str">
            <v>96015</v>
          </cell>
          <cell r="C1194" t="str">
            <v>TRATOR DE PNEUS COM POTÊNCIA DE 122 CV, TRAÇÃO 4X4, COM GRADE DE DISCOS ACOPLADA - DEPRECIAÇÃO. AF_02/2017</v>
          </cell>
          <cell r="D1194" t="str">
            <v>H</v>
          </cell>
          <cell r="G1194">
            <v>22.59</v>
          </cell>
        </row>
        <row r="1195">
          <cell r="B1195" t="str">
            <v>96016</v>
          </cell>
          <cell r="C1195" t="str">
            <v>TRATOR DE PNEUS COM POTÊNCIA DE 122 CV, TRAÇÃO 4X4, COM GRADE DE DISCOS ACOPLADA - JUROS. AF_02/2017</v>
          </cell>
          <cell r="D1195" t="str">
            <v>H</v>
          </cell>
          <cell r="G1195">
            <v>6.06</v>
          </cell>
        </row>
        <row r="1196">
          <cell r="B1196" t="str">
            <v>96018</v>
          </cell>
          <cell r="C1196" t="str">
            <v>TRATOR DE PNEUS COM POTÊNCIA DE 122 CV, TRAÇÃO 4X4, COM GRADE DE DISCOS ACOPLADA - MANUTENÇÃO. AF_02/2017</v>
          </cell>
          <cell r="D1196" t="str">
            <v>H</v>
          </cell>
          <cell r="G1196">
            <v>24.71</v>
          </cell>
        </row>
        <row r="1197">
          <cell r="B1197" t="str">
            <v>96019</v>
          </cell>
          <cell r="C1197" t="str">
            <v>TRATOR DE PNEUS COM POTÊNCIA DE 122 CV, TRAÇÃO 4X4, COM GRADE DE DISCOS ACOPLADA - MATERIAIS NA OPERAÇÃO. AF_02/2017</v>
          </cell>
          <cell r="D1197" t="str">
            <v>H</v>
          </cell>
          <cell r="G1197">
            <v>98.41</v>
          </cell>
        </row>
        <row r="1198">
          <cell r="B1198" t="str">
            <v>96023</v>
          </cell>
          <cell r="C1198" t="str">
            <v>TRATOR DE PNEUS COM POTÊNCIA DE 85 CV, TRAÇÃO 4X4, COM GRADE DE DISCOS ACOPLADA - DEPRECIAÇÃO. AF_02/2017</v>
          </cell>
          <cell r="D1198" t="str">
            <v>H</v>
          </cell>
          <cell r="G1198">
            <v>17.510000000000002</v>
          </cell>
        </row>
        <row r="1199">
          <cell r="B1199" t="str">
            <v>96024</v>
          </cell>
          <cell r="C1199" t="str">
            <v>TRATOR DE PNEUS COM POTÊNCIA DE 85 CV, TRAÇÃO 4X4, COM GRADE DE DISCOS ACOPLADA - JUROS. AF_02/2017</v>
          </cell>
          <cell r="D1199" t="str">
            <v>H</v>
          </cell>
          <cell r="G1199">
            <v>4.7</v>
          </cell>
        </row>
        <row r="1200">
          <cell r="B1200" t="str">
            <v>96026</v>
          </cell>
          <cell r="C1200" t="str">
            <v>TRATOR DE PNEUS COM POTÊNCIA DE 85 CV, TRAÇÃO 4X4, COM GRADE DE DISCOS ACOPLADA - MANUTENÇÃO. AF_02/2017</v>
          </cell>
          <cell r="D1200" t="str">
            <v>H</v>
          </cell>
          <cell r="G1200">
            <v>19.16</v>
          </cell>
        </row>
        <row r="1201">
          <cell r="B1201" t="str">
            <v>96027</v>
          </cell>
          <cell r="C1201" t="str">
            <v>TRATOR DE PNEUS COM POTÊNCIA DE 85 CV, TRAÇÃO 4X4, COM GRADE DE DISCOS ACOPLADA - MATERIAIS NA OPERAÇÃO. AF_02/2017</v>
          </cell>
          <cell r="D1201" t="str">
            <v>H</v>
          </cell>
          <cell r="G1201">
            <v>68.569999999999993</v>
          </cell>
        </row>
        <row r="1202">
          <cell r="B1202" t="str">
            <v>96030</v>
          </cell>
          <cell r="C1202" t="str">
            <v>CAMINHÃO BASCULANTE 10 M3, TRUCADO, POTÊNCIA 230 CV, INCLUSIVE CAÇAMBA METÁLICA, COM DISTRIBUIDOR DE AGREGADOS ACOPLADO - DEPRECIAÇÃO. AF_02/2017</v>
          </cell>
          <cell r="D1202" t="str">
            <v>H</v>
          </cell>
          <cell r="G1202">
            <v>32.22</v>
          </cell>
        </row>
        <row r="1203">
          <cell r="B1203" t="str">
            <v>96031</v>
          </cell>
          <cell r="C1203" t="str">
            <v>CAMINHÃO BASCULANTE 10 M3, TRUCADO, POTÊNCIA 230 CV, INCLUSIVE CAÇAMBA METÁLICA, COM DISTRIBUIDOR DE AGREGADOS ACOPLADO - JUROS. AF_02/2017</v>
          </cell>
          <cell r="D1203" t="str">
            <v>H</v>
          </cell>
          <cell r="G1203">
            <v>12.19</v>
          </cell>
        </row>
        <row r="1204">
          <cell r="B1204" t="str">
            <v>96032</v>
          </cell>
          <cell r="C1204" t="str">
            <v>CAMINHÃO BASCULANTE 10 M3, TRUCADO, POTÊNCIA 230 CV, INCLUSIVE CAÇAMBA METÁLICA, COM DISTRIBUIDOR DE AGREGADOS ACOPLADO - IMPOSTOS E SEGUROS. AF_02/2017</v>
          </cell>
          <cell r="D1204" t="str">
            <v>H</v>
          </cell>
          <cell r="G1204">
            <v>4.8899999999999997</v>
          </cell>
        </row>
        <row r="1205">
          <cell r="B1205" t="str">
            <v>96033</v>
          </cell>
          <cell r="C1205" t="str">
            <v>CAMINHÃO BASCULANTE 10 M3, TRUCADO, POTÊNCIA 230 CV, INCLUSIVE CAÇAMBA METÁLICA, COM DISTRIBUIDOR DE AGREGADOS ACOPLADO - MANUTENÇÃO. AF_02/2017</v>
          </cell>
          <cell r="D1205" t="str">
            <v>H</v>
          </cell>
          <cell r="G1205">
            <v>55.26</v>
          </cell>
        </row>
        <row r="1206">
          <cell r="B1206" t="str">
            <v>96034</v>
          </cell>
          <cell r="C1206" t="str">
            <v>CAMINHÃO BASCULANTE 10 M3, TRUCADO, POTÊNCIA 230 CV, INCLUSIVE CAÇAMBA METÁLICA, COM DISTRIBUIDOR DE AGREGADOS ACOPLADO - MATERIAIS NA OPERAÇÃO. AF_02/2017</v>
          </cell>
          <cell r="D1206" t="str">
            <v>H</v>
          </cell>
          <cell r="G1206">
            <v>144.33000000000001</v>
          </cell>
        </row>
        <row r="1207">
          <cell r="B1207" t="str">
            <v>96053</v>
          </cell>
          <cell r="C1207" t="str">
            <v>TRATOR DE PNEUS COM POTÊNCIA DE 85 CV, TRAÇÃO 4X4, COM VASSOURA MECÂNICA ACOPLADA - DEPRECIAÇÃO. AF_03/2017</v>
          </cell>
          <cell r="D1207" t="str">
            <v>H</v>
          </cell>
          <cell r="G1207">
            <v>17.73</v>
          </cell>
        </row>
        <row r="1208">
          <cell r="B1208" t="str">
            <v>96054</v>
          </cell>
          <cell r="C1208" t="str">
            <v>MINICARREGADEIRA SOBRE RODAS POTENCIA 47HP CAPACIDADE OPERACAO 646 KG, COM VASSOURA MECÂNICA ACOPLADA - DEPRECIAÇÃO. AF_03/2017</v>
          </cell>
          <cell r="D1208" t="str">
            <v>H</v>
          </cell>
          <cell r="G1208">
            <v>31.29</v>
          </cell>
        </row>
        <row r="1209">
          <cell r="B1209" t="str">
            <v>96055</v>
          </cell>
          <cell r="C1209" t="str">
            <v>TRATOR DE PNEUS COM POTÊNCIA DE 85 CV, TRAÇÃO 4X4, COM VASSOURA MECÂNICA ACOPLADA - JUROS. AF_03/2017</v>
          </cell>
          <cell r="D1209" t="str">
            <v>H</v>
          </cell>
          <cell r="G1209">
            <v>4.75</v>
          </cell>
        </row>
        <row r="1210">
          <cell r="B1210" t="str">
            <v>96056</v>
          </cell>
          <cell r="C1210" t="str">
            <v>TRATOR DE PNEUS COM POTÊNCIA DE 85 CV, TRAÇÃO 4X4, COM VASSOURA MECÂNICA ACOPLADA - MANUTENÇÃO. AF_03/2017</v>
          </cell>
          <cell r="D1210" t="str">
            <v>H</v>
          </cell>
          <cell r="G1210">
            <v>19.39</v>
          </cell>
        </row>
        <row r="1211">
          <cell r="B1211" t="str">
            <v>96057</v>
          </cell>
          <cell r="C1211" t="str">
            <v>TRATOR DE PNEUS COM POTÊNCIA DE 85 CV, TRAÇÃO 4X4, COM VASSOURA MECÂNICA ACOPLADA - MATERIAIS NA OPERAÇÃO. AF_03/2017</v>
          </cell>
          <cell r="D1211" t="str">
            <v>H</v>
          </cell>
          <cell r="G1211">
            <v>68.569999999999993</v>
          </cell>
        </row>
        <row r="1212">
          <cell r="B1212" t="str">
            <v>96060</v>
          </cell>
          <cell r="C1212" t="str">
            <v>MINICARREGADEIRA SOBRE RODAS POTENCIA 47HP CAPACIDADE OPERACAO 646 KG, COM VASSOURA MECÂNICA ACOPLADA - JUROS. AF_03/2017</v>
          </cell>
          <cell r="D1212" t="str">
            <v>H</v>
          </cell>
          <cell r="G1212">
            <v>6.1</v>
          </cell>
        </row>
        <row r="1213">
          <cell r="B1213" t="str">
            <v>96061</v>
          </cell>
          <cell r="C1213" t="str">
            <v>MINICARREGADEIRA SOBRE RODAS POTENCIA 47HP CAPACIDADE OPERACAO 646 KG, COM VASSOURA MECÂNICA ACOPLADA - MANUTENÇÃO. AF_03/2017</v>
          </cell>
          <cell r="D1213" t="str">
            <v>H</v>
          </cell>
          <cell r="G1213">
            <v>39.11</v>
          </cell>
        </row>
        <row r="1214">
          <cell r="B1214" t="str">
            <v>96062</v>
          </cell>
          <cell r="C1214" t="str">
            <v>MINICARREGADEIRA SOBRE RODAS POTENCIA 47HP CAPACIDADE OPERACAO 646 KG, COM VASSOURA MECÂNICA ACOPLADA - MATERIAIS NA OPERAÇÃO. AF_03/2017</v>
          </cell>
          <cell r="D1214" t="str">
            <v>H</v>
          </cell>
          <cell r="G1214">
            <v>40.549999999999997</v>
          </cell>
        </row>
        <row r="1215">
          <cell r="B1215" t="str">
            <v>96241</v>
          </cell>
          <cell r="C1215" t="str">
            <v>MINIESCAVADEIRA SOBRE ESTEIRAS, POTENCIA LIQUIDA DE *30* HP, PESO OPERACIONAL DE *3.500* KG - DEPRECIACAO. AF_04/2017</v>
          </cell>
          <cell r="D1215" t="str">
            <v>H</v>
          </cell>
          <cell r="G1215">
            <v>27.2</v>
          </cell>
        </row>
        <row r="1216">
          <cell r="B1216" t="str">
            <v>96242</v>
          </cell>
          <cell r="C1216" t="str">
            <v>MINIESCAVADEIRA SOBRE ESTEIRAS, POTENCIA LIQUIDA DE *30* HP, PESO OPERACIONAL DE *3.500* KG - JUROS. AF_04/2017</v>
          </cell>
          <cell r="D1216" t="str">
            <v>H</v>
          </cell>
          <cell r="G1216">
            <v>7.18</v>
          </cell>
        </row>
        <row r="1217">
          <cell r="B1217" t="str">
            <v>96243</v>
          </cell>
          <cell r="C1217" t="str">
            <v>MINIESCAVADEIRA SOBRE ESTEIRAS, POTENCIA LIQUIDA DE *30* HP, PESO OPERACIONAL DE *3.500* KG - MANUTENCAO. AF_04/2017</v>
          </cell>
          <cell r="D1217" t="str">
            <v>H</v>
          </cell>
          <cell r="G1217">
            <v>34</v>
          </cell>
        </row>
        <row r="1218">
          <cell r="B1218" t="str">
            <v>96244</v>
          </cell>
          <cell r="C1218" t="str">
            <v>MINIESCAVADEIRA SOBRE ESTEIRAS, POTENCIA LIQUIDA DE *30* HP, PESO OPERACIONAL DE *3.500* KG - MATERIAIS NA OPERACAO. AF_04/2017</v>
          </cell>
          <cell r="D1218" t="str">
            <v>H</v>
          </cell>
          <cell r="G1218">
            <v>17.72</v>
          </cell>
        </row>
        <row r="1219">
          <cell r="B1219" t="str">
            <v>96301</v>
          </cell>
          <cell r="C1219" t="str">
            <v>PERFURATRIZ ROTATIVA SOBRE ESTEIRA, TORQUE MAXIMO 2500 KGM, POTENCIA 110 HP, MOTOR DIESEL - MATERIAIS NA OPERAÇÃO. AF_05/2017</v>
          </cell>
          <cell r="D1219" t="str">
            <v>H</v>
          </cell>
          <cell r="G1219">
            <v>49.99</v>
          </cell>
        </row>
        <row r="1220">
          <cell r="B1220" t="str">
            <v>96457</v>
          </cell>
          <cell r="C1220" t="str">
            <v>ROLO COMPACTADOR DE PNEUS, ESTATICO, PRESSAO VARIAVEL, POTENCIA 110 HP, PESO SEM/COM LASTRO 10,8/27 T, LARGURA DE ROLAGEM 2,30 M - MATERIAIS NA OPERACAO. AF_06/2017</v>
          </cell>
          <cell r="D1220" t="str">
            <v>H</v>
          </cell>
          <cell r="G1220">
            <v>64.98</v>
          </cell>
        </row>
        <row r="1221">
          <cell r="B1221" t="str">
            <v>96458</v>
          </cell>
          <cell r="C1221" t="str">
            <v>ROLO COMPACTADOR DE PNEUS, ESTATICO, PRESSAO VARIAVEL, POTENCIA 110 HP, PESO SEM/COM LASTRO 10,8/27 T, LARGURA DE ROLAGEM 2,30 M - MANUTENCAO. AF_06/2017</v>
          </cell>
          <cell r="D1221" t="str">
            <v>H</v>
          </cell>
          <cell r="G1221">
            <v>66.55</v>
          </cell>
        </row>
        <row r="1222">
          <cell r="B1222" t="str">
            <v>96459</v>
          </cell>
          <cell r="C1222" t="str">
            <v>ROLO COMPACTADOR DE PNEUS, ESTATICO, PRESSAO VARIAVEL, POTENCIA 110 HP, PESO SEM/COM LASTRO 10,8/27 T, LARGURA DE ROLAGEM 2,30 M - JUROS. AF_06/2017</v>
          </cell>
          <cell r="D1222" t="str">
            <v>H</v>
          </cell>
          <cell r="G1222">
            <v>14.26</v>
          </cell>
        </row>
        <row r="1223">
          <cell r="B1223" t="str">
            <v>96460</v>
          </cell>
          <cell r="C1223" t="str">
            <v>ROLO COMPACTADOR DE PNEUS, ESTATICO, PRESSAO VARIAVEL, POTENCIA 110 HP, PESO SEM/COM LASTRO 10,8/27 T, LARGURA DE ROLAGEM 2,30 M - DEPRECIAÇÃO. AF_06/2017</v>
          </cell>
          <cell r="D1223" t="str">
            <v>H</v>
          </cell>
          <cell r="G1223">
            <v>53.18</v>
          </cell>
        </row>
        <row r="1224">
          <cell r="B1224" t="str">
            <v>98760</v>
          </cell>
          <cell r="C1224" t="str">
            <v>INVERSOR DE SOLDA MONOFÁSICO DE 160 A, POTÊNCIA DE 5400 W, TENSÃO DE 220 V, PARA SOLDA COM ELETRODOS DE 2,0 A 4,0 MM E PROCESSO TIG - DEPRECIAÇÃO. AF_06/2018</v>
          </cell>
          <cell r="D1224" t="str">
            <v>H</v>
          </cell>
          <cell r="G1224">
            <v>0.05</v>
          </cell>
        </row>
        <row r="1225">
          <cell r="B1225" t="str">
            <v>98761</v>
          </cell>
          <cell r="C1225" t="str">
            <v>INVERSOR DE SOLDA MONOFÁSICO DE 160 A, POTÊNCIA DE 5400 W, TENSÃO DE 220 V, PARA SOLDA COM ELETRODOS DE 2,0 A 4,0 MM E PROCESSO TIG - JUROS. AF_06/2018</v>
          </cell>
          <cell r="D1225" t="str">
            <v>H</v>
          </cell>
          <cell r="G1225">
            <v>0.01</v>
          </cell>
        </row>
        <row r="1226">
          <cell r="B1226" t="str">
            <v>98762</v>
          </cell>
          <cell r="C1226" t="str">
            <v>INVERSOR DE SOLDA MONOFÁSICO DE 160 A, POTÊNCIA DE 5400 W, TENSÃO DE 220 V, PARA SOLDA COM ELETRODOS DE 2,0 A 4,0 MM E PROCESSO TIG - MANUTENÇÃO. AF_06/2018</v>
          </cell>
          <cell r="D1226" t="str">
            <v>H</v>
          </cell>
          <cell r="G1226">
            <v>7.0000000000000007E-2</v>
          </cell>
        </row>
        <row r="1227">
          <cell r="B1227" t="str">
            <v>98763</v>
          </cell>
          <cell r="C1227" t="str">
            <v>INVERSOR DE SOLDA MONOFÁSICO DE 160 A, POTÊNCIA DE 5400 W, TENSÃO DE 220 V, PARA SOLDA COM ELETRODOS DE 2,0 A 4,0 MM E PROCESSO TIG - MATERIAIS NA OPERAÇÃO. AF_06/2018</v>
          </cell>
          <cell r="D1227" t="str">
            <v>H</v>
          </cell>
          <cell r="G1227">
            <v>3.9</v>
          </cell>
        </row>
        <row r="1228">
          <cell r="B1228" t="str">
            <v>99829</v>
          </cell>
          <cell r="C1228" t="str">
            <v>LAVADORA DE ALTA PRESSAO (LAVA-JATO) PARA AGUA FRIA, PRESSAO DE OPERACAO ENTRE 1400 E 1900 LIB/POL2, VAZAO MAXIMA ENTRE 400 E 700 L/H - DEPRECIAÇÃO. AF_05/2023</v>
          </cell>
          <cell r="D1228" t="str">
            <v>H</v>
          </cell>
          <cell r="G1228">
            <v>0.16</v>
          </cell>
        </row>
        <row r="1229">
          <cell r="B1229" t="str">
            <v>99830</v>
          </cell>
          <cell r="C1229" t="str">
            <v>LAVADORA DE ALTA PRESSAO (LAVA-JATO) PARA AGUA FRIA, PRESSAO DE OPERACAO ENTRE 1400 E 1900 LIB/POL2, VAZAO MAXIMA ENTRE 400 E 700 L/H - JUROS. AF_05/2023</v>
          </cell>
          <cell r="D1229" t="str">
            <v>H</v>
          </cell>
          <cell r="G1229">
            <v>0.03</v>
          </cell>
        </row>
        <row r="1230">
          <cell r="B1230" t="str">
            <v>99831</v>
          </cell>
          <cell r="C1230" t="str">
            <v>LAVADORA DE ALTA PRESSAO (LAVA-JATO) PARA AGUA FRIA, PRESSAO DE OPERACAO ENTRE 1400 E 1900 LIB/POL2, VAZAO MAXIMA ENTRE 400 E 700 L/H - MANUTENÇÃO. AF_05/2023</v>
          </cell>
          <cell r="D1230" t="str">
            <v>H</v>
          </cell>
          <cell r="G1230">
            <v>0.11</v>
          </cell>
        </row>
        <row r="1231">
          <cell r="B1231" t="str">
            <v>99832</v>
          </cell>
          <cell r="C1231" t="str">
            <v>LAVADORA DE ALTA PRESSAO (LAVA-JATO) PARA AGUA FRIA, PRESSAO DE OPERACAO ENTRE 1400 E 1900 LIB/POL2, VAZAO MAXIMA ENTRE 400 E 700 L/H - MATERIAIS NA OPERAÇÃO. AF_05/2023</v>
          </cell>
          <cell r="D1231" t="str">
            <v>H</v>
          </cell>
          <cell r="G1231">
            <v>1.59</v>
          </cell>
        </row>
        <row r="1232">
          <cell r="B1232" t="str">
            <v>100637</v>
          </cell>
          <cell r="C1232" t="str">
            <v>USINA DE MISTURA ASFÁLTICA À QUENTE, TIPO CONTRA FLUXO, PROD 100 A 140 TON/HORA - DEPRECIAÇÃO. AF_12/2019</v>
          </cell>
          <cell r="D1232" t="str">
            <v>H</v>
          </cell>
          <cell r="G1232">
            <v>145.21</v>
          </cell>
        </row>
        <row r="1233">
          <cell r="B1233" t="str">
            <v>100638</v>
          </cell>
          <cell r="C1233" t="str">
            <v>USINA DE MISTURA ASFÁLTICA À QUENTE, TIPO CONTRA FLUXO, PROD 100 A 140 TON/HORA - JUROS. AF_12/2019</v>
          </cell>
          <cell r="D1233" t="str">
            <v>H</v>
          </cell>
          <cell r="G1233">
            <v>44.63</v>
          </cell>
        </row>
        <row r="1234">
          <cell r="B1234" t="str">
            <v>100639</v>
          </cell>
          <cell r="C1234" t="str">
            <v>USINA DE MISTURA ASFÁLTICA À QUENTE, TIPO CONTRA FLUXO, PROD 100 A 140 TON/HORA - MANUTENÇÃO. AF_12/2019</v>
          </cell>
          <cell r="D1234" t="str">
            <v>H</v>
          </cell>
          <cell r="G1234">
            <v>181.65</v>
          </cell>
        </row>
        <row r="1235">
          <cell r="B1235" t="str">
            <v>100640</v>
          </cell>
          <cell r="C1235" t="str">
            <v>USINA DE MISTURA ASFÁLTICA À QUENTE, TIPO CONTRA FLUXO, PROD 100 A 140 TON/HORA - MATERIAIS NA OPERAÇÃO. AF_12/2019</v>
          </cell>
          <cell r="D1235" t="str">
            <v>H</v>
          </cell>
          <cell r="G1235">
            <v>4384.8</v>
          </cell>
        </row>
        <row r="1236">
          <cell r="B1236" t="str">
            <v>100643</v>
          </cell>
          <cell r="C1236" t="str">
            <v>USINA DE ASFALTO, TIPO GRAVIMÉTRICA, PROD 150 TON/HORA - DEPRECIAÇÃO. AF_12/2019</v>
          </cell>
          <cell r="D1236" t="str">
            <v>H</v>
          </cell>
          <cell r="G1236">
            <v>297.54000000000002</v>
          </cell>
        </row>
        <row r="1237">
          <cell r="B1237" t="str">
            <v>100644</v>
          </cell>
          <cell r="C1237" t="str">
            <v>USINA DE ASFALTO, TIPO GRAVIMÉTRICA, PROD 150 TON/HORA - JUROS. AF_12/2019</v>
          </cell>
          <cell r="D1237" t="str">
            <v>H</v>
          </cell>
          <cell r="G1237">
            <v>104.88</v>
          </cell>
        </row>
        <row r="1238">
          <cell r="B1238" t="str">
            <v>100645</v>
          </cell>
          <cell r="C1238" t="str">
            <v>USINA DE ASFALTO, TIPO GRAVIMÉTRICA, PROD 150 TON/HORA - MANUTENÇÃO. AF_12/2019</v>
          </cell>
          <cell r="D1238" t="str">
            <v>H</v>
          </cell>
          <cell r="G1238">
            <v>478.29</v>
          </cell>
        </row>
        <row r="1239">
          <cell r="B1239" t="str">
            <v>100646</v>
          </cell>
          <cell r="C1239" t="str">
            <v>USINA DE ASFALTO, TIPO GRAVIMÉTRICA, PROD 150 TON/HORA - MATERIAIS NA OPERAÇÃO. AF_12/2019</v>
          </cell>
          <cell r="D1239" t="str">
            <v>H</v>
          </cell>
          <cell r="G1239">
            <v>5481</v>
          </cell>
        </row>
        <row r="1240">
          <cell r="B1240" t="str">
            <v>102270</v>
          </cell>
          <cell r="C1240" t="str">
            <v>MARTELO DEMOLIDOR ELÉTRICO, COM POTÊNCIA DE 2.000 W, 1.000 IMPACTOS POR MINUTO, PESO DE 30 KG - DEPRECIAÇÃO. AF_01/2021</v>
          </cell>
          <cell r="D1240" t="str">
            <v>H</v>
          </cell>
          <cell r="G1240">
            <v>0.65</v>
          </cell>
        </row>
        <row r="1241">
          <cell r="B1241" t="str">
            <v>102271</v>
          </cell>
          <cell r="C1241" t="str">
            <v>MARTELO DEMOLIDOR ELÉTRICO, COM POTÊNCIA DE 2.000 W, 1.000 IMPACTOS POR MINUTO, PESO DE 30 KG - JUROS. AF_01/2021</v>
          </cell>
          <cell r="D1241" t="str">
            <v>H</v>
          </cell>
          <cell r="G1241">
            <v>0.15</v>
          </cell>
        </row>
        <row r="1242">
          <cell r="B1242" t="str">
            <v>102272</v>
          </cell>
          <cell r="C1242" t="str">
            <v>MARTELO DEMOLIDOR ELÉTRICO, COM POTÊNCIA DE 2.000 W, 1.000 IMPACTOS POR MINUTO, PESO DE 30 KG - MANUTENÇÃO. AF_01/2021</v>
          </cell>
          <cell r="D1242" t="str">
            <v>H</v>
          </cell>
          <cell r="G1242">
            <v>0.81</v>
          </cell>
        </row>
        <row r="1243">
          <cell r="B1243" t="str">
            <v>102273</v>
          </cell>
          <cell r="C1243" t="str">
            <v>MARTELO DEMOLIDOR ELÉTRICO, COM POTÊNCIA DE 2.000 W, 1.000 IMPACTOS POR MINUTO, PESO DE 30 KG - MATERIAIS NA OPERAÇÃO. AF_01/2021</v>
          </cell>
          <cell r="D1243" t="str">
            <v>H</v>
          </cell>
          <cell r="G1243">
            <v>1.44</v>
          </cell>
        </row>
        <row r="1244">
          <cell r="B1244" t="str">
            <v>102809</v>
          </cell>
          <cell r="C1244" t="str">
            <v>CALDEIRA A GÁS COM TERMOSTATO, CAPACIDADE 100 LITROS - MATERIAIS NA OPERAÇÃO. AF_05/2023</v>
          </cell>
          <cell r="D1244" t="str">
            <v>H</v>
          </cell>
          <cell r="G1244">
            <v>15.7</v>
          </cell>
        </row>
        <row r="1245">
          <cell r="B1245" t="str">
            <v>102815</v>
          </cell>
          <cell r="C1245" t="str">
            <v>CENTRAL DE LAMA BENTONÍTICA (DEPÓSITO DE BENTONITA, MISTURADOR DE ALTA TURBULÊNCIA, SILOS DE ARMAZENAMENTO DE LAMA E ÁGUA, LABORATÓRIO DE CONTROLE DE QUALIDADE DA LAMA) - MATERIAIS NA OPERAÇÃO. AF_04/2019</v>
          </cell>
          <cell r="D1245" t="str">
            <v>H</v>
          </cell>
          <cell r="G1245">
            <v>2.89</v>
          </cell>
        </row>
        <row r="1246">
          <cell r="B1246" t="str">
            <v>102826</v>
          </cell>
          <cell r="C1246" t="str">
            <v>CONJUNTO MACACO E BOMBA HIDRÁULICA PARA PROTENSAO DE CORDOALHAS, ESFORÇO MAXIMO DE 115 TONELADAS - MATERIAIS NA OPERAÇÃO. AF_05/2023</v>
          </cell>
          <cell r="D1246" t="str">
            <v>H</v>
          </cell>
          <cell r="G1246">
            <v>5.42</v>
          </cell>
        </row>
        <row r="1247">
          <cell r="B1247" t="str">
            <v>102832</v>
          </cell>
          <cell r="C1247" t="str">
            <v>CONJUNTO CILINDRO E BOMBA HIDRÁULICA PARA PROTENSÃO DE MONOBARRAS PARA TIRANTES, ESFORÇO MÁXIMO DE 30 TONELADAS  - MATERIAIS NA OPERAÇÃO. AF_05/2023</v>
          </cell>
          <cell r="D1247" t="str">
            <v>H</v>
          </cell>
          <cell r="G1247">
            <v>7.22</v>
          </cell>
        </row>
        <row r="1248">
          <cell r="B1248" t="str">
            <v>102843</v>
          </cell>
          <cell r="C1248" t="str">
            <v>GUINDASTE HIDRAULICO AUTOPROPELIDO, COM LANÇA TRELIÇADA 40 M, CAPACIDADE MÁXIMA 75 T, EQUIPADO COM CLAMSHELL - MATERIAIS NA OPERAÇÃO. AF_04/2019</v>
          </cell>
          <cell r="D1248" t="str">
            <v>H</v>
          </cell>
          <cell r="G1248">
            <v>137.02000000000001</v>
          </cell>
        </row>
        <row r="1249">
          <cell r="B1249" t="str">
            <v>102849</v>
          </cell>
          <cell r="C1249" t="str">
            <v>GUINDASTE SOBRE ESTEIRAS, COM LANÇA TRELIÇADA 40 M, CAPACIDADE MÁXIMA 75 T - MATERIAIS NA OPERAÇÃO. AF_04/2019</v>
          </cell>
          <cell r="D1249" t="str">
            <v>H</v>
          </cell>
          <cell r="G1249">
            <v>66.989999999999995</v>
          </cell>
        </row>
        <row r="1250">
          <cell r="B1250" t="str">
            <v>102855</v>
          </cell>
          <cell r="C1250" t="str">
            <v>GUINDASTE SOBRE ESTEIRAS, COM LANÇA TRELIÇADA 40 M, CAPACIDADE MÁXIMA 75 T, EQUIPADO COM CLAMSHELL - MATERIAIS NA OPERAÇÃO. AF_04/2019</v>
          </cell>
          <cell r="D1250" t="str">
            <v>H</v>
          </cell>
          <cell r="G1250">
            <v>66.989999999999995</v>
          </cell>
        </row>
        <row r="1251">
          <cell r="B1251" t="str">
            <v>102861</v>
          </cell>
          <cell r="C1251" t="str">
            <v>MÁQUINA FORMER DOBRAS DIVERSAS: 220V/380V TRIFÁSICO OU MONOFÁSICO, CAPACIDADE 0,5-1,27MM, MOTOR 2CV - MATERIAIS NA OPERAÇÃO. AF_05/2023</v>
          </cell>
          <cell r="D1251" t="str">
            <v>H</v>
          </cell>
          <cell r="G1251">
            <v>1.06</v>
          </cell>
        </row>
        <row r="1252">
          <cell r="B1252" t="str">
            <v>102867</v>
          </cell>
          <cell r="C1252" t="str">
            <v>MÁQUINA SOLDA ARCO COM PISTOLA DE SOLDAGEM PARA STUD BOLT DE 5 MM A 22 MM - MATERIAIS NA OPERAÇÃO. AF_05/2023</v>
          </cell>
          <cell r="D1252" t="str">
            <v>H</v>
          </cell>
          <cell r="G1252">
            <v>0.56999999999999995</v>
          </cell>
        </row>
        <row r="1253">
          <cell r="B1253" t="str">
            <v>102873</v>
          </cell>
          <cell r="C1253" t="str">
            <v>PERFURATRIZ HIDRÁULICA SOBRE ESTEIRA, TORQUE MÁXIMO 161 KNM, PROFUNDIDADE MÁXIMA 54 M, DIÂMETRO MÁXIMO 1500 MM, POTÊNCIA MOTOR 268 HP - MATERIAIS NA OPERAÇÃO. AF_04/2019</v>
          </cell>
          <cell r="D1253" t="str">
            <v>H</v>
          </cell>
          <cell r="G1253">
            <v>121.73</v>
          </cell>
        </row>
        <row r="1254">
          <cell r="B1254" t="str">
            <v>102879</v>
          </cell>
          <cell r="C1254" t="str">
            <v>PERFURATRIZ PARA EXECUÇÃO DE ESTACAS SECANTES, TIPO HÉLICE CONTÍNUA COM CABEÇOTE DUPLO E TUBO METÁLICO - MATERIAIS NA OPERAÇÃO. AF_04/2019</v>
          </cell>
          <cell r="D1254" t="str">
            <v>H</v>
          </cell>
          <cell r="G1254">
            <v>182.7</v>
          </cell>
        </row>
        <row r="1255">
          <cell r="B1255" t="str">
            <v>102885</v>
          </cell>
          <cell r="C1255" t="str">
            <v>PLATAFORMA ELEVATÓRIA - MATERIAIS NA OPERAÇÃO. AF_04/2019</v>
          </cell>
          <cell r="D1255" t="str">
            <v>H</v>
          </cell>
          <cell r="G1255">
            <v>1.08</v>
          </cell>
        </row>
        <row r="1256">
          <cell r="B1256" t="str">
            <v>102891</v>
          </cell>
          <cell r="C1256" t="str">
            <v>PÓRTICO ROLANTE MONOVIGA, PERFIL I, 4 PERNAS, CAPACIDADE 5 T  - MATERIAIS NA OPERAÇÃO. AF_04/2019</v>
          </cell>
          <cell r="D1256" t="str">
            <v>H</v>
          </cell>
          <cell r="G1256">
            <v>1.08</v>
          </cell>
        </row>
        <row r="1257">
          <cell r="B1257" t="str">
            <v>102897</v>
          </cell>
          <cell r="C1257" t="str">
            <v>ESCAVADEIRA HIDRÁULICA SOBRE ESTEIRA, PESO OPERACIONAL ENTRE 22,00 E 23,50 T, POTÊNCIA NOMINAL 139 HP, COM MARTELO ROMPEDOR HIDRÁULICO 1700 KG - MATERIAIS NA OPERAÇÃO. AF_04/2019</v>
          </cell>
          <cell r="D1257" t="str">
            <v>H</v>
          </cell>
          <cell r="G1257">
            <v>91.53</v>
          </cell>
        </row>
        <row r="1258">
          <cell r="B1258" t="str">
            <v>102903</v>
          </cell>
          <cell r="C1258" t="str">
            <v>TORRE, COMPOSTA POR GUINCHO MECÂNICO, GUINCHO MANUAL, CABOS DE AÇO, PITEIRA E SOQUETE  - MATERIAIS NA OPERAÇÃO. AF_05/2023</v>
          </cell>
          <cell r="D1258" t="str">
            <v>H</v>
          </cell>
          <cell r="G1258">
            <v>11.87</v>
          </cell>
        </row>
        <row r="1259">
          <cell r="B1259" t="str">
            <v>102909</v>
          </cell>
          <cell r="C1259" t="str">
            <v>UNIDADE DOSADORA AIRLESS TIPO HOT SPRAY - MATERIAIS NA OPERAÇÃO. AF_05/2023</v>
          </cell>
          <cell r="D1259" t="str">
            <v>H</v>
          </cell>
          <cell r="G1259">
            <v>3.46</v>
          </cell>
        </row>
        <row r="1260">
          <cell r="B1260" t="str">
            <v>102915</v>
          </cell>
          <cell r="C1260" t="str">
            <v>ENCERADEIRA INDUSTRIAL, 400 MM, 220V, 1 HP - MATERIAIS NA OPERAÇÃO. AF_05/2023</v>
          </cell>
          <cell r="D1260" t="str">
            <v>H</v>
          </cell>
          <cell r="G1260">
            <v>0.53</v>
          </cell>
        </row>
        <row r="1261">
          <cell r="B1261" t="str">
            <v>102927</v>
          </cell>
          <cell r="C1261" t="str">
            <v>SERRA FITA HORIZONTAL, ELÉTRICA, COM CONTROLE HIDRÁULICO, PAINEL DE COMANDO EM 24 V, MOTOR ELÉTRICO 1,5 CV, DIMENSÕES DA FITA 3880 X 27 X 0,9 MM, TRIFÁSICA - MATERIAIS NA OPERAÇÃO. AF_05/2023</v>
          </cell>
          <cell r="D1261" t="str">
            <v>H</v>
          </cell>
          <cell r="G1261">
            <v>0.79</v>
          </cell>
        </row>
        <row r="1262">
          <cell r="B1262" t="str">
            <v>102933</v>
          </cell>
          <cell r="C1262" t="str">
            <v>FURADEIRA ELETROMAGNÉTICA, VELOCIDADE (SEM CARGA/ COM CARGA) 450/ 270 RPM, ESPESSURA MÁXIMA DA CHAPA A SER FURADA 50 MM, PORÇA DE ADESÃO MAGNÉTICA 17000 N, POTÊNCIA 1100 W, ALIMENTÇÃO 220 - 60 HZ, MONOFÁSICA - MATERIAIS NA OPERAÇÃO. AF_08/2019</v>
          </cell>
          <cell r="D1262" t="str">
            <v>H</v>
          </cell>
          <cell r="G1262">
            <v>0.79</v>
          </cell>
        </row>
        <row r="1263">
          <cell r="B1263" t="str">
            <v>102939</v>
          </cell>
          <cell r="C1263" t="str">
            <v>MÁQUINA METALEIRA UNIVERSAL MODELO IW 110/180 BTD - MATERIAIS NA OPERAÇÃO. AF_05/2023</v>
          </cell>
          <cell r="D1263" t="str">
            <v>H</v>
          </cell>
          <cell r="G1263">
            <v>7.94</v>
          </cell>
        </row>
        <row r="1264">
          <cell r="B1264" t="str">
            <v>102945</v>
          </cell>
          <cell r="C1264" t="str">
            <v>TARTARUGA DE OXICORTE CG1, MONOFÁSICA, 220 V, FREQUÊNCIA 50 HZ, VELOCIDADE DE CORTE (MM/MIN) 50 A 750, DIÂMETRO MÍNIMO DO COMPASSO MM 200 - MATERIAIS NA OPERAÇÃO. AF_05/2023</v>
          </cell>
          <cell r="D1264" t="str">
            <v>H</v>
          </cell>
          <cell r="G1264">
            <v>0.02</v>
          </cell>
        </row>
        <row r="1265">
          <cell r="B1265" t="str">
            <v>102951</v>
          </cell>
          <cell r="C1265" t="str">
            <v>BETONEIRA CAPACIDADE NOMINAL DE 250 L, CAPACIDADE DE MISTURA DE 175 L, MOTOR ELÉTRICO MONOFÁSICO POTÊNCIA 1CV - MATERIAIS NA OPERAÇÃO. AF_05/2023</v>
          </cell>
          <cell r="D1265" t="str">
            <v>H</v>
          </cell>
          <cell r="G1265">
            <v>0.53</v>
          </cell>
        </row>
        <row r="1266">
          <cell r="B1266" t="str">
            <v>102957</v>
          </cell>
          <cell r="C1266" t="str">
            <v>RETROESCAVADEIRA SOBRE RODAS COM CARREGADEIRA , PESO OPERACIONAL MÍN. 6,674, POTÊNCIA LÍQ 88 HP, COM MARTELO ROMPEDOR HIDRÁULICO ENTRE  275 A 362 KG - MATERIAIS NA OPERAÇÃO. AF_02/2021</v>
          </cell>
          <cell r="D1266" t="str">
            <v>H</v>
          </cell>
          <cell r="G1266">
            <v>51.94</v>
          </cell>
        </row>
        <row r="1267">
          <cell r="B1267" t="str">
            <v>102963</v>
          </cell>
          <cell r="C1267" t="str">
            <v>PERFURATRIZ HIDRÁULICA SOBRE ESTEIRA, TORQUE MÁXIMO 98 KNM, PROFUNDIDADE MÁXIMA 25 M, DIÂMETRO MÁXIMO 115 MM, POTÊNCIA MOTOR 190 HP - MATERIAIS NA OPERAÇÃO. AF_02/2021</v>
          </cell>
          <cell r="D1267" t="str">
            <v>H</v>
          </cell>
          <cell r="G1267">
            <v>86.29</v>
          </cell>
        </row>
        <row r="1268">
          <cell r="B1268" t="str">
            <v>102969</v>
          </cell>
          <cell r="C1268" t="str">
            <v>COMPRESSOR DE AR, VAZAO DE 10 PCM, RESERVATORIO 100 L, PRESSAO DE TRABALHO ENTRE 6,9 E 9,7 BAR, POTENCIA 2 HP, TENSAO 110/220 V - MATERIAIS NA OPERAÇÃO. AF_05/2023</v>
          </cell>
          <cell r="D1268" t="str">
            <v>H</v>
          </cell>
          <cell r="G1268">
            <v>1.07</v>
          </cell>
        </row>
        <row r="1269">
          <cell r="B1269" t="str">
            <v>102985</v>
          </cell>
          <cell r="C1269" t="str">
            <v>MÁQUINA DEMARCADORA DE FAIXA DE TRÁFEGO À FRIO, TRAÇÃO MANUAL, 4 CV, PRESSÃO MAX 3300 PSI, TANQUE 20 L - MATERIAIS NA OPERAÇÃO. AF_06/2021</v>
          </cell>
          <cell r="D1269" t="str">
            <v>H</v>
          </cell>
          <cell r="G1269">
            <v>3.04</v>
          </cell>
        </row>
        <row r="1270">
          <cell r="B1270" t="str">
            <v>103156</v>
          </cell>
          <cell r="C1270" t="str">
            <v>MÁQUINA PARA SOLDA POR ELETROFUSÃO PARA TUBOS DE POLIETILENO DE ALTA DENSIDADE (PEAD) COM DIÂMETRO EXTERNO DE 20 A 800 MM, POTÊNCIA ENTRE 2750 E 3000 W - MATERIAIS NA OPERAÇÃO. AF_05/2023</v>
          </cell>
          <cell r="D1270" t="str">
            <v>H</v>
          </cell>
          <cell r="G1270">
            <v>2.0699999999999998</v>
          </cell>
        </row>
        <row r="1271">
          <cell r="B1271" t="str">
            <v>103162</v>
          </cell>
          <cell r="C1271" t="str">
            <v>MÁQUINA PARA SOLDA POR ELETROFUSÃO PARA TUBOS DE POLIETILENO DE ALTA DENSIDADE (PEAD) COM DIÂMETRO EXTERNO DE 20 A 1600 MM, POTÊNCIA DE 3500 W - MATERIAIS NA OPERAÇÃO. AF_05/2023</v>
          </cell>
          <cell r="D1271" t="str">
            <v>H</v>
          </cell>
          <cell r="G1271">
            <v>2.52</v>
          </cell>
        </row>
        <row r="1272">
          <cell r="B1272" t="str">
            <v>103168</v>
          </cell>
          <cell r="C1272" t="str">
            <v>MÁQUINA PARA SOLDA POR TERMOFUSÃO PARA TUBOS DE POLIETILENO DE ALTA DENSIDADE (PEAD) COM DIÂMETRO EXTERNO DE 90 A 315 MM, POTÊNCIA ENTRE 2500 E 5350 W - MATERIAIS NA OPERAÇÃO. AF_05/2023</v>
          </cell>
          <cell r="D1272" t="str">
            <v>H</v>
          </cell>
          <cell r="G1272">
            <v>2.83</v>
          </cell>
        </row>
        <row r="1273">
          <cell r="B1273" t="str">
            <v>103174</v>
          </cell>
          <cell r="C1273" t="str">
            <v>MÁQUINA PARA SOLDA POR TERMOFUSÃO PARA TUBOS DE POLIETILENO DE ALTA DENSIDADE (PEAD) COM DIÂMETRO EXTERNO DE 315 A 630 MM, POTÊNCIA ENTRE 8000 E 12350 W - MATERIAIS NA OPERAÇÃO. AF_05/2023</v>
          </cell>
          <cell r="D1273" t="str">
            <v>H</v>
          </cell>
          <cell r="G1273">
            <v>7.35</v>
          </cell>
        </row>
        <row r="1274">
          <cell r="B1274" t="str">
            <v>103180</v>
          </cell>
          <cell r="C1274" t="str">
            <v>MÁQUINA PARA SOLDA POR TERMOFUSÃO PARA TUBOS DE POLIETILENO DE ALTA DENSIDADE (PEAD) COM DIÂMETRO EXTERNO DE 710 A 1200 MM, POTÊNCIA ENTRE 16000 E 29500 W - MATERIAIS NA OPERAÇÃO. AF_05/2023</v>
          </cell>
          <cell r="D1274" t="str">
            <v>H</v>
          </cell>
          <cell r="G1274">
            <v>16.43</v>
          </cell>
        </row>
        <row r="1275">
          <cell r="B1275" t="str">
            <v>103223</v>
          </cell>
          <cell r="C1275" t="str">
            <v>PERFURATRIZ PARA FURO DIRECIONAL HORIZONTAL (HDD) COM CAPACIDADE ATÉ 89 KN, POTÊNCIA 24,8 HP A 80 HP (INCLUSO FERRAMENTAS E LOCALIZADOR) - MATERIAIS NA OPERAÇÃO. AF_05/2023</v>
          </cell>
          <cell r="D1275" t="str">
            <v>H</v>
          </cell>
          <cell r="G1275">
            <v>35.71</v>
          </cell>
        </row>
        <row r="1276">
          <cell r="B1276" t="str">
            <v>103229</v>
          </cell>
          <cell r="C1276" t="str">
            <v>PERFURATRIZ PARA FURO DIRECIONAL HORIZONTAL (HDD) COM CAPACIDADE DE 90 KN A 200 KN, POTÊNCIA 100 HP A 160 HP (INCLUSO FERRAMENTAS E LOCALIZADOR) - MATERIAIS NA OPERAÇÃO. AF_05/2023</v>
          </cell>
          <cell r="D1276" t="str">
            <v>H</v>
          </cell>
          <cell r="G1276">
            <v>98.81</v>
          </cell>
        </row>
        <row r="1277">
          <cell r="B1277" t="str">
            <v>103235</v>
          </cell>
          <cell r="C1277" t="str">
            <v>PERFURATRIZ PARA FURO DIRECIONAL HORIZONTAL (HDD) COM CAPACIDADE DE 201 KN A 560 KN, POTÊNCIA 200 HP A 260 HP (INCLUSO FERRAMENTAS E LOCALIZADOR) - MATERIAIS NA OPERAÇÃO. AF_05/2023</v>
          </cell>
          <cell r="D1277" t="str">
            <v>H</v>
          </cell>
          <cell r="G1277">
            <v>104.49</v>
          </cell>
        </row>
        <row r="1278">
          <cell r="B1278" t="str">
            <v>103241</v>
          </cell>
          <cell r="C1278" t="str">
            <v>MISTURADOR PARA PREPARO DE LAMA ESTABILIZANTE COM CAPACIDADE DE *4000* L, COM BOMBA CENTRÍFUGA 5,5 HP A 23,07 HP, PARA SISTEMA DE FURO DIRECIONAL - MATERIAIS NA OPERAÇÃO. AF_05/2023</v>
          </cell>
          <cell r="D1278" t="str">
            <v>H</v>
          </cell>
          <cell r="G1278">
            <v>7.69</v>
          </cell>
        </row>
        <row r="1279">
          <cell r="B1279" t="str">
            <v>103660</v>
          </cell>
          <cell r="C1279" t="str">
            <v>VARREDEIRA DE GRAMA SINTÉTICA A GASOLINA, 2,4 CV, 4 TEMPOS - MATERIAIS NA OPERAÇÃO. AF_05/2023</v>
          </cell>
          <cell r="D1279" t="str">
            <v>H</v>
          </cell>
          <cell r="G1279">
            <v>11.19</v>
          </cell>
        </row>
        <row r="1280">
          <cell r="B1280" t="str">
            <v>103666</v>
          </cell>
          <cell r="C1280" t="str">
            <v>BATE ESTACA PARA INSTALAÇÃO DE DEFENSAS METÁLICAS (GUARD RAIL) FIXO, INCLUSIVE CAMINHÃO TOCO PBT 9.700 KG, POTÊNCIA DE 160 CV - MATERIAIS NA OPERAÇÃO. AF_05/2023</v>
          </cell>
          <cell r="D1280" t="str">
            <v>H</v>
          </cell>
          <cell r="G1280">
            <v>163.93</v>
          </cell>
        </row>
        <row r="1281">
          <cell r="B1281" t="str">
            <v>103792</v>
          </cell>
          <cell r="C1281" t="str">
            <v>MINI GUINDASTE ARANHA SOBRE ESTEIRAS E LANCA TELESCÓPICA, CAPACIDADE MÁXIMA DE CARGA 3,0 TON, RAIO MÁXIMO DE TRABALHO 8,25 M, ALTURA DE LANÇA DO SOLO 9,2 M, 55 M DE CABO DE AÇO 8 MM, MOTOR ELÉTRICO 220/380 VOLTS TRIFÁSICO - MATERIAIS NA OPERAÇÃO. AF_03/2022</v>
          </cell>
          <cell r="D1281" t="str">
            <v>H</v>
          </cell>
          <cell r="G1281">
            <v>0.23</v>
          </cell>
        </row>
        <row r="1282">
          <cell r="B1282" t="str">
            <v>103937</v>
          </cell>
          <cell r="C1282" t="str">
            <v>CONJUNTO MACACO HIDRÁULICO E CENTRAL DE BOMBEAMENTO MOTORIZADO 1,8 KW PARA PROTENSÃO DE MONOCABOS PARA CONCRETO PROTENDIDO, ESFORÇO MÁXIMO DE 20 TONELADAS  - MATERIAIS NA OPERAÇÃO. AF_05/2022</v>
          </cell>
          <cell r="D1282" t="str">
            <v>H</v>
          </cell>
          <cell r="G1282">
            <v>1.3</v>
          </cell>
        </row>
        <row r="1283">
          <cell r="B1283" t="str">
            <v>103943</v>
          </cell>
          <cell r="C1283" t="str">
            <v>CONJUNTO MACACO HIDRÁULICO E CENTRAL DE BOMBEAMENTO MOTORIZADO 1,8 KW PARA PROTENSÃO DE MONOCABOS PARA CONCRETO PROTENDIDO, ESFORÇO MÁXIMO DE 30 TONELADAS  - MATERIAIS NA OPERAÇÃO. AF_05/2022</v>
          </cell>
          <cell r="D1283" t="str">
            <v>H</v>
          </cell>
          <cell r="G1283">
            <v>1.3</v>
          </cell>
        </row>
        <row r="1284">
          <cell r="B1284" t="str">
            <v>104087</v>
          </cell>
          <cell r="C1284" t="str">
            <v>TERMOFUSORA PARA TUBOS E CONEXÕES EM PPR COM DIÂMETROS DE 20 A 63 MM, POTÊNCIA DE 800 W, TENSAO 220 V - DEPRECIAÇÃO. AF_05/2022</v>
          </cell>
          <cell r="D1284" t="str">
            <v>H</v>
          </cell>
          <cell r="G1284">
            <v>0.05</v>
          </cell>
        </row>
        <row r="1285">
          <cell r="B1285" t="str">
            <v>104088</v>
          </cell>
          <cell r="C1285" t="str">
            <v>TERMOFUSORA PARA TUBOS E CONEXÕES EM PPR COM DIÂMETROS DE 20 A 63 MM, POTÊNCIA DE 800 W, TENSAO 220 V - JUROS. AF_05/2022</v>
          </cell>
          <cell r="D1285" t="str">
            <v>H</v>
          </cell>
          <cell r="G1285">
            <v>0.01</v>
          </cell>
        </row>
        <row r="1286">
          <cell r="B1286" t="str">
            <v>104089</v>
          </cell>
          <cell r="C1286" t="str">
            <v>TERMOFUSORA PARA TUBOS E CONEXÕES EM PPR COM DIÂMETROS DE 20 A 63 MM, POTÊNCIA DE 800 W, TENSAO 220 V - MANUTENÇÃO. AF_05/2022</v>
          </cell>
          <cell r="D1286" t="str">
            <v>H</v>
          </cell>
          <cell r="G1286">
            <v>7.0000000000000007E-2</v>
          </cell>
        </row>
        <row r="1287">
          <cell r="B1287" t="str">
            <v>104090</v>
          </cell>
          <cell r="C1287" t="str">
            <v>TERMOFUSORA PARA TUBOS E CONEXÕES EM PPR COM DIÂMETROS DE 20 A 63 MM, POTÊNCIA DE 800 W, TENSAO 220 V - MATERIAIS NA OPERAÇÃO. AF_05/2022</v>
          </cell>
          <cell r="D1287" t="str">
            <v>H</v>
          </cell>
          <cell r="G1287">
            <v>0.56999999999999995</v>
          </cell>
        </row>
        <row r="1288">
          <cell r="B1288" t="str">
            <v>104093</v>
          </cell>
          <cell r="C1288" t="str">
            <v>TERMOFUSORA PARA TUBOS E CONEXÕES EM PPR COM DIÂMETROS DE 75 A 110 MM, POTÊNCIA DE *1100* W, TENSÃO 220 V - DEPRECIAÇÃO. AF_05/2022</v>
          </cell>
          <cell r="D1288" t="str">
            <v>H</v>
          </cell>
          <cell r="G1288">
            <v>0.08</v>
          </cell>
        </row>
        <row r="1289">
          <cell r="B1289" t="str">
            <v>104094</v>
          </cell>
          <cell r="C1289" t="str">
            <v>TERMOFUSORA PARA TUBOS E CONEXÕES EM PPR COM DIÂMETROS DE 75 A 110 MM, POTÊNCIA DE *1100* W, TENSÃO 220 V - JUROS. AF_05/2022</v>
          </cell>
          <cell r="D1289" t="str">
            <v>H</v>
          </cell>
          <cell r="G1289">
            <v>0.01</v>
          </cell>
        </row>
        <row r="1290">
          <cell r="B1290" t="str">
            <v>104095</v>
          </cell>
          <cell r="C1290" t="str">
            <v>TERMOFUSORA PARA TUBOS E CONEXÕES EM PPR COM DIÂMETROS DE 75 A 110 MM, POTÊNCIA DE *1100* W, TENSÃO 220 V - MANUTENÇÃO. AF_05/2022</v>
          </cell>
          <cell r="D1290" t="str">
            <v>H</v>
          </cell>
          <cell r="G1290">
            <v>0.1</v>
          </cell>
        </row>
        <row r="1291">
          <cell r="B1291" t="str">
            <v>104096</v>
          </cell>
          <cell r="C1291" t="str">
            <v>TERMOFUSORA PARA TUBOS E CONEXÕES EM PPR COM DIÂMETROS DE 75 A 110 MM, POTÊNCIA DE *1100* W, TENSÃO 220 V - MATERIAIS NA OPERAÇÃO. AF_05/2022</v>
          </cell>
          <cell r="D1291" t="str">
            <v>H</v>
          </cell>
          <cell r="G1291">
            <v>0.79</v>
          </cell>
        </row>
        <row r="1292">
          <cell r="B1292" t="str">
            <v>104519</v>
          </cell>
          <cell r="C1292" t="str">
            <v>LIXADEIRA DE PAREDE, COM LED, POTÊNCIA 750 W, FREQUÊNCIA 60 HZ, VELOCIDADE 1000 A 2100 RPM, DIÂMETRO DA LIXA 225 MM - MATERIAIS NA OPERAÇÃO. AF_12/2022</v>
          </cell>
          <cell r="D1292" t="str">
            <v>H</v>
          </cell>
          <cell r="G1292">
            <v>0.54</v>
          </cell>
        </row>
        <row r="1293">
          <cell r="B1293" t="str">
            <v>104655</v>
          </cell>
          <cell r="C1293" t="str">
            <v>MARTELETE PERFURADOR/ ROMPEDOR ELÉTRICO, POTÊNCIA 800 W, 220 V - MATERIAIS NA OPERAÇÃO. AF_05/2023</v>
          </cell>
          <cell r="D1293" t="str">
            <v>H</v>
          </cell>
          <cell r="G1293">
            <v>0.56999999999999995</v>
          </cell>
        </row>
        <row r="1294">
          <cell r="B1294" t="str">
            <v>104687</v>
          </cell>
          <cell r="C1294" t="str">
            <v>GRUPO GERADOR DIESEL, COM CARENAGEM, POTÊNCIA STANDART ENTRE 400 E 460 KVA, VELOCIDADE DE 1800 RPM, FREQUÊNCIA DE 60 HZ - MATERIAIS NA OPERAÇÃO. AF_05/2023</v>
          </cell>
          <cell r="D1294" t="str">
            <v>H</v>
          </cell>
          <cell r="G1294">
            <v>457.48</v>
          </cell>
        </row>
        <row r="1295">
          <cell r="B1295" t="str">
            <v>104694</v>
          </cell>
          <cell r="C1295" t="str">
            <v>PERFURATRIZ DE COROA DIAMANTADA PARA CONCRETO, DIÂMETRO ATÉ 250 MM, MOTOR ELÉTRICO 220 V, POTÊNCIA 2.500 W - MATERIAIS NA OPERAÇÃO. AF_05/2023</v>
          </cell>
          <cell r="D1295" t="str">
            <v>H</v>
          </cell>
          <cell r="G1295">
            <v>1.81</v>
          </cell>
        </row>
        <row r="1296">
          <cell r="B1296" t="str">
            <v>104703</v>
          </cell>
          <cell r="C1296" t="str">
            <v>CAMINHÃO TANQUE PARA HIDROSSEMEADURA, COM CAPACIDADE DE 8.000 LITROS, INCLUINDO BOMBA PARA LANÇAMENTO COM MOTOR DIESEL COM POTÊNCIA DE 105 CV - MATERIAIS NA OPERAÇÃO. AF_06/2023</v>
          </cell>
          <cell r="D1296" t="str">
            <v>H</v>
          </cell>
          <cell r="G1296">
            <v>94.15</v>
          </cell>
        </row>
        <row r="1297">
          <cell r="B1297" t="str">
            <v>104709</v>
          </cell>
          <cell r="C1297" t="str">
            <v>GUINDASTE HIDRÁULICO AUTOPROPELIDO, COM LANÇA TRELICADA 41 M, CAPACIDADE MÁXIMA DE ELEVAÇÃO 43 T, POTÊNCIA 230 KW, EQUIPADO COM CAÇAMBA DE ARRASTO (DRAGLINE) DE 0,76 M3 - MATERIAIS NA OPERAÇÃO. AF_06/2023</v>
          </cell>
          <cell r="D1297" t="str">
            <v>H</v>
          </cell>
          <cell r="G1297">
            <v>1190.5899999999999</v>
          </cell>
        </row>
        <row r="1298">
          <cell r="B1298" t="str">
            <v>104715</v>
          </cell>
          <cell r="C1298" t="str">
            <v>ESCAVADEIRA HIDRÁULICA DE BRAÇO LONGO (LONGO ALCANCE) SOBRE ESTEIRAS, CAÇAMBA 0,52 M3, PESO OPERACIONAL 24 T, POTÊNCIA LÍQUIDA 155 HP  - MATERIAIS NA OPERAÇÃO. AF_06/2023</v>
          </cell>
          <cell r="D1298" t="str">
            <v>H</v>
          </cell>
          <cell r="G1298">
            <v>91.53</v>
          </cell>
        </row>
        <row r="1299">
          <cell r="B1299" t="str">
            <v>92259</v>
          </cell>
          <cell r="C1299" t="str">
            <v>INSTALAÇÃO DE TESOURA (INTEIRA OU MEIA), BIAPOIADA, EM MADEIRA NÃO APARELHADA, PARA VÃOS MAIORES OU IGUAIS A 3,0 M E MENORES QUE 6,0 M, INCLUSO IÇAMENTO. AF_07/2019</v>
          </cell>
          <cell r="D1299" t="str">
            <v>UND</v>
          </cell>
          <cell r="G1299">
            <v>461.18</v>
          </cell>
        </row>
        <row r="1300">
          <cell r="B1300" t="str">
            <v>92260</v>
          </cell>
          <cell r="C1300" t="str">
            <v>INSTALAÇÃO DE TESOURA (INTEIRA OU MEIA), BIAPOIADA, EM MADEIRA NÃO APARELHADA, PARA VÃOS MAIORES OU IGUAIS A 6,0 M E MENORES QUE 8,0 M, INCLUSO IÇAMENTO. AF_07/2019</v>
          </cell>
          <cell r="D1300" t="str">
            <v>UND</v>
          </cell>
          <cell r="G1300">
            <v>523.67999999999995</v>
          </cell>
        </row>
        <row r="1301">
          <cell r="B1301" t="str">
            <v>92261</v>
          </cell>
          <cell r="C1301" t="str">
            <v>INSTALAÇÃO DE TESOURA (INTEIRA OU MEIA), BIAPOIADA, EM MADEIRA NÃO APARELHADA, PARA VÃOS MAIORES OU IGUAIS A 8,0 M E MENORES QUE 10,0 M, INCLUSO IÇAMENTO. AF_07/2019</v>
          </cell>
          <cell r="D1301" t="str">
            <v>UND</v>
          </cell>
          <cell r="G1301">
            <v>584.28</v>
          </cell>
        </row>
        <row r="1302">
          <cell r="B1302" t="str">
            <v>92262</v>
          </cell>
          <cell r="C1302" t="str">
            <v>INSTALAÇÃO DE TESOURA (INTEIRA OU MEIA), BIAPOIADA, EM MADEIRA NÃO APARELHADA, PARA VÃOS MAIORES OU IGUAIS A 10,0 M E MENORES QUE 12,0 M, INCLUSO IÇAMENTO. AF_07/2019</v>
          </cell>
          <cell r="D1302" t="str">
            <v>UND</v>
          </cell>
          <cell r="G1302">
            <v>681.83</v>
          </cell>
        </row>
        <row r="1303">
          <cell r="B1303" t="str">
            <v>92539</v>
          </cell>
          <cell r="C1303" t="str">
            <v>TRAMA DE MADEIRA COMPOSTA POR RIPAS, CAIBROS E TERÇAS PARA TELHADOS DE ATÉ 2 ÁGUAS PARA TELHA DE ENCAIXE DE CERÂMICA OU DE CONCRETO, INCLUSO TRANSPORTE VERTICAL. AF_07/2019</v>
          </cell>
          <cell r="D1303" t="str">
            <v>M²</v>
          </cell>
          <cell r="G1303">
            <v>75.430000000000007</v>
          </cell>
        </row>
        <row r="1304">
          <cell r="B1304" t="str">
            <v>92540</v>
          </cell>
          <cell r="C1304" t="str">
            <v>TRAMA DE MADEIRA COMPOSTA POR RIPAS, CAIBROS E TERÇAS PARA TELHADOS DE MAIS QUE 2 ÁGUAS PARA TELHA DE ENCAIXE DE CERÂMICA OU DE CONCRETO, INCLUSO TRANSPORTE VERTICAL. AF_07/2019</v>
          </cell>
          <cell r="D1304" t="str">
            <v>M²</v>
          </cell>
          <cell r="G1304">
            <v>84.74</v>
          </cell>
        </row>
        <row r="1305">
          <cell r="B1305" t="str">
            <v>92541</v>
          </cell>
          <cell r="C1305" t="str">
            <v>TRAMA DE MADEIRA COMPOSTA POR RIPAS, CAIBROS E TERÇAS PARA TELHADOS DE ATÉ 2 ÁGUAS PARA TELHA CERÂMICA CAPA-CANAL, INCLUSO TRANSPORTE VERTICAL. AF_07/2019</v>
          </cell>
          <cell r="D1305" t="str">
            <v>M²</v>
          </cell>
          <cell r="G1305">
            <v>81.36</v>
          </cell>
        </row>
        <row r="1306">
          <cell r="B1306" t="str">
            <v>92542</v>
          </cell>
          <cell r="C1306" t="str">
            <v>TRAMA DE MADEIRA COMPOSTA POR RIPAS, CAIBROS E TERÇAS PARA TELHADOS DE MAIS QUE 2 ÁGUAS PARA TELHA CERÂMICA CAPA-CANAL, INCLUSO TRANSPORTE VERTICAL. AF_07/2019</v>
          </cell>
          <cell r="D1306" t="str">
            <v>M²</v>
          </cell>
          <cell r="G1306">
            <v>98.81</v>
          </cell>
        </row>
        <row r="1307">
          <cell r="B1307" t="str">
            <v>92543</v>
          </cell>
          <cell r="C1307" t="str">
            <v>TRAMA DE MADEIRA COMPOSTA POR TERÇAS PARA TELHADOS DE ATÉ 2 ÁGUAS PARA TELHA ONDULADA DE FIBROCIMENTO, METÁLICA, PLÁSTICA OU TERMOACÚSTICA, INCLUSO TRANSPORTE VERTICAL. AF_07/2019</v>
          </cell>
          <cell r="D1307" t="str">
            <v>M²</v>
          </cell>
          <cell r="G1307">
            <v>22.73</v>
          </cell>
        </row>
        <row r="1308">
          <cell r="B1308" t="str">
            <v>92544</v>
          </cell>
          <cell r="C1308" t="str">
            <v>TRAMA DE MADEIRA COMPOSTA POR TERÇAS PARA TELHADOS DE ATÉ 2 ÁGUAS PARA TELHA ESTRUTURAL DE FIBROCIMENTO, INCLUSO TRANSPORTE VERTICAL. AF_07/2019</v>
          </cell>
          <cell r="D1308" t="str">
            <v>M²</v>
          </cell>
          <cell r="G1308">
            <v>18.09</v>
          </cell>
        </row>
        <row r="1309">
          <cell r="B1309" t="str">
            <v>92545</v>
          </cell>
          <cell r="C1309" t="str">
            <v>FABRICAÇÃO E INSTALAÇÃO DE TESOURA INTEIRA EM MADEIRA NÃO APARELHADA, VÃO DE 3 M, PARA TELHA CERÂMICA OU DE CONCRETO, INCLUSO IÇAMENTO. AF_07/2019</v>
          </cell>
          <cell r="D1309" t="str">
            <v>UND</v>
          </cell>
          <cell r="G1309">
            <v>1013.18</v>
          </cell>
        </row>
        <row r="1310">
          <cell r="B1310" t="str">
            <v>92546</v>
          </cell>
          <cell r="C1310" t="str">
            <v>FABRICAÇÃO E INSTALAÇÃO DE TESOURA INTEIRA EM MADEIRA NÃO APARELHADA, VÃO DE 4 M, PARA TELHA CERÂMICA OU DE CONCRETO, INCLUSO IÇAMENTO. AF_07/2019</v>
          </cell>
          <cell r="D1310" t="str">
            <v>UND</v>
          </cell>
          <cell r="G1310">
            <v>1242.3699999999999</v>
          </cell>
        </row>
        <row r="1311">
          <cell r="B1311" t="str">
            <v>92547</v>
          </cell>
          <cell r="C1311" t="str">
            <v>FABRICAÇÃO E INSTALAÇÃO DE TESOURA INTEIRA EM MADEIRA NÃO APARELHADA, VÃO DE 5 M, PARA TELHA CERÂMICA OU DE CONCRETO, INCLUSO IÇAMENTO. AF_07/2019</v>
          </cell>
          <cell r="D1311" t="str">
            <v>UND</v>
          </cell>
          <cell r="G1311">
            <v>1313.1</v>
          </cell>
        </row>
        <row r="1312">
          <cell r="B1312" t="str">
            <v>92548</v>
          </cell>
          <cell r="C1312" t="str">
            <v>FABRICAÇÃO E INSTALAÇÃO DE TESOURA INTEIRA EM MADEIRA NÃO APARELHADA, VÃO DE 6 M, PARA TELHA CERÂMICA OU DE CONCRETO, INCLUSO IÇAMENTO. AF_07/2019</v>
          </cell>
          <cell r="D1312" t="str">
            <v>UND</v>
          </cell>
          <cell r="G1312">
            <v>1460.05</v>
          </cell>
        </row>
        <row r="1313">
          <cell r="B1313" t="str">
            <v>92549</v>
          </cell>
          <cell r="C1313" t="str">
            <v>FABRICAÇÃO E INSTALAÇÃO DE TESOURA INTEIRA EM MADEIRA NÃO APARELHADA, VÃO DE 7 M, PARA TELHA CERÂMICA OU DE CONCRETO, INCLUSO IÇAMENTO. AF_07/2019</v>
          </cell>
          <cell r="D1313" t="str">
            <v>UND</v>
          </cell>
          <cell r="G1313">
            <v>1823.55</v>
          </cell>
        </row>
        <row r="1314">
          <cell r="B1314" t="str">
            <v>92550</v>
          </cell>
          <cell r="C1314" t="str">
            <v>FABRICAÇÃO E INSTALAÇÃO DE TESOURA INTEIRA EM MADEIRA NÃO APARELHADA, VÃO DE 8 M, PARA TELHA CERÂMICA OU DE CONCRETO, INCLUSO IÇAMENTO. AF_07/2019</v>
          </cell>
          <cell r="D1314" t="str">
            <v>UND</v>
          </cell>
          <cell r="G1314">
            <v>2244.81</v>
          </cell>
        </row>
        <row r="1315">
          <cell r="B1315" t="str">
            <v>92551</v>
          </cell>
          <cell r="C1315" t="str">
            <v>FABRICAÇÃO E INSTALAÇÃO DE TESOURA INTEIRA EM MADEIRA NÃO APARELHADA, VÃO DE 9 M, PARA TELHA CERÂMICA OU DE CONCRETO, INCLUSO IÇAMENTO. AF_07/2019</v>
          </cell>
          <cell r="D1315" t="str">
            <v>UND</v>
          </cell>
          <cell r="G1315">
            <v>2335.65</v>
          </cell>
        </row>
        <row r="1316">
          <cell r="B1316" t="str">
            <v>92552</v>
          </cell>
          <cell r="C1316" t="str">
            <v>FABRICAÇÃO E INSTALAÇÃO DE TESOURA INTEIRA EM MADEIRA NÃO APARELHADA, VÃO DE 10 M, PARA TELHA CERÂMICA OU DE CONCRETO, INCLUSO IÇAMENTO. AF_07/2019</v>
          </cell>
          <cell r="D1316" t="str">
            <v>UND</v>
          </cell>
          <cell r="G1316">
            <v>2537.7600000000002</v>
          </cell>
        </row>
        <row r="1317">
          <cell r="B1317" t="str">
            <v>92553</v>
          </cell>
          <cell r="C1317" t="str">
            <v>FABRICAÇÃO E INSTALAÇÃO DE TESOURA INTEIRA EM MADEIRA NÃO APARELHADA, VÃO DE 11 M, PARA TELHA CERÂMICA OU DE CONCRETO, INCLUSO IÇAMENTO. AF_07/2019</v>
          </cell>
          <cell r="D1317" t="str">
            <v>UND</v>
          </cell>
          <cell r="G1317">
            <v>2911.13</v>
          </cell>
        </row>
        <row r="1318">
          <cell r="B1318" t="str">
            <v>92554</v>
          </cell>
          <cell r="C1318" t="str">
            <v>FABRICAÇÃO E INSTALAÇÃO DE TESOURA INTEIRA EM MADEIRA NÃO APARELHADA, VÃO DE 12 M, PARA TELHA CERÂMICA OU DE CONCRETO, INCLUSO IÇAMENTO. AF_07/2019</v>
          </cell>
          <cell r="D1318" t="str">
            <v>UND</v>
          </cell>
          <cell r="G1318">
            <v>3015.24</v>
          </cell>
        </row>
        <row r="1319">
          <cell r="B1319" t="str">
            <v>92555</v>
          </cell>
          <cell r="C1319" t="str">
            <v>FABRICAÇÃO E INSTALAÇÃO DE TESOURA INTEIRA EM MADEIRA NÃO APARELHADA, VÃO DE 3 M, PARA TELHA ONDULADA DE FIBROCIMENTO, METÁLICA, PLÁSTICA OU TERMOACÚSTICA, INCLUSO IÇAMENTO. AF_07/2019</v>
          </cell>
          <cell r="D1319" t="str">
            <v>UND</v>
          </cell>
          <cell r="G1319">
            <v>999.46</v>
          </cell>
        </row>
        <row r="1320">
          <cell r="B1320" t="str">
            <v>92556</v>
          </cell>
          <cell r="C1320" t="str">
            <v>FABRICAÇÃO E INSTALAÇÃO DE TESOURA INTEIRA EM MADEIRA NÃO APARELHADA, VÃO DE 4 M, PARA TELHA ONDULADA DE FIBROCIMENTO, METÁLICA, PLÁSTICA OU TERMOACÚSTICA, INCLUSO IÇAMENTO. AF_07/2019</v>
          </cell>
          <cell r="D1320" t="str">
            <v>UND</v>
          </cell>
          <cell r="G1320">
            <v>1218.33</v>
          </cell>
        </row>
        <row r="1321">
          <cell r="B1321" t="str">
            <v>92557</v>
          </cell>
          <cell r="C1321" t="str">
            <v>FABRICAÇÃO E INSTALAÇÃO DE TESOURA INTEIRA EM MADEIRA NÃO APARELHADA, VÃO DE 5 M, PARA TELHA ONDULADA DE FIBROCIMENTO, METÁLICA, PLÁSTICA OU TERMOACÚSTICA, INCLUSO IÇAMENTO. AF_07/2019</v>
          </cell>
          <cell r="D1321" t="str">
            <v>UND</v>
          </cell>
          <cell r="G1321">
            <v>1289.05</v>
          </cell>
        </row>
        <row r="1322">
          <cell r="B1322" t="str">
            <v>92558</v>
          </cell>
          <cell r="C1322" t="str">
            <v>FABRICAÇÃO E INSTALAÇÃO DE TESOURA INTEIRA EM MADEIRA NÃO APARELHADA, VÃO DE 6 M, PARA TELHA ONDULADA DE FIBROCIMENTO, METÁLICA, PLÁSTICA OU TERMOACÚSTICA, INCLUSO IÇAMENTO. AF_07/2019</v>
          </cell>
          <cell r="D1322" t="str">
            <v>UND</v>
          </cell>
          <cell r="G1322">
            <v>1446.32</v>
          </cell>
        </row>
        <row r="1323">
          <cell r="B1323" t="str">
            <v>92559</v>
          </cell>
          <cell r="C1323" t="str">
            <v>FABRICAÇÃO E INSTALAÇÃO DE TESOURA INTEIRA EM MADEIRA NÃO APARELHADA, VÃO DE 7 M, PARA TELHA ONDULADA DE FIBROCIMENTO, METÁLICA, PLÁSTICA OU TERMOACÚSTICA, INCLUSO IÇAMENTO. AF_07/2019</v>
          </cell>
          <cell r="D1323" t="str">
            <v>UND</v>
          </cell>
          <cell r="G1323">
            <v>1798</v>
          </cell>
        </row>
        <row r="1324">
          <cell r="B1324" t="str">
            <v>92560</v>
          </cell>
          <cell r="C1324" t="str">
            <v>FABRICAÇÃO E INSTALAÇÃO DE TESOURA INTEIRA EM MADEIRA NÃO APARELHADA, VÃO DE 8 M, PARA TELHA ONDULADA DE FIBROCIMENTO, METÁLICA, PLÁSTICA OU TERMOACÚSTICA, INCLUSO IÇAMENTO. AF_07/2019</v>
          </cell>
          <cell r="D1324" t="str">
            <v>UND</v>
          </cell>
          <cell r="G1324">
            <v>2210.0100000000002</v>
          </cell>
        </row>
        <row r="1325">
          <cell r="B1325" t="str">
            <v>92561</v>
          </cell>
          <cell r="C1325" t="str">
            <v>FABRICAÇÃO E INSTALAÇÃO DE TESOURA INTEIRA EM MADEIRA NÃO APARELHADA, VÃO DE 9 M, PARA TELHA ONDULADA DE FIBROCIMENTO, METÁLICA, PLÁSTICA OU TERMOACÚSTICA, INCLUSO IÇAMENTO. AF_07/2019</v>
          </cell>
          <cell r="D1325" t="str">
            <v>UND</v>
          </cell>
          <cell r="G1325">
            <v>2301.79</v>
          </cell>
        </row>
        <row r="1326">
          <cell r="B1326" t="str">
            <v>92562</v>
          </cell>
          <cell r="C1326" t="str">
            <v>FABRICAÇÃO E INSTALAÇÃO DE TESOURA INTEIRA EM MADEIRA NÃO APARELHADA, VÃO DE 10 M, PARA TELHA ONDULADA DE FIBROCIMENTO, METÁLICA, PLÁSTICA OU TERMOACÚSTICA, INCLUSO IÇAMENTO. AF_07/2019</v>
          </cell>
          <cell r="D1326" t="str">
            <v>UND</v>
          </cell>
          <cell r="G1326">
            <v>2479.86</v>
          </cell>
        </row>
        <row r="1327">
          <cell r="B1327" t="str">
            <v>92563</v>
          </cell>
          <cell r="C1327" t="str">
            <v>FABRICAÇÃO E INSTALAÇÃO DE TESOURA INTEIRA EM MADEIRA NÃO APARELHADA, VÃO DE 11 M, PARA TELHA ONDULADA DE FIBROCIMENTO, METÁLICA, PLÁSTICA OU TERMOACÚSTICA, INCLUSO IÇAMENTO. AF_07/2019</v>
          </cell>
          <cell r="D1327" t="str">
            <v>UND</v>
          </cell>
          <cell r="G1327">
            <v>2843.43</v>
          </cell>
        </row>
        <row r="1328">
          <cell r="B1328" t="str">
            <v>92564</v>
          </cell>
          <cell r="C1328" t="str">
            <v>FABRICAÇÃO E INSTALAÇÃO DE TESOURA INTEIRA EM MADEIRA NÃO APARELHADA, VÃO DE 12 M, PARA TELHA ONDULADA DE FIBROCIMENTO, METÁLICA, PLÁSTICA OU TERMOACÚSTICA, INCLUSO IÇAMENTO. AF_07/2019</v>
          </cell>
          <cell r="D1328" t="str">
            <v>UND</v>
          </cell>
          <cell r="G1328">
            <v>2932.32</v>
          </cell>
        </row>
        <row r="1329">
          <cell r="B1329" t="str">
            <v>100379</v>
          </cell>
          <cell r="C1329" t="str">
            <v>FABRICAÇÃO E INSTALAÇÃO DE PONTALETES DE MADEIRA NÃO APARELHADA PARA TELHADOS COM ATÉ 2 ÁGUAS E COM TELHA CERÂMICA OU DE CONCRETO EM EDIFÍCIO RESIDENCIAL TÉRREO, INCLUSO TRANSPORTE VERTICAL. AF_07/2019</v>
          </cell>
          <cell r="D1329" t="str">
            <v>M²</v>
          </cell>
          <cell r="G1329">
            <v>37.590000000000003</v>
          </cell>
        </row>
        <row r="1330">
          <cell r="B1330" t="str">
            <v>100380</v>
          </cell>
          <cell r="C1330" t="str">
            <v>FABRICAÇÃO E INSTALAÇÃO DE PONTALETES DE MADEIRA NÃO APARELHADA PARA TELHADOS COM ATÉ 2 ÁGUAS E COM TELHA CERÂMICA OU DE CONCRETO EM EDIFÍCIO RESIDENCIAL DE MÚLTIPLOS PAVIMENTOS, INCLUSO TRANSPORTE VERTICAL. AF_07/2019</v>
          </cell>
          <cell r="D1330" t="str">
            <v>M²</v>
          </cell>
          <cell r="G1330">
            <v>49.67</v>
          </cell>
        </row>
        <row r="1331">
          <cell r="B1331" t="str">
            <v>100381</v>
          </cell>
          <cell r="C1331" t="str">
            <v>FABRICAÇÃO E INSTALAÇÃO DE PONTALETES DE MADEIRA NÃO APARELHADA PARA TELHADOS COM ATÉ 2 ÁGUAS E COM TELHA CERÂMICA OU DE CONCRETO EM EDIFÍCIO INSTITUCIONAL TÉRREO, INCLUSO TRANSPORTE VERTICAL. AF_07/2019</v>
          </cell>
          <cell r="D1331" t="str">
            <v>M²</v>
          </cell>
          <cell r="G1331">
            <v>55.59</v>
          </cell>
        </row>
        <row r="1332">
          <cell r="B1332" t="str">
            <v>100383</v>
          </cell>
          <cell r="C1332" t="str">
            <v>FABRICAÇÃO E INSTALAÇÃO DE PONTALETES DE MADEIRA NÃO APARELHADA PARA TELHADOS COM ATÉ 2 ÁGUAS E COM TELHA ONDULADA DE FIBROCIMENTO, ALUMÍNIO OU PLÁSTICA EM EDIFÍCIO RESIDENCIAL DE MÚLTIPLOS PAVIMENTOS, INCLUSO TRANSPORTE VERTICAL. AF_07/2019</v>
          </cell>
          <cell r="D1332" t="str">
            <v>M²</v>
          </cell>
          <cell r="G1332">
            <v>25.2</v>
          </cell>
        </row>
        <row r="1333">
          <cell r="B1333" t="str">
            <v>100384</v>
          </cell>
          <cell r="C1333" t="str">
            <v>FABRICAÇÃO E INSTALAÇÃO DE PONTALETES DE MADEIRA NÃO APARELHADA PARA TELHADOS COM ATÉ 2 ÁGUAS E COM TELHA ONDULADA DE FIBROCIMENTO, ALUMÍNIO OU PLÁSTICA EM EDIFÍCIO INSTITUCIONAL TÉRREO, INCLUSO TRANSPORTE VERTICAL. AF_07/2019</v>
          </cell>
          <cell r="D1333" t="str">
            <v>M²</v>
          </cell>
          <cell r="G1333">
            <v>26.41</v>
          </cell>
        </row>
        <row r="1334">
          <cell r="B1334" t="str">
            <v>100385</v>
          </cell>
          <cell r="C1334" t="str">
            <v>FABRICAÇÃO E INSTALAÇÃO DE PONTALETES DE MADEIRA NÃO APARELHADA PARA TELHADOS COM MAIS QUE 2 ÁGUAS E COM TELHA CERÂMICA OU DE CONCRETO EM EDIFÍCIO RESIDENCIAL TÉRREO, INCLUSO TRANSPORTE VERTICAL. AF_07/2019</v>
          </cell>
          <cell r="D1334" t="str">
            <v>M²</v>
          </cell>
          <cell r="G1334">
            <v>33.729999999999997</v>
          </cell>
        </row>
        <row r="1335">
          <cell r="B1335" t="str">
            <v>100386</v>
          </cell>
          <cell r="C1335" t="str">
            <v>FABRICAÇÃO E INSTALAÇÃO DE PONTALETES DE MADEIRA NÃO APARELHADA PARA TELHADOS COM MAIS QUE 2 ÁGUAS E COM TELHA CERÂMICA OU DE CONCRETO EM EDIFÍCIO RESIDENCIAL DE MÚLTIPLOS PAVIMENTOS. AF_07/2019</v>
          </cell>
          <cell r="D1335" t="str">
            <v>M²</v>
          </cell>
          <cell r="G1335">
            <v>43.3</v>
          </cell>
        </row>
        <row r="1336">
          <cell r="B1336" t="str">
            <v>100387</v>
          </cell>
          <cell r="C1336" t="str">
            <v>FABRICAÇÃO E INSTALAÇÃO DE PONTALETES DE MADEIRA NÃO APARELHADA PARA TELHADOS COM MAIS QUE 2 ÁGUAS E COM TELHA CERÂMICA OU DE CONCRETO EM EDIFÍCIO INSTITUCIONAL TÉRREO, INCLUSO TRANSPORTE VERTICAL. AF_07/2019</v>
          </cell>
          <cell r="D1336" t="str">
            <v>M²</v>
          </cell>
          <cell r="G1336">
            <v>52.77</v>
          </cell>
        </row>
        <row r="1337">
          <cell r="B1337" t="str">
            <v>100388</v>
          </cell>
          <cell r="C1337" t="str">
            <v>RETIRADA E RECOLOCAÇÃO DE RIPA EM TELHADOS DE ATÉ 2 ÁGUAS COM TELHA CERÂMICA OU DE CONCRETO DE ENCAIXE, INCLUSO TRANSPORTE VERTICAL. AF_07/2019</v>
          </cell>
          <cell r="D1337" t="str">
            <v>M²</v>
          </cell>
          <cell r="G1337">
            <v>18.84</v>
          </cell>
        </row>
        <row r="1338">
          <cell r="B1338" t="str">
            <v>100389</v>
          </cell>
          <cell r="C1338" t="str">
            <v>RETIRADA E RECOLOCAÇÃO DE CAIBRO EM TELHADOS DE ATÉ 2 ÁGUAS COM TELHA CERÂMICA OU DE CONCRETO DE ENCAIXE, INCLUSO TRANSPORTE VERTICAL. AF_07/2019</v>
          </cell>
          <cell r="D1338" t="str">
            <v>M²</v>
          </cell>
          <cell r="G1338">
            <v>16.91</v>
          </cell>
        </row>
        <row r="1339">
          <cell r="B1339" t="str">
            <v>100390</v>
          </cell>
          <cell r="C1339" t="str">
            <v>RETIRADA E RECOLOCAÇÃO DE RIPA EM TELHADOS DE MAIS DE 2 ÁGUAS COM TELHA CERÂMICA OU DE CONCRETO DE ENCAIXE, INCLUSO TRANSPORTE VERTICAL. AF_07/2019</v>
          </cell>
          <cell r="D1339" t="str">
            <v>M²</v>
          </cell>
          <cell r="G1339">
            <v>22.52</v>
          </cell>
        </row>
        <row r="1340">
          <cell r="B1340" t="str">
            <v>100391</v>
          </cell>
          <cell r="C1340" t="str">
            <v>RETIRADA E RECOLOCAÇÃO DE CAIBRO EM TELHADOS DE MAIS DE 2 ÁGUAS COM TELHA CERÂMICA OU DE CONCRETO DE ENCAIXE, INCLUSO TRANSPORTE VERTICAL. AF_07/2019</v>
          </cell>
          <cell r="D1340" t="str">
            <v>M²</v>
          </cell>
          <cell r="G1340">
            <v>19.36</v>
          </cell>
        </row>
        <row r="1341">
          <cell r="B1341" t="str">
            <v>100392</v>
          </cell>
          <cell r="C1341" t="str">
            <v>RETIRADA E RECOLOCAÇÃO DE RIPA EM TELHADOS DE ATÉ 2 ÁGUAS COM TELHA CERÂMICA CAPA-CANAL, INCLUSO TRANSPORTE VERTICAL. AF_07/2019</v>
          </cell>
          <cell r="D1341" t="str">
            <v>M²</v>
          </cell>
          <cell r="G1341">
            <v>14.85</v>
          </cell>
        </row>
        <row r="1342">
          <cell r="B1342" t="str">
            <v>100393</v>
          </cell>
          <cell r="C1342" t="str">
            <v>RETIRADA E RECOLOCAÇÃO DE CAIBRO EM TELHADOS DE ATÉ 2 ÁGUAS COM TELHA CERÂMICA CAPA-CANAL, INCLUSO TRANSPORTE VERTICAL. AF_07/2019</v>
          </cell>
          <cell r="D1342" t="str">
            <v>M²</v>
          </cell>
          <cell r="G1342">
            <v>19.37</v>
          </cell>
        </row>
        <row r="1343">
          <cell r="B1343" t="str">
            <v>100394</v>
          </cell>
          <cell r="C1343" t="str">
            <v>RETIRADA E RECOLOCAÇÃO DE RIPA EM TELHADOS DE MAIS DE 2 ÁGUAS COM TELHA CERÂMICA CAPA-CANAL, INCLUSO TRANSPORTE VERTICAL. AF_07/2019</v>
          </cell>
          <cell r="D1343" t="str">
            <v>M²</v>
          </cell>
          <cell r="G1343">
            <v>17.75</v>
          </cell>
        </row>
        <row r="1344">
          <cell r="B1344" t="str">
            <v>100395</v>
          </cell>
          <cell r="C1344" t="str">
            <v>RETIRADA E RECOLOCAÇÃO DE CAIBRO EM TELHADOS DE MAIS DE 2 ÁGUAS COM TELHA CERÂMICA CAPA-CANAL, INCLUSO TRANSPORTE VERTICAL. AF_07/2019</v>
          </cell>
          <cell r="D1344" t="str">
            <v>M²</v>
          </cell>
          <cell r="G1344">
            <v>23.06</v>
          </cell>
        </row>
        <row r="1345">
          <cell r="B1345" t="str">
            <v>94189</v>
          </cell>
          <cell r="C1345" t="str">
            <v>TELHAMENTO COM TELHA DE CONCRETO DE ENCAIXE, COM ATÉ 2 ÁGUAS, INCLUSO TRANSPORTE VERTICAL. AF_07/2019</v>
          </cell>
          <cell r="D1345" t="str">
            <v>M²</v>
          </cell>
          <cell r="G1345">
            <v>38.119999999999997</v>
          </cell>
        </row>
        <row r="1346">
          <cell r="B1346" t="str">
            <v>94192</v>
          </cell>
          <cell r="C1346" t="str">
            <v>TELHAMENTO COM TELHA DE CONCRETO DE ENCAIXE, COM MAIS DE 2 ÁGUAS, INCLUSO TRANSPORTE VERTICAL. AF_07/2019</v>
          </cell>
          <cell r="D1346" t="str">
            <v>M²</v>
          </cell>
          <cell r="G1346">
            <v>40.57</v>
          </cell>
        </row>
        <row r="1347">
          <cell r="B1347" t="str">
            <v>94195</v>
          </cell>
          <cell r="C1347" t="str">
            <v>TELHAMENTO COM TELHA CERÂMICA DE ENCAIXE, TIPO PORTUGUESA, COM ATÉ 2 ÁGUAS, INCLUSO TRANSPORTE VERTICAL. AF_07/2019</v>
          </cell>
          <cell r="D1347" t="str">
            <v>M²</v>
          </cell>
          <cell r="G1347">
            <v>24.39</v>
          </cell>
        </row>
        <row r="1348">
          <cell r="B1348" t="str">
            <v>94198</v>
          </cell>
          <cell r="C1348" t="str">
            <v>TELHAMENTO COM TELHA CERÂMICA DE ENCAIXE, TIPO PORTUGUESA, COM MAIS DE 2 ÁGUAS, INCLUSO TRANSPORTE VERTICAL. AF_07/2019</v>
          </cell>
          <cell r="D1348" t="str">
            <v>M²</v>
          </cell>
          <cell r="G1348">
            <v>27.64</v>
          </cell>
        </row>
        <row r="1349">
          <cell r="B1349" t="str">
            <v>94201</v>
          </cell>
          <cell r="C1349" t="str">
            <v>TELHAMENTO COM TELHA CERÂMICA CAPA-CANAL, TIPO COLONIAL, COM ATÉ 2 ÁGUAS, INCLUSO TRANSPORTE VERTICAL. AF_07/2019</v>
          </cell>
          <cell r="D1349" t="str">
            <v>M²</v>
          </cell>
          <cell r="G1349">
            <v>35.340000000000003</v>
          </cell>
        </row>
        <row r="1350">
          <cell r="B1350" t="str">
            <v>94204</v>
          </cell>
          <cell r="C1350" t="str">
            <v>TELHAMENTO COM TELHA CERÂMICA CAPA-CANAL, TIPO COLONIAL, COM MAIS DE 2 ÁGUAS, INCLUSO TRANSPORTE VERTICAL. AF_07/2019</v>
          </cell>
          <cell r="D1350" t="str">
            <v>M²</v>
          </cell>
          <cell r="G1350">
            <v>40.869999999999997</v>
          </cell>
        </row>
        <row r="1351">
          <cell r="B1351" t="str">
            <v>94224</v>
          </cell>
          <cell r="C1351" t="str">
            <v>EMBOÇAMENTO COM ARGAMASSA TRAÇO 1:2:9 (CIMENTO, CAL E AREIA). AF_07/2019</v>
          </cell>
          <cell r="D1351" t="str">
            <v>M</v>
          </cell>
          <cell r="G1351">
            <v>24.46</v>
          </cell>
        </row>
        <row r="1352">
          <cell r="B1352" t="str">
            <v>94226</v>
          </cell>
          <cell r="C1352" t="str">
            <v>SUBCOBERTURA COM MANTA PLÁSTICA REVESTIDA POR PELÍCULA DE ALUMÍNO, INCLUSO TRANSPORTE VERTICAL. AF_07/2019</v>
          </cell>
          <cell r="D1352" t="str">
            <v>M²</v>
          </cell>
          <cell r="G1352">
            <v>16.98</v>
          </cell>
        </row>
        <row r="1353">
          <cell r="B1353" t="str">
            <v>94232</v>
          </cell>
          <cell r="C1353" t="str">
            <v>AMARRAÇÃO DE TELHAS CERÂMICAS OU DE CONCRETO. AF_07/2019</v>
          </cell>
          <cell r="D1353" t="str">
            <v>UND</v>
          </cell>
          <cell r="G1353">
            <v>2.84</v>
          </cell>
        </row>
        <row r="1354">
          <cell r="B1354" t="str">
            <v>94440</v>
          </cell>
          <cell r="C1354" t="str">
            <v>TELHAMENTO COM TELHA CERÂMICA DE ENCAIXE, TIPO FRANCESA, COM ATÉ 2 ÁGUAS, INCLUSO TRANSPORTE VERTICAL. AF_07/2019</v>
          </cell>
          <cell r="D1354" t="str">
            <v>M²</v>
          </cell>
          <cell r="G1354">
            <v>24.39</v>
          </cell>
        </row>
        <row r="1355">
          <cell r="B1355" t="str">
            <v>94441</v>
          </cell>
          <cell r="C1355" t="str">
            <v>TELHAMENTO COM TELHA CERÂMICA DE ENCAIXE, TIPO FRANCESA, COM MAIS DE 2 ÁGUAS, INCLUSO TRANSPORTE VERTICAL. AF_07/2019</v>
          </cell>
          <cell r="D1355" t="str">
            <v>M²</v>
          </cell>
          <cell r="G1355">
            <v>27.64</v>
          </cell>
        </row>
        <row r="1356">
          <cell r="B1356" t="str">
            <v>94442</v>
          </cell>
          <cell r="C1356" t="str">
            <v>TELHAMENTO COM TELHA CERÂMICA DE ENCAIXE, TIPO ROMANA, COM ATÉ 2 ÁGUAS, INCLUSO TRANSPORTE VERTICAL. AF_07/2019</v>
          </cell>
          <cell r="D1356" t="str">
            <v>M²</v>
          </cell>
          <cell r="G1356">
            <v>24.39</v>
          </cell>
        </row>
        <row r="1357">
          <cell r="B1357" t="str">
            <v>94443</v>
          </cell>
          <cell r="C1357" t="str">
            <v>TELHAMENTO COM TELHA CERÂMICA DE ENCAIXE, TIPO ROMANA, COM MAIS DE 2 ÁGUAS, INCLUSO TRANSPORTE VERTICAL. AF_07/2019</v>
          </cell>
          <cell r="D1357" t="str">
            <v>M²</v>
          </cell>
          <cell r="G1357">
            <v>27.64</v>
          </cell>
        </row>
        <row r="1358">
          <cell r="B1358" t="str">
            <v>94445</v>
          </cell>
          <cell r="C1358" t="str">
            <v>TELHAMENTO COM TELHA CERÂMICA CAPA-CANAL, TIPO PLAN, COM ATÉ 2 ÁGUAS, INCLUSO TRANSPORTE VERTICAL. AF_07/2019</v>
          </cell>
          <cell r="D1358" t="str">
            <v>M²</v>
          </cell>
          <cell r="G1358">
            <v>35.340000000000003</v>
          </cell>
        </row>
        <row r="1359">
          <cell r="B1359" t="str">
            <v>94446</v>
          </cell>
          <cell r="C1359" t="str">
            <v>TELHAMENTO COM TELHA CERÂMICA CAPA-CANAL, TIPO PLAN, COM MAIS DE 2 ÁGUAS, INCLUSO TRANSPORTE VERTICAL. AF_07/2019</v>
          </cell>
          <cell r="D1359" t="str">
            <v>M²</v>
          </cell>
          <cell r="G1359">
            <v>40.869999999999997</v>
          </cell>
        </row>
        <row r="1360">
          <cell r="B1360" t="str">
            <v>94447</v>
          </cell>
          <cell r="C1360" t="str">
            <v>TELHAMENTO COM TELHA CERÂMICA CAPA-CANAL, TIPO PAULISTA, COM ATÉ 2 ÁGUAS, INCLUSO TRANSPORTE VERTICAL. AF_07/2019</v>
          </cell>
          <cell r="D1360" t="str">
            <v>M²</v>
          </cell>
          <cell r="G1360">
            <v>35.340000000000003</v>
          </cell>
        </row>
        <row r="1361">
          <cell r="B1361" t="str">
            <v>94448</v>
          </cell>
          <cell r="C1361" t="str">
            <v>TELHAMENTO COM TELHA CERÂMICA CAPA-CANAL, TIPO PAULISTA, COM MAIS DE 2 ÁGUAS, INCLUSO TRANSPORTE VERTICAL. AF_07/2019</v>
          </cell>
          <cell r="D1361" t="str">
            <v>M²</v>
          </cell>
          <cell r="G1361">
            <v>40.869999999999997</v>
          </cell>
        </row>
        <row r="1362">
          <cell r="B1362" t="str">
            <v>94207</v>
          </cell>
          <cell r="C1362" t="str">
            <v>TELHAMENTO COM TELHA ONDULADA DE FIBROCIMENTO E = 6 MM, COM RECOBRIMENTO LATERAL DE 1/4 DE ONDA PARA TELHADO COM INCLINAÇÃO MAIOR QUE 10°, COM ATÉ 2 ÁGUAS, INCLUSO IÇAMENTO. AF_07/2019</v>
          </cell>
          <cell r="D1362" t="str">
            <v>M²</v>
          </cell>
          <cell r="G1362">
            <v>45.24</v>
          </cell>
        </row>
        <row r="1363">
          <cell r="B1363" t="str">
            <v>94210</v>
          </cell>
          <cell r="C1363" t="str">
            <v>TELHAMENTO COM TELHA ONDULADA DE FIBROCIMENTO E = 6 MM, COM RECOBRIMENTO LATERAL DE 1 1/4 DE ONDA PARA TELHADO COM INCLINAÇÃO MÁXIMA DE 10°, COM ATÉ 2 ÁGUAS, INCLUSO IÇAMENTO. AF_07/2019</v>
          </cell>
          <cell r="D1363" t="str">
            <v>M²</v>
          </cell>
          <cell r="G1363">
            <v>47.95</v>
          </cell>
        </row>
        <row r="1364">
          <cell r="B1364" t="str">
            <v>94218</v>
          </cell>
          <cell r="C1364" t="str">
            <v>TELHAMENTO COM TELHA ESTRUTURAL DE FIBROCIMENTO E= 8 MM, COM ATÉ 2 ÁGUAS, INCLUSO IÇAMENTO. AF_07/2019_PS</v>
          </cell>
          <cell r="D1364" t="str">
            <v>M²</v>
          </cell>
          <cell r="G1364">
            <v>113.2</v>
          </cell>
        </row>
        <row r="1365">
          <cell r="B1365" t="str">
            <v>94213</v>
          </cell>
          <cell r="C1365" t="str">
            <v>TELHAMENTO COM TELHA DE AÇO/ALUMÍNIO E = 0,5 MM, COM ATÉ 2 ÁGUAS, INCLUSO IÇAMENTO. AF_07/2019</v>
          </cell>
          <cell r="D1365" t="str">
            <v>M²</v>
          </cell>
          <cell r="G1365">
            <v>70.06</v>
          </cell>
        </row>
        <row r="1366">
          <cell r="B1366" t="str">
            <v>94216</v>
          </cell>
          <cell r="C1366" t="str">
            <v>TELHAMENTO COM TELHA METÁLICA TERMOACÚSTICA E = 30 MM, COM ATÉ 2 ÁGUAS, INCLUSO IÇAMENTO. AF_07/2019</v>
          </cell>
          <cell r="D1366" t="str">
            <v>M²</v>
          </cell>
          <cell r="G1366">
            <v>195.99</v>
          </cell>
        </row>
        <row r="1367">
          <cell r="B1367" t="str">
            <v>104807</v>
          </cell>
          <cell r="C1367" t="str">
            <v>COMPOSIÇÃO PARAMÉTRICA PARA EXECUÇÃO DE COBERTURA EM CASAS COM ESTRUTURA DE TESOURA DE MADEIRA, DUAS ÁGUAS, TELHA CERÂMICA DE ENCAIXE E SEM PLATIBANDA. AF_11/2023</v>
          </cell>
          <cell r="D1367" t="str">
            <v>M²</v>
          </cell>
          <cell r="G1367">
            <v>201.44</v>
          </cell>
        </row>
        <row r="1368">
          <cell r="B1368" t="str">
            <v>104809</v>
          </cell>
          <cell r="C1368" t="str">
            <v>COMPOSIÇÃO PARAMÉTRICA PARA EXECUÇÃO DE COBERTURA EM CASAS COM ESTRUTURA DE PONTALETES DE MADEIRA, DUAS ÁGUAS, TELHA CERÂMICA DE ENCAIXE E SEM PLATIBANDA. AF_11/2023</v>
          </cell>
          <cell r="D1368" t="str">
            <v>M²</v>
          </cell>
          <cell r="G1368">
            <v>152.51</v>
          </cell>
        </row>
        <row r="1369">
          <cell r="B1369" t="str">
            <v>104810</v>
          </cell>
          <cell r="C1369" t="str">
            <v>COMPOSIÇÃO PARAMÉTRICA PARA EXECUÇÃO DE COBERTURA EM CASAS COM ESTRUTURA DE PONTALETES DE MADEIRA, DUAS ÁGUAS, TELHA DE FIBROCIMENTO E SEM PLATIBANDA. AF_11/2023</v>
          </cell>
          <cell r="D1369" t="str">
            <v>M²</v>
          </cell>
          <cell r="G1369">
            <v>101.99</v>
          </cell>
        </row>
        <row r="1370">
          <cell r="B1370" t="str">
            <v>104811</v>
          </cell>
          <cell r="C1370" t="str">
            <v>COMPOSIÇÃO PARAMÉTRICA PARA EXECUÇÃO DE COBERTURA EM CASAS COM ESTRUTURA DE TESOURA METÁLICA, DUAS ÁGUAS, TELHA CERÂMICA DE ENCAIXE E SEM PLATIBANDA. AF_11/2023</v>
          </cell>
          <cell r="D1370" t="str">
            <v>M²</v>
          </cell>
          <cell r="G1370">
            <v>253.26</v>
          </cell>
        </row>
        <row r="1371">
          <cell r="B1371" t="str">
            <v>104812</v>
          </cell>
          <cell r="C1371" t="str">
            <v>COMPOSIÇÃO PARAMÉTRICA PARA EXECUÇÃO DE COBERTURA EM CASAS COM ESTRUTURA DE TESOURA METÁLICA, DUAS ÁGUAS, TELHA DE FIBROCIMENTO E SEM PLATIBANDA. AF_11/2023</v>
          </cell>
          <cell r="D1371" t="str">
            <v>M²</v>
          </cell>
          <cell r="G1371">
            <v>183.52</v>
          </cell>
        </row>
        <row r="1372">
          <cell r="B1372" t="str">
            <v>104813</v>
          </cell>
          <cell r="C1372" t="str">
            <v>COMPOSIÇÃO PARAMÉTRICA PARA EXECUÇÃO DE COBERTURA EM CASAS SEM ESTRUTURA DE APOIO PARA A TRAMA, COM DUAS ÁGUAS, TELHA CERÂMICA E SEM PLATIBANDA. AF_11/2023</v>
          </cell>
          <cell r="D1372" t="str">
            <v>M²</v>
          </cell>
          <cell r="G1372">
            <v>114.92</v>
          </cell>
        </row>
        <row r="1373">
          <cell r="B1373" t="str">
            <v>104814</v>
          </cell>
          <cell r="C1373" t="str">
            <v>COMPOSIÇÃO PARAMÉTRICA PARA EXECUÇÃO DE COBERTURA EM CASAS SEM ESTRUTURA DE APOIO PARA A TRAMA, COM DUAS ÁGUAS, TELHA DE FIBROCIMENTO E SEM PLATIBANDA. AF_11/2023</v>
          </cell>
          <cell r="D1373" t="str">
            <v>M²</v>
          </cell>
          <cell r="G1373">
            <v>78.819999999999993</v>
          </cell>
        </row>
        <row r="1374">
          <cell r="B1374" t="str">
            <v>104815</v>
          </cell>
          <cell r="C1374" t="str">
            <v>COMPOSIÇÃO PARAMÉTRICA PARA EXECUÇÃO DE COBERTURA EM CASAS COM ESTRUTURA DE PONTALETES DE MADEIRA, UMA ÁGUA, TELHA DE FIBROCIMENTO E COM PLATIBANDA. AF_11/2023</v>
          </cell>
          <cell r="D1374" t="str">
            <v>M²</v>
          </cell>
          <cell r="G1374">
            <v>156.51</v>
          </cell>
        </row>
        <row r="1375">
          <cell r="B1375" t="str">
            <v>104808</v>
          </cell>
          <cell r="C1375" t="str">
            <v>COMPOSIÇÃO PARAMÉTRICA PARA EXECUÇÃO DE COBERTURA EM CASAS COM ESTRUTURA DE TESOURA DE MADEIRA, DUAS ÁGUAS, TELHA DE FIBROCIMENTO E SEM PLATIBANDA. AF_11/2023</v>
          </cell>
          <cell r="D1375" t="str">
            <v>M²</v>
          </cell>
          <cell r="G1375">
            <v>164.52</v>
          </cell>
        </row>
        <row r="1376">
          <cell r="B1376" t="str">
            <v>104816</v>
          </cell>
          <cell r="C1376" t="str">
            <v>COMPOSIÇÃO PARAMÉTRICA PARA EXECUÇÃO DE COBERTURA DE EDIFICAÇÕES COM ESTRUTURA EM PONTALETES DE MADEIRA, DUAS ÁGUAS, TELHA DE FIBROCIMENTO ONDULADA E COM PLATIBANDA. AF_11/2023</v>
          </cell>
          <cell r="D1376" t="str">
            <v>M²</v>
          </cell>
          <cell r="G1376">
            <v>1685.24</v>
          </cell>
        </row>
        <row r="1377">
          <cell r="B1377" t="str">
            <v>104817</v>
          </cell>
          <cell r="C1377" t="str">
            <v>COMPOSIÇÃO PARAMÉTRICA PARA EXECUÇÃO DE COBERTURA DE EDIFICAÇÕES COM ESTRUTURA EM PONTALETES DE MADEIRA, DUAS ÁGUAS, TELHA CERÂMICA E SEM PLATIBANDA. AF_11/2023</v>
          </cell>
          <cell r="D1377" t="str">
            <v>M²</v>
          </cell>
          <cell r="G1377">
            <v>163.54</v>
          </cell>
        </row>
        <row r="1378">
          <cell r="B1378" t="str">
            <v>104819</v>
          </cell>
          <cell r="C1378" t="str">
            <v>COMPOSIÇÃO PARAMÉTRICA PARA EXECUÇÃO DE COBERTURA DE EDIFICAÇÕES COM ESTRUTURA EM TESOURA METÁLICA, DUAS ÁGUAS, TELHA CERÂMICA E SEM PLATIBANDA. AF_11/2023</v>
          </cell>
          <cell r="D1378" t="str">
            <v>M²</v>
          </cell>
          <cell r="G1378">
            <v>198.97</v>
          </cell>
        </row>
        <row r="1379">
          <cell r="B1379" t="str">
            <v>104821</v>
          </cell>
          <cell r="C1379" t="str">
            <v>COMPOSIÇÃO PARAMÉTRICA PARA EXECUÇÃO DE COBERTURA DE EDIFICAÇÕES COM ESTRUTURA EM TESOURA DE MADEIRA, DUAS ÁGUAS, TELHA CERÂMICA E SEM PLATIBANDA. AF_11/2023</v>
          </cell>
          <cell r="D1379" t="str">
            <v>M²</v>
          </cell>
          <cell r="G1379">
            <v>177.91</v>
          </cell>
        </row>
        <row r="1380">
          <cell r="B1380" t="str">
            <v>104822</v>
          </cell>
          <cell r="C1380" t="str">
            <v>COMPOSIÇÃO PARAMÉTRICA PARA EXECUÇÃO DE COBERTURA DE EDIFICAÇÕES COM ESTRUTURA EM PONTALETES DE MADEIRA, MAIS DE DUAS ÁGUAS, GEOMETRIA RECORTADA EM PLANTA, TELHA CERÂMICA E COM PLATIBANDA. AF_11/2023</v>
          </cell>
          <cell r="D1380" t="str">
            <v>M²</v>
          </cell>
          <cell r="G1380">
            <v>223.83</v>
          </cell>
        </row>
        <row r="1381">
          <cell r="B1381" t="str">
            <v>104823</v>
          </cell>
          <cell r="C1381" t="str">
            <v>COMPOSIÇÃO PARAMÉTRICA PARA EXECUÇÃO DE COBERTURA DE EDIFICAÇÕES COM ESTRUTURA EM PONTALETES DE MADEIRA, MAIS DE DUAS ÁGUAS, GEOMETRIA RECORTADA EM PLANTA, TELHA CERÂMICA E SEM PLATIBANDA. AF_11/2023</v>
          </cell>
          <cell r="D1381" t="str">
            <v>M²</v>
          </cell>
          <cell r="G1381">
            <v>194.22</v>
          </cell>
        </row>
        <row r="1382">
          <cell r="B1382" t="str">
            <v>94219</v>
          </cell>
          <cell r="C1382" t="str">
            <v>CUMEEIRA E ESPIGÃO PARA TELHA CERÂMICA EMBOÇADA COM ARGAMASSA TRAÇO 1:2:9 (CIMENTO, CAL E AREIA), PARA TELHADOS COM MAIS DE 2 ÁGUAS, INCLUSO TRANSPORTE VERTICAL. AF_07/2019</v>
          </cell>
          <cell r="D1382" t="str">
            <v>M</v>
          </cell>
          <cell r="G1382">
            <v>27.19</v>
          </cell>
        </row>
        <row r="1383">
          <cell r="B1383" t="str">
            <v>94220</v>
          </cell>
          <cell r="C1383" t="str">
            <v>CUMEEIRA E ESPIGÃO PARA TELHA DE CONCRETO EMBOÇADA COM ARGAMASSA TRAÇO 1:2:9 (CIMENTO, CAL E AREIA), PARA TELHADOS COM MAIS DE 2 ÁGUAS, INCLUSO TRANSPORTE VERTICAL. AF_07/2019</v>
          </cell>
          <cell r="D1383" t="str">
            <v>M</v>
          </cell>
          <cell r="G1383">
            <v>52.27</v>
          </cell>
        </row>
        <row r="1384">
          <cell r="B1384" t="str">
            <v>94221</v>
          </cell>
          <cell r="C1384" t="str">
            <v>CUMEEIRA PARA TELHA CERÂMICA EMBOÇADA COM ARGAMASSA TRAÇO 1:2:9 (CIMENTO, CAL E AREIA) PARA TELHADOS COM ATÉ 2 ÁGUAS, INCLUSO TRANSPORTE VERTICAL. AF_07/2019</v>
          </cell>
          <cell r="D1384" t="str">
            <v>M</v>
          </cell>
          <cell r="G1384">
            <v>20.77</v>
          </cell>
        </row>
        <row r="1385">
          <cell r="B1385" t="str">
            <v>94222</v>
          </cell>
          <cell r="C1385" t="str">
            <v>CUMEEIRA PARA TELHA DE CONCRETO EMBOÇADA COM ARGAMASSA TRAÇO 1:2:9 (CIMENTO, CAL E AREIA) PARA TELHADOS COM ATÉ 2 ÁGUAS, INCLUSO TRANSPORTE VERTICAL. AF_07/2019</v>
          </cell>
          <cell r="D1385" t="str">
            <v>M</v>
          </cell>
          <cell r="G1385">
            <v>45.85</v>
          </cell>
        </row>
        <row r="1386">
          <cell r="B1386" t="str">
            <v>94223</v>
          </cell>
          <cell r="C1386" t="str">
            <v>CUMEEIRA PARA TELHA DE FIBROCIMENTO ONDULADA E = 6 MM, INCLUSO ACESSÓRIOS DE FIXAÇÃO E IÇAMENTO. AF_07/2019</v>
          </cell>
          <cell r="D1386" t="str">
            <v>M</v>
          </cell>
          <cell r="G1386">
            <v>80.33</v>
          </cell>
        </row>
        <row r="1387">
          <cell r="B1387" t="str">
            <v>94451</v>
          </cell>
          <cell r="C1387" t="str">
            <v>CUMEEIRA PARA TELHA DE FIBROCIMENTO ESTRUTURAL E = 6 MM, INCLUSO ACESSÓRIOS DE FIXAÇÃO E IÇAMENTO. AF_07/2019</v>
          </cell>
          <cell r="D1387" t="str">
            <v>M</v>
          </cell>
          <cell r="G1387">
            <v>88.95</v>
          </cell>
        </row>
        <row r="1388">
          <cell r="B1388" t="str">
            <v>100325</v>
          </cell>
          <cell r="C1388" t="str">
            <v>CUMEEIRA SHED PARA TELHA ONDULADA DE FIBROCIMENTO, E = 6 MM, INCLUSO ACESSÓRIOS DE FIXAÇÃO E IÇAMENTO. AF_07/2019</v>
          </cell>
          <cell r="D1388" t="str">
            <v>M</v>
          </cell>
          <cell r="G1388">
            <v>86.55</v>
          </cell>
        </row>
        <row r="1389">
          <cell r="B1389" t="str">
            <v>100327</v>
          </cell>
          <cell r="C1389" t="str">
            <v>RUFO EXTERNO/INTERNO EM CHAPA DE AÇO GALVANIZADO NÚMERO 26, CORTE DE 33 CM, INCLUSO IÇAMENTO. AF_07/2019</v>
          </cell>
          <cell r="D1389" t="str">
            <v>M</v>
          </cell>
          <cell r="G1389">
            <v>59.23</v>
          </cell>
        </row>
        <row r="1390">
          <cell r="B1390" t="str">
            <v>100328</v>
          </cell>
          <cell r="C1390" t="str">
            <v>RETIRADA E RECOLOCAÇÃO DE  TELHA CERÂMICA DE ENCAIXE, COM ATÉ DUAS ÁGUAS, INCLUSO IÇAMENTO. AF_07/2019</v>
          </cell>
          <cell r="D1390" t="str">
            <v>M²</v>
          </cell>
          <cell r="G1390">
            <v>11.15</v>
          </cell>
        </row>
        <row r="1391">
          <cell r="B1391" t="str">
            <v>100329</v>
          </cell>
          <cell r="C1391" t="str">
            <v>RETIRADA E RECOLOCAÇÃO DE  TELHA CERÂMICA DE ENCAIXE, COM MAIS DE DUAS ÁGUAS, INCLUSO IÇAMENTO. AF_07/2019</v>
          </cell>
          <cell r="D1391" t="str">
            <v>M²</v>
          </cell>
          <cell r="G1391">
            <v>14.41</v>
          </cell>
        </row>
        <row r="1392">
          <cell r="B1392" t="str">
            <v>100330</v>
          </cell>
          <cell r="C1392" t="str">
            <v>RETIRADA E RECOLOCAÇÃO DE  TELHA CERÂMICA CAPA-CANAL, COM ATÉ DUAS ÁGUAS, INCLUSO IÇAMENTO. AF_07/2019</v>
          </cell>
          <cell r="D1392" t="str">
            <v>M²</v>
          </cell>
          <cell r="G1392">
            <v>15.1</v>
          </cell>
        </row>
        <row r="1393">
          <cell r="B1393" t="str">
            <v>100331</v>
          </cell>
          <cell r="C1393" t="str">
            <v>RETIRADA E RECOLOCAÇÃO DE  TELHA CERÂMICA CAPA-CANAL, COM MAIS DE DUAS ÁGUAS, INCLUSO IÇAMENTO. AF_07/2019</v>
          </cell>
          <cell r="D1393" t="str">
            <v>M²</v>
          </cell>
          <cell r="G1393">
            <v>20.66</v>
          </cell>
        </row>
        <row r="1394">
          <cell r="B1394" t="str">
            <v>100434</v>
          </cell>
          <cell r="C1394" t="str">
            <v>CALHA DE BEIRAL, SEMICIRCULAR DE PVC, DIAMETRO 125 MM, INCLUINDO CABECEIRAS, EMENDAS, BOCAIS, SUPORTES E VEDAÇÕES, EXCLUINDO CONDUTORES, INCLUSO TRANSPORTE VERTICAL. AF_07/2019</v>
          </cell>
          <cell r="D1394" t="str">
            <v>M</v>
          </cell>
          <cell r="G1394">
            <v>212.04</v>
          </cell>
        </row>
        <row r="1395">
          <cell r="B1395" t="str">
            <v>100435</v>
          </cell>
          <cell r="C1395" t="str">
            <v>RUFO EM FIBROCIMENTO PARA TELHA ONDULADA E = 6 MM, ABA DE 26 CM, INCLUSO TRANSPORTE VERTICAL, EXCETO CONTRARRUFO. AF_07/2019</v>
          </cell>
          <cell r="D1395" t="str">
            <v>M</v>
          </cell>
          <cell r="G1395">
            <v>57.18</v>
          </cell>
        </row>
        <row r="1396">
          <cell r="B1396" t="str">
            <v>94227</v>
          </cell>
          <cell r="C1396" t="str">
            <v>CALHA EM CHAPA DE AÇO GALVANIZADO NÚMERO 24, DESENVOLVIMENTO DE 33 CM, INCLUSO TRANSPORTE VERTICAL. AF_07/2019</v>
          </cell>
          <cell r="D1396" t="str">
            <v>M</v>
          </cell>
          <cell r="G1396">
            <v>65.790000000000006</v>
          </cell>
        </row>
        <row r="1397">
          <cell r="B1397" t="str">
            <v>94228</v>
          </cell>
          <cell r="C1397" t="str">
            <v>CALHA EM CHAPA DE AÇO GALVANIZADO NÚMERO 24, DESENVOLVIMENTO DE 50 CM, INCLUSO TRANSPORTE VERTICAL. AF_07/2019</v>
          </cell>
          <cell r="D1397" t="str">
            <v>M</v>
          </cell>
          <cell r="G1397">
            <v>88.97</v>
          </cell>
        </row>
        <row r="1398">
          <cell r="B1398" t="str">
            <v>94229</v>
          </cell>
          <cell r="C1398" t="str">
            <v>CALHA EM CHAPA DE AÇO GALVANIZADO NÚMERO 24, DESENVOLVIMENTO DE 100 CM, INCLUSO TRANSPORTE VERTICAL. AF_07/2019</v>
          </cell>
          <cell r="D1398" t="str">
            <v>M</v>
          </cell>
          <cell r="G1398">
            <v>172.17</v>
          </cell>
        </row>
        <row r="1399">
          <cell r="B1399" t="str">
            <v>94231</v>
          </cell>
          <cell r="C1399" t="str">
            <v>RUFO EM CHAPA DE AÇO GALVANIZADO NÚMERO 24, CORTE DE 25 CM, INCLUSO TRANSPORTE VERTICAL. AF_07/2019</v>
          </cell>
          <cell r="D1399" t="str">
            <v>M</v>
          </cell>
          <cell r="G1399">
            <v>52.75</v>
          </cell>
        </row>
        <row r="1400">
          <cell r="B1400" t="str">
            <v>94449</v>
          </cell>
          <cell r="C1400" t="str">
            <v>TELHAMENTO COM TELHA ONDULADA DE FIBRA DE VIDRO E = 0,6 MM, PARA TELHADO COM INCLINAÇÃO MAIOR QUE 10°, COM ATÉ 2 ÁGUAS, INCLUSO IÇAMENTO. AF_07/2019</v>
          </cell>
          <cell r="D1400" t="str">
            <v>M²</v>
          </cell>
          <cell r="G1400">
            <v>79.75</v>
          </cell>
        </row>
        <row r="1401">
          <cell r="B1401" t="str">
            <v>92255</v>
          </cell>
          <cell r="C1401" t="str">
            <v>INSTALAÇÃO DE TESOURA (INTEIRA OU MEIA), EM AÇO, PARA VÃOS MAIORES OU IGUAIS A 3,0 M E MENORES QUE 6,0 M, INCLUSO IÇAMENTO. AF_07/2019</v>
          </cell>
          <cell r="D1401" t="str">
            <v>UND</v>
          </cell>
          <cell r="G1401">
            <v>193.38</v>
          </cell>
        </row>
        <row r="1402">
          <cell r="B1402" t="str">
            <v>92256</v>
          </cell>
          <cell r="C1402" t="str">
            <v>INSTALAÇÃO DE TESOURA (INTEIRA OU MEIA), EM AÇO, PARA VÃOS MAIORES OU IGUAIS A 6,0 M E MENORES QUE 8,0 M, INCLUSO IÇAMENTO. AF_07/2019</v>
          </cell>
          <cell r="D1402" t="str">
            <v>UND</v>
          </cell>
          <cell r="G1402">
            <v>239.18</v>
          </cell>
        </row>
        <row r="1403">
          <cell r="B1403" t="str">
            <v>92257</v>
          </cell>
          <cell r="C1403" t="str">
            <v>INSTALAÇÃO DE TESOURA (INTEIRA OU MEIA), EM AÇO, PARA VÃOS MAIORES OU IGUAIS A 8,0 M E MENORES QUE 10,0 M, INCLUSO IÇAMENTO. AF_07/2019</v>
          </cell>
          <cell r="D1403" t="str">
            <v>UND</v>
          </cell>
          <cell r="G1403">
            <v>284.37</v>
          </cell>
        </row>
        <row r="1404">
          <cell r="B1404" t="str">
            <v>92258</v>
          </cell>
          <cell r="C1404" t="str">
            <v>INSTALAÇÃO DE TESOURA (INTEIRA OU MEIA), EM AÇO, PARA VÃOS MAIORES OU IGUAIS A 10,0 M E MENORES QUE 12,0 M, INCLUSO IÇAMENTO. AF_07/2019</v>
          </cell>
          <cell r="D1404" t="str">
            <v>UND</v>
          </cell>
          <cell r="G1404">
            <v>357.03</v>
          </cell>
        </row>
        <row r="1405">
          <cell r="B1405" t="str">
            <v>92568</v>
          </cell>
          <cell r="C1405" t="str">
            <v>TRAMA DE AÇO COMPOSTA POR RIPAS, CAIBROS E TERÇAS PARA TELHADOS DE ATÉ 2 ÁGUAS PARA TELHA DE ENCAIXE DE CERÂMICA OU DE CONCRETO, INCLUSO TRANSPORTE VERTICAL. AF_07/2019</v>
          </cell>
          <cell r="D1405" t="str">
            <v>M²</v>
          </cell>
          <cell r="G1405">
            <v>124.68</v>
          </cell>
        </row>
        <row r="1406">
          <cell r="B1406" t="str">
            <v>92569</v>
          </cell>
          <cell r="C1406" t="str">
            <v>TRAMA DE AÇO COMPOSTA POR RIPAS E CAIBROS PARA TELHADOS DE ATÉ 2 ÁGUAS PARA TELHA DE ENCAIXE DE CERÂMICA OU DE CONCRETO, INCLUSO TRANSPORTE VERTICAL. AF_07/2019</v>
          </cell>
          <cell r="D1406" t="str">
            <v>M²</v>
          </cell>
          <cell r="G1406">
            <v>69.16</v>
          </cell>
        </row>
        <row r="1407">
          <cell r="B1407" t="str">
            <v>92570</v>
          </cell>
          <cell r="C1407" t="str">
            <v>TRAMA DE AÇO COMPOSTA POR RIPAS PARA TELHADOS DE ATÉ 2 ÁGUAS PARA TELHA DE ENCAIXE DE CERÂMICA OU DE CONCRETO, INCLUSO TRANSPORTE VERTICAL. AF_07/2019</v>
          </cell>
          <cell r="D1407" t="str">
            <v>M²</v>
          </cell>
          <cell r="G1407">
            <v>43.64</v>
          </cell>
        </row>
        <row r="1408">
          <cell r="B1408" t="str">
            <v>92571</v>
          </cell>
          <cell r="C1408" t="str">
            <v>TRAMA DE AÇO COMPOSTA POR RIPAS, CAIBROS E TERÇAS PARA TELHADOS DE MAIS DE 2 ÁGUAS PARA TELHA DE ENCAIXE DE CERÂMICA OU DE CONCRETO, INCLUSO TRANSPORTE VERTICAL. AF_07/2019</v>
          </cell>
          <cell r="D1408" t="str">
            <v>M²</v>
          </cell>
          <cell r="G1408">
            <v>133.41999999999999</v>
          </cell>
        </row>
        <row r="1409">
          <cell r="B1409" t="str">
            <v>92572</v>
          </cell>
          <cell r="C1409" t="str">
            <v>TRAMA DE AÇO COMPOSTA POR RIPAS E CAIBROS PARA TELHADOS DE MAIS DE 2 ÁGUAS PARA TELHA DE ENCAIXE DE CERÂMICA OU DE CONCRETO, INCLUSO TRANSPORTE VERTICAL. AF_07/2019</v>
          </cell>
          <cell r="D1409" t="str">
            <v>M²</v>
          </cell>
          <cell r="G1409">
            <v>79.680000000000007</v>
          </cell>
        </row>
        <row r="1410">
          <cell r="B1410" t="str">
            <v>92573</v>
          </cell>
          <cell r="C1410" t="str">
            <v>TRAMA DE AÇO COMPOSTA POR RIPAS PARA TELHADOS DE MAIS DE 2 ÁGUAS PARA TELHA DE ENCAIXE DE CERÂMICA OU DE CONCRETO, INCLUSO TRANSPORTE VERTICAL, INCLUSO TRANSPORTE VERTICAL. AF_07/2019</v>
          </cell>
          <cell r="D1410" t="str">
            <v>M²</v>
          </cell>
          <cell r="G1410">
            <v>47.38</v>
          </cell>
        </row>
        <row r="1411">
          <cell r="B1411" t="str">
            <v>92574</v>
          </cell>
          <cell r="C1411" t="str">
            <v>TRAMA DE AÇO COMPOSTA POR RIPAS, CAIBROS E TERÇAS PARA TELHADOS DE ATÉ 2 ÁGUAS PARA TELHA CERÂMICA CAPA-CANAL, INCLUSO TRANSPORTE VERTICAL. AF_07/2019</v>
          </cell>
          <cell r="D1411" t="str">
            <v>M²</v>
          </cell>
          <cell r="G1411">
            <v>126.81</v>
          </cell>
        </row>
        <row r="1412">
          <cell r="B1412" t="str">
            <v>92575</v>
          </cell>
          <cell r="C1412" t="str">
            <v>TRAMA DE AÇO COMPOSTA POR RIPAS E CAIBROS PARA TELHADOS DE ATÉ 2 ÁGUAS PARA TELHA CERÂMICA CAPA-CANAL, INCLUSO TRANSPORTE VERTICAL. AF_07/2019</v>
          </cell>
          <cell r="D1412" t="str">
            <v>M²</v>
          </cell>
          <cell r="G1412">
            <v>63.38</v>
          </cell>
        </row>
        <row r="1413">
          <cell r="B1413" t="str">
            <v>92576</v>
          </cell>
          <cell r="C1413" t="str">
            <v>TRAMA DE AÇO COMPOSTA POR RIPAS PARA TELHADOS DE ATÉ 2 ÁGUAS PARA TELHA CERÂMICA CAPA-CANAL, INCLUSO TRANSPORTE VERTICAL. AF_07/2019</v>
          </cell>
          <cell r="D1413" t="str">
            <v>M²</v>
          </cell>
          <cell r="G1413">
            <v>34.520000000000003</v>
          </cell>
        </row>
        <row r="1414">
          <cell r="B1414" t="str">
            <v>92577</v>
          </cell>
          <cell r="C1414" t="str">
            <v>TRAMA DE AÇO COMPOSTA POR RIPAS, CAIBROS E TERÇAS PARA TELHADOS DE MAIS DE 2 ÁGUAS PARA TELHA CERÂMICA CAPA-CANAL, INCLUSO TRANSPORTE VERTICAL. AF_07/2019</v>
          </cell>
          <cell r="D1414" t="str">
            <v>M²</v>
          </cell>
          <cell r="G1414">
            <v>135.94999999999999</v>
          </cell>
        </row>
        <row r="1415">
          <cell r="B1415" t="str">
            <v>92578</v>
          </cell>
          <cell r="C1415" t="str">
            <v>TRAMA DE AÇO COMPOSTA POR RIPAS E CAIBROS PARA TELHADOS DE MAIS DE 2 ÁGUAS PARA TELHA CERÂMICA CAPA-CANAL, INCLUSO TRANSPORTE VERTICAL. AF_07/2019</v>
          </cell>
          <cell r="D1415" t="str">
            <v>M²</v>
          </cell>
          <cell r="G1415">
            <v>68.489999999999995</v>
          </cell>
        </row>
        <row r="1416">
          <cell r="B1416" t="str">
            <v>92579</v>
          </cell>
          <cell r="C1416" t="str">
            <v>TRAMA DE AÇO COMPOSTA POR RIPAS PARA TELHADOS DE MAIS DE 2 ÁGUAS PARA TELHA CERÂMICA CAPA-CANAL, INCLUSO TRANSPORTE VERTICAL. AF_07/2019</v>
          </cell>
          <cell r="D1416" t="str">
            <v>M²</v>
          </cell>
          <cell r="G1416">
            <v>37.49</v>
          </cell>
        </row>
        <row r="1417">
          <cell r="B1417" t="str">
            <v>92580</v>
          </cell>
          <cell r="C1417" t="str">
            <v>TRAMA DE AÇO COMPOSTA POR TERÇAS PARA TELHADOS DE ATÉ 2 ÁGUAS PARA TELHA ONDULADA DE FIBROCIMENTO, METÁLICA, PLÁSTICA OU TERMOACÚSTICA, INCLUSO TRANSPORTE VERTICAL. AF_07/2019</v>
          </cell>
          <cell r="D1417" t="str">
            <v>M²</v>
          </cell>
          <cell r="G1417">
            <v>46.9</v>
          </cell>
        </row>
        <row r="1418">
          <cell r="B1418" t="str">
            <v>92581</v>
          </cell>
          <cell r="C1418" t="str">
            <v>TRAMA DE AÇO COMPOSTA POR TERÇAS PARA TELHADOS DE ATÉ 2 ÁGUAS PARA TELHA ESTRUTURAL DE FIBROCIMENTO, INCLUSO TRANSPORTE VERTICAL. AF_07/2019</v>
          </cell>
          <cell r="D1418" t="str">
            <v>M²</v>
          </cell>
          <cell r="G1418">
            <v>48.78</v>
          </cell>
        </row>
        <row r="1419">
          <cell r="B1419" t="str">
            <v>92582</v>
          </cell>
          <cell r="C1419" t="str">
            <v>FABRICAÇÃO E INSTALAÇÃO DE TESOURA INTEIRA EM AÇO, VÃO DE 3 M, PARA TELHA CERÂMICA OU DE CONCRETO, INCLUSO IÇAMENTO. AF_12/2015</v>
          </cell>
          <cell r="D1419" t="str">
            <v>UND</v>
          </cell>
          <cell r="G1419">
            <v>695.3</v>
          </cell>
        </row>
        <row r="1420">
          <cell r="B1420" t="str">
            <v>92584</v>
          </cell>
          <cell r="C1420" t="str">
            <v>FABRICAÇÃO E INSTALAÇÃO DE TESOURA INTEIRA EM AÇO, VÃO DE 4 M, PARA TELHA CERÂMICA OU DE CONCRETO, INCLUSO IÇAMENTO. AF_12/2015</v>
          </cell>
          <cell r="D1420" t="str">
            <v>UND</v>
          </cell>
          <cell r="G1420">
            <v>811.36</v>
          </cell>
        </row>
        <row r="1421">
          <cell r="B1421" t="str">
            <v>92586</v>
          </cell>
          <cell r="C1421" t="str">
            <v>FABRICAÇÃO E INSTALAÇÃO DE TESOURA INTEIRA EM AÇO, VÃO DE 5 M, PARA TELHA CERÂMICA OU DE CONCRETO, INCLUSO IÇAMENTO. AF_12/2015</v>
          </cell>
          <cell r="D1421" t="str">
            <v>UND</v>
          </cell>
          <cell r="G1421">
            <v>927.41</v>
          </cell>
        </row>
        <row r="1422">
          <cell r="B1422" t="str">
            <v>92588</v>
          </cell>
          <cell r="C1422" t="str">
            <v>FABRICAÇÃO E INSTALAÇÃO DE TESOURA INTEIRA EM AÇO, VÃO DE 6 M, PARA TELHA CERÂMICA OU DE CONCRETO, INCLUSO IÇAMENTO. AF_12/2015</v>
          </cell>
          <cell r="D1422" t="str">
            <v>UND</v>
          </cell>
          <cell r="G1422">
            <v>1174.3699999999999</v>
          </cell>
        </row>
        <row r="1423">
          <cell r="B1423" t="str">
            <v>92590</v>
          </cell>
          <cell r="C1423" t="str">
            <v>FABRICAÇÃO E INSTALAÇÃO DE TESOURA INTEIRA EM AÇO, VÃO DE 7 M, PARA TELHA CERÂMICA OU DE CONCRETO, INCLUSO IÇAMENTO. AF_12/2015</v>
          </cell>
          <cell r="D1423" t="str">
            <v>UND</v>
          </cell>
          <cell r="G1423">
            <v>1290.42</v>
          </cell>
        </row>
        <row r="1424">
          <cell r="B1424" t="str">
            <v>92592</v>
          </cell>
          <cell r="C1424" t="str">
            <v>FABRICAÇÃO E INSTALAÇÃO DE TESOURA INTEIRA EM AÇO, VÃO DE 8 M, PARA TELHA CERÂMICA OU DE CONCRETO, INCLUSO IÇAMENTO. AF_12/2015</v>
          </cell>
          <cell r="D1424" t="str">
            <v>UND</v>
          </cell>
          <cell r="G1424">
            <v>1451.67</v>
          </cell>
        </row>
        <row r="1425">
          <cell r="B1425" t="str">
            <v>92594</v>
          </cell>
          <cell r="C1425" t="str">
            <v>FABRICAÇÃO E INSTALAÇÃO DE TESOURA INTEIRA EM AÇO, VÃO DE 9 M, PARA TELHA CERÂMICA OU DE CONCRETO, INCLUSO IÇAMENTO. AF_12/2015</v>
          </cell>
          <cell r="D1425" t="str">
            <v>UND</v>
          </cell>
          <cell r="G1425">
            <v>1682.2</v>
          </cell>
        </row>
        <row r="1426">
          <cell r="B1426" t="str">
            <v>92596</v>
          </cell>
          <cell r="C1426" t="str">
            <v>FABRICAÇÃO E INSTALAÇÃO DE TESOURA INTEIRA EM AÇO, VÃO DE 10 M, PARA TELHA CERÂMICA OU DE CONCRETO, INCLUSO IÇAMENTO. AF_12/2015</v>
          </cell>
          <cell r="D1426" t="str">
            <v>UND</v>
          </cell>
          <cell r="G1426">
            <v>1875.88</v>
          </cell>
        </row>
        <row r="1427">
          <cell r="B1427" t="str">
            <v>92598</v>
          </cell>
          <cell r="C1427" t="str">
            <v>FABRICAÇÃO E INSTALAÇÃO DE TESOURA INTEIRA EM AÇO, VÃO DE 11 M, PARA TELHA CERÂMICA OU DE CONCRETO, INCLUSO IÇAMENTO. AF_12/2015</v>
          </cell>
          <cell r="D1427" t="str">
            <v>UND</v>
          </cell>
          <cell r="G1427">
            <v>1991.93</v>
          </cell>
        </row>
        <row r="1428">
          <cell r="B1428" t="str">
            <v>92600</v>
          </cell>
          <cell r="C1428" t="str">
            <v>FABRICAÇÃO E INSTALAÇÃO DE TESOURA INTEIRA EM AÇO, VÃO DE 12 M, PARA TELHA CERÂMICA OU DE CONCRETO, INCLUSO IÇAMENTO. AF_12/2015</v>
          </cell>
          <cell r="D1428" t="str">
            <v>UND</v>
          </cell>
          <cell r="G1428">
            <v>2137.34</v>
          </cell>
        </row>
        <row r="1429">
          <cell r="B1429" t="str">
            <v>92602</v>
          </cell>
          <cell r="C1429" t="str">
            <v>FABRICAÇÃO E INSTALAÇÃO DE TESOURA INTEIRA EM AÇO, VÃO DE 3 M, PARA TELHA ONDULADA DE FIBROCIMENTO, METÁLICA, PLÁSTICA OU TERMOACÚSTICA, INCLUSO IÇAMENTO. AF_12/2015</v>
          </cell>
          <cell r="D1429" t="str">
            <v>UND</v>
          </cell>
          <cell r="G1429">
            <v>695.3</v>
          </cell>
        </row>
        <row r="1430">
          <cell r="B1430" t="str">
            <v>92604</v>
          </cell>
          <cell r="C1430" t="str">
            <v>FABRICAÇÃO E INSTALAÇÃO DE TESOURA INTEIRA EM AÇO, VÃO DE 4 M, PARA TELHA ONDULADA DE FIBROCIMENTO, METÁLICA, PLÁSTICA OU TERMOACÚSTICA, INCLUSO IÇAMENTO. AF_12/2015</v>
          </cell>
          <cell r="D1430" t="str">
            <v>UND</v>
          </cell>
          <cell r="G1430">
            <v>782</v>
          </cell>
        </row>
        <row r="1431">
          <cell r="B1431" t="str">
            <v>92606</v>
          </cell>
          <cell r="C1431" t="str">
            <v>FABRICAÇÃO E INSTALAÇÃO DE TESOURA INTEIRA EM AÇO, VÃO DE 5 M, PARA TELHA ONDULADA DE FIBROCIMENTO, METÁLICA, PLÁSTICA OU TERMOACÚSTICA, INCLUSO IÇAMENTO. AF_12/2015</v>
          </cell>
          <cell r="D1431" t="str">
            <v>UND</v>
          </cell>
          <cell r="G1431">
            <v>898.06</v>
          </cell>
        </row>
        <row r="1432">
          <cell r="B1432" t="str">
            <v>92608</v>
          </cell>
          <cell r="C1432" t="str">
            <v>FABRICAÇÃO E INSTALAÇÃO DE TESOURA INTEIRA EM AÇO, VÃO DE 6 M, PARA TELHA ONDULADA DE FIBROCIMENTO, METÁLICA, PLÁSTICA OU TERMOACÚSTICA, INCLUSO IÇAMENTO. AF_12/2015</v>
          </cell>
          <cell r="D1432" t="str">
            <v>UND</v>
          </cell>
          <cell r="G1432">
            <v>1115.6600000000001</v>
          </cell>
        </row>
        <row r="1433">
          <cell r="B1433" t="str">
            <v>92610</v>
          </cell>
          <cell r="C1433" t="str">
            <v>FABRICAÇÃO E INSTALAÇÃO DE TESOURA INTEIRA EM AÇO, VÃO DE 7 M, PARA TELHA ONDULADA DE FIBROCIMENTO, METÁLICA, PLÁSTICA OU TERMOACÚSTICA, INCLUSO IÇAMENTO. AF_12/2015</v>
          </cell>
          <cell r="D1433" t="str">
            <v>UND</v>
          </cell>
          <cell r="G1433">
            <v>1231.72</v>
          </cell>
        </row>
        <row r="1434">
          <cell r="B1434" t="str">
            <v>92612</v>
          </cell>
          <cell r="C1434" t="str">
            <v>FABRICAÇÃO E INSTALAÇÃO DE TESOURA INTEIRA EM AÇO, VÃO DE 8 M, PARA TELHA ONDULADA DE FIBROCIMENTO, METÁLICA, PLÁSTICA OU TERMOACÚSTICA, INCLUSO IÇAMENTO, INCLUSO IÇAMENTO. AF_12/2015</v>
          </cell>
          <cell r="D1434" t="str">
            <v>UND</v>
          </cell>
          <cell r="G1434">
            <v>1392.96</v>
          </cell>
        </row>
        <row r="1435">
          <cell r="B1435" t="str">
            <v>92614</v>
          </cell>
          <cell r="C1435" t="str">
            <v>FABRICAÇÃO E INSTALAÇÃO DE TESOURA INTEIRA EM AÇO, VÃO DE 9 M, PARA TELHA ONDULADA DE FIBROCIMENTO, METÁLICA, PLÁSTICA OU TERMOACÚSTICA, INCLUSO IÇAMENTO. AF_12/2015</v>
          </cell>
          <cell r="D1435" t="str">
            <v>UND</v>
          </cell>
          <cell r="G1435">
            <v>1564.79</v>
          </cell>
        </row>
        <row r="1436">
          <cell r="B1436" t="str">
            <v>92616</v>
          </cell>
          <cell r="C1436" t="str">
            <v>FABRICAÇÃO E INSTALAÇÃO DE TESOURA INTEIRA EM AÇO, VÃO DE 10 M, PARA TELHA ONDULADA DE FIBROCIMENTO, METÁLICA, PLÁSTICA OU TERMOACÚSTICA, INCLUSO IÇAMENTO. AF_12/2015</v>
          </cell>
          <cell r="D1436" t="str">
            <v>UND</v>
          </cell>
          <cell r="G1436">
            <v>1787.82</v>
          </cell>
        </row>
        <row r="1437">
          <cell r="B1437" t="str">
            <v>92618</v>
          </cell>
          <cell r="C1437" t="str">
            <v>FABRICAÇÃO E INSTALAÇÃO DE TESOURA INTEIRA EM AÇO, VÃO DE 11 M, PARA TELHA ONDULADA DE FIBROCIMENTO, METÁLICA, PLÁSTICA OU TERMOACÚSTICA, INCLUSO IÇAMENTO. AF_12/2015</v>
          </cell>
          <cell r="D1437" t="str">
            <v>UND</v>
          </cell>
          <cell r="G1437">
            <v>1903.87</v>
          </cell>
        </row>
        <row r="1438">
          <cell r="B1438" t="str">
            <v>92620</v>
          </cell>
          <cell r="C1438" t="str">
            <v>FABRICAÇÃO E INSTALAÇÃO DE TESOURA INTEIRA EM AÇO, VÃO DE 12 M, PARA TELHA ONDULADA DE FIBROCIMENTO, METÁLICA, PLÁSTICA OU TERMOACÚSTICA, INCLUSO IÇAMENTO. AF_12/2015</v>
          </cell>
          <cell r="D1438" t="str">
            <v>UND</v>
          </cell>
          <cell r="G1438">
            <v>2019.92</v>
          </cell>
        </row>
        <row r="1439">
          <cell r="B1439" t="str">
            <v>100357</v>
          </cell>
          <cell r="C1439" t="str">
            <v>FABRICAÇÃO E INSTALAÇÃO DE MEIA TESOURA DE MADEIRA NÃO APARELHADA, COM VÃO DE 3 M, PARA TELHA CERÂMICA OU DE CONCRETO, INCLUSO IÇAMENTO. AF_07/2019</v>
          </cell>
          <cell r="D1439" t="str">
            <v>UND</v>
          </cell>
          <cell r="G1439">
            <v>1051.48</v>
          </cell>
        </row>
        <row r="1440">
          <cell r="B1440" t="str">
            <v>100358</v>
          </cell>
          <cell r="C1440" t="str">
            <v>FABRICAÇÃO E INSTALAÇÃO DE MEIA TESOURA DE MADEIRA NÃO APARELHADA, COM VÃO DE 4 M, PARA TELHA CERÂMICA OU DE CONCRETO, INCLUSO IÇAMENTO. AF_07/2019</v>
          </cell>
          <cell r="D1440" t="str">
            <v>UND</v>
          </cell>
          <cell r="G1440">
            <v>1419.85</v>
          </cell>
        </row>
        <row r="1441">
          <cell r="B1441" t="str">
            <v>100359</v>
          </cell>
          <cell r="C1441" t="str">
            <v>FABRICAÇÃO E INSTALAÇÃO DE MEIA TESOURA DE MADEIRA NÃO APARELHADA, COM VÃO DE 5 M, PARA TELHA CERÂMICA OU DE CONCRETO, INCLUSO IÇAMENTO. AF_07/2019</v>
          </cell>
          <cell r="D1441" t="str">
            <v>UND</v>
          </cell>
          <cell r="G1441">
            <v>1492.02</v>
          </cell>
        </row>
        <row r="1442">
          <cell r="B1442" t="str">
            <v>100360</v>
          </cell>
          <cell r="C1442" t="str">
            <v>FABRICAÇÃO E INSTALAÇÃO DE MEIA TESOURA DE MADEIRA NÃO APARELHADA, COM VÃO DE 6 M, PARA TELHA CERÂMICA OU DE CONCRETO, INCLUSO IÇAMENTO. AF_07/2019</v>
          </cell>
          <cell r="D1442" t="str">
            <v>UND</v>
          </cell>
          <cell r="G1442">
            <v>1653.19</v>
          </cell>
        </row>
        <row r="1443">
          <cell r="B1443" t="str">
            <v>100361</v>
          </cell>
          <cell r="C1443" t="str">
            <v>FABRICAÇÃO E INSTALAÇÃO DE MEIA TESOURA DE MADEIRA NÃO APARELHADA, COM VÃO DE 7 M, PARA TELHA CERÂMICA OU DE CONCRETO, INCLUSO IÇAMENTO. AF_07/2019</v>
          </cell>
          <cell r="D1443" t="str">
            <v>UND</v>
          </cell>
          <cell r="G1443">
            <v>2051.98</v>
          </cell>
        </row>
        <row r="1444">
          <cell r="B1444" t="str">
            <v>100362</v>
          </cell>
          <cell r="C1444" t="str">
            <v>FABRICAÇÃO E INSTALAÇÃO DE MEIA TESOURA DE MADEIRA NÃO APARELHADA, COM VÃO DE 8 M, PARA TELHA CERÂMICA OU DE CONCRETO, INCLUSO IÇAMENTO. AF_07/2019</v>
          </cell>
          <cell r="D1444" t="str">
            <v>UND</v>
          </cell>
          <cell r="G1444">
            <v>2737.07</v>
          </cell>
        </row>
        <row r="1445">
          <cell r="B1445" t="str">
            <v>100363</v>
          </cell>
          <cell r="C1445" t="str">
            <v>FABRICAÇÃO E INSTALAÇÃO DE MEIA TESOURA DE MADEIRA NÃO APARELHADA, COM VÃO DE 9 M, PARA TELHA CERÂMICA OU DE CONCRETO, INCLUSO IÇAMENTO. AF_07/2019</v>
          </cell>
          <cell r="D1445" t="str">
            <v>UND</v>
          </cell>
          <cell r="G1445">
            <v>2825.84</v>
          </cell>
        </row>
        <row r="1446">
          <cell r="B1446" t="str">
            <v>100364</v>
          </cell>
          <cell r="C1446" t="str">
            <v>FABRICAÇÃO E INSTALAÇÃO DE MEIA TESOURA DE MADEIRA NÃO APARELHADA, COM VÃO DE 10 M, PARA TELHA CERÂMICA OU DE CONCRETO, INCLUSO IÇAMENTO. AF_07/2019</v>
          </cell>
          <cell r="D1446" t="str">
            <v>UND</v>
          </cell>
          <cell r="G1446">
            <v>3065.7</v>
          </cell>
        </row>
        <row r="1447">
          <cell r="B1447" t="str">
            <v>100365</v>
          </cell>
          <cell r="C1447" t="str">
            <v>FABRICAÇÃO E INSTALAÇÃO DE MEIA TESOURA DE MADEIRA NÃO APARELHADA, COM VÃO DE 11 M, PARA TELHA CERÂMICA OU DE CONCRETO, INCLUSO IÇAMENTO. AF_07/2019</v>
          </cell>
          <cell r="D1447" t="str">
            <v>UND</v>
          </cell>
          <cell r="G1447">
            <v>3518.34</v>
          </cell>
        </row>
        <row r="1448">
          <cell r="B1448" t="str">
            <v>100366</v>
          </cell>
          <cell r="C1448" t="str">
            <v>FABRICAÇÃO E INSTALAÇÃO DE MEIA TESOURA DE MADEIRA NÃO APARELHADA, COM VÃO DE 12 M, PARA TELHA CERÂMICA OU DE CONCRETO, INCLUSO IÇAMENTO. AF_07/2019</v>
          </cell>
          <cell r="D1448" t="str">
            <v>UND</v>
          </cell>
          <cell r="G1448">
            <v>3754.81</v>
          </cell>
        </row>
        <row r="1449">
          <cell r="B1449" t="str">
            <v>100367</v>
          </cell>
          <cell r="C1449" t="str">
            <v>FABRICAÇÃO E INSTALAÇÃO DE MEIA TESOURA DE MADEIRA NÃO APARELHADA, COM VÃO DE 3 M, PARA TELHA ONDULADA DE FIBROCIMENTO, ALUMÍNIO, PLÁSTICA OU TERMOACÚSTICA, INCLUSO IÇAMENTO. AF_07/2019</v>
          </cell>
          <cell r="D1449" t="str">
            <v>UND</v>
          </cell>
          <cell r="G1449">
            <v>1024.03</v>
          </cell>
        </row>
        <row r="1450">
          <cell r="B1450" t="str">
            <v>100368</v>
          </cell>
          <cell r="C1450" t="str">
            <v>FABRICAÇÃO E INSTALAÇÃO DE MEIA TESOURA DE MADEIRA NÃO APARELHADA, COM VÃO DE 4 M, PARA TELHA ONDULADA DE FIBROCIMENTO, ALUMÍNIO, PLÁSTICA OU TERMOACÚSTICA, INCLUSO IÇAMENTO. AF_07/2019</v>
          </cell>
          <cell r="D1450" t="str">
            <v>UND</v>
          </cell>
          <cell r="G1450">
            <v>1385.99</v>
          </cell>
        </row>
        <row r="1451">
          <cell r="B1451" t="str">
            <v>100369</v>
          </cell>
          <cell r="C1451" t="str">
            <v>FABRICAÇÃO E INSTALAÇÃO DE MEIA TESOURA DE MADEIRA NÃO APARELHADA, COM VÃO DE 5 M, PARA TELHA ONDULADA DE FIBROCIMENTO, ALUMÍNIO, PLÁSTICA OU TERMOACÚSTICA, INCLUSO IÇAMENTO. AF_07/2019</v>
          </cell>
          <cell r="D1451" t="str">
            <v>UND</v>
          </cell>
          <cell r="G1451">
            <v>1458.17</v>
          </cell>
        </row>
        <row r="1452">
          <cell r="B1452" t="str">
            <v>100370</v>
          </cell>
          <cell r="C1452" t="str">
            <v>FABRICAÇÃO E INSTALAÇÃO DE MEIA TESOURA DE MADEIRA NÃO APARELHADA, COM VÃO DE 6 M, PARA TELHA ONDULADA DE FIBROCIMENTO, ALUMÍNIO, PLÁSTICA OU TERMOACÚSTICA, INCLUSO IÇAMENTO. AF_07/2019</v>
          </cell>
          <cell r="D1452" t="str">
            <v>UND</v>
          </cell>
          <cell r="G1452">
            <v>1724.25</v>
          </cell>
        </row>
        <row r="1453">
          <cell r="B1453" t="str">
            <v>100371</v>
          </cell>
          <cell r="C1453" t="str">
            <v>FABRICAÇÃO E INSTALAÇÃO DE MEIA TESOURA DE MADEIRA NÃO APARELHADA, COM VÃO DE 7 M, PARA TELHA ONDULADA DE FIBROCIMENTO, ALUMÍNIO, PLÁSTICA OU TERMOACÚSTICA, INCLUSO IÇAMENTO. AF_07/2019</v>
          </cell>
          <cell r="D1453" t="str">
            <v>UND</v>
          </cell>
          <cell r="G1453">
            <v>1961.71</v>
          </cell>
        </row>
        <row r="1454">
          <cell r="B1454" t="str">
            <v>100372</v>
          </cell>
          <cell r="C1454" t="str">
            <v>FABRICAÇÃO E INSTALAÇÃO DE MEIA TESOURA DE MADEIRA NÃO APARELHADA, COM VÃO DE 8 M, PARA TELHA ONDULADA DE FIBROCIMENTO, ALUMÍNIO, PLÁSTICA OU TERMOACÚSTICA, INCLUSO IÇAMENTO. AF_07/2019</v>
          </cell>
          <cell r="D1454" t="str">
            <v>UND</v>
          </cell>
          <cell r="G1454">
            <v>2582.39</v>
          </cell>
        </row>
        <row r="1455">
          <cell r="B1455" t="str">
            <v>100373</v>
          </cell>
          <cell r="C1455" t="str">
            <v>FABRICAÇÃO E INSTALAÇÃO DE MEIA TESOURA DE MADEIRA NÃO APARELHADA, COM VÃO DE 9 M, PARA TELHA ONDULADA DE FIBROCIMENTO, ALUMÍNIO, PLÁSTICA OU TERMOACÚSTICA, INCLUSO IÇAMENTO. AF_07/2019</v>
          </cell>
          <cell r="D1455" t="str">
            <v>UND</v>
          </cell>
          <cell r="G1455">
            <v>2669.78</v>
          </cell>
        </row>
        <row r="1456">
          <cell r="B1456" t="str">
            <v>100374</v>
          </cell>
          <cell r="C1456" t="str">
            <v>FABRICAÇÃO E INSTALAÇÃO DE MEIA TESOURA DE MADEIRA NÃO APARELHADA, COM VÃO DE 10 M, PARA TELHA ONDULADA DE FIBROCIMENTO, ALUMÍNIO, PLÁSTICA OU TERMOACÚSTICA, INCLUSO IÇAMENTO. AF_07/2019</v>
          </cell>
          <cell r="D1456" t="str">
            <v>UND</v>
          </cell>
          <cell r="G1456">
            <v>2859.62</v>
          </cell>
        </row>
        <row r="1457">
          <cell r="B1457" t="str">
            <v>100375</v>
          </cell>
          <cell r="C1457" t="str">
            <v>FABRICAÇÃO E INSTALAÇÃO DE MEIA TESOURA DE MADEIRA NÃO APARELHADA, COM VÃO DE 11 M, PARA TELHA ONDULADA DE FIBROCIMENTO, ALUMÍNIO, PLÁSTICA OU TERMOACÚSTICA, INCLUSO IÇAMENTO. AF_07/2019</v>
          </cell>
          <cell r="D1457" t="str">
            <v>UND</v>
          </cell>
          <cell r="G1457">
            <v>3211.88</v>
          </cell>
        </row>
        <row r="1458">
          <cell r="B1458" t="str">
            <v>100376</v>
          </cell>
          <cell r="C1458" t="str">
            <v>FABRICAÇÃO E INSTALAÇÃO DE MEIA TESOURA DE MADEIRA NÃO APARELHADA, COM VÃO DE 12 M, PARA TELHA ONDULADA DE FIBROCIMENTO, ALUMÍNIO, PLÁSTICA OU TERMOACÚSTICA, INCLUSO IÇAMENTO. AF_07/2019</v>
          </cell>
          <cell r="D1458" t="str">
            <v>UND</v>
          </cell>
          <cell r="G1458">
            <v>3146.04</v>
          </cell>
        </row>
        <row r="1459">
          <cell r="B1459" t="str">
            <v>100377</v>
          </cell>
          <cell r="C1459" t="str">
            <v>FABRICAÇÃO E INSTALAÇÃO DE TESOURA (INTEIRA OU MEIA) EM AÇO, VÃOS MAIORES OU IGUAIS A 3,0 M E MENORES OU IGUAL A 6,0 M, INCLUSO IÇAMENTO. AF_07/2019</v>
          </cell>
          <cell r="D1459" t="str">
            <v>KG</v>
          </cell>
          <cell r="G1459">
            <v>11.48</v>
          </cell>
        </row>
        <row r="1460">
          <cell r="B1460" t="str">
            <v>100378</v>
          </cell>
          <cell r="C1460" t="str">
            <v>FABRICAÇÃO E INSTALAÇÃO DE TESOURA (INTEIRA OU MEIA) EM AÇO, VÃOS MAIORES QUE 6,0 M E MENORES QUE 12,0 M, INCLUSO IÇAMENTO. AF_07/2019</v>
          </cell>
          <cell r="D1460" t="str">
            <v>KG</v>
          </cell>
          <cell r="G1460">
            <v>10.64</v>
          </cell>
        </row>
        <row r="1461">
          <cell r="B1461" t="str">
            <v>100382</v>
          </cell>
          <cell r="C1461" t="str">
            <v>FABRICAÇÃO E INSTALAÇÃO DE PONTALETES DE MADEIRA NÃO APARELHADA PARA TELHADOS COM ATÉ 2 ÁGUAS E COM TELHA ONDULADA DE FIBROCIMENTO, ALUMÍNIO OU PLÁSTICA EM EDIFÍCIO RESIDENCIAL TÉRREO, INCLUSO TRANSPORTE VERTICAL. AF_07/2019</v>
          </cell>
          <cell r="D1461" t="str">
            <v>M²</v>
          </cell>
          <cell r="G1461">
            <v>23.17</v>
          </cell>
        </row>
        <row r="1462">
          <cell r="B1462" t="str">
            <v>104314</v>
          </cell>
          <cell r="C1462" t="str">
            <v>TRAMA DE AÇO COMPOSTA POR TERÇAS PARA TELHADOS DE ATÉ 2 ÁGUAS PARA TELHA ONDULADA DE FIBROCIMENTO, METÁLICA, PLÁSTICA OU TERMOACÚSTICA, INCLUSO TRANSPORTE VERTICAL (EM KG). AF_07/2019</v>
          </cell>
          <cell r="D1462" t="str">
            <v>KG</v>
          </cell>
          <cell r="G1462">
            <v>10.82</v>
          </cell>
        </row>
        <row r="1463">
          <cell r="B1463" t="str">
            <v>94444</v>
          </cell>
          <cell r="C1463" t="str">
            <v>TELHAMENTO COM TELHA DE ENCAIXE, TIPO FRANCESA DE VIDRO, COM ATÉ 2 ÁGUAS, INCLUSO TRANSPORTE VERTICAL. AF_07/2019</v>
          </cell>
          <cell r="D1463" t="str">
            <v>M²</v>
          </cell>
          <cell r="G1463">
            <v>762.57</v>
          </cell>
        </row>
        <row r="1464">
          <cell r="B1464" t="str">
            <v>104482</v>
          </cell>
          <cell r="C1464" t="str">
            <v>ESGOTAMENTO DE VALA COM BOMBA SUBMERSÍVEL. AF_12/2022</v>
          </cell>
          <cell r="D1464" t="str">
            <v>H</v>
          </cell>
          <cell r="G1464">
            <v>28.74</v>
          </cell>
        </row>
        <row r="1465">
          <cell r="B1465" t="str">
            <v>104184</v>
          </cell>
          <cell r="C1465" t="str">
            <v>INSTALAÇÃO E DESINSTALAÇÃO DE REGISTRO DE PVC PARA SISTEMA DE REBAIXAMENTO DE LENÇOL FREÁTICO POR PONTEIRAS FILTRANTES. AF_12/2022</v>
          </cell>
          <cell r="D1465" t="str">
            <v>UND</v>
          </cell>
          <cell r="G1465">
            <v>33.82</v>
          </cell>
        </row>
        <row r="1466">
          <cell r="B1466" t="str">
            <v>104185</v>
          </cell>
          <cell r="C1466" t="str">
            <v>INSTALAÇÃO E DESINSTALAÇÃO DE CONJUNTO DE BOMBAS, À VÁCUO E CENTRÍFUGA, PARA SISTEMA DE REBAIXAMENTO DE LENÇOL FREÁTICO POR PONTEIRAS FILTRANTES (EXCLUI O FORNECIMENTO DE BOMBAS). AF_12/2022</v>
          </cell>
          <cell r="D1466" t="str">
            <v>UND</v>
          </cell>
          <cell r="G1466">
            <v>24.12</v>
          </cell>
        </row>
        <row r="1467">
          <cell r="B1467" t="str">
            <v>104189</v>
          </cell>
          <cell r="C1467" t="str">
            <v>INSTALAÇÃO DE MATERIAL GRANULAR FILTRANTE PARA SISTEMA DE REBAIXAMENTO DE LENÇOL FREÁTICO POR POÇOS PROFUNDOSA, DIÂMETRO DO POÇO DE 400 MM. AF_12/2022</v>
          </cell>
          <cell r="D1467" t="str">
            <v>M³</v>
          </cell>
          <cell r="G1467">
            <v>119.38</v>
          </cell>
        </row>
        <row r="1468">
          <cell r="B1468" t="str">
            <v>104190</v>
          </cell>
          <cell r="C1468" t="str">
            <v>INSTALAÇÃO E DESINSTALAÇÃO DE SISTEMA DE BOMBA PARA SISTEMA DE REBAIXAMENTO DE LENÇOL FREÁTICO POR POÇOS PROFUNDOS (EXCLUI O FORNECIMENTO DE BOMBA). AF_12/2022</v>
          </cell>
          <cell r="D1468" t="str">
            <v>UND</v>
          </cell>
          <cell r="G1468">
            <v>630.19000000000005</v>
          </cell>
        </row>
        <row r="1469">
          <cell r="B1469" t="str">
            <v>102661</v>
          </cell>
          <cell r="C1469" t="str">
            <v>DRENO SUBSUPERFICIAL (SEÇÃO 0,40 X 0,40 M), COM TUBO DE PEAD CORRUGADO PERFURADO, DN 100 MM, ENCHIMENTO COM AREIA. AF_07/2021</v>
          </cell>
          <cell r="D1469" t="str">
            <v>M</v>
          </cell>
          <cell r="G1469">
            <v>30</v>
          </cell>
        </row>
        <row r="1470">
          <cell r="B1470" t="str">
            <v>102662</v>
          </cell>
          <cell r="C1470" t="str">
            <v>DRENO SUBSUPERFICIAL (SEÇÃO 0,40 X 0,40 M), COM TUBO DE PVC CORRUGADO RÍGIDO PERFURADO, DN 100 MM, ENCHIMENTO COM AREIA. AF_07/2021</v>
          </cell>
          <cell r="D1470" t="str">
            <v>M</v>
          </cell>
          <cell r="G1470">
            <v>105.36</v>
          </cell>
        </row>
        <row r="1471">
          <cell r="B1471" t="str">
            <v>102663</v>
          </cell>
          <cell r="C1471" t="str">
            <v>DRENO SUBSUPERFICIAL (SEÇÃO 0,40 X 0,40 M), COM TUBO DE CONCRETO SIMPLES POROSO, DN 200 MM, ENCHIMENTO COM AREIA. AF_07/2021</v>
          </cell>
          <cell r="D1471" t="str">
            <v>M</v>
          </cell>
          <cell r="G1471">
            <v>68.2</v>
          </cell>
        </row>
        <row r="1472">
          <cell r="B1472" t="str">
            <v>102664</v>
          </cell>
          <cell r="C1472" t="str">
            <v>DRENO SUBSUPERFICIAL (SEÇÃO 0,40 X 0,40 M), CEGO, ENCHIMENTO DE BRITA, ENVOLVIDO COM MANTA GEOTÊXTIL. AF_07/2021</v>
          </cell>
          <cell r="D1472" t="str">
            <v>M</v>
          </cell>
          <cell r="G1472">
            <v>56.99</v>
          </cell>
        </row>
        <row r="1473">
          <cell r="B1473" t="str">
            <v>102665</v>
          </cell>
          <cell r="C1473" t="str">
            <v>DRENO SUBSUPERFICIAL (SEÇÃO 0,40 X 0,40 M), CEGO, ENCHIMENTO DE BRITA. AF_07/2021</v>
          </cell>
          <cell r="D1473" t="str">
            <v>M</v>
          </cell>
          <cell r="G1473">
            <v>30.71</v>
          </cell>
        </row>
        <row r="1474">
          <cell r="B1474" t="str">
            <v>102666</v>
          </cell>
          <cell r="C1474" t="str">
            <v>DRENO SUBSUPERFICIAL (SEÇÃO 0,40 X 0,40 M), COM TUBO DE PEAD CORRUGADO PERFURADO, DN 100 MM, ENCHIMENTO COM BRITA, ENVOLVIDO COM MANTA GEOTÊXTIL. AF_07/2021</v>
          </cell>
          <cell r="D1474" t="str">
            <v>M</v>
          </cell>
          <cell r="G1474">
            <v>66.86</v>
          </cell>
        </row>
        <row r="1475">
          <cell r="B1475" t="str">
            <v>102668</v>
          </cell>
          <cell r="C1475" t="str">
            <v>DRENO SUBSUPERFICIAL (SEÇÃO 0,40 X 0,40 M), COM TUBO DE PVC CORRUGADO RÍGIDO PERFURADO, DN 100 MM, ENCHIMENTO COM BRITA, ENVOLVIDO COM MANTA GEOTÊXTIL. AF_07/2021</v>
          </cell>
          <cell r="D1475" t="str">
            <v>M</v>
          </cell>
          <cell r="G1475">
            <v>142.22</v>
          </cell>
        </row>
        <row r="1476">
          <cell r="B1476" t="str">
            <v>102669</v>
          </cell>
          <cell r="C1476" t="str">
            <v>DRENO SUBSUPERFICIAL (SEÇÃO 0,40 X 0,40 M), COM TUBO DE CONCRETO SIMPLES POROSO, DN 200 MM, ENCHIMENTO COM BRITA, ENVOLVIDO COM MANTA GEOTÊXTIL. AF_07/2021</v>
          </cell>
          <cell r="D1476" t="str">
            <v>M</v>
          </cell>
          <cell r="G1476">
            <v>103.42</v>
          </cell>
        </row>
        <row r="1477">
          <cell r="B1477" t="str">
            <v>102670</v>
          </cell>
          <cell r="C1477" t="str">
            <v>DRENO PROFUNDO (SEÇÃO 0,50 X 1,50 M), COM TUBO DE PEAD CORRUGADO PERFURADO, DN 100 MM, ENCHIMENTO COM AREIA, COM SELO DE ARGILA. AF_07/2021</v>
          </cell>
          <cell r="D1477" t="str">
            <v>M</v>
          </cell>
          <cell r="G1477">
            <v>86.35</v>
          </cell>
        </row>
        <row r="1478">
          <cell r="B1478" t="str">
            <v>102672</v>
          </cell>
          <cell r="C1478" t="str">
            <v>DRENO PROFUNDO (SEÇÃO 0,50 X 1,50 M), COM TUBO DE PVC CORRUGADO RÍGIDO PERFURADO, DN 100 MM, ENCHIMENTO COM AREIA, COM SELO DE ARGILA. AF_07/2021</v>
          </cell>
          <cell r="D1478" t="str">
            <v>M</v>
          </cell>
          <cell r="G1478">
            <v>174.69</v>
          </cell>
        </row>
        <row r="1479">
          <cell r="B1479" t="str">
            <v>102673</v>
          </cell>
          <cell r="C1479" t="str">
            <v>DRENO PROFUNDO (SEÇÃO 0,50 X 1,50 M), COM TUBO DE CONCRETO SIMPLES POROSO, DN 200 MM, ENCHIMENTO COM AREIA, COM SELO DE ARGILA. AF_07/2021</v>
          </cell>
          <cell r="D1479" t="str">
            <v>M</v>
          </cell>
          <cell r="G1479">
            <v>150.93</v>
          </cell>
        </row>
        <row r="1480">
          <cell r="B1480" t="str">
            <v>102674</v>
          </cell>
          <cell r="C1480" t="str">
            <v>DRENO PROFUNDO (SEÇÃO 0,50 X 1,50 M), COM TUBO DE PEAD CORRUGADO PERFURADO, DN 100 MM, ENCHIMENTO COM AREIA. AF_07/2021</v>
          </cell>
          <cell r="D1480" t="str">
            <v>M</v>
          </cell>
          <cell r="G1480">
            <v>94.19</v>
          </cell>
        </row>
        <row r="1481">
          <cell r="B1481" t="str">
            <v>102676</v>
          </cell>
          <cell r="C1481" t="str">
            <v>DRENO PROFUNDO (SEÇÃO 0,50 X 1,50 M), COM TUBO DE PVC CORRUGADO RÍGIDO PERFURADO, DN 100 MM, ENCHIMENTO COM AREIA. AF_07/2021</v>
          </cell>
          <cell r="D1481" t="str">
            <v>M</v>
          </cell>
          <cell r="G1481">
            <v>173.14</v>
          </cell>
        </row>
        <row r="1482">
          <cell r="B1482" t="str">
            <v>102677</v>
          </cell>
          <cell r="C1482" t="str">
            <v>DRENO PROFUNDO (SEÇÃO 0,50 X 1,50 M), COM TUBO DE CONCRETO SIMPLES POROSO, DN 200 MM, ENCHIMENTO COM AREIA. AF_07/2021</v>
          </cell>
          <cell r="D1482" t="str">
            <v>M</v>
          </cell>
          <cell r="G1482">
            <v>138.47</v>
          </cell>
        </row>
        <row r="1483">
          <cell r="B1483" t="str">
            <v>102678</v>
          </cell>
          <cell r="C1483" t="str">
            <v>DRENO PROFUNDO (SEÇÃO 0,50 X 1,50 M), CEGO, ENCHIMENTO DE BRITA, ENVOLVIDO COM MANTA GEOTÊXTIL, COM SELO DE ARGILA. AF_07/2021</v>
          </cell>
          <cell r="D1483" t="str">
            <v>M</v>
          </cell>
          <cell r="G1483">
            <v>169.01</v>
          </cell>
        </row>
        <row r="1484">
          <cell r="B1484" t="str">
            <v>102679</v>
          </cell>
          <cell r="C1484" t="str">
            <v>DRENO PROFUNDO (SEÇÃO 0,50 X 1,50 M), CEGO, ENCHIMENTO DE BRITA, ENVOLVIDO COM MANTA GEOTÊXTIL. AF_07/2021</v>
          </cell>
          <cell r="D1484" t="str">
            <v>M</v>
          </cell>
          <cell r="G1484">
            <v>187.5</v>
          </cell>
        </row>
        <row r="1485">
          <cell r="B1485" t="str">
            <v>102680</v>
          </cell>
          <cell r="C1485" t="str">
            <v>DRENO PROFUNDO (SEÇÃO 0,50 X 1,50 M), COM TUBO DE PEAD CORRUGADO PERFURADO, DN 100 MM, ENCHIMENTO COM BRITA, ENVOLVIDO COM MANTA GEOTÊXTIL, COM SELO DE ARGILA. AF_07/2021</v>
          </cell>
          <cell r="D1485" t="str">
            <v>M</v>
          </cell>
          <cell r="G1485">
            <v>180.09</v>
          </cell>
        </row>
        <row r="1486">
          <cell r="B1486" t="str">
            <v>102681</v>
          </cell>
          <cell r="C1486" t="str">
            <v>DRENO PROFUNDO (SEÇÃO 0,50 X 1,50 M), COM TUBO DE PVC CORRUGADO RÍGIDO PERFURADO, DN 100 MM, ENCHIMENTO COM BRITA, ENVOLVIDO COM MANTA GEOTÊXTIL, COM SELO DE ARGILA. AF_07/2021</v>
          </cell>
          <cell r="D1486" t="str">
            <v>M</v>
          </cell>
          <cell r="G1486">
            <v>259.02999999999997</v>
          </cell>
        </row>
        <row r="1487">
          <cell r="B1487" t="str">
            <v>102683</v>
          </cell>
          <cell r="C1487" t="str">
            <v>DRENO PROFUNDO (SEÇÃO 0,50 X 1,50 M), COM TUBO DE CONCRETO SIMPLES POROSO, DN 200 MM, ENCHIMENTO COM BRITA, ENVOLVIDO COM MANTA GEOTÊXTIL, COM SELO DE ARGILA. AF_07/2021</v>
          </cell>
          <cell r="D1487" t="str">
            <v>M</v>
          </cell>
          <cell r="G1487">
            <v>226.92</v>
          </cell>
        </row>
        <row r="1488">
          <cell r="B1488" t="str">
            <v>102684</v>
          </cell>
          <cell r="C1488" t="str">
            <v>DRENO PROFUNDO (SEÇÃO 0,50 X 1,50 M), COM TUBO DE PEAD CORRUGADO PERFURADO, DN 100 MM, ENCHIMENTO COM BRITA, ENVOLVIDO COM MANTA GEOTÊXTIL. AF_07/2021</v>
          </cell>
          <cell r="D1488" t="str">
            <v>M</v>
          </cell>
          <cell r="G1488">
            <v>198.59</v>
          </cell>
        </row>
        <row r="1489">
          <cell r="B1489" t="str">
            <v>102685</v>
          </cell>
          <cell r="C1489" t="str">
            <v>DRENO PROFUNDO (SEÇÃO 0,50 X 1,50 M), COM TUBO DE PVC CORRUGADO RÍGIDO PERFURADO, DN 100 MM, ENCHIMENTO COM BRITA, ENVOLVIDO COM MANTA GEOTÊXTIL. AF_07/2021</v>
          </cell>
          <cell r="D1489" t="str">
            <v>M</v>
          </cell>
          <cell r="G1489">
            <v>277.54000000000002</v>
          </cell>
        </row>
        <row r="1490">
          <cell r="B1490" t="str">
            <v>102687</v>
          </cell>
          <cell r="C1490" t="str">
            <v>DRENO PROFUNDO (SEÇÃO 0,50 X 1,50 M), COM TUBO DE CONCRETO SIMPLES POROSO, DN 200 MM, ENCHIMENTO COM BRITA, ENVOLVIDO COM MANTA GEOTÊXTIL. AF_07/2021</v>
          </cell>
          <cell r="D1490" t="str">
            <v>M</v>
          </cell>
          <cell r="G1490">
            <v>241.22</v>
          </cell>
        </row>
        <row r="1491">
          <cell r="B1491" t="str">
            <v>102688</v>
          </cell>
          <cell r="C1491" t="str">
            <v>DRENO ESPINHA DE PEIXE (SEÇÃO 0,40 X 0,40 M), COM TUBO DE PEAD CORRUGADO PERFURADO, DN 100 MM, ENCHIMENTO COM AREIA, INCLUSIVE CONEXÕES. AF_07/2021</v>
          </cell>
          <cell r="D1491" t="str">
            <v>M</v>
          </cell>
          <cell r="G1491">
            <v>36.520000000000003</v>
          </cell>
        </row>
        <row r="1492">
          <cell r="B1492" t="str">
            <v>102689</v>
          </cell>
          <cell r="C1492" t="str">
            <v>DRENO ESPINHA DE PEIXE (SEÇÃO 0,40 X 0,40 M), COM TUBO DE PVC CORRUGADO RÍGIDO PERFURADO, DN 100 MM, ENCHIMENTO COM AREIA, INCLUSIVE CONEXÕES. AF_07/2021</v>
          </cell>
          <cell r="D1492" t="str">
            <v>M</v>
          </cell>
          <cell r="G1492">
            <v>109.27</v>
          </cell>
        </row>
        <row r="1493">
          <cell r="B1493" t="str">
            <v>102690</v>
          </cell>
          <cell r="C1493" t="str">
            <v>DRENO ESPINHA DE PEIXE (SEÇÃO (0,40 X 0,40 M), COM TUBO DE PEAD CORRUGADO PERFURADO, DN 100 MM, ENCHIMENTO COM BRITA, ENVOLVIDO COM MANTA GEOTÊXTIL, INCLUSIVE CONEXÕES. AF_07/2021</v>
          </cell>
          <cell r="D1493" t="str">
            <v>M</v>
          </cell>
          <cell r="G1493">
            <v>73.37</v>
          </cell>
        </row>
        <row r="1494">
          <cell r="B1494" t="str">
            <v>102693</v>
          </cell>
          <cell r="C1494" t="str">
            <v>DRENO ESPINHA DE PEIXE (SEÇÃO 0,40 X 0,40 M), COM TUBO DE PVC CORRUGADO RÍGIDO PERFURADO, DN 100 MM, ENCHIMENTO COM BRITA, ENVOLVIDO COM MANTA GEOTÊXTIL, INCLUSIVE CONEXÕES. AF_07/2021</v>
          </cell>
          <cell r="D1494" t="str">
            <v>M</v>
          </cell>
          <cell r="G1494">
            <v>146.12</v>
          </cell>
        </row>
        <row r="1495">
          <cell r="B1495" t="str">
            <v>102694</v>
          </cell>
          <cell r="C1495" t="str">
            <v>DRENO ESPINHA DE PEIXE (SEÇÃO 0,50 X 0,80 M), COM TUBO DE PEAD CORRUGADO PERFURADO, DN 100 MM, ENCHIMENTO COM AREIA, INCLUSIVE CONEXÕES. AF_07/2021</v>
          </cell>
          <cell r="D1495" t="str">
            <v>M</v>
          </cell>
          <cell r="G1495">
            <v>66.900000000000006</v>
          </cell>
        </row>
        <row r="1496">
          <cell r="B1496" t="str">
            <v>102696</v>
          </cell>
          <cell r="C1496" t="str">
            <v>DRENO ESPINHA DE PEIXE (SEÇÃO 0,50 X 0,80 M), COM TUBO DE PVC CORRUGADO RÍGIDO PERFURADO, DN 100 MM, ENCHIMENTO COM AREIA, INCLUSIVE CONEXÕES. AF_07/2021</v>
          </cell>
          <cell r="D1496" t="str">
            <v>M</v>
          </cell>
          <cell r="G1496">
            <v>139.24</v>
          </cell>
        </row>
        <row r="1497">
          <cell r="B1497" t="str">
            <v>102697</v>
          </cell>
          <cell r="C1497" t="str">
            <v>DRENO ESPINHA DE PEIXE (SEÇÃO 0,50 X 0,80 M), COM TUBO DE PEAD CORRUGADO PERFURADO, DN 100 MM, ENCHIMENTO COM BRITA, ENVOLVIDO COM MANTA GEOTÊXTIL, INCLUSIVE CONEXÕES. AF_07/2021</v>
          </cell>
          <cell r="D1497" t="str">
            <v>M</v>
          </cell>
          <cell r="G1497">
            <v>130.19</v>
          </cell>
        </row>
        <row r="1498">
          <cell r="B1498" t="str">
            <v>102703</v>
          </cell>
          <cell r="C1498" t="str">
            <v>DRENO ESPINHA DE PEIXE (SEÇÃO 0,50 X 0,80 M), COM TUBO DE PVC CORRUGADO RÍGIDO PERFURADO, DN 100 MM, ENCHIMENTO COM BRITA, ENVOLVIDO COM MANTA GEOTÊXTIL, INCLUSIVE CONEXÕES. AF_07/2021</v>
          </cell>
          <cell r="D1498" t="str">
            <v>M</v>
          </cell>
          <cell r="G1498">
            <v>202.54</v>
          </cell>
        </row>
        <row r="1499">
          <cell r="B1499" t="str">
            <v>102704</v>
          </cell>
          <cell r="C1499" t="str">
            <v>TUBO DE PEAD CORRUGADO PERFURADO, DN 100 MM, PARA DRENO - FORNECIMENTO E ASSENTAMENTO. AF_07/2021</v>
          </cell>
          <cell r="D1499" t="str">
            <v>M</v>
          </cell>
          <cell r="G1499">
            <v>10.98</v>
          </cell>
        </row>
        <row r="1500">
          <cell r="B1500" t="str">
            <v>102705</v>
          </cell>
          <cell r="C1500" t="str">
            <v>TUBO DE PVC CORRUGADO RÍGIDO PERFURADO, DN 100 MM, PARA DRENO - FORNECIMENTO E ASSENTAMENTO. AF_07/2021</v>
          </cell>
          <cell r="D1500" t="str">
            <v>M</v>
          </cell>
          <cell r="G1500">
            <v>82.57</v>
          </cell>
        </row>
        <row r="1501">
          <cell r="B1501" t="str">
            <v>102707</v>
          </cell>
          <cell r="C1501" t="str">
            <v>TUBO DE CONCRETO SIMPLES POROSO, DN 200 MM, PARA DRENO - FORNECIMENTO E ASSENTAMENTO. AF_07/2021</v>
          </cell>
          <cell r="D1501" t="str">
            <v>M</v>
          </cell>
          <cell r="G1501">
            <v>52.22</v>
          </cell>
        </row>
        <row r="1502">
          <cell r="B1502" t="str">
            <v>102708</v>
          </cell>
          <cell r="C1502" t="str">
            <v>LUVA DE PVC, SÉRIE NORMAL, PARA ESGOTO PREDIAL, DN 100 MM, INSTALADA EM DRENO  - FORNECIMENTO E INSTALAÇÃO. AF_07/2021</v>
          </cell>
          <cell r="D1502" t="str">
            <v>UND</v>
          </cell>
          <cell r="G1502">
            <v>24.56</v>
          </cell>
        </row>
        <row r="1503">
          <cell r="B1503" t="str">
            <v>102710</v>
          </cell>
          <cell r="C1503" t="str">
            <v>JUNÇÃO SIMPLES DE PVC, 45 GRAUS, SÉRIE NORMAL, PARA ESGOTO PREDIAL, DN 100 MM, INSTALADA EM DRENO - FORNECIMENTO E INSTALAÇÃO. AF_07/2021</v>
          </cell>
          <cell r="D1503" t="str">
            <v>UND</v>
          </cell>
          <cell r="G1503">
            <v>63.77</v>
          </cell>
        </row>
        <row r="1504">
          <cell r="B1504" t="str">
            <v>102711</v>
          </cell>
          <cell r="C1504" t="str">
            <v>JUNÇÃO DUPLA DE PVC, SÉRIE NORMAL, PARA ESGOTO PREDIAL, DN 100 X 100 X 100 MM, INSTALADA EM DRENO  - FORNECIMENTO E INSTALAÇÃO. AF_07/2021</v>
          </cell>
          <cell r="D1504" t="str">
            <v>UND</v>
          </cell>
          <cell r="G1504">
            <v>87.73</v>
          </cell>
        </row>
        <row r="1505">
          <cell r="B1505" t="str">
            <v>102712</v>
          </cell>
          <cell r="C1505" t="str">
            <v>GEOTÊXTIL NÃO TECIDO 100% POLIÉSTER, RESISTÊNCIA A TRAÇÃO DE 9 KN/M (RT - 9), INSTALADO EM DRENO - FORNECIMENTO E INSTALAÇÃO. AF_07/2021</v>
          </cell>
          <cell r="D1505" t="str">
            <v>M²</v>
          </cell>
          <cell r="G1505">
            <v>10.16</v>
          </cell>
        </row>
        <row r="1506">
          <cell r="B1506" t="str">
            <v>102713</v>
          </cell>
          <cell r="C1506" t="str">
            <v>GEOTÊXTIL NÃO TECIDO 100% POLIÉSTER, RESISTÊNCIA A TRAÇÃO DE 14 KN/M (RT - 14), INSTALADO EM DRENO - FORNECIMENTO E INSTALAÇÃO. AF_07/2021</v>
          </cell>
          <cell r="D1506" t="str">
            <v>M²</v>
          </cell>
          <cell r="G1506">
            <v>14.01</v>
          </cell>
        </row>
        <row r="1507">
          <cell r="B1507" t="str">
            <v>102715</v>
          </cell>
          <cell r="C1507" t="str">
            <v>GEOTÊXTIL NÃO TECIDO 100% POLIÉSTER, RESISTÊNCIA A TRAÇÃO DE 26 KN/M (RT - 26), INSTALADO EM DRENO - FORNECIMENTO E INSTALAÇÃO. AF_07/2021</v>
          </cell>
          <cell r="D1507" t="str">
            <v>M²</v>
          </cell>
          <cell r="G1507">
            <v>27.82</v>
          </cell>
        </row>
        <row r="1508">
          <cell r="B1508" t="str">
            <v>102716</v>
          </cell>
          <cell r="C1508" t="str">
            <v>ENCHIMENTO DE AREIA PARA DRENO, LANÇAMENTO MECANIZADO. AF_07/2021</v>
          </cell>
          <cell r="D1508" t="str">
            <v>M³</v>
          </cell>
          <cell r="G1508">
            <v>108.86</v>
          </cell>
        </row>
        <row r="1509">
          <cell r="B1509" t="str">
            <v>102717</v>
          </cell>
          <cell r="C1509" t="str">
            <v>ENCHIMENTO DE BRITA PARA DRENO, LANÇAMENTO MECANIZADO. AF_07/2021</v>
          </cell>
          <cell r="D1509" t="str">
            <v>M³</v>
          </cell>
          <cell r="G1509">
            <v>178.39</v>
          </cell>
        </row>
        <row r="1510">
          <cell r="B1510" t="str">
            <v>102718</v>
          </cell>
          <cell r="C1510" t="str">
            <v>ENCHIMENTO DE AREIA PARA DRENO, LANÇAMENTO MANUAL. AF_07/2021</v>
          </cell>
          <cell r="D1510" t="str">
            <v>M³</v>
          </cell>
          <cell r="G1510">
            <v>115.14</v>
          </cell>
        </row>
        <row r="1511">
          <cell r="B1511" t="str">
            <v>102719</v>
          </cell>
          <cell r="C1511" t="str">
            <v>ENCHIMENTO DE BRITA PARA DRENO, LANÇAMENTO MANUAL. AF_07/2021</v>
          </cell>
          <cell r="D1511" t="str">
            <v>M³</v>
          </cell>
          <cell r="G1511">
            <v>184.67</v>
          </cell>
        </row>
        <row r="1512">
          <cell r="B1512" t="str">
            <v>102722</v>
          </cell>
          <cell r="C1512" t="str">
            <v>DRENO EM MURO DE CONTENÇÃO, EXECUTADO NO PÉ DO MURO, COM TUBO DE PEAD CORRUGADO FLEXÍVEL PERFURADO, ENCHIMENTO COM BRITA, ENVOLVIDO COM MANTA GEOTÊXTIL. AF_07/2021</v>
          </cell>
          <cell r="D1512" t="str">
            <v>M</v>
          </cell>
          <cell r="G1512">
            <v>58.12</v>
          </cell>
        </row>
        <row r="1513">
          <cell r="B1513" t="str">
            <v>102723</v>
          </cell>
          <cell r="C1513" t="str">
            <v>DRENO EM MURO DE CONTENÇÃO, EXECUTADO NO PÉ DO MURO, COM TUBO DE PVC CORRUGADO FLEXÍVEL PERFURADO, ENCHIMENTO COM BRITA, ENVOLVIDO COM MANTA GEOTÊXTIL. AF_07/2021</v>
          </cell>
          <cell r="D1513" t="str">
            <v>M</v>
          </cell>
          <cell r="G1513">
            <v>58.61</v>
          </cell>
        </row>
        <row r="1514">
          <cell r="B1514" t="str">
            <v>102724</v>
          </cell>
          <cell r="C1514" t="str">
            <v>DRENO BARBACÃ, DN 100 MM, COM MATERIAL DRENANTE. AF_07/2021</v>
          </cell>
          <cell r="D1514" t="str">
            <v>UND</v>
          </cell>
          <cell r="G1514">
            <v>33.119999999999997</v>
          </cell>
        </row>
        <row r="1515">
          <cell r="B1515" t="str">
            <v>102725</v>
          </cell>
          <cell r="C1515" t="str">
            <v>DRENO BARBACÃ, DN 75 MM, COM MATERIAL DRENANTE. AF_07/2021</v>
          </cell>
          <cell r="D1515" t="str">
            <v>UND</v>
          </cell>
          <cell r="G1515">
            <v>32.340000000000003</v>
          </cell>
        </row>
        <row r="1516">
          <cell r="B1516" t="str">
            <v>102726</v>
          </cell>
          <cell r="C1516" t="str">
            <v>DRENO BARBACÃ, DN 50 MM, COM MATERIAL DRENANTE. AF_07/2021</v>
          </cell>
          <cell r="D1516" t="str">
            <v>UND</v>
          </cell>
          <cell r="G1516">
            <v>29.83</v>
          </cell>
        </row>
        <row r="1517">
          <cell r="B1517" t="str">
            <v>103653</v>
          </cell>
          <cell r="C1517" t="str">
            <v>GEOTÊXTIL NÃO TECIDO 100% POLIÉSTER, RESISTÊNCIA A TRAÇÃO DE 31 KN/M (RT-31), INSTALADO EM DRENO - FORNECIMENTO E INSTALAÇÃO. AF_07/2021</v>
          </cell>
          <cell r="D1517" t="str">
            <v>M²</v>
          </cell>
          <cell r="G1517">
            <v>33.25</v>
          </cell>
        </row>
        <row r="1518">
          <cell r="B1518" t="str">
            <v>92743</v>
          </cell>
          <cell r="C1518" t="str">
            <v>MURO DE GABIÃO, ENCHIMENTO COM PEDRA DE MÃO TIPO RACHÃO, DE GRAVIDADE, COM GAIOLAS DE COMPRIMENTO IGUAL A 2 M, PARA MUROS COM ALTURA MENOR OU IGUAL A 4 M  FORNECIMENTO E EXECUÇÃO. AF_12/2015</v>
          </cell>
          <cell r="D1518" t="str">
            <v>M³</v>
          </cell>
          <cell r="G1518">
            <v>721.27</v>
          </cell>
        </row>
        <row r="1519">
          <cell r="B1519" t="str">
            <v>92744</v>
          </cell>
          <cell r="C1519" t="str">
            <v>MURO DE GABIÃO, ENCHIMENTO COM PEDRA DE MÃO TIPO RACHÃO, DE GRAVIDADE, COM GAIOLAS DE COMPRIMENTO IGUAL A 5 M, PARA MUROS COM ALTURA MENOR OU IGUAL A 4 M  FORNECIMENTO E EXECUÇÃO. AF_12/2015</v>
          </cell>
          <cell r="D1519" t="str">
            <v>M³</v>
          </cell>
          <cell r="G1519">
            <v>696.46</v>
          </cell>
        </row>
        <row r="1520">
          <cell r="B1520" t="str">
            <v>92745</v>
          </cell>
          <cell r="C1520" t="str">
            <v>MURO DE GABIÃO, ENCHIMENTO COM PEDRA DE MÃO TIPO RACHÃO, DE GRAVIDADE, COM GAIOLAS DE COMPRIMENTO IGUAL A 2 M, PARA MUROS COM ALTURA MAIOR QUE 4 M E MENOR OU IGUAL A 6 M  FORNECIMENTO E EXECUÇÃO. AF_12/2015</v>
          </cell>
          <cell r="D1520" t="str">
            <v>M³</v>
          </cell>
          <cell r="G1520">
            <v>883.91</v>
          </cell>
        </row>
        <row r="1521">
          <cell r="B1521" t="str">
            <v>92746</v>
          </cell>
          <cell r="C1521" t="str">
            <v>MURO DE GABIÃO, ENCHIMENTO COM PEDRA DE MÃO TIPO RACHÃO, DE GRAVIDADE, COM GAIOLAS DE COMPRIMENTO IGUAL A 5 M, PARA MUROS COM ALTURA MAIOR QUE 4 M E MENOR OU IGUAL A 6 M   FORNECIMENTO E EXECUÇÃO. AF_12/2015</v>
          </cell>
          <cell r="D1521" t="str">
            <v>M³</v>
          </cell>
          <cell r="G1521">
            <v>816.53</v>
          </cell>
        </row>
        <row r="1522">
          <cell r="B1522" t="str">
            <v>92747</v>
          </cell>
          <cell r="C1522" t="str">
            <v>MURO DE GABIÃO, ENCHIMENTO COM PEDRA DE MÃO TIPO RACHÃO, DE GRAVIDADE, COM GAIOLAS DE COMPRIMENTO IGUAL A 2 M, PARA MUROS COM ALTURA MAIOR QUE 6 M E MENOR OU IGUAL A 10 M   FORNECIMENTO E EXECUÇÃO. AF_12/2015</v>
          </cell>
          <cell r="D1522" t="str">
            <v>M³</v>
          </cell>
          <cell r="G1522">
            <v>976.39</v>
          </cell>
        </row>
        <row r="1523">
          <cell r="B1523" t="str">
            <v>92748</v>
          </cell>
          <cell r="C1523" t="str">
            <v>MURO DE GABIÃO, ENCHIMENTO COM PEDRA DE MÃO TIPO RACHÃO, DE GRAVIDADE, COM GAIOLAS DE COMPRIMENTO IGUAL A 5 M, PARA MUROS COM ALTURA MAIOR QUE 6 M E MENOR OU IGUAL A 10 M FORNECIMENTO E EXECUÇÃO. AF_12/2015</v>
          </cell>
          <cell r="D1523" t="str">
            <v>M³</v>
          </cell>
          <cell r="G1523">
            <v>885.17</v>
          </cell>
        </row>
        <row r="1524">
          <cell r="B1524" t="str">
            <v>92749</v>
          </cell>
          <cell r="C1524" t="str">
            <v>MURO DE GABIÃO, ENCHIMENTO COM PEDRA DE MÃO TIPO RACHÃO, COM SOLO REFORÇADO, PARA MUROS COM ALTURA MENOR OU IGUAL A 4 M   FORNECIMENTO E EXECUÇÃO. AF_12/2015</v>
          </cell>
          <cell r="D1524" t="str">
            <v>M³</v>
          </cell>
          <cell r="G1524">
            <v>1015.13</v>
          </cell>
        </row>
        <row r="1525">
          <cell r="B1525" t="str">
            <v>92750</v>
          </cell>
          <cell r="C1525" t="str">
            <v>MURO DE GABIÃO, ENCHIMENTO COM PEDRA DE MÃO TIPO RACHÃO, COM SOLO REFORÇADO, PARA MUROS COM ALTURA MAIOR QUE 4 M E MENOR OU IGUAL A 12 M   FORNECIMENTO E EXECUÇÃO. AF_12/2015</v>
          </cell>
          <cell r="D1525" t="str">
            <v>M³</v>
          </cell>
          <cell r="G1525">
            <v>1714.8</v>
          </cell>
        </row>
        <row r="1526">
          <cell r="B1526" t="str">
            <v>92751</v>
          </cell>
          <cell r="C1526" t="str">
            <v>MURO DE GABIÃO, ENCHIMENTO COM PEDRA DE MÃO TIPO RACHÃO, COM SOLO REFORÇADO, PARA MUROS COM ALTURA MAIOR QUE 12 M E MENOR OU IGUAL A 20 M    FORNECIMENTO E EXECUÇÃO. AF_12/2015</v>
          </cell>
          <cell r="D1526" t="str">
            <v>M³</v>
          </cell>
          <cell r="G1526">
            <v>2121.33</v>
          </cell>
        </row>
        <row r="1527">
          <cell r="B1527" t="str">
            <v>92752</v>
          </cell>
          <cell r="C1527" t="str">
            <v>MURO DE GABIÃO, ENCHIMENTO COM PEDRA DE MÃO TIPO RACHÃO, COM SOLO REFORÇADO, PARA MUROS COM ALTURA MAIOR QUE 20 M E MENOR OU IGUAL A 28 M   FORNECIMENTO E EXECUÇÃO. AF_12/2015</v>
          </cell>
          <cell r="D1527" t="str">
            <v>M³</v>
          </cell>
          <cell r="G1527">
            <v>2526.3000000000002</v>
          </cell>
        </row>
        <row r="1528">
          <cell r="B1528" t="str">
            <v>92753</v>
          </cell>
          <cell r="C1528" t="str">
            <v>MURO DE GABIÃO, ENCHIMENTO COM RESÍDUO DE CONSTRUÇÃO E DEMOLIÇÃO, DE GRAVIDADE, COM GAIOLA TRAPEZOIDAL DE COMPRIMENTO IGUAL A 2 M, PARA MUROS COM ALTURA MENOR OU IGUAL A 2 M   FORNECIMENTO E EXECUÇÃO. AF_12/2015</v>
          </cell>
          <cell r="D1528" t="str">
            <v>M³</v>
          </cell>
          <cell r="G1528">
            <v>656.65</v>
          </cell>
        </row>
        <row r="1529">
          <cell r="B1529" t="str">
            <v>92754</v>
          </cell>
          <cell r="C1529" t="str">
            <v>MURO DE GABIÃO, ENCHIMENTO COM RESÍDUO DE CONSTRUÇÃO E DEMOLIÇÃO, DE GRAVIDADE, COM GAIOLA TRAPEZOIDAL DE COMPRIMENTO IGUAL A 2 M, PARA MUROS COM ALTURA MAIOR QUE 2 M E MENOR OU IGUAL A 4 M    FORNECIMENTO E EXECUÇÃO. AF_12/2015</v>
          </cell>
          <cell r="D1529" t="str">
            <v>M³</v>
          </cell>
          <cell r="G1529">
            <v>600.96</v>
          </cell>
        </row>
        <row r="1530">
          <cell r="B1530" t="str">
            <v>92755</v>
          </cell>
          <cell r="C1530" t="str">
            <v>PROTEÇÃO SUPERFICIAL DE CANAL EM GABIÃO TIPO COLCHÃO, ALTURA DE 17 CENTÍMETROS, ENCHIMENTO COM PEDRA DE MÃO TIPO RACHÃO - FORNECIMENTO E EXECUÇÃO. AF_12/2015</v>
          </cell>
          <cell r="D1530" t="str">
            <v>M²</v>
          </cell>
          <cell r="G1530">
            <v>256.43</v>
          </cell>
        </row>
        <row r="1531">
          <cell r="B1531" t="str">
            <v>92756</v>
          </cell>
          <cell r="C1531" t="str">
            <v>PROTEÇÃO SUPERFICIAL DE CANAL EM GABIÃO TIPO COLCHÃO, ALTURA DE 23 CENTÍMETROS, ENCHIMENTO COM PEDRA DE MÃO TIPO RACHÃO - FORNECIMENTO E EXECUÇÃO. AF_12/2015</v>
          </cell>
          <cell r="D1531" t="str">
            <v>M²</v>
          </cell>
          <cell r="G1531">
            <v>292.48</v>
          </cell>
        </row>
        <row r="1532">
          <cell r="B1532" t="str">
            <v>92757</v>
          </cell>
          <cell r="C1532" t="str">
            <v>PROTEÇÃO SUPERFICIAL DE CANAL EM GABIÃO TIPO COLCHÃO, ALTURA DE 30 CENTÍMETROS, ENCHIMENTO COM PEDRA DE MÃO TIPO RACHÃO - FORNECIMENTO E EXECUÇÃO. AF_12/2015</v>
          </cell>
          <cell r="D1532" t="str">
            <v>M²</v>
          </cell>
          <cell r="G1532">
            <v>336.15</v>
          </cell>
        </row>
        <row r="1533">
          <cell r="B1533" t="str">
            <v>92758</v>
          </cell>
          <cell r="C1533" t="str">
            <v>PROTEÇÃO SUPERFICIAL DE CANAL EM GABIÃO TIPO SACO, DIÂMETRO DE 65 CENTÍMETROS, ENCHIMENTO MANUAL COM PEDRA DE MÃO TIPO RACHÃO - FORNECIMENTO E EXECUÇÃO. AF_12/2015</v>
          </cell>
          <cell r="D1533" t="str">
            <v>M³</v>
          </cell>
          <cell r="G1533">
            <v>806.46</v>
          </cell>
        </row>
        <row r="1534">
          <cell r="B1534" t="str">
            <v>91069</v>
          </cell>
          <cell r="C1534" t="str">
            <v>EXECUÇÃO DE REVESTIMENTO DE CONCRETO PROJETADO COM ESPESSURA DE 7 CM, ARMADO COM TELA, INCLINAÇÃO MENOR QUE 90°, APLICAÇÃO CONTÍNUA, UTILIZANDO EQUIPAMENTO DE PROJEÇÃO COM 6 M³/H DE CAPACIDADE. AF_01/2016</v>
          </cell>
          <cell r="D1534" t="str">
            <v>M²</v>
          </cell>
          <cell r="G1534">
            <v>121.3</v>
          </cell>
        </row>
        <row r="1535">
          <cell r="B1535" t="str">
            <v>91070</v>
          </cell>
          <cell r="C1535" t="str">
            <v>EXECUÇÃO DE REVESTIMENTO DE CONCRETO PROJETADO COM ESPESSURA DE 10 CM, ARMADO COM TELA, INCLINAÇÃO MENOR QUE 90°, APLICAÇÃO CONTÍNUA, UTILIZANDO EQUIPAMENTO DE PROJEÇÃO COM 6 M³/H DE CAPACIDADE. AF_01/2016</v>
          </cell>
          <cell r="D1535" t="str">
            <v>M²</v>
          </cell>
          <cell r="G1535">
            <v>134.26</v>
          </cell>
        </row>
        <row r="1536">
          <cell r="B1536" t="str">
            <v>91071</v>
          </cell>
          <cell r="C1536" t="str">
            <v>EXECUÇÃO DE REVESTIMENTO DE CONCRETO PROJETADO COM ESPESSURA DE 7 CM, ARMADO COM TELA, INCLINAÇÃO DE 90°, APLICAÇÃO CONTÍNUA, UTILIZANDO EQUIPAMENTO DE PROJEÇÃO COM 6 M³/H DE CAPACIDADE. AF_01/2016</v>
          </cell>
          <cell r="D1536" t="str">
            <v>M²</v>
          </cell>
          <cell r="G1536">
            <v>167.2</v>
          </cell>
        </row>
        <row r="1537">
          <cell r="B1537" t="str">
            <v>91072</v>
          </cell>
          <cell r="C1537" t="str">
            <v>EXECUÇÃO DE REVESTIMENTO DE CONCRETO PROJETADO COM ESPESSURA DE 10 CM, ARMADO COM TELA, INCLINAÇÃO DE 90°, APLICAÇÃO CONTÍNUA, UTILIZANDO EQUIPAMENTO DE PROJEÇÃO COM 6 M³/H DE CAPACIDADE. AF_01/2016</v>
          </cell>
          <cell r="D1537" t="str">
            <v>M²</v>
          </cell>
          <cell r="G1537">
            <v>180.07</v>
          </cell>
        </row>
        <row r="1538">
          <cell r="B1538" t="str">
            <v>91073</v>
          </cell>
          <cell r="C1538" t="str">
            <v>EXECUÇÃO DE REVESTIMENTO DE CONCRETO PROJETADO COM ESPESSURA DE 7 CM, ARMADO COM TELA, INCLINAÇÃO MENOR QUE 90°, APLICAÇÃO CONTÍNUA, UTILIZANDO EQUIPAMENTO DE PROJEÇÃO COM 3 M³/H DE CAPACIDADE. AF_01/2016</v>
          </cell>
          <cell r="D1538" t="str">
            <v>M²</v>
          </cell>
          <cell r="G1538">
            <v>136.88999999999999</v>
          </cell>
        </row>
        <row r="1539">
          <cell r="B1539" t="str">
            <v>91074</v>
          </cell>
          <cell r="C1539" t="str">
            <v>EXECUÇÃO DE REVESTIMENTO DE CONCRETO PROJETADO COM ESPESSURA DE 10 CM, ARMADO COM TELA, INCLINAÇÃO MENOR QUE 90°, APLICAÇÃO CONTÍNUA, UTILIZANDO EQUIPAMENTO DE PROJEÇÃO COM 3 M³/H DE CAPACIDADE. AF_01/2016</v>
          </cell>
          <cell r="D1539" t="str">
            <v>M²</v>
          </cell>
          <cell r="G1539">
            <v>151.47</v>
          </cell>
        </row>
        <row r="1540">
          <cell r="B1540" t="str">
            <v>91075</v>
          </cell>
          <cell r="C1540" t="str">
            <v>EXECUÇÃO DE REVESTIMENTO DE CONCRETO PROJETADO COM ESPESSURA DE 7 CM, ARMADO COM TELA, INCLINAÇÃO DE 90°, APLICAÇÃO CONTÍNUA, UTILIZANDO EQUIPAMENTO DE PROJEÇÃO COM 3 M³/H DE CAPACIDADE. AF_01/2016</v>
          </cell>
          <cell r="D1540" t="str">
            <v>M²</v>
          </cell>
          <cell r="G1540">
            <v>184.58</v>
          </cell>
        </row>
        <row r="1541">
          <cell r="B1541" t="str">
            <v>91076</v>
          </cell>
          <cell r="C1541" t="str">
            <v>EXECUÇÃO DE REVESTIMENTO DE CONCRETO PROJETADO COM ESPESSURA DE 10 CM, ARMADO COM TELA, INCLINAÇÃO DE 90°, APLICAÇÃO CONTÍNUA, UTILIZANDO EQUIPAMENTO DE PROJEÇÃO COM 3 M³/H DE CAPACIDADE. AF_01/2016</v>
          </cell>
          <cell r="D1541" t="str">
            <v>M²</v>
          </cell>
          <cell r="G1541">
            <v>199.09</v>
          </cell>
        </row>
        <row r="1542">
          <cell r="B1542" t="str">
            <v>91077</v>
          </cell>
          <cell r="C1542" t="str">
            <v>EXECUÇÃO DE REVESTIMENTO DE CONCRETO PROJETADO COM ESPESSURA DE 7 CM, ARMADO COM FIBRAS DE AÇO, INCLINAÇÃO MENOR QUE 90°, APLICAÇÃO CONTÍNUA, UTILIZANDO EQUIPAMENTO DE PROJEÇÃO COM 6 M³/H DE CAPACIDADE. AF_01/2016</v>
          </cell>
          <cell r="D1542" t="str">
            <v>M²</v>
          </cell>
          <cell r="G1542">
            <v>129.24</v>
          </cell>
        </row>
        <row r="1543">
          <cell r="B1543" t="str">
            <v>91078</v>
          </cell>
          <cell r="C1543" t="str">
            <v>EXECUÇÃO DE REVESTIMENTO DE CONCRETO PROJETADO COM ESPESSURA DE 10 CM, ARMADO COM FIBRAS DE AÇO, INCLINAÇÃO MENOR QUE 90°, APLICAÇÃO CONTÍNUA, UTILIZANDO EQUIPAMENTO DE PROJEÇÃO COM 6 M³/H DE CAPACIDADE. AF_01/2016</v>
          </cell>
          <cell r="D1543" t="str">
            <v>M²</v>
          </cell>
          <cell r="G1543">
            <v>151.33000000000001</v>
          </cell>
        </row>
        <row r="1544">
          <cell r="B1544" t="str">
            <v>91079</v>
          </cell>
          <cell r="C1544" t="str">
            <v>EXECUÇÃO DE REVESTIMENTO DE CONCRETO PROJETADO COM ESPESSURA DE 7 CM, ARMADO COM FIBRAS DE AÇO, INCLINAÇÃO DE 90°, APLICAÇÃO CONTÍNUA, UTILIZANDO EQUIPAMENTO DE PROJEÇÃO COM 6 M³/H DE CAPACIDADE. AF_01/2016</v>
          </cell>
          <cell r="D1544" t="str">
            <v>M²</v>
          </cell>
          <cell r="G1544">
            <v>135.41999999999999</v>
          </cell>
        </row>
        <row r="1545">
          <cell r="B1545" t="str">
            <v>91080</v>
          </cell>
          <cell r="C1545" t="str">
            <v>EXECUÇÃO DE REVESTIMENTO DE CONCRETO PROJETADO COM ESPESSURA DE 10 CM, ARMADO COM FIBRAS DE AÇO, INCLINAÇÃO DE 90°, APLICAÇÃO CONTÍNUA, UTILIZANDO EQUIPAMENTO DE PROJEÇÃO COM 6 M³/H DE CAPACIDADE. AF_01/2016</v>
          </cell>
          <cell r="D1545" t="str">
            <v>M²</v>
          </cell>
          <cell r="G1545">
            <v>157.22999999999999</v>
          </cell>
        </row>
        <row r="1546">
          <cell r="B1546" t="str">
            <v>91081</v>
          </cell>
          <cell r="C1546" t="str">
            <v>EXECUÇÃO DE REVESTIMENTO DE CONCRETO PROJETADO COM ESPESSURA DE 7 CM, ARMADO COM FIBRAS DE AÇO, INCLINAÇÃO MENOR QUE 90°, APLICAÇÃO CONTÍNUA, UTILIZANDO EQUIPAMENTO DE PROJEÇÃO COM 3 M³/H DE CAPACIDADE. AF_01/2016</v>
          </cell>
          <cell r="D1546" t="str">
            <v>M²</v>
          </cell>
          <cell r="G1546">
            <v>146.94</v>
          </cell>
        </row>
        <row r="1547">
          <cell r="B1547" t="str">
            <v>91082</v>
          </cell>
          <cell r="C1547" t="str">
            <v>EXECUÇÃO DE REVESTIMENTO DE CONCRETO PROJETADO COM ESPESSURA DE 10 CM, ARMADO COM FIBRAS DE AÇO, INCLINAÇÃO MENOR QUE 90°, APLICAÇÃO CONTÍNUA, UTILIZANDO EQUIPAMENTO DE PROJEÇÃO COM 3 M³/H DE CAPACIDADE. AF_01/2016</v>
          </cell>
          <cell r="D1547" t="str">
            <v>M²</v>
          </cell>
          <cell r="G1547">
            <v>170.47</v>
          </cell>
        </row>
        <row r="1548">
          <cell r="B1548" t="str">
            <v>91083</v>
          </cell>
          <cell r="C1548" t="str">
            <v>EXECUÇÃO DE REVESTIMENTO DE CONCRETO PROJETADO COM ESPESSURA DE 7 CM, ARMADO COM FIBRAS DE AÇO, INCLINAÇÃO DE 90°, APLICAÇÃO CONTÍNUA, UTILIZANDO EQUIPAMENTO DE PROJEÇÃO COM 3 M³/H DE CAPACIDADE. AF_01/2016</v>
          </cell>
          <cell r="D1548" t="str">
            <v>M²</v>
          </cell>
          <cell r="G1548">
            <v>157.65</v>
          </cell>
        </row>
        <row r="1549">
          <cell r="B1549" t="str">
            <v>91084</v>
          </cell>
          <cell r="C1549" t="str">
            <v>EXECUÇÃO DE REVESTIMENTO DE CONCRETO PROJETADO COM ESPESSURA DE 10 CM, ARMADO COM FIBRAS DE AÇO, INCLINAÇÃO DE 90°, APLICAÇÃO CONTÍNUA, UTILIZANDO EQUIPAMENTO DE PROJEÇÃO COM 3 M³/H DE CAPACIDADE. AF_01/2016</v>
          </cell>
          <cell r="D1549" t="str">
            <v>M²</v>
          </cell>
          <cell r="G1549">
            <v>180.79</v>
          </cell>
        </row>
        <row r="1550">
          <cell r="B1550" t="str">
            <v>91086</v>
          </cell>
          <cell r="C1550" t="str">
            <v>EXECUÇÃO DE REVESTIMENTO DE CONCRETO PROJETADO COM ESPESSURA DE 7 CM, ARMADO COM TELA, INCLINAÇÃO MENOR QUE 90°, APLICAÇÃO DESCONTÍNUA, UTILIZANDO EQUIPAMENTO DE PROJEÇÃO COM 6 M³/H DE CAPACIDADE. AF_01/2016</v>
          </cell>
          <cell r="D1550" t="str">
            <v>M²</v>
          </cell>
          <cell r="G1550">
            <v>133.71</v>
          </cell>
        </row>
        <row r="1551">
          <cell r="B1551" t="str">
            <v>91087</v>
          </cell>
          <cell r="C1551" t="str">
            <v>EXECUÇÃO DE REVESTIMENTO DE CONCRETO PROJETADO COM ESPESSURA DE 10 CM, ARMADO COM TELA, INCLINAÇÃO MENOR QUE 90°, APLICAÇÃO DESCONTÍNUA, UTILIZANDO EQUIPAMENTO DE PROJEÇÃO COM 6 M³/H DE CAPACIDADE. AF_01/2016</v>
          </cell>
          <cell r="D1551" t="str">
            <v>M²</v>
          </cell>
          <cell r="G1551">
            <v>147.03</v>
          </cell>
        </row>
        <row r="1552">
          <cell r="B1552" t="str">
            <v>91088</v>
          </cell>
          <cell r="C1552" t="str">
            <v>EXECUÇÃO DE REVESTIMENTO DE CONCRETO PROJETADO COM ESPESSURA DE 7 CM, ARMADO COM TELA, INCLINAÇÃO DE 90°, APLICAÇÃO DESCONTÍNUA, UTILIZANDO EQUIPAMENTO DE PROJEÇÃO COM 6 M³/H DE CAPACIDADE. AF_01/2016</v>
          </cell>
          <cell r="D1552" t="str">
            <v>M²</v>
          </cell>
          <cell r="G1552">
            <v>180.99</v>
          </cell>
        </row>
        <row r="1553">
          <cell r="B1553" t="str">
            <v>91089</v>
          </cell>
          <cell r="C1553" t="str">
            <v>EXECUÇÃO DE REVESTIMENTO DE CONCRETO PROJETADO COM ESPESSURA DE 10 CM, ARMADO COM TELA, INCLINAÇÃO DE 90°, APLICAÇÃO DESCONTÍNUA, UTILIZANDO EQUIPAMENTO DE PROJEÇÃO COM 6 M³/H DE CAPACIDADE. AF_01/2016</v>
          </cell>
          <cell r="D1553" t="str">
            <v>M²</v>
          </cell>
          <cell r="G1553">
            <v>194.42</v>
          </cell>
        </row>
        <row r="1554">
          <cell r="B1554" t="str">
            <v>91090</v>
          </cell>
          <cell r="C1554" t="str">
            <v>EXECUÇÃO DE REVESTIMENTO DE CONCRETO PROJETADO COM ESPESSURA DE 7 CM, ARMADO COM TELA, INCLINAÇÃO MENOR QUE 90°, APLICAÇÃO DESCONTÍNUA, UTILIZANDO EQUIPAMENTO DE PROJEÇÃO COM 3 M³/H DE CAPACIDADE. AF_01/2016</v>
          </cell>
          <cell r="D1554" t="str">
            <v>M²</v>
          </cell>
          <cell r="G1554">
            <v>146.80000000000001</v>
          </cell>
        </row>
        <row r="1555">
          <cell r="B1555" t="str">
            <v>91091</v>
          </cell>
          <cell r="C1555" t="str">
            <v>EXECUÇÃO DE REVESTIMENTO DE CONCRETO PROJETADO COM ESPESSURA DE 10 CM, ARMADO COM TELA, INCLINAÇÃO MENOR QUE 90°, APLICAÇÃO DESCONTÍNUA, UTILIZANDO EQUIPAMENTO DE PROJEÇÃO COM 3 M³/H DE CAPACIDADE. AF_01/2016</v>
          </cell>
          <cell r="D1555" t="str">
            <v>M²</v>
          </cell>
          <cell r="G1555">
            <v>161.96</v>
          </cell>
        </row>
        <row r="1556">
          <cell r="B1556" t="str">
            <v>91092</v>
          </cell>
          <cell r="C1556" t="str">
            <v>EXECUÇÃO DE REVESTIMENTO DE CONCRETO PROJETADO COM ESPESSURA DE 7 CM, ARMADO COM TELA, INCLINAÇÃO DE 90°, APLICAÇÃO DESCONTÍNUA, UTILIZANDO EQUIPAMENTO DE PROJEÇÃO COM 3 M³/H DE CAPACIDADE. AF_01/2016</v>
          </cell>
          <cell r="D1556" t="str">
            <v>M²</v>
          </cell>
          <cell r="G1556">
            <v>195.32</v>
          </cell>
        </row>
        <row r="1557">
          <cell r="B1557" t="str">
            <v>91093</v>
          </cell>
          <cell r="C1557" t="str">
            <v>EXECUÇÃO DE REVESTIMENTO DE CONCRETO PROJETADO COM ESPESSURA DE 10 CM, ARMADO COM TELA, INCLINAÇÃO DE 90°, APLICAÇÃO DESCONTÍNUA, UTILIZANDO EQUIPAMENTO DE PROJEÇÃO COM 3 M³/H DE CAPACIDADE. AF_01/2016</v>
          </cell>
          <cell r="D1557" t="str">
            <v>M²</v>
          </cell>
          <cell r="G1557">
            <v>210.78</v>
          </cell>
        </row>
        <row r="1558">
          <cell r="B1558" t="str">
            <v>91094</v>
          </cell>
          <cell r="C1558" t="str">
            <v>EXECUÇÃO DE REVESTIMENTO DE CONCRETO PROJETADO COM ESPESSURA DE 7 CM, ARMADO COM FIBRAS DE AÇO, INCLINAÇÃO MENOR QUE 90°, APLICAÇÃO DESCONTÍNUA, UTILIZANDO EQUIPAMENTO DE PROJEÇÃO COM 6 M³/H DE CAPACIDADE. AF_01/2016</v>
          </cell>
          <cell r="D1558" t="str">
            <v>M²</v>
          </cell>
          <cell r="G1558">
            <v>136.69999999999999</v>
          </cell>
        </row>
        <row r="1559">
          <cell r="B1559" t="str">
            <v>91095</v>
          </cell>
          <cell r="C1559" t="str">
            <v>EXECUÇÃO DE REVESTIMENTO DE CONCRETO PROJETADO COM ESPESSURA DE 10 CM, ARMADO COM FIBRAS DE AÇO, INCLINAÇÃO MENOR QUE 90°, APLICAÇÃO DESCONTÍNUA, UTILIZANDO EQUIPAMENTO DE PROJEÇÃO COM 6 M³/H DE CAPACIDADE. AF_01/2016</v>
          </cell>
          <cell r="D1559" t="str">
            <v>M²</v>
          </cell>
          <cell r="G1559">
            <v>159.27000000000001</v>
          </cell>
        </row>
        <row r="1560">
          <cell r="B1560" t="str">
            <v>91096</v>
          </cell>
          <cell r="C1560" t="str">
            <v>EXECUÇÃO DE REVESTIMENTO DE CONCRETO PROJETADO COM ESPESSURA DE 7 CM, ARMADO COM FIBRAS DE AÇO, INCLINAÇÃO DE 90°, APLICAÇÃO DESCONTÍNUA, UTILIZANDO EQUIPAMENTO DE PROJEÇÃO COM 6 M³/H DE CAPACIDADE. AF_01/2016</v>
          </cell>
          <cell r="D1560" t="str">
            <v>M²</v>
          </cell>
          <cell r="G1560">
            <v>139.37</v>
          </cell>
        </row>
        <row r="1561">
          <cell r="B1561" t="str">
            <v>91097</v>
          </cell>
          <cell r="C1561" t="str">
            <v>EXECUÇÃO DE REVESTIMENTO DE CONCRETO PROJETADO COM ESPESSURA DE 10 CM, ARMADO COM FIBRAS DE AÇO, INCLINAÇÃO DE 90°, APLICAÇÃO DESCONTÍNUA, UTILIZANDO EQUIPAMENTO DE PROJEÇÃO COM 6 M³/H DE CAPACIDADE. AF_01/2016</v>
          </cell>
          <cell r="D1561" t="str">
            <v>M²</v>
          </cell>
          <cell r="G1561">
            <v>161.68</v>
          </cell>
        </row>
        <row r="1562">
          <cell r="B1562" t="str">
            <v>91098</v>
          </cell>
          <cell r="C1562" t="str">
            <v>EXECUÇÃO DE REVESTIMENTO DE CONCRETO PROJETADO COM ESPESSURA DE 7 CM, ARMADO COM FIBRAS DE AÇO, INCLINAÇÃO MENOR QUE 90°, APLICAÇÃO DESCONTÍNUA, UTILIZANDO EQUIPAMENTO DE PROJEÇÃO COM 3 M³/H DE CAPACIDADE. AF_01/2016</v>
          </cell>
          <cell r="D1562" t="str">
            <v>M²</v>
          </cell>
          <cell r="G1562">
            <v>154.08000000000001</v>
          </cell>
        </row>
        <row r="1563">
          <cell r="B1563" t="str">
            <v>91099</v>
          </cell>
          <cell r="C1563" t="str">
            <v>EXECUÇÃO DE REVESTIMENTO DE CONCRETO PROJETADO COM ESPESSURA DE 10 CM, ARMADO COM FIBRAS DE AÇO, INCLINAÇÃO MENOR QUE 90°, APLICAÇÃO DESCONTÍNUA, UTILIZANDO EQUIPAMENTO DE PROJEÇÃO COM 3 M³/H DE CAPACIDADE. AF_01/2016</v>
          </cell>
          <cell r="D1563" t="str">
            <v>M²</v>
          </cell>
          <cell r="G1563">
            <v>178.2</v>
          </cell>
        </row>
        <row r="1564">
          <cell r="B1564" t="str">
            <v>91100</v>
          </cell>
          <cell r="C1564" t="str">
            <v>EXECUÇÃO DE REVESTIMENTO DE CONCRETO PROJETADO COM ESPESSURA DE 7 CM, ARMADO COM FIBRAS DE AÇO, INCLINAÇÃO DE 90°, APLICAÇÃO DESCONTÍNUA, UTILIZANDO EQUIPAMENTO DE PROJEÇÃO COM 3 M³/H DE CAPACIDADE. AF_01/2016</v>
          </cell>
          <cell r="D1564" t="str">
            <v>M²</v>
          </cell>
          <cell r="G1564">
            <v>162.21</v>
          </cell>
        </row>
        <row r="1565">
          <cell r="B1565" t="str">
            <v>91101</v>
          </cell>
          <cell r="C1565" t="str">
            <v>EXECUÇÃO DE REVESTIMENTO DE CONCRETO PROJETADO COM ESPESSURA DE 10 CM, ARMADO COM FIBRAS DE AÇO, INCLINAÇÃO DE 90°, APLICAÇÃO DESCONTÍNUA, UTILIZANDO EQUIPAMENTO DE PROJEÇÃO COM 3 M³/H DE CAPACIDADE. AF_01/2016</v>
          </cell>
          <cell r="D1565" t="str">
            <v>M²</v>
          </cell>
          <cell r="G1565">
            <v>186.14</v>
          </cell>
        </row>
        <row r="1566">
          <cell r="B1566" t="str">
            <v>93952</v>
          </cell>
          <cell r="C1566" t="str">
            <v>EXECUÇÃO DE GRAMPO PARA SOLO GRAMPEADO COM COMPRIMENTO MENOR OU IGUAL A 4 M, DIÂMETRO DE 10 CM, PERFURAÇÃO COM EQUIPAMENTO MANUAL E ARMADURA COM DIÂMETRO DE 16 MM. AF_05/2016</v>
          </cell>
          <cell r="D1566" t="str">
            <v>M</v>
          </cell>
          <cell r="G1566">
            <v>228.79</v>
          </cell>
        </row>
        <row r="1567">
          <cell r="B1567" t="str">
            <v>93953</v>
          </cell>
          <cell r="C1567" t="str">
            <v>EXECUÇÃO DE GRAMPO PARA SOLO GRAMPEADO COM COMPRIMENTO MAIOR QUE 4 M E MENOR OU IGUAL A 6 M, DIÂMETRO DE 10 CM, PERFURAÇÃO COM EQUIPAMENTO MANUAL E ARMADURA COM DIÂMETRO DE 16 MM. AF_05/2016</v>
          </cell>
          <cell r="D1567" t="str">
            <v>M</v>
          </cell>
          <cell r="G1567">
            <v>212.59</v>
          </cell>
        </row>
        <row r="1568">
          <cell r="B1568" t="str">
            <v>93954</v>
          </cell>
          <cell r="C1568" t="str">
            <v>EXECUÇÃO DE GRAMPO PARA SOLO GRAMPEADO COM COMPRIMENTO MAIOR QUE 6 M E MENOR OU IGUAL A 8 M, DIÂMETRO DE 10 CM, PERFURAÇÃO COM EQUIPAMENTO MANUAL E ARMADURA COM DIÂMETRO DE 16 MM. AF_05/2016</v>
          </cell>
          <cell r="D1568" t="str">
            <v>M</v>
          </cell>
          <cell r="G1568">
            <v>202.89</v>
          </cell>
        </row>
        <row r="1569">
          <cell r="B1569" t="str">
            <v>93955</v>
          </cell>
          <cell r="C1569" t="str">
            <v>EXECUÇÃO DE GRAMPO PARA SOLO GRAMPEADO COM COMPRIMENTO MAIOR QUE 8 M E MENOR OU IGUAL A 10 M, DIÂMETRO DE 10 CM, PERFURAÇÃO COM EQUIPAMENTO MANUAL E ARMADURA COM DIÂMETRO DE 16 MM. AF_05/2016</v>
          </cell>
          <cell r="D1569" t="str">
            <v>M</v>
          </cell>
          <cell r="G1569">
            <v>196.02</v>
          </cell>
        </row>
        <row r="1570">
          <cell r="B1570" t="str">
            <v>93956</v>
          </cell>
          <cell r="C1570" t="str">
            <v>EXECUÇÃO DE GRAMPO PARA SOLO GRAMPEADO COM COMPRIMENTO MAIOR QUE 10 M, DIÂMETRO DE 10 CM, PERFURAÇÃO COM EQUIPAMENTO MANUAL E ARMADURA COM DIÂMETRO DE 16 MM. AF_05/2016</v>
          </cell>
          <cell r="D1570" t="str">
            <v>M</v>
          </cell>
          <cell r="G1570">
            <v>190.55</v>
          </cell>
        </row>
        <row r="1571">
          <cell r="B1571" t="str">
            <v>93957</v>
          </cell>
          <cell r="C1571" t="str">
            <v>EXECUÇÃO DE GRAMPO PARA SOLO GRAMPEADO COM COMPRIMENTO MENOR OU IGUAL A 4 M, DIÂMETRO DE 10 CM, PERFURAÇÃO COM EQUIPAMENTO MANUAL E ARMADURA COM DIÂMETRO DE 20 MM. AF_05/2016</v>
          </cell>
          <cell r="D1571" t="str">
            <v>M</v>
          </cell>
          <cell r="G1571">
            <v>245.54</v>
          </cell>
        </row>
        <row r="1572">
          <cell r="B1572" t="str">
            <v>93958</v>
          </cell>
          <cell r="C1572" t="str">
            <v>EXECUÇÃO DE GRAMPO PARA SOLO GRAMPEADO COM COMPRIMENTO MAIOR QUE 4 M E MENOR OU IGUAL A 6 M, DIÂMETRO DE 10 CM, PERFURAÇÃO COM EQUIPAMENTO MANUAL E ARMADURA COM DIÂMETRO DE 20 MM. AF_05/2016</v>
          </cell>
          <cell r="D1572" t="str">
            <v>M</v>
          </cell>
          <cell r="G1572">
            <v>228.41</v>
          </cell>
        </row>
        <row r="1573">
          <cell r="B1573" t="str">
            <v>93959</v>
          </cell>
          <cell r="C1573" t="str">
            <v>EXECUÇÃO DE GRAMPO PARA SOLO GRAMPEADO COM COMPRIMENTO MAIOR QUE 6 M E MENOR OU IGUAL A 8 M, DIÂMETRO DE 10 CM, PERFURAÇÃO COM EQUIPAMENTO MANUAL E ARMADURA COM DIÂMETRO DE 20 MM. AF_05/2016</v>
          </cell>
          <cell r="D1573" t="str">
            <v>M</v>
          </cell>
          <cell r="G1573">
            <v>218.17</v>
          </cell>
        </row>
        <row r="1574">
          <cell r="B1574" t="str">
            <v>93960</v>
          </cell>
          <cell r="C1574" t="str">
            <v>EXECUÇÃO DE GRAMPO PARA SOLO GRAMPEADO COM COMPRIMENTO MAIOR QUE 8 M E MENOR OU IGUAL A 10 M, DIÂMETRO DE 10 CM, PERFURAÇÃO COM EQUIPAMENTO MANUAL E ARMADURA COM DIÂMETRO DE 20 MM. AF_05/2016</v>
          </cell>
          <cell r="D1574" t="str">
            <v>M</v>
          </cell>
          <cell r="G1574">
            <v>211</v>
          </cell>
        </row>
        <row r="1575">
          <cell r="B1575" t="str">
            <v>93961</v>
          </cell>
          <cell r="C1575" t="str">
            <v>EXECUÇÃO DE GRAMPO PARA SOLO GRAMPEADO COM COMPRIMENTO MAIOR QUE 10 M, DIÂMETRO DE 10 CM, PERFURAÇÃO COM EQUIPAMENTO MANUAL E ARMADURA COM DIÂMETRO DE 20 MM. AF_05/2016</v>
          </cell>
          <cell r="D1575" t="str">
            <v>M</v>
          </cell>
          <cell r="G1575">
            <v>205.34</v>
          </cell>
        </row>
        <row r="1576">
          <cell r="B1576" t="str">
            <v>93962</v>
          </cell>
          <cell r="C1576" t="str">
            <v>EXECUÇÃO DE GRAMPO PARA SOLO GRAMPEADO COM COMPRIMENTO MENOR OU IGUAL A 4 M, DIÂMETRO DE 7 CM, PERFURAÇÃO COM EQUIPAMENTO MANUAL E ARMADURA COM DIÂMETRO DE 16 MM. AF_05/2016</v>
          </cell>
          <cell r="D1576" t="str">
            <v>M</v>
          </cell>
          <cell r="G1576">
            <v>215.63</v>
          </cell>
        </row>
        <row r="1577">
          <cell r="B1577" t="str">
            <v>93963</v>
          </cell>
          <cell r="C1577" t="str">
            <v>EXECUÇÃO DE GRAMPO PARA SOLO GRAMPEADO COM COMPRIMENTO MAIOR QUE 4 E MENOR OU IGUAL A 6 M, DIÂMETRO DE 7 CM, PERFURAÇÃO COM EQUIPAMENTO MANUAL E ARMADURA COM DIÂMETRO DE 16 MM. AF_05/2016</v>
          </cell>
          <cell r="D1577" t="str">
            <v>M</v>
          </cell>
          <cell r="G1577">
            <v>199.51</v>
          </cell>
        </row>
        <row r="1578">
          <cell r="B1578" t="str">
            <v>93964</v>
          </cell>
          <cell r="C1578" t="str">
            <v>EXECUÇÃO DE GRAMPO PARA SOLO GRAMPEADO COM COMPRIMENTO MAIOR QUE 6 M E MENOR OU IGUAL A 8 M, DIÂMETRO DE 7 CM, PERFURAÇÃO COM EQUIPAMENTO MANUAL E ARMADURA COM DIÂMETRO DE 16 MM. AF_05/2016</v>
          </cell>
          <cell r="D1578" t="str">
            <v>M</v>
          </cell>
          <cell r="G1578">
            <v>189.87</v>
          </cell>
        </row>
        <row r="1579">
          <cell r="B1579" t="str">
            <v>93965</v>
          </cell>
          <cell r="C1579" t="str">
            <v>EXECUÇÃO DE GRAMPO PARA SOLO GRAMPEADO COM COMPRIMENTO MAIOR QUE 8 M E MENOR OU IGUAL A 10 M, DIÂMETRO DE 7 CM, PERFURAÇÃO COM EQUIPAMENTO MANUAL E ARMADURA COM DIÂMETRO DE 16 MM. AF_05/2016</v>
          </cell>
          <cell r="D1579" t="str">
            <v>M</v>
          </cell>
          <cell r="G1579">
            <v>179.98</v>
          </cell>
        </row>
        <row r="1580">
          <cell r="B1580" t="str">
            <v>93966</v>
          </cell>
          <cell r="C1580" t="str">
            <v>EXECUÇÃO DE GRAMPO PARA SOLO GRAMPEADO COM COMPRIMENTO MAIOR QUE 10 M, DIÂMETRO DE 7 CM, PERFURAÇÃO COM EQUIPAMENTO MANUAL E ARMADURA COM DIÂMETRO DE 16 MM. AF_05/2016</v>
          </cell>
          <cell r="D1580" t="str">
            <v>M</v>
          </cell>
          <cell r="G1580">
            <v>177.59</v>
          </cell>
        </row>
        <row r="1581">
          <cell r="B1581" t="str">
            <v>93967</v>
          </cell>
          <cell r="C1581" t="str">
            <v>EXECUÇÃO DE GRAMPO PARA SOLO GRAMPEADO COM COMPRIMENTO MENOR OU IGUAL A 4 M, DIÂMETRO DE 7 CM, PERFURAÇÃO COM EQUIPAMENTO MANUAL E ARMADURA COM DIÂMETRO DE 20 MM. AF_05/2016</v>
          </cell>
          <cell r="D1581" t="str">
            <v>M</v>
          </cell>
          <cell r="G1581">
            <v>232.4</v>
          </cell>
        </row>
        <row r="1582">
          <cell r="B1582" t="str">
            <v>93968</v>
          </cell>
          <cell r="C1582" t="str">
            <v>EXECUÇÃO DE GRAMPO PARA SOLO GRAMPEADO COM COMPRIMENTO MAIOR QUE 4 E MENOR OU IGUAL A 6 M, DIÂMETRO DE 7 CM, PERFURAÇÃO COM EQUIPAMENTO MANUAL E ARMADURA COM DIÂMETRO DE 20 MM. AF_05/2016</v>
          </cell>
          <cell r="D1582" t="str">
            <v>M</v>
          </cell>
          <cell r="G1582">
            <v>215.29</v>
          </cell>
        </row>
        <row r="1583">
          <cell r="B1583" t="str">
            <v>93969</v>
          </cell>
          <cell r="C1583" t="str">
            <v>EXECUÇÃO DE GRAMPO PARA SOLO GRAMPEADO COM COMPRIMENTO MAIOR QUE 6 M E MENOR OU IGUAL A 8 M, DIÂMETRO DE 7 CM, PERFURAÇÃO COM EQUIPAMENTO MANUAL E ARMADURA COM DIÂMETRO DE 20 MM. AF_05/2016</v>
          </cell>
          <cell r="D1583" t="str">
            <v>M</v>
          </cell>
          <cell r="G1583">
            <v>205.15</v>
          </cell>
        </row>
        <row r="1584">
          <cell r="B1584" t="str">
            <v>93970</v>
          </cell>
          <cell r="C1584" t="str">
            <v>EXECUÇÃO DE GRAMPO PARA SOLO GRAMPEADO COM COMPRIMENTO MAIOR QUE 8 MENOR OU IGUAL A 10 M, DIÂMETRO DE 7 CM, PERFURAÇÃO COM EQUIPAMENTO MANUAL E ARMADURA COM DIÂMETRO DE 20 MM. AF_05/2016</v>
          </cell>
          <cell r="D1584" t="str">
            <v>M</v>
          </cell>
          <cell r="G1584">
            <v>198.03</v>
          </cell>
        </row>
        <row r="1585">
          <cell r="B1585" t="str">
            <v>93971</v>
          </cell>
          <cell r="C1585" t="str">
            <v>EXECUÇÃO DE GRAMPO PARA SOLO GRAMPEADO COM COMPRIMENTO MAIOR QUE 10 M, DIÂMETRO DE 7 CM, PERFURAÇÃO COM EQUIPAMENTO MANUAL E ARMADURA COM DIÂMETRO DE 20 MM. AF_05/2016</v>
          </cell>
          <cell r="D1585" t="str">
            <v>M</v>
          </cell>
          <cell r="G1585">
            <v>186.16</v>
          </cell>
        </row>
        <row r="1586">
          <cell r="B1586" t="str">
            <v>95108</v>
          </cell>
          <cell r="C1586" t="str">
            <v>EXECUÇÃO DE PROTEÇÃO DA CABEÇA DO TIRANTE COM USO DE FÔRMAS METÁLICAS, 50 UTILIZAÇÕES, E CONCRETO FCK =15 MPA. AF_11/2023</v>
          </cell>
          <cell r="D1586" t="str">
            <v>UND</v>
          </cell>
          <cell r="G1586">
            <v>34.35</v>
          </cell>
        </row>
        <row r="1587">
          <cell r="B1587" t="str">
            <v>100332</v>
          </cell>
          <cell r="C1587" t="str">
            <v>CONTENÇÃO EM PERFIL PRANCHADO COM PRANCHÃO DE MADEIRA, PERFIS ESPAÇADOS A 1,5 M PARA 1 SUBSOLO. AF_07/2019</v>
          </cell>
          <cell r="D1587" t="str">
            <v>M²</v>
          </cell>
          <cell r="G1587">
            <v>826.06</v>
          </cell>
        </row>
        <row r="1588">
          <cell r="B1588" t="str">
            <v>100333</v>
          </cell>
          <cell r="C1588" t="str">
            <v>CONTENÇÃO EM PERFIL PRANCHADO COM PRANCHÃO DE MADEIRA, PERFIS ESPAÇADOS A 1,5 M PARA 2 OU MAIS SUBSOLOS. AF_07/2019</v>
          </cell>
          <cell r="D1588" t="str">
            <v>M²</v>
          </cell>
          <cell r="G1588">
            <v>510.68</v>
          </cell>
        </row>
        <row r="1589">
          <cell r="B1589" t="str">
            <v>100334</v>
          </cell>
          <cell r="C1589" t="str">
            <v>CONTENÇÃO EM PERFIL PRANCHADO COM PRANCHÃO DE MADEIRA, PERFIS ESPAÇADOS A 2 M PARA 1 SUBSOLO. AF_07/2019</v>
          </cell>
          <cell r="D1589" t="str">
            <v>M²</v>
          </cell>
          <cell r="G1589">
            <v>654.91</v>
          </cell>
        </row>
        <row r="1590">
          <cell r="B1590" t="str">
            <v>100335</v>
          </cell>
          <cell r="C1590" t="str">
            <v>CONTENÇÃO EM PERFIL PRANCHADO COM PRANCHÃO DE MADEIRA, PERFIS ESPAÇADOS A 2 M PARA 2 OU MAIS SUBSOLOS. AF_07/2019</v>
          </cell>
          <cell r="D1590" t="str">
            <v>M²</v>
          </cell>
          <cell r="G1590">
            <v>418.38</v>
          </cell>
        </row>
        <row r="1591">
          <cell r="B1591" t="str">
            <v>100341</v>
          </cell>
          <cell r="C1591" t="str">
            <v>FABRICAÇÃO, MONTAGEM E DESMONTAGEM DE FÔRMA PARA CORTINA DE CONTENÇÃO, EM CHAPA DE MADEIRA COMPENSADA PLASTIFICADA, E = 18 MM, 10 UTILIZAÇÕES. AF_07/2019</v>
          </cell>
          <cell r="D1591" t="str">
            <v>M²</v>
          </cell>
          <cell r="G1591">
            <v>40.21</v>
          </cell>
        </row>
        <row r="1592">
          <cell r="B1592" t="str">
            <v>100342</v>
          </cell>
          <cell r="C1592" t="str">
            <v>ARMAÇÃO DE CORTINA DE CONTENÇÃO EM CONCRETO ARMADO, COM AÇO CA-50 DE 6,3 MM - MONTAGEM. AF_07/2019</v>
          </cell>
          <cell r="D1592" t="str">
            <v>KG</v>
          </cell>
          <cell r="G1592">
            <v>17.190000000000001</v>
          </cell>
        </row>
        <row r="1593">
          <cell r="B1593" t="str">
            <v>100343</v>
          </cell>
          <cell r="C1593" t="str">
            <v>ARMAÇÃO DE CORTINA DE CONTENÇÃO EM CONCRETO ARMADO, COM AÇO CA-50 DE 8 MM - MONTAGEM. AF_07/2019</v>
          </cell>
          <cell r="D1593" t="str">
            <v>KG</v>
          </cell>
          <cell r="G1593">
            <v>16.52</v>
          </cell>
        </row>
        <row r="1594">
          <cell r="B1594" t="str">
            <v>100344</v>
          </cell>
          <cell r="C1594" t="str">
            <v>ARMAÇÃO DE CORTINA DE CONTENÇÃO EM CONCRETO ARMADO, COM AÇO CA-50 DE 10 MM - MONTAGEM. AF_07/2019</v>
          </cell>
          <cell r="D1594" t="str">
            <v>KG</v>
          </cell>
          <cell r="G1594">
            <v>14.94</v>
          </cell>
        </row>
        <row r="1595">
          <cell r="B1595" t="str">
            <v>100345</v>
          </cell>
          <cell r="C1595" t="str">
            <v>ARMAÇÃO DE CORTINA DE CONTENÇÃO EM CONCRETO ARMADO, COM AÇO CA-50 DE 12,5 MM - MONTAGEM. AF_07/2019</v>
          </cell>
          <cell r="D1595" t="str">
            <v>KG</v>
          </cell>
          <cell r="G1595">
            <v>12.72</v>
          </cell>
        </row>
        <row r="1596">
          <cell r="B1596" t="str">
            <v>100346</v>
          </cell>
          <cell r="C1596" t="str">
            <v>ARMAÇÃO DE CORTINA DE CONTENÇÃO EM CONCRETO ARMADO, COM AÇO CA-50 DE 16 MM - MONTAGEM. AF_07/2019</v>
          </cell>
          <cell r="D1596" t="str">
            <v>KG</v>
          </cell>
          <cell r="G1596">
            <v>12.22</v>
          </cell>
        </row>
        <row r="1597">
          <cell r="B1597" t="str">
            <v>100347</v>
          </cell>
          <cell r="C1597" t="str">
            <v>ARMAÇÃO DE CORTINA DE CONTENÇÃO EM CONCRETO ARMADO, COM AÇO CA-50 DE 20 MM - MONTAGEM. AF_07/2019</v>
          </cell>
          <cell r="D1597" t="str">
            <v>KG</v>
          </cell>
          <cell r="G1597">
            <v>13.85</v>
          </cell>
        </row>
        <row r="1598">
          <cell r="B1598" t="str">
            <v>100348</v>
          </cell>
          <cell r="C1598" t="str">
            <v>ARMAÇÃO DE CORTINA DE CONTENÇÃO EM CONCRETO ARMADO, COM AÇO CA-50 DE 25 MM - MONTAGEM. AF_07/2019</v>
          </cell>
          <cell r="D1598" t="str">
            <v>KG</v>
          </cell>
          <cell r="G1598">
            <v>13.6</v>
          </cell>
        </row>
        <row r="1599">
          <cell r="B1599" t="str">
            <v>100349</v>
          </cell>
          <cell r="C1599" t="str">
            <v>CONCRETAGEM DE CORTINA DE CONTENÇÃO, ATRAVÉS DE BOMBA   LANÇAMENTO, ADENSAMENTO E ACABAMENTO. AF_07/2019</v>
          </cell>
          <cell r="D1599" t="str">
            <v>M³</v>
          </cell>
          <cell r="G1599">
            <v>688.05</v>
          </cell>
        </row>
        <row r="1600">
          <cell r="B1600" t="str">
            <v>104841</v>
          </cell>
          <cell r="C1600" t="str">
            <v>EXECUÇÃO DE PERFURAÇÃO PARA TIRANTE, COMPRIMENTO MAIOR OU IGUAL A 14 M E MENOR QUE 22 M, COM DIÂMETRO DE FURO DE 100 MM EXECUTADO COM HASTE E TUBOS DE REVESTIMENTO UTILIZANDO PERFURATRIZ SOBRE ESTEIRA. AF_11/2023</v>
          </cell>
          <cell r="D1600" t="str">
            <v>M</v>
          </cell>
          <cell r="G1600">
            <v>78.86</v>
          </cell>
        </row>
        <row r="1601">
          <cell r="B1601" t="str">
            <v>104842</v>
          </cell>
          <cell r="C1601" t="str">
            <v>EXECUÇÃO DE PERFURAÇÃO PARA TIRANTE, COMPRIMENTO MAIOR OU IGUAL A 22 M E MENOR QUE 30 M, COM DIÂMETRO DE FURO DE 100 MM EXECUTADO COM HASTE E TUBOS DE REVESTIMENTO UTILIZANDO PERFURATRIZ SOBRE ESTEIRA. AF_11/2023</v>
          </cell>
          <cell r="D1601" t="str">
            <v>M</v>
          </cell>
          <cell r="G1601">
            <v>67.28</v>
          </cell>
        </row>
        <row r="1602">
          <cell r="B1602" t="str">
            <v>104843</v>
          </cell>
          <cell r="C1602" t="str">
            <v>EXECUÇÃO DE PERFURAÇÃO PARA TIRANTE, COMPRIMENTO MAIOR OU IGUAL A 6 M E MENOR QUE 14 M, COM DIÂMETRO DE FURO DE 150 MM EXECUTADO COM HASTE E TUBOS DE REVESTIMENTO UTILIZANDO PERFURATRIZ SOBRE ESTEIRA. AF_11/2023</v>
          </cell>
          <cell r="D1602" t="str">
            <v>M</v>
          </cell>
          <cell r="G1602">
            <v>108.42</v>
          </cell>
        </row>
        <row r="1603">
          <cell r="B1603" t="str">
            <v>104844</v>
          </cell>
          <cell r="C1603" t="str">
            <v>EXECUÇÃO DE PERFURAÇÃO PARA TIRANTE, COMPRIMENTO MAIOR OU IGUAL A 14 M E MENOR QUE 22 M, COM DIÂMETRO DE FURO DE 150 MM EXECUTADO COM HASTE E TUBOS DE REVESTIMENTO UTILIZANDO PERFURATRIZ SOBRE ESTEIRA. AF_11/2023</v>
          </cell>
          <cell r="D1603" t="str">
            <v>M</v>
          </cell>
          <cell r="G1603">
            <v>87.11</v>
          </cell>
        </row>
        <row r="1604">
          <cell r="B1604" t="str">
            <v>104845</v>
          </cell>
          <cell r="C1604" t="str">
            <v>EXECUÇÃO DE PERFURAÇÃO PARA TIRANTE, COMPRIMENTO MAIOR OU IGUAL A 6 M E MENOR QUE 14 M, COM DIÂMETRO DE FURO DE 200 MM EXECUTADO COM HASTE E TUBOS DE REVESTIMENTO UTILIZANDO PERFURATRIZ SOBRE ESTEIRA. AF_11/2023</v>
          </cell>
          <cell r="D1604" t="str">
            <v>M</v>
          </cell>
          <cell r="G1604">
            <v>123.71</v>
          </cell>
        </row>
        <row r="1605">
          <cell r="B1605" t="str">
            <v>104846</v>
          </cell>
          <cell r="C1605" t="str">
            <v>EXECUÇÃO DE PERFURAÇÃO PARA TIRANTE, COMPRIMENTO MAIOR OU IGUAL A 14 M E MENOR QUE 22 M, COM DIÂMETRO DE FURO DE 200 MM EXECUTADO COM HASTE E TUBOS DE REVESTIMENTO UTILIZANDO PERFURATRIZ SOBRE ESTEIRA. AF_11/2023</v>
          </cell>
          <cell r="D1605" t="str">
            <v>M</v>
          </cell>
          <cell r="G1605">
            <v>99.37</v>
          </cell>
        </row>
        <row r="1606">
          <cell r="B1606" t="str">
            <v>104847</v>
          </cell>
          <cell r="C1606" t="str">
            <v>EXECUÇÃO DE PERFURAÇÃO PARA TIRANTE, COMPRIMENTO MAIOR OU IGUAL A 22 M E MENOR QUE 30 M, COM DIÂMETRO DE FURO DE 200 MM EXECUTADO COM HASTE E TUBOS DE REVESTIMENTO UTILIZANDO PERFURATRIZ SOBRE ESTEIRA. AF_11/2023</v>
          </cell>
          <cell r="D1606" t="str">
            <v>M</v>
          </cell>
          <cell r="G1606">
            <v>84.37</v>
          </cell>
        </row>
        <row r="1607">
          <cell r="B1607" t="str">
            <v>104848</v>
          </cell>
          <cell r="C1607" t="str">
            <v>EXECUÇÃO DE PERFURAÇÃO PARA TIRANTE, COMPRIMENTO MAIOR OU IGUAL A 6 M E MENOR QUE 14 M, COM DIÂMETRO DE FURO DE 100 MM EXECUTADO COM HASTE UTILIZANDO PERFURATRIZ MANUAL SOBRE BASE DE MONTAGEM. AF_11/2023</v>
          </cell>
          <cell r="D1607" t="str">
            <v>M</v>
          </cell>
          <cell r="G1607">
            <v>62.98</v>
          </cell>
        </row>
        <row r="1608">
          <cell r="B1608" t="str">
            <v>104849</v>
          </cell>
          <cell r="C1608" t="str">
            <v>EXECUÇÃO DE PERFURAÇÃO PARA TIRANTE, COMPRIMENTO MAIOR OU IGUAL A 14 M E MENOR QUE 22 M, COM DIÂMETRO DE FURO DE 100 MM EXECUTADO COM HASTE UTILIZANDO PERFURATRIZ MANUAL SOBRE BASE DE MONTAGEM. AF_11/2023</v>
          </cell>
          <cell r="D1608" t="str">
            <v>M</v>
          </cell>
          <cell r="G1608">
            <v>54.05</v>
          </cell>
        </row>
        <row r="1609">
          <cell r="B1609" t="str">
            <v>104850</v>
          </cell>
          <cell r="C1609" t="str">
            <v>EXECUÇÃO DE PERFURAÇÃO PARA TIRANTE, COMPRIMENTO MAIOR OU IGUAL A 22 M E MENOR QUE 30 M, COM DIÂMETRO DE FURO DE 100 MM EXECUTADO COM HASTE UTILIZANDO PERFURATRIZ MANUAL SOBRE BASE DE MONTAGEM. AF_11/2023</v>
          </cell>
          <cell r="D1609" t="str">
            <v>M</v>
          </cell>
          <cell r="G1609">
            <v>48.06</v>
          </cell>
        </row>
        <row r="1610">
          <cell r="B1610" t="str">
            <v>104851</v>
          </cell>
          <cell r="C1610" t="str">
            <v>EXECUÇÃO DE PERFURAÇÃO PARA TIRANTE, COMPRIMENTO MAIOR OU IGUAL A 6 M E MENOR QUE 14 M, COM DIÂMETRO DE FURO DE 150 MM EXECUTADO COM HASTE UTILIZANDO PERFURATRIZ MANUAL SOBRE BASE DE MONTAGEM. AF_11/2023</v>
          </cell>
          <cell r="D1610" t="str">
            <v>M</v>
          </cell>
          <cell r="G1610">
            <v>69.900000000000006</v>
          </cell>
        </row>
        <row r="1611">
          <cell r="B1611" t="str">
            <v>104852</v>
          </cell>
          <cell r="C1611" t="str">
            <v>EXECUÇÃO DE PERFURAÇÃO PARA TIRANTE, COMPRIMENTO MAIOR OU IGUAL A 14 M E MENOR QUE 22 M, COM DIÂMETRO DE FURO DE 150 MM EXECUTADO COM HASTE UTILIZANDO PERFURATRIZ MANUAL SOBRE BASE DE MONTAGEM. AF_11/2023</v>
          </cell>
          <cell r="D1611" t="str">
            <v>M</v>
          </cell>
          <cell r="G1611">
            <v>59.59</v>
          </cell>
        </row>
        <row r="1612">
          <cell r="B1612" t="str">
            <v>104853</v>
          </cell>
          <cell r="C1612" t="str">
            <v>EXECUÇÃO DE PERFURAÇÃO PARA TIRANTE, COMPRIMENTO MAIOR OU IGUAL A 22 M E MENOR QUE 30 M, COM DIÂMETRO DE FURO DE 150 MM EXECUTADO COM HASTE UTILIZANDO PERFURATRIZ MANUAL SOBRE BASE DE MONTAGEM. AF_11/2023</v>
          </cell>
          <cell r="D1612" t="str">
            <v>M</v>
          </cell>
          <cell r="G1612">
            <v>52.69</v>
          </cell>
        </row>
        <row r="1613">
          <cell r="B1613" t="str">
            <v>104854</v>
          </cell>
          <cell r="C1613" t="str">
            <v>EXECUÇÃO DE PERFURAÇÃO PARA TIRANTE, COMPRIMENTO MAIOR OU IGUAL A 14 M E MENOR QUE 22 M, COM DIÂMETRO DE FURO DE 200 MM EXECUTADO COM HASTE UTILIZANDO PERFURATRIZ MANUAL SOBRE BASE DE MONTAGEM. AF_11/2023</v>
          </cell>
          <cell r="D1613" t="str">
            <v>M</v>
          </cell>
          <cell r="G1613">
            <v>67.819999999999993</v>
          </cell>
        </row>
        <row r="1614">
          <cell r="B1614" t="str">
            <v>104855</v>
          </cell>
          <cell r="C1614" t="str">
            <v>EXECUÇÃO DE PERFURAÇÃO PARA TIRANTE, COMPRIMENTO MAIOR OU IGUAL A 22 M E MENOR QUE 30 M, COM DIÂMETRO DE FURO DE 200 MM EXECUTADO COM HASTE UTILIZANDO PERFURATRIZ MANUAL SOBRE BASE DE MONTAGEM. AF_11/2023</v>
          </cell>
          <cell r="D1614" t="str">
            <v>M</v>
          </cell>
          <cell r="G1614">
            <v>59.54</v>
          </cell>
        </row>
        <row r="1615">
          <cell r="B1615" t="str">
            <v>104876</v>
          </cell>
          <cell r="C1615" t="str">
            <v>PERFURAÇÃO DE CORTINA PRÉ-MOLDADA COM MARTELETE ROMPEDOR. AF_11/2023</v>
          </cell>
          <cell r="D1615" t="str">
            <v>UND</v>
          </cell>
          <cell r="G1615">
            <v>21.48</v>
          </cell>
        </row>
        <row r="1616">
          <cell r="B1616" t="str">
            <v>104877</v>
          </cell>
          <cell r="C1616" t="str">
            <v>EXECUÇÃO DE LONGARINA, PARA TIRANTES PROVISÓRIOS, COM PERFIL METÁLICO, INCLUINDO CUNHA E SOLIDARIZAÇÃO. AF_11/2023</v>
          </cell>
          <cell r="D1616" t="str">
            <v>UND</v>
          </cell>
          <cell r="G1616">
            <v>631.28</v>
          </cell>
        </row>
        <row r="1617">
          <cell r="B1617" t="str">
            <v>104878</v>
          </cell>
          <cell r="C1617" t="str">
            <v>EXECUÇÃO DE LONGARINA, PARA TIRANTES PERMANENTES, COM PERFIL METÁLICO, INCLUINDO CUNHA E SOLIDARIZAÇÃO. AF_11/2023</v>
          </cell>
          <cell r="D1617" t="str">
            <v>UND</v>
          </cell>
          <cell r="G1617">
            <v>2486.9</v>
          </cell>
        </row>
        <row r="1618">
          <cell r="B1618" t="str">
            <v>104879</v>
          </cell>
          <cell r="C1618" t="str">
            <v>EXECUÇÃO DE PERFURAÇÃO PARA TIRANTE, COMPRIMENTO MAIOR OU IGUAL A 22 M E MENOR QUE 30 M, COM DIÂMETRO DE FURO DE 150 MM EXECUTADO COM HASTE E TUBOS DE REVESTIMENTO UTILIZANDO PERFURATRIZ SOBRE ESTEIRA. AF_11/2023</v>
          </cell>
          <cell r="D1618" t="str">
            <v>M</v>
          </cell>
          <cell r="G1618">
            <v>74.16</v>
          </cell>
        </row>
        <row r="1619">
          <cell r="B1619" t="str">
            <v>104880</v>
          </cell>
          <cell r="C1619" t="str">
            <v>EXECUÇÃO DE PERFURAÇÃO PARA TIRANTE, COMPRIMENTO MAIOR OU IGUAL A 6 M E MENOR QUE 14 M, COM DIÂMETRO DE FURO DE 200 MM EXECUTADO COM HASTE UTILIZANDO PERFURATRIZ MANUAL SOBRE BASE DE MONTAGEM. AF_11/2023</v>
          </cell>
          <cell r="D1619" t="str">
            <v>M</v>
          </cell>
          <cell r="G1619">
            <v>80.13</v>
          </cell>
        </row>
        <row r="1620">
          <cell r="B1620" t="str">
            <v>104886</v>
          </cell>
          <cell r="C1620" t="str">
            <v>EXECUÇÃO DE PERFURAÇÃO PARA TIRANTE, COMPRIMENTO MAIOR OU IGUAL A 6 M E MENOR QUE 14 M, COM DIÂMETRO DE FURO DE 100 MM EXECUTADO COM HASTE UTILIZANDO PERFURATRIZ SOBRE ESTEIRA. AF_11/2023</v>
          </cell>
          <cell r="D1620" t="str">
            <v>M</v>
          </cell>
          <cell r="G1620">
            <v>47.37</v>
          </cell>
        </row>
        <row r="1621">
          <cell r="B1621" t="str">
            <v>104887</v>
          </cell>
          <cell r="C1621" t="str">
            <v>EXECUÇÃO DE PERFURAÇÃO PARA TIRANTE, COMPRIMENTO MAIOR OU IGUAL A 14 M E MENOR QUE 22 M, COM DIÂMETRO DE FURO DE 100 MM EXECUTADO COM HASTE UTILIZANDO PERFURATRIZ SOBRE ESTEIRA. AF_11/2023</v>
          </cell>
          <cell r="D1621" t="str">
            <v>M</v>
          </cell>
          <cell r="G1621">
            <v>41.6</v>
          </cell>
        </row>
        <row r="1622">
          <cell r="B1622" t="str">
            <v>104888</v>
          </cell>
          <cell r="C1622" t="str">
            <v>EXECUÇÃO DE PERFURAÇÃO PARA TIRANTE, COMPRIMENTO MAIOR OU IGUAL A 22 M E MENOR QUE 30 M, COM DIÂMETRO DE FURO DE 100 MM EXECUTADO COM HASTE UTILIZANDO PERFURATRIZ SOBRE ESTEIRA. AF_11/2023</v>
          </cell>
          <cell r="D1622" t="str">
            <v>M</v>
          </cell>
          <cell r="G1622">
            <v>37.69</v>
          </cell>
        </row>
        <row r="1623">
          <cell r="B1623" t="str">
            <v>104889</v>
          </cell>
          <cell r="C1623" t="str">
            <v>EXECUÇÃO DE PERFURAÇÃO PARA TIRANTE, COMPRIMENTO MAIOR OU IGUAL A 6 M E MENOR QUE 14 M, COM DIÂMETRO DE FURO DE 200 MM EXECUTADO COM HASTE UTILIZANDO PERFURATRIZ SOBRE ESTEIRA. AF_11/2023</v>
          </cell>
          <cell r="D1623" t="str">
            <v>M</v>
          </cell>
          <cell r="G1623">
            <v>55.08</v>
          </cell>
        </row>
        <row r="1624">
          <cell r="B1624" t="str">
            <v>104890</v>
          </cell>
          <cell r="C1624" t="str">
            <v>EXECUÇÃO DE PERFURAÇÃO PARA TIRANTE, COMPRIMENTO MAIOR OU IGUAL A 14 M E MENOR QUE 22 M, COM DIÂMETRO DE FURO DE 200 MM EXECUTADO COM HASTE UTILIZANDO PERFURATRIZ SOBRE ESTEIRA. AF_11/2023</v>
          </cell>
          <cell r="D1624" t="str">
            <v>M</v>
          </cell>
          <cell r="G1624">
            <v>47.8</v>
          </cell>
        </row>
        <row r="1625">
          <cell r="B1625" t="str">
            <v>104891</v>
          </cell>
          <cell r="C1625" t="str">
            <v>EXECUÇÃO DE PERFURAÇÃO PARA TIRANTE, COMPRIMENTO MAIOR OU IGUAL A 22 M E MENOR QUE 30 M, COM DIÂMETRO DE FURO DE 200 MM EXECUTADO COM HASTE UTILIZANDO PERFURATRIZ SOBRE ESTEIRA. AF_11/2023</v>
          </cell>
          <cell r="D1625" t="str">
            <v>M</v>
          </cell>
          <cell r="G1625">
            <v>42.95</v>
          </cell>
        </row>
        <row r="1626">
          <cell r="B1626" t="str">
            <v>104892</v>
          </cell>
          <cell r="C1626" t="str">
            <v>EXECUÇÃO DE PERFURAÇÃO PARA TIRANTE, COMPRIMENTO MAIOR OU IGUAL A 6 M E MENOR QUE 14 M, COM DIÂMETRO DE FURO DE 100 MM EXECUTADO COM HASTE E TUBOS DE REVESTIMENTO UTILIZANDO PERFURATRIZ SOBRE ESTEIRA. AF_11/2023</v>
          </cell>
          <cell r="D1626" t="str">
            <v>M</v>
          </cell>
          <cell r="G1626">
            <v>98.16</v>
          </cell>
        </row>
        <row r="1627">
          <cell r="B1627" t="str">
            <v>102989</v>
          </cell>
          <cell r="C1627" t="str">
            <v>CANALETA MEIA CANA PRÉ-MOLDADA DE CONCRETO (D = 20 CM) - FORNECIMENTO E INSTALAÇÃO. AF_08/2021</v>
          </cell>
          <cell r="D1627" t="str">
            <v>M</v>
          </cell>
          <cell r="G1627">
            <v>42.11</v>
          </cell>
        </row>
        <row r="1628">
          <cell r="B1628" t="str">
            <v>102990</v>
          </cell>
          <cell r="C1628" t="str">
            <v>CANALETA MEIA CANA PRÉ-MOLDADA DE CONCRETO (D = 30 CM) - FORNECIMENTO E INSTALAÇÃO. AF_08/2021</v>
          </cell>
          <cell r="D1628" t="str">
            <v>M</v>
          </cell>
          <cell r="G1628">
            <v>51.2</v>
          </cell>
        </row>
        <row r="1629">
          <cell r="B1629" t="str">
            <v>102991</v>
          </cell>
          <cell r="C1629" t="str">
            <v>CANALETA MEIA CANA PRÉ-MOLDADA DE CONCRETO (D = 40 CM) - FORNECIMENTO E INSTALAÇÃO. AF_08/2021</v>
          </cell>
          <cell r="D1629" t="str">
            <v>M</v>
          </cell>
          <cell r="G1629">
            <v>66.430000000000007</v>
          </cell>
        </row>
        <row r="1630">
          <cell r="B1630" t="str">
            <v>102992</v>
          </cell>
          <cell r="C1630" t="str">
            <v>CANALETA MEIA CANA PRÉ-MOLDADA DE CONCRETO (D = 50 CM) - FORNECIMENTO E INSTALAÇÃO. AF_08/2021</v>
          </cell>
          <cell r="D1630" t="str">
            <v>M</v>
          </cell>
          <cell r="G1630">
            <v>99.53</v>
          </cell>
        </row>
        <row r="1631">
          <cell r="B1631" t="str">
            <v>102993</v>
          </cell>
          <cell r="C1631" t="str">
            <v>CANALETA MEIA CANA PRÉ-MOLDADA DE CONCRETO (D = 60 CM) - FORNECIMENTO E INSTALAÇÃO. AF_08/2021</v>
          </cell>
          <cell r="D1631" t="str">
            <v>M</v>
          </cell>
          <cell r="G1631">
            <v>129.46</v>
          </cell>
        </row>
        <row r="1632">
          <cell r="B1632" t="str">
            <v>102994</v>
          </cell>
          <cell r="C1632" t="str">
            <v>CANALETA MEIA CANA PRÉ-MOLDADA DE CONCRETO (D = 80 CM) - FORNECIMENTO E INSTALAÇÃO. AF_08/2021</v>
          </cell>
          <cell r="D1632" t="str">
            <v>M</v>
          </cell>
          <cell r="G1632">
            <v>224.78</v>
          </cell>
        </row>
        <row r="1633">
          <cell r="B1633" t="str">
            <v>102995</v>
          </cell>
          <cell r="C1633" t="str">
            <v>EXECUÇÃO DE CANALETA DE CONCRETO MOLDADO IN LOCO, ESPESSURA DE 0,07 M, GEOMETRIA TRAPEZOIDAL (DIMENSÕES INTERNAS: B=0,6 M; B=0,147 M; H=0,2 M). AF_08/2021</v>
          </cell>
          <cell r="D1633" t="str">
            <v>M</v>
          </cell>
          <cell r="G1633">
            <v>49.19</v>
          </cell>
        </row>
        <row r="1634">
          <cell r="B1634" t="str">
            <v>102996</v>
          </cell>
          <cell r="C1634" t="str">
            <v>EXECUÇÃO DE CANALETA DE CONCRETO MOLDADO IN LOCO, ESPESSURA DE 0,07 M, GEOMETRIA TRAPEZOIDAL (DIMENSÕES INTERNAS: B=0,9 M; B=0,246 M; H=0,3 M). AF_08/2021</v>
          </cell>
          <cell r="D1634" t="str">
            <v>M</v>
          </cell>
          <cell r="G1634">
            <v>69.569999999999993</v>
          </cell>
        </row>
        <row r="1635">
          <cell r="B1635" t="str">
            <v>102997</v>
          </cell>
          <cell r="C1635" t="str">
            <v>EXECUÇÃO DE CANALETA DE CONCRETO MOLDADO IN LOCO, ESPESSURA DE 0,08 M, GEOMETRIA TRAPEZOIDAL (DIMENSÕES INTERNAS: B=1M; B=0,5 M; H=0,25 M). AF_08/2021</v>
          </cell>
          <cell r="D1635" t="str">
            <v>M</v>
          </cell>
          <cell r="G1635">
            <v>93.02</v>
          </cell>
        </row>
        <row r="1636">
          <cell r="B1636" t="str">
            <v>102998</v>
          </cell>
          <cell r="C1636" t="str">
            <v>EXECUÇÃO DE CANALETA DE CONCRETO MOLDADO IN LOCO, ESPESSURA DE 0,08 M, GEOMETRIA TRAPEZOIDAL (DIMENSÕES INTERNAS: B=1,074 M; B=0,534 M; H=0,27 M). AF_08/2021</v>
          </cell>
          <cell r="D1636" t="str">
            <v>M</v>
          </cell>
          <cell r="G1636">
            <v>88.84</v>
          </cell>
        </row>
        <row r="1637">
          <cell r="B1637" t="str">
            <v>102999</v>
          </cell>
          <cell r="C1637" t="str">
            <v>EXECUÇÃO DE CANALETA DE CONCRETO MOLDADO IN LOCO, ESPESSURA DE 0,08 M, GEOMETRIA TRAPEZOIDAL (DIMENSÕES INTERNAS: B=1,4 M; B=0,7 M; H=0,35 M). AF_08/2021</v>
          </cell>
          <cell r="D1637" t="str">
            <v>M</v>
          </cell>
          <cell r="G1637">
            <v>112.44</v>
          </cell>
        </row>
        <row r="1638">
          <cell r="B1638" t="str">
            <v>103000</v>
          </cell>
          <cell r="C1638" t="str">
            <v>EXECUÇÃO DE CANALETA DE CONCRETO MOLDADO IN LOCO, ESPESSURA DE 0,08 M, GEOMETRIA TRAPEZOIDAL (DIMENSÕES INTERNAS: B=1,474 M; B=0,934 M; H=0,27 M). AF_08/2021</v>
          </cell>
          <cell r="D1638" t="str">
            <v>M</v>
          </cell>
          <cell r="G1638">
            <v>112.91</v>
          </cell>
        </row>
        <row r="1639">
          <cell r="B1639" t="str">
            <v>103001</v>
          </cell>
          <cell r="C1639" t="str">
            <v>GRELHA DE FERRO FUNDIDO SIMPLES COM REQUADRO, 150 X 1000 MM, ASSENTADA COM ARGAMASSA 1 : 3 CIMENTO: AREIA - FORNECIMENTO E INSTALAÇÃO. AF_08/2021</v>
          </cell>
          <cell r="D1639" t="str">
            <v>UND</v>
          </cell>
          <cell r="G1639">
            <v>235.7</v>
          </cell>
        </row>
        <row r="1640">
          <cell r="B1640" t="str">
            <v>103002</v>
          </cell>
          <cell r="C1640" t="str">
            <v>GRELHA DE FERRO FUNDIDO SIMPLES COM REQUADRO, 200 X 1000 MM, ASSENTADA COM ARGAMASSA 1 : 3 CIMENTO: AREIA - FORNECIMENTO E INSTALAÇÃO. AF_08/2021</v>
          </cell>
          <cell r="D1640" t="str">
            <v>UND</v>
          </cell>
          <cell r="G1640">
            <v>294.26</v>
          </cell>
        </row>
        <row r="1641">
          <cell r="B1641" t="str">
            <v>103003</v>
          </cell>
          <cell r="C1641" t="str">
            <v>GRELHA DE FERRO FUNDIDO SIMPLES COM REQUADRO, 300 X 1000 MM, ASSENTADA COM ARGAMASSA 1 : 3 CIMENTO: AREIA - FORNECIMENTO E INSTALAÇÃO. AF_08/2021</v>
          </cell>
          <cell r="D1641" t="str">
            <v>UND</v>
          </cell>
          <cell r="G1641">
            <v>411.43</v>
          </cell>
        </row>
        <row r="1642">
          <cell r="B1642" t="str">
            <v>103005</v>
          </cell>
          <cell r="C1642" t="str">
            <v>CAIXA COM GRELHA RETANGULAR DE FERRO FUNDIDO, EM ALVENARIA COM TIJOLOS CERÂMICOS MACIÇOS, DIMENSÕES INTERNAS: 0,15 X 1,00 X 0,3 M. AF_08/2021</v>
          </cell>
          <cell r="D1642" t="str">
            <v>UND</v>
          </cell>
          <cell r="G1642">
            <v>563.69000000000005</v>
          </cell>
        </row>
        <row r="1643">
          <cell r="B1643" t="str">
            <v>103006</v>
          </cell>
          <cell r="C1643" t="str">
            <v>CAIXA COM GRELHA RETANGULAR DE FERRO FUNDIDO, EM ALVENARIA COM TIJOLOS CERÂMICOS MACIÇOS, DIMENSÕES INTERNAS: 0,20 X 1,00 X 0,4 M. AF_08/2021</v>
          </cell>
          <cell r="D1643" t="str">
            <v>UND</v>
          </cell>
          <cell r="G1643">
            <v>764.27</v>
          </cell>
        </row>
        <row r="1644">
          <cell r="B1644" t="str">
            <v>103007</v>
          </cell>
          <cell r="C1644" t="str">
            <v>CAIXA COM GRELHA RETANGULAR DE FERRO FUNDIDO, EM ALVENARIA COM TIJOLOS CERÂMICOS MACIÇOS, DIMENSÕES INTERNAS: 0,30 X 1,00 X 0,5 M. AF_08/2021</v>
          </cell>
          <cell r="D1644" t="str">
            <v>UND</v>
          </cell>
          <cell r="G1644">
            <v>1008.78</v>
          </cell>
        </row>
        <row r="1645">
          <cell r="B1645" t="str">
            <v>97933</v>
          </cell>
          <cell r="C1645" t="str">
            <v>CAIXA COM GRELHA SIMPLES RETANGULAR, EM CONCRETO PRÉ-MOLDADO, DIMENSÕES INTERNAS: 0,6X1,0X1,0 M. AF_12/2020</v>
          </cell>
          <cell r="D1645" t="str">
            <v>UND</v>
          </cell>
          <cell r="G1645">
            <v>952.46</v>
          </cell>
        </row>
        <row r="1646">
          <cell r="B1646" t="str">
            <v>97934</v>
          </cell>
          <cell r="C1646" t="str">
            <v>CAIXA COM GRELHA DUPLA RETANGULAR, EM CONCRETO PRÉ-MOLDADO, DIMENSÕES INTERNAS: 0,5X2,2X1,0 M. AF_12/2020</v>
          </cell>
          <cell r="D1646" t="str">
            <v>UND</v>
          </cell>
          <cell r="G1646">
            <v>2231.3200000000002</v>
          </cell>
        </row>
        <row r="1647">
          <cell r="B1647" t="str">
            <v>97935</v>
          </cell>
          <cell r="C1647" t="str">
            <v>CAIXA PARA BOCA DE LOBO SIMPLES RETANGULAR, EM CONCRETO PRÉ-MOLDADO, DIMENSÕES INTERNAS: 0,6X1,0X1,2 M. AF_12/2020</v>
          </cell>
          <cell r="D1647" t="str">
            <v>UND</v>
          </cell>
          <cell r="G1647">
            <v>794.21</v>
          </cell>
        </row>
        <row r="1648">
          <cell r="B1648" t="str">
            <v>97936</v>
          </cell>
          <cell r="C1648" t="str">
            <v>CAIXA PARA BOCA DE LOBO DUPLA RETANGULAR, EM CONCRETO PRÉ-MOLDADO, DIMENSÕES INTERNAS: 0,6X2,2X1,2 M. AF_12/2020</v>
          </cell>
          <cell r="D1648" t="str">
            <v>UND</v>
          </cell>
          <cell r="G1648">
            <v>1947.69</v>
          </cell>
        </row>
        <row r="1649">
          <cell r="B1649" t="str">
            <v>97947</v>
          </cell>
          <cell r="C1649" t="str">
            <v>CAIXA COM GRELHA SIMPLES RETANGULAR, EM ALVENARIA COM TIJOLOS CERÂMICOS MACIÇOS, DIMENSÕES INTERNAS: 0,5X1X1 M. AF_12/2020</v>
          </cell>
          <cell r="D1649" t="str">
            <v>UND</v>
          </cell>
          <cell r="G1649">
            <v>1564.88</v>
          </cell>
        </row>
        <row r="1650">
          <cell r="B1650" t="str">
            <v>97948</v>
          </cell>
          <cell r="C1650" t="str">
            <v>CAIXA COM GRELHA DUPLA RETANGULAR, EM ALVENARIA COM TIJOLOS CERÂMICOS MACIÇOS, DIMENSÕES INTERNAS: 0,5X2,2X1 M. AF_12/2020</v>
          </cell>
          <cell r="D1650" t="str">
            <v>UND</v>
          </cell>
          <cell r="G1650">
            <v>2901.28</v>
          </cell>
        </row>
        <row r="1651">
          <cell r="B1651" t="str">
            <v>97949</v>
          </cell>
          <cell r="C1651" t="str">
            <v>CAIXA PARA BOCA DE LOBO SIMPLES RETANGULAR, EM ALVENARIA COM TIJOLOS CERÂMICOS MACIÇOS, DIMENSÕES INTERNAS: 0,6X1X1,2 M. AF_12/2020</v>
          </cell>
          <cell r="D1651" t="str">
            <v>UND</v>
          </cell>
          <cell r="G1651">
            <v>1582.22</v>
          </cell>
        </row>
        <row r="1652">
          <cell r="B1652" t="str">
            <v>97950</v>
          </cell>
          <cell r="C1652" t="str">
            <v>CAIXA PARA BOCA DE LOBO DUPLA RETANGULAR, EM ALVENARIA COM TIJOLOS CERÂMICOS MACIÇOS, DIMENSÕES INTERNAS: 0,6X2,2X1,2 M. AF_12/2020</v>
          </cell>
          <cell r="D1652" t="str">
            <v>UND</v>
          </cell>
          <cell r="G1652">
            <v>2805.27</v>
          </cell>
        </row>
        <row r="1653">
          <cell r="B1653" t="str">
            <v>97951</v>
          </cell>
          <cell r="C1653" t="str">
            <v>CAIXA PARA BOCA DE LOBO COMBINADA COM GRELHA RETANGULAR, EM ALVENARIA COM TIJOLOS CERÂMICOS MACIÇOS, DIMENSÕES INTERNAS: 1,3X1X1,2 M. AF_12/2020</v>
          </cell>
          <cell r="D1653" t="str">
            <v>UND</v>
          </cell>
          <cell r="G1653">
            <v>2536.21</v>
          </cell>
        </row>
        <row r="1654">
          <cell r="B1654" t="str">
            <v>97952</v>
          </cell>
          <cell r="C1654" t="str">
            <v>CAIXA PARA BOCA DE LOBO DUPLA COMBINADA COM GRELHA RETANGULAR, EM ALVENARIA COM TIJOLOS CERÂMICOS MACIÇOS, DIMENSÕES INTERNAS: 1,3X2,2X1,2 M. AF_12/2020</v>
          </cell>
          <cell r="D1654" t="str">
            <v>UND</v>
          </cell>
          <cell r="G1654">
            <v>4428.57</v>
          </cell>
        </row>
        <row r="1655">
          <cell r="B1655" t="str">
            <v>97953</v>
          </cell>
          <cell r="C1655" t="str">
            <v>CAIXA COM GRELHA SIMPLES RETANGULAR, EM ALVENARIA COM BLOCOS DE CONCRETO, DIMENSÕES INTERNAS: 0,5X1X1 M. AF_12/2020</v>
          </cell>
          <cell r="D1655" t="str">
            <v>UND</v>
          </cell>
          <cell r="G1655">
            <v>1249.5999999999999</v>
          </cell>
        </row>
        <row r="1656">
          <cell r="B1656" t="str">
            <v>97955</v>
          </cell>
          <cell r="C1656" t="str">
            <v>CAIXA COM GRELHA DUPLA RETANGULAR, EM ALVENARIA COM BLOCOS DE CONCRETO, DIMENSÕES INTERNAS: 0,5X2,2X1 M. AF_12/2020</v>
          </cell>
          <cell r="D1656" t="str">
            <v>UND</v>
          </cell>
          <cell r="G1656">
            <v>2712.43</v>
          </cell>
        </row>
        <row r="1657">
          <cell r="B1657" t="str">
            <v>97956</v>
          </cell>
          <cell r="C1657" t="str">
            <v>CAIXA PARA BOCA DE LOBO SIMPLES RETANGULAR, EM ALVENARIA COM BLOCOS DE CONCRETO, DIMENSÕES INTERNAS: 0,6X1X1,2 M. AF_12/2020</v>
          </cell>
          <cell r="D1657" t="str">
            <v>UND</v>
          </cell>
          <cell r="G1657">
            <v>1366</v>
          </cell>
        </row>
        <row r="1658">
          <cell r="B1658" t="str">
            <v>97957</v>
          </cell>
          <cell r="C1658" t="str">
            <v>CAIXA PARA BOCA DE LOBO DUPLA RETANGULAR, EM ALVENARIA COM BLOCOS DE CONCRETO, DIMENSÕES INTERNAS: 0,6X2,2X1,2 M. AF_12/2020</v>
          </cell>
          <cell r="D1658" t="str">
            <v>UND</v>
          </cell>
          <cell r="G1658">
            <v>2453.27</v>
          </cell>
        </row>
        <row r="1659">
          <cell r="B1659" t="str">
            <v>97961</v>
          </cell>
          <cell r="C1659" t="str">
            <v>CAIXA PARA BOCA DE LOBO COMBINADA COM GRELHA RETANGULAR, EM ALVENARIA COM BLOCOS DE CONCRETO, DIMENSÕES INTERNAS: 1,3X1X1,2 M. AF_12/2020</v>
          </cell>
          <cell r="D1659" t="str">
            <v>UND</v>
          </cell>
          <cell r="G1659">
            <v>2199.6999999999998</v>
          </cell>
        </row>
        <row r="1660">
          <cell r="B1660" t="str">
            <v>97973</v>
          </cell>
          <cell r="C1660" t="str">
            <v>CAIXA PARA BOCA DE LOBO DUPLA COMBINADA COM GRELHA RETANGULAR, EM ALVENARIA COM BLOCOS DE CONCRETO, DIMENSÕES INTERNAS: 1,3X2,2X1,2 M. AF_12/2020</v>
          </cell>
          <cell r="D1660" t="str">
            <v>UND</v>
          </cell>
          <cell r="G1660">
            <v>4124.59</v>
          </cell>
        </row>
        <row r="1661">
          <cell r="B1661" t="str">
            <v>97974</v>
          </cell>
          <cell r="C1661" t="str">
            <v>POÇO DE INSPEÇÃO CIRCULAR PARA ESGOTO, EM CONCRETO PRÉ-MOLDADO, DIÂMETRO INTERNO = 0,60 M, PROFUNDIDADE = 0,90 M, EXCLUINDO TAMPÃO. AF_12/2020_PA</v>
          </cell>
          <cell r="D1661" t="str">
            <v>UND</v>
          </cell>
          <cell r="G1661">
            <v>479.1</v>
          </cell>
        </row>
        <row r="1662">
          <cell r="B1662" t="str">
            <v>97975</v>
          </cell>
          <cell r="C1662" t="str">
            <v>POÇO DE INSPEÇÃO CIRCULAR PARA ESGOTO, EM CONCRETO PRÉ-MOLDADO, DIÂMETRO INTERNO = 0,60 M, PROFUNDIDADE = 1,40 M, EXCLUINDO TAMPÃO. AF_12/2020_PA</v>
          </cell>
          <cell r="D1662" t="str">
            <v>UND</v>
          </cell>
          <cell r="G1662">
            <v>610.30999999999995</v>
          </cell>
        </row>
        <row r="1663">
          <cell r="B1663" t="str">
            <v>97976</v>
          </cell>
          <cell r="C1663" t="str">
            <v>POÇO DE INSPEÇÃO CIRCULAR PARA ESGOTO, EM ALVENARIA COM TIJOLOS CERÂMICOS MACIÇOS, DIÂMETRO INTERNO = 0,60 M, PROFUNDIDADE = 0,95 M, EXCLUINDO TAMPÃO. AF_12/2020_PA</v>
          </cell>
          <cell r="D1663" t="str">
            <v>UND</v>
          </cell>
          <cell r="G1663">
            <v>1081.98</v>
          </cell>
        </row>
        <row r="1664">
          <cell r="B1664" t="str">
            <v>97977</v>
          </cell>
          <cell r="C1664" t="str">
            <v>POÇO DE INSPEÇÃO CIRCULAR PARA ESGOTO, EM ALVENARIA COM TIJOLOS CERÂMICOS MACIÇOS, DIÂMETRO INTERNO = 0,60 M, PROFUNDIDADE = 1,45 M, EXCLUINDO TAMPÃO. AF_12/2020_PA</v>
          </cell>
          <cell r="D1664" t="str">
            <v>UND</v>
          </cell>
          <cell r="G1664">
            <v>1501.97</v>
          </cell>
        </row>
        <row r="1665">
          <cell r="B1665" t="str">
            <v>97978</v>
          </cell>
          <cell r="C1665" t="str">
            <v>BASE PARA POÇO DE VISITA CIRCULAR PARA ESGOTO, EM CONCRETO PRÉ-MOLDADO, DIÂMETRO INTERNO = 0,80 M, PROFUNDIDADE = 1,35 M, EXCLUINDO TAMPÃO. AF_12/2020_PA</v>
          </cell>
          <cell r="D1665" t="str">
            <v>UND</v>
          </cell>
          <cell r="G1665">
            <v>936.96</v>
          </cell>
        </row>
        <row r="1666">
          <cell r="B1666" t="str">
            <v>97980</v>
          </cell>
          <cell r="C1666" t="str">
            <v>BASE PARA POÇO DE VISITA CIRCULAR PARA  ESGOTO, EM ALVENARIA COM TIJOLOS CERÂMICOS MACIÇOS, DIÂMETRO INTERNO = 0,80 M, PROFUNDIDADE = 1,40 M, EXCLUINDO TAMPÃO. AF_12/2020_PA</v>
          </cell>
          <cell r="D1666" t="str">
            <v>UND</v>
          </cell>
          <cell r="G1666">
            <v>1965.28</v>
          </cell>
        </row>
        <row r="1667">
          <cell r="B1667" t="str">
            <v>97981</v>
          </cell>
          <cell r="C1667" t="str">
            <v>ACRÉSCIMO PARA POÇO DE VISITA CIRCULAR PARA ESGOTO, EM ALVENARIA COM TIJOLOS CERÂMICOS MACIÇOS, DIÂMETRO INTERNO = 0,8 M. AF_12/2020</v>
          </cell>
          <cell r="D1667" t="str">
            <v>M</v>
          </cell>
          <cell r="G1667">
            <v>1042.31</v>
          </cell>
        </row>
        <row r="1668">
          <cell r="B1668" t="str">
            <v>97983</v>
          </cell>
          <cell r="C1668" t="str">
            <v>ACRÉSCIMO PARA POÇO DE VISITA CIRCULAR PARA ESGOTO, EM CONCRETO PRÉ-MOLDADO, DIÂMETRO INTERNO = 1 M. AF_12/2020</v>
          </cell>
          <cell r="D1668" t="str">
            <v>M</v>
          </cell>
          <cell r="G1668">
            <v>462.17</v>
          </cell>
        </row>
        <row r="1669">
          <cell r="B1669" t="str">
            <v>97985</v>
          </cell>
          <cell r="C1669" t="str">
            <v>ACRÉSCIMO PARA POÇO DE VISITA CIRCULAR PARA  ESGOTO, EM ALVENARIA COM TIJOLOS CERÂMICOS MACIÇOS, DIÂMETRO INTERNO = 1 M. AF_12/2020</v>
          </cell>
          <cell r="D1669" t="str">
            <v>M</v>
          </cell>
          <cell r="G1669">
            <v>1254.4000000000001</v>
          </cell>
        </row>
        <row r="1670">
          <cell r="B1670" t="str">
            <v>97987</v>
          </cell>
          <cell r="C1670" t="str">
            <v>ACRÉSCIMO PARA POÇO DE VISITA CIRCULAR PARA ESGOTO, EM CONCRETO PRÉ-MOLDADO, DIÂMETRO INTERNO = 1,2 M. AF_12/2020</v>
          </cell>
          <cell r="D1670" t="str">
            <v>M</v>
          </cell>
          <cell r="G1670">
            <v>613.85</v>
          </cell>
        </row>
        <row r="1671">
          <cell r="B1671" t="str">
            <v>97988</v>
          </cell>
          <cell r="C1671" t="str">
            <v>BASE PARA POÇO DE VISITA CIRCULAR PARA  ESGOTO, EM ALVENARIA COM TIJOLOS CERÂMICOS MACIÇOS, DIÂMETRO INTERNO = 1,20 M, PROFUNDIDADE = 1,40 M, EXCLUINDO TAMPÃO. AF_12/2020_PA</v>
          </cell>
          <cell r="D1671" t="str">
            <v>UND</v>
          </cell>
          <cell r="G1671">
            <v>2885.3</v>
          </cell>
        </row>
        <row r="1672">
          <cell r="B1672" t="str">
            <v>97989</v>
          </cell>
          <cell r="C1672" t="str">
            <v>ACRÉSCIMO PARA POÇO DE VISITA CIRCULAR PARA ESGOTO, EM ALVENARIA COM TIJOLOS CERÂMICOS MACIÇOS, DIÂMETRO INTERNO = 1,2 M. AF_12/2020</v>
          </cell>
          <cell r="D1672" t="str">
            <v>M</v>
          </cell>
          <cell r="G1672">
            <v>1466.41</v>
          </cell>
        </row>
        <row r="1673">
          <cell r="B1673" t="str">
            <v>97991</v>
          </cell>
          <cell r="C1673" t="str">
            <v>ACRÉSCIMO PARA POÇO DE VISITA CIRCULAR PARA  ESGOTO, EM CONCRETO PRÉ-MOLDADO, DIÂMETRO INTERNO = 1,5 M. AF_12/2020</v>
          </cell>
          <cell r="D1673" t="str">
            <v>M</v>
          </cell>
          <cell r="G1673">
            <v>840.69</v>
          </cell>
        </row>
        <row r="1674">
          <cell r="B1674" t="str">
            <v>97992</v>
          </cell>
          <cell r="C1674" t="str">
            <v>BASE PARA POÇO DE VISITA CIRCULAR PARA ESGOTO, EM ALVENARIA COM TIJOLOS CERÂMICOS MACIÇOS, DIÂMETRO INTERNO = 1,50 M, PROFUNDIDADE = 1,40 M, EXCLUINDO TAMPÃO. AF_12/2020_PA</v>
          </cell>
          <cell r="D1674" t="str">
            <v>UND</v>
          </cell>
          <cell r="G1674">
            <v>3699.49</v>
          </cell>
        </row>
        <row r="1675">
          <cell r="B1675" t="str">
            <v>97993</v>
          </cell>
          <cell r="C1675" t="str">
            <v>ACRÉSCIMO PARA POÇO DE VISITA CIRCULAR PARA  ESGOTO, EM ALVENARIA COM TIJOLOS CERÂMICOS MACIÇOS, DIÂMETRO INTERNO = 1,5 M. AF_12/2020</v>
          </cell>
          <cell r="D1675" t="str">
            <v>M</v>
          </cell>
          <cell r="G1675">
            <v>1784.55</v>
          </cell>
        </row>
        <row r="1676">
          <cell r="B1676" t="str">
            <v>97994</v>
          </cell>
          <cell r="C1676" t="str">
            <v>BASE PARA POÇO DE VISITA RETANGULAR PARA  ESGOTO, EM ALVENARIA COM BLOCOS DE CONCRETO, DIMENSÕES INTERNAS = 1X1 M, PROFUNDIDADE = 1,40 M, EXCLUINDO TAMPÃO. AF_12/2020_PA</v>
          </cell>
          <cell r="D1676" t="str">
            <v>UND</v>
          </cell>
          <cell r="G1676">
            <v>2548.75</v>
          </cell>
        </row>
        <row r="1677">
          <cell r="B1677" t="str">
            <v>97995</v>
          </cell>
          <cell r="C1677" t="str">
            <v>ACRÉSCIMO PARA POÇO DE VISITA RETANGULAR PARA ESGOTO, EM ALVENARIA COM BLOCOS DE CONCRETO, DIMENSÕES INTERNAS = 1X1 M. AF_12/2020</v>
          </cell>
          <cell r="D1677" t="str">
            <v>M</v>
          </cell>
          <cell r="G1677">
            <v>1217.17</v>
          </cell>
        </row>
        <row r="1678">
          <cell r="B1678" t="str">
            <v>97996</v>
          </cell>
          <cell r="C1678" t="str">
            <v>BASE PARA POÇO DE VISITA RETANGULAR PARA ESGOTO, EM ALVENARIA COM BLOCOS DE CONCRETO, DIMENSÕES INTERNAS = 1X1,5 M, PROFUNDIDADE = 1,40 M, EXCLUINDO TAMPÃO. AF_12/2020_PA</v>
          </cell>
          <cell r="D1678" t="str">
            <v>UND</v>
          </cell>
          <cell r="G1678">
            <v>3220.48</v>
          </cell>
        </row>
        <row r="1679">
          <cell r="B1679" t="str">
            <v>97997</v>
          </cell>
          <cell r="C1679" t="str">
            <v>ACRÉSCIMO PARA POÇO DE VISITA RETANGULAR PARA ESGOTO, EM ALVENARIA COM BLOCOS DE CONCRETO, DIMENSÕES INTERNAS = 1X1,5 M. AF_12/2020</v>
          </cell>
          <cell r="D1679" t="str">
            <v>M</v>
          </cell>
          <cell r="G1679">
            <v>1453.24</v>
          </cell>
        </row>
        <row r="1680">
          <cell r="B1680" t="str">
            <v>97999</v>
          </cell>
          <cell r="C1680" t="str">
            <v>ACRÉSCIMO PARA POÇO DE VISITA RETANGULAR PARA ESGOTO, EM ALVENARIA COM BLOCOS DE CONCRETO, DIMENSÕES INTERNAS = 1X2 M. AF_12/2020</v>
          </cell>
          <cell r="D1680" t="str">
            <v>M</v>
          </cell>
          <cell r="G1680">
            <v>1689.38</v>
          </cell>
        </row>
        <row r="1681">
          <cell r="B1681" t="str">
            <v>98001</v>
          </cell>
          <cell r="C1681" t="str">
            <v>ACRÉSCIMO PARA POÇO DE VISITA RETANGULAR PARA ESGOTO, EM ALVENARIA COM BLOCOS DE CONCRETO, DIMENSÕES INTERNAS = 1X2,5 M. AF_12/2020</v>
          </cell>
          <cell r="D1681" t="str">
            <v>M</v>
          </cell>
          <cell r="G1681">
            <v>1925.45</v>
          </cell>
        </row>
        <row r="1682">
          <cell r="B1682" t="str">
            <v>98002</v>
          </cell>
          <cell r="C1682" t="str">
            <v>BASE PARA POÇO DE VISITA RETANGULAR PARA ESGOTO, EM ALVENARIA COM BLOCOS DE CONCRETO, DIMENSÕES INTERNAS = 1X3 M, PROFUNDIDADE = 1,40 M, EXCLUINDO TAMPÃO. AF_12/2020_PA</v>
          </cell>
          <cell r="D1682" t="str">
            <v>UND</v>
          </cell>
          <cell r="G1682">
            <v>5268.02</v>
          </cell>
        </row>
        <row r="1683">
          <cell r="B1683" t="str">
            <v>98003</v>
          </cell>
          <cell r="C1683" t="str">
            <v>ACRÉSCIMO PARA POÇO DE VISITA RETANGULAR PARA ESGOTO, EM ALVENARIA COM BLOCOS DE CONCRETO, DIMENSÕES INTERNAS = 1X3 M. AF_12/2020</v>
          </cell>
          <cell r="D1683" t="str">
            <v>M</v>
          </cell>
          <cell r="G1683">
            <v>2161.58</v>
          </cell>
        </row>
        <row r="1684">
          <cell r="B1684" t="str">
            <v>98005</v>
          </cell>
          <cell r="C1684" t="str">
            <v>ACRÉSCIMO PARA POÇO DE VISITA RETANGULAR PARA ESGOTO, EM ALVENARIA COM BLOCOS DE CONCRETO, DIMENSÕES INTERNAS = 1X3,5 M. AF_12/2020</v>
          </cell>
          <cell r="D1684" t="str">
            <v>M</v>
          </cell>
          <cell r="G1684">
            <v>2397.73</v>
          </cell>
        </row>
        <row r="1685">
          <cell r="B1685" t="str">
            <v>98006</v>
          </cell>
          <cell r="C1685" t="str">
            <v>BASE PARA POÇO DE VISITA RETANGULAR PARA ESGOTO, EM ALVENARIA COM BLOCOS DE CONCRETO, DIMENSÕES INTERNAS = 1X4 M, PROFUNDIDADE = 1,40 M, EXCLUINDO TAMPÃO. AF_12/2020_PA</v>
          </cell>
          <cell r="D1685" t="str">
            <v>UND</v>
          </cell>
          <cell r="G1685">
            <v>6619.66</v>
          </cell>
        </row>
        <row r="1686">
          <cell r="B1686" t="str">
            <v>98007</v>
          </cell>
          <cell r="C1686" t="str">
            <v>ACRÉSCIMO PARA POÇO DE VISITA RETANGULAR PARA ESGOTO, EM ALVENARIA COM BLOCOS DE CONCRETO, DIMENSÕES INTERNAS = 1X4 M. AF_12/2020</v>
          </cell>
          <cell r="D1686" t="str">
            <v>M</v>
          </cell>
          <cell r="G1686">
            <v>2633.8</v>
          </cell>
        </row>
        <row r="1687">
          <cell r="B1687" t="str">
            <v>98008</v>
          </cell>
          <cell r="C1687" t="str">
            <v>BASE PARA POÇO DE VISITA RETANGULAR PARA ESGOTO, EM ALVENARIA COM BLOCOS DE CONCRETO, DIMENSÕES INTERNAS = 1,5X1,5 M, PROFUNDIDADE = 1,45 M, EXCLUINDO TAMPÃO . AF_12/2020_PA</v>
          </cell>
          <cell r="D1687" t="str">
            <v>UND</v>
          </cell>
          <cell r="G1687">
            <v>3992.31</v>
          </cell>
        </row>
        <row r="1688">
          <cell r="B1688" t="str">
            <v>98009</v>
          </cell>
          <cell r="C1688" t="str">
            <v>ACRÉSCIMO PARA POÇO DE VISITA RETANGULAR PARA ESGOTO, EM ALVENARIA COM BLOCOS DE CONCRETO, DIMENSÕES INTERNAS = 1,5X1,5 M. AF_12/2020</v>
          </cell>
          <cell r="D1688" t="str">
            <v>M</v>
          </cell>
          <cell r="G1688">
            <v>1689.38</v>
          </cell>
        </row>
        <row r="1689">
          <cell r="B1689" t="str">
            <v>98010</v>
          </cell>
          <cell r="C1689" t="str">
            <v>BASE PARA POÇO DE VISITA RETANGULAR PARA ESGOTO, EM ALVENARIA COM BLOCOS DE CONCRETO, DIMENSÕES INTERNAS = 1,5X2 M, PROFUNDIDADE = 1,40 M, EXCLUINDO TAMPÃO. AF_12/2020_PA</v>
          </cell>
          <cell r="D1689" t="str">
            <v>UND</v>
          </cell>
          <cell r="G1689">
            <v>4869.16</v>
          </cell>
        </row>
        <row r="1690">
          <cell r="B1690" t="str">
            <v>98011</v>
          </cell>
          <cell r="C1690" t="str">
            <v>ACRÉSCIMO PARA POÇO DE VISITA RETANGULAR PARA ESGOTO, EM ALVENARIA COM BLOCOS DE CONCRETO, DIMENSÕES INTERNAS = 1,5X2 M. AF_12/2020</v>
          </cell>
          <cell r="D1690" t="str">
            <v>M</v>
          </cell>
          <cell r="G1690">
            <v>1925.45</v>
          </cell>
        </row>
        <row r="1691">
          <cell r="B1691" t="str">
            <v>98012</v>
          </cell>
          <cell r="C1691" t="str">
            <v>BASE PARA POÇO DE VISITA RETANGULAR PARA ESGOTO, EM ALVENARIA COM BLOCOS DE CONCRETO, DIMENSÕES INTERNAS = 1,5X2,5 M, PROFUNDIDADE = 1,40 M, EXCLUINDO TAMPÃO. AF_12/2020_PA</v>
          </cell>
          <cell r="D1691" t="str">
            <v>UND</v>
          </cell>
          <cell r="G1691">
            <v>5720.27</v>
          </cell>
        </row>
        <row r="1692">
          <cell r="B1692" t="str">
            <v>98013</v>
          </cell>
          <cell r="C1692" t="str">
            <v>ACRÉSCIMO PARA POÇO DE VISITA RETANGULAR PARA ESGOTO, EM ALVENARIA COM BLOCOS DE CONCRETO, DIMENSÕES INTERNAS = 1,5X2,5 M. AF_12/2020</v>
          </cell>
          <cell r="D1692" t="str">
            <v>M</v>
          </cell>
          <cell r="G1692">
            <v>2161.58</v>
          </cell>
        </row>
        <row r="1693">
          <cell r="B1693" t="str">
            <v>98014</v>
          </cell>
          <cell r="C1693" t="str">
            <v>BASE PARA POÇO DE VISITA RETANGULAR PARA ESGOTO, EM ALVENARIA COM BLOCOS DE CONCRETO, DIMENSÕES INTERNAS = 1,5X3 M, PROFUNDIDADE = 1,40 M, EXCLUINDO TAMPÃO. AF_12/2020_PA</v>
          </cell>
          <cell r="D1693" t="str">
            <v>UND</v>
          </cell>
          <cell r="G1693">
            <v>6571.34</v>
          </cell>
        </row>
        <row r="1694">
          <cell r="B1694" t="str">
            <v>98015</v>
          </cell>
          <cell r="C1694" t="str">
            <v>ACRÉSCIMO PARA POÇO DE VISITA RETANGULAR PARA ESGOTO, EM ALVENARIA COM BLOCOS DE CONCRETO, DIMENSÕES INTERNAS = 1,5X3 M. AF_12/2020</v>
          </cell>
          <cell r="D1694" t="str">
            <v>M</v>
          </cell>
          <cell r="G1694">
            <v>2397.73</v>
          </cell>
        </row>
        <row r="1695">
          <cell r="B1695" t="str">
            <v>98016</v>
          </cell>
          <cell r="C1695" t="str">
            <v>BASE PARA POÇO DE VISITA RETANGULAR PARA ESGOTO, EM ALVENARIA COM BLOCOS DE CONCRETO, DIMENSÕES INTERNAS = 1,5X3,5 M, PROFUNDIDADE = 1,40 M, EXCLUINDO TAMPÃO. AF_12/2020_PA</v>
          </cell>
          <cell r="D1695" t="str">
            <v>UND</v>
          </cell>
          <cell r="G1695">
            <v>7422.5</v>
          </cell>
        </row>
        <row r="1696">
          <cell r="B1696" t="str">
            <v>98017</v>
          </cell>
          <cell r="C1696" t="str">
            <v>ACRÉSCIMO PARA POÇO DE VISITA RETANGULAR PARA ESGOTO, EM ALVENARIA COM BLOCOS DE CONCRETO, DIMENSÕES INTERNAS = 1,5X3,5 M. AF_12/2020</v>
          </cell>
          <cell r="D1696" t="str">
            <v>M</v>
          </cell>
          <cell r="G1696">
            <v>2633.8</v>
          </cell>
        </row>
        <row r="1697">
          <cell r="B1697" t="str">
            <v>98018</v>
          </cell>
          <cell r="C1697" t="str">
            <v>BASE PARA POÇO DE VISITA RETANGULAR PARA ESGOTO, EM ALVENARIA COM BLOCOS DE CONCRETO, DIMENSÕES INTERNAS = 1,5X4 M, PROFUNDIDADE = 1,40 M, EXCLUINDO TAMPÃO. AF_12/2020_PA</v>
          </cell>
          <cell r="D1697" t="str">
            <v>UND</v>
          </cell>
          <cell r="G1697">
            <v>8273.59</v>
          </cell>
        </row>
        <row r="1698">
          <cell r="B1698" t="str">
            <v>98019</v>
          </cell>
          <cell r="C1698" t="str">
            <v>ACRÉSCIMO PARA POÇO DE VISITA RETANGULAR PARA ESGOTO, EM ALVENARIA COM BLOCOS DE CONCRETO, DIMENSÕES INTERNAS = 1,5X4 M. AF_12/2020</v>
          </cell>
          <cell r="D1698" t="str">
            <v>M</v>
          </cell>
          <cell r="G1698">
            <v>2891.19</v>
          </cell>
        </row>
        <row r="1699">
          <cell r="B1699" t="str">
            <v>98020</v>
          </cell>
          <cell r="C1699" t="str">
            <v>BASE PARA POÇO DE VISITA RETANGULAR PARA ESGOTO, EM ALVENARIA COM BLOCOS DE CONCRETO, DIMENSÕES INTERNAS = 2X2 M, PROFUNDIDADE = 1,40 M, EXCLUINDO TAMPÃO. AF_12/2020_PA</v>
          </cell>
          <cell r="D1699" t="str">
            <v>UND</v>
          </cell>
          <cell r="G1699">
            <v>5884.18</v>
          </cell>
        </row>
        <row r="1700">
          <cell r="B1700" t="str">
            <v>98021</v>
          </cell>
          <cell r="C1700" t="str">
            <v>ACRÉSCIMO PARA POÇO DE VISITA RETANGULAR PARA ESGOTO, EM ALVENARIA COM BLOCOS DE CONCRETO, DIMENSÕES INTERNAS = 2X2 M. AF_12/2020</v>
          </cell>
          <cell r="D1700" t="str">
            <v>M</v>
          </cell>
          <cell r="G1700">
            <v>2182.91</v>
          </cell>
        </row>
        <row r="1701">
          <cell r="B1701" t="str">
            <v>98022</v>
          </cell>
          <cell r="C1701" t="str">
            <v>BASE PARA POÇO DE VISITA RETANGULAR PARA ESGOTO, EM ALVENARIA COM BLOCOS DE CONCRETO, DIMENSÕES INTERNAS = 2X2,5 M, PROFUNDIDADE = 1,40 M, EXCLUINDO TAMPÃO. AF_12/2020_PA</v>
          </cell>
          <cell r="D1701" t="str">
            <v>UND</v>
          </cell>
          <cell r="G1701">
            <v>6898.42</v>
          </cell>
        </row>
        <row r="1702">
          <cell r="B1702" t="str">
            <v>98023</v>
          </cell>
          <cell r="C1702" t="str">
            <v>ACRÉSCIMO PARA POÇO DE VISITA RETANGULAR PARA ESGOTO, EM ALVENARIA COM BLOCOS DE CONCRETO, DIMENSÕES INTERNAS = 2X2,5 M. AF_12/2020</v>
          </cell>
          <cell r="D1702" t="str">
            <v>M</v>
          </cell>
          <cell r="G1702">
            <v>2418.9899999999998</v>
          </cell>
        </row>
        <row r="1703">
          <cell r="B1703" t="str">
            <v>98024</v>
          </cell>
          <cell r="C1703" t="str">
            <v>BASE PARA POÇO DE VISITA RETANGULAR PARA ESGOTO, EM ALVENARIA COM BLOCOS DE CONCRETO, DIMENSÕES INTERNAS = 2X3 M, PROFUNDIDADE = 1,40 M, EXCLUINDO TAMPÃO. AF_12/2020_PA</v>
          </cell>
          <cell r="D1703" t="str">
            <v>UND</v>
          </cell>
          <cell r="G1703">
            <v>7969.59</v>
          </cell>
        </row>
        <row r="1704">
          <cell r="B1704" t="str">
            <v>98025</v>
          </cell>
          <cell r="C1704" t="str">
            <v>ACRÉSCIMO PARA POÇO DE VISITA RETANGULAR PARA ESGOTO, EM ALVENARIA COM BLOCOS DE CONCRETO, DIMENSÕES INTERNAS = 2X3 M. AF_12/2020</v>
          </cell>
          <cell r="D1704" t="str">
            <v>M</v>
          </cell>
          <cell r="G1704">
            <v>2655.13</v>
          </cell>
        </row>
        <row r="1705">
          <cell r="B1705" t="str">
            <v>98026</v>
          </cell>
          <cell r="C1705" t="str">
            <v>BASE PARA POÇO DE VISITA RETANGULAR PARA ESGOTO, EM ALVENARIA COM BLOCOS DE CONCRETO, DIMENSÕES INTERNAS = 2X3,5 M, PROFUNDIDADE = 1,40 M, EXCLUINDO TAMPÃO. AF_12/2020_PA</v>
          </cell>
          <cell r="D1705" t="str">
            <v>UND</v>
          </cell>
          <cell r="G1705">
            <v>8991</v>
          </cell>
        </row>
        <row r="1706">
          <cell r="B1706" t="str">
            <v>98027</v>
          </cell>
          <cell r="C1706" t="str">
            <v>ACRÉSCIMO PARA POÇO DE VISITA RETANGULAR PARA ESGOTO, EM ALVENARIA COM BLOCOS DE CONCRETO, DIMENSÕES INTERNAS = 2X3,5 M. AF_12/2020</v>
          </cell>
          <cell r="D1706" t="str">
            <v>M</v>
          </cell>
          <cell r="G1706">
            <v>2891.19</v>
          </cell>
        </row>
        <row r="1707">
          <cell r="B1707" t="str">
            <v>98028</v>
          </cell>
          <cell r="C1707" t="str">
            <v>BASE PARA POÇO DE VISITA RETANGULAR PARA ESGOTO, EM ALVENARIA COM BLOCOS DE CONCRETO, DIMENSÕES INTERNAS = 2X4 M, PROFUNDIDADE = 1,40 M, EXCLUINDO TAMPÃO. AF_12/2020_PA</v>
          </cell>
          <cell r="D1707" t="str">
            <v>UND</v>
          </cell>
          <cell r="G1707">
            <v>10012.44</v>
          </cell>
        </row>
        <row r="1708">
          <cell r="B1708" t="str">
            <v>98029</v>
          </cell>
          <cell r="C1708" t="str">
            <v>ACRÉSCIMO PARA POÇO DE VISITA RETANGULAR PARA ESGOTO, EM ALVENARIA COM BLOCOS DE CONCRETO, DIMENSÕES INTERNAS = 2X4 M. AF_12/2020</v>
          </cell>
          <cell r="D1708" t="str">
            <v>M</v>
          </cell>
          <cell r="G1708">
            <v>3131.67</v>
          </cell>
        </row>
        <row r="1709">
          <cell r="B1709" t="str">
            <v>98030</v>
          </cell>
          <cell r="C1709" t="str">
            <v>BASE PARA POÇO DE VISITA RETANGULAR PARA ESGOTO, EM ALVENARIA COM BLOCOS DE CONCRETO, DIMENSÕES INTERNAS = 2,5X2,5 M, PROFUNDIDADE = 1,40 M, EXCLUINDO TAMPÃO. AF_12/2020_PA</v>
          </cell>
          <cell r="D1709" t="str">
            <v>UND</v>
          </cell>
          <cell r="G1709">
            <v>8166.04</v>
          </cell>
        </row>
        <row r="1710">
          <cell r="B1710" t="str">
            <v>98031</v>
          </cell>
          <cell r="C1710" t="str">
            <v>ACRÉSCIMO PARA POÇO DE VISITA RETANGULAR PARA ESGOTO, EM ALVENARIA COM BLOCOS DE CONCRETO, DIMENSÕES INTERNAS = 2,5X2,5 M. AF_12/2020</v>
          </cell>
          <cell r="D1710" t="str">
            <v>M</v>
          </cell>
          <cell r="G1710">
            <v>2659.56</v>
          </cell>
        </row>
        <row r="1711">
          <cell r="B1711" t="str">
            <v>98032</v>
          </cell>
          <cell r="C1711" t="str">
            <v>BASE PARA POÇO DE VISITA RETANGULAR PARA ESGOTO, EM ALVENARIA COM BLOCOS DE CONCRETO, DIMENSÕES INTERNAS = 2,5X3 M, PROFUNDIDADE = 1,40 M, EXCLUINDO TAMPÃO. AF_12/2020_PA</v>
          </cell>
          <cell r="D1711" t="str">
            <v>UND</v>
          </cell>
          <cell r="G1711">
            <v>9398.39</v>
          </cell>
        </row>
        <row r="1712">
          <cell r="B1712" t="str">
            <v>98033</v>
          </cell>
          <cell r="C1712" t="str">
            <v>ACRÉSCIMO PARA POÇO DE VISITA RETANGULAR PARA ESGOTO, EM ALVENARIA COM BLOCOS DE CONCRETO, DIMENSÕES INTERNAS = 2,5X3 M. AF_12/2020</v>
          </cell>
          <cell r="D1712" t="str">
            <v>M</v>
          </cell>
          <cell r="G1712">
            <v>2895.64</v>
          </cell>
        </row>
        <row r="1713">
          <cell r="B1713" t="str">
            <v>98034</v>
          </cell>
          <cell r="C1713" t="str">
            <v>BASE PARA POÇO DE VISITA RETANGULAR PARA ESGOTO, EM ALVENARIA COM BLOCOS DE CONCRETO, DIMENSÕES INTERNAS = 2,5X3,5 M, PROFUNDIDADE = 1,40 M, EXCLUINDO TAMPÃO. AF_12/2020_PA</v>
          </cell>
          <cell r="D1713" t="str">
            <v>UND</v>
          </cell>
          <cell r="G1713">
            <v>10630.79</v>
          </cell>
        </row>
        <row r="1714">
          <cell r="B1714" t="str">
            <v>98035</v>
          </cell>
          <cell r="C1714" t="str">
            <v>ACRÉSCIMO PARA POÇO DE VISITA RETANGULAR PARA ESGOTO, EM ALVENARIA COM BLOCOS DE CONCRETO, DIMENSÕES INTERNAS = 2,5X3,5 M. AF_12/2020</v>
          </cell>
          <cell r="D1714" t="str">
            <v>M</v>
          </cell>
          <cell r="G1714">
            <v>3131.67</v>
          </cell>
        </row>
        <row r="1715">
          <cell r="B1715" t="str">
            <v>98036</v>
          </cell>
          <cell r="C1715" t="str">
            <v>BASE PARA POÇO DE VISITA RETANGULAR PARA ESGOTO, EM ALVENARIA COM BLOCOS DE CONCRETO, DIMENSÕES INTERNAS = 2,5X4 M, PROFUNDIDADE = 1,40 M, EXCLUINDO TAMPÃO. AF_12/2020_PA</v>
          </cell>
          <cell r="D1715" t="str">
            <v>UND</v>
          </cell>
          <cell r="G1715">
            <v>11863.18</v>
          </cell>
        </row>
        <row r="1716">
          <cell r="B1716" t="str">
            <v>98037</v>
          </cell>
          <cell r="C1716" t="str">
            <v>ACRÉSCIMO PARA POÇO DE VISITA RETANGULAR PARA ESGOTO, EM ALVENARIA COM BLOCOS DE CONCRETO, DIMENSÕES INTERNAS = 2,5X4 M. AF_12/2020</v>
          </cell>
          <cell r="D1716" t="str">
            <v>M</v>
          </cell>
          <cell r="G1716">
            <v>3372.19</v>
          </cell>
        </row>
        <row r="1717">
          <cell r="B1717" t="str">
            <v>98038</v>
          </cell>
          <cell r="C1717" t="str">
            <v>BASE PARA POÇO DE VISITA RETANGULAR PARA ESGOTO, EM ALVENARIA COM BLOCOS DE CONCRETO, DIMENSÕES INTERNAS = 3X3 M, PROFUNDIDADE = 1,40 M, EXCLUINDO TAMPÃO. AF_12/2020_PA</v>
          </cell>
          <cell r="D1717" t="str">
            <v>UND</v>
          </cell>
          <cell r="G1717">
            <v>10857.5</v>
          </cell>
        </row>
        <row r="1718">
          <cell r="B1718" t="str">
            <v>98039</v>
          </cell>
          <cell r="C1718" t="str">
            <v>ACRÉSCIMO PARA POÇO DE VISITA RETANGULAR PARA ESGOTO, EM ALVENARIA COM BLOCOS DE CONCRETO, DIMENSÕES INTERNAS = 3X3 M. AF_12/2020</v>
          </cell>
          <cell r="D1718" t="str">
            <v>M</v>
          </cell>
          <cell r="G1718">
            <v>3136.12</v>
          </cell>
        </row>
        <row r="1719">
          <cell r="B1719" t="str">
            <v>98040</v>
          </cell>
          <cell r="C1719" t="str">
            <v>BASE PARA POÇO DE VISITA RETANGULAR PARA ESGOTO, EM ALVENARIA COM BLOCOS DE CONCRETO, DIMENSÕES INTERNAS = 3X3,5 M, PROFUNDIDADE = 1,40 M, EXCLUINDO TAMPÃO. AF_12/2020_PA</v>
          </cell>
          <cell r="D1719" t="str">
            <v>UND</v>
          </cell>
          <cell r="G1719">
            <v>12275.53</v>
          </cell>
        </row>
        <row r="1720">
          <cell r="B1720" t="str">
            <v>98041</v>
          </cell>
          <cell r="C1720" t="str">
            <v>ACRÉSCIMO PARA POÇO DE VISITA RETANGULAR PARA ESGOTO, EM ALVENARIA COM BLOCOS DE CONCRETO, DIMENSÕES INTERNAS = 3X3,5 M. AF_12/2020</v>
          </cell>
          <cell r="D1720" t="str">
            <v>M</v>
          </cell>
          <cell r="G1720">
            <v>3372.19</v>
          </cell>
        </row>
        <row r="1721">
          <cell r="B1721" t="str">
            <v>98042</v>
          </cell>
          <cell r="C1721" t="str">
            <v>BASE PARA POÇO DE VISITA RETANGULAR PARA ESGOTO, EM ALVENARIA COM BLOCOS DE CONCRETO, DIMENSÕES INTERNAS = 3X4 M, PROFUNDIDADE = 1,40 M, EXCLUINDO TAMPÃO. AF_12/2020_PA</v>
          </cell>
          <cell r="D1721" t="str">
            <v>UND</v>
          </cell>
          <cell r="G1721">
            <v>13693.64</v>
          </cell>
        </row>
        <row r="1722">
          <cell r="B1722" t="str">
            <v>98043</v>
          </cell>
          <cell r="C1722" t="str">
            <v>ACRÉSCIMO PARA POÇO DE VISITA RETANGULAR PARA ESGOTO, EM ALVENARIA COM BLOCOS DE CONCRETO, DIMENSÕES INTERNAS = 3X4 M. AF_12/2020</v>
          </cell>
          <cell r="D1722" t="str">
            <v>M</v>
          </cell>
          <cell r="G1722">
            <v>3612.77</v>
          </cell>
        </row>
        <row r="1723">
          <cell r="B1723" t="str">
            <v>98044</v>
          </cell>
          <cell r="C1723" t="str">
            <v>BASE PARA POÇO DE VISITA RETANGULAR PARA ESGOTO, EM ALVENARIA COM BLOCOS DE CONCRETO, DIMENSÕES INTERNAS = 3,5X3,5 M, PROFUNDIDADE = 1,40 M, EXCLUINDO TAMPÃO. AF_12/2020_PA</v>
          </cell>
          <cell r="D1723" t="str">
            <v>UND</v>
          </cell>
          <cell r="G1723">
            <v>13920.4</v>
          </cell>
        </row>
        <row r="1724">
          <cell r="B1724" t="str">
            <v>98045</v>
          </cell>
          <cell r="C1724" t="str">
            <v>ACRÉSCIMO PARA POÇO DE VISITA RETANGULAR PARA ESGOTO, EM ALVENARIA COM BLOCOS DE CONCRETO, DIMENSÕES INTERNAS = 3,5X3,5 M. AF_12/2020</v>
          </cell>
          <cell r="D1724" t="str">
            <v>M</v>
          </cell>
          <cell r="G1724">
            <v>3612.77</v>
          </cell>
        </row>
        <row r="1725">
          <cell r="B1725" t="str">
            <v>98046</v>
          </cell>
          <cell r="C1725" t="str">
            <v>BASE PARA POÇO DE VISITA RETANGULAR PARA ESGOTO, EM ALVENARIA COM BLOCOS DE CONCRETO, DIMENSÕES INTERNAS = 3,5X4 M, PROFUNDIDADE = 1,40 M, EXCLUINDO TAMPÃO. AF_12/2020_PA</v>
          </cell>
          <cell r="D1725" t="str">
            <v>UND</v>
          </cell>
          <cell r="G1725">
            <v>15524.02</v>
          </cell>
        </row>
        <row r="1726">
          <cell r="B1726" t="str">
            <v>98047</v>
          </cell>
          <cell r="C1726" t="str">
            <v>ACRÉSCIMO PARA POÇO DE VISITA RETANGULAR PARA ESGOTO, EM ALVENARIA COM BLOCOS DE CONCRETO, DIMENSÕES INTERNAS = 3,5X4 M. AF_12/2020</v>
          </cell>
          <cell r="D1726" t="str">
            <v>M</v>
          </cell>
          <cell r="G1726">
            <v>3853.29</v>
          </cell>
        </row>
        <row r="1727">
          <cell r="B1727" t="str">
            <v>98048</v>
          </cell>
          <cell r="C1727" t="str">
            <v>BASE PARA POÇO DE VISITA RETANGULAR PARA ESGOTO, EM ALVENARIA COM BLOCOS DE CONCRETO, DIMENSÕES INTERNAS = 4X4 M, PROFUNDIDADE = 1,45 M, EXCLUINDO TAMPÃO. AF_12/2020_PA</v>
          </cell>
          <cell r="D1727" t="str">
            <v>UND</v>
          </cell>
          <cell r="G1727">
            <v>17354.509999999998</v>
          </cell>
        </row>
        <row r="1728">
          <cell r="B1728" t="str">
            <v>98049</v>
          </cell>
          <cell r="C1728" t="str">
            <v>ACRÉSCIMO PARA POÇO DE VISITA RETANGULAR PARA ESGOTO, EM ALVENARIA COM BLOCOS DE CONCRETO, DIMENSÕES INTERNAS = 4X4 M. AF_12/2020</v>
          </cell>
          <cell r="D1728" t="str">
            <v>M</v>
          </cell>
          <cell r="G1728">
            <v>4050.38</v>
          </cell>
        </row>
        <row r="1729">
          <cell r="B1729" t="str">
            <v>98050</v>
          </cell>
          <cell r="C1729" t="str">
            <v>CHAMINÉ CIRCULAR PARA POÇO DE VISITA PARA ESGOTO, EM CONCRETO PRÉ-MOLDADO, DIÂMETRO INTERNO = 0,6 M. AF_12/2020</v>
          </cell>
          <cell r="D1729" t="str">
            <v>M</v>
          </cell>
          <cell r="G1729">
            <v>255.26</v>
          </cell>
        </row>
        <row r="1730">
          <cell r="B1730" t="str">
            <v>98051</v>
          </cell>
          <cell r="C1730" t="str">
            <v>CHAMINÉ CIRCULAR PARA POÇO DE VISITA PARA ESGOTO, EM ALVENARIA COM TIJOLOS CERÂMICOS MACIÇOS, DIÂMETRO INTERNO = 0,6 M. AF_12/2020</v>
          </cell>
          <cell r="D1730" t="str">
            <v>M</v>
          </cell>
          <cell r="G1730">
            <v>841.63</v>
          </cell>
        </row>
        <row r="1731">
          <cell r="B1731" t="str">
            <v>98405</v>
          </cell>
          <cell r="C1731" t="str">
            <v>BASE PARA POÇO DE VISITA CIRCULAR PARA  ESGOTO, EM ALVENARIA COM TIJOLOS CERÂMICOS MACIÇOS, DIÂMETRO INTERNO = 1,0 M, PROFUNDIDADE = 1,40 M, EXCLUINDO TAMPÃO. AF_12/2020_PA</v>
          </cell>
          <cell r="D1731" t="str">
            <v>UND</v>
          </cell>
          <cell r="G1731">
            <v>2422.69</v>
          </cell>
        </row>
        <row r="1732">
          <cell r="B1732" t="str">
            <v>98406</v>
          </cell>
          <cell r="C1732" t="str">
            <v>BASE PARA POÇO DE VISITA RETANGULAR PARA ESGOTO, EM ALVENARIA COM BLOCOS DE CONCRETO, DIMENSÕES INTERNAS = 1X3,5 M, PROFUNDIDADE = 1,40 M, EXCLUINDO TAMPÃO. AF_12/2020_PA</v>
          </cell>
          <cell r="D1732" t="str">
            <v>UND</v>
          </cell>
          <cell r="G1732">
            <v>5943.81</v>
          </cell>
        </row>
        <row r="1733">
          <cell r="B1733" t="str">
            <v>98407</v>
          </cell>
          <cell r="C1733" t="str">
            <v>BASE PARA POÇO DE VISITA RETANGULAR PARA ESGOTO, EM ALVENARIA COM BLOCOS DE CONCRETO, DIMENSÕES INTERNAS = 1X2 M, PROFUNDIDADE = 1,40 M, EXCLUINDO TAMPÃO. AF_12/2020_PA</v>
          </cell>
          <cell r="D1733" t="str">
            <v>UND</v>
          </cell>
          <cell r="G1733">
            <v>3892.16</v>
          </cell>
        </row>
        <row r="1734">
          <cell r="B1734" t="str">
            <v>98408</v>
          </cell>
          <cell r="C1734" t="str">
            <v>BASE PARA POÇO DE VISITA RETANGULAR PARA ESGOTO, EM ALVENARIA COM BLOCOS DE CONCRETO, DIMENSÕES INTERNAS = 1X2,5 M, PROFUNDIDADE = 1,40 M, EXCLUINDO TAMPÃO. AF_12/2020_PA</v>
          </cell>
          <cell r="D1734" t="str">
            <v>UND</v>
          </cell>
          <cell r="G1734">
            <v>4563.8599999999997</v>
          </cell>
        </row>
        <row r="1735">
          <cell r="B1735" t="str">
            <v>98409</v>
          </cell>
          <cell r="C1735" t="str">
            <v>ACRÉSCIMO PARA POÇO DE VISITA CIRCULAR PARA ESGOTO, EM CONCRETO PRÉ-MOLDADO, DIÂMETRO INTERNO = 0,8 M. AF_12/2020</v>
          </cell>
          <cell r="D1735" t="str">
            <v>M</v>
          </cell>
          <cell r="G1735">
            <v>350.76</v>
          </cell>
        </row>
        <row r="1736">
          <cell r="B1736" t="str">
            <v>98410</v>
          </cell>
          <cell r="C1736" t="str">
            <v>BASE PARA POÇO DE VISITA CIRCULAR PARA ESGOTO, EM CONCRETO PRÉ-MOLDADO, DIÂMETRO INTERNO = 1,0 M, PROFUNDIDADE = 1,35 M, EXCLUINDO TAMPÃO. AF_12/2020_PA</v>
          </cell>
          <cell r="D1736" t="str">
            <v>UND</v>
          </cell>
          <cell r="G1736">
            <v>1192.8699999999999</v>
          </cell>
        </row>
        <row r="1737">
          <cell r="B1737" t="str">
            <v>99240</v>
          </cell>
          <cell r="C1737" t="str">
            <v>ACRÉSCIMO PARA POÇO DE VISITA CIRCULAR PARA DRENAGEM, EM CONCRETO PRÉ-MOLDADO, DIÂMETRO INTERNO = 1,2 M. AF_12/2020</v>
          </cell>
          <cell r="D1737" t="str">
            <v>M</v>
          </cell>
          <cell r="G1737">
            <v>610.65</v>
          </cell>
        </row>
        <row r="1738">
          <cell r="B1738" t="str">
            <v>99241</v>
          </cell>
          <cell r="C1738" t="str">
            <v>ACRÉSCIMO PARA POÇO DE VISITA RETANGULAR PARA DRENAGEM, EM ALVENARIA COM BLOCOS DE CONCRETO, DIMENSÕES INTERNAS = 1,5X1,5 M. AF_12/2020</v>
          </cell>
          <cell r="D1738" t="str">
            <v>M</v>
          </cell>
          <cell r="G1738">
            <v>1622.13</v>
          </cell>
        </row>
        <row r="1739">
          <cell r="B1739" t="str">
            <v>99242</v>
          </cell>
          <cell r="C1739" t="str">
            <v>BASE PARA POÇO DE VISITA CIRCULAR PARA DRENAGEM, EM ALVENARIA COM TIJOLOS CERÂMICOS MACIÇOS, DIÂMETRO INTERNO = 1,2 M, PROFUNDIDADE = 1,40 M, EXCLUINDO TAMPÃO. AF_12/2020_PA</v>
          </cell>
          <cell r="D1739" t="str">
            <v>UND</v>
          </cell>
          <cell r="G1739">
            <v>2793.86</v>
          </cell>
        </row>
        <row r="1740">
          <cell r="B1740" t="str">
            <v>99243</v>
          </cell>
          <cell r="C1740" t="str">
            <v>ACRÉSCIMO PARA POÇO DE VISITA CIRCULAR PARA DRENAGEM, EM ALVENARIA COM TIJOLOS CERÂMICOS MACIÇOS, DIÂMETRO INTERNO = 1,2 M. AF_12/2020</v>
          </cell>
          <cell r="D1740" t="str">
            <v>M</v>
          </cell>
          <cell r="G1740">
            <v>1379.81</v>
          </cell>
        </row>
        <row r="1741">
          <cell r="B1741" t="str">
            <v>99244</v>
          </cell>
          <cell r="C1741" t="str">
            <v>BASE PARA POÇO DE VISITA RETANGULAR PARA DRENAGEM, EM ALVENARIA COM BLOCOS DE CONCRETO, DIMENSÕES INTERNAS = 1,5X2 M, PROFUNDIDADE = 1,40 M, EXCLUINDO TAMPÃO. AF_12/2020_PA</v>
          </cell>
          <cell r="D1741" t="str">
            <v>UND</v>
          </cell>
          <cell r="G1741">
            <v>4759.29</v>
          </cell>
        </row>
        <row r="1742">
          <cell r="B1742" t="str">
            <v>99246</v>
          </cell>
          <cell r="C1742" t="str">
            <v>ACRÉSCIMO PARA POÇO DE VISITA CIRCULAR PARA DRENAGEM, EM CONCRETO PRÉ-MOLDADO, DIÂMETRO INTERNO = 1,5 M. AF_12/2020</v>
          </cell>
          <cell r="D1742" t="str">
            <v>M</v>
          </cell>
          <cell r="G1742">
            <v>836.32</v>
          </cell>
        </row>
        <row r="1743">
          <cell r="B1743" t="str">
            <v>99247</v>
          </cell>
          <cell r="C1743" t="str">
            <v>ACRÉSCIMO PARA POÇO DE VISITA RETANGULAR PARA DRENAGEM, EM ALVENARIA COM BLOCOS DE CONCRETO, DIMENSÕES INTERNAS = 1,5X2 M. AF_12/2020</v>
          </cell>
          <cell r="D1743" t="str">
            <v>M</v>
          </cell>
          <cell r="G1743">
            <v>1848.32</v>
          </cell>
        </row>
        <row r="1744">
          <cell r="B1744" t="str">
            <v>99248</v>
          </cell>
          <cell r="C1744" t="str">
            <v>BASE PARA POÇO DE VISITA CIRCULAR PARA DRENAGEM, EM ALVENARIA COM TIJOLOS CERÂMICOS MACIÇOS, DIÂMETRO INTERNO = 1,50 M, PROFUNDIDADE = 1,40 M, EXCLUINDO TAMPÃO. AF_12/2020_PA</v>
          </cell>
          <cell r="D1744" t="str">
            <v>UND</v>
          </cell>
          <cell r="G1744">
            <v>3589.13</v>
          </cell>
        </row>
        <row r="1745">
          <cell r="B1745" t="str">
            <v>99249</v>
          </cell>
          <cell r="C1745" t="str">
            <v>ACRÉSCIMO PARA POÇO DE VISITA CIRCULAR PARA DRENAGEM, EM ALVENARIA COM TIJOLOS CERÂMICOS MACIÇOS, DIÂMETRO INTERNO = 1,5 M. AF_12/2020</v>
          </cell>
          <cell r="D1745" t="str">
            <v>M</v>
          </cell>
          <cell r="G1745">
            <v>1684.47</v>
          </cell>
        </row>
        <row r="1746">
          <cell r="B1746" t="str">
            <v>99252</v>
          </cell>
          <cell r="C1746" t="str">
            <v>BASE PARA POÇO DE VISITA RETANGULAR PARA DRENAGEM, EM ALVENARIA COM BLOCOS DE CONCRETO, DIMENSÕES INTERNAS = 1X1 M, PROFUNDIDADE = 1,40 M, EXCLUINDO TAMPÃO. AF_12/2020_PA</v>
          </cell>
          <cell r="D1746" t="str">
            <v>UND</v>
          </cell>
          <cell r="G1746">
            <v>2491.48</v>
          </cell>
        </row>
        <row r="1747">
          <cell r="B1747" t="str">
            <v>99254</v>
          </cell>
          <cell r="C1747" t="str">
            <v>ACRÉSCIMO PARA POÇO DE VISITA RETANGULAR PARA DRENAGEM, EM ALVENARIA COM BLOCOS DE CONCRETO, DIMENSÕES INTERNAS = 1X1 M. AF_12/2020</v>
          </cell>
          <cell r="D1747" t="str">
            <v>M</v>
          </cell>
          <cell r="G1747">
            <v>1169.7</v>
          </cell>
        </row>
        <row r="1748">
          <cell r="B1748" t="str">
            <v>99256</v>
          </cell>
          <cell r="C1748" t="str">
            <v>BASE PARA POÇO DE VISITA RETANGULAR PARA DRENAGEM, EM ALVENARIA COM BLOCOS DE CONCRETO, DIMENSÕES INTERNAS = 1,5X2,5 M, PROFUNDIDADE = 1,40 M, EXCLUINDO TAMPÃO. AF_12/2020_PA</v>
          </cell>
          <cell r="D1748" t="str">
            <v>UND</v>
          </cell>
          <cell r="G1748">
            <v>5590.6</v>
          </cell>
        </row>
        <row r="1749">
          <cell r="B1749" t="str">
            <v>99259</v>
          </cell>
          <cell r="C1749" t="str">
            <v>BASE PARA POÇO DE VISITA RETANGULAR PARA DRENAGEM, EM ALVENARIA COM BLOCOS DE CONCRETO, DIMENSÕES INTERNAS = 1X1,5 M, PROFUNDIDADE = 1,40 M, EXCLUINDO TAMPÃO. AF_12/2020_PA</v>
          </cell>
          <cell r="D1749" t="str">
            <v>UND</v>
          </cell>
          <cell r="G1749">
            <v>3147.4</v>
          </cell>
        </row>
        <row r="1750">
          <cell r="B1750" t="str">
            <v>99261</v>
          </cell>
          <cell r="C1750" t="str">
            <v>ACRÉSCIMO PARA POÇO DE VISITA RETANGULAR PARA DRENAGEM, EM ALVENARIA COM BLOCOS DE CONCRETO, DIMENSÕES INTERNAS = 1X1,5 M. AF_12/2020</v>
          </cell>
          <cell r="D1750" t="str">
            <v>M</v>
          </cell>
          <cell r="G1750">
            <v>1395.89</v>
          </cell>
        </row>
        <row r="1751">
          <cell r="B1751" t="str">
            <v>99263</v>
          </cell>
          <cell r="C1751" t="str">
            <v>ACRÉSCIMO PARA POÇO DE VISITA RETANGULAR PARA DRENAGEM, EM ALVENARIA COM BLOCOS DE CONCRETO, DIMENSÕES INTERNAS = 1,5X2,5 M. AF_12/2020</v>
          </cell>
          <cell r="D1751" t="str">
            <v>M</v>
          </cell>
          <cell r="G1751">
            <v>2074.5500000000002</v>
          </cell>
        </row>
        <row r="1752">
          <cell r="B1752" t="str">
            <v>99265</v>
          </cell>
          <cell r="C1752" t="str">
            <v>BASE PARA POÇO DE VISITA RETANGULAR PARA DRENAGEM, EM ALVENARIA COM BLOCOS DE CONCRETO, DIMENSÕES INTERNAS = 1X2 M, PROFUNDIDADE = 1,40 M, EXCLUINDO TAMPÃO. AF_12/2020_PA</v>
          </cell>
          <cell r="D1752" t="str">
            <v>UND</v>
          </cell>
          <cell r="G1752">
            <v>3803.28</v>
          </cell>
        </row>
        <row r="1753">
          <cell r="B1753" t="str">
            <v>99266</v>
          </cell>
          <cell r="C1753" t="str">
            <v>ACRÉSCIMO PARA POÇO DE VISITA RETANGULAR PARA DRENAGEM, EM ALVENARIA COM BLOCOS DE CONCRETO, DIMENSÕES INTERNAS = 1X2 M. AF_12/2020</v>
          </cell>
          <cell r="D1753" t="str">
            <v>M</v>
          </cell>
          <cell r="G1753">
            <v>1622.13</v>
          </cell>
        </row>
        <row r="1754">
          <cell r="B1754" t="str">
            <v>99267</v>
          </cell>
          <cell r="C1754" t="str">
            <v>BASE PARA POÇO DE VISITA RETANGULAR PARA DRENAGEM, EM ALVENARIA COM BLOCOS DE CONCRETO, DIMENSÕES INTERNAS = 1X2,5 M, PROFUNDIDADE = 1,40 M, EXCLUINDO TAMPÃO. AF_12/2020_PA</v>
          </cell>
          <cell r="D1754" t="str">
            <v>UND</v>
          </cell>
          <cell r="G1754">
            <v>4459.17</v>
          </cell>
        </row>
        <row r="1755">
          <cell r="B1755" t="str">
            <v>99268</v>
          </cell>
          <cell r="C1755" t="str">
            <v>POÇO DE INSPEÇÃO CIRCULAR PARA DRENAGEM, EM CONCRETO PRÉ-MOLDADO, DIÂMETRO INTERNO = 0,60 M, PROFUNDIDADE = 0,90 M, EXCLUINDO TAMPÃO. AF_12/2020_PA</v>
          </cell>
          <cell r="D1755" t="str">
            <v>UND</v>
          </cell>
          <cell r="G1755">
            <v>475.01</v>
          </cell>
        </row>
        <row r="1756">
          <cell r="B1756" t="str">
            <v>99269</v>
          </cell>
          <cell r="C1756" t="str">
            <v>ACRÉSCIMO PARA POÇO DE VISITA RETANGULAR PARA DRENAGEM, EM ALVENARIA COM BLOCOS DE CONCRETO, DIMENSÕES INTERNAS = 1X2,5 M. AF_12/2020</v>
          </cell>
          <cell r="D1756" t="str">
            <v>M</v>
          </cell>
          <cell r="G1756">
            <v>1848.32</v>
          </cell>
        </row>
        <row r="1757">
          <cell r="B1757" t="str">
            <v>99270</v>
          </cell>
          <cell r="C1757" t="str">
            <v>POÇO DE INSPEÇÃO CIRCULAR PARA DRENAGEM, EM CONCRETO PRÉ-MOLDADO, DIÂMETRO INTERNO = 0,60 M, PROFUNDIDADE = 1,40 M, EXCLUINDO TAMPÃO. AF_12/2020_PA</v>
          </cell>
          <cell r="D1757" t="str">
            <v>UND</v>
          </cell>
          <cell r="G1757">
            <v>605.53</v>
          </cell>
        </row>
        <row r="1758">
          <cell r="B1758" t="str">
            <v>99271</v>
          </cell>
          <cell r="C1758" t="str">
            <v>BASE PARA POÇO DE VISITA RETANGULAR PARA DRENAGEM, EM ALVENARIA COM BLOCOS DE CONCRETO, DIMENSÕES INTERNAS = 1,5X3 M, PROFUNDIDADE = 1,40 M, EXCLUINDO TAMPÃO. AF_12/2020_PA</v>
          </cell>
          <cell r="D1758" t="str">
            <v>UND</v>
          </cell>
          <cell r="G1758">
            <v>6421.85</v>
          </cell>
        </row>
        <row r="1759">
          <cell r="B1759" t="str">
            <v>99272</v>
          </cell>
          <cell r="C1759" t="str">
            <v>POÇO DE INSPEÇÃO CIRCULAR PARA DRENAGEM, EM ALVENARIA COM TIJOLOS CERÂMICOS MACIÇOS, DIÂMETRO INTERNO = 0,60 M, PROFUNDIDADE = 0,95 M, EXCLUINDO TAMPÃO. AF_12/2020_PA</v>
          </cell>
          <cell r="D1759" t="str">
            <v>UND</v>
          </cell>
          <cell r="G1759">
            <v>1040.82</v>
          </cell>
        </row>
        <row r="1760">
          <cell r="B1760" t="str">
            <v>99273</v>
          </cell>
          <cell r="C1760" t="str">
            <v>POÇO DE INSPEÇÃO CIRCULAR PARA DRENAGEM, EM ALVENARIA COM TIJOLOS CERÂMICOS MACIÇOS, DIÂMETRO INTERNO = 0,60 M, PROFUNDIDADE = 1,45 M, EXCLUINDO TAMPÃO. AF_12/2020_PA</v>
          </cell>
          <cell r="D1760" t="str">
            <v>UND</v>
          </cell>
          <cell r="G1760">
            <v>1429</v>
          </cell>
        </row>
        <row r="1761">
          <cell r="B1761" t="str">
            <v>99274</v>
          </cell>
          <cell r="C1761" t="str">
            <v>BASE PARA POÇO DE VISITA RETANGULAR PARA DRENAGEM, EM ALVENARIA COM BLOCOS DE CONCRETO, DIMENSÕES INTERNAS = 1X3 M, PROFUNDIDADE = 1,40 M, EXCLUINDO TAMPÃO. AF_12/2020_PA</v>
          </cell>
          <cell r="D1761" t="str">
            <v>UND</v>
          </cell>
          <cell r="G1761">
            <v>5147.54</v>
          </cell>
        </row>
        <row r="1762">
          <cell r="B1762" t="str">
            <v>99275</v>
          </cell>
          <cell r="C1762" t="str">
            <v>BASE PARA POÇO DE VISITA CIRCULAR PARA DRENAGEM, EM CONCRETO PRÉ-MOLDADO, DIÂMETRO INTERNO = 0,80 M, PROFUNDIDADE = 1,35 M, EXCLUINDO TAMPÃO. AF_12/2020_PA</v>
          </cell>
          <cell r="D1762" t="str">
            <v>UND</v>
          </cell>
          <cell r="G1762">
            <v>928.93</v>
          </cell>
        </row>
        <row r="1763">
          <cell r="B1763" t="str">
            <v>99276</v>
          </cell>
          <cell r="C1763" t="str">
            <v>ACRÉSCIMO PARA POÇO DE VISITA RETANGULAR PARA DRENAGEM, EM ALVENARIA COM BLOCOS DE CONCRETO, DIMENSÕES INTERNAS = 1,5X3 M. AF_12/2020</v>
          </cell>
          <cell r="D1763" t="str">
            <v>M</v>
          </cell>
          <cell r="G1763">
            <v>2300.81</v>
          </cell>
        </row>
        <row r="1764">
          <cell r="B1764" t="str">
            <v>99277</v>
          </cell>
          <cell r="C1764" t="str">
            <v>ACRÉSCIMO PARA POÇO DE VISITA RETANGULAR PARA DRENAGEM, EM ALVENARIA COM BLOCOS DE CONCRETO, DIMENSÕES INTERNAS = 1X3 M. AF_12/2020</v>
          </cell>
          <cell r="D1764" t="str">
            <v>M</v>
          </cell>
          <cell r="G1764">
            <v>2074.5500000000002</v>
          </cell>
        </row>
        <row r="1765">
          <cell r="B1765" t="str">
            <v>99278</v>
          </cell>
          <cell r="C1765" t="str">
            <v>ACRÉSCIMO PARA POÇO DE VISITA CIRCULAR PARA DRENAGEM, EM CONCRETO PRÉ-MOLDADO, DIÂMETRO INTERNO = 0,8 M. AF_12/2020</v>
          </cell>
          <cell r="D1765" t="str">
            <v>M</v>
          </cell>
          <cell r="G1765">
            <v>348.81</v>
          </cell>
        </row>
        <row r="1766">
          <cell r="B1766" t="str">
            <v>99279</v>
          </cell>
          <cell r="C1766" t="str">
            <v>BASE PARA POÇO DE VISITA RETANGULAR PARA DRENAGEM, EM ALVENARIA COM BLOCOS DE CONCRETO, DIMENSÕES INTERNAS = 1X3,5 M, PROFUNDIDADE = 1,40 M, EXCLUINDO TAMPÃO. AF_12/2020_PA</v>
          </cell>
          <cell r="D1766" t="str">
            <v>UND</v>
          </cell>
          <cell r="G1766">
            <v>5807.52</v>
          </cell>
        </row>
        <row r="1767">
          <cell r="B1767" t="str">
            <v>99280</v>
          </cell>
          <cell r="C1767" t="str">
            <v>BASE PARA POÇO DE VISITA CIRCULAR PARA DRENAGEM, EM ALVENARIA COM TIJOLOS CERÂMICOS MACIÇOS, DIÂMETRO INTERNO = 0,80 M, PROFUNDIDADE = 1,40 M, EXCLUINDO TAMPÃO. AF_12/2020_PA</v>
          </cell>
          <cell r="D1767" t="str">
            <v>UND</v>
          </cell>
          <cell r="G1767">
            <v>1893.16</v>
          </cell>
        </row>
        <row r="1768">
          <cell r="B1768" t="str">
            <v>99281</v>
          </cell>
          <cell r="C1768" t="str">
            <v>ACRÉSCIMO PARA POÇO DE VISITA RETANGULAR PARA DRENAGEM, EM ALVENARIA COM BLOCOS DE CONCRETO, DIMENSÕES INTERNAS = 1X3,5 M. AF_12/2020</v>
          </cell>
          <cell r="D1768" t="str">
            <v>M</v>
          </cell>
          <cell r="G1768">
            <v>2300.81</v>
          </cell>
        </row>
        <row r="1769">
          <cell r="B1769" t="str">
            <v>99282</v>
          </cell>
          <cell r="C1769" t="str">
            <v>ACRÉSCIMO PARA POÇO DE VISITA RETANGULAR PARA DRENAGEM, EM ALVENARIA COM BLOCOS DE CONCRETO, DIMENSÕES INTERNAS = 2,5X2,5 M. AF_12/2020</v>
          </cell>
          <cell r="D1769" t="str">
            <v>M</v>
          </cell>
          <cell r="G1769">
            <v>2549.16</v>
          </cell>
        </row>
        <row r="1770">
          <cell r="B1770" t="str">
            <v>99283</v>
          </cell>
          <cell r="C1770" t="str">
            <v>ACRÉSCIMO PARA POÇO DE VISITA CIRCULAR PARA DRENAGEM, EM ALVENARIA COM TIJOLOS CERÂMICOS MACIÇOS, DIÂMETRO INTERNO = 0,8 M. AF_12/2020</v>
          </cell>
          <cell r="D1770" t="str">
            <v>M</v>
          </cell>
          <cell r="G1770">
            <v>973.67</v>
          </cell>
        </row>
        <row r="1771">
          <cell r="B1771" t="str">
            <v>99284</v>
          </cell>
          <cell r="C1771" t="str">
            <v>BASE PARA POÇO DE VISITA RETANGULAR PARA DRENAGEM, EM ALVENARIA COM BLOCOS DE CONCRETO, DIMENSÕES INTERNAS = 1,5X3,5 M, PROFUNDIDADE = 1,40 M, EXCLUINDO TAMPÃO. AF_12/2020_PA</v>
          </cell>
          <cell r="D1771" t="str">
            <v>UND</v>
          </cell>
          <cell r="G1771">
            <v>7253.19</v>
          </cell>
        </row>
        <row r="1772">
          <cell r="B1772" t="str">
            <v>99285</v>
          </cell>
          <cell r="C1772" t="str">
            <v>BASE PARA POÇO DE VISITA CIRCULAR PARA DRENAGEM, EM CONCRETO PRÉ-MOLDADO, DIÂMETRO INTERNO = 1,0 M, PROFUNDIDADE = 1,35 M, EXCLUINDO TAMPÃO. AF_05/2018_PA</v>
          </cell>
          <cell r="D1772" t="str">
            <v>UND</v>
          </cell>
          <cell r="G1772">
            <v>1217.8900000000001</v>
          </cell>
        </row>
        <row r="1773">
          <cell r="B1773" t="str">
            <v>99286</v>
          </cell>
          <cell r="C1773" t="str">
            <v>BASE PARA POÇO DE VISITA RETANGULAR PARA DRENAGEM, EM ALVENARIA COM BLOCOS DE CONCRETO, DIMENSÕES INTERNAS = 1X4 M, PROFUNDIDADE = 1,40 M, EXCLUINDO TAMPÃO. AF_12/2020_PA</v>
          </cell>
          <cell r="D1773" t="str">
            <v>UND</v>
          </cell>
          <cell r="G1773">
            <v>6467.57</v>
          </cell>
        </row>
        <row r="1774">
          <cell r="B1774" t="str">
            <v>99287</v>
          </cell>
          <cell r="C1774" t="str">
            <v>BASE PARA POÇO DE VISITA RETANGULAR PARA DRENAGEM, EM ALVENARIA COM BLOCOS DE CONCRETO, DIMENSÕES INTERNAS = 2,5X3 M, PROFUNDIDADE = 1,40 M, EXCLUINDO TAMPÃO. AF_12/2020_PA</v>
          </cell>
          <cell r="D1774" t="str">
            <v>UND</v>
          </cell>
          <cell r="G1774">
            <v>9182.91</v>
          </cell>
        </row>
        <row r="1775">
          <cell r="B1775" t="str">
            <v>99288</v>
          </cell>
          <cell r="C1775" t="str">
            <v>ACRÉSCIMO PARA POÇO DE VISITA CIRCULAR PARA DRENAGEM, EM CONCRETO PRÉ-MOLDADO, DIÂMETRO INTERNO = 1 M. AF_12/2020</v>
          </cell>
          <cell r="D1775" t="str">
            <v>M</v>
          </cell>
          <cell r="G1775">
            <v>459.61</v>
          </cell>
        </row>
        <row r="1776">
          <cell r="B1776" t="str">
            <v>99289</v>
          </cell>
          <cell r="C1776" t="str">
            <v>ACRÉSCIMO PARA POÇO DE VISITA RETANGULAR PARA DRENAGEM, EM ALVENARIA COM BLOCOS DE CONCRETO, DIMENSÕES INTERNAS = 1X4 M. AF_12/2020</v>
          </cell>
          <cell r="D1776" t="str">
            <v>M</v>
          </cell>
          <cell r="G1776">
            <v>2527</v>
          </cell>
        </row>
        <row r="1777">
          <cell r="B1777" t="str">
            <v>99290</v>
          </cell>
          <cell r="C1777" t="str">
            <v>BASE PARA POÇO DE VISITA RETANGULAR PARA DRENAGEM, EM ALVENARIA COM BLOCOS DE CONCRETO, DIMENSÕES INTERNAS = 1,5X1,5 M, PROFUNDIDADE = 1,40 M, EXCLUINDO TAMPÃO. AF_12/2020_PA</v>
          </cell>
          <cell r="D1777" t="str">
            <v>UND</v>
          </cell>
          <cell r="G1777">
            <v>3902.26</v>
          </cell>
        </row>
        <row r="1778">
          <cell r="B1778" t="str">
            <v>99291</v>
          </cell>
          <cell r="C1778" t="str">
            <v>ACRÉSCIMO PARA POÇO DE VISITA RETANGULAR PARA DRENAGEM, EM ALVENARIA COM BLOCOS DE CONCRETO, DIMENSÕES INTERNAS = 1,5X3,5 M. AF_12/2020</v>
          </cell>
          <cell r="D1778" t="str">
            <v>M</v>
          </cell>
          <cell r="G1778">
            <v>2527</v>
          </cell>
        </row>
        <row r="1779">
          <cell r="B1779" t="str">
            <v>99292</v>
          </cell>
          <cell r="C1779" t="str">
            <v>BASE PARA POÇO DE VISITA CIRCULAR PARA DRENAGEM, EM ALVENARIA COM TIJOLOS CERÂMICOS MACIÇOS, DIÂMETRO INTERNO = 1,0 M, PROFUNDIDADE = 1,40 M, EXCLUINDO TAMPÃO. AF_12/2020_PA</v>
          </cell>
          <cell r="D1779" t="str">
            <v>UND</v>
          </cell>
          <cell r="G1779">
            <v>2340.46</v>
          </cell>
        </row>
        <row r="1780">
          <cell r="B1780" t="str">
            <v>99293</v>
          </cell>
          <cell r="C1780" t="str">
            <v>ACRÉSCIMO PARA POÇO DE VISITA CIRCULAR PARA DRENAGEM, EM ALVENARIA COM TIJOLOS CERÂMICOS MACIÇOS, DIÂMETRO INTERNO = 1 M. AF_12/2020</v>
          </cell>
          <cell r="D1780" t="str">
            <v>M</v>
          </cell>
          <cell r="G1780">
            <v>1176.77</v>
          </cell>
        </row>
        <row r="1781">
          <cell r="B1781" t="str">
            <v>99294</v>
          </cell>
          <cell r="C1781" t="str">
            <v>BASE PARA POÇO DE VISITA RETANGULAR PARA DRENAGEM, EM ALVENARIA COM BLOCOS DE CONCRETO, DIMENSÕES INTERNAS = 1,5X4 M, PROFUNDIDADE = 1,40 M, EXCLUINDO TAMPÃO. AF_12/2020_PA</v>
          </cell>
          <cell r="D1781" t="str">
            <v>UND</v>
          </cell>
          <cell r="G1781">
            <v>8084.48</v>
          </cell>
        </row>
        <row r="1782">
          <cell r="B1782" t="str">
            <v>99296</v>
          </cell>
          <cell r="C1782" t="str">
            <v>ACRÉSCIMO PARA POÇO DE VISITA RETANGULAR PARA DRENAGEM, EM ALVENARIA COM BLOCOS DE CONCRETO, DIMENSÕES INTERNAS = 2,5X3 M. AF_12/2020</v>
          </cell>
          <cell r="D1782" t="str">
            <v>M</v>
          </cell>
          <cell r="G1782">
            <v>2775.35</v>
          </cell>
        </row>
        <row r="1783">
          <cell r="B1783" t="str">
            <v>99297</v>
          </cell>
          <cell r="C1783" t="str">
            <v>ACRÉSCIMO PARA POÇO DE VISITA RETANGULAR PARA DRENAGEM, EM ALVENARIA COM BLOCOS DE CONCRETO, DIMENSÕES INTERNAS = 1,5X4 M. AF_12/2020</v>
          </cell>
          <cell r="D1783" t="str">
            <v>M</v>
          </cell>
          <cell r="G1783">
            <v>2771.52</v>
          </cell>
        </row>
        <row r="1784">
          <cell r="B1784" t="str">
            <v>99298</v>
          </cell>
          <cell r="C1784" t="str">
            <v>BASE PARA POÇO DE VISITA RETANGULAR PARA DRENAGEM, EM ALVENARIA COM BLOCOS DE CONCRETO, DIMENSÕES INTERNAS = 2,5X3,5 M, PROFUNDIDADE = 1,40 M, EXCLUINDO TAMPÃO. AF_12/2020_PA</v>
          </cell>
          <cell r="D1784" t="str">
            <v>UND</v>
          </cell>
          <cell r="G1784">
            <v>10386.35</v>
          </cell>
        </row>
        <row r="1785">
          <cell r="B1785" t="str">
            <v>99299</v>
          </cell>
          <cell r="C1785" t="str">
            <v>ACRÉSCIMO PARA POÇO DE VISITA RETANGULAR PARA DRENAGEM, EM ALVENARIA COM BLOCOS DE CONCRETO, DIMENSÕES INTERNAS = 2,5X3,5 M. AF_12/2020</v>
          </cell>
          <cell r="D1785" t="str">
            <v>M</v>
          </cell>
          <cell r="G1785">
            <v>3001.5</v>
          </cell>
        </row>
        <row r="1786">
          <cell r="B1786" t="str">
            <v>99300</v>
          </cell>
          <cell r="C1786" t="str">
            <v>BASE PARA POÇO DE VISITA RETANGULAR PARA DRENAGEM, EM ALVENARIA COM BLOCOS DE CONCRETO, DIMENSÕES INTERNAS = 2,5X4 M, PROFUNDIDADE = 1,40 M, EXCLUINDO TAMPÃO. AF_12/2020_PA</v>
          </cell>
          <cell r="D1786" t="str">
            <v>UND</v>
          </cell>
          <cell r="G1786">
            <v>11589.79</v>
          </cell>
        </row>
        <row r="1787">
          <cell r="B1787" t="str">
            <v>99301</v>
          </cell>
          <cell r="C1787" t="str">
            <v>BASE PARA POÇO DE VISITA RETANGULAR PARA DRENAGEM, EM ALVENARIA COM BLOCOS DE CONCRETO, DIMENSÕES INTERNAS = 2X2 M, PROFUNDIDADE = 1,40 M, EXCLUINDO TAMPÃO. AF_12/2020_PA</v>
          </cell>
          <cell r="D1787" t="str">
            <v>UND</v>
          </cell>
          <cell r="G1787">
            <v>5750.35</v>
          </cell>
        </row>
        <row r="1788">
          <cell r="B1788" t="str">
            <v>99302</v>
          </cell>
          <cell r="C1788" t="str">
            <v>ACRÉSCIMO PARA POÇO DE VISITA RETANGULAR PARA DRENAGEM, EM ALVENARIA COM BLOCOS DE CONCRETO, DIMENSÕES INTERNAS = 2,5X4 M. AF_12/2020</v>
          </cell>
          <cell r="D1788" t="str">
            <v>M</v>
          </cell>
          <cell r="G1788">
            <v>3231.51</v>
          </cell>
        </row>
        <row r="1789">
          <cell r="B1789" t="str">
            <v>99303</v>
          </cell>
          <cell r="C1789" t="str">
            <v>BASE PARA POÇO DE VISITA RETANGULAR PARA DRENAGEM, EM ALVENARIA COM BLOCOS DE CONCRETO, DIMENSÕES INTERNAS = 3X3 M, PROFUNDIDADE = 1,40 M, EXCLUINDO TAMPÃO. AF_12/2020_PA</v>
          </cell>
          <cell r="D1789" t="str">
            <v>UND</v>
          </cell>
          <cell r="G1789">
            <v>10607.53</v>
          </cell>
        </row>
        <row r="1790">
          <cell r="B1790" t="str">
            <v>99304</v>
          </cell>
          <cell r="C1790" t="str">
            <v>ACRÉSCIMO PARA POÇO DE VISITA RETANGULAR PARA DRENAGEM, EM ALVENARIA COM BLOCOS DE CONCRETO, DIMENSÕES INTERNAS = 3X3 M. AF_12/2020</v>
          </cell>
          <cell r="D1790" t="str">
            <v>M</v>
          </cell>
          <cell r="G1790">
            <v>3005.32</v>
          </cell>
        </row>
        <row r="1791">
          <cell r="B1791" t="str">
            <v>99305</v>
          </cell>
          <cell r="C1791" t="str">
            <v>BASE PARA POÇO DE VISITA RETANGULAR PARA DRENAGEM, EM ALVENARIA COM BLOCOS DE CONCRETO, DIMENSÕES INTERNAS = 3X3,5 M, PROFUNDIDADE = 1,40 M, EXCLUINDO TAMPÃO. AF_12/2020_PA</v>
          </cell>
          <cell r="D1791" t="str">
            <v>UND</v>
          </cell>
          <cell r="G1791">
            <v>11992.39</v>
          </cell>
        </row>
        <row r="1792">
          <cell r="B1792" t="str">
            <v>99306</v>
          </cell>
          <cell r="C1792" t="str">
            <v>ACRÉSCIMO PARA POÇO DE VISITA RETANGULAR PARA DRENAGEM, EM ALVENARIA COM BLOCOS DE CONCRETO, DIMENSÕES INTERNAS = 3X3,5 M. AF_12/2020</v>
          </cell>
          <cell r="D1792" t="str">
            <v>M</v>
          </cell>
          <cell r="G1792">
            <v>3231.51</v>
          </cell>
        </row>
        <row r="1793">
          <cell r="B1793" t="str">
            <v>99307</v>
          </cell>
          <cell r="C1793" t="str">
            <v>ACRÉSCIMO PARA POÇO DE VISITA RETANGULAR PARA DRENAGEM, EM ALVENARIA COM BLOCOS DE CONCRETO, DIMENSÕES INTERNAS = 2X2 M. AF_12/2020</v>
          </cell>
          <cell r="D1793" t="str">
            <v>M</v>
          </cell>
          <cell r="G1793">
            <v>2092.91</v>
          </cell>
        </row>
        <row r="1794">
          <cell r="B1794" t="str">
            <v>99308</v>
          </cell>
          <cell r="C1794" t="str">
            <v>BASE PARA POÇO DE VISITA RETANGULAR PARA DRENAGEM, EM ALVENARIA COM BLOCOS DE CONCRETO, DIMENSÕES INTERNAS = 3X4 M, PROFUNDIDADE = 1,40 M, EXCLUINDO TAMPÃO. AF_12/2020_PA</v>
          </cell>
          <cell r="D1794" t="str">
            <v>UND</v>
          </cell>
          <cell r="G1794">
            <v>13377.33</v>
          </cell>
        </row>
        <row r="1795">
          <cell r="B1795" t="str">
            <v>99309</v>
          </cell>
          <cell r="C1795" t="str">
            <v>ACRÉSCIMO PARA POÇO DE VISITA RETANGULAR PARA DRENAGEM, EM ALVENARIA COM BLOCOS DE CONCRETO, DIMENSÕES INTERNAS = 3X4 M. AF_12/2020</v>
          </cell>
          <cell r="D1795" t="str">
            <v>M</v>
          </cell>
          <cell r="G1795">
            <v>3461.58</v>
          </cell>
        </row>
        <row r="1796">
          <cell r="B1796" t="str">
            <v>99310</v>
          </cell>
          <cell r="C1796" t="str">
            <v>BASE PARA POÇO DE VISITA RETANGULAR PARA DRENAGEM, EM ALVENARIA COM BLOCOS DE CONCRETO, DIMENSÕES INTERNAS = 3,5X3,5 M, PROFUNDIDADE = 1,40 M, EXCLUINDO TAMPÃO. AF_12/2020_PA</v>
          </cell>
          <cell r="D1796" t="str">
            <v>UND</v>
          </cell>
          <cell r="G1796">
            <v>13598.54</v>
          </cell>
        </row>
        <row r="1797">
          <cell r="B1797" t="str">
            <v>99311</v>
          </cell>
          <cell r="C1797" t="str">
            <v>ACRÉSCIMO PARA POÇO DE VISITA RETANGULAR PARA DRENAGEM, EM ALVENARIA COM BLOCOS DE CONCRETO, DIMENSÕES INTERNAS = 3,5X3,5 M. AF_12/2020</v>
          </cell>
          <cell r="D1797" t="str">
            <v>M</v>
          </cell>
          <cell r="G1797">
            <v>3461.58</v>
          </cell>
        </row>
        <row r="1798">
          <cell r="B1798" t="str">
            <v>99312</v>
          </cell>
          <cell r="C1798" t="str">
            <v>BASE PARA POÇO DE VISITA RETANGULAR PARA DRENAGEM, EM ALVENARIA COM BLOCOS DE CONCRETO, DIMENSÕES INTERNAS = 2X2,5 M, PROFUNDIDADE = 1,40 M, EXCLUINDO TAMPÃO. AF_12/2020_PA</v>
          </cell>
          <cell r="D1798" t="str">
            <v>UND</v>
          </cell>
          <cell r="G1798">
            <v>6741.26</v>
          </cell>
        </row>
        <row r="1799">
          <cell r="B1799" t="str">
            <v>99313</v>
          </cell>
          <cell r="C1799" t="str">
            <v>BASE PARA POÇO DE VISITA RETANGULAR PARA DRENAGEM, EM ALVENARIA COM BLOCOS DE CONCRETO, DIMENSÕES INTERNAS = 3,5X4 M, PROFUNDIDADE = 1,40 M, EXCLUINDO TAMPÃO. AF_12/2020_PA</v>
          </cell>
          <cell r="D1799" t="str">
            <v>UND</v>
          </cell>
          <cell r="G1799">
            <v>15164.78</v>
          </cell>
        </row>
        <row r="1800">
          <cell r="B1800" t="str">
            <v>99314</v>
          </cell>
          <cell r="C1800" t="str">
            <v>ACRÉSCIMO PARA POÇO DE VISITA RETANGULAR PARA DRENAGEM, EM ALVENARIA COM BLOCOS DE CONCRETO, DIMENSÕES INTERNAS = 3,5X4 M. AF_12/2020</v>
          </cell>
          <cell r="D1800" t="str">
            <v>M</v>
          </cell>
          <cell r="G1800">
            <v>3691.59</v>
          </cell>
        </row>
        <row r="1801">
          <cell r="B1801" t="str">
            <v>99315</v>
          </cell>
          <cell r="C1801" t="str">
            <v>BASE PARA POÇO DE VISITA RETANGULAR PARA DRENAGEM, EM ALVENARIA COM BLOCOS DE CONCRETO, DIMENSÕES INTERNAS = 4X4 M, PROFUNDIDADE = 1,40 M, EXCLUINDO TAMPÃO. AF_12/2020_PA</v>
          </cell>
          <cell r="D1801" t="str">
            <v>UND</v>
          </cell>
          <cell r="G1801">
            <v>16952.34</v>
          </cell>
        </row>
        <row r="1802">
          <cell r="B1802" t="str">
            <v>99317</v>
          </cell>
          <cell r="C1802" t="str">
            <v>ACRÉSCIMO PARA POÇO DE VISITA RETANGULAR PARA DRENAGEM, EM ALVENARIA COM BLOCOS DE CONCRETO, DIMENSÕES INTERNAS = 2X2,5 M. AF_12/2020</v>
          </cell>
          <cell r="D1802" t="str">
            <v>M</v>
          </cell>
          <cell r="G1802">
            <v>2319.1</v>
          </cell>
        </row>
        <row r="1803">
          <cell r="B1803" t="str">
            <v>99318</v>
          </cell>
          <cell r="C1803" t="str">
            <v>CHAMINÉ CIRCULAR PARA POÇO DE VISITA PARA DRENAGEM, EM CONCRETO PRÉ-MOLDADO, DIÂMETRO INTERNO = 0,6 M. AF_12/2020</v>
          </cell>
          <cell r="D1803" t="str">
            <v>M</v>
          </cell>
          <cell r="G1803">
            <v>254.38</v>
          </cell>
        </row>
        <row r="1804">
          <cell r="B1804" t="str">
            <v>99319</v>
          </cell>
          <cell r="C1804" t="str">
            <v>CHAMINÉ CIRCULAR PARA POÇO DE VISITA PARA DRENAGEM, EM ALVENARIA COM TIJOLOS CERÂMICOS MACIÇOS, DIÂMETRO INTERNO = 0,6 M. AF_12/2020</v>
          </cell>
          <cell r="D1804" t="str">
            <v>M</v>
          </cell>
          <cell r="G1804">
            <v>784.21</v>
          </cell>
        </row>
        <row r="1805">
          <cell r="B1805" t="str">
            <v>99320</v>
          </cell>
          <cell r="C1805" t="str">
            <v>BASE PARA POÇO DE VISITA RETANGULAR PARA DRENAGEM, EM ALVENARIA COM BLOCOS DE CONCRETO, DIMENSÕES INTERNAS = 2X3 M, PROFUNDIDADE = 1,40 M, EXCLUINDO TAMPÃO. AF_12/2020_PA</v>
          </cell>
          <cell r="D1805" t="str">
            <v>UND</v>
          </cell>
          <cell r="G1805">
            <v>7789.07</v>
          </cell>
        </row>
        <row r="1806">
          <cell r="B1806" t="str">
            <v>99321</v>
          </cell>
          <cell r="C1806" t="str">
            <v>ACRÉSCIMO PARA POÇO DE VISITA RETANGULAR PARA DRENAGEM, EM ALVENARIA COM BLOCOS DE CONCRETO, DIMENSÕES INTERNAS = 2X3 M. AF_12/2020</v>
          </cell>
          <cell r="D1806" t="str">
            <v>M</v>
          </cell>
          <cell r="G1806">
            <v>2545.35</v>
          </cell>
        </row>
        <row r="1807">
          <cell r="B1807" t="str">
            <v>99322</v>
          </cell>
          <cell r="C1807" t="str">
            <v>BASE PARA POÇO DE VISITA RETANGULAR PARA DRENAGEM, EM ALVENARIA COM BLOCOS DE CONCRETO, DIMENSÕES INTERNAS = 2X3,5 M, PROFUNDIDADE = 1,40 M, EXCLUINDO TAMPÃO. AF_12/2020_PA</v>
          </cell>
          <cell r="D1807" t="str">
            <v>UND</v>
          </cell>
          <cell r="G1807">
            <v>8787.15</v>
          </cell>
        </row>
        <row r="1808">
          <cell r="B1808" t="str">
            <v>99323</v>
          </cell>
          <cell r="C1808" t="str">
            <v>ACRÉSCIMO PARA POÇO DE VISITA RETANGULAR PARA DRENAGEM, EM ALVENARIA COM BLOCOS DE CONCRETO, DIMENSÕES INTERNAS = 2X3,5 M. AF_12/2020</v>
          </cell>
          <cell r="D1808" t="str">
            <v>M</v>
          </cell>
          <cell r="G1808">
            <v>2771.52</v>
          </cell>
        </row>
        <row r="1809">
          <cell r="B1809" t="str">
            <v>99324</v>
          </cell>
          <cell r="C1809" t="str">
            <v>BASE PARA POÇO DE VISITA RETANGULAR PARA DRENAGEM, EM ALVENARIA COM BLOCOS DE CONCRETO, DIMENSÕES INTERNAS = 2X4 M, PROFUNDIDADE = 1,40 M, EXCLUINDO TAMPÃO. AF_12/2020_PA</v>
          </cell>
          <cell r="D1809" t="str">
            <v>UND</v>
          </cell>
          <cell r="G1809">
            <v>9785.25</v>
          </cell>
        </row>
        <row r="1810">
          <cell r="B1810" t="str">
            <v>99325</v>
          </cell>
          <cell r="C1810" t="str">
            <v>ACRÉSCIMO PARA POÇO DE VISITA RETANGULAR PARA DRENAGEM, EM ALVENARIA COM BLOCOS DE CONCRETO, DIMENSÕES INTERNAS = 2X4 M. AF_12/2020</v>
          </cell>
          <cell r="D1810" t="str">
            <v>M</v>
          </cell>
          <cell r="G1810">
            <v>3001.5</v>
          </cell>
        </row>
        <row r="1811">
          <cell r="B1811" t="str">
            <v>99326</v>
          </cell>
          <cell r="C1811" t="str">
            <v>BASE PARA POÇO DE VISITA RETANGULAR PARA DRENAGEM, EM ALVENARIA COM BLOCOS DE CONCRETO, DIMENSÕES INTERNAS = 2,5X2,5 M, PROFUNDIDADE = 1,40 M, EXCLUINDO TAMPÃO. AF_12/2020_PA</v>
          </cell>
          <cell r="D1811" t="str">
            <v>UND</v>
          </cell>
          <cell r="G1811">
            <v>7979.51</v>
          </cell>
        </row>
        <row r="1812">
          <cell r="B1812" t="str">
            <v>99327</v>
          </cell>
          <cell r="C1812" t="str">
            <v>ACRÉSCIMO PARA POÇO DE VISITA RETANGULAR PARA DRENAGEM, EM ALVENARIA COM BLOCOS DE CONCRETO, DIMENSÕES INTERNAS = 4X4 M. AF_12/2020</v>
          </cell>
          <cell r="D1812" t="str">
            <v>M</v>
          </cell>
          <cell r="G1812">
            <v>3884.24</v>
          </cell>
        </row>
        <row r="1813">
          <cell r="B1813" t="str">
            <v>101800</v>
          </cell>
          <cell r="C1813" t="str">
            <v>CAIXA COM GRELHA RETANGULAR DE FERRO FUNDIDO, EM ALVENARIA COM TIJOLOS CERÂMICOS MACIÇOS, DIMENSÕES INTERNAS: 0,30 X 1,00 X 1,00. AF_12/2020</v>
          </cell>
          <cell r="D1813" t="str">
            <v>UND</v>
          </cell>
          <cell r="G1813">
            <v>1357.25</v>
          </cell>
        </row>
        <row r="1814">
          <cell r="B1814" t="str">
            <v>101801</v>
          </cell>
          <cell r="C1814" t="str">
            <v>CAIXA COM GRELHA RETANGULAR DE FERRO FUNDIDO, EM ALVENARIA COM BLOCOS DE CONCRETO, DIMENSÕES INTERNAS: 0,30 X 1,00 X 1,00. AF_12/2020</v>
          </cell>
          <cell r="D1814" t="str">
            <v>UND</v>
          </cell>
          <cell r="G1814">
            <v>1026.69</v>
          </cell>
        </row>
        <row r="1815">
          <cell r="B1815" t="str">
            <v>101806</v>
          </cell>
          <cell r="C1815" t="str">
            <v>CAIXA ENTERRADA DISTRIBUIDORA DE VAZÃO (SUMIDOUROS MÚLTIPLOS), RETANGULAR, EM ALVENARIA COM TIJOLOS MACIÇOS, DIMENSÕES INTERNAS: 0,60 X 0,60 X H=0,50 M. AF_12/2020</v>
          </cell>
          <cell r="D1815" t="str">
            <v>UND</v>
          </cell>
          <cell r="G1815">
            <v>485.42</v>
          </cell>
        </row>
        <row r="1816">
          <cell r="B1816" t="str">
            <v>101807</v>
          </cell>
          <cell r="C1816" t="str">
            <v>CAIXA ENTERRADA DISTRIBUIDORA DE VAZÃO (SUMIDOUROS MÚLTIPLOS), RETANGULAR, EM ALVENARIA COM BLOCOS DE CONCRETO, DIMENSÕES INTERNAS: 0,60 X 0,60 X H=0,50 M. AF_12/2020</v>
          </cell>
          <cell r="D1816" t="str">
            <v>UND</v>
          </cell>
          <cell r="G1816">
            <v>457.76</v>
          </cell>
        </row>
        <row r="1817">
          <cell r="B1817" t="str">
            <v>101808</v>
          </cell>
          <cell r="C1817" t="str">
            <v>CAIXA ENTERRADA DISTRIBUIDORA DE VAZÃO (SUMIDOUROS MÚLTIPLOS), RETANGULAR, EM CONCRETO PRÉ-MOLDADO, DIMENSÕES INTERNAS: 0,60 X 0,60 X H=0,50 M. AF_12/2020</v>
          </cell>
          <cell r="D1817" t="str">
            <v>UND</v>
          </cell>
          <cell r="G1817">
            <v>484.35</v>
          </cell>
        </row>
        <row r="1818">
          <cell r="B1818" t="str">
            <v>101809</v>
          </cell>
          <cell r="C1818" t="str">
            <v>BASE PARA POCO DE VISITA RETANGULAR PARA ESGOTO E DRENAGEM, EM CONCRETO ESTRUTURAL, DIMENSÕES INTERNAS DE 90X150 M, PROFUNDIDADE DE 1,25 M, EXCLUINDO TAMPÃO. AF_12/2020_PA</v>
          </cell>
          <cell r="D1818" t="str">
            <v>UND</v>
          </cell>
          <cell r="G1818">
            <v>2908</v>
          </cell>
        </row>
        <row r="1819">
          <cell r="B1819" t="str">
            <v>102139</v>
          </cell>
          <cell r="C1819" t="str">
            <v>BASE PARA POÇO DE VISITA CIRCULAR PARA  ESGOTO, EM CONCRETO PRÉ-MOLDADO, DIÂMETRO INTERNO = 1,20 M, PROFUNDIDADE = 1,60 M, EXCLUINDO TAMPÃO. AF_12/2020_PA</v>
          </cell>
          <cell r="D1819" t="str">
            <v>UND</v>
          </cell>
          <cell r="G1819">
            <v>1626.61</v>
          </cell>
        </row>
        <row r="1820">
          <cell r="B1820" t="str">
            <v>102141</v>
          </cell>
          <cell r="C1820" t="str">
            <v>BASE PARA POÇO DE VISITA CIRCULAR PARA  ESGOTO, EM CONCRETO PRÉ-MOLDADO, DIÂMETRO INTERNO = 1,50 M, PROFUNDIDADE = 1,35 M, EXCLUINDO TAMPÃO. AF_12/2020_PA</v>
          </cell>
          <cell r="D1820" t="str">
            <v>UND</v>
          </cell>
          <cell r="G1820">
            <v>2485.5700000000002</v>
          </cell>
        </row>
        <row r="1821">
          <cell r="B1821" t="str">
            <v>102142</v>
          </cell>
          <cell r="C1821" t="str">
            <v>BASE PARA POÇO DE VISITA CIRCULAR PARA DRENAGEM, EM CONCRETO PRÉ-MOLDADO, DIÂMETRO INTERNO = 1,50 M, PROFUNDIDADE = 1,35 M, EXCLUINDO TAMPÃO. AF_12/2020_PA</v>
          </cell>
          <cell r="D1821" t="str">
            <v>UND</v>
          </cell>
          <cell r="G1821">
            <v>2449.29</v>
          </cell>
        </row>
        <row r="1822">
          <cell r="B1822" t="str">
            <v>102457</v>
          </cell>
          <cell r="C1822" t="str">
            <v>BASE PARA POÇO DE VISITA CIRCULAR PARA DRENAGEM, EM CONCRETO PRÉ-MOLDADO, DIÂMETRO INTERNO = 1,20 M, PROFUNDIDADE = 1,60 M, EXCLUINDO TAMPÃO. AF_05/2021_PA</v>
          </cell>
          <cell r="D1822" t="str">
            <v>UND</v>
          </cell>
          <cell r="G1822">
            <v>1528.89</v>
          </cell>
        </row>
        <row r="1823">
          <cell r="B1823" t="str">
            <v>94263</v>
          </cell>
          <cell r="C1823" t="str">
            <v>GUIA (MEIO-FIO) CONCRETO, MOLDADA  IN LOCO  EM TRECHO RETO COM EXTRUSORA, 13 CM BASE X 22 CM ALTURA. AF_06/2016</v>
          </cell>
          <cell r="D1823" t="str">
            <v>M</v>
          </cell>
          <cell r="G1823">
            <v>33.54</v>
          </cell>
        </row>
        <row r="1824">
          <cell r="B1824" t="str">
            <v>94264</v>
          </cell>
          <cell r="C1824" t="str">
            <v>GUIA (MEIO-FIO) CONCRETO, MOLDADA  IN LOCO  EM TRECHO CURVO COM EXTRUSORA, 13 CM BASE X 22 CM ALTURA. AF_06/2016</v>
          </cell>
          <cell r="D1824" t="str">
            <v>M</v>
          </cell>
          <cell r="G1824">
            <v>36.9</v>
          </cell>
        </row>
        <row r="1825">
          <cell r="B1825" t="str">
            <v>94265</v>
          </cell>
          <cell r="C1825" t="str">
            <v>GUIA (MEIO-FIO) CONCRETO, MOLDADA  IN LOCO  EM TRECHO RETO COM EXTRUSORA, 15 CM BASE X 30 CM ALTURA. AF_06/2016</v>
          </cell>
          <cell r="D1825" t="str">
            <v>M</v>
          </cell>
          <cell r="G1825">
            <v>45.13</v>
          </cell>
        </row>
        <row r="1826">
          <cell r="B1826" t="str">
            <v>94266</v>
          </cell>
          <cell r="C1826" t="str">
            <v>GUIA (MEIO-FIO) CONCRETO, MOLDADA  IN LOCO  EM TRECHO CURVO COM EXTRUSORA, 15 CM BASE X 30 CM ALTURA. AF_06/2016</v>
          </cell>
          <cell r="D1826" t="str">
            <v>M</v>
          </cell>
          <cell r="G1826">
            <v>48.96</v>
          </cell>
        </row>
        <row r="1827">
          <cell r="B1827" t="str">
            <v>94267</v>
          </cell>
          <cell r="C1827" t="str">
            <v>GUIA (MEIO-FIO) E SARJETA CONJUGADOS DE CONCRETO, MOLDADA  IN LOCO  EM TRECHO RETO COM EXTRUSORA, 45 CM BASE (15 CM BASE DA GUIA + 30 CM BASE DA SARJETA) X 22 CM ALTURA. AF_06/2016</v>
          </cell>
          <cell r="D1827" t="str">
            <v>M</v>
          </cell>
          <cell r="G1827">
            <v>53.9</v>
          </cell>
        </row>
        <row r="1828">
          <cell r="B1828" t="str">
            <v>94268</v>
          </cell>
          <cell r="C1828" t="str">
            <v>GUIA (MEIO-FIO) E SARJETA CONJUGADOS DE CONCRETO, MOLDADA  IN LOCO  EM TRECHO CURVO COM EXTRUSORA, 45 CM BASE (15 CM BASE DA GUIA + 30 CM BASE DA SARJETA) X 22 CM ALTURA. AF_06/2016</v>
          </cell>
          <cell r="D1828" t="str">
            <v>M</v>
          </cell>
          <cell r="G1828">
            <v>58.13</v>
          </cell>
        </row>
        <row r="1829">
          <cell r="B1829" t="str">
            <v>94269</v>
          </cell>
          <cell r="C1829" t="str">
            <v>GUIA (MEIO-FIO) E SARJETA CONJUGADOS DE CONCRETO, MOLDADA  IN LOCO  EM TRECHO RETO COM EXTRUSORA, 60 CM BASE (15 CM BASE DA GUIA + 45 CM BASE DA SARJETA) X 26 CM ALTURA. AF_06/2016</v>
          </cell>
          <cell r="D1829" t="str">
            <v>M</v>
          </cell>
          <cell r="G1829">
            <v>77.989999999999995</v>
          </cell>
        </row>
        <row r="1830">
          <cell r="B1830" t="str">
            <v>94270</v>
          </cell>
          <cell r="C1830" t="str">
            <v>GUIA (MEIO-FIO) E SARJETA CONJUGADOS DE CONCRETO, MOLDADA IN LOCO  EM TRECHO CURVO COM EXTRUSORA, 60 CM BASE (15 CM BASE DA GUIA + 45 CM BASE DA SARJETA) X 26 CM ALTURA. AF_06/2016</v>
          </cell>
          <cell r="D1830" t="str">
            <v>M</v>
          </cell>
          <cell r="G1830">
            <v>83.89</v>
          </cell>
        </row>
        <row r="1831">
          <cell r="B1831" t="str">
            <v>94271</v>
          </cell>
          <cell r="C1831" t="str">
            <v>GUIA (MEIO-FIO) E SARJETA CONJUGADOS DE CONCRETO, MOLDADA  IN LOCO  EM TRECHO RETO COM EXTRUSORA, 65 CM BASE (15 CM BASE DA GUIA + 50 CM BASE DA SARJETA) X 30 CM ALTURA. AF_06/2016</v>
          </cell>
          <cell r="D1831" t="str">
            <v>M</v>
          </cell>
          <cell r="G1831">
            <v>95.21</v>
          </cell>
        </row>
        <row r="1832">
          <cell r="B1832" t="str">
            <v>94272</v>
          </cell>
          <cell r="C1832" t="str">
            <v>GUIA (MEIO-FIO) E SARJETA CONJUGADOS DE CONCRETO, MOLDADA  IN LOCO  EM TRECHO CURVO COM EXTRUSORA, 65 CM BASE (15 CM BASE DA GUIA + 50 CM BASE DA SARJETA) X 26 CM ALTURA. AF_06/2016</v>
          </cell>
          <cell r="D1832" t="str">
            <v>M</v>
          </cell>
          <cell r="G1832">
            <v>103.07</v>
          </cell>
        </row>
        <row r="1833">
          <cell r="B1833" t="str">
            <v>94273</v>
          </cell>
          <cell r="C1833" t="str">
            <v>ASSENTAMENTO DE GUIA (MEIO-FIO) EM TRECHO RETO, CONFECCIONADA EM CONCRETO PRÉ-FABRICADO, DIMENSÕES 100X15X13X30 CM (COMPRIMENTO X BASE INFERIOR X BASE SUPERIOR X ALTURA), PARA VIAS URBANAS (USO VIÁRIO). AF_06/2016</v>
          </cell>
          <cell r="D1833" t="str">
            <v>M</v>
          </cell>
          <cell r="G1833">
            <v>56.52</v>
          </cell>
        </row>
        <row r="1834">
          <cell r="B1834" t="str">
            <v>94274</v>
          </cell>
          <cell r="C1834" t="str">
            <v>ASSENTAMENTO DE GUIA (MEIO-FIO) EM TRECHO CURVO, CONFECCIONADA EM CONCRETO PRÉ-FABRICADO, DIMENSÕES 100X15X13X30 CM (COMPRIMENTO X BASE INFERIOR X BASE SUPERIOR X ALTURA), PARA VIAS URBANAS (USO VIÁRIO). AF_06/2016</v>
          </cell>
          <cell r="D1834" t="str">
            <v>M</v>
          </cell>
          <cell r="G1834">
            <v>60.43</v>
          </cell>
        </row>
        <row r="1835">
          <cell r="B1835" t="str">
            <v>94275</v>
          </cell>
          <cell r="C1835" t="str">
            <v>ASSENTAMENTO DE GUIA (MEIO-FIO) EM TRECHO RETO, CONFECCIONADA EM CONCRETO PRÉ-FABRICADO, DIMENSÕES 100X15X13X20 CM (COMPRIMENTO X BASE INFERIOR X BASE SUPERIOR X ALTURA), PARA URBANIZAÇÃO INTERNA DE EMPREENDIMENTOS. AF_06/2016</v>
          </cell>
          <cell r="D1835" t="str">
            <v>M</v>
          </cell>
          <cell r="G1835">
            <v>50.89</v>
          </cell>
        </row>
        <row r="1836">
          <cell r="B1836" t="str">
            <v>94276</v>
          </cell>
          <cell r="C1836" t="str">
            <v>ASSENTAMENTO DE GUIA (MEIO-FIO) EM TRECHO CURVO, CONFECCIONADA EM CONCRETO PRÉ-FABRICADO, DIMENSÕES 100X15X13X20 CM (COMPRIMENTO X BASE INFERIOR X BASE SUPERIOR X ALTURA), PARA URBANIZAÇÃO INTERNA DE EMPREENDIMENTOS. AF_06/2016</v>
          </cell>
          <cell r="D1836" t="str">
            <v>M</v>
          </cell>
          <cell r="G1836">
            <v>54.81</v>
          </cell>
        </row>
        <row r="1837">
          <cell r="B1837" t="str">
            <v>94277</v>
          </cell>
          <cell r="C1837" t="str">
            <v>ASSENTAMENTO DE GUIA (MEIO-FIO) EM TRECHO RETO, CONFECCIONADA EM CONCRETO PRÉ-FABRICADO, DIMENSÕES 80X08X08X25 CM (COMPRIMENTO X BASE INFERIOR X BASE SUPERIOR X ALTURA), PARA URBANIZAÇÃO INTERNA DE EMPREENDIMENTOS. AF_06/2016</v>
          </cell>
          <cell r="D1837" t="str">
            <v>M</v>
          </cell>
          <cell r="G1837">
            <v>44.75</v>
          </cell>
        </row>
        <row r="1838">
          <cell r="B1838" t="str">
            <v>94278</v>
          </cell>
          <cell r="C1838" t="str">
            <v>ASSENTAMENTO DE GUIA (MEIO-FIO) EM TRECHO CURVO, CONFECCIONADA EM CONCRETO PRÉ-FABRICADO, DIMENSÕES 80X08X08X25 CM (COMPRIMENTO X BASE INFERIOR X BASE SUPERIOR X ALTURA), PARA URBANIZAÇÃO INTERNA DE EMPREENDIMENTOS. AF_06/2016</v>
          </cell>
          <cell r="D1838" t="str">
            <v>M</v>
          </cell>
          <cell r="G1838">
            <v>48.67</v>
          </cell>
        </row>
        <row r="1839">
          <cell r="B1839" t="str">
            <v>94279</v>
          </cell>
          <cell r="C1839" t="str">
            <v>ASSENTAMENTO DE GUIA (MEIO-FIO) EM TRECHO RETO, CONFECCIONADA EM CONCRETO PRÉ-FABRICADO, DIMENSÕES 39X6,5X6,5X19 CM (COMPRIMENTO X BASE INFERIOR X BASE SUPERIOR X ALTURA), PARA DELIMITAÇÃO DE JARDINS, PRAÇAS OU PASSEIOS. AF_05/2016</v>
          </cell>
          <cell r="D1839" t="str">
            <v>M</v>
          </cell>
          <cell r="G1839">
            <v>52.62</v>
          </cell>
        </row>
        <row r="1840">
          <cell r="B1840" t="str">
            <v>94280</v>
          </cell>
          <cell r="C1840" t="str">
            <v>ASSENTAMENTO DE GUIA (MEIO-FIO) EM TRECHO CURVO, CONFECCIONADA EM CONCRETO PRÉ-FABRICADO, DIMENSÕES 39X6,5X6,5X19 CM (COMPRIMENTO X BASE INFERIOR X BASE SUPERIOR X ALTURA), PARA DELIMITAÇÃO DE JARDINS, PRAÇAS OU PASSEIOS. AF_05/2016</v>
          </cell>
          <cell r="D1840" t="str">
            <v>M</v>
          </cell>
          <cell r="G1840">
            <v>56.54</v>
          </cell>
        </row>
        <row r="1841">
          <cell r="B1841" t="str">
            <v>94281</v>
          </cell>
          <cell r="C1841" t="str">
            <v>EXECUÇÃO DE SARJETA DE CONCRETO USINADO, MOLDADA  IN LOCO  EM TRECHO RETO, 30 CM BASE X 15 CM ALTURA. AF_06/2016</v>
          </cell>
          <cell r="D1841" t="str">
            <v>M</v>
          </cell>
          <cell r="G1841">
            <v>55.78</v>
          </cell>
        </row>
        <row r="1842">
          <cell r="B1842" t="str">
            <v>94282</v>
          </cell>
          <cell r="C1842" t="str">
            <v>EXECUÇÃO DE SARJETA DE CONCRETO USINADO, MOLDADA  IN LOCO  EM TRECHO CURVO, 30 CM BASE X 15 CM ALTURA. AF_06/2016</v>
          </cell>
          <cell r="D1842" t="str">
            <v>M</v>
          </cell>
          <cell r="G1842">
            <v>67.709999999999994</v>
          </cell>
        </row>
        <row r="1843">
          <cell r="B1843" t="str">
            <v>94283</v>
          </cell>
          <cell r="C1843" t="str">
            <v>EXECUÇÃO DE SARJETA DE CONCRETO USINADO, MOLDADA  IN LOCO  EM TRECHO RETO, 45 CM BASE X 15 CM ALTURA. AF_06/2016</v>
          </cell>
          <cell r="D1843" t="str">
            <v>M</v>
          </cell>
          <cell r="G1843">
            <v>72.75</v>
          </cell>
        </row>
        <row r="1844">
          <cell r="B1844" t="str">
            <v>94284</v>
          </cell>
          <cell r="C1844" t="str">
            <v>EXECUÇÃO DE SARJETA DE CONCRETO USINADO, MOLDADA  IN LOCO  EM TRECHO CURVO, 45 CM BASE X 15 CM ALTURA. AF_06/2016</v>
          </cell>
          <cell r="D1844" t="str">
            <v>M</v>
          </cell>
          <cell r="G1844">
            <v>84.68</v>
          </cell>
        </row>
        <row r="1845">
          <cell r="B1845" t="str">
            <v>94285</v>
          </cell>
          <cell r="C1845" t="str">
            <v>EXECUÇÃO DE SARJETA DE CONCRETO USINADO, MOLDADA  IN LOCO  EM TRECHO RETO, 60 CM BASE X 15 CM ALTURA. AF_06/2016</v>
          </cell>
          <cell r="D1845" t="str">
            <v>M</v>
          </cell>
          <cell r="G1845">
            <v>89.16</v>
          </cell>
        </row>
        <row r="1846">
          <cell r="B1846" t="str">
            <v>94286</v>
          </cell>
          <cell r="C1846" t="str">
            <v>EXECUÇÃO DE SARJETA DE CONCRETO USINADO, MOLDADA  IN LOCO  EM TRECHO CURVO, 60 CM BASE X 15 CM ALTURA. AF_06/2016</v>
          </cell>
          <cell r="D1846" t="str">
            <v>M</v>
          </cell>
          <cell r="G1846">
            <v>101.08</v>
          </cell>
        </row>
        <row r="1847">
          <cell r="B1847" t="str">
            <v>94287</v>
          </cell>
          <cell r="C1847" t="str">
            <v>EXECUÇÃO DE SARJETA DE CONCRETO USINADO, MOLDADA  IN LOCO  EM TRECHO RETO, 30 CM BASE X 10 CM ALTURA. AF_06/2016</v>
          </cell>
          <cell r="D1847" t="str">
            <v>M</v>
          </cell>
          <cell r="G1847">
            <v>42.8</v>
          </cell>
        </row>
        <row r="1848">
          <cell r="B1848" t="str">
            <v>94288</v>
          </cell>
          <cell r="C1848" t="str">
            <v>EXECUÇÃO DE SARJETA DE CONCRETO USINADO, MOLDADA  IN LOCO  EM TRECHO CURVO, 30 CM BASE X 10 CM ALTURA. AF_06/2016</v>
          </cell>
          <cell r="D1848" t="str">
            <v>M</v>
          </cell>
          <cell r="G1848">
            <v>53.23</v>
          </cell>
        </row>
        <row r="1849">
          <cell r="B1849" t="str">
            <v>94289</v>
          </cell>
          <cell r="C1849" t="str">
            <v>EXECUÇÃO DE SARJETA DE CONCRETO USINADO, MOLDADA  IN LOCO  EM TRECHO RETO, 45 CM BASE X 10 CM ALTURA. AF_06/2016</v>
          </cell>
          <cell r="D1849" t="str">
            <v>M</v>
          </cell>
          <cell r="G1849">
            <v>54.86</v>
          </cell>
        </row>
        <row r="1850">
          <cell r="B1850" t="str">
            <v>94290</v>
          </cell>
          <cell r="C1850" t="str">
            <v>EXECUÇÃO DE SARJETA DE CONCRETO USINADO, MOLDADA  IN LOCO  EM TRECHO CURVO, 45 CM BASE X 10 CM ALTURA. AF_06/2016</v>
          </cell>
          <cell r="D1850" t="str">
            <v>M</v>
          </cell>
          <cell r="G1850">
            <v>65.3</v>
          </cell>
        </row>
        <row r="1851">
          <cell r="B1851" t="str">
            <v>94291</v>
          </cell>
          <cell r="C1851" t="str">
            <v>EXECUÇÃO DE SARJETA DE CONCRETO USINADO, MOLDADA  IN LOCO  EM TRECHO RETO, 60 CM BASE X 10 CM ALTURA. AF_06/2016</v>
          </cell>
          <cell r="D1851" t="str">
            <v>M</v>
          </cell>
          <cell r="G1851">
            <v>66.39</v>
          </cell>
        </row>
        <row r="1852">
          <cell r="B1852" t="str">
            <v>94292</v>
          </cell>
          <cell r="C1852" t="str">
            <v>EXECUÇÃO DE SARJETA DE CONCRETO USINADO, MOLDADA  IN LOCO  EM TRECHO CURVO, 60 CM BASE X 10 CM ALTURA. AF_06/2016</v>
          </cell>
          <cell r="D1852" t="str">
            <v>M</v>
          </cell>
          <cell r="G1852">
            <v>76.83</v>
          </cell>
        </row>
        <row r="1853">
          <cell r="B1853" t="str">
            <v>94293</v>
          </cell>
          <cell r="C1853" t="str">
            <v>EXECUÇÃO DE SARJETÃO DE CONCRETO USINADO, MOLDADA  IN LOCO  EM TRECHO RETO, 100 CM BASE X 20 CM ALTURA. AF_06/2016</v>
          </cell>
          <cell r="D1853" t="str">
            <v>M</v>
          </cell>
          <cell r="G1853">
            <v>179.69</v>
          </cell>
        </row>
        <row r="1854">
          <cell r="B1854" t="str">
            <v>94294</v>
          </cell>
          <cell r="C1854" t="str">
            <v>EXECUÇÃO DE ESCORAS DE CONCRETO PARA CONTENÇÃO DE GUIAS PRÉ-FABRICADAS. AF_06/2016</v>
          </cell>
          <cell r="D1854" t="str">
            <v>M</v>
          </cell>
          <cell r="G1854">
            <v>8.58</v>
          </cell>
        </row>
        <row r="1855">
          <cell r="B1855" t="str">
            <v>104491</v>
          </cell>
          <cell r="C1855" t="str">
            <v>ADUELA/ GALERIA FECHADA PRE-MOLDADA DE CONCRETO ARMADO, SECAO QUADRANGULAR INTERNA DE 1,50 X 1,50 M (L X A), MISULA DE 20 X 20 CM, C = 1,00 M, ESPESSURA MIN = 15 CM, TB-45 E FCK DO CONCRETO = 30 MPA   FORNECIMENTO E ASSENTAMENTO. AF_01/2023</v>
          </cell>
          <cell r="D1855" t="str">
            <v>M</v>
          </cell>
          <cell r="G1855">
            <v>3456.16</v>
          </cell>
        </row>
        <row r="1856">
          <cell r="B1856" t="str">
            <v>104492</v>
          </cell>
          <cell r="C1856" t="str">
            <v>ADUELA/ GALERIA FECHADA PRE-MOLDADA DE CONCRETO ARMADO, SECAO QUADRANGULAR INTERNA DE 2,00 X 2,00 M (L X A), MISULA DE 20 X 20 CM, C = 1,00 M, ESPESSURA MIN = 15 CM, TB-45 E FCK DO CONCRETO = 30 MPA   FORNECIMENTO E ASSENTAMENTO. AF_01/2023</v>
          </cell>
          <cell r="D1856" t="str">
            <v>M</v>
          </cell>
          <cell r="G1856">
            <v>4319.74</v>
          </cell>
        </row>
        <row r="1857">
          <cell r="B1857" t="str">
            <v>104494</v>
          </cell>
          <cell r="C1857" t="str">
            <v>ADUELA/ GALERIA FECHADA PRE-MOLDADA DE CONCRETO ARMADO, SECAO QUADRANGULAR INTERNA DE 2,50 X 2,50 M (L X A), MISULA DE 20 X 20 CM, C = 1,00 M, ESPESSURA MIN = 15 CM, TB-45 E FCK DO CONCRETO = 30 MPA   FORNECIMENTO E ASSENTAMENTO. AF_01/2023</v>
          </cell>
          <cell r="D1857" t="str">
            <v>M</v>
          </cell>
          <cell r="G1857">
            <v>5832.78</v>
          </cell>
        </row>
        <row r="1858">
          <cell r="B1858" t="str">
            <v>104497</v>
          </cell>
          <cell r="C1858" t="str">
            <v>ADUELA/ GALERIA FECHADA PRE-MOLDADA DE CONCRETO ARMADO, SECAO QUADRANGULAR INTERNA DE 3,00 X 3,00 M (L X A), MISULA DE 20 X 20 CM, C = 1,00 M, ESPESSURA MIN = 20 CM, TB-45 E FCK DO CONCRETO = 30 MPA   FORNECIMENTO E ASSENTAMENTO. AF_01/2023</v>
          </cell>
          <cell r="D1858" t="str">
            <v>M</v>
          </cell>
          <cell r="G1858">
            <v>7006.92</v>
          </cell>
        </row>
        <row r="1859">
          <cell r="B1859" t="str">
            <v>104515</v>
          </cell>
          <cell r="C1859" t="str">
            <v>APLICAÇÃO DE MANTA GEOTÊXTIL NAS JUNTAS RÍGIDAS DE ADUELAS PRÉ-MOLDADAS DE CONCRETO ARMADO. AF_01/2023</v>
          </cell>
          <cell r="D1859" t="str">
            <v>M²</v>
          </cell>
          <cell r="G1859">
            <v>28.71</v>
          </cell>
        </row>
        <row r="1860">
          <cell r="B1860" t="str">
            <v>102727</v>
          </cell>
          <cell r="C1860" t="str">
            <v>FABRICAÇÃO, MONTAGEM E DESMONTAGEM DE FÔRMA PARA BOCA PARA BUEIRO, EM CHAPA DE MADEIRA COMPENSADA RESINADA, E = 17 MM, 2 UTILIZAÇÕES. AF_07/2021</v>
          </cell>
          <cell r="D1860" t="str">
            <v>M²</v>
          </cell>
          <cell r="G1860">
            <v>100.85</v>
          </cell>
        </row>
        <row r="1861">
          <cell r="B1861" t="str">
            <v>102728</v>
          </cell>
          <cell r="C1861" t="str">
            <v>ARMAÇÃO DE MURO ALA E MURO TESTA UTILIZANDO AÇO CA-50 DE 6,3 MM - MONTAGEM. AF_07/2021</v>
          </cell>
          <cell r="D1861" t="str">
            <v>KG</v>
          </cell>
          <cell r="G1861">
            <v>17.579999999999998</v>
          </cell>
        </row>
        <row r="1862">
          <cell r="B1862" t="str">
            <v>102729</v>
          </cell>
          <cell r="C1862" t="str">
            <v>ARMAÇÃO DE MURO ALA E MURO TESTA UTILIZANDO AÇO CA-50 DE 8 MM - MONTAGEM. AF_07/2021</v>
          </cell>
          <cell r="D1862" t="str">
            <v>KG</v>
          </cell>
          <cell r="G1862">
            <v>16.8</v>
          </cell>
        </row>
        <row r="1863">
          <cell r="B1863" t="str">
            <v>102730</v>
          </cell>
          <cell r="C1863" t="str">
            <v>ARMAÇÃO DE MURO ALA E MURO TESTA UTILIZANDO AÇO CA-50 DE 10 MM - MONTAGEM. AF_07/2021</v>
          </cell>
          <cell r="D1863" t="str">
            <v>KG</v>
          </cell>
          <cell r="G1863">
            <v>15.16</v>
          </cell>
        </row>
        <row r="1864">
          <cell r="B1864" t="str">
            <v>102731</v>
          </cell>
          <cell r="C1864" t="str">
            <v>ARMAÇÃO DE MURO ALA E MURO TESTA UTILIZANDO AÇO CA-50 DE 12,5 MM - MONTAGEM. AF_07/2021</v>
          </cell>
          <cell r="D1864" t="str">
            <v>KG</v>
          </cell>
          <cell r="G1864">
            <v>12.86</v>
          </cell>
        </row>
        <row r="1865">
          <cell r="B1865" t="str">
            <v>102732</v>
          </cell>
          <cell r="C1865" t="str">
            <v>ARMAÇÃO DE MURO ALA E MURO TESTA UTILIZANDO AÇO CA-50 DE 16 MM - MONTAGEM. AF_07/2021</v>
          </cell>
          <cell r="D1865" t="str">
            <v>KG</v>
          </cell>
          <cell r="G1865">
            <v>12.32</v>
          </cell>
        </row>
        <row r="1866">
          <cell r="B1866" t="str">
            <v>102733</v>
          </cell>
          <cell r="C1866" t="str">
            <v>ARMAÇÃO DE MURO ALA E MURO TESTA UTILIZANDO AÇO CA-50 DE 20 MM - MONTAGEM. AF_07/2021</v>
          </cell>
          <cell r="D1866" t="str">
            <v>KG</v>
          </cell>
          <cell r="G1866">
            <v>13.91</v>
          </cell>
        </row>
        <row r="1867">
          <cell r="B1867" t="str">
            <v>102734</v>
          </cell>
          <cell r="C1867" t="str">
            <v>ARMAÇÃO DE SOLEIRA UTILIZANDO AÇO CA-50 DE 6,3 MM - MONTAGEM. AF_07/2021</v>
          </cell>
          <cell r="D1867" t="str">
            <v>KG</v>
          </cell>
          <cell r="G1867">
            <v>16.77</v>
          </cell>
        </row>
        <row r="1868">
          <cell r="B1868" t="str">
            <v>102735</v>
          </cell>
          <cell r="C1868" t="str">
            <v>ARMAÇÃO DE SOLEIRA UTILIZANDO AÇO CA-50 DE 8 MM - MONTAGEM. AF_07/2021</v>
          </cell>
          <cell r="D1868" t="str">
            <v>KG</v>
          </cell>
          <cell r="G1868">
            <v>16.079999999999998</v>
          </cell>
        </row>
        <row r="1869">
          <cell r="B1869" t="str">
            <v>102736</v>
          </cell>
          <cell r="C1869" t="str">
            <v>CONCRETAGEM DE BOCA PARA BUEIRO, FCK = 20 MPA, COM USO DE BOMBA - LANÇAMENTO, ADENSAMENTO E ACABAMENTO. AF_07/2021</v>
          </cell>
          <cell r="D1869" t="str">
            <v>M³</v>
          </cell>
          <cell r="G1869">
            <v>662.84</v>
          </cell>
        </row>
        <row r="1870">
          <cell r="B1870" t="str">
            <v>102737</v>
          </cell>
          <cell r="C1870" t="str">
            <v>BOCA PARA BUEIRO SIMPLES TUBULAR D = 40 CM EM CONCRETO, ALAS COM ESCONSIDADE DE 0°, INCLUINDO FÔRMAS E MATERIAIS. AF_07/2021</v>
          </cell>
          <cell r="D1870" t="str">
            <v>UND</v>
          </cell>
          <cell r="G1870">
            <v>1177.6300000000001</v>
          </cell>
        </row>
        <row r="1871">
          <cell r="B1871" t="str">
            <v>102738</v>
          </cell>
          <cell r="C1871" t="str">
            <v>BOCA PARA BUEIRO SIMPLES TUBULAR D = 60 CM EM CONCRETO, ALAS COM ESCONSIDADE DE 0°, INCLUINDO FÔRMAS E MATERIAIS. AF_07/2021</v>
          </cell>
          <cell r="D1871" t="str">
            <v>UND</v>
          </cell>
          <cell r="G1871">
            <v>2424.2199999999998</v>
          </cell>
        </row>
        <row r="1872">
          <cell r="B1872" t="str">
            <v>102739</v>
          </cell>
          <cell r="C1872" t="str">
            <v>BOCA PARA BUEIRO SIMPLES TUBULAR D = 80 CM EM CONCRETO, ALAS COM ESCONSIDADE DE 0°, INCLUINDO FÔRMAS E MATERIAIS. AF_07/2021</v>
          </cell>
          <cell r="D1872" t="str">
            <v>UND</v>
          </cell>
          <cell r="G1872">
            <v>4075.44</v>
          </cell>
        </row>
        <row r="1873">
          <cell r="B1873" t="str">
            <v>102740</v>
          </cell>
          <cell r="C1873" t="str">
            <v>BOCA PARA BUEIRO SIMPLES TUBULAR D = 100 CM EM CONCRETO, ALAS COM ESCONSIDADE DE 0°, INCLUINDO FÔRMAS E MATERIAIS. AF_07/2021</v>
          </cell>
          <cell r="D1873" t="str">
            <v>UND</v>
          </cell>
          <cell r="G1873">
            <v>6127.74</v>
          </cell>
        </row>
        <row r="1874">
          <cell r="B1874" t="str">
            <v>102741</v>
          </cell>
          <cell r="C1874" t="str">
            <v>BOCA PARA BUEIRO SIMPLES TUBULAR D = 120 CM EM CONCRETO, ALAS COM ESCONSIDADE DE 0°, INCLUINDO FÔRMAS E MATERIAIS. AF_07/2021</v>
          </cell>
          <cell r="D1874" t="str">
            <v>UND</v>
          </cell>
          <cell r="G1874">
            <v>8624.1299999999992</v>
          </cell>
        </row>
        <row r="1875">
          <cell r="B1875" t="str">
            <v>102742</v>
          </cell>
          <cell r="C1875" t="str">
            <v>BOCA PARA BUEIRO SIMPLES TUBULAR D = 150 CM EM CONCRETO, ALAS COM ESCONSIDADE DE 0°, INCLUINDO FÔRMAS E MATERIAIS. AF_07/2021</v>
          </cell>
          <cell r="D1875" t="str">
            <v>UND</v>
          </cell>
          <cell r="G1875">
            <v>14971.53</v>
          </cell>
        </row>
        <row r="1876">
          <cell r="B1876" t="str">
            <v>102743</v>
          </cell>
          <cell r="C1876" t="str">
            <v>BOCA PARA BUEIRO DUPLO TUBULAR D = 80 CM EM CONCRETO, ALAS COM ESCONSIDADE DE 0°, INCLUINDO FÔRMAS E MATERIAIS. AF_07/2021</v>
          </cell>
          <cell r="D1876" t="str">
            <v>UND</v>
          </cell>
          <cell r="G1876">
            <v>4926.8599999999997</v>
          </cell>
        </row>
        <row r="1877">
          <cell r="B1877" t="str">
            <v>102744</v>
          </cell>
          <cell r="C1877" t="str">
            <v>BOCA PARA BUEIRO DUPLO TUBULAR D = 100 CM EM CONCRETO, ALAS COM ESCONSIDADE DE 0°, INCLUINDO FÔRMAS E MATERIAIS. AF_07/2021</v>
          </cell>
          <cell r="D1877" t="str">
            <v>UND</v>
          </cell>
          <cell r="G1877">
            <v>7406.12</v>
          </cell>
        </row>
        <row r="1878">
          <cell r="B1878" t="str">
            <v>102745</v>
          </cell>
          <cell r="C1878" t="str">
            <v>BOCA PARA BUEIRO DUPLO TUBULAR D = 120 CM EM CONCRETO, ALAS COM ESCONSIDADE DE 0°, INCLUINDO FÔRMAS E MATERIAIS. AF_07/2021</v>
          </cell>
          <cell r="D1878" t="str">
            <v>UND</v>
          </cell>
          <cell r="G1878">
            <v>10440.34</v>
          </cell>
        </row>
        <row r="1879">
          <cell r="B1879" t="str">
            <v>102746</v>
          </cell>
          <cell r="C1879" t="str">
            <v>BOCA PARA BUEIRO DUPLO TUBULAR D = 150 CM EM CONCRETO, ALAS COM ESCONSIDADE DE 0°, INCLUINDO FÔRMAS E MATERIAIS. AF_07/2021</v>
          </cell>
          <cell r="D1879" t="str">
            <v>UND</v>
          </cell>
          <cell r="G1879">
            <v>18149.18</v>
          </cell>
        </row>
        <row r="1880">
          <cell r="B1880" t="str">
            <v>102747</v>
          </cell>
          <cell r="C1880" t="str">
            <v>BOCA PARA BUEIRO TRIPLO TUBULAR D = 100 CM EM CONCRETO, ALAS COM ESCONSIDADE DE 0°, INCLUINDO FÔRMAS E MATERIAIS. AF_07/2021</v>
          </cell>
          <cell r="D1880" t="str">
            <v>UND</v>
          </cell>
          <cell r="G1880">
            <v>9195.5</v>
          </cell>
        </row>
        <row r="1881">
          <cell r="B1881" t="str">
            <v>102748</v>
          </cell>
          <cell r="C1881" t="str">
            <v>BOCA PARA BUEIRO TRIPLO TUBULAR D = 120 CM EM CONCRETO, ALAS COM ESCONSIDADE DE 0°, INCLUINDO FÔRMAS E MATERIAIS. AF_07/2021</v>
          </cell>
          <cell r="D1881" t="str">
            <v>UND</v>
          </cell>
          <cell r="G1881">
            <v>12905.51</v>
          </cell>
        </row>
        <row r="1882">
          <cell r="B1882" t="str">
            <v>102749</v>
          </cell>
          <cell r="C1882" t="str">
            <v>BOCA PARA BUEIRO TRIPLO TUBULAR D = 150 CM EM CONCRETO, ALAS COM ESCONSIDADE DE 0°, INCLUINDO FÔRMAS E MATERIAIS. AF_07/2021</v>
          </cell>
          <cell r="D1882" t="str">
            <v>UND</v>
          </cell>
          <cell r="G1882">
            <v>22216.09</v>
          </cell>
        </row>
        <row r="1883">
          <cell r="B1883" t="str">
            <v>102750</v>
          </cell>
          <cell r="C1883" t="str">
            <v>BOCA PARA BUEIRO SIMPLES TUBULAR D = 60 CM EM CONCRETO, ALAS COM ESCONSIDADE DE 30°, INCLUINDO FÔRMAS E MATERIAIS. AF_07/2021</v>
          </cell>
          <cell r="D1883" t="str">
            <v>UND</v>
          </cell>
          <cell r="G1883">
            <v>2962.09</v>
          </cell>
        </row>
        <row r="1884">
          <cell r="B1884" t="str">
            <v>102751</v>
          </cell>
          <cell r="C1884" t="str">
            <v>BOCA PARA BUEIRO SIMPLES TUBULAR D = 80 CM EM CONCRETO, ALAS COM ESCONSIDADE DE 30°, INCLUINDO FÔRMAS E MATERIAIS. AF_07/2021</v>
          </cell>
          <cell r="D1884" t="str">
            <v>UND</v>
          </cell>
          <cell r="G1884">
            <v>5179.24</v>
          </cell>
        </row>
        <row r="1885">
          <cell r="B1885" t="str">
            <v>102752</v>
          </cell>
          <cell r="C1885" t="str">
            <v>BOCA PARA BUEIRO SIMPLES TUBULAR D = 100 CM EM CONCRETO, ALAS COM ESCONSIDADE DE 30°, INCLUINDO FÔRMAS E MATERIAIS. AF_07/2021</v>
          </cell>
          <cell r="D1885" t="str">
            <v>UND</v>
          </cell>
          <cell r="G1885">
            <v>8289.0400000000009</v>
          </cell>
        </row>
        <row r="1886">
          <cell r="B1886" t="str">
            <v>102753</v>
          </cell>
          <cell r="C1886" t="str">
            <v>BOCA PARA BUEIRO SIMPLES TUBULAR D = 120 CM EM CONCRETO, ALAS COM ESCONSIDADE DE 30°, INCLUINDO FÔRMAS E MATERIAIS. AF_07/2021</v>
          </cell>
          <cell r="D1886" t="str">
            <v>UND</v>
          </cell>
          <cell r="G1886">
            <v>12319.15</v>
          </cell>
        </row>
        <row r="1887">
          <cell r="B1887" t="str">
            <v>102754</v>
          </cell>
          <cell r="C1887" t="str">
            <v>BOCA PARA BUEIRO SIMPLES TUBULAR D = 150 CM EM CONCRETO, ALAS COM ESCONSIDADE DE 30°, INCLUINDO FÔRMAS E MATERIAIS. AF_07/2021</v>
          </cell>
          <cell r="D1887" t="str">
            <v>UND</v>
          </cell>
          <cell r="G1887">
            <v>23482.21</v>
          </cell>
        </row>
        <row r="1888">
          <cell r="B1888" t="str">
            <v>102755</v>
          </cell>
          <cell r="C1888" t="str">
            <v>BOCA PARA BUEIRO DUPLO TUBULAR D = 100 CM EM CONCRETO, ALAS COM ESCONSIDADE DE 30°, INCLUINDO FÔRMAS E MATERIAIS. AF_07/2021</v>
          </cell>
          <cell r="D1888" t="str">
            <v>UND</v>
          </cell>
          <cell r="G1888">
            <v>11595.98</v>
          </cell>
        </row>
        <row r="1889">
          <cell r="B1889" t="str">
            <v>102756</v>
          </cell>
          <cell r="C1889" t="str">
            <v>BOCA PARA BUEIRO DUPLO TUBULAR D = 120 CM EM CONCRETO, ALAS COM ESCONSIDADE DE 30°, INCLUINDO FÔRMAS E MATERIAIS. AF_07/2021</v>
          </cell>
          <cell r="D1889" t="str">
            <v>UND</v>
          </cell>
          <cell r="G1889">
            <v>17290.82</v>
          </cell>
        </row>
        <row r="1890">
          <cell r="B1890" t="str">
            <v>102757</v>
          </cell>
          <cell r="C1890" t="str">
            <v>BOCA PARA BUEIRO DUPLO TUBULAR D = 150 CM EM CONCRETO, ALAS COM ESCONSIDADE DE 30°, INCLUINDO FÔRMAS E MATERIAIS. AF_07/2021</v>
          </cell>
          <cell r="D1890" t="str">
            <v>UND</v>
          </cell>
          <cell r="G1890">
            <v>32251.52</v>
          </cell>
        </row>
        <row r="1891">
          <cell r="B1891" t="str">
            <v>102758</v>
          </cell>
          <cell r="C1891" t="str">
            <v>BOCA PARA BUEIRO TRIPLO TUBULAR D = 100 CM EM CONCRETO, ALAS COM ESCONSIDADE DE 30°, INCLUINDO FÔRMAS E MATERIAIS. AF_07/2021</v>
          </cell>
          <cell r="D1891" t="str">
            <v>UND</v>
          </cell>
          <cell r="G1891">
            <v>14918.93</v>
          </cell>
        </row>
        <row r="1892">
          <cell r="B1892" t="str">
            <v>102759</v>
          </cell>
          <cell r="C1892" t="str">
            <v>BOCA PARA BUEIRO TRIPLO TUBULAR D = 120 CM EM CONCRETO, ALAS COM ESCONSIDADE DE 30°, INCLUINDO FÔRMAS E MATERIAIS. AF_07/2021</v>
          </cell>
          <cell r="D1892" t="str">
            <v>UND</v>
          </cell>
          <cell r="G1892">
            <v>22286.79</v>
          </cell>
        </row>
        <row r="1893">
          <cell r="B1893" t="str">
            <v>102760</v>
          </cell>
          <cell r="C1893" t="str">
            <v>BOCA PARA BUEIRO TRIPLO TUBULAR D = 150 CM EM CONCRETO, ALAS COM ESCONSIDADE DE 30°, INCLUINDO FÔRMAS E MATERIAIS. AF_07/2021</v>
          </cell>
          <cell r="D1893" t="str">
            <v>UND</v>
          </cell>
          <cell r="G1893">
            <v>41186.32</v>
          </cell>
        </row>
        <row r="1894">
          <cell r="B1894" t="str">
            <v>102761</v>
          </cell>
          <cell r="C1894" t="str">
            <v>BOCA PARA BUEIRO SIMPLES CELULAR 150 X 150 CM EM CONCRETO, ALAS COM ESCONSIDADE DE 30°, INCLUINDO FÔRMAS E MATERIAIS. AF_07/2021</v>
          </cell>
          <cell r="D1894" t="str">
            <v>UND</v>
          </cell>
          <cell r="G1894">
            <v>14058.13</v>
          </cell>
        </row>
        <row r="1895">
          <cell r="B1895" t="str">
            <v>102762</v>
          </cell>
          <cell r="C1895" t="str">
            <v>BOCA PARA BUEIRO SIMPLES CELULAR 200 X 200 CM EM CONCRETO, ALAS COM ESCONSIDADE DE 30°, INCLUINDO FÔRMAS E MATERIAIS. AF_07/2021</v>
          </cell>
          <cell r="D1895" t="str">
            <v>UND</v>
          </cell>
          <cell r="G1895">
            <v>21857.040000000001</v>
          </cell>
        </row>
        <row r="1896">
          <cell r="B1896" t="str">
            <v>102763</v>
          </cell>
          <cell r="C1896" t="str">
            <v>BOCA PARA BUEIRO SIMPLES CELULAR 250 X 250 CM EM CONCRETO, ALAS COM ESCONSIDADE DE 30°, INCLUINDO FÔRMAS E MATERIAIS. AF_07/2021</v>
          </cell>
          <cell r="D1896" t="str">
            <v>UND</v>
          </cell>
          <cell r="G1896">
            <v>30495.14</v>
          </cell>
        </row>
        <row r="1897">
          <cell r="B1897" t="str">
            <v>102764</v>
          </cell>
          <cell r="C1897" t="str">
            <v>BOCA PARA BUEIRO SIMPLES CELULAR 300 X 300 CM EM CONCRETO, ALAS COM ESCONSIDADE DE 30°, INCLUINDO FÔRMAS E MATERIAIS. AF_07/2021</v>
          </cell>
          <cell r="D1897" t="str">
            <v>UND</v>
          </cell>
          <cell r="G1897">
            <v>43318.58</v>
          </cell>
        </row>
        <row r="1898">
          <cell r="B1898" t="str">
            <v>102765</v>
          </cell>
          <cell r="C1898" t="str">
            <v>BOCA PARA BUEIRO DUPLO CELULAR 150 X 150 CM EM CONCRETO, ALAS COM ESCONSIDADE DE 30°, INCLUINDO FÔRMAS E MATERIAIS. AF_07/2021</v>
          </cell>
          <cell r="D1898" t="str">
            <v>UND</v>
          </cell>
          <cell r="G1898">
            <v>17447.349999999999</v>
          </cell>
        </row>
        <row r="1899">
          <cell r="B1899" t="str">
            <v>102766</v>
          </cell>
          <cell r="C1899" t="str">
            <v>BOCA PARA BUEIRO DUPLO CELULAR 200 X 200 CM EM CONCRETO, ALAS COM ESCONSIDADE DE 30°, INCLUINDO FÔRMAS E MATERIAIS. AF_07/2021</v>
          </cell>
          <cell r="D1899" t="str">
            <v>UND</v>
          </cell>
          <cell r="G1899">
            <v>26456.45</v>
          </cell>
        </row>
        <row r="1900">
          <cell r="B1900" t="str">
            <v>102767</v>
          </cell>
          <cell r="C1900" t="str">
            <v>BOCA PARA BUEIRO DUPLO CELULAR 250 X 250 CM EM CONCRETO, ALAS COM ESCONSIDADE DE 30°, INCLUINDO FÔRMAS E MATERIAIS. AF_07/2021</v>
          </cell>
          <cell r="D1900" t="str">
            <v>UND</v>
          </cell>
          <cell r="G1900">
            <v>37204.61</v>
          </cell>
        </row>
        <row r="1901">
          <cell r="B1901" t="str">
            <v>102768</v>
          </cell>
          <cell r="C1901" t="str">
            <v>BOCA PARA BUEIRO DUPLO CELULAR 300 X 300 CM EM CONCRETO, ALAS COM ESCONSIDADE DE 30°, INCLUINDO FÔRMAS E MATERIAIS. AF_07/2021</v>
          </cell>
          <cell r="D1901" t="str">
            <v>UND</v>
          </cell>
          <cell r="G1901">
            <v>52395.37</v>
          </cell>
        </row>
        <row r="1902">
          <cell r="B1902" t="str">
            <v>102769</v>
          </cell>
          <cell r="C1902" t="str">
            <v>BOCA PARA BUEIRO TRIPLO CELULAR 150 X 150 CM EM CONCRETO, ALAS COM ESCONSIDADE DE 30°, INCLUINDO FÔRMAS E MATERIAIS. AF_07/2021</v>
          </cell>
          <cell r="D1902" t="str">
            <v>UND</v>
          </cell>
          <cell r="G1902">
            <v>20167.189999999999</v>
          </cell>
        </row>
        <row r="1903">
          <cell r="B1903" t="str">
            <v>102770</v>
          </cell>
          <cell r="C1903" t="str">
            <v>BOCA PARA BUEIRO TRIPLO CELULAR 200 X 200 CM EM CONCRETO, ALAS COM ESCONSIDADE DE 30°, INCLUINDO FÔRMAS E MATERIAIS. AF_07/2021</v>
          </cell>
          <cell r="D1903" t="str">
            <v>UND</v>
          </cell>
          <cell r="G1903">
            <v>31124.13</v>
          </cell>
        </row>
        <row r="1904">
          <cell r="B1904" t="str">
            <v>102771</v>
          </cell>
          <cell r="C1904" t="str">
            <v>BOCA PARA BUEIRO TRIPLO CELULAR 250 X 250 CM EM CONCRETO, ALAS COM ESCONSIDADE DE 30°, INCLUINDO FÔRMAS E MATERIAIS. AF_07/2021</v>
          </cell>
          <cell r="D1904" t="str">
            <v>UND</v>
          </cell>
          <cell r="G1904">
            <v>43742.02</v>
          </cell>
        </row>
        <row r="1905">
          <cell r="B1905" t="str">
            <v>102772</v>
          </cell>
          <cell r="C1905" t="str">
            <v>BOCA PARA BUEIRO TRIPLO CELULAR 300 X 300 CM EM CONCRETO, ALAS COM ESCONSIDADE DE 30°, INCLUINDO FÔRMAS E MATERIAIS. AF_07/2021</v>
          </cell>
          <cell r="D1905" t="str">
            <v>UND</v>
          </cell>
          <cell r="G1905">
            <v>62144.43</v>
          </cell>
        </row>
        <row r="1906">
          <cell r="B1906" t="str">
            <v>102773</v>
          </cell>
          <cell r="C1906" t="str">
            <v>BOCA PARA BUEIRO SIMPLES TUBULAR D = 40 CM EM GABIÃO, ALAS COM ESCONSIDADE DE 45°, INCLUINDO FÔRMAS E MATERIAIS. AF_07/2021</v>
          </cell>
          <cell r="D1906" t="str">
            <v>UND</v>
          </cell>
          <cell r="G1906">
            <v>8694.9599999999991</v>
          </cell>
        </row>
        <row r="1907">
          <cell r="B1907" t="str">
            <v>102774</v>
          </cell>
          <cell r="C1907" t="str">
            <v>BOCA PARA BUEIRO SIMPLES TUBULAR D = 60 CM EM GABIÃO, ALAS COM ESCONSIDADE DE 45°, INCLUINDO FÔRMAS E MATERIAIS. AF_07/2021</v>
          </cell>
          <cell r="D1907" t="str">
            <v>UND</v>
          </cell>
          <cell r="G1907">
            <v>8694.9599999999991</v>
          </cell>
        </row>
        <row r="1908">
          <cell r="B1908" t="str">
            <v>102775</v>
          </cell>
          <cell r="C1908" t="str">
            <v>BOCA PARA BUEIRO SIMPLES TUBULAR D = 80 CM EM GABIÃO, ALAS COM ESCONSIDADE DE 45°, INCLUINDO FÔRMAS E MATERIAIS. AF_07/2021</v>
          </cell>
          <cell r="D1908" t="str">
            <v>UND</v>
          </cell>
          <cell r="G1908">
            <v>13022.58</v>
          </cell>
        </row>
        <row r="1909">
          <cell r="B1909" t="str">
            <v>102776</v>
          </cell>
          <cell r="C1909" t="str">
            <v>BOCA PARA BUEIRO SIMPLES TUBULAR D = 100 CM EM GABIÃO, ALAS COM ESCONSIDADE DE 45°, INCLUINDO FÔRMAS E MATERIAIS. AF_07/2021</v>
          </cell>
          <cell r="D1909" t="str">
            <v>UND</v>
          </cell>
          <cell r="G1909">
            <v>13022.58</v>
          </cell>
        </row>
        <row r="1910">
          <cell r="B1910" t="str">
            <v>102777</v>
          </cell>
          <cell r="C1910" t="str">
            <v>BOCA PARA BUEIRO SIMPLES TUBULAR D = 120 CM EM GABIÃO, ALAS COM ESCONSIDADE DE 45°, INCLUINDO FÔRMAS E MATERIAIS. AF_07/2021</v>
          </cell>
          <cell r="D1910" t="str">
            <v>UND</v>
          </cell>
          <cell r="G1910">
            <v>19738.330000000002</v>
          </cell>
        </row>
        <row r="1911">
          <cell r="B1911" t="str">
            <v>102778</v>
          </cell>
          <cell r="C1911" t="str">
            <v>BOCA PARA BUEIRO SIMPLES TUBULAR D = 150 CM EM GABIÃO, ALAS COM ESCONSIDADE DE 45°, INCLUINDO FÔRMAS E MATERIAIS. AF_07/2021</v>
          </cell>
          <cell r="D1911" t="str">
            <v>UND</v>
          </cell>
          <cell r="G1911">
            <v>29840.54</v>
          </cell>
        </row>
        <row r="1912">
          <cell r="B1912" t="str">
            <v>102779</v>
          </cell>
          <cell r="C1912" t="str">
            <v>BOCA PARA BUEIRO DUPLO TUBULAR D = 40 CM EM GABIÃO, ALAS COM ESCONSIDADE DE 45°, INCLUINDO FÔRMAS E MATERIAIS. AF_07/2021</v>
          </cell>
          <cell r="D1912" t="str">
            <v>UND</v>
          </cell>
          <cell r="G1912">
            <v>8694.9599999999991</v>
          </cell>
        </row>
        <row r="1913">
          <cell r="B1913" t="str">
            <v>102780</v>
          </cell>
          <cell r="C1913" t="str">
            <v>BOCA PARA BUEIRO DUPLO TUBULAR D = 60 CM EM GABIÃO, ALAS COM ESCONSIDADE DE 45°, INCLUINDO FÔRMAS E MATERIAIS. AF_07/2021</v>
          </cell>
          <cell r="D1913" t="str">
            <v>UND</v>
          </cell>
          <cell r="G1913">
            <v>10001.19</v>
          </cell>
        </row>
        <row r="1914">
          <cell r="B1914" t="str">
            <v>102781</v>
          </cell>
          <cell r="C1914" t="str">
            <v>BOCA PARA BUEIRO DUPLO TUBULAR D = 80 CM EM GABIÃO, ALAS COM ESCONSIDADE DE 45°, INCLUINDO FÔRMAS E MATERIAIS. AF_07/2021</v>
          </cell>
          <cell r="D1914" t="str">
            <v>UND</v>
          </cell>
          <cell r="G1914">
            <v>14869.76</v>
          </cell>
        </row>
        <row r="1915">
          <cell r="B1915" t="str">
            <v>102782</v>
          </cell>
          <cell r="C1915" t="str">
            <v>BOCA PARA BUEIRO DUPLO TUBULAR D = 100 CM EM GABIÃO, ALAS COM ESCONSIDADE DE 45°, INCLUINDO FÔRMAS E MATERIAIS. AF_07/2021</v>
          </cell>
          <cell r="D1915" t="str">
            <v>UND</v>
          </cell>
          <cell r="G1915">
            <v>16617.7</v>
          </cell>
        </row>
        <row r="1916">
          <cell r="B1916" t="str">
            <v>102783</v>
          </cell>
          <cell r="C1916" t="str">
            <v>BOCA PARA BUEIRO DUPLO TUBULAR D = 120 CM EM GABIÃO, ALAS COM ESCONSIDADE DE 45°, INCLUINDO FÔRMAS E MATERIAIS. AF_07/2021</v>
          </cell>
          <cell r="D1916" t="str">
            <v>UND</v>
          </cell>
          <cell r="G1916">
            <v>22027.23</v>
          </cell>
        </row>
        <row r="1917">
          <cell r="B1917" t="str">
            <v>102784</v>
          </cell>
          <cell r="C1917" t="str">
            <v>BOCA PARA BUEIRO DUPLO TUBULAR D = 150 CM EM GABIÃO, ALAS COM ESCONSIDADE DE 45°, INCLUINDO FÔRMAS E MATERIAIS. AF_07/2021</v>
          </cell>
          <cell r="D1917" t="str">
            <v>UND</v>
          </cell>
          <cell r="G1917">
            <v>34891.65</v>
          </cell>
        </row>
        <row r="1918">
          <cell r="B1918" t="str">
            <v>102785</v>
          </cell>
          <cell r="C1918" t="str">
            <v>BOCA PARA BUEIRO TRIPLO TUBULAR D = 40 CM EM GABIÃO, ALAS COM ESCONSIDADE DE 45°, INCLUINDO FÔRMAS E MATERIAIS. AF_07/2021</v>
          </cell>
          <cell r="D1918" t="str">
            <v>UND</v>
          </cell>
          <cell r="G1918">
            <v>10001.19</v>
          </cell>
        </row>
        <row r="1919">
          <cell r="B1919" t="str">
            <v>102786</v>
          </cell>
          <cell r="C1919" t="str">
            <v>BOCA PARA BUEIRO TRIPLO TUBULAR D = 60 CM EM GABIÃO, ALAS COM ESCONSIDADE DE 45°, INCLUINDO FÔRMAS E MATERIAIS. AF_07/2021</v>
          </cell>
          <cell r="D1919" t="str">
            <v>UND</v>
          </cell>
          <cell r="G1919">
            <v>11208.18</v>
          </cell>
        </row>
        <row r="1920">
          <cell r="B1920" t="str">
            <v>102787</v>
          </cell>
          <cell r="C1920" t="str">
            <v>BOCA PARA BUEIRO TRIPLO TUBULAR D = 80 CM EM GABIÃO, ALAS COM ESCONSIDADE DE 45°, INCLUINDO FÔRMAS E MATERIAIS. AF_07/2021</v>
          </cell>
          <cell r="D1920" t="str">
            <v>UND</v>
          </cell>
          <cell r="G1920">
            <v>16617.7</v>
          </cell>
        </row>
        <row r="1921">
          <cell r="B1921" t="str">
            <v>102788</v>
          </cell>
          <cell r="C1921" t="str">
            <v>BOCA PARA BUEIRO TRIPLO TUBULAR D = 100 CM EM GABIÃO, ALAS COM ESCONSIDADE DE 45°, INCLUINDO FÔRMAS E MATERIAIS. AF_07/2021</v>
          </cell>
          <cell r="D1921" t="str">
            <v>UND</v>
          </cell>
          <cell r="G1921">
            <v>18347.03</v>
          </cell>
        </row>
        <row r="1922">
          <cell r="B1922" t="str">
            <v>102789</v>
          </cell>
          <cell r="C1922" t="str">
            <v>BOCA PARA BUEIRO TRIPLO TUBULAR D = 120 CM EM GABIÃO, ALAS COM ESCONSIDADE DE 45°, INCLUINDO FÔRMAS E MATERIAIS. AF_07/2021</v>
          </cell>
          <cell r="D1922" t="str">
            <v>UND</v>
          </cell>
          <cell r="G1922">
            <v>24204.48</v>
          </cell>
        </row>
        <row r="1923">
          <cell r="B1923" t="str">
            <v>102790</v>
          </cell>
          <cell r="C1923" t="str">
            <v>BOCA PARA BUEIRO TRIPLO TUBULAR D = 150 CM EM GABIÃO, ALAS COM ESCONSIDADE DE 45°, INCLUINDO FÔRMAS E MATERIAIS. AF_07/2021</v>
          </cell>
          <cell r="D1923" t="str">
            <v>UND</v>
          </cell>
          <cell r="G1923">
            <v>40252.879999999997</v>
          </cell>
        </row>
        <row r="1924">
          <cell r="B1924" t="str">
            <v>102791</v>
          </cell>
          <cell r="C1924" t="str">
            <v>BOCA PARA BUEIRO SIMPLES CELULAR 150 X 150 CM EM GABIÃO, ALAS COM ESCONSIDADE DE 45°, INCLUINDO FÔRMAS E MATERIAIS. AF_07/2021</v>
          </cell>
          <cell r="D1924" t="str">
            <v>UND</v>
          </cell>
          <cell r="G1924">
            <v>32015.87</v>
          </cell>
        </row>
        <row r="1925">
          <cell r="B1925" t="str">
            <v>102792</v>
          </cell>
          <cell r="C1925" t="str">
            <v>BOCA PARA BUEIRO SIMPLES CELULAR 200 X 200 CM EM GABIÃO, ALAS COM ESCONSIDADE DE 45°, INCLUINDO FÔRMAS E MATERIAIS. AF_07/2021</v>
          </cell>
          <cell r="D1925" t="str">
            <v>UND</v>
          </cell>
          <cell r="G1925">
            <v>52283.64</v>
          </cell>
        </row>
        <row r="1926">
          <cell r="B1926" t="str">
            <v>102793</v>
          </cell>
          <cell r="C1926" t="str">
            <v>BOCA PARA BUEIRO SIMPLES CELULAR 250 X 250 CM EM GABIÃO, ALAS COM ESCONSIDADE DE 45°, INCLUINDO FÔRMAS E MATERIAIS. AF_07/2021</v>
          </cell>
          <cell r="D1926" t="str">
            <v>UND</v>
          </cell>
          <cell r="G1926">
            <v>70650.179999999993</v>
          </cell>
        </row>
        <row r="1927">
          <cell r="B1927" t="str">
            <v>102794</v>
          </cell>
          <cell r="C1927" t="str">
            <v>BOCA PARA BUEIRO SIMPLES CELULAR 300 X 300 CM EM GABIÃO, ALAS COM ESCONSIDADE DE 45°, INCLUINDO FÔRMAS E MATERIAIS. AF_07/2021</v>
          </cell>
          <cell r="D1927" t="str">
            <v>UND</v>
          </cell>
          <cell r="G1927">
            <v>101487.57</v>
          </cell>
        </row>
        <row r="1928">
          <cell r="B1928" t="str">
            <v>102795</v>
          </cell>
          <cell r="C1928" t="str">
            <v>BOCA PARA BUEIRO DUPLO CELULAR 150 X 150 CM EM GABIÃO, ALAS COM ESCONSIDADE DE 45°, INCLUINDO FÔRMAS E MATERIAIS. AF_07/2021</v>
          </cell>
          <cell r="D1928" t="str">
            <v>UND</v>
          </cell>
          <cell r="G1928">
            <v>34118.980000000003</v>
          </cell>
        </row>
        <row r="1929">
          <cell r="B1929" t="str">
            <v>102796</v>
          </cell>
          <cell r="C1929" t="str">
            <v>BOCA PARA BUEIRO DUPLO CELULAR 200 X 200 CM EM GABIÃO, ALAS COM ESCONSIDADE DE 45°, INCLUINDO FÔRMAS E MATERIAIS. AF_07/2021</v>
          </cell>
          <cell r="D1929" t="str">
            <v>UND</v>
          </cell>
          <cell r="G1929">
            <v>55282.720000000001</v>
          </cell>
        </row>
        <row r="1930">
          <cell r="B1930" t="str">
            <v>102797</v>
          </cell>
          <cell r="C1930" t="str">
            <v>BOCA PARA BUEIRO DUPLO CELULAR 250 X 250 CM EM GABIÃO, ALAS COM ESCONSIDADE DE 45°, INCLUINDO FÔRMAS E MATERIAIS. AF_07/2021</v>
          </cell>
          <cell r="D1930" t="str">
            <v>UND</v>
          </cell>
          <cell r="G1930">
            <v>78457.279999999999</v>
          </cell>
        </row>
        <row r="1931">
          <cell r="B1931" t="str">
            <v>102798</v>
          </cell>
          <cell r="C1931" t="str">
            <v>BOCA PARA BUEIRO DUPLO CELULAR 300 X 300 CM EM GABIÃO, ALAS COM ESCONSIDADE DE 45°, INCLUINDO FÔRMAS E MATERIAIS. AF_07/2021</v>
          </cell>
          <cell r="D1931" t="str">
            <v>UND</v>
          </cell>
          <cell r="G1931">
            <v>96217.3</v>
          </cell>
        </row>
        <row r="1932">
          <cell r="B1932" t="str">
            <v>102799</v>
          </cell>
          <cell r="C1932" t="str">
            <v>BOCA PARA BUEIRO TRIPLO CELULAR 150 X 150 CM EM GABIÃO, ALAS COM ESCONSIDADE DE 45°, INCLUINDO FÔRMAS E MATERIAIS. AF_07/2021</v>
          </cell>
          <cell r="D1932" t="str">
            <v>UND</v>
          </cell>
          <cell r="G1932">
            <v>34840.25</v>
          </cell>
        </row>
        <row r="1933">
          <cell r="B1933" t="str">
            <v>102800</v>
          </cell>
          <cell r="C1933" t="str">
            <v>BOCA PARA BUEIRO TRIPLO CELULAR 200 X 200 CM EM GABIÃO, ALAS COM ESCONSIDADE DE 45°, INCLUINDO FÔRMAS E MATERIAIS. AF_07/2021</v>
          </cell>
          <cell r="D1933" t="str">
            <v>UND</v>
          </cell>
          <cell r="G1933">
            <v>60638.34</v>
          </cell>
        </row>
        <row r="1934">
          <cell r="B1934" t="str">
            <v>102801</v>
          </cell>
          <cell r="C1934" t="str">
            <v>BOCA PARA BUEIRO TRIPLO CELULAR 250 X 250 CM EM GABIÃO, ALAS COM ESCONSIDADE DE 45°, INCLUINDO FÔRMAS E MATERIAIS. AF_07/2021</v>
          </cell>
          <cell r="D1934" t="str">
            <v>UND</v>
          </cell>
          <cell r="G1934">
            <v>85044.7</v>
          </cell>
        </row>
        <row r="1935">
          <cell r="B1935" t="str">
            <v>102802</v>
          </cell>
          <cell r="C1935" t="str">
            <v>BOCA PARA BUEIRO TRIPLO CELULAR 300 X 300 CM EM GABIÃO, ALAS COM ESCONSIDADE DE 45°, INCLUINDO FÔRMAS E MATERIAIS. AF_07/2021</v>
          </cell>
          <cell r="D1935" t="str">
            <v>UND</v>
          </cell>
          <cell r="G1935">
            <v>102084.77</v>
          </cell>
        </row>
        <row r="1936">
          <cell r="B1936" t="str">
            <v>101570</v>
          </cell>
          <cell r="C1936" t="str">
            <v>ESCORAMENTO DE VALA, TIPO PONTALETEAMENTO, COM PROFUNDIDADE DE 0 A 1,5 M, LARGURA MENOR QUE 1,5 M. AF_08/2020</v>
          </cell>
          <cell r="D1936" t="str">
            <v>M²</v>
          </cell>
          <cell r="G1936">
            <v>22.43</v>
          </cell>
        </row>
        <row r="1937">
          <cell r="B1937" t="str">
            <v>101571</v>
          </cell>
          <cell r="C1937" t="str">
            <v>ESCORAMENTO DE VALA, TIPO PONTALETEAMENTO, COM PROFUNDIDADE DE 0 A 1,5 M, LARGURA MAIOR OU IGUAL A 1,5 M E MENOR QUE 2,5 M. AF_08/2020</v>
          </cell>
          <cell r="D1937" t="str">
            <v>M²</v>
          </cell>
          <cell r="G1937">
            <v>30.6</v>
          </cell>
        </row>
        <row r="1938">
          <cell r="B1938" t="str">
            <v>101572</v>
          </cell>
          <cell r="C1938" t="str">
            <v>ESCORAMENTO DE VALA, TIPO PONTALETEAMENTO, COM PROFUNDIDADE DE 1,5 A 3,0 M, LARGURA MENOR QUE 1,5 M. AF_08/2020</v>
          </cell>
          <cell r="D1938" t="str">
            <v>M²</v>
          </cell>
          <cell r="G1938">
            <v>17.59</v>
          </cell>
        </row>
        <row r="1939">
          <cell r="B1939" t="str">
            <v>101573</v>
          </cell>
          <cell r="C1939" t="str">
            <v>ESCORAMENTO DE VALA, TIPO PONTALETEAMENTO, COM PROFUNDIDADE DE 1,5 A 3,0 M, LARGURA MAIOR OU IGUAL A 1,5 M E MENOR QUE 2,5 M. AF_08/2020</v>
          </cell>
          <cell r="D1939" t="str">
            <v>M²</v>
          </cell>
          <cell r="G1939">
            <v>25.77</v>
          </cell>
        </row>
        <row r="1940">
          <cell r="B1940" t="str">
            <v>101574</v>
          </cell>
          <cell r="C1940" t="str">
            <v>ESCORAMENTO DE VALA, TIPO PONTALETEAMENTO, COM PROFUNDIDADE DE 3,0 A 4,5 M, LARGURA MENOR QUE 1,5 M. AF_08/2020</v>
          </cell>
          <cell r="D1940" t="str">
            <v>M²</v>
          </cell>
          <cell r="G1940">
            <v>13.5</v>
          </cell>
        </row>
        <row r="1941">
          <cell r="B1941" t="str">
            <v>101575</v>
          </cell>
          <cell r="C1941" t="str">
            <v>ESCORAMENTO DE VALA, TIPO PONTALETEAMENTO, COM PROFUNDIDADE DE 3,0 A 4,5 M, LARGURA MAIOR OU IGUAL A 1,5 M E MENOR QUE 2,5 M. AF_08/2020</v>
          </cell>
          <cell r="D1941" t="str">
            <v>M²</v>
          </cell>
          <cell r="G1941">
            <v>21.84</v>
          </cell>
        </row>
        <row r="1942">
          <cell r="B1942" t="str">
            <v>101576</v>
          </cell>
          <cell r="C1942" t="str">
            <v>ESCORAMENTO DE VALA, TIPO DESCONTÍNUO, COM PROFUNDIDADE DE 0 A 1,5 M, LARGURA MENOR QUE 1,5 M. AF_08/2020</v>
          </cell>
          <cell r="D1942" t="str">
            <v>M²</v>
          </cell>
          <cell r="G1942">
            <v>39.79</v>
          </cell>
        </row>
        <row r="1943">
          <cell r="B1943" t="str">
            <v>101577</v>
          </cell>
          <cell r="C1943" t="str">
            <v>ESCORAMENTO DE VALA, TIPO DESCONTÍNUO, COM PROFUNDIDADE DE 0 A 1,5 M, LARGURA MAIOR OU IGUAL A 1,5 M E MENOR QUE 2,5 M. AF_08/2020</v>
          </cell>
          <cell r="D1943" t="str">
            <v>M²</v>
          </cell>
          <cell r="G1943">
            <v>50.23</v>
          </cell>
        </row>
        <row r="1944">
          <cell r="B1944" t="str">
            <v>101578</v>
          </cell>
          <cell r="C1944" t="str">
            <v>ESCORAMENTO DE VALA, TIPO DESCONTÍNUO, COM PROFUNDIDADE DE 1,5 M A 3,0 M, LARGURA MENOR QUE 1,5 M. AF_08/2020</v>
          </cell>
          <cell r="D1944" t="str">
            <v>M²</v>
          </cell>
          <cell r="G1944">
            <v>32.83</v>
          </cell>
        </row>
        <row r="1945">
          <cell r="B1945" t="str">
            <v>101579</v>
          </cell>
          <cell r="C1945" t="str">
            <v>ESCORAMENTO DE VALA, TIPO DESCONTÍNUO, COM PROFUNDIDADE DE 1,5 A 3,0 M, LARGURA MAIOR OU IGUAL A 1,5 M E MENOR QUE 2,5 M. AF_08/2020</v>
          </cell>
          <cell r="D1945" t="str">
            <v>M²</v>
          </cell>
          <cell r="G1945">
            <v>43.28</v>
          </cell>
        </row>
        <row r="1946">
          <cell r="B1946" t="str">
            <v>101580</v>
          </cell>
          <cell r="C1946" t="str">
            <v>ESCORAMENTO DE VALA, TIPO DESCONTÍNUO, COM PROFUNDIDADE DE 3,0 A 4,5 M, LARGURA MENOR QUE 1,5 M. AF_08/2020</v>
          </cell>
          <cell r="D1946" t="str">
            <v>M²</v>
          </cell>
          <cell r="G1946">
            <v>28.98</v>
          </cell>
        </row>
        <row r="1947">
          <cell r="B1947" t="str">
            <v>101581</v>
          </cell>
          <cell r="C1947" t="str">
            <v>ESCORAMENTO DE VALA, TIPO DESCONTÍNUO, COM PROFUNDIDADE DE 3,0 A 4,5 M, LARGURA MAIOR OU IGUAL A 1,5 E MENOR QUE 2,5 M. AF_08/2020</v>
          </cell>
          <cell r="D1947" t="str">
            <v>M²</v>
          </cell>
          <cell r="G1947">
            <v>39.590000000000003</v>
          </cell>
        </row>
        <row r="1948">
          <cell r="B1948" t="str">
            <v>101582</v>
          </cell>
          <cell r="C1948" t="str">
            <v>ESCORAMENTO DE VALA, TIPO CONTÍNUO, COM PROFUNDIDADE DE 0 A 1,5 M, LARGURA MENOR QUE 1,5 M. AF_08/2020</v>
          </cell>
          <cell r="D1948" t="str">
            <v>M²</v>
          </cell>
          <cell r="G1948">
            <v>65.25</v>
          </cell>
        </row>
        <row r="1949">
          <cell r="B1949" t="str">
            <v>101583</v>
          </cell>
          <cell r="C1949" t="str">
            <v>ESCORAMENTO DE VALA, TIPO CONTÍNUO, COM PROFUNDIDADE DE 0 A 1,5 M, LARGURA MAIOR OU IGUAL A 1,5 M E MENOR QUE 2,5 M. AF_08/2020</v>
          </cell>
          <cell r="D1949" t="str">
            <v>M²</v>
          </cell>
          <cell r="G1949">
            <v>81.48</v>
          </cell>
        </row>
        <row r="1950">
          <cell r="B1950" t="str">
            <v>101584</v>
          </cell>
          <cell r="C1950" t="str">
            <v>ESCORAMENTO DE VALA, TIPO CONTÍNUO, COM PROFUNDIDADE DE 1,5 M A 3,0 M, LARGURA MENOR QUE 1,5 M. AF_08/2020</v>
          </cell>
          <cell r="D1950" t="str">
            <v>M²</v>
          </cell>
          <cell r="G1950">
            <v>53.56</v>
          </cell>
        </row>
        <row r="1951">
          <cell r="B1951" t="str">
            <v>101585</v>
          </cell>
          <cell r="C1951" t="str">
            <v>ESCORAMENTO DE VALA, TIPO CONTÍNUO, COM PROFUNDIDADE DE 1,5 A 3,0 M, LARGURA MAIOR OU IGUAL A 1,5 M E MENOR QUE 2,5 M. AF_08/2020</v>
          </cell>
          <cell r="D1951" t="str">
            <v>M²</v>
          </cell>
          <cell r="G1951">
            <v>69.78</v>
          </cell>
        </row>
        <row r="1952">
          <cell r="B1952" t="str">
            <v>101586</v>
          </cell>
          <cell r="C1952" t="str">
            <v>ESCORAMENTO DE VALA, TIPO CONTÍNUO, COM PROFUNDIDADE DE 3,0 A 4,5 M, LARGURA MENOR QUE 1,5 M. AF_08/2020</v>
          </cell>
          <cell r="D1952" t="str">
            <v>M²</v>
          </cell>
          <cell r="G1952">
            <v>46.17</v>
          </cell>
        </row>
        <row r="1953">
          <cell r="B1953" t="str">
            <v>101587</v>
          </cell>
          <cell r="C1953" t="str">
            <v>ESCORAMENTO DE VALA, TIPO CONTÍNUO, COM PROFUNDIDADE DE 3,0 A 4,5 M, LARGURA MAIOR OU IGUAL A 1,5 E MENOR QUE 2,5 M. AF_08/2020</v>
          </cell>
          <cell r="D1953" t="str">
            <v>M²</v>
          </cell>
          <cell r="G1953">
            <v>62.57</v>
          </cell>
        </row>
        <row r="1954">
          <cell r="B1954" t="str">
            <v>101588</v>
          </cell>
          <cell r="C1954" t="str">
            <v>ESCORAMENTO DE VALA, TIPO CONTÍNUO COM PERFIL METÁLICO "U", COM PROFUNDIDADE DE 0 A 1,5 M, LARGURA MENOR QUE 1,5 M. AF_08/2020</v>
          </cell>
          <cell r="D1954" t="str">
            <v>M²</v>
          </cell>
          <cell r="G1954">
            <v>88.9</v>
          </cell>
        </row>
        <row r="1955">
          <cell r="B1955" t="str">
            <v>101589</v>
          </cell>
          <cell r="C1955" t="str">
            <v>ESCORAMENTO DE VALA,TIPO CONTÍNUO COM PERFIL METÁLICO "U", COM PROFUNDIDADE DE 0 A 1,5 M, LARGURA MAIOR OU IGUAL A 1,5 E MENOR QUE 2,5 M. AF_08/2020</v>
          </cell>
          <cell r="D1955" t="str">
            <v>M²</v>
          </cell>
          <cell r="G1955">
            <v>129.63</v>
          </cell>
        </row>
        <row r="1956">
          <cell r="B1956" t="str">
            <v>101590</v>
          </cell>
          <cell r="C1956" t="str">
            <v>ESCORAMENTO DE VALA, TIPO CONTÍNUO COM PERFIL METÁLICO "U", COM PROFUNDIDADE DE 1,5 A 3,0 M, LARGURA MENOR QUE 1,5 M. AF_08/2020</v>
          </cell>
          <cell r="D1956" t="str">
            <v>M²</v>
          </cell>
          <cell r="G1956">
            <v>67.3</v>
          </cell>
        </row>
        <row r="1957">
          <cell r="B1957" t="str">
            <v>101591</v>
          </cell>
          <cell r="C1957" t="str">
            <v>ESCORAMENTO DE VALA, TIPO CONTÍNUO COM PERFIL METÁLICO "U", COM PROFUNDIDADE DE 1,5 A 3,0 M, LARGURA MAIOR OU IGUAL 1,5 M E MENOR QUE 2,5 M. AF_08/2020</v>
          </cell>
          <cell r="D1957" t="str">
            <v>M²</v>
          </cell>
          <cell r="G1957">
            <v>108.02</v>
          </cell>
        </row>
        <row r="1958">
          <cell r="B1958" t="str">
            <v>101592</v>
          </cell>
          <cell r="C1958" t="str">
            <v>ESCORAMENTO DE VALA, TIPO CONTÍNUO COM PERFIL METÁLICO "U", COM PROFUNDIDADE DE 3,0 A 4,5 M, LARGURA MENOR QUE 1,5 M. AF_08/2020</v>
          </cell>
          <cell r="D1958" t="str">
            <v>M²</v>
          </cell>
          <cell r="G1958">
            <v>47.32</v>
          </cell>
        </row>
        <row r="1959">
          <cell r="B1959" t="str">
            <v>101593</v>
          </cell>
          <cell r="C1959" t="str">
            <v>ESCORAMENTO DE VALA, TIPO CONTÍNUO COM PERFIL METÁLICO "U", COM PROFUNDIDADE DE 3,0 A 4,5 M, LARGURA MAIOR OU IGUAL A 1,5 M E MENOR QUE 2,5 M. AF_08/2020</v>
          </cell>
          <cell r="D1959" t="str">
            <v>M²</v>
          </cell>
          <cell r="G1959">
            <v>88.17</v>
          </cell>
        </row>
        <row r="1960">
          <cell r="B1960" t="str">
            <v>101600</v>
          </cell>
          <cell r="C1960" t="str">
            <v>ESCORAMENTO DE VALA, TIPO BLINDAGEM, COM PROFUNDIDADE DE 0 A 1,5 M, LARGURA MENOR QUE 1,5 M - EXECUÇÃO, NÃO INCLUI MATERIAL. AF_08/2020</v>
          </cell>
          <cell r="D1960" t="str">
            <v>M²</v>
          </cell>
          <cell r="G1960">
            <v>16.670000000000002</v>
          </cell>
        </row>
        <row r="1961">
          <cell r="B1961" t="str">
            <v>101601</v>
          </cell>
          <cell r="C1961" t="str">
            <v>ESCORAMENTO DE VALA, TIPO BLINDAGEM COM PROFUNDIDADE DE 0 A 1,5 M, LARGURA MAIOR OU IGUAL A 1,5 M E MENOR QUE 2,5 M - EXECUÇÃO, NÃO INCLUI MATERIAL. AF_08/2020</v>
          </cell>
          <cell r="D1961" t="str">
            <v>M²</v>
          </cell>
          <cell r="G1961">
            <v>24.66</v>
          </cell>
        </row>
        <row r="1962">
          <cell r="B1962" t="str">
            <v>101602</v>
          </cell>
          <cell r="C1962" t="str">
            <v>ESCORAMENTO DE VALA, TIPO BLINDAGEM, COM PROFUNDIDADE DE 1,5 A 3,0 M, LARGURA MENOR QUE 1,5 M - EXECUÇÃO, NÃO INCLUI MATERIAL. AF_08/2020</v>
          </cell>
          <cell r="D1962" t="str">
            <v>M²</v>
          </cell>
          <cell r="G1962">
            <v>12.36</v>
          </cell>
        </row>
        <row r="1963">
          <cell r="B1963" t="str">
            <v>101603</v>
          </cell>
          <cell r="C1963" t="str">
            <v>ESCORAMENTO DE VALA, TIPO BLINDAGEM, COM PROFUNDIDADE DE 1,5 A 3,0 M, LARGURA MAIOR OU IGUAL A 1,5 M E MENOR QUE 2,5 M - EXECUÇÃO, NÃO INCLUI MATERIAL. AF_08/2020</v>
          </cell>
          <cell r="D1963" t="str">
            <v>M²</v>
          </cell>
          <cell r="G1963">
            <v>20.350000000000001</v>
          </cell>
        </row>
        <row r="1964">
          <cell r="B1964" t="str">
            <v>101604</v>
          </cell>
          <cell r="C1964" t="str">
            <v>ESCORAMENTO DE VALA, TIPO BLINDAGEM, COM PROFUNDIDADE DE 3,0 A 4,5 M, LARGURA MENOR QUE 1,5 M - EXECUÇÃO, NÃO INCLUI MATERIAL. AF_08/2020</v>
          </cell>
          <cell r="D1964" t="str">
            <v>M²</v>
          </cell>
          <cell r="G1964">
            <v>8.08</v>
          </cell>
        </row>
        <row r="1965">
          <cell r="B1965" t="str">
            <v>101605</v>
          </cell>
          <cell r="C1965" t="str">
            <v>ESCORAMENTO DE VALA, TIPO BLINDAGEM, COM PROFUNDIDADE DE 3,0 A 4,5 M, LARGURA MAIOR OU IGUAL A 1,5 M E MENOR QUE 2,5 M - EXECUÇÃO, NÃO INCLUI MATERIAL. AF_08/2020</v>
          </cell>
          <cell r="D1965" t="str">
            <v>M²</v>
          </cell>
          <cell r="G1965">
            <v>16.079999999999998</v>
          </cell>
        </row>
        <row r="1966">
          <cell r="B1966" t="str">
            <v>90788</v>
          </cell>
          <cell r="C1966" t="str">
            <v>KIT DE PORTA-PRONTA DE MADEIRA EM ACABAMENTO MELAMÍNICO BRANCO, FOLHA LEVE OU MÉDIA, 60X210CM, EXCLUSIVE FECHADURA, FIXAÇÃO COM PREENCHIMENTO PARCIAL DE ESPUMA EXPANSIVA - FORNECIMENTO E INSTALAÇÃO. AF_12/2019</v>
          </cell>
          <cell r="D1966" t="str">
            <v>UND</v>
          </cell>
          <cell r="G1966">
            <v>728.22</v>
          </cell>
        </row>
        <row r="1967">
          <cell r="B1967" t="str">
            <v>90789</v>
          </cell>
          <cell r="C1967" t="str">
            <v>KIT DE PORTA-PRONTA DE MADEIRA EM ACABAMENTO MELAMÍNICO BRANCO, FOLHA LEVE OU MÉDIA, 70X210CM, EXCLUSIVE FECHADURA, FIXAÇÃO COM PREENCHIMENTO PARCIAL DE ESPUMA EXPANSIVA - FORNECIMENTO E INSTALAÇÃO. AF_12/2019</v>
          </cell>
          <cell r="D1967" t="str">
            <v>UND</v>
          </cell>
          <cell r="G1967">
            <v>729.96</v>
          </cell>
        </row>
        <row r="1968">
          <cell r="B1968" t="str">
            <v>90790</v>
          </cell>
          <cell r="C1968" t="str">
            <v>KIT DE PORTA-PRONTA DE MADEIRA EM ACABAMENTO MELAMÍNICO BRANCO, FOLHA LEVE OU MÉDIA, 80X210CM, EXCLUSIVE FECHADURA, FIXAÇÃO COM PREENCHIMENTO PARCIAL DE ESPUMA EXPANSIVA - FORNECIMENTO E INSTALAÇÃO. AF_12/2019</v>
          </cell>
          <cell r="D1968" t="str">
            <v>UND</v>
          </cell>
          <cell r="G1968">
            <v>752.98</v>
          </cell>
        </row>
        <row r="1969">
          <cell r="B1969" t="str">
            <v>90791</v>
          </cell>
          <cell r="C1969" t="str">
            <v>KIT DE PORTA-PRONTA DE MADEIRA EM ACABAMENTO MELAMÍNICO BRANCO, FOLHA PESADA OU SUPERPESADA, 80X210CM, FIXAÇÃO COM PREENCHIMENTO PARCIAL DE ESPUMA EXPANSIVA - FORNECIMENTO E INSTALAÇÃO. AF_12/2019</v>
          </cell>
          <cell r="D1969" t="str">
            <v>UND</v>
          </cell>
          <cell r="G1969">
            <v>882.71</v>
          </cell>
        </row>
        <row r="1970">
          <cell r="B1970" t="str">
            <v>90793</v>
          </cell>
          <cell r="C1970" t="str">
            <v>KIT DE PORTA-PRONTA DE MADEIRA EM ACABAMENTO MELAMÍNICO BRANCO, FOLHA PESADA OU SUPERPESADA, 90X210CM, FIXAÇÃO COM PREENCHIMENTO TOTAL DE ESPUMA EXPANSIVA - FORNECIMENTO E INSTALAÇÃO. AF_12/2019</v>
          </cell>
          <cell r="D1970" t="str">
            <v>UND</v>
          </cell>
          <cell r="G1970">
            <v>937.32</v>
          </cell>
        </row>
        <row r="1971">
          <cell r="B1971" t="str">
            <v>90794</v>
          </cell>
          <cell r="C1971" t="str">
            <v>KIT DE PORTA-PRONTA DE MADEIRA EM ACABAMENTO MELAMÍNICO BRANCO, FOLHA LEVE OU MÉDIA, E BATENTE METÁLICO, 60X210CM, FIXAÇÃO COM ARGAMASSA - FORNECIMENTO E INSTALAÇÃO. AF_12/2019</v>
          </cell>
          <cell r="D1971" t="str">
            <v>UND</v>
          </cell>
          <cell r="G1971">
            <v>630.15</v>
          </cell>
        </row>
        <row r="1972">
          <cell r="B1972" t="str">
            <v>90795</v>
          </cell>
          <cell r="C1972" t="str">
            <v>KIT DE PORTA-PRONTA DE MADEIRA EM ACABAMENTO MELAMÍNICO BRANCO, FOLHA LEVE OU MÉDIA, E BATENTE METÁLICO, 70X210CM, FIXAÇÃO COM ARGAMASSA - FORNECIMENTO E INSTALAÇÃO. AF_12/2019</v>
          </cell>
          <cell r="D1972" t="str">
            <v>UND</v>
          </cell>
          <cell r="G1972">
            <v>636.99</v>
          </cell>
        </row>
        <row r="1973">
          <cell r="B1973" t="str">
            <v>90796</v>
          </cell>
          <cell r="C1973" t="str">
            <v>KIT DE PORTA-PRONTA DE MADEIRA EM ACABAMENTO MELAMÍNICO BRANCO, FOLHA LEVE OU MÉDIA, E BATENTE METÁLICO, 80X210CM, FIXAÇÃO COM ARGAMASSA - FORNECIMENTO E INSTALAÇÃO. AF_12/2019</v>
          </cell>
          <cell r="D1973" t="str">
            <v>UND</v>
          </cell>
          <cell r="G1973">
            <v>643.85</v>
          </cell>
        </row>
        <row r="1974">
          <cell r="B1974" t="str">
            <v>90797</v>
          </cell>
          <cell r="C1974" t="str">
            <v>KIT DE PORTA-PRONTA DE MADEIRA EM ACABAMENTO MELAMÍNICO BRANCO, FOLHA LEVE OU MÉDIA, E BATENTE METÁLICO, 90X210CM, FIXAÇÃO COM ARGAMASSA - FORNECIMENTO E INSTALAÇÃO. AF_12/2019</v>
          </cell>
          <cell r="D1974" t="str">
            <v>UND</v>
          </cell>
          <cell r="G1974">
            <v>650.70000000000005</v>
          </cell>
        </row>
        <row r="1975">
          <cell r="B1975" t="str">
            <v>90798</v>
          </cell>
          <cell r="C1975" t="str">
            <v>KIT DE PORTA-PRONTA DE MADEIRA EM ACABAMENTO MELAMÍNICO BRANCO, FOLHA PESADA OU SUPERPESADA, E BATENTE METÁLICO, 80X210CM, FIXAÇÃO COM ARGAMASSA - FORNECIMENTO E INSTALAÇÃO. AF_12/2019_PS</v>
          </cell>
          <cell r="D1975" t="str">
            <v>UND</v>
          </cell>
          <cell r="G1975">
            <v>940.9</v>
          </cell>
        </row>
        <row r="1976">
          <cell r="B1976" t="str">
            <v>90799</v>
          </cell>
          <cell r="C1976" t="str">
            <v>KIT DE PORTA-PRONTA DE MADEIRA EM ACABAMENTO MELAMÍNICO BRANCO, FOLHA PESADA OU SUPERPESADA, E BATENTE METÁLICO, 90X210CM, FIXAÇÃO COM ARGAMASSA - FORNECIMENTO E INSTALAÇÃO. AF_12/2019_PS</v>
          </cell>
          <cell r="D1976" t="str">
            <v>UND</v>
          </cell>
          <cell r="G1976">
            <v>971.44</v>
          </cell>
        </row>
        <row r="1977">
          <cell r="B1977" t="str">
            <v>90801</v>
          </cell>
          <cell r="C1977" t="str">
            <v>BATENTE PARA PORTA DE MADEIRA, PADRÃO MÉDIO - FORNECIMENTO E MONTAGEM. AF_12/2019</v>
          </cell>
          <cell r="D1977" t="str">
            <v>UND</v>
          </cell>
          <cell r="G1977">
            <v>294.63</v>
          </cell>
        </row>
        <row r="1978">
          <cell r="B1978" t="str">
            <v>90806</v>
          </cell>
          <cell r="C1978" t="str">
            <v>BATENTE PARA PORTA DE MADEIRA, FIXAÇÃO COM ARGAMASSA, PADRÃO MÉDIO - FORNECIMENTO E INSTALAÇÃO. AF_12/2019</v>
          </cell>
          <cell r="D1978" t="str">
            <v>UND</v>
          </cell>
          <cell r="G1978">
            <v>380.04</v>
          </cell>
        </row>
        <row r="1979">
          <cell r="B1979" t="str">
            <v>90820</v>
          </cell>
          <cell r="C1979" t="str">
            <v>PORTA DE MADEIRA PARA PINTURA, SEMI-OCA (LEVE OU MÉDIA), 60X210CM, ESPESSURA DE 3,5CM, INCLUSO DOBRADIÇAS - FORNECIMENTO E INSTALAÇÃO. AF_12/2019</v>
          </cell>
          <cell r="D1979" t="str">
            <v>UND</v>
          </cell>
          <cell r="G1979">
            <v>286.63</v>
          </cell>
        </row>
        <row r="1980">
          <cell r="B1980" t="str">
            <v>90821</v>
          </cell>
          <cell r="C1980" t="str">
            <v>PORTA DE MADEIRA PARA PINTURA, SEMI-OCA (LEVE OU MÉDIA), 70X210CM, ESPESSURA DE 3,5CM, INCLUSO DOBRADIÇAS - FORNECIMENTO E INSTALAÇÃO. AF_12/2019</v>
          </cell>
          <cell r="D1980" t="str">
            <v>UND</v>
          </cell>
          <cell r="G1980">
            <v>293.01</v>
          </cell>
        </row>
        <row r="1981">
          <cell r="B1981" t="str">
            <v>90822</v>
          </cell>
          <cell r="C1981" t="str">
            <v>PORTA DE MADEIRA PARA PINTURA, SEMI-OCA (LEVE OU MÉDIA), 80X210CM, ESPESSURA DE 3,5CM, INCLUSO DOBRADIÇAS - FORNECIMENTO E INSTALAÇÃO. AF_12/2019</v>
          </cell>
          <cell r="D1981" t="str">
            <v>UND</v>
          </cell>
          <cell r="G1981">
            <v>314.37</v>
          </cell>
        </row>
        <row r="1982">
          <cell r="B1982" t="str">
            <v>90823</v>
          </cell>
          <cell r="C1982" t="str">
            <v>PORTA DE MADEIRA PARA PINTURA, SEMI-OCA (LEVE OU MÉDIA), 90X210CM, ESPESSURA DE 3,5CM, INCLUSO DOBRADIÇAS - FORNECIMENTO E INSTALAÇÃO. AF_12/2019</v>
          </cell>
          <cell r="D1982" t="str">
            <v>UND</v>
          </cell>
          <cell r="G1982">
            <v>385.01</v>
          </cell>
        </row>
        <row r="1983">
          <cell r="B1983" t="str">
            <v>90824</v>
          </cell>
          <cell r="C1983" t="str">
            <v>PORTA DE MADEIRA PARA PINTURA, SEMI-OCA (PESADA OU SUPERPESADA), 80X210CM, ESPESSURA DE 3,5CM, INCLUSO DOBRADIÇAS - FORNECIMENTO E INSTALAÇÃO. AF_12/2019</v>
          </cell>
          <cell r="D1983" t="str">
            <v>UND</v>
          </cell>
          <cell r="G1983">
            <v>548.75</v>
          </cell>
        </row>
        <row r="1984">
          <cell r="B1984" t="str">
            <v>90825</v>
          </cell>
          <cell r="C1984" t="str">
            <v>PORTA DE MADEIRA, MACIÇA (PESADA OU SUPERPESADA), 90X210CM, ESPESSURA DE 3,5CM, INCLUSO DOBRADIÇAS - FORNECIMENTO E INSTALAÇÃO. AF_12/2019</v>
          </cell>
          <cell r="D1984" t="str">
            <v>UND</v>
          </cell>
          <cell r="G1984">
            <v>610.70000000000005</v>
          </cell>
        </row>
        <row r="1985">
          <cell r="B1985" t="str">
            <v>90830</v>
          </cell>
          <cell r="C1985" t="str">
            <v>FECHADURA DE EMBUTIR COM CILINDRO, EXTERNA, COMPLETA, ACABAMENTO PADRÃO MÉDIO, INCLUSO EXECUÇÃO DE FURO - FORNECIMENTO E INSTALAÇÃO. AF_12/2019</v>
          </cell>
          <cell r="D1985" t="str">
            <v>UND</v>
          </cell>
          <cell r="G1985">
            <v>147.08000000000001</v>
          </cell>
        </row>
        <row r="1986">
          <cell r="B1986" t="str">
            <v>90831</v>
          </cell>
          <cell r="C1986" t="str">
            <v>FECHADURA DE EMBUTIR PARA PORTA DE BANHEIRO, COMPLETA, ACABAMENTO PADRÃO MÉDIO, INCLUSO EXECUÇÃO DE FURO - FORNECIMENTO E INSTALAÇÃO. AF_12/2019</v>
          </cell>
          <cell r="D1986" t="str">
            <v>UND</v>
          </cell>
          <cell r="G1986">
            <v>128.19</v>
          </cell>
        </row>
        <row r="1987">
          <cell r="B1987" t="str">
            <v>90841</v>
          </cell>
          <cell r="C1987" t="str">
            <v>KIT DE PORTA DE MADEIRA PARA PINTURA, SEMI-OCA (LEVE OU MÉDIA), PADRÃO MÉDIO, 60X210CM, ESPESSURA DE 3,5CM, ITENS INCLUSOS: DOBRADIÇAS, MONTAGEM E INSTALAÇÃO DO BATENTE, FECHADURA COM EXECUÇÃO DO FURO - FORNECIMENTO E INSTALAÇÃO. AF_12/2019</v>
          </cell>
          <cell r="D1987" t="str">
            <v>UND</v>
          </cell>
          <cell r="G1987">
            <v>898.73</v>
          </cell>
        </row>
        <row r="1988">
          <cell r="B1988" t="str">
            <v>90842</v>
          </cell>
          <cell r="C1988" t="str">
            <v>KIT DE PORTA DE MADEIRA PARA PINTURA, SEMI-OCA (LEVE OU MÉDIA), PADRÃO MÉDIO, 70X210CM, ESPESSURA DE 3,5CM, ITENS INCLUSOS: DOBRADIÇAS, MONTAGEM E INSTALAÇÃO DO BATENTE, FECHADURA COM EXECUÇÃO DO FURO - FORNECIMENTO E INSTALAÇÃO. AF_12/2019</v>
          </cell>
          <cell r="D1988" t="str">
            <v>UND</v>
          </cell>
          <cell r="G1988">
            <v>907.27</v>
          </cell>
        </row>
        <row r="1989">
          <cell r="B1989" t="str">
            <v>90843</v>
          </cell>
          <cell r="C1989" t="str">
            <v>KIT DE PORTA DE MADEIRA PARA PINTURA, SEMI-OCA (LEVE OU MÉDIA), PADRÃO MÉDIO, 80X210CM, ESPESSURA DE 3,5CM, ITENS INCLUSOS: DOBRADIÇAS, MONTAGEM E INSTALAÇÃO DO BATENTE, FECHADURA COM EXECUÇÃO DO FURO - FORNECIMENTO E INSTALAÇÃO. AF_12/2019</v>
          </cell>
          <cell r="D1989" t="str">
            <v>UND</v>
          </cell>
          <cell r="G1989">
            <v>949.69</v>
          </cell>
        </row>
        <row r="1990">
          <cell r="B1990" t="str">
            <v>90844</v>
          </cell>
          <cell r="C1990" t="str">
            <v>KIT DE PORTA DE MADEIRA PARA PINTURA, SEMI-OCA (LEVE OU MÉDIA), PADRÃO MÉDIO, 90X210CM, ESPESSURA DE 3,5CM, ITENS INCLUSOS: DOBRADIÇAS, MONTAGEM E INSTALAÇÃO DO BATENTE, FECHADURA COM EXECUÇÃO DO FURO - FORNECIMENTO E INSTALAÇÃO. AF_12/2019</v>
          </cell>
          <cell r="D1990" t="str">
            <v>UND</v>
          </cell>
          <cell r="G1990">
            <v>1022.49</v>
          </cell>
        </row>
        <row r="1991">
          <cell r="B1991" t="str">
            <v>90845</v>
          </cell>
          <cell r="C1991" t="str">
            <v>KIT DE PORTA DE MADEIRA PARA PINTURA, SEMI-OCA (PESADA OU SUPERPESADA), PADRÃO MÉDIO, 80X210CM, ESPESSURA DE 3,5CM, ITENS INCLUSOS: DOBRADIÇAS, MONTAGEM E INSTALAÇÃO DO BATENTE, FECHADURA COM EXECUÇÃO DO FURO - FORNECIMENTO E INSTALAÇÃO. AF_12/2019</v>
          </cell>
          <cell r="D1991" t="str">
            <v>UND</v>
          </cell>
          <cell r="G1991">
            <v>1184.07</v>
          </cell>
        </row>
        <row r="1992">
          <cell r="B1992" t="str">
            <v>90846</v>
          </cell>
          <cell r="C1992" t="str">
            <v>KIT DE PORTA DE MADEIRA PARA PINTURA, SEMI-OCA (PESADA OU SUPERPESADA), PADRÃO MÉDIO, 90X210CM, ESPESSURA DE 3,5CM, ITENS INCLUSOS: DOBRADIÇAS, MONTAGEM E INSTALAÇÃO DO BATENTE, FECHADURA COM EXECUÇÃO DO FURO - FORNECIMENTO E INSTALAÇÃO. AF_12/2019</v>
          </cell>
          <cell r="D1992" t="str">
            <v>UND</v>
          </cell>
          <cell r="G1992">
            <v>1248.18</v>
          </cell>
        </row>
        <row r="1993">
          <cell r="B1993" t="str">
            <v>90847</v>
          </cell>
          <cell r="C1993" t="str">
            <v>KIT DE PORTA DE MADEIRA PARA PINTURA, SEMI-OCA (LEVE OU MÉDIA), PADRÃO MÉDIO, 60X210CM, ESPESSURA DE 3,5CM, ITENS INCLUSOS: DOBRADIÇAS, MONTAGEM E INSTALAÇÃO DO BATENTE, SEM FECHADURA - FORNECIMENTO E INSTALAÇÃO. AF_12/2019</v>
          </cell>
          <cell r="D1993" t="str">
            <v>UND</v>
          </cell>
          <cell r="G1993">
            <v>770.54</v>
          </cell>
        </row>
        <row r="1994">
          <cell r="B1994" t="str">
            <v>90848</v>
          </cell>
          <cell r="C1994" t="str">
            <v>KIT DE PORTA DE MADEIRA PARA PINTURA, SEMI-OCA (LEVE OU MÉDIA), PADRÃO MÉDIO, 70X210CM, ESPESSURA DE 3,5CM, ITENS INCLUSOS: DOBRADIÇAS, MONTAGEM E INSTALAÇÃO DO BATENTE, SEM FECHADURA - FORNECIMENTO E INSTALAÇÃO. AF_12/2019</v>
          </cell>
          <cell r="D1994" t="str">
            <v>UND</v>
          </cell>
          <cell r="G1994">
            <v>779.08</v>
          </cell>
        </row>
        <row r="1995">
          <cell r="B1995" t="str">
            <v>90849</v>
          </cell>
          <cell r="C1995" t="str">
            <v>KIT DE PORTA DE MADEIRA PARA PINTURA, SEMI-OCA (LEVE OU MÉDIA), PADRÃO MÉDIO, 80X210CM, ESPESSURA DE 3,5CM, ITENS INCLUSOS: DOBRADIÇAS, MONTAGEM E INSTALAÇÃO DO BATENTE, SEM FECHADURA - FORNECIMENTO E INSTALAÇÃO. AF_12/2019</v>
          </cell>
          <cell r="D1995" t="str">
            <v>UND</v>
          </cell>
          <cell r="G1995">
            <v>802.61</v>
          </cell>
        </row>
        <row r="1996">
          <cell r="B1996" t="str">
            <v>90850</v>
          </cell>
          <cell r="C1996" t="str">
            <v>KIT DE PORTA DE MADEIRA PARA PINTURA, SEMI-OCA (LEVE OU MÉDIA), PADRÃO MÉDIO, 90X210CM, ESPESSURA DE 3,5CM, ITENS INCLUSOS: DOBRADIÇAS, MONTAGEM E INSTALAÇÃO DO BATENTE, SEM FECHADURA - FORNECIMENTO E INSTALAÇÃO. AF_12/2019</v>
          </cell>
          <cell r="D1996" t="str">
            <v>UND</v>
          </cell>
          <cell r="G1996">
            <v>875.41</v>
          </cell>
        </row>
        <row r="1997">
          <cell r="B1997" t="str">
            <v>90851</v>
          </cell>
          <cell r="C1997" t="str">
            <v>KIT DE PORTA DE MADEIRA PARA PINTURA, SEMI-OCA (PESADA OU SUPERPESADA), PADRÃO MÉDIO, 80X210CM, ESPESSURA DE 3,5CM, ITENS INCLUSOS: DOBRADIÇAS, MONTAGEM E INSTALAÇÃO DO BATENTE, SEM FECHADURA - FORNECIMENTO E INSTALAÇÃO. AF_12/2019</v>
          </cell>
          <cell r="D1997" t="str">
            <v>UND</v>
          </cell>
          <cell r="G1997">
            <v>1036.99</v>
          </cell>
        </row>
        <row r="1998">
          <cell r="B1998" t="str">
            <v>90852</v>
          </cell>
          <cell r="C1998" t="str">
            <v>KIT DE PORTA DE MADEIRA PARA PINTURA, SEMI-OCA (PESADA OU SUPERPESADA), PADRÃO MÉDIO, 90X210CM, ESPESSURA DE 3,5CM, ITENS INCLUSOS: DOBRADIÇAS, MONTAGEM E INSTALAÇÃO DO BATENTE, SEM FECHADURA - FORNECIMENTO E INSTALAÇÃO. AF_12/2019</v>
          </cell>
          <cell r="D1998" t="str">
            <v>UND</v>
          </cell>
          <cell r="G1998">
            <v>1101.0999999999999</v>
          </cell>
        </row>
        <row r="1999">
          <cell r="B1999" t="str">
            <v>91009</v>
          </cell>
          <cell r="C1999" t="str">
            <v>PORTA DE MADEIRA PARA VERNIZ, SEMI-OCA (LEVE OU MÉDIA), 60X210CM, ESPESSURA DE 3,5CM, INCLUSO DOBRADIÇAS - FORNECIMENTO E INSTALAÇÃO. AF_12/2019</v>
          </cell>
          <cell r="D1999" t="str">
            <v>UND</v>
          </cell>
          <cell r="G1999">
            <v>296.49</v>
          </cell>
        </row>
        <row r="2000">
          <cell r="B2000" t="str">
            <v>91010</v>
          </cell>
          <cell r="C2000" t="str">
            <v>PORTA DE MADEIRA PARA VERNIZ, SEMI-OCA (LEVE OU MÉDIA), 70X210CM, ESPESSURA DE 3,5CM, INCLUSO DOBRADIÇAS - FORNECIMENTO E INSTALAÇÃO. AF_12/2019</v>
          </cell>
          <cell r="D2000" t="str">
            <v>UND</v>
          </cell>
          <cell r="G2000">
            <v>303.33999999999997</v>
          </cell>
        </row>
        <row r="2001">
          <cell r="B2001" t="str">
            <v>91011</v>
          </cell>
          <cell r="C2001" t="str">
            <v>PORTA DE MADEIRA PARA VERNIZ, SEMI-OCA (LEVE OU MÉDIA), 80X210CM, ESPESSURA DE 3,5CM, INCLUSO DOBRADIÇAS - FORNECIMENTO E INSTALAÇÃO. AF_12/2019</v>
          </cell>
          <cell r="D2001" t="str">
            <v>UND</v>
          </cell>
          <cell r="G2001">
            <v>354.41</v>
          </cell>
        </row>
        <row r="2002">
          <cell r="B2002" t="str">
            <v>91012</v>
          </cell>
          <cell r="C2002" t="str">
            <v>PORTA DE MADEIRA PARA VERNIZ, SEMI-OCA (LEVE OU MÉDIA), 90X210CM, ESPESSURA DE 3,5CM, INCLUSO DOBRADIÇAS - FORNECIMENTO E INSTALAÇÃO. AF_12/2019</v>
          </cell>
          <cell r="D2002" t="str">
            <v>UND</v>
          </cell>
          <cell r="G2002">
            <v>393.75</v>
          </cell>
        </row>
        <row r="2003">
          <cell r="B2003" t="str">
            <v>91013</v>
          </cell>
          <cell r="C2003" t="str">
            <v>KIT DE PORTA DE MADEIRA PARA VERNIZ, SEMI-OCA (LEVE OU MÉDIA), PADRÃO MÉDIO, 60X210CM, ESPESSURA DE 3,5CM, ITENS INCLUSOS: DOBRADIÇAS, MONTAGEM E INSTALAÇÃO DO BATENTE, SEM FECHADURA - FORNECIMENTO E INSTALAÇÃO. AF_12/2019</v>
          </cell>
          <cell r="D2003" t="str">
            <v>UND</v>
          </cell>
          <cell r="G2003">
            <v>780.4</v>
          </cell>
        </row>
        <row r="2004">
          <cell r="B2004" t="str">
            <v>91014</v>
          </cell>
          <cell r="C2004" t="str">
            <v>KIT DE PORTA DE MADEIRA PARA VERNIZ, SEMI-OCA (LEVE OU MÉDIA), PADRÃO MÉDIO, 70X210CM, ESPESSURA DE 3,5CM, ITENS INCLUSOS: DOBRADIÇAS, MONTAGEM E INSTALAÇÃO DO BATENTE, SEM FECHADURA - FORNECIMENTO E INSTALAÇÃO. AF_12/2019</v>
          </cell>
          <cell r="D2004" t="str">
            <v>UND</v>
          </cell>
          <cell r="G2004">
            <v>789.41</v>
          </cell>
        </row>
        <row r="2005">
          <cell r="B2005" t="str">
            <v>91015</v>
          </cell>
          <cell r="C2005" t="str">
            <v>KIT DE PORTA DE MADEIRA PARA VERNIZ, SEMI-OCA (LEVE OU MÉDIA), PADRÃO MÉDIO, 80X210CM, ESPESSURA DE 3,5CM, ITENS INCLUSOS: DOBRADIÇAS, MONTAGEM E INSTALAÇÃO DO BATENTE, SEM FECHADURA - FORNECIMENTO E INSTALAÇÃO. AF_12/2019</v>
          </cell>
          <cell r="D2005" t="str">
            <v>UND</v>
          </cell>
          <cell r="G2005">
            <v>842.65</v>
          </cell>
        </row>
        <row r="2006">
          <cell r="B2006" t="str">
            <v>91016</v>
          </cell>
          <cell r="C2006" t="str">
            <v>KIT DE PORTA DE MADEIRA PARA VERNIZ, SEMI-OCA (LEVE OU MÉDIA), PADRÃO MÉDIO, 90X210CM, ESPESSURA DE 3,5CM, ITENS INCLUSOS: DOBRADIÇAS, MONTAGEM E INSTALAÇÃO DO BATENTE, SEM FECHADURA - FORNECIMENTO E INSTALAÇÃO. AF_12/2019</v>
          </cell>
          <cell r="D2006" t="str">
            <v>UND</v>
          </cell>
          <cell r="G2006">
            <v>884.15</v>
          </cell>
        </row>
        <row r="2007">
          <cell r="B2007" t="str">
            <v>91287</v>
          </cell>
          <cell r="C2007" t="str">
            <v>BATENTE PARA PORTA DE MADEIRA, PADRÃO POPULAR - FORNECIMENTO E MONTAGEM. AF_12/2019</v>
          </cell>
          <cell r="D2007" t="str">
            <v>UND</v>
          </cell>
          <cell r="G2007">
            <v>220.75</v>
          </cell>
        </row>
        <row r="2008">
          <cell r="B2008" t="str">
            <v>91292</v>
          </cell>
          <cell r="C2008" t="str">
            <v>BATENTE PARA PORTA DE MADEIRA, FIXAÇÃO COM ARGAMASSA, PADRÃO POPULAR. FORNECIMENTO E INSTALAÇÃO. AF_12/2019</v>
          </cell>
          <cell r="D2008" t="str">
            <v>UND</v>
          </cell>
          <cell r="G2008">
            <v>306.16000000000003</v>
          </cell>
        </row>
        <row r="2009">
          <cell r="B2009" t="str">
            <v>91295</v>
          </cell>
          <cell r="C2009" t="str">
            <v>PORTA DE MADEIRA FRISADA, SEMI-OCA (LEVE OU MÉDIA), 60X210CM, ESPESSURA DE 3CM, INCLUSO DOBRADIÇAS - FORNECIMENTO E INSTALAÇÃO. AF_12/2019</v>
          </cell>
          <cell r="D2009" t="str">
            <v>UND</v>
          </cell>
          <cell r="G2009">
            <v>305.02999999999997</v>
          </cell>
        </row>
        <row r="2010">
          <cell r="B2010" t="str">
            <v>91296</v>
          </cell>
          <cell r="C2010" t="str">
            <v>PORTA DE MADEIRA FRISADA, SEMI-OCA (LEVE OU MÉDIA), 70X210CM, ESPESSURA DE 3CM, INCLUSO DOBRADIÇAS - FORNECIMENTO E INSTALAÇÃO. AF_12/2019</v>
          </cell>
          <cell r="D2010" t="str">
            <v>UND</v>
          </cell>
          <cell r="G2010">
            <v>327.2</v>
          </cell>
        </row>
        <row r="2011">
          <cell r="B2011" t="str">
            <v>91297</v>
          </cell>
          <cell r="C2011" t="str">
            <v>PORTA DE MADEIRA FRISADA, SEMI-OCA (LEVE OU MÉDIA), 80X210CM, ESPESSURA DE 3,5CM, INCLUSO DOBRADIÇAS - FORNECIMENTO E INSTALAÇÃO. AF_12/2019</v>
          </cell>
          <cell r="D2011" t="str">
            <v>UND</v>
          </cell>
          <cell r="G2011">
            <v>360.11</v>
          </cell>
        </row>
        <row r="2012">
          <cell r="B2012" t="str">
            <v>91298</v>
          </cell>
          <cell r="C2012" t="str">
            <v>PORTA DE MADEIRA TIPO VENEZIANA, 80X210CM, ESPESSURA DE 3CM, INCLUSO DOBRADIÇAS - FORNECIMENTO E INSTALAÇÃO. AF_12/2019</v>
          </cell>
          <cell r="D2012" t="str">
            <v>UND</v>
          </cell>
          <cell r="G2012">
            <v>880.33</v>
          </cell>
        </row>
        <row r="2013">
          <cell r="B2013" t="str">
            <v>91299</v>
          </cell>
          <cell r="C2013" t="str">
            <v>PORTA DE MADEIRA, TIPO MEXICANA, MACIÇA (PESADA OU SUPERPESADA), 80X210CM, ESPESSURA DE 3,5CM, INCLUSO DOBRADIÇAS - FORNECIMENTO E INSTALAÇÃO. AF_12/2019</v>
          </cell>
          <cell r="D2013" t="str">
            <v>UND</v>
          </cell>
          <cell r="G2013">
            <v>1236.52</v>
          </cell>
        </row>
        <row r="2014">
          <cell r="B2014" t="str">
            <v>91304</v>
          </cell>
          <cell r="C2014" t="str">
            <v>FECHADURA DE EMBUTIR COM CILINDRO, EXTERNA, COMPLETA, ACABAMENTO PADRÃO POPULAR, INCLUSO EXECUÇÃO DE FURO - FORNECIMENTO E INSTALAÇÃO. AF_12/2019</v>
          </cell>
          <cell r="D2014" t="str">
            <v>UND</v>
          </cell>
          <cell r="G2014">
            <v>92.26</v>
          </cell>
        </row>
        <row r="2015">
          <cell r="B2015" t="str">
            <v>91305</v>
          </cell>
          <cell r="C2015" t="str">
            <v>FECHADURA DE EMBUTIR PARA PORTA DE BANHEIRO, COMPLETA, ACABAMENTO PADRÃO POPULAR, INCLUSO EXECUÇÃO DE FURO - FORNECIMENTO E INSTALAÇÃO. AF_12/2019</v>
          </cell>
          <cell r="D2015" t="str">
            <v>UND</v>
          </cell>
          <cell r="G2015">
            <v>90.47</v>
          </cell>
        </row>
        <row r="2016">
          <cell r="B2016" t="str">
            <v>91306</v>
          </cell>
          <cell r="C2016" t="str">
            <v>FECHADURA DE EMBUTIR PARA PORTAS INTERNAS, COMPLETA, ACABAMENTO PADRÃO MÉDIO, COM EXECUÇÃO DE FURO - FORNECIMENTO E INSTALAÇÃO. AF_12/2019</v>
          </cell>
          <cell r="D2016" t="str">
            <v>UND</v>
          </cell>
          <cell r="G2016">
            <v>128.19</v>
          </cell>
        </row>
        <row r="2017">
          <cell r="B2017" t="str">
            <v>91307</v>
          </cell>
          <cell r="C2017" t="str">
            <v>FECHADURA DE EMBUTIR PARA PORTAS INTERNAS, COMPLETA, ACABAMENTO PADRÃO POPULAR, COM EXECUÇÃO DE FURO - FORNECIMENTO E INSTALAÇÃO. AF_12/2019</v>
          </cell>
          <cell r="D2017" t="str">
            <v>UND</v>
          </cell>
          <cell r="G2017">
            <v>77.75</v>
          </cell>
        </row>
        <row r="2018">
          <cell r="B2018" t="str">
            <v>91312</v>
          </cell>
          <cell r="C2018" t="str">
            <v>KIT DE PORTA DE MADEIRA PARA PINTURA, SEMI-OCA (LEVE OU MÉDIA), PADRÃO POPULAR, 60X210CM, ESPESSURA DE 3,5CM, ITENS INCLUSOS: DOBRADIÇAS, MONTAGEM E INSTALAÇÃO DO BATENTE, FECHADURA COM EXECUÇÃO DO FURO - FORNECIMENTO E INSTALAÇÃO. AF_12/2019</v>
          </cell>
          <cell r="D2018" t="str">
            <v>UND</v>
          </cell>
          <cell r="G2018">
            <v>755.16</v>
          </cell>
        </row>
        <row r="2019">
          <cell r="B2019" t="str">
            <v>91313</v>
          </cell>
          <cell r="C2019" t="str">
            <v>KIT DE PORTA DE MADEIRA PARA PINTURA, SEMI-OCA (LEVE OU MÉDIA), PADRÃO POPULAR, 70X210CM, ESPESSURA DE 3,5CM, ITENS INCLUSOS: DOBRADIÇAS, MONTAGEM E INSTALAÇÃO DO BATENTE, FECHADURA COM EXECUÇÃO DO FURO - FORNECIMENTO E INSTALAÇÃO. AF_12/2019</v>
          </cell>
          <cell r="D2019" t="str">
            <v>UND</v>
          </cell>
          <cell r="G2019">
            <v>750.32</v>
          </cell>
        </row>
        <row r="2020">
          <cell r="B2020" t="str">
            <v>91314</v>
          </cell>
          <cell r="C2020" t="str">
            <v>KIT DE PORTA DE MADEIRA PARA PINTURA, SEMI-OCA (LEVE OU MÉDIA), PADRÃO POPULAR, 80X210CM, ESPESSURA DE 3,5CM, ITENS INCLUSOS: DOBRADIÇAS, MONTAGEM E INSTALAÇÃO DO BATENTE, FECHADURA COM EXECUÇÃO DO FURO - FORNECIMENTO E INSTALAÇÃO. AF_12/2019</v>
          </cell>
          <cell r="D2020" t="str">
            <v>UND</v>
          </cell>
          <cell r="G2020">
            <v>787.69</v>
          </cell>
        </row>
        <row r="2021">
          <cell r="B2021" t="str">
            <v>91315</v>
          </cell>
          <cell r="C2021" t="str">
            <v>KIT DE PORTA DE MADEIRA PARA PINTURA, SEMI-OCA (LEVE OU MÉDIA), PADRÃO POPULAR, 90X210CM, ESPESSURA DE 3,5CM, ITENS INCLUSOS: DOBRADIÇAS, MONTAGEM E INSTALAÇÃO DO BATENTE, FECHADURA COM EXECUÇÃO DO FURO - FORNECIMENTO E INSTALAÇÃO. AF_12/2019</v>
          </cell>
          <cell r="D2021" t="str">
            <v>UND</v>
          </cell>
          <cell r="G2021">
            <v>859.82</v>
          </cell>
        </row>
        <row r="2022">
          <cell r="B2022" t="str">
            <v>91316</v>
          </cell>
          <cell r="C2022" t="str">
            <v>KIT DE PORTA DE MADEIRA PARA PINTURA, SEMI-OCA (PESADA OU SUPERPESADA), PADRÃO POPULAR, 80X210CM, ESPESSURA DE 3,5CM, ITENS INCLUSOS: DOBRADIÇAS, MONTAGEM E INSTALAÇÃO DO BATENTE, FECHADURA COM EXECUÇÃO DO FURO - FORNECIMENTO E INSTALAÇÃO. AF_12/2019</v>
          </cell>
          <cell r="D2022" t="str">
            <v>UND</v>
          </cell>
          <cell r="G2022">
            <v>1022.07</v>
          </cell>
        </row>
        <row r="2023">
          <cell r="B2023" t="str">
            <v>91317</v>
          </cell>
          <cell r="C2023" t="str">
            <v>KIT DE PORTA DE MADEIRA PARA PINTURA, SEMI-OCA (PESADA OU SUPERPESADA), PADRÃO POPULAR, 90X210CM, ESPESSURA DE 3,5CM, ITENS INCLUSOS: DOBRADIÇAS, MONTAGEM E INSTALAÇÃO DO BATENTE, FECHADURA COM EXECUÇÃO DO FURO - FORNECIMENTO E INSTALAÇÃO. AF_12/2019</v>
          </cell>
          <cell r="D2023" t="str">
            <v>UND</v>
          </cell>
          <cell r="G2023">
            <v>1085.51</v>
          </cell>
        </row>
        <row r="2024">
          <cell r="B2024" t="str">
            <v>91318</v>
          </cell>
          <cell r="C2024" t="str">
            <v>KIT DE PORTA DE MADEIRA PARA PINTURA, SEMI-OCA (LEVE OU MÉDIA), PADRÃO POPULAR, 60X210CM, ESPESSURA DE 3,5CM, ITENS INCLUSOS: DOBRADIÇAS, MONTAGEM E INSTALAÇÃO DO BATENTE, SEM FECHADURA - FORNECIMENTO E INSTALAÇÃO. AF_12/2019</v>
          </cell>
          <cell r="D2024" t="str">
            <v>UND</v>
          </cell>
          <cell r="G2024">
            <v>664.69</v>
          </cell>
        </row>
        <row r="2025">
          <cell r="B2025" t="str">
            <v>91319</v>
          </cell>
          <cell r="C2025" t="str">
            <v>KIT DE PORTA DE MADEIRA PARA PINTURA, SEMI-OCA (LEVE OU MÉDIA), PADRÃO POPULAR, 70X210CM, ESPESSURA DE 3,5CM, ITENS INCLUSOS: DOBRADIÇAS, MONTAGEM E INSTALAÇÃO DO BATENTE, SEM FECHADURA - FORNECIMENTO E INSTALAÇÃO. AF_12/2019</v>
          </cell>
          <cell r="D2025" t="str">
            <v>UND</v>
          </cell>
          <cell r="G2025">
            <v>672.57</v>
          </cell>
        </row>
        <row r="2026">
          <cell r="B2026" t="str">
            <v>91320</v>
          </cell>
          <cell r="C2026" t="str">
            <v>KIT DE PORTA DE MADEIRA PARA PINTURA, SEMI-OCA (LEVE OU MÉDIA), PADRÃO POPULAR, 80X210CM, ESPESSURA DE 3,5CM, ITENS INCLUSOS: DOBRADIÇAS, MONTAGEM E INSTALAÇÃO DO BATENTE, SEM FECHADURA - FORNECIMENTO E INSTALAÇÃO. AF_12/2019</v>
          </cell>
          <cell r="D2026" t="str">
            <v>UND</v>
          </cell>
          <cell r="G2026">
            <v>695.43</v>
          </cell>
        </row>
        <row r="2027">
          <cell r="B2027" t="str">
            <v>91321</v>
          </cell>
          <cell r="C2027" t="str">
            <v>KIT DE PORTA DE MADEIRA PARA PINTURA, SEMI-OCA (LEVE OU MÉDIA), PADRÃO POPULAR, 90X210CM, ESPESSURA DE 3,5CM, ITENS INCLUSOS: DOBRADIÇAS, MONTAGEM E INSTALAÇÃO DO BATENTE, SEM FECHADURA - FORNECIMENTO E INSTALAÇÃO. AF_12/2019</v>
          </cell>
          <cell r="D2027" t="str">
            <v>UND</v>
          </cell>
          <cell r="G2027">
            <v>767.56</v>
          </cell>
        </row>
        <row r="2028">
          <cell r="B2028" t="str">
            <v>91322</v>
          </cell>
          <cell r="C2028" t="str">
            <v>KIT DE PORTA DE MADEIRA PARA PINTURA, SEMI-OCA (PESADA OU SUPERPESADA), PADRÃO POPULAR, 80X210CM, ESPESSURA DE 3,5CM, ITENS INCLUSOS: DOBRADIÇAS, MONTAGEM E INSTALAÇÃO DO BATENTE, SEM FECHADURA - FORNECIMENTO E INSTALAÇÃO. AF_12/2019</v>
          </cell>
          <cell r="D2028" t="str">
            <v>UND</v>
          </cell>
          <cell r="G2028">
            <v>929.81</v>
          </cell>
        </row>
        <row r="2029">
          <cell r="B2029" t="str">
            <v>91323</v>
          </cell>
          <cell r="C2029" t="str">
            <v>KIT DE PORTA DE MADEIRA PARA PINTURA, SEMI-OCA (PESADA OU SUPERPESADA), PADRÃO POPULAR, 90X210CM, ESPESSURA DE 3,5CM, ITENS INCLUSOS: DOBRADIÇAS, MONTAGEM E INSTALAÇÃO DO BATENTE, SEM FECHADURA - FORNECIMENTO E INSTALAÇÃO. AF_12/2019</v>
          </cell>
          <cell r="D2029" t="str">
            <v>UND</v>
          </cell>
          <cell r="G2029">
            <v>993.25</v>
          </cell>
        </row>
        <row r="2030">
          <cell r="B2030" t="str">
            <v>91324</v>
          </cell>
          <cell r="C2030" t="str">
            <v>KIT DE PORTA DE MADEIRA PARA VERNIZ, SEMI-OCA (LEVE OU MÉDIA), PADRÃO POPULAR, 60X210CM, ESPESSURA DE 3,5CM, ITENS INCLUSOS: DOBRADIÇAS, MONTAGEM E INSTALAÇÃO DO BATENTE, SEM FECHADURA - FORNECIMENTO E INSTALAÇÃO. AF_12/2019</v>
          </cell>
          <cell r="D2030" t="str">
            <v>UND</v>
          </cell>
          <cell r="G2030">
            <v>674.55</v>
          </cell>
        </row>
        <row r="2031">
          <cell r="B2031" t="str">
            <v>91325</v>
          </cell>
          <cell r="C2031" t="str">
            <v>KIT DE PORTA DE MADEIRA PARA VERNIZ, SEMI-OCA (LEVE OU MÉDIA), PADRÃO POPULAR, 70X210CM, ESPESSURA DE 3,5CM, ITENS INCLUSOS: DOBRADIÇAS, MONTAGEM E INSTALAÇÃO DO BATENTE, SEM FECHADURA - FORNECIMENTO E INSTALAÇÃO. AF_12/2019</v>
          </cell>
          <cell r="D2031" t="str">
            <v>UND</v>
          </cell>
          <cell r="G2031">
            <v>682.9</v>
          </cell>
        </row>
        <row r="2032">
          <cell r="B2032" t="str">
            <v>91326</v>
          </cell>
          <cell r="C2032" t="str">
            <v>KIT DE PORTA DE MADEIRA PARA VERNIZ, SEMI-OCA (LEVE OU MÉDIA), PADRÃO POPULAR, 80X210CM, ESPESSURA DE 3,5CM, ITENS INCLUSOS: DOBRADIÇAS, MONTAGEM E INSTALAÇÃO DO BATENTE, SEM FECHADURA - FORNECIMENTO E INSTALAÇÃO. AF_12/2019</v>
          </cell>
          <cell r="D2032" t="str">
            <v>UND</v>
          </cell>
          <cell r="G2032">
            <v>735.47</v>
          </cell>
        </row>
        <row r="2033">
          <cell r="B2033" t="str">
            <v>91327</v>
          </cell>
          <cell r="C2033" t="str">
            <v>KIT DE PORTA DE MADEIRA PARA VERNIZ, SEMI-OCA (LEVE OU MÉDIA), PADRÃO POPULAR, 90X210CM, ESPESSURA DE 3,5CM, ITENS INCLUSOS: DOBRADIÇAS, MONTAGEM E INSTALAÇÃO DO BATENTE, SEM FECHADURA - FORNECIMENTO E INSTALAÇÃO. AF_12/2019</v>
          </cell>
          <cell r="D2033" t="str">
            <v>UND</v>
          </cell>
          <cell r="G2033">
            <v>776.3</v>
          </cell>
        </row>
        <row r="2034">
          <cell r="B2034" t="str">
            <v>91328</v>
          </cell>
          <cell r="C2034" t="str">
            <v>KIT DE PORTA DE MADEIRA FRISADA, SEMI-OCA (LEVE OU MÉDIA), PADRÃO MÉDIO 60X210CM, ESPESSURA DE 3CM, ITENS INCLUSOS: DOBRADIÇAS, MONTAGEM E INSTALAÇÃO DO BATENTE, SEM FECHADURA - FORNECIMENTO E INSTALAÇÃO. AF_12/2019</v>
          </cell>
          <cell r="D2034" t="str">
            <v>UND</v>
          </cell>
          <cell r="G2034">
            <v>788.94</v>
          </cell>
        </row>
        <row r="2035">
          <cell r="B2035" t="str">
            <v>91329</v>
          </cell>
          <cell r="C2035" t="str">
            <v>KIT DE PORTA DE MADEIRA FRISADA, SEMI-OCA (LEVE OU MÉDIA), PADRÃO POPULAR, 60X210CM, ESPESSURA DE 3CM, ITENS INCLUSOS: DOBRADIÇAS, MONTAGEM E INSTALAÇÃO DO BATENTE, SEM FECHADURA - FORNECIMENTO E INSTALAÇÃO. AF_12/2019</v>
          </cell>
          <cell r="D2035" t="str">
            <v>UND</v>
          </cell>
          <cell r="G2035">
            <v>683.09</v>
          </cell>
        </row>
        <row r="2036">
          <cell r="B2036" t="str">
            <v>91330</v>
          </cell>
          <cell r="C2036" t="str">
            <v>KIT DE PORTA DE MADEIRA FRISADA, SEMI-OCA (LEVE OU MÉDIA), PADRÃO MÉDIO, 70X210CM, ESPESSURA DE 3CM, ITENS INCLUSOS: DOBRADIÇAS, MONTAGEM E INSTALAÇÃO DO BATENTE, SEM FECHADURA - FORNECIMENTO E INSTALAÇÃO. AF_12/2019</v>
          </cell>
          <cell r="D2036" t="str">
            <v>UND</v>
          </cell>
          <cell r="G2036">
            <v>813.27</v>
          </cell>
        </row>
        <row r="2037">
          <cell r="B2037" t="str">
            <v>91331</v>
          </cell>
          <cell r="C2037" t="str">
            <v>KIT DE PORTA DE MADEIRA FRISADA, SEMI-OCA (LEVE OU MÉDIA), PADRÃO POPULAR, 70X210CM, ESPESSURA DE 3CM, ITENS INCLUSOS: DOBRADIÇAS, MONTAGEM E INSTALAÇÃO DO BATENTE, SEM FECHADURA - FORNECIMENTO E INSTALAÇÃO. AF_12/2019</v>
          </cell>
          <cell r="D2037" t="str">
            <v>UND</v>
          </cell>
          <cell r="G2037">
            <v>706.76</v>
          </cell>
        </row>
        <row r="2038">
          <cell r="B2038" t="str">
            <v>91332</v>
          </cell>
          <cell r="C2038" t="str">
            <v>KIT DE PORTA DE MADEIRA FRISADA, SEMI-OCA (LEVE OU MÉDIA), PADRÃO MÉDIO, 80X210CM, ESPESSURA DE 3,5CM, ITENS INCLUSOS: DOBRADIÇAS, MONTAGEM E INSTALAÇÃO DO BATENTE, SEM FECHADURA - FORNECIMENTO E INSTALAÇÃO. AF_12/2019</v>
          </cell>
          <cell r="D2038" t="str">
            <v>UND</v>
          </cell>
          <cell r="G2038">
            <v>848.35</v>
          </cell>
        </row>
        <row r="2039">
          <cell r="B2039" t="str">
            <v>91333</v>
          </cell>
          <cell r="C2039" t="str">
            <v>KIT DE PORTA DE MADEIRA FRISADA, SEMI-OCA (LEVE OU MÉDIA), PADRÃO POPULAR, 80X210CM, ESPESSURA DE 3,5CM, ITENS INCLUSOS: DOBRADIÇAS, MONTAGEM E INSTALAÇÃO DO BATENTE, SEM FECHADURA - FORNECIMENTO E INSTALAÇÃO. AF_12/2019</v>
          </cell>
          <cell r="D2039" t="str">
            <v>UND</v>
          </cell>
          <cell r="G2039">
            <v>741.17</v>
          </cell>
        </row>
        <row r="2040">
          <cell r="B2040" t="str">
            <v>91334</v>
          </cell>
          <cell r="C2040" t="str">
            <v>KIT DE PORTA DE MADEIRA TIPO VENEZIANA, PADRÃO MÉDIO, 80X210CM, ESPESSURA DE 3CM, ITENS INCLUSOS: DOBRADIÇAS, MONTAGEM E INSTALAÇÃO DO BATENTE, SEM FECHADURA - FORNECIMENTO E INSTALAÇÃO. AF_12/2019</v>
          </cell>
          <cell r="D2040" t="str">
            <v>UND</v>
          </cell>
          <cell r="G2040">
            <v>1368.57</v>
          </cell>
        </row>
        <row r="2041">
          <cell r="B2041" t="str">
            <v>91335</v>
          </cell>
          <cell r="C2041" t="str">
            <v>KIT DE PORTA DE MADEIRA TIPO VENEZIANA, PADRÃO POPULAR, 80X210CM, ESPESSURA DE 3CM, ITENS INCLUSOS: DOBRADIÇAS, MONTAGEM E INSTALAÇÃO DO BATENTE, SEM FECHADURA - FORNECIMENTO E INSTALAÇÃO. AF_12/2019</v>
          </cell>
          <cell r="D2041" t="str">
            <v>UND</v>
          </cell>
          <cell r="G2041">
            <v>1261.3900000000001</v>
          </cell>
        </row>
        <row r="2042">
          <cell r="B2042" t="str">
            <v>91336</v>
          </cell>
          <cell r="C2042" t="str">
            <v>KIT DE PORTA DE MADEIRA TIPO MEXICANA, MACIÇA (PESADA OU SUPERPESADA), PADRÃO MÉDIO, 80X210CM, ESPESSURA DE 3CM, ITENS INCLUSOS: DOBRADIÇAS, MONTAGEM E INSTALAÇÃO DO BATENTE, SEM FECHADURA - FORNECIMENTO E INSTALAÇÃO. AF_12/2019</v>
          </cell>
          <cell r="D2042" t="str">
            <v>UND</v>
          </cell>
          <cell r="G2042">
            <v>1724.76</v>
          </cell>
        </row>
        <row r="2043">
          <cell r="B2043" t="str">
            <v>91337</v>
          </cell>
          <cell r="C2043" t="str">
            <v>KIT DE PORTA DE MADEIRA TIPO MEXICANA, MACIÇA (PESADA OU SUPERPESADA), PADRÃO POPULAR, 80X210CM, ESPESSURA DE 3CM, ITENS INCLUSOS: DOBRADIÇAS, MONTAGEM E INSTALAÇÃO DO BATENTE, SEM FECHADURA - FORNECIMENTO E INSTALAÇÃO. AF_12/2019</v>
          </cell>
          <cell r="D2043" t="str">
            <v>UND</v>
          </cell>
          <cell r="G2043">
            <v>1617.58</v>
          </cell>
        </row>
        <row r="2044">
          <cell r="B2044" t="str">
            <v>100659</v>
          </cell>
          <cell r="C2044" t="str">
            <v>ALIZAR DE 5X1,5CM PARA PORTA FIXADO COM PREGOS, PADRÃO MÉDIO - FORNECIMENTO E INSTALAÇÃO. AF_12/2019</v>
          </cell>
          <cell r="D2044" t="str">
            <v>M</v>
          </cell>
          <cell r="G2044">
            <v>10.82</v>
          </cell>
        </row>
        <row r="2045">
          <cell r="B2045" t="str">
            <v>100660</v>
          </cell>
          <cell r="C2045" t="str">
            <v>ALIZAR DE 5X1,5CM PARA PORTA FIXADO COM PREGOS, PADRÃO POPULAR - FORNECIMENTO E INSTALAÇÃO. AF_12/2019</v>
          </cell>
          <cell r="D2045" t="str">
            <v>M</v>
          </cell>
          <cell r="G2045">
            <v>7.49</v>
          </cell>
        </row>
        <row r="2046">
          <cell r="B2046" t="str">
            <v>100675</v>
          </cell>
          <cell r="C2046" t="str">
            <v>KIT DE PORTA-PRONTA DE MADEIRA EM ACABAMENTO MELAMÍNICO BRANCO, FOLHA LEVE OU MÉDIA, 90X210, EXCLUSIVE FECHADURA, FIXAÇÃO COM PREENCHIMENTO TOTAL DE ESPUMA EXPANSIVA - FORNECIMENTO E INSTALAÇÃO. AF_12/2019</v>
          </cell>
          <cell r="D2046" t="str">
            <v>UND</v>
          </cell>
          <cell r="G2046">
            <v>835.18</v>
          </cell>
        </row>
        <row r="2047">
          <cell r="B2047" t="str">
            <v>100676</v>
          </cell>
          <cell r="C2047" t="str">
            <v>BATENTE PARA PORTA COM BANDEIRA, FIXAÇÃO COM PARAFUSO E BUCHA. AF_12/2019</v>
          </cell>
          <cell r="D2047" t="str">
            <v>UND</v>
          </cell>
          <cell r="G2047">
            <v>183.6</v>
          </cell>
        </row>
        <row r="2048">
          <cell r="B2048" t="str">
            <v>100678</v>
          </cell>
          <cell r="C2048" t="str">
            <v>KIT DE PORTA DE MADEIRA PARA VERNIZ, SEMI-OCA (LEVE OU MÉDIA), PADRÃO MÉDIO, 60X210CM, ESPESSURA DE 3,5CM, ITENS INCLUSOS: DOBRADIÇAS, MONTAGEM E INSTALAÇÃO DE BATENTE, FECHADURA COM EXECUÇÃO DO FURO - FORNECIMENTO E INSTALAÇÃO. AF_12/2019</v>
          </cell>
          <cell r="D2048" t="str">
            <v>UND</v>
          </cell>
          <cell r="G2048">
            <v>908.59</v>
          </cell>
        </row>
        <row r="2049">
          <cell r="B2049" t="str">
            <v>100679</v>
          </cell>
          <cell r="C2049" t="str">
            <v>KIT DE PORTA DE MADEIRA PARA VERNIZ, SEMI-OCA (LEVE OU MÉDIA), PADRÃO POPULAR, 60X210CM, ESPESSURA DE 3,5CM, ITENS INCLUSOS: DOBRADIÇAS, MONTAGEM E INSTALAÇÃO DE BATENTE, FECHADURA COM EXECUÇÃO DO FURO - FORNECIMENTO E INSTALAÇÃO. AF_12/2019</v>
          </cell>
          <cell r="D2049" t="str">
            <v>UND</v>
          </cell>
          <cell r="G2049">
            <v>765.02</v>
          </cell>
        </row>
        <row r="2050">
          <cell r="B2050" t="str">
            <v>100680</v>
          </cell>
          <cell r="C2050" t="str">
            <v>KIT DE PORTA DE MADEIRA PARA VERNIZ, SEMI-OCA (LEVE OU MÉDIA), PADRÃO MÉDIO, 70X210CM, ESPESSURA DE 3,5CM, ITENS INCLUSOS: DOBRADIÇAS, MONTAGEM E INSTALAÇÃO DE BATENTE, FECHADURA COM EXECUÇÃO DO FURO - FORNECIMENTO E INSTALAÇÃO. AF_12/2019</v>
          </cell>
          <cell r="D2050" t="str">
            <v>UND</v>
          </cell>
          <cell r="G2050">
            <v>917.6</v>
          </cell>
        </row>
        <row r="2051">
          <cell r="B2051" t="str">
            <v>100681</v>
          </cell>
          <cell r="C2051" t="str">
            <v>KIT DE PORTA DE MADEIRA FRISADA, SEMI-OCA (LEVE OU MÉDIA), PADRÃO MÉDIO, 70X210CM, ESPESSURA DE 3CM, ITENS INCLUSOS: DOBRADIÇAS, MONTAGEM E INSTALAÇÃO DE BATENTE, FECHADURA COM EXECUÇÃO DO FURO - FORNECIMENTO E INSTALAÇÃO. AF_12/2019</v>
          </cell>
          <cell r="D2051" t="str">
            <v>UND</v>
          </cell>
          <cell r="G2051">
            <v>941.46</v>
          </cell>
        </row>
        <row r="2052">
          <cell r="B2052" t="str">
            <v>100682</v>
          </cell>
          <cell r="C2052" t="str">
            <v>KIT DE PORTA DE MADEIRA FRISADA, SEMI-OCA (LEVE OU MÉDIA), PADRÃO POPULAR, 70X210CM, ESPESSURA DE 3CM, ITENS INCLUSOS: DOBRADIÇAS, MONTAGEM E INSTALAÇÃO DE BATENTE, FECHADURA COM EXECUÇÃO DO FURO - FORNECIMENTO E INSTALAÇÃO. AF_12/2019</v>
          </cell>
          <cell r="D2052" t="str">
            <v>UND</v>
          </cell>
          <cell r="G2052">
            <v>784.51</v>
          </cell>
        </row>
        <row r="2053">
          <cell r="B2053" t="str">
            <v>100683</v>
          </cell>
          <cell r="C2053" t="str">
            <v>KIT DE PORTA DE MADEIRA PARA VERNIZ, SEMI-OCA (LEVE OU MÉDIA), PADRÃO MÉDIO, 80X210CM, ESPESSURA DE 3,5CM, ITENS INCLUSOS: DOBRADIÇAS, MONTAGEM E INSTALAÇÃO DE BATENTE, FECHADURA COM EXECUÇÃO DO FURO - FORNECIMENTO E INSTALAÇÃO. AF_12/2019</v>
          </cell>
          <cell r="D2053" t="str">
            <v>UND</v>
          </cell>
          <cell r="G2053">
            <v>989.73</v>
          </cell>
        </row>
        <row r="2054">
          <cell r="B2054" t="str">
            <v>100684</v>
          </cell>
          <cell r="C2054" t="str">
            <v>KIT DE PORTA DE MADEIRA PARA VERNIZ, SEMI-OCA (LEVE OU MÉDIA), PADRÃO POPULAR, 80X210CM, ESPESSURA DE 3,5CM, ITENS INCLUSOS: DOBRADIÇAS, MONTAGEM E INSTALAÇÃO DE BATENTE, FECHADURA COM EXECUÇÃO DO FURO - FORNECIMENTO E INSTALAÇÃO. AF_12/2019</v>
          </cell>
          <cell r="D2054" t="str">
            <v>UND</v>
          </cell>
          <cell r="G2054">
            <v>827.73</v>
          </cell>
        </row>
        <row r="2055">
          <cell r="B2055" t="str">
            <v>100685</v>
          </cell>
          <cell r="C2055" t="str">
            <v>KIT DE PORTA DE MADEIRA PARA VERNIZ, SEMI-OCA (LEVE OU MÉDIA), PADRÃO MÉDIO, 90X210CM, ESPESSURA DE 3,5CM, ITENS INCLUSOS: DOBRADIÇAS, MONTAGEM E INSTALAÇÃO DE BATENTE, FECHADURA COM EXECUÇÃO DO FURO - FORNECIMENTO E INSTALAÇÃO. AF_12/2019</v>
          </cell>
          <cell r="D2055" t="str">
            <v>UND</v>
          </cell>
          <cell r="G2055">
            <v>1031.23</v>
          </cell>
        </row>
        <row r="2056">
          <cell r="B2056" t="str">
            <v>100686</v>
          </cell>
          <cell r="C2056" t="str">
            <v>KIT DE PORTA DE MADEIRA PARA VERNIZ, SEMI-OCA (LEVE OU MÉDIA), PADRÃO POPULAR, 90X210CM, ESPESSURA DE 3CM, ITENS INCLUSOS: DOBRADIÇAS, MONTAGEM E INSTALAÇÃO DE BATENTE, FECHADURA COM EXECUÇÃO DO FURO - FORNECIMENTO E INSTALAÇÃO. AF_12/2019</v>
          </cell>
          <cell r="D2056" t="str">
            <v>UND</v>
          </cell>
          <cell r="G2056">
            <v>868.56</v>
          </cell>
        </row>
        <row r="2057">
          <cell r="B2057" t="str">
            <v>100687</v>
          </cell>
          <cell r="C2057" t="str">
            <v>KIT DE PORTA DE MADEIRA FRISADA, SEMI-OCA (LEVE OU MÉDIA), PADRÃO MÉDIO, 60X210CM, ESPESSURA DE 3,5CM, ITENS INCLUSOS: DOBRADIÇAS, MONTAGEM E INSTALAÇÃO DE BATENTE, FECHADURA COM EXECUÇÃO DO FURO - FORNECIMENTO E INSTALAÇÃO. AF_12/2019</v>
          </cell>
          <cell r="D2057" t="str">
            <v>UND</v>
          </cell>
          <cell r="G2057">
            <v>917.13</v>
          </cell>
        </row>
        <row r="2058">
          <cell r="B2058" t="str">
            <v>100688</v>
          </cell>
          <cell r="C2058" t="str">
            <v>KIT DE PORTA DE MADEIRA FRISADA, SEMI-OCA (LEVE OU MÉDIA), PADRÃO POPULAR, 60X210CM, ESPESSURA DE 3CM, ITENS INCLUSOS: DOBRADIÇAS, MONTAGEM E INSTALAÇÃO DE BATENTE, FECHADURA COM EXECUÇÃO DO FURO - FORNECIMENTO E INSTALAÇÃO. AF_12/2019</v>
          </cell>
          <cell r="D2058" t="str">
            <v>UND</v>
          </cell>
          <cell r="G2058">
            <v>773.56</v>
          </cell>
        </row>
        <row r="2059">
          <cell r="B2059" t="str">
            <v>100689</v>
          </cell>
          <cell r="C2059" t="str">
            <v>KIT DE PORTA DE MADEIRA FRISADA, SEMI-OCA (LEVE OU MÉDIA), PADRÃO MÉDIO, 80X210CM, ESPESSURA DE 3,5CM, ITENS INCLUSOS: DOBRADIÇAS, MONTAGEM E INSTALAÇÃO DE BATENTE, FECHADURA COM EXECUÇÃO DO FURO - FORNECIMENTO E INSTALAÇÃO. AF_12/2019</v>
          </cell>
          <cell r="D2059" t="str">
            <v>UND</v>
          </cell>
          <cell r="G2059">
            <v>995.43</v>
          </cell>
        </row>
        <row r="2060">
          <cell r="B2060" t="str">
            <v>100690</v>
          </cell>
          <cell r="C2060" t="str">
            <v>KIT DE PORTA DE MADEIRA FRISADA, SEMI-OCA (LEVE OU MÉDIA), PADRÃO POPULAR, 80X210CM, ESPESSURA DE 3,5CM, ITENS INCLUSOS: DOBRADIÇAS, MONTAGEM E INSTALAÇÃO DE BATENTE, FECHADURA COM EXECUÇÃO DO FURO - FORNECIMENTO E INSTALAÇÃO. AF_12/2019</v>
          </cell>
          <cell r="D2060" t="str">
            <v>UND</v>
          </cell>
          <cell r="G2060">
            <v>833.43</v>
          </cell>
        </row>
        <row r="2061">
          <cell r="B2061" t="str">
            <v>100691</v>
          </cell>
          <cell r="C2061" t="str">
            <v>KIT DE PORTA DE MADEIRA TIPO VENEZIANA, 80X210CM (ESPESSURA DE 3CM), PADRÃO MÉDIO, ITENS INCLUSOS: DOBRADIÇAS, MONTAGEM E INSTALAÇÃO DE BATENTE, FECHADURA COM EXECUÇÃO DO FURO - FORNECIMENTO E INSTALAÇÃO. AF_12/2019</v>
          </cell>
          <cell r="D2061" t="str">
            <v>UND</v>
          </cell>
          <cell r="G2061">
            <v>1515.65</v>
          </cell>
        </row>
        <row r="2062">
          <cell r="B2062" t="str">
            <v>100692</v>
          </cell>
          <cell r="C2062" t="str">
            <v>KIT DE PORTA DE MADEIRA TIPO VENEZIANA, 80X210CM (ESPESSURA DE 3CM), PADRÃO POPULAR, ITENS INCLUSOS: DOBRADIÇAS, MONTAGEM E INSTALAÇÃO DE BATENTE, FECHADURA COM EXECUÇÃO DO FURO - FORNECIMENTO E INSTALAÇÃO. AF_12/2019</v>
          </cell>
          <cell r="D2062" t="str">
            <v>UND</v>
          </cell>
          <cell r="G2062">
            <v>1353.65</v>
          </cell>
        </row>
        <row r="2063">
          <cell r="B2063" t="str">
            <v>100693</v>
          </cell>
          <cell r="C2063" t="str">
            <v>KIT DE PORTA DE MADEIRA TIPO MEXICANA, MACIÇA (PESADA OU SUPERPESADA), PADRÃO MÉDIO, 80X210CM, ESPESSURA DE 3,5CM, ITENS INCLUSOS: DOBRADIÇAS, MONTAGEM E INSTALAÇÃO DE BATENTE, FECHADURA COM EXECUÇÃO DO FURO - FORNECIMENTO E INSTALAÇÃO. AF_12/2019</v>
          </cell>
          <cell r="D2063" t="str">
            <v>UND</v>
          </cell>
          <cell r="G2063">
            <v>1871.84</v>
          </cell>
        </row>
        <row r="2064">
          <cell r="B2064" t="str">
            <v>100694</v>
          </cell>
          <cell r="C2064" t="str">
            <v>KIT DE PORTA DE MADEIRA TIPO MEXICANA, MACIÇA (PESADA OU SUPERPESADA), PADRÃO POPULAR, 80X210CM, ESPESSURA DE 3,5CM, ITENS INCLUSOS: DOBRADIÇAS, MONTAGEM E INSTALAÇÃO DE BATENTE, FECHADURA COM EXECUÇÃO DO FURO - FORNECIMENTO E INSTALAÇÃO. AF_12/2019</v>
          </cell>
          <cell r="D2064" t="str">
            <v>UND</v>
          </cell>
          <cell r="G2064">
            <v>1709.84</v>
          </cell>
        </row>
        <row r="2065">
          <cell r="B2065" t="str">
            <v>100695</v>
          </cell>
          <cell r="C2065" t="str">
            <v>RECOLOCAÇÃO DE FOLHAS DE PORTA DE MADEIRA LEVE OU MÉDIA DE 60CM DE LARGURA, CONSIDERANDO REAPROVEITAMENTO DO MATERIAL. AF_12/2019</v>
          </cell>
          <cell r="D2065" t="str">
            <v>UND</v>
          </cell>
          <cell r="G2065">
            <v>58.5</v>
          </cell>
        </row>
        <row r="2066">
          <cell r="B2066" t="str">
            <v>100696</v>
          </cell>
          <cell r="C2066" t="str">
            <v>RECOLOCAÇÃO DE FOLHAS DE PORTA DE MADEIRA LEVE OU MÉDIA DE 70CM DE LARGURA, CONSIDERANDO REAPROVEITAMENTO DO MATERIAL. AF_12/2019</v>
          </cell>
          <cell r="D2066" t="str">
            <v>UND</v>
          </cell>
          <cell r="G2066">
            <v>64.97</v>
          </cell>
        </row>
        <row r="2067">
          <cell r="B2067" t="str">
            <v>100697</v>
          </cell>
          <cell r="C2067" t="str">
            <v>RECOLOCAÇÃO DE FOLHAS DE PORTA DE MADEIRA LEVE OU MÉDIA DE 80CM DE LARGURA, CONSIDERANDO REAPROVEITAMENTO DO MATERIAL. AF_12/2019</v>
          </cell>
          <cell r="D2067" t="str">
            <v>UND</v>
          </cell>
          <cell r="G2067">
            <v>71.510000000000005</v>
          </cell>
        </row>
        <row r="2068">
          <cell r="B2068" t="str">
            <v>100698</v>
          </cell>
          <cell r="C2068" t="str">
            <v>RECOLOCAÇÃO DE FOLHAS DE PORTA DE MADEIRA LEVE OU MÉDIA DE 90CM DE LARGURA, CONSIDERANDO REAPROVEITAMENTO DO MATERIAL. AF_12/2019</v>
          </cell>
          <cell r="D2068" t="str">
            <v>UND</v>
          </cell>
          <cell r="G2068">
            <v>78.02</v>
          </cell>
        </row>
        <row r="2069">
          <cell r="B2069" t="str">
            <v>100699</v>
          </cell>
          <cell r="C2069" t="str">
            <v>RECOLOCAÇÃO DE FOLHAS DE PORTA DE MADEIRA PESADA OU SUPERPESADA DE 80CM DE LARGURA, CONSIDERANDO REAPROVEITAMENTO DO MATERIAL. AF_12/2019</v>
          </cell>
          <cell r="D2069" t="str">
            <v>UND</v>
          </cell>
          <cell r="G2069">
            <v>93.17</v>
          </cell>
        </row>
        <row r="2070">
          <cell r="B2070" t="str">
            <v>100700</v>
          </cell>
          <cell r="C2070" t="str">
            <v>PORTA DE MADEIRA COMPENSADA LISA PARA PINTURA, 120X210X3,5CM, 2 FOLHAS, INCLUSO ADUELA 2A, ALIZAR 2A E DOBRADIÇAS. AF_12/2019</v>
          </cell>
          <cell r="D2070" t="str">
            <v>UND</v>
          </cell>
          <cell r="G2070">
            <v>762.94</v>
          </cell>
        </row>
        <row r="2071">
          <cell r="B2071" t="str">
            <v>100712</v>
          </cell>
          <cell r="C2071" t="str">
            <v>KIT DE PORTA DE MADEIRA PARA VERNIZ, SEMI-OCA (LEVE OU MÉDIA), PADRÃO POPULAR, 70X210CM, ESPESSURA DE 3,5CM, ITENS INCLUSOS: DOBRADIÇAS, MONTAGEM E INSTALAÇÃO DE BATENTE, FECHADURA COM EXECUÇÃO DO FURO - FORNECIMENTO E INSTALAÇÃO. AF_12/2019</v>
          </cell>
          <cell r="D2071" t="str">
            <v>UND</v>
          </cell>
          <cell r="G2071">
            <v>760.65</v>
          </cell>
        </row>
        <row r="2072">
          <cell r="B2072" t="str">
            <v>100665</v>
          </cell>
          <cell r="C2072" t="str">
            <v>JANELA DE MADEIRA - CEDRINHO/ANGELIM OU EQUIVALENTE DA REGIÃO - DE ABRIR COM 4 FOLHAS (2 VENEZIANAS E 2 GUILHOTINAS PARA VIDRO), COM BATENTE, ALIZAR E FERRAGENS. EXCLUSIVE VIDROS, ACABAMENTO E CONTRAMARCO. FORNECIMENTO E INSTALAÇÃO. AF_12/2019</v>
          </cell>
          <cell r="D2072" t="str">
            <v>M²</v>
          </cell>
          <cell r="G2072">
            <v>1189.22</v>
          </cell>
        </row>
        <row r="2073">
          <cell r="B2073" t="str">
            <v>100666</v>
          </cell>
          <cell r="C2073" t="str">
            <v>JANELA DE MADEIRA (PINUS/EUCALIPTO OU EQUIV.) DE ABRIR COM 4 FOLHAS (2 VENEZIANAS E 2 GUILHOTINAS PARA VIDRO), COM BATENTE, ALIZAR E FERRAGENS. EXCLUSIVE VIDROS, ACABAMENTO E CONTRAMARCO. FORNECIMENTO E INSTALAÇÃO. AF_12/2019</v>
          </cell>
          <cell r="D2073" t="str">
            <v>M²</v>
          </cell>
          <cell r="G2073">
            <v>933.99</v>
          </cell>
        </row>
        <row r="2074">
          <cell r="B2074" t="str">
            <v>100667</v>
          </cell>
          <cell r="C2074" t="str">
            <v>JANELA DE MADEIRA (IMBUIA/CEDRO OU EQUIV.) DE ABRIR COM 4 FOLHAS (2 VENEZIANAS E 2 GUILHOTINAS PARA VIDRO), COM BATENTE, ALIZAR E FERRAGENS. EXCLUSIVE VIDROS, ACABAMENTO E CONTRAMARCO. FORNECIMENTO E INSTALAÇÃO. AF_12/2019</v>
          </cell>
          <cell r="D2074" t="str">
            <v>M²</v>
          </cell>
          <cell r="G2074">
            <v>1550.04</v>
          </cell>
        </row>
        <row r="2075">
          <cell r="B2075" t="str">
            <v>100668</v>
          </cell>
          <cell r="C2075" t="str">
            <v>JANELA DE MADEIRA (CEDRINHO/ANGELIM OU EQUIV.) TIPO MAXIM-AR, PARA VIDRO, COM BATENTE, ALIZAR E FERRAGENS. EXCLUSIVE VIDRO, ACABAMENTO E CONTRAMARCO. FORNECIMENTO E INSTALAÇÃO. AF_12/2019</v>
          </cell>
          <cell r="D2075" t="str">
            <v>M²</v>
          </cell>
          <cell r="G2075">
            <v>1820.83</v>
          </cell>
        </row>
        <row r="2076">
          <cell r="B2076" t="str">
            <v>100669</v>
          </cell>
          <cell r="C2076" t="str">
            <v>JANELA DE MADEIRA (PINUS/EUCALIPTO OU EQUIV.) TIPO BASCULANTE COM 2 FOLHAS PARA VIDRO, COM BATENTE, ALIZAR E FERRAGENS. EXCLUSIVE VIDROS, ACABAMENTO E CONTRAMARCO. FORNECIMENTO E INSTALAÇÃO. AF_12/2019</v>
          </cell>
          <cell r="D2076" t="str">
            <v>M²</v>
          </cell>
          <cell r="G2076">
            <v>1102.1600000000001</v>
          </cell>
        </row>
        <row r="2077">
          <cell r="B2077" t="str">
            <v>100670</v>
          </cell>
          <cell r="C2077" t="str">
            <v>JANELA DE MADEIRA (CEDRINHO/ANGELIM OU EQUIV.) DE CORRER COM 6 FOLHAS (2 VENEZ. FIXAS, 2 VENEZ. DE CORRER E 2 DE CORRER PARA VIDRO), COM BATENTE, ALIZAR E FERRAGENS. EXCLUSIVE VIDROS, ACABAMENTO E CONTRAMARCO. FORNECIMENTO E INSTALAÇÃO. AF_12/2019</v>
          </cell>
          <cell r="D2077" t="str">
            <v>M²</v>
          </cell>
          <cell r="G2077">
            <v>1491.78</v>
          </cell>
        </row>
        <row r="2078">
          <cell r="B2078" t="str">
            <v>100671</v>
          </cell>
          <cell r="C2078" t="str">
            <v>JANELA DE MADEIRA (IMBUIA/CEDRO OU EQUIV) DE CORRER COM 6 FOLHAS (2 VENEZIANAS FIXAS, 2 VENEZIANAS DE CORRER E 2 DE CORRER PARA VIDRO), COM BATENTE, ALIZAR E FERRAGENS. EXCLUSIVE VIDROS, ACABAMENTO E CONTRAMARCO. FORNECIMENTO E INSTALAÇÃO. AF_12/2019</v>
          </cell>
          <cell r="D2078" t="str">
            <v>M²</v>
          </cell>
          <cell r="G2078">
            <v>1858.56</v>
          </cell>
        </row>
        <row r="2079">
          <cell r="B2079" t="str">
            <v>100672</v>
          </cell>
          <cell r="C2079" t="str">
            <v>JANELA DE MADEIRA (PINUS/EUCALIPTO OU EQUIV.) DE CORRER COM 6 FOLHAS (2 VENEZ. FIXAS, 2 VENEZ. DE CORRER E 2 DE CORRER PARA VIDRO), COM BATENTE, ALIZAR E FERRAGENS. EXCLUSIVE VIDROS, ACABAMENTO E CONTRAMARCO. FORNECIMENTO EINSTALAÇÃO. AF_12/2019</v>
          </cell>
          <cell r="D2079" t="str">
            <v>M²</v>
          </cell>
          <cell r="G2079">
            <v>1189.3800000000001</v>
          </cell>
        </row>
        <row r="2080">
          <cell r="B2080" t="str">
            <v>100701</v>
          </cell>
          <cell r="C2080" t="str">
            <v>PORTA DE FERRO, DE ABRIR, TIPO GRADE COM CHAPA, COM GUARNIÇÕES. AF_12/2019</v>
          </cell>
          <cell r="D2080" t="str">
            <v>M²</v>
          </cell>
          <cell r="G2080">
            <v>602.57000000000005</v>
          </cell>
        </row>
        <row r="2081">
          <cell r="B2081" t="str">
            <v>94559</v>
          </cell>
          <cell r="C2081" t="str">
            <v>JANELA DE AÇO TIPO BASCULANTE PARA VIDROS, COM BATENTE, FERRAGENS E PINTURA ANTICORROSIVA. EXCLUSIVE VIDROS, ACABAMENTO, ALIZAR E CONTRAMARCO. FORNECIMENTO E INSTALAÇÃO. AF_12/2019</v>
          </cell>
          <cell r="D2081" t="str">
            <v>M²</v>
          </cell>
          <cell r="G2081">
            <v>645.28</v>
          </cell>
        </row>
        <row r="2082">
          <cell r="B2082" t="str">
            <v>94562</v>
          </cell>
          <cell r="C2082" t="str">
            <v>JANELA DE AÇO DE CORRER COM 4 FOLHAS PARA VIDRO, COM BATENTE, FERRAGENS E PINTURA ANTICORROSIVA. EXCLUSIVE VIDROS, ALIZAR E CONTRAMARCO. FORNECIMENTO E INSTALAÇÃO. AF_12/2019</v>
          </cell>
          <cell r="D2082" t="str">
            <v>M²</v>
          </cell>
          <cell r="G2082">
            <v>602.38</v>
          </cell>
        </row>
        <row r="2083">
          <cell r="B2083" t="str">
            <v>94587</v>
          </cell>
          <cell r="C2083" t="str">
            <v>CONTRAMARCO DE AÇO, FIXAÇÃO COM ARGAMASSA - FORNECIMENTO E INSTALAÇÃO. AF_12/2019</v>
          </cell>
          <cell r="D2083" t="str">
            <v>M</v>
          </cell>
          <cell r="G2083">
            <v>60.44</v>
          </cell>
        </row>
        <row r="2084">
          <cell r="B2084" t="str">
            <v>94588</v>
          </cell>
          <cell r="C2084" t="str">
            <v>CONTRAMARCO DE AÇO, FIXAÇÃO COM PARAFUSO - FORNECIMENTO E INSTALAÇÃO. AF_12/2019</v>
          </cell>
          <cell r="D2084" t="str">
            <v>M</v>
          </cell>
          <cell r="G2084">
            <v>53.35</v>
          </cell>
        </row>
        <row r="2085">
          <cell r="B2085" t="str">
            <v>99837</v>
          </cell>
          <cell r="C2085" t="str">
            <v>GUARDA-CORPO DE AÇO GALVANIZADO DE 1,10M, MONTANTES TUBULARES DE 1.1/4 ESPAÇADOS DE 1,20M, TRAVESSA SUPERIOR DE 1.1/2, GRADIL FORMADO POR TUBOS HORIZONTAIS DE 1 E VERTICAIS DE 3/4, FIXADO COM CHUMBADOR MECÂNICO. AF_04/2019_PS</v>
          </cell>
          <cell r="D2085" t="str">
            <v>M</v>
          </cell>
          <cell r="G2085">
            <v>800.3</v>
          </cell>
        </row>
        <row r="2086">
          <cell r="B2086" t="str">
            <v>99839</v>
          </cell>
          <cell r="C2086" t="str">
            <v>GUARDA-CORPO DE AÇO GALVANIZADO DE 1,10M DE ALTURA, MONTANTES TUBULARES DE 1.1/2  ESPAÇADOS DE 1,20M, TRAVESSA SUPERIOR DE 2 , GRADIL FORMADO POR BARRAS CHATAS EM FERRO DE 32X4,8MM, FIXADO COM CHUMBADOR MECÂNICO. AF_04/2019_PS</v>
          </cell>
          <cell r="D2086" t="str">
            <v>M</v>
          </cell>
          <cell r="G2086">
            <v>569.52</v>
          </cell>
        </row>
        <row r="2087">
          <cell r="B2087" t="str">
            <v>99841</v>
          </cell>
          <cell r="C2087" t="str">
            <v>GUARDA-CORPO PANORÂMICO COM PERFIS DE ALUMÍNIO E VIDRO LAMINADO 8 MM, FIXADO COM CHUMBADOR MECÂNICO. AF_04/2019_PS</v>
          </cell>
          <cell r="D2087" t="str">
            <v>M</v>
          </cell>
          <cell r="G2087">
            <v>1078.08</v>
          </cell>
        </row>
        <row r="2088">
          <cell r="B2088" t="str">
            <v>99855</v>
          </cell>
          <cell r="C2088" t="str">
            <v>CORRIMÃO SIMPLES, DIÂMETRO EXTERNO = 1 1/2, EM AÇO GALVANIZADO. AF_04/2019_PS</v>
          </cell>
          <cell r="D2088" t="str">
            <v>M</v>
          </cell>
          <cell r="G2088">
            <v>145.58000000000001</v>
          </cell>
        </row>
        <row r="2089">
          <cell r="B2089" t="str">
            <v>99857</v>
          </cell>
          <cell r="C2089" t="str">
            <v>CORRIMÃO SIMPLES, DIÂMETRO EXTERNO = 1 1/2, EM ALUMÍNIO. AF_04/2019_PS</v>
          </cell>
          <cell r="D2089" t="str">
            <v>M</v>
          </cell>
          <cell r="G2089">
            <v>88.58</v>
          </cell>
        </row>
        <row r="2090">
          <cell r="B2090" t="str">
            <v>99861</v>
          </cell>
          <cell r="C2090" t="str">
            <v>GRADIL EM FERRO FIXADO EM VÃOS DE JANELAS, FORMADO POR BARRAS CHATAS DE 25X4,8 MM. AF_04/2019</v>
          </cell>
          <cell r="D2090" t="str">
            <v>M²</v>
          </cell>
          <cell r="G2090">
            <v>605.85</v>
          </cell>
        </row>
        <row r="2091">
          <cell r="B2091" t="str">
            <v>99862</v>
          </cell>
          <cell r="C2091" t="str">
            <v>GRADIL EM ALUMÍNIO FIXADO EM VÃOS DE JANELAS, FORMADO POR TUBOS DE 3/4". AF_04/2019</v>
          </cell>
          <cell r="D2091" t="str">
            <v>M²</v>
          </cell>
          <cell r="G2091">
            <v>563.76</v>
          </cell>
        </row>
        <row r="2092">
          <cell r="B2092" t="str">
            <v>90838</v>
          </cell>
          <cell r="C2092" t="str">
            <v>PORTA CORTA-FOGO 90X210X4CM - FORNECIMENTO E INSTALAÇÃO. AF_12/2019</v>
          </cell>
          <cell r="D2092" t="str">
            <v>UND</v>
          </cell>
          <cell r="G2092">
            <v>1512.83</v>
          </cell>
        </row>
        <row r="2093">
          <cell r="B2093" t="str">
            <v>91338</v>
          </cell>
          <cell r="C2093" t="str">
            <v>PORTA DE ALUMÍNIO DE ABRIR COM LAMBRI, COM GUARNIÇÃO, FIXAÇÃO COM PARAFUSOS - FORNECIMENTO E INSTALAÇÃO. AF_12/2019</v>
          </cell>
          <cell r="D2093" t="str">
            <v>M²</v>
          </cell>
          <cell r="G2093">
            <v>771.8</v>
          </cell>
        </row>
        <row r="2094">
          <cell r="B2094" t="str">
            <v>91341</v>
          </cell>
          <cell r="C2094" t="str">
            <v>PORTA EM ALUMÍNIO DE ABRIR TIPO VENEZIANA COM GUARNIÇÃO, FIXAÇÃO COM PARAFUSOS - FORNECIMENTO E INSTALAÇÃO. AF_12/2019</v>
          </cell>
          <cell r="D2094" t="str">
            <v>M²</v>
          </cell>
          <cell r="G2094">
            <v>604.72</v>
          </cell>
        </row>
        <row r="2095">
          <cell r="B2095" t="str">
            <v>94805</v>
          </cell>
          <cell r="C2095" t="str">
            <v>PORTA DE ALUMÍNIO DE ABRIR PARA VIDRO SEM GUARNIÇÃO, 87X210CM, FIXAÇÃO COM PARAFUSOS, INCLUSIVE VIDROS - FORNECIMENTO E INSTALAÇÃO. AF_12/2019</v>
          </cell>
          <cell r="D2095" t="str">
            <v>UND</v>
          </cell>
          <cell r="G2095">
            <v>752.62</v>
          </cell>
        </row>
        <row r="2096">
          <cell r="B2096" t="str">
            <v>94806</v>
          </cell>
          <cell r="C2096" t="str">
            <v>PORTA EM AÇO DE ABRIR PARA VIDRO SEM GUARNIÇÃO, 87X210CM, FIXAÇÃO COM PARAFUSOS, EXCLUSIVE VIDROS - FORNECIMENTO E INSTALAÇÃO. AF_12/2019</v>
          </cell>
          <cell r="D2096" t="str">
            <v>UND</v>
          </cell>
          <cell r="G2096">
            <v>705.61</v>
          </cell>
        </row>
        <row r="2097">
          <cell r="B2097" t="str">
            <v>94807</v>
          </cell>
          <cell r="C2097" t="str">
            <v>PORTA EM AÇO DE ABRIR TIPO VENEZIANA SEM GUARNIÇÃO, 87X210CM, FIXAÇÃO COM PARAFUSOS - FORNECIMENTO E INSTALAÇÃO. AF_12/2019</v>
          </cell>
          <cell r="D2097" t="str">
            <v>UND</v>
          </cell>
          <cell r="G2097">
            <v>642.98</v>
          </cell>
        </row>
        <row r="2098">
          <cell r="B2098" t="str">
            <v>100702</v>
          </cell>
          <cell r="C2098" t="str">
            <v>PORTA DE CORRER DE ALUMÍNIO, COM DUAS FOLHAS PARA VIDRO, INCLUSO VIDRO LISO INCOLOR, FECHADURA E PUXADOR, SEM ALIZAR. AF_12/2019</v>
          </cell>
          <cell r="D2098" t="str">
            <v>M²</v>
          </cell>
          <cell r="G2098">
            <v>422.8</v>
          </cell>
        </row>
        <row r="2099">
          <cell r="B2099" t="str">
            <v>102188</v>
          </cell>
          <cell r="C2099" t="str">
            <v>MOLA HIDRAULICA DE PISO PARA PORTA DE VIDRO TEMPERADO. AF_01/2021</v>
          </cell>
          <cell r="D2099" t="str">
            <v>UND</v>
          </cell>
          <cell r="G2099">
            <v>769.29</v>
          </cell>
        </row>
        <row r="2100">
          <cell r="B2100" t="str">
            <v>102189</v>
          </cell>
          <cell r="C2100" t="str">
            <v>JOGO DE FERRAGENS CROMADAS PARA PORTA DE VIDRO TEMPERADO, UMA FOLHA COMPOSTO DE DOBRADICAS SUPERIOR E INFERIOR, TRINCO, FECHADURA, CONTRA FECHADURA COM CAPUCHINHO SEM MOLA E PUXADOR. AF_01/2021</v>
          </cell>
          <cell r="D2100" t="str">
            <v>UND</v>
          </cell>
          <cell r="G2100">
            <v>210.69</v>
          </cell>
        </row>
        <row r="2101">
          <cell r="B2101" t="str">
            <v>100703</v>
          </cell>
          <cell r="C2101" t="str">
            <v>PUXADOR CENTRAL PARA ESQUADRIA DE MADEIRA. AF_12/2019</v>
          </cell>
          <cell r="D2101" t="str">
            <v>UND</v>
          </cell>
          <cell r="G2101">
            <v>31.76</v>
          </cell>
        </row>
        <row r="2102">
          <cell r="B2102" t="str">
            <v>100704</v>
          </cell>
          <cell r="C2102" t="str">
            <v>PORTA CADEADO ZINCADO OXIDADO PRETO COM CADEADO DE AÇO INOX, LARGURA DE *50* MM. AF_12/2019</v>
          </cell>
          <cell r="D2102" t="str">
            <v>UND</v>
          </cell>
          <cell r="G2102">
            <v>67.14</v>
          </cell>
        </row>
        <row r="2103">
          <cell r="B2103" t="str">
            <v>100705</v>
          </cell>
          <cell r="C2103" t="str">
            <v>TARJETA TIPO LIVRE/OCUPADO PARA PORTA DE BANHEIRO. AF_12/2019</v>
          </cell>
          <cell r="D2103" t="str">
            <v>UND</v>
          </cell>
          <cell r="G2103">
            <v>77.64</v>
          </cell>
        </row>
        <row r="2104">
          <cell r="B2104" t="str">
            <v>100706</v>
          </cell>
          <cell r="C2104" t="str">
            <v>CREMONA EM LATÃO CROMADO OU POLIDO, COMPLETA. AF_12/2019</v>
          </cell>
          <cell r="D2104" t="str">
            <v>UND</v>
          </cell>
          <cell r="G2104">
            <v>69.66</v>
          </cell>
        </row>
        <row r="2105">
          <cell r="B2105" t="str">
            <v>100707</v>
          </cell>
          <cell r="C2105" t="str">
            <v>FECHO DE EMBUTIR TIPO UNHA 22CM. AF_12/2019</v>
          </cell>
          <cell r="D2105" t="str">
            <v>UND</v>
          </cell>
          <cell r="G2105">
            <v>142.03</v>
          </cell>
        </row>
        <row r="2106">
          <cell r="B2106" t="str">
            <v>100708</v>
          </cell>
          <cell r="C2106" t="str">
            <v>FECHO DE EMBUTIR TIPO UNHA 40CM. AF_12/2019</v>
          </cell>
          <cell r="D2106" t="str">
            <v>UND</v>
          </cell>
          <cell r="G2106">
            <v>177.65</v>
          </cell>
        </row>
        <row r="2107">
          <cell r="B2107" t="str">
            <v>100709</v>
          </cell>
          <cell r="C2107" t="str">
            <v>DOBRADIÇA EM AÇO/FERRO, 3" X 21/2", E=1,9 A 2MM, SEN ANEL, CROMADO OU ZINCADO, TAMPA BOLA, COM PARAFUSOS. AF_12/2019</v>
          </cell>
          <cell r="D2107" t="str">
            <v>UND</v>
          </cell>
          <cell r="G2107">
            <v>44.15</v>
          </cell>
        </row>
        <row r="2108">
          <cell r="B2108" t="str">
            <v>100710</v>
          </cell>
          <cell r="C2108" t="str">
            <v>DOBRADIÇA TIPO VAI E VEM EM LATÃO POLIDO 3". AF_12/2019</v>
          </cell>
          <cell r="D2108" t="str">
            <v>UND</v>
          </cell>
          <cell r="G2108">
            <v>102.65</v>
          </cell>
        </row>
        <row r="2109">
          <cell r="B2109" t="str">
            <v>102151</v>
          </cell>
          <cell r="C2109" t="str">
            <v>INSTALAÇÃO DE VIDRO LISO INCOLOR, E = 3 MM, EM ESQUADRIA DE MADEIRA, FIXADO COM BAGUETE. AF_01/2021</v>
          </cell>
          <cell r="D2109" t="str">
            <v>M²</v>
          </cell>
          <cell r="G2109">
            <v>170.07</v>
          </cell>
        </row>
        <row r="2110">
          <cell r="B2110" t="str">
            <v>102152</v>
          </cell>
          <cell r="C2110" t="str">
            <v>INSTALAÇÃO DE VIDRO LISO, E = 4 MM, EM ESQUADRIA DE MADEIRA, FIXADO COM BAGUETE. AF_01/2021</v>
          </cell>
          <cell r="D2110" t="str">
            <v>M²</v>
          </cell>
          <cell r="G2110">
            <v>188.82</v>
          </cell>
        </row>
        <row r="2111">
          <cell r="B2111" t="str">
            <v>102153</v>
          </cell>
          <cell r="C2111" t="str">
            <v>INSTALAÇÃO DE VIDRO LISO FUME, E = 4 MM, EM ESQUADRIA DE MADEIRA, FIXADO COM BAGUETE. AF_01/2021</v>
          </cell>
          <cell r="D2111" t="str">
            <v>M²</v>
          </cell>
          <cell r="G2111">
            <v>238.81</v>
          </cell>
        </row>
        <row r="2112">
          <cell r="B2112" t="str">
            <v>102154</v>
          </cell>
          <cell r="C2112" t="str">
            <v>INSTALAÇÃO DE VIDRO LISO INCOLOR, E = 5 MM, EM ESQUADRIA DE MADEIRA, FIXADO COM BAGUETE. AF_01/2021</v>
          </cell>
          <cell r="D2112" t="str">
            <v>M²</v>
          </cell>
          <cell r="G2112">
            <v>206.23</v>
          </cell>
        </row>
        <row r="2113">
          <cell r="B2113" t="str">
            <v>102155</v>
          </cell>
          <cell r="C2113" t="str">
            <v>INSTALAÇÃO DE VIDRO LISO FUME, E = 5 MM, EM ESQUADRIA DE MADEIRA, FIXADO COM BAGUETE. AF_01/2021</v>
          </cell>
          <cell r="D2113" t="str">
            <v>M²</v>
          </cell>
          <cell r="G2113">
            <v>247.12</v>
          </cell>
        </row>
        <row r="2114">
          <cell r="B2114" t="str">
            <v>102156</v>
          </cell>
          <cell r="C2114" t="str">
            <v>INSTALAÇÃO DE VIDRO LISO INCOLOR, E = 6 MM, EM ESQUADRIA DE MADEIRA, FIXADO COM BAGUETE. AF_01/2021</v>
          </cell>
          <cell r="D2114" t="str">
            <v>M²</v>
          </cell>
          <cell r="G2114">
            <v>236.46</v>
          </cell>
        </row>
        <row r="2115">
          <cell r="B2115" t="str">
            <v>102157</v>
          </cell>
          <cell r="C2115" t="str">
            <v>INSTALAÇÃO DE VIDRO LISO FUME, E = 6 MM, EM ESQUADRIA DE MADEIRA, FIXADO COM BAGUETE. AF_01/2021</v>
          </cell>
          <cell r="D2115" t="str">
            <v>M²</v>
          </cell>
          <cell r="G2115">
            <v>323.95999999999998</v>
          </cell>
        </row>
        <row r="2116">
          <cell r="B2116" t="str">
            <v>102158</v>
          </cell>
          <cell r="C2116" t="str">
            <v>INSTALAÇÃO DE VIDRO LISO INCOLOR, E = 8 MM, EM ESQUADRIA DE MADEIRA, FIXADO COM BAGUETE. AF_01/2021</v>
          </cell>
          <cell r="D2116" t="str">
            <v>M²</v>
          </cell>
          <cell r="G2116">
            <v>327.78</v>
          </cell>
        </row>
        <row r="2117">
          <cell r="B2117" t="str">
            <v>102159</v>
          </cell>
          <cell r="C2117" t="str">
            <v>INSTALAÇÃO DE VIDRO LISO INCOLOR, E = 10 MM, EM ESQUADRIA DE MADEIRA, FIXADO COM BAGUETE. AF_01/2021</v>
          </cell>
          <cell r="D2117" t="str">
            <v>M²</v>
          </cell>
          <cell r="G2117">
            <v>390.57</v>
          </cell>
        </row>
        <row r="2118">
          <cell r="B2118" t="str">
            <v>102160</v>
          </cell>
          <cell r="C2118" t="str">
            <v>INSTALAÇÃO DE VIDRO IMPRESSO, E = 4 MM, EM ESQUADRIA DE MADEIRA, FIXADO COM BAGUETE. AF_01/2021</v>
          </cell>
          <cell r="D2118" t="str">
            <v>M²</v>
          </cell>
          <cell r="G2118">
            <v>163.81</v>
          </cell>
        </row>
        <row r="2119">
          <cell r="B2119" t="str">
            <v>102161</v>
          </cell>
          <cell r="C2119" t="str">
            <v>INSTALAÇÃO DE VIDRO LISO INCOLOR, E = 3 MM, EM ESQUADRIA DE ALUMÍNIO OU PVC, FIXADO COM BAGUETE. AF_01/2021_PS</v>
          </cell>
          <cell r="D2119" t="str">
            <v>M²</v>
          </cell>
          <cell r="G2119">
            <v>274.76</v>
          </cell>
        </row>
        <row r="2120">
          <cell r="B2120" t="str">
            <v>102162</v>
          </cell>
          <cell r="C2120" t="str">
            <v>INSTALAÇÃO DE VIDRO LISO INCOLOR, E = 4 MM, EM ESQUADRIA DE ALUMÍNIO OU PVC, FIXADO COM BAGUETE. AF_01/2021_PS</v>
          </cell>
          <cell r="D2120" t="str">
            <v>M²</v>
          </cell>
          <cell r="G2120">
            <v>293.51</v>
          </cell>
        </row>
        <row r="2121">
          <cell r="B2121" t="str">
            <v>102163</v>
          </cell>
          <cell r="C2121" t="str">
            <v>INSTALAÇÃO DE VIDRO LISO FUME, E = 4 MM, EM ESQUADRIA DE ALUMÍNIO OU PVC, FIXADO COM BAGUETE. AF_01/2021_PS</v>
          </cell>
          <cell r="D2121" t="str">
            <v>M²</v>
          </cell>
          <cell r="G2121">
            <v>343.5</v>
          </cell>
        </row>
        <row r="2122">
          <cell r="B2122" t="str">
            <v>102164</v>
          </cell>
          <cell r="C2122" t="str">
            <v>INSTALAÇÃO DE VIDRO LISO INCOLOR, E = 5 MM, EM ESQUADRIA DE ALUMÍNIO OU PVC, FIXADO COM BAGUETE. AF_01/2021_PS</v>
          </cell>
          <cell r="D2122" t="str">
            <v>M²</v>
          </cell>
          <cell r="G2122">
            <v>291.67</v>
          </cell>
        </row>
        <row r="2123">
          <cell r="B2123" t="str">
            <v>102165</v>
          </cell>
          <cell r="C2123" t="str">
            <v>INSTALAÇÃO DE VIDRO LISO FUME, E = 5 MM, EM ESQUADRIA DE ALUMÍNIO OU PVC, FIXADO COM BAGUETE. AF_01/2021_PS</v>
          </cell>
          <cell r="D2123" t="str">
            <v>M²</v>
          </cell>
          <cell r="G2123">
            <v>332.56</v>
          </cell>
        </row>
        <row r="2124">
          <cell r="B2124" t="str">
            <v>102166</v>
          </cell>
          <cell r="C2124" t="str">
            <v>INSTALAÇÃO DE VIDRO LISO INCOLOR, E = 6 MM, EM ESQUADRIA DE ALUMÍNIO OU PVC, FIXADO COM BAGUETE. AF_01/2021_PS</v>
          </cell>
          <cell r="D2124" t="str">
            <v>M²</v>
          </cell>
          <cell r="G2124">
            <v>302.61</v>
          </cell>
        </row>
        <row r="2125">
          <cell r="B2125" t="str">
            <v>102167</v>
          </cell>
          <cell r="C2125" t="str">
            <v>INSTALAÇÃO DE VIDRO LISO FUME, E = 6 MM, EM ESQUADRIA DE ALUMÍNIO OU PVC, FIXADO COM BAGUETE. AF_01/2021_PS</v>
          </cell>
          <cell r="D2125" t="str">
            <v>M²</v>
          </cell>
          <cell r="G2125">
            <v>390.11</v>
          </cell>
        </row>
        <row r="2126">
          <cell r="B2126" t="str">
            <v>102168</v>
          </cell>
          <cell r="C2126" t="str">
            <v>INSTALAÇÃO DE VIDRO LISO INCOLOR, E = 8 MM, EM ESQUADRIA DE ALUMÍNIO OU PVC, FIXADO COM BAGUETE. AF_01/2021_PS</v>
          </cell>
          <cell r="D2126" t="str">
            <v>M²</v>
          </cell>
          <cell r="G2126">
            <v>376.81</v>
          </cell>
        </row>
        <row r="2127">
          <cell r="B2127" t="str">
            <v>102169</v>
          </cell>
          <cell r="C2127" t="str">
            <v>INSTALAÇÃO DE VIDRO LISO INCOLOR, E = 10 MM, EM ESQUADRIA DE ALUMÍNIO OU PVC, FIXADO COM BAGUETE. AF_01/2021_PS</v>
          </cell>
          <cell r="D2127" t="str">
            <v>M²</v>
          </cell>
          <cell r="G2127">
            <v>433.26</v>
          </cell>
        </row>
        <row r="2128">
          <cell r="B2128" t="str">
            <v>102170</v>
          </cell>
          <cell r="C2128" t="str">
            <v>INSTALAÇÃO DE VIDRO IMPRESSO, E = 4 MM, EM ESQUADRIA DE ALUMÍNIO OU PVC, FIXADO COM BAGUETE. AF_01/2021_PS</v>
          </cell>
          <cell r="D2128" t="str">
            <v>M²</v>
          </cell>
          <cell r="G2128">
            <v>268.5</v>
          </cell>
        </row>
        <row r="2129">
          <cell r="B2129" t="str">
            <v>102171</v>
          </cell>
          <cell r="C2129" t="str">
            <v>INSTALAÇÃO DE VIDRO ARAMADO, E = 6 MM, EM ESQUADRIA DE ALUMÍNIO OU PVC, FIXADO COM BAGUETE. AF_01/2021_PS</v>
          </cell>
          <cell r="D2129" t="str">
            <v>M²</v>
          </cell>
          <cell r="G2129">
            <v>491.67</v>
          </cell>
        </row>
        <row r="2130">
          <cell r="B2130" t="str">
            <v>102172</v>
          </cell>
          <cell r="C2130" t="str">
            <v>INSTALAÇÃO DE VIDRO ARAMADO, E = 7 MM, EM ESQUADRIA DE ALUMÍNIO OU PVC, FIXADO COM BAGUETE. AF_01/2021_PS</v>
          </cell>
          <cell r="D2130" t="str">
            <v>M²</v>
          </cell>
          <cell r="G2130">
            <v>477.6</v>
          </cell>
        </row>
        <row r="2131">
          <cell r="B2131" t="str">
            <v>102176</v>
          </cell>
          <cell r="C2131" t="str">
            <v>INSTALAÇÃO DE VIDRO LAMINADO, E = 8 MM (4+4), ENCAIXADO EM PERFIL U. AF_01/2021_PS</v>
          </cell>
          <cell r="D2131" t="str">
            <v>M²</v>
          </cell>
          <cell r="G2131">
            <v>873.87</v>
          </cell>
        </row>
        <row r="2132">
          <cell r="B2132" t="str">
            <v>102177</v>
          </cell>
          <cell r="C2132" t="str">
            <v>INSTALAÇÃO DE VIDRO LAMINADO, E = 12 MM (4+4+4), ENCAIXADO EM PERFIL U. AF_01/2021_PS</v>
          </cell>
          <cell r="D2132" t="str">
            <v>M²</v>
          </cell>
          <cell r="G2132">
            <v>1763.22</v>
          </cell>
        </row>
        <row r="2133">
          <cell r="B2133" t="str">
            <v>102178</v>
          </cell>
          <cell r="C2133" t="str">
            <v>INSTALAÇÃO DE VIDRO LAMINADO, E = 15 MM (5+5+5), ENCAIXADO EM PERFIL U. AF_01/2021_PS</v>
          </cell>
          <cell r="D2133" t="str">
            <v>M²</v>
          </cell>
          <cell r="G2133">
            <v>2024.73</v>
          </cell>
        </row>
        <row r="2134">
          <cell r="B2134" t="str">
            <v>102179</v>
          </cell>
          <cell r="C2134" t="str">
            <v>INSTALAÇÃO DE VIDRO TEMPERADO, E = 6 MM, ENCAIXADO EM PERFIL U. AF_01/2021_PS</v>
          </cell>
          <cell r="D2134" t="str">
            <v>M²</v>
          </cell>
          <cell r="G2134">
            <v>351.5</v>
          </cell>
        </row>
        <row r="2135">
          <cell r="B2135" t="str">
            <v>102180</v>
          </cell>
          <cell r="C2135" t="str">
            <v>INSTALAÇÃO DE VIDRO TEMPERADO, E = 8 MM, ENCAIXADO EM PERFIL U. AF_01/2021_PS</v>
          </cell>
          <cell r="D2135" t="str">
            <v>M²</v>
          </cell>
          <cell r="G2135">
            <v>413.28</v>
          </cell>
        </row>
        <row r="2136">
          <cell r="B2136" t="str">
            <v>102181</v>
          </cell>
          <cell r="C2136" t="str">
            <v>INSTALAÇÃO DE VIDRO TEMPERADO, E = 10 MM, ENCAIXADO EM PERFIL U. AF_01/2021_PS</v>
          </cell>
          <cell r="D2136" t="str">
            <v>M²</v>
          </cell>
          <cell r="G2136">
            <v>495.84</v>
          </cell>
        </row>
        <row r="2137">
          <cell r="B2137" t="str">
            <v>102182</v>
          </cell>
          <cell r="C2137" t="str">
            <v>PORTA PIVOTANTE DE VIDRO TEMPERADO, 90X210 CM, ESPESSURA 10 MM, INCLUSIVE ACESSÓRIOS. AF_01/2021</v>
          </cell>
          <cell r="D2137" t="str">
            <v>UND</v>
          </cell>
          <cell r="G2137">
            <v>1019.32</v>
          </cell>
        </row>
        <row r="2138">
          <cell r="B2138" t="str">
            <v>102183</v>
          </cell>
          <cell r="C2138" t="str">
            <v>PORTA PIVOTANTE DE VIDRO TEMPERADO, 2 FOLHAS DE 90X210 CM, ESPESSURA DE 10MM, INCLUSIVE ACESSÓRIOS. AF_01/2021</v>
          </cell>
          <cell r="D2138" t="str">
            <v>UND</v>
          </cell>
          <cell r="G2138">
            <v>2049.16</v>
          </cell>
        </row>
        <row r="2139">
          <cell r="B2139" t="str">
            <v>102184</v>
          </cell>
          <cell r="C2139" t="str">
            <v>PORTA DE ABRIR COM MOLA HIDRÁULICA, EM VIDRO TEMPERADO, 90X210 CM, ESPESSURA 10 MM, INCLUSIVE ACESSÓRIOS. AF_01/2021</v>
          </cell>
          <cell r="D2139" t="str">
            <v>UND</v>
          </cell>
          <cell r="G2139">
            <v>1769.04</v>
          </cell>
        </row>
        <row r="2140">
          <cell r="B2140" t="str">
            <v>102185</v>
          </cell>
          <cell r="C2140" t="str">
            <v>PORTA DE ABRIR COM MOLA HIDRÁULICA, EM VIDRO TEMPERADO, 2 FOLHAS DE 90X210 CM, ESPESSURA DD 10MM, INCLUSIVE ACESSÓRIOS. AF_01/2021</v>
          </cell>
          <cell r="D2140" t="str">
            <v>UND</v>
          </cell>
          <cell r="G2140">
            <v>3548.32</v>
          </cell>
        </row>
        <row r="2141">
          <cell r="B2141" t="str">
            <v>102190</v>
          </cell>
          <cell r="C2141" t="str">
            <v>REMOÇÃO DE VIDRO LISO COMUM DE ESQUADRIA COM BAGUETE DE MADEIRA. AF_01/2021</v>
          </cell>
          <cell r="D2141" t="str">
            <v>M²</v>
          </cell>
          <cell r="G2141">
            <v>16.18</v>
          </cell>
        </row>
        <row r="2142">
          <cell r="B2142" t="str">
            <v>102191</v>
          </cell>
          <cell r="C2142" t="str">
            <v>REMOÇÃO DE VIDRO LISO COMUM DE ESQUADRIA COM BAGUETE DE ALUMÍNIO OU PVC. AF_01/2021</v>
          </cell>
          <cell r="D2142" t="str">
            <v>M²</v>
          </cell>
          <cell r="G2142">
            <v>19.649999999999999</v>
          </cell>
        </row>
        <row r="2143">
          <cell r="B2143" t="str">
            <v>102192</v>
          </cell>
          <cell r="C2143" t="str">
            <v>REMOÇÃO DE VIDRO TEMPERADO FIXADO EM PERFIL U. AF_01/2021</v>
          </cell>
          <cell r="D2143" t="str">
            <v>M²</v>
          </cell>
          <cell r="G2143">
            <v>14.03</v>
          </cell>
        </row>
        <row r="2144">
          <cell r="B2144" t="str">
            <v>94569</v>
          </cell>
          <cell r="C2144" t="str">
            <v>JANELA DE ALUMÍNIO TIPO MAXIM-AR, COM VIDROS, BATENTE E FERRAGENS. EXCLUSIVE ALIZAR, ACABAMENTO E CONTRAMARCO. FORNECIMENTO E INSTALAÇÃO. AF_12/2019</v>
          </cell>
          <cell r="D2144" t="str">
            <v>M²</v>
          </cell>
          <cell r="G2144">
            <v>647.71</v>
          </cell>
        </row>
        <row r="2145">
          <cell r="B2145" t="str">
            <v>94570</v>
          </cell>
          <cell r="C2145" t="str">
            <v>JANELA DE ALUMÍNIO DE CORRER COM 2 FOLHAS PARA VIDROS, COM VIDROS, BATENTE, ACABAMENTO COM ACETATO OU BRILHANTE E FERRAGENS. EXCLUSIVE ALIZAR E CONTRAMARCO. FORNECIMENTO E INSTALAÇÃO. AF_12/2019</v>
          </cell>
          <cell r="D2145" t="str">
            <v>M²</v>
          </cell>
          <cell r="G2145">
            <v>335.83</v>
          </cell>
        </row>
        <row r="2146">
          <cell r="B2146" t="str">
            <v>94572</v>
          </cell>
          <cell r="C2146" t="str">
            <v>JANELA DE ALUMÍNIO DE CORRER COM 3 FOLHAS (2 VENEZIANAS E 1 PARA VIDRO), COM VIDROS, BATENTE E FERRAGENS. EXCLUSIVE ACABAMENTO, ALIZAR E CONTRAMARCO. FORNECIMENTO E INSTALAÇÃO. AF_12/2019</v>
          </cell>
          <cell r="D2146" t="str">
            <v>M²</v>
          </cell>
          <cell r="G2146">
            <v>478.65</v>
          </cell>
        </row>
        <row r="2147">
          <cell r="B2147" t="str">
            <v>94573</v>
          </cell>
          <cell r="C2147" t="str">
            <v>JANELA DE ALUMÍNIO DE CORRER COM 4 FOLHAS PARA VIDROS, COM VIDROS, BATENTE, ACABAMENTO COM ACETATO OU BRILHANTE E FERRAGENS. EXCLUSIVE ALIZAR E CONTRAMARCO. FORNECIMENTO E INSTALAÇÃO. AF_12/2019</v>
          </cell>
          <cell r="D2147" t="str">
            <v>M²</v>
          </cell>
          <cell r="G2147">
            <v>388.75</v>
          </cell>
        </row>
        <row r="2148">
          <cell r="B2148" t="str">
            <v>94580</v>
          </cell>
          <cell r="C2148" t="str">
            <v>JANELA DE ALUMÍNIO DE CORRER COM 6 FOLHAS (2 VENEZIANAS FIXAS, 2 VENEZIANAS DE CORRER E 2 PARA VIDRO), COM VIDROS, BATENTE, ACABAMENTO COM ACETATO OU BRILHANTE E FERRAGENS. EXCLUSIVE ALIZAR E CONTRAMARCO. FORNECIMENTO E INSTALAÇÃO. AF_12/2019</v>
          </cell>
          <cell r="D2148" t="str">
            <v>M²</v>
          </cell>
          <cell r="G2148">
            <v>533.05999999999995</v>
          </cell>
        </row>
        <row r="2149">
          <cell r="B2149" t="str">
            <v>94589</v>
          </cell>
          <cell r="C2149" t="str">
            <v>CONTRAMARCO DE ALUMÍNIO, FIXAÇÃO COM ARGAMASSA - FORNECIMENTO E INSTALAÇÃO. AF_12/2019</v>
          </cell>
          <cell r="D2149" t="str">
            <v>M</v>
          </cell>
          <cell r="G2149">
            <v>20.059999999999999</v>
          </cell>
        </row>
        <row r="2150">
          <cell r="B2150" t="str">
            <v>94590</v>
          </cell>
          <cell r="C2150" t="str">
            <v>CONTRAMARCO DE ALUMÍNIO, FIXAÇÃO COM PARAFUSO - FORNECIMENTO E INSTALAÇÃO. AF_12/2019</v>
          </cell>
          <cell r="D2150" t="str">
            <v>M</v>
          </cell>
          <cell r="G2150">
            <v>16.98</v>
          </cell>
        </row>
        <row r="2151">
          <cell r="B2151" t="str">
            <v>100674</v>
          </cell>
          <cell r="C2151" t="str">
            <v>JANELA FIXA DE ALUMÍNIO PARA VIDRO, COM VIDRO, BATENTE E FERRAGENS. EXCLUSIVE ACABAMENTO, ALIZAR E CONTRAMARCO. FORNECIMENTO E INSTALAÇÃO. AF_12/2019</v>
          </cell>
          <cell r="D2151" t="str">
            <v>M²</v>
          </cell>
          <cell r="G2151">
            <v>700.19</v>
          </cell>
        </row>
        <row r="2152">
          <cell r="B2152" t="str">
            <v>101096</v>
          </cell>
          <cell r="C2152" t="str">
            <v>TUBULÃO A CÉU ABERTO, DIÂMETRO DO FUSTE DE 70CM, ESCAVAÇÃO MANUAL, SEM ALARGAMENTO DE BASE, CONCRETO FEITO EM OBRA E LANÇADO COM JERICA. AF_05/2020_PA</v>
          </cell>
          <cell r="D2152" t="str">
            <v>M³</v>
          </cell>
          <cell r="G2152">
            <v>1246.9000000000001</v>
          </cell>
        </row>
        <row r="2153">
          <cell r="B2153" t="str">
            <v>101097</v>
          </cell>
          <cell r="C2153" t="str">
            <v>TUBULÃO A CÉU ABERTO, DIÂMETRO DO FUSTE DE 80CM, ESCAVAÇÃO MANUAL, SEM ALARGAMENTO DE BASE, CONCRETO FEITO EM OBRA E LANÇADO COM JERICA. AF_05/2020_PA</v>
          </cell>
          <cell r="D2153" t="str">
            <v>M³</v>
          </cell>
          <cell r="G2153">
            <v>1184.45</v>
          </cell>
        </row>
        <row r="2154">
          <cell r="B2154" t="str">
            <v>101098</v>
          </cell>
          <cell r="C2154" t="str">
            <v>TUBULÃO A CÉU ABERTO, DIÂMETRO DO FUSTE DE 100CM, ESCAVAÇÃO MANUAL, SEM ALARGAMENTO DE BASE, CONCRETO FEITO EM OBRA E LANÇADO COM JERICA. AF_05/2020_PA</v>
          </cell>
          <cell r="D2154" t="str">
            <v>M³</v>
          </cell>
          <cell r="G2154">
            <v>1108.45</v>
          </cell>
        </row>
        <row r="2155">
          <cell r="B2155" t="str">
            <v>101099</v>
          </cell>
          <cell r="C2155" t="str">
            <v>TUBULÃO A CÉU ABERTO, DIÂMETRO DO FUSTE DE 120CM, ESCAVAÇÃO MANUAL, SEM ALARGAMENTO DE BASE, CONCRETO FEITO EM OBRA E LANÇADO COM JERICA. AF_05/2020_PA</v>
          </cell>
          <cell r="D2155" t="str">
            <v>M³</v>
          </cell>
          <cell r="G2155">
            <v>1014.4</v>
          </cell>
        </row>
        <row r="2156">
          <cell r="B2156" t="str">
            <v>101100</v>
          </cell>
          <cell r="C2156" t="str">
            <v>TUBULÃO A CÉU ABERTO, DIÂMETRO DO FUSTE DE 70CM, ESCAVAÇÃO MECÂNICA, SEM ALARGAMENTO DE BASE, CONCRETO FEITO EM OBRA E LANÇADO COM JERICA. AF_05/2020_PA</v>
          </cell>
          <cell r="D2156" t="str">
            <v>M³</v>
          </cell>
          <cell r="G2156">
            <v>942.33</v>
          </cell>
        </row>
        <row r="2157">
          <cell r="B2157" t="str">
            <v>101101</v>
          </cell>
          <cell r="C2157" t="str">
            <v>TUBULÃO A CÉU ABERTO, DIÂMETRO DO FUSTE DE 80CM, ESCAVAÇÃO MECÂNICA, SEM ALARGAMENTO DE BASE, CONCRETO FEITO EM OBRA E LANÇADO COM JERICA (EXCLUSIVE MOBILIZAÇÃO E DESMOBILIZAÇÃO). AF_05/2020_PA</v>
          </cell>
          <cell r="D2157" t="str">
            <v>M³</v>
          </cell>
          <cell r="G2157">
            <v>922.47</v>
          </cell>
        </row>
        <row r="2158">
          <cell r="B2158" t="str">
            <v>101102</v>
          </cell>
          <cell r="C2158" t="str">
            <v>TUBULÃO A CÉU ABERTO, DIÂMETRO DO FUSTE DE 100CM, ESCAVAÇÃO MECÂNICA, SEM ALARGAMENTO DE BASE, CONCRETO FEITO EM OBRA E LANÇADO COM JERICA (EXCLUSIVE MOBILIZAÇÃO E DESMOBILIZAÇÃO). AF_05/2020_PA</v>
          </cell>
          <cell r="D2158" t="str">
            <v>M³</v>
          </cell>
          <cell r="G2158">
            <v>905.3</v>
          </cell>
        </row>
        <row r="2159">
          <cell r="B2159" t="str">
            <v>101103</v>
          </cell>
          <cell r="C2159" t="str">
            <v>TUBULÃO A CÉU ABERTO, DIÂMETRO DO FUSTE DE 120CM, ESCAVAÇÃO MECÂNICA, SEM ALARGAMENTO DE BASE, CONCRETO FEITO EM OBRA E LANÇADO COM JERICA (EXCLUSIVE MOBILIZAÇÃO E DESMOBILIZAÇÃO). AF_05/2020_PA</v>
          </cell>
          <cell r="D2159" t="str">
            <v>M³</v>
          </cell>
          <cell r="G2159">
            <v>849.48</v>
          </cell>
        </row>
        <row r="2160">
          <cell r="B2160" t="str">
            <v>101104</v>
          </cell>
          <cell r="C2160" t="str">
            <v>TUBULÃO A CÉU ABERTO, DIÂMETRO DO FUSTE DE 70CM, ESCAVAÇÃO MANUAL, SEM ALARGAMENTO DE BASE, CONCRETO USINADO E LANÇADO COM BOMBA OU DIRETAMENTE DO CAMINHÃO (EXCLUSIVE BOMBEAMENTO). AF_05/2020_PA</v>
          </cell>
          <cell r="D2160" t="str">
            <v>M³</v>
          </cell>
          <cell r="G2160">
            <v>1334.14</v>
          </cell>
        </row>
        <row r="2161">
          <cell r="B2161" t="str">
            <v>101105</v>
          </cell>
          <cell r="C2161" t="str">
            <v>TUBULÃO A CÉU ABERTO, DIÂMETRO DO FUSTE DE 80CM, ESCAVAÇÃO MANUAL, SEM ALARGAMENTO DE BASE, CONCRETO USINADO E LANÇADO COM BOMBA OU DIRETAMENTE DO CAMINHÃO (EXCLUSIVE BOMBEAMENTO). AF_05/2020_PA</v>
          </cell>
          <cell r="D2161" t="str">
            <v>M³</v>
          </cell>
          <cell r="G2161">
            <v>1270.43</v>
          </cell>
        </row>
        <row r="2162">
          <cell r="B2162" t="str">
            <v>101106</v>
          </cell>
          <cell r="C2162" t="str">
            <v>TUBULÃO A CÉU ABERTO, DIÂMETRO DO FUSTE DE 100CM, ESCAVAÇÃO MANUAL, SEM ALARGAMENTO DE BASE, CONCRETO USINADO E LANÇADO COM BOMBA OU DIRETAMENTE DO CAMINHÃO (EXCLUSIVE BOMBEAMENTO). AF_05/2020_PA</v>
          </cell>
          <cell r="D2162" t="str">
            <v>M³</v>
          </cell>
          <cell r="G2162">
            <v>1192.97</v>
          </cell>
        </row>
        <row r="2163">
          <cell r="B2163" t="str">
            <v>101107</v>
          </cell>
          <cell r="C2163" t="str">
            <v>TUBULÃO A CÉU ABERTO, DIÂMETRO DO FUSTE DE 120CM, ESCAVAÇÃO MANUAL, SEM ALARGAMENTO DE BASE, CONCRETO USINADO E LANÇADO COM BOMBA OU DIRETAMENTE DO CAMINHÃO (EXCLUSIVE BOMBEAMENTO). AF_05/2020_PA</v>
          </cell>
          <cell r="D2163" t="str">
            <v>M³</v>
          </cell>
          <cell r="G2163">
            <v>1096.42</v>
          </cell>
        </row>
        <row r="2164">
          <cell r="B2164" t="str">
            <v>101108</v>
          </cell>
          <cell r="C2164" t="str">
            <v>TUBULÃO A CÉU ABERTO, DIÂMETRO DO FUSTE DE 70CM, ESCAVAÇÃO MECÂNICA, SEM ALARGAMENTO DE BASE, CONCRETO USINADO E LANÇADO COM BOMBA OU DIRETAMENTE DO CAMINHÃO (EXCLUSIVE BOMBEAMENTO, MOBILIZAÇÃO E DESMOBILIZAÇÃO). AF_05/2020_PA</v>
          </cell>
          <cell r="D2164" t="str">
            <v>M³</v>
          </cell>
          <cell r="G2164">
            <v>1024.3499999999999</v>
          </cell>
        </row>
        <row r="2165">
          <cell r="B2165" t="str">
            <v>101109</v>
          </cell>
          <cell r="C2165" t="str">
            <v>TUBULÃO A CÉU ABERTO, DIÂMETRO DO FUSTE DE 80CM, ESCAVAÇÃO MECÂNICA, SEM ALARGAMENTO DE BASE, CONCRETO USINADO E LANÇADO COM BOMBA OU DIRETAMENTE DO CAMINHÃO (EXCLUSIVE BOMBEAMENTO, MOBILIZAÇÃO E DESMOBILIZAÇÃO). AF_05/2020_PA</v>
          </cell>
          <cell r="D2165" t="str">
            <v>M³</v>
          </cell>
          <cell r="G2165">
            <v>1003.5</v>
          </cell>
        </row>
        <row r="2166">
          <cell r="B2166" t="str">
            <v>101110</v>
          </cell>
          <cell r="C2166" t="str">
            <v>TUBULÃO A CÉU ABERTO, DIÂMETRO DO FUSTE DE 100CM, ESCAVAÇÃO MECÂNICA, SEM ALARGAMENTO DE BASE, CONCRETO USINADO E LANÇADO COM BOMBA OU DIRETAMENTE DO CAMINHÃO (EXCLUSIVE BOMBEAMENTO, MOBILIZAÇÃO E DESMOBILIZAÇÃO). AF_05/2020_PA</v>
          </cell>
          <cell r="D2166" t="str">
            <v>M³</v>
          </cell>
          <cell r="G2166">
            <v>985.47</v>
          </cell>
        </row>
        <row r="2167">
          <cell r="B2167" t="str">
            <v>101111</v>
          </cell>
          <cell r="C2167" t="str">
            <v>TUBULÃO A CÉU ABERTO, DIÂMETRO DO FUSTE DE 120CM, ESCAVAÇÃO MECÂNICA, SEM ALARGAMENTO DE BASE, CONCRETO USINADO E LANÇADO COM BOMBA OU DIRETAMENTE DO CAMINHÃO (EXCLUSIVE BOMBEAMENTO, MOBILIZAÇÃO E DESMOBILIZAÇÃO). AF_05/2020_PA</v>
          </cell>
          <cell r="D2167" t="str">
            <v>M³</v>
          </cell>
          <cell r="G2167">
            <v>927.74</v>
          </cell>
        </row>
        <row r="2168">
          <cell r="B2168" t="str">
            <v>101112</v>
          </cell>
          <cell r="C2168" t="str">
            <v>ALARGAMENTO DE BASE DE TUBULÃO A CÉU ABERTO, ESCAVAÇÃO MANUAL, CONCRETO FEITO EM OBRA E LANÇADO COM JERICA. AF_05/2020</v>
          </cell>
          <cell r="D2168" t="str">
            <v>M³</v>
          </cell>
          <cell r="G2168">
            <v>858.24</v>
          </cell>
        </row>
        <row r="2169">
          <cell r="B2169" t="str">
            <v>101113</v>
          </cell>
          <cell r="C2169" t="str">
            <v>ALARGAMENTO DE BASE DE TUBULÃO A CÉU ABERTO, ESCAVAÇÃO MANUAL, CONCRETO USINADO E LANÇADO COM BOMBA OU DIRETAMENTE DO CAMINHÃO (EXCLUSIVE BOMBEAMENTO). AF_05/2020</v>
          </cell>
          <cell r="D2169" t="str">
            <v>M³</v>
          </cell>
          <cell r="G2169">
            <v>951.01</v>
          </cell>
        </row>
        <row r="2170">
          <cell r="B2170" t="str">
            <v>95601</v>
          </cell>
          <cell r="C2170" t="str">
            <v>ARRASAMENTO MECANICO DE ESTACA DE CONCRETO ARMADO, DIAMETROS DE ATÉ 40 CM. AF_05/2021</v>
          </cell>
          <cell r="D2170" t="str">
            <v>UND</v>
          </cell>
          <cell r="G2170">
            <v>15.57</v>
          </cell>
        </row>
        <row r="2171">
          <cell r="B2171" t="str">
            <v>95602</v>
          </cell>
          <cell r="C2171" t="str">
            <v>ARRASAMENTO MECANICO DE ESTACA DE CONCRETO ARMADO, DIAMETROS DE 41 CM A 60 CM. AF_05/2021</v>
          </cell>
          <cell r="D2171" t="str">
            <v>UND</v>
          </cell>
          <cell r="G2171">
            <v>24.92</v>
          </cell>
        </row>
        <row r="2172">
          <cell r="B2172" t="str">
            <v>95603</v>
          </cell>
          <cell r="C2172" t="str">
            <v>ARRASAMENTO MECANICO DE ESTACA DE CONCRETO ARMADO, DIAMETROS DE 61 CM A 80 CM. AF_05/2021</v>
          </cell>
          <cell r="D2172" t="str">
            <v>UND</v>
          </cell>
          <cell r="G2172">
            <v>42.53</v>
          </cell>
        </row>
        <row r="2173">
          <cell r="B2173" t="str">
            <v>95604</v>
          </cell>
          <cell r="C2173" t="str">
            <v>ARRASAMENTO MECANICO DE ESTACA DE CONCRETO ARMADO, DIAMETROS DE 81 CM A 100 CM. AF_05/2021</v>
          </cell>
          <cell r="D2173" t="str">
            <v>UND</v>
          </cell>
          <cell r="G2173">
            <v>65.989999999999995</v>
          </cell>
        </row>
        <row r="2174">
          <cell r="B2174" t="str">
            <v>95605</v>
          </cell>
          <cell r="C2174" t="str">
            <v>ARRASAMENTO MECANICO DE ESTACA DE CONCRETO ARMADO, DIAMETROS DE 101 CM A 150 CM. AF_05/2021</v>
          </cell>
          <cell r="D2174" t="str">
            <v>UND</v>
          </cell>
          <cell r="G2174">
            <v>121.19</v>
          </cell>
        </row>
        <row r="2175">
          <cell r="B2175" t="str">
            <v>95607</v>
          </cell>
          <cell r="C2175" t="str">
            <v>ARRASAMENTO DE ESTACA METÁLICA, PERFIL LAMINADO TIPO  I  FAMÍLIA 250. AF_05/2021</v>
          </cell>
          <cell r="D2175" t="str">
            <v>UND</v>
          </cell>
          <cell r="G2175">
            <v>21.36</v>
          </cell>
        </row>
        <row r="2176">
          <cell r="B2176" t="str">
            <v>95608</v>
          </cell>
          <cell r="C2176" t="str">
            <v>ARRASAMENTO MECÂNICO DE ESTACA METÁLICA, PERFIL LAMINADO TIPO  H - FAMÍLIA 250. AF_05/2021</v>
          </cell>
          <cell r="D2176" t="str">
            <v>UND</v>
          </cell>
          <cell r="G2176">
            <v>30.98</v>
          </cell>
        </row>
        <row r="2177">
          <cell r="B2177" t="str">
            <v>95609</v>
          </cell>
          <cell r="C2177" t="str">
            <v>ARRASAMENTO MECÂNICO DE ESTACA METÁLICA, PERFIL LAMINADO TIPO  H - FAMÍLIA 310. AF_05/2021</v>
          </cell>
          <cell r="D2177" t="str">
            <v>UND</v>
          </cell>
          <cell r="G2177">
            <v>39.29</v>
          </cell>
        </row>
        <row r="2178">
          <cell r="B2178" t="str">
            <v>100651</v>
          </cell>
          <cell r="C2178" t="str">
            <v>ESTACA HÉLICE CONTÍNUA, DIÂMETRO DE 30 CM, INCLUSO CONCRETO FCK=30MPA E ARMADURA MÍNIMA (EXCLUSIVE BOMBEAMENTO, MOBILIZAÇÃO E DESMOBILIZAÇÃO). AF_12/2019_PA</v>
          </cell>
          <cell r="D2178" t="str">
            <v>M</v>
          </cell>
          <cell r="G2178">
            <v>148.03</v>
          </cell>
        </row>
        <row r="2179">
          <cell r="B2179" t="str">
            <v>100652</v>
          </cell>
          <cell r="C2179" t="str">
            <v>ESTACA HÉLICE CONTÍNUA , DIÂMETRO DE 50 CM, INCLUSO CONCRETO FCK=30MPA E ARMADURA MÍNIMA (EXCLUSIVE BOMBEAMENTO, MOBILIZAÇÃO E DESMOBILIZAÇÃO). AF_12/2019_PA</v>
          </cell>
          <cell r="D2179" t="str">
            <v>M</v>
          </cell>
          <cell r="G2179">
            <v>283.55</v>
          </cell>
        </row>
        <row r="2180">
          <cell r="B2180" t="str">
            <v>100653</v>
          </cell>
          <cell r="C2180" t="str">
            <v>ESTACA HÉLICE CONTÍNUA, DIÂMETRO DE 70 CM, INCLUSO CONCRETO FCK=30MPA E ARMADURA MÍNIMA (EXCLUSIVE BOMBEAMENTO, MOBILIZAÇÃO E DESMOBILIZAÇÃO). AF_12/2019_PA</v>
          </cell>
          <cell r="D2180" t="str">
            <v>M</v>
          </cell>
          <cell r="G2180">
            <v>473.58</v>
          </cell>
        </row>
        <row r="2181">
          <cell r="B2181" t="str">
            <v>100654</v>
          </cell>
          <cell r="C2181" t="str">
            <v>ESTACA HÉLICE CONTÍNUA, DIÂMETRO DE 80 CM, INCLUSO CONCRETO FCK=30MPA E ARMADURA MÍNIMA (EXCLUSIVE BOMBEAMENTO, MOBILIZAÇÃO E DESMOBILIZAÇÃO). AF_12/2019_PA</v>
          </cell>
          <cell r="D2181" t="str">
            <v>M</v>
          </cell>
          <cell r="G2181">
            <v>645.73</v>
          </cell>
        </row>
        <row r="2182">
          <cell r="B2182" t="str">
            <v>100655</v>
          </cell>
          <cell r="C2182" t="str">
            <v>ESTACA HÉLICE CONTÍNUA, DIÂMETRO DE 90 CM, INCLUSO CONCRETO FCK=30MPA E ARMADURA MÍNIMA (EXCLUSIVE BOMBEAMENTO, MOBILIZAÇÃO E DESMOBILIZAÇÃO). AF_12/2019_PA</v>
          </cell>
          <cell r="D2182" t="str">
            <v>M</v>
          </cell>
          <cell r="G2182">
            <v>746.92</v>
          </cell>
        </row>
        <row r="2183">
          <cell r="B2183" t="str">
            <v>100656</v>
          </cell>
          <cell r="C2183" t="str">
            <v>ESTACA PRÉ-MOLDADA DE CONCRETO, SEÇÃO QUADRADA, CAPACIDADE DE 25 TONELADAS, INCLUSO EMENDA (EXCLUSIVE MOBILIZAÇÃO E DESMOBILIZAÇÃO). AF_12/2019</v>
          </cell>
          <cell r="D2183" t="str">
            <v>M</v>
          </cell>
          <cell r="G2183">
            <v>117.05</v>
          </cell>
        </row>
        <row r="2184">
          <cell r="B2184" t="str">
            <v>100657</v>
          </cell>
          <cell r="C2184" t="str">
            <v>ESTACA PRÉ-MOLDADA DE CONCRETO SEÇÃO QUADRADA, CAPACIDADE DE 50 TONELADAS, INCLUSO EMENDA (EXCLUSIVE MOBILIZAÇÃO E DESMOBILIZAÇÃO). AF_12/2019</v>
          </cell>
          <cell r="D2184" t="str">
            <v>M</v>
          </cell>
          <cell r="G2184">
            <v>151.38</v>
          </cell>
        </row>
        <row r="2185">
          <cell r="B2185" t="str">
            <v>100658</v>
          </cell>
          <cell r="C2185" t="str">
            <v>ESTACA PRÉ-MOLDADA DE CONCRETO CENTRIFUGADO, SEÇÃO CIRCULAR, CAPACIDADE DE 100 TONELADAS, INCLUSO EMENDA (EXCLUSIVE MOBILIZAÇÃO E DESMOBILIZAÇÃO). AF_12/2019</v>
          </cell>
          <cell r="D2185" t="str">
            <v>M</v>
          </cell>
          <cell r="G2185">
            <v>350.72</v>
          </cell>
        </row>
        <row r="2186">
          <cell r="B2186" t="str">
            <v>100889</v>
          </cell>
          <cell r="C2186" t="str">
            <v>ESTACA METÁLICA PARA FUNDAÇÃO, UTILIZANDO PERFIL LAMINADO HP250X62 (EXCLUSIVE MOBILIZAÇÃO E DESMOBILIZAÇÃO). AF_01/2020</v>
          </cell>
          <cell r="D2186" t="str">
            <v>KG</v>
          </cell>
          <cell r="G2186">
            <v>12.95</v>
          </cell>
        </row>
        <row r="2187">
          <cell r="B2187" t="str">
            <v>100890</v>
          </cell>
          <cell r="C2187" t="str">
            <v>ESTACA METÁLICA PARA FUNDAÇÃO, UTILIZANDO PERFIL LAMINADO HP310X79 (EXCLUSIVE MOBILIZAÇÃO E DESMOBILIZAÇÃO). AF_01/2020</v>
          </cell>
          <cell r="D2187" t="str">
            <v>KG</v>
          </cell>
          <cell r="G2187">
            <v>12.77</v>
          </cell>
        </row>
        <row r="2188">
          <cell r="B2188" t="str">
            <v>100892</v>
          </cell>
          <cell r="C2188" t="str">
            <v>ESTACA METÁLICA PARA CONTENÇÃO, UTILIZANDO PERFIL LAMINADO W250X32,7 (EXCLUSIVE MOBILIZAÇÃO E DESMOBILIZAÇÃO). AF_01/2020</v>
          </cell>
          <cell r="D2188" t="str">
            <v>KG</v>
          </cell>
          <cell r="G2188">
            <v>12.4</v>
          </cell>
        </row>
        <row r="2189">
          <cell r="B2189" t="str">
            <v>100893</v>
          </cell>
          <cell r="C2189" t="str">
            <v>ESTACA METÁLICA PARA CONTENÇÃO, UTILIZANDO PERFIL LAMINADO W250X38,5 (EXCLUSIVE MOBILIZAÇÃO E DESMOBILIZAÇÃO). AF_01/2020</v>
          </cell>
          <cell r="D2189" t="str">
            <v>KG</v>
          </cell>
          <cell r="G2189">
            <v>12.24</v>
          </cell>
        </row>
        <row r="2190">
          <cell r="B2190" t="str">
            <v>100894</v>
          </cell>
          <cell r="C2190" t="str">
            <v>ESTACA METÁLICA PARA CONTENÇÃO, UTILIZANDO PERFIL LAMINADO W250X44,8 (EXCLUSIVE MOBILIZAÇÃO E DESMOBILIZAÇÃO). AF_01/2020</v>
          </cell>
          <cell r="D2190" t="str">
            <v>KG</v>
          </cell>
          <cell r="G2190">
            <v>12.1</v>
          </cell>
        </row>
        <row r="2191">
          <cell r="B2191" t="str">
            <v>100896</v>
          </cell>
          <cell r="C2191" t="str">
            <v>ESTACA ESCAVADA MECANICAMENTE, SEM FLUIDO ESTABILIZANTE, COM 25CM DE DIÂMETRO, CONCRETO LANÇADO POR CAMINHÃO BETONEIRA (EXCLUSIVE MOBILIZAÇÃO E DESMOBILIZAÇÃO). AF_01/2020_PA</v>
          </cell>
          <cell r="D2191" t="str">
            <v>M</v>
          </cell>
          <cell r="G2191">
            <v>65.599999999999994</v>
          </cell>
        </row>
        <row r="2192">
          <cell r="B2192" t="str">
            <v>100897</v>
          </cell>
          <cell r="C2192" t="str">
            <v>ESTACA ESCAVADA MECANICAMENTE, SEM FLUIDO ESTABILIZANTE, COM 40CM DE DIÂMETRO, CONCRETO LANÇADO POR CAMINHÃO BETONEIRA (EXCLUSIVE MOBILIZAÇÃO E DESMOBILIZAÇÃO). AF_01/2020_PA</v>
          </cell>
          <cell r="D2192" t="str">
            <v>M</v>
          </cell>
          <cell r="G2192">
            <v>128.33000000000001</v>
          </cell>
        </row>
        <row r="2193">
          <cell r="B2193" t="str">
            <v>100898</v>
          </cell>
          <cell r="C2193" t="str">
            <v>ESTACA ESCAVADA MECANICAMENTE, SEM FLUIDO ESTABILIZANTE, COM 60CM DE DIÂMETRO, CONCRETO LANÇADO POR CAMINHÃO BETONEIRA (EXCLUSIVE MOBILIZAÇÃO E DESMOBILIZAÇÃO). AF_01/2020_PA</v>
          </cell>
          <cell r="D2193" t="str">
            <v>M</v>
          </cell>
          <cell r="G2193">
            <v>248.54</v>
          </cell>
        </row>
        <row r="2194">
          <cell r="B2194" t="str">
            <v>100899</v>
          </cell>
          <cell r="C2194" t="str">
            <v>ESTACA ESCAVADA MECANICAMENTE, SEM FLUIDO ESTABILIZANTE, COM 25CM DE DIÂMETRO, CONCRETO LANÇADO MANUALMENTE (EXCLUSIVE MOBILIZAÇÃO E DESMOBILIZAÇÃO). AF_01/2020_PA</v>
          </cell>
          <cell r="D2194" t="str">
            <v>M</v>
          </cell>
          <cell r="G2194">
            <v>87.37</v>
          </cell>
        </row>
        <row r="2195">
          <cell r="B2195" t="str">
            <v>100900</v>
          </cell>
          <cell r="C2195" t="str">
            <v>ESTACA ESCAVADA MECANICAMENTE, SEM FLUIDO ESTABILIZANTE, COM 60CM DE DIÂMETRO, CONCRETO LANÇADO POR BOMBA LANÇA (EXCLUSIVE BOMBEAMENTO, MOBILIZAÇÃO E DESMOBILIZAÇÃO). AF_01/2020_PA</v>
          </cell>
          <cell r="D2195" t="str">
            <v>M</v>
          </cell>
          <cell r="G2195">
            <v>284.39999999999998</v>
          </cell>
        </row>
        <row r="2196">
          <cell r="B2196" t="str">
            <v>101173</v>
          </cell>
          <cell r="C2196" t="str">
            <v>ESTACA BROCA DE CONCRETO, DIÂMETRO DE 20CM, ESCAVAÇÃO MANUAL COM TRADO CONCHA, COM ARMADURA DE ARRANQUE. AF_05/2020</v>
          </cell>
          <cell r="D2196" t="str">
            <v>M</v>
          </cell>
          <cell r="G2196">
            <v>60.68</v>
          </cell>
        </row>
        <row r="2197">
          <cell r="B2197" t="str">
            <v>101174</v>
          </cell>
          <cell r="C2197" t="str">
            <v>ESTACA BROCA DE CONCRETO, DIÂMETRO DE 25CM, ESCAVAÇÃO MANUAL COM TRADO CONCHA, COM ARMADURA DE ARRANQUE. AF_05/2020</v>
          </cell>
          <cell r="D2197" t="str">
            <v>M</v>
          </cell>
          <cell r="G2197">
            <v>83.08</v>
          </cell>
        </row>
        <row r="2198">
          <cell r="B2198" t="str">
            <v>101175</v>
          </cell>
          <cell r="C2198" t="str">
            <v>ESTACA BROCA DE CONCRETO, DIÂMETRO DE 30CM, ESCAVAÇÃO MANUAL COM TRADO CONCHA, COM ARMADURA DE ARRANQUE. AF_05/2020</v>
          </cell>
          <cell r="D2198" t="str">
            <v>M</v>
          </cell>
          <cell r="G2198">
            <v>113.44</v>
          </cell>
        </row>
        <row r="2199">
          <cell r="B2199" t="str">
            <v>101176</v>
          </cell>
          <cell r="C2199" t="str">
            <v>ESTACA BROCA DE CONCRETO, DIÂMETRO DE 30CM, ESCAVAÇÃO MANUAL COM TRADO CONCHA, INTEIRAMENTE ARMADA. AF_05/2020_PA</v>
          </cell>
          <cell r="D2199" t="str">
            <v>M</v>
          </cell>
          <cell r="G2199">
            <v>147.77000000000001</v>
          </cell>
        </row>
        <row r="2200">
          <cell r="B2200" t="str">
            <v>102521</v>
          </cell>
          <cell r="C2200" t="str">
            <v>ARRASAMENTO MECÂNICO DE ESTACA BARRETE DE CONCRETO ARMADO, SEÇÃO DE 0,40 X 2,50 M. AF_05/2021</v>
          </cell>
          <cell r="D2200" t="str">
            <v>UND</v>
          </cell>
          <cell r="G2200">
            <v>99.98</v>
          </cell>
        </row>
        <row r="2201">
          <cell r="B2201" t="str">
            <v>102522</v>
          </cell>
          <cell r="C2201" t="str">
            <v>ARRASAMENTO MECÂNICO DE ESTACA BARRETE DE CONCRETO ARMADO, SEÇÃO DE 0,60 X 2,50 M. AF_05/2021</v>
          </cell>
          <cell r="D2201" t="str">
            <v>UND</v>
          </cell>
          <cell r="G2201">
            <v>146.66999999999999</v>
          </cell>
        </row>
        <row r="2202">
          <cell r="B2202" t="str">
            <v>102523</v>
          </cell>
          <cell r="C2202" t="str">
            <v>ARRASAMENTO MECÂNICO DE ESTACA BARRETE DE CONCRETO ARMADO, SEÇÃO DE 0,80 X 2,50 M. AF_05/2021</v>
          </cell>
          <cell r="D2202" t="str">
            <v>UND</v>
          </cell>
          <cell r="G2202">
            <v>193.36</v>
          </cell>
        </row>
        <row r="2203">
          <cell r="B2203" t="str">
            <v>95240</v>
          </cell>
          <cell r="C2203" t="str">
            <v>LASTRO DE CONCRETO MAGRO, APLICADO EM PISOS, LAJES SOBRE SOLO OU RADIERS, ESPESSURA DE 3 CM. AF_07/2016</v>
          </cell>
          <cell r="D2203" t="str">
            <v>M²</v>
          </cell>
          <cell r="G2203">
            <v>17.37</v>
          </cell>
        </row>
        <row r="2204">
          <cell r="B2204" t="str">
            <v>95241</v>
          </cell>
          <cell r="C2204" t="str">
            <v>LASTRO DE CONCRETO MAGRO, APLICADO EM PISOS, LAJES SOBRE SOLO OU RADIERS, ESPESSURA DE 5 CM. AF_07/2016</v>
          </cell>
          <cell r="D2204" t="str">
            <v>M²</v>
          </cell>
          <cell r="G2204">
            <v>28.95</v>
          </cell>
        </row>
        <row r="2205">
          <cell r="B2205" t="str">
            <v>96616</v>
          </cell>
          <cell r="C2205" t="str">
            <v>LASTRO DE CONCRETO MAGRO, APLICADO EM BLOCOS DE COROAMENTO OU SAPATAS. AF_08/2017</v>
          </cell>
          <cell r="D2205" t="str">
            <v>M³</v>
          </cell>
          <cell r="G2205">
            <v>602.65</v>
          </cell>
        </row>
        <row r="2206">
          <cell r="B2206" t="str">
            <v>96617</v>
          </cell>
          <cell r="C2206" t="str">
            <v>LASTRO DE CONCRETO MAGRO, APLICADO EM BLOCOS DE COROAMENTO OU SAPATAS, ESPESSURA DE 3 CM. AF_08/2017</v>
          </cell>
          <cell r="D2206" t="str">
            <v>M²</v>
          </cell>
          <cell r="G2206">
            <v>18.059999999999999</v>
          </cell>
        </row>
        <row r="2207">
          <cell r="B2207" t="str">
            <v>96619</v>
          </cell>
          <cell r="C2207" t="str">
            <v>LASTRO DE CONCRETO MAGRO, APLICADO EM BLOCOS DE COROAMENTO OU SAPATAS, ESPESSURA DE 5 CM. AF_08/2017</v>
          </cell>
          <cell r="D2207" t="str">
            <v>M²</v>
          </cell>
          <cell r="G2207">
            <v>30.12</v>
          </cell>
        </row>
        <row r="2208">
          <cell r="B2208" t="str">
            <v>96620</v>
          </cell>
          <cell r="C2208" t="str">
            <v>LASTRO DE CONCRETO MAGRO, APLICADO EM PISOS, LAJES SOBRE SOLO OU RADIERS. AF_08/2017</v>
          </cell>
          <cell r="D2208" t="str">
            <v>M³</v>
          </cell>
          <cell r="G2208">
            <v>579.42999999999995</v>
          </cell>
        </row>
        <row r="2209">
          <cell r="B2209" t="str">
            <v>96621</v>
          </cell>
          <cell r="C2209" t="str">
            <v>LASTRO COM MATERIAL GRANULAR, APLICAÇÃO EM BLOCOS DE COROAMENTO, ESPESSURA DE *5 CM*. AF_08/2017</v>
          </cell>
          <cell r="D2209" t="str">
            <v>M³</v>
          </cell>
          <cell r="G2209">
            <v>264.52</v>
          </cell>
        </row>
        <row r="2210">
          <cell r="B2210" t="str">
            <v>96622</v>
          </cell>
          <cell r="C2210" t="str">
            <v>LASTRO COM MATERIAL GRANULAR, APLICADO EM PISOS OU LAJES SOBRE SOLO, ESPESSURA DE *5 CM*. AF_08/2017</v>
          </cell>
          <cell r="D2210" t="str">
            <v>M³</v>
          </cell>
          <cell r="G2210">
            <v>196.22</v>
          </cell>
        </row>
        <row r="2211">
          <cell r="B2211" t="str">
            <v>96623</v>
          </cell>
          <cell r="C2211" t="str">
            <v>LASTRO COM MATERIAL GRANULAR, APLICADO EM BLOCOS DE COROAMENTO, ESPESSURA DE *10 CM*. AF_08/2017</v>
          </cell>
          <cell r="D2211" t="str">
            <v>M³</v>
          </cell>
          <cell r="G2211">
            <v>248.63</v>
          </cell>
        </row>
        <row r="2212">
          <cell r="B2212" t="str">
            <v>96624</v>
          </cell>
          <cell r="C2212" t="str">
            <v>LASTRO COM MATERIAL GRANULAR (PEDRA BRITADA N.2), APLICADO EM PISOS OU LAJES SOBRE SOLO, ESPESSURA DE *10 CM*. AF_08/2017</v>
          </cell>
          <cell r="D2212" t="str">
            <v>M³</v>
          </cell>
          <cell r="G2212">
            <v>190.61</v>
          </cell>
        </row>
        <row r="2213">
          <cell r="B2213" t="str">
            <v>97082</v>
          </cell>
          <cell r="C2213" t="str">
            <v>ESCAVAÇÃO MANUAL DE VIGA DE BORDA PARA RADIER. AF_09/2021</v>
          </cell>
          <cell r="D2213" t="str">
            <v>M³</v>
          </cell>
          <cell r="G2213">
            <v>56.01</v>
          </cell>
        </row>
        <row r="2214">
          <cell r="B2214" t="str">
            <v>97083</v>
          </cell>
          <cell r="C2214" t="str">
            <v>COMPACTAÇÃO MECÂNICA DE SOLO PARA EXECUÇÃO DE RADIER, PISO DE CONCRETO OU LAJE SOBRE SOLO, COM COMPACTADOR DE SOLOS A PERCUSSÃO. AF_09/2021</v>
          </cell>
          <cell r="D2214" t="str">
            <v>M²</v>
          </cell>
          <cell r="G2214">
            <v>3.01</v>
          </cell>
        </row>
        <row r="2215">
          <cell r="B2215" t="str">
            <v>97084</v>
          </cell>
          <cell r="C2215" t="str">
            <v>COMPACTAÇÃO MECÂNICA DE SOLO PARA EXECUÇÃO DE RADIER, PISO DE CONCRETO OU LAJE SOBRE SOLO, COM COMPACTADOR DE SOLOS TIPO PLACA VIBRATÓRIA. AF_09/2021</v>
          </cell>
          <cell r="D2215" t="str">
            <v>M²</v>
          </cell>
          <cell r="G2215">
            <v>0.62</v>
          </cell>
        </row>
        <row r="2216">
          <cell r="B2216" t="str">
            <v>97086</v>
          </cell>
          <cell r="C2216" t="str">
            <v>FABRICAÇÃO, MONTAGEM E DESMONTAGEM DE FORMA PARA RADIER, PISO DE CONCRETO OU LAJE SOBRE SOLO, EM MADEIRA SERRADA, 4 UTILIZAÇÕES. AF_09/2021</v>
          </cell>
          <cell r="D2216" t="str">
            <v>M²</v>
          </cell>
          <cell r="G2216">
            <v>123.98</v>
          </cell>
        </row>
        <row r="2217">
          <cell r="B2217" t="str">
            <v>97087</v>
          </cell>
          <cell r="C2217" t="str">
            <v>CAMADA SEPARADORA PARA EXECUÇÃO DE RADIER, PISO DE CONCRETO OU LAJE SOBRE SOLO, EM LONA PLÁSTICA. AF_09/2021</v>
          </cell>
          <cell r="D2217" t="str">
            <v>M²</v>
          </cell>
          <cell r="G2217">
            <v>2.34</v>
          </cell>
        </row>
        <row r="2218">
          <cell r="B2218" t="str">
            <v>97088</v>
          </cell>
          <cell r="C2218" t="str">
            <v>ARMAÇÃO PARA EXECUÇÃO DE RADIER, PISO DE CONCRETO OU LAJE SOBRE SOLO, COM USO DE TELA Q-92. AF_09/2021</v>
          </cell>
          <cell r="D2218" t="str">
            <v>KG</v>
          </cell>
          <cell r="G2218">
            <v>19.48</v>
          </cell>
        </row>
        <row r="2219">
          <cell r="B2219" t="str">
            <v>97089</v>
          </cell>
          <cell r="C2219" t="str">
            <v>ARMAÇÃO PARA EXECUÇÃO DE RADIER, PISO DE CONCRETO OU LAJE SOBRE SOLO, COM USO DE TELA Q-113. AF_09/2021</v>
          </cell>
          <cell r="D2219" t="str">
            <v>KG</v>
          </cell>
          <cell r="G2219">
            <v>17.82</v>
          </cell>
        </row>
        <row r="2220">
          <cell r="B2220" t="str">
            <v>97090</v>
          </cell>
          <cell r="C2220" t="str">
            <v>ARMAÇÃO PARA EXECUÇÃO DE RADIER, PISO DE CONCRETO OU LAJE SOBRE SOLO, COM USO DE TELA Q-138. AF_09/2021</v>
          </cell>
          <cell r="D2220" t="str">
            <v>KG</v>
          </cell>
          <cell r="G2220">
            <v>17.510000000000002</v>
          </cell>
        </row>
        <row r="2221">
          <cell r="B2221" t="str">
            <v>97091</v>
          </cell>
          <cell r="C2221" t="str">
            <v>ARMAÇÃO PARA EXECUÇÃO DE RADIER, PISO DE CONCRETO OU LAJE SOBRE SOLO, COM USO DE TELA Q-159. AF_09/2021</v>
          </cell>
          <cell r="D2221" t="str">
            <v>KG</v>
          </cell>
          <cell r="G2221">
            <v>16.97</v>
          </cell>
        </row>
        <row r="2222">
          <cell r="B2222" t="str">
            <v>97092</v>
          </cell>
          <cell r="C2222" t="str">
            <v>ARMAÇÃO PARA EXECUÇÃO DE RADIER, PISO DE CONCRETO OU LAJE SOBRE SOLO, COM USO DE TELA Q-196. AF_09/2021</v>
          </cell>
          <cell r="D2222" t="str">
            <v>KG</v>
          </cell>
          <cell r="G2222">
            <v>16.43</v>
          </cell>
        </row>
        <row r="2223">
          <cell r="B2223" t="str">
            <v>97093</v>
          </cell>
          <cell r="C2223" t="str">
            <v>ARMAÇÃO PARA EXECUÇÃO DE RADIER, PISO DE CONCRETO OU LAJE SOBRE SOLO, COM USO DE TELA Q-283. AF_09/2021</v>
          </cell>
          <cell r="D2223" t="str">
            <v>KG</v>
          </cell>
          <cell r="G2223">
            <v>15.43</v>
          </cell>
        </row>
        <row r="2224">
          <cell r="B2224" t="str">
            <v>97096</v>
          </cell>
          <cell r="C2224" t="str">
            <v>CONCRETAGEM DE RADIER, PISO DE CONCRETO OU LAJE SOBRE SOLO, FCK 30 MPA - LANÇAMENTO, ADENSAMENTO E ACABAMENTO. AF_09/2021</v>
          </cell>
          <cell r="D2224" t="str">
            <v>M³</v>
          </cell>
          <cell r="G2224">
            <v>653.42999999999995</v>
          </cell>
        </row>
        <row r="2225">
          <cell r="B2225" t="str">
            <v>97097</v>
          </cell>
          <cell r="C2225" t="str">
            <v>ACABAMENTO POLIDO PARA PISO DE CONCRETO ARMADO OU LAJE SOBRE SOLO DE ALTA RESISTÊNCIA. AF_09/2021</v>
          </cell>
          <cell r="D2225" t="str">
            <v>M²</v>
          </cell>
          <cell r="G2225">
            <v>35.31</v>
          </cell>
        </row>
        <row r="2226">
          <cell r="B2226" t="str">
            <v>97101</v>
          </cell>
          <cell r="C2226" t="str">
            <v>EXECUÇÃO DE RADIER, ESPESSURA DE 10 CM, FCK = 30 MPA, COM USO DE FORMAS EM MADEIRA SERRADA. AF_09/2021</v>
          </cell>
          <cell r="D2226" t="str">
            <v>M²</v>
          </cell>
          <cell r="G2226">
            <v>189.2</v>
          </cell>
        </row>
        <row r="2227">
          <cell r="B2227" t="str">
            <v>97102</v>
          </cell>
          <cell r="C2227" t="str">
            <v>EXECUÇÃO DE RADIER, ESPESSURA DE 15 CM, FCK = 30 MPA, COM USO DE FORMAS EM MADEIRA SERRADA. AF_09/2021</v>
          </cell>
          <cell r="D2227" t="str">
            <v>M²</v>
          </cell>
          <cell r="G2227">
            <v>237.24</v>
          </cell>
        </row>
        <row r="2228">
          <cell r="B2228" t="str">
            <v>97103</v>
          </cell>
          <cell r="C2228" t="str">
            <v>EXECUÇÃO DE RADIER, ESPESSURA DE 20 CM, FCK = 30 MPA, COM USO DE FORMAS EM MADEIRA SERRADA. AF_09/2021</v>
          </cell>
          <cell r="D2228" t="str">
            <v>M²</v>
          </cell>
          <cell r="G2228">
            <v>280.87</v>
          </cell>
        </row>
        <row r="2229">
          <cell r="B2229" t="str">
            <v>100322</v>
          </cell>
          <cell r="C2229" t="str">
            <v>LASTRO COM MATERIAL GRANULAR (PEDRA BRITADA N.3), APLICADO EM PISOS OU LAJES SOBRE SOLO, ESPESSURA DE *10 CM*. AF_07/2019</v>
          </cell>
          <cell r="D2229" t="str">
            <v>M³</v>
          </cell>
          <cell r="G2229">
            <v>181.06</v>
          </cell>
        </row>
        <row r="2230">
          <cell r="B2230" t="str">
            <v>100323</v>
          </cell>
          <cell r="C2230" t="str">
            <v>LASTRO COM MATERIAL GRANULAR (AREIA MÉDIA), APLICADO EM PISOS OU LAJES SOBRE SOLO, ESPESSURA DE *10 CM*. AF_07/2019</v>
          </cell>
          <cell r="D2230" t="str">
            <v>M³</v>
          </cell>
          <cell r="G2230">
            <v>118.06</v>
          </cell>
        </row>
        <row r="2231">
          <cell r="B2231" t="str">
            <v>100324</v>
          </cell>
          <cell r="C2231" t="str">
            <v>LASTRO COM MATERIAL GRANULAR (PEDRA BRITADA N.1 E PEDRA BRITADA N.2), APLICADO EM PISOS OU LAJES SOBRE SOLO, ESPESSURA DE *10 CM*. AF_07/2019</v>
          </cell>
          <cell r="D2231" t="str">
            <v>M³</v>
          </cell>
          <cell r="G2231">
            <v>190.19</v>
          </cell>
        </row>
        <row r="2232">
          <cell r="B2232" t="str">
            <v>103072</v>
          </cell>
          <cell r="C2232" t="str">
            <v>EXECUÇÃO DE RADIER, ESPESSURA DE 25 CM, FCK = 30 MPA, COM USO DE FORMAS EM MADEIRA SERRADA. AF_09/2021</v>
          </cell>
          <cell r="D2232" t="str">
            <v>M²</v>
          </cell>
          <cell r="G2232">
            <v>332.69</v>
          </cell>
        </row>
        <row r="2233">
          <cell r="B2233" t="str">
            <v>103073</v>
          </cell>
          <cell r="C2233" t="str">
            <v>EXECUÇÃO DE RADIER, ESPESSURA DE 30 CM, FCK = 30 MPA, COM USO DE FORMAS EM MADEIRA SERRADA. AF_09/2021</v>
          </cell>
          <cell r="D2233" t="str">
            <v>M²</v>
          </cell>
          <cell r="G2233">
            <v>403.9</v>
          </cell>
        </row>
        <row r="2234">
          <cell r="B2234" t="str">
            <v>103074</v>
          </cell>
          <cell r="C2234" t="str">
            <v>EXECUÇÃO DE PISO DE CONCRETO, SEM ACABAMENTO SUPERFICIAL, ESPESSURA DE 15 CM, FCK = 30 MPA, COM USO DE FORMAS EM MADEIRA SERRADA. AF_09/2021</v>
          </cell>
          <cell r="D2234" t="str">
            <v>M²</v>
          </cell>
          <cell r="G2234">
            <v>185.9</v>
          </cell>
        </row>
        <row r="2235">
          <cell r="B2235" t="str">
            <v>103075</v>
          </cell>
          <cell r="C2235" t="str">
            <v>EXECUÇÃO DE PISO DE CONCRETO, COM ACABAMENTO SUPERFICIAL, ESPESSURA DE 15 CM, FCK = 30 MPA, COM USO DE FORMAS EM MADEIRA SERRADA. AF_09/2021</v>
          </cell>
          <cell r="D2235" t="str">
            <v>M²</v>
          </cell>
          <cell r="G2235">
            <v>221.21</v>
          </cell>
        </row>
        <row r="2236">
          <cell r="B2236" t="str">
            <v>103076</v>
          </cell>
          <cell r="C2236" t="str">
            <v>EXECUÇÃO DE LAJE SOBRE SOLO, ESPESSURA DE 10 CM, FCK = 30 MPA, COM USO DE FORMAS EM MADEIRA SERRADA. AF_09/2021</v>
          </cell>
          <cell r="D2236" t="str">
            <v>M²</v>
          </cell>
          <cell r="G2236">
            <v>163.81</v>
          </cell>
        </row>
        <row r="2237">
          <cell r="B2237" t="str">
            <v>103077</v>
          </cell>
          <cell r="C2237" t="str">
            <v>EXECUÇÃO DE LAJE SOBRE SOLO, ESPESSURA DE 15 CM, FCK = 30 MPA, COM USO DE FORMAS EM MADEIRA SERRADA. AF_09/2021</v>
          </cell>
          <cell r="D2237" t="str">
            <v>M²</v>
          </cell>
          <cell r="G2237">
            <v>211.85</v>
          </cell>
        </row>
        <row r="2238">
          <cell r="B2238" t="str">
            <v>103078</v>
          </cell>
          <cell r="C2238" t="str">
            <v>EXECUÇÃO DE LAJE SOBRE SOLO, ESPESSURA DE 20 CM, FCK = 30 MPA, COM USO DE FORMAS EM MADEIRA SERRADA. AF_09/2021</v>
          </cell>
          <cell r="D2238" t="str">
            <v>M²</v>
          </cell>
          <cell r="G2238">
            <v>255.48</v>
          </cell>
        </row>
        <row r="2239">
          <cell r="B2239" t="str">
            <v>103079</v>
          </cell>
          <cell r="C2239" t="str">
            <v>EXECUÇÃO DE LAJE SOBRE SOLO, ESPESSURA DE 25 CM, FCK = 30 MPA, COM USO DE FORMAS EM MADEIRA SERRADA. AF_09/2021</v>
          </cell>
          <cell r="D2239" t="str">
            <v>M²</v>
          </cell>
          <cell r="G2239">
            <v>307.3</v>
          </cell>
        </row>
        <row r="2240">
          <cell r="B2240" t="str">
            <v>103080</v>
          </cell>
          <cell r="C2240" t="str">
            <v>EXECUÇÃO DE LAJE SOBRE SOLO, ESPESSURA DE 30 CM, FCK = 30 MPA, COM USO DE FORMAS EM MADEIRA SERRADA. AF_09/2021</v>
          </cell>
          <cell r="D2240" t="str">
            <v>M²</v>
          </cell>
          <cell r="G2240">
            <v>378.51</v>
          </cell>
        </row>
        <row r="2241">
          <cell r="B2241" t="str">
            <v>92263</v>
          </cell>
          <cell r="C2241" t="str">
            <v>FABRICAÇÃO DE FÔRMA PARA PILARES E ESTRUTURAS SIMILARES, EM CHAPA DE MADEIRA COMPENSADA RESINADA, E = 17 MM. AF_09/2020</v>
          </cell>
          <cell r="D2241" t="str">
            <v>M²</v>
          </cell>
          <cell r="G2241">
            <v>175.89</v>
          </cell>
        </row>
        <row r="2242">
          <cell r="B2242" t="str">
            <v>92264</v>
          </cell>
          <cell r="C2242" t="str">
            <v>FABRICAÇÃO DE FÔRMA PARA PILARES E ESTRUTURAS SIMILARES, EM CHAPA DE MADEIRA COMPENSADA PLASTIFICADA, E = 18 MM. AF_09/2020</v>
          </cell>
          <cell r="D2242" t="str">
            <v>M²</v>
          </cell>
          <cell r="G2242">
            <v>232.18</v>
          </cell>
        </row>
        <row r="2243">
          <cell r="B2243" t="str">
            <v>92265</v>
          </cell>
          <cell r="C2243" t="str">
            <v>FABRICAÇÃO DE FÔRMA PARA VIGAS, EM CHAPA DE MADEIRA COMPENSADA RESINADA, E = 17 MM. AF_09/2020</v>
          </cell>
          <cell r="D2243" t="str">
            <v>M²</v>
          </cell>
          <cell r="G2243">
            <v>130.69999999999999</v>
          </cell>
        </row>
        <row r="2244">
          <cell r="B2244" t="str">
            <v>92266</v>
          </cell>
          <cell r="C2244" t="str">
            <v>FABRICAÇÃO DE FÔRMA PARA VIGAS, EM CHAPA DE MADEIRA COMPENSADA PLASTIFICADA, E = 18 MM. AF_09/2020</v>
          </cell>
          <cell r="D2244" t="str">
            <v>M²</v>
          </cell>
          <cell r="G2244">
            <v>178.98</v>
          </cell>
        </row>
        <row r="2245">
          <cell r="B2245" t="str">
            <v>92267</v>
          </cell>
          <cell r="C2245" t="str">
            <v>FABRICAÇÃO DE FÔRMA PARA LAJES, EM CHAPA DE MADEIRA COMPENSADA RESINADA, E = 17 MM. AF_09/2020</v>
          </cell>
          <cell r="D2245" t="str">
            <v>M²</v>
          </cell>
          <cell r="G2245">
            <v>64.84</v>
          </cell>
        </row>
        <row r="2246">
          <cell r="B2246" t="str">
            <v>92268</v>
          </cell>
          <cell r="C2246" t="str">
            <v>FABRICAÇÃO DE FÔRMA PARA LAJES, EM CHAPA DE MADEIRA COMPENSADA PLASTIFICADA, E = 18 MM. AF_09/2020</v>
          </cell>
          <cell r="D2246" t="str">
            <v>M²</v>
          </cell>
          <cell r="G2246">
            <v>109.08</v>
          </cell>
        </row>
        <row r="2247">
          <cell r="B2247" t="str">
            <v>92269</v>
          </cell>
          <cell r="C2247" t="str">
            <v>FABRICAÇÃO DE FÔRMA PARA PILARES E ESTRUTURAS SIMILARES, EM MADEIRA SERRADA, E=25 MM. AF_09/2020</v>
          </cell>
          <cell r="D2247" t="str">
            <v>M²</v>
          </cell>
          <cell r="G2247">
            <v>127.69</v>
          </cell>
        </row>
        <row r="2248">
          <cell r="B2248" t="str">
            <v>92270</v>
          </cell>
          <cell r="C2248" t="str">
            <v>FABRICAÇÃO DE FÔRMA PARA VIGAS, COM MADEIRA SERRADA, E = 25 MM. AF_09/2020</v>
          </cell>
          <cell r="D2248" t="str">
            <v>M²</v>
          </cell>
          <cell r="G2248">
            <v>166.72</v>
          </cell>
        </row>
        <row r="2249">
          <cell r="B2249" t="str">
            <v>92271</v>
          </cell>
          <cell r="C2249" t="str">
            <v>FABRICAÇÃO DE FÔRMA PARA LAJES, EM MADEIRA SERRADA, E=25 MM. AF_09/2020</v>
          </cell>
          <cell r="D2249" t="str">
            <v>M²</v>
          </cell>
          <cell r="G2249">
            <v>103.72</v>
          </cell>
        </row>
        <row r="2250">
          <cell r="B2250" t="str">
            <v>92272</v>
          </cell>
          <cell r="C2250" t="str">
            <v>FABRICAÇÃO DE ESCORAS DE VIGA DO TIPO GARFO, EM MADEIRA. AF_09/2020</v>
          </cell>
          <cell r="D2250" t="str">
            <v>M</v>
          </cell>
          <cell r="G2250">
            <v>39.229999999999997</v>
          </cell>
        </row>
        <row r="2251">
          <cell r="B2251" t="str">
            <v>92273</v>
          </cell>
          <cell r="C2251" t="str">
            <v>FABRICAÇÃO DE ESCORAS DO TIPO PONTALETE, EM MADEIRA, PARA PÉ-DIREITO SIMPLES. AF_09/2020</v>
          </cell>
          <cell r="D2251" t="str">
            <v>M</v>
          </cell>
          <cell r="G2251">
            <v>14.92</v>
          </cell>
        </row>
        <row r="2252">
          <cell r="B2252" t="str">
            <v>92409</v>
          </cell>
          <cell r="C2252" t="str">
            <v>MONTAGEM E DESMONTAGEM DE FÔRMA DE PILARES RETANGULARES E ESTRUTURAS SIMILARES, PÉ-DIREITO SIMPLES, EM MADEIRA SERRADA, 1 UTILIZAÇÃO. AF_09/2020</v>
          </cell>
          <cell r="D2252" t="str">
            <v>M²</v>
          </cell>
          <cell r="G2252">
            <v>222.51</v>
          </cell>
        </row>
        <row r="2253">
          <cell r="B2253" t="str">
            <v>92411</v>
          </cell>
          <cell r="C2253" t="str">
            <v>MONTAGEM E DESMONTAGEM DE FÔRMA DE PILARES RETANGULARES E ESTRUTURAS SIMILARES, PÉ-DIREITO SIMPLES, EM MADEIRA SERRADA, 2 UTILIZAÇÕES. AF_09/2020</v>
          </cell>
          <cell r="D2253" t="str">
            <v>M²</v>
          </cell>
          <cell r="G2253">
            <v>149.19999999999999</v>
          </cell>
        </row>
        <row r="2254">
          <cell r="B2254" t="str">
            <v>92413</v>
          </cell>
          <cell r="C2254" t="str">
            <v>MONTAGEM E DESMONTAGEM DE FÔRMA DE PILARES RETANGULARES E ESTRUTURAS SIMILARES, PÉ-DIREITO SIMPLES, EM MADEIRA SERRADA, 4 UTILIZAÇÕES. AF_09/2020</v>
          </cell>
          <cell r="D2254" t="str">
            <v>M²</v>
          </cell>
          <cell r="G2254">
            <v>97.99</v>
          </cell>
        </row>
        <row r="2255">
          <cell r="B2255" t="str">
            <v>92415</v>
          </cell>
          <cell r="C2255" t="str">
            <v>MONTAGEM E DESMONTAGEM DE FÔRMA DE PILARES RETANGULARES E ESTRUTURAS SIMILARES, PÉ-DIREITO SIMPLES, EM CHAPA DE MADEIRA COMPENSADA RESINADA, 2 UTILIZAÇÕES. AF_09/2020</v>
          </cell>
          <cell r="D2255" t="str">
            <v>M²</v>
          </cell>
          <cell r="G2255">
            <v>144.99</v>
          </cell>
        </row>
        <row r="2256">
          <cell r="B2256" t="str">
            <v>92417</v>
          </cell>
          <cell r="C2256" t="str">
            <v>MONTAGEM E DESMONTAGEM DE FÔRMA DE PILARES RETANGULARES E ESTRUTURAS SIMILARES, PÉ-DIREITO DUPLO, EM CHAPA DE MADEIRA COMPENSADA RESINADA, 2 UTILIZAÇÕES. AF_09/2020</v>
          </cell>
          <cell r="D2256" t="str">
            <v>M²</v>
          </cell>
          <cell r="G2256">
            <v>167.01</v>
          </cell>
        </row>
        <row r="2257">
          <cell r="B2257" t="str">
            <v>92419</v>
          </cell>
          <cell r="C2257" t="str">
            <v>MONTAGEM E DESMONTAGEM DE FÔRMA DE PILARES RETANGULARES E ESTRUTURAS SIMILARES, PÉ-DIREITO SIMPLES, EM CHAPA DE MADEIRA COMPENSADA RESINADA, 4 UTILIZAÇÕES. AF_09/2020</v>
          </cell>
          <cell r="D2257" t="str">
            <v>M²</v>
          </cell>
          <cell r="G2257">
            <v>91.06</v>
          </cell>
        </row>
        <row r="2258">
          <cell r="B2258" t="str">
            <v>92421</v>
          </cell>
          <cell r="C2258" t="str">
            <v>MONTAGEM E DESMONTAGEM DE FÔRMA DE PILARES RETANGULARES E ESTRUTURAS SIMILARES, PÉ-DIREITO DUPLO, EM CHAPA DE MADEIRA COMPENSADA RESINADA, 4 UTILIZAÇÕES. AF_09/2020</v>
          </cell>
          <cell r="D2258" t="str">
            <v>M²</v>
          </cell>
          <cell r="G2258">
            <v>107.95</v>
          </cell>
        </row>
        <row r="2259">
          <cell r="B2259" t="str">
            <v>92423</v>
          </cell>
          <cell r="C2259" t="str">
            <v>MONTAGEM E DESMONTAGEM DE FÔRMA DE PILARES RETANGULARES E ESTRUTURAS SIMILARES, PÉ-DIREITO SIMPLES, EM CHAPA DE MADEIRA COMPENSADA RESINADA, 6 UTILIZAÇÕES. AF_09/2020</v>
          </cell>
          <cell r="D2259" t="str">
            <v>M²</v>
          </cell>
          <cell r="G2259">
            <v>74.430000000000007</v>
          </cell>
        </row>
        <row r="2260">
          <cell r="B2260" t="str">
            <v>92425</v>
          </cell>
          <cell r="C2260" t="str">
            <v>MONTAGEM E DESMONTAGEM DE FÔRMA DE PILARES RETANGULARES E ESTRUTURAS SIMILARES, PÉ-DIREITO DUPLO, EM CHAPA DE MADEIRA COMPENSADA RESINADA, 6 UTILIZAÇÕES. AF_09/2020</v>
          </cell>
          <cell r="D2260" t="str">
            <v>M²</v>
          </cell>
          <cell r="G2260">
            <v>89.1</v>
          </cell>
        </row>
        <row r="2261">
          <cell r="B2261" t="str">
            <v>92427</v>
          </cell>
          <cell r="C2261" t="str">
            <v>MONTAGEM E DESMONTAGEM DE FÔRMA DE PILARES RETANGULARES E ESTRUTURAS SIMILARES, PÉ-DIREITO SIMPLES, EM CHAPA DE MADEIRA COMPENSADA RESINADA, 8 UTILIZAÇÕES. AF_09/2020</v>
          </cell>
          <cell r="D2261" t="str">
            <v>M²</v>
          </cell>
          <cell r="G2261">
            <v>66.010000000000005</v>
          </cell>
        </row>
        <row r="2262">
          <cell r="B2262" t="str">
            <v>92429</v>
          </cell>
          <cell r="C2262" t="str">
            <v>MONTAGEM E DESMONTAGEM DE FÔRMA DE PILARES RETANGULARES E ESTRUTURAS SIMILARES, PÉ-DIREITO DUPLO, EM CHAPA DE MADEIRA COMPENSADA RESINADA, 8 UTILIZAÇÕES. AF_09/2020</v>
          </cell>
          <cell r="D2262" t="str">
            <v>M²</v>
          </cell>
          <cell r="G2262">
            <v>79.61</v>
          </cell>
        </row>
        <row r="2263">
          <cell r="B2263" t="str">
            <v>92431</v>
          </cell>
          <cell r="C2263" t="str">
            <v>MONTAGEM E DESMONTAGEM DE FÔRMA DE PILARES RETANGULARES E ESTRUTURAS SIMILARES, PÉ-DIREITO SIMPLES, EM CHAPA DE MADEIRA COMPENSADA PLASTIFICADA, 10 UTILIZAÇÕES. AF_09/2020</v>
          </cell>
          <cell r="D2263" t="str">
            <v>M²</v>
          </cell>
          <cell r="G2263">
            <v>62.93</v>
          </cell>
        </row>
        <row r="2264">
          <cell r="B2264" t="str">
            <v>92433</v>
          </cell>
          <cell r="C2264" t="str">
            <v>MONTAGEM E DESMONTAGEM DE FÔRMA DE PILARES RETANGULARES E ESTRUTURAS SIMILARES, PÉ-DIREITO DUPLO, EM CHAPA DE MADEIRA COMPENSADA PLASTIFICADA, 10 UTILIZAÇÕES. AF_09/2020</v>
          </cell>
          <cell r="D2264" t="str">
            <v>M²</v>
          </cell>
          <cell r="G2264">
            <v>75.849999999999994</v>
          </cell>
        </row>
        <row r="2265">
          <cell r="B2265" t="str">
            <v>92435</v>
          </cell>
          <cell r="C2265" t="str">
            <v>MONTAGEM E DESMONTAGEM DE FÔRMA DE PILARES RETANGULARES E ESTRUTURAS SIMILARES, PÉ-DIREITO SIMPLES, EM CHAPA DE MADEIRA COMPENSADA PLASTIFICADA, 12 UTILIZAÇÕES. AF_09/2020</v>
          </cell>
          <cell r="D2265" t="str">
            <v>M²</v>
          </cell>
          <cell r="G2265">
            <v>59.69</v>
          </cell>
        </row>
        <row r="2266">
          <cell r="B2266" t="str">
            <v>92437</v>
          </cell>
          <cell r="C2266" t="str">
            <v>MONTAGEM E DESMONTAGEM DE FÔRMA DE PILARES RETANGULARES E ESTRUTURAS SIMILARES, PÉ-DIREITO DUPLO, EM CHAPA DE MADEIRA COMPENSADA PLASTIFICADA, 12 UTILIZAÇÕES. AF_09/2020</v>
          </cell>
          <cell r="D2266" t="str">
            <v>M²</v>
          </cell>
          <cell r="G2266">
            <v>72.17</v>
          </cell>
        </row>
        <row r="2267">
          <cell r="B2267" t="str">
            <v>92439</v>
          </cell>
          <cell r="C2267" t="str">
            <v>MONTAGEM E DESMONTAGEM DE FÔRMA DE PILARES RETANGULARES E ESTRUTURAS SIMILARES, PÉ-DIREITO SIMPLES, EM CHAPA DE MADEIRA COMPENSADA PLASTIFICADA, 14 UTILIZAÇÕES. AF_09/2020</v>
          </cell>
          <cell r="D2267" t="str">
            <v>M²</v>
          </cell>
          <cell r="G2267">
            <v>57.35</v>
          </cell>
        </row>
        <row r="2268">
          <cell r="B2268" t="str">
            <v>92441</v>
          </cell>
          <cell r="C2268" t="str">
            <v>MONTAGEM E DESMONTAGEM DE FÔRMA DE PILARES RETANGULARES E ESTRUTURAS SIMILARES, PÉ-DIREITO DUPLO, EM CHAPA DE MADEIRA COMPENSADA PLASTIFICADA, 14 UTILIZAÇÕES. AF_09/2020</v>
          </cell>
          <cell r="D2268" t="str">
            <v>M²</v>
          </cell>
          <cell r="G2268">
            <v>69.52</v>
          </cell>
        </row>
        <row r="2269">
          <cell r="B2269" t="str">
            <v>92443</v>
          </cell>
          <cell r="C2269" t="str">
            <v>MONTAGEM E DESMONTAGEM DE FÔRMA DE PILARES RETANGULARES E ESTRUTURAS SIMILARES, PÉ-DIREITO SIMPLES, EM CHAPA DE MADEIRA COMPENSADA PLASTIFICADA, 18 UTILIZAÇÕES. AF_09/2020</v>
          </cell>
          <cell r="D2269" t="str">
            <v>M²</v>
          </cell>
          <cell r="G2269">
            <v>52.27</v>
          </cell>
        </row>
        <row r="2270">
          <cell r="B2270" t="str">
            <v>92445</v>
          </cell>
          <cell r="C2270" t="str">
            <v>MONTAGEM E DESMONTAGEM DE FÔRMA DE PILARES RETANGULARES E ESTRUTURAS SIMILARES, PÉ-DIREITO DUPLO, EM CHAPA DE MADEIRA COMPENSADA PLASTIFICADA, 18 UTILIZAÇÕES. AF_09/2020</v>
          </cell>
          <cell r="D2270" t="str">
            <v>M²</v>
          </cell>
          <cell r="G2270">
            <v>64.010000000000005</v>
          </cell>
        </row>
        <row r="2271">
          <cell r="B2271" t="str">
            <v>92446</v>
          </cell>
          <cell r="C2271" t="str">
            <v>MONTAGEM E DESMONTAGEM DE FÔRMA DE VIGA, ESCORAMENTO COM PONTALETE DE MADEIRA, PÉ-DIREITO SIMPLES, EM MADEIRA SERRADA, 1 UTILIZAÇÃO. AF_09/2020</v>
          </cell>
          <cell r="D2271" t="str">
            <v>M²</v>
          </cell>
          <cell r="G2271">
            <v>288.72000000000003</v>
          </cell>
        </row>
        <row r="2272">
          <cell r="B2272" t="str">
            <v>92447</v>
          </cell>
          <cell r="C2272" t="str">
            <v>MONTAGEM E DESMONTAGEM DE FÔRMA DE VIGA, ESCORAMENTO COM PONTALETE DE MADEIRA, PÉ-DIREITO SIMPLES, EM MADEIRA SERRADA, 2 UTILIZAÇÕES. AF_09/2020</v>
          </cell>
          <cell r="D2272" t="str">
            <v>M²</v>
          </cell>
          <cell r="G2272">
            <v>200.51</v>
          </cell>
        </row>
        <row r="2273">
          <cell r="B2273" t="str">
            <v>92448</v>
          </cell>
          <cell r="C2273" t="str">
            <v>MONTAGEM E DESMONTAGEM DE FÔRMA DE VIGA, ESCORAMENTO COM PONTALETE DE MADEIRA, PÉ-DIREITO SIMPLES, EM MADEIRA SERRADA, 4 UTILIZAÇÕES. AF_09/2020</v>
          </cell>
          <cell r="D2273" t="str">
            <v>M²</v>
          </cell>
          <cell r="G2273">
            <v>156.66</v>
          </cell>
        </row>
        <row r="2274">
          <cell r="B2274" t="str">
            <v>92449</v>
          </cell>
          <cell r="C2274" t="str">
            <v>MONTAGEM E DESMONTAGEM DE FÔRMA DE VIGA, ESCORAMENTO COM GARFO DE MADEIRA, PÉ-DIREITO DUPLO, EM CHAPA DE MADEIRA RESINADA, 2 UTILIZAÇÕES. AF_09/2020</v>
          </cell>
          <cell r="D2274" t="str">
            <v>M²</v>
          </cell>
          <cell r="G2274">
            <v>287.86</v>
          </cell>
        </row>
        <row r="2275">
          <cell r="B2275" t="str">
            <v>92450</v>
          </cell>
          <cell r="C2275" t="str">
            <v>MONTAGEM E DESMONTAGEM DE FÔRMA DE VIGA, ESCORAMENTO METÁLICO, PÉ-DIREITO DUPLO, EM CHAPA DE MADEIRA RESINADA, 2 UTILIZAÇÕES. AF_09/2020</v>
          </cell>
          <cell r="D2275" t="str">
            <v>M²</v>
          </cell>
          <cell r="G2275">
            <v>321.89</v>
          </cell>
        </row>
        <row r="2276">
          <cell r="B2276" t="str">
            <v>92451</v>
          </cell>
          <cell r="C2276" t="str">
            <v>MONTAGEM E DESMONTAGEM DE FÔRMA DE VIGA, ESCORAMENTO COM GARFO DE MADEIRA, PÉ-DIREITO SIMPLES, EM CHAPA DE MADEIRA RESINADA, 2 UTILIZAÇÕES. AF_09/2020</v>
          </cell>
          <cell r="D2276" t="str">
            <v>M²</v>
          </cell>
          <cell r="G2276">
            <v>196.26</v>
          </cell>
        </row>
        <row r="2277">
          <cell r="B2277" t="str">
            <v>92452</v>
          </cell>
          <cell r="C2277" t="str">
            <v>MONTAGEM E DESMONTAGEM DE FÔRMA DE VIGA, ESCORAMENTO METÁLICO, PÉ-DIREITO SIMPLES, EM CHAPA DE MADEIRA RESINADA, 2 UTILIZAÇÕES. AF_09/2020</v>
          </cell>
          <cell r="D2277" t="str">
            <v>M²</v>
          </cell>
          <cell r="G2277">
            <v>188.06</v>
          </cell>
        </row>
        <row r="2278">
          <cell r="B2278" t="str">
            <v>92453</v>
          </cell>
          <cell r="C2278" t="str">
            <v>MONTAGEM E DESMONTAGEM DE FÔRMA DE VIGA, ESCORAMENTO COM GARFO DE MADEIRA, PÉ-DIREITO DUPLO, EM CHAPA DE MADEIRA RESINADA, 4 UTILIZAÇÕES. AF_09/2020</v>
          </cell>
          <cell r="D2278" t="str">
            <v>M²</v>
          </cell>
          <cell r="G2278">
            <v>246.26</v>
          </cell>
        </row>
        <row r="2279">
          <cell r="B2279" t="str">
            <v>92454</v>
          </cell>
          <cell r="C2279" t="str">
            <v>MONTAGEM E DESMONTAGEM DE FÔRMA DE VIGA, ESCORAMENTO METÁLICO, PÉ-DIREITO DUPLO, EM CHAPA DE MADEIRA RESINADA, 4 UTILIZAÇÕES. AF_09/2020</v>
          </cell>
          <cell r="D2279" t="str">
            <v>M²</v>
          </cell>
          <cell r="G2279">
            <v>289.45</v>
          </cell>
        </row>
        <row r="2280">
          <cell r="B2280" t="str">
            <v>92455</v>
          </cell>
          <cell r="C2280" t="str">
            <v>MONTAGEM E DESMONTAGEM DE FÔRMA DE VIGA, ESCORAMENTO COM GARFO DE MADEIRA, PÉ-DIREITO SIMPLES, EM CHAPA DE MADEIRA RESINADA, 4 UTILIZAÇÕES. AF_09/2020</v>
          </cell>
          <cell r="D2280" t="str">
            <v>M²</v>
          </cell>
          <cell r="G2280">
            <v>160.53</v>
          </cell>
        </row>
        <row r="2281">
          <cell r="B2281" t="str">
            <v>92456</v>
          </cell>
          <cell r="C2281" t="str">
            <v>MONTAGEM E DESMONTAGEM DE FÔRMA DE VIGA, ESCORAMENTO METÁLICO, PÉ-DIREITO SIMPLES, EM CHAPA DE MADEIRA RESINADA, 4 UTILIZAÇÕES. AF_09/2020</v>
          </cell>
          <cell r="D2281" t="str">
            <v>M²</v>
          </cell>
          <cell r="G2281">
            <v>155.29</v>
          </cell>
        </row>
        <row r="2282">
          <cell r="B2282" t="str">
            <v>92457</v>
          </cell>
          <cell r="C2282" t="str">
            <v>MONTAGEM E DESMONTAGEM DE FÔRMA DE VIGA, ESCORAMENTO COM GARFO DE MADEIRA, PÉ-DIREITO DUPLO, EM CHAPA DE MADEIRA RESINADA, 6 UTILIZAÇÕES. AF_09/2020</v>
          </cell>
          <cell r="D2282" t="str">
            <v>M²</v>
          </cell>
          <cell r="G2282">
            <v>213.48</v>
          </cell>
        </row>
        <row r="2283">
          <cell r="B2283" t="str">
            <v>92458</v>
          </cell>
          <cell r="C2283" t="str">
            <v>MONTAGEM E DESMONTAGEM DE FÔRMA DE VIGA, ESCORAMENTO METÁLICO, PÉ-DIREITO DUPLO, EM CHAPA DE MADEIRA RESINADA, 6 UTILIZAÇÕES. AF_12/2015</v>
          </cell>
          <cell r="D2283" t="str">
            <v>M²</v>
          </cell>
          <cell r="G2283">
            <v>269.14999999999998</v>
          </cell>
        </row>
        <row r="2284">
          <cell r="B2284" t="str">
            <v>92459</v>
          </cell>
          <cell r="C2284" t="str">
            <v>MONTAGEM E DESMONTAGEM DE FÔRMA DE VIGA, ESCORAMENTO COM GARFO DE MADEIRA, PÉ-DIREITO SIMPLES, EM CHAPA DE MADEIRA RESINADA, 6 UTILIZAÇÕES. AF_09/2020</v>
          </cell>
          <cell r="D2284" t="str">
            <v>M²</v>
          </cell>
          <cell r="G2284">
            <v>135.88999999999999</v>
          </cell>
        </row>
        <row r="2285">
          <cell r="B2285" t="str">
            <v>92460</v>
          </cell>
          <cell r="C2285" t="str">
            <v>MONTAGEM E DESMONTAGEM DE FÔRMA DE VIGA, ESCORAMENTO METÁLICO, PÉ-DIREITO SIMPLES, EM CHAPA DE MADEIRA RESINADA, 6 UTILIZAÇÕES. AF_09/2020</v>
          </cell>
          <cell r="D2285" t="str">
            <v>M²</v>
          </cell>
          <cell r="G2285">
            <v>129.54</v>
          </cell>
        </row>
        <row r="2286">
          <cell r="B2286" t="str">
            <v>92461</v>
          </cell>
          <cell r="C2286" t="str">
            <v>MONTAGEM E DESMONTAGEM DE FÔRMA DE VIGA, ESCORAMENTO COM GARFO DE MADEIRA, PÉ-DIREITO DUPLO, EM CHAPA DE MADEIRA RESINADA, 8 UTILIZAÇÕES. AF_09/2020</v>
          </cell>
          <cell r="D2286" t="str">
            <v>M²</v>
          </cell>
          <cell r="G2286">
            <v>196.87</v>
          </cell>
        </row>
        <row r="2287">
          <cell r="B2287" t="str">
            <v>92462</v>
          </cell>
          <cell r="C2287" t="str">
            <v>MONTAGEM E DESMONTAGEM DE FÔRMA DE VIGA, ESCORAMENTO METÁLICO, PÉ-DIREITO DUPLO, EM CHAPA DE MADEIRA RESINADA, 8 UTILIZAÇÕES. AF_09/2020</v>
          </cell>
          <cell r="D2287" t="str">
            <v>M²</v>
          </cell>
          <cell r="G2287">
            <v>256.55</v>
          </cell>
        </row>
        <row r="2288">
          <cell r="B2288" t="str">
            <v>92463</v>
          </cell>
          <cell r="C2288" t="str">
            <v>MONTAGEM E DESMONTAGEM DE FÔRMA DE VIGA, ESCORAMENTO COM GARFO DE MADEIRA, PÉ-DIREITO SIMPLES, EM CHAPA DE MADEIRA RESINADA, 8 UTILIZAÇÕES. AF_09/2020</v>
          </cell>
          <cell r="D2288" t="str">
            <v>M²</v>
          </cell>
          <cell r="G2288">
            <v>123.01</v>
          </cell>
        </row>
        <row r="2289">
          <cell r="B2289" t="str">
            <v>92464</v>
          </cell>
          <cell r="C2289" t="str">
            <v>MONTAGEM E DESMONTAGEM DE FÔRMA DE VIGA, ESCORAMENTO METÁLICO, PÉ-DIREITO SIMPLES, EM CHAPA DE MADEIRA RESINADA, 8 UTILIZAÇÕES. AF_09/2020</v>
          </cell>
          <cell r="D2289" t="str">
            <v>M²</v>
          </cell>
          <cell r="G2289">
            <v>123.03</v>
          </cell>
        </row>
        <row r="2290">
          <cell r="B2290" t="str">
            <v>92465</v>
          </cell>
          <cell r="C2290" t="str">
            <v>MONTAGEM E DESMONTAGEM DE FÔRMA DE VIGA, ESCORAMENTO COM GARFO DE MADEIRA, PÉ-DIREITO DUPLO, EM CHAPA DE MADEIRA PLASTIFICADA, 10 UTILIZAÇÕES. AF_09/2020</v>
          </cell>
          <cell r="D2290" t="str">
            <v>M²</v>
          </cell>
          <cell r="G2290">
            <v>157.65</v>
          </cell>
        </row>
        <row r="2291">
          <cell r="B2291" t="str">
            <v>92466</v>
          </cell>
          <cell r="C2291" t="str">
            <v>MONTAGEM E DESMONTAGEM DE FÔRMA DE VIGA, ESCORAMENTO METÁLICO, PÉ-DIREITO DUPLO, EM CHAPA DE MADEIRA PLASTIFICADA, 10 UTILIZAÇÕES. AF_09/2020</v>
          </cell>
          <cell r="D2291" t="str">
            <v>M²</v>
          </cell>
          <cell r="G2291">
            <v>250.94</v>
          </cell>
        </row>
        <row r="2292">
          <cell r="B2292" t="str">
            <v>92467</v>
          </cell>
          <cell r="C2292" t="str">
            <v>MONTAGEM E DESMONTAGEM DE FÔRMA DE VIGA, ESCORAMENTO COM GARFO DE MADEIRA, PÉ-DIREITO SIMPLES, EM CHAPA DE MADEIRA PLASTIFICADA, 10 UTILIZAÇÕES. AF_09/2020</v>
          </cell>
          <cell r="D2292" t="str">
            <v>M²</v>
          </cell>
          <cell r="G2292">
            <v>102.22</v>
          </cell>
        </row>
        <row r="2293">
          <cell r="B2293" t="str">
            <v>92468</v>
          </cell>
          <cell r="C2293" t="str">
            <v>MONTAGEM E DESMONTAGEM DE FÔRMA DE VIGA, ESCORAMENTO METÁLICO, PÉ-DIREITO SIMPLES, EM CHAPA DE MADEIRA PLASTIFICADA, 10 UTILIZAÇÕES. AF_09/2020</v>
          </cell>
          <cell r="D2293" t="str">
            <v>M²</v>
          </cell>
          <cell r="G2293">
            <v>117.76</v>
          </cell>
        </row>
        <row r="2294">
          <cell r="B2294" t="str">
            <v>92469</v>
          </cell>
          <cell r="C2294" t="str">
            <v>MONTAGEM E DESMONTAGEM DE FÔRMA DE VIGA, ESCORAMENTO COM GARFO DE MADEIRA, PÉ-DIREITO DUPLO, EM CHAPA DE MADEIRA PLASTIFICADA, 12 UTILIZAÇÕES. AF_09/2020</v>
          </cell>
          <cell r="D2294" t="str">
            <v>M²</v>
          </cell>
          <cell r="G2294">
            <v>143.41999999999999</v>
          </cell>
        </row>
        <row r="2295">
          <cell r="B2295" t="str">
            <v>92470</v>
          </cell>
          <cell r="C2295" t="str">
            <v>MONTAGEM E DESMONTAGEM DE FÔRMA DE VIGA, ESCORAMENTO METÁLICO, PÉ-DIREITO DUPLO, EM CHAPA DE MADEIRA PLASTIFICADA, 12 UTILIZAÇÕES. AF_09/2020</v>
          </cell>
          <cell r="D2295" t="str">
            <v>M²</v>
          </cell>
          <cell r="G2295">
            <v>243.95</v>
          </cell>
        </row>
        <row r="2296">
          <cell r="B2296" t="str">
            <v>92471</v>
          </cell>
          <cell r="C2296" t="str">
            <v>MONTAGEM E DESMONTAGEM DE FÔRMA DE VIGA, ESCORAMENTO COM GARFO DE MADEIRA, PÉ-DIREITO SIMPLES, EM CHAPA DE MADEIRA PLASTIFICADA, 12 UTILIZAÇÕES. AF_09/2020</v>
          </cell>
          <cell r="D2296" t="str">
            <v>M²</v>
          </cell>
          <cell r="G2296">
            <v>93.1</v>
          </cell>
        </row>
        <row r="2297">
          <cell r="B2297" t="str">
            <v>92472</v>
          </cell>
          <cell r="C2297" t="str">
            <v>MONTAGEM E DESMONTAGEM DE FÔRMA DE VIGA, ESCORAMENTO METÁLICO, PÉ-DIREITO SIMPLES, EM CHAPA DE MADEIRA PLASTIFICADA, 12 UTILIZAÇÕES. AF_09/2020</v>
          </cell>
          <cell r="D2297" t="str">
            <v>M²</v>
          </cell>
          <cell r="G2297">
            <v>111.58</v>
          </cell>
        </row>
        <row r="2298">
          <cell r="B2298" t="str">
            <v>92473</v>
          </cell>
          <cell r="C2298" t="str">
            <v>MONTAGEM E DESMONTAGEM DE FÔRMA DE VIGA, ESCORAMENTO COM GARFO DE MADEIRA, PÉ-DIREITO DUPLO, EM CHAPA DE MADEIRA PLASTIFICADA, 14 UTILIZAÇÕES. AF_09/2020</v>
          </cell>
          <cell r="D2298" t="str">
            <v>M²</v>
          </cell>
          <cell r="G2298">
            <v>131.96</v>
          </cell>
        </row>
        <row r="2299">
          <cell r="B2299" t="str">
            <v>92474</v>
          </cell>
          <cell r="C2299" t="str">
            <v>MONTAGEM E DESMONTAGEM DE FÔRMA DE VIGA, ESCORAMENTO METÁLICO, PÉ-DIREITO DUPLO, EM CHAPA DE MADEIRA PLASTIFICADA, 14 UTILIZAÇÕES. AF_09/2020</v>
          </cell>
          <cell r="D2299" t="str">
            <v>M²</v>
          </cell>
          <cell r="G2299">
            <v>238</v>
          </cell>
        </row>
        <row r="2300">
          <cell r="B2300" t="str">
            <v>92475</v>
          </cell>
          <cell r="C2300" t="str">
            <v>MONTAGEM E DESMONTAGEM DE FÔRMA DE VIGA, ESCORAMENTO COM GARFO DE MADEIRA, PÉ-DIREITO SIMPLES, EM CHAPA DE MADEIRA PLASTIFICADA, 14 UTILIZAÇÕES. AF_09/2020</v>
          </cell>
          <cell r="D2300" t="str">
            <v>M²</v>
          </cell>
          <cell r="G2300">
            <v>85.75</v>
          </cell>
        </row>
        <row r="2301">
          <cell r="B2301" t="str">
            <v>92476</v>
          </cell>
          <cell r="C2301" t="str">
            <v>MONTAGEM E DESMONTAGEM DE FÔRMA DE VIGA, ESCORAMENTO METÁLICO, PÉ-DIREITO SIMPLES, EM CHAPA DE MADEIRA PLASTIFICADA, 14 UTILIZAÇÕES. AF_09/2020</v>
          </cell>
          <cell r="D2301" t="str">
            <v>M²</v>
          </cell>
          <cell r="G2301">
            <v>106.38</v>
          </cell>
        </row>
        <row r="2302">
          <cell r="B2302" t="str">
            <v>92477</v>
          </cell>
          <cell r="C2302" t="str">
            <v>MONTAGEM E DESMONTAGEM DE FÔRMA DE VIGA, ESCORAMENTO COM GARFO DE MADEIRA, PÉ-DIREITO DUPLO, EM CHAPA DE MADEIRA PLASTIFICADA, 18 UTILIZAÇÕES. AF_09/2020</v>
          </cell>
          <cell r="D2302" t="str">
            <v>M²</v>
          </cell>
          <cell r="G2302">
            <v>107.31</v>
          </cell>
        </row>
        <row r="2303">
          <cell r="B2303" t="str">
            <v>92478</v>
          </cell>
          <cell r="C2303" t="str">
            <v>MONTAGEM E DESMONTAGEM DE FÔRMA DE VIGA, ESCORAMENTO METÁLICO, PÉ-DIREITO DUPLO, EM CHAPA DE MADEIRA PLASTIFICADA, 18 UTILIZAÇÕES. AF_09/2020</v>
          </cell>
          <cell r="D2303" t="str">
            <v>M²</v>
          </cell>
          <cell r="G2303">
            <v>226.11</v>
          </cell>
        </row>
        <row r="2304">
          <cell r="B2304" t="str">
            <v>92479</v>
          </cell>
          <cell r="C2304" t="str">
            <v>MONTAGEM E DESMONTAGEM DE FÔRMA DE VIGA, ESCORAMENTO COM GARFO DE MADEIRA, PÉ-DIREITO SIMPLES, EM CHAPA DE MADEIRA PLASTIFICADA, 18 UTILIZAÇÕES. AF_09/2020</v>
          </cell>
          <cell r="D2304" t="str">
            <v>M²</v>
          </cell>
          <cell r="G2304">
            <v>69.91</v>
          </cell>
        </row>
        <row r="2305">
          <cell r="B2305" t="str">
            <v>92480</v>
          </cell>
          <cell r="C2305" t="str">
            <v>MONTAGEM E DESMONTAGEM DE FÔRMA DE VIGA, ESCORAMENTO METÁLICO, PÉ-DIREITO SIMPLES, EM CHAPA DE MADEIRA PLASTIFICADA, 18 UTILIZAÇÕES. AF_09/2020</v>
          </cell>
          <cell r="D2305" t="str">
            <v>M²</v>
          </cell>
          <cell r="G2305">
            <v>95.85</v>
          </cell>
        </row>
        <row r="2306">
          <cell r="B2306" t="str">
            <v>92482</v>
          </cell>
          <cell r="C2306" t="str">
            <v>MONTAGEM E DESMONTAGEM DE FÔRMA DE LAJE MACIÇA, PÉ-DIREITO SIMPLES, EM MADEIRA SERRADA, 1 UTILIZAÇÃO. AF_09/2020</v>
          </cell>
          <cell r="D2306" t="str">
            <v>M²</v>
          </cell>
          <cell r="G2306">
            <v>318.64</v>
          </cell>
        </row>
        <row r="2307">
          <cell r="B2307" t="str">
            <v>92484</v>
          </cell>
          <cell r="C2307" t="str">
            <v>MONTAGEM E DESMONTAGEM DE FÔRMA DE LAJE MACIÇA, PÉ-DIREITO SIMPLES, EM MADEIRA SERRADA, 2 UTILIZAÇÕES. AF_09/2020</v>
          </cell>
          <cell r="D2307" t="str">
            <v>M²</v>
          </cell>
          <cell r="G2307">
            <v>220.19</v>
          </cell>
        </row>
        <row r="2308">
          <cell r="B2308" t="str">
            <v>92486</v>
          </cell>
          <cell r="C2308" t="str">
            <v>MONTAGEM E DESMONTAGEM DE FÔRMA DE LAJE MACIÇA, PÉ-DIREITO SIMPLES, EM MADEIRA SERRADA, 4 UTILIZAÇÕES. AF_09/2020</v>
          </cell>
          <cell r="D2308" t="str">
            <v>M²</v>
          </cell>
          <cell r="G2308">
            <v>157.36000000000001</v>
          </cell>
        </row>
        <row r="2309">
          <cell r="B2309" t="str">
            <v>92488</v>
          </cell>
          <cell r="C2309" t="str">
            <v>MONTAGEM E DESMONTAGEM DE FÔRMA DE LAJE NERVURADA COM CUBETA E ASSOALHO, PÉ-DIREITO DUPLO, EM CHAPA DE MADEIRA COMPENSADA RESINADA, 8 UTILIZAÇÕES. AF_09/2020</v>
          </cell>
          <cell r="D2309" t="str">
            <v>M²</v>
          </cell>
          <cell r="G2309">
            <v>115.91</v>
          </cell>
        </row>
        <row r="2310">
          <cell r="B2310" t="str">
            <v>92490</v>
          </cell>
          <cell r="C2310" t="str">
            <v>MONTAGEM E DESMONTAGEM DE FÔRMA DE LAJE NERVURADA COM CUBETA E ASSOALHO, PÉ-DIREITO SIMPLES, EM CHAPA DE MADEIRA COMPENSADA RESINADA, 8 UTILIZAÇÕES. AF_09/2020</v>
          </cell>
          <cell r="D2310" t="str">
            <v>M²</v>
          </cell>
          <cell r="G2310">
            <v>79.209999999999994</v>
          </cell>
        </row>
        <row r="2311">
          <cell r="B2311" t="str">
            <v>92492</v>
          </cell>
          <cell r="C2311" t="str">
            <v>MONTAGEM E DESMONTAGEM DE FÔRMA DE LAJE NERVURADA COM CUBETA E ASSOALHO, PÉ-DIREITO DUPLO, EM CHAPA DE MADEIRA COMPENSADA RESINADA, 10 UTILIZAÇÕES. AF_09/2020</v>
          </cell>
          <cell r="D2311" t="str">
            <v>M²</v>
          </cell>
          <cell r="G2311">
            <v>110.03</v>
          </cell>
        </row>
        <row r="2312">
          <cell r="B2312" t="str">
            <v>92494</v>
          </cell>
          <cell r="C2312" t="str">
            <v>MONTAGEM E DESMONTAGEM DE FÔRMA DE LAJE NERVURADA COM CUBETA E ASSOALHO, PÉ-DIREITO SIMPLES, EM CHAPA DE MADEIRA COMPENSADA RESINADA, 10 UTILIZAÇÕES. AF_09/2020</v>
          </cell>
          <cell r="D2312" t="str">
            <v>M²</v>
          </cell>
          <cell r="G2312">
            <v>74.37</v>
          </cell>
        </row>
        <row r="2313">
          <cell r="B2313" t="str">
            <v>92496</v>
          </cell>
          <cell r="C2313" t="str">
            <v>MONTAGEM E DESMONTAGEM DE FÔRMA DE LAJE NERVURADA COM CUBETA E ASSOALHO, PÉ-DIREITO DUPLO, EM CHAPA DE MADEIRA COMPENSADA RESINADA, 12 UTILIZAÇÕES. AF_09/2020</v>
          </cell>
          <cell r="D2313" t="str">
            <v>M²</v>
          </cell>
          <cell r="G2313">
            <v>105.19</v>
          </cell>
        </row>
        <row r="2314">
          <cell r="B2314" t="str">
            <v>92498</v>
          </cell>
          <cell r="C2314" t="str">
            <v>MONTAGEM E DESMONTAGEM DE FÔRMA DE LAJE NERVURADA COM CUBETA E ASSOALHO, PÉ-DIREITO SIMPLES, EM CHAPA DE MADEIRA COMPENSADA RESINADA, 12 UTILIZAÇÕES. AF_09/2020</v>
          </cell>
          <cell r="D2314" t="str">
            <v>M²</v>
          </cell>
          <cell r="G2314">
            <v>70.42</v>
          </cell>
        </row>
        <row r="2315">
          <cell r="B2315" t="str">
            <v>92500</v>
          </cell>
          <cell r="C2315" t="str">
            <v>MONTAGEM E DESMONTAGEM DE FÔRMA DE LAJE NERVURADA COM CUBETA E ASSOALHO, PÉ-DIREITO DUPLO, EM CHAPA DE MADEIRA COMPENSADA RESINADA, 14 UTILIZAÇÕES. AF_09/2020</v>
          </cell>
          <cell r="D2315" t="str">
            <v>M²</v>
          </cell>
          <cell r="G2315">
            <v>101.42</v>
          </cell>
        </row>
        <row r="2316">
          <cell r="B2316" t="str">
            <v>92502</v>
          </cell>
          <cell r="C2316" t="str">
            <v>MONTAGEM E DESMONTAGEM DE FÔRMA DE LAJE NERVURADA COM CUBETA E ASSOALHO, PÉ-DIREITO SIMPLES, EM CHAPA DE MADEIRA COMPENSADA RESINADA, 14 UTILIZAÇÕES. AF_09/2020</v>
          </cell>
          <cell r="D2316" t="str">
            <v>M²</v>
          </cell>
          <cell r="G2316">
            <v>67.53</v>
          </cell>
        </row>
        <row r="2317">
          <cell r="B2317" t="str">
            <v>92504</v>
          </cell>
          <cell r="C2317" t="str">
            <v>MONTAGEM E DESMONTAGEM DE FÔRMA DE LAJE NERVURADA COM CUBETA E ASSOALHO, PÉ-DIREITO DUPLO, EM CHAPA DE MADEIRA COMPENSADA RESINADA, 18 UTILIZAÇÕES. AF_09/2020</v>
          </cell>
          <cell r="D2317" t="str">
            <v>M²</v>
          </cell>
          <cell r="G2317">
            <v>94.52</v>
          </cell>
        </row>
        <row r="2318">
          <cell r="B2318" t="str">
            <v>92506</v>
          </cell>
          <cell r="C2318" t="str">
            <v>MONTAGEM E DESMONTAGEM DE FÔRMA DE LAJE NERVURADA COM CUBETA E ASSOALHO, PÉ-DIREITO SIMPLES, EM CHAPA DE MADEIRA COMPENSADA RESINADA, 18 UTILIZAÇÕES. AF_09/2020</v>
          </cell>
          <cell r="D2318" t="str">
            <v>M²</v>
          </cell>
          <cell r="G2318">
            <v>62.14</v>
          </cell>
        </row>
        <row r="2319">
          <cell r="B2319" t="str">
            <v>92508</v>
          </cell>
          <cell r="C2319" t="str">
            <v>MONTAGEM E DESMONTAGEM DE FÔRMA DE LAJE MACIÇA, PÉ-DIREITO DUPLO, EM CHAPA DE MADEIRA COMPENSADA RESINADA, 2 UTILIZAÇÕES. AF_09/2020</v>
          </cell>
          <cell r="D2319" t="str">
            <v>M²</v>
          </cell>
          <cell r="G2319">
            <v>117.91</v>
          </cell>
        </row>
        <row r="2320">
          <cell r="B2320" t="str">
            <v>92510</v>
          </cell>
          <cell r="C2320" t="str">
            <v>MONTAGEM E DESMONTAGEM DE FÔRMA DE LAJE MACIÇA, PÉ-DIREITO SIMPLES, EM CHAPA DE MADEIRA COMPENSADA RESINADA, 2 UTILIZAÇÕES. AF_09/2020</v>
          </cell>
          <cell r="D2320" t="str">
            <v>M²</v>
          </cell>
          <cell r="G2320">
            <v>79.39</v>
          </cell>
        </row>
        <row r="2321">
          <cell r="B2321" t="str">
            <v>92512</v>
          </cell>
          <cell r="C2321" t="str">
            <v>MONTAGEM E DESMONTAGEM DE FÔRMA DE LAJE MACIÇA, PÉ-DIREITO DUPLO, EM CHAPA DE MADEIRA COMPENSADA RESINADA, 4 UTILIZAÇÕES. AF_09/2020</v>
          </cell>
          <cell r="D2321" t="str">
            <v>M²</v>
          </cell>
          <cell r="G2321">
            <v>99.89</v>
          </cell>
        </row>
        <row r="2322">
          <cell r="B2322" t="str">
            <v>92514</v>
          </cell>
          <cell r="C2322" t="str">
            <v>MONTAGEM E DESMONTAGEM DE FÔRMA DE LAJE MACIÇA, PÉ-DIREITO SIMPLES, EM CHAPA DE MADEIRA COMPENSADA RESINADA, 4 UTILIZAÇÕES. AF_09/2020</v>
          </cell>
          <cell r="D2322" t="str">
            <v>M²</v>
          </cell>
          <cell r="G2322">
            <v>62.5</v>
          </cell>
        </row>
        <row r="2323">
          <cell r="B2323" t="str">
            <v>92515</v>
          </cell>
          <cell r="C2323" t="str">
            <v>MONTAGEM E DESMONTAGEM DE FÔRMA DE LAJE MACIÇA, PÉ-DIREITO DUPLO, EM CHAPA DE MADEIRA COMPENSADA RESINADA, 6 UTILIZAÇÕES. AF_09/2020</v>
          </cell>
          <cell r="D2323" t="str">
            <v>M²</v>
          </cell>
          <cell r="G2323">
            <v>91.16</v>
          </cell>
        </row>
        <row r="2324">
          <cell r="B2324" t="str">
            <v>92518</v>
          </cell>
          <cell r="C2324" t="str">
            <v>MONTAGEM E DESMONTAGEM DE FÔRMA DE LAJE MACIÇA, PÉ-DIREITO SIMPLES, EM CHAPA DE MADEIRA COMPENSADA RESINADA, 6 UTILIZAÇÕES. AF_09/2020</v>
          </cell>
          <cell r="D2324" t="str">
            <v>M²</v>
          </cell>
          <cell r="G2324">
            <v>54.83</v>
          </cell>
        </row>
        <row r="2325">
          <cell r="B2325" t="str">
            <v>92520</v>
          </cell>
          <cell r="C2325" t="str">
            <v>MONTAGEM E DESMONTAGEM DE FÔRMA DE LAJE MACIÇA, PÉ-DIREITO DUPLO, EM CHAPA DE MADEIRA COMPENSADA RESINADA, 8 UTILIZAÇÕES. AF_09/2020</v>
          </cell>
          <cell r="D2325" t="str">
            <v>M²</v>
          </cell>
          <cell r="G2325">
            <v>85.59</v>
          </cell>
        </row>
        <row r="2326">
          <cell r="B2326" t="str">
            <v>92522</v>
          </cell>
          <cell r="C2326" t="str">
            <v>MONTAGEM E DESMONTAGEM DE FÔRMA DE LAJE MACIÇA, PÉ-DIREITO SIMPLES, EM CHAPA DE MADEIRA COMPENSADA RESINADA, 8 UTILIZAÇÕES. AF_09/2020</v>
          </cell>
          <cell r="D2326" t="str">
            <v>M²</v>
          </cell>
          <cell r="G2326">
            <v>50.24</v>
          </cell>
        </row>
        <row r="2327">
          <cell r="B2327" t="str">
            <v>92524</v>
          </cell>
          <cell r="C2327" t="str">
            <v>MONTAGEM E DESMONTAGEM DE FÔRMA DE LAJE MACIÇA, PÉ-DIREITO DUPLO, EM CHAPA DE MADEIRA COMPENSADA PLASTIFICADA, 10 UTILIZAÇÕES. AF_09/2020</v>
          </cell>
          <cell r="D2327" t="str">
            <v>M²</v>
          </cell>
          <cell r="G2327">
            <v>85.58</v>
          </cell>
        </row>
        <row r="2328">
          <cell r="B2328" t="str">
            <v>92526</v>
          </cell>
          <cell r="C2328" t="str">
            <v>MONTAGEM E DESMONTAGEM DE FÔRMA DE LAJE MACIÇA, PÉ-DIREITO SIMPLES, EM CHAPA DE MADEIRA COMPENSADA PLASTIFICADA, 10 UTILIZAÇÕES. AF_09/2020</v>
          </cell>
          <cell r="D2328" t="str">
            <v>M²</v>
          </cell>
          <cell r="G2328">
            <v>51.16</v>
          </cell>
        </row>
        <row r="2329">
          <cell r="B2329" t="str">
            <v>92528</v>
          </cell>
          <cell r="C2329" t="str">
            <v>MONTAGEM E DESMONTAGEM DE FÔRMA DE LAJE MACIÇA, PÉ-DIREITO DUPLO, EM CHAPA DE MADEIRA COMPENSADA PLASTIFICADA, 12 UTILIZAÇÕES. AF_09/2020</v>
          </cell>
          <cell r="D2329" t="str">
            <v>M²</v>
          </cell>
          <cell r="G2329">
            <v>82.06</v>
          </cell>
        </row>
        <row r="2330">
          <cell r="B2330" t="str">
            <v>92530</v>
          </cell>
          <cell r="C2330" t="str">
            <v>MONTAGEM E DESMONTAGEM DE FÔRMA DE LAJE MACIÇA, PÉ-DIREITO SIMPLES, EM CHAPA DE MADEIRA COMPENSADA PLASTIFICADA, 12 UTILIZAÇÕES. AF_09/2020</v>
          </cell>
          <cell r="D2330" t="str">
            <v>M²</v>
          </cell>
          <cell r="G2330">
            <v>48.48</v>
          </cell>
        </row>
        <row r="2331">
          <cell r="B2331" t="str">
            <v>92532</v>
          </cell>
          <cell r="C2331" t="str">
            <v>MONTAGEM E DESMONTAGEM DE FÔRMA DE LAJE MACIÇA, PÉ-DIREITO DUPLO, EM CHAPA DE MADEIRA COMPENSADA PLASTIFICADA, 14 UTILIZAÇÕES. AF_09/2020</v>
          </cell>
          <cell r="D2331" t="str">
            <v>M²</v>
          </cell>
          <cell r="G2331">
            <v>79.040000000000006</v>
          </cell>
        </row>
        <row r="2332">
          <cell r="B2332" t="str">
            <v>92534</v>
          </cell>
          <cell r="C2332" t="str">
            <v>MONTAGEM E DESMONTAGEM DE FÔRMA DE LAJE MACIÇA, PÉ-DIREITO SIMPLES, EM CHAPA DE MADEIRA COMPENSADA PLASTIFICADA, 14 UTILIZAÇÕES. AF_09/2020</v>
          </cell>
          <cell r="D2332" t="str">
            <v>M²</v>
          </cell>
          <cell r="G2332">
            <v>46.22</v>
          </cell>
        </row>
        <row r="2333">
          <cell r="B2333" t="str">
            <v>92536</v>
          </cell>
          <cell r="C2333" t="str">
            <v>MONTAGEM E DESMONTAGEM DE FÔRMA DE LAJE MACIÇA, PÉ-DIREITO DUPLO, EM CHAPA DE MADEIRA COMPENSADA PLASTIFICADA, 18 UTILIZAÇÕES. AF_09/2020</v>
          </cell>
          <cell r="D2333" t="str">
            <v>M²</v>
          </cell>
          <cell r="G2333">
            <v>73.150000000000006</v>
          </cell>
        </row>
        <row r="2334">
          <cell r="B2334" t="str">
            <v>92538</v>
          </cell>
          <cell r="C2334" t="str">
            <v>MONTAGEM E DESMONTAGEM DE FÔRMA DE LAJE MACIÇA, PÉ-DIREITO SIMPLES, EM CHAPA DE MADEIRA COMPENSADA PLASTIFICADA, 18 UTILIZAÇÕES. AF_09/2020</v>
          </cell>
          <cell r="D2334" t="str">
            <v>M²</v>
          </cell>
          <cell r="G2334">
            <v>41.69</v>
          </cell>
        </row>
        <row r="2335">
          <cell r="B2335" t="str">
            <v>96252</v>
          </cell>
          <cell r="C2335" t="str">
            <v>FABRICAÇÃO DE FÔRMA PARA PILARES CIRCULARES, EM CHAPA DE MADEIRA COMPENSADA RESINADA. AF_06/2017</v>
          </cell>
          <cell r="D2335" t="str">
            <v>M²</v>
          </cell>
          <cell r="G2335">
            <v>256.69</v>
          </cell>
        </row>
        <row r="2336">
          <cell r="B2336" t="str">
            <v>96257</v>
          </cell>
          <cell r="C2336" t="str">
            <v>MONTAGEM E DESMONTAGEM DE FÔRMA DE PILARES CIRCULARES, COM ÁREA MÉDIA DAS SEÇÕES MENOR OU IGUAL A 0,28 M², PÉ-DIREITO SIMPLES, EM MADEIRA, 2 UTILIZAÇÕES. AF_06/2017</v>
          </cell>
          <cell r="D2336" t="str">
            <v>M²</v>
          </cell>
          <cell r="G2336">
            <v>207.17</v>
          </cell>
        </row>
        <row r="2337">
          <cell r="B2337" t="str">
            <v>96258</v>
          </cell>
          <cell r="C2337" t="str">
            <v>MONTAGEM E DESMONTAGEM DE FÔRMA DE PILARES CIRCULARES, COM ÁREA MÉDIA DAS SEÇÕES MAIOR QUE 0,28 M², PÉ-DIREITO SIMPLES, EM MADEIRA, 2 UTILIZAÇÕES. AF_06/2017</v>
          </cell>
          <cell r="D2337" t="str">
            <v>M²</v>
          </cell>
          <cell r="G2337">
            <v>194.29</v>
          </cell>
        </row>
        <row r="2338">
          <cell r="B2338" t="str">
            <v>96259</v>
          </cell>
          <cell r="C2338" t="str">
            <v>MONTAGEM E DESMONTAGEM DE FÔRMA DE PILARES CIRCULARES, COM ÁREA MÉDIA DAS SEÇÕES MENOR OU IGUAL A 0,28 M², PÉ-DIREITO DUPLO, EM MADEIRA, 2 UTILIZAÇÕES. AF_06/2017</v>
          </cell>
          <cell r="D2338" t="str">
            <v>M²</v>
          </cell>
          <cell r="G2338">
            <v>229.35</v>
          </cell>
        </row>
        <row r="2339">
          <cell r="B2339" t="str">
            <v>96529</v>
          </cell>
          <cell r="C2339" t="str">
            <v>FABRICAÇÃO, MONTAGEM E DESMONTAGEM DE FÔRMA PARA SAPATA, EM MADEIRA SERRADA, E=25 MM, 1 UTILIZAÇÃO. AF_06/2017</v>
          </cell>
          <cell r="D2339" t="str">
            <v>M²</v>
          </cell>
          <cell r="G2339">
            <v>338.74</v>
          </cell>
        </row>
        <row r="2340">
          <cell r="B2340" t="str">
            <v>96530</v>
          </cell>
          <cell r="C2340" t="str">
            <v>FABRICAÇÃO, MONTAGEM E DESMONTAGEM DE FÔRMA PARA VIGA BALDRAME, EM MADEIRA SERRADA, E=25 MM, 1 UTILIZAÇÃO. AF_06/2017</v>
          </cell>
          <cell r="D2340" t="str">
            <v>M²</v>
          </cell>
          <cell r="G2340">
            <v>183.43</v>
          </cell>
        </row>
        <row r="2341">
          <cell r="B2341" t="str">
            <v>96531</v>
          </cell>
          <cell r="C2341" t="str">
            <v>FABRICAÇÃO, MONTAGEM E DESMONTAGEM DE FÔRMA PARA BLOCO DE COROAMENTO, EM MADEIRA SERRADA, E=25 MM, 2 UTILIZAÇÕES. AF_06/2017</v>
          </cell>
          <cell r="D2341" t="str">
            <v>M²</v>
          </cell>
          <cell r="G2341">
            <v>127.15</v>
          </cell>
        </row>
        <row r="2342">
          <cell r="B2342" t="str">
            <v>96532</v>
          </cell>
          <cell r="C2342" t="str">
            <v>FABRICAÇÃO, MONTAGEM E DESMONTAGEM DE FÔRMA PARA SAPATA, EM MADEIRA SERRADA, E=25 MM, 2 UTILIZAÇÕES. AF_06/2017</v>
          </cell>
          <cell r="D2342" t="str">
            <v>M²</v>
          </cell>
          <cell r="G2342">
            <v>213.55</v>
          </cell>
        </row>
        <row r="2343">
          <cell r="B2343" t="str">
            <v>96533</v>
          </cell>
          <cell r="C2343" t="str">
            <v>FABRICAÇÃO, MONTAGEM E DESMONTAGEM DE FÔRMA PARA VIGA BALDRAME, EM MADEIRA SERRADA, E=25 MM, 2 UTILIZAÇÕES. AF_06/2017</v>
          </cell>
          <cell r="D2343" t="str">
            <v>M²</v>
          </cell>
          <cell r="G2343">
            <v>112.74</v>
          </cell>
        </row>
        <row r="2344">
          <cell r="B2344" t="str">
            <v>96534</v>
          </cell>
          <cell r="C2344" t="str">
            <v>FABRICAÇÃO, MONTAGEM E DESMONTAGEM DE FÔRMA PARA BLOCO DE COROAMENTO, EM MADEIRA SERRADA, E=25 MM, 4 UTILIZAÇÕES. AF_06/2017</v>
          </cell>
          <cell r="D2344" t="str">
            <v>M²</v>
          </cell>
          <cell r="G2344">
            <v>88</v>
          </cell>
        </row>
        <row r="2345">
          <cell r="B2345" t="str">
            <v>96535</v>
          </cell>
          <cell r="C2345" t="str">
            <v>FABRICAÇÃO, MONTAGEM E DESMONTAGEM DE FÔRMA PARA SAPATA, EM MADEIRA SERRADA, E=25 MM, 4 UTILIZAÇÕES. AF_06/2017</v>
          </cell>
          <cell r="D2345" t="str">
            <v>M²</v>
          </cell>
          <cell r="G2345">
            <v>148.35</v>
          </cell>
        </row>
        <row r="2346">
          <cell r="B2346" t="str">
            <v>96536</v>
          </cell>
          <cell r="C2346" t="str">
            <v>FABRICAÇÃO, MONTAGEM E DESMONTAGEM DE FÔRMA PARA VIGA BALDRAME, EM MADEIRA SERRADA, E=25 MM, 4 UTILIZAÇÕES. AF_06/2017</v>
          </cell>
          <cell r="D2346" t="str">
            <v>M²</v>
          </cell>
          <cell r="G2346">
            <v>75.94</v>
          </cell>
        </row>
        <row r="2347">
          <cell r="B2347" t="str">
            <v>96537</v>
          </cell>
          <cell r="C2347" t="str">
            <v>FABRICAÇÃO, MONTAGEM E DESMONTAGEM DE FÔRMA PARA BLOCO DE COROAMENTO, EM CHAPA DE MADEIRA COMPENSADA RESINADA, E=17 MM, 2 UTILIZAÇÕES. AF_06/2017</v>
          </cell>
          <cell r="D2347" t="str">
            <v>M²</v>
          </cell>
          <cell r="G2347">
            <v>196.33</v>
          </cell>
        </row>
        <row r="2348">
          <cell r="B2348" t="str">
            <v>96538</v>
          </cell>
          <cell r="C2348" t="str">
            <v>FABRICAÇÃO, MONTAGEM E DESMONTAGEM DE FÔRMA PARA SAPATA, EM CHAPA DE MADEIRA COMPENSADA RESINADA, E=17 MM, 2 UTILIZAÇÕES. AF_06/2017</v>
          </cell>
          <cell r="D2348" t="str">
            <v>M²</v>
          </cell>
          <cell r="G2348">
            <v>277.64999999999998</v>
          </cell>
        </row>
        <row r="2349">
          <cell r="B2349" t="str">
            <v>96539</v>
          </cell>
          <cell r="C2349" t="str">
            <v>FABRICAÇÃO, MONTAGEM E DESMONTAGEM DE FÔRMA PARA VIGA BALDRAME, EM CHAPA DE MADEIRA COMPENSADA RESINADA, E=17 MM, 2 UTILIZAÇÕES. AF_06/2017</v>
          </cell>
          <cell r="D2349" t="str">
            <v>M²</v>
          </cell>
          <cell r="G2349">
            <v>129.06</v>
          </cell>
        </row>
        <row r="2350">
          <cell r="B2350" t="str">
            <v>96540</v>
          </cell>
          <cell r="C2350" t="str">
            <v>FABRICAÇÃO, MONTAGEM E DESMONTAGEM DE FÔRMA PARA BLOCO DE COROAMENTO, EM CHAPA DE MADEIRA COMPENSADA RESINADA, E=17 MM, 4 UTILIZAÇÕES. AF_06/2017</v>
          </cell>
          <cell r="D2350" t="str">
            <v>M²</v>
          </cell>
          <cell r="G2350">
            <v>134.63</v>
          </cell>
        </row>
        <row r="2351">
          <cell r="B2351" t="str">
            <v>96541</v>
          </cell>
          <cell r="C2351" t="str">
            <v>FABRICAÇÃO, MONTAGEM E DESMONTAGEM DE FÔRMA PARA SAPATA, EM CHAPA DE MADEIRA COMPENSADA RESINADA, E=17 MM, 4 UTILIZAÇÕES. AF_06/2017</v>
          </cell>
          <cell r="D2351" t="str">
            <v>M²</v>
          </cell>
          <cell r="G2351">
            <v>193.36</v>
          </cell>
        </row>
        <row r="2352">
          <cell r="B2352" t="str">
            <v>96542</v>
          </cell>
          <cell r="C2352" t="str">
            <v>FABRICAÇÃO, MONTAGEM E DESMONTAGEM DE FÔRMA PARA VIGA BALDRAME, EM CHAPA DE MADEIRA COMPENSADA RESINADA, E=17 MM, 4 UTILIZAÇÕES. AF_06/2017</v>
          </cell>
          <cell r="D2352" t="str">
            <v>M²</v>
          </cell>
          <cell r="G2352">
            <v>94.38</v>
          </cell>
        </row>
        <row r="2353">
          <cell r="B2353" t="str">
            <v>96543</v>
          </cell>
          <cell r="C2353" t="str">
            <v>ARMAÇÃO DE BLOCO, VIGA BALDRAME E SAPATA UTILIZANDO AÇO CA-60 DE 5 MM - MONTAGEM. AF_06/2017</v>
          </cell>
          <cell r="D2353" t="str">
            <v>KG</v>
          </cell>
          <cell r="G2353">
            <v>20.010000000000002</v>
          </cell>
        </row>
        <row r="2354">
          <cell r="B2354" t="str">
            <v>97747</v>
          </cell>
          <cell r="C2354" t="str">
            <v>MONTAGEM E DESMONTAGEM DE FÔRMA DE PILARES CIRCULARES, COM ÁREA MÉDIA DAS SEÇÕES MAIOR QUE 0,28 M², PÉ-DIREITO DUPLO, EM MADEIRA, 2 UTILIZAÇÕES.  AF_06/2017</v>
          </cell>
          <cell r="D2354" t="str">
            <v>M²</v>
          </cell>
          <cell r="G2354">
            <v>213.66</v>
          </cell>
        </row>
        <row r="2355">
          <cell r="B2355" t="str">
            <v>101791</v>
          </cell>
          <cell r="C2355" t="str">
            <v>FABRICAÇÃO DE ESCORAS DO TIPO PONTALETE, EM MADEIRA, PARA PÉ-DIREITO DUPLO. AF_09/2020</v>
          </cell>
          <cell r="D2355" t="str">
            <v>M</v>
          </cell>
          <cell r="G2355">
            <v>25.42</v>
          </cell>
        </row>
        <row r="2356">
          <cell r="B2356" t="str">
            <v>101792</v>
          </cell>
          <cell r="C2356" t="str">
            <v>ESCORAMENTO DE FÔRMAS DE LAJE EM MADEIRA NÃO APARELHADA, PÉ-DIREITO SIMPLES, INCLUSO TRAVAMENTO, 4 UTILIZAÇÕES. AF_09/2020</v>
          </cell>
          <cell r="D2356" t="str">
            <v>M³</v>
          </cell>
          <cell r="G2356">
            <v>16.239999999999998</v>
          </cell>
        </row>
        <row r="2357">
          <cell r="B2357" t="str">
            <v>101793</v>
          </cell>
          <cell r="C2357" t="str">
            <v>ESCORAMENTO DE FÔRMAS DE LAJE EM MADEIRA NÃO APARELHADA, PÉ-DIREITO DUPLO, INCLUSO TRAVAMENTO, 4 UTILIZAÇÕES. AF_09/2020</v>
          </cell>
          <cell r="D2357" t="str">
            <v>M³</v>
          </cell>
          <cell r="G2357">
            <v>24.76</v>
          </cell>
        </row>
        <row r="2358">
          <cell r="B2358" t="str">
            <v>101969</v>
          </cell>
          <cell r="C2358" t="str">
            <v>FABRICAÇÃO DE FÔRMA PARA ESCADAS, COM 2 LANCES EM "U" E LAJE PLANA, EM CHAPA DE MADEIRA COMPENSADA PLASTIFICADA, E=18 MM. AF_11/2020</v>
          </cell>
          <cell r="D2358" t="str">
            <v>M²</v>
          </cell>
          <cell r="G2358">
            <v>210.42</v>
          </cell>
        </row>
        <row r="2359">
          <cell r="B2359" t="str">
            <v>101971</v>
          </cell>
          <cell r="C2359" t="str">
            <v>FABRICAÇÃO DE FÔRMA PARA ESCADAS, COM 2 LANCES EM "U" E LAJE PLANA, EM CHAPA DE MADEIRA COMPENSADA RESINADA, E= 17 MM. AF_11/2020</v>
          </cell>
          <cell r="D2359" t="str">
            <v>M²</v>
          </cell>
          <cell r="G2359">
            <v>159.94999999999999</v>
          </cell>
        </row>
        <row r="2360">
          <cell r="B2360" t="str">
            <v>101973</v>
          </cell>
          <cell r="C2360" t="str">
            <v>FABRICAÇÃO DE FÔRMA PARA ESCADAS, COM 2 LANCES EM "U" E LAJE PLANA, EM MADEIRA SERRADA, E=25 MM. AF_11/2020</v>
          </cell>
          <cell r="D2360" t="str">
            <v>M²</v>
          </cell>
          <cell r="G2360">
            <v>202.5</v>
          </cell>
        </row>
        <row r="2361">
          <cell r="B2361" t="str">
            <v>101974</v>
          </cell>
          <cell r="C2361" t="str">
            <v>MONTAGEM E DESMONTAGEM DE FÔRMA PARA ESCADAS, COM 2 LANCES EM "U" E LAJE PLANA, EM MADEIRA SERRADA, 1 UTILIZAÇÃO. AF_11/2020</v>
          </cell>
          <cell r="D2361" t="str">
            <v>M²</v>
          </cell>
          <cell r="G2361">
            <v>468.47</v>
          </cell>
        </row>
        <row r="2362">
          <cell r="B2362" t="str">
            <v>101975</v>
          </cell>
          <cell r="C2362" t="str">
            <v>MONTAGEM E DESMONTAGEM DE FÔRMA PARA ESCADAS, COM 2 LANCES EM "U"  E LAJE PLANA, EM MADEIRA SERRADA, 2 UTILIZAÇÕES. AF_11/2020</v>
          </cell>
          <cell r="D2362" t="str">
            <v>M²</v>
          </cell>
          <cell r="G2362">
            <v>398.17</v>
          </cell>
        </row>
        <row r="2363">
          <cell r="B2363" t="str">
            <v>101977</v>
          </cell>
          <cell r="C2363" t="str">
            <v>MONTAGEM E DESMONTAGEM DE FÔRMA PARA ESCADAS, COM 2 LANCES EM "U" E LAJE PLANA, EM CHAPA DE MADEIRA COMPENSADA RESINADA, 2 UTILIZAÇÕES. AF_11/2020</v>
          </cell>
          <cell r="D2363" t="str">
            <v>M²</v>
          </cell>
          <cell r="G2363">
            <v>313.36</v>
          </cell>
        </row>
        <row r="2364">
          <cell r="B2364" t="str">
            <v>101980</v>
          </cell>
          <cell r="C2364" t="str">
            <v>MONTAGEM E DESMONTAGEM DE FÔRMA PARA ESCADAS, COM 2 LANCES EM "U" E LAJE PLANA, EM CHAPA DE MADEIRA COMPENSADA RESINADA, 4 UTILIZAÇÕES. AF_11/2020</v>
          </cell>
          <cell r="D2364" t="str">
            <v>M²</v>
          </cell>
          <cell r="G2364">
            <v>293.11</v>
          </cell>
        </row>
        <row r="2365">
          <cell r="B2365" t="str">
            <v>101981</v>
          </cell>
          <cell r="C2365" t="str">
            <v>MONTAGEM E DESMONTAGEM DE FÔRMA PARA ESCADAS, COM 2 LANCES EM "U" E LAJE PLANA, EM CHAPA DE MADEIRA COMPENSADA PLASTIFICADA, 6 UTILIZAÇÕES. AF_11/2020</v>
          </cell>
          <cell r="D2365" t="str">
            <v>M²</v>
          </cell>
          <cell r="G2365">
            <v>256.43</v>
          </cell>
        </row>
        <row r="2366">
          <cell r="B2366" t="str">
            <v>101982</v>
          </cell>
          <cell r="C2366" t="str">
            <v>MONTAGEM E DESMONTAGEM DE FÔRMA PARA ESCADAS, COM 2 LANCES EM "U" E LAJE PLANA, EM CHAPA DE MADEIRA COMPENSADA PLASTIFICADA, 8 UTILIZAÇÕES. AF_11/2020</v>
          </cell>
          <cell r="D2366" t="str">
            <v>M²</v>
          </cell>
          <cell r="G2366">
            <v>228.02</v>
          </cell>
        </row>
        <row r="2367">
          <cell r="B2367" t="str">
            <v>101983</v>
          </cell>
          <cell r="C2367" t="str">
            <v>MONTAGEM E DESMONTAGEM DE FÔRMA PARA ESCADAS, COM 2 LANCES EM "U" E LAJE PLANA, EM CHAPA DE MADEIRA COMPENSADA PLASTIFICADA, 10 UTILIZAÇÕES. AF_11/2020</v>
          </cell>
          <cell r="D2367" t="str">
            <v>M²</v>
          </cell>
          <cell r="G2367">
            <v>210.13</v>
          </cell>
        </row>
        <row r="2368">
          <cell r="B2368" t="str">
            <v>101985</v>
          </cell>
          <cell r="C2368" t="str">
            <v>FABRICAÇÃO DE FÔRMA PARA ESCADAS, COM 2 LANCES EM "U" E LAJE CASCATA, EM CHAPA DE MADEIRA COMPENSADA PLASTIFICADA, E=18 MM. AF_11/2020</v>
          </cell>
          <cell r="D2368" t="str">
            <v>M²</v>
          </cell>
          <cell r="G2368">
            <v>225.3</v>
          </cell>
        </row>
        <row r="2369">
          <cell r="B2369" t="str">
            <v>101986</v>
          </cell>
          <cell r="C2369" t="str">
            <v>FABRICAÇÃO DE FÔRMA PARA ESCADAS, COM 2 LANCES EM "U" E LAJE CASCATA, EM CHAPA DE MADEIRA COMPENSADA RESINADA, E= 17 MM. AF_11/2020</v>
          </cell>
          <cell r="D2369" t="str">
            <v>M²</v>
          </cell>
          <cell r="G2369">
            <v>161.13</v>
          </cell>
        </row>
        <row r="2370">
          <cell r="B2370" t="str">
            <v>101987</v>
          </cell>
          <cell r="C2370" t="str">
            <v>FABRICAÇÃO DE FÔRMA PARA ESCADAS, COM 2 LANCES EM "U" E LAJE CASCATA, EM MADEIRA SERRADA, E=25 MM. AF_11/2020</v>
          </cell>
          <cell r="D2370" t="str">
            <v>M²</v>
          </cell>
          <cell r="G2370">
            <v>237.56</v>
          </cell>
        </row>
        <row r="2371">
          <cell r="B2371" t="str">
            <v>101988</v>
          </cell>
          <cell r="C2371" t="str">
            <v>FABRICAÇÃO DE FÔRMA PARA ESCADAS, COM 2 LANCES EM "L" E LAJE PLANA, EM CHAPA DE MADEIRA COMPENSADA PLASTIFICADA, E=18 MM. AF_11/2020</v>
          </cell>
          <cell r="D2371" t="str">
            <v>M²</v>
          </cell>
          <cell r="G2371">
            <v>217.5</v>
          </cell>
        </row>
        <row r="2372">
          <cell r="B2372" t="str">
            <v>101989</v>
          </cell>
          <cell r="C2372" t="str">
            <v>FABRICAÇÃO DE FÔRMA PARA ESCADAS, COM 2 LANCES EM "L" E LAJE PLANA, EM CHAPA DE MADEIRA COMPENSADA RESINADA, E= 17 MM. AF_11/2020</v>
          </cell>
          <cell r="D2372" t="str">
            <v>M²</v>
          </cell>
          <cell r="G2372">
            <v>167.66</v>
          </cell>
        </row>
        <row r="2373">
          <cell r="B2373" t="str">
            <v>101990</v>
          </cell>
          <cell r="C2373" t="str">
            <v>FABRICAÇÃO DE FÔRMA PARA ESCADAS, COM 2 LANCES EM "L" E LAJE PLANA, EM MADEIRA SERRADA, E=25 MM. AF_11/2020</v>
          </cell>
          <cell r="D2373" t="str">
            <v>M²</v>
          </cell>
          <cell r="G2373">
            <v>217.9</v>
          </cell>
        </row>
        <row r="2374">
          <cell r="B2374" t="str">
            <v>101991</v>
          </cell>
          <cell r="C2374" t="str">
            <v>FABRICAÇÃO DE FÔRMA PARA ESCADAS, COM 2 LANCES EM "L" E LAJE CASCATA, EM CHAPA DE MADEIRA COMPENSADA PLASTIFICADA, E=18 MM. AF_11/2020</v>
          </cell>
          <cell r="D2374" t="str">
            <v>M²</v>
          </cell>
          <cell r="G2374">
            <v>224.37</v>
          </cell>
        </row>
        <row r="2375">
          <cell r="B2375" t="str">
            <v>101992</v>
          </cell>
          <cell r="C2375" t="str">
            <v>FABRICAÇÃO DE FÔRMA PARA ESCADAS, COM 2 LANCES EM "L" E LAJE CASCATA, EM CHAPA DE MADEIRA COMPENSADA RESINADA, E= 17 MM. AF_11/2020</v>
          </cell>
          <cell r="D2375" t="str">
            <v>M²</v>
          </cell>
          <cell r="G2375">
            <v>163.03</v>
          </cell>
        </row>
        <row r="2376">
          <cell r="B2376" t="str">
            <v>101993</v>
          </cell>
          <cell r="C2376" t="str">
            <v>FABRICAÇÃO DE FÔRMA PARA ESCADAS, COM 2 LANCES EM "L" E LAJE CASCATA, EM MADEIRA SERRADA, E=25 MM. AF_11/2020</v>
          </cell>
          <cell r="D2376" t="str">
            <v>M²</v>
          </cell>
          <cell r="G2376">
            <v>278.55</v>
          </cell>
        </row>
        <row r="2377">
          <cell r="B2377" t="str">
            <v>101994</v>
          </cell>
          <cell r="C2377" t="str">
            <v>FABRICAÇÃO DE FÔRMA PARA ESCADAS, COM 1 LANCE E LAJE PLANA, EM CHAPA DE MADEIRA COMPENSADA PLASTIFICADA, E=18 MM. AF_11/2020</v>
          </cell>
          <cell r="D2377" t="str">
            <v>M²</v>
          </cell>
          <cell r="G2377">
            <v>232.1</v>
          </cell>
        </row>
        <row r="2378">
          <cell r="B2378" t="str">
            <v>101995</v>
          </cell>
          <cell r="C2378" t="str">
            <v>FABRICAÇÃO DE FÔRMA PARA ESCADAS, COM 1 LANCE E LAJE PLANA, EM CHAPA DE MADEIRA COMPENSADA RESINADA, E= 17 MM. AF_11/2020</v>
          </cell>
          <cell r="D2378" t="str">
            <v>M²</v>
          </cell>
          <cell r="G2378">
            <v>176.15</v>
          </cell>
        </row>
        <row r="2379">
          <cell r="B2379" t="str">
            <v>101996</v>
          </cell>
          <cell r="C2379" t="str">
            <v>FABRICAÇÃO DE FÔRMA PARA ESCADAS, COM 1 LANCE E LAJE PLANA, EM MADEIRA SERRADA, E=25 MM. AF_11/2020</v>
          </cell>
          <cell r="D2379" t="str">
            <v>M²</v>
          </cell>
          <cell r="G2379">
            <v>234.03</v>
          </cell>
        </row>
        <row r="2380">
          <cell r="B2380" t="str">
            <v>101997</v>
          </cell>
          <cell r="C2380" t="str">
            <v>FABRICAÇÃO DE FÔRMA PARA ESCADAS, COM 1 LANCE E LAJE CASCATA, EM CHAPA DE MADEIRA COMPENSADA PLASTIFICADA, E=18 MM. AF_11/2020</v>
          </cell>
          <cell r="D2380" t="str">
            <v>M²</v>
          </cell>
          <cell r="G2380">
            <v>224.76</v>
          </cell>
        </row>
        <row r="2381">
          <cell r="B2381" t="str">
            <v>101998</v>
          </cell>
          <cell r="C2381" t="str">
            <v>FABRICAÇÃO DE FÔRMA PARA ESCADAS, COM 1 LANCE E LAJE CASCATA, EM CHAPA DE MADEIRA COMPENSADA RESINADA, E= 17 MM. AF_11/2020</v>
          </cell>
          <cell r="D2381" t="str">
            <v>M²</v>
          </cell>
          <cell r="G2381">
            <v>162.03</v>
          </cell>
        </row>
        <row r="2382">
          <cell r="B2382" t="str">
            <v>101999</v>
          </cell>
          <cell r="C2382" t="str">
            <v>FABRICAÇÃO DE FÔRMA PARA ESCADAS, COM 1 LANCE E LAJE CASCATA, EM MADEIRA SERRADA, E=25 MM. AF_11/2020</v>
          </cell>
          <cell r="D2382" t="str">
            <v>M²</v>
          </cell>
          <cell r="G2382">
            <v>298.31</v>
          </cell>
        </row>
        <row r="2383">
          <cell r="B2383" t="str">
            <v>102000</v>
          </cell>
          <cell r="C2383" t="str">
            <v>MONTAGEM E DESMONTAGEM DE FÔRMA PARA ESCADAS, COM 2 LANCES EM "U" E LAJE CASCATA, EM MADEIRA SERRADA, 1 UTILIZAÇÃO. AF_11/2020</v>
          </cell>
          <cell r="D2383" t="str">
            <v>M²</v>
          </cell>
          <cell r="G2383">
            <v>477.85</v>
          </cell>
        </row>
        <row r="2384">
          <cell r="B2384" t="str">
            <v>102001</v>
          </cell>
          <cell r="C2384" t="str">
            <v>MONTAGEM E DESMONTAGEM DE FÔRMA PARA ESCADAS, COM 2 LANCES EM "U" E LAJE CASCATA, EM MADEIRA SERRADA, 2 UTILIZAÇÕES. AF_11/2020</v>
          </cell>
          <cell r="D2384" t="str">
            <v>M²</v>
          </cell>
          <cell r="G2384">
            <v>411.21</v>
          </cell>
        </row>
        <row r="2385">
          <cell r="B2385" t="str">
            <v>102002</v>
          </cell>
          <cell r="C2385" t="str">
            <v>MONTAGEM E DESMONTAGEM DE FÔRMA PARA ESCADAS, COM 2 LANCES EM "U" E LAJE CASCATA, EM CHAPA DE MADEIRA COMPENSADA RESINADA, 2 UTILIZAÇÕES. AF_11/2020</v>
          </cell>
          <cell r="D2385" t="str">
            <v>M²</v>
          </cell>
          <cell r="G2385">
            <v>307.74</v>
          </cell>
        </row>
        <row r="2386">
          <cell r="B2386" t="str">
            <v>102003</v>
          </cell>
          <cell r="C2386" t="str">
            <v>MONTAGEM E DESMONTAGEM DE FÔRMA PARA ESCADAS, COM 2 LANCES EM "U" E LAJE CASCATA, EM CHAPA DE MADEIRA COMPENSADA RESINADA, 4 UTILIZAÇÕES. AF_11/2020</v>
          </cell>
          <cell r="D2386" t="str">
            <v>M²</v>
          </cell>
          <cell r="G2386">
            <v>286.31</v>
          </cell>
        </row>
        <row r="2387">
          <cell r="B2387" t="str">
            <v>102004</v>
          </cell>
          <cell r="C2387" t="str">
            <v>MONTAGEM E DESMONTAGEM DE FÔRMA PARA ESCADAS, COM 2 LANCES EM "U" E LAJE CASCATA, EM CHAPA DE MADEIRA COMPENSADA PLASTIFICADA, 6 UTILIZAÇÕES. AF_11/2020</v>
          </cell>
          <cell r="D2387" t="str">
            <v>M²</v>
          </cell>
          <cell r="G2387">
            <v>254.96</v>
          </cell>
        </row>
        <row r="2388">
          <cell r="B2388" t="str">
            <v>102005</v>
          </cell>
          <cell r="C2388" t="str">
            <v>MONTAGEM E DESMONTAGEM DE FÔRMA PARA ESCADAS, COM 2 LANCES EM "U" E LAJE CASCATA, EM CHAPA DE MADEIRA COMPENSADA PLASTIFICADA, 8 UTILIZAÇÕES. AF_11/2020</v>
          </cell>
          <cell r="D2388" t="str">
            <v>M²</v>
          </cell>
          <cell r="G2388">
            <v>224.92</v>
          </cell>
        </row>
        <row r="2389">
          <cell r="B2389" t="str">
            <v>102006</v>
          </cell>
          <cell r="C2389" t="str">
            <v>MONTAGEM E DESMONTAGEM DE FÔRMA PARA ESCADAS, COM 2 LANCES EM "U" E LAJE CASCATA, EM CHAPA DE MADEIRA COMPENSADA PLASTIFICADA, 10 UTILIZAÇÕES. AF_11/2020</v>
          </cell>
          <cell r="D2389" t="str">
            <v>M²</v>
          </cell>
          <cell r="G2389">
            <v>205.99</v>
          </cell>
        </row>
        <row r="2390">
          <cell r="B2390" t="str">
            <v>102007</v>
          </cell>
          <cell r="C2390" t="str">
            <v>MONTAGEM E DESMONTAGEM DE FÔRMA PARA ESCADAS, COM 2 LANCES EM "L" E LAJE PLANA, EM MADEIRA SERRADA, 1 UTILIZAÇÃO. AF_11/2020</v>
          </cell>
          <cell r="D2390" t="str">
            <v>M²</v>
          </cell>
          <cell r="G2390">
            <v>462.9</v>
          </cell>
        </row>
        <row r="2391">
          <cell r="B2391" t="str">
            <v>102008</v>
          </cell>
          <cell r="C2391" t="str">
            <v>MONTAGEM E DESMONTAGEM DE FÔRMA PARA ESCADAS, COM 2 LANCES EM "L" E LAJE PLANA, EM MADEIRA SERRADA, 2 UTILIZAÇÕES. AF_11/2020</v>
          </cell>
          <cell r="D2391" t="str">
            <v>M²</v>
          </cell>
          <cell r="G2391">
            <v>386.49</v>
          </cell>
        </row>
        <row r="2392">
          <cell r="B2392" t="str">
            <v>102009</v>
          </cell>
          <cell r="C2392" t="str">
            <v>MONTAGEM E DESMONTAGEM DE FÔRMA PARA ESCADAS, COM 2 LANCES EM "L" E LAJE PLANA, EM CHAPA DE MADEIRA COMPENSADA RESINADA, 2 UTILIZAÇÕES. AF_11/2020</v>
          </cell>
          <cell r="D2392" t="str">
            <v>M²</v>
          </cell>
          <cell r="G2392">
            <v>314.14</v>
          </cell>
        </row>
        <row r="2393">
          <cell r="B2393" t="str">
            <v>102010</v>
          </cell>
          <cell r="C2393" t="str">
            <v>MONTAGEM E DESMONTAGEM DE FÔRMA PARA ESCADAS, COM 2 LANCES EM "L" E LAJE PLANA, EM CHAPA DE MADEIRA COMPENSADA RESINADA, 4 UTILIZAÇÕES. AF_11/2020</v>
          </cell>
          <cell r="D2393" t="str">
            <v>M²</v>
          </cell>
          <cell r="G2393">
            <v>290.8</v>
          </cell>
        </row>
        <row r="2394">
          <cell r="B2394" t="str">
            <v>102011</v>
          </cell>
          <cell r="C2394" t="str">
            <v>MONTAGEM E DESMONTAGEM DE FÔRMA PARA ESCADAS, COM 2 LANCES EM "L" E LAJE PLANA, EM CHAPA DE MADEIRA COMPENSADA PLASTIFICADA, 6 UTILIZAÇÕES. AF_11/2020</v>
          </cell>
          <cell r="D2394" t="str">
            <v>M²</v>
          </cell>
          <cell r="G2394">
            <v>251.83</v>
          </cell>
        </row>
        <row r="2395">
          <cell r="B2395" t="str">
            <v>102012</v>
          </cell>
          <cell r="C2395" t="str">
            <v>MONTAGEM E DESMONTAGEM DE FÔRMA PARA ESCADAS, COM 2 LANCES EM "L" E LAJE PLANA, EM CHAPA DE MADEIRA COMPENSADA PLASTIFICADA, 8 UTILIZAÇÕES. AF_11/2020</v>
          </cell>
          <cell r="D2395" t="str">
            <v>M²</v>
          </cell>
          <cell r="G2395">
            <v>222.64</v>
          </cell>
        </row>
        <row r="2396">
          <cell r="B2396" t="str">
            <v>102013</v>
          </cell>
          <cell r="C2396" t="str">
            <v>MONTAGEM E DESMONTAGEM DE FÔRMA PARA ESCADAS, COM 2 LANCES EM "L" E LAJE PLANA, EM CHAPA DE MADEIRA COMPENSADA PLASTIFICADA, 10 UTILIZAÇÕES. AF_11/2020</v>
          </cell>
          <cell r="D2396" t="str">
            <v>M²</v>
          </cell>
          <cell r="G2396">
            <v>206.43</v>
          </cell>
        </row>
        <row r="2397">
          <cell r="B2397" t="str">
            <v>102014</v>
          </cell>
          <cell r="C2397" t="str">
            <v>MONTAGEM E DESMONTAGEM DE FÔRMA PARA ESCADAS, COM 2 LANCES EM "L" E LAJE CASCATA, EM MADEIRA SERRADA, 1 UTILIZAÇÃO. AF_11/2020</v>
          </cell>
          <cell r="D2397" t="str">
            <v>M²</v>
          </cell>
          <cell r="G2397">
            <v>518.82000000000005</v>
          </cell>
        </row>
        <row r="2398">
          <cell r="B2398" t="str">
            <v>102015</v>
          </cell>
          <cell r="C2398" t="str">
            <v>MONTAGEM E DESMONTAGEM DE FÔRMA PARA ESCADAS, COM 2 LANCES EM "L" E LAJE CASCATA, EM MADEIRA SERRADA, 2 UTILIZAÇÕES. AF_11/2020</v>
          </cell>
          <cell r="D2398" t="str">
            <v>M²</v>
          </cell>
          <cell r="G2398">
            <v>434.52</v>
          </cell>
        </row>
        <row r="2399">
          <cell r="B2399" t="str">
            <v>102016</v>
          </cell>
          <cell r="C2399" t="str">
            <v>MONTAGEM E DESMONTAGEM DE FÔRMA PARA ESCADAS, COM 2 LANCES EM "L" E LAJE CASCATA, EM CHAPA DE MADEIRA COMPENSADA RESINADA, 2 UTILIZAÇÕES. AF_11/2020</v>
          </cell>
          <cell r="D2399" t="str">
            <v>M²</v>
          </cell>
          <cell r="G2399">
            <v>304.70999999999998</v>
          </cell>
        </row>
        <row r="2400">
          <cell r="B2400" t="str">
            <v>102017</v>
          </cell>
          <cell r="C2400" t="str">
            <v>MONTAGEM E DESMONTAGEM DE FÔRMA PARA ESCADAS, COM 2 LANCES EM "L" E LAJE CASCATA, EM CHAPA DE MADEIRA COMPENSADA RESINADA, 4 UTILIZAÇÕES. AF_11/2020</v>
          </cell>
          <cell r="D2400" t="str">
            <v>M²</v>
          </cell>
          <cell r="G2400">
            <v>280.94</v>
          </cell>
        </row>
        <row r="2401">
          <cell r="B2401" t="str">
            <v>102036</v>
          </cell>
          <cell r="C2401" t="str">
            <v>MONTAGEM E DESMONTAGEM DE FÔRMA PARA ESCADAS, COM 2 LANCES EM "L" E LAJE CASCATA, EM CHAPA DE MADEIRA COMPENSADA PLASTIFICADA, 6 UTILIZAÇÕES. AF_11/2020</v>
          </cell>
          <cell r="D2401" t="str">
            <v>M²</v>
          </cell>
          <cell r="G2401">
            <v>247.67</v>
          </cell>
        </row>
        <row r="2402">
          <cell r="B2402" t="str">
            <v>102037</v>
          </cell>
          <cell r="C2402" t="str">
            <v>MONTAGEM E DESMONTAGEM DE FÔRMA PARA ESCADAS, COM 2 LANCES EM "L" E LAJE CASCATA, EM CHAPA DE MADEIRA COMPENSADA PLASTIFICADA, 8 UTILIZAÇÕES. AF_11/2020</v>
          </cell>
          <cell r="D2402" t="str">
            <v>M²</v>
          </cell>
          <cell r="G2402">
            <v>217.73</v>
          </cell>
        </row>
        <row r="2403">
          <cell r="B2403" t="str">
            <v>102038</v>
          </cell>
          <cell r="C2403" t="str">
            <v>MONTAGEM E DESMONTAGEM DE FÔRMA PARA ESCADAS, COM 2 LANCES EM "L" E LAJE CASCATA, EM CHAPA DE MADEIRA COMPENSADA PLASTIFICADA, 10 UTILIZAÇÕES. AF_11/2020</v>
          </cell>
          <cell r="D2403" t="str">
            <v>M²</v>
          </cell>
          <cell r="G2403">
            <v>201.11</v>
          </cell>
        </row>
        <row r="2404">
          <cell r="B2404" t="str">
            <v>102039</v>
          </cell>
          <cell r="C2404" t="str">
            <v>MONTAGEM E DESMONTAGEM DE FÔRMA PARA ESCADAS, COM 1 LANCE E LAJE PLANA, EM MADEIRA SERRADA, 1 UTILIZAÇÃO. AF_11/2020</v>
          </cell>
          <cell r="D2404" t="str">
            <v>M²</v>
          </cell>
          <cell r="G2404">
            <v>484.2</v>
          </cell>
        </row>
        <row r="2405">
          <cell r="B2405" t="str">
            <v>102040</v>
          </cell>
          <cell r="C2405" t="str">
            <v>MONTAGEM E DESMONTAGEM DE FÔRMA PARA ESCADAS, COM 1 LANCE E LAJE PLANA, EM MADEIRA SERRADA, 2 UTILIZAÇÕES. AF_11/2020</v>
          </cell>
          <cell r="D2405" t="str">
            <v>M²</v>
          </cell>
          <cell r="G2405">
            <v>403.11</v>
          </cell>
        </row>
        <row r="2406">
          <cell r="B2406" t="str">
            <v>102041</v>
          </cell>
          <cell r="C2406" t="str">
            <v>MONTAGEM E DESMONTAGEM DE FÔRMA PARA ESCADAS, COM 1 LANCE E LAJE PLANA, EM CHAPA DE MADEIRA COMPENSADA RESINADA, 2 UTILIZAÇÕES. AF_11/2020</v>
          </cell>
          <cell r="D2406" t="str">
            <v>M²</v>
          </cell>
          <cell r="G2406">
            <v>315.45</v>
          </cell>
        </row>
        <row r="2407">
          <cell r="B2407" t="str">
            <v>102042</v>
          </cell>
          <cell r="C2407" t="str">
            <v>MONTAGEM E DESMONTAGEM DE FÔRMA PARA ESCADAS, COM 1 LANCE E LAJE PLANA, EM CHAPA DE MADEIRA COMPENSADA RESINADA, 4 UTILIZAÇÕES. AF_11/2020</v>
          </cell>
          <cell r="D2407" t="str">
            <v>M²</v>
          </cell>
          <cell r="G2407">
            <v>288.87</v>
          </cell>
        </row>
        <row r="2408">
          <cell r="B2408" t="str">
            <v>102043</v>
          </cell>
          <cell r="C2408" t="str">
            <v>MONTAGEM E DESMONTAGEM DE FÔRMA PARA ESCADAS, COM 1 LANCE E LAJE PLANA, EM CHAPA DE MADEIRA COMPENSADA PLASTIFICADA, 6 UTILIZAÇÕES. AF_11/2020</v>
          </cell>
          <cell r="D2408" t="str">
            <v>M²</v>
          </cell>
          <cell r="G2408">
            <v>251.04</v>
          </cell>
        </row>
        <row r="2409">
          <cell r="B2409" t="str">
            <v>102044</v>
          </cell>
          <cell r="C2409" t="str">
            <v>MONTAGEM E DESMONTAGEM DE FÔRMA PARA ESCADAS, COM 1 LANCE E LAJE PLANA, EM CHAPA DE MADEIRA COMPENSADA PLASTIFICADA, 8 UTILIZAÇÕES. AF_11/2020</v>
          </cell>
          <cell r="D2409" t="str">
            <v>M²</v>
          </cell>
          <cell r="G2409">
            <v>222.57</v>
          </cell>
        </row>
        <row r="2410">
          <cell r="B2410" t="str">
            <v>102045</v>
          </cell>
          <cell r="C2410" t="str">
            <v>MONTAGEM E DESMONTAGEM DE FÔRMA PARA ESCADAS, COM 1 LANCE E LAJE PLANA, EM CHAPA DE MADEIRA COMPENSADA PLASTIFICADA, 10 UTILIZAÇÕES. AF_11/2020</v>
          </cell>
          <cell r="D2410" t="str">
            <v>M²</v>
          </cell>
          <cell r="G2410">
            <v>205.48</v>
          </cell>
        </row>
        <row r="2411">
          <cell r="B2411" t="str">
            <v>102046</v>
          </cell>
          <cell r="C2411" t="str">
            <v>MONTAGEM E DESMONTAGEM DE FÔRMA PARA ESCADAS, COM 1 LANCE E LAJE CASCATA, EM MADEIRA SERRADA, 1 UTILIZAÇÃO. AF_11/2020</v>
          </cell>
          <cell r="D2411" t="str">
            <v>M²</v>
          </cell>
          <cell r="G2411">
            <v>528.46</v>
          </cell>
        </row>
        <row r="2412">
          <cell r="B2412" t="str">
            <v>102047</v>
          </cell>
          <cell r="C2412" t="str">
            <v>MONTAGEM E DESMONTAGEM DE FÔRMA PARA ESCADAS, COM 1 LANCE E LAJE CASCATA, EM MADEIRA SERRADA, 2 UTILIZAÇÕES. AF_11/2020</v>
          </cell>
          <cell r="D2412" t="str">
            <v>M²</v>
          </cell>
          <cell r="G2412">
            <v>450.33</v>
          </cell>
        </row>
        <row r="2413">
          <cell r="B2413" t="str">
            <v>102048</v>
          </cell>
          <cell r="C2413" t="str">
            <v>MONTAGEM E DESMONTAGEM DE FÔRMA PARA ESCADAS, COM 1 LANCE E LAJE CASCATA, EM CHAPA DE MADEIRA COMPENSADA RESINADA, 2 UTILIZAÇÕES. AF_11/2020</v>
          </cell>
          <cell r="D2413" t="str">
            <v>M²</v>
          </cell>
          <cell r="G2413">
            <v>296.69</v>
          </cell>
        </row>
        <row r="2414">
          <cell r="B2414" t="str">
            <v>102049</v>
          </cell>
          <cell r="C2414" t="str">
            <v>MONTAGEM E DESMONTAGEM DE FÔRMA PARA ESCADAS, COM 1 LANCE E LAJE CASCATA, EM CHAPA DE MADEIRA COMPENSADA RESINADA, 4 UTILIZAÇÕES. AF_11/2020</v>
          </cell>
          <cell r="D2414" t="str">
            <v>M²</v>
          </cell>
          <cell r="G2414">
            <v>268.8</v>
          </cell>
        </row>
        <row r="2415">
          <cell r="B2415" t="str">
            <v>102050</v>
          </cell>
          <cell r="C2415" t="str">
            <v>MONTAGEM E DESMONTAGEM DE FÔRMA PARA ESCADAS, COM 1 LANCE E LAJE CASCATA, EM CHAPA DE MADEIRA COMPENSADA PLASTIFICADA, 6 UTILIZAÇÕES. AF_11/2020</v>
          </cell>
          <cell r="D2415" t="str">
            <v>M²</v>
          </cell>
          <cell r="G2415">
            <v>237.65</v>
          </cell>
        </row>
        <row r="2416">
          <cell r="B2416" t="str">
            <v>102051</v>
          </cell>
          <cell r="C2416" t="str">
            <v>MONTAGEM E DESMONTAGEM DE FÔRMA PARA ESCADAS, COM 1 LANCE E LAJE CASCATA, EM CHAPA DE MADEIRA COMPENSADA PLASTIFICADA, 8 UTILIZAÇÕES. AF_11/2020</v>
          </cell>
          <cell r="D2416" t="str">
            <v>M²</v>
          </cell>
          <cell r="G2416">
            <v>207.67</v>
          </cell>
        </row>
        <row r="2417">
          <cell r="B2417" t="str">
            <v>102052</v>
          </cell>
          <cell r="C2417" t="str">
            <v>MONTAGEM E DESMONTAGEM DE FÔRMA PARA ESCADAS, COM 1 LANCE E LAJE CASCATA, EM CHAPA DE MADEIRA COMPENSADA PLASTIFICADA, 10 UTILIZAÇÕES. AF_11/2020</v>
          </cell>
          <cell r="D2417" t="str">
            <v>M²</v>
          </cell>
          <cell r="G2417">
            <v>191.02</v>
          </cell>
        </row>
        <row r="2418">
          <cell r="B2418" t="str">
            <v>102059</v>
          </cell>
          <cell r="C2418" t="str">
            <v>MONTAGEM E DESMONTAGEM DE FÔRMA PARA ESCADA DUPLA COM 2 LANCES EM "X" E LAJE PLANA, EM MADEIRA SERRADA, 1 UTILIZAÇÃO. AF_11/2020</v>
          </cell>
          <cell r="D2418" t="str">
            <v>M²</v>
          </cell>
          <cell r="G2418">
            <v>450.69</v>
          </cell>
        </row>
        <row r="2419">
          <cell r="B2419" t="str">
            <v>102060</v>
          </cell>
          <cell r="C2419" t="str">
            <v>MONTAGEM E DESMONTAGEM DE FÔRMA PARA ESCADA DUPLA COM 2 LANCES EM "X" E LAJE PLANA, EM MADEIRA SERRADA, 2 UTILIZAÇÕES. AF_11/2020</v>
          </cell>
          <cell r="D2419" t="str">
            <v>M²</v>
          </cell>
          <cell r="G2419">
            <v>378.47</v>
          </cell>
        </row>
        <row r="2420">
          <cell r="B2420" t="str">
            <v>102061</v>
          </cell>
          <cell r="C2420" t="str">
            <v>MONTAGEM E DESMONTAGEM DE FÔRMA PARA ESCADA DUPLA COM 2 LANCES EM "X" E LAJE PLANA, EM CHAPA DE MADEIRA COMPENSADA RESINADA, 2 UTILIZAÇÕES. AF_11/2020</v>
          </cell>
          <cell r="D2420" t="str">
            <v>M²</v>
          </cell>
          <cell r="G2420">
            <v>293.91000000000003</v>
          </cell>
        </row>
        <row r="2421">
          <cell r="B2421" t="str">
            <v>102062</v>
          </cell>
          <cell r="C2421" t="str">
            <v>MONTAGEM E DESMONTAGEM DE FÔRMA PARA ESCADA DUPLA COM 2 LANCES EM "X" E LAJE PLANA, EM CHAPA DE MADEIRA COMPENSADA RESINADA, 4 UTILIZAÇÕES. AF_11/2020</v>
          </cell>
          <cell r="D2421" t="str">
            <v>M²</v>
          </cell>
          <cell r="G2421">
            <v>275.66000000000003</v>
          </cell>
        </row>
        <row r="2422">
          <cell r="B2422" t="str">
            <v>102063</v>
          </cell>
          <cell r="C2422" t="str">
            <v>MONTAGEM E DESMONTAGEM DE FÔRMA PARA ESCADA DUPLA COM 2 LANCES EM "X" E LAJE PLANA, EM CHAPA DE MADEIRA COMPENSADA PLASTIFICADA, 6 UTILIZAÇÕES. AF_11/2020</v>
          </cell>
          <cell r="D2422" t="str">
            <v>M²</v>
          </cell>
          <cell r="G2422">
            <v>239.08</v>
          </cell>
        </row>
        <row r="2423">
          <cell r="B2423" t="str">
            <v>102064</v>
          </cell>
          <cell r="C2423" t="str">
            <v>MONTAGEM E DESMONTAGEM DE FÔRMA PARA ESCADA DUPLA COM 2 LANCES EM "X" E LAJE PLANA, EM CHAPA DE MADEIRA COMPENSADA PLASTIFICADA, 8 UTILIZAÇÕES. AF_11/2020</v>
          </cell>
          <cell r="D2423" t="str">
            <v>M²</v>
          </cell>
          <cell r="G2423">
            <v>210.25</v>
          </cell>
        </row>
        <row r="2424">
          <cell r="B2424" t="str">
            <v>102065</v>
          </cell>
          <cell r="C2424" t="str">
            <v>MONTAGEM E DESMONTAGEM DE FÔRMA PARA ESCADA DUPLA COM 2 LANCES EM "X" E LAJE PLANA, EM CHAPA DE MADEIRA COMPENSADA PLASTIFICADA, 10 UTILIZAÇÕES. AF_11/2020</v>
          </cell>
          <cell r="D2424" t="str">
            <v>M²</v>
          </cell>
          <cell r="G2424">
            <v>194.29</v>
          </cell>
        </row>
        <row r="2425">
          <cell r="B2425" t="str">
            <v>102066</v>
          </cell>
          <cell r="C2425" t="str">
            <v>MONTAGEM E DESMONTAGEM DE FÔRMA PARA ESCADA DUPLA COM 2 LANCES EM "X" E LAJE CASCATA, EM MADEIRA SERRADA, 1 UTILIZAÇÃO. AF_11/2020</v>
          </cell>
          <cell r="D2425" t="str">
            <v>M²</v>
          </cell>
          <cell r="G2425">
            <v>470.41</v>
          </cell>
        </row>
        <row r="2426">
          <cell r="B2426" t="str">
            <v>102067</v>
          </cell>
          <cell r="C2426" t="str">
            <v>MONTAGEM E DESMONTAGEM DE FÔRMA PARA ESCADA DUPLA COM 2 LANCES EM "X" E LAJE CASCATA, EM MADEIRA SERRADA, 2 UTILIZAÇÕES. AF_11/2020</v>
          </cell>
          <cell r="D2426" t="str">
            <v>M²</v>
          </cell>
          <cell r="G2426">
            <v>402.71</v>
          </cell>
        </row>
        <row r="2427">
          <cell r="B2427" t="str">
            <v>102068</v>
          </cell>
          <cell r="C2427" t="str">
            <v>MONTAGEM E DESMONTAGEM DE FÔRMA PARA ESCADA DUPLA COM 2 LANCES EM "X" E LAJE CASCATA, EM CHAPA DE MADEIRA COMPENSADA RESINADA, 2 UTILIZAÇÕES. AF_11/2020</v>
          </cell>
          <cell r="D2427" t="str">
            <v>M²</v>
          </cell>
          <cell r="G2427">
            <v>274.36</v>
          </cell>
        </row>
        <row r="2428">
          <cell r="B2428" t="str">
            <v>102069</v>
          </cell>
          <cell r="C2428" t="str">
            <v>MONTAGEM E DESMONTAGEM DE FÔRMA PARA ESCADA DUPLA COM 2 LANCES EM "X" E LAJE CASCATA, EM CHAPA DE MADEIRA COMPENSADA RESINADA, 4 UTILIZAÇÕES. AF_11/2020</v>
          </cell>
          <cell r="D2428" t="str">
            <v>M²</v>
          </cell>
          <cell r="G2428">
            <v>255.71</v>
          </cell>
        </row>
        <row r="2429">
          <cell r="B2429" t="str">
            <v>102070</v>
          </cell>
          <cell r="C2429" t="str">
            <v>MONTAGEM E DESMONTAGEM DE FÔRMA PARA ESCADA DUPLA COM 2 LANCES EM "X" E LAJE CASCATA, EM CHAPA DE MADEIRA COMPENSADA PLASTIFICADA, 6 UTILIZAÇÕES. AF_11/2020</v>
          </cell>
          <cell r="D2429" t="str">
            <v>M²</v>
          </cell>
          <cell r="G2429">
            <v>226.25</v>
          </cell>
        </row>
        <row r="2430">
          <cell r="B2430" t="str">
            <v>102071</v>
          </cell>
          <cell r="C2430" t="str">
            <v>MONTAGEM E DESMONTAGEM DE FÔRMA PARA ESCADA DUPLA COM 2 LANCES EM "X" E LAJE CASCATA, EM CHAPA DE MADEIRA COMPENSADA PLASTIFICADA, 8 UTILIZAÇÕES. AF_11/2020</v>
          </cell>
          <cell r="D2430" t="str">
            <v>M²</v>
          </cell>
          <cell r="G2430">
            <v>198.38</v>
          </cell>
        </row>
        <row r="2431">
          <cell r="B2431" t="str">
            <v>102072</v>
          </cell>
          <cell r="C2431" t="str">
            <v>MONTAGEM E DESMONTAGEM DE FÔRMA PARA ESCADA DUPLA COM 2 LANCES EM "X" E LAJE CASCATA, EM CHAPA DE MADEIRA COMPENSADA PLASTIFICADA, 10 UTILIZAÇÕES. AF_11/2020</v>
          </cell>
          <cell r="D2431" t="str">
            <v>M²</v>
          </cell>
          <cell r="G2431">
            <v>186.12</v>
          </cell>
        </row>
        <row r="2432">
          <cell r="B2432" t="str">
            <v>102073</v>
          </cell>
          <cell r="C2432" t="str">
            <v>ESCADA EM CONCRETO ARMADO MOLDADO IN LOCO, FCK 25 MPA, COM 1 LANCE E LAJE PLANA, FÔRMA EM CHAPA DE MADEIRA COMPENSADA RESINADA. AF_11/2020_PA</v>
          </cell>
          <cell r="D2432" t="str">
            <v>M³</v>
          </cell>
          <cell r="G2432">
            <v>3945.8</v>
          </cell>
        </row>
        <row r="2433">
          <cell r="B2433" t="str">
            <v>102074</v>
          </cell>
          <cell r="C2433" t="str">
            <v>ESCADA EM CONCRETO ARMADO MOLDADO IN LOCO, FCK 25 MPA, COM 2 LANCES EM  U  E LAJE PLANA, FÔRMA EM CHAPA DE MADEIRA COMPENSADA RESINADA. AF_11/2020_PA</v>
          </cell>
          <cell r="D2433" t="str">
            <v>M³</v>
          </cell>
          <cell r="G2433">
            <v>4820.5600000000004</v>
          </cell>
        </row>
        <row r="2434">
          <cell r="B2434" t="str">
            <v>102075</v>
          </cell>
          <cell r="C2434" t="str">
            <v>ESCADA EM CONCRETO ARMADO MOLDADO IN LOCO, FCK 25 MPA, COM 2 LANCES EM  L  E LAJE PLANA, FÔRMA EM CHAPA DE MADEIRA COMPENSADA RESINADA. AF_11/2020_PA</v>
          </cell>
          <cell r="D2434" t="str">
            <v>M³</v>
          </cell>
          <cell r="G2434">
            <v>5039.04</v>
          </cell>
        </row>
        <row r="2435">
          <cell r="B2435" t="str">
            <v>102076</v>
          </cell>
          <cell r="C2435" t="str">
            <v>ESCADA EM CONCRETO ARMADO MOLDADO IN LOCO, FCK 25 MPA, COM 2 LANCES EM  X  E LAJE PLANA, FÔRMA EM CHAPA DE MADEIRA COMPENSADA RESINADA. AF_11/2020_PA</v>
          </cell>
          <cell r="D2435" t="str">
            <v>M³</v>
          </cell>
          <cell r="G2435">
            <v>5180.8</v>
          </cell>
        </row>
        <row r="2436">
          <cell r="B2436" t="str">
            <v>102077</v>
          </cell>
          <cell r="C2436" t="str">
            <v>ESCADA EM CONCRETO ARMADO MOLDADO IN LOCO, FCK 25 MPA, COM 1 LANCE E LAJE CASCATA, FÔRMA EM CHAPA DE MADEIRA COMPENSADA RESINADA. AF_11/2020_PA</v>
          </cell>
          <cell r="D2436" t="str">
            <v>M³</v>
          </cell>
          <cell r="G2436">
            <v>5585.11</v>
          </cell>
        </row>
        <row r="2437">
          <cell r="B2437" t="str">
            <v>102078</v>
          </cell>
          <cell r="C2437" t="str">
            <v>ESCADA EM CONCRETO ARMADO MOLDADO IN LOCO, FCK 25 MPA, COM 2 LANCES EM  U  E LAJE CASCATA, FÔRMA EM CHAPA DE MADEIRA COMPENSADA RESINADA. AF_11/2020_PA</v>
          </cell>
          <cell r="D2437" t="str">
            <v>M³</v>
          </cell>
          <cell r="G2437">
            <v>5713.83</v>
          </cell>
        </row>
        <row r="2438">
          <cell r="B2438" t="str">
            <v>102079</v>
          </cell>
          <cell r="C2438" t="str">
            <v>ESCADA EM CONCRETO ARMADO MOLDADO IN LOCO, FCK 25 MPA, COM 2 LANCES EM  L  E LAJE CASCATA, FÔRMA EM CHAPA DE MADEIRA COMPENSADA RESINADA. AF_11/2020_PA</v>
          </cell>
          <cell r="D2438" t="str">
            <v>M³</v>
          </cell>
          <cell r="G2438">
            <v>5501.21</v>
          </cell>
        </row>
        <row r="2439">
          <cell r="B2439" t="str">
            <v>102080</v>
          </cell>
          <cell r="C2439" t="str">
            <v>ESCADA EM CONCRETO ARMADO MOLDADO IN LOCO, FCK 25 MPA, COM 2 LANCES EM  X  E LAJE CASCATA, FÔRMA EM CHAPA DE MADEIRA COMPENSADA RESINADA. AF_11/2020_PA</v>
          </cell>
          <cell r="D2439" t="str">
            <v>M³</v>
          </cell>
          <cell r="G2439">
            <v>4869.46</v>
          </cell>
        </row>
        <row r="2440">
          <cell r="B2440" t="str">
            <v>102086</v>
          </cell>
          <cell r="C2440" t="str">
            <v>FABRICAÇÃO DE FÔRMA PARA ESCADA DUPLA COM 2 LANCES EM "X" E LAJE PLANA, EM CHAPA DE MADEIRA COMPENSADA PLASTIFICADA, E=18 MM. AF_11/2020</v>
          </cell>
          <cell r="D2440" t="str">
            <v>M²</v>
          </cell>
          <cell r="G2440">
            <v>221.99</v>
          </cell>
        </row>
        <row r="2441">
          <cell r="B2441" t="str">
            <v>102087</v>
          </cell>
          <cell r="C2441" t="str">
            <v>FABRICAÇÃO DE FÔRMA PARA ESCADA DUPLA COM 2 LANCES EM "X" E LAJE PLANA, EM CHAPA DE MADEIRA COMPENSADA RESINADA, E= 17 MM. AF_11/2020</v>
          </cell>
          <cell r="D2441" t="str">
            <v>M²</v>
          </cell>
          <cell r="G2441">
            <v>169.67</v>
          </cell>
        </row>
        <row r="2442">
          <cell r="B2442" t="str">
            <v>102088</v>
          </cell>
          <cell r="C2442" t="str">
            <v>FABRICAÇÃO DE FÔRMA PARA ESCADA DUPLA COM 2 LANCES EM X E LAJE PLANA, EM MADEIRA SERRADA, E=25 MM. AF_11/2020</v>
          </cell>
          <cell r="D2442" t="str">
            <v>M²</v>
          </cell>
          <cell r="G2442">
            <v>218.05</v>
          </cell>
        </row>
        <row r="2443">
          <cell r="B2443" t="str">
            <v>102089</v>
          </cell>
          <cell r="C2443" t="str">
            <v>FABRICAÇÃO DE FÔRMA PARA ESCADA DUPLA COM 2 LANCES EM "X" E LAJE CASCATA, EM CHAPA DE MADEIRA COMPENSADA PLASTIFICADA, E=18 MM. AF_11/2020</v>
          </cell>
          <cell r="D2443" t="str">
            <v>M²</v>
          </cell>
          <cell r="G2443">
            <v>213.26</v>
          </cell>
        </row>
        <row r="2444">
          <cell r="B2444" t="str">
            <v>102090</v>
          </cell>
          <cell r="C2444" t="str">
            <v>FABRICAÇÃO DE FÔRMA PARA ESCADA DUPLA COM 2 LANCES EM "X" E LAJE CASCATA, EM CHAPA DE MADEIRA COMPENSADA RESINADA, E= 17 MM. AF_11/2020</v>
          </cell>
          <cell r="D2444" t="str">
            <v>M²</v>
          </cell>
          <cell r="G2444">
            <v>153.9</v>
          </cell>
        </row>
        <row r="2445">
          <cell r="B2445" t="str">
            <v>102091</v>
          </cell>
          <cell r="C2445" t="str">
            <v>FABRICAÇÃO DE FÔRMA PARA ESCADA DUPLA COM 2 LANCES EM X E LAJE CASCATA, EM MADEIRA SERRADA, E=25 MM. AF_11/2020</v>
          </cell>
          <cell r="D2445" t="str">
            <v>M²</v>
          </cell>
          <cell r="G2445">
            <v>252.8</v>
          </cell>
        </row>
        <row r="2446">
          <cell r="B2446" t="str">
            <v>103760</v>
          </cell>
          <cell r="C2446" t="str">
            <v>MONTAGEM E DESMONTAGEM DE FÔRMA DE LAJE MACIÇA, PÉ-DIREITO SIMPLES, EM CHAPA DE MADEIRA COMPENSADA RESINADA E CIMBRAMENTO DE MADEIRA, 2 UTILIZAÇÕES. AF_03/2022</v>
          </cell>
          <cell r="D2446" t="str">
            <v>M²</v>
          </cell>
          <cell r="G2446">
            <v>120.47</v>
          </cell>
        </row>
        <row r="2447">
          <cell r="B2447" t="str">
            <v>103761</v>
          </cell>
          <cell r="C2447" t="str">
            <v>MONTAGEM E DESMONTAGEM DE FÔRMA DE LAJE MACIÇA, PÉ-DIREITO SIMPLES, EM CHAPA DE MADEIRA COMPENSADA RESINADA E CIMBRAMENTO DE MADEIRA, 4 UTILIZAÇÕES. AF_03/2022</v>
          </cell>
          <cell r="D2447" t="str">
            <v>M²</v>
          </cell>
          <cell r="G2447">
            <v>81.319999999999993</v>
          </cell>
        </row>
        <row r="2448">
          <cell r="B2448" t="str">
            <v>103762</v>
          </cell>
          <cell r="C2448" t="str">
            <v>MONTAGEM E DESMONTAGEM DE FÔRMA DE LAJE MACIÇA, PÉ-DIREITO SIMPLES, EM CHAPA DE MADEIRA COMPENSADA RESINADA E CIMBRAMENTO DE MADEIRA, 6 UTILIZAÇÕES. AF_03/2022</v>
          </cell>
          <cell r="D2448" t="str">
            <v>M²</v>
          </cell>
          <cell r="G2448">
            <v>68.83</v>
          </cell>
        </row>
        <row r="2449">
          <cell r="B2449" t="str">
            <v>103763</v>
          </cell>
          <cell r="C2449" t="str">
            <v>MONTAGEM E DESMONTAGEM DE FÔRMA DE LAJE MACIÇA, PÉ-DIREITO SIMPLES, EM CHAPA DE MADEIRA COMPENSADA RESINADA E CIMBRAMENTO DE MADEIRA, 8 UTILIZAÇÕES. AF_03/2022</v>
          </cell>
          <cell r="D2449" t="str">
            <v>M²</v>
          </cell>
          <cell r="G2449">
            <v>60.42</v>
          </cell>
        </row>
        <row r="2450">
          <cell r="B2450" t="str">
            <v>89996</v>
          </cell>
          <cell r="C2450" t="str">
            <v>ARMAÇÃO VERTICAL DE ALVENARIA ESTRUTURAL; DIÂMETRO DE 10,0 MM. AF_09/2021</v>
          </cell>
          <cell r="D2450" t="str">
            <v>KG</v>
          </cell>
          <cell r="G2450">
            <v>13.43</v>
          </cell>
        </row>
        <row r="2451">
          <cell r="B2451" t="str">
            <v>89997</v>
          </cell>
          <cell r="C2451" t="str">
            <v>ARMAÇÃO VERTICAL DE ALVENARIA ESTRUTURAL; DIÂMETRO DE 12,5 MM. AF_09/2021</v>
          </cell>
          <cell r="D2451" t="str">
            <v>KG</v>
          </cell>
          <cell r="G2451">
            <v>11.1</v>
          </cell>
        </row>
        <row r="2452">
          <cell r="B2452" t="str">
            <v>89998</v>
          </cell>
          <cell r="C2452" t="str">
            <v>ARMAÇÃO DE CINTA DE ALVENARIA ESTRUTURAL; DIÂMETRO DE 10,0 MM. AF_09/2021</v>
          </cell>
          <cell r="D2452" t="str">
            <v>KG</v>
          </cell>
          <cell r="G2452">
            <v>12.94</v>
          </cell>
        </row>
        <row r="2453">
          <cell r="B2453" t="str">
            <v>89999</v>
          </cell>
          <cell r="C2453" t="str">
            <v>ARMAÇÃO DE VERGA E CONTRAVERGA DE ALVENARIA ESTRUTURAL; DIÂMETRO DE 8,0 MM. AF_09/2021</v>
          </cell>
          <cell r="D2453" t="str">
            <v>KG</v>
          </cell>
          <cell r="G2453">
            <v>18.649999999999999</v>
          </cell>
        </row>
        <row r="2454">
          <cell r="B2454" t="str">
            <v>90000</v>
          </cell>
          <cell r="C2454" t="str">
            <v>ARMAÇÃO DE VERGA E CONTRAVERGA DE ALVENARIA ESTRUTURAL; DIÂMETRO DE 10,0 MM. AF_09/2021</v>
          </cell>
          <cell r="D2454" t="str">
            <v>KG</v>
          </cell>
          <cell r="G2454">
            <v>15.48</v>
          </cell>
        </row>
        <row r="2455">
          <cell r="B2455" t="str">
            <v>91593</v>
          </cell>
          <cell r="C2455" t="str">
            <v>ARMAÇÃO DO SISTEMA DE PAREDES DE CONCRETO, EXECUTADA EM PAREDES DE EDIFICAÇÕES DE MÚLTIPLOS PAVIMENTOS, TELA Q-138. AF_06/2019</v>
          </cell>
          <cell r="D2455" t="str">
            <v>KG</v>
          </cell>
          <cell r="G2455">
            <v>12.27</v>
          </cell>
        </row>
        <row r="2456">
          <cell r="B2456" t="str">
            <v>91594</v>
          </cell>
          <cell r="C2456" t="str">
            <v>ARMAÇÃO DO SISTEMA DE PAREDES DE CONCRETO, EXECUTADA EM PAREDES DE EDIFICAÇÕES TÉRREAS OU DE MÚLTIPLOS PAVIMENTOS, TELA Q-92. AF_06/2019</v>
          </cell>
          <cell r="D2456" t="str">
            <v>KG</v>
          </cell>
          <cell r="G2456">
            <v>12.67</v>
          </cell>
        </row>
        <row r="2457">
          <cell r="B2457" t="str">
            <v>91595</v>
          </cell>
          <cell r="C2457" t="str">
            <v>ARMAÇÃO DO SISTEMA DE PAREDES DE CONCRETO, EXECUTADA EM PAREDES DE EDIFICAÇÕES TÉRREAS, TELA Q-61. AF_06/2019</v>
          </cell>
          <cell r="D2457" t="str">
            <v>KG</v>
          </cell>
          <cell r="G2457">
            <v>13.33</v>
          </cell>
        </row>
        <row r="2458">
          <cell r="B2458" t="str">
            <v>91596</v>
          </cell>
          <cell r="C2458" t="str">
            <v>ARMAÇÃO DO SISTEMA DE PAREDES DE CONCRETO, EXECUTADA COMO ARMADURA POSITIVA DE LAJES, TELA Q-138. AF_06/2019</v>
          </cell>
          <cell r="D2458" t="str">
            <v>KG</v>
          </cell>
          <cell r="G2458">
            <v>12.56</v>
          </cell>
        </row>
        <row r="2459">
          <cell r="B2459" t="str">
            <v>91597</v>
          </cell>
          <cell r="C2459" t="str">
            <v>ARMAÇÃO DO SISTEMA DE PAREDES DE CONCRETO, EXECUTADA COMO ARMADURA NEGATIVA DE LAJES, TELA T-196. AF_06/2019</v>
          </cell>
          <cell r="D2459" t="str">
            <v>KG</v>
          </cell>
          <cell r="G2459">
            <v>8.8800000000000008</v>
          </cell>
        </row>
        <row r="2460">
          <cell r="B2460" t="str">
            <v>91598</v>
          </cell>
          <cell r="C2460" t="str">
            <v>ARMAÇÃO DO SISTEMA DE PAREDES DE CONCRETO, EXECUTADA COMO ARMADURA POSITIVA DE LAJES, TELA Q-113. AF_06/2019</v>
          </cell>
          <cell r="D2460" t="str">
            <v>KG</v>
          </cell>
          <cell r="G2460">
            <v>12.29</v>
          </cell>
        </row>
        <row r="2461">
          <cell r="B2461" t="str">
            <v>91599</v>
          </cell>
          <cell r="C2461" t="str">
            <v>ARMAÇÃO DO SISTEMA DE PAREDES DE CONCRETO, EXECUTADA COMO ARMADURA NEGATIVA DE LAJES, TELA L-159. AF_06/2019</v>
          </cell>
          <cell r="D2461" t="str">
            <v>KG</v>
          </cell>
          <cell r="G2461">
            <v>9.24</v>
          </cell>
        </row>
        <row r="2462">
          <cell r="B2462" t="str">
            <v>91600</v>
          </cell>
          <cell r="C2462" t="str">
            <v>ARMAÇÃO DO SISTEMA DE PAREDES DE CONCRETO, EXECUTADA EM PLATIBANDAS, TELA Q-92. AF_06/2019</v>
          </cell>
          <cell r="D2462" t="str">
            <v>KG</v>
          </cell>
          <cell r="G2462">
            <v>14.96</v>
          </cell>
        </row>
        <row r="2463">
          <cell r="B2463" t="str">
            <v>91601</v>
          </cell>
          <cell r="C2463" t="str">
            <v>ARMAÇÃO DO SISTEMA DE PAREDES DE CONCRETO, EXECUTADA COMO REFORÇO, VERGALHÃO DE 6,3 MM DE DIÂMETRO. AF_06/2019</v>
          </cell>
          <cell r="D2463" t="str">
            <v>KG</v>
          </cell>
          <cell r="G2463">
            <v>15.65</v>
          </cell>
        </row>
        <row r="2464">
          <cell r="B2464" t="str">
            <v>91602</v>
          </cell>
          <cell r="C2464" t="str">
            <v>ARMAÇÃO DO SISTEMA DE PAREDES DE CONCRETO, EXECUTADA COMO REFORÇO, VERGALHÃO DE 8,0 MM DE DIÂMETRO. AF_06/2019</v>
          </cell>
          <cell r="D2464" t="str">
            <v>KG</v>
          </cell>
          <cell r="G2464">
            <v>14.76</v>
          </cell>
        </row>
        <row r="2465">
          <cell r="B2465" t="str">
            <v>91603</v>
          </cell>
          <cell r="C2465" t="str">
            <v>ARMAÇÃO DO SISTEMA DE PAREDES DE CONCRETO, EXECUTADA COMO REFORÇO, VERGALHÃO DE 10,0 MM DE DIÂMETRO. AF_06/2019</v>
          </cell>
          <cell r="D2465" t="str">
            <v>KG</v>
          </cell>
          <cell r="G2465">
            <v>13.93</v>
          </cell>
        </row>
        <row r="2466">
          <cell r="B2466" t="str">
            <v>92759</v>
          </cell>
          <cell r="C2466" t="str">
            <v>ARMAÇÃO DE PILAR OU VIGA DE ESTRUTURA CONVENCIONAL DE CONCRETO ARMADO UTILIZANDO AÇO CA-60 DE 5,0 MM - MONTAGEM. AF_06/2022</v>
          </cell>
          <cell r="D2466" t="str">
            <v>KG</v>
          </cell>
          <cell r="G2466">
            <v>16.72</v>
          </cell>
        </row>
        <row r="2467">
          <cell r="B2467" t="str">
            <v>92760</v>
          </cell>
          <cell r="C2467" t="str">
            <v>ARMAÇÃO DE PILAR OU VIGA DE ESTRUTURA CONVENCIONAL DE CONCRETO ARMADO UTILIZANDO AÇO CA-50 DE 6,3 MM - MONTAGEM. AF_06/2022</v>
          </cell>
          <cell r="D2467" t="str">
            <v>KG</v>
          </cell>
          <cell r="G2467">
            <v>16.420000000000002</v>
          </cell>
        </row>
        <row r="2468">
          <cell r="B2468" t="str">
            <v>92761</v>
          </cell>
          <cell r="C2468" t="str">
            <v>ARMAÇÃO DE PILAR OU VIGA DE ESTRUTURA CONVENCIONAL DE CONCRETO ARMADO UTILIZANDO AÇO CA-50 DE 8,0 MM - MONTAGEM. AF_06/2022</v>
          </cell>
          <cell r="D2468" t="str">
            <v>KG</v>
          </cell>
          <cell r="G2468">
            <v>15.86</v>
          </cell>
        </row>
        <row r="2469">
          <cell r="B2469" t="str">
            <v>92762</v>
          </cell>
          <cell r="C2469" t="str">
            <v>ARMAÇÃO DE PILAR OU VIGA DE ESTRUTURA CONVENCIONAL DE CONCRETO ARMADO UTILIZANDO AÇO CA-50 DE 10,0 MM - MONTAGEM. AF_06/2022</v>
          </cell>
          <cell r="D2469" t="str">
            <v>KG</v>
          </cell>
          <cell r="G2469">
            <v>14.37</v>
          </cell>
        </row>
        <row r="2470">
          <cell r="B2470" t="str">
            <v>92763</v>
          </cell>
          <cell r="C2470" t="str">
            <v>ARMAÇÃO DE PILAR OU VIGA DE ESTRUTURA CONVENCIONAL DE CONCRETO ARMADO UTILIZANDO AÇO CA-50 DE 12,5 MM - MONTAGEM. AF_06/2022</v>
          </cell>
          <cell r="D2470" t="str">
            <v>KG</v>
          </cell>
          <cell r="G2470">
            <v>12.21</v>
          </cell>
        </row>
        <row r="2471">
          <cell r="B2471" t="str">
            <v>92764</v>
          </cell>
          <cell r="C2471" t="str">
            <v>ARMAÇÃO DE PILAR OU VIGA DE ESTRUTURA CONVENCIONAL DE CONCRETO ARMADO UTILIZANDO AÇO CA-50 DE 16,0 MM - MONTAGEM. AF_06/2022</v>
          </cell>
          <cell r="D2471" t="str">
            <v>KG</v>
          </cell>
          <cell r="G2471">
            <v>11.93</v>
          </cell>
        </row>
        <row r="2472">
          <cell r="B2472" t="str">
            <v>92765</v>
          </cell>
          <cell r="C2472" t="str">
            <v>ARMAÇÃO DE PILAR OU VIGA DE ESTRUTURA CONVENCIONAL DE CONCRETO ARMADO UTILIZANDO AÇO CA-50 DE 20,0 MM - MONTAGEM. AF_06/2022</v>
          </cell>
          <cell r="D2472" t="str">
            <v>KG</v>
          </cell>
          <cell r="G2472">
            <v>13.73</v>
          </cell>
        </row>
        <row r="2473">
          <cell r="B2473" t="str">
            <v>92766</v>
          </cell>
          <cell r="C2473" t="str">
            <v>ARMAÇÃO DE PILAR OU VIGA DE ESTRUTURA CONVENCIONAL DE CONCRETO ARMADO UTILIZANDO AÇO CA-50 DE 25,0 MM - MONTAGEM. AF_06/2022</v>
          </cell>
          <cell r="D2473" t="str">
            <v>KG</v>
          </cell>
          <cell r="G2473">
            <v>13.62</v>
          </cell>
        </row>
        <row r="2474">
          <cell r="B2474" t="str">
            <v>92767</v>
          </cell>
          <cell r="C2474" t="str">
            <v>ARMAÇÃO DE LAJE DE ESTRUTURA CONVENCIONAL DE CONCRETO ARMADO UTILIZANDO AÇO CA-60 DE 4,2 MM - MONTAGEM. AF_06/2022</v>
          </cell>
          <cell r="D2474" t="str">
            <v>KG</v>
          </cell>
          <cell r="G2474">
            <v>18.010000000000002</v>
          </cell>
        </row>
        <row r="2475">
          <cell r="B2475" t="str">
            <v>92768</v>
          </cell>
          <cell r="C2475" t="str">
            <v>ARMAÇÃO DE LAJE DE ESTRUTURA CONVENCIONAL DE CONCRETO ARMADO UTILIZANDO AÇO CA-60 DE 5,0 MM - MONTAGEM. AF_06/2022</v>
          </cell>
          <cell r="D2475" t="str">
            <v>KG</v>
          </cell>
          <cell r="G2475">
            <v>16.27</v>
          </cell>
        </row>
        <row r="2476">
          <cell r="B2476" t="str">
            <v>92769</v>
          </cell>
          <cell r="C2476" t="str">
            <v>ARMAÇÃO DE LAJE DE ESTRUTURA CONVENCIONAL DE CONCRETO ARMADO UTILIZANDO AÇO CA-50 DE 6,3 MM - MONTAGEM. AF_06/2022</v>
          </cell>
          <cell r="D2476" t="str">
            <v>KG</v>
          </cell>
          <cell r="G2476">
            <v>15.96</v>
          </cell>
        </row>
        <row r="2477">
          <cell r="B2477" t="str">
            <v>92770</v>
          </cell>
          <cell r="C2477" t="str">
            <v>ARMAÇÃO DE LAJE DE ESTRUTURA CONVENCIONAL DE CONCRETO ARMADO UTILIZANDO AÇO CA-50 DE 8,0 MM - MONTAGEM. AF_06/2022</v>
          </cell>
          <cell r="D2477" t="str">
            <v>KG</v>
          </cell>
          <cell r="G2477">
            <v>15.41</v>
          </cell>
        </row>
        <row r="2478">
          <cell r="B2478" t="str">
            <v>92771</v>
          </cell>
          <cell r="C2478" t="str">
            <v>ARMAÇÃO DE LAJE DE ESTRUTURA CONVENCIONAL DE CONCRETO ARMADO UTILIZANDO AÇO CA-50 DE 10,0 MM - MONTAGEM. AF_06/2022</v>
          </cell>
          <cell r="D2478" t="str">
            <v>KG</v>
          </cell>
          <cell r="G2478">
            <v>13.95</v>
          </cell>
        </row>
        <row r="2479">
          <cell r="B2479" t="str">
            <v>92772</v>
          </cell>
          <cell r="C2479" t="str">
            <v>ARMAÇÃO DE LAJE DE ESTRUTURA CONVENCIONAL DE CONCRETO ARMADO UTILIZANDO AÇO CA-50 DE 12,5 MM - MONTAGEM. AF_06/2022</v>
          </cell>
          <cell r="D2479" t="str">
            <v>KG</v>
          </cell>
          <cell r="G2479">
            <v>11.84</v>
          </cell>
        </row>
        <row r="2480">
          <cell r="B2480" t="str">
            <v>92773</v>
          </cell>
          <cell r="C2480" t="str">
            <v>ARMAÇÃO DE LAJE DE ESTRUTURA CONVENCIONAL DE CONCRETO ARMADO UTILIZANDO AÇO CA-50 DE 16,0 MM - MONTAGEM. AF_06/2022</v>
          </cell>
          <cell r="D2480" t="str">
            <v>KG</v>
          </cell>
          <cell r="G2480">
            <v>11.69</v>
          </cell>
        </row>
        <row r="2481">
          <cell r="B2481" t="str">
            <v>92774</v>
          </cell>
          <cell r="C2481" t="str">
            <v>ARMAÇÃO DE LAJE DE ESTRUTURA CONVENCIONAL DE CONCRETO ARMADO UTILIZANDO AÇO CA-50 DE 20,0 MM - MONTAGEM. AF_06/2022</v>
          </cell>
          <cell r="D2481" t="str">
            <v>KG</v>
          </cell>
          <cell r="G2481">
            <v>13.58</v>
          </cell>
        </row>
        <row r="2482">
          <cell r="B2482" t="str">
            <v>92798</v>
          </cell>
          <cell r="C2482" t="str">
            <v>CORTE E DOBRA DE AÇO CA-50, DIÂMETRO DE 25,0 MM. AF_06/2022</v>
          </cell>
          <cell r="D2482" t="str">
            <v>KG</v>
          </cell>
          <cell r="G2482">
            <v>12.62</v>
          </cell>
        </row>
        <row r="2483">
          <cell r="B2483" t="str">
            <v>92799</v>
          </cell>
          <cell r="C2483" t="str">
            <v>CORTE E DOBRA DE AÇO CA-60, DIÂMETRO DE 4,2 MM. AF_06/2022</v>
          </cell>
          <cell r="D2483" t="str">
            <v>KG</v>
          </cell>
          <cell r="G2483">
            <v>13.8</v>
          </cell>
        </row>
        <row r="2484">
          <cell r="B2484" t="str">
            <v>92800</v>
          </cell>
          <cell r="C2484" t="str">
            <v>CORTE E DOBRA DE AÇO CA-60, DIÂMETRO DE 5,0 MM. AF_06/2022</v>
          </cell>
          <cell r="D2484" t="str">
            <v>KG</v>
          </cell>
          <cell r="G2484">
            <v>12.82</v>
          </cell>
        </row>
        <row r="2485">
          <cell r="B2485" t="str">
            <v>92801</v>
          </cell>
          <cell r="C2485" t="str">
            <v>CORTE E DOBRA DE AÇO CA-50, DIÂMETRO DE 6,3 MM. AF_06/2022</v>
          </cell>
          <cell r="D2485" t="str">
            <v>KG</v>
          </cell>
          <cell r="G2485">
            <v>13.35</v>
          </cell>
        </row>
        <row r="2486">
          <cell r="B2486" t="str">
            <v>92802</v>
          </cell>
          <cell r="C2486" t="str">
            <v>CORTE E DOBRA DE AÇO CA-50, DIÂMETRO DE 8,0 MM. AF_06/2022</v>
          </cell>
          <cell r="D2486" t="str">
            <v>KG</v>
          </cell>
          <cell r="G2486">
            <v>13.48</v>
          </cell>
        </row>
        <row r="2487">
          <cell r="B2487" t="str">
            <v>92803</v>
          </cell>
          <cell r="C2487" t="str">
            <v>CORTE E DOBRA DE AÇO CA-50, DIÂMETRO DE 10,0 MM. AF_06/2022</v>
          </cell>
          <cell r="D2487" t="str">
            <v>KG</v>
          </cell>
          <cell r="G2487">
            <v>12.51</v>
          </cell>
        </row>
        <row r="2488">
          <cell r="B2488" t="str">
            <v>92804</v>
          </cell>
          <cell r="C2488" t="str">
            <v>CORTE E DOBRA DE AÇO CA-50, DIÂMETRO DE 12,5 MM. AF_06/2022</v>
          </cell>
          <cell r="D2488" t="str">
            <v>KG</v>
          </cell>
          <cell r="G2488">
            <v>10.76</v>
          </cell>
        </row>
        <row r="2489">
          <cell r="B2489" t="str">
            <v>92805</v>
          </cell>
          <cell r="C2489" t="str">
            <v>CORTE E DOBRA DE AÇO CA-50, DIÂMETRO DE 16,0 MM. AF_06/2022</v>
          </cell>
          <cell r="D2489" t="str">
            <v>KG</v>
          </cell>
          <cell r="G2489">
            <v>10.7</v>
          </cell>
        </row>
        <row r="2490">
          <cell r="B2490" t="str">
            <v>92806</v>
          </cell>
          <cell r="C2490" t="str">
            <v>CORTE E DOBRA DE AÇO CA-50, DIÂMETRO DE 20,0 MM. AF_06/2022</v>
          </cell>
          <cell r="D2490" t="str">
            <v>KG</v>
          </cell>
          <cell r="G2490">
            <v>12.63</v>
          </cell>
        </row>
        <row r="2491">
          <cell r="B2491" t="str">
            <v>92875</v>
          </cell>
          <cell r="C2491" t="str">
            <v>CORTE E DOBRA DE AÇO CA-25, DIÂMETRO DE 6,3 MM. AF_06/2022</v>
          </cell>
          <cell r="D2491" t="str">
            <v>KG</v>
          </cell>
          <cell r="G2491">
            <v>12.52</v>
          </cell>
        </row>
        <row r="2492">
          <cell r="B2492" t="str">
            <v>92876</v>
          </cell>
          <cell r="C2492" t="str">
            <v>CORTE E DOBRA DE AÇO CA-25, DIÂMETRO DE 8,0 MM. AF_06/2022</v>
          </cell>
          <cell r="D2492" t="str">
            <v>KG</v>
          </cell>
          <cell r="G2492">
            <v>12.39</v>
          </cell>
        </row>
        <row r="2493">
          <cell r="B2493" t="str">
            <v>92877</v>
          </cell>
          <cell r="C2493" t="str">
            <v>CORTE E DOBRA DE AÇO CA-25, DIÂMETRO DE 10,0 MM. AF_06/2022</v>
          </cell>
          <cell r="D2493" t="str">
            <v>KG</v>
          </cell>
          <cell r="G2493">
            <v>13.52</v>
          </cell>
        </row>
        <row r="2494">
          <cell r="B2494" t="str">
            <v>92878</v>
          </cell>
          <cell r="C2494" t="str">
            <v>CORTE E DOBRA DE AÇO CA-25, DIÂMETRO DE 12,5 MM. AF_06/2022</v>
          </cell>
          <cell r="D2494" t="str">
            <v>KG</v>
          </cell>
          <cell r="G2494">
            <v>13.38</v>
          </cell>
        </row>
        <row r="2495">
          <cell r="B2495" t="str">
            <v>92879</v>
          </cell>
          <cell r="C2495" t="str">
            <v>CORTE E DOBRA DE AÇO CA-25, DIÂMETRO DE 16,0 MM. AF_06/2022</v>
          </cell>
          <cell r="D2495" t="str">
            <v>KG</v>
          </cell>
          <cell r="G2495">
            <v>13.28</v>
          </cell>
        </row>
        <row r="2496">
          <cell r="B2496" t="str">
            <v>92880</v>
          </cell>
          <cell r="C2496" t="str">
            <v>CORTE E DOBRA DE AÇO CA-25, DIÂMETRO DE 20,0 MM. AF_06/2022</v>
          </cell>
          <cell r="D2496" t="str">
            <v>KG</v>
          </cell>
          <cell r="G2496">
            <v>13.59</v>
          </cell>
        </row>
        <row r="2497">
          <cell r="B2497" t="str">
            <v>92881</v>
          </cell>
          <cell r="C2497" t="str">
            <v>CORTE E DOBRA DE AÇO CA-25, DIÂMETRO DE 25,0 MM. AF_06/2022</v>
          </cell>
          <cell r="D2497" t="str">
            <v>KG</v>
          </cell>
          <cell r="G2497">
            <v>13.57</v>
          </cell>
        </row>
        <row r="2498">
          <cell r="B2498" t="str">
            <v>92882</v>
          </cell>
          <cell r="C2498" t="str">
            <v>ARMAÇÃO UTILIZANDO AÇO CA-25 DE 6,3 MM - MONTAGEM. AF_06/2022</v>
          </cell>
          <cell r="D2498" t="str">
            <v>KG</v>
          </cell>
          <cell r="G2498">
            <v>16.03</v>
          </cell>
        </row>
        <row r="2499">
          <cell r="B2499" t="str">
            <v>92883</v>
          </cell>
          <cell r="C2499" t="str">
            <v>ARMAÇÃO UTILIZANDO AÇO CA-25 DE 8,0 MM - MONTAGEM. AF_06/2022</v>
          </cell>
          <cell r="D2499" t="str">
            <v>KG</v>
          </cell>
          <cell r="G2499">
            <v>15.18</v>
          </cell>
        </row>
        <row r="2500">
          <cell r="B2500" t="str">
            <v>92884</v>
          </cell>
          <cell r="C2500" t="str">
            <v>ARMAÇÃO UTILIZANDO AÇO CA-25 DE 10,0 MM - MONTAGEM. AF_06/2022</v>
          </cell>
          <cell r="D2500" t="str">
            <v>KG</v>
          </cell>
          <cell r="G2500">
            <v>15.76</v>
          </cell>
        </row>
        <row r="2501">
          <cell r="B2501" t="str">
            <v>92885</v>
          </cell>
          <cell r="C2501" t="str">
            <v>ARMAÇÃO UTILIZANDO AÇO CA-25 DE 12,5 MM - MONTAGEM. AF_06/2022</v>
          </cell>
          <cell r="D2501" t="str">
            <v>KG</v>
          </cell>
          <cell r="G2501">
            <v>15.19</v>
          </cell>
        </row>
        <row r="2502">
          <cell r="B2502" t="str">
            <v>92886</v>
          </cell>
          <cell r="C2502" t="str">
            <v>ARMAÇÃO UTILIZANDO AÇO CA-25 DE 16,0 MM - MONTAGEM. AF_06/2022</v>
          </cell>
          <cell r="D2502" t="str">
            <v>KG</v>
          </cell>
          <cell r="G2502">
            <v>14.71</v>
          </cell>
        </row>
        <row r="2503">
          <cell r="B2503" t="str">
            <v>92887</v>
          </cell>
          <cell r="C2503" t="str">
            <v>ARMAÇÃO UTILIZANDO AÇO CA-25 DE 20,0 MM - MONTAGEM. AF_06/2022</v>
          </cell>
          <cell r="D2503" t="str">
            <v>KG</v>
          </cell>
          <cell r="G2503">
            <v>14.74</v>
          </cell>
        </row>
        <row r="2504">
          <cell r="B2504" t="str">
            <v>92888</v>
          </cell>
          <cell r="C2504" t="str">
            <v>ARMAÇÃO UTILIZANDO AÇO CA-25 DE 25,0 MM - MONTAGEM. AF_06/2022</v>
          </cell>
          <cell r="D2504" t="str">
            <v>KG</v>
          </cell>
          <cell r="G2504">
            <v>14.5</v>
          </cell>
        </row>
        <row r="2505">
          <cell r="B2505" t="str">
            <v>92915</v>
          </cell>
          <cell r="C2505" t="str">
            <v>ARMAÇÃO DE ESTRUTURAS DIVERSAS DE CONCRETO ARMADO, EXCETO VIGAS, PILARES, LAJES E FUNDAÇÕES, UTILIZANDO AÇO CA-60 DE 5,0 MM - MONTAGEM. AF_06/2022</v>
          </cell>
          <cell r="D2505" t="str">
            <v>KG</v>
          </cell>
          <cell r="G2505">
            <v>19.14</v>
          </cell>
        </row>
        <row r="2506">
          <cell r="B2506" t="str">
            <v>92916</v>
          </cell>
          <cell r="C2506" t="str">
            <v>ARMAÇÃO DE ESTRUTURAS DIVERSAS DE CONCRETO ARMADO, EXCETO VIGAS, PILARES, LAJES E FUNDAÇÕES, UTILIZANDO AÇO CA-50 DE 6,3 MM - MONTAGEM. AF_06/2022</v>
          </cell>
          <cell r="D2506" t="str">
            <v>KG</v>
          </cell>
          <cell r="G2506">
            <v>18.2</v>
          </cell>
        </row>
        <row r="2507">
          <cell r="B2507" t="str">
            <v>92917</v>
          </cell>
          <cell r="C2507" t="str">
            <v>ARMAÇÃO DE ESTRUTURAS DIVERSAS DE CONCRETO ARMADO, EXCETO VIGAS, PILARES, LAJES E FUNDAÇÕES, UTILIZANDO AÇO CA-50 DE 8,0 MM - MONTAGEM. AF_06/2022</v>
          </cell>
          <cell r="D2507" t="str">
            <v>KG</v>
          </cell>
          <cell r="G2507">
            <v>17.13</v>
          </cell>
        </row>
        <row r="2508">
          <cell r="B2508" t="str">
            <v>92919</v>
          </cell>
          <cell r="C2508" t="str">
            <v>ARMAÇÃO DE ESTRUTURAS DIVERSAS DE CONCRETO ARMADO, EXCETO VIGAS, PILARES, LAJES E FUNDAÇÕES, UTILIZANDO AÇO CA-50 DE 10,0 MM - MONTAGEM. AF_06/2022</v>
          </cell>
          <cell r="D2508" t="str">
            <v>KG</v>
          </cell>
          <cell r="G2508">
            <v>15.25</v>
          </cell>
        </row>
        <row r="2509">
          <cell r="B2509" t="str">
            <v>92921</v>
          </cell>
          <cell r="C2509" t="str">
            <v>ARMAÇÃO DE ESTRUTURAS DIVERSAS DE CONCRETO ARMADO, EXCETO VIGAS, PILARES, LAJES E FUNDAÇÕES, UTILIZANDO AÇO CA-50 DE 12,5 MM - MONTAGEM. AF_06/2022</v>
          </cell>
          <cell r="D2509" t="str">
            <v>KG</v>
          </cell>
          <cell r="G2509">
            <v>12.78</v>
          </cell>
        </row>
        <row r="2510">
          <cell r="B2510" t="str">
            <v>92922</v>
          </cell>
          <cell r="C2510" t="str">
            <v>ARMAÇÃO DE ESTRUTURAS DIVERSAS DE CONCRETO ARMADO, EXCETO VIGAS, PILARES, LAJES E FUNDAÇÕES, UTILIZANDO AÇO CA-50 DE 16,0 MM - MONTAGEM. AF_06/2022</v>
          </cell>
          <cell r="D2510" t="str">
            <v>KG</v>
          </cell>
          <cell r="G2510">
            <v>12.37</v>
          </cell>
        </row>
        <row r="2511">
          <cell r="B2511" t="str">
            <v>92923</v>
          </cell>
          <cell r="C2511" t="str">
            <v>ARMAÇÃO DE ESTRUTURAS DIVERSAS DE CONCRETO ARMADO, EXCETO VIGAS, PILARES, LAJES E FUNDAÇÕES, UTILIZANDO AÇO CA-50 DE 20,0 MM - MONTAGEM. AF_06/2022</v>
          </cell>
          <cell r="D2511" t="str">
            <v>KG</v>
          </cell>
          <cell r="G2511">
            <v>14.07</v>
          </cell>
        </row>
        <row r="2512">
          <cell r="B2512" t="str">
            <v>92924</v>
          </cell>
          <cell r="C2512" t="str">
            <v>ARMAÇÃO DE ESTRUTURAS DIVERSAS DE CONCRETO ARMADO, EXCETO VIGAS, PILARES, LAJES E FUNDAÇÕES, UTILIZANDO AÇO CA-50 DE 25,0 MM - MONTAGEM. AF_06/2022</v>
          </cell>
          <cell r="D2512" t="str">
            <v>KG</v>
          </cell>
          <cell r="G2512">
            <v>13.89</v>
          </cell>
        </row>
        <row r="2513">
          <cell r="B2513" t="str">
            <v>95448</v>
          </cell>
          <cell r="C2513" t="str">
            <v>CORTE E DOBRA DE AÇO CA-50, DIÂMERO DE 32 MM. AF_06/2022</v>
          </cell>
          <cell r="D2513" t="str">
            <v>KG</v>
          </cell>
          <cell r="G2513">
            <v>13.86</v>
          </cell>
        </row>
        <row r="2514">
          <cell r="B2514" t="str">
            <v>95576</v>
          </cell>
          <cell r="C2514" t="str">
            <v>MONTAGEM DE ARMADURA DE ESTACAS, DIÂMETRO = 8,0 MM. AF_09/2021_PS</v>
          </cell>
          <cell r="D2514" t="str">
            <v>KG</v>
          </cell>
          <cell r="G2514">
            <v>16.02</v>
          </cell>
        </row>
        <row r="2515">
          <cell r="B2515" t="str">
            <v>95577</v>
          </cell>
          <cell r="C2515" t="str">
            <v>MONTAGEM DE ARMADURA DE ESTACAS, DIÂMETRO = 10,0 MM. AF_09/2021_PS</v>
          </cell>
          <cell r="D2515" t="str">
            <v>KG</v>
          </cell>
          <cell r="G2515">
            <v>14.02</v>
          </cell>
        </row>
        <row r="2516">
          <cell r="B2516" t="str">
            <v>95578</v>
          </cell>
          <cell r="C2516" t="str">
            <v>MONTAGEM DE ARMADURA DE ESTACAS, DIÂMETRO = 12,5 MM. AF_09/2021_PS</v>
          </cell>
          <cell r="D2516" t="str">
            <v>KG</v>
          </cell>
          <cell r="G2516">
            <v>11.83</v>
          </cell>
        </row>
        <row r="2517">
          <cell r="B2517" t="str">
            <v>95579</v>
          </cell>
          <cell r="C2517" t="str">
            <v>MONTAGEM DE ARMADURA DE ESTACAS, DIÂMETRO = 16,0 MM. AF_09/2021_PS</v>
          </cell>
          <cell r="D2517" t="str">
            <v>KG</v>
          </cell>
          <cell r="G2517">
            <v>11.57</v>
          </cell>
        </row>
        <row r="2518">
          <cell r="B2518" t="str">
            <v>95580</v>
          </cell>
          <cell r="C2518" t="str">
            <v>MONTAGEM DE ARMADURA DE ESTACAS, DIÂMETRO = 20,0 MM. AF_09/2021_PS</v>
          </cell>
          <cell r="D2518" t="str">
            <v>KG</v>
          </cell>
          <cell r="G2518">
            <v>13.41</v>
          </cell>
        </row>
        <row r="2519">
          <cell r="B2519" t="str">
            <v>95581</v>
          </cell>
          <cell r="C2519" t="str">
            <v>MONTAGEM DE ARMADURA DE ESTACAS, DIÂMETRO = 25,0 MM. AF_09/2021_PS</v>
          </cell>
          <cell r="D2519" t="str">
            <v>KG</v>
          </cell>
          <cell r="G2519">
            <v>13.37</v>
          </cell>
        </row>
        <row r="2520">
          <cell r="B2520" t="str">
            <v>95582</v>
          </cell>
          <cell r="C2520" t="str">
            <v>MONTAGEM DE ARMADURA DE ESTACAS, DIÂMETRO = 32,0 MM. AF_09/2021_PS</v>
          </cell>
          <cell r="D2520" t="str">
            <v>KG</v>
          </cell>
          <cell r="G2520">
            <v>14.59</v>
          </cell>
        </row>
        <row r="2521">
          <cell r="B2521" t="str">
            <v>95583</v>
          </cell>
          <cell r="C2521" t="str">
            <v>MONTAGEM DE ARMADURA TRANSVERSAL DE ESTACAS DE SEÇÃO CIRCULAR, DIÂMETRO = 5,0 MM. AF_09/2021_PS</v>
          </cell>
          <cell r="D2521" t="str">
            <v>KG</v>
          </cell>
          <cell r="G2521">
            <v>18.350000000000001</v>
          </cell>
        </row>
        <row r="2522">
          <cell r="B2522" t="str">
            <v>95584</v>
          </cell>
          <cell r="C2522" t="str">
            <v>MONTAGEM DE ARMADURA TRANSVERSAL DE ESTACAS DE SEÇÃO CIRCULAR, DIÂMETRO = 6,30 MM. AF_09/2021_PS</v>
          </cell>
          <cell r="D2522" t="str">
            <v>KG</v>
          </cell>
          <cell r="G2522">
            <v>17.07</v>
          </cell>
        </row>
        <row r="2523">
          <cell r="B2523" t="str">
            <v>95592</v>
          </cell>
          <cell r="C2523" t="str">
            <v>MONTAGEM DE ARMADURA TRANVERSAL DE ESTACAS DE SEÇÃO RETANGULAR, DIÂMETRO = 5,0 MM. AF_09/2021_PS</v>
          </cell>
          <cell r="D2523" t="str">
            <v>KG</v>
          </cell>
          <cell r="G2523">
            <v>18.350000000000001</v>
          </cell>
        </row>
        <row r="2524">
          <cell r="B2524" t="str">
            <v>95593</v>
          </cell>
          <cell r="C2524" t="str">
            <v>MONTAGEM DE ARMADURA TRANSVERSAL DE ESTACAS DE SEÇÃO RETANGULAR, DIÂMETRO = 6,30 MM. AF_09/2021_PS</v>
          </cell>
          <cell r="D2524" t="str">
            <v>KG</v>
          </cell>
          <cell r="G2524">
            <v>17.07</v>
          </cell>
        </row>
        <row r="2525">
          <cell r="B2525" t="str">
            <v>95943</v>
          </cell>
          <cell r="C2525" t="str">
            <v>ARMAÇÃO DE ESCADA, DE UMA ESTRUTURA CONVENCIONAL DE CONCRETO ARMADO UTILIZANDO AÇO CA-60 DE 5,0 MM - MONTAGEM. AF_11/2020</v>
          </cell>
          <cell r="D2525" t="str">
            <v>KG</v>
          </cell>
          <cell r="G2525">
            <v>23.89</v>
          </cell>
        </row>
        <row r="2526">
          <cell r="B2526" t="str">
            <v>95944</v>
          </cell>
          <cell r="C2526" t="str">
            <v>ARMAÇÃO DE ESCADA, DE UMA ESTRUTURA CONVENCIONAL DE CONCRETO ARMADO UTILIZANDO AÇO CA-50 DE 6,3 MM - MONTAGEM. AF_11/2020</v>
          </cell>
          <cell r="D2526" t="str">
            <v>KG</v>
          </cell>
          <cell r="G2526">
            <v>22.45</v>
          </cell>
        </row>
        <row r="2527">
          <cell r="B2527" t="str">
            <v>95945</v>
          </cell>
          <cell r="C2527" t="str">
            <v>ARMAÇÃO DE ESCADA, DE UMA ESTRUTURA CONVENCIONAL DE CONCRETO ARMADO UTILIZANDO AÇO CA-50 DE 8,0 MM - MONTAGEM. AF_11/2020</v>
          </cell>
          <cell r="D2527" t="str">
            <v>KG</v>
          </cell>
          <cell r="G2527">
            <v>19.14</v>
          </cell>
        </row>
        <row r="2528">
          <cell r="B2528" t="str">
            <v>95946</v>
          </cell>
          <cell r="C2528" t="str">
            <v>ARMAÇÃO DE ESCADA, DE UMA ESTRUTURA CONVENCIONAL DE CONCRETO ARMADO UTILIZANDO AÇO CA-50 DE 10,0 MM - MONTAGEM. AF_11/2020</v>
          </cell>
          <cell r="D2528" t="str">
            <v>KG</v>
          </cell>
          <cell r="G2528">
            <v>15.87</v>
          </cell>
        </row>
        <row r="2529">
          <cell r="B2529" t="str">
            <v>95947</v>
          </cell>
          <cell r="C2529" t="str">
            <v>ARMAÇÃO DE ESCADA, DE UMA ESTRUTURA CONVENCIONAL DE CONCRETO ARMADO UTILIZANDO AÇO CA-50 DE 12,5 MM - MONTAGEM. AF_11/2020</v>
          </cell>
          <cell r="D2529" t="str">
            <v>KG</v>
          </cell>
          <cell r="G2529">
            <v>12.65</v>
          </cell>
        </row>
        <row r="2530">
          <cell r="B2530" t="str">
            <v>95948</v>
          </cell>
          <cell r="C2530" t="str">
            <v>ARMAÇÃO DE ESCADA, DE UMA ESTRUTURA CONVENCIONAL DE CONCRETO ARMADO UTILIZANDO AÇO CA-50 DE 16,0 MM - MONTAGEM. AF_11/2020</v>
          </cell>
          <cell r="D2530" t="str">
            <v>KG</v>
          </cell>
          <cell r="G2530">
            <v>11.58</v>
          </cell>
        </row>
        <row r="2531">
          <cell r="B2531" t="str">
            <v>96544</v>
          </cell>
          <cell r="C2531" t="str">
            <v>ARMAÇÃO DE BLOCO, VIGA BALDRAME OU SAPATA UTILIZANDO AÇO CA-50 DE 6,3 MM - MONTAGEM. AF_06/2017</v>
          </cell>
          <cell r="D2531" t="str">
            <v>KG</v>
          </cell>
          <cell r="G2531">
            <v>18.989999999999998</v>
          </cell>
        </row>
        <row r="2532">
          <cell r="B2532" t="str">
            <v>96545</v>
          </cell>
          <cell r="C2532" t="str">
            <v>ARMAÇÃO DE BLOCO, VIGA BALDRAME OU SAPATA UTILIZANDO AÇO CA-50 DE 8 MM - MONTAGEM. AF_06/2017</v>
          </cell>
          <cell r="D2532" t="str">
            <v>KG</v>
          </cell>
          <cell r="G2532">
            <v>17.899999999999999</v>
          </cell>
        </row>
        <row r="2533">
          <cell r="B2533" t="str">
            <v>96546</v>
          </cell>
          <cell r="C2533" t="str">
            <v>ARMAÇÃO DE BLOCO, VIGA BALDRAME OU SAPATA UTILIZANDO AÇO CA-50 DE 10 MM - MONTAGEM. AF_06/2017</v>
          </cell>
          <cell r="D2533" t="str">
            <v>KG</v>
          </cell>
          <cell r="G2533">
            <v>16.05</v>
          </cell>
        </row>
        <row r="2534">
          <cell r="B2534" t="str">
            <v>96547</v>
          </cell>
          <cell r="C2534" t="str">
            <v>ARMAÇÃO DE BLOCO, VIGA BALDRAME OU SAPATA UTILIZANDO AÇO CA-50 DE 12,5 MM - MONTAGEM. AF_06/2017</v>
          </cell>
          <cell r="D2534" t="str">
            <v>KG</v>
          </cell>
          <cell r="G2534">
            <v>13.6</v>
          </cell>
        </row>
        <row r="2535">
          <cell r="B2535" t="str">
            <v>96548</v>
          </cell>
          <cell r="C2535" t="str">
            <v>ARMAÇÃO DE BLOCO, VIGA BALDRAME OU SAPATA UTILIZANDO AÇO CA-50 DE 16 MM - MONTAGEM. AF_06/2017</v>
          </cell>
          <cell r="D2535" t="str">
            <v>KG</v>
          </cell>
          <cell r="G2535">
            <v>12.94</v>
          </cell>
        </row>
        <row r="2536">
          <cell r="B2536" t="str">
            <v>96549</v>
          </cell>
          <cell r="C2536" t="str">
            <v>ARMAÇÃO DE BLOCO, VIGA BALDRAME OU SAPATA UTILIZANDO AÇO CA-50 DE 20 MM - MONTAGEM. AF_06/2017</v>
          </cell>
          <cell r="D2536" t="str">
            <v>KG</v>
          </cell>
          <cell r="G2536">
            <v>14.45</v>
          </cell>
        </row>
        <row r="2537">
          <cell r="B2537" t="str">
            <v>96550</v>
          </cell>
          <cell r="C2537" t="str">
            <v>ARMAÇÃO DE BLOCO, VIGA BALDRAME OU SAPATA UTILIZANDO AÇO CA-50 DE 25 MM - MONTAGEM. AF_06/2017</v>
          </cell>
          <cell r="D2537" t="str">
            <v>KG</v>
          </cell>
          <cell r="G2537">
            <v>14.1</v>
          </cell>
        </row>
        <row r="2538">
          <cell r="B2538" t="str">
            <v>100064</v>
          </cell>
          <cell r="C2538" t="str">
            <v>ARMAÇÃO DO SISTEMA DE PAREDES DE CONCRETO, EXECUTADA COMO ARMADURA POSITIVA DE LAJES, TELA Q-159. AF_06/2019</v>
          </cell>
          <cell r="D2538" t="str">
            <v>KG</v>
          </cell>
          <cell r="G2538">
            <v>12.53</v>
          </cell>
        </row>
        <row r="2539">
          <cell r="B2539" t="str">
            <v>100066</v>
          </cell>
          <cell r="C2539" t="str">
            <v>ARMAÇÃO DO SISTEMA DE PAREDES DE CONCRETO, EXECUTADA COMO ARMADURA POSITIVA DE LAJES, TELA Q-196. AF_06/2019</v>
          </cell>
          <cell r="D2539" t="str">
            <v>KG</v>
          </cell>
          <cell r="G2539">
            <v>12.46</v>
          </cell>
        </row>
        <row r="2540">
          <cell r="B2540" t="str">
            <v>100067</v>
          </cell>
          <cell r="C2540" t="str">
            <v>ARMAÇÃO DO SISTEMA DE PAREDES DE CONCRETO, EXECUTADA COMO REFORÇO, VERGALHÃO DE 5,0 MM DE DIÂMETRO. AF_06/2019</v>
          </cell>
          <cell r="D2540" t="str">
            <v>KG</v>
          </cell>
          <cell r="G2540">
            <v>14.92</v>
          </cell>
        </row>
        <row r="2541">
          <cell r="B2541" t="str">
            <v>100068</v>
          </cell>
          <cell r="C2541" t="str">
            <v>ARMAÇÃO DO SISTEMA DE PAREDES DE CONCRETO, EXECUTADA COMO REFORÇO, VERGALHÃO DE 12,5 MM DE DIÂMETRO. AF_06/2019</v>
          </cell>
          <cell r="D2541" t="str">
            <v>KG</v>
          </cell>
          <cell r="G2541">
            <v>11.98</v>
          </cell>
        </row>
        <row r="2542">
          <cell r="B2542" t="str">
            <v>102920</v>
          </cell>
          <cell r="C2542" t="str">
            <v>ARMAÇÃO DE CINTA DE ALVENARIA ESTRUTURAL; DIÂMETRO DE 12,5 MM. AF_09/2021</v>
          </cell>
          <cell r="D2542" t="str">
            <v>KG</v>
          </cell>
          <cell r="G2542">
            <v>10.78</v>
          </cell>
        </row>
        <row r="2543">
          <cell r="B2543" t="str">
            <v>102921</v>
          </cell>
          <cell r="C2543" t="str">
            <v>ARMAÇÃO VERTICAL DE ALVENARIA ESTRUTURAL; DIÂMETRO DE 16,0 MM. AF_09/2021</v>
          </cell>
          <cell r="D2543" t="str">
            <v>KG</v>
          </cell>
          <cell r="G2543">
            <v>10.51</v>
          </cell>
        </row>
        <row r="2544">
          <cell r="B2544" t="str">
            <v>102922</v>
          </cell>
          <cell r="C2544" t="str">
            <v>ARMAÇÃO DE VERGA E CONTRAVERGA DE ALVENARIA ESTRUTURAL; DIÂMETRO DE 16,0 MM. AF_09/2021</v>
          </cell>
          <cell r="D2544" t="str">
            <v>KG</v>
          </cell>
          <cell r="G2544">
            <v>11.31</v>
          </cell>
        </row>
        <row r="2545">
          <cell r="B2545" t="str">
            <v>102923</v>
          </cell>
          <cell r="C2545" t="str">
            <v>ARMAÇÃO DE CINTA DE ALVENARIA ESTRUTURAL; DIÂMETRO DE 16,0 MM. AF_09/2021</v>
          </cell>
          <cell r="D2545" t="str">
            <v>KG</v>
          </cell>
          <cell r="G2545">
            <v>10.31</v>
          </cell>
        </row>
        <row r="2546">
          <cell r="B2546" t="str">
            <v>103088</v>
          </cell>
          <cell r="C2546" t="str">
            <v>ARMAÇÃO DE VERGA E CONTRAVERGA DE ALVENARIA ESTRUTURAL; DIÂMETRO DE 12,5 MM. AF_09/2021</v>
          </cell>
          <cell r="D2546" t="str">
            <v>KG</v>
          </cell>
          <cell r="G2546">
            <v>12.41</v>
          </cell>
        </row>
        <row r="2547">
          <cell r="B2547" t="str">
            <v>104104</v>
          </cell>
          <cell r="C2547" t="str">
            <v>ARMAÇÃO DE ESTRUTURAS DIVERSAS DE CONCRETO ARMADO, EXCETO VIGAS, PILARES, LAJES E FUNDAÇÕES, UTILIZANDO AÇO CA-50 DE 32,0 MM - MONTAGEM. AF_06/2022</v>
          </cell>
          <cell r="D2547" t="str">
            <v>KG</v>
          </cell>
          <cell r="G2547">
            <v>14.77</v>
          </cell>
        </row>
        <row r="2548">
          <cell r="B2548" t="str">
            <v>104105</v>
          </cell>
          <cell r="C2548" t="str">
            <v>ARMAÇÃO DE PILAR OU VIGA DE ESTRUTURA CONVENCIONAL DE CONCRETO ARMADO UTILIZANDO AÇO CA-50 DE 32,0 MM. AF_06/2022</v>
          </cell>
          <cell r="D2548" t="str">
            <v>KG</v>
          </cell>
          <cell r="G2548">
            <v>14.77</v>
          </cell>
        </row>
        <row r="2549">
          <cell r="B2549" t="str">
            <v>104106</v>
          </cell>
          <cell r="C2549" t="str">
            <v>ARMAÇÃO DE PILAR OU VIGA DE ESTRUTURA DE CONCRETO ARMADO EMBUTIDA EM ALVENARIA DE VEDAÇÃO UTILIZANDO AÇO CA-50 DE 16,0 MM - MONTAGEM. AF_06/2022</v>
          </cell>
          <cell r="D2549" t="str">
            <v>KG</v>
          </cell>
          <cell r="G2549">
            <v>12.96</v>
          </cell>
        </row>
        <row r="2550">
          <cell r="B2550" t="str">
            <v>104107</v>
          </cell>
          <cell r="C2550" t="str">
            <v>ARMAÇÃO DE PILAR OU VIGA DE ESTRUTURA DE CONCRETO ARMADO EMBUTIDA EM ALVENARIA DE VEDAÇÃO UTILIZANDO AÇO CA-50 DE 12,5 MM - MONTAGEM. AF_06/2022</v>
          </cell>
          <cell r="D2550" t="str">
            <v>KG</v>
          </cell>
          <cell r="G2550">
            <v>13.57</v>
          </cell>
        </row>
        <row r="2551">
          <cell r="B2551" t="str">
            <v>104108</v>
          </cell>
          <cell r="C2551" t="str">
            <v>ARMAÇÃO DE PILAR OU VIGA DE ESTRUTURA DE CONCRETO ARMADO EMBUTIDA EM ALVENARIA DE VEDAÇÃO UTILIZANDO AÇO CA-50 DE 10,0 MM - MONTAGEM. AF_06/2022</v>
          </cell>
          <cell r="D2551" t="str">
            <v>KG</v>
          </cell>
          <cell r="G2551">
            <v>15.94</v>
          </cell>
        </row>
        <row r="2552">
          <cell r="B2552" t="str">
            <v>104109</v>
          </cell>
          <cell r="C2552" t="str">
            <v>ARMAÇÃO DE PILAR OU VIGA DE ESTRUTURA DE CONCRETO ARMADO EMBUTIDA EM ALVENARIA DE VEDAÇÃO UTILIZANDO AÇO CA-50 DE 8,0 MM - MONTAGEM. AF_06/2022</v>
          </cell>
          <cell r="D2552" t="str">
            <v>KG</v>
          </cell>
          <cell r="G2552">
            <v>18.829999999999998</v>
          </cell>
        </row>
        <row r="2553">
          <cell r="B2553" t="str">
            <v>104110</v>
          </cell>
          <cell r="C2553" t="str">
            <v>ARMAÇÃO DE PILAR OU VIGA DE ESTRUTURA DE CONCRETO ARMADO EMBUTIDA EM ALVENARIA DE VEDAÇÃO UTILIZANDO AÇO CA-50 DE 6,3 MM - MONTAGEM. AF_06/2022</v>
          </cell>
          <cell r="D2553" t="str">
            <v>KG</v>
          </cell>
          <cell r="G2553">
            <v>20.6</v>
          </cell>
        </row>
        <row r="2554">
          <cell r="B2554" t="str">
            <v>104111</v>
          </cell>
          <cell r="C2554" t="str">
            <v>ARMAÇÃO DE PILAR OU VIGA DE ESTRUTURA DE CONCRETO ARMADO EMBUTIDA EM ALVENARIA DE VEDAÇÃO UTILIZANDO AÇO CA-60 DE 5,0 MM - MONTAGEM. AF_06/2022</v>
          </cell>
          <cell r="D2554" t="str">
            <v>KG</v>
          </cell>
          <cell r="G2554">
            <v>22.39</v>
          </cell>
        </row>
        <row r="2555">
          <cell r="B2555" t="str">
            <v>89993</v>
          </cell>
          <cell r="C2555" t="str">
            <v>GRAUTEAMENTO VERTICAL EM ALVENARIA ESTRUTURAL. AF_09/2021</v>
          </cell>
          <cell r="D2555" t="str">
            <v>M³</v>
          </cell>
          <cell r="G2555">
            <v>960.67</v>
          </cell>
        </row>
        <row r="2556">
          <cell r="B2556" t="str">
            <v>89994</v>
          </cell>
          <cell r="C2556" t="str">
            <v>GRAUTEAMENTO DE CINTA INTERMEDIÁRIA OU DE CONTRAVERGA EM ALVENARIA ESTRUTURAL. AF_09/2021</v>
          </cell>
          <cell r="D2556" t="str">
            <v>M³</v>
          </cell>
          <cell r="G2556">
            <v>831.04</v>
          </cell>
        </row>
        <row r="2557">
          <cell r="B2557" t="str">
            <v>89995</v>
          </cell>
          <cell r="C2557" t="str">
            <v>GRAUTEAMENTO DE CINTA SUPERIOR OU DE VERGA EM ALVENARIA ESTRUTURAL. AF_09/2021</v>
          </cell>
          <cell r="D2557" t="str">
            <v>M³</v>
          </cell>
          <cell r="G2557">
            <v>927.51</v>
          </cell>
        </row>
        <row r="2558">
          <cell r="B2558" t="str">
            <v>90278</v>
          </cell>
          <cell r="C2558" t="str">
            <v>GRAUTE FGK=15 MPA; TRAÇO 1:0,04:2,2:2,5 (EM MASSA SECA DE CIMENTO/CAL/AREIA GROSSA/BRITA 0) - PREPARO MECÂNICO COM BETONEIRA 400 L. AF_09/2021</v>
          </cell>
          <cell r="D2558" t="str">
            <v>M³</v>
          </cell>
          <cell r="G2558">
            <v>490.28</v>
          </cell>
        </row>
        <row r="2559">
          <cell r="B2559" t="str">
            <v>90279</v>
          </cell>
          <cell r="C2559" t="str">
            <v>GRAUTE FGK=20 MPA; TRAÇO 1:0,04:1,8:2,1 (EM MASSA SECA DE CIMENTO/ CAL/ AREIA GROSSA/ BRITA 0) - PREPARO MECÂNICO COM BETONEIRA 400 L. AF_09/2021</v>
          </cell>
          <cell r="D2559" t="str">
            <v>M³</v>
          </cell>
          <cell r="G2559">
            <v>539.45000000000005</v>
          </cell>
        </row>
        <row r="2560">
          <cell r="B2560" t="str">
            <v>90280</v>
          </cell>
          <cell r="C2560" t="str">
            <v>GRAUTE FGK=25 MPA; TRAÇO 1:0,02:1,3:1,6 (EM MASSA SECA DE CIMENTO/ CAL/ AREIA GROSSA/ BRITA 0) - PREPARO MECÂNICO COM BETONEIRA 400 L. AF_09/2021</v>
          </cell>
          <cell r="D2560" t="str">
            <v>M³</v>
          </cell>
          <cell r="G2560">
            <v>594.91</v>
          </cell>
        </row>
        <row r="2561">
          <cell r="B2561" t="str">
            <v>90281</v>
          </cell>
          <cell r="C2561" t="str">
            <v>GRAUTE FGK=30 MPA; TRAÇO 1:0,02:0,9:1,2 (EM MASSA SECA DE CIMENTO/ CAL/ AREIA GROSSA/ BRITA 0) - PREPARO MECÂNICO COM BETONEIRA 400 L. AF_09/2021</v>
          </cell>
          <cell r="D2561" t="str">
            <v>M³</v>
          </cell>
          <cell r="G2561">
            <v>687.82</v>
          </cell>
        </row>
        <row r="2562">
          <cell r="B2562" t="str">
            <v>90282</v>
          </cell>
          <cell r="C2562" t="str">
            <v>GRAUTE FGK=15 MPA; TRAÇO 1:2,2:2,5:0,3 (EM MASSA SECA DE CIMENTO/ AREIA GROSSA/ BRITA 0/ ADITIVO) - PREPARO MECÂNICO COM BETONEIRA 400 L. AF_09/2021</v>
          </cell>
          <cell r="D2562" t="str">
            <v>M³</v>
          </cell>
          <cell r="G2562">
            <v>479</v>
          </cell>
        </row>
        <row r="2563">
          <cell r="B2563" t="str">
            <v>90283</v>
          </cell>
          <cell r="C2563" t="str">
            <v>GRAUTE FGK=20 MPA; TRAÇO 1:1,8:2,1:0,4 (EM MASSA SECA DE CIMENTO/ AREIA GROSSA/ BRITA 0/ ADITIVO) - PREPARO MECÂNICO COM BETONEIRA 400 L. AF_09/2021</v>
          </cell>
          <cell r="D2563" t="str">
            <v>M³</v>
          </cell>
          <cell r="G2563">
            <v>528.02</v>
          </cell>
        </row>
        <row r="2564">
          <cell r="B2564" t="str">
            <v>90284</v>
          </cell>
          <cell r="C2564" t="str">
            <v>GRAUTE FGK=25 MPA; TRAÇO 1:1,3:1,6:0,4 (EM MASSA SECA DE CIMENTO/ AREIA GROSSA/ BRITA 0/ ADITIVO) - PREPARO MECÂNICO COM BETONEIRA 400 L. AF_09/2021</v>
          </cell>
          <cell r="D2564" t="str">
            <v>M³</v>
          </cell>
          <cell r="G2564">
            <v>587.61</v>
          </cell>
        </row>
        <row r="2565">
          <cell r="B2565" t="str">
            <v>90285</v>
          </cell>
          <cell r="C2565" t="str">
            <v>GRAUTE FGK=30 MPA; TRAÇO 1:0,9:1,2:0,6 (EM MASSA SECA DE CIMENTO/ AREIA GROSSA/ BRITA 0/ ADITIVO) - PREPARO MECÂNICO COM BETONEIRA 400 L. AF_09/2021</v>
          </cell>
          <cell r="D2565" t="str">
            <v>M³</v>
          </cell>
          <cell r="G2565">
            <v>685.76</v>
          </cell>
        </row>
        <row r="2566">
          <cell r="B2566" t="str">
            <v>94962</v>
          </cell>
          <cell r="C2566" t="str">
            <v>CONCRETO MAGRO PARA LASTRO, TRAÇO 1:4,5:4,5 (EM MASSA SECA DE CIMENTO/ AREIA MÉDIA/ BRITA 1) - PREPARO MECÂNICO COM BETONEIRA 400 L. AF_05/2021</v>
          </cell>
          <cell r="D2566" t="str">
            <v>M³</v>
          </cell>
          <cell r="G2566">
            <v>372.06</v>
          </cell>
        </row>
        <row r="2567">
          <cell r="B2567" t="str">
            <v>94963</v>
          </cell>
          <cell r="C2567" t="str">
            <v>CONCRETO FCK = 15MPA, TRAÇO 1:3,4:3,5 (EM MASSA SECA DE CIMENTO/ AREIA MÉDIA/ BRITA 1) - PREPARO MECÂNICO COM BETONEIRA 400 L. AF_05/2021</v>
          </cell>
          <cell r="D2567" t="str">
            <v>M³</v>
          </cell>
          <cell r="G2567">
            <v>412.02</v>
          </cell>
        </row>
        <row r="2568">
          <cell r="B2568" t="str">
            <v>94964</v>
          </cell>
          <cell r="C2568" t="str">
            <v>CONCRETO FCK = 20MPA, TRAÇO 1:2,7:3 (EM MASSA SECA DE CIMENTO/ AREIA MÉDIA/ BRITA 1) - PREPARO MECÂNICO COM BETONEIRA 400 L. AF_05/2021</v>
          </cell>
          <cell r="D2568" t="str">
            <v>M³</v>
          </cell>
          <cell r="G2568">
            <v>451.24</v>
          </cell>
        </row>
        <row r="2569">
          <cell r="B2569" t="str">
            <v>94965</v>
          </cell>
          <cell r="C2569" t="str">
            <v>CONCRETO FCK = 25MPA, TRAÇO 1:2,3:2,7 (EM MASSA SECA DE CIMENTO/ AREIA MÉDIA/ BRITA 1) - PREPARO MECÂNICO COM BETONEIRA 400 L. AF_05/2021</v>
          </cell>
          <cell r="D2569" t="str">
            <v>M³</v>
          </cell>
          <cell r="G2569">
            <v>469.18</v>
          </cell>
        </row>
        <row r="2570">
          <cell r="B2570" t="str">
            <v>94966</v>
          </cell>
          <cell r="C2570" t="str">
            <v>CONCRETO FCK = 30MPA, TRAÇO 1:2,1:2,5 (EM MASSA SECA DE CIMENTO/ AREIA MÉDIA/ BRITA 1) - PREPARO MECÂNICO COM BETONEIRA 400 L. AF_05/2021</v>
          </cell>
          <cell r="D2570" t="str">
            <v>M³</v>
          </cell>
          <cell r="G2570">
            <v>484.84</v>
          </cell>
        </row>
        <row r="2571">
          <cell r="B2571" t="str">
            <v>94967</v>
          </cell>
          <cell r="C2571" t="str">
            <v>CONCRETO FCK = 40MPA, TRAÇO 1:1,6:1,9 (EM MASSA SECA DE CIMENTO/ AREIA MÉDIA/ BRITA 1) - PREPARO MECÂNICO COM BETONEIRA 400 L. AF_05/2021</v>
          </cell>
          <cell r="D2571" t="str">
            <v>M³</v>
          </cell>
          <cell r="G2571">
            <v>551.08000000000004</v>
          </cell>
        </row>
        <row r="2572">
          <cell r="B2572" t="str">
            <v>94968</v>
          </cell>
          <cell r="C2572" t="str">
            <v>CONCRETO MAGRO PARA LASTRO, TRAÇO 1:4,5:4,5 (EM MASSA SECA DE CIMENTO/ AREIA MÉDIA/ BRITA 1) - PREPARO MECÂNICO COM BETONEIRA 600 L. AF_05/2021</v>
          </cell>
          <cell r="D2572" t="str">
            <v>M³</v>
          </cell>
          <cell r="G2572">
            <v>368.58</v>
          </cell>
        </row>
        <row r="2573">
          <cell r="B2573" t="str">
            <v>94969</v>
          </cell>
          <cell r="C2573" t="str">
            <v>CONCRETO FCK = 15MPA, TRAÇO 1:3,4:3,5 (EM MASSA SECA DE CIMENTO/ AREIA MÉDIA/ BRITA 1) - PREPARO MECÂNICO COM BETONEIRA 600 L. AF_05/2021</v>
          </cell>
          <cell r="D2573" t="str">
            <v>M³</v>
          </cell>
          <cell r="G2573">
            <v>405.51</v>
          </cell>
        </row>
        <row r="2574">
          <cell r="B2574" t="str">
            <v>94970</v>
          </cell>
          <cell r="C2574" t="str">
            <v>CONCRETO FCK = 20MPA, TRAÇO 1:2,7:3 (EM MASSA SECA DE CIMENTO/ AREIA MÉDIA/ BRITA 1) - PREPARO MECÂNICO COM BETONEIRA 600 L. AF_05/2021</v>
          </cell>
          <cell r="D2574" t="str">
            <v>M³</v>
          </cell>
          <cell r="G2574">
            <v>438.46</v>
          </cell>
        </row>
        <row r="2575">
          <cell r="B2575" t="str">
            <v>94971</v>
          </cell>
          <cell r="C2575" t="str">
            <v>CONCRETO FCK = 25MPA, TRAÇO 1:2,3:2,7 (EM MASSA SECA DE CIMENTO/ AREIA MÉDIA/ BRITA 1) - PREPARO MECÂNICO COM BETONEIRA 600 L. AF_05/2021</v>
          </cell>
          <cell r="D2575" t="str">
            <v>M³</v>
          </cell>
          <cell r="G2575">
            <v>462.56</v>
          </cell>
        </row>
        <row r="2576">
          <cell r="B2576" t="str">
            <v>94972</v>
          </cell>
          <cell r="C2576" t="str">
            <v>CONCRETO FCK = 30MPA, TRAÇO 1:2,1:2,5 (EM MASSA SECA DE CIMENTO/ AREIA MÉDIA/ BRITA 1) - PREPARO MECÂNICO COM BETONEIRA 600 L. AF_05/2021</v>
          </cell>
          <cell r="D2576" t="str">
            <v>M³</v>
          </cell>
          <cell r="G2576">
            <v>478.27</v>
          </cell>
        </row>
        <row r="2577">
          <cell r="B2577" t="str">
            <v>94973</v>
          </cell>
          <cell r="C2577" t="str">
            <v>CONCRETO FCK = 40MPA, TRAÇO 1:1,6:1,9 (EM MASSA SECA DE CIMENTO/ AREIA MÉDIA/ BRITA 1) - PREPARO MECÂNICO COM BETONEIRA 600 L. AF_05/2021</v>
          </cell>
          <cell r="D2577" t="str">
            <v>M³</v>
          </cell>
          <cell r="G2577">
            <v>542.63</v>
          </cell>
        </row>
        <row r="2578">
          <cell r="B2578" t="str">
            <v>94974</v>
          </cell>
          <cell r="C2578" t="str">
            <v>CONCRETO MAGRO PARA LASTRO, TRAÇO 1:4,5:4,5 (EM MASSA SECA DE CIMENTO/ AREIA MÉDIA/ BRITA 1) - PREPARO MANUAL. AF_05/2021</v>
          </cell>
          <cell r="D2578" t="str">
            <v>M³</v>
          </cell>
          <cell r="G2578">
            <v>420.23</v>
          </cell>
        </row>
        <row r="2579">
          <cell r="B2579" t="str">
            <v>94975</v>
          </cell>
          <cell r="C2579" t="str">
            <v>CONCRETO FCK = 15MPA, TRAÇO 1:3,4:3,5 (EM MASSA SECA DE CIMENTO/ AREIA MÉDIA/ BRITA 1) - PREPARO MANUAL. AF_05/2021</v>
          </cell>
          <cell r="D2579" t="str">
            <v>M³</v>
          </cell>
          <cell r="G2579">
            <v>455.62</v>
          </cell>
        </row>
        <row r="2580">
          <cell r="B2580" t="str">
            <v>96555</v>
          </cell>
          <cell r="C2580" t="str">
            <v>CONCRETAGEM DE BLOCOS DE COROAMENTO E VIGAS BALDRAME, FCK 30 MPA, COM USO DE JERICA  LANÇAMENTO, ADENSAMENTO E ACABAMENTO. AF_06/2017</v>
          </cell>
          <cell r="D2580" t="str">
            <v>M³</v>
          </cell>
          <cell r="G2580">
            <v>657</v>
          </cell>
        </row>
        <row r="2581">
          <cell r="B2581" t="str">
            <v>96556</v>
          </cell>
          <cell r="C2581" t="str">
            <v>CONCRETAGEM DE SAPATAS, FCK 30 MPA, COM USO DE JERICA  LANÇAMENTO, ADENSAMENTO E ACABAMENTO. AF_06/2017</v>
          </cell>
          <cell r="D2581" t="str">
            <v>M³</v>
          </cell>
          <cell r="G2581">
            <v>735.86</v>
          </cell>
        </row>
        <row r="2582">
          <cell r="B2582" t="str">
            <v>96557</v>
          </cell>
          <cell r="C2582" t="str">
            <v>CONCRETAGEM DE BLOCOS DE COROAMENTO E VIGAS BALDRAMES, FCK 30 MPA, COM USO DE BOMBA  LANÇAMENTO, ADENSAMENTO E ACABAMENTO. AF_06/2017</v>
          </cell>
          <cell r="D2582" t="str">
            <v>M³</v>
          </cell>
          <cell r="G2582">
            <v>708.81</v>
          </cell>
        </row>
        <row r="2583">
          <cell r="B2583" t="str">
            <v>96558</v>
          </cell>
          <cell r="C2583" t="str">
            <v>CONCRETAGEM DE SAPATAS, FCK 30 MPA, COM USO DE BOMBA  LANÇAMENTO, ADENSAMENTO E ACABAMENTO. AF_11/2016</v>
          </cell>
          <cell r="D2583" t="str">
            <v>M³</v>
          </cell>
          <cell r="G2583">
            <v>715.86</v>
          </cell>
        </row>
        <row r="2584">
          <cell r="B2584" t="str">
            <v>99235</v>
          </cell>
          <cell r="C2584" t="str">
            <v>CONCRETAGEM DE EDIFICAÇÕES (PAREDES E LAJES) FEITAS COM SISTEMA DE FÔRMAS MANUSEÁVEIS, COM CONCRETO USINADO AUTOADENSÁVEL FCK 25 MPA - LANÇAMENTO E ACABAMENTO. AF_10/2021</v>
          </cell>
          <cell r="D2584" t="str">
            <v>M³</v>
          </cell>
          <cell r="G2584">
            <v>688.08</v>
          </cell>
        </row>
        <row r="2585">
          <cell r="B2585" t="str">
            <v>99431</v>
          </cell>
          <cell r="C2585" t="str">
            <v>CONCRETAGEM DE LAJES EM EDIFICAÇÕES UNIFAMILIARES FEITAS COM SISTEMA DE FÔRMAS MANUSEÁVEIS, COM CONCRETO USINADO BOMBEÁVEL FCK 25 MPA - LANÇAMENTO, ADENSAMENTO E ACABAMENTO (EXCLUSIVE BOMBA LANÇA). AF_10/2021</v>
          </cell>
          <cell r="D2585" t="str">
            <v>M³</v>
          </cell>
          <cell r="G2585">
            <v>710.56</v>
          </cell>
        </row>
        <row r="2586">
          <cell r="B2586" t="str">
            <v>99432</v>
          </cell>
          <cell r="C2586" t="str">
            <v>CONCRETAGEM DE PAREDES EM EDIFICAÇÕES UNIFAMILIARES FEITAS COM SISTEMA DE FÔRMAS MANUSEÁVEIS, COM CONCRETO USINADO BOMBEÁVEL FCK 25 MPA - LANÇAMENTO, ADENSAMENTO E ACABAMENTO (EXCLUSIVE BOMBA LANÇA). AF_10/2021</v>
          </cell>
          <cell r="D2586" t="str">
            <v>M³</v>
          </cell>
          <cell r="G2586">
            <v>690.17</v>
          </cell>
        </row>
        <row r="2587">
          <cell r="B2587" t="str">
            <v>99433</v>
          </cell>
          <cell r="C2587" t="str">
            <v>CONCRETAGEM DE PLATIBANDA EM EDIFICAÇÕES UNIFAMILIARES FEITAS COM SISTEMA DE FÔRMAS MANUSEÁVEIS, COM CONCRETO USINADO BOMBEÁVEL FCK 25 MPA, - LANÇAMENTO, ADENSAMENTO E ACABAMENTO (EXCLUSIVE BOMBA LANÇA). AF_10/2021</v>
          </cell>
          <cell r="D2587" t="str">
            <v>M³</v>
          </cell>
          <cell r="G2587">
            <v>746.85</v>
          </cell>
        </row>
        <row r="2588">
          <cell r="B2588" t="str">
            <v>99434</v>
          </cell>
          <cell r="C2588" t="str">
            <v>CONCRETAGEM DE LAJES EM EDIFICAÇÕES MULTIFAMILIARES FEITAS COM SISTEMA DE FÔRMAS MANUSEÁVEIS, COM CONCRETO USINADO BOMBEÁVEL FCK 25 MPA - LANÇAMENTO, ADENSAMENTO E ACABAMENTO (EXCLUSIVE BOMBA LANÇA). AF_10/2021</v>
          </cell>
          <cell r="D2588" t="str">
            <v>M³</v>
          </cell>
          <cell r="G2588">
            <v>714.39</v>
          </cell>
        </row>
        <row r="2589">
          <cell r="B2589" t="str">
            <v>99435</v>
          </cell>
          <cell r="C2589" t="str">
            <v>CONCRETAGEM DE PAREDES EM EDIFICAÇÕES MULTIFAMILIARES FEITAS COM SISTEMA DE FÔRMAS MANUSEÁVEIS, COM CONCRETO USINADO BOMBEÁVEL FCK 25 MPA - LANÇAMENTO, ADENSAMENTO E ACABAMENTO (EXCLUSIVE BOMBA LANÇA). AF_10/2021</v>
          </cell>
          <cell r="D2589" t="str">
            <v>M³</v>
          </cell>
          <cell r="G2589">
            <v>692.79</v>
          </cell>
        </row>
        <row r="2590">
          <cell r="B2590" t="str">
            <v>99436</v>
          </cell>
          <cell r="C2590" t="str">
            <v>CONCRETAGEM DE PLATIBANDA EM EDIFICAÇÕES MULTIFAMILIARES FEITAS COM SISTEMA DE FÔRMAS MANUSEÁVEIS, COM CONCRETO USINADO BOMBEÁVEL FCK 25 MPA - LANÇAMENTO, ADENSAMENTO E ACABAMENTO (EXCLUSIVE BOMBA LANÇA). AF_10/2021</v>
          </cell>
          <cell r="D2590" t="str">
            <v>M³</v>
          </cell>
          <cell r="G2590">
            <v>766.83</v>
          </cell>
        </row>
        <row r="2591">
          <cell r="B2591" t="str">
            <v>99437</v>
          </cell>
          <cell r="C2591" t="str">
            <v>CONCRETAGEM DE PLATIBANDA EM EDIFICAÇÕES UNIFAMILIARES FEITAS COM SISTEMA DE FÔRMAS MANUSEÁVEIS, COM CONCRETO USINADO AUTOADENSÁVEL FCK 25 MPA - LANÇAMENTO E ACABAMENTO. AF_10/2021</v>
          </cell>
          <cell r="D2591" t="str">
            <v>M³</v>
          </cell>
          <cell r="G2591">
            <v>729.23</v>
          </cell>
        </row>
        <row r="2592">
          <cell r="B2592" t="str">
            <v>99438</v>
          </cell>
          <cell r="C2592" t="str">
            <v>CONCRETAGEM DE PLATIBANDA EM EDIFICAÇÕES MULTIFAMILIARES FEITAS COM SISTEMA DE FÔRMAS MANUSEÁVEIS, COM CONCRETO USINADO AUTOADENSÁVEL FCK 25 MPA - LANÇAMENTO E ACABAMENTO. AF_10/2021</v>
          </cell>
          <cell r="D2592" t="str">
            <v>M³</v>
          </cell>
          <cell r="G2592">
            <v>734.75</v>
          </cell>
        </row>
        <row r="2593">
          <cell r="B2593" t="str">
            <v>99439</v>
          </cell>
          <cell r="C2593" t="str">
            <v>CONCRETAGEM DE EDIFICAÇÕES (PAREDES E LAJES) FEITAS COM SISTEMA DE FÔRMAS MANUSEÁVEIS, COM CONCRETO USINADO BOMBEÁVEL FCK 25 MPA - LANÇAMENTO, ADENSAMENTO E ACABAMENTO (EXCLUSIVE BOMBA LANÇA). AF_10/2021</v>
          </cell>
          <cell r="D2593" t="str">
            <v>M³</v>
          </cell>
          <cell r="G2593">
            <v>699.31</v>
          </cell>
        </row>
        <row r="2594">
          <cell r="B2594" t="str">
            <v>102473</v>
          </cell>
          <cell r="C2594" t="str">
            <v>CONCRETO MAGRO PARA LASTRO, TRAÇO 1:4,5:4,5 (EM MASSA SECA DE CIMENTO/ AREIA MÉDIA/ SEIXO ROLADO) - PREPARO MECÂNICO COM BETONEIRA 400 L. AF_05/2021</v>
          </cell>
          <cell r="D2594" t="str">
            <v>M³</v>
          </cell>
          <cell r="G2594">
            <v>571.09</v>
          </cell>
        </row>
        <row r="2595">
          <cell r="B2595" t="str">
            <v>102474</v>
          </cell>
          <cell r="C2595" t="str">
            <v>CONCRETO FCK = 15MPA, TRAÇO 1:3,4:3,4 (EM MASSA SECA DE CIMENTO/ AREIA MÉDIA/ SEIXO ROLADO) - PREPARO MECÂNICO COM BETONEIRA 400 L. AF_05/2021</v>
          </cell>
          <cell r="D2595" t="str">
            <v>M³</v>
          </cell>
          <cell r="G2595">
            <v>605.83000000000004</v>
          </cell>
        </row>
        <row r="2596">
          <cell r="B2596" t="str">
            <v>102475</v>
          </cell>
          <cell r="C2596" t="str">
            <v>CONCRETO FCK = 20MPA, TRAÇO 1:2,6:2,9 (EM MASSA SECA DE CIMENTO/ AREIA MÉDIA/ SEIXO ROLADO) - PREPARO MECÂNICO COM BETONEIRA 400 L. AF_05/2021</v>
          </cell>
          <cell r="D2596" t="str">
            <v>M³</v>
          </cell>
          <cell r="G2596">
            <v>651.65</v>
          </cell>
        </row>
        <row r="2597">
          <cell r="B2597" t="str">
            <v>102476</v>
          </cell>
          <cell r="C2597" t="str">
            <v>CONCRETO FCK = 25MPA, TRAÇO 1:2,2:2,5 (EM MASSA SECA DE CIMENTO/ AREIA MÉDIA/ SEIXO ROLADO) - PREPARO MECÂNICO COM BETONEIRA 400 L. AF_05/2021</v>
          </cell>
          <cell r="D2597" t="str">
            <v>M³</v>
          </cell>
          <cell r="G2597">
            <v>667.46</v>
          </cell>
        </row>
        <row r="2598">
          <cell r="B2598" t="str">
            <v>102477</v>
          </cell>
          <cell r="C2598" t="str">
            <v>CONCRETO FCK = 30MPA, TRAÇO 1:1,9:2,3 (EM MASSA SECA DE CIMENTO/ AREIA MÉDIA/ SEIXO ROLADO) - PREPARO MECÂNICO COM BETONEIRA 400 L. AF_05/2021</v>
          </cell>
          <cell r="D2598" t="str">
            <v>M³</v>
          </cell>
          <cell r="G2598">
            <v>702.79</v>
          </cell>
        </row>
        <row r="2599">
          <cell r="B2599" t="str">
            <v>102478</v>
          </cell>
          <cell r="C2599" t="str">
            <v>CONCRETO FCK = 40MPA, TRAÇO 1:1,4:1,8 (EM MASSA SECA DE CIMENTO/ AREIA MÉDIA/ SEIXO ROLADO) - PREPARO MECÂNICO COM BETONEIRA 400 L. AF_05/2021</v>
          </cell>
          <cell r="D2599" t="str">
            <v>M³</v>
          </cell>
          <cell r="G2599">
            <v>749.03</v>
          </cell>
        </row>
        <row r="2600">
          <cell r="B2600" t="str">
            <v>102479</v>
          </cell>
          <cell r="C2600" t="str">
            <v>CONCRETO MAGRO PARA LASTRO, TRAÇO 1:4,5:4,5 (EM MASSA SECA DE CIMENTO/ AREIA MÉDIA/ SEIXO ROLADO) - PREPARO MECÂNICO COM BETONEIRA 600 L. AF_05/2021</v>
          </cell>
          <cell r="D2600" t="str">
            <v>M³</v>
          </cell>
          <cell r="G2600">
            <v>568.61</v>
          </cell>
        </row>
        <row r="2601">
          <cell r="B2601" t="str">
            <v>102480</v>
          </cell>
          <cell r="C2601" t="str">
            <v>CONCRETO FCK = 15MPA, TRAÇO 1:3,4:3,4 (EM MASSA SECA DE CIMENTO/ AREIA MÉDIA/ SEIXO ROLADO) - PREPARO MECÂNICO COM BETONEIRA 600 L. AF_05/2021</v>
          </cell>
          <cell r="D2601" t="str">
            <v>M³</v>
          </cell>
          <cell r="G2601">
            <v>600.02</v>
          </cell>
        </row>
        <row r="2602">
          <cell r="B2602" t="str">
            <v>102481</v>
          </cell>
          <cell r="C2602" t="str">
            <v>CONCRETO FCK = 20MPA, TRAÇO 1:2,6:2,9 (EM MASSA SECA DE CIMENTO/ AREIA MÉDIA/ SEIXO ROLADO) - PREPARO MECÂNICO COM BETONEIRA 600 L. AF_05/2021</v>
          </cell>
          <cell r="D2602" t="str">
            <v>M³</v>
          </cell>
          <cell r="G2602">
            <v>639.73</v>
          </cell>
        </row>
        <row r="2603">
          <cell r="B2603" t="str">
            <v>102482</v>
          </cell>
          <cell r="C2603" t="str">
            <v>CONCRETO FCK = 25MPA, TRAÇO 1:2,2:2,5 (EM MASSA SECA DE CIMENTO/ AREIA MÉDIA/ SEIXO ROLADO) - PREPARO MECÂNICO COM BETONEIRA 600 L. AF_05/2021</v>
          </cell>
          <cell r="D2603" t="str">
            <v>M³</v>
          </cell>
          <cell r="G2603">
            <v>665.17</v>
          </cell>
        </row>
        <row r="2604">
          <cell r="B2604" t="str">
            <v>102483</v>
          </cell>
          <cell r="C2604" t="str">
            <v>CONCRETO FCK = 30MPA, TRAÇO 1:1,9:2,3 (EM MASSA SECA DE CIMENTO/ AREIA MÉDIA/ SEIXO ROLADO) - PREPARO MECÂNICO COM BETONEIRA 600 L. AF_05/2021</v>
          </cell>
          <cell r="D2604" t="str">
            <v>M³</v>
          </cell>
          <cell r="G2604">
            <v>696.5</v>
          </cell>
        </row>
        <row r="2605">
          <cell r="B2605" t="str">
            <v>102484</v>
          </cell>
          <cell r="C2605" t="str">
            <v>CONCRETO FCK = 40MPA, TRAÇO 1:1,4:1,8 (EM MASSA SECA DE CIMENTO/ AREIA MÉDIA/ SEIXO ROLADO) - PREPARO MECÂNICO COM BETONEIRA 600 L. AF_05/2021</v>
          </cell>
          <cell r="D2605" t="str">
            <v>M³</v>
          </cell>
          <cell r="G2605">
            <v>748.43</v>
          </cell>
        </row>
        <row r="2606">
          <cell r="B2606" t="str">
            <v>102485</v>
          </cell>
          <cell r="C2606" t="str">
            <v>CONCRETO MAGRO PARA LASTRO, TRAÇO 1:4,5:4,5 (EM MASSA SECA DE CIMENTO/ AREIA MÉDIA/ SEIXO ROLADO) - PREPARO MANUAL. AF_05/2021</v>
          </cell>
          <cell r="D2606" t="str">
            <v>M³</v>
          </cell>
          <cell r="G2606">
            <v>624.1</v>
          </cell>
        </row>
        <row r="2607">
          <cell r="B2607" t="str">
            <v>102486</v>
          </cell>
          <cell r="C2607" t="str">
            <v>CONCRETO FCK = 15MPA, TRAÇO 1:3,4:3,4 (EM MASSA SECA DE CIMENTO/ AREIA MÉDIA/ SEIXO ROLADO) - PREPARO MANUAL. AF_05/2021</v>
          </cell>
          <cell r="D2607" t="str">
            <v>M³</v>
          </cell>
          <cell r="G2607">
            <v>651.41</v>
          </cell>
        </row>
        <row r="2608">
          <cell r="B2608" t="str">
            <v>102487</v>
          </cell>
          <cell r="C2608" t="str">
            <v>CONCRETO CICLÓPICO FCK = 15MPA, 30% PEDRA DE MÃO EM VOLUME REAL, INCLUSIVE LANÇAMENTO. AF_05/2021</v>
          </cell>
          <cell r="D2608" t="str">
            <v>M³</v>
          </cell>
          <cell r="G2608">
            <v>557.74</v>
          </cell>
        </row>
        <row r="2609">
          <cell r="B2609" t="str">
            <v>103183</v>
          </cell>
          <cell r="C2609" t="str">
            <v>CONCRETAGEM DE ESCADAS EM EDIFICAÇÕES MULTIFAMILIARES FEITAS COM SISTEMA DE FÔRMAS MANUSEÁVEIS - CONCRETO USINADO BOMBEÁVEL, FCK 25 MPA - LANÇAMENTO, ADENSAMENTO E ACABAMENTO (EXCLUSIVE BOMBA LANÇA). AF_10/2021</v>
          </cell>
          <cell r="D2609" t="str">
            <v>M³</v>
          </cell>
          <cell r="G2609">
            <v>737.09</v>
          </cell>
        </row>
        <row r="2610">
          <cell r="B2610" t="str">
            <v>103184</v>
          </cell>
          <cell r="C2610" t="str">
            <v>CONCRETAGEM DE ESCADAS EM EDIFICAÇÕES MULTIFAMILIARES FEITAS COM SISTEMA DE FÔRMAS MANUSEÁVEIS - CONCRETO USINADO AUTOADENSÁVEL, FCK 25 MPA - LANÇAMENTO, ADENSAMENTO E ACABAMENTO. AF_10/2021</v>
          </cell>
          <cell r="D2610" t="str">
            <v>M³</v>
          </cell>
          <cell r="G2610">
            <v>699.24</v>
          </cell>
        </row>
        <row r="2611">
          <cell r="B2611" t="str">
            <v>103669</v>
          </cell>
          <cell r="C2611" t="str">
            <v>CONCRETAGEM DE PILARES, FCK = 25 MPA,  COM USO DE BALDES - LANÇAMENTO, ADENSAMENTO E ACABAMENTO. AF_02/2022</v>
          </cell>
          <cell r="D2611" t="str">
            <v>M³</v>
          </cell>
          <cell r="G2611">
            <v>950.49</v>
          </cell>
        </row>
        <row r="2612">
          <cell r="B2612" t="str">
            <v>103670</v>
          </cell>
          <cell r="C2612" t="str">
            <v>LANÇAMENTO COM USO DE BALDES, ADENSAMENTO E ACABAMENTO DE CONCRETO EM ESTRUTURAS. AF_02/2022</v>
          </cell>
          <cell r="D2612" t="str">
            <v>M³</v>
          </cell>
          <cell r="G2612">
            <v>270</v>
          </cell>
        </row>
        <row r="2613">
          <cell r="B2613" t="str">
            <v>103671</v>
          </cell>
          <cell r="C2613" t="str">
            <v>CONCRETAGEM DE PILARES, FCK = 25 MPA, COM USO DE GRUA - LANÇAMENTO, ADENSAMENTO E ACABAMENTO. AF_02/2022</v>
          </cell>
          <cell r="D2613" t="str">
            <v>M³</v>
          </cell>
          <cell r="G2613">
            <v>724.26</v>
          </cell>
        </row>
        <row r="2614">
          <cell r="B2614" t="str">
            <v>103672</v>
          </cell>
          <cell r="C2614" t="str">
            <v>CONCRETAGEM DE PILARES, FCK = 25 MPA, COM USO DE BOMBA - LANÇAMENTO, ADENSAMENTO E ACABAMENTO. AF_02/2022_PS</v>
          </cell>
          <cell r="D2614" t="str">
            <v>M³</v>
          </cell>
          <cell r="G2614">
            <v>678.87</v>
          </cell>
        </row>
        <row r="2615">
          <cell r="B2615" t="str">
            <v>103673</v>
          </cell>
          <cell r="C2615" t="str">
            <v>LANÇAMENTO COM USO DE BOMBA, ADENSAMENTO E ACABAMENTO DE CONCRETO EM ESTRUTURAS. AF_02/2022</v>
          </cell>
          <cell r="D2615" t="str">
            <v>M³</v>
          </cell>
          <cell r="G2615">
            <v>37.549999999999997</v>
          </cell>
        </row>
        <row r="2616">
          <cell r="B2616" t="str">
            <v>103674</v>
          </cell>
          <cell r="C2616" t="str">
            <v>CONCRETAGEM DE VIGAS E LAJES, FCK=25 MPA, PARA LAJES PREMOLDADAS COM USO DE BOMBA - LANÇAMENTO, ADENSAMENTO E ACABAMENTO. AF_02/2022_PS</v>
          </cell>
          <cell r="D2616" t="str">
            <v>M³</v>
          </cell>
          <cell r="G2616">
            <v>697.18</v>
          </cell>
        </row>
        <row r="2617">
          <cell r="B2617" t="str">
            <v>103675</v>
          </cell>
          <cell r="C2617" t="str">
            <v>CONCRETAGEM DE VIGAS E LAJES, FCK=25 MPA, PARA LAJES MACIÇAS OU NERVURADAS COM USO DE BOMBA - LANÇAMENTO, ADENSAMENTO E ACABAMENTO. AF_02/2022_PS</v>
          </cell>
          <cell r="D2617" t="str">
            <v>M³</v>
          </cell>
          <cell r="G2617">
            <v>679.35</v>
          </cell>
        </row>
        <row r="2618">
          <cell r="B2618" t="str">
            <v>103676</v>
          </cell>
          <cell r="C2618" t="str">
            <v>CONCRETAGEM DE VIGAS E LAJES, FCK=25 MPA, PARA LAJES PREMOLDADAS COM JERICAS EM ELEVADOR DE CABO EM EDIFICAÇÃO DE MULTIPAVIMENTOS ATÉ 16 ANDARES - LANÇAMENTO, ADENSAMENTO E ACABAMENTO. AF_02/2022</v>
          </cell>
          <cell r="D2618" t="str">
            <v>M³</v>
          </cell>
          <cell r="G2618">
            <v>997.5</v>
          </cell>
        </row>
        <row r="2619">
          <cell r="B2619" t="str">
            <v>103677</v>
          </cell>
          <cell r="C2619" t="str">
            <v>CONCRETAGEM DE VIGAS E LAJES, FCK=25 MPA, PARA LAJES MACIÇAS OU NERVURADAS COM JERICAS EM ELEVADOR DE CABO EM EDIFICAÇÃO DE MULTIPAVIMENTOS ATÉ 16 ANDARES  - LANÇAMENTO, ADENSAMENTO E ACABAMENTO. AF_02/2022</v>
          </cell>
          <cell r="D2619" t="str">
            <v>M³</v>
          </cell>
          <cell r="G2619">
            <v>844.8</v>
          </cell>
        </row>
        <row r="2620">
          <cell r="B2620" t="str">
            <v>103678</v>
          </cell>
          <cell r="C2620" t="str">
            <v>CONCRETAGEM DE VIGAS E LAJES, FCK=25 MPA, PARA LAJES PREMOLDADAS COM JERICAS EM CREMALHEIRA EM EDIFICAÇÃO DE MULTIPAVIMENTOS ATÉ 16 ANDARES  - LANÇAMENTO, ADENSAMENTO E ACABAMENTO. AF_02/2022</v>
          </cell>
          <cell r="D2620" t="str">
            <v>M³</v>
          </cell>
          <cell r="G2620">
            <v>911.5</v>
          </cell>
        </row>
        <row r="2621">
          <cell r="B2621" t="str">
            <v>103679</v>
          </cell>
          <cell r="C2621" t="str">
            <v>CONCRETAGEM DE VIGAS E LAJES, FCK=25 MPA, PARA LAJES MACIÇAS OU NERVURADAS COM JERICAS EM CREMALHEIRA EM EDIFICAÇÃO DE MULTIPAVIMENTOS ATÉ 16 ANDARES - LANÇAMENTO, ADENSAMENTO E ACABAMENTO. AF_02/2022</v>
          </cell>
          <cell r="D2621" t="str">
            <v>M³</v>
          </cell>
          <cell r="G2621">
            <v>806.57</v>
          </cell>
        </row>
        <row r="2622">
          <cell r="B2622" t="str">
            <v>103680</v>
          </cell>
          <cell r="C2622" t="str">
            <v>CONCRETAGEM DE VIGAS E LAJES, FCK=25 MPA, PARA LAJES PREMOLDADAS COM GRUA DE CAÇAMBA DE 350 L EM EDIFICAÇÃO DE MULTIPAVIMENTOS ATÉ 16 ANDARES - LANÇAMENTO, ADENSAMENTO E ACABAMENTO. AF_02/2022</v>
          </cell>
          <cell r="D2622" t="str">
            <v>M³</v>
          </cell>
          <cell r="G2622">
            <v>851</v>
          </cell>
        </row>
        <row r="2623">
          <cell r="B2623" t="str">
            <v>103681</v>
          </cell>
          <cell r="C2623" t="str">
            <v>CONCRETAGEM DE VIGAS E LAJES, FCK=25 MPA, PARA LAJES MACIÇAS OU NERVURADAS COM GRUA DE CAÇAMBA DE 500 L EM EDIFICAÇÃO DE MULTIPAVIMENTOS ATÉ 16 ANDARES - LANÇAMENTO, ADENSAMENTO E ACABAMENTO. AF_02/2022</v>
          </cell>
          <cell r="D2623" t="str">
            <v>M³</v>
          </cell>
          <cell r="G2623">
            <v>747.6</v>
          </cell>
        </row>
        <row r="2624">
          <cell r="B2624" t="str">
            <v>103682</v>
          </cell>
          <cell r="C2624" t="str">
            <v>CONCRETAGEM DE VIGAS E LAJES, FCK=25 MPA, PARA QUALQUER TIPO DE LAJE COM BALDES EM EDIFICAÇÃO TÉRREA - LANÇAMENTO, ADENSAMENTO E ACABAMENTO. AF_02/2022</v>
          </cell>
          <cell r="D2624" t="str">
            <v>M³</v>
          </cell>
          <cell r="G2624">
            <v>963.6</v>
          </cell>
        </row>
        <row r="2625">
          <cell r="B2625" t="str">
            <v>103683</v>
          </cell>
          <cell r="C2625" t="str">
            <v>CONCRETAGEM DE VIGAS E LAJES, FCK=25 MPA, PARA QUALQUER TIPO DE LAJE COM BALDES EM EDIFICAÇÃO DE MULTIPAVIMENTOS ATÉ 04 ANDARES - LANÇAMENTO, ADENSAMENTO E ACABAMENTO. AF_02/2022</v>
          </cell>
          <cell r="D2625" t="str">
            <v>M³</v>
          </cell>
          <cell r="G2625">
            <v>1222.81</v>
          </cell>
        </row>
        <row r="2626">
          <cell r="B2626" t="str">
            <v>103684</v>
          </cell>
          <cell r="C2626" t="str">
            <v>CONCRETAGEM DE RESERVATÓRIOS, FCK=25 MPA, COM USO DE BOMBA - LANÇAMENTO, ADENSAMENTO E ACABAMENTO. AF_02/2022_PS</v>
          </cell>
          <cell r="D2626" t="str">
            <v>M³</v>
          </cell>
          <cell r="G2626">
            <v>694.74</v>
          </cell>
        </row>
        <row r="2627">
          <cell r="B2627" t="str">
            <v>103685</v>
          </cell>
          <cell r="C2627" t="str">
            <v>CONCRETAGEM DE MURETAS, FCK=25 MPA, COM USO DE BOMBA - LANÇAMENTO, ADENSAMENTO E ACABAMENTO. AF_02/2022_PS</v>
          </cell>
          <cell r="D2627" t="str">
            <v>M³</v>
          </cell>
          <cell r="G2627">
            <v>683.6</v>
          </cell>
        </row>
        <row r="2628">
          <cell r="B2628" t="str">
            <v>103686</v>
          </cell>
          <cell r="C2628" t="str">
            <v>CONCRETAGEM DE ESCADAS, FCK=25 MPA, COM USO DE BOMBA - LANÇAMENTO, ADENSAMENTO E ACABAMENTO. AF_02/2022_PS</v>
          </cell>
          <cell r="D2628" t="str">
            <v>M³</v>
          </cell>
          <cell r="G2628">
            <v>738.69</v>
          </cell>
        </row>
        <row r="2629">
          <cell r="B2629" t="str">
            <v>103687</v>
          </cell>
          <cell r="C2629" t="str">
            <v>CONCRETAGEM DE PILARES, FCK=25 MPA, COM USO DE JERICAS EM ELEVADOR DE CABO - LANÇAMENTO, ADENSAMENTO E ACABAMENTO. AF_02/2022</v>
          </cell>
          <cell r="D2629" t="str">
            <v>M³</v>
          </cell>
          <cell r="G2629">
            <v>1058.57</v>
          </cell>
        </row>
        <row r="2630">
          <cell r="B2630" t="str">
            <v>103688</v>
          </cell>
          <cell r="C2630" t="str">
            <v>CONCRETAGEM DE PILARES, FCK=25 MPA, COM USO DE JERICAS EM CREMALHEIRA - LANÇAMENTO, ADENSAMENTO E ACABAMENTO. AF_02/2022</v>
          </cell>
          <cell r="D2630" t="str">
            <v>M³</v>
          </cell>
          <cell r="G2630">
            <v>839.58</v>
          </cell>
        </row>
        <row r="2631">
          <cell r="B2631" t="str">
            <v>101963</v>
          </cell>
          <cell r="C2631" t="str">
            <v>LAJE PRÉ-MOLDADA UNIDIRECIONAL, BIAPOIADA, PARA PISO, ENCHIMENTO EM CERÂMICA, VIGOTA CONVENCIONAL, ALTURA TOTAL DA LAJE (ENCHIMENTO+CAPA) = (8+4). AF_11/2020_PA</v>
          </cell>
          <cell r="D2631" t="str">
            <v>M²</v>
          </cell>
          <cell r="G2631">
            <v>172.88</v>
          </cell>
        </row>
        <row r="2632">
          <cell r="B2632" t="str">
            <v>101964</v>
          </cell>
          <cell r="C2632" t="str">
            <v>LAJE PRÉ-MOLDADA UNIDIRECIONAL, BIAPOIADA, PARA FORRO, ENCHIMENTO EM CERÂMICA, VIGOTA CONVENCIONAL, ALTURA TOTAL DA LAJE (ENCHIMENTO+CAPA) = (8+3). AF_11/2020_PA</v>
          </cell>
          <cell r="D2632" t="str">
            <v>M²</v>
          </cell>
          <cell r="G2632">
            <v>160.32</v>
          </cell>
        </row>
        <row r="2633">
          <cell r="B2633" t="str">
            <v>101165</v>
          </cell>
          <cell r="C2633" t="str">
            <v>ALVENARIA DE EMBASAMENTO COM BLOCO ESTRUTURAL DE CONCRETO, DE 14X19X29CM E ARGAMASSA DE ASSENTAMENTO COM PREPARO EM BETONEIRA. AF_05/2020</v>
          </cell>
          <cell r="D2633" t="str">
            <v>M³</v>
          </cell>
          <cell r="G2633">
            <v>882.94</v>
          </cell>
        </row>
        <row r="2634">
          <cell r="B2634" t="str">
            <v>101166</v>
          </cell>
          <cell r="C2634" t="str">
            <v>ALVENARIA DE EMBASAMENTO COM BLOCO ESTRUTURAL DE CERÂMICA, DE 14X19X29CM E ARGAMASSA DE ASSENTAMENTO COM PREPARO EM BETONEIRA. AF_05/2020</v>
          </cell>
          <cell r="D2634" t="str">
            <v>M³</v>
          </cell>
          <cell r="G2634">
            <v>543.12</v>
          </cell>
        </row>
        <row r="2635">
          <cell r="B2635" t="str">
            <v>98575</v>
          </cell>
          <cell r="C2635" t="str">
            <v>TRATAMENTO DE JUNTA DE DILATAÇÃO, COM TARUGO DE POLIETILENO E SELANTE PU, INCLUSO PREENCHIMENTO COM ESPUMA EXPANSIVA PU. AF_09/2023</v>
          </cell>
          <cell r="D2635" t="str">
            <v>M</v>
          </cell>
          <cell r="G2635">
            <v>62.6</v>
          </cell>
        </row>
        <row r="2636">
          <cell r="B2636" t="str">
            <v>98576</v>
          </cell>
          <cell r="C2636" t="str">
            <v>TRATAMENTO DE JUNTA DE DILATAÇÃO COM MANTA ASFÁLTICA ADERIDA COM MAÇARICO. AF_09/2023</v>
          </cell>
          <cell r="D2636" t="str">
            <v>M</v>
          </cell>
          <cell r="G2636">
            <v>25.94</v>
          </cell>
        </row>
        <row r="2637">
          <cell r="B2637" t="str">
            <v>98577</v>
          </cell>
          <cell r="C2637" t="str">
            <v>TRATAMENTO DE JUNTA SERRADA, COM TARUGO DE POLIETILENO E SELANTE À BASE DE SILICONE. AF_09/2023</v>
          </cell>
          <cell r="D2637" t="str">
            <v>M</v>
          </cell>
          <cell r="G2637">
            <v>41.94</v>
          </cell>
        </row>
        <row r="2638">
          <cell r="B2638" t="str">
            <v>93182</v>
          </cell>
          <cell r="C2638" t="str">
            <v>VERGA PRÉ-MOLDADA PARA JANELAS COM ATÉ 1,5 M DE VÃO. AF_03/2016</v>
          </cell>
          <cell r="D2638" t="str">
            <v>M</v>
          </cell>
          <cell r="G2638">
            <v>49.09</v>
          </cell>
        </row>
        <row r="2639">
          <cell r="B2639" t="str">
            <v>93183</v>
          </cell>
          <cell r="C2639" t="str">
            <v>VERGA PRÉ-MOLDADA PARA JANELAS COM MAIS DE 1,5 M DE VÃO. AF_03/2016</v>
          </cell>
          <cell r="D2639" t="str">
            <v>M</v>
          </cell>
          <cell r="G2639">
            <v>63.12</v>
          </cell>
        </row>
        <row r="2640">
          <cell r="B2640" t="str">
            <v>93184</v>
          </cell>
          <cell r="C2640" t="str">
            <v>VERGA PRÉ-MOLDADA PARA PORTAS COM ATÉ 1,5 M DE VÃO. AF_03/2016</v>
          </cell>
          <cell r="D2640" t="str">
            <v>M</v>
          </cell>
          <cell r="G2640">
            <v>36.200000000000003</v>
          </cell>
        </row>
        <row r="2641">
          <cell r="B2641" t="str">
            <v>93185</v>
          </cell>
          <cell r="C2641" t="str">
            <v>VERGA PRÉ-MOLDADA PARA PORTAS COM MAIS DE 1,5 M DE VÃO. AF_03/2016</v>
          </cell>
          <cell r="D2641" t="str">
            <v>M</v>
          </cell>
          <cell r="G2641">
            <v>62.21</v>
          </cell>
        </row>
        <row r="2642">
          <cell r="B2642" t="str">
            <v>93186</v>
          </cell>
          <cell r="C2642" t="str">
            <v>VERGA MOLDADA IN LOCO EM CONCRETO PARA JANELAS COM ATÉ 1,5 M DE VÃO. AF_03/2016</v>
          </cell>
          <cell r="D2642" t="str">
            <v>M</v>
          </cell>
          <cell r="G2642">
            <v>89.86</v>
          </cell>
        </row>
        <row r="2643">
          <cell r="B2643" t="str">
            <v>93187</v>
          </cell>
          <cell r="C2643" t="str">
            <v>VERGA MOLDADA IN LOCO EM CONCRETO PARA JANELAS COM MAIS DE 1,5 M DE VÃO. AF_03/2016</v>
          </cell>
          <cell r="D2643" t="str">
            <v>M</v>
          </cell>
          <cell r="G2643">
            <v>103.32</v>
          </cell>
        </row>
        <row r="2644">
          <cell r="B2644" t="str">
            <v>93188</v>
          </cell>
          <cell r="C2644" t="str">
            <v>VERGA MOLDADA IN LOCO EM CONCRETO PARA PORTAS COM ATÉ 1,5 M DE VÃO. AF_03/2016</v>
          </cell>
          <cell r="D2644" t="str">
            <v>M</v>
          </cell>
          <cell r="G2644">
            <v>83.61</v>
          </cell>
        </row>
        <row r="2645">
          <cell r="B2645" t="str">
            <v>93189</v>
          </cell>
          <cell r="C2645" t="str">
            <v>VERGA MOLDADA IN LOCO EM CONCRETO PARA PORTAS COM MAIS DE 1,5 M DE VÃO. AF_03/2016</v>
          </cell>
          <cell r="D2645" t="str">
            <v>M</v>
          </cell>
          <cell r="G2645">
            <v>104.24</v>
          </cell>
        </row>
        <row r="2646">
          <cell r="B2646" t="str">
            <v>93190</v>
          </cell>
          <cell r="C2646" t="str">
            <v>VERGA MOLDADA IN LOCO COM UTILIZAÇÃO DE BLOCOS CANALETA PARA JANELAS COM ATÉ 1,5 M DE VÃO. AF_03/2016</v>
          </cell>
          <cell r="D2646" t="str">
            <v>M</v>
          </cell>
          <cell r="G2646">
            <v>46.79</v>
          </cell>
        </row>
        <row r="2647">
          <cell r="B2647" t="str">
            <v>93191</v>
          </cell>
          <cell r="C2647" t="str">
            <v>VERGA MOLDADA IN LOCO COM UTILIZAÇÃO DE BLOCOS CANALETA PARA JANELAS COM MAIS DE 1,5 M DE VÃO. AF_03/2016</v>
          </cell>
          <cell r="D2647" t="str">
            <v>M</v>
          </cell>
          <cell r="G2647">
            <v>49.42</v>
          </cell>
        </row>
        <row r="2648">
          <cell r="B2648" t="str">
            <v>93192</v>
          </cell>
          <cell r="C2648" t="str">
            <v>VERGA MOLDADA IN LOCO COM UTILIZAÇÃO DE BLOCOS CANALETA PARA PORTAS COM ATÉ 1,5 M DE VÃO. AF_03/2016</v>
          </cell>
          <cell r="D2648" t="str">
            <v>M</v>
          </cell>
          <cell r="G2648">
            <v>51.43</v>
          </cell>
        </row>
        <row r="2649">
          <cell r="B2649" t="str">
            <v>93193</v>
          </cell>
          <cell r="C2649" t="str">
            <v>VERGA MOLDADA IN LOCO COM UTILIZAÇÃO DE BLOCOS CANALETA PARA PORTAS COM MAIS DE 1,5 M DE VÃO. AF_03/2016</v>
          </cell>
          <cell r="D2649" t="str">
            <v>M</v>
          </cell>
          <cell r="G2649">
            <v>50.47</v>
          </cell>
        </row>
        <row r="2650">
          <cell r="B2650" t="str">
            <v>93194</v>
          </cell>
          <cell r="C2650" t="str">
            <v>CONTRAVERGA PRÉ-MOLDADA PARA VÃOS DE ATÉ 1,5 M DE COMPRIMENTO. AF_03/2016</v>
          </cell>
          <cell r="D2650" t="str">
            <v>M</v>
          </cell>
          <cell r="G2650">
            <v>48.09</v>
          </cell>
        </row>
        <row r="2651">
          <cell r="B2651" t="str">
            <v>93195</v>
          </cell>
          <cell r="C2651" t="str">
            <v>CONTRAVERGA PRÉ-MOLDADA PARA VÃOS DE MAIS DE 1,5 M DE COMPRIMENTO. AF_03/2016</v>
          </cell>
          <cell r="D2651" t="str">
            <v>M</v>
          </cell>
          <cell r="G2651">
            <v>58.36</v>
          </cell>
        </row>
        <row r="2652">
          <cell r="B2652" t="str">
            <v>93196</v>
          </cell>
          <cell r="C2652" t="str">
            <v>CONTRAVERGA MOLDADA IN LOCO EM CONCRETO PARA VÃOS DE ATÉ 1,5 M DE COMPRIMENTO. AF_03/2016</v>
          </cell>
          <cell r="D2652" t="str">
            <v>M</v>
          </cell>
          <cell r="G2652">
            <v>87.04</v>
          </cell>
        </row>
        <row r="2653">
          <cell r="B2653" t="str">
            <v>93197</v>
          </cell>
          <cell r="C2653" t="str">
            <v>CONTRAVERGA MOLDADA IN LOCO EM CONCRETO PARA VÃOS DE MAIS DE 1,5 M DE COMPRIMENTO. AF_03/2016</v>
          </cell>
          <cell r="D2653" t="str">
            <v>M</v>
          </cell>
          <cell r="G2653">
            <v>97.46</v>
          </cell>
        </row>
        <row r="2654">
          <cell r="B2654" t="str">
            <v>93198</v>
          </cell>
          <cell r="C2654" t="str">
            <v>CONTRAVERGA MOLDADA IN LOCO COM UTILIZAÇÃO DE BLOCOS CANALETA PARA VÃOS DE ATÉ 1,5 M DE COMPRIMENTO. AF_03/2016</v>
          </cell>
          <cell r="D2654" t="str">
            <v>M</v>
          </cell>
          <cell r="G2654">
            <v>40.75</v>
          </cell>
        </row>
        <row r="2655">
          <cell r="B2655" t="str">
            <v>93199</v>
          </cell>
          <cell r="C2655" t="str">
            <v>CONTRAVERGA MOLDADA IN LOCO COM UTILIZAÇÃO DE BLOCOS CANALETA PARA VÃOS DE MAIS DE 1,5 M DE COMPRIMENTO. AF_03/2016</v>
          </cell>
          <cell r="D2655" t="str">
            <v>M</v>
          </cell>
          <cell r="G2655">
            <v>40.21</v>
          </cell>
        </row>
        <row r="2656">
          <cell r="B2656" t="str">
            <v>93200</v>
          </cell>
          <cell r="C2656" t="str">
            <v>FIXAÇÃO (ENCUNHAMENTO) DE ALVENARIA DE VEDAÇÃO COM ARGAMASSA APLICADA COM BISNAGA. AF_03/2016</v>
          </cell>
          <cell r="D2656" t="str">
            <v>M</v>
          </cell>
          <cell r="G2656">
            <v>2.96</v>
          </cell>
        </row>
        <row r="2657">
          <cell r="B2657" t="str">
            <v>93201</v>
          </cell>
          <cell r="C2657" t="str">
            <v>FIXAÇÃO (ENCUNHAMENTO) DE ALVENARIA DE VEDAÇÃO COM ARGAMASSA APLICADA COM COLHER. AF_03/2016</v>
          </cell>
          <cell r="D2657" t="str">
            <v>M</v>
          </cell>
          <cell r="G2657">
            <v>6</v>
          </cell>
        </row>
        <row r="2658">
          <cell r="B2658" t="str">
            <v>93202</v>
          </cell>
          <cell r="C2658" t="str">
            <v>FIXAÇÃO (ENCUNHAMENTO) DE ALVENARIA DE VEDAÇÃO COM TIJOLO MACIÇO. AF_03/2016</v>
          </cell>
          <cell r="D2658" t="str">
            <v>M</v>
          </cell>
          <cell r="G2658">
            <v>22.94</v>
          </cell>
        </row>
        <row r="2659">
          <cell r="B2659" t="str">
            <v>93203</v>
          </cell>
          <cell r="C2659" t="str">
            <v>FIXAÇÃO (ENCUNHAMENTO) DE ALVENARIA DE VEDAÇÃO COM ESPUMA DE POLIURETANO EXPANSIVA. AF_03/2016</v>
          </cell>
          <cell r="D2659" t="str">
            <v>M</v>
          </cell>
          <cell r="G2659">
            <v>15.62</v>
          </cell>
        </row>
        <row r="2660">
          <cell r="B2660" t="str">
            <v>93204</v>
          </cell>
          <cell r="C2660" t="str">
            <v>CINTA DE AMARRAÇÃO DE ALVENARIA MOLDADA IN LOCO EM CONCRETO. AF_03/2016</v>
          </cell>
          <cell r="D2660" t="str">
            <v>M</v>
          </cell>
          <cell r="G2660">
            <v>64.430000000000007</v>
          </cell>
        </row>
        <row r="2661">
          <cell r="B2661" t="str">
            <v>93205</v>
          </cell>
          <cell r="C2661" t="str">
            <v>CINTA DE AMARRAÇÃO DE ALVENARIA MOLDADA IN LOCO COM UTILIZAÇÃO DE BLOCOS CANALETA. AF_03/2016</v>
          </cell>
          <cell r="D2661" t="str">
            <v>M</v>
          </cell>
          <cell r="G2661">
            <v>39.92</v>
          </cell>
        </row>
        <row r="2662">
          <cell r="B2662" t="str">
            <v>97733</v>
          </cell>
          <cell r="C2662" t="str">
            <v>PEÇA RETANGULAR PRÉ-MOLDADA, VOLUME DE CONCRETO DE ATÉ 10 LITROS, TAXA DE AÇO APROXIMADA DE 30KG/M³. AF_01/2018</v>
          </cell>
          <cell r="D2662" t="str">
            <v>M³</v>
          </cell>
          <cell r="G2662">
            <v>3286.58</v>
          </cell>
        </row>
        <row r="2663">
          <cell r="B2663" t="str">
            <v>97734</v>
          </cell>
          <cell r="C2663" t="str">
            <v>PEÇA RETANGULAR PRÉ-MOLDADA, VOLUME DE CONCRETO DE 10 A 30 LITROS, TAXA DE AÇO APROXIMADA DE 30KG/M³. AF_01/2018</v>
          </cell>
          <cell r="D2663" t="str">
            <v>M³</v>
          </cell>
          <cell r="G2663">
            <v>2825.58</v>
          </cell>
        </row>
        <row r="2664">
          <cell r="B2664" t="str">
            <v>97735</v>
          </cell>
          <cell r="C2664" t="str">
            <v>PEÇA RETANGULAR PRÉ-MOLDADA, VOLUME DE CONCRETO DE 30 A 100 LITROS, TAXA DE AÇO APROXIMADA DE 30KG/M³. AF_01/2018</v>
          </cell>
          <cell r="D2664" t="str">
            <v>M³</v>
          </cell>
          <cell r="G2664">
            <v>2347.9</v>
          </cell>
        </row>
        <row r="2665">
          <cell r="B2665" t="str">
            <v>97736</v>
          </cell>
          <cell r="C2665" t="str">
            <v>PEÇA RETANGULAR PRÉ-MOLDADA, VOLUME DE CONCRETO ACIMA DE 100 LITROS, TAXA DE AÇO APROXIMADA DE 30KG/M³. AF_01/2018</v>
          </cell>
          <cell r="D2665" t="str">
            <v>M³</v>
          </cell>
          <cell r="G2665">
            <v>1493.42</v>
          </cell>
        </row>
        <row r="2666">
          <cell r="B2666" t="str">
            <v>97737</v>
          </cell>
          <cell r="C2666" t="str">
            <v>PEÇA RETANGULAR PRÉ-MOLDADA, VOLUME DE CONCRETO DE 30 A 70 LITROS , TAXA DE AÇO APROXIMADA DE 70KG/M³. AF_01/2018</v>
          </cell>
          <cell r="D2666" t="str">
            <v>M³</v>
          </cell>
          <cell r="G2666">
            <v>3233.79</v>
          </cell>
        </row>
        <row r="2667">
          <cell r="B2667" t="str">
            <v>97738</v>
          </cell>
          <cell r="C2667" t="str">
            <v>PEÇA CIRCULAR PRÉ-MOLDADA, VOLUME DE CONCRETO DE 10 A 30 LITROS, TAXA DE FIBRA DE POLIPROPILENO APROXIMADA DE 6 KG/M³. AF_01/2018_PS</v>
          </cell>
          <cell r="D2667" t="str">
            <v>M³</v>
          </cell>
          <cell r="G2667">
            <v>5290.09</v>
          </cell>
        </row>
        <row r="2668">
          <cell r="B2668" t="str">
            <v>97739</v>
          </cell>
          <cell r="C2668" t="str">
            <v>PEÇA CIRCULAR PRÉ-MOLDADA, VOLUME DE CONCRETO DE 30 A 100 LITROS, TAXA DE AÇO APROXIMADA DE 30KG/M³. AF_01/2018</v>
          </cell>
          <cell r="D2668" t="str">
            <v>M³</v>
          </cell>
          <cell r="G2668">
            <v>2865.46</v>
          </cell>
        </row>
        <row r="2669">
          <cell r="B2669" t="str">
            <v>97740</v>
          </cell>
          <cell r="C2669" t="str">
            <v>PEÇA CIRCULAR PRÉ-MOLDADA, VOLUME DE CONCRETO ACIMA DE 100 LITROS, TAXA DE AÇO APROXIMADA DE 30KG/M³. AF_01/2018</v>
          </cell>
          <cell r="D2669" t="str">
            <v>M³</v>
          </cell>
          <cell r="G2669">
            <v>2113.33</v>
          </cell>
        </row>
        <row r="2670">
          <cell r="B2670" t="str">
            <v>98615</v>
          </cell>
          <cell r="C2670" t="str">
            <v>CONTENÇÃO EM CORTINA COM ESTACAS ESPAÇADAS COM 30 CM DE DIÂMETRO E PROFUNDIDADE MENOR OU IGUAL A 10 M. AF_06/2018</v>
          </cell>
          <cell r="D2670" t="str">
            <v>M²</v>
          </cell>
          <cell r="G2670">
            <v>152.71</v>
          </cell>
        </row>
        <row r="2671">
          <cell r="B2671" t="str">
            <v>98616</v>
          </cell>
          <cell r="C2671" t="str">
            <v>CONTENÇÃO EM CORTINA COM ESTACAS ESPAÇADAS COM 30 CM DE DIÂMETRO E PROFUNDIDADE MAIOR QUE 10 M E MENOR OU IGUAL A 15 M. AF_06/2018</v>
          </cell>
          <cell r="D2671" t="str">
            <v>M²</v>
          </cell>
          <cell r="G2671">
            <v>120.52</v>
          </cell>
        </row>
        <row r="2672">
          <cell r="B2672" t="str">
            <v>98617</v>
          </cell>
          <cell r="C2672" t="str">
            <v>CONTENÇÃO EM CORTINA COM ESTACAS ESPAÇADAS COM 30 CM DE DIÂMETRO E PROFUNDIDADE MAIOR QUE 15 M. AF_06/2018</v>
          </cell>
          <cell r="D2672" t="str">
            <v>M²</v>
          </cell>
          <cell r="G2672">
            <v>111.71</v>
          </cell>
        </row>
        <row r="2673">
          <cell r="B2673" t="str">
            <v>98618</v>
          </cell>
          <cell r="C2673" t="str">
            <v>CONTENÇÃO EM CORTINA COM ESTACAS ESPAÇADAS COM 40 CM DE DIÂMETRO E PROFUNDIDADE MENOR OU IGUAL A 10 M. AF_06/2018</v>
          </cell>
          <cell r="D2673" t="str">
            <v>M²</v>
          </cell>
          <cell r="G2673">
            <v>153.19</v>
          </cell>
        </row>
        <row r="2674">
          <cell r="B2674" t="str">
            <v>98619</v>
          </cell>
          <cell r="C2674" t="str">
            <v>CONTENÇÃO EM CORTINA COM ESTACAS ESPAÇADAS COM 40 CM DE DIÂMETRO E PROFUNDIDADE MAIOR QUE 10 M E MENOR OU IGUAL A 15 M. AF_06/2018</v>
          </cell>
          <cell r="D2674" t="str">
            <v>M²</v>
          </cell>
          <cell r="G2674">
            <v>139.84</v>
          </cell>
        </row>
        <row r="2675">
          <cell r="B2675" t="str">
            <v>98620</v>
          </cell>
          <cell r="C2675" t="str">
            <v>CONTENÇÃO EM CORTINA COM ESTACAS ESPAÇADAS COM 40 CM DE DIÂMETRO E PROFUNDIDADE MAIOR QUE 15 M. AF_06/2018</v>
          </cell>
          <cell r="D2675" t="str">
            <v>M²</v>
          </cell>
          <cell r="G2675">
            <v>133.1</v>
          </cell>
        </row>
        <row r="2676">
          <cell r="B2676" t="str">
            <v>98621</v>
          </cell>
          <cell r="C2676" t="str">
            <v>CONTENÇÃO EM CORTINA COM ESTACAS ESPAÇADAS COM 50 CM DE DIÂMETRO E PROFUNDIDADE MENOR OU IGUAL A 10 M. AF_06/2018</v>
          </cell>
          <cell r="D2676" t="str">
            <v>M²</v>
          </cell>
          <cell r="G2676">
            <v>174.2</v>
          </cell>
        </row>
        <row r="2677">
          <cell r="B2677" t="str">
            <v>98622</v>
          </cell>
          <cell r="C2677" t="str">
            <v>CONTENÇÃO EM CORTINA COM ESTACAS ESPAÇADAS COM 50 CM DE DIÂMETRO E PROFUNDIDADE MAIOR QUE 10 M E MENOR OU IGUAL A 15 M. AF_06/2018</v>
          </cell>
          <cell r="D2677" t="str">
            <v>M²</v>
          </cell>
          <cell r="G2677">
            <v>163.47</v>
          </cell>
        </row>
        <row r="2678">
          <cell r="B2678" t="str">
            <v>98623</v>
          </cell>
          <cell r="C2678" t="str">
            <v>CONTENÇÃO EM CORTINA COM ESTACAS ESPAÇADAS COM 50 CM DE DIÂMETRO E PROFUNDIDADE MAIOR QUE 15 M. AF_06/2018</v>
          </cell>
          <cell r="D2678" t="str">
            <v>M²</v>
          </cell>
          <cell r="G2678">
            <v>158</v>
          </cell>
        </row>
        <row r="2679">
          <cell r="B2679" t="str">
            <v>98624</v>
          </cell>
          <cell r="C2679" t="str">
            <v>CONTENÇÃO EM CORTINA COM ESTACAS ESPAÇADAS COM 60 CM DE DIÂMETRO E PROFUNDIDADE MENOR OU IGUAL A 10 M. AF_06/2018</v>
          </cell>
          <cell r="D2679" t="str">
            <v>M²</v>
          </cell>
          <cell r="G2679">
            <v>197.01</v>
          </cell>
        </row>
        <row r="2680">
          <cell r="B2680" t="str">
            <v>98625</v>
          </cell>
          <cell r="C2680" t="str">
            <v>CONTENÇÃO EM CORTINA COM ESTACAS ESPAÇADAS COM 60 CM DE DIÂMETRO E PROFUNDIDADE MAIOR QUE 10 M E MENOR OU IGUAL A 15 M. AF_06/2018</v>
          </cell>
          <cell r="D2680" t="str">
            <v>M²</v>
          </cell>
          <cell r="G2680">
            <v>187.95</v>
          </cell>
        </row>
        <row r="2681">
          <cell r="B2681" t="str">
            <v>98626</v>
          </cell>
          <cell r="C2681" t="str">
            <v>CONTENÇÃO EM CORTINA COM ESTACAS ESPAÇADAS COM 60 CM DE DIÂMETRO E PROFUNDIDADE MAIOR QUE 15 M. AF_06/2018</v>
          </cell>
          <cell r="D2681" t="str">
            <v>M²</v>
          </cell>
          <cell r="G2681">
            <v>183.25</v>
          </cell>
        </row>
        <row r="2682">
          <cell r="B2682" t="str">
            <v>98655</v>
          </cell>
          <cell r="C2682" t="str">
            <v>EXECUÇÃO DE MURETA GUIA PARA CONTENÇÃO/ FUNDAÇÃO COM 30 CM DE ESPESSURA. AF_06/2018</v>
          </cell>
          <cell r="D2682" t="str">
            <v>M</v>
          </cell>
          <cell r="G2682">
            <v>689</v>
          </cell>
        </row>
        <row r="2683">
          <cell r="B2683" t="str">
            <v>98656</v>
          </cell>
          <cell r="C2683" t="str">
            <v>EXECUÇÃO DE MURETA GUIA PARA CONTENÇÃO/ FUNDAÇÃO COM 40 CM DE ESPESSURA. AF_06/2018</v>
          </cell>
          <cell r="D2683" t="str">
            <v>M</v>
          </cell>
          <cell r="G2683">
            <v>700.39</v>
          </cell>
        </row>
        <row r="2684">
          <cell r="B2684" t="str">
            <v>98657</v>
          </cell>
          <cell r="C2684" t="str">
            <v>EXECUÇÃO DE MURETA GUIA PARA CONTENÇÃO/ FUNDAÇÃO COM 50 CM DE ESPESSURA. AF_06/2018</v>
          </cell>
          <cell r="D2684" t="str">
            <v>M</v>
          </cell>
          <cell r="G2684">
            <v>711.8</v>
          </cell>
        </row>
        <row r="2685">
          <cell r="B2685" t="str">
            <v>98658</v>
          </cell>
          <cell r="C2685" t="str">
            <v>EXECUÇÃO DE MURETA GUIA PARA CONTENÇÃO/ FUNDAÇÃO COM 60 CM DE ESPESSURA. AF_06/2018</v>
          </cell>
          <cell r="D2685" t="str">
            <v>M</v>
          </cell>
          <cell r="G2685">
            <v>723.19</v>
          </cell>
        </row>
        <row r="2686">
          <cell r="B2686" t="str">
            <v>98659</v>
          </cell>
          <cell r="C2686" t="str">
            <v>EXECUÇÃO DE MURETA GUIA PARA CONTENÇÃO/ FUNDAÇÃO COM 80 CM DE ESPESSURA. AF_06/2018</v>
          </cell>
          <cell r="D2686" t="str">
            <v>M</v>
          </cell>
          <cell r="G2686">
            <v>745.99</v>
          </cell>
        </row>
        <row r="2687">
          <cell r="B2687" t="str">
            <v>98746</v>
          </cell>
          <cell r="C2687" t="str">
            <v>SOLDA DE TOPO EM CHAPA/PERFIL/TUBO DE AÇO CHANFRADO, ESPESSURA=1/4''. AF_06/2018</v>
          </cell>
          <cell r="D2687" t="str">
            <v>M</v>
          </cell>
          <cell r="G2687">
            <v>63.07</v>
          </cell>
        </row>
        <row r="2688">
          <cell r="B2688" t="str">
            <v>98749</v>
          </cell>
          <cell r="C2688" t="str">
            <v>SOLDA DE TOPO EM CHAPA/PERFIL/TUBO DE AÇO CHANFRADO, ESPESSURA=5/16''. AF_06/2018</v>
          </cell>
          <cell r="D2688" t="str">
            <v>M</v>
          </cell>
          <cell r="G2688">
            <v>75.010000000000005</v>
          </cell>
        </row>
        <row r="2689">
          <cell r="B2689" t="str">
            <v>98750</v>
          </cell>
          <cell r="C2689" t="str">
            <v>SOLDA DE TOPO EM CHAPA/PERFIL/TUBO DE AÇO CHANFRADO, ESPESSURA=3/8''. AF_06/2018</v>
          </cell>
          <cell r="D2689" t="str">
            <v>M</v>
          </cell>
          <cell r="G2689">
            <v>89.43</v>
          </cell>
        </row>
        <row r="2690">
          <cell r="B2690" t="str">
            <v>98751</v>
          </cell>
          <cell r="C2690" t="str">
            <v>SOLDA DE TOPO EM CHAPA/PERFIL/TUBO DE AÇO CHANFRADO, ESPESSURA=1/2''. AF_06/2018</v>
          </cell>
          <cell r="D2690" t="str">
            <v>M</v>
          </cell>
          <cell r="G2690">
            <v>127.05</v>
          </cell>
        </row>
        <row r="2691">
          <cell r="B2691" t="str">
            <v>98752</v>
          </cell>
          <cell r="C2691" t="str">
            <v>SOLDA DE TOPO EM CHAPA/PERFIL/TUBO DE AÇO CHANFRADO, ESPESSURA=5/8''. AF_06/2018</v>
          </cell>
          <cell r="D2691" t="str">
            <v>M</v>
          </cell>
          <cell r="G2691">
            <v>172.3</v>
          </cell>
        </row>
        <row r="2692">
          <cell r="B2692" t="str">
            <v>98753</v>
          </cell>
          <cell r="C2692" t="str">
            <v>SOLDA DE TOPO EM CHAPA/PERFIL/TUBO DE AÇO CHANFRADO, ESPESSURA=3/4''. AF_06/2018</v>
          </cell>
          <cell r="D2692" t="str">
            <v>M</v>
          </cell>
          <cell r="G2692">
            <v>228.53</v>
          </cell>
        </row>
        <row r="2693">
          <cell r="B2693" t="str">
            <v>100763</v>
          </cell>
          <cell r="C2693" t="str">
            <v>VIGA METÁLICA EM PERFIL LAMINADO OU SOLDADO EM AÇO ESTRUTURAL, COM CONEXÕES PARAFUSADAS, INCLUSOS MÃO DE OBRA, TRANSPORTE E IÇAMENTO UTILIZANDO GUINDASTE - FORNECIMENTO E INSTALAÇÃO. AF_01/2020_PSA</v>
          </cell>
          <cell r="D2693" t="str">
            <v>KG</v>
          </cell>
          <cell r="G2693">
            <v>15.82</v>
          </cell>
        </row>
        <row r="2694">
          <cell r="B2694" t="str">
            <v>100764</v>
          </cell>
          <cell r="C2694" t="str">
            <v>VIGA METÁLICA EM PERFIL LAMINADO OU SOLDADO EM AÇO ESTRUTURAL, COM CONEXÕES SOLDADAS, INCLUSOS MÃO DE OBRA, TRANSPORTE E IÇAMENTO UTILIZANDO GUINDASTE - FORNECIMENTO E INSTALAÇÃO. AF_01/2020_PA</v>
          </cell>
          <cell r="D2694" t="str">
            <v>KG</v>
          </cell>
          <cell r="G2694">
            <v>15.51</v>
          </cell>
        </row>
        <row r="2695">
          <cell r="B2695" t="str">
            <v>100765</v>
          </cell>
          <cell r="C2695" t="str">
            <v>PILAR METÁLICO PERFIL LAMINADO/SOLDADO EM AÇO ESTRUTURAL, COM CONEXÕES PARAFUSADAS, INCLUSOS MÃO DE OBRA, TRANSPORTE E IÇAMENTO UTILIZANDO GUINDASTE - FORNECIMENTO E INSTALAÇÃO. AF_01/2020_PSA</v>
          </cell>
          <cell r="D2695" t="str">
            <v>KG</v>
          </cell>
          <cell r="G2695">
            <v>14.98</v>
          </cell>
        </row>
        <row r="2696">
          <cell r="B2696" t="str">
            <v>100766</v>
          </cell>
          <cell r="C2696" t="str">
            <v>PILAR METÁLICO PERFIL LAMINADO OU SOLDADO EM AÇO ESTRUTURAL, COM CONEXÕES SOLDADAS, INCLUSOS MÃO DE OBRA, TRANSPORTE E IÇAMENTO UTILIZANDO GUINDASTE - FORNECIMENTO E INSTALAÇÃO. AF_01/2020_PA</v>
          </cell>
          <cell r="D2696" t="str">
            <v>KG</v>
          </cell>
          <cell r="G2696">
            <v>15.1</v>
          </cell>
        </row>
        <row r="2697">
          <cell r="B2697" t="str">
            <v>100767</v>
          </cell>
          <cell r="C2697" t="str">
            <v>CONTRAVENTAMENTO COM CANTONEIRAS DE AÇO, ABAS IGUAIS, COM CONEXÕES PARAFUSADAS, INCLUSOS MÃO DE OBRA, TRANSPORTE E IÇAMENTO UTILIZANDO TALHA MANUAL, PARA EDIFÍCIOS DE ATÉ 2 PAVIMENTOS - FORNECIMENTO E INSTALAÇÃO. AF_01/2020_PSA</v>
          </cell>
          <cell r="D2697" t="str">
            <v>KG</v>
          </cell>
          <cell r="G2697">
            <v>16.61</v>
          </cell>
        </row>
        <row r="2698">
          <cell r="B2698" t="str">
            <v>100768</v>
          </cell>
          <cell r="C2698" t="str">
            <v>CONTRAVENTAMENTO COM CANTONEIRAS DE AÇO, ABAS IGUAIS, COM CONEXÕES SOLDADAS, INCLUSOS MÃO DE OBRA, TRANSPORTE E IÇAMENTO UTILIZANDO TALHA MANUAL, PARA EDIFÍCIOS DE ATÉ 2 PAVIMENTOS - FORNECIMENTO E INSTALAÇÃO. AF_01/2020_PA</v>
          </cell>
          <cell r="D2698" t="str">
            <v>KG</v>
          </cell>
          <cell r="G2698">
            <v>15.58</v>
          </cell>
        </row>
        <row r="2699">
          <cell r="B2699" t="str">
            <v>100769</v>
          </cell>
          <cell r="C2699" t="str">
            <v>CONTRAVENTAMENTO COM CANTONEIRAS DE AÇO, ABAS IGUAIS, COM CONEXÕES PARAFUSADAS, INCLUSOS MÃO DE OBRA, TRANSPORTE E IÇAMENTO UTILIZANDO GUINDASTE, PARA EDIFÍCIOS DE 3 A 5 PAVIMENTOS - FORNECIMENTO E INSTALAÇÃO. AF_01/2020_PSA</v>
          </cell>
          <cell r="D2699" t="str">
            <v>KG</v>
          </cell>
          <cell r="G2699">
            <v>22.62</v>
          </cell>
        </row>
        <row r="2700">
          <cell r="B2700" t="str">
            <v>100770</v>
          </cell>
          <cell r="C2700" t="str">
            <v>CONTRAVENTAMENTO COM CANTONEIRAS DE AÇO, ABAS IGUAIS, COM CONEXÕES SOLDADAS, INCLUSOS MÃO DE OBRA, TRANSPORTE E IÇAMENTO UTILIZANDO GUINDASTE, PARA EDIFÍCIOS DE 3 A 5 PAVIMENTOS - FORNECIMENTO E INSTALAÇÃO. AF_01/2020_PA</v>
          </cell>
          <cell r="D2700" t="str">
            <v>KG</v>
          </cell>
          <cell r="G2700">
            <v>21.42</v>
          </cell>
        </row>
        <row r="2701">
          <cell r="B2701" t="str">
            <v>100771</v>
          </cell>
          <cell r="C2701" t="str">
            <v>CONTRAVENTAMENTO COM CANTONEIRAS DE AÇO, ABAS IGUAIS, COM CONEXÕES PARAFUSADAS, INCLUSOS MÃO DE OBRA, TRANSPORTE E IÇAMENTO UTILIZANDO GRUA, PARA EDIFÍCIOS DE 6 A 10 PAVIMENTOS - FORNECIMENTO E INSTALAÇÃO. AF_01/2020_PSA</v>
          </cell>
          <cell r="D2701" t="str">
            <v>KG</v>
          </cell>
          <cell r="G2701">
            <v>16.899999999999999</v>
          </cell>
        </row>
        <row r="2702">
          <cell r="B2702" t="str">
            <v>100772</v>
          </cell>
          <cell r="C2702" t="str">
            <v>CONTRAVENTAMENTO COM CANTONEIRAS DE AÇO, ABAS IGUAIS, COM CONEXÕES SOLDADAS, INCLUSOS MÃO DE OBRA, TRANSPORTE E IÇAMENTO UTILIZANDO GRUA, PARA EDIFÍCIOS DE 6 A 10 PAVIMENTOS - FORNECIMENTO E INSTALAÇÃO. AF_01/2020_PA</v>
          </cell>
          <cell r="D2702" t="str">
            <v>KG</v>
          </cell>
          <cell r="G2702">
            <v>15.78</v>
          </cell>
        </row>
        <row r="2703">
          <cell r="B2703" t="str">
            <v>100773</v>
          </cell>
          <cell r="C2703" t="str">
            <v>ESTRUTURA TRELIÇADA DE COBERTURA, TIPO ARCO, COM LIGAÇÕES SOLDADAS, INCLUSOS PERFIS METÁLICOS, CHAPAS METÁLICAS, MÃO DE OBRA E TRANSPORTE COM GUINDASTE - FORNECIMENTO E INSTALAÇÃO. AF_01/2020_PSA</v>
          </cell>
          <cell r="D2703" t="str">
            <v>KG</v>
          </cell>
          <cell r="G2703">
            <v>19.239999999999998</v>
          </cell>
        </row>
        <row r="2704">
          <cell r="B2704" t="str">
            <v>100774</v>
          </cell>
          <cell r="C2704" t="str">
            <v>ESTRUTURA TRELIÇADA DE COBERTURA, TIPO SHED, COM LIGAÇÕES SOLDADAS, INCLUSOS PERFIS METÁLICOS, CHAPAS METÁLICAS, MÃO DE OBRA E TRANSPORTE COM GUINDASTE - FORNECIMENTO E INSTALAÇÃO. AF_01/2020_PSA</v>
          </cell>
          <cell r="D2704" t="str">
            <v>KG</v>
          </cell>
          <cell r="G2704">
            <v>11.41</v>
          </cell>
        </row>
        <row r="2705">
          <cell r="B2705" t="str">
            <v>100775</v>
          </cell>
          <cell r="C2705" t="str">
            <v>ESTRUTURA TRELIÇADA DE COBERTURA, TIPO FINK, COM LIGAÇÕES SOLDADAS, INCLUSOS PERFIS METÁLICOS, CHAPAS METÁLICAS, MÃO DE OBRA E TRANSPORTE COM GUINDASTE - FORNECIMENTO E INSTALAÇÃO. AF_01/2020_PSA</v>
          </cell>
          <cell r="D2705" t="str">
            <v>KG</v>
          </cell>
          <cell r="G2705">
            <v>13.46</v>
          </cell>
        </row>
        <row r="2706">
          <cell r="B2706" t="str">
            <v>100776</v>
          </cell>
          <cell r="C2706" t="str">
            <v>ESTRUTURA TRELIÇADA DE COBERTURA, TIPO ARCO, COM LIGAÇÕES PARAFUSADAS, INCLUSOS PERFIS METÁLICOS, CHAPAS METÁLICAS, MÃO DE OBRA E TRANSPORTE COM GUINDASTE - FORNECIMENTO E INSTALAÇÃO. AF_01/2020_PSA</v>
          </cell>
          <cell r="D2706" t="str">
            <v>KG</v>
          </cell>
          <cell r="G2706">
            <v>19.420000000000002</v>
          </cell>
        </row>
        <row r="2707">
          <cell r="B2707" t="str">
            <v>100777</v>
          </cell>
          <cell r="C2707" t="str">
            <v>ESTRUTURA TRELIÇADA DE COBERTURA, TIPO SHED, COM LIGAÇÕES PARAFUSADAS, INCLUSOS PERFIS METÁLICOS, CHAPAS METÁLICAS, MÃO DE OBRA E TRANSPORTE COM GUINDASTE - FORNECIMENTO E INSTALAÇÃO. AF_01/2020_PSA</v>
          </cell>
          <cell r="D2707" t="str">
            <v>KG</v>
          </cell>
          <cell r="G2707">
            <v>13.96</v>
          </cell>
        </row>
        <row r="2708">
          <cell r="B2708" t="str">
            <v>100778</v>
          </cell>
          <cell r="C2708" t="str">
            <v>ESTRUTURA TRELIÇADA DE COBERTURA, TIPO FINK, COM LIGAÇÕES PARAFUSADAS, INCLUSOS PERFIS METÁLICOS, CHAPAS METÁLICAS, MÃO DE OBRA E TRANSPORTE COM GUINDASTE - FORNECIMENTO E INSTALAÇÃO. AF_01/2020_PSA</v>
          </cell>
          <cell r="D2708" t="str">
            <v>KG</v>
          </cell>
          <cell r="G2708">
            <v>10.15</v>
          </cell>
        </row>
        <row r="2709">
          <cell r="B2709" t="str">
            <v>103795</v>
          </cell>
          <cell r="C2709" t="str">
            <v>FABRICAÇÃO, MONTAGEM E DESMONTAGEM DE FÔRMA PARA ESCADA HIDRÁULICA, EM CHAPA DE MADEIRA COMPENSADA RESINADA, E = 17 MM, 3 UTILIZAÇÕES. AF_08/2022</v>
          </cell>
          <cell r="D2709" t="str">
            <v>M²</v>
          </cell>
          <cell r="G2709">
            <v>85.17</v>
          </cell>
        </row>
        <row r="2710">
          <cell r="B2710" t="str">
            <v>103796</v>
          </cell>
          <cell r="C2710" t="str">
            <v>FABRICAÇÃO, MONTAGEM E DESMONTAGEM DE FÔRMA PARA BACIA DE DISSIPAÇÃO, EM MADEIRA SERRADA, E = 25 MM, 2 UTILIZAÇÕES. AF_08/2022</v>
          </cell>
          <cell r="D2710" t="str">
            <v>M²</v>
          </cell>
          <cell r="G2710">
            <v>56.26</v>
          </cell>
        </row>
        <row r="2711">
          <cell r="B2711" t="str">
            <v>103797</v>
          </cell>
          <cell r="C2711" t="str">
            <v>ARMAÇÃO DE DESCIDA DÁGUA UTILIZANDO AÇO CA-60 DE 5 MM - MONTAGEM. AF_08/2022</v>
          </cell>
          <cell r="D2711" t="str">
            <v>KG</v>
          </cell>
          <cell r="G2711">
            <v>18.59</v>
          </cell>
        </row>
        <row r="2712">
          <cell r="B2712" t="str">
            <v>103798</v>
          </cell>
          <cell r="C2712" t="str">
            <v>CONCRETAGEM DE DISSIPADOR DE ENERGIA, CONCRETO USINADO, FCK = 20 MPA, COM USO DE BOMBA - LANÇAMENTO, ADENSAMENTO E ACABAMENTO. AF_08/2022</v>
          </cell>
          <cell r="D2712" t="str">
            <v>M³</v>
          </cell>
          <cell r="G2712">
            <v>678.28</v>
          </cell>
        </row>
        <row r="2713">
          <cell r="B2713" t="str">
            <v>103799</v>
          </cell>
          <cell r="C2713" t="str">
            <v>PEDRA DE MÃO FIXADA COM CONCRETO PARA BACIA DE DISSIPAÇÃO, 40% DE CONCRETO EM VOLUME, FCK = 20 MPA, COM USO DE JERICA E PREPARO EM BETONEIRA DE 600 L - AREIA, BRITA E PEDRA DE MÃO COMERCIAIS - LANÇAMENTO, ADENSAMENTO E ACABAMENTO. AF_08/2022</v>
          </cell>
          <cell r="D2713" t="str">
            <v>M³</v>
          </cell>
          <cell r="G2713">
            <v>426.99</v>
          </cell>
        </row>
        <row r="2714">
          <cell r="B2714" t="str">
            <v>103800</v>
          </cell>
          <cell r="C2714" t="str">
            <v>PEDRA ARGAMASSADA COM CIMENTO E AREIA 1:3, 40% DE ARGAMASSA EM VOLUME - AREIA E PEDRA DE MÃO COMERCIAIS - FORNECIMENTO E ASSENTAMENTO. AF_08/2022</v>
          </cell>
          <cell r="D2714" t="str">
            <v>M³</v>
          </cell>
          <cell r="G2714">
            <v>489.3</v>
          </cell>
        </row>
        <row r="2715">
          <cell r="B2715" t="str">
            <v>103801</v>
          </cell>
          <cell r="C2715" t="str">
            <v>CONCRETAGEM DE DISSIPADOR DE ENERGIA, FCK = 20 MPA, COM USO DE JERICAS E PREPARO EM BETONEIRA DE 600 L - AREIA E BRITA COMERCIAIS - LANÇAMENTO, ADENSAMENTO E ACABAMENTO. AF_08/2022</v>
          </cell>
          <cell r="D2715" t="str">
            <v>M³</v>
          </cell>
          <cell r="G2715">
            <v>601.09</v>
          </cell>
        </row>
        <row r="2716">
          <cell r="B2716" t="str">
            <v>103925</v>
          </cell>
          <cell r="C2716" t="str">
            <v>ESCADA HIDRÁULICA, LARGURA ATÉ 1M, TIPO DESCIDA DÁGUA DE CORTE OU ATERRO EM DEGRAUS (DCD 02, 04 E DAD 02), EM CONCRETO USINADO, FCK = 20 MPA, LANÇADO COM BOMBA, INCLUINDO ARMAÇÃO, MATERIAIS E FÔRMAS (3 UTILIZAÇÕES). AF_08/2022</v>
          </cell>
          <cell r="D2716" t="str">
            <v>M³</v>
          </cell>
          <cell r="G2716">
            <v>1781.11</v>
          </cell>
        </row>
        <row r="2717">
          <cell r="B2717" t="str">
            <v>103926</v>
          </cell>
          <cell r="C2717" t="str">
            <v>ESCADA HIDRÁULICA, LARGURA DE 1 A 4,1 M, TIPO DESCIDA DÁGUA DE ATERRO EM DEGRAUS (DAD 04, 06, 08, 10, 12, 14, 16, 18), EM CONCRETO USINADO, FCK = 20 MPA, LANÇADO COM BOMBA, INCLUINDO ARMAÇÃO, MATERIAIS E FÔRMAS (3 UTILIZAÇÕES). AF_08/2022</v>
          </cell>
          <cell r="D2717" t="str">
            <v>M³</v>
          </cell>
          <cell r="G2717">
            <v>1438.58</v>
          </cell>
        </row>
        <row r="2718">
          <cell r="B2718" t="str">
            <v>103928</v>
          </cell>
          <cell r="C2718" t="str">
            <v>BACIA DE DISSIPAÇÃO, TIPO BACIA EM PEDRA DE MÃO ARGAMASSADA (DES 01, 02, 03, 04), LANÇADO MANUALMENTE, INCLUINDO MATERIAIS E FÔRMAS (2 UTILIZAÇÕES). AF_08/2022</v>
          </cell>
          <cell r="D2718" t="str">
            <v>M³</v>
          </cell>
          <cell r="G2718">
            <v>489.3</v>
          </cell>
        </row>
        <row r="2719">
          <cell r="B2719" t="str">
            <v>103929</v>
          </cell>
          <cell r="C2719" t="str">
            <v>BACIA DE DISSIPAÇÃO, TIPO BACIA COM DENTES DE CONCRETO (01), COM PREPARO MANUAL, FCK = 20 MPA, LANÇADO MANUALMENTE, INCLUINDO MATERIAIS E FÔRMAS (2 UTILIZAÇÕES). AF_08/2022</v>
          </cell>
          <cell r="D2719" t="str">
            <v>M³</v>
          </cell>
          <cell r="G2719">
            <v>1163.75</v>
          </cell>
        </row>
        <row r="2720">
          <cell r="B2720" t="str">
            <v>103930</v>
          </cell>
          <cell r="C2720" t="str">
            <v>BACIA DE DISSIPAÇÃO, LARGURA ATÉ 1 M, TIPO BACIA EM PEDRA DE MÃO FIXADA COM CONCRETO (DEB 01, 02), COM PREPARO MANUAL, FCK = 20 MPA, LANÇADO MANUALMENTE, INCLUINDO MATERIAIS E FÔRMAS (2 UTILIZAÇÕES). AF_08/2022</v>
          </cell>
          <cell r="D2720" t="str">
            <v>M³</v>
          </cell>
          <cell r="G2720">
            <v>739.27</v>
          </cell>
        </row>
        <row r="2721">
          <cell r="B2721" t="str">
            <v>103931</v>
          </cell>
          <cell r="C2721" t="str">
            <v>BACIA DE DISSIPAÇÃO, LARGURA DE 1 A 4 M, TIPO BACIA EM PEDRA DE MÃO FIXADA COM CONCRETO (DEB 03, 04, 05, 06), COM PREPARO MANUAL, FCK = 20 MPA, LANÇADO MANUALMENTE, INCLUINDO MATERIAIS E FÔRMAS (2 UTILIZAÇÕES). AF_08/2022</v>
          </cell>
          <cell r="D2721" t="str">
            <v>M³</v>
          </cell>
          <cell r="G2721">
            <v>552.54</v>
          </cell>
        </row>
        <row r="2722">
          <cell r="B2722" t="str">
            <v>103932</v>
          </cell>
          <cell r="C2722" t="str">
            <v>BACIA DE DISSIPAÇÃO, LARGURA DE 4 A 9,2 M, TIPO BACIA EM PEDRA DE MÃO FIXADA COM CONCRETO (DEB 07, 08, 09, 10, 11, 12, 13), COM PREPARO MANUAL, FCK = 20 MPA, LANÇADO MANUALMENTE, INCLUINDO MATERIAIS E FÔRMAS (2 UTILIZAÇÕES). AF_08/2022</v>
          </cell>
          <cell r="D2722" t="str">
            <v>M³</v>
          </cell>
          <cell r="G2722">
            <v>525.17999999999995</v>
          </cell>
        </row>
        <row r="2723">
          <cell r="B2723" t="str">
            <v>103933</v>
          </cell>
          <cell r="C2723" t="str">
            <v>DESCIDA D'ÁGUA RÁPIDA (DAR 03), EM CONCRETO USINADO, FCK = 20 MPA, LANÇADO COM BOMBA, INCLUINDO ARMAÇÃO, MATERIAIS E FÔRMAS (2 UTILIZAÇÕES). AF_08/2022</v>
          </cell>
          <cell r="D2723" t="str">
            <v>M³</v>
          </cell>
          <cell r="G2723">
            <v>1604.86</v>
          </cell>
        </row>
        <row r="2724">
          <cell r="B2724" t="str">
            <v>104466</v>
          </cell>
          <cell r="C2724" t="str">
            <v>COMPOSIÇÃO PARAMÉTRICA PARA FORNECIMENTO E MONTAGEM DE ESTRUTURA METÁLICA PARA ESTRUTURA PRINCIPAL DE EDIFICAÇÕES (PILARES, VIGAS E CONTRAVENTAMENTO). AF_11/2022</v>
          </cell>
          <cell r="D2724" t="str">
            <v>KG</v>
          </cell>
          <cell r="G2724">
            <v>28.14</v>
          </cell>
        </row>
        <row r="2725">
          <cell r="B2725" t="str">
            <v>104467</v>
          </cell>
          <cell r="C2725" t="str">
            <v>COMPOSIÇÃO PARAMÉTRICA PARA FORNECIMENTO E MONTAGEM DE ESTRUTURA METÁLICA PARA COBERTURA DE EDIFICAÇÕES COM ESTRUTURA DE APOIO. AF_11/2022</v>
          </cell>
          <cell r="D2725" t="str">
            <v>KG</v>
          </cell>
          <cell r="G2725">
            <v>38.43</v>
          </cell>
        </row>
        <row r="2726">
          <cell r="B2726" t="str">
            <v>104468</v>
          </cell>
          <cell r="C2726" t="str">
            <v>COMPOSIÇÃO PARAMÉTRICA PARA FORNECIMENTO E MONTAGEM DE ESTRUTURA METÁLICA PARA GALPÕES SEM PONTE ROLANTE. AF_11/2022</v>
          </cell>
          <cell r="D2726" t="str">
            <v>KG</v>
          </cell>
          <cell r="G2726">
            <v>52.35</v>
          </cell>
        </row>
        <row r="2727">
          <cell r="B2727" t="str">
            <v>104469</v>
          </cell>
          <cell r="C2727" t="str">
            <v>COMPOSIÇÃO PARAMÉTRICA PARA FORNECIMENTO E MONTAGEM DE ESTRUTURA METÁLICA PARA GALPÕES COM PONTE ROLANTE. AF_11/2022</v>
          </cell>
          <cell r="D2727" t="str">
            <v>KG</v>
          </cell>
          <cell r="G2727">
            <v>53.51</v>
          </cell>
        </row>
        <row r="2728">
          <cell r="B2728" t="str">
            <v>104470</v>
          </cell>
          <cell r="C2728" t="str">
            <v>COMPOSIÇÃO PARAMÉTRICA PARA FORNECIMENTO E MONTAGEM DE ESTRUTURA METÁLICA PARA COBERTURA DE GALPÕES COM ESTRUTURA DE APOIO EM VIGAS. AF_11/2022</v>
          </cell>
          <cell r="D2728" t="str">
            <v>KG</v>
          </cell>
          <cell r="G2728">
            <v>30.15</v>
          </cell>
        </row>
        <row r="2729">
          <cell r="B2729" t="str">
            <v>104471</v>
          </cell>
          <cell r="C2729" t="str">
            <v>COMPOSIÇÃO PARAMÉTRICA PARA FORNECIMENTO E MONTAGEM DE ESTRUTURA METÁLICA PARA COBERTURA DE GALPÕES COM ESTRUTURA DE APOIO EM TRELIÇA TIPO FINK. AF_11/2022</v>
          </cell>
          <cell r="D2729" t="str">
            <v>KG</v>
          </cell>
          <cell r="G2729">
            <v>26.56</v>
          </cell>
        </row>
        <row r="2730">
          <cell r="B2730" t="str">
            <v>104472</v>
          </cell>
          <cell r="C2730" t="str">
            <v>COMPOSIÇÃO PARAMÉTRICA PARA FORNECIMENTO E MONTAGEM DE ESTRUTURA METÁLICA PARA COBERTURA DE GALPÕES COM ESTRUTURA DE APOIO EM TRELIÇA TIPO ARCO. AF_11/2022</v>
          </cell>
          <cell r="D2730" t="str">
            <v>KG</v>
          </cell>
          <cell r="G2730">
            <v>39.81</v>
          </cell>
        </row>
        <row r="2731">
          <cell r="B2731" t="str">
            <v>104483</v>
          </cell>
          <cell r="C2731" t="str">
            <v>COMPOSIÇÃO PARAMÉTRICA PARA EXECUÇÃO DE ESTRUTURAS DE CONCRETO ARMADO CONVENCIONAL, PARA EDIFICAÇÃO HABITACIONAL MULTIFAMILIAR (PRÉDIO), ATÉ 4 PAVIMENTOS, FCK = 25 MPA. AF_11/2022</v>
          </cell>
          <cell r="D2731" t="str">
            <v>M³</v>
          </cell>
          <cell r="G2731">
            <v>2533.21</v>
          </cell>
        </row>
        <row r="2732">
          <cell r="B2732" t="str">
            <v>104484</v>
          </cell>
          <cell r="C2732" t="str">
            <v>COMPOSIÇÃO PARAMÉTRICA PARA EXECUÇÃO DE ESTRUTURAS DE CONCRETO ARMADO, PARA EDIFICAÇÃO HABITACIONAL UNIFAMILIAR COM DOIS PAVIMENTOS (CASA ISOLADA), FCK = 25 MPA. AF_11/2022</v>
          </cell>
          <cell r="D2732" t="str">
            <v>M³</v>
          </cell>
          <cell r="G2732">
            <v>4093.86</v>
          </cell>
        </row>
        <row r="2733">
          <cell r="B2733" t="str">
            <v>104485</v>
          </cell>
          <cell r="C2733" t="str">
            <v>COMPOSIÇÃO PARAMÉTRICA EXECUÇÃO DE ESTRUTURAS DE CONCRETO ARMADO, PARA EDIFICAÇÃO HABITACIONAL UNIFAMILIAR COM DOIS PAVIMENTOS (CASA EM EMPREENDIMENTOS), FCK = 25 MPA. AF_11/2022</v>
          </cell>
          <cell r="D2733" t="str">
            <v>M³</v>
          </cell>
          <cell r="G2733">
            <v>3290.11</v>
          </cell>
        </row>
        <row r="2734">
          <cell r="B2734" t="str">
            <v>104486</v>
          </cell>
          <cell r="C2734" t="str">
            <v>COMPOSIÇÃO PARAMÉTRICA PARA EXECUÇÃO DE ESTRUTURAS DE CONCRETO ARMADO, PARA EDIFICAÇÃO HABITACIONAL UNIFAMILIAR TÉRREA (CASA ISOLADA), FCK = 25 MPA. AF_11/2022</v>
          </cell>
          <cell r="D2734" t="str">
            <v>M³</v>
          </cell>
          <cell r="G2734">
            <v>3498.54</v>
          </cell>
        </row>
        <row r="2735">
          <cell r="B2735" t="str">
            <v>104487</v>
          </cell>
          <cell r="C2735" t="str">
            <v>COMPOSIÇÃO PARAMÉTRICA PARA EXECUÇÃO DE ESTRUTURAS DE CONCRETO ARMADO, PARA EDIFICAÇÃO HABITACIONAL UNIFAMILIAR TÉRREA (CASA EM EMPREENDIMENTOS), FCK = 25 MPA. AF_11/2022</v>
          </cell>
          <cell r="D2735" t="str">
            <v>M³</v>
          </cell>
          <cell r="G2735">
            <v>2881.47</v>
          </cell>
        </row>
        <row r="2736">
          <cell r="B2736" t="str">
            <v>104488</v>
          </cell>
          <cell r="C2736" t="str">
            <v>COMPOSIÇÃO PARAMÉTRICA PARA EXECUÇÃO DE ESTRUTURAS DE CONCRETO ARMADO, PARA EDIFICAÇÃO INSTITUCIONAL TÉRREA, FCK = 25 MPA. AF_11/2022</v>
          </cell>
          <cell r="D2736" t="str">
            <v>M³</v>
          </cell>
          <cell r="G2736">
            <v>2829.6</v>
          </cell>
        </row>
        <row r="2737">
          <cell r="B2737" t="str">
            <v>104489</v>
          </cell>
          <cell r="C2737" t="str">
            <v>COMPOSIÇÃO PARAMÉTRICA PARA EXECUÇÃO DE ESCADA EM CONCRETO ARMADO, MOLDADA IN LOCO, FCK = 25 MPA. AF_11/2022</v>
          </cell>
          <cell r="D2737" t="str">
            <v>M³</v>
          </cell>
          <cell r="G2737">
            <v>4277.04</v>
          </cell>
        </row>
        <row r="2738">
          <cell r="B2738" t="str">
            <v>104490</v>
          </cell>
          <cell r="C2738" t="str">
            <v>COMPOSIÇÃO PARAMÉTRICA PARA EXECUÇÃO DE ESTRUTURAS DE CONCRETO ARMADO CONVENCIONAL, PARA EDIFICAÇÃO HABITACIONAL MULTIFAMILIAR (PRÉDIO), DE 5 A 8 PAVIMENTOS, FCK = 25 MPA. AF_11/2022</v>
          </cell>
          <cell r="D2738" t="str">
            <v>M³</v>
          </cell>
          <cell r="G2738">
            <v>2762.94</v>
          </cell>
        </row>
        <row r="2739">
          <cell r="B2739" t="str">
            <v>98562</v>
          </cell>
          <cell r="C2739" t="str">
            <v>IMPERMEABILIZAÇÃO DE SUPERFÍCIE COM ARGAMASSA DE CIMENTO E AREIA, COM ADITIVO IMPERMEABILIZANTE, E = 1,5CM. AF_09/2023</v>
          </cell>
          <cell r="D2739" t="str">
            <v>M²</v>
          </cell>
          <cell r="G2739">
            <v>43.74</v>
          </cell>
        </row>
        <row r="2740">
          <cell r="B2740" t="str">
            <v>98555</v>
          </cell>
          <cell r="C2740" t="str">
            <v>IMPERMEABILIZAÇÃO DE SUPERFÍCIE COM ARGAMASSA POLIMÉRICA / MEMBRANA ACRÍLICA, 3 DEMÃOS. AF_09/2023</v>
          </cell>
          <cell r="D2740" t="str">
            <v>M²</v>
          </cell>
          <cell r="G2740">
            <v>27.33</v>
          </cell>
        </row>
        <row r="2741">
          <cell r="B2741" t="str">
            <v>98556</v>
          </cell>
          <cell r="C2741" t="str">
            <v>IMPERMEABILIZIMPERMEABILIZAÇÃO DE SUPERFÍCIE COM ARGAMASSA POLIMÉRICA / MEMBRANA ACRÍLICA, 4 DEMÃOS, REFORÇADA COM VÉU DE POLIÉSTER (MAV). AF_09/2023</v>
          </cell>
          <cell r="D2741" t="str">
            <v>M²</v>
          </cell>
          <cell r="G2741">
            <v>52.81</v>
          </cell>
        </row>
        <row r="2742">
          <cell r="B2742" t="str">
            <v>98558</v>
          </cell>
          <cell r="C2742" t="str">
            <v>TRATAMENTO DE RALO OU PONTO EMERGENTE COM ARGAMASSA POLIMÉRICA / MEMBRANA ACRÍLICA REFORÇADO COM TELA DE POLIÉSTER (MAV). AF_09/2023</v>
          </cell>
          <cell r="D2742" t="str">
            <v>UND</v>
          </cell>
          <cell r="G2742">
            <v>9</v>
          </cell>
        </row>
        <row r="2743">
          <cell r="B2743" t="str">
            <v>98559</v>
          </cell>
          <cell r="C2743" t="str">
            <v>TRATAMENTO DE RODAPÉ COM TELA DE POLIÉSTER. AF_09/2023</v>
          </cell>
          <cell r="D2743" t="str">
            <v>M</v>
          </cell>
          <cell r="G2743">
            <v>5.05</v>
          </cell>
        </row>
        <row r="2744">
          <cell r="B2744" t="str">
            <v>98546</v>
          </cell>
          <cell r="C2744" t="str">
            <v>IMPERMEABILIZAÇÃO DE SUPERFÍCIE COM MANTA ASFÁLTICA, UMA CAMADA, INCLUSIVE APLICAÇÃO DE PRIMER ASFÁLTICO, E=4MM. AF_09/2023</v>
          </cell>
          <cell r="D2744" t="str">
            <v>M²</v>
          </cell>
          <cell r="G2744">
            <v>128.54</v>
          </cell>
        </row>
        <row r="2745">
          <cell r="B2745" t="str">
            <v>98547</v>
          </cell>
          <cell r="C2745" t="str">
            <v>IMPERMEABILIZAÇÃO DE SUPERFÍCIE COM MANTA ASFÁLTICA, DUAS CAMADAS, INCLUSIVE APLICAÇÃO DE PRIMER ASFÁLTICO, E=3MM E E=4MM. AF_09/2023</v>
          </cell>
          <cell r="D2745" t="str">
            <v>M²</v>
          </cell>
          <cell r="G2745">
            <v>217.99</v>
          </cell>
        </row>
        <row r="2746">
          <cell r="B2746" t="str">
            <v>98553</v>
          </cell>
          <cell r="C2746" t="str">
            <v>IMPERMEABILIZAÇÃO DE SUPERFÍCIE COM MEMBRANA À BASE DE POLIURETANO, 2 DEMÃOS. AF_09/2023</v>
          </cell>
          <cell r="D2746" t="str">
            <v>M²</v>
          </cell>
          <cell r="G2746">
            <v>162.41999999999999</v>
          </cell>
        </row>
        <row r="2747">
          <cell r="B2747" t="str">
            <v>98554</v>
          </cell>
          <cell r="C2747" t="str">
            <v>IMPERMEABILIZAÇÃO DE SUPERFÍCIE COM MEMBRANA À BASE DE RESINA ACRÍLICA, 3 DEMÃOS. AF_09/2023</v>
          </cell>
          <cell r="D2747" t="str">
            <v>M²</v>
          </cell>
          <cell r="G2747">
            <v>41.73</v>
          </cell>
        </row>
        <row r="2748">
          <cell r="B2748" t="str">
            <v>98557</v>
          </cell>
          <cell r="C2748" t="str">
            <v>IMPERMEABILIZAÇÃO DE SUPERFÍCIE COM EMULSÃO ASFÁLTICA, 2 DEMÃOS. AF_09/2023</v>
          </cell>
          <cell r="D2748" t="str">
            <v>M²</v>
          </cell>
          <cell r="G2748">
            <v>36.65</v>
          </cell>
        </row>
        <row r="2749">
          <cell r="B2749" t="str">
            <v>98563</v>
          </cell>
          <cell r="C2749" t="str">
            <v>PROTEÇÃO MECÂNICA DE SUPERFÍCIE HORIZONTAL COM ARGAMASSA DE CIMENTO E AREIA, TRAÇO 1:3, E=2CM. AF_09/2023</v>
          </cell>
          <cell r="D2749" t="str">
            <v>M²</v>
          </cell>
          <cell r="G2749">
            <v>33.450000000000003</v>
          </cell>
        </row>
        <row r="2750">
          <cell r="B2750" t="str">
            <v>98564</v>
          </cell>
          <cell r="C2750" t="str">
            <v>PROTEÇÃO MECÂNICA DE SUPERFÍCIE VERTICAL COM ARGAMASSA DE CIMENTO E AREIA, TRAÇO 1:3, E=2CM. AF_09/2023</v>
          </cell>
          <cell r="D2750" t="str">
            <v>M²</v>
          </cell>
          <cell r="G2750">
            <v>46.4</v>
          </cell>
        </row>
        <row r="2751">
          <cell r="B2751" t="str">
            <v>98565</v>
          </cell>
          <cell r="C2751" t="str">
            <v>PROTEÇÃO MECÂNICA DE SUPERFICIE HORIZONTAL COM ARGAMASSA DE CIMENTO E AREIA, TRAÇO 1:3, E=3CM. AF_09/2023</v>
          </cell>
          <cell r="D2751" t="str">
            <v>M²</v>
          </cell>
          <cell r="G2751">
            <v>47.42</v>
          </cell>
        </row>
        <row r="2752">
          <cell r="B2752" t="str">
            <v>98566</v>
          </cell>
          <cell r="C2752" t="str">
            <v>PROTEÇÃO MECÂNICA DE SUPERFÍCIE VERTICAL COM ARGAMASSA DE CIMENTO E AREIA, TRAÇO 1:3, E=3CM. AF_09/2023</v>
          </cell>
          <cell r="D2752" t="str">
            <v>M²</v>
          </cell>
          <cell r="G2752">
            <v>60.38</v>
          </cell>
        </row>
        <row r="2753">
          <cell r="B2753" t="str">
            <v>98567</v>
          </cell>
          <cell r="C2753" t="str">
            <v>PROTEÇÃO MECÂNICA DE SUPERFICIE HORIZONTAL COM ARGAMASSA DE CIMENTO E AREIA, TRAÇO 1:3, E=4CM. AF_09/2023</v>
          </cell>
          <cell r="D2753" t="str">
            <v>M²</v>
          </cell>
          <cell r="G2753">
            <v>60.68</v>
          </cell>
        </row>
        <row r="2754">
          <cell r="B2754" t="str">
            <v>98568</v>
          </cell>
          <cell r="C2754" t="str">
            <v>PROTEÇÃO MECÂNICA DE SUPERFÍCIE VERTICAL COM ARGAMASSA DE CIMENTO E AREIA, TRAÇO 1:3, E=4CM. AF_09/2023</v>
          </cell>
          <cell r="D2754" t="str">
            <v>M²</v>
          </cell>
          <cell r="G2754">
            <v>73.64</v>
          </cell>
        </row>
        <row r="2755">
          <cell r="B2755" t="str">
            <v>98569</v>
          </cell>
          <cell r="C2755" t="str">
            <v>PROTEÇÃO MECÂNICA DE SUPERFICIE HORIZONTAL COM ARGAMASSA DE CIMENTO E AREIA, TRAÇO 1:3, E=5CM. AF_09/2023</v>
          </cell>
          <cell r="D2755" t="str">
            <v>M²</v>
          </cell>
          <cell r="G2755">
            <v>74.66</v>
          </cell>
        </row>
        <row r="2756">
          <cell r="B2756" t="str">
            <v>98570</v>
          </cell>
          <cell r="C2756" t="str">
            <v>PROTEÇÃO MECÂNICA DE SUPERFÍCIE VERTICAL COM ARGAMASSA DE CIMENTO E AREIA, TRAÇO 1:3, E=5CM. AF_09/2023</v>
          </cell>
          <cell r="D2756" t="str">
            <v>M²</v>
          </cell>
          <cell r="G2756">
            <v>87.62</v>
          </cell>
        </row>
        <row r="2757">
          <cell r="B2757" t="str">
            <v>98571</v>
          </cell>
          <cell r="C2757" t="str">
            <v>PROTEÇÃO MECÂNICA DE SUPERFICIE HORIZONTAL COM CONCRETO 15 MPA, E=4CM. AF_09/2023</v>
          </cell>
          <cell r="D2757" t="str">
            <v>M²</v>
          </cell>
          <cell r="G2757">
            <v>43.94</v>
          </cell>
        </row>
        <row r="2758">
          <cell r="B2758" t="str">
            <v>98572</v>
          </cell>
          <cell r="C2758" t="str">
            <v>PROTEÇÃO MECÂNICA DE SUPERFICIE HORIZONTAL COM CONCRETO 15 MPA, E=5CM. AF_09/2023</v>
          </cell>
          <cell r="D2758" t="str">
            <v>M²</v>
          </cell>
          <cell r="G2758">
            <v>53.79</v>
          </cell>
        </row>
        <row r="2759">
          <cell r="B2759" t="str">
            <v>98573</v>
          </cell>
          <cell r="C2759" t="str">
            <v>PROTEÇÃO MECÂNICA DE SUPERFÍCIE VERTICAL COM CONCRETO 15 MPA, E=5CM. AF_09/2023</v>
          </cell>
          <cell r="D2759" t="str">
            <v>M²</v>
          </cell>
          <cell r="G2759">
            <v>66.239999999999995</v>
          </cell>
        </row>
        <row r="2760">
          <cell r="B2760" t="str">
            <v>91831</v>
          </cell>
          <cell r="C2760" t="str">
            <v>ELETRODUTO FLEXÍVEL CORRUGADO, PVC, DN 20 MM (1/2"), PARA CIRCUITOS TERMINAIS, INSTALADO EM FORRO - FORNECIMENTO E INSTALAÇÃO. AF_03/2023</v>
          </cell>
          <cell r="D2760" t="str">
            <v>M</v>
          </cell>
          <cell r="G2760">
            <v>15.2</v>
          </cell>
        </row>
        <row r="2761">
          <cell r="B2761" t="str">
            <v>91833</v>
          </cell>
          <cell r="C2761" t="str">
            <v>ELETRODUTO FLEXÍVEL CORRUGADO REFORÇADO, PVC, DN 20 MM (1/2"), PARA CIRCUITOS TERMINAIS, INSTALADO EM FORRO - FORNECIMENTO E INSTALAÇÃO. AF_03/2023</v>
          </cell>
          <cell r="D2761" t="str">
            <v>M</v>
          </cell>
          <cell r="G2761">
            <v>15.67</v>
          </cell>
        </row>
        <row r="2762">
          <cell r="B2762" t="str">
            <v>91834</v>
          </cell>
          <cell r="C2762" t="str">
            <v>ELETRODUTO FLEXÍVEL CORRUGADO, PVC, DN 25 MM (3/4"), PARA CIRCUITOS TERMINAIS, INSTALADO EM FORRO - FORNECIMENTO E INSTALAÇÃO. AF_03/2023</v>
          </cell>
          <cell r="D2762" t="str">
            <v>M</v>
          </cell>
          <cell r="G2762">
            <v>15.91</v>
          </cell>
        </row>
        <row r="2763">
          <cell r="B2763" t="str">
            <v>91835</v>
          </cell>
          <cell r="C2763" t="str">
            <v>ELETRODUTO FLEXÍVEL CORRUGADO REFORÇADO, PVC, DN 25 MM (3/4"), PARA CIRCUITOS TERMINAIS, INSTALADO EM FORRO - FORNECIMENTO E INSTALAÇÃO. AF_03/2023</v>
          </cell>
          <cell r="D2763" t="str">
            <v>M</v>
          </cell>
          <cell r="G2763">
            <v>17.13</v>
          </cell>
        </row>
        <row r="2764">
          <cell r="B2764" t="str">
            <v>91836</v>
          </cell>
          <cell r="C2764" t="str">
            <v>ELETRODUTO FLEXÍVEL CORRUGADO, PVC, DN 32 MM (1"), PARA CIRCUITOS TERMINAIS, INSTALADO EM FORRO - FORNECIMENTO E INSTALAÇÃO. AF_03/2023</v>
          </cell>
          <cell r="D2764" t="str">
            <v>M</v>
          </cell>
          <cell r="G2764">
            <v>18.260000000000002</v>
          </cell>
        </row>
        <row r="2765">
          <cell r="B2765" t="str">
            <v>91837</v>
          </cell>
          <cell r="C2765" t="str">
            <v>ELETRODUTO FLEXÍVEL CORRUGADO REFORÇADO, PVC, DN 32 MM (1"), PARA CIRCUITOS TERMINAIS, INSTALADO EM FORRO - FORNECIMENTO E INSTALAÇÃO. AF_03/2023</v>
          </cell>
          <cell r="D2765" t="str">
            <v>M</v>
          </cell>
          <cell r="G2765">
            <v>21.11</v>
          </cell>
        </row>
        <row r="2766">
          <cell r="B2766" t="str">
            <v>91839</v>
          </cell>
          <cell r="C2766" t="str">
            <v>ELETRODUTO FLEXÍVEL LISO, PEAD, DN 32 MM (1"), PARA CIRCUITOS TERMINAIS, INSTALADO EM FORRO - FORNECIMENTO E INSTALAÇÃO. AF_03/2023</v>
          </cell>
          <cell r="D2766" t="str">
            <v>M</v>
          </cell>
          <cell r="G2766">
            <v>17.68</v>
          </cell>
        </row>
        <row r="2767">
          <cell r="B2767" t="str">
            <v>91840</v>
          </cell>
          <cell r="C2767" t="str">
            <v>ELETRODUTO FLEXÍVEL CORRUGADO, PEAD, DN 40 MM (1 1/4"), PARA CIRCUITOS TERMINAIS, INSTALADO EM FORRO - FORNECIMENTO E INSTALAÇÃO. AF_03/2023</v>
          </cell>
          <cell r="D2767" t="str">
            <v>M</v>
          </cell>
          <cell r="G2767">
            <v>20.3</v>
          </cell>
        </row>
        <row r="2768">
          <cell r="B2768" t="str">
            <v>91841</v>
          </cell>
          <cell r="C2768" t="str">
            <v>ELETRODUTO FLEXÍVEL LISO, PEAD, DN 40 MM (1 1/4"), PARA CIRCUITOS TERMINAIS, INSTALADO EM FORRO - FORNECIMENTO E INSTALAÇÃO. AF_03/2023</v>
          </cell>
          <cell r="D2768" t="str">
            <v>M</v>
          </cell>
          <cell r="G2768">
            <v>19.52</v>
          </cell>
        </row>
        <row r="2769">
          <cell r="B2769" t="str">
            <v>91842</v>
          </cell>
          <cell r="C2769" t="str">
            <v>ELETRODUTO FLEXÍVEL CORRUGADO, PVC, DN 20 MM (1/2"), PARA CIRCUITOS TERMINAIS, INSTALADO EM LAJE - FORNECIMENTO E INSTALAÇÃO. AF_03/2023</v>
          </cell>
          <cell r="D2769" t="str">
            <v>M</v>
          </cell>
          <cell r="G2769">
            <v>5.19</v>
          </cell>
        </row>
        <row r="2770">
          <cell r="B2770" t="str">
            <v>91843</v>
          </cell>
          <cell r="C2770" t="str">
            <v>ELETRODUTO FLEXÍVEL CORRUGADO REFORÇADO, PVC, DN 20 MM (1/2"), PARA CIRCUITOS TERMINAIS, INSTALADO EM LAJE - FORNECIMENTO E INSTALAÇÃO. AF_03/2023</v>
          </cell>
          <cell r="D2770" t="str">
            <v>M</v>
          </cell>
          <cell r="G2770">
            <v>5.66</v>
          </cell>
        </row>
        <row r="2771">
          <cell r="B2771" t="str">
            <v>91844</v>
          </cell>
          <cell r="C2771" t="str">
            <v>ELETRODUTO FLEXÍVEL CORRUGADO, PVC, DN 25 MM (3/4"), PARA CIRCUITOS TERMINAIS, INSTALADO EM LAJE - FORNECIMENTO E INSTALAÇÃO. AF_03/2023</v>
          </cell>
          <cell r="D2771" t="str">
            <v>M</v>
          </cell>
          <cell r="G2771">
            <v>5.85</v>
          </cell>
        </row>
        <row r="2772">
          <cell r="B2772" t="str">
            <v>91845</v>
          </cell>
          <cell r="C2772" t="str">
            <v>ELETRODUTO FLEXÍVEL CORRUGADO REFORÇADO, PVC, DN 25 MM (3/4"), PARA CIRCUITOS TERMINAIS, INSTALADO EM LAJE - FORNECIMENTO E INSTALAÇÃO. AF_03/2023</v>
          </cell>
          <cell r="D2772" t="str">
            <v>M</v>
          </cell>
          <cell r="G2772">
            <v>7.07</v>
          </cell>
        </row>
        <row r="2773">
          <cell r="B2773" t="str">
            <v>91846</v>
          </cell>
          <cell r="C2773" t="str">
            <v>ELETRODUTO FLEXÍVEL CORRUGADO, PVC, DN 32 MM (1"), PARA CIRCUITOS TERMINAIS, INSTALADO EM LAJE - FORNECIMENTO E INSTALAÇÃO. AF_03/2023</v>
          </cell>
          <cell r="D2773" t="str">
            <v>M</v>
          </cell>
          <cell r="G2773">
            <v>8.26</v>
          </cell>
        </row>
        <row r="2774">
          <cell r="B2774" t="str">
            <v>91847</v>
          </cell>
          <cell r="C2774" t="str">
            <v>ELETRODUTO FLEXÍVEL CORRUGADO REFORÇADO, PVC, DN 32 MM (1"), PARA CIRCUITOS TERMINAIS, INSTALADO EM LAJE - FORNECIMENTO E INSTALAÇÃO. AF_03/2023</v>
          </cell>
          <cell r="D2774" t="str">
            <v>M</v>
          </cell>
          <cell r="G2774">
            <v>11.11</v>
          </cell>
        </row>
        <row r="2775">
          <cell r="B2775" t="str">
            <v>91849</v>
          </cell>
          <cell r="C2775" t="str">
            <v>ELETRODUTO FLEXÍVEL LISO, PEAD, DN 32 MM (1"), PARA CIRCUITOS TERMINAIS, INSTALADO EM LAJE - FORNECIMENTO E INSTALAÇÃO. AF_03/2023</v>
          </cell>
          <cell r="D2775" t="str">
            <v>M</v>
          </cell>
          <cell r="G2775">
            <v>7.68</v>
          </cell>
        </row>
        <row r="2776">
          <cell r="B2776" t="str">
            <v>91850</v>
          </cell>
          <cell r="C2776" t="str">
            <v>ELETRODUTO FLEXÍVEL CORRUGADO, PEAD, DN 40 MM (1 1/4"), PARA CIRCUITOS TERMINAIS, INSTALADO EM LAJE - FORNECIMENTO E INSTALAÇÃO. AF_03/2023</v>
          </cell>
          <cell r="D2776" t="str">
            <v>M</v>
          </cell>
          <cell r="G2776">
            <v>10.28</v>
          </cell>
        </row>
        <row r="2777">
          <cell r="B2777" t="str">
            <v>91851</v>
          </cell>
          <cell r="C2777" t="str">
            <v>ELETRODUTO FLEXÍVEL LISO, PEAD, DN 40 MM (1 1/4"), PARA CIRCUITOS TERMINAIS, INSTALADO EM LAJE - FORNECIMENTO E INSTALAÇÃO. AF_03/2023</v>
          </cell>
          <cell r="D2777" t="str">
            <v>M</v>
          </cell>
          <cell r="G2777">
            <v>9.5</v>
          </cell>
        </row>
        <row r="2778">
          <cell r="B2778" t="str">
            <v>91852</v>
          </cell>
          <cell r="C2778" t="str">
            <v>ELETRODUTO FLEXÍVEL CORRUGADO, PVC, DN 20 MM (1/2"), PARA CIRCUITOS TERMINAIS, INSTALADO EM PAREDE - FORNECIMENTO E INSTALAÇÃO. AF_03/2023</v>
          </cell>
          <cell r="D2778" t="str">
            <v>M</v>
          </cell>
          <cell r="G2778">
            <v>8.09</v>
          </cell>
        </row>
        <row r="2779">
          <cell r="B2779" t="str">
            <v>91853</v>
          </cell>
          <cell r="C2779" t="str">
            <v>ELETRODUTO FLEXÍVEL CORRUGADO REFORÇADO, PVC, DN 20 MM (1/2"), PARA CIRCUITOS TERMINAIS, INSTALADO EM PAREDE - FORNECIMENTO E INSTALAÇÃO. AF_03/2023</v>
          </cell>
          <cell r="D2779" t="str">
            <v>M</v>
          </cell>
          <cell r="G2779">
            <v>8.5299999999999994</v>
          </cell>
        </row>
        <row r="2780">
          <cell r="B2780" t="str">
            <v>91854</v>
          </cell>
          <cell r="C2780" t="str">
            <v>ELETRODUTO FLEXÍVEL CORRUGADO, PVC, DN 25 MM (3/4"), PARA CIRCUITOS TERMINAIS, INSTALADO EM PAREDE - FORNECIMENTO E INSTALAÇÃO. AF_03/2023</v>
          </cell>
          <cell r="D2780" t="str">
            <v>M</v>
          </cell>
          <cell r="G2780">
            <v>8.74</v>
          </cell>
        </row>
        <row r="2781">
          <cell r="B2781" t="str">
            <v>91855</v>
          </cell>
          <cell r="C2781" t="str">
            <v>ELETRODUTO FLEXÍVEL CORRUGADO REFORÇADO, PVC, DN 25 MM (3/4"), PARA CIRCUITOS TERMINAIS, INSTALADO EM PAREDE - FORNECIMENTO E INSTALAÇÃO. AF_03/2023</v>
          </cell>
          <cell r="D2781" t="str">
            <v>M</v>
          </cell>
          <cell r="G2781">
            <v>9.8699999999999992</v>
          </cell>
        </row>
        <row r="2782">
          <cell r="B2782" t="str">
            <v>91856</v>
          </cell>
          <cell r="C2782" t="str">
            <v>ELETRODUTO FLEXÍVEL CORRUGADO, PVC, DN 32 MM (1"), PARA CIRCUITOS TERMINAIS, INSTALADO EM PAREDE - FORNECIMENTO E INSTALAÇÃO. AF_03/2023</v>
          </cell>
          <cell r="D2782" t="str">
            <v>M</v>
          </cell>
          <cell r="G2782">
            <v>11.02</v>
          </cell>
        </row>
        <row r="2783">
          <cell r="B2783" t="str">
            <v>91857</v>
          </cell>
          <cell r="C2783" t="str">
            <v>ELETRODUTO FLEXÍVEL CORRUGADO REFORÇADO, PVC, DN 32 MM (1"), PARA CIRCUITOS TERMINAIS, INSTALADO EM PAREDE - FORNECIMENTO E INSTALAÇÃO. AF_03/2023</v>
          </cell>
          <cell r="D2783" t="str">
            <v>M</v>
          </cell>
          <cell r="G2783">
            <v>13.65</v>
          </cell>
        </row>
        <row r="2784">
          <cell r="B2784" t="str">
            <v>91859</v>
          </cell>
          <cell r="C2784" t="str">
            <v>ELETRODUTO FLEXÍVEL LISO, PEAD, DN 32 MM (1"), PARA CIRCUITOS TERMINAIS, INSTALADO EM PAREDE - FORNECIMENTO E INSTALAÇÃO. AF_03/2023</v>
          </cell>
          <cell r="D2784" t="str">
            <v>M</v>
          </cell>
          <cell r="G2784">
            <v>10.48</v>
          </cell>
        </row>
        <row r="2785">
          <cell r="B2785" t="str">
            <v>91860</v>
          </cell>
          <cell r="C2785" t="str">
            <v>ELETRODUTO FLEXÍVEL CORRUGADO, PEAD, DN 40 MM (1 1/4"), PARA CIRCUITOS TERMINAIS, INSTALADO EM PAREDE - FORNECIMENTO E INSTALAÇÃO. AF_03/2023</v>
          </cell>
          <cell r="D2785" t="str">
            <v>M</v>
          </cell>
          <cell r="G2785">
            <v>12.92</v>
          </cell>
        </row>
        <row r="2786">
          <cell r="B2786" t="str">
            <v>91861</v>
          </cell>
          <cell r="C2786" t="str">
            <v>ELETRODUTO FLEXÍVEL LISO, PEAD, DN 40 MM (1 1/4"), PARA CIRCUITOS TERMINAIS, INSTALADO EM PAREDE - FORNECIMENTO E INSTALAÇÃO. AF_03/2023</v>
          </cell>
          <cell r="D2786" t="str">
            <v>M</v>
          </cell>
          <cell r="G2786">
            <v>12.2</v>
          </cell>
        </row>
        <row r="2787">
          <cell r="B2787" t="str">
            <v>91862</v>
          </cell>
          <cell r="C2787" t="str">
            <v>ELETRODUTO RÍGIDO ROSCÁVEL, PVC, DN 20 MM (1/2"), PARA CIRCUITOS TERMINAIS, INSTALADO EM FORRO - FORNECIMENTO E INSTALAÇÃO. AF_03/2023</v>
          </cell>
          <cell r="D2787" t="str">
            <v>M</v>
          </cell>
          <cell r="G2787">
            <v>8.4499999999999993</v>
          </cell>
        </row>
        <row r="2788">
          <cell r="B2788" t="str">
            <v>91863</v>
          </cell>
          <cell r="C2788" t="str">
            <v>ELETRODUTO RÍGIDO ROSCÁVEL, PVC, DN 25 MM (3/4"), PARA CIRCUITOS TERMINAIS, INSTALADO EM FORRO - FORNECIMENTO E INSTALAÇÃO. AF_03/2023</v>
          </cell>
          <cell r="D2788" t="str">
            <v>M</v>
          </cell>
          <cell r="G2788">
            <v>9.94</v>
          </cell>
        </row>
        <row r="2789">
          <cell r="B2789" t="str">
            <v>91864</v>
          </cell>
          <cell r="C2789" t="str">
            <v>ELETRODUTO RÍGIDO ROSCÁVEL, PVC, DN 32 MM (1"), PARA CIRCUITOS TERMINAIS, INSTALADO EM FORRO - FORNECIMENTO E INSTALAÇÃO. AF_03/2023</v>
          </cell>
          <cell r="D2789" t="str">
            <v>M</v>
          </cell>
          <cell r="G2789">
            <v>13.24</v>
          </cell>
        </row>
        <row r="2790">
          <cell r="B2790" t="str">
            <v>91865</v>
          </cell>
          <cell r="C2790" t="str">
            <v>ELETRODUTO RÍGIDO ROSCÁVEL, PVC, DN 40 MM (1 1/4"), PARA CIRCUITOS TERMINAIS, INSTALADO EM FORRO - FORNECIMENTO E INSTALAÇÃO. AF_03/2023</v>
          </cell>
          <cell r="D2790" t="str">
            <v>M</v>
          </cell>
          <cell r="G2790">
            <v>16.5</v>
          </cell>
        </row>
        <row r="2791">
          <cell r="B2791" t="str">
            <v>91866</v>
          </cell>
          <cell r="C2791" t="str">
            <v>ELETRODUTO RÍGIDO ROSCÁVEL, PVC, DN 20 MM (1/2"), PARA CIRCUITOS TERMINAIS, INSTALADO EM LAJE - FORNECIMENTO E INSTALAÇÃO. AF_03/2023</v>
          </cell>
          <cell r="D2791" t="str">
            <v>M</v>
          </cell>
          <cell r="G2791">
            <v>7.27</v>
          </cell>
        </row>
        <row r="2792">
          <cell r="B2792" t="str">
            <v>91867</v>
          </cell>
          <cell r="C2792" t="str">
            <v>ELETRODUTO RÍGIDO ROSCÁVEL, PVC, DN 25 MM (3/4"), PARA CIRCUITOS TERMINAIS, INSTALADO EM LAJE - FORNECIMENTO E INSTALAÇÃO. AF_03/2023</v>
          </cell>
          <cell r="D2792" t="str">
            <v>M</v>
          </cell>
          <cell r="G2792">
            <v>8.75</v>
          </cell>
        </row>
        <row r="2793">
          <cell r="B2793" t="str">
            <v>91868</v>
          </cell>
          <cell r="C2793" t="str">
            <v>ELETRODUTO RÍGIDO ROSCÁVEL, PVC, DN 32 MM (1"), PARA CIRCUITOS TERMINAIS, INSTALADO EM LAJE - FORNECIMENTO E INSTALAÇÃO. AF_03/2023</v>
          </cell>
          <cell r="D2793" t="str">
            <v>M</v>
          </cell>
          <cell r="G2793">
            <v>12.05</v>
          </cell>
        </row>
        <row r="2794">
          <cell r="B2794" t="str">
            <v>91869</v>
          </cell>
          <cell r="C2794" t="str">
            <v>ELETRODUTO RÍGIDO ROSCÁVEL, PVC, DN 40 MM (1 1/4"), PARA CIRCUITOS TERMINAIS, INSTALADO EM LAJE - FORNECIMENTO E INSTALAÇÃO. AF_03/2023</v>
          </cell>
          <cell r="D2794" t="str">
            <v>M</v>
          </cell>
          <cell r="G2794">
            <v>15.28</v>
          </cell>
        </row>
        <row r="2795">
          <cell r="B2795" t="str">
            <v>91870</v>
          </cell>
          <cell r="C2795" t="str">
            <v>ELETRODUTO RÍGIDO ROSCÁVEL, PVC, DN 20 MM (1/2"), PARA CIRCUITOS TERMINAIS, INSTALADO EM PAREDE - FORNECIMENTO E INSTALAÇÃO. AF_03/2023</v>
          </cell>
          <cell r="D2795" t="str">
            <v>M</v>
          </cell>
          <cell r="G2795">
            <v>11.31</v>
          </cell>
        </row>
        <row r="2796">
          <cell r="B2796" t="str">
            <v>91871</v>
          </cell>
          <cell r="C2796" t="str">
            <v>ELETRODUTO RÍGIDO ROSCÁVEL, PVC, DN 25 MM (3/4"), PARA CIRCUITOS TERMINAIS, INSTALADO EM PAREDE - FORNECIMENTO E INSTALAÇÃO. AF_03/2023</v>
          </cell>
          <cell r="D2796" t="str">
            <v>M</v>
          </cell>
          <cell r="G2796">
            <v>12.8</v>
          </cell>
        </row>
        <row r="2797">
          <cell r="B2797" t="str">
            <v>91872</v>
          </cell>
          <cell r="C2797" t="str">
            <v>ELETRODUTO RÍGIDO ROSCÁVEL, PVC, DN 32 MM (1"), PARA CIRCUITOS TERMINAIS, INSTALADO EM PAREDE - FORNECIMENTO E INSTALAÇÃO. AF_03/2023</v>
          </cell>
          <cell r="D2797" t="str">
            <v>M</v>
          </cell>
          <cell r="G2797">
            <v>16.100000000000001</v>
          </cell>
        </row>
        <row r="2798">
          <cell r="B2798" t="str">
            <v>91873</v>
          </cell>
          <cell r="C2798" t="str">
            <v>ELETRODUTO RÍGIDO ROSCÁVEL, PVC, DN 40 MM (1 1/4"), PARA CIRCUITOS TERMINAIS, INSTALADO EM PAREDE - FORNECIMENTO E INSTALAÇÃO. AF_03/2023</v>
          </cell>
          <cell r="D2798" t="str">
            <v>M</v>
          </cell>
          <cell r="G2798">
            <v>19.309999999999999</v>
          </cell>
        </row>
        <row r="2799">
          <cell r="B2799" t="str">
            <v>93008</v>
          </cell>
          <cell r="C2799" t="str">
            <v>ELETRODUTO RÍGIDO ROSCÁVEL, PVC, DN 50 MM (1 1/2"), PARA REDE ENTERRADA DE DISTRIBUIÇÃO DE ENERGIA ELÉTRICA - FORNECIMENTO E INSTALAÇÃO. AF_12/2021</v>
          </cell>
          <cell r="D2799" t="str">
            <v>M</v>
          </cell>
          <cell r="G2799">
            <v>15.65</v>
          </cell>
        </row>
        <row r="2800">
          <cell r="B2800" t="str">
            <v>93009</v>
          </cell>
          <cell r="C2800" t="str">
            <v>ELETRODUTO RÍGIDO ROSCÁVEL, PVC, DN 60 MM (2"), PARA REDE ENTERRADA DE DISTRIBUIÇÃO DE ENERGIA ELÉTRICA - FORNECIMENTO E INSTALAÇÃO. AF_12/2021</v>
          </cell>
          <cell r="D2800" t="str">
            <v>M</v>
          </cell>
          <cell r="G2800">
            <v>22.91</v>
          </cell>
        </row>
        <row r="2801">
          <cell r="B2801" t="str">
            <v>93010</v>
          </cell>
          <cell r="C2801" t="str">
            <v>ELETRODUTO RÍGIDO ROSCÁVEL, PVC, DN 75 MM (2 1/2"), PARA REDE ENTERRADA DE DISTRIBUIÇÃO DE ENERGIA ELÉTRICA - FORNECIMENTO E INSTALAÇÃO. AF_12/2021</v>
          </cell>
          <cell r="D2801" t="str">
            <v>M</v>
          </cell>
          <cell r="G2801">
            <v>31.76</v>
          </cell>
        </row>
        <row r="2802">
          <cell r="B2802" t="str">
            <v>93011</v>
          </cell>
          <cell r="C2802" t="str">
            <v>ELETRODUTO RÍGIDO ROSCÁVEL, PVC, DN 85 MM (3"), PARA REDE ENTERRADA DE DISTRIBUIÇÃO DE ENERGIA ELÉTRICA - FORNECIMENTO E INSTALAÇÃO. AF_12/2021</v>
          </cell>
          <cell r="D2802" t="str">
            <v>M</v>
          </cell>
          <cell r="G2802">
            <v>38.74</v>
          </cell>
        </row>
        <row r="2803">
          <cell r="B2803" t="str">
            <v>93012</v>
          </cell>
          <cell r="C2803" t="str">
            <v>ELETRODUTO RÍGIDO ROSCÁVEL, PVC, DN 110 MM (4"), PARA REDE ENTERRADA DE DISTRIBUIÇÃO DE ENERGIA ELÉTRICA - FORNECIMENTO E INSTALAÇÃO. AF_12/2021</v>
          </cell>
          <cell r="D2803" t="str">
            <v>M</v>
          </cell>
          <cell r="G2803">
            <v>58.28</v>
          </cell>
        </row>
        <row r="2804">
          <cell r="B2804" t="str">
            <v>95726</v>
          </cell>
          <cell r="C2804" t="str">
            <v>ELETRODUTO RÍGIDO SOLDÁVEL, PVC, DN 20 MM (½''), APARENTE - FORNECIMENTO E INSTALAÇÃO. AF_10/2022</v>
          </cell>
          <cell r="D2804" t="str">
            <v>M</v>
          </cell>
          <cell r="G2804">
            <v>14.23</v>
          </cell>
        </row>
        <row r="2805">
          <cell r="B2805" t="str">
            <v>95727</v>
          </cell>
          <cell r="C2805" t="str">
            <v>ELETRODUTO RÍGIDO SOLDÁVEL, PVC, DN 25 MM (3/4''), APARENTE - FORNECIMENTO E INSTALAÇÃO. AF_10/2022</v>
          </cell>
          <cell r="D2805" t="str">
            <v>M</v>
          </cell>
          <cell r="G2805">
            <v>17.59</v>
          </cell>
        </row>
        <row r="2806">
          <cell r="B2806" t="str">
            <v>95728</v>
          </cell>
          <cell r="C2806" t="str">
            <v>ELETRODUTO RÍGIDO SOLDÁVEL, PVC, DN 32 MM (1''), APARENTE - FORNECIMENTO E INSTALAÇÃO. AF_10/2022</v>
          </cell>
          <cell r="D2806" t="str">
            <v>M</v>
          </cell>
          <cell r="G2806">
            <v>22.93</v>
          </cell>
        </row>
        <row r="2807">
          <cell r="B2807" t="str">
            <v>97667</v>
          </cell>
          <cell r="C2807" t="str">
            <v>ELETRODUTO FLEXÍVEL CORRUGADO, PEAD, DN 50 (1 1/2"), PARA REDE ENTERRADA DE DISTRIBUIÇÃO DE ENERGIA ELÉTRICA - FORNECIMENTO E INSTALAÇÃO. AF_12/2021</v>
          </cell>
          <cell r="D2807" t="str">
            <v>M</v>
          </cell>
          <cell r="G2807">
            <v>9.2100000000000009</v>
          </cell>
        </row>
        <row r="2808">
          <cell r="B2808" t="str">
            <v>97668</v>
          </cell>
          <cell r="C2808" t="str">
            <v>ELETRODUTO FLEXÍVEL CORRUGADO, PEAD, DN 63 (2"), PARA REDE ENTERRADA DE DISTRIBUIÇÃO DE ENERGIA ELÉTRICA - FORNECIMENTO E INSTALAÇÃO. AF_12/2021</v>
          </cell>
          <cell r="D2808" t="str">
            <v>M</v>
          </cell>
          <cell r="G2808">
            <v>13.15</v>
          </cell>
        </row>
        <row r="2809">
          <cell r="B2809" t="str">
            <v>97669</v>
          </cell>
          <cell r="C2809" t="str">
            <v>ELETRODUTO FLEXÍVEL CORRUGADO, PEAD, DN 90 (3"), PARA REDE ENTERRADA DE DISTRIBUIÇÃO DE ENERGIA ELÉTRICA - FORNECIMENTO E INSTALAÇÃO. AF_12/2021</v>
          </cell>
          <cell r="D2809" t="str">
            <v>M</v>
          </cell>
          <cell r="G2809">
            <v>19.350000000000001</v>
          </cell>
        </row>
        <row r="2810">
          <cell r="B2810" t="str">
            <v>97670</v>
          </cell>
          <cell r="C2810" t="str">
            <v>ELETRODUTO FLEXÍVEL CORRUGADO, PEAD, DN 100 (4"), PARA REDE ENTERRADA DE DISTRIBUIÇÃO DE ENERGIA ELÉTRICA - FORNECIMENTO E INSTALAÇÃO. AF_12/2021</v>
          </cell>
          <cell r="D2810" t="str">
            <v>M</v>
          </cell>
          <cell r="G2810">
            <v>25.05</v>
          </cell>
        </row>
        <row r="2811">
          <cell r="B2811" t="str">
            <v>91874</v>
          </cell>
          <cell r="C2811" t="str">
            <v>LUVA PARA ELETRODUTO, PVC, ROSCÁVEL, DN 20 MM (1/2"), PARA CIRCUITOS TERMINAIS, INSTALADA EM FORRO - FORNECIMENTO E INSTALAÇÃO. AF_03/2023</v>
          </cell>
          <cell r="D2811" t="str">
            <v>UND</v>
          </cell>
          <cell r="G2811">
            <v>6.81</v>
          </cell>
        </row>
        <row r="2812">
          <cell r="B2812" t="str">
            <v>91875</v>
          </cell>
          <cell r="C2812" t="str">
            <v>LUVA PARA ELETRODUTO, PVC, ROSCÁVEL, DN 25 MM (3/4"), PARA CIRCUITOS TERMINAIS, INSTALADA EM FORRO - FORNECIMENTO E INSTALAÇÃO. AF_03/2023</v>
          </cell>
          <cell r="D2812" t="str">
            <v>UND</v>
          </cell>
          <cell r="G2812">
            <v>8</v>
          </cell>
        </row>
        <row r="2813">
          <cell r="B2813" t="str">
            <v>91876</v>
          </cell>
          <cell r="C2813" t="str">
            <v>LUVA PARA ELETRODUTO, PVC, ROSCÁVEL, DN 32 MM (1"), PARA CIRCUITOS TERMINAIS, INSTALADA EM FORRO - FORNECIMENTO E INSTALAÇÃO. AF_03/2023</v>
          </cell>
          <cell r="D2813" t="str">
            <v>UND</v>
          </cell>
          <cell r="G2813">
            <v>9.66</v>
          </cell>
        </row>
        <row r="2814">
          <cell r="B2814" t="str">
            <v>91877</v>
          </cell>
          <cell r="C2814" t="str">
            <v>LUVA PARA ELETRODUTO, PVC, ROSCÁVEL, DN 40 MM (1 1/4"), PARA CIRCUITOS TERMINAIS, INSTALADA EM FORRO - FORNECIMENTO E INSTALAÇÃO. AF_03/2023</v>
          </cell>
          <cell r="D2814" t="str">
            <v>UND</v>
          </cell>
          <cell r="G2814">
            <v>11.91</v>
          </cell>
        </row>
        <row r="2815">
          <cell r="B2815" t="str">
            <v>91878</v>
          </cell>
          <cell r="C2815" t="str">
            <v>LUVA PARA ELETRODUTO, PVC, ROSCÁVEL, DN 20 MM (1/2"), PARA CIRCUITOS TERMINAIS, INSTALADA EM LAJE - FORNECIMENTO E INSTALAÇÃO. AF_03/2023</v>
          </cell>
          <cell r="D2815" t="str">
            <v>UND</v>
          </cell>
          <cell r="G2815">
            <v>5.38</v>
          </cell>
        </row>
        <row r="2816">
          <cell r="B2816" t="str">
            <v>91879</v>
          </cell>
          <cell r="C2816" t="str">
            <v>LUVA PARA ELETRODUTO, PVC, ROSCÁVEL, DN 25 MM (3/4"), PARA CIRCUITOS TERMINAIS, INSTALADA EM LAJE - FORNECIMENTO E INSTALAÇÃO. AF_03/2023</v>
          </cell>
          <cell r="D2816" t="str">
            <v>UND</v>
          </cell>
          <cell r="G2816">
            <v>6.58</v>
          </cell>
        </row>
        <row r="2817">
          <cell r="B2817" t="str">
            <v>91880</v>
          </cell>
          <cell r="C2817" t="str">
            <v>LUVA PARA ELETRODUTO, PVC, ROSCÁVEL, DN 32 MM (1"), PARA CIRCUITOS TERMINAIS, INSTALADA EM LAJE - FORNECIMENTO E INSTALAÇÃO. AF_03/2023</v>
          </cell>
          <cell r="D2817" t="str">
            <v>UND</v>
          </cell>
          <cell r="G2817">
            <v>8.23</v>
          </cell>
        </row>
        <row r="2818">
          <cell r="B2818" t="str">
            <v>91881</v>
          </cell>
          <cell r="C2818" t="str">
            <v>LUVA PARA ELETRODUTO, PVC, ROSCÁVEL, DN 40 MM (1 1/4"), PARA CIRCUITOS TERMINAIS, INSTALADA EM LAJE - FORNECIMENTO E INSTALAÇÃO. AF_03/2023</v>
          </cell>
          <cell r="D2818" t="str">
            <v>UND</v>
          </cell>
          <cell r="G2818">
            <v>10.48</v>
          </cell>
        </row>
        <row r="2819">
          <cell r="B2819" t="str">
            <v>91882</v>
          </cell>
          <cell r="C2819" t="str">
            <v>LUVA PARA ELETRODUTO, PVC, ROSCÁVEL, DN 20 MM (1/2"), PARA CIRCUITOS TERMINAIS, INSTALADA EM PAREDE - FORNECIMENTO E INSTALAÇÃO. AF_03/2023</v>
          </cell>
          <cell r="D2819" t="str">
            <v>UND</v>
          </cell>
          <cell r="G2819">
            <v>9.76</v>
          </cell>
        </row>
        <row r="2820">
          <cell r="B2820" t="str">
            <v>91884</v>
          </cell>
          <cell r="C2820" t="str">
            <v>LUVA PARA ELETRODUTO, PVC, ROSCÁVEL, DN 25 MM (3/4"), PARA CIRCUITOS TERMINAIS, INSTALADA EM PAREDE - FORNECIMENTO E INSTALAÇÃO. AF_03/2023</v>
          </cell>
          <cell r="D2820" t="str">
            <v>UND</v>
          </cell>
          <cell r="G2820">
            <v>10.97</v>
          </cell>
        </row>
        <row r="2821">
          <cell r="B2821" t="str">
            <v>91885</v>
          </cell>
          <cell r="C2821" t="str">
            <v>LUVA PARA ELETRODUTO, PVC, ROSCÁVEL, DN 32 MM (1"), PARA CIRCUITOS TERMINAIS, INSTALADA EM PAREDE - FORNECIMENTO E INSTALAÇÃO. AF_03/2023</v>
          </cell>
          <cell r="D2821" t="str">
            <v>UND</v>
          </cell>
          <cell r="G2821">
            <v>12.56</v>
          </cell>
        </row>
        <row r="2822">
          <cell r="B2822" t="str">
            <v>91886</v>
          </cell>
          <cell r="C2822" t="str">
            <v>LUVA PARA ELETRODUTO, PVC, ROSCÁVEL, DN 40 MM (1 1/4"), PARA CIRCUITOS TERMINAIS, INSTALADA EM PAREDE - FORNECIMENTO E INSTALAÇÃO. AF_03/2023</v>
          </cell>
          <cell r="D2822" t="str">
            <v>UND</v>
          </cell>
          <cell r="G2822">
            <v>14.77</v>
          </cell>
        </row>
        <row r="2823">
          <cell r="B2823" t="str">
            <v>91887</v>
          </cell>
          <cell r="C2823" t="str">
            <v>CURVA 90 GRAUS PARA ELETRODUTO, PVC, ROSCÁVEL, DN 20 MM (1/2"), PARA CIRCUITOS TERMINAIS, INSTALADA EM FORRO - FORNECIMENTO E INSTALAÇÃO. AF_03/2023</v>
          </cell>
          <cell r="D2823" t="str">
            <v>UND</v>
          </cell>
          <cell r="G2823">
            <v>11.86</v>
          </cell>
        </row>
        <row r="2824">
          <cell r="B2824" t="str">
            <v>91889</v>
          </cell>
          <cell r="C2824" t="str">
            <v>CURVA 180 GRAUS PARA ELETRODUTO, PVC, ROSCÁVEL, DN 20 MM (1/2"), PARA CIRCUITOS TERMINAIS, INSTALADA EM FORRO - FORNECIMENTO E INSTALAÇÃO. AF_03/2023</v>
          </cell>
          <cell r="D2824" t="str">
            <v>UND</v>
          </cell>
          <cell r="G2824">
            <v>11.54</v>
          </cell>
        </row>
        <row r="2825">
          <cell r="B2825" t="str">
            <v>91890</v>
          </cell>
          <cell r="C2825" t="str">
            <v>CURVA 90 GRAUS PARA ELETRODUTO, PVC, ROSCÁVEL, DN 25 MM (3/4"), PARA CIRCUITOS TERMINAIS, INSTALADA EM FORRO - FORNECIMENTO E INSTALAÇÃO. AF_03/2023</v>
          </cell>
          <cell r="D2825" t="str">
            <v>UND</v>
          </cell>
          <cell r="G2825">
            <v>13.08</v>
          </cell>
        </row>
        <row r="2826">
          <cell r="B2826" t="str">
            <v>91892</v>
          </cell>
          <cell r="C2826" t="str">
            <v>CURVA 180 GRAUS PARA ELETRODUTO, PVC, ROSCÁVEL, DN 25 MM (3/4"), PARA CIRCUITOS TERMINAIS, INSTALADA EM FORRO - FORNECIMENTO E INSTALAÇÃO. AF_03/2023</v>
          </cell>
          <cell r="D2826" t="str">
            <v>UND</v>
          </cell>
          <cell r="G2826">
            <v>15.18</v>
          </cell>
        </row>
        <row r="2827">
          <cell r="B2827" t="str">
            <v>91893</v>
          </cell>
          <cell r="C2827" t="str">
            <v>CURVA 90 GRAUS PARA ELETRODUTO, PVC, ROSCÁVEL, DN 32 MM (1"), PARA CIRCUITOS TERMINAIS, INSTALADA EM FORRO - FORNECIMENTO E INSTALAÇÃO. AF_03/2023</v>
          </cell>
          <cell r="D2827" t="str">
            <v>UND</v>
          </cell>
          <cell r="G2827">
            <v>16.27</v>
          </cell>
        </row>
        <row r="2828">
          <cell r="B2828" t="str">
            <v>91895</v>
          </cell>
          <cell r="C2828" t="str">
            <v>CURVA 180 GRAUS PARA ELETRODUTO, PVC, ROSCÁVEL, DN 32 MM (1"), PARA CIRCUITOS TERMINAIS, INSTALADA EM FORRO - FORNECIMENTO E INSTALAÇÃO. AF_03/2023</v>
          </cell>
          <cell r="D2828" t="str">
            <v>UND</v>
          </cell>
          <cell r="G2828">
            <v>18.41</v>
          </cell>
        </row>
        <row r="2829">
          <cell r="B2829" t="str">
            <v>91896</v>
          </cell>
          <cell r="C2829" t="str">
            <v>CURVA 90 GRAUS PARA ELETRODUTO, PVC, ROSCÁVEL, DN 40 MM (1 1/4"), PARA CIRCUITOS TERMINAIS, INSTALADA EM FORRO - FORNECIMENTO E INSTALAÇÃO. AF_03/2023</v>
          </cell>
          <cell r="D2829" t="str">
            <v>UND</v>
          </cell>
          <cell r="G2829">
            <v>18.71</v>
          </cell>
        </row>
        <row r="2830">
          <cell r="B2830" t="str">
            <v>91898</v>
          </cell>
          <cell r="C2830" t="str">
            <v>CURVA 180 GRAUS PARA ELETRODUTO, PVC, ROSCÁVEL, DN 40 MM (1 1/4"), PARA CIRCUITOS TERMINAIS, INSTALADA EM FORRO - FORNECIMENTO E INSTALAÇÃO. AF_03/2023</v>
          </cell>
          <cell r="D2830" t="str">
            <v>UND</v>
          </cell>
          <cell r="G2830">
            <v>21</v>
          </cell>
        </row>
        <row r="2831">
          <cell r="B2831" t="str">
            <v>91899</v>
          </cell>
          <cell r="C2831" t="str">
            <v>CURVA 90 GRAUS PARA ELETRODUTO, PVC, ROSCÁVEL, DN 20 MM (1/2"), PARA CIRCUITOS TERMINAIS, INSTALADA EM LAJE - FORNECIMENTO E INSTALAÇÃO. AF_03/2023</v>
          </cell>
          <cell r="D2831" t="str">
            <v>UND</v>
          </cell>
          <cell r="G2831">
            <v>9.69</v>
          </cell>
        </row>
        <row r="2832">
          <cell r="B2832" t="str">
            <v>91901</v>
          </cell>
          <cell r="C2832" t="str">
            <v>CURVA 180 GRAUS PARA ELETRODUTO, PVC, ROSCÁVEL, DN 20 MM (1/2"), PARA CIRCUITOS TERMINAIS, INSTALADA EM LAJE - FORNECIMENTO E INSTALAÇÃO. AF_03/2023</v>
          </cell>
          <cell r="D2832" t="str">
            <v>UND</v>
          </cell>
          <cell r="G2832">
            <v>9.3699999999999992</v>
          </cell>
        </row>
        <row r="2833">
          <cell r="B2833" t="str">
            <v>91902</v>
          </cell>
          <cell r="C2833" t="str">
            <v>CURVA 90 GRAUS PARA ELETRODUTO, PVC, ROSCÁVEL, DN 25 MM (3/4"), PARA CIRCUITOS TERMINAIS, INSTALADA EM LAJE - FORNECIMENTO E INSTALAÇÃO. AF_03/2023</v>
          </cell>
          <cell r="D2833" t="str">
            <v>UND</v>
          </cell>
          <cell r="G2833">
            <v>10.91</v>
          </cell>
        </row>
        <row r="2834">
          <cell r="B2834" t="str">
            <v>91904</v>
          </cell>
          <cell r="C2834" t="str">
            <v>CURVA 180 GRAUS PARA ELETRODUTO, PVC, ROSCÁVEL, DN 25 MM (3/4"), PARA CIRCUITOS TERMINAIS, INSTALADA EM LAJE - FORNECIMENTO E INSTALAÇÃO. AF_03/2023</v>
          </cell>
          <cell r="D2834" t="str">
            <v>UND</v>
          </cell>
          <cell r="G2834">
            <v>13.01</v>
          </cell>
        </row>
        <row r="2835">
          <cell r="B2835" t="str">
            <v>91905</v>
          </cell>
          <cell r="C2835" t="str">
            <v>CURVA 90 GRAUS PARA ELETRODUTO, PVC, ROSCÁVEL, DN 32 MM (1"), PARA CIRCUITOS TERMINAIS, INSTALADA EM LAJE - FORNECIMENTO E INSTALAÇÃO. AF_03/2023</v>
          </cell>
          <cell r="D2835" t="str">
            <v>UND</v>
          </cell>
          <cell r="G2835">
            <v>14.1</v>
          </cell>
        </row>
        <row r="2836">
          <cell r="B2836" t="str">
            <v>91907</v>
          </cell>
          <cell r="C2836" t="str">
            <v>CURVA 180 GRAUS PARA ELETRODUTO, PVC, ROSCÁVEL, DN 32 MM (1"), PARA CIRCUITOS TERMINAIS, INSTALADA EM LAJE - FORNECIMENTO E INSTALAÇÃO. AF_03/2023</v>
          </cell>
          <cell r="D2836" t="str">
            <v>UND</v>
          </cell>
          <cell r="G2836">
            <v>16.239999999999998</v>
          </cell>
        </row>
        <row r="2837">
          <cell r="B2837" t="str">
            <v>91908</v>
          </cell>
          <cell r="C2837" t="str">
            <v>CURVA 90 GRAUS PARA ELETRODUTO, PVC, ROSCÁVEL, DN 40 MM (1 1/4"), PARA CIRCUITOS TERMINAIS, INSTALADA EM LAJE - FORNECIMENTO E INSTALAÇÃO. AF_03/2023</v>
          </cell>
          <cell r="D2837" t="str">
            <v>UND</v>
          </cell>
          <cell r="G2837">
            <v>16.59</v>
          </cell>
        </row>
        <row r="2838">
          <cell r="B2838" t="str">
            <v>91910</v>
          </cell>
          <cell r="C2838" t="str">
            <v>CURVA 180 GRAUS PARA ELETRODUTO, PVC, ROSCÁVEL, DN 40 MM (1 1/4"), PARA CIRCUITOS TERMINAIS, INSTALADA EM LAJE - FORNECIMENTO E INSTALAÇÃO. AF_03/2023</v>
          </cell>
          <cell r="D2838" t="str">
            <v>UND</v>
          </cell>
          <cell r="G2838">
            <v>18.88</v>
          </cell>
        </row>
        <row r="2839">
          <cell r="B2839" t="str">
            <v>91911</v>
          </cell>
          <cell r="C2839" t="str">
            <v>CURVA 90 GRAUS PARA ELETRODUTO, PVC, ROSCÁVEL, DN 20 MM (1/2"), PARA CIRCUITOS TERMINAIS, INSTALADA EM PAREDE - FORNECIMENTO E INSTALAÇÃO. AF_03/2023</v>
          </cell>
          <cell r="D2839" t="str">
            <v>UND</v>
          </cell>
          <cell r="G2839">
            <v>16.29</v>
          </cell>
        </row>
        <row r="2840">
          <cell r="B2840" t="str">
            <v>91913</v>
          </cell>
          <cell r="C2840" t="str">
            <v>CURVA 180 GRAUS PARA ELETRODUTO, PVC, ROSCÁVEL, DN 20 MM (1/2"), PARA CIRCUITOS TERMINAIS, INSTALADA EM PAREDE - FORNECIMENTO E INSTALAÇÃO. AF_03/2023</v>
          </cell>
          <cell r="D2840" t="str">
            <v>UND</v>
          </cell>
          <cell r="G2840">
            <v>15.97</v>
          </cell>
        </row>
        <row r="2841">
          <cell r="B2841" t="str">
            <v>91914</v>
          </cell>
          <cell r="C2841" t="str">
            <v>CURVA 90 GRAUS PARA ELETRODUTO, PVC, ROSCÁVEL, DN 25 MM (3/4"), PARA CIRCUITOS TERMINAIS, INSTALADA EM PAREDE - FORNECIMENTO E INSTALAÇÃO. AF_03/2023</v>
          </cell>
          <cell r="D2841" t="str">
            <v>UND</v>
          </cell>
          <cell r="G2841">
            <v>17.46</v>
          </cell>
        </row>
        <row r="2842">
          <cell r="B2842" t="str">
            <v>91916</v>
          </cell>
          <cell r="C2842" t="str">
            <v>CURVA 180 GRAUS PARA ELETRODUTO, PVC, ROSCÁVEL, DN 25 MM (3/4"), PARA CIRCUITOS TERMINAIS, INSTALADA EM PAREDE - FORNECIMENTO E INSTALAÇÃO. AF_03/2023</v>
          </cell>
          <cell r="D2842" t="str">
            <v>UND</v>
          </cell>
          <cell r="G2842">
            <v>19.559999999999999</v>
          </cell>
        </row>
        <row r="2843">
          <cell r="B2843" t="str">
            <v>91917</v>
          </cell>
          <cell r="C2843" t="str">
            <v>CURVA 90 GRAUS PARA ELETRODUTO, PVC, ROSCÁVEL, DN 32 MM (1"), PARA CIRCUITOS TERMINAIS, INSTALADA EM PAREDE - FORNECIMENTO E INSTALAÇÃO. AF_03/2023</v>
          </cell>
          <cell r="D2843" t="str">
            <v>UND</v>
          </cell>
          <cell r="G2843">
            <v>20.6</v>
          </cell>
        </row>
        <row r="2844">
          <cell r="B2844" t="str">
            <v>91919</v>
          </cell>
          <cell r="C2844" t="str">
            <v>CURVA 180 GRAUS PARA ELETRODUTO, PVC, ROSCÁVEL, DN 32 MM (1"), PARA CIRCUITOS TERMINAIS, INSTALADA EM PAREDE - FORNECIMENTO E INSTALAÇÃO. AF_03/2023</v>
          </cell>
          <cell r="D2844" t="str">
            <v>UND</v>
          </cell>
          <cell r="G2844">
            <v>22.74</v>
          </cell>
        </row>
        <row r="2845">
          <cell r="B2845" t="str">
            <v>91920</v>
          </cell>
          <cell r="C2845" t="str">
            <v>CURVA 90 GRAUS PARA ELETRODUTO, PVC, ROSCÁVEL, DN 40 MM (1 1/4"), PARA CIRCUITOS TERMINAIS, INSTALADA EM PAREDE - FORNECIMENTO E INSTALAÇÃO. AF_03/2023</v>
          </cell>
          <cell r="D2845" t="str">
            <v>UND</v>
          </cell>
          <cell r="G2845">
            <v>22.99</v>
          </cell>
        </row>
        <row r="2846">
          <cell r="B2846" t="str">
            <v>91922</v>
          </cell>
          <cell r="C2846" t="str">
            <v>CURVA 180 GRAUS PARA ELETRODUTO, PVC, ROSCÁVEL, DN 40 MM (1 1/4"), PARA CIRCUITOS TERMINAIS, INSTALADA EM PAREDE - FORNECIMENTO E INSTALAÇÃO. AF_03/2023</v>
          </cell>
          <cell r="D2846" t="str">
            <v>UND</v>
          </cell>
          <cell r="G2846">
            <v>25.28</v>
          </cell>
        </row>
        <row r="2847">
          <cell r="B2847" t="str">
            <v>93013</v>
          </cell>
          <cell r="C2847" t="str">
            <v>LUVA PARA ELETRODUTO, PVC, ROSCÁVEL, DN 50 MM (1 1/2"), PARA REDE ENTERRADA DE DISTRIBUIÇÃO DE ENERGIA ELÉTRICA - FORNECIMENTO E INSTALAÇÃO. AF_12/2021</v>
          </cell>
          <cell r="D2847" t="str">
            <v>UND</v>
          </cell>
          <cell r="G2847">
            <v>14.83</v>
          </cell>
        </row>
        <row r="2848">
          <cell r="B2848" t="str">
            <v>93014</v>
          </cell>
          <cell r="C2848" t="str">
            <v>LUVA PARA ELETRODUTO, PVC, ROSCÁVEL, DN 60 MM (2"), PARA REDE ENTERRADA DE DISTRIBUIÇÃO DE ENERGIA ELÉTRICA - FORNECIMENTO E INSTALAÇÃO. AF_12/2021</v>
          </cell>
          <cell r="D2848" t="str">
            <v>UND</v>
          </cell>
          <cell r="G2848">
            <v>18.190000000000001</v>
          </cell>
        </row>
        <row r="2849">
          <cell r="B2849" t="str">
            <v>93015</v>
          </cell>
          <cell r="C2849" t="str">
            <v>LUVA PARA ELETRODUTO, PVC, ROSCÁVEL, DN 75 MM (2 1/2"), PARA REDE ENTERRADA DE DISTRIBUIÇÃO DE ENERGIA ELÉTRICA - FORNECIMENTO E INSTALAÇÃO. AF_12/2021</v>
          </cell>
          <cell r="D2849" t="str">
            <v>UND</v>
          </cell>
          <cell r="G2849">
            <v>27.4</v>
          </cell>
        </row>
        <row r="2850">
          <cell r="B2850" t="str">
            <v>93016</v>
          </cell>
          <cell r="C2850" t="str">
            <v>LUVA PARA ELETRODUTO, PVC, ROSCÁVEL, DN 85 MM (3"), PARA REDE ENTERRADA DE DISTRIBUIÇÃO DE ENERGIA ELÉTRICA - FORNECIMENTO E INSTALAÇÃO. AF_12/2021</v>
          </cell>
          <cell r="D2850" t="str">
            <v>UND</v>
          </cell>
          <cell r="G2850">
            <v>33.24</v>
          </cell>
        </row>
        <row r="2851">
          <cell r="B2851" t="str">
            <v>93017</v>
          </cell>
          <cell r="C2851" t="str">
            <v>LUVA PARA ELETRODUTO, PVC, ROSCÁVEL, DN 110 MM (4"), PARA REDE ENTERRADA DE DISTRIBUIÇÃO DE ENERGIA ELÉTRICA - FORNECIMENTO E INSTALAÇÃO. AF_12/2021</v>
          </cell>
          <cell r="D2851" t="str">
            <v>UND</v>
          </cell>
          <cell r="G2851">
            <v>49.8</v>
          </cell>
        </row>
        <row r="2852">
          <cell r="B2852" t="str">
            <v>93018</v>
          </cell>
          <cell r="C2852" t="str">
            <v>CURVA 90 GRAUS PARA ELETRODUTO, PVC, ROSCÁVEL, DN 50 MM (1 1/2"), PARA REDE ENTERRADA DE DISTRIBUIÇÃO DE ENERGIA ELÉTRICA - FORNECIMENTO E INSTALAÇÃO. AF_12/2021</v>
          </cell>
          <cell r="D2852" t="str">
            <v>UND</v>
          </cell>
          <cell r="G2852">
            <v>22.65</v>
          </cell>
        </row>
        <row r="2853">
          <cell r="B2853" t="str">
            <v>93020</v>
          </cell>
          <cell r="C2853" t="str">
            <v>CURVA 90 GRAUS PARA ELETRODUTO, PVC, ROSCÁVEL, DN 60 MM (2"), PARA REDE ENTERRADA DE DISTRIBUIÇÃO DE ENERGIA ELÉTRICA - FORNECIMENTO E INSTALAÇÃO. AF_12/2021</v>
          </cell>
          <cell r="D2853" t="str">
            <v>UND</v>
          </cell>
          <cell r="G2853">
            <v>28.93</v>
          </cell>
        </row>
        <row r="2854">
          <cell r="B2854" t="str">
            <v>93022</v>
          </cell>
          <cell r="C2854" t="str">
            <v>CURVA 90 GRAUS PARA ELETRODUTO, PVC, ROSCÁVEL, DN 75 MM (2 1/2"), PARA REDE ENTERRADA DE DISTRIBUIÇÃO DE ENERGIA ELÉTRICA - FORNECIMENTO E INSTALAÇÃO. AF_12/2021</v>
          </cell>
          <cell r="D2854" t="str">
            <v>UND</v>
          </cell>
          <cell r="G2854">
            <v>47.98</v>
          </cell>
        </row>
        <row r="2855">
          <cell r="B2855" t="str">
            <v>93024</v>
          </cell>
          <cell r="C2855" t="str">
            <v>CURVA 90 GRAUS PARA ELETRODUTO, PVC, ROSCÁVEL, DN 85 MM (3"), PARA REDE ENTERRADA DE DISTRIBUIÇÃO DE ENERGIA ELÉTRICA - FORNECIMENTO E INSTALAÇÃO. AF_12/2021</v>
          </cell>
          <cell r="D2855" t="str">
            <v>UND</v>
          </cell>
          <cell r="G2855">
            <v>50.51</v>
          </cell>
        </row>
        <row r="2856">
          <cell r="B2856" t="str">
            <v>93026</v>
          </cell>
          <cell r="C2856" t="str">
            <v>CURVA 90 GRAUS PARA ELETRODUTO, PVC, ROSCÁVEL, DN 110 MM (4"), PARA REDE ENTERRADA DE DISTRIBUIÇÃO DE ENERGIA ELÉTRICA - FORNECIMENTO E INSTALAÇÃO. AF_12/2021</v>
          </cell>
          <cell r="D2856" t="str">
            <v>UND</v>
          </cell>
          <cell r="G2856">
            <v>82.19</v>
          </cell>
        </row>
        <row r="2857">
          <cell r="B2857" t="str">
            <v>97559</v>
          </cell>
          <cell r="C2857" t="str">
            <v>CURVA 135 GRAUS PARA ELETRODUTO, PVC, ROSCÁVEL, DN 25 MM (3/4"), PARA CIRCUITOS TERMINAIS, INSTALADA EM FORRO - FORNECIMENTO E INSTALAÇÃO. AF_03/2023</v>
          </cell>
          <cell r="D2857" t="str">
            <v>UND</v>
          </cell>
          <cell r="G2857">
            <v>12.84</v>
          </cell>
        </row>
        <row r="2858">
          <cell r="B2858" t="str">
            <v>97562</v>
          </cell>
          <cell r="C2858" t="str">
            <v>CURVA 135 GRAUS PARA ELETRODUTO, PVC, ROSCÁVEL, DN 25 MM (3/4"), PARA CIRCUITOS TERMINAIS, INSTALADA EM LAJE - FORNECIMENTO E INSTALAÇÃO. AF_03/2023</v>
          </cell>
          <cell r="D2858" t="str">
            <v>UND</v>
          </cell>
          <cell r="G2858">
            <v>10.67</v>
          </cell>
        </row>
        <row r="2859">
          <cell r="B2859" t="str">
            <v>97564</v>
          </cell>
          <cell r="C2859" t="str">
            <v>CURVA 135 GRAUS PARA ELETRODUTO, PVC, ROSCÁVEL, DN 25 MM (3/4"), PARA CIRCUITOS TERMINAIS, INSTALADA EM PAREDE - FORNECIMENTO E INSTALAÇÃO. AF_03/2023</v>
          </cell>
          <cell r="D2859" t="str">
            <v>UND</v>
          </cell>
          <cell r="G2859">
            <v>17.22</v>
          </cell>
        </row>
        <row r="2860">
          <cell r="B2860" t="str">
            <v>104395</v>
          </cell>
          <cell r="C2860" t="str">
            <v>CONDULETE DE PVC, TIPO E, PARA ELETRODUTO DE PVC SOLDÁVEL DN 20 MM (1/2''), APARENTE - FORNECIMENTO E INSTALAÇÃO. AF_10/2022</v>
          </cell>
          <cell r="D2860" t="str">
            <v>UND</v>
          </cell>
          <cell r="G2860">
            <v>21.14</v>
          </cell>
        </row>
        <row r="2861">
          <cell r="B2861" t="str">
            <v>91924</v>
          </cell>
          <cell r="C2861" t="str">
            <v>CABO DE COBRE FLEXÍVEL ISOLADO, 1,5 MM², ANTI-CHAMA 450/750 V, PARA CIRCUITOS TERMINAIS - FORNECIMENTO E INSTALAÇÃO. AF_03/2023</v>
          </cell>
          <cell r="D2861" t="str">
            <v>M</v>
          </cell>
          <cell r="G2861">
            <v>2.72</v>
          </cell>
        </row>
        <row r="2862">
          <cell r="B2862" t="str">
            <v>91925</v>
          </cell>
          <cell r="C2862" t="str">
            <v>CABO DE COBRE FLEXÍVEL ISOLADO, 1,5 MM², ANTI-CHAMA 0,6/1,0 KV, PARA CIRCUITOS TERMINAIS - FORNECIMENTO E INSTALAÇÃO. AF_03/2023</v>
          </cell>
          <cell r="D2862" t="str">
            <v>M</v>
          </cell>
          <cell r="G2862">
            <v>3.27</v>
          </cell>
        </row>
        <row r="2863">
          <cell r="B2863" t="str">
            <v>91926</v>
          </cell>
          <cell r="C2863" t="str">
            <v>CABO DE COBRE FLEXÍVEL ISOLADO, 2,5 MM², ANTI-CHAMA 450/750 V, PARA CIRCUITOS TERMINAIS - FORNECIMENTO E INSTALAÇÃO. AF_03/2023</v>
          </cell>
          <cell r="D2863" t="str">
            <v>M</v>
          </cell>
          <cell r="G2863">
            <v>3.93</v>
          </cell>
        </row>
        <row r="2864">
          <cell r="B2864" t="str">
            <v>91927</v>
          </cell>
          <cell r="C2864" t="str">
            <v>CABO DE COBRE FLEXÍVEL ISOLADO, 2,5 MM², ANTI-CHAMA 0,6/1,0 KV, PARA CIRCUITOS TERMINAIS - FORNECIMENTO E INSTALAÇÃO. AF_03/2023</v>
          </cell>
          <cell r="D2864" t="str">
            <v>M</v>
          </cell>
          <cell r="G2864">
            <v>4.3899999999999997</v>
          </cell>
        </row>
        <row r="2865">
          <cell r="B2865" t="str">
            <v>91928</v>
          </cell>
          <cell r="C2865" t="str">
            <v>CABO DE COBRE FLEXÍVEL ISOLADO, 4 MM², ANTI-CHAMA 450/750 V, PARA CIRCUITOS TERMINAIS - FORNECIMENTO E INSTALAÇÃO. AF_03/2023</v>
          </cell>
          <cell r="D2865" t="str">
            <v>M</v>
          </cell>
          <cell r="G2865">
            <v>6.05</v>
          </cell>
        </row>
        <row r="2866">
          <cell r="B2866" t="str">
            <v>91929</v>
          </cell>
          <cell r="C2866" t="str">
            <v>CABO DE COBRE FLEXÍVEL ISOLADO, 4 MM², ANTI-CHAMA 0,6/1,0 KV, PARA CIRCUITOS TERMINAIS - FORNECIMENTO E INSTALAÇÃO. AF_03/2023</v>
          </cell>
          <cell r="D2866" t="str">
            <v>M</v>
          </cell>
          <cell r="G2866">
            <v>6.45</v>
          </cell>
        </row>
        <row r="2867">
          <cell r="B2867" t="str">
            <v>91930</v>
          </cell>
          <cell r="C2867" t="str">
            <v>CABO DE COBRE FLEXÍVEL ISOLADO, 6 MM², ANTI-CHAMA 450/750 V, PARA CIRCUITOS TERMINAIS - FORNECIMENTO E INSTALAÇÃO. AF_03/2023</v>
          </cell>
          <cell r="D2867" t="str">
            <v>M</v>
          </cell>
          <cell r="G2867">
            <v>8.44</v>
          </cell>
        </row>
        <row r="2868">
          <cell r="B2868" t="str">
            <v>91931</v>
          </cell>
          <cell r="C2868" t="str">
            <v>CABO DE COBRE FLEXÍVEL ISOLADO, 6 MM², ANTI-CHAMA 0,6/1,0 KV, PARA CIRCUITOS TERMINAIS - FORNECIMENTO E INSTALAÇÃO. AF_03/2023</v>
          </cell>
          <cell r="D2868" t="str">
            <v>M</v>
          </cell>
          <cell r="G2868">
            <v>9.1</v>
          </cell>
        </row>
        <row r="2869">
          <cell r="B2869" t="str">
            <v>91932</v>
          </cell>
          <cell r="C2869" t="str">
            <v>CABO DE COBRE FLEXÍVEL ISOLADO, 10 MM², ANTI-CHAMA 450/750 V, PARA CIRCUITOS TERMINAIS - FORNECIMENTO E INSTALAÇÃO. AF_03/2023</v>
          </cell>
          <cell r="D2869" t="str">
            <v>M</v>
          </cell>
          <cell r="G2869">
            <v>15.03</v>
          </cell>
        </row>
        <row r="2870">
          <cell r="B2870" t="str">
            <v>91933</v>
          </cell>
          <cell r="C2870" t="str">
            <v>CABO DE COBRE FLEXÍVEL ISOLADO, 10 MM², ANTI-CHAMA 0,6/1,0 KV, PARA CIRCUITOS TERMINAIS - FORNECIMENTO E INSTALAÇÃO. AF_03/2023</v>
          </cell>
          <cell r="D2870" t="str">
            <v>M</v>
          </cell>
          <cell r="G2870">
            <v>14.51</v>
          </cell>
        </row>
        <row r="2871">
          <cell r="B2871" t="str">
            <v>91934</v>
          </cell>
          <cell r="C2871" t="str">
            <v>CABO DE COBRE FLEXÍVEL ISOLADO, 16 MM², ANTI-CHAMA 450/750 V, PARA CIRCUITOS TERMINAIS - FORNECIMENTO E INSTALAÇÃO. AF_03/2023</v>
          </cell>
          <cell r="D2871" t="str">
            <v>M</v>
          </cell>
          <cell r="G2871">
            <v>21.74</v>
          </cell>
        </row>
        <row r="2872">
          <cell r="B2872" t="str">
            <v>91935</v>
          </cell>
          <cell r="C2872" t="str">
            <v>CABO DE COBRE FLEXÍVEL ISOLADO, 16 MM², ANTI-CHAMA 0,6/1,0 KV, PARA CIRCUITOS TERMINAIS - FORNECIMENTO E INSTALAÇÃO. AF_03/2023</v>
          </cell>
          <cell r="D2872" t="str">
            <v>M</v>
          </cell>
          <cell r="G2872">
            <v>22.74</v>
          </cell>
        </row>
        <row r="2873">
          <cell r="B2873" t="str">
            <v>92979</v>
          </cell>
          <cell r="C2873" t="str">
            <v>CABO DE COBRE FLEXÍVEL ISOLADO, 10 MM², ANTI-CHAMA 450/750 V, PARA DISTRIBUIÇÃO - FORNECIMENTO E INSTALAÇÃO. AF_12/2015</v>
          </cell>
          <cell r="D2873" t="str">
            <v>M</v>
          </cell>
          <cell r="G2873">
            <v>9.7799999999999994</v>
          </cell>
        </row>
        <row r="2874">
          <cell r="B2874" t="str">
            <v>92980</v>
          </cell>
          <cell r="C2874" t="str">
            <v>CABO DE COBRE FLEXÍVEL ISOLADO, 10 MM², ANTI-CHAMA 0,6/1,0 KV, PARA DISTRIBUIÇÃO - FORNECIMENTO E INSTALAÇÃO. AF_12/2015</v>
          </cell>
          <cell r="D2874" t="str">
            <v>M</v>
          </cell>
          <cell r="G2874">
            <v>9.35</v>
          </cell>
        </row>
        <row r="2875">
          <cell r="B2875" t="str">
            <v>92981</v>
          </cell>
          <cell r="C2875" t="str">
            <v>CABO DE COBRE FLEXÍVEL ISOLADO, 16 MM², ANTI-CHAMA 450/750 V, PARA DISTRIBUIÇÃO - FORNECIMENTO E INSTALAÇÃO. AF_12/2015</v>
          </cell>
          <cell r="D2875" t="str">
            <v>M</v>
          </cell>
          <cell r="G2875">
            <v>13.96</v>
          </cell>
        </row>
        <row r="2876">
          <cell r="B2876" t="str">
            <v>92982</v>
          </cell>
          <cell r="C2876" t="str">
            <v>CABO DE COBRE FLEXÍVEL ISOLADO, 16 MM², ANTI-CHAMA 0,6/1,0 KV, PARA DISTRIBUIÇÃO - FORNECIMENTO E INSTALAÇÃO. AF_12/2015</v>
          </cell>
          <cell r="D2876" t="str">
            <v>M</v>
          </cell>
          <cell r="G2876">
            <v>14.8</v>
          </cell>
        </row>
        <row r="2877">
          <cell r="B2877" t="str">
            <v>92984</v>
          </cell>
          <cell r="C2877" t="str">
            <v>CABO DE COBRE FLEXÍVEL ISOLADO, 25 MM², ANTI-CHAMA 0,6/1,0 KV, PARA REDE ENTERRADA DE DISTRIBUIÇÃO DE ENERGIA ELÉTRICA - FORNECIMENTO E INSTALAÇÃO. AF_12/2021</v>
          </cell>
          <cell r="D2877" t="str">
            <v>M</v>
          </cell>
          <cell r="G2877">
            <v>24.67</v>
          </cell>
        </row>
        <row r="2878">
          <cell r="B2878" t="str">
            <v>92986</v>
          </cell>
          <cell r="C2878" t="str">
            <v>CABO DE COBRE FLEXÍVEL ISOLADO, 35 MM², ANTI-CHAMA 0,6/1,0 KV, PARA REDE ENTERRADA DE DISTRIBUIÇÃO DE ENERGIA ELÉTRICA - FORNECIMENTO E INSTALAÇÃO. AF_12/2021</v>
          </cell>
          <cell r="D2878" t="str">
            <v>M</v>
          </cell>
          <cell r="G2878">
            <v>34.07</v>
          </cell>
        </row>
        <row r="2879">
          <cell r="B2879" t="str">
            <v>92988</v>
          </cell>
          <cell r="C2879" t="str">
            <v>CABO DE COBRE FLEXÍVEL ISOLADO, 50 MM², ANTI-CHAMA 0,6/1,0 KV, PARA REDE ENTERRADA DE DISTRIBUIÇÃO DE ENERGIA ELÉTRICA - FORNECIMENTO E INSTALAÇÃO. AF_12/2021</v>
          </cell>
          <cell r="D2879" t="str">
            <v>M</v>
          </cell>
          <cell r="G2879">
            <v>49.37</v>
          </cell>
        </row>
        <row r="2880">
          <cell r="B2880" t="str">
            <v>92990</v>
          </cell>
          <cell r="C2880" t="str">
            <v>CABO DE COBRE FLEXÍVEL ISOLADO, 70 MM², ANTI-CHAMA 0,6/1,0 KV, PARA REDE ENTERRADA DE DISTRIBUIÇÃO DE ENERGIA ELÉTRICA - FORNECIMENTO E INSTALAÇÃO. AF_12/2021</v>
          </cell>
          <cell r="D2880" t="str">
            <v>M</v>
          </cell>
          <cell r="G2880">
            <v>68.3</v>
          </cell>
        </row>
        <row r="2881">
          <cell r="B2881" t="str">
            <v>92992</v>
          </cell>
          <cell r="C2881" t="str">
            <v>CABO DE COBRE FLEXÍVEL ISOLADO, 95 MM², ANTI-CHAMA 0,6/1,0 KV, PARA REDE ENTERRADA DE DISTRIBUIÇÃO DE ENERGIA ELÉTRICA - FORNECIMENTO E INSTALAÇÃO. AF_12/2021</v>
          </cell>
          <cell r="D2881" t="str">
            <v>M</v>
          </cell>
          <cell r="G2881">
            <v>88.29</v>
          </cell>
        </row>
        <row r="2882">
          <cell r="B2882" t="str">
            <v>92994</v>
          </cell>
          <cell r="C2882" t="str">
            <v>CABO DE COBRE FLEXÍVEL ISOLADO, 120 MM², ANTI-CHAMA 0,6/1,0 KV, PARA REDE ENTERRADA DE DISTRIBUIÇÃO DE ENERGIA ELÉTRICA - FORNECIMENTO E INSTALAÇÃO. AF_12/2021</v>
          </cell>
          <cell r="D2882" t="str">
            <v>M</v>
          </cell>
          <cell r="G2882">
            <v>114.69</v>
          </cell>
        </row>
        <row r="2883">
          <cell r="B2883" t="str">
            <v>92996</v>
          </cell>
          <cell r="C2883" t="str">
            <v>CABO DE COBRE FLEXÍVEL ISOLADO, 150 MM², ANTI-CHAMA 0,6/1,0 KV, PARA REDE ENTERRADA DE DISTRIBUIÇÃO DE ENERGIA ELÉTRICA - FORNECIMENTO E INSTALAÇÃO. AF_12/2021</v>
          </cell>
          <cell r="D2883" t="str">
            <v>M</v>
          </cell>
          <cell r="G2883">
            <v>138.74</v>
          </cell>
        </row>
        <row r="2884">
          <cell r="B2884" t="str">
            <v>92998</v>
          </cell>
          <cell r="C2884" t="str">
            <v>CABO DE COBRE FLEXÍVEL ISOLADO, 185 MM², ANTI-CHAMA 0,6/1,0 KV, PARA REDE ENTERRADA DE DISTRIBUIÇÃO DE ENERGIA ELÉTRICA - FORNECIMENTO E INSTALAÇÃO. AF_12/2021</v>
          </cell>
          <cell r="D2884" t="str">
            <v>M</v>
          </cell>
          <cell r="G2884">
            <v>170</v>
          </cell>
        </row>
        <row r="2885">
          <cell r="B2885" t="str">
            <v>93000</v>
          </cell>
          <cell r="C2885" t="str">
            <v>CABO DE COBRE FLEXÍVEL ISOLADO, 240 MM², ANTI-CHAMA 0,6/1,0 KV, PARA REDE ENTERRADA DE DISTRIBUIÇÃO DE ENERGIA ELÉTRICA - FORNECIMENTO E INSTALAÇÃO. AF_12/2021</v>
          </cell>
          <cell r="D2885" t="str">
            <v>M</v>
          </cell>
          <cell r="G2885">
            <v>225.04</v>
          </cell>
        </row>
        <row r="2886">
          <cell r="B2886" t="str">
            <v>93002</v>
          </cell>
          <cell r="C2886" t="str">
            <v>CABO DE COBRE FLEXÍVEL ISOLADO, 300 MM², ANTI-CHAMA 0,6/1,0 KV, PARA REDE ENTERRADA DE DISTRIBUIÇÃO DE ENERGIA ELÉTRICA - FORNECIMENTO E INSTALAÇÃO. AF_12/2021</v>
          </cell>
          <cell r="D2886" t="str">
            <v>M</v>
          </cell>
          <cell r="G2886">
            <v>290.89999999999998</v>
          </cell>
        </row>
        <row r="2887">
          <cell r="B2887" t="str">
            <v>101884</v>
          </cell>
          <cell r="C2887" t="str">
            <v>CABO DE COBRE ISOLADO, 10 MM², ANTI-CHAMA 450/750 V, INSTALADO EM ELETROCALHA OU PERFILADO - FORNECIMENTO E INSTALAÇÃO. AF_10/2020</v>
          </cell>
          <cell r="D2887" t="str">
            <v>M</v>
          </cell>
          <cell r="G2887">
            <v>9.52</v>
          </cell>
        </row>
        <row r="2888">
          <cell r="B2888" t="str">
            <v>101885</v>
          </cell>
          <cell r="C2888" t="str">
            <v>CABO DE COBRE ISOLADO, 10 MM², ANTI-CHAMA 0,6/1 KV, INSTALADO EM ELETROCALHA OU PERFILADO - FORNECIMENTO E INSTALAÇÃO. AF_10/2020</v>
          </cell>
          <cell r="D2888" t="str">
            <v>M</v>
          </cell>
          <cell r="G2888">
            <v>9.09</v>
          </cell>
        </row>
        <row r="2889">
          <cell r="B2889" t="str">
            <v>101886</v>
          </cell>
          <cell r="C2889" t="str">
            <v>CABO DE COBRE ISOLADO, 16 MM², ANTI-CHAMA 450/750 V, INSTALADO EM ELETROCALHA OU PERFILADO - FORNECIMENTO E INSTALAÇÃO. AF_10/2020</v>
          </cell>
          <cell r="D2889" t="str">
            <v>M</v>
          </cell>
          <cell r="G2889">
            <v>13.67</v>
          </cell>
        </row>
        <row r="2890">
          <cell r="B2890" t="str">
            <v>101887</v>
          </cell>
          <cell r="C2890" t="str">
            <v>CABO DE COBRE ISOLADO, 16 MM², ANTI-CHAMA 0,6/1 KV, INSTALADO EM ELETROCALHA OU PERFILADO - FORNECIMENTO E INSTALAÇÃO. AF_10/2020</v>
          </cell>
          <cell r="D2890" t="str">
            <v>M</v>
          </cell>
          <cell r="G2890">
            <v>14.51</v>
          </cell>
        </row>
        <row r="2891">
          <cell r="B2891" t="str">
            <v>101888</v>
          </cell>
          <cell r="C2891" t="str">
            <v>CABO DE COBRE ISOLADO, 25 MM², ANTI-CHAMA 450/750 V, INSTALADO EM ELETROCALHA OU PERFILADO - FORNECIMENTO E INSTALAÇÃO. AF_10/2020</v>
          </cell>
          <cell r="D2891" t="str">
            <v>M</v>
          </cell>
          <cell r="G2891">
            <v>21.44</v>
          </cell>
        </row>
        <row r="2892">
          <cell r="B2892" t="str">
            <v>101889</v>
          </cell>
          <cell r="C2892" t="str">
            <v>CABO DE COBRE ISOLADO, 25 MM², ANTI-CHAMA 0,6/1 KV, INSTALADO EM ELETROCALHA OU PERFILADO - FORNECIMENTO E INSTALAÇÃO. AF_10/2020</v>
          </cell>
          <cell r="D2892" t="str">
            <v>M</v>
          </cell>
          <cell r="G2892">
            <v>22.53</v>
          </cell>
        </row>
        <row r="2893">
          <cell r="B2893" t="str">
            <v>91936</v>
          </cell>
          <cell r="C2893" t="str">
            <v>CAIXA OCTOGONAL 4" X 4", PVC, INSTALADA EM LAJE - FORNECIMENTO E INSTALAÇÃO. AF_03/2023</v>
          </cell>
          <cell r="D2893" t="str">
            <v>UND</v>
          </cell>
          <cell r="G2893">
            <v>17.47</v>
          </cell>
        </row>
        <row r="2894">
          <cell r="B2894" t="str">
            <v>91937</v>
          </cell>
          <cell r="C2894" t="str">
            <v>CAIXA OCTOGONAL 3" X 3", PVC, INSTALADA EM LAJE - FORNECIMENTO E INSTALAÇÃO. AF_03/2023</v>
          </cell>
          <cell r="D2894" t="str">
            <v>UND</v>
          </cell>
          <cell r="G2894">
            <v>15.45</v>
          </cell>
        </row>
        <row r="2895">
          <cell r="B2895" t="str">
            <v>91939</v>
          </cell>
          <cell r="C2895" t="str">
            <v>CAIXA RETANGULAR 4" X 2" ALTA (2,00 M DO PISO), PVC, INSTALADA EM PAREDE - FORNECIMENTO E INSTALAÇÃO. AF_03/2023</v>
          </cell>
          <cell r="D2895" t="str">
            <v>UND</v>
          </cell>
          <cell r="G2895">
            <v>30.13</v>
          </cell>
        </row>
        <row r="2896">
          <cell r="B2896" t="str">
            <v>91940</v>
          </cell>
          <cell r="C2896" t="str">
            <v>CAIXA RETANGULAR 4" X 2" MÉDIA (1,30 M DO PISO), PVC, INSTALADA EM PAREDE - FORNECIMENTO E INSTALAÇÃO. AF_03/2023</v>
          </cell>
          <cell r="D2896" t="str">
            <v>UND</v>
          </cell>
          <cell r="G2896">
            <v>17.38</v>
          </cell>
        </row>
        <row r="2897">
          <cell r="B2897" t="str">
            <v>91941</v>
          </cell>
          <cell r="C2897" t="str">
            <v>CAIXA RETANGULAR 4" X 2" BAIXA (0,30 M DO PISO), PVC, INSTALADA EM PAREDE - FORNECIMENTO E INSTALAÇÃO. AF_03/2023</v>
          </cell>
          <cell r="D2897" t="str">
            <v>UND</v>
          </cell>
          <cell r="G2897">
            <v>11.12</v>
          </cell>
        </row>
        <row r="2898">
          <cell r="B2898" t="str">
            <v>91942</v>
          </cell>
          <cell r="C2898" t="str">
            <v>CAIXA RETANGULAR 4" X 4" ALTA (2,00 M DO PISO), PVC, INSTALADA EM PAREDE - FORNECIMENTO E INSTALAÇÃO. AF_03/2023</v>
          </cell>
          <cell r="D2898" t="str">
            <v>UND</v>
          </cell>
          <cell r="G2898">
            <v>33.75</v>
          </cell>
        </row>
        <row r="2899">
          <cell r="B2899" t="str">
            <v>91943</v>
          </cell>
          <cell r="C2899" t="str">
            <v>CAIXA RETANGULAR 4" X 4" MÉDIA (1,30 M DO PISO), PVC, INSTALADA EM PAREDE - FORNECIMENTO E INSTALAÇÃO. AF_03/2023</v>
          </cell>
          <cell r="D2899" t="str">
            <v>UND</v>
          </cell>
          <cell r="G2899">
            <v>20.55</v>
          </cell>
        </row>
        <row r="2900">
          <cell r="B2900" t="str">
            <v>91944</v>
          </cell>
          <cell r="C2900" t="str">
            <v>CAIXA RETANGULAR 4" X 4" BAIXA (0,30 M DO PISO), PVC, INSTALADA EM PAREDE - FORNECIMENTO E INSTALAÇÃO. AF_03/2023</v>
          </cell>
          <cell r="D2900" t="str">
            <v>UND</v>
          </cell>
          <cell r="G2900">
            <v>14.05</v>
          </cell>
        </row>
        <row r="2901">
          <cell r="B2901" t="str">
            <v>92865</v>
          </cell>
          <cell r="C2901" t="str">
            <v>CAIXA OCTOGONAL 4" X 4", METÁLICA, INSTALADA EM LAJE - FORNECIMENTO E INSTALAÇÃO. AF_03/2023</v>
          </cell>
          <cell r="D2901" t="str">
            <v>UND</v>
          </cell>
          <cell r="G2901">
            <v>14.63</v>
          </cell>
        </row>
        <row r="2902">
          <cell r="B2902" t="str">
            <v>92866</v>
          </cell>
          <cell r="C2902" t="str">
            <v>CAIXA SEXTAVADA 3" X 3", METÁLICA, INSTALADA EM LAJE - FORNECIMENTO E INSTALAÇÃO. AF_03/2023</v>
          </cell>
          <cell r="D2902" t="str">
            <v>UND</v>
          </cell>
          <cell r="G2902">
            <v>12.62</v>
          </cell>
        </row>
        <row r="2903">
          <cell r="B2903" t="str">
            <v>92867</v>
          </cell>
          <cell r="C2903" t="str">
            <v>CAIXA RETANGULAR 4" X 2" ALTA (2,00 M DO PISO), METÁLICA, INSTALADA EM PAREDE - FORNECIMENTO E INSTALAÇÃO. AF_03/2023</v>
          </cell>
          <cell r="D2903" t="str">
            <v>UND</v>
          </cell>
          <cell r="G2903">
            <v>29.36</v>
          </cell>
        </row>
        <row r="2904">
          <cell r="B2904" t="str">
            <v>92868</v>
          </cell>
          <cell r="C2904" t="str">
            <v>CAIXA RETANGULAR 4" X 2" MÉDIA (1,30 M DO PISO), METÁLICA, INSTALADA EM PAREDE - FORNECIMENTO E INSTALAÇÃO. AF_03/2023</v>
          </cell>
          <cell r="D2904" t="str">
            <v>UND</v>
          </cell>
          <cell r="G2904">
            <v>16.61</v>
          </cell>
        </row>
        <row r="2905">
          <cell r="B2905" t="str">
            <v>92869</v>
          </cell>
          <cell r="C2905" t="str">
            <v>CAIXA RETANGULAR 4" X 2" BAIXA (0,30 M DO PISO), METÁLICA, INSTALADA EM PAREDE - FORNECIMENTO E INSTALAÇÃO. AF_03/2023</v>
          </cell>
          <cell r="D2905" t="str">
            <v>UND</v>
          </cell>
          <cell r="G2905">
            <v>10.35</v>
          </cell>
        </row>
        <row r="2906">
          <cell r="B2906" t="str">
            <v>92870</v>
          </cell>
          <cell r="C2906" t="str">
            <v>CAIXA RETANGULAR 4" X 4" ALTA (2,00 M DO PISO), METÁLICA, INSTALADA EM PAREDE - FORNECIMENTO E INSTALAÇÃO. AF_03/2023</v>
          </cell>
          <cell r="D2906" t="str">
            <v>UND</v>
          </cell>
          <cell r="G2906">
            <v>32.42</v>
          </cell>
        </row>
        <row r="2907">
          <cell r="B2907" t="str">
            <v>92871</v>
          </cell>
          <cell r="C2907" t="str">
            <v>CAIXA RETANGULAR 4" X 4" MÉDIA (1,30 M DO PISO), METÁLICA, INSTALADA EM PAREDE - FORNECIMENTO E INSTALAÇÃO. AF_03/2023</v>
          </cell>
          <cell r="D2907" t="str">
            <v>UND</v>
          </cell>
          <cell r="G2907">
            <v>19.22</v>
          </cell>
        </row>
        <row r="2908">
          <cell r="B2908" t="str">
            <v>92872</v>
          </cell>
          <cell r="C2908" t="str">
            <v>CAIXA RETANGULAR 4" X 4" BAIXA (0,30 M DO PISO), METÁLICA, INSTALADA EM PAREDE - FORNECIMENTO E INSTALAÇÃO. AF_03/2023</v>
          </cell>
          <cell r="D2908" t="str">
            <v>UND</v>
          </cell>
          <cell r="G2908">
            <v>12.72</v>
          </cell>
        </row>
        <row r="2909">
          <cell r="B2909" t="str">
            <v>95777</v>
          </cell>
          <cell r="C2909" t="str">
            <v>CONDULETE DE ALUMÍNIO, TIPO B, PARA ELETRODUTO DE AÇO GALVANIZADO DN 20 MM (3/4''), APARENTE - FORNECIMENTO E INSTALAÇÃO. AF_10/2022</v>
          </cell>
          <cell r="D2909" t="str">
            <v>UND</v>
          </cell>
          <cell r="G2909">
            <v>24.65</v>
          </cell>
        </row>
        <row r="2910">
          <cell r="B2910" t="str">
            <v>95778</v>
          </cell>
          <cell r="C2910" t="str">
            <v>CONDULETE DE ALUMÍNIO, TIPO C, PARA ELETRODUTO DE AÇO GALVANIZADO DN 20 MM (3/4''), APARENTE - FORNECIMENTO E INSTALAÇÃO. AF_10/2022</v>
          </cell>
          <cell r="D2910" t="str">
            <v>UND</v>
          </cell>
          <cell r="G2910">
            <v>27.54</v>
          </cell>
        </row>
        <row r="2911">
          <cell r="B2911" t="str">
            <v>95779</v>
          </cell>
          <cell r="C2911" t="str">
            <v>CONDULETE DE ALUMÍNIO, TIPO E, PARA ELETRODUTO DE AÇO GALVANIZADO DN 20 MM (3/4''), APARENTE - FORNECIMENTO E INSTALAÇÃO. AF_10/2022</v>
          </cell>
          <cell r="D2911" t="str">
            <v>UND</v>
          </cell>
          <cell r="G2911">
            <v>22.83</v>
          </cell>
        </row>
        <row r="2912">
          <cell r="B2912" t="str">
            <v>95780</v>
          </cell>
          <cell r="C2912" t="str">
            <v>CONDULETE DE ALUMÍNIO, TIPO B, PARA ELETRODUTO DE AÇO GALVANIZADO DN 25 MM (1''), APARENTE - FORNECIMENTO E INSTALAÇÃO. AF_10/2022</v>
          </cell>
          <cell r="D2912" t="str">
            <v>UND</v>
          </cell>
          <cell r="G2912">
            <v>29.51</v>
          </cell>
        </row>
        <row r="2913">
          <cell r="B2913" t="str">
            <v>95781</v>
          </cell>
          <cell r="C2913" t="str">
            <v>CONDULETE DE ALUMÍNIO, TIPO C, PARA ELETRODUTO DE AÇO GALVANIZADO DN 25 MM (1''), APARENTE - FORNECIMENTO E INSTALAÇÃO. AF_10/2022</v>
          </cell>
          <cell r="D2913" t="str">
            <v>UND</v>
          </cell>
          <cell r="G2913">
            <v>33.42</v>
          </cell>
        </row>
        <row r="2914">
          <cell r="B2914" t="str">
            <v>95782</v>
          </cell>
          <cell r="C2914" t="str">
            <v>CONDULETE DE ALUMÍNIO, TIPO E, ELETRODUTO DE AÇO GALVANIZADO DN 25 MM (1''), APARENTE - FORNECIMENTO E INSTALAÇÃO. AF_10/2022</v>
          </cell>
          <cell r="D2914" t="str">
            <v>UND</v>
          </cell>
          <cell r="G2914">
            <v>31.6</v>
          </cell>
        </row>
        <row r="2915">
          <cell r="B2915" t="str">
            <v>95785</v>
          </cell>
          <cell r="C2915" t="str">
            <v>CONDULETE DE ALUMÍNIO, TIPO E, PARA ELETRODUTO DE AÇO GALVANIZADO DN 32 MM (1 1/4''), APARENTE - FORNECIMENTO E INSTALAÇÃO. AF_10/2022</v>
          </cell>
          <cell r="D2915" t="str">
            <v>UND</v>
          </cell>
          <cell r="G2915">
            <v>37.53</v>
          </cell>
        </row>
        <row r="2916">
          <cell r="B2916" t="str">
            <v>95787</v>
          </cell>
          <cell r="C2916" t="str">
            <v>CONDULETE DE ALUMÍNIO, TIPO LR, PARA ELETRODUTO DE AÇO GALVANIZADO DN 20 MM (3/4''), APARENTE - FORNECIMENTO E INSTALAÇÃO. AF_10/2022</v>
          </cell>
          <cell r="D2916" t="str">
            <v>UND</v>
          </cell>
          <cell r="G2916">
            <v>27.4</v>
          </cell>
        </row>
        <row r="2917">
          <cell r="B2917" t="str">
            <v>95789</v>
          </cell>
          <cell r="C2917" t="str">
            <v>CONDULETE DE ALUMÍNIO, TIPO LR, PARA ELETRODUTO DE AÇO GALVANIZADO DN 25 MM (1''), APARENTE - FORNECIMENTO E INSTALAÇÃO. AF_10/2022</v>
          </cell>
          <cell r="D2917" t="str">
            <v>UND</v>
          </cell>
          <cell r="G2917">
            <v>37.65</v>
          </cell>
        </row>
        <row r="2918">
          <cell r="B2918" t="str">
            <v>95791</v>
          </cell>
          <cell r="C2918" t="str">
            <v>CONDULETE DE ALUMÍNIO, TIPO LR, PARA ELETRODUTO DE AÇO GALVANIZADO DN 32 MM (1 1/4''), APARENTE - FORNECIMENTO E INSTALAÇÃO. AF_10/2022</v>
          </cell>
          <cell r="D2918" t="str">
            <v>UND</v>
          </cell>
          <cell r="G2918">
            <v>52.69</v>
          </cell>
        </row>
        <row r="2919">
          <cell r="B2919" t="str">
            <v>95795</v>
          </cell>
          <cell r="C2919" t="str">
            <v>CONDULETE DE ALUMÍNIO, TIPO T, PARA ELETRODUTO DE AÇO GALVANIZADO DN 20 MM (3/4''), APARENTE - FORNECIMENTO E INSTALAÇÃO. AF_10/2022</v>
          </cell>
          <cell r="D2919" t="str">
            <v>UND</v>
          </cell>
          <cell r="G2919">
            <v>31.26</v>
          </cell>
        </row>
        <row r="2920">
          <cell r="B2920" t="str">
            <v>95796</v>
          </cell>
          <cell r="C2920" t="str">
            <v>CONDULETE DE ALUMÍNIO, TIPO T, PARA ELETRODUTO DE AÇO GALVANIZADO DN 25 MM (1''), APARENTE - FORNECIMENTO E INSTALAÇÃO. AF_10/2022</v>
          </cell>
          <cell r="D2920" t="str">
            <v>UND</v>
          </cell>
          <cell r="G2920">
            <v>44.25</v>
          </cell>
        </row>
        <row r="2921">
          <cell r="B2921" t="str">
            <v>95797</v>
          </cell>
          <cell r="C2921" t="str">
            <v>CONDULETE DE ALUMÍNIO, TIPO T, PARA ELETRODUTO DE AÇO GALVANIZADO DN 32 MM (1 1/4''), APARENTE - FORNECIMENTO E INSTALAÇÃO. AF_10/2022</v>
          </cell>
          <cell r="D2921" t="str">
            <v>UND</v>
          </cell>
          <cell r="G2921">
            <v>61.48</v>
          </cell>
        </row>
        <row r="2922">
          <cell r="B2922" t="str">
            <v>95801</v>
          </cell>
          <cell r="C2922" t="str">
            <v>CONDULETE DE ALUMÍNIO, TIPO X, PARA ELETRODUTO DE AÇO GALVANIZADO DN 20 MM (3/4''), APARENTE - FORNECIMENTO E INSTALAÇÃO. AF_10/2022</v>
          </cell>
          <cell r="D2922" t="str">
            <v>UND</v>
          </cell>
          <cell r="G2922">
            <v>37.6</v>
          </cell>
        </row>
        <row r="2923">
          <cell r="B2923" t="str">
            <v>95802</v>
          </cell>
          <cell r="C2923" t="str">
            <v>CONDULETE DE ALUMÍNIO, TIPO X, PARA ELETRODUTO DE AÇO GALVANIZADO DN 25 MM (1''), APARENTE - FORNECIMENTO E INSTALAÇÃO. AF_10/2022</v>
          </cell>
          <cell r="D2923" t="str">
            <v>UND</v>
          </cell>
          <cell r="G2923">
            <v>46.67</v>
          </cell>
        </row>
        <row r="2924">
          <cell r="B2924" t="str">
            <v>95803</v>
          </cell>
          <cell r="C2924" t="str">
            <v>CONDULETE DE ALUMÍNIO, TIPO X, PARA ELETRODUTO DE AÇO GALVANIZADO DN 32 MM (1 1/4''), APARENTE - FORNECIMENTO E INSTALAÇÃO. AF_10/2022</v>
          </cell>
          <cell r="D2924" t="str">
            <v>UND</v>
          </cell>
          <cell r="G2924">
            <v>68.349999999999994</v>
          </cell>
        </row>
        <row r="2925">
          <cell r="B2925" t="str">
            <v>95804</v>
          </cell>
          <cell r="C2925" t="str">
            <v>CONDULETE DE PVC, TIPO B, PARA ELETRODUTO DE PVC SOLDÁVEL DN 20 MM (1/2''), APARENTE - FORNECIMENTO E INSTALAÇÃO. AF_10/2022</v>
          </cell>
          <cell r="D2925" t="str">
            <v>UND</v>
          </cell>
          <cell r="G2925">
            <v>21.62</v>
          </cell>
        </row>
        <row r="2926">
          <cell r="B2926" t="str">
            <v>95805</v>
          </cell>
          <cell r="C2926" t="str">
            <v>CONDULETE DE PVC, TIPO B, PARA ELETRODUTO DE PVC SOLDÁVEL DN 25 MM (3/4''), APARENTE - FORNECIMENTO E INSTALAÇÃO. AF_10/2022</v>
          </cell>
          <cell r="D2926" t="str">
            <v>UND</v>
          </cell>
          <cell r="G2926">
            <v>22.85</v>
          </cell>
        </row>
        <row r="2927">
          <cell r="B2927" t="str">
            <v>95806</v>
          </cell>
          <cell r="C2927" t="str">
            <v>CONDULETE DE PVC, TIPO B, PARA ELETRODUTO DE PVC SOLDÁVEL DN 32 MM (1''), APARENTE - FORNECIMENTO E INSTALAÇÃO. AF_10/2022</v>
          </cell>
          <cell r="D2927" t="str">
            <v>UND</v>
          </cell>
          <cell r="G2927">
            <v>25.06</v>
          </cell>
        </row>
        <row r="2928">
          <cell r="B2928" t="str">
            <v>95807</v>
          </cell>
          <cell r="C2928" t="str">
            <v>CONDULETE DE PVC, TIPO LL, PARA ELETRODUTO DE PVC SOLDÁVEL DN 20 MM (1/2''), APARENTE - FORNECIMENTO E INSTALAÇÃO. AF_10/2022</v>
          </cell>
          <cell r="D2928" t="str">
            <v>UND</v>
          </cell>
          <cell r="G2928">
            <v>25.41</v>
          </cell>
        </row>
        <row r="2929">
          <cell r="B2929" t="str">
            <v>95808</v>
          </cell>
          <cell r="C2929" t="str">
            <v>CONDULETE DE PVC, TIPO LL, PARA ELETRODUTO DE PVC SOLDÁVEL DN 25 MM (3/4''), APARENTE - FORNECIMENTO E INSTALAÇÃO. AF_10/2022</v>
          </cell>
          <cell r="D2929" t="str">
            <v>UND</v>
          </cell>
          <cell r="G2929">
            <v>29.09</v>
          </cell>
        </row>
        <row r="2930">
          <cell r="B2930" t="str">
            <v>95809</v>
          </cell>
          <cell r="C2930" t="str">
            <v>CONDULETE DE PVC, TIPO LL, PARA ELETRODUTO DE PVC SOLDÁVEL DN 32 MM (1''), APARENTE - FORNECIMENTO E INSTALAÇÃO. AF_10/2022</v>
          </cell>
          <cell r="D2930" t="str">
            <v>UND</v>
          </cell>
          <cell r="G2930">
            <v>36.159999999999997</v>
          </cell>
        </row>
        <row r="2931">
          <cell r="B2931" t="str">
            <v>95810</v>
          </cell>
          <cell r="C2931" t="str">
            <v>CONDULETE DE PVC, TIPO LB, PARA ELETRODUTO DE PVC SOLDÁVEL DN 20 MM (1/2''), APARENTE - FORNECIMENTO E INSTALAÇÃO. AF_10/2022</v>
          </cell>
          <cell r="D2931" t="str">
            <v>UND</v>
          </cell>
          <cell r="G2931">
            <v>15.78</v>
          </cell>
        </row>
        <row r="2932">
          <cell r="B2932" t="str">
            <v>95811</v>
          </cell>
          <cell r="C2932" t="str">
            <v>CONDULETE DE PVC, TIPO LB, PARA ELETRODUTO DE PVC SOLDÁVEL DN 25 MM (3/4''), APARENTE - FORNECIMENTO E INSTALAÇÃO. AF_10/2022</v>
          </cell>
          <cell r="D2932" t="str">
            <v>UND</v>
          </cell>
          <cell r="G2932">
            <v>19.46</v>
          </cell>
        </row>
        <row r="2933">
          <cell r="B2933" t="str">
            <v>95812</v>
          </cell>
          <cell r="C2933" t="str">
            <v>CONDULETE DE PVC, TIPO LB, PARA ELETRODUTO DE PVC SOLDÁVEL DN 32 MM (1''), APARENTE - FORNECIMENTO E INSTALAÇÃO. AF_10/2022</v>
          </cell>
          <cell r="D2933" t="str">
            <v>UND</v>
          </cell>
          <cell r="G2933">
            <v>26.54</v>
          </cell>
        </row>
        <row r="2934">
          <cell r="B2934" t="str">
            <v>95813</v>
          </cell>
          <cell r="C2934" t="str">
            <v>CONDULETE DE PVC, TIPO TB, PARA ELETRODUTO DE PVC SOLDÁVEL DN 20 MM (1/2''), APARENTE - FORNECIMENTO E INSTALAÇÃO. AF_10/2022</v>
          </cell>
          <cell r="D2934" t="str">
            <v>UND</v>
          </cell>
          <cell r="G2934">
            <v>18.34</v>
          </cell>
        </row>
        <row r="2935">
          <cell r="B2935" t="str">
            <v>95814</v>
          </cell>
          <cell r="C2935" t="str">
            <v>CONDULETE DE PVC, TIPO TB, PARA ELETRODUTO DE PVC SOLDÁVEL DN 25 MM (3/4''), APARENTE - FORNECIMENTO E INSTALAÇÃO. AF_10/2022</v>
          </cell>
          <cell r="D2935" t="str">
            <v>UND</v>
          </cell>
          <cell r="G2935">
            <v>23.25</v>
          </cell>
        </row>
        <row r="2936">
          <cell r="B2936" t="str">
            <v>95815</v>
          </cell>
          <cell r="C2936" t="str">
            <v>CONDULETE DE PVC, TIPO TB, PARA ELETRODUTO DE PVC SOLDÁVEL DN 32 MM (1''), APARENTE - FORNECIMENTO E INSTALAÇÃO. AF_10/2022</v>
          </cell>
          <cell r="D2936" t="str">
            <v>UND</v>
          </cell>
          <cell r="G2936">
            <v>34.25</v>
          </cell>
        </row>
        <row r="2937">
          <cell r="B2937" t="str">
            <v>95816</v>
          </cell>
          <cell r="C2937" t="str">
            <v>CONDULETE DE PVC, TIPO X, PARA ELETRODUTO DE PVC SOLDÁVEL DN 20 MM (1/2''), APARENTE - FORNECIMENTO E INSTALAÇÃO. AF_10/2022</v>
          </cell>
          <cell r="D2937" t="str">
            <v>UND</v>
          </cell>
          <cell r="G2937">
            <v>30.79</v>
          </cell>
        </row>
        <row r="2938">
          <cell r="B2938" t="str">
            <v>95817</v>
          </cell>
          <cell r="C2938" t="str">
            <v>CONDULETE DE PVC, TIPO X, PARA ELETRODUTO DE PVC SOLDÁVEL DN 25 MM (3/4), APARENTE - FORNECIMENTO E INSTALAÇÃO. AF_10/2022</v>
          </cell>
          <cell r="D2938" t="str">
            <v>UND</v>
          </cell>
          <cell r="G2938">
            <v>36.44</v>
          </cell>
        </row>
        <row r="2939">
          <cell r="B2939" t="str">
            <v>95818</v>
          </cell>
          <cell r="C2939" t="str">
            <v>CONDULETE DE PVC, TIPO X, PARA ELETRODUTO DE PVC SOLDÁVEL DN 32 MM (1''), APARENTE - FORNECIMENTO E INSTALAÇÃO. AF_10/2022</v>
          </cell>
          <cell r="D2939" t="str">
            <v>UND</v>
          </cell>
          <cell r="G2939">
            <v>50.61</v>
          </cell>
        </row>
        <row r="2940">
          <cell r="B2940" t="str">
            <v>97881</v>
          </cell>
          <cell r="C2940" t="str">
            <v>CAIXA ENTERRADA ELÉTRICA RETANGULAR, EM CONCRETO PRÉ-MOLDADO, FUNDO COM BRITA, DIMENSÕES INTERNAS: 0,3X0,3X0,3 M. AF_12/2020</v>
          </cell>
          <cell r="D2940" t="str">
            <v>UND</v>
          </cell>
          <cell r="G2940">
            <v>122.96</v>
          </cell>
        </row>
        <row r="2941">
          <cell r="B2941" t="str">
            <v>97882</v>
          </cell>
          <cell r="C2941" t="str">
            <v>CAIXA ENTERRADA ELÉTRICA RETANGULAR, EM CONCRETO PRÉ-MOLDADO, FUNDO COM BRITA, DIMENSÕES INTERNAS: 0,4X0,4X0,4 M. AF_12/2020</v>
          </cell>
          <cell r="D2941" t="str">
            <v>UND</v>
          </cell>
          <cell r="G2941">
            <v>192.61</v>
          </cell>
        </row>
        <row r="2942">
          <cell r="B2942" t="str">
            <v>97883</v>
          </cell>
          <cell r="C2942" t="str">
            <v>CAIXA ENTERRADA ELÉTRICA RETANGULAR, EM CONCRETO PRÉ-MOLDADO, FUNDO COM BRITA, DIMENSÕES INTERNAS: 0,6X0,6X0,5 M. AF_12/2020</v>
          </cell>
          <cell r="D2942" t="str">
            <v>UND</v>
          </cell>
          <cell r="G2942">
            <v>373.2</v>
          </cell>
        </row>
        <row r="2943">
          <cell r="B2943" t="str">
            <v>97884</v>
          </cell>
          <cell r="C2943" t="str">
            <v>CAIXA ENTERRADA ELÉTRICA RETANGULAR, EM CONCRETO PRÉ-MOLDADO, FUNDO COM BRITA, DIMENSÕES INTERNAS: 0,8X0,8X0,5 M. AF_12/2020</v>
          </cell>
          <cell r="D2943" t="str">
            <v>UND</v>
          </cell>
          <cell r="G2943">
            <v>728.08</v>
          </cell>
        </row>
        <row r="2944">
          <cell r="B2944" t="str">
            <v>97885</v>
          </cell>
          <cell r="C2944" t="str">
            <v>CAIXA ENTERRADA ELÉTRICA RETANGULAR, EM CONCRETO PRÉ-MOLDADO, FUNDO COM BRITA, DIMENSÕES INTERNAS: 1X1X0,5 M. AF_12/2020</v>
          </cell>
          <cell r="D2944" t="str">
            <v>UND</v>
          </cell>
          <cell r="G2944">
            <v>1120.3900000000001</v>
          </cell>
        </row>
        <row r="2945">
          <cell r="B2945" t="str">
            <v>97886</v>
          </cell>
          <cell r="C2945" t="str">
            <v>CAIXA ENTERRADA ELÉTRICA RETANGULAR, EM ALVENARIA COM TIJOLOS CERÂMICOS MACIÇOS, FUNDO COM BRITA, DIMENSÕES INTERNAS: 0,3X0,3X0,3 M. AF_12/2020</v>
          </cell>
          <cell r="D2945" t="str">
            <v>UND</v>
          </cell>
          <cell r="G2945">
            <v>149.01</v>
          </cell>
        </row>
        <row r="2946">
          <cell r="B2946" t="str">
            <v>97887</v>
          </cell>
          <cell r="C2946" t="str">
            <v>CAIXA ENTERRADA ELÉTRICA RETANGULAR, EM ALVENARIA COM TIJOLOS CERÂMICOS MACIÇOS, FUNDO COM BRITA, DIMENSÕES INTERNAS: 0,4X0,4X0,4 M. AF_12/2020</v>
          </cell>
          <cell r="D2946" t="str">
            <v>UND</v>
          </cell>
          <cell r="G2946">
            <v>233.6</v>
          </cell>
        </row>
        <row r="2947">
          <cell r="B2947" t="str">
            <v>97888</v>
          </cell>
          <cell r="C2947" t="str">
            <v>CAIXA ENTERRADA ELÉTRICA RETANGULAR, EM ALVENARIA COM TIJOLOS CERÂMICOS MACIÇOS, FUNDO COM BRITA, DIMENSÕES INTERNAS: 0,6X0,6X0,6 M. AF_12/2020</v>
          </cell>
          <cell r="D2947" t="str">
            <v>UND</v>
          </cell>
          <cell r="G2947">
            <v>448.19</v>
          </cell>
        </row>
        <row r="2948">
          <cell r="B2948" t="str">
            <v>97889</v>
          </cell>
          <cell r="C2948" t="str">
            <v>CAIXA ENTERRADA ELÉTRICA RETANGULAR, EM ALVENARIA COM TIJOLOS CERÂMICOS MACIÇOS, FUNDO COM BRITA, DIMENSÕES INTERNAS: 0,8X0,8X0,6 M. AF_12/2020</v>
          </cell>
          <cell r="D2948" t="str">
            <v>UND</v>
          </cell>
          <cell r="G2948">
            <v>611.25</v>
          </cell>
        </row>
        <row r="2949">
          <cell r="B2949" t="str">
            <v>97890</v>
          </cell>
          <cell r="C2949" t="str">
            <v>CAIXA ENTERRADA ELÉTRICA RETANGULAR, EM ALVENARIA COM TIJOLOS CERÂMICOS MACIÇOS, FUNDO COM BRITA, DIMENSÕES INTERNAS: 1X1X0,6 M. AF_12/2020</v>
          </cell>
          <cell r="D2949" t="str">
            <v>UND</v>
          </cell>
          <cell r="G2949">
            <v>698.65</v>
          </cell>
        </row>
        <row r="2950">
          <cell r="B2950" t="str">
            <v>97891</v>
          </cell>
          <cell r="C2950" t="str">
            <v>CAIXA ENTERRADA ELÉTRICA RETANGULAR, EM ALVENARIA COM BLOCOS DE CONCRETO, FUNDO COM BRITA, DIMENSÕES INTERNAS: 0,4X0,4X0,4 M. AF_12/2020</v>
          </cell>
          <cell r="D2950" t="str">
            <v>UND</v>
          </cell>
          <cell r="G2950">
            <v>188.99</v>
          </cell>
        </row>
        <row r="2951">
          <cell r="B2951" t="str">
            <v>97892</v>
          </cell>
          <cell r="C2951" t="str">
            <v>CAIXA ENTERRADA ELÉTRICA RETANGULAR, EM ALVENARIA COM BLOCOS DE CONCRETO, FUNDO COM BRITA, DIMENSÕES INTERNAS: 0,6X0,6X0,6 M. AF_12/2020</v>
          </cell>
          <cell r="D2951" t="str">
            <v>UND</v>
          </cell>
          <cell r="G2951">
            <v>353.87</v>
          </cell>
        </row>
        <row r="2952">
          <cell r="B2952" t="str">
            <v>97893</v>
          </cell>
          <cell r="C2952" t="str">
            <v>CAIXA ENTERRADA ELÉTRICA RETANGULAR, EM ALVENARIA COM BLOCOS DE CONCRETO, FUNDO COM BRITA, DIMENSÕES INTERNAS: 0,8X0,8X0,6 M. AF_12/2020</v>
          </cell>
          <cell r="D2952" t="str">
            <v>UND</v>
          </cell>
          <cell r="G2952">
            <v>490.93</v>
          </cell>
        </row>
        <row r="2953">
          <cell r="B2953" t="str">
            <v>97894</v>
          </cell>
          <cell r="C2953" t="str">
            <v>CAIXA ENTERRADA ELÉTRICA RETANGULAR, EM ALVENARIA COM BLOCOS DE CONCRETO, FUNDO COM BRITA, DIMENSÕES INTERNAS: 1X1X0,6 M. AF_12/2020</v>
          </cell>
          <cell r="D2953" t="str">
            <v>UND</v>
          </cell>
          <cell r="G2953">
            <v>552.86</v>
          </cell>
        </row>
        <row r="2954">
          <cell r="B2954" t="str">
            <v>104396</v>
          </cell>
          <cell r="C2954" t="str">
            <v>CONDULETE DE PVC, TIPO E, PARA ELETRODUTO DE PVC SOLDÁVEL DN 25 MM (3/4''), APARENTE - FORNECIMENTO E INSTALAÇÃO. AF_10/2022</v>
          </cell>
          <cell r="D2954" t="str">
            <v>UND</v>
          </cell>
          <cell r="G2954">
            <v>21.55</v>
          </cell>
        </row>
        <row r="2955">
          <cell r="B2955" t="str">
            <v>104397</v>
          </cell>
          <cell r="C2955" t="str">
            <v>CONDULETE DE PVC, TIPO E, PARA ELETRODUTO DE PVC SOLDÁVEL DN 32 MM (1''), APARENTE - FORNECIMENTO E INSTALAÇÃO. AF_10/2022</v>
          </cell>
          <cell r="D2955" t="str">
            <v>UND</v>
          </cell>
          <cell r="G2955">
            <v>25.68</v>
          </cell>
        </row>
        <row r="2956">
          <cell r="B2956" t="str">
            <v>104398</v>
          </cell>
          <cell r="C2956" t="str">
            <v>CONDULETE DE PVC, TIPO LR, PARA ELETRODUTO DE PVC SOLDÁVEL DN 20 MM (1/2''), APARENTE - FORNECIMENTO E INSTALAÇÃO. AF_10/2022</v>
          </cell>
          <cell r="D2956" t="str">
            <v>UND</v>
          </cell>
          <cell r="G2956">
            <v>25.39</v>
          </cell>
        </row>
        <row r="2957">
          <cell r="B2957" t="str">
            <v>104399</v>
          </cell>
          <cell r="C2957" t="str">
            <v>CONDULETE DE PVC, TIPO LR, PARA ELETRODUTO DE PVC SOLDÁVEL DN 25 MM (3/4''), APARENTE - FORNECIMENTO E INSTALAÇÃO. AF_10/2022</v>
          </cell>
          <cell r="D2957" t="str">
            <v>UND</v>
          </cell>
          <cell r="G2957">
            <v>27.78</v>
          </cell>
        </row>
        <row r="2958">
          <cell r="B2958" t="str">
            <v>104400</v>
          </cell>
          <cell r="C2958" t="str">
            <v>CONDULETE DE PVC, TIPO LR, PARA ELETRODUTO DE PVC SOLDÁVEL DN 32 MM (1''), APARENTE - FORNECIMENTO E INSTALAÇÃO. AF_10/2022</v>
          </cell>
          <cell r="D2958" t="str">
            <v>UND</v>
          </cell>
          <cell r="G2958">
            <v>35.6</v>
          </cell>
        </row>
        <row r="2959">
          <cell r="B2959" t="str">
            <v>104401</v>
          </cell>
          <cell r="C2959" t="str">
            <v>CONDULETE DE PVC, TIPO C, PARA ELETRODUTO DE PVC SOLDÁVEL DN 20 MM (1/2''), APARENTE - FORNECIMENTO E INSTALAÇÃO. AF_10/2022</v>
          </cell>
          <cell r="D2959" t="str">
            <v>UND</v>
          </cell>
          <cell r="G2959">
            <v>24.04</v>
          </cell>
        </row>
        <row r="2960">
          <cell r="B2960" t="str">
            <v>104402</v>
          </cell>
          <cell r="C2960" t="str">
            <v>CONDULETE DE PVC, TIPO C, PARA ELETRODUTO DE PVC SOLDÁVEL DN 25 MM (3/4''), APARENTE - FORNECIMENTO E INSTALAÇÃO. AF_10/2022</v>
          </cell>
          <cell r="D2960" t="str">
            <v>UND</v>
          </cell>
          <cell r="G2960">
            <v>25.21</v>
          </cell>
        </row>
        <row r="2961">
          <cell r="B2961" t="str">
            <v>104403</v>
          </cell>
          <cell r="C2961" t="str">
            <v>CONDULETE DE PVC, TIPO C, PARA ELETRODUTO DE PVC SOLDÁVEL DN 32 MM (1''), APARENTE - FORNECIMENTO E INSTALAÇÃO. AF_10/2022</v>
          </cell>
          <cell r="D2961" t="str">
            <v>UND</v>
          </cell>
          <cell r="G2961">
            <v>31.31</v>
          </cell>
        </row>
        <row r="2962">
          <cell r="B2962" t="str">
            <v>104404</v>
          </cell>
          <cell r="C2962" t="str">
            <v>CONDULETE DE PVC, TIPO T, PARA ELETRODUTO DE PVC SOLDÁVEL DN 25 MM (3/4''), APARENTE - FORNECIMENTO E INSTALAÇÃO. AF_10/2022</v>
          </cell>
          <cell r="D2962" t="str">
            <v>UND</v>
          </cell>
          <cell r="G2962">
            <v>32.47</v>
          </cell>
        </row>
        <row r="2963">
          <cell r="B2963" t="str">
            <v>104405</v>
          </cell>
          <cell r="C2963" t="str">
            <v>CONDULETE DE PVC, TIPO T, PARA ELETRODUTO DE PVC SOLDÁVEL DN 32 MM (1''), APARENTE - FORNECIMENTO E INSTALAÇÃO. AF_10/2022</v>
          </cell>
          <cell r="D2963" t="str">
            <v>UND</v>
          </cell>
          <cell r="G2963">
            <v>43.88</v>
          </cell>
        </row>
        <row r="2964">
          <cell r="B2964" t="str">
            <v>93653</v>
          </cell>
          <cell r="C2964" t="str">
            <v>DISJUNTOR MONOPOLAR TIPO DIN, CORRENTE NOMINAL DE 10A - FORNECIMENTO E INSTALAÇÃO. AF_10/2020</v>
          </cell>
          <cell r="D2964" t="str">
            <v>UND</v>
          </cell>
          <cell r="G2964">
            <v>10.9</v>
          </cell>
        </row>
        <row r="2965">
          <cell r="B2965" t="str">
            <v>93654</v>
          </cell>
          <cell r="C2965" t="str">
            <v>DISJUNTOR MONOPOLAR TIPO DIN, CORRENTE NOMINAL DE 16A - FORNECIMENTO E INSTALAÇÃO. AF_10/2020</v>
          </cell>
          <cell r="D2965" t="str">
            <v>UND</v>
          </cell>
          <cell r="G2965">
            <v>11.5</v>
          </cell>
        </row>
        <row r="2966">
          <cell r="B2966" t="str">
            <v>93655</v>
          </cell>
          <cell r="C2966" t="str">
            <v>DISJUNTOR MONOPOLAR TIPO DIN, CORRENTE NOMINAL DE 20A - FORNECIMENTO E INSTALAÇÃO. AF_10/2020</v>
          </cell>
          <cell r="D2966" t="str">
            <v>UND</v>
          </cell>
          <cell r="G2966">
            <v>12.72</v>
          </cell>
        </row>
        <row r="2967">
          <cell r="B2967" t="str">
            <v>93656</v>
          </cell>
          <cell r="C2967" t="str">
            <v>DISJUNTOR MONOPOLAR TIPO DIN, CORRENTE NOMINAL DE 25A - FORNECIMENTO E INSTALAÇÃO. AF_10/2020</v>
          </cell>
          <cell r="D2967" t="str">
            <v>UND</v>
          </cell>
          <cell r="G2967">
            <v>12.72</v>
          </cell>
        </row>
        <row r="2968">
          <cell r="B2968" t="str">
            <v>93657</v>
          </cell>
          <cell r="C2968" t="str">
            <v>DISJUNTOR MONOPOLAR TIPO DIN, CORRENTE NOMINAL DE 32A - FORNECIMENTO E INSTALAÇÃO. AF_10/2020</v>
          </cell>
          <cell r="D2968" t="str">
            <v>UND</v>
          </cell>
          <cell r="G2968">
            <v>14.2</v>
          </cell>
        </row>
        <row r="2969">
          <cell r="B2969" t="str">
            <v>93658</v>
          </cell>
          <cell r="C2969" t="str">
            <v>DISJUNTOR MONOPOLAR TIPO DIN, CORRENTE NOMINAL DE 40A - FORNECIMENTO E INSTALAÇÃO. AF_10/2020</v>
          </cell>
          <cell r="D2969" t="str">
            <v>UND</v>
          </cell>
          <cell r="G2969">
            <v>20.43</v>
          </cell>
        </row>
        <row r="2970">
          <cell r="B2970" t="str">
            <v>93659</v>
          </cell>
          <cell r="C2970" t="str">
            <v>DISJUNTOR MONOPOLAR TIPO DIN, CORRENTE NOMINAL DE 50A - FORNECIMENTO E INSTALAÇÃO. AF_10/2020</v>
          </cell>
          <cell r="D2970" t="str">
            <v>UND</v>
          </cell>
          <cell r="G2970">
            <v>23.41</v>
          </cell>
        </row>
        <row r="2971">
          <cell r="B2971" t="str">
            <v>93660</v>
          </cell>
          <cell r="C2971" t="str">
            <v>DISJUNTOR BIPOLAR TIPO DIN, CORRENTE NOMINAL DE 10A - FORNECIMENTO E INSTALAÇÃO. AF_10/2020</v>
          </cell>
          <cell r="D2971" t="str">
            <v>UND</v>
          </cell>
          <cell r="G2971">
            <v>52.16</v>
          </cell>
        </row>
        <row r="2972">
          <cell r="B2972" t="str">
            <v>93661</v>
          </cell>
          <cell r="C2972" t="str">
            <v>DISJUNTOR BIPOLAR TIPO DIN, CORRENTE NOMINAL DE 16A - FORNECIMENTO E INSTALAÇÃO. AF_10/2020</v>
          </cell>
          <cell r="D2972" t="str">
            <v>UND</v>
          </cell>
          <cell r="G2972">
            <v>53.39</v>
          </cell>
        </row>
        <row r="2973">
          <cell r="B2973" t="str">
            <v>93662</v>
          </cell>
          <cell r="C2973" t="str">
            <v>DISJUNTOR BIPOLAR TIPO DIN, CORRENTE NOMINAL DE 20A - FORNECIMENTO E INSTALAÇÃO. AF_10/2020</v>
          </cell>
          <cell r="D2973" t="str">
            <v>UND</v>
          </cell>
          <cell r="G2973">
            <v>55.83</v>
          </cell>
        </row>
        <row r="2974">
          <cell r="B2974" t="str">
            <v>93663</v>
          </cell>
          <cell r="C2974" t="str">
            <v>DISJUNTOR BIPOLAR TIPO DIN, CORRENTE NOMINAL DE 25A - FORNECIMENTO E INSTALAÇÃO. AF_10/2020</v>
          </cell>
          <cell r="D2974" t="str">
            <v>UND</v>
          </cell>
          <cell r="G2974">
            <v>55.83</v>
          </cell>
        </row>
        <row r="2975">
          <cell r="B2975" t="str">
            <v>93664</v>
          </cell>
          <cell r="C2975" t="str">
            <v>DISJUNTOR BIPOLAR TIPO DIN, CORRENTE NOMINAL DE 32A - FORNECIMENTO E INSTALAÇÃO. AF_10/2020</v>
          </cell>
          <cell r="D2975" t="str">
            <v>UND</v>
          </cell>
          <cell r="G2975">
            <v>58.8</v>
          </cell>
        </row>
        <row r="2976">
          <cell r="B2976" t="str">
            <v>93665</v>
          </cell>
          <cell r="C2976" t="str">
            <v>DISJUNTOR BIPOLAR TIPO DIN, CORRENTE NOMINAL DE 40A - FORNECIMENTO E INSTALAÇÃO. AF_10/2020</v>
          </cell>
          <cell r="D2976" t="str">
            <v>UND</v>
          </cell>
          <cell r="G2976">
            <v>62.69</v>
          </cell>
        </row>
        <row r="2977">
          <cell r="B2977" t="str">
            <v>93666</v>
          </cell>
          <cell r="C2977" t="str">
            <v>DISJUNTOR BIPOLAR TIPO DIN, CORRENTE NOMINAL DE 50A - FORNECIMENTO E INSTALAÇÃO. AF_10/2020</v>
          </cell>
          <cell r="D2977" t="str">
            <v>UND</v>
          </cell>
          <cell r="G2977">
            <v>68.64</v>
          </cell>
        </row>
        <row r="2978">
          <cell r="B2978" t="str">
            <v>93667</v>
          </cell>
          <cell r="C2978" t="str">
            <v>DISJUNTOR TRIPOLAR TIPO DIN, CORRENTE NOMINAL DE 10A - FORNECIMENTO E INSTALAÇÃO. AF_10/2020</v>
          </cell>
          <cell r="D2978" t="str">
            <v>UND</v>
          </cell>
          <cell r="G2978">
            <v>65.430000000000007</v>
          </cell>
        </row>
        <row r="2979">
          <cell r="B2979" t="str">
            <v>93668</v>
          </cell>
          <cell r="C2979" t="str">
            <v>DISJUNTOR TRIPOLAR TIPO DIN, CORRENTE NOMINAL DE 16A - FORNECIMENTO E INSTALAÇÃO. AF_10/2020</v>
          </cell>
          <cell r="D2979" t="str">
            <v>UND</v>
          </cell>
          <cell r="G2979">
            <v>67.27</v>
          </cell>
        </row>
        <row r="2980">
          <cell r="B2980" t="str">
            <v>93669</v>
          </cell>
          <cell r="C2980" t="str">
            <v>DISJUNTOR TRIPOLAR TIPO DIN, CORRENTE NOMINAL DE 20A - FORNECIMENTO E INSTALAÇÃO. AF_10/2020</v>
          </cell>
          <cell r="D2980" t="str">
            <v>UND</v>
          </cell>
          <cell r="G2980">
            <v>70.930000000000007</v>
          </cell>
        </row>
        <row r="2981">
          <cell r="B2981" t="str">
            <v>93670</v>
          </cell>
          <cell r="C2981" t="str">
            <v>DISJUNTOR TRIPOLAR TIPO DIN, CORRENTE NOMINAL DE 25A - FORNECIMENTO E INSTALAÇÃO. AF_10/2020</v>
          </cell>
          <cell r="D2981" t="str">
            <v>UND</v>
          </cell>
          <cell r="G2981">
            <v>70.930000000000007</v>
          </cell>
        </row>
        <row r="2982">
          <cell r="B2982" t="str">
            <v>93671</v>
          </cell>
          <cell r="C2982" t="str">
            <v>DISJUNTOR TRIPOLAR TIPO DIN, CORRENTE NOMINAL DE 32A - FORNECIMENTO E INSTALAÇÃO. AF_10/2020</v>
          </cell>
          <cell r="D2982" t="str">
            <v>UND</v>
          </cell>
          <cell r="G2982">
            <v>75.38</v>
          </cell>
        </row>
        <row r="2983">
          <cell r="B2983" t="str">
            <v>93672</v>
          </cell>
          <cell r="C2983" t="str">
            <v>DISJUNTOR TRIPOLAR TIPO DIN, CORRENTE NOMINAL DE 40A - FORNECIMENTO E INSTALAÇÃO. AF_10/2020</v>
          </cell>
          <cell r="D2983" t="str">
            <v>UND</v>
          </cell>
          <cell r="G2983">
            <v>82.29</v>
          </cell>
        </row>
        <row r="2984">
          <cell r="B2984" t="str">
            <v>93673</v>
          </cell>
          <cell r="C2984" t="str">
            <v>DISJUNTOR TRIPOLAR TIPO DIN, CORRENTE NOMINAL DE 50A - FORNECIMENTO E INSTALAÇÃO. AF_10/2020</v>
          </cell>
          <cell r="D2984" t="str">
            <v>UND</v>
          </cell>
          <cell r="G2984">
            <v>91.22</v>
          </cell>
        </row>
        <row r="2985">
          <cell r="B2985" t="str">
            <v>97359</v>
          </cell>
          <cell r="C2985" t="str">
            <v>QUADRO DE MEDIÇÃO GERAL DE ENERGIA COM 8 MEDIDORES - FORNECIMENTO E INSTALAÇÃO. AF_10/2020</v>
          </cell>
          <cell r="D2985" t="str">
            <v>UND</v>
          </cell>
          <cell r="G2985">
            <v>2917.98</v>
          </cell>
        </row>
        <row r="2986">
          <cell r="B2986" t="str">
            <v>97360</v>
          </cell>
          <cell r="C2986" t="str">
            <v>QUADRO DE MEDIÇÃO GERAL DE ENERGIA COM 12 MEDIDORES - FORNECIMENTO E INSTALAÇÃO. AF_10/2020</v>
          </cell>
          <cell r="D2986" t="str">
            <v>UND</v>
          </cell>
          <cell r="G2986">
            <v>5608.95</v>
          </cell>
        </row>
        <row r="2987">
          <cell r="B2987" t="str">
            <v>97361</v>
          </cell>
          <cell r="C2987" t="str">
            <v>QUADRO DE MEDIÇÃO GERAL DE ENERGIA COM 16 MEDIDORES - FORNECIMENTO E INSTALAÇÃO. AF_10/2020</v>
          </cell>
          <cell r="D2987" t="str">
            <v>UND</v>
          </cell>
          <cell r="G2987">
            <v>7478.61</v>
          </cell>
        </row>
        <row r="2988">
          <cell r="B2988" t="str">
            <v>97362</v>
          </cell>
          <cell r="C2988" t="str">
            <v>QUADRO DE MEDIÇÃO GERAL DE ENERGIA PARA BARRAMENTO BLINDADO COM 4 MEDIDORES - FORNECIMENTO E INSTALAÇÃO. AF_10/2020</v>
          </cell>
          <cell r="D2988" t="str">
            <v>UND</v>
          </cell>
          <cell r="G2988">
            <v>2004.87</v>
          </cell>
        </row>
        <row r="2989">
          <cell r="B2989" t="str">
            <v>101875</v>
          </cell>
          <cell r="C2989" t="str">
            <v>QUADRO DE DISTRIBUIÇÃO DE ENERGIA EM CHAPA DE AÇO GALVANIZADO, DE EMBUTIR, COM BARRAMENTO TRIFÁSICO, PARA 12 DISJUNTORES DIN 100A - FORNECIMENTO E INSTALAÇÃO. AF_10/2020</v>
          </cell>
          <cell r="D2989" t="str">
            <v>UND</v>
          </cell>
          <cell r="G2989">
            <v>428.58</v>
          </cell>
        </row>
        <row r="2990">
          <cell r="B2990" t="str">
            <v>101876</v>
          </cell>
          <cell r="C2990" t="str">
            <v>QUADRO DE DISTRIBUIÇÃO DE ENERGIA EM PVC, DE EMBUTIR, SEM BARRAMENTO, PARA 6 DISJUNTORES - FORNECIMENTO E INSTALAÇÃO. AF_10/2020</v>
          </cell>
          <cell r="D2990" t="str">
            <v>UND</v>
          </cell>
          <cell r="G2990">
            <v>68.260000000000005</v>
          </cell>
        </row>
        <row r="2991">
          <cell r="B2991" t="str">
            <v>101877</v>
          </cell>
          <cell r="C2991" t="str">
            <v>QUADRO DE DISTRIBUIÇÃO DE ENERGIA EM PVC, DE EMBUTIR, SEM BARRAMENTO, PARA 3 DISJUNTORES - FORNECIMENTO E INSTALAÇÃO. AF_10/2020</v>
          </cell>
          <cell r="D2991" t="str">
            <v>UND</v>
          </cell>
          <cell r="G2991">
            <v>47.78</v>
          </cell>
        </row>
        <row r="2992">
          <cell r="B2992" t="str">
            <v>101878</v>
          </cell>
          <cell r="C2992" t="str">
            <v>QUADRO DE DISTRIBUIÇÃO DE ENERGIA EM CHAPA DE AÇO GALVANIZADO, DE SOBREPOR, COM BARRAMENTO TRIFÁSICO, PARA 18 DISJUNTORES DIN 100A - FORNECIMENTO E INSTALAÇÃO. AF_10/2020</v>
          </cell>
          <cell r="D2992" t="str">
            <v>UND</v>
          </cell>
          <cell r="G2992">
            <v>590.88</v>
          </cell>
        </row>
        <row r="2993">
          <cell r="B2993" t="str">
            <v>101879</v>
          </cell>
          <cell r="C2993" t="str">
            <v>QUADRO DE DISTRIBUIÇÃO DE ENERGIA EM CHAPA DE AÇO GALVANIZADO, DE EMBUTIR, COM BARRAMENTO TRIFÁSICO, PARA 24 DISJUNTORES DIN 100A - FORNECIMENTO E INSTALAÇÃO. AF_10/2020</v>
          </cell>
          <cell r="D2993" t="str">
            <v>UND</v>
          </cell>
          <cell r="G2993">
            <v>620.87</v>
          </cell>
        </row>
        <row r="2994">
          <cell r="B2994" t="str">
            <v>101880</v>
          </cell>
          <cell r="C2994" t="str">
            <v>QUADRO DE DISTRIBUIÇÃO DE ENERGIA EM CHAPA DE AÇO GALVANIZADO, DE EMBUTIR, COM BARRAMENTO TRIFÁSICO, PARA 30 DISJUNTORES DIN 150A - FORNECIMENTO E INSTALAÇÃO. AF_10/2020</v>
          </cell>
          <cell r="D2994" t="str">
            <v>UND</v>
          </cell>
          <cell r="G2994">
            <v>714.68</v>
          </cell>
        </row>
        <row r="2995">
          <cell r="B2995" t="str">
            <v>101881</v>
          </cell>
          <cell r="C2995" t="str">
            <v>QUADRO DE DISTRIBUIÇÃO DE ENERGIA EM CHAPA DE AÇO GALVANIZADO, DE EMBUTIR, COM BARRAMENTO TRIFÁSICO, PARA 40 DISJUNTORES DIN 100A - FORNECIMENTO E INSTALAÇÃO. AF_10/2020</v>
          </cell>
          <cell r="D2995" t="str">
            <v>UND</v>
          </cell>
          <cell r="G2995">
            <v>1028.6600000000001</v>
          </cell>
        </row>
        <row r="2996">
          <cell r="B2996" t="str">
            <v>101882</v>
          </cell>
          <cell r="C2996" t="str">
            <v>QUADRO DE DISTRIBUIÇÃO DE ENERGIA EM CHAPA DE AÇO GALVANIZADO, DE EMBUTIR, COM BARRAMENTO TRIFÁSICO, PARA 30 DISJUNTORES DIN 225A - FORNECIMENTO E INSTALAÇÃO. AF_10/2020</v>
          </cell>
          <cell r="D2996" t="str">
            <v>UND</v>
          </cell>
          <cell r="G2996">
            <v>1461.36</v>
          </cell>
        </row>
        <row r="2997">
          <cell r="B2997" t="str">
            <v>101883</v>
          </cell>
          <cell r="C2997" t="str">
            <v>QUADRO DE DISTRIBUIÇÃO DE ENERGIA EM CHAPA DE AÇO GALVANIZADO, DE EMBUTIR, COM BARRAMENTO TRIFÁSICO, PARA 18 DISJUNTORES DIN 100A - FORNECIMENTO E INSTALAÇÃO. AF_10/2020</v>
          </cell>
          <cell r="D2997" t="str">
            <v>UND</v>
          </cell>
          <cell r="G2997">
            <v>591.84</v>
          </cell>
        </row>
        <row r="2998">
          <cell r="B2998" t="str">
            <v>101890</v>
          </cell>
          <cell r="C2998" t="str">
            <v>DISJUNTOR MONOPOLAR TIPO NEMA, CORRENTE NOMINAL DE 10 ATÉ 30A - FORNECIMENTO E INSTALAÇÃO. AF_10/2020</v>
          </cell>
          <cell r="D2998" t="str">
            <v>UND</v>
          </cell>
          <cell r="G2998">
            <v>15.12</v>
          </cell>
        </row>
        <row r="2999">
          <cell r="B2999" t="str">
            <v>101891</v>
          </cell>
          <cell r="C2999" t="str">
            <v>DISJUNTOR MONOPOLAR TIPO NEMA, CORRENTE NOMINAL DE 35 ATÉ 50A - FORNECIMENTO E INSTALAÇÃO. AF_10/2020</v>
          </cell>
          <cell r="D2999" t="str">
            <v>UND</v>
          </cell>
          <cell r="G2999">
            <v>26.05</v>
          </cell>
        </row>
        <row r="3000">
          <cell r="B3000" t="str">
            <v>101892</v>
          </cell>
          <cell r="C3000" t="str">
            <v>DISJUNTOR BIPOLAR TIPO NEMA, CORRENTE NOMINAL DE 10 ATÉ 50A - FORNECIMENTO E INSTALAÇÃO. AF_10/2020</v>
          </cell>
          <cell r="D3000" t="str">
            <v>UND</v>
          </cell>
          <cell r="G3000">
            <v>65.900000000000006</v>
          </cell>
        </row>
        <row r="3001">
          <cell r="B3001" t="str">
            <v>101893</v>
          </cell>
          <cell r="C3001" t="str">
            <v>DISJUNTOR TRIPOLAR TIPO NEMA, CORRENTE NOMINAL DE 10 ATÉ 50A - FORNECIMENTO E INSTALAÇÃO. AF_10/2020</v>
          </cell>
          <cell r="D3001" t="str">
            <v>UND</v>
          </cell>
          <cell r="G3001">
            <v>84.53</v>
          </cell>
        </row>
        <row r="3002">
          <cell r="B3002" t="str">
            <v>101894</v>
          </cell>
          <cell r="C3002" t="str">
            <v>DISJUNTOR TRIPOLAR TIPO NEMA, CORRENTE NOMINAL DE 60 ATÉ 100A - FORNECIMENTO E INSTALAÇÃO. AF_10/2020</v>
          </cell>
          <cell r="D3002" t="str">
            <v>UND</v>
          </cell>
          <cell r="G3002">
            <v>146.74</v>
          </cell>
        </row>
        <row r="3003">
          <cell r="B3003" t="str">
            <v>101895</v>
          </cell>
          <cell r="C3003" t="str">
            <v>DISJUNTOR TERMOMAGNÉTICO TRIPOLAR , CORRENTE NOMINAL DE 125A - FORNECIMENTO E INSTALAÇÃO. AF_10/2020</v>
          </cell>
          <cell r="D3003" t="str">
            <v>UND</v>
          </cell>
          <cell r="G3003">
            <v>393.52</v>
          </cell>
        </row>
        <row r="3004">
          <cell r="B3004" t="str">
            <v>101896</v>
          </cell>
          <cell r="C3004" t="str">
            <v>DISJUNTOR TERMOMAGNÉTICO TRIPOLAR , CORRENTE NOMINAL DE 200A - FORNECIMENTO E INSTALAÇÃO. AF_10/2020</v>
          </cell>
          <cell r="D3004" t="str">
            <v>UND</v>
          </cell>
          <cell r="G3004">
            <v>587.02</v>
          </cell>
        </row>
        <row r="3005">
          <cell r="B3005" t="str">
            <v>101897</v>
          </cell>
          <cell r="C3005" t="str">
            <v>DISJUNTOR TERMOMAGNÉTICO TRIPOLAR , CORRENTE NOMINAL DE 250A - FORNECIMENTO E INSTALAÇÃO. AF_10/2020</v>
          </cell>
          <cell r="D3005" t="str">
            <v>UND</v>
          </cell>
          <cell r="G3005">
            <v>932.21</v>
          </cell>
        </row>
        <row r="3006">
          <cell r="B3006" t="str">
            <v>101898</v>
          </cell>
          <cell r="C3006" t="str">
            <v>DISJUNTOR TERMOMAGNÉTICO TRIPOLAR , CORRENTE NOMINAL DE 400A - FORNECIMENTO E INSTALAÇÃO. AF_10/2020</v>
          </cell>
          <cell r="D3006" t="str">
            <v>UND</v>
          </cell>
          <cell r="G3006">
            <v>1242.77</v>
          </cell>
        </row>
        <row r="3007">
          <cell r="B3007" t="str">
            <v>101899</v>
          </cell>
          <cell r="C3007" t="str">
            <v>DISJUNTOR TERMOMAGNÉTICO TRIPOLAR , CORRENTE NOMINAL DE 600A - FORNECIMENTO E INSTALAÇÃO. AF_10/2020</v>
          </cell>
          <cell r="D3007" t="str">
            <v>UND</v>
          </cell>
          <cell r="G3007">
            <v>1981.47</v>
          </cell>
        </row>
        <row r="3008">
          <cell r="B3008" t="str">
            <v>101900</v>
          </cell>
          <cell r="C3008" t="str">
            <v>DISJUNTOR BAIXA TENSÃO TRIPOLAR A SECO  800A/600V - FORNECIMENTO E INSTALAÇÃO. AF_10/2020</v>
          </cell>
          <cell r="D3008" t="str">
            <v>UND</v>
          </cell>
          <cell r="G3008">
            <v>4121.07</v>
          </cell>
        </row>
        <row r="3009">
          <cell r="B3009" t="str">
            <v>101901</v>
          </cell>
          <cell r="C3009" t="str">
            <v>CONTATOR TRIPOLAR I NOMINAL 12A - FORNECIMENTO E INSTALAÇÃO. AF_10/2020</v>
          </cell>
          <cell r="D3009" t="str">
            <v>UND</v>
          </cell>
          <cell r="G3009">
            <v>126.17</v>
          </cell>
        </row>
        <row r="3010">
          <cell r="B3010" t="str">
            <v>101902</v>
          </cell>
          <cell r="C3010" t="str">
            <v>CONTATOR TRIPOLAR I NOMINAL 22A - FORNECIMENTO E INSTALAÇÃO. AF_10/2020</v>
          </cell>
          <cell r="D3010" t="str">
            <v>UND</v>
          </cell>
          <cell r="G3010">
            <v>156.08000000000001</v>
          </cell>
        </row>
        <row r="3011">
          <cell r="B3011" t="str">
            <v>101903</v>
          </cell>
          <cell r="C3011" t="str">
            <v>CONTATOR TRIPOLAR I NOMINAL 38A - FORNECIMENTO E INSTALAÇÃO. AF_10/2020</v>
          </cell>
          <cell r="D3011" t="str">
            <v>UND</v>
          </cell>
          <cell r="G3011">
            <v>324.89999999999998</v>
          </cell>
        </row>
        <row r="3012">
          <cell r="B3012" t="str">
            <v>101904</v>
          </cell>
          <cell r="C3012" t="str">
            <v>CONTATOR TRIPOLAR I NOMIMAL 95A - FORNECIMENTO E INSTALAÇÃO. AF_10/2020</v>
          </cell>
          <cell r="D3012" t="str">
            <v>UND</v>
          </cell>
          <cell r="G3012">
            <v>1187.3</v>
          </cell>
        </row>
        <row r="3013">
          <cell r="B3013" t="str">
            <v>101938</v>
          </cell>
          <cell r="C3013" t="str">
            <v>CAIXA DE PROTEÇÃO PARA MEDIDOR MONOFÁSICO DE EMBUTIR - FORNECIMENTO E INSTALAÇÃO. AF_10/2020</v>
          </cell>
          <cell r="D3013" t="str">
            <v>UND</v>
          </cell>
          <cell r="G3013">
            <v>91.42</v>
          </cell>
        </row>
        <row r="3014">
          <cell r="B3014" t="str">
            <v>101946</v>
          </cell>
          <cell r="C3014" t="str">
            <v>QUADRO DE MEDIÇÃO GERAL DE ENERGIA PARA 1 MEDIDOR DE SOBREPOR - FORNECIMENTO E INSTALAÇÃO. AF_10/2020</v>
          </cell>
          <cell r="D3014" t="str">
            <v>UND</v>
          </cell>
          <cell r="G3014">
            <v>142.55000000000001</v>
          </cell>
        </row>
        <row r="3015">
          <cell r="B3015" t="str">
            <v>91945</v>
          </cell>
          <cell r="C3015" t="str">
            <v>SUPORTE PARAFUSADO COM PLACA DE ENCAIXE 4" X 2" ALTO (2,00 M DO PISO) PARA PONTO ELÉTRICO - FORNECIMENTO E INSTALAÇÃO. AF_03/2023</v>
          </cell>
          <cell r="D3015" t="str">
            <v>UND</v>
          </cell>
          <cell r="G3015">
            <v>14.3</v>
          </cell>
        </row>
        <row r="3016">
          <cell r="B3016" t="str">
            <v>91946</v>
          </cell>
          <cell r="C3016" t="str">
            <v>SUPORTE PARAFUSADO COM PLACA DE ENCAIXE 4" X 2" MÉDIO (1,30 M DO PISO) PARA PONTO ELÉTRICO - FORNECIMENTO E INSTALAÇÃO. AF_03/2023</v>
          </cell>
          <cell r="D3016" t="str">
            <v>UND</v>
          </cell>
          <cell r="G3016">
            <v>11.39</v>
          </cell>
        </row>
        <row r="3017">
          <cell r="B3017" t="str">
            <v>91947</v>
          </cell>
          <cell r="C3017" t="str">
            <v>SUPORTE PARAFUSADO COM PLACA DE ENCAIXE 4" X 2" BAIXO (0,30 M DO PISO) PARA PONTO ELÉTRICO - FORNECIMENTO E INSTALAÇÃO. AF_03/2023</v>
          </cell>
          <cell r="D3017" t="str">
            <v>UND</v>
          </cell>
          <cell r="G3017">
            <v>9.57</v>
          </cell>
        </row>
        <row r="3018">
          <cell r="B3018" t="str">
            <v>91949</v>
          </cell>
          <cell r="C3018" t="str">
            <v>SUPORTE PARAFUSADO COM PLACA DE ENCAIXE 4" X 4" ALTO (2,00 M DO PISO) PARA PONTO ELÉTRICO - FORNECIMENTO E INSTALAÇÃO. AF_03/2023</v>
          </cell>
          <cell r="D3018" t="str">
            <v>UND</v>
          </cell>
          <cell r="G3018">
            <v>20.61</v>
          </cell>
        </row>
        <row r="3019">
          <cell r="B3019" t="str">
            <v>91950</v>
          </cell>
          <cell r="C3019" t="str">
            <v>SUPORTE PARAFUSADO COM PLACA DE ENCAIXE 4" X 4" MÉDIO (1,30 M DO PISO) PARA PONTO ELÉTRICO - FORNECIMENTO E INSTALAÇÃO. AF_03/2023</v>
          </cell>
          <cell r="D3019" t="str">
            <v>UND</v>
          </cell>
          <cell r="G3019">
            <v>17.07</v>
          </cell>
        </row>
        <row r="3020">
          <cell r="B3020" t="str">
            <v>91951</v>
          </cell>
          <cell r="C3020" t="str">
            <v>SUPORTE PARAFUSADO COM PLACA DE ENCAIXE 4" X 4" BAIXO (0,30 M DO PISO) PARA PONTO ELÉTRICO - FORNECIMENTO E INSTALAÇÃO. AF_03/2023</v>
          </cell>
          <cell r="D3020" t="str">
            <v>UND</v>
          </cell>
          <cell r="G3020">
            <v>14.95</v>
          </cell>
        </row>
        <row r="3021">
          <cell r="B3021" t="str">
            <v>91952</v>
          </cell>
          <cell r="C3021" t="str">
            <v>INTERRUPTOR SIMPLES (1 MÓDULO), 10A/250V, SEM SUPORTE E SEM PLACA - FORNECIMENTO E INSTALAÇÃO. AF_03/2023</v>
          </cell>
          <cell r="D3021" t="str">
            <v>UND</v>
          </cell>
          <cell r="G3021">
            <v>19.36</v>
          </cell>
        </row>
        <row r="3022">
          <cell r="B3022" t="str">
            <v>91953</v>
          </cell>
          <cell r="C3022" t="str">
            <v>INTERRUPTOR SIMPLES (1 MÓDULO), 10A/250V, INCLUINDO SUPORTE E PLACA - FORNECIMENTO E INSTALAÇÃO. AF_03/2023</v>
          </cell>
          <cell r="D3022" t="str">
            <v>UND</v>
          </cell>
          <cell r="G3022">
            <v>30.75</v>
          </cell>
        </row>
        <row r="3023">
          <cell r="B3023" t="str">
            <v>91954</v>
          </cell>
          <cell r="C3023" t="str">
            <v>INTERRUPTOR PARALELO (1 MÓDULO), 10A/250V, SEM SUPORTE E SEM PLACA - FORNECIMENTO E INSTALAÇÃO. AF_03/2023</v>
          </cell>
          <cell r="D3023" t="str">
            <v>UND</v>
          </cell>
          <cell r="G3023">
            <v>25.94</v>
          </cell>
        </row>
        <row r="3024">
          <cell r="B3024" t="str">
            <v>91955</v>
          </cell>
          <cell r="C3024" t="str">
            <v>INTERRUPTOR PARALELO (1 MÓDULO), 10A/250V, INCLUINDO SUPORTE E PLACA - FORNECIMENTO E INSTALAÇÃO. AF_03/2023</v>
          </cell>
          <cell r="D3024" t="str">
            <v>UND</v>
          </cell>
          <cell r="G3024">
            <v>37.33</v>
          </cell>
        </row>
        <row r="3025">
          <cell r="B3025" t="str">
            <v>91956</v>
          </cell>
          <cell r="C3025" t="str">
            <v>INTERRUPTOR SIMPLES (1 MÓDULO) COM INTERRUPTOR PARALELO (1 MÓDULO), 10A/250V, SEM SUPORTE E SEM PLACA - FORNECIMENTO E INSTALAÇÃO. AF_03/2023</v>
          </cell>
          <cell r="D3025" t="str">
            <v>UND</v>
          </cell>
          <cell r="G3025">
            <v>42.21</v>
          </cell>
        </row>
        <row r="3026">
          <cell r="B3026" t="str">
            <v>91957</v>
          </cell>
          <cell r="C3026" t="str">
            <v>INTERRUPTOR SIMPLES (1 MÓDULO) COM INTERRUPTOR PARALELO (1 MÓDULO), 10A/250V, INCLUINDO SUPORTE E PLACA - FORNECIMENTO E INSTALAÇÃO. AF_03/2023</v>
          </cell>
          <cell r="D3026" t="str">
            <v>UND</v>
          </cell>
          <cell r="G3026">
            <v>53.6</v>
          </cell>
        </row>
        <row r="3027">
          <cell r="B3027" t="str">
            <v>91958</v>
          </cell>
          <cell r="C3027" t="str">
            <v>INTERRUPTOR SIMPLES (2 MÓDULOS), 10A/250V, SEM SUPORTE E SEM PLACA - FORNECIMENTO E INSTALAÇÃO. AF_03/2023</v>
          </cell>
          <cell r="D3027" t="str">
            <v>UND</v>
          </cell>
          <cell r="G3027">
            <v>35.67</v>
          </cell>
        </row>
        <row r="3028">
          <cell r="B3028" t="str">
            <v>91959</v>
          </cell>
          <cell r="C3028" t="str">
            <v>INTERRUPTOR SIMPLES (2 MÓDULOS), 10A/250V, INCLUINDO SUPORTE E PLACA - FORNECIMENTO E INSTALAÇÃO. AF_03/2023</v>
          </cell>
          <cell r="D3028" t="str">
            <v>UND</v>
          </cell>
          <cell r="G3028">
            <v>47.06</v>
          </cell>
        </row>
        <row r="3029">
          <cell r="B3029" t="str">
            <v>91960</v>
          </cell>
          <cell r="C3029" t="str">
            <v>INTERRUPTOR PARALELO (2 MÓDULOS), 10A/250V, SEM SUPORTE E SEM PLACA - FORNECIMENTO E INSTALAÇÃO. AF_03/2023</v>
          </cell>
          <cell r="D3029" t="str">
            <v>UND</v>
          </cell>
          <cell r="G3029">
            <v>48.84</v>
          </cell>
        </row>
        <row r="3030">
          <cell r="B3030" t="str">
            <v>91961</v>
          </cell>
          <cell r="C3030" t="str">
            <v>INTERRUPTOR PARALELO (2 MÓDULOS), 10A/250V, INCLUINDO SUPORTE E PLACA - FORNECIMENTO E INSTALAÇÃO. AF_03/2023</v>
          </cell>
          <cell r="D3030" t="str">
            <v>UND</v>
          </cell>
          <cell r="G3030">
            <v>60.23</v>
          </cell>
        </row>
        <row r="3031">
          <cell r="B3031" t="str">
            <v>91962</v>
          </cell>
          <cell r="C3031" t="str">
            <v>INTERRUPTOR SIMPLES (1 MÓDULO) COM INTERRUPTOR PARALELO (2 MÓDULOS), 10A/250V, SEM SUPORTE E SEM PLACA - FORNECIMENTO E INSTALAÇÃO. AF_03/2023</v>
          </cell>
          <cell r="D3031" t="str">
            <v>UND</v>
          </cell>
          <cell r="G3031">
            <v>65.11</v>
          </cell>
        </row>
        <row r="3032">
          <cell r="B3032" t="str">
            <v>91963</v>
          </cell>
          <cell r="C3032" t="str">
            <v>INTERRUPTOR SIMPLES (1 MÓDULO) COM INTERRUPTOR PARALELO (2 MÓDULOS), 10A/250V, INCLUINDO SUPORTE E PLACA - FORNECIMENTO E INSTALAÇÃO. AF_03/2023</v>
          </cell>
          <cell r="D3032" t="str">
            <v>UND</v>
          </cell>
          <cell r="G3032">
            <v>76.5</v>
          </cell>
        </row>
        <row r="3033">
          <cell r="B3033" t="str">
            <v>91964</v>
          </cell>
          <cell r="C3033" t="str">
            <v>INTERRUPTOR SIMPLES (2 MÓDULOS) COM INTERRUPTOR PARALELO (1 MÓDULO), 10A/250V, SEM SUPORTE E SEM PLACA - FORNECIMENTO E INSTALAÇÃO. AF_03/2023</v>
          </cell>
          <cell r="D3033" t="str">
            <v>UND</v>
          </cell>
          <cell r="G3033">
            <v>58.52</v>
          </cell>
        </row>
        <row r="3034">
          <cell r="B3034" t="str">
            <v>91965</v>
          </cell>
          <cell r="C3034" t="str">
            <v>INTERRUPTOR SIMPLES (2 MÓDULOS) COM INTERRUPTOR PARALELO (1 MÓDULO), 10A/250V, INCLUINDO SUPORTE E PLACA - FORNECIMENTO E INSTALAÇÃO. AF_03/2023</v>
          </cell>
          <cell r="D3034" t="str">
            <v>UND</v>
          </cell>
          <cell r="G3034">
            <v>69.91</v>
          </cell>
        </row>
        <row r="3035">
          <cell r="B3035" t="str">
            <v>91966</v>
          </cell>
          <cell r="C3035" t="str">
            <v>INTERRUPTOR SIMPLES (3 MÓDULOS), 10A/250V, SEM SUPORTE E SEM PLACA - FORNECIMENTO E INSTALAÇÃO. AF_03/2023</v>
          </cell>
          <cell r="D3035" t="str">
            <v>UND</v>
          </cell>
          <cell r="G3035">
            <v>51.98</v>
          </cell>
        </row>
        <row r="3036">
          <cell r="B3036" t="str">
            <v>91967</v>
          </cell>
          <cell r="C3036" t="str">
            <v>INTERRUPTOR SIMPLES (3 MÓDULOS), 10A/250V, INCLUINDO SUPORTE E PLACA - FORNECIMENTO E INSTALAÇÃO. AF_03/2023</v>
          </cell>
          <cell r="D3036" t="str">
            <v>UND</v>
          </cell>
          <cell r="G3036">
            <v>63.37</v>
          </cell>
        </row>
        <row r="3037">
          <cell r="B3037" t="str">
            <v>91968</v>
          </cell>
          <cell r="C3037" t="str">
            <v>INTERRUPTOR PARALELO (3 MÓDULOS), 10A/250V, SEM SUPORTE E SEM PLACA - FORNECIMENTO E INSTALAÇÃO. AF_03/2023</v>
          </cell>
          <cell r="D3037" t="str">
            <v>UND</v>
          </cell>
          <cell r="G3037">
            <v>71.69</v>
          </cell>
        </row>
        <row r="3038">
          <cell r="B3038" t="str">
            <v>91969</v>
          </cell>
          <cell r="C3038" t="str">
            <v>INTERRUPTOR PARALELO (3 MÓDULOS), 10A/250V, INCLUINDO SUPORTE E PLACA - FORNECIMENTO E INSTALAÇÃO. AF_03/2023</v>
          </cell>
          <cell r="D3038" t="str">
            <v>UND</v>
          </cell>
          <cell r="G3038">
            <v>83.08</v>
          </cell>
        </row>
        <row r="3039">
          <cell r="B3039" t="str">
            <v>91970</v>
          </cell>
          <cell r="C3039" t="str">
            <v>INTERRUPTOR SIMPLES (3 MÓDULOS) COM INTERRUPTOR PARALELO (1 MÓDULO), 10A/250V, SEM SUPORTE E SEM PLACA - FORNECIMENTO E INSTALAÇÃO. AF_03/2023</v>
          </cell>
          <cell r="D3039" t="str">
            <v>UND</v>
          </cell>
          <cell r="G3039">
            <v>75.180000000000007</v>
          </cell>
        </row>
        <row r="3040">
          <cell r="B3040" t="str">
            <v>91971</v>
          </cell>
          <cell r="C3040" t="str">
            <v>INTERRUPTOR SIMPLES (3 MÓDULOS) COM INTERRUPTOR PARALELO (1 MÓDULO), 10A/250V, INCLUINDO SUPORTE E PLACA - FORNECIMENTO E INSTALAÇÃO. AF_03/2023</v>
          </cell>
          <cell r="D3040" t="str">
            <v>UND</v>
          </cell>
          <cell r="G3040">
            <v>92.25</v>
          </cell>
        </row>
        <row r="3041">
          <cell r="B3041" t="str">
            <v>91972</v>
          </cell>
          <cell r="C3041" t="str">
            <v>INTERRUPTOR SIMPLES (2 MÓDULOS) COM INTERRUPTOR PARALELO (2 MÓDULOS), 10A/250V, SEM SUPORTE E SEM PLACA - FORNECIMENTO E INSTALAÇÃO. AF_03/2023</v>
          </cell>
          <cell r="D3041" t="str">
            <v>UND</v>
          </cell>
          <cell r="G3041">
            <v>81.819999999999993</v>
          </cell>
        </row>
        <row r="3042">
          <cell r="B3042" t="str">
            <v>91973</v>
          </cell>
          <cell r="C3042" t="str">
            <v>INTERRUPTOR SIMPLES (2 MÓDULOS) COM INTERRUPTOR PARALELO (2 MÓDULOS), 10A/250V, INCLUINDO SUPORTE E PLACA - FORNECIMENTO E INSTALAÇÃO. AF_03/2023</v>
          </cell>
          <cell r="D3042" t="str">
            <v>UND</v>
          </cell>
          <cell r="G3042">
            <v>98.89</v>
          </cell>
        </row>
        <row r="3043">
          <cell r="B3043" t="str">
            <v>91974</v>
          </cell>
          <cell r="C3043" t="str">
            <v>INTERRUPTOR SIMPLES (4 MÓDULOS), 10A/250V, SEM SUPORTE E SEM PLACA - FORNECIMENTO E INSTALAÇÃO. AF_03/2023</v>
          </cell>
          <cell r="D3043" t="str">
            <v>UND</v>
          </cell>
          <cell r="G3043">
            <v>68.599999999999994</v>
          </cell>
        </row>
        <row r="3044">
          <cell r="B3044" t="str">
            <v>91975</v>
          </cell>
          <cell r="C3044" t="str">
            <v>INTERRUPTOR SIMPLES (4 MÓDULOS), 10A/250V, INCLUINDO SUPORTE E PLACA - FORNECIMENTO E INSTALAÇÃO. AF_03/2023</v>
          </cell>
          <cell r="D3044" t="str">
            <v>UND</v>
          </cell>
          <cell r="G3044">
            <v>85.67</v>
          </cell>
        </row>
        <row r="3045">
          <cell r="B3045" t="str">
            <v>91976</v>
          </cell>
          <cell r="C3045" t="str">
            <v>INTERRUPTOR SIMPLES (6 MÓDULOS), 10A/250V, SEM SUPORTE E SEM PLACA - FORNECIMENTO E INSTALAÇÃO. AF_03/2023</v>
          </cell>
          <cell r="D3045" t="str">
            <v>UND</v>
          </cell>
          <cell r="G3045">
            <v>101.28</v>
          </cell>
        </row>
        <row r="3046">
          <cell r="B3046" t="str">
            <v>91977</v>
          </cell>
          <cell r="C3046" t="str">
            <v>INTERRUPTOR SIMPLES (6 MÓDULOS), 10A/250V, INCLUINDO SUPORTE E PLACA - FORNECIMENTO E INSTALAÇÃO. AF_03/2023</v>
          </cell>
          <cell r="D3046" t="str">
            <v>UND</v>
          </cell>
          <cell r="G3046">
            <v>118.35</v>
          </cell>
        </row>
        <row r="3047">
          <cell r="B3047" t="str">
            <v>91978</v>
          </cell>
          <cell r="C3047" t="str">
            <v>INTERRUPTOR INTERMEDIÁRIO (1 MÓDULO), 10A/250V, SEM SUPORTE E SEM PLACA - FORNECIMENTO E INSTALAÇÃO. AF_03/2023</v>
          </cell>
          <cell r="D3047" t="str">
            <v>UND</v>
          </cell>
          <cell r="G3047">
            <v>41.76</v>
          </cell>
        </row>
        <row r="3048">
          <cell r="B3048" t="str">
            <v>91979</v>
          </cell>
          <cell r="C3048" t="str">
            <v>INTERRUPTOR INTERMEDIÁRIO (1 MÓDULO), 10A/250V, INCLUINDO SUPORTE E PLACA - FORNECIMENTO E INSTALAÇÃO. AF_03/2023</v>
          </cell>
          <cell r="D3048" t="str">
            <v>UND</v>
          </cell>
          <cell r="G3048">
            <v>53.15</v>
          </cell>
        </row>
        <row r="3049">
          <cell r="B3049" t="str">
            <v>91980</v>
          </cell>
          <cell r="C3049" t="str">
            <v>INTERRUPTOR BIPOLAR (1 MÓDULO), 10A/250V, SEM SUPORTE E SEM PLACA - FORNECIMENTO E INSTALAÇÃO. AF_03/2023</v>
          </cell>
          <cell r="D3049" t="str">
            <v>UND</v>
          </cell>
          <cell r="G3049">
            <v>40.369999999999997</v>
          </cell>
        </row>
        <row r="3050">
          <cell r="B3050" t="str">
            <v>91981</v>
          </cell>
          <cell r="C3050" t="str">
            <v>INTERRUPTOR BIPOLAR (1 MÓDULO), 10A/250V, INCLUINDO SUPORTE E PLACA - FORNECIMENTO E INSTALAÇÃO. AF_03/2023</v>
          </cell>
          <cell r="D3050" t="str">
            <v>UND</v>
          </cell>
          <cell r="G3050">
            <v>51.76</v>
          </cell>
        </row>
        <row r="3051">
          <cell r="B3051" t="str">
            <v>91982</v>
          </cell>
          <cell r="C3051" t="str">
            <v>DIMMER ROTATIVO (1 MÓDULO), 220V/600W, SEM SUPORTE E SEM PLACA - FORNECIMENTO E INSTALAÇÃO. AF_03/2023</v>
          </cell>
          <cell r="D3051" t="str">
            <v>UND</v>
          </cell>
          <cell r="G3051">
            <v>99.81</v>
          </cell>
        </row>
        <row r="3052">
          <cell r="B3052" t="str">
            <v>91983</v>
          </cell>
          <cell r="C3052" t="str">
            <v>DIMMER ROTATIVO (1 MÓDULO), 220V/600W, INCLUINDO SUPORTE E PLACA - FORNECIMENTO E INSTALAÇÃO. AF_03/2023</v>
          </cell>
          <cell r="D3052" t="str">
            <v>UND</v>
          </cell>
          <cell r="G3052">
            <v>111.2</v>
          </cell>
        </row>
        <row r="3053">
          <cell r="B3053" t="str">
            <v>91984</v>
          </cell>
          <cell r="C3053" t="str">
            <v>INTERRUPTOR PULSADOR CAMPAINHA (1 MÓDULO), 10A/250V, SEM SUPORTE E SEM PLACA - FORNECIMENTO E INSTALAÇÃO. AF_03/2023</v>
          </cell>
          <cell r="D3053" t="str">
            <v>UND</v>
          </cell>
          <cell r="G3053">
            <v>18.07</v>
          </cell>
        </row>
        <row r="3054">
          <cell r="B3054" t="str">
            <v>91985</v>
          </cell>
          <cell r="C3054" t="str">
            <v>INTERRUPTOR PULSADOR CAMPAINHA (1 MÓDULO), 10A/250V, INCLUINDO SUPORTE E PLACA - FORNECIMENTO E INSTALAÇÃO. AF_03/2023</v>
          </cell>
          <cell r="D3054" t="str">
            <v>UND</v>
          </cell>
          <cell r="G3054">
            <v>29.46</v>
          </cell>
        </row>
        <row r="3055">
          <cell r="B3055" t="str">
            <v>91986</v>
          </cell>
          <cell r="C3055" t="str">
            <v>CAMPAINHA CIGARRA (1 MÓDULO), 10A/250V, SEM SUPORTE E SEM PLACA - FORNECIMENTO E INSTALAÇÃO. AF_03/2023</v>
          </cell>
          <cell r="D3055" t="str">
            <v>UND</v>
          </cell>
          <cell r="G3055">
            <v>39.049999999999997</v>
          </cell>
        </row>
        <row r="3056">
          <cell r="B3056" t="str">
            <v>91987</v>
          </cell>
          <cell r="C3056" t="str">
            <v>CAMPAINHA CIGARRA (1 MÓDULO), 10A/250V, INCLUINDO SUPORTE E PLACA - FORNECIMENTO E INSTALAÇÃO. AF_03/2023</v>
          </cell>
          <cell r="D3056" t="str">
            <v>UND</v>
          </cell>
          <cell r="G3056">
            <v>50.44</v>
          </cell>
        </row>
        <row r="3057">
          <cell r="B3057" t="str">
            <v>91988</v>
          </cell>
          <cell r="C3057" t="str">
            <v>INTERRUPTOR PULSADOR MINUTERIA (1 MÓDULO), 10A/250V, SEM SUPORTE E SEM PLACA - FORNECIMENTO E INSTALAÇÃO. AF_03/2023</v>
          </cell>
          <cell r="D3057" t="str">
            <v>UND</v>
          </cell>
          <cell r="G3057">
            <v>22.75</v>
          </cell>
        </row>
        <row r="3058">
          <cell r="B3058" t="str">
            <v>91989</v>
          </cell>
          <cell r="C3058" t="str">
            <v>INTERRUPTOR PULSADOR MINUTERIA (1 MÓDULO), 10A/250V, INCLUINDO SUPORTE E PLACA - FORNECIMENTO E INSTALAÇÃO. AF_03/2023</v>
          </cell>
          <cell r="D3058" t="str">
            <v>UND</v>
          </cell>
          <cell r="G3058">
            <v>34.14</v>
          </cell>
        </row>
        <row r="3059">
          <cell r="B3059" t="str">
            <v>91990</v>
          </cell>
          <cell r="C3059" t="str">
            <v>TOMADA ALTA DE EMBUTIR (1 MÓDULO), 2P+T 10 A, SEM SUPORTE E SEM PLACA - FORNECIMENTO E INSTALAÇÃO. AF_03/2023</v>
          </cell>
          <cell r="D3059" t="str">
            <v>UND</v>
          </cell>
          <cell r="G3059">
            <v>34.200000000000003</v>
          </cell>
        </row>
        <row r="3060">
          <cell r="B3060" t="str">
            <v>91991</v>
          </cell>
          <cell r="C3060" t="str">
            <v>TOMADA ALTA DE EMBUTIR (1 MÓDULO), 2P+T 20 A, SEM SUPORTE E SEM PLACA - FORNECIMENTO E INSTALAÇÃO. AF_03/2023</v>
          </cell>
          <cell r="D3060" t="str">
            <v>UND</v>
          </cell>
          <cell r="G3060">
            <v>36.72</v>
          </cell>
        </row>
        <row r="3061">
          <cell r="B3061" t="str">
            <v>91992</v>
          </cell>
          <cell r="C3061" t="str">
            <v>TOMADA ALTA DE EMBUTIR (1 MÓDULO), 2P+T 10 A, INCLUINDO SUPORTE E PLACA - FORNECIMENTO E INSTALAÇÃO. AF_03/2023</v>
          </cell>
          <cell r="D3061" t="str">
            <v>UND</v>
          </cell>
          <cell r="G3061">
            <v>45.59</v>
          </cell>
        </row>
        <row r="3062">
          <cell r="B3062" t="str">
            <v>91993</v>
          </cell>
          <cell r="C3062" t="str">
            <v>TOMADA ALTA DE EMBUTIR (1 MÓDULO), 2P+T 20 A, INCLUINDO SUPORTE E PLACA - FORNECIMENTO E INSTALAÇÃO. AF_03/2023</v>
          </cell>
          <cell r="D3062" t="str">
            <v>UND</v>
          </cell>
          <cell r="G3062">
            <v>48.11</v>
          </cell>
        </row>
        <row r="3063">
          <cell r="B3063" t="str">
            <v>91994</v>
          </cell>
          <cell r="C3063" t="str">
            <v>TOMADA MÉDIA DE EMBUTIR (1 MÓDULO), 2P+T 10 A, SEM SUPORTE E SEM PLACA - FORNECIMENTO E INSTALAÇÃO. AF_03/2023</v>
          </cell>
          <cell r="D3063" t="str">
            <v>UND</v>
          </cell>
          <cell r="G3063">
            <v>24.64</v>
          </cell>
        </row>
        <row r="3064">
          <cell r="B3064" t="str">
            <v>91995</v>
          </cell>
          <cell r="C3064" t="str">
            <v>TOMADA MÉDIA DE EMBUTIR (1 MÓDULO), 2P+T 20 A, SEM SUPORTE E SEM PLACA - FORNECIMENTO E INSTALAÇÃO. AF_03/2023</v>
          </cell>
          <cell r="D3064" t="str">
            <v>UND</v>
          </cell>
          <cell r="G3064">
            <v>27.16</v>
          </cell>
        </row>
        <row r="3065">
          <cell r="B3065" t="str">
            <v>91996</v>
          </cell>
          <cell r="C3065" t="str">
            <v>TOMADA MÉDIA DE EMBUTIR (1 MÓDULO), 2P+T 10 A, INCLUINDO SUPORTE E PLACA - FORNECIMENTO E INSTALAÇÃO. AF_03/2023</v>
          </cell>
          <cell r="D3065" t="str">
            <v>UND</v>
          </cell>
          <cell r="G3065">
            <v>36.03</v>
          </cell>
        </row>
        <row r="3066">
          <cell r="B3066" t="str">
            <v>91997</v>
          </cell>
          <cell r="C3066" t="str">
            <v>TOMADA MÉDIA DE EMBUTIR (1 MÓDULO), 2P+T 20 A, INCLUINDO SUPORTE E PLACA - FORNECIMENTO E INSTALAÇÃO. AF_03/2023</v>
          </cell>
          <cell r="D3066" t="str">
            <v>UND</v>
          </cell>
          <cell r="G3066">
            <v>38.549999999999997</v>
          </cell>
        </row>
        <row r="3067">
          <cell r="B3067" t="str">
            <v>91998</v>
          </cell>
          <cell r="C3067" t="str">
            <v>TOMADA BAIXA DE EMBUTIR (1 MÓDULO), 2P+T 10 A, SEM SUPORTE E SEM PLACA - FORNECIMENTO E INSTALAÇÃO. AF_03/2023</v>
          </cell>
          <cell r="D3067" t="str">
            <v>UND</v>
          </cell>
          <cell r="G3067">
            <v>20.95</v>
          </cell>
        </row>
        <row r="3068">
          <cell r="B3068" t="str">
            <v>91999</v>
          </cell>
          <cell r="C3068" t="str">
            <v>TOMADA BAIXA DE EMBUTIR (1 MÓDULO), 2P+T 20 A, SEM SUPORTE E SEM PLACA - FORNECIMENTO E INSTALAÇÃO. AF_03/2023</v>
          </cell>
          <cell r="D3068" t="str">
            <v>UND</v>
          </cell>
          <cell r="G3068">
            <v>23.47</v>
          </cell>
        </row>
        <row r="3069">
          <cell r="B3069" t="str">
            <v>92000</v>
          </cell>
          <cell r="C3069" t="str">
            <v>TOMADA BAIXA DE EMBUTIR (1 MÓDULO), 2P+T 10 A, INCLUINDO SUPORTE E PLACA - FORNECIMENTO E INSTALAÇÃO. AF_03/2023</v>
          </cell>
          <cell r="D3069" t="str">
            <v>UND</v>
          </cell>
          <cell r="G3069">
            <v>32.340000000000003</v>
          </cell>
        </row>
        <row r="3070">
          <cell r="B3070" t="str">
            <v>92001</v>
          </cell>
          <cell r="C3070" t="str">
            <v>TOMADA BAIXA DE EMBUTIR (1 MÓDULO), 2P+T 20 A, INCLUINDO SUPORTE E PLACA - FORNECIMENTO E INSTALAÇÃO. AF_03/2023</v>
          </cell>
          <cell r="D3070" t="str">
            <v>UND</v>
          </cell>
          <cell r="G3070">
            <v>34.86</v>
          </cell>
        </row>
        <row r="3071">
          <cell r="B3071" t="str">
            <v>92002</v>
          </cell>
          <cell r="C3071" t="str">
            <v>TOMADA MÉDIA DE EMBUTIR (2 MÓDULOS), 2P+T 10 A, SEM SUPORTE E SEM PLACA - FORNECIMENTO E INSTALAÇÃO. AF_03/2023</v>
          </cell>
          <cell r="D3071" t="str">
            <v>UND</v>
          </cell>
          <cell r="G3071">
            <v>46.24</v>
          </cell>
        </row>
        <row r="3072">
          <cell r="B3072" t="str">
            <v>92003</v>
          </cell>
          <cell r="C3072" t="str">
            <v>TOMADA MÉDIA DE EMBUTIR (2 MÓDULOS), 2P+T 20 A, SEM SUPORTE E SEM PLACA - FORNECIMENTO E INSTALAÇÃO. AF_03/2023</v>
          </cell>
          <cell r="D3072" t="str">
            <v>UND</v>
          </cell>
          <cell r="G3072">
            <v>51.28</v>
          </cell>
        </row>
        <row r="3073">
          <cell r="B3073" t="str">
            <v>92004</v>
          </cell>
          <cell r="C3073" t="str">
            <v>TOMADA MÉDIA DE EMBUTIR (2 MÓDULOS), 2P+T 10 A, INCLUINDO SUPORTE E PLACA - FORNECIMENTO E INSTALAÇÃO. AF_03/2023</v>
          </cell>
          <cell r="D3073" t="str">
            <v>UND</v>
          </cell>
          <cell r="G3073">
            <v>57.63</v>
          </cell>
        </row>
        <row r="3074">
          <cell r="B3074" t="str">
            <v>92005</v>
          </cell>
          <cell r="C3074" t="str">
            <v>TOMADA MÉDIA DE EMBUTIR (2 MÓDULOS), 2P+T 20 A, INCLUINDO SUPORTE E PLACA - FORNECIMENTO E INSTALAÇÃO. AF_03/2023</v>
          </cell>
          <cell r="D3074" t="str">
            <v>UND</v>
          </cell>
          <cell r="G3074">
            <v>62.67</v>
          </cell>
        </row>
        <row r="3075">
          <cell r="B3075" t="str">
            <v>92006</v>
          </cell>
          <cell r="C3075" t="str">
            <v>TOMADA BAIXA DE EMBUTIR (2 MÓDULOS), 2P+T 10 A, SEM SUPORTE E SEM PLACA - FORNECIMENTO E INSTALAÇÃO. AF_03/2023</v>
          </cell>
          <cell r="D3075" t="str">
            <v>UND</v>
          </cell>
          <cell r="G3075">
            <v>38.81</v>
          </cell>
        </row>
        <row r="3076">
          <cell r="B3076" t="str">
            <v>92007</v>
          </cell>
          <cell r="C3076" t="str">
            <v>TOMADA BAIXA DE EMBUTIR (2 MÓDULOS), 2P+T 20 A, SEM SUPORTE E SEM PLACA - FORNECIMENTO E INSTALAÇÃO. AF_03/2023</v>
          </cell>
          <cell r="D3076" t="str">
            <v>UND</v>
          </cell>
          <cell r="G3076">
            <v>43.85</v>
          </cell>
        </row>
        <row r="3077">
          <cell r="B3077" t="str">
            <v>92008</v>
          </cell>
          <cell r="C3077" t="str">
            <v>TOMADA BAIXA DE EMBUTIR (2 MÓDULOS), 2P+T 10 A, INCLUINDO SUPORTE E PLACA - FORNECIMENTO E INSTALAÇÃO. AF_03/2023</v>
          </cell>
          <cell r="D3077" t="str">
            <v>UND</v>
          </cell>
          <cell r="G3077">
            <v>50.2</v>
          </cell>
        </row>
        <row r="3078">
          <cell r="B3078" t="str">
            <v>92009</v>
          </cell>
          <cell r="C3078" t="str">
            <v>TOMADA BAIXA DE EMBUTIR (2 MÓDULOS), 2P+T 20 A, INCLUINDO SUPORTE E PLACA - FORNECIMENTO E INSTALAÇÃO. AF_03/2023</v>
          </cell>
          <cell r="D3078" t="str">
            <v>UND</v>
          </cell>
          <cell r="G3078">
            <v>55.24</v>
          </cell>
        </row>
        <row r="3079">
          <cell r="B3079" t="str">
            <v>92010</v>
          </cell>
          <cell r="C3079" t="str">
            <v>TOMADA MÉDIA DE EMBUTIR (3 MÓDULOS), 2P+T 10 A, SEM SUPORTE E SEM PLACA - FORNECIMENTO E INSTALAÇÃO. AF_03/2023</v>
          </cell>
          <cell r="D3079" t="str">
            <v>UND</v>
          </cell>
          <cell r="G3079">
            <v>67.790000000000006</v>
          </cell>
        </row>
        <row r="3080">
          <cell r="B3080" t="str">
            <v>92011</v>
          </cell>
          <cell r="C3080" t="str">
            <v>TOMADA MÉDIA DE EMBUTIR (3 MÓDULOS), 2P+T 20 A, SEM SUPORTE E SEM PLACA - FORNECIMENTO E INSTALAÇÃO. AF_03/2023</v>
          </cell>
          <cell r="D3080" t="str">
            <v>UND</v>
          </cell>
          <cell r="G3080">
            <v>75.349999999999994</v>
          </cell>
        </row>
        <row r="3081">
          <cell r="B3081" t="str">
            <v>92012</v>
          </cell>
          <cell r="C3081" t="str">
            <v>TOMADA MÉDIA DE EMBUTIR (3 MÓDULOS), 2P+T 10 A, INCLUINDO SUPORTE E PLACA - FORNECIMENTO E INSTALAÇÃO. AF_03/2023</v>
          </cell>
          <cell r="D3081" t="str">
            <v>UND</v>
          </cell>
          <cell r="G3081">
            <v>79.180000000000007</v>
          </cell>
        </row>
        <row r="3082">
          <cell r="B3082" t="str">
            <v>92013</v>
          </cell>
          <cell r="C3082" t="str">
            <v>TOMADA MÉDIA DE EMBUTIR (3 MÓDULOS), 2P+T 20 A, INCLUINDO SUPORTE E PLACA - FORNECIMENTO E INSTALAÇÃO. AF_03/2023</v>
          </cell>
          <cell r="D3082" t="str">
            <v>UND</v>
          </cell>
          <cell r="G3082">
            <v>86.74</v>
          </cell>
        </row>
        <row r="3083">
          <cell r="B3083" t="str">
            <v>92014</v>
          </cell>
          <cell r="C3083" t="str">
            <v>TOMADA BAIXA DE EMBUTIR (3 MÓDULOS), 2P+T 10 A, SEM SUPORTE E SEM PLACA - FORNECIMENTO E INSTALAÇÃO. AF_03/2023</v>
          </cell>
          <cell r="D3083" t="str">
            <v>UND</v>
          </cell>
          <cell r="G3083">
            <v>56.66</v>
          </cell>
        </row>
        <row r="3084">
          <cell r="B3084" t="str">
            <v>92015</v>
          </cell>
          <cell r="C3084" t="str">
            <v>TOMADA BAIXA DE EMBUTIR (3 MÓDULOS), 2P+T 20 A, SEM SUPORTE E SEM PLACA - FORNECIMENTO E INSTALAÇÃO. AF_03/2023</v>
          </cell>
          <cell r="D3084" t="str">
            <v>UND</v>
          </cell>
          <cell r="G3084">
            <v>64.22</v>
          </cell>
        </row>
        <row r="3085">
          <cell r="B3085" t="str">
            <v>92016</v>
          </cell>
          <cell r="C3085" t="str">
            <v>TOMADA BAIXA DE EMBUTIR (3 MÓDULOS), 2P+T 10 A, INCLUINDO SUPORTE E PLACA - FORNECIMENTO E INSTALAÇÃO. AF_03/2023</v>
          </cell>
          <cell r="D3085" t="str">
            <v>UND</v>
          </cell>
          <cell r="G3085">
            <v>68.05</v>
          </cell>
        </row>
        <row r="3086">
          <cell r="B3086" t="str">
            <v>92017</v>
          </cell>
          <cell r="C3086" t="str">
            <v>TOMADA BAIXA DE EMBUTIR (3 MÓDULOS), 2P+T 20 A, INCLUINDO SUPORTE E PLACA - FORNECIMENTO E INSTALAÇÃO. AF_03/2023</v>
          </cell>
          <cell r="D3086" t="str">
            <v>UND</v>
          </cell>
          <cell r="G3086">
            <v>75.61</v>
          </cell>
        </row>
        <row r="3087">
          <cell r="B3087" t="str">
            <v>92018</v>
          </cell>
          <cell r="C3087" t="str">
            <v>TOMADA BAIXA DE EMBUTIR (4 MÓDULOS), 2P+T 10 A, SEM SUPORTE E SEM PLACA - FORNECIMENTO E INSTALAÇÃO. AF_03/2023</v>
          </cell>
          <cell r="D3087" t="str">
            <v>UND</v>
          </cell>
          <cell r="G3087">
            <v>75.069999999999993</v>
          </cell>
        </row>
        <row r="3088">
          <cell r="B3088" t="str">
            <v>92019</v>
          </cell>
          <cell r="C3088" t="str">
            <v>TOMADA BAIXA DE EMBUTIR (4 MÓDULOS), 2P+T 10 A, INCLUINDO SUPORTE E PLACA - FORNECIMENTO E INSTALAÇÃO. AF_03/2023</v>
          </cell>
          <cell r="D3088" t="str">
            <v>UND</v>
          </cell>
          <cell r="G3088">
            <v>92.14</v>
          </cell>
        </row>
        <row r="3089">
          <cell r="B3089" t="str">
            <v>92020</v>
          </cell>
          <cell r="C3089" t="str">
            <v>TOMADA BAIXA DE EMBUTIR (6 MÓDULOS), 2P+T 10 A, SEM SUPORTE E SEM PLACA - FORNECIMENTO E INSTALAÇÃO. AF_03/2023</v>
          </cell>
          <cell r="D3089" t="str">
            <v>UND</v>
          </cell>
          <cell r="G3089">
            <v>111.03</v>
          </cell>
        </row>
        <row r="3090">
          <cell r="B3090" t="str">
            <v>92021</v>
          </cell>
          <cell r="C3090" t="str">
            <v>TOMADA BAIXA DE EMBUTIR (6 MÓDULOS), 2P+T 10 A, INCLUINDO SUPORTE E PLACA - FORNECIMENTO E INSTALAÇÃO. AF_03/2023</v>
          </cell>
          <cell r="D3090" t="str">
            <v>UND</v>
          </cell>
          <cell r="G3090">
            <v>128.1</v>
          </cell>
        </row>
        <row r="3091">
          <cell r="B3091" t="str">
            <v>92022</v>
          </cell>
          <cell r="C3091" t="str">
            <v>INTERRUPTOR SIMPLES (1 MÓDULO) COM 1 TOMADA DE EMBUTIR 2P+T 10 A, SEM SUPORTE E SEM PLACA - FORNECIMENTO E INSTALAÇÃO. AF_03/2023</v>
          </cell>
          <cell r="D3091" t="str">
            <v>UND</v>
          </cell>
          <cell r="G3091">
            <v>40.909999999999997</v>
          </cell>
        </row>
        <row r="3092">
          <cell r="B3092" t="str">
            <v>92023</v>
          </cell>
          <cell r="C3092" t="str">
            <v>INTERRUPTOR SIMPLES (1 MÓDULO) COM 1 TOMADA DE EMBUTIR 2P+T 10 A, INCLUINDO SUPORTE E PLACA - FORNECIMENTO E INSTALAÇÃO. AF_03/2023</v>
          </cell>
          <cell r="D3092" t="str">
            <v>UND</v>
          </cell>
          <cell r="G3092">
            <v>52.3</v>
          </cell>
        </row>
        <row r="3093">
          <cell r="B3093" t="str">
            <v>92024</v>
          </cell>
          <cell r="C3093" t="str">
            <v>INTERRUPTOR SIMPLES (1 MÓDULO) COM 2 TOMADAS DE EMBUTIR 2P+T 10 A, SEM SUPORTE E SEM PLACA - FORNECIMENTO E INSTALAÇÃO. AF_03/2023</v>
          </cell>
          <cell r="D3093" t="str">
            <v>UND</v>
          </cell>
          <cell r="G3093">
            <v>62.51</v>
          </cell>
        </row>
        <row r="3094">
          <cell r="B3094" t="str">
            <v>92025</v>
          </cell>
          <cell r="C3094" t="str">
            <v>INTERRUPTOR SIMPLES (1 MÓDULO) COM 2 TOMADAS DE EMBUTIR 2P+T 10 A, INCLUINDO SUPORTE E PLACA - FORNECIMENTO E INSTALAÇÃO. AF_03/2023</v>
          </cell>
          <cell r="D3094" t="str">
            <v>UND</v>
          </cell>
          <cell r="G3094">
            <v>73.900000000000006</v>
          </cell>
        </row>
        <row r="3095">
          <cell r="B3095" t="str">
            <v>92026</v>
          </cell>
          <cell r="C3095" t="str">
            <v>INTERRUPTOR SIMPLES (2 MÓDULOS) COM 1 TOMADA DE EMBUTIR 2P+T 10 A, SEM SUPORTE E SEM PLACA - FORNECIMENTO E INSTALAÇÃO. AF_03/2023</v>
          </cell>
          <cell r="D3095" t="str">
            <v>UND</v>
          </cell>
          <cell r="G3095">
            <v>57.22</v>
          </cell>
        </row>
        <row r="3096">
          <cell r="B3096" t="str">
            <v>92027</v>
          </cell>
          <cell r="C3096" t="str">
            <v>INTERRUPTOR SIMPLES (2 MÓDULOS) COM 1 TOMADA DE EMBUTIR 2P+T 10 A, INCLUINDO SUPORTE E PLACA - FORNECIMENTO E INSTALAÇÃO. AF_03/2023</v>
          </cell>
          <cell r="D3096" t="str">
            <v>UND</v>
          </cell>
          <cell r="G3096">
            <v>68.61</v>
          </cell>
        </row>
        <row r="3097">
          <cell r="B3097" t="str">
            <v>92028</v>
          </cell>
          <cell r="C3097" t="str">
            <v>INTERRUPTOR PARALELO (1 MÓDULO) COM 1 TOMADA DE EMBUTIR 2P+T 10 A, SEM SUPORTE E SEM PLACA - FORNECIMENTO E INSTALAÇÃO. AF_03/2023</v>
          </cell>
          <cell r="D3097" t="str">
            <v>UND</v>
          </cell>
          <cell r="G3097">
            <v>47.54</v>
          </cell>
        </row>
        <row r="3098">
          <cell r="B3098" t="str">
            <v>92029</v>
          </cell>
          <cell r="C3098" t="str">
            <v>INTERRUPTOR PARALELO (1 MÓDULO) COM 1 TOMADA DE EMBUTIR 2P+T 10 A, INCLUINDO SUPORTE E PLACA - FORNECIMENTO E INSTALAÇÃO. AF_03/2023</v>
          </cell>
          <cell r="D3098" t="str">
            <v>UND</v>
          </cell>
          <cell r="G3098">
            <v>58.93</v>
          </cell>
        </row>
        <row r="3099">
          <cell r="B3099" t="str">
            <v>92030</v>
          </cell>
          <cell r="C3099" t="str">
            <v>INTERRUPTOR PARALELO (1 MÓDULO) COM 2 TOMADAS DE EMBUTIR 2P+T 10 A, SEM SUPORTE E SEM PLACA - FORNECIMENTO E INSTALAÇÃO. AF_03/2023</v>
          </cell>
          <cell r="D3099" t="str">
            <v>UND</v>
          </cell>
          <cell r="G3099">
            <v>69.09</v>
          </cell>
        </row>
        <row r="3100">
          <cell r="B3100" t="str">
            <v>92031</v>
          </cell>
          <cell r="C3100" t="str">
            <v>INTERRUPTOR PARALELO (1 MÓDULO) COM 2 TOMADAS DE EMBUTIR 2P+T 10 A, INCLUINDO SUPORTE E PLACA - FORNECIMENTO E INSTALAÇÃO. AF_03/2023</v>
          </cell>
          <cell r="D3100" t="str">
            <v>UND</v>
          </cell>
          <cell r="G3100">
            <v>80.48</v>
          </cell>
        </row>
        <row r="3101">
          <cell r="B3101" t="str">
            <v>92032</v>
          </cell>
          <cell r="C3101" t="str">
            <v>INTERRUPTOR PARALELO (2 MÓDULOS) COM 1 TOMADA DE EMBUTIR 2P+T 10 A, SEM SUPORTE E SEM PLACA - FORNECIMENTO E INSTALAÇÃO. AF_03/2023</v>
          </cell>
          <cell r="D3101" t="str">
            <v>UND</v>
          </cell>
          <cell r="G3101">
            <v>70.39</v>
          </cell>
        </row>
        <row r="3102">
          <cell r="B3102" t="str">
            <v>92033</v>
          </cell>
          <cell r="C3102" t="str">
            <v>INTERRUPTOR PARALELO (2 MÓDULOS) COM 1 TOMADA DE EMBUTIR 2P+T 10 A, INCLUINDO SUPORTE E PLACA - FORNECIMENTO E INSTALAÇÃO. AF_03/2023</v>
          </cell>
          <cell r="D3102" t="str">
            <v>UND</v>
          </cell>
          <cell r="G3102">
            <v>81.78</v>
          </cell>
        </row>
        <row r="3103">
          <cell r="B3103" t="str">
            <v>92034</v>
          </cell>
          <cell r="C3103" t="str">
            <v>INTERRUPTOR SIMPLES (1 MÓDULO), INTERRUPTOR PARALELO (1 MÓDULO) E 1 TOMADA DE EMBUTIR 2P+T 10 A, SEM SUPORTE E SEM PLACA - FORNECIMENTO E INSTALAÇÃO. AF_03/2023</v>
          </cell>
          <cell r="D3103" t="str">
            <v>UND</v>
          </cell>
          <cell r="G3103">
            <v>63.81</v>
          </cell>
        </row>
        <row r="3104">
          <cell r="B3104" t="str">
            <v>92035</v>
          </cell>
          <cell r="C3104" t="str">
            <v>INTERRUPTOR SIMPLES (1 MÓDULO), INTERRUPTOR PARALELO (1 MÓDULO) E 1 TOMADA DE EMBUTIR 2P+T 10 A, INCLUINDO SUPORTE E PLACA - FORNECIMENTO E INSTALAÇÃO. AF_03/2023</v>
          </cell>
          <cell r="D3104" t="str">
            <v>UND</v>
          </cell>
          <cell r="G3104">
            <v>75.2</v>
          </cell>
        </row>
        <row r="3105">
          <cell r="B3105" t="str">
            <v>97583</v>
          </cell>
          <cell r="C3105" t="str">
            <v>LUMINÁRIA TIPO CALHA, DE SOBREPOR, COM 1 LÂMPADA TUBULAR FLUORESCENTE DE 18 W, COM REATOR DE PARTIDA RÁPIDA - FORNECIMENTO E INSTALAÇÃO. AF_02/2020</v>
          </cell>
          <cell r="D3105" t="str">
            <v>UND</v>
          </cell>
          <cell r="G3105">
            <v>94</v>
          </cell>
        </row>
        <row r="3106">
          <cell r="B3106" t="str">
            <v>97584</v>
          </cell>
          <cell r="C3106" t="str">
            <v>LUMINÁRIA TIPO CALHA, DE SOBREPOR, COM 1 LÂMPADA TUBULAR FLUORESCENTE DE 36 W, COM REATOR DE PARTIDA RÁPIDA - FORNECIMENTO E INSTALAÇÃO. AF_02/2020</v>
          </cell>
          <cell r="D3106" t="str">
            <v>UND</v>
          </cell>
          <cell r="G3106">
            <v>132.31</v>
          </cell>
        </row>
        <row r="3107">
          <cell r="B3107" t="str">
            <v>97585</v>
          </cell>
          <cell r="C3107" t="str">
            <v>LUMINÁRIA TIPO CALHA, DE SOBREPOR, COM 2 LÂMPADAS TUBULARES FLUORESCENTES DE 18 W, COM REATOR DE PARTIDA RÁPIDA - FORNECIMENTO E INSTALAÇÃO. AF_02/2020</v>
          </cell>
          <cell r="D3107" t="str">
            <v>UND</v>
          </cell>
          <cell r="G3107">
            <v>126.93</v>
          </cell>
        </row>
        <row r="3108">
          <cell r="B3108" t="str">
            <v>97586</v>
          </cell>
          <cell r="C3108" t="str">
            <v>LUMINÁRIA TIPO CALHA, DE SOBREPOR, COM 2 LÂMPADAS TUBULARES FLUORESCENTES DE 36 W, COM REATOR DE PARTIDA RÁPIDA - FORNECIMENTO E INSTALAÇÃO. AF_02/2020</v>
          </cell>
          <cell r="D3108" t="str">
            <v>UND</v>
          </cell>
          <cell r="G3108">
            <v>173.2</v>
          </cell>
        </row>
        <row r="3109">
          <cell r="B3109" t="str">
            <v>97587</v>
          </cell>
          <cell r="C3109" t="str">
            <v>LUMINÁRIA TIPO CALHA, DE EMBUTIR, COM 2 LÂMPADAS FLUORESCENTES DE 14 W, COM REATOR DE PARTIDA RÁPIDA - FORNECIMENTO E INSTALAÇÃO. AF_02/2020</v>
          </cell>
          <cell r="D3109" t="str">
            <v>UND</v>
          </cell>
          <cell r="G3109">
            <v>318.3</v>
          </cell>
        </row>
        <row r="3110">
          <cell r="B3110" t="str">
            <v>97589</v>
          </cell>
          <cell r="C3110" t="str">
            <v>LUMINÁRIA TIPO PLAFON EM PLÁSTICO, DE SOBREPOR, COM 1 LÂMPADA FLUORESCENTE DE 15 W, SEM REATOR - FORNECIMENTO E INSTALAÇÃO. AF_02/2020</v>
          </cell>
          <cell r="D3110" t="str">
            <v>UND</v>
          </cell>
          <cell r="G3110">
            <v>43.96</v>
          </cell>
        </row>
        <row r="3111">
          <cell r="B3111" t="str">
            <v>97590</v>
          </cell>
          <cell r="C3111" t="str">
            <v>LUMINÁRIA TIPO PLAFON REDONDO COM VIDRO FOSCO, DE SOBREPOR, COM 1 LÂMPADA FLUORESCENTE DE 15 W, SEM REATOR - FORNECIMENTO E INSTALAÇÃO. AF_02/2020</v>
          </cell>
          <cell r="D3111" t="str">
            <v>UND</v>
          </cell>
          <cell r="G3111">
            <v>107.9</v>
          </cell>
        </row>
        <row r="3112">
          <cell r="B3112" t="str">
            <v>97591</v>
          </cell>
          <cell r="C3112" t="str">
            <v>LUMINÁRIA TIPO PLAFON REDONDO COM VIDRO FOSCO, DE SOBREPOR, COM 2 LÂMPADAS FLUORESCENTES DE 15 W, SEM REATOR - FORNECIMENTO E INSTALAÇÃO. AF_02/2020</v>
          </cell>
          <cell r="D3112" t="str">
            <v>UND</v>
          </cell>
          <cell r="G3112">
            <v>141.66</v>
          </cell>
        </row>
        <row r="3113">
          <cell r="B3113" t="str">
            <v>97593</v>
          </cell>
          <cell r="C3113" t="str">
            <v>LUMINÁRIA TIPO SPOT, DE SOBREPOR, COM 1 LÂMPADA FLUORESCENTE DE 15 W, SEM REATOR - FORNECIMENTO E INSTALAÇÃO. AF_02/2020</v>
          </cell>
          <cell r="D3113" t="str">
            <v>UND</v>
          </cell>
          <cell r="G3113">
            <v>157.4</v>
          </cell>
        </row>
        <row r="3114">
          <cell r="B3114" t="str">
            <v>97594</v>
          </cell>
          <cell r="C3114" t="str">
            <v>LUMINÁRIA TIPO SPOT, DE SOBREPOR, COM 2 LÂMPADAS FLUORESCENTES DE 15 W, SEM REATOR - FORNECIMENTO E INSTALAÇÃO. AF_02/2020</v>
          </cell>
          <cell r="D3114" t="str">
            <v>UND</v>
          </cell>
          <cell r="G3114">
            <v>142.93</v>
          </cell>
        </row>
        <row r="3115">
          <cell r="B3115" t="str">
            <v>97595</v>
          </cell>
          <cell r="C3115" t="str">
            <v>SENSOR DE PRESENÇA COM FOTOCÉLULA, FIXAÇÃO EM PAREDE - FORNECIMENTO E INSTALAÇÃO. AF_02/2020</v>
          </cell>
          <cell r="D3115" t="str">
            <v>UND</v>
          </cell>
          <cell r="G3115">
            <v>111.27</v>
          </cell>
        </row>
        <row r="3116">
          <cell r="B3116" t="str">
            <v>97596</v>
          </cell>
          <cell r="C3116" t="str">
            <v>SENSOR DE PRESENÇA SEM FOTOCÉLULA, FIXAÇÃO EM PAREDE - FORNECIMENTO E INSTALAÇÃO. AF_02/2020</v>
          </cell>
          <cell r="D3116" t="str">
            <v>UND</v>
          </cell>
          <cell r="G3116">
            <v>76.73</v>
          </cell>
        </row>
        <row r="3117">
          <cell r="B3117" t="str">
            <v>97597</v>
          </cell>
          <cell r="C3117" t="str">
            <v>SENSOR DE PRESENÇA COM FOTOCÉLULA, FIXAÇÃO EM TETO - FORNECIMENTO E INSTALAÇÃO. AF_02/2020</v>
          </cell>
          <cell r="D3117" t="str">
            <v>UND</v>
          </cell>
          <cell r="G3117">
            <v>76.819999999999993</v>
          </cell>
        </row>
        <row r="3118">
          <cell r="B3118" t="str">
            <v>97598</v>
          </cell>
          <cell r="C3118" t="str">
            <v>SENSOR DE PRESENÇA SEM FOTOCÉLULA, FIXAÇÃO EM TETO - FORNECIMENTO E INSTALAÇÃO. AF_02/2020</v>
          </cell>
          <cell r="D3118" t="str">
            <v>UND</v>
          </cell>
          <cell r="G3118">
            <v>72.400000000000006</v>
          </cell>
        </row>
        <row r="3119">
          <cell r="B3119" t="str">
            <v>97599</v>
          </cell>
          <cell r="C3119" t="str">
            <v>LUMINÁRIA DE EMERGÊNCIA, COM 30 LÂMPADAS LED DE 2 W, SEM REATOR - FORNECIMENTO E INSTALAÇÃO. AF_02/2020</v>
          </cell>
          <cell r="D3119" t="str">
            <v>UND</v>
          </cell>
          <cell r="G3119">
            <v>23.67</v>
          </cell>
        </row>
        <row r="3120">
          <cell r="B3120" t="str">
            <v>97609</v>
          </cell>
          <cell r="C3120" t="str">
            <v>LÂMPADA COMPACTA DE LED 6 W, BASE E27 - FORNECIMENTO E INSTALAÇÃO. AF_02/2020</v>
          </cell>
          <cell r="D3120" t="str">
            <v>UND</v>
          </cell>
          <cell r="G3120">
            <v>14.94</v>
          </cell>
        </row>
        <row r="3121">
          <cell r="B3121" t="str">
            <v>97610</v>
          </cell>
          <cell r="C3121" t="str">
            <v>LÂMPADA COMPACTA DE LED 10 W, BASE E27 - FORNECIMENTO E INSTALAÇÃO. AF_02/2020</v>
          </cell>
          <cell r="D3121" t="str">
            <v>UND</v>
          </cell>
          <cell r="G3121">
            <v>15.83</v>
          </cell>
        </row>
        <row r="3122">
          <cell r="B3122" t="str">
            <v>97611</v>
          </cell>
          <cell r="C3122" t="str">
            <v>LÂMPADA COMPACTA FLUORESCENTE DE 15 W, BASE E27 - FORNECIMENTO E INSTALAÇÃO. AF_02/2020</v>
          </cell>
          <cell r="D3122" t="str">
            <v>UND</v>
          </cell>
          <cell r="G3122">
            <v>25.73</v>
          </cell>
        </row>
        <row r="3123">
          <cell r="B3123" t="str">
            <v>97612</v>
          </cell>
          <cell r="C3123" t="str">
            <v>LÂMPADA COMPACTA FLUORESCENTE DE 20 W, BASE E27 - FORNECIMENTO E INSTALAÇÃO. AF_02/2020</v>
          </cell>
          <cell r="D3123" t="str">
            <v>UND</v>
          </cell>
          <cell r="G3123">
            <v>28.08</v>
          </cell>
        </row>
        <row r="3124">
          <cell r="B3124" t="str">
            <v>97613</v>
          </cell>
          <cell r="C3124" t="str">
            <v>LÂMPADA COMPACTA DE VAPOR MERCURIO 125 W, BASE E27 - FORNECIMENTO E INSTALAÇÃO. AF_02/2020</v>
          </cell>
          <cell r="D3124" t="str">
            <v>UND</v>
          </cell>
          <cell r="G3124">
            <v>35.9</v>
          </cell>
        </row>
        <row r="3125">
          <cell r="B3125" t="str">
            <v>97614</v>
          </cell>
          <cell r="C3125" t="str">
            <v>LÂMPADA COMPACTA DE VAPOR METÁLICO OVOIDE 150 W, BASE E27 - FORNECIMENTO E INSTALAÇÃO. AF_02/2020</v>
          </cell>
          <cell r="D3125" t="str">
            <v>UND</v>
          </cell>
          <cell r="G3125">
            <v>64.14</v>
          </cell>
        </row>
        <row r="3126">
          <cell r="B3126" t="str">
            <v>97615</v>
          </cell>
          <cell r="C3126" t="str">
            <v>LÂMPADA TUBULAR FLUORESCENTE T8 DE 16/18 W, BASE G13 - FORNECIMENTO E INSTALAÇÃO. AF_02/2020_PS</v>
          </cell>
          <cell r="D3126" t="str">
            <v>UND</v>
          </cell>
          <cell r="G3126">
            <v>58.12</v>
          </cell>
        </row>
        <row r="3127">
          <cell r="B3127" t="str">
            <v>97616</v>
          </cell>
          <cell r="C3127" t="str">
            <v>LÂMPADA TUBULAR FLUORESCENTE T8 DE 32/36 W, BASE G13 - FORNECIMENTO E INSTALAÇÃO. AF_02/2020_PS</v>
          </cell>
          <cell r="D3127" t="str">
            <v>UND</v>
          </cell>
          <cell r="G3127">
            <v>66.959999999999994</v>
          </cell>
        </row>
        <row r="3128">
          <cell r="B3128" t="str">
            <v>97617</v>
          </cell>
          <cell r="C3128" t="str">
            <v>LÂMPADA TUBULAR FLUORESCENTE T10 DE 20/40 W, BASE G13 - FORNECIMENTO E INSTALAÇÃO. AF_02/2020_PS</v>
          </cell>
          <cell r="D3128" t="str">
            <v>UND</v>
          </cell>
          <cell r="G3128">
            <v>66.599999999999994</v>
          </cell>
        </row>
        <row r="3129">
          <cell r="B3129" t="str">
            <v>97618</v>
          </cell>
          <cell r="C3129" t="str">
            <v>LÂMPADA TUBULAR FLUORESCENTE T5 DE 14 W, BASE G13 - FORNECIMENTO E INSTALAÇÃO. AF_02/2020_PS</v>
          </cell>
          <cell r="D3129" t="str">
            <v>UND</v>
          </cell>
          <cell r="G3129">
            <v>61.43</v>
          </cell>
        </row>
        <row r="3130">
          <cell r="B3130" t="str">
            <v>100902</v>
          </cell>
          <cell r="C3130" t="str">
            <v>LÂMPADA TUBULAR LED DE 9/10 W, BASE G13 - FORNECIMENTO E INSTALAÇÃO. AF_02/2020_PS</v>
          </cell>
          <cell r="D3130" t="str">
            <v>UND</v>
          </cell>
          <cell r="G3130">
            <v>24.09</v>
          </cell>
        </row>
        <row r="3131">
          <cell r="B3131" t="str">
            <v>100903</v>
          </cell>
          <cell r="C3131" t="str">
            <v>LÂMPADA TUBULAR LED DE 18/20 W, BASE G13 - FORNECIMENTO E INSTALAÇÃO. AF_02/2020_PS</v>
          </cell>
          <cell r="D3131" t="str">
            <v>UND</v>
          </cell>
          <cell r="G3131">
            <v>28.03</v>
          </cell>
        </row>
        <row r="3132">
          <cell r="B3132" t="str">
            <v>100904</v>
          </cell>
          <cell r="C3132" t="str">
            <v>LUMINÁRIA TIPO CALHA, DE SOBREPOR, COM 1 LÂMPADA TUBULAR FLUORESCENTE DE 20 W, COM REATOR DE PARTIDA CONVENCIONAL - FORNECIMENTO E INSTALAÇÃO. AF_02/2020</v>
          </cell>
          <cell r="D3132" t="str">
            <v>UND</v>
          </cell>
          <cell r="G3132">
            <v>94</v>
          </cell>
        </row>
        <row r="3133">
          <cell r="B3133" t="str">
            <v>100905</v>
          </cell>
          <cell r="C3133" t="str">
            <v>LUMINÁRIA DUPLA TIPO CALHA, DE SOBREPOR, COM 4 LÂMPADAS TUBULARES FLUORESCENTES DE 18 W,COM REATORES DE PARTIDA RÁPIDA - FORNECIMENTO E INSTALAÇÃO. AF_02/2020</v>
          </cell>
          <cell r="D3133" t="str">
            <v>UND</v>
          </cell>
          <cell r="G3133">
            <v>253.86</v>
          </cell>
        </row>
        <row r="3134">
          <cell r="B3134" t="str">
            <v>100906</v>
          </cell>
          <cell r="C3134" t="str">
            <v>LUMINÁRIA DUPLA TIPO CALHA, DE SOBREPOR, COM 4 LÂMPADAS TUBULARES FLUORESCENTES DE 36 W, COM REATORES DE PARTIDA RÁPIDA -FORNECIMENTO E INSTALAÇÃO. AF_02/2020</v>
          </cell>
          <cell r="D3134" t="str">
            <v>UND</v>
          </cell>
          <cell r="G3134">
            <v>346.4</v>
          </cell>
        </row>
        <row r="3135">
          <cell r="B3135" t="str">
            <v>100919</v>
          </cell>
          <cell r="C3135" t="str">
            <v>LÂMPADA FLUORESCENTE ESPIRAL BRANCA 45 W, BASE E27 - FORNECIMENTO E INSTALAÇÃO. AF_02/2020</v>
          </cell>
          <cell r="D3135" t="str">
            <v>UND</v>
          </cell>
          <cell r="G3135">
            <v>73.36</v>
          </cell>
        </row>
        <row r="3136">
          <cell r="B3136" t="str">
            <v>100920</v>
          </cell>
          <cell r="C3136" t="str">
            <v>LÂMPADA FLUORESCENTE ESPIRAL BRANCA 65 W, BASE E27 - FORNECIMENTO E INSTALAÇÃO. AF_02/2020</v>
          </cell>
          <cell r="D3136" t="str">
            <v>UND</v>
          </cell>
          <cell r="G3136">
            <v>125.43</v>
          </cell>
        </row>
        <row r="3137">
          <cell r="B3137" t="str">
            <v>100921</v>
          </cell>
          <cell r="C3137" t="str">
            <v>REATOR DE PARTIDA RÁPIDA PARA LÂMPADA FLUORESCENTE 2X40W - FORNECIMENTO E INSTALAÇÃO. AF_02/2020</v>
          </cell>
          <cell r="D3137" t="str">
            <v>UND</v>
          </cell>
          <cell r="G3137">
            <v>70.34</v>
          </cell>
        </row>
        <row r="3138">
          <cell r="B3138" t="str">
            <v>100922</v>
          </cell>
          <cell r="C3138" t="str">
            <v>REATOR DE PARTIDA RÁPIDA PARA LÂMPADA FLUORESCENTE 1X20W - FORNECIMENTO E INSTALAÇÃO. AF_02/2020</v>
          </cell>
          <cell r="D3138" t="str">
            <v>UND</v>
          </cell>
          <cell r="G3138">
            <v>50.6</v>
          </cell>
        </row>
        <row r="3139">
          <cell r="B3139" t="str">
            <v>100923</v>
          </cell>
          <cell r="C3139" t="str">
            <v>REATOR DE PARTIDA RÁPIDA PARA LÂMPADA FLUORESCENTE 1X40W - FORNECIMENTO E INSTALAÇÃO. AF_02/2020</v>
          </cell>
          <cell r="D3139" t="str">
            <v>UND</v>
          </cell>
          <cell r="G3139">
            <v>58.85</v>
          </cell>
        </row>
        <row r="3140">
          <cell r="B3140" t="str">
            <v>103782</v>
          </cell>
          <cell r="C3140" t="str">
            <v>LUMINÁRIA TIPO PLAFON CIRCULAR, DE SOBREPOR, COM LED DE 12/13 W - FORNECIMENTO E INSTALAÇÃO. AF_03/2022</v>
          </cell>
          <cell r="D3140" t="str">
            <v>UND</v>
          </cell>
          <cell r="G3140">
            <v>33.840000000000003</v>
          </cell>
        </row>
        <row r="3141">
          <cell r="B3141" t="str">
            <v>101489</v>
          </cell>
          <cell r="C3141" t="str">
            <v>ENTRADA DE ENERGIA ELÉTRICA, AÉREA, MONOFÁSICA, COM CAIXA DE SOBREPOR, CABO DE 10 MM2 E DISJUNTOR DIN 50A (NÃO INCLUSO O POSTE DE CONCRETO). AF_07/2020_PS</v>
          </cell>
          <cell r="D3141" t="str">
            <v>UND</v>
          </cell>
          <cell r="G3141">
            <v>1335.63</v>
          </cell>
        </row>
        <row r="3142">
          <cell r="B3142" t="str">
            <v>101490</v>
          </cell>
          <cell r="C3142" t="str">
            <v>ENTRADA DE ENERGIA ELÉTRICA, AÉREA, MONOFÁSICA, COM CAIXA DE SOBREPOR, CABO DE 16 MM2 E DISJUNTOR DIN 50A (NÃO INCLUSO O POSTE DE CONCRETO). AF_07/2020_PS</v>
          </cell>
          <cell r="D3142" t="str">
            <v>UND</v>
          </cell>
          <cell r="G3142">
            <v>1426.16</v>
          </cell>
        </row>
        <row r="3143">
          <cell r="B3143" t="str">
            <v>101491</v>
          </cell>
          <cell r="C3143" t="str">
            <v>ENTRADA DE ENERGIA ELÉTRICA, AÉREA, MONOFÁSICA, COM CAIXA DE SOBREPOR, CABO DE 25 MM2 E DISJUNTOR DIN 50A (NÃO INCLUSO O POSTE DE CONCRETO). AF_07/2020_PS</v>
          </cell>
          <cell r="D3143" t="str">
            <v>UND</v>
          </cell>
          <cell r="G3143">
            <v>1447.39</v>
          </cell>
        </row>
        <row r="3144">
          <cell r="B3144" t="str">
            <v>101492</v>
          </cell>
          <cell r="C3144" t="str">
            <v>ENTRADA DE ENERGIA ELÉTRICA, AÉREA, MONOFÁSICA, COM CAIXA DE SOBREPOR, CABO DE 35 MM2 E DISJUNTOR DIN 50A (NÃO INCLUSO O POSTE DE CONCRETO). AF_07/2020_PS</v>
          </cell>
          <cell r="D3144" t="str">
            <v>UND</v>
          </cell>
          <cell r="G3144">
            <v>1577.35</v>
          </cell>
        </row>
        <row r="3145">
          <cell r="B3145" t="str">
            <v>101493</v>
          </cell>
          <cell r="C3145" t="str">
            <v>ENTRADA DE ENERGIA ELÉTRICA, AÉREA, MONOFÁSICA, COM CAIXA DE EMBUTIR, CABO DE 10 MM2 E DISJUNTOR DIN 50A (NÃO INCLUSO O POSTE DE CONCRETO). AF_07/2020_PS</v>
          </cell>
          <cell r="D3145" t="str">
            <v>UND</v>
          </cell>
          <cell r="G3145">
            <v>1319.71</v>
          </cell>
        </row>
        <row r="3146">
          <cell r="B3146" t="str">
            <v>101494</v>
          </cell>
          <cell r="C3146" t="str">
            <v>ENTRADA DE ENERGIA ELÉTRICA, AÉREA, MONOFÁSICA, COM CAIXA DE EMBUTIR, CABO DE 16 MM2 E DISJUNTOR DIN 50A (NÃO INCLUSO O POSTE DE CONCRETO). AF_07/2020_PS</v>
          </cell>
          <cell r="D3146" t="str">
            <v>UND</v>
          </cell>
          <cell r="G3146">
            <v>1410.24</v>
          </cell>
        </row>
        <row r="3147">
          <cell r="B3147" t="str">
            <v>101495</v>
          </cell>
          <cell r="C3147" t="str">
            <v>ENTRADA DE ENERGIA ELÉTRICA, AÉREA, MONOFÁSICA, COM CAIXA DE EMBUTIR, CABO DE 25 MM2 E DISJUNTOR DIN 50A (NÃO INCLUSO O POSTE DE CONCRETO). AF_07/2020_PS</v>
          </cell>
          <cell r="D3147" t="str">
            <v>UND</v>
          </cell>
          <cell r="G3147">
            <v>1431.47</v>
          </cell>
        </row>
        <row r="3148">
          <cell r="B3148" t="str">
            <v>101496</v>
          </cell>
          <cell r="C3148" t="str">
            <v>ENTRADA DE ENERGIA ELÉTRICA, AÉREA, MONOFÁSICA, COM CAIXA DE EMBUTIR, CABO DE 35 MM2 E DISJUNTOR DIN 50A (NÃO INCLUSO O POSTE DE CONCRETO). AF_07/2020_PS</v>
          </cell>
          <cell r="D3148" t="str">
            <v>UND</v>
          </cell>
          <cell r="G3148">
            <v>1561.43</v>
          </cell>
        </row>
        <row r="3149">
          <cell r="B3149" t="str">
            <v>101497</v>
          </cell>
          <cell r="C3149" t="str">
            <v>ENTRADA DE ENERGIA ELÉTRICA, AÉREA, BIFÁSICA, COM CAIXA DE SOBREPOR, CABO DE 10 MM2 E DISJUNTOR DIN 50A (NÃO INCLUSO O POSTE DE CONCRETO). AF_07/2020_PS</v>
          </cell>
          <cell r="D3149" t="str">
            <v>UND</v>
          </cell>
          <cell r="G3149">
            <v>1554.38</v>
          </cell>
        </row>
        <row r="3150">
          <cell r="B3150" t="str">
            <v>101498</v>
          </cell>
          <cell r="C3150" t="str">
            <v>ENTRADA DE ENERGIA ELÉTRICA, AÉREA, BIFÁSICA, COM CAIXA DE SOBREPOR, CABO DE 16 MM2 E DISJUNTOR DIN 50A (NÃO INCLUSO O POSTE DE CONCRETO). AF_07/2020_PS</v>
          </cell>
          <cell r="D3150" t="str">
            <v>UND</v>
          </cell>
          <cell r="G3150">
            <v>1691.41</v>
          </cell>
        </row>
        <row r="3151">
          <cell r="B3151" t="str">
            <v>101499</v>
          </cell>
          <cell r="C3151" t="str">
            <v>ENTRADA DE ENERGIA ELÉTRICA, AÉREA, BIFÁSICA, COM CAIXA DE SOBREPOR, CABO DE 25 MM2 E DISJUNTOR DIN 50A (NÃO INCLUSO O POSTE DE CONCRETO). AF_07/2020_PS</v>
          </cell>
          <cell r="D3151" t="str">
            <v>UND</v>
          </cell>
          <cell r="G3151">
            <v>1723.54</v>
          </cell>
        </row>
        <row r="3152">
          <cell r="B3152" t="str">
            <v>101500</v>
          </cell>
          <cell r="C3152" t="str">
            <v>ENTRADA DE ENERGIA ELÉTRICA, AÉREA, BIFÁSICA, COM CAIXA DE SOBREPOR, CABO DE 35 MM2 E DISJUNTOR DIN 50A (NÃO INCLUSO O POSTE DE CONCRETO). AF_07/2020_PS</v>
          </cell>
          <cell r="D3152" t="str">
            <v>UND</v>
          </cell>
          <cell r="G3152">
            <v>1906.61</v>
          </cell>
        </row>
        <row r="3153">
          <cell r="B3153" t="str">
            <v>101501</v>
          </cell>
          <cell r="C3153" t="str">
            <v>ENTRADA DE ENERGIA ELÉTRICA, AÉREA, BIFÁSICA, COM CAIXA DE EMBUTIR, CABO DE 10 MM2 E DISJUNTOR DIN 50A (NÃO INCLUSO O POSTE DE CONCRETO). AF_07/2020_PS</v>
          </cell>
          <cell r="D3153" t="str">
            <v>UND</v>
          </cell>
          <cell r="G3153">
            <v>1545.66</v>
          </cell>
        </row>
        <row r="3154">
          <cell r="B3154" t="str">
            <v>101502</v>
          </cell>
          <cell r="C3154" t="str">
            <v>ENTRADA DE ENERGIA ELÉTRICA, AÉREA, BIFÁSICA, COM CAIXA DE EMBUTIR, CABO DE 16 MM2 E DISJUNTOR DIN 50A (NÃO INCLUSO O POSTE DE CONCRETO). AF_07/2020_PS</v>
          </cell>
          <cell r="D3154" t="str">
            <v>UND</v>
          </cell>
          <cell r="G3154">
            <v>1682.69</v>
          </cell>
        </row>
        <row r="3155">
          <cell r="B3155" t="str">
            <v>101503</v>
          </cell>
          <cell r="C3155" t="str">
            <v>ENTRADA DE ENERGIA ELÉTRICA, AÉREA, BIFÁSICA, COM CAIXA DE EMBUTIR, CABO DE 25 MM2 E DISJUNTOR DIN 50A (NÃO INCLUSO O POSTE DE CONCRETO). AF_07/2020_PS</v>
          </cell>
          <cell r="D3155" t="str">
            <v>UND</v>
          </cell>
          <cell r="G3155">
            <v>1714.82</v>
          </cell>
        </row>
        <row r="3156">
          <cell r="B3156" t="str">
            <v>101504</v>
          </cell>
          <cell r="C3156" t="str">
            <v>ENTRADA DE ENERGIA ELÉTRICA, AÉREA, BIFÁSICA, COM CAIXA DE EMBUTIR, CABO DE 35 MM2 E DISJUNTOR DIN 50A (NÃO INCLUSO O POSTE DE CONCRETO). AF_07/2020_PS</v>
          </cell>
          <cell r="D3156" t="str">
            <v>UND</v>
          </cell>
          <cell r="G3156">
            <v>1897.89</v>
          </cell>
        </row>
        <row r="3157">
          <cell r="B3157" t="str">
            <v>101505</v>
          </cell>
          <cell r="C3157" t="str">
            <v>ENTRADA DE ENERGIA ELÉTRICA, AÉREA, TRIFÁSICA, COM CAIXA DE SOBREPOR, CABO DE 10 MM2 E DISJUNTOR DIN 50A (NÃO INCLUSO O POSTE DE CONCRETO). AF_07/2020_PS</v>
          </cell>
          <cell r="D3157" t="str">
            <v>UND</v>
          </cell>
          <cell r="G3157">
            <v>1657.49</v>
          </cell>
        </row>
        <row r="3158">
          <cell r="B3158" t="str">
            <v>101506</v>
          </cell>
          <cell r="C3158" t="str">
            <v>ENTRADA DE ENERGIA ELÉTRICA, AÉREA, TRIFÁSICA, COM CAIXA DE SOBREPOR, CABO DE 16 MM2 E DISJUNTOR DIN 50A (NÃO INCLUSO O POSTE DE CONCRETO). AF_07/2020_PS</v>
          </cell>
          <cell r="D3158" t="str">
            <v>UND</v>
          </cell>
          <cell r="G3158">
            <v>1840.19</v>
          </cell>
        </row>
        <row r="3159">
          <cell r="B3159" t="str">
            <v>101507</v>
          </cell>
          <cell r="C3159" t="str">
            <v>ENTRADA DE ENERGIA ELÉTRICA, AÉREA, TRIFÁSICA, COM CAIXA DE SOBREPOR, CABO DE 25 MM2 E DISJUNTOR DIN 50A (NÃO INCLUSO O POSTE DE CONCRETO). AF_07/2020_PS</v>
          </cell>
          <cell r="D3159" t="str">
            <v>UND</v>
          </cell>
          <cell r="G3159">
            <v>1883.04</v>
          </cell>
        </row>
        <row r="3160">
          <cell r="B3160" t="str">
            <v>101508</v>
          </cell>
          <cell r="C3160" t="str">
            <v>ENTRADA DE ENERGIA ELÉTRICA, AÉREA, TRIFÁSICA, COM CAIXA DE SOBREPOR, CABO DE 35 MM2 E DISJUNTOR DIN 50A (NÃO INCLUSO O POSTE DE CONCRETO). AF_07/2020_PS</v>
          </cell>
          <cell r="D3160" t="str">
            <v>UND</v>
          </cell>
          <cell r="G3160">
            <v>2118.2800000000002</v>
          </cell>
        </row>
        <row r="3161">
          <cell r="B3161" t="str">
            <v>101509</v>
          </cell>
          <cell r="C3161" t="str">
            <v>ENTRADA DE ENERGIA ELÉTRICA, AÉREA, TRIFÁSICA, COM CAIXA DE EMBUTIR, CABO DE 10 MM2 E DISJUNTOR DIN 50A (NÃO INCLUSO O POSTE DE CONCRETO). AF_07/2020_PS</v>
          </cell>
          <cell r="D3161" t="str">
            <v>UND</v>
          </cell>
          <cell r="G3161">
            <v>1789.83</v>
          </cell>
        </row>
        <row r="3162">
          <cell r="B3162" t="str">
            <v>101510</v>
          </cell>
          <cell r="C3162" t="str">
            <v>ENTRADA DE ENERGIA ELÉTRICA, AÉREA, TRIFÁSICA, COM CAIXA DE EMBUTIR, CABO DE 16 MM2 E DISJUNTOR DIN 50A (NÃO INCLUSO O POSTE DE CONCRETO). AF_07/2020_PS</v>
          </cell>
          <cell r="D3162" t="str">
            <v>UND</v>
          </cell>
          <cell r="G3162">
            <v>1972.53</v>
          </cell>
        </row>
        <row r="3163">
          <cell r="B3163" t="str">
            <v>101511</v>
          </cell>
          <cell r="C3163" t="str">
            <v>ENTRADA DE ENERGIA ELÉTRICA, AÉREA, TRIFÁSICA, COM CAIXA DE EMBUTIR, CABO DE 25 MM2 E DISJUNTOR DIN 50A (NÃO INCLUSO O POSTE DE CONCRETO). AF_07/2020_PS</v>
          </cell>
          <cell r="D3163" t="str">
            <v>UND</v>
          </cell>
          <cell r="G3163">
            <v>2015.38</v>
          </cell>
        </row>
        <row r="3164">
          <cell r="B3164" t="str">
            <v>101512</v>
          </cell>
          <cell r="C3164" t="str">
            <v>ENTRADA DE ENERGIA ELÉTRICA, AÉREA, TRIFÁSICA, COM CAIXA DE EMBUTIR, CABO DE 35 MM2 E DISJUNTOR DIN 50A (NÃO INCLUSO O POSTE DE CONCRETO). AF_07/2020_PS</v>
          </cell>
          <cell r="D3164" t="str">
            <v>UND</v>
          </cell>
          <cell r="G3164">
            <v>2250.62</v>
          </cell>
        </row>
        <row r="3165">
          <cell r="B3165" t="str">
            <v>101513</v>
          </cell>
          <cell r="C3165" t="str">
            <v>ENTRADA DE ENERGIA ELÉTRICA, SUBTERRÂNEA, MONOFÁSICA, COM CAIXA DE SOBREPOR, CABO DE 10 MM2 E DISJUNTOR DIN 50A (NÃO INCLUSA MURETA DE ALVENARIA). AF_07/2020_PS</v>
          </cell>
          <cell r="D3165" t="str">
            <v>UND</v>
          </cell>
          <cell r="G3165">
            <v>740.99</v>
          </cell>
        </row>
        <row r="3166">
          <cell r="B3166" t="str">
            <v>101514</v>
          </cell>
          <cell r="C3166" t="str">
            <v>ENTRADA DE ENERGIA ELÉTRICA, SUBTERRÂNEA, MONOFÁSICA, COM CAIXA DE SOBREPOR, CABO DE 16 MM2 E DISJUNTOR DIN 50A (NÃO INCLUSA MURETA DE ALVENARIA). AF_07/2020_PS</v>
          </cell>
          <cell r="D3166" t="str">
            <v>UND</v>
          </cell>
          <cell r="G3166">
            <v>849.62</v>
          </cell>
        </row>
        <row r="3167">
          <cell r="B3167" t="str">
            <v>101515</v>
          </cell>
          <cell r="C3167" t="str">
            <v>ENTRADA DE ENERGIA ELÉTRICA, SUBTERRÂNEA, MONOFÁSICA, COM CAIXA DE SOBREPOR, CABO DE 25 MM2 E DISJUNTOR DIN 50A (NÃO INCLUSA MURETA DE ALVENARIA). AF_07/2020_PS</v>
          </cell>
          <cell r="D3167" t="str">
            <v>UND</v>
          </cell>
          <cell r="G3167">
            <v>875.1</v>
          </cell>
        </row>
        <row r="3168">
          <cell r="B3168" t="str">
            <v>101516</v>
          </cell>
          <cell r="C3168" t="str">
            <v>ENTRADA DE ENERGIA ELÉTRICA, SUBTERRÂNEA, MONOFÁSICA, COM CAIXA DE SOBREPOR, CABO DE 35 MM2 E DISJUNTOR DIN 50A (NÃO INCLUSA MURETA DE ALVENARIA). AF_07/2020_PS</v>
          </cell>
          <cell r="D3168" t="str">
            <v>UND</v>
          </cell>
          <cell r="G3168">
            <v>999.18</v>
          </cell>
        </row>
        <row r="3169">
          <cell r="B3169" t="str">
            <v>101517</v>
          </cell>
          <cell r="C3169" t="str">
            <v>ENTRADA DE ENERGIA ELÉTRICA, SUBTERRÂNEA, MONOFÁSICA, COM CAIXA DE EMBUTIR, CABO DE 10 MM2 E DISJUNTOR DIN 50A (NÃO INCLUSA MURETA DE ALVENARIA). AF_07/2020_PS</v>
          </cell>
          <cell r="D3169" t="str">
            <v>UND</v>
          </cell>
          <cell r="G3169">
            <v>725.06</v>
          </cell>
        </row>
        <row r="3170">
          <cell r="B3170" t="str">
            <v>101518</v>
          </cell>
          <cell r="C3170" t="str">
            <v>ENTRADA DE ENERGIA ELÉTRICA, SUBTERRÂNEA, MONOFÁSICA, COM CAIXA DE EMBUTIR, CABO DE 16 MM2 E DISJUNTOR DIN 50A (NÃO INCLUSA MURETA DE ALVENARIA). AF_07/2020_PS</v>
          </cell>
          <cell r="D3170" t="str">
            <v>UND</v>
          </cell>
          <cell r="G3170">
            <v>833.69</v>
          </cell>
        </row>
        <row r="3171">
          <cell r="B3171" t="str">
            <v>101519</v>
          </cell>
          <cell r="C3171" t="str">
            <v>ENTRADA DE ENERGIA ELÉTRICA, SUBTERRÂNEA, MONOFÁSICA, COM CAIXA DE EMBUTIR, CABO DE 25 MM2 E DISJUNTOR DIN 50A (NÃO INCLUSA MURETA DE ALVENARIA). AF_07/2020_PS</v>
          </cell>
          <cell r="D3171" t="str">
            <v>UND</v>
          </cell>
          <cell r="G3171">
            <v>859.17</v>
          </cell>
        </row>
        <row r="3172">
          <cell r="B3172" t="str">
            <v>101520</v>
          </cell>
          <cell r="C3172" t="str">
            <v>ENTRADA DE ENERGIA ELÉTRICA, SUBTERRÂNEA, MONOFÁSICA, COM CAIXA DE EMBUTIR, CABO DE 35 MM2 E DISJUNTOR DIN 50A (NÃO INCLUSA MURETA DE ALVENARIA). AF_07/2020_PS</v>
          </cell>
          <cell r="D3172" t="str">
            <v>UND</v>
          </cell>
          <cell r="G3172">
            <v>983.25</v>
          </cell>
        </row>
        <row r="3173">
          <cell r="B3173" t="str">
            <v>101521</v>
          </cell>
          <cell r="C3173" t="str">
            <v>ENTRADA DE ENERGIA ELÉTRICA, SUBTERRÂNEA, BIFÁSICA, COM CAIXA DE SOBREPOR, CABO DE 10 MM2 E DISJUNTOR DIN 50A (NÃO INCLUSA MURETA DE ALVENARIA). AF_07/2020_PS</v>
          </cell>
          <cell r="D3173" t="str">
            <v>UND</v>
          </cell>
          <cell r="G3173">
            <v>973.52</v>
          </cell>
        </row>
        <row r="3174">
          <cell r="B3174" t="str">
            <v>101522</v>
          </cell>
          <cell r="C3174" t="str">
            <v>ENTRADA DE ENERGIA ELÉTRICA, SUBTERRÂNEA, BIFÁSICA, COM CAIXA DE SOBREPOR, CABO DE 16 MM2 E DISJUNTOR DIN 50A (NÃO INCLUSA MURETA DE ALVENARIA). AF_07/2020_PS</v>
          </cell>
          <cell r="D3174" t="str">
            <v>UND</v>
          </cell>
          <cell r="G3174">
            <v>1136.48</v>
          </cell>
        </row>
        <row r="3175">
          <cell r="B3175" t="str">
            <v>101523</v>
          </cell>
          <cell r="C3175" t="str">
            <v>ENTRADA DE ENERGIA ELÉTRICA, SUBTERRÂNEA, BIFÁSICA, COM CAIXA DE SOBREPOR, CABO DE 25 MM2 E DISJUNTOR DIN 50A (NÃO INCLUSA MURETA DE ALVENARIA). AF_07/2020_PS</v>
          </cell>
          <cell r="D3175" t="str">
            <v>UND</v>
          </cell>
          <cell r="G3175">
            <v>1174.69</v>
          </cell>
        </row>
        <row r="3176">
          <cell r="B3176" t="str">
            <v>101524</v>
          </cell>
          <cell r="C3176" t="str">
            <v>ENTRADA DE ENERGIA ELÉTRICA, SUBTERRÂNEA, BIFÁSICA, COM CAIXA DE SOBREPOR, CABO DE 35 MM2 E DISJUNTOR DIN 50A (NÃO INCLUSA MURETA DE ALVENARIA). AF_07/2020_PS</v>
          </cell>
          <cell r="D3176" t="str">
            <v>UND</v>
          </cell>
          <cell r="G3176">
            <v>1360.81</v>
          </cell>
        </row>
        <row r="3177">
          <cell r="B3177" t="str">
            <v>101525</v>
          </cell>
          <cell r="C3177" t="str">
            <v>ENTRADA DE ENERGIA ELÉTRICA, SUBTERRÂNEA, BIFÁSICA, COM CAIXA DE EMBUTIR, CABO DE 10 MM2 E DISJUNTOR DIN 50A (NÃO INCLUSA MURETA DE ALVENARIA). AF_07/2020_PS</v>
          </cell>
          <cell r="D3177" t="str">
            <v>UND</v>
          </cell>
          <cell r="G3177">
            <v>964.8</v>
          </cell>
        </row>
        <row r="3178">
          <cell r="B3178" t="str">
            <v>101526</v>
          </cell>
          <cell r="C3178" t="str">
            <v>ENTRADA DE ENERGIA ELÉTRICA, SUBTERRÂNEA, BIFÁSICA, COM CAIXA DE EMBUTIR, CABO DE 16 MM2 E DISJUNTOR DIN 50A (NÃO INCLUSA MURETA DE ALVENARIA). AF_07/2020_PS</v>
          </cell>
          <cell r="D3178" t="str">
            <v>UND</v>
          </cell>
          <cell r="G3178">
            <v>1127.76</v>
          </cell>
        </row>
        <row r="3179">
          <cell r="B3179" t="str">
            <v>101527</v>
          </cell>
          <cell r="C3179" t="str">
            <v>ENTRADA DE ENERGIA ELÉTRICA, SUBTERRÂNEA, BIFÁSICA, COM CAIXA DE EMBUTIR, CABO DE 25 MM2 E DISJUNTOR DIN 50A (NÃO INCLUSA MURETA DE ALVENARIA). AF_07/2020_PS</v>
          </cell>
          <cell r="D3179" t="str">
            <v>UND</v>
          </cell>
          <cell r="G3179">
            <v>1165.97</v>
          </cell>
        </row>
        <row r="3180">
          <cell r="B3180" t="str">
            <v>101528</v>
          </cell>
          <cell r="C3180" t="str">
            <v>ENTRADA DE ENERGIA ELÉTRICA, SUBTERRÂNEA, BIFÁSICA, COM CAIXA DE EMBUTIR, CABO DE 35 MM2 E DISJUNTOR DIN 50A (NÃO INCLUSA MURETA DE ALVENARIA). AF_07/2020_PS</v>
          </cell>
          <cell r="D3180" t="str">
            <v>UND</v>
          </cell>
          <cell r="G3180">
            <v>1352.09</v>
          </cell>
        </row>
        <row r="3181">
          <cell r="B3181" t="str">
            <v>101529</v>
          </cell>
          <cell r="C3181" t="str">
            <v>ENTRADA DE ENERGIA ELÉTRICA, SUBTERRÂNEA, TRIFÁSICA, COM CAIXA DE SOBREPOR, CABO DE 10 MM2 E DISJUNTOR DIN 50A (NÃO INCLUSA MURETA DE ALVENARIA). AF_07/2020_PS</v>
          </cell>
          <cell r="D3181" t="str">
            <v>UND</v>
          </cell>
          <cell r="G3181">
            <v>1091.8699999999999</v>
          </cell>
        </row>
        <row r="3182">
          <cell r="B3182" t="str">
            <v>101530</v>
          </cell>
          <cell r="C3182" t="str">
            <v>ENTRADA DE ENERGIA ELÉTRICA, SUBTERRÂNEA, TRIFÁSICA, COM CAIXA DE SOBREPOR, CABO DE 16 MM2 E DISJUNTOR DIN 50A (NÃO INCLUSA MURETA DE ALVENARIA). AF_07/2020_PS</v>
          </cell>
          <cell r="D3182" t="str">
            <v>UND</v>
          </cell>
          <cell r="G3182">
            <v>1309.1400000000001</v>
          </cell>
        </row>
        <row r="3183">
          <cell r="B3183" t="str">
            <v>101531</v>
          </cell>
          <cell r="C3183" t="str">
            <v>ENTRADA DE ENERGIA ELÉTRICA, SUBTERRÂNEA, TRIFÁSICA, COM CAIXA DE SOBREPOR, CABO DE 25 MM2 E DISJUNTOR DIN 50A (NÃO INCLUSA MURETA DE ALVENARIA). AF_07/2020_PS</v>
          </cell>
          <cell r="D3183" t="str">
            <v>UND</v>
          </cell>
          <cell r="G3183">
            <v>1360.09</v>
          </cell>
        </row>
        <row r="3184">
          <cell r="B3184" t="str">
            <v>101532</v>
          </cell>
          <cell r="C3184" t="str">
            <v>ENTRADA DE ENERGIA ELÉTRICA, SUBTERRÂNEA, TRIFÁSICA, COM CAIXA DE SOBREPOR, CABO DE 35 MM2 E DISJUNTOR DIN 50A (NÃO INCLUSA MURETA DE ALVENARIA). AF_07/2020_PS</v>
          </cell>
          <cell r="D3184" t="str">
            <v>UND</v>
          </cell>
          <cell r="G3184">
            <v>1608.25</v>
          </cell>
        </row>
        <row r="3185">
          <cell r="B3185" t="str">
            <v>101533</v>
          </cell>
          <cell r="C3185" t="str">
            <v>ENTRADA DE ENERGIA ELÉTRICA, SUBTERRÂNEA, TRIFÁSICA, COM CAIXA DE EMBUTIR, CABO DE 10 MM2 E DISJUNTOR DIN 50A (NÃO INCLUSA MURETA DE ALVENARIA). AF_07/2020_PS</v>
          </cell>
          <cell r="D3185" t="str">
            <v>UND</v>
          </cell>
          <cell r="G3185">
            <v>1224.21</v>
          </cell>
        </row>
        <row r="3186">
          <cell r="B3186" t="str">
            <v>101534</v>
          </cell>
          <cell r="C3186" t="str">
            <v>ENTRADA DE ENERGIA ELÉTRICA, SUBTERRÂNEA, TRIFÁSICA, COM CAIXA DE EMBUTIR, CABO DE 16 MM2 E DISJUNTOR DIN 50A (NÃO INCLUSA MURETA DE ALVENARIA). AF_07/2020_PS</v>
          </cell>
          <cell r="D3186" t="str">
            <v>UND</v>
          </cell>
          <cell r="G3186">
            <v>1441.48</v>
          </cell>
        </row>
        <row r="3187">
          <cell r="B3187" t="str">
            <v>101535</v>
          </cell>
          <cell r="C3187" t="str">
            <v>ENTRADA DE ENERGIA ELÉTRICA, SUBTERRÂNEA, TRIFÁSICA, COM CAIXA DE EMBUTIR, CABO DE 25 MM2 E DISJUNTOR DIN 50A (NÃO INCLUSA MURETA DE ALVENARIA). AF_07/2020_PS</v>
          </cell>
          <cell r="D3187" t="str">
            <v>UND</v>
          </cell>
          <cell r="G3187">
            <v>1492.43</v>
          </cell>
        </row>
        <row r="3188">
          <cell r="B3188" t="str">
            <v>101536</v>
          </cell>
          <cell r="C3188" t="str">
            <v>ENTRADA DE ENERGIA ELÉTRICA, SUBTERRÂNEA, TRIFÁSICA, COM CAIXA DE EMBUTIR, CABO DE 35 MM2 E DISJUNTOR DIN 50A (NÃO INCLUSA MURETA DE ALVENARIA). AF_07/2020_PS</v>
          </cell>
          <cell r="D3188" t="str">
            <v>UND</v>
          </cell>
          <cell r="G3188">
            <v>1740.59</v>
          </cell>
        </row>
        <row r="3189">
          <cell r="B3189" t="str">
            <v>101537</v>
          </cell>
          <cell r="C3189" t="str">
            <v>APARELHO SINALIZADOR DE SAÍDA DE GARAGEM, COM CÉLULA FOTOELÉTRICA - FORNECIMENTO E INSTALAÇÃO. AF_07/2020</v>
          </cell>
          <cell r="D3189" t="str">
            <v>UND</v>
          </cell>
          <cell r="G3189">
            <v>115.46</v>
          </cell>
        </row>
        <row r="3190">
          <cell r="B3190" t="str">
            <v>101538</v>
          </cell>
          <cell r="C3190" t="str">
            <v>ARMAÇÃO SECUNDÁRIA, COM 1 ESTRIBO E 1 ISOLADOR - FORNECIMENTO E INSTALAÇÃO. AF_07/2020</v>
          </cell>
          <cell r="D3190" t="str">
            <v>UND</v>
          </cell>
          <cell r="G3190">
            <v>52.94</v>
          </cell>
        </row>
        <row r="3191">
          <cell r="B3191" t="str">
            <v>101539</v>
          </cell>
          <cell r="C3191" t="str">
            <v>ARMAÇÃO SECUNDÁRIA, COM 2 ESTRIBOS E 2 ISOLADORES - FORNECIMENTO E INSTALAÇÃO. AF_07/2020</v>
          </cell>
          <cell r="D3191" t="str">
            <v>UND</v>
          </cell>
          <cell r="G3191">
            <v>86.7</v>
          </cell>
        </row>
        <row r="3192">
          <cell r="B3192" t="str">
            <v>101540</v>
          </cell>
          <cell r="C3192" t="str">
            <v>ARMAÇÃO SECUNDÁRIA, COM 3 ESTRIBOS E 3 ISOLADORES - FORNECIMENTO E INSTALAÇÃO. AF_07/2020</v>
          </cell>
          <cell r="D3192" t="str">
            <v>UND</v>
          </cell>
          <cell r="G3192">
            <v>147.12</v>
          </cell>
        </row>
        <row r="3193">
          <cell r="B3193" t="str">
            <v>101541</v>
          </cell>
          <cell r="C3193" t="str">
            <v>ARMAÇÃO SECUNDÁRIA, COM 4 ESTRIBOS E 4 ISOLADORES - FORNECIMENTO E INSTALAÇÃO. AF_07/2020</v>
          </cell>
          <cell r="D3193" t="str">
            <v>UND</v>
          </cell>
          <cell r="G3193">
            <v>191.65</v>
          </cell>
        </row>
        <row r="3194">
          <cell r="B3194" t="str">
            <v>101542</v>
          </cell>
          <cell r="C3194" t="str">
            <v>ARMAÇÃO SECUNDÁRIA, COM 1 ESTRIBO, SEM ISOLADOR - FORNECIMENTO E INSTALAÇÃO. AF_07/2020</v>
          </cell>
          <cell r="D3194" t="str">
            <v>UND</v>
          </cell>
          <cell r="G3194">
            <v>39.83</v>
          </cell>
        </row>
        <row r="3195">
          <cell r="B3195" t="str">
            <v>101543</v>
          </cell>
          <cell r="C3195" t="str">
            <v>ARMAÇÃO SECUNDÁRIA, COM 2 ESTRIBOS, SEM ISOLADOR - FORNECIMENTO E INSTALAÇÃO. AF_07/2020</v>
          </cell>
          <cell r="D3195" t="str">
            <v>UND</v>
          </cell>
          <cell r="G3195">
            <v>70.37</v>
          </cell>
        </row>
        <row r="3196">
          <cell r="B3196" t="str">
            <v>101544</v>
          </cell>
          <cell r="C3196" t="str">
            <v>ARMAÇÃO SECUNDÁRIA, COM 3 ESTRIBOS, SEM ISOLADOR - FORNECIMENTO E INSTALAÇÃO. AF_07/2020</v>
          </cell>
          <cell r="D3196" t="str">
            <v>UND</v>
          </cell>
          <cell r="G3196">
            <v>112.97</v>
          </cell>
        </row>
        <row r="3197">
          <cell r="B3197" t="str">
            <v>101545</v>
          </cell>
          <cell r="C3197" t="str">
            <v>ARMAÇÃO SECUNDÁRIA, COM 4 ESTRIBOS, SEM ISOLADOR - FORNECIMENTO E INSTALAÇÃO. AF_07/2020</v>
          </cell>
          <cell r="D3197" t="str">
            <v>UND</v>
          </cell>
          <cell r="G3197">
            <v>164.61</v>
          </cell>
        </row>
        <row r="3198">
          <cell r="B3198" t="str">
            <v>101546</v>
          </cell>
          <cell r="C3198" t="str">
            <v>ISOLADOR, TIPO PINO, PARA TENSÃO 15 KV - FORNECIMENTO E INSTALAÇÃO. AF_07/2020</v>
          </cell>
          <cell r="D3198" t="str">
            <v>UND</v>
          </cell>
          <cell r="G3198">
            <v>40</v>
          </cell>
        </row>
        <row r="3199">
          <cell r="B3199" t="str">
            <v>101547</v>
          </cell>
          <cell r="C3199" t="str">
            <v>ISOLADOR, TIPO DISCO, PARA TENSÃO 15 KV - FORNECIMENTO E INSTALAÇÃO. AF_07/2020</v>
          </cell>
          <cell r="D3199" t="str">
            <v>UND</v>
          </cell>
          <cell r="G3199">
            <v>126.46</v>
          </cell>
        </row>
        <row r="3200">
          <cell r="B3200" t="str">
            <v>101548</v>
          </cell>
          <cell r="C3200" t="str">
            <v>ISOLADOR, TIPO ROLDANA, PARA BAIXA TENSÃO - FORNECIMENTO E INSTALAÇÃO. AF_07/2020</v>
          </cell>
          <cell r="D3200" t="str">
            <v>UND</v>
          </cell>
          <cell r="G3200">
            <v>9.51</v>
          </cell>
        </row>
        <row r="3201">
          <cell r="B3201" t="str">
            <v>101549</v>
          </cell>
          <cell r="C3201" t="str">
            <v>GRAMPO PARALELO METÁLICO, PARA REDES AÉREAS DE DISTRIBUIÇÃO DE ENERGIA ELÉTRICA DE BAIXA TENSÃO - FORNECIMENTO E INSTALAÇÃO. AF_07/2020</v>
          </cell>
          <cell r="D3201" t="str">
            <v>UND</v>
          </cell>
          <cell r="G3201">
            <v>19.16</v>
          </cell>
        </row>
        <row r="3202">
          <cell r="B3202" t="str">
            <v>101553</v>
          </cell>
          <cell r="C3202" t="str">
            <v>ALÇA PREFORMADA DE DISTRIBUIÇÃO, EM  AÇO GALVANIZADO, AWG 1 - FORNECIMENTO E INSTALAÇÃO. AF_07/2020</v>
          </cell>
          <cell r="D3202" t="str">
            <v>UND</v>
          </cell>
          <cell r="G3202">
            <v>18.47</v>
          </cell>
        </row>
        <row r="3203">
          <cell r="B3203" t="str">
            <v>101554</v>
          </cell>
          <cell r="C3203" t="str">
            <v>ALÇA PREFORMADA DE DISTRIBUIÇÃO, EM  AÇO GALVANIZADO, AWG 2 - FORNECIMENTO E INSTALAÇÃO. AF_07/2020</v>
          </cell>
          <cell r="D3203" t="str">
            <v>UND</v>
          </cell>
          <cell r="G3203">
            <v>13.02</v>
          </cell>
        </row>
        <row r="3204">
          <cell r="B3204" t="str">
            <v>101555</v>
          </cell>
          <cell r="C3204" t="str">
            <v>ALÇA PREFORMADA DE DISTRIBUIÇÃO, EM  AÇO GALVANIZADO, AWG 4 - FORNECIMENTO E INSTALAÇÃO. AF_07/2020</v>
          </cell>
          <cell r="D3204" t="str">
            <v>UND</v>
          </cell>
          <cell r="G3204">
            <v>8.06</v>
          </cell>
        </row>
        <row r="3205">
          <cell r="B3205" t="str">
            <v>101556</v>
          </cell>
          <cell r="C3205" t="str">
            <v>ALÇA PREFORMADA DE DISTRIBUIÇÃO, EM  AÇO GALVANIZADO, AWG 6 - FORNECIMENTO E INSTALAÇÃO. AF_07/2020</v>
          </cell>
          <cell r="D3205" t="str">
            <v>UND</v>
          </cell>
          <cell r="G3205">
            <v>7.27</v>
          </cell>
        </row>
        <row r="3206">
          <cell r="B3206" t="str">
            <v>101560</v>
          </cell>
          <cell r="C3206" t="str">
            <v>CABO DE COBRE FLEXÍVEL ISOLADO, 10 MM², 0,6/1,0 KV, PARA REDE AÉREA DE DISTRIBUIÇÃO DE ENERGIA ELÉTRICA DE BAIXA TENSÃO - FORNECIMENTO E INSTALAÇÃO. AF_07/2020</v>
          </cell>
          <cell r="D3206" t="str">
            <v>M</v>
          </cell>
          <cell r="G3206">
            <v>9.06</v>
          </cell>
        </row>
        <row r="3207">
          <cell r="B3207" t="str">
            <v>101561</v>
          </cell>
          <cell r="C3207" t="str">
            <v>CABO DE COBRE FLEXÍVEL ISOLADO, 16 MM², 0,6/1,0 KV, PARA REDE AÉREA DE DISTRIBUIÇÃO DE ENERGIA ELÉTRICA DE BAIXA TENSÃO - FORNECIMENTO E INSTALAÇÃO. AF_07/2020</v>
          </cell>
          <cell r="D3207" t="str">
            <v>M</v>
          </cell>
          <cell r="G3207">
            <v>14.39</v>
          </cell>
        </row>
        <row r="3208">
          <cell r="B3208" t="str">
            <v>101562</v>
          </cell>
          <cell r="C3208" t="str">
            <v>CABO DE COBRE FLEXÍVEL ISOLADO, 25 MM², 0,6/1,0 KV, PARA REDE AÉREA DE DISTRIBUIÇÃO DE ENERGIA ELÉTRICA DE BAIXA TENSÃO - FORNECIMENTO E INSTALAÇÃO. AF_07/2020</v>
          </cell>
          <cell r="D3208" t="str">
            <v>M</v>
          </cell>
          <cell r="G3208">
            <v>22.27</v>
          </cell>
        </row>
        <row r="3209">
          <cell r="B3209" t="str">
            <v>101563</v>
          </cell>
          <cell r="C3209" t="str">
            <v>CABO DE COBRE FLEXÍVEL ISOLADO, 35 MM², 0,6/1,0 KV, PARA REDE AÉREA DE DISTRIBUIÇÃO DE ENERGIA ELÉTRICA DE BAIXA TENSÃO - FORNECIMENTO E INSTALAÇÃO. AF_07/2020</v>
          </cell>
          <cell r="D3209" t="str">
            <v>M</v>
          </cell>
          <cell r="G3209">
            <v>31.44</v>
          </cell>
        </row>
        <row r="3210">
          <cell r="B3210" t="str">
            <v>101564</v>
          </cell>
          <cell r="C3210" t="str">
            <v>CABO DE COBRE FLEXÍVEL ISOLADO, 50 MM², 0,6/1,0 KV, PARA REDE AÉREA DE DISTRIBUIÇÃO DE ENERGIA ELÉTRICA DE BAIXA TENSÃO - FORNECIMENTO E INSTALAÇÃO. AF_07/2020</v>
          </cell>
          <cell r="D3210" t="str">
            <v>M</v>
          </cell>
          <cell r="G3210">
            <v>46.46</v>
          </cell>
        </row>
        <row r="3211">
          <cell r="B3211" t="str">
            <v>101565</v>
          </cell>
          <cell r="C3211" t="str">
            <v>CABO DE COBRE FLEXÍVEL ISOLADO, 70 MM², 0,6/1,0 KV, PARA REDE AÉREA DE DISTRIBUIÇÃO DE ENERGIA ELÉTRICA DE BAIXA TENSÃO - FORNECIMENTO E INSTALAÇÃO. AF_07/2020</v>
          </cell>
          <cell r="D3211" t="str">
            <v>M</v>
          </cell>
          <cell r="G3211">
            <v>64.97</v>
          </cell>
        </row>
        <row r="3212">
          <cell r="B3212" t="str">
            <v>101567</v>
          </cell>
          <cell r="C3212" t="str">
            <v>CABO DE COBRE FLEXÍVEL ISOLADO, 95 MM², 0,6/1,0 KV, PARA REDE AÉREA DE DISTRIBUIÇÃO DE ENERGIA ELÉTRICA DE BAIXA TENSÃO - FORNECIMENTO E INSTALAÇÃO. AF_07/2020</v>
          </cell>
          <cell r="D3212" t="str">
            <v>M</v>
          </cell>
          <cell r="G3212">
            <v>84.33</v>
          </cell>
        </row>
        <row r="3213">
          <cell r="B3213" t="str">
            <v>101568</v>
          </cell>
          <cell r="C3213" t="str">
            <v>CABO DE COBRE FLEXÍVEL ISOLADO, 120 MM², 0,6/1,0 KV, PARA REDE AÉREA DE DISTRIBUIÇÃO DE ENERGIA ELÉTRICA DE BAIXA TENSÃO - FORNECIMENTO E INSTALAÇÃO. AF_07/2020</v>
          </cell>
          <cell r="D3213" t="str">
            <v>M</v>
          </cell>
          <cell r="G3213">
            <v>110.27</v>
          </cell>
        </row>
        <row r="3214">
          <cell r="B3214" t="str">
            <v>101626</v>
          </cell>
          <cell r="C3214" t="str">
            <v>REATOR PARA LÂMPADA VAPOR DE MERCÚRIO 400 W, USO EXTERNO - FORNECIMENTO E INSTALAÇÃO. AF_08/2020</v>
          </cell>
          <cell r="D3214" t="str">
            <v>UND</v>
          </cell>
          <cell r="G3214">
            <v>187.8</v>
          </cell>
        </row>
        <row r="3215">
          <cell r="B3215" t="str">
            <v>101627</v>
          </cell>
          <cell r="C3215" t="str">
            <v>REATOR PARA LÂMPADA VAPOR DE SÓDIO 250 W, USO EXTERNO - FORNECIMENTO E INSTALAÇÃO. AF_08/2020</v>
          </cell>
          <cell r="D3215" t="str">
            <v>UND</v>
          </cell>
          <cell r="G3215">
            <v>292.56</v>
          </cell>
        </row>
        <row r="3216">
          <cell r="B3216" t="str">
            <v>101628</v>
          </cell>
          <cell r="C3216" t="str">
            <v>REATOR PARA LÂMPADA VAPOR DE MERCÚRIO 125 W, USO EXTERNO - FORNECIMENTO E INSTALAÇÃO. AF_08/2020</v>
          </cell>
          <cell r="D3216" t="str">
            <v>UND</v>
          </cell>
          <cell r="G3216">
            <v>139.33000000000001</v>
          </cell>
        </row>
        <row r="3217">
          <cell r="B3217" t="str">
            <v>101629</v>
          </cell>
          <cell r="C3217" t="str">
            <v>REATOR PARA LÂMPADA VAPOR DE MERCÚRIO 250 W, USO EXTERNO - FORNECIMENTO E INSTALAÇÃO. AF_08/2020</v>
          </cell>
          <cell r="D3217" t="str">
            <v>UND</v>
          </cell>
          <cell r="G3217">
            <v>164.29</v>
          </cell>
        </row>
        <row r="3218">
          <cell r="B3218" t="str">
            <v>101630</v>
          </cell>
          <cell r="C3218" t="str">
            <v>SUBSTITUIÇÃO DE REATOR PARA ILUMINAÇÃO PÚBLICA (NÃO INCLUI FORNECIMENTO). AF_08/2020</v>
          </cell>
          <cell r="D3218" t="str">
            <v>UND</v>
          </cell>
          <cell r="G3218">
            <v>78.62</v>
          </cell>
        </row>
        <row r="3219">
          <cell r="B3219" t="str">
            <v>101631</v>
          </cell>
          <cell r="C3219" t="str">
            <v>IGNITOR PARA PARTIDA LÂMPADA VAPOR SÓDIO / VAPOR METÁLICO ATÉ 400 W - FORNECIMENTO E INSTALAÇÃO. AF_08/2020</v>
          </cell>
          <cell r="D3219" t="str">
            <v>UND</v>
          </cell>
          <cell r="G3219">
            <v>37.15</v>
          </cell>
        </row>
        <row r="3220">
          <cell r="B3220" t="str">
            <v>101632</v>
          </cell>
          <cell r="C3220" t="str">
            <v>RELÉ FOTOELÉTRICO PARA COMANDO DE ILUMINAÇÃO EXTERNA 1000 W - FORNECIMENTO E INSTALAÇÃO. AF_08/2020</v>
          </cell>
          <cell r="D3220" t="str">
            <v>UND</v>
          </cell>
          <cell r="G3220">
            <v>41.88</v>
          </cell>
        </row>
        <row r="3221">
          <cell r="B3221" t="str">
            <v>101633</v>
          </cell>
          <cell r="C3221" t="str">
            <v>SUBSTITUIÇÃO DE RELÉ FOTOELÉTRICO PARA COMANDO DE ILUMINAÇÃO EXTERNA 1000 W - FORNECIMENTO E INSTALAÇÃO. AF_08/2020</v>
          </cell>
          <cell r="D3221" t="str">
            <v>UND</v>
          </cell>
          <cell r="G3221">
            <v>107.67</v>
          </cell>
        </row>
        <row r="3222">
          <cell r="B3222" t="str">
            <v>101636</v>
          </cell>
          <cell r="C3222" t="str">
            <v>BRAÇO PARA ILUMINAÇÃO PÚBLICA, EM TUBO DE AÇO GALVANIZADO, COMPRIMENTO DE 1,50 M, PARA FIXAÇÃO EM POSTE DE CONCRETO - FORNECIMENTO E INSTALAÇÃO. AF_08/2020</v>
          </cell>
          <cell r="D3222" t="str">
            <v>UND</v>
          </cell>
          <cell r="G3222">
            <v>154.96</v>
          </cell>
        </row>
        <row r="3223">
          <cell r="B3223" t="str">
            <v>101637</v>
          </cell>
          <cell r="C3223" t="str">
            <v>BRAÇO PARA ILUMINAÇÃO PÚBLICA, EM TUBO DE AÇO GALVANIZADO, COMPRIMENTO DE 1,50 M, PARA FIXAÇÃO EM POSTE METÁLICO - FORNECIMENTO E INSTALAÇÃO. AF_08/2020</v>
          </cell>
          <cell r="D3223" t="str">
            <v>UND</v>
          </cell>
          <cell r="G3223">
            <v>150.24</v>
          </cell>
        </row>
        <row r="3224">
          <cell r="B3224" t="str">
            <v>101640</v>
          </cell>
          <cell r="C3224" t="str">
            <v>LÂMPADA VAPOR METÁLICO 400 W - FORNECIMENTO E INSTALAÇÃO. AF_08/2020</v>
          </cell>
          <cell r="D3224" t="str">
            <v>UND</v>
          </cell>
          <cell r="G3224">
            <v>109.17</v>
          </cell>
        </row>
        <row r="3225">
          <cell r="B3225" t="str">
            <v>101641</v>
          </cell>
          <cell r="C3225" t="str">
            <v>LÂMPADA VAPOR METÁLICO 150 W - FORNECIMENTO E INSTALAÇÃO. AF_08/2020</v>
          </cell>
          <cell r="D3225" t="str">
            <v>UND</v>
          </cell>
          <cell r="G3225">
            <v>56.45</v>
          </cell>
        </row>
        <row r="3226">
          <cell r="B3226" t="str">
            <v>101642</v>
          </cell>
          <cell r="C3226" t="str">
            <v>LÂMPADA VAPOR DE MERCÚRIO 125 W - FORNECIMENTO E INSTALAÇÃO. AF_08/2020</v>
          </cell>
          <cell r="D3226" t="str">
            <v>UND</v>
          </cell>
          <cell r="G3226">
            <v>28.21</v>
          </cell>
        </row>
        <row r="3227">
          <cell r="B3227" t="str">
            <v>101643</v>
          </cell>
          <cell r="C3227" t="str">
            <v>LÂMPADA VAPOR DE MERCÚRIO 250 W - FORNECIMENTO E INSTALAÇÃO. AF_08/2020</v>
          </cell>
          <cell r="D3227" t="str">
            <v>UND</v>
          </cell>
          <cell r="G3227">
            <v>49.24</v>
          </cell>
        </row>
        <row r="3228">
          <cell r="B3228" t="str">
            <v>101644</v>
          </cell>
          <cell r="C3228" t="str">
            <v>LÂMPADA VAPOR DE MERCÚRIO 400 W - FORNECIMENTO E INSTALAÇÃO. AF_08/2020</v>
          </cell>
          <cell r="D3228" t="str">
            <v>UND</v>
          </cell>
          <cell r="G3228">
            <v>66.709999999999994</v>
          </cell>
        </row>
        <row r="3229">
          <cell r="B3229" t="str">
            <v>101648</v>
          </cell>
          <cell r="C3229" t="str">
            <v>LÂMPADA VAPOR DE SÓDIO 150 W - FORNECIMENTO E INSTALAÇÃO. AF_08/2020</v>
          </cell>
          <cell r="D3229" t="str">
            <v>UND</v>
          </cell>
          <cell r="G3229">
            <v>59.55</v>
          </cell>
        </row>
        <row r="3230">
          <cell r="B3230" t="str">
            <v>101649</v>
          </cell>
          <cell r="C3230" t="str">
            <v>LÂMPADA VAPOR DE SÓDIO 250 W - FORNECIMENTO E INSTALAÇÃO. AF_08/2020</v>
          </cell>
          <cell r="D3230" t="str">
            <v>UND</v>
          </cell>
          <cell r="G3230">
            <v>68.650000000000006</v>
          </cell>
        </row>
        <row r="3231">
          <cell r="B3231" t="str">
            <v>101650</v>
          </cell>
          <cell r="C3231" t="str">
            <v>LÂMPADA VAPOR DE SÓDIO 400 W - FORNECIMENTO E INSTALAÇÃO. AF_08/2020</v>
          </cell>
          <cell r="D3231" t="str">
            <v>UND</v>
          </cell>
          <cell r="G3231">
            <v>79.83</v>
          </cell>
        </row>
        <row r="3232">
          <cell r="B3232" t="str">
            <v>101651</v>
          </cell>
          <cell r="C3232" t="str">
            <v>SUBSTITUIÇÃO DE LÂMPADA PARA ILUMINAÇÃO PÚBLICA (NÃO INCLUI FORNECIMENTO). AF_08/2020</v>
          </cell>
          <cell r="D3232" t="str">
            <v>UND</v>
          </cell>
          <cell r="G3232">
            <v>67.819999999999993</v>
          </cell>
        </row>
        <row r="3233">
          <cell r="B3233" t="str">
            <v>101652</v>
          </cell>
          <cell r="C3233" t="str">
            <v>LUMINÁRIA FECHADA, PARA ILUMINAÇÃO PÚBLICA, PARA LÂMPADA DE VAPOR - FORNECIMENTO E INSTALAÇÃO (EXCLUSIVE LÂMPADA E REATOR). AF_08/2020</v>
          </cell>
          <cell r="D3233" t="str">
            <v>UND</v>
          </cell>
          <cell r="G3233">
            <v>555.61</v>
          </cell>
        </row>
        <row r="3234">
          <cell r="B3234" t="str">
            <v>101653</v>
          </cell>
          <cell r="C3234" t="str">
            <v>LUMINÁRIA ABERTA PARA ILUMINAÇÃO PÚBLICA, PARA LÂMPADA VAPOR DE MERCÚRIO ATÉ 400 W E MISTA ATÉ 500 W, COM BRAÇO EM TUBO DE AÇO GALV 1", COMPRIMENTO DE 1,50 M, PARA POSTE DE CONCRETO - FORNECIMENTO E INSTALAÇÃO (EXCLUSIVE LÂMPADA E REATOR). AF_08/2020</v>
          </cell>
          <cell r="D3234" t="str">
            <v>UND</v>
          </cell>
          <cell r="G3234">
            <v>291.54000000000002</v>
          </cell>
        </row>
        <row r="3235">
          <cell r="B3235" t="str">
            <v>101654</v>
          </cell>
          <cell r="C3235" t="str">
            <v>LUMINÁRIA DE LED PARA ILUMINAÇÃO PÚBLICA, DE 33 W ATÉ 50 W - FORNECIMENTO E INSTALAÇÃO. AF_08/2020</v>
          </cell>
          <cell r="D3235" t="str">
            <v>UND</v>
          </cell>
          <cell r="G3235">
            <v>251.97</v>
          </cell>
        </row>
        <row r="3236">
          <cell r="B3236" t="str">
            <v>101655</v>
          </cell>
          <cell r="C3236" t="str">
            <v>LUMINÁRIA DE LED PARA ILUMINAÇÃO PÚBLICA, DE 51 W ATÉ 67 W - FORNECIMENTO E INSTALAÇÃO. AF_08/2020</v>
          </cell>
          <cell r="D3236" t="str">
            <v>UND</v>
          </cell>
          <cell r="G3236">
            <v>400.09</v>
          </cell>
        </row>
        <row r="3237">
          <cell r="B3237" t="str">
            <v>101656</v>
          </cell>
          <cell r="C3237" t="str">
            <v>LUMINÁRIA DE LED PARA ILUMINAÇÃO PÚBLICA, DE 68 W ATÉ 97 W - FORNECIMENTO E INSTALAÇÃO. AF_08/2020</v>
          </cell>
          <cell r="D3237" t="str">
            <v>UND</v>
          </cell>
          <cell r="G3237">
            <v>434.68</v>
          </cell>
        </row>
        <row r="3238">
          <cell r="B3238" t="str">
            <v>101657</v>
          </cell>
          <cell r="C3238" t="str">
            <v>LUMINÁRIA DE LED PARA ILUMINAÇÃO PÚBLICA, DE 98 W ATÉ 137 W - FORNECIMENTO E INSTALAÇÃO. AF_08/2020</v>
          </cell>
          <cell r="D3238" t="str">
            <v>UND</v>
          </cell>
          <cell r="G3238">
            <v>508.35</v>
          </cell>
        </row>
        <row r="3239">
          <cell r="B3239" t="str">
            <v>101658</v>
          </cell>
          <cell r="C3239" t="str">
            <v>LUMINÁRIA DE LED PARA ILUMINAÇÃO PÚBLICA, DE 138 W ATÉ 180 W - FORNECIMENTO E INSTALAÇÃO. AF_08/2020</v>
          </cell>
          <cell r="D3239" t="str">
            <v>UND</v>
          </cell>
          <cell r="G3239">
            <v>659.83</v>
          </cell>
        </row>
        <row r="3240">
          <cell r="B3240" t="str">
            <v>101659</v>
          </cell>
          <cell r="C3240" t="str">
            <v>LUMINÁRIA DE LED PARA ILUMINAÇÃO PÚBLICA, DE 181 W ATÉ 239 W - FORNECIMENTO E INSTALAÇÃO. AF_08/2020</v>
          </cell>
          <cell r="D3240" t="str">
            <v>UND</v>
          </cell>
          <cell r="G3240">
            <v>754.04</v>
          </cell>
        </row>
        <row r="3241">
          <cell r="B3241" t="str">
            <v>101660</v>
          </cell>
          <cell r="C3241" t="str">
            <v>LUMINÁRIA DE LED PARA ILUMINAÇÃO PÚBLICA, DE 240 W ATÉ 350 W - FORNECIMENTO E INSTALAÇÃO. AF_08/2020</v>
          </cell>
          <cell r="D3241" t="str">
            <v>UND</v>
          </cell>
          <cell r="G3241">
            <v>1198.79</v>
          </cell>
        </row>
        <row r="3242">
          <cell r="B3242" t="str">
            <v>101661</v>
          </cell>
          <cell r="C3242" t="str">
            <v>SUBSTITUIÇÃO DE LUMINÁRIA DE VAPOR DE MERCÚRIO/VAPOR DE SÓDIO POR LUMINÁRIA DE LED PARA ILUMINAÇÃO PÚBLICA (NÃO INCLUI FORNECIMENTO). AF_08/2020</v>
          </cell>
          <cell r="D3242" t="str">
            <v>UND</v>
          </cell>
          <cell r="G3242">
            <v>116.61</v>
          </cell>
        </row>
        <row r="3243">
          <cell r="B3243" t="str">
            <v>101662</v>
          </cell>
          <cell r="C3243" t="str">
            <v>LUMINÁRIA FECHADA PARA ILUMINAÇÃO PÚBLICA, COM REATOR DE PARTIDA RÁPIDA, COM LÂMPADA VAPOR DE MERCÚRIO 250 W - FORNECIMENTO E INSTALAÇÃO. AF_08/2020</v>
          </cell>
          <cell r="D3243" t="str">
            <v>UND</v>
          </cell>
          <cell r="G3243">
            <v>769.17</v>
          </cell>
        </row>
        <row r="3244">
          <cell r="B3244" t="str">
            <v>101663</v>
          </cell>
          <cell r="C3244" t="str">
            <v>ABRAÇADEIRA DE FIXAÇÃO DE BRAÇOS DE LUMINÁRIAS DE 2" - FORNECIMENTO E INSTALAÇÃO. AF_08/2020</v>
          </cell>
          <cell r="D3244" t="str">
            <v>UND</v>
          </cell>
          <cell r="G3244">
            <v>26.47</v>
          </cell>
        </row>
        <row r="3245">
          <cell r="B3245" t="str">
            <v>101664</v>
          </cell>
          <cell r="C3245" t="str">
            <v>ABRAÇADEIRA DE FIXAÇÃO DE BRAÇOS DE LUMINÁRIAS DE 3" - FORNECIMENTO E INSTALAÇÃO. AF_08/2020</v>
          </cell>
          <cell r="D3245" t="str">
            <v>UND</v>
          </cell>
          <cell r="G3245">
            <v>27.69</v>
          </cell>
        </row>
        <row r="3246">
          <cell r="B3246" t="str">
            <v>101665</v>
          </cell>
          <cell r="C3246" t="str">
            <v>ABRAÇADEIRA DE FIXAÇÃO DE BRAÇOS DE LUMINÁRIAS DE 4" - FORNECIMENTO E INSTALAÇÃO. AF_08/2020</v>
          </cell>
          <cell r="D3246" t="str">
            <v>UND</v>
          </cell>
          <cell r="G3246">
            <v>32.94</v>
          </cell>
        </row>
        <row r="3247">
          <cell r="B3247" t="str">
            <v>101666</v>
          </cell>
          <cell r="C3247" t="str">
            <v>REFLETOR RETANGULAR FECHADO, COM LÂMPADA VAPOR METÁLICO 400 W - FORNECIMENTO E INSTALAÇÃO. AF_08/2020</v>
          </cell>
          <cell r="D3247" t="str">
            <v>UND</v>
          </cell>
          <cell r="G3247">
            <v>439.92</v>
          </cell>
        </row>
        <row r="3248">
          <cell r="B3248" t="str">
            <v>102085</v>
          </cell>
          <cell r="C3248" t="str">
            <v>LUMINÁRIA ESTANQUE COM PROTEÇÃO CONTRA ÁGUA, POEIRA OU IMPACTOS - FORNECIMENTO E INSTALAÇÃO. AF_08/2020</v>
          </cell>
          <cell r="D3248" t="str">
            <v>UND</v>
          </cell>
          <cell r="G3248">
            <v>216.47</v>
          </cell>
        </row>
        <row r="3249">
          <cell r="B3249" t="str">
            <v>100578</v>
          </cell>
          <cell r="C3249" t="str">
            <v>ASSENTAMENTO DE POSTE DE CONCRETO COM COMPRIMENTO NOMINAL DE 9 M, CARGA NOMINAL MENOR OU IGUAL A 1000 DAN, ENGASTAMENTO SIMPLES COM 1,5 M DE SOLO (NÃO INCLUI FORNECIMENTO). AF_11/2019</v>
          </cell>
          <cell r="D3249" t="str">
            <v>UND</v>
          </cell>
          <cell r="G3249">
            <v>455.32</v>
          </cell>
        </row>
        <row r="3250">
          <cell r="B3250" t="str">
            <v>100579</v>
          </cell>
          <cell r="C3250" t="str">
            <v>ASSENTAMENTO DE POSTE DE CONCRETO COM COMPRIMENTO NOMINAL DE 10 M, CARGA NOMINAL MENOR OU IGUAL A 1000 DAN, ENGASTAMENTO SIMPLES COM 1,6 M DE SOLO (NÃO INCLUI FORNECIMENTO). AF_11/2019</v>
          </cell>
          <cell r="D3250" t="str">
            <v>UND</v>
          </cell>
          <cell r="G3250">
            <v>498.99</v>
          </cell>
        </row>
        <row r="3251">
          <cell r="B3251" t="str">
            <v>100580</v>
          </cell>
          <cell r="C3251" t="str">
            <v>ASSENTAMENTO DE POSTE DE CONCRETO COM COMPRIMENTO NOMINAL DE 10 M, CARGA NOMINAL MAIOR QUE 1000 DAN, ENGASTAMENTO SIMPLES COM 1,6 M DE SOLO (NÃO INCLUI FORNECIMENTO). AF_11/2019</v>
          </cell>
          <cell r="D3251" t="str">
            <v>UND</v>
          </cell>
          <cell r="G3251">
            <v>547.17999999999995</v>
          </cell>
        </row>
        <row r="3252">
          <cell r="B3252" t="str">
            <v>100581</v>
          </cell>
          <cell r="C3252" t="str">
            <v>ASSENTAMENTO DE POSTE DE CONCRETO COM COMPRIMENTO NOMINAL DE 10,5 M, CARGA NOMINAL MENOR OU IGUAL A 1000 DAN, ENGASTAMENTO SIMPLES COM 1,65 M DE SOLO (NÃO INCLUI FORNECIMENTO). AF_11/2019</v>
          </cell>
          <cell r="D3252" t="str">
            <v>UND</v>
          </cell>
          <cell r="G3252">
            <v>520.62</v>
          </cell>
        </row>
        <row r="3253">
          <cell r="B3253" t="str">
            <v>100582</v>
          </cell>
          <cell r="C3253" t="str">
            <v>ASSENTAMENTO DE POSTE DE CONCRETO COM COMPRIMENTO NOMINAL DE 10,5 M, CARGA NOMINAL MAIOR QUE 1000 DAN, ENGASTAMENTO SIMPLES COM 1,65 M DE SOLO (NÃO INCLUI FORNECIMENTO). AF_11/2019</v>
          </cell>
          <cell r="D3253" t="str">
            <v>UND</v>
          </cell>
          <cell r="G3253">
            <v>607.4</v>
          </cell>
        </row>
        <row r="3254">
          <cell r="B3254" t="str">
            <v>100583</v>
          </cell>
          <cell r="C3254" t="str">
            <v>ASSENTAMENTO DE POSTE DE CONCRETO COM COMPRIMENTO NOMINAL DE 11 M, CARGA NOMINAL MENOR OU IGUAL A 1000 DAN, ENGASTAMENTO SIMPLES COM 1,7 M DE SOLO (NÃO INCLUI FORNECIMENTO). AF_11/2019</v>
          </cell>
          <cell r="D3254" t="str">
            <v>UND</v>
          </cell>
          <cell r="G3254">
            <v>543.84</v>
          </cell>
        </row>
        <row r="3255">
          <cell r="B3255" t="str">
            <v>100584</v>
          </cell>
          <cell r="C3255" t="str">
            <v>ASSENTAMENTO DE POSTE DE CONCRETO COM COMPRIMENTO NOMINAL DE 11 M, CARGA NOMINAL MAIOR QUE 1000 DAN, ENGASTAMENTO SIMPLES COM 1,7 M DE SOLO (NÃO INCLUI FORNECIMENTO). AF_11/2019</v>
          </cell>
          <cell r="D3255" t="str">
            <v>UND</v>
          </cell>
          <cell r="G3255">
            <v>596.05999999999995</v>
          </cell>
        </row>
        <row r="3256">
          <cell r="B3256" t="str">
            <v>100585</v>
          </cell>
          <cell r="C3256" t="str">
            <v>ASSENTAMENTO DE POSTE DE CONCRETO COM COMPRIMENTO NOMINAL DE 12 M, CARGA NOMINAL MENOR OU IGUAL A 1000 DAN, ENGASTAMENTO SIMPLES COM 1,8 M DE SOLO (NÃO INCLUI FORNECIMENTO). AF_11/2019</v>
          </cell>
          <cell r="D3256" t="str">
            <v>UND</v>
          </cell>
          <cell r="G3256">
            <v>588.91999999999996</v>
          </cell>
        </row>
        <row r="3257">
          <cell r="B3257" t="str">
            <v>100586</v>
          </cell>
          <cell r="C3257" t="str">
            <v>ASSENTAMENTO DE POSTE DE CONCRETO COM COMPRIMENTO NOMINAL DE 12 M, CARGA NOMINAL MAIOR QUE 1000 DAN, ENGASTAMENTO SIMPLES COM 1,8 M DE SOLO (NÃO INCLUI FORNECIMENTO). AF_11/2019</v>
          </cell>
          <cell r="D3257" t="str">
            <v>UND</v>
          </cell>
          <cell r="G3257">
            <v>672.16</v>
          </cell>
        </row>
        <row r="3258">
          <cell r="B3258" t="str">
            <v>100587</v>
          </cell>
          <cell r="C3258" t="str">
            <v>ASSENTAMENTO DE POSTE DE CONCRETO COM COMPRIMENTO NOMINAL DE 13 M, CARGA NOMINAL MENOR OU IGUAL A 1000 DAN, ENGASTAMENTO SIMPLES COM 1,9 M DE SOLO (NÃO INCLUI FORNECIMENTO). AF_11/2019</v>
          </cell>
          <cell r="D3258" t="str">
            <v>UND</v>
          </cell>
          <cell r="G3258">
            <v>635.61</v>
          </cell>
        </row>
        <row r="3259">
          <cell r="B3259" t="str">
            <v>100588</v>
          </cell>
          <cell r="C3259" t="str">
            <v>ASSENTAMENTO DE POSTE DE CONCRETO COM COMPRIMENTO NOMINAL DE 13 M, CARGA NOMINAL MAIOR QUE 1000 DAN, ENGASTAMENTO SIMPLES COM 1,9 M DE SOLO (NÃO INCLUI FORNECIMENTO). AF_11/2019</v>
          </cell>
          <cell r="D3259" t="str">
            <v>UND</v>
          </cell>
          <cell r="G3259">
            <v>700.33</v>
          </cell>
        </row>
        <row r="3260">
          <cell r="B3260" t="str">
            <v>100589</v>
          </cell>
          <cell r="C3260" t="str">
            <v>ASSENTAMENTO DE POSTE DE CONCRETO COM COMPRIMENTO NOMINAL DE 13,5 M, CARGA NOMINAL MENOR OU IGUAL A 1000 DAN, ENGASTAMENTO SIMPLES COM 1,95 M DE SOLO (NÃO INCLUI FORNECIMENTO). AF_11/2019</v>
          </cell>
          <cell r="D3260" t="str">
            <v>UND</v>
          </cell>
          <cell r="G3260">
            <v>703.73</v>
          </cell>
        </row>
        <row r="3261">
          <cell r="B3261" t="str">
            <v>100590</v>
          </cell>
          <cell r="C3261" t="str">
            <v>ASSENTAMENTO DE POSTE DE CONCRETO COM COMPRIMENTO NOMINAL DE 13,5 M, CARGA NOMINAL MAIOR QUE 1000 DAN, ENGASTAMENTO SIMPLES COM 1,95 M DE SOLO (NÃO INCLUI FORNECIMENTO). AF_11/2019</v>
          </cell>
          <cell r="D3261" t="str">
            <v>UND</v>
          </cell>
          <cell r="G3261">
            <v>767.59</v>
          </cell>
        </row>
        <row r="3262">
          <cell r="B3262" t="str">
            <v>100591</v>
          </cell>
          <cell r="C3262" t="str">
            <v>ASSENTAMENTO DE POSTE DE CONCRETO COM COMPRIMENTO NOMINAL DE 14 M, CARGA NOMINAL MENOR OU IGUAL A 1000 DAN, ENGASTAMENTO SIMPLES COM 2 M DE SOLO (NÃO INCLUI FORNECIMENTO). AF_11/2019</v>
          </cell>
          <cell r="D3262" t="str">
            <v>UND</v>
          </cell>
          <cell r="G3262">
            <v>699.36</v>
          </cell>
        </row>
        <row r="3263">
          <cell r="B3263" t="str">
            <v>100592</v>
          </cell>
          <cell r="C3263" t="str">
            <v>ASSENTAMENTO DE POSTE DE CONCRETO COM COMPRIMENTO NOMINAL DE 14 M, CARGA NOMINAL MAIOR QUE 1000 DAN, ENGASTAMENTO SIMPLES COM 2 M DE SOLO (NÃO INCLUI FORNECIMENTO). AF_11/2019</v>
          </cell>
          <cell r="D3263" t="str">
            <v>UND</v>
          </cell>
          <cell r="G3263">
            <v>752.3</v>
          </cell>
        </row>
        <row r="3264">
          <cell r="B3264" t="str">
            <v>100593</v>
          </cell>
          <cell r="C3264" t="str">
            <v>ASSENTAMENTO DE POSTE DE CONCRETO COM COMPRIMENTO NOMINAL DE 15 M, CARGA NOMINAL MENOR OU IGUAL A 1000 DAN, ENGASTAMENTO SIMPLES COM 2,1 M DE SOLO (NÃO INCLUI FORNECIMENTO). AF_11/2019</v>
          </cell>
          <cell r="D3264" t="str">
            <v>UND</v>
          </cell>
          <cell r="G3264">
            <v>748.97</v>
          </cell>
        </row>
        <row r="3265">
          <cell r="B3265" t="str">
            <v>100594</v>
          </cell>
          <cell r="C3265" t="str">
            <v>ASSENTAMENTO DE POSTE DE CONCRETO COM COMPRIMENTO NOMINAL DE 15 M, CARGA NOMINAL MAIOR QUE 1000 DAN, ENGASTAMENTO SIMPLES COM 2,1 M DE SOLO (NÃO INCLUI FORNECIMENTO). AF_11/2019</v>
          </cell>
          <cell r="D3265" t="str">
            <v>UND</v>
          </cell>
          <cell r="G3265">
            <v>838.81</v>
          </cell>
        </row>
        <row r="3266">
          <cell r="B3266" t="str">
            <v>100595</v>
          </cell>
          <cell r="C3266" t="str">
            <v>ASSENTAMENTO DE POSTE DE CONCRETO COM COMPRIMENTO NOMINAL DE 18 M, CARGA NOMINAL MENOR OU IGUAL A 1000 DAN, ENGASTAMENTO SIMPLES COM 2,4 M DE SOLO (NÃO INCLUI FORNECIMENTO). AF_11/2019</v>
          </cell>
          <cell r="D3266" t="str">
            <v>UND</v>
          </cell>
          <cell r="G3266">
            <v>897.78</v>
          </cell>
        </row>
        <row r="3267">
          <cell r="B3267" t="str">
            <v>100596</v>
          </cell>
          <cell r="C3267" t="str">
            <v>ASSENTAMENTO DE POSTE DE CONCRETO COM COMPRIMENTO NOMINAL DE 18 M, CARGA NOMINAL MAIOR QUE 1000 DAN, ENGASTAMENTO SIMPLES COM 2,4 M DE SOLO (NÃO INCLUI FORNECIMENTO). AF_11/2019</v>
          </cell>
          <cell r="D3267" t="str">
            <v>UND</v>
          </cell>
          <cell r="G3267">
            <v>1019.06</v>
          </cell>
        </row>
        <row r="3268">
          <cell r="B3268" t="str">
            <v>100597</v>
          </cell>
          <cell r="C3268" t="str">
            <v>ASSENTAMENTO DE POSTE DE CONCRETO COM COMPRIMENTO NOMINAL DE 20 M, CARGA NOMINAL MENOR OU IGUAL A 1000 DAN, ENGASTAMENTO SIMPLES COM 2,6 M DE SOLO (NÃO INCLUI FORNECIMENTO). AF_11/2019</v>
          </cell>
          <cell r="D3268" t="str">
            <v>UND</v>
          </cell>
          <cell r="G3268">
            <v>1038.21</v>
          </cell>
        </row>
        <row r="3269">
          <cell r="B3269" t="str">
            <v>100598</v>
          </cell>
          <cell r="C3269" t="str">
            <v>ASSENTAMENTO DE POSTE DE CONCRETO COM COMPRIMENTO NOMINAL DE 20 M, CARGA NOMINAL MAIOR QUE 1000, ENGASTAMENTO SIMPLES COM 2,6 M DE SOLO (NÃO INCLUI FORNECIMENTO). AF_11/2019</v>
          </cell>
          <cell r="D3269" t="str">
            <v>UND</v>
          </cell>
          <cell r="G3269">
            <v>1138.22</v>
          </cell>
        </row>
        <row r="3270">
          <cell r="B3270" t="str">
            <v>100599</v>
          </cell>
          <cell r="C3270" t="str">
            <v>ASSENTAMENTO DE POSTE DE CONCRETO COM COMPRIMENTO NOMINAL DE 9 M, CARGA NOMINAL DE 150 DAN, ENGASTAMENTO BASE CONCRETADA COM 1 M DE CONCRETO E 0,5 M DE SOLO (NÃO INCLUI FORNECIMENTO). AF_11/2019</v>
          </cell>
          <cell r="D3270" t="str">
            <v>UND</v>
          </cell>
          <cell r="G3270">
            <v>473.92</v>
          </cell>
        </row>
        <row r="3271">
          <cell r="B3271" t="str">
            <v>100600</v>
          </cell>
          <cell r="C3271" t="str">
            <v>ASSENTAMENTO DE POSTE DE CONCRETO COM COMPRIMENTO NOMINAL DE 9 M, CARGA NOMINAL DE 300 DAN, ENGASTAMENTO BASE CONCRETADA COM 1 M DE CONCRETO E 0,5 M DE SOLO (NÃO INCLUI FORNECIMENTO). AF_11/2019</v>
          </cell>
          <cell r="D3271" t="str">
            <v>UND</v>
          </cell>
          <cell r="G3271">
            <v>565</v>
          </cell>
        </row>
        <row r="3272">
          <cell r="B3272" t="str">
            <v>100601</v>
          </cell>
          <cell r="C3272" t="str">
            <v>ASSENTAMENTO DE POSTE DE CONCRETO COM COMPRIMENTO NOMINAL DE 9 M, CARGA NOMINAL DE 400 DAN, ENGASTAMENTO BASE CONCRETADA COM 1 M DE CONCRETO E 0,5 M DE SOLO (NÃO INCLUI FORNECIMENTO). AF_11/2019</v>
          </cell>
          <cell r="D3272" t="str">
            <v>UND</v>
          </cell>
          <cell r="G3272">
            <v>719.58</v>
          </cell>
        </row>
        <row r="3273">
          <cell r="B3273" t="str">
            <v>100602</v>
          </cell>
          <cell r="C3273" t="str">
            <v>ASSENTAMENTO DE POSTE DE CONCRETO COM COMPRIMENTO NOMINAL DE 9 M, CARGA NOMINAL DE 600 DAN, ENGASTAMENTO BASE CONCRETADA COM 1 M DE CONCRETO E 0,5 M DE SOLO (NÃO INCLUI FORNECIMENTO). AF_11/2019</v>
          </cell>
          <cell r="D3273" t="str">
            <v>UND</v>
          </cell>
          <cell r="G3273">
            <v>912.41</v>
          </cell>
        </row>
        <row r="3274">
          <cell r="B3274" t="str">
            <v>100603</v>
          </cell>
          <cell r="C3274" t="str">
            <v>ASSENTAMENTO DE POSTE DE CONCRETO COM COMPRIMENTO NOMINAL DE 9 M, CARGA NOMINAL DE 1000 DAN, ENGASTAMENTO BASE CONCRETADA COM 1 M DE CONCRETO E 0,5 M DE SOLO (NÃO INCLUI FORNECIMENTO). AF_11/2019</v>
          </cell>
          <cell r="D3274" t="str">
            <v>UND</v>
          </cell>
          <cell r="G3274">
            <v>1408.19</v>
          </cell>
        </row>
        <row r="3275">
          <cell r="B3275" t="str">
            <v>100604</v>
          </cell>
          <cell r="C3275" t="str">
            <v>ASSENTAMENTO DE POSTE DE CONCRETO COM COMPRIMENTO NOMINAL DE 10 M, CARGA NOMINAL DE 300 DAN, ENGASTAMENTO BASE CONCRETADA COM 1 M DE CONCRETO E 0,6 M DE SOLO (NÃO INCLUI FORNECIMENTO). AF_11/2019</v>
          </cell>
          <cell r="D3275" t="str">
            <v>UND</v>
          </cell>
          <cell r="G3275">
            <v>599.39</v>
          </cell>
        </row>
        <row r="3276">
          <cell r="B3276" t="str">
            <v>100605</v>
          </cell>
          <cell r="C3276" t="str">
            <v>ASSENTAMENTO DE POSTE DE CONCRETO COM COMPRIMENTO NOMINAL DE 10 M, CARGA NOMINAL DE 600 DAN, ENGASTAMENTO BASE CONCRETADA COM 1 M DE CONCRETO E 0,6 M DE SOLO (NÃO INCLUI FORNECIMENTO). AF_11/2019</v>
          </cell>
          <cell r="D3276" t="str">
            <v>UND</v>
          </cell>
          <cell r="G3276">
            <v>955.51</v>
          </cell>
        </row>
        <row r="3277">
          <cell r="B3277" t="str">
            <v>100606</v>
          </cell>
          <cell r="C3277" t="str">
            <v>ASSENTAMENTO DE POSTE DE CONCRETO COM COMPRIMENTO NOMINAL DE 10 M, CARGA NOMINAL DE 1000 DAN, ENGASTAMENTO BASE CONCRETADA COM 1 M DE CONCRETO E 0,6 M DE SOLO (NÃO INCLUI FORNECIMENTO). AF_11/2019</v>
          </cell>
          <cell r="D3277" t="str">
            <v>UND</v>
          </cell>
          <cell r="G3277">
            <v>1462.53</v>
          </cell>
        </row>
        <row r="3278">
          <cell r="B3278" t="str">
            <v>100607</v>
          </cell>
          <cell r="C3278" t="str">
            <v>ASSENTAMENTO DE POSTE DE CONCRETO COM COMPRIMENTO NOMINAL DE 10,5 M, CARGA NOMINAL DE 300 DAN, ENGASTAMENTO BASE CONCRETADA COM 1 M DE CONCRETO E 0,65 M DE SOLO (NÃO INCLUI FORNECIMENTO). AF_11/2019</v>
          </cell>
          <cell r="D3278" t="str">
            <v>UND</v>
          </cell>
          <cell r="G3278">
            <v>615.69000000000005</v>
          </cell>
        </row>
        <row r="3279">
          <cell r="B3279" t="str">
            <v>100608</v>
          </cell>
          <cell r="C3279" t="str">
            <v>ASSENTAMENTO DE POSTE DE CONCRETO COM COMPRIMENTO NOMINAL DE 10,5 M, CARGA NOMINAL DE 600 DAN, ENGASTAMENTO BASE CONCRETADA COM 1 M DE CONCRETO E 0,65 M DE SOLO (NÃO INCLUI FORNECIMENTO). AF_11/2019</v>
          </cell>
          <cell r="D3279" t="str">
            <v>UND</v>
          </cell>
          <cell r="G3279">
            <v>976.75</v>
          </cell>
        </row>
        <row r="3280">
          <cell r="B3280" t="str">
            <v>100609</v>
          </cell>
          <cell r="C3280" t="str">
            <v>ASSENTAMENTO DE POSTE DE CONCRETO COM COMPRIMENTO NOMINAL DE 10,5 M, CARGA NOMINAL DE 1000 DAN, ENGASTAMENTO BASE CONCRETADA COM 1 M DE CONCRETO E 0,65 M DE SOLO (NÃO INCLUI FORNECIMENTO). AF_11/2019</v>
          </cell>
          <cell r="D3280" t="str">
            <v>UND</v>
          </cell>
          <cell r="G3280">
            <v>1491.65</v>
          </cell>
        </row>
        <row r="3281">
          <cell r="B3281" t="str">
            <v>100610</v>
          </cell>
          <cell r="C3281" t="str">
            <v>ASSENTAMENTO DE POSTE DE CONCRETO COM COMPRIMENTO NOMINAL DE 11 M, CARGA NOMINAL DE 300 DAN, ENGASTAMENTO BASE CONCRETADA COM 1 M DE CONCRETO E 0,7 M DE SOLO (NÃO INCLUI FORNECIMENTO). AF_11/2019</v>
          </cell>
          <cell r="D3281" t="str">
            <v>UND</v>
          </cell>
          <cell r="G3281">
            <v>631.96</v>
          </cell>
        </row>
        <row r="3282">
          <cell r="B3282" t="str">
            <v>100611</v>
          </cell>
          <cell r="C3282" t="str">
            <v>ASSENTAMENTO DE POSTE DE CONCRETO COM COMPRIMENTO NOMINAL DE 11 M, CARGA NOMINAL DE 400 DAN, ENGASTAMENTO BASE CONCRETADA COM 1 M DE CONCRETO E 0,7 M DE SOLO (NÃO INCLUI FORNECIMENTO). AF_11/2019</v>
          </cell>
          <cell r="D3282" t="str">
            <v>UND</v>
          </cell>
          <cell r="G3282">
            <v>794.25</v>
          </cell>
        </row>
        <row r="3283">
          <cell r="B3283" t="str">
            <v>100612</v>
          </cell>
          <cell r="C3283" t="str">
            <v>ASSENTAMENTO DE POSTE DE CONCRETO COM COMPRIMENTO NOMINAL DE 11 M, CARGA NOMINAL DE 600 DAN, ENGASTAMENTO BASE CONCRETADA COM 1 M DE CONCRETO E 0,7 M DE SOLO (NÃO INCLUI FORNECIMENTO). AF_11/2019</v>
          </cell>
          <cell r="D3283" t="str">
            <v>UND</v>
          </cell>
          <cell r="G3283">
            <v>997.59</v>
          </cell>
        </row>
        <row r="3284">
          <cell r="B3284" t="str">
            <v>100613</v>
          </cell>
          <cell r="C3284" t="str">
            <v>ASSENTAMENTO DE POSTE DE CONCRETO COM COMPRIMENTO NOMINAL DE 11 M, CARGA NOMINAL DE 1000 DAN, ENGASTAMENTO BASE CONCRETADA COM 1 M DE CONCRETO E 0,7 M DE SOLO (NÃO INCLUI FORNECIMENTO). AF_11/2019</v>
          </cell>
          <cell r="D3284" t="str">
            <v>UND</v>
          </cell>
          <cell r="G3284">
            <v>1520.06</v>
          </cell>
        </row>
        <row r="3285">
          <cell r="B3285" t="str">
            <v>100614</v>
          </cell>
          <cell r="C3285" t="str">
            <v>ASSENTAMENTO DE POSTE DE CONCRETO COM COMPRIMENTO NOMINAL DE 12 M, CARGA NOMINAL DE 400 DAN, ENGASTAMENTO BASE CONCRETADA COM 1 M DE CONCRETO E 0,8 M DE SOLO (NÃO INCLUI FORNECIMENTO). AF_11/2019</v>
          </cell>
          <cell r="D3285" t="str">
            <v>UND</v>
          </cell>
          <cell r="G3285">
            <v>830.89</v>
          </cell>
        </row>
        <row r="3286">
          <cell r="B3286" t="str">
            <v>100615</v>
          </cell>
          <cell r="C3286" t="str">
            <v>ASSENTAMENTO DE POSTE DE CONCRETO COM COMPRIMENTO NOMINAL DE 12 M, CARGA NOMINAL DE 600 DAN, ENGASTAMENTO BASE CONCRETADA COM 1 M DE CONCRETO E 0,8 M DE SOLO (NÃO INCLUI FORNECIMENTO). AF_11/2019</v>
          </cell>
          <cell r="D3286" t="str">
            <v>UND</v>
          </cell>
          <cell r="G3286">
            <v>1038.92</v>
          </cell>
        </row>
        <row r="3287">
          <cell r="B3287" t="str">
            <v>100616</v>
          </cell>
          <cell r="C3287" t="str">
            <v>ASSENTAMENTO DE POSTE DE CONCRETO COM COMPRIMENTO NOMINAL DE 12 M, CARGA NOMINAL DE 1000 DAN, ENGASTAMENTO BASE CONCRETADA COM 1 M DE CONCRETO E 0,8 M DE SOLO (NÃO INCLUI FORNECIMENTO). AF_11/2019</v>
          </cell>
          <cell r="D3287" t="str">
            <v>UND</v>
          </cell>
          <cell r="G3287">
            <v>1579.86</v>
          </cell>
        </row>
        <row r="3288">
          <cell r="B3288" t="str">
            <v>100617</v>
          </cell>
          <cell r="C3288" t="str">
            <v>ASSENTAMENTO DE POSTE DE CONCRETO COM COMPRIMENTO NOMINAL DE 13 M, CARGA NOMINAL DE 600 DAN, ENGASTAMENTO BASE CONCRETADA COM 1 M DE CONCRETO E 0,9 M DE SOLO (NÃO INCLUI FORNECIMENTO). AF_11/2019</v>
          </cell>
          <cell r="D3288" t="str">
            <v>UND</v>
          </cell>
          <cell r="G3288">
            <v>1080.08</v>
          </cell>
        </row>
        <row r="3289">
          <cell r="B3289" t="str">
            <v>100618</v>
          </cell>
          <cell r="C3289" t="str">
            <v>ASSENTAMENTO DE POSTE DE CONCRETO COM COMPRIMENTO NOMINAL DE 13 M, CARGA NOMINAL DE 1000 DAN, ENGASTAMENTO BASE CONCRETADA COM 1 M DE CONCRETO E 0,9 M DE SOLO - SOMENTE INSTALAÇÃO, SEM FORNECIMENTO. AF_11/2019</v>
          </cell>
          <cell r="D3289" t="str">
            <v>UND</v>
          </cell>
          <cell r="G3289">
            <v>1644.75</v>
          </cell>
        </row>
        <row r="3290">
          <cell r="B3290" t="str">
            <v>100619</v>
          </cell>
          <cell r="C3290" t="str">
            <v>POSTE DECORATIVO PARA JARDIM EM AÇO TUBULAR, H = *2,5* M, SEM LUMINÁRIA - FORNECIMENTO E INSTALAÇÃO. AF_11/2019</v>
          </cell>
          <cell r="D3290" t="str">
            <v>UND</v>
          </cell>
          <cell r="G3290">
            <v>573.6</v>
          </cell>
        </row>
        <row r="3291">
          <cell r="B3291" t="str">
            <v>100620</v>
          </cell>
          <cell r="C3291" t="str">
            <v>POSTE DE AÇO CONICO CONTÍNUO CURVO SIMPLES, FLANGEADO, H=9M, INCLUSIVE LUMINÁRIA, SEM LÂMPADA - FORNECIMENTO E INSTALACAO. AF_11/2019</v>
          </cell>
          <cell r="D3291" t="str">
            <v>UND</v>
          </cell>
          <cell r="G3291">
            <v>2753.55</v>
          </cell>
        </row>
        <row r="3292">
          <cell r="B3292" t="str">
            <v>100621</v>
          </cell>
          <cell r="C3292" t="str">
            <v>POSTE DE AÇO CONICO CONTÍNUO CURVO DUPLO, FLANGEADO, H=9M, INCLUSIVE LUMINÁRIAS, SEM LÂMPADAS - FORNECIMENTO E INSTALACAO. AF_11/2019</v>
          </cell>
          <cell r="D3292" t="str">
            <v>UND</v>
          </cell>
          <cell r="G3292">
            <v>3217.41</v>
          </cell>
        </row>
        <row r="3293">
          <cell r="B3293" t="str">
            <v>100622</v>
          </cell>
          <cell r="C3293" t="str">
            <v>POSTE DE AÇO CONICO CONTÍNUO CURVO SIMPLES, ENGASTADO, H=9M, INCLUSIVE LUMINÁRIA, SEM LÂMPADA - FORNECIMENTO E INSTALACAO. AF_11/2019</v>
          </cell>
          <cell r="D3293" t="str">
            <v>UND</v>
          </cell>
          <cell r="G3293">
            <v>2438.04</v>
          </cell>
        </row>
        <row r="3294">
          <cell r="B3294" t="str">
            <v>100623</v>
          </cell>
          <cell r="C3294" t="str">
            <v>POSTE DE AÇO CONICO CONTÍNUO CURVO DUPLO, ENGASTADO, H=9M, INCLUSIVE LUMINÁRIAS, SEM LÂMPADAS - FORNECIMENTO E INSTALACAO. AF_11/2019</v>
          </cell>
          <cell r="D3294" t="str">
            <v>UND</v>
          </cell>
          <cell r="G3294">
            <v>2632.2</v>
          </cell>
        </row>
        <row r="3295">
          <cell r="B3295" t="str">
            <v>97600</v>
          </cell>
          <cell r="C3295" t="str">
            <v>REFLETOR EM ALUMÍNIO, DE SUPORTE E ALÇA, COM 1 LÂMPADA VAPOR DE MERCÚRIO DE 125 W, COM REATOR ALTO FATOR DE POTÊNCIA - FORNECIMENTO E INSTALAÇÃO. AF_02/2020</v>
          </cell>
          <cell r="D3295" t="str">
            <v>UND</v>
          </cell>
          <cell r="G3295">
            <v>359.06</v>
          </cell>
        </row>
        <row r="3296">
          <cell r="B3296" t="str">
            <v>97601</v>
          </cell>
          <cell r="C3296" t="str">
            <v>REFLETOR EM ALUMÍNIO, DE SUPORTE E ALÇA, COM LÂMPADA VAPOR DE MERCÚRIO DE 250 W, COM REATOR ALTO FATOR DE POTÊNCIA - FORNECIMENTO E INSTALAÇÃO. AF_02/2020</v>
          </cell>
          <cell r="D3296" t="str">
            <v>UND</v>
          </cell>
          <cell r="G3296">
            <v>380.09</v>
          </cell>
        </row>
        <row r="3297">
          <cell r="B3297" t="str">
            <v>97605</v>
          </cell>
          <cell r="C3297" t="str">
            <v>LUMINÁRIA ARANDELA TIPO MEIA LUA, DE SOBREPOR, COM 1 LÂMPADA LED DE 6 W, SEM REATOR - FORNECIMENTO E INSTALAÇÃO. AF_02/2020</v>
          </cell>
          <cell r="D3297" t="str">
            <v>UND</v>
          </cell>
          <cell r="G3297">
            <v>98.73</v>
          </cell>
        </row>
        <row r="3298">
          <cell r="B3298" t="str">
            <v>97606</v>
          </cell>
          <cell r="C3298" t="str">
            <v>LUMINÁRIA ARANDELA TIPO MEIA LUA, DE SOBREPOR, COM 1 LÂMPADA FLUORESCENTE DE 15 W, SEM REATOR - FORNECIMENTO E INSTALAÇÃO. AF_02/2020</v>
          </cell>
          <cell r="D3298" t="str">
            <v>UND</v>
          </cell>
          <cell r="G3298">
            <v>109.52</v>
          </cell>
        </row>
        <row r="3299">
          <cell r="B3299" t="str">
            <v>97607</v>
          </cell>
          <cell r="C3299" t="str">
            <v>LUMINÁRIA ARANDELA TIPO TARTARUGA, DE SOBREPOR, COM 1 LÂMPADA LED DE 6 W, SEM REATOR - FORNECIMENTO E INSTALAÇÃO. AF_02/2020</v>
          </cell>
          <cell r="D3299" t="str">
            <v>UND</v>
          </cell>
          <cell r="G3299">
            <v>119.56</v>
          </cell>
        </row>
        <row r="3300">
          <cell r="B3300" t="str">
            <v>97608</v>
          </cell>
          <cell r="C3300" t="str">
            <v>LUMINÁRIA ARANDELA TIPO TARTARUGA, COM GRADE, DE SOBREPOR, COM 1 LÂMPADA FLUORESCENTE DE 15 W, SEM REATOR - FORNECIMENTO E INSTALAÇÃO. AF_02/2020</v>
          </cell>
          <cell r="D3300" t="str">
            <v>UND</v>
          </cell>
          <cell r="G3300">
            <v>130.35</v>
          </cell>
        </row>
        <row r="3301">
          <cell r="B3301" t="str">
            <v>102102</v>
          </cell>
          <cell r="C3301" t="str">
            <v>TRANSFORMADOR DE DISTRIBUIÇÃO, 30 KVA, TRIFÁSICO, 60 HZ, CLASSE 15 KV, IMERSO EM ÓLEO MINERAL, INSTALAÇÃO EM POSTE (NÃO INCLUSO SUPORTE) - FORNECIMENTO E INSTALAÇÃO. AF_12/2020</v>
          </cell>
          <cell r="D3301" t="str">
            <v>UND</v>
          </cell>
          <cell r="G3301">
            <v>10821.35</v>
          </cell>
        </row>
        <row r="3302">
          <cell r="B3302" t="str">
            <v>102103</v>
          </cell>
          <cell r="C3302" t="str">
            <v>TRANSFORMADOR DE DISTRIBUIÇÃO, 45 KVA, TRIFÁSICO, 60 HZ, CLASSE 15 KV, IMERSO EM ÓLEO MINERAL, INSTALAÇÃO EM POSTE (NÃO INCLUSO SUPORTE) - FORNECIMENTO E INSTALAÇÃO. AF_12/2020</v>
          </cell>
          <cell r="D3302" t="str">
            <v>UND</v>
          </cell>
          <cell r="G3302">
            <v>12044.84</v>
          </cell>
        </row>
        <row r="3303">
          <cell r="B3303" t="str">
            <v>102104</v>
          </cell>
          <cell r="C3303" t="str">
            <v>TRANSFORMADOR DE DISTRIBUIÇÃO, 75 KVA, TRIFÁSICO, 60 HZ, CLASSE 15 KV, IMERSO EM ÓLEO MINERAL, INSTALAÇÃO EM POSTE (NÃO INCLUSO SUPORTE) - FORNECIMENTO E INSTALAÇÃO. AF_12/2020</v>
          </cell>
          <cell r="D3303" t="str">
            <v>UND</v>
          </cell>
          <cell r="G3303">
            <v>15456.47</v>
          </cell>
        </row>
        <row r="3304">
          <cell r="B3304" t="str">
            <v>102105</v>
          </cell>
          <cell r="C3304" t="str">
            <v>TRANSFORMADOR DE DISTRIBUIÇÃO, 112,5 KVA, TRIFÁSICO, 60 HZ, CLASSE 15 KV, IMERSO EM ÓLEO MINERAL, INSTALAÇÃO EM POSTE (NÃO INCLUSO SUPORTE) - FORNECIMENTO E INSTALAÇÃO. AF_12/2020</v>
          </cell>
          <cell r="D3304" t="str">
            <v>UND</v>
          </cell>
          <cell r="G3304">
            <v>19001.3</v>
          </cell>
        </row>
        <row r="3305">
          <cell r="B3305" t="str">
            <v>102106</v>
          </cell>
          <cell r="C3305" t="str">
            <v>TRANSFORMADOR DE DISTRIBUIÇÃO, 150 KVA, TRIFÁSICO, 60 HZ, CLASSE 15 KV, IMERSO EM ÓLEO MINERAL, INSTALAÇÃO EM POSTE (NÃO INCLUSO SUPORTE) - FORNECIMENTO E INSTALAÇÃO. AF_12/2020</v>
          </cell>
          <cell r="D3305" t="str">
            <v>UND</v>
          </cell>
          <cell r="G3305">
            <v>23840</v>
          </cell>
        </row>
        <row r="3306">
          <cell r="B3306" t="str">
            <v>102107</v>
          </cell>
          <cell r="C3306" t="str">
            <v>TRANSFORMADOR DE DISTRIBUIÇÃO, 225 KVA, TRIFÁSICO, 60 HZ, CLASSE 15 KV, IMERSO EM ÓLEO MINERAL, INSTALAÇÃO EM POSTE (NÃO INCLUSO SUPORTE) - FORNECIMENTO E INSTALAÇÃO. AF_12/2020</v>
          </cell>
          <cell r="D3306" t="str">
            <v>UND</v>
          </cell>
          <cell r="G3306">
            <v>33273.879999999997</v>
          </cell>
        </row>
        <row r="3307">
          <cell r="B3307" t="str">
            <v>102108</v>
          </cell>
          <cell r="C3307" t="str">
            <v>TRANSFORMADOR DE DISTRIBUIÇÃO, 300 KVA, TRIFÁSICO, 60 HZ, CLASSE 15 KV, IMERSO EM ÓLEO MINERAL, INSTALAÇÃO EM POSTE (NÃO INCLUSO SUPORTE) - FORNECIMENTO E INSTALAÇÃO. AF_12/2020</v>
          </cell>
          <cell r="D3307" t="str">
            <v>UND</v>
          </cell>
          <cell r="G3307">
            <v>38750.81</v>
          </cell>
        </row>
        <row r="3308">
          <cell r="B3308" t="str">
            <v>102109</v>
          </cell>
          <cell r="C3308" t="str">
            <v>SUPORTE PARA TRANSFORMADOR EM POSTE DE CONCRETO CIRCULAR - FORNECIMENTO E INSTALAÇÃO. AF_12/2020</v>
          </cell>
          <cell r="D3308" t="str">
            <v>UND</v>
          </cell>
          <cell r="G3308">
            <v>68.290000000000006</v>
          </cell>
        </row>
        <row r="3309">
          <cell r="B3309" t="str">
            <v>102110</v>
          </cell>
          <cell r="C3309" t="str">
            <v>SUPORTE PARA TRANSFORMADOR EM POSTE DE CONCRETO DUPLO T - FORNECIMENTO E INSTALAÇÃO. AF_12/2020</v>
          </cell>
          <cell r="D3309" t="str">
            <v>UND</v>
          </cell>
          <cell r="G3309">
            <v>224.37</v>
          </cell>
        </row>
        <row r="3310">
          <cell r="B3310" t="str">
            <v>103654</v>
          </cell>
          <cell r="C3310" t="str">
            <v>TRANSFORMADOR DE DISTRIBUIÇÃO, 500KVA, TRIFÁSICO, 60 HZ, CLASSE 15 KV, IMERSO EM ÓLEO MINERAL, INSTALAÇÃO EM SOLO (NÃO INCLUSO ABRIGO) - FORNECIMENTO E INSTALAÇÃO. AF_02/2022</v>
          </cell>
          <cell r="D3310" t="str">
            <v>UND</v>
          </cell>
          <cell r="G3310">
            <v>62778.38</v>
          </cell>
        </row>
        <row r="3311">
          <cell r="B3311" t="str">
            <v>103655</v>
          </cell>
          <cell r="C3311" t="str">
            <v>TRANSFORMADOR DE DISTRIBUIÇÃO, 750 KVA, TRIFÁSICO, 60 HZ, CLASSE 15 KV, IMERSO EM ÓLEO MINERAL, INSTALAÇÃO EM SOLO (NÃO INCLUSO ABRIGO) - FORNECIMENTO E INSTALAÇÃO. AF_02/2022</v>
          </cell>
          <cell r="D3311" t="str">
            <v>UND</v>
          </cell>
          <cell r="G3311">
            <v>86002.77</v>
          </cell>
        </row>
        <row r="3312">
          <cell r="B3312" t="str">
            <v>103656</v>
          </cell>
          <cell r="C3312" t="str">
            <v>TRANSFORMADOR DE DISTRIBUIÇÃO, 1000 KVA, TRIFÁSICO, 60 HZ, CLASSE 15 KV, IMERSO EM ÓLEO MINERAL, INSTALAÇÃO EM SOLO (NÃO INCLUSO ABRIGO) - FORNECIMENTO E INSTALAÇÃO. AF_02/2022</v>
          </cell>
          <cell r="D3312" t="str">
            <v>UND</v>
          </cell>
          <cell r="G3312">
            <v>120250.81</v>
          </cell>
        </row>
        <row r="3313">
          <cell r="B3313" t="str">
            <v>104473</v>
          </cell>
          <cell r="C3313" t="str">
            <v>COMPOSIÇÃO PARAMÉTRICA DE PONTO ELÉTRICO DE ILUMINAÇÃO, COM INTERRUPTOR SIMPLES, EM EDIFÍCIO RESIDENCIAL COM ELETRODUTO EMBUTIDO EM RASGOS NAS PAREDES, INCLUSO TOMADA, ELETRODUTO, CABO, RASGO E CHUMBAMENTO (SEM LUMINÁRIA E LÂMPADA). AF_11/2022</v>
          </cell>
          <cell r="D3313" t="str">
            <v>UND</v>
          </cell>
          <cell r="G3313">
            <v>157.82</v>
          </cell>
        </row>
        <row r="3314">
          <cell r="B3314" t="str">
            <v>104474</v>
          </cell>
          <cell r="C3314"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D3314" t="str">
            <v>UND</v>
          </cell>
          <cell r="G3314">
            <v>336.64</v>
          </cell>
        </row>
        <row r="3315">
          <cell r="B3315" t="str">
            <v>104475</v>
          </cell>
          <cell r="C3315" t="str">
            <v>COMPOSIÇÃO PARAMÉTRICA DE PONTO ELÉTRICO DE TOMADA DE USO GERAL 2P+T (10A/250V) EM EDIFÍCIO RESIDENCIAL COM ELETRODUTO EMBUTIDO EM RASGOS NAS PAREDES, INCLUSO TOMADA, ELETRODUTO, CABO, RASGO, QUEBRA E CHUMBAMENTO. AF_11/2022</v>
          </cell>
          <cell r="D3315" t="str">
            <v>UND</v>
          </cell>
          <cell r="G3315">
            <v>135.08000000000001</v>
          </cell>
        </row>
        <row r="3316">
          <cell r="B3316" t="str">
            <v>104476</v>
          </cell>
          <cell r="C3316" t="str">
            <v>COMPOSIÇÃO PARAMÉTRICA DE PONTO ELÉTRICO DE TOMADA DE USO ESPECÍFICO 2P+T (20A/250V) EM EDIFÍCIO RESIDENCIAL COM ELETRODUTO EMBUTIDO EM RASGOS NAS PAREDES, INCLUSO TOMADA, ELETRODUTO, CABO, RASGO, QUEBRA E CHUMBAMENTO (EXCETO CHUVEIRO). AF_11/2022</v>
          </cell>
          <cell r="D3316" t="str">
            <v>UND</v>
          </cell>
          <cell r="G3316">
            <v>172.49</v>
          </cell>
        </row>
        <row r="3317">
          <cell r="B3317" t="str">
            <v>104477</v>
          </cell>
          <cell r="C3317" t="str">
            <v>COMPOSIÇÃO PARAMÉTRICA DE PONTO ELÉTRICO DE ILUMINAÇÃO, COM INTERRUPTOR SIMPLES, EM EDIFÍCIO RESIDENCIAL COM ELETRODUTO EMBUTIDO SEM NECESSIDADE DE RASGOS, INCLUSO TOMADA, ELETRODUTO, CABO E QUEBRA (SEM LUMINÁRIA E LÂMPADA). AF_11/2022</v>
          </cell>
          <cell r="D3317" t="str">
            <v>UND</v>
          </cell>
          <cell r="G3317">
            <v>131.71</v>
          </cell>
        </row>
        <row r="3318">
          <cell r="B3318" t="str">
            <v>104478</v>
          </cell>
          <cell r="C3318" t="str">
            <v>COMPOSIÇÃO PARAMÉTRICA DE PONTO ELÉTRICO DE ILUMINAÇÃO, COM INTERRUPTOR PARALELO, EM EDIFÍCIO RESIDENCIAL COM ELETRODUTO EMBUTIDO SEM NECESSIDADE DE RASGOS, INCLUSO TOMADA, ELETRODUTO, CABO E QUEBRA (SEM LUMINÁRIA E LÂMPADA). AF_11/2022</v>
          </cell>
          <cell r="D3318" t="str">
            <v>UND</v>
          </cell>
          <cell r="G3318">
            <v>290.42</v>
          </cell>
        </row>
        <row r="3319">
          <cell r="B3319" t="str">
            <v>104479</v>
          </cell>
          <cell r="C3319" t="str">
            <v>COMPOSIÇÃO PARAMÉTRICA DE PONTO ELÉTRICO DE TOMADA DE USO GERAL 2P+T (10A/250V) EM EDIFÍCIO RESIDENCIAL COM ELETRODUTO EMBUTIDO SEM NECESSIDADE DE RASGOS, INCLUSO TOMADA, ELETRODUTO, CABO E QUEBRA. AF_11/2022</v>
          </cell>
          <cell r="D3319" t="str">
            <v>UND</v>
          </cell>
          <cell r="G3319">
            <v>116.5</v>
          </cell>
        </row>
        <row r="3320">
          <cell r="B3320" t="str">
            <v>104480</v>
          </cell>
          <cell r="C3320" t="str">
            <v>COMPOSIÇÃO PARAMÉTRICA DE PONTO ELÉTRICO DE TOMADA DE USO ESPECÍFICO 2P+T (20A/250V) EM EDIFÍCIO RESIDENCIAL COM ELETRODUTO EMBUTIDO SEM NECESSIDADE DE RASGOS, INCLUSO TOMADA, ELETRODUTO, CABO E QUEBRA (EXCETO CHUVEIRO). AF_11/2022</v>
          </cell>
          <cell r="D3320" t="str">
            <v>UND</v>
          </cell>
          <cell r="G3320">
            <v>131.83000000000001</v>
          </cell>
        </row>
        <row r="3321">
          <cell r="B3321" t="str">
            <v>104481</v>
          </cell>
          <cell r="C3321" t="str">
            <v>COMPOSIÇÃO PARAMÉTRICA DE PONTO ELÉTRICO DE TOMADA PARA CHUVEIRO (20A/250V) EM EDIFÍCIO RESIDENCIAL COM ELETRODUTO EMBUTIDO EM RASGOS NAS PAREDES, INCLUSO TOMADA, ELETRODUTO, CABO, RASGO, QUEBRA E CHUMBAMENTO. AF_11/2022</v>
          </cell>
          <cell r="D3321" t="str">
            <v>UND</v>
          </cell>
          <cell r="G3321">
            <v>306.14999999999998</v>
          </cell>
        </row>
        <row r="3322">
          <cell r="B3322" t="str">
            <v>96973</v>
          </cell>
          <cell r="C3322" t="str">
            <v>CORDOALHA DE COBRE NU 35 MM², NÃO ENTERRADA, COM ISOLADOR - FORNECIMENTO E INSTALAÇÃO. AF_08/2023</v>
          </cell>
          <cell r="D3322" t="str">
            <v>M</v>
          </cell>
          <cell r="G3322">
            <v>62.49</v>
          </cell>
        </row>
        <row r="3323">
          <cell r="B3323" t="str">
            <v>96974</v>
          </cell>
          <cell r="C3323" t="str">
            <v>CORDOALHA DE COBRE NU 50 MM², NÃO ENTERRADA, COM ISOLADOR - FORNECIMENTO E INSTALAÇÃO. AF_08/2023</v>
          </cell>
          <cell r="D3323" t="str">
            <v>M</v>
          </cell>
          <cell r="G3323">
            <v>80.63</v>
          </cell>
        </row>
        <row r="3324">
          <cell r="B3324" t="str">
            <v>96975</v>
          </cell>
          <cell r="C3324" t="str">
            <v>CORDOALHA DE COBRE NU 70 MM², NÃO ENTERRADA, COM ISOLADOR - FORNECIMENTO E INSTALAÇÃO. AF_08/2023</v>
          </cell>
          <cell r="D3324" t="str">
            <v>M</v>
          </cell>
          <cell r="G3324">
            <v>99.7</v>
          </cell>
        </row>
        <row r="3325">
          <cell r="B3325" t="str">
            <v>96976</v>
          </cell>
          <cell r="C3325" t="str">
            <v>CORDOALHA DE COBRE NU 95 MM², NÃO ENTERRADA, COM ISOLADOR - FORNECIMENTO E INSTALAÇÃO. AF_08/2023</v>
          </cell>
          <cell r="D3325" t="str">
            <v>M</v>
          </cell>
          <cell r="G3325">
            <v>131.19</v>
          </cell>
        </row>
        <row r="3326">
          <cell r="B3326" t="str">
            <v>96977</v>
          </cell>
          <cell r="C3326" t="str">
            <v>CORDOALHA DE COBRE NU 50 MM², ENTERRADA - FORNECIMENTO E INSTALAÇÃO. AF_08/2023</v>
          </cell>
          <cell r="D3326" t="str">
            <v>M</v>
          </cell>
          <cell r="G3326">
            <v>50.85</v>
          </cell>
        </row>
        <row r="3327">
          <cell r="B3327" t="str">
            <v>96978</v>
          </cell>
          <cell r="C3327" t="str">
            <v>CORDOALHA DE COBRE NU 70 MM², ENTERRADA - FORNECIMENTO E INSTALAÇÃO. AF_08/2023</v>
          </cell>
          <cell r="D3327" t="str">
            <v>M</v>
          </cell>
          <cell r="G3327">
            <v>66.989999999999995</v>
          </cell>
        </row>
        <row r="3328">
          <cell r="B3328" t="str">
            <v>96979</v>
          </cell>
          <cell r="C3328" t="str">
            <v>CORDOALHA DE COBRE NU 95 MM², ENTERRADA - FORNECIMENTO E INSTALAÇÃO. AF_08/2023</v>
          </cell>
          <cell r="D3328" t="str">
            <v>M</v>
          </cell>
          <cell r="G3328">
            <v>95.81</v>
          </cell>
        </row>
        <row r="3329">
          <cell r="B3329" t="str">
            <v>96984</v>
          </cell>
          <cell r="C3329" t="str">
            <v>ELETRODUTO PVC RÍGIDO, DIÂMETRO 40MM, COM 3 METROS, PARA SPDA - FORNECIMENTO E INSTALAÇÃO. AF_08/2023</v>
          </cell>
          <cell r="D3329" t="str">
            <v>UND</v>
          </cell>
          <cell r="G3329">
            <v>51.88</v>
          </cell>
        </row>
        <row r="3330">
          <cell r="B3330" t="str">
            <v>96985</v>
          </cell>
          <cell r="C3330" t="str">
            <v>HASTE DE ATERRAMENTO, DIÂMETRO 5/8", COM 3 METROS - FORNECIMENTO E INSTALAÇÃO. AF_08/2023</v>
          </cell>
          <cell r="D3330" t="str">
            <v>UND</v>
          </cell>
          <cell r="G3330">
            <v>79.599999999999994</v>
          </cell>
        </row>
        <row r="3331">
          <cell r="B3331" t="str">
            <v>96986</v>
          </cell>
          <cell r="C3331" t="str">
            <v>HASTE DE ATERRAMENTO, DIÂMETRO 3/4", COM 3 METROS - FORNECIMENTO E INSTALAÇÃO. AF_08/2023</v>
          </cell>
          <cell r="D3331" t="str">
            <v>UND</v>
          </cell>
          <cell r="G3331">
            <v>118.79</v>
          </cell>
        </row>
        <row r="3332">
          <cell r="B3332" t="str">
            <v>96987</v>
          </cell>
          <cell r="C3332" t="str">
            <v>BASE METÁLICA PARA MASTRO 1 ½"  PARA SPDA - FORNECIMENTO E INSTALAÇÃO. AF_08/2023</v>
          </cell>
          <cell r="D3332" t="str">
            <v>UND</v>
          </cell>
          <cell r="G3332">
            <v>109.01</v>
          </cell>
        </row>
        <row r="3333">
          <cell r="B3333" t="str">
            <v>96988</v>
          </cell>
          <cell r="C3333" t="str">
            <v>MASTRO 1 ½", COM 3 METROS, PARA SPDA - FORNECIMENTO E INSTALAÇÃO. AF_08/2023</v>
          </cell>
          <cell r="D3333" t="str">
            <v>UND</v>
          </cell>
          <cell r="G3333">
            <v>132.79</v>
          </cell>
        </row>
        <row r="3334">
          <cell r="B3334" t="str">
            <v>96989</v>
          </cell>
          <cell r="C3334" t="str">
            <v>CAPTOR TIPO FRANKLIN PARA SPDA - FORNECIMENTO E INSTALAÇÃO. AF_08/2023</v>
          </cell>
          <cell r="D3334" t="str">
            <v>UND</v>
          </cell>
          <cell r="G3334">
            <v>111.12</v>
          </cell>
        </row>
        <row r="3335">
          <cell r="B3335" t="str">
            <v>98463</v>
          </cell>
          <cell r="C3335" t="str">
            <v>SUPORTE ISOLADOR PARA FIXAÇÃO DA CORDOALHA DE COBRE EM ALVENARIA OU CONCRETO - FORNECIMENTO E INSTALAÇÃO. AF_08/2023</v>
          </cell>
          <cell r="D3335" t="str">
            <v>UND</v>
          </cell>
          <cell r="G3335">
            <v>23.55</v>
          </cell>
        </row>
        <row r="3336">
          <cell r="B3336" t="str">
            <v>104746</v>
          </cell>
          <cell r="C3336" t="str">
            <v>MINI CAPTOR PARA SPDA - FORNECIMENTO E INSTALAÇÃO. AF_08/2023</v>
          </cell>
          <cell r="D3336" t="str">
            <v>UND</v>
          </cell>
          <cell r="G3336">
            <v>23.97</v>
          </cell>
        </row>
        <row r="3337">
          <cell r="B3337" t="str">
            <v>104749</v>
          </cell>
          <cell r="C3337" t="str">
            <v>CONECTOR GRAMPO METÁLICO TIPO OLHAL, PARA SPDA, PARA HASTE DE ATERRAMENTO DE 3/4'' E CABOS DE 10 A 50 MM2 - FORNECIMENTO E INSTALAÇÃO. AF_08/2023</v>
          </cell>
          <cell r="D3337" t="str">
            <v>UND</v>
          </cell>
          <cell r="G3337">
            <v>19.48</v>
          </cell>
        </row>
        <row r="3338">
          <cell r="B3338" t="str">
            <v>104750</v>
          </cell>
          <cell r="C3338" t="str">
            <v>CONECTOR GRAMPO METÁLICO TIPO OLHAL, PARA SPDA, PARA HASTE DE ATERRAMENTO DE 5/8'' E CABOS DE 10 A 50 MM2 - FORNECIMENTO E INSTALAÇÃO. AF_08/2023</v>
          </cell>
          <cell r="D3338" t="str">
            <v>UND</v>
          </cell>
          <cell r="G3338">
            <v>15.56</v>
          </cell>
        </row>
        <row r="3339">
          <cell r="B3339" t="str">
            <v>104751</v>
          </cell>
          <cell r="C3339" t="str">
            <v>CONECTOR GRAMPO PARALELO METÁLICO, PARA SPDA, PARA CABOS DE 6 A 50 MM2 - FORNECIMENTO E INSTALAÇÃO. AF_08/2023</v>
          </cell>
          <cell r="D3339" t="str">
            <v>UND</v>
          </cell>
          <cell r="G3339">
            <v>22.28</v>
          </cell>
        </row>
        <row r="3340">
          <cell r="B3340" t="str">
            <v>104752</v>
          </cell>
          <cell r="C3340" t="str">
            <v>CONECTOR SPLIT-BOLT, PARA SPDA, PARA CABOS ATÉ 35 MM2 - FORNECIMENTO E INSTALAÇÃO. AF_08/2023</v>
          </cell>
          <cell r="D3340" t="str">
            <v>UND</v>
          </cell>
          <cell r="G3340">
            <v>19.62</v>
          </cell>
        </row>
        <row r="3341">
          <cell r="B3341" t="str">
            <v>104753</v>
          </cell>
          <cell r="C3341" t="str">
            <v>CONECTOR SPLIT-BOLT, PARA SPDA, PARA CABOS ATÉ 50 MM2 - FORNECIMENTO E INSTALAÇÃO. AF_08/2023</v>
          </cell>
          <cell r="D3341" t="str">
            <v>UND</v>
          </cell>
          <cell r="G3341">
            <v>23.84</v>
          </cell>
        </row>
        <row r="3342">
          <cell r="B3342" t="str">
            <v>104754</v>
          </cell>
          <cell r="C3342" t="str">
            <v>CONECTOR SPLIT-BOLT, PARA SPDA, PARA CABOS ATÉ 70 MM2 - FORNECIMENTO E INSTALAÇÃO. AF_08/2023</v>
          </cell>
          <cell r="D3342" t="str">
            <v>UND</v>
          </cell>
          <cell r="G3342">
            <v>31.06</v>
          </cell>
        </row>
        <row r="3343">
          <cell r="B3343" t="str">
            <v>104755</v>
          </cell>
          <cell r="C3343" t="str">
            <v>CONECTOR SPLIT-BOLT, PARA SPDA, PARA CABOS ATÉ 95 MM2 - FORNECIMENTO E INSTALAÇÃO. AF_08/2023</v>
          </cell>
          <cell r="D3343" t="str">
            <v>UND</v>
          </cell>
          <cell r="G3343">
            <v>42.27</v>
          </cell>
        </row>
        <row r="3344">
          <cell r="B3344" t="str">
            <v>103490</v>
          </cell>
          <cell r="C3344" t="str">
            <v>PLACA DE CONCRETO PRÉ-MOLDADO COMO PROTEÇÃO MECÂNICA ADICIONAL NO REATERRO PARA REDE ENTERRADA DE DISTRIBUIÇÃO DE ENERGIA ELÉTRICA - FORNECIMENTO E INSTALAÇÃO. AF_12/2021</v>
          </cell>
          <cell r="D3344" t="str">
            <v>M³</v>
          </cell>
          <cell r="G3344">
            <v>2976.08</v>
          </cell>
        </row>
        <row r="3345">
          <cell r="B3345" t="str">
            <v>103491</v>
          </cell>
          <cell r="C3345" t="str">
            <v>CONCRETAGEM COMO PROTEÇÃO MECÂNICA ADICIONAL NO REATERRO PARA REDE ENTERRADA DE DISTRIBUIÇÃO DE ENERGIA ELÉTRICA - FORNECIMENTO E INSTALAÇÃO. AF_12/2021</v>
          </cell>
          <cell r="D3345" t="str">
            <v>M³</v>
          </cell>
          <cell r="G3345">
            <v>762.65</v>
          </cell>
        </row>
        <row r="3346">
          <cell r="B3346" t="str">
            <v>104758</v>
          </cell>
          <cell r="C3346" t="str">
            <v>FURO MANUAL EM ALVENARIA, PARA INSTALAÇÕES ELÉTRICAS, DIÂMETROS MENORES OU IGUAIS A 40 MM. AF_09/2023</v>
          </cell>
          <cell r="D3346" t="str">
            <v>UND</v>
          </cell>
          <cell r="G3346">
            <v>14.8</v>
          </cell>
        </row>
        <row r="3347">
          <cell r="B3347" t="str">
            <v>104759</v>
          </cell>
          <cell r="C3347" t="str">
            <v>FURO MANUAL EM ALVENARIA, PARA INSTALAÇÕES ELÉTRICAS, DIÂMETROS MAIORES QUE 40 MM E MENORES OU IGUAIS A 75 MM. AF_09/2023</v>
          </cell>
          <cell r="D3347" t="str">
            <v>UND</v>
          </cell>
          <cell r="G3347">
            <v>39.46</v>
          </cell>
        </row>
        <row r="3348">
          <cell r="B3348" t="str">
            <v>104760</v>
          </cell>
          <cell r="C3348" t="str">
            <v>FURO MANUAL EM ALVENARIA, PARA INSTALAÇÕES ELÉTRICAS, DIÂMETROS MAIORES QUE 75 MM E MENORES OU IGUAIS A 100 MM. AF_09/2023</v>
          </cell>
          <cell r="D3348" t="str">
            <v>UND</v>
          </cell>
          <cell r="G3348">
            <v>57.63</v>
          </cell>
        </row>
        <row r="3349">
          <cell r="B3349" t="str">
            <v>104761</v>
          </cell>
          <cell r="C3349" t="str">
            <v>FURO MECANIZADO EM CONCRETO, COM MARTELO DEMOLIDOR, PARA INSTALAÇÕES ELÉTRICAS, DIÂMETROS MENORES OU IGUAIS A 40 MM. AF_09/2023</v>
          </cell>
          <cell r="D3349" t="str">
            <v>UND</v>
          </cell>
          <cell r="G3349">
            <v>8.59</v>
          </cell>
        </row>
        <row r="3350">
          <cell r="B3350" t="str">
            <v>104762</v>
          </cell>
          <cell r="C3350" t="str">
            <v>FURO MECANIZADO EM CONCRETO, COM MARTELO DEMOLIDOR, PARA INSTALAÇÕES ELÉTRICAS, DIÂMETROS MAIORES QUE 40 MM E MENORES OU IGUAIS A 75 MM. AF_09/2023</v>
          </cell>
          <cell r="D3350" t="str">
            <v>UND</v>
          </cell>
          <cell r="G3350">
            <v>22.92</v>
          </cell>
        </row>
        <row r="3351">
          <cell r="B3351" t="str">
            <v>104763</v>
          </cell>
          <cell r="C3351" t="str">
            <v>FURO MECANIZADO EM CONCRETO, COM MARTELO DEMOLIDOR, PARA INSTALAÇÕES ELÉTRICAS, DIÂMETROS MAIORES QUE 75 MM E MENORES OU IGUAIS A 150 MM. AF_09/2023</v>
          </cell>
          <cell r="D3351" t="str">
            <v>UND</v>
          </cell>
          <cell r="G3351">
            <v>33.479999999999997</v>
          </cell>
        </row>
        <row r="3352">
          <cell r="B3352" t="str">
            <v>104764</v>
          </cell>
          <cell r="C3352" t="str">
            <v>SUPORTE PARA 2 ELETRODUTOS, ESPAÇADO A CADA 80 CM, EM PERFILADO COM COMPRIMENTO DE 25 CM FIXADO EM LAJE, POR METRO DE ELETRODUTO FIXADO. AF_09/2023</v>
          </cell>
          <cell r="D3352" t="str">
            <v>M</v>
          </cell>
          <cell r="G3352">
            <v>20.63</v>
          </cell>
        </row>
        <row r="3353">
          <cell r="B3353" t="str">
            <v>104765</v>
          </cell>
          <cell r="C3353" t="str">
            <v>SUPORTE PARA 4 ELETRODUTOS, ESPAÇADO A CADA 80 CM, EM PERFILADO COM COMPRIMENTO DE 42 CM FIXADO EM LAJE, POR METRO DE ELETRODUTO FIXADO. AF_09/2023</v>
          </cell>
          <cell r="D3353" t="str">
            <v>M</v>
          </cell>
          <cell r="G3353">
            <v>16.34</v>
          </cell>
        </row>
        <row r="3354">
          <cell r="B3354" t="str">
            <v>104766</v>
          </cell>
          <cell r="C3354" t="str">
            <v>CHUMBAMENTO LINEAR EM ALVENARIA PARA ELETRODUTOS COM DIÂMETROS MENORES OU IGUAIS A 40 MM. AF_09/2023</v>
          </cell>
          <cell r="D3354" t="str">
            <v>M</v>
          </cell>
          <cell r="G3354">
            <v>14.89</v>
          </cell>
        </row>
        <row r="3355">
          <cell r="B3355" t="str">
            <v>104768</v>
          </cell>
          <cell r="C3355" t="str">
            <v>FURO MECANIZADO EM ALVENARIA, PARA INSTALAÇÕES ELÉTRICAS, DIÂMETROS MENORES OU IGUAIS A 40 MM. AF_09/2023</v>
          </cell>
          <cell r="D3355" t="str">
            <v>UND</v>
          </cell>
          <cell r="G3355">
            <v>0.62</v>
          </cell>
        </row>
        <row r="3356">
          <cell r="B3356" t="str">
            <v>104770</v>
          </cell>
          <cell r="C3356" t="str">
            <v>FURO MECANIZADO EM ALVENARIA, PARA INSTALAÇÕES ELÉTRICAS, DIÂMETROS MAIORES QUE 40 MM E MENORES OU IGUAIS A 75 MM. AF_09/2023</v>
          </cell>
          <cell r="D3356" t="str">
            <v>UND</v>
          </cell>
          <cell r="G3356">
            <v>1.67</v>
          </cell>
        </row>
        <row r="3357">
          <cell r="B3357" t="str">
            <v>104772</v>
          </cell>
          <cell r="C3357" t="str">
            <v>FURO MECANIZADO EM ALVENARIA, PARA INSTALAÇÕES ELÉTRICAS, DIÂMETROS MAIORES QUE 75 MM E MENORES OU IGUAIS A 100 MM. AF_09/2023</v>
          </cell>
          <cell r="D3357" t="str">
            <v>UND</v>
          </cell>
          <cell r="G3357">
            <v>2.44</v>
          </cell>
        </row>
        <row r="3358">
          <cell r="B3358" t="str">
            <v>104774</v>
          </cell>
          <cell r="C3358" t="str">
            <v>FURO MECANIZADO EM CONCRETO, COM PERFURATRIZ, PARA INSTALAÇÕES ELÉTRICAS, DIÂMETROS MENORES OU IGUAIS A 40 MM. AF_09/2023</v>
          </cell>
          <cell r="D3358" t="str">
            <v>UND</v>
          </cell>
          <cell r="G3358">
            <v>2.15</v>
          </cell>
        </row>
        <row r="3359">
          <cell r="B3359" t="str">
            <v>104776</v>
          </cell>
          <cell r="C3359" t="str">
            <v>FURO MECANIZADO EM CONCRETO, COM PERFURATRIZ, PARA INSTALAÇÕES ELÉTRICAS, DIÂMETROS MAIORES QUE 40 MM E MENORES OU IGUAIS A 75 MM. AF_09/2023</v>
          </cell>
          <cell r="D3359" t="str">
            <v>UND</v>
          </cell>
          <cell r="G3359">
            <v>5.78</v>
          </cell>
        </row>
        <row r="3360">
          <cell r="B3360" t="str">
            <v>104778</v>
          </cell>
          <cell r="C3360" t="str">
            <v>FURO MECANIZADO EM CONCRETO, COM PERFURATRIZ, PARA INSTALAÇÕES ELÉTRICAS, DIÂMETROS MAIORES QUE 75 MM E MENORES OU IGUAIS A 150 MM. AF_09/2023</v>
          </cell>
          <cell r="D3360" t="str">
            <v>UND</v>
          </cell>
          <cell r="G3360">
            <v>8.44</v>
          </cell>
        </row>
        <row r="3361">
          <cell r="B3361" t="str">
            <v>104780</v>
          </cell>
          <cell r="C3361" t="str">
            <v>RASGO LINEAR MECANIZADO EM ALVENARIA, PARA ELETRODUTOS, DIÂMETROS MENORES OU IGUAIS A 40 MM. AF_09/2023</v>
          </cell>
          <cell r="D3361" t="str">
            <v>M</v>
          </cell>
          <cell r="G3361">
            <v>6.21</v>
          </cell>
        </row>
        <row r="3362">
          <cell r="B3362" t="str">
            <v>104785</v>
          </cell>
          <cell r="C3362" t="str">
            <v>FIXAÇÃO DE ELETRODUTOS, DIÂMETROS MENORES OU IGUAIS A 40 MM, COM ABRAÇADEIRA METÁLICA RÍGIDA TIPO D COM PARAFUSO DE FIXAÇÃO 1 1/4", FIXADA DIRETAMENTE NA LAJE OU PAREDE. AF_09/2023</v>
          </cell>
          <cell r="D3362" t="str">
            <v>M</v>
          </cell>
          <cell r="G3362">
            <v>11.77</v>
          </cell>
        </row>
        <row r="3363">
          <cell r="B3363" t="str">
            <v>96765</v>
          </cell>
          <cell r="C3363" t="str">
            <v>ABRIGO PARA HIDRANTE, 90X60X17CM, COM REGISTRO GLOBO ANGULAR 45 GRAUS 2 1/2", ADAPTADOR STORZ 2 1/2", MANGUEIRA DE INCÊNDIO 20M, REDUÇÃO 2 1/2" X 1 1/2" E ESGUICHO EM LATÃO 1 1/2" - FORNECIMENTO E INSTALAÇÃO. AF_10/2020</v>
          </cell>
          <cell r="D3363" t="str">
            <v>UND</v>
          </cell>
          <cell r="G3363">
            <v>1613.34</v>
          </cell>
        </row>
        <row r="3364">
          <cell r="B3364" t="str">
            <v>101905</v>
          </cell>
          <cell r="C3364" t="str">
            <v>EXTINTOR DE INCÊNDIO PORTÁTIL COM CARGA DE ÁGUA PRESSURIZADA DE 10 L, CLASSE A - FORNECIMENTO E INSTALAÇÃO. AF_10/2020_PE</v>
          </cell>
          <cell r="D3364" t="str">
            <v>UND</v>
          </cell>
          <cell r="G3364">
            <v>213.77</v>
          </cell>
        </row>
        <row r="3365">
          <cell r="B3365" t="str">
            <v>101906</v>
          </cell>
          <cell r="C3365" t="str">
            <v>EXTINTOR DE INCÊNDIO PORTÁTIL COM CARGA DE CO2 DE 4 KG, CLASSE BC - FORNECIMENTO E INSTALAÇÃO. AF_10/2020_PE</v>
          </cell>
          <cell r="D3365" t="str">
            <v>UND</v>
          </cell>
          <cell r="G3365">
            <v>630.5</v>
          </cell>
        </row>
        <row r="3366">
          <cell r="B3366" t="str">
            <v>101907</v>
          </cell>
          <cell r="C3366" t="str">
            <v>EXTINTOR DE INCÊNDIO PORTÁTIL COM CARGA DE CO2 DE 6 KG, CLASSE BC - FORNECIMENTO E INSTALAÇÃO. AF_10/2020_PE</v>
          </cell>
          <cell r="D3366" t="str">
            <v>UND</v>
          </cell>
          <cell r="G3366">
            <v>681.27</v>
          </cell>
        </row>
        <row r="3367">
          <cell r="B3367" t="str">
            <v>101908</v>
          </cell>
          <cell r="C3367" t="str">
            <v>EXTINTOR DE INCÊNDIO PORTÁTIL COM CARGA DE PQS DE 4 KG, CLASSE BC - FORNECIMENTO E INSTALAÇÃO. AF_10/2020_PE</v>
          </cell>
          <cell r="D3367" t="str">
            <v>UND</v>
          </cell>
          <cell r="G3367">
            <v>207.42</v>
          </cell>
        </row>
        <row r="3368">
          <cell r="B3368" t="str">
            <v>101909</v>
          </cell>
          <cell r="C3368" t="str">
            <v>EXTINTOR DE INCÊNDIO PORTÁTIL COM CARGA DE PQS DE 6 KG, CLASSE BC - FORNECIMENTO E INSTALAÇÃO. AF_10/2020_PE</v>
          </cell>
          <cell r="D3368" t="str">
            <v>UND</v>
          </cell>
          <cell r="G3368">
            <v>241.27</v>
          </cell>
        </row>
        <row r="3369">
          <cell r="B3369" t="str">
            <v>101910</v>
          </cell>
          <cell r="C3369" t="str">
            <v>EXTINTOR DE INCÊNDIO PORTÁTIL COM CARGA DE PQS DE 8 KG, CLASSE BC - FORNECIMENTO E INSTALAÇÃO. AF_10/2020_PE</v>
          </cell>
          <cell r="D3369" t="str">
            <v>UND</v>
          </cell>
          <cell r="G3369">
            <v>283.57</v>
          </cell>
        </row>
        <row r="3370">
          <cell r="B3370" t="str">
            <v>101911</v>
          </cell>
          <cell r="C3370" t="str">
            <v>EXTINTOR DE INCÊNDIO PORTÁTIL COM CARGA DE PQS DE 12 KG, CLASSE BC - FORNECIMENTO E INSTALAÇÃO. AF_10/2020_PE</v>
          </cell>
          <cell r="D3370" t="str">
            <v>UND</v>
          </cell>
          <cell r="G3370">
            <v>325.88</v>
          </cell>
        </row>
        <row r="3371">
          <cell r="B3371" t="str">
            <v>101912</v>
          </cell>
          <cell r="C3371" t="str">
            <v>ABRIGO PARA HIDRANTE, 75X45X17CM, COM REGISTRO GLOBO ANGULAR 45 GRAUS 2 1/2", ADAPTADOR STORZ 2 1/2", MANGUEIRA DE INCÊNDIO 15M 2 1/2" E ESGUICHO EM LATÃO 2 1/2" - FORNECIMENTO E INSTALAÇÃO. AF_10/2020</v>
          </cell>
          <cell r="D3371" t="str">
            <v>UND</v>
          </cell>
          <cell r="G3371">
            <v>1981.84</v>
          </cell>
        </row>
        <row r="3372">
          <cell r="B3372" t="str">
            <v>101913</v>
          </cell>
          <cell r="C3372" t="str">
            <v>CAIXA DE INCÊNDIO 45X75X17CM - FORNECIMENTO E INSTALAÇÃO. AF_10/2020</v>
          </cell>
          <cell r="D3372" t="str">
            <v>UND</v>
          </cell>
          <cell r="G3372">
            <v>460.17</v>
          </cell>
        </row>
        <row r="3373">
          <cell r="B3373" t="str">
            <v>101914</v>
          </cell>
          <cell r="C3373" t="str">
            <v>CAIXA DE INCÊNDIO 60X90X17CM - FORNECIMENTO E INSTALAÇÃO. AF_10/2020</v>
          </cell>
          <cell r="D3373" t="str">
            <v>UND</v>
          </cell>
          <cell r="G3373">
            <v>584.62</v>
          </cell>
        </row>
        <row r="3374">
          <cell r="B3374" t="str">
            <v>101915</v>
          </cell>
          <cell r="C3374" t="str">
            <v>CONJUNTO DE MANGUEIRA PARA COMBATE A INCÊNDIO EM FIBRA DE POLIESTER PURA, COM 1.1/2", REVESTIDA INTERNAMENTE, COMPRIMENTO DE 15M - FORNECIMENTO E INSTALAÇÃO. AF_10/2020</v>
          </cell>
          <cell r="D3374" t="str">
            <v>UND</v>
          </cell>
          <cell r="G3374">
            <v>386.65</v>
          </cell>
        </row>
        <row r="3375">
          <cell r="B3375" t="str">
            <v>101916</v>
          </cell>
          <cell r="C3375" t="str">
            <v>HIDRANTE SUBTERRÂNEO PREDIAL (COM CURVA LONGA E CAIXA), DN 75 MM - FORNECIMENTO E INSTALAÇÃO. AF_10/2020</v>
          </cell>
          <cell r="D3375" t="str">
            <v>UND</v>
          </cell>
          <cell r="G3375">
            <v>3534.4</v>
          </cell>
        </row>
        <row r="3376">
          <cell r="B3376" t="str">
            <v>101917</v>
          </cell>
          <cell r="C3376" t="str">
            <v>MANÔMETRO 0 A 200 PSI (0 A 14 KGF/CM2), D = 50MM - FORNECIMENTO E INSTALAÇÃO. AF_10/2020</v>
          </cell>
          <cell r="D3376" t="str">
            <v>UND</v>
          </cell>
          <cell r="G3376">
            <v>151.25</v>
          </cell>
        </row>
        <row r="3377">
          <cell r="B3377" t="str">
            <v>98261</v>
          </cell>
          <cell r="C3377" t="str">
            <v>CABO TELEFÔNICO CCI-50 1 PAR, INSTALADO EM ENTRADA DE EDIFICAÇÃO - FORNECIMENTO E INSTALAÇÃO. AF_11/2019</v>
          </cell>
          <cell r="D3377" t="str">
            <v>M</v>
          </cell>
          <cell r="G3377">
            <v>3.59</v>
          </cell>
        </row>
        <row r="3378">
          <cell r="B3378" t="str">
            <v>98262</v>
          </cell>
          <cell r="C3378" t="str">
            <v>CABO TELEFÔNICO CCI-50 2 PARES, SEM BLINDAGEM, INSTALADO EM ENTRADA DE EDIFICAÇÃO - FORNECIMENTO E INSTALAÇÃO. AF_11/2019</v>
          </cell>
          <cell r="D3378" t="str">
            <v>M</v>
          </cell>
          <cell r="G3378">
            <v>4.28</v>
          </cell>
        </row>
        <row r="3379">
          <cell r="B3379" t="str">
            <v>98263</v>
          </cell>
          <cell r="C3379" t="str">
            <v>CABO TELEFÔNICO CCI-50 3 PARES, SEM BLINDAGEM, INSTALADO EM ENTRADA DE EDIFICAÇÃO - FORNECIMENTO E INSTALAÇÃO. AF_11/2019</v>
          </cell>
          <cell r="D3379" t="str">
            <v>M</v>
          </cell>
          <cell r="G3379">
            <v>4.47</v>
          </cell>
        </row>
        <row r="3380">
          <cell r="B3380" t="str">
            <v>98264</v>
          </cell>
          <cell r="C3380" t="str">
            <v>CABO TELEFÔNICO CCI-50 4 PARES, SEM BLINDAGEM, INSTALADO EM ENTRADA DE EDIFICAÇÃO - FORNECIMENTO E INSTALAÇÃO. AF_11/2019</v>
          </cell>
          <cell r="D3380" t="str">
            <v>M</v>
          </cell>
          <cell r="G3380">
            <v>5.19</v>
          </cell>
        </row>
        <row r="3381">
          <cell r="B3381" t="str">
            <v>98265</v>
          </cell>
          <cell r="C3381" t="str">
            <v>CABO TELEFÔNICO CCI-50 5 PARES, SEM BLINDAGEM, INSTALADO EM ENTRADA DE EDIFICAÇÃO - FORNECIMENTO E INSTALAÇÃO. AF_11/2019</v>
          </cell>
          <cell r="D3381" t="str">
            <v>M</v>
          </cell>
          <cell r="G3381">
            <v>5.67</v>
          </cell>
        </row>
        <row r="3382">
          <cell r="B3382" t="str">
            <v>98266</v>
          </cell>
          <cell r="C3382" t="str">
            <v>CABO TELEFÔNICO CCI-50 6 PARES, SEM BLINDAGEM, INSTALADO EM ENTRADA DE EDIFICAÇÃO - FORNECIMENTO E INSTALAÇÃO. AF_11/2019</v>
          </cell>
          <cell r="D3382" t="str">
            <v>M</v>
          </cell>
          <cell r="G3382">
            <v>6.33</v>
          </cell>
        </row>
        <row r="3383">
          <cell r="B3383" t="str">
            <v>98267</v>
          </cell>
          <cell r="C3383" t="str">
            <v>CABO TELEFÔNICO CI-50 10 PARES INSTALADO EM ENTRADA DE EDIFICAÇÃO - FORNECIMENTO E INSTALAÇÃO. AF_11/2019</v>
          </cell>
          <cell r="D3383" t="str">
            <v>M</v>
          </cell>
          <cell r="G3383">
            <v>9.7100000000000009</v>
          </cell>
        </row>
        <row r="3384">
          <cell r="B3384" t="str">
            <v>98268</v>
          </cell>
          <cell r="C3384" t="str">
            <v>CABO TELEFÔNICO CI-50 20 PARES INSTALADO EM ENTRADA DE EDIFICAÇÃO - FORNECIMENTO E INSTALAÇÃO. AF_11/2019</v>
          </cell>
          <cell r="D3384" t="str">
            <v>M</v>
          </cell>
          <cell r="G3384">
            <v>14.99</v>
          </cell>
        </row>
        <row r="3385">
          <cell r="B3385" t="str">
            <v>98269</v>
          </cell>
          <cell r="C3385" t="str">
            <v>CABO TELEFÔNICO CI-50 30 PARES INSTALADO EM ENTRADA DE EDIFICAÇÃO - FORNECIMENTO E INSTALAÇÃO. AF_11/2019</v>
          </cell>
          <cell r="D3385" t="str">
            <v>M</v>
          </cell>
          <cell r="G3385">
            <v>20.059999999999999</v>
          </cell>
        </row>
        <row r="3386">
          <cell r="B3386" t="str">
            <v>98270</v>
          </cell>
          <cell r="C3386" t="str">
            <v>CABO TELEFÔNICO CI-50 50 PARES INSTALADO EM ENTRADA DE EDIFICAÇÃO - FORNECIMENTO E INSTALAÇÃO. AF_11/2019</v>
          </cell>
          <cell r="D3386" t="str">
            <v>M</v>
          </cell>
          <cell r="G3386">
            <v>29.58</v>
          </cell>
        </row>
        <row r="3387">
          <cell r="B3387" t="str">
            <v>98271</v>
          </cell>
          <cell r="C3387" t="str">
            <v>CABO TELEFÔNICO CI-50 75 PARES INSTALADO EM ENTRADA DE EDIFICAÇÃO - FORNECIMENTO E INSTALAÇÃO. AF_11/2019</v>
          </cell>
          <cell r="D3387" t="str">
            <v>M</v>
          </cell>
          <cell r="G3387">
            <v>41.01</v>
          </cell>
        </row>
        <row r="3388">
          <cell r="B3388" t="str">
            <v>98272</v>
          </cell>
          <cell r="C3388" t="str">
            <v>CABO TELEFÔNICO CI-50 200 PARES INSTALADO EM ENTRADA DE EDIFICAÇÃO - FORNECIMENTO E INSTALAÇÃO. AF_11/2019</v>
          </cell>
          <cell r="D3388" t="str">
            <v>M</v>
          </cell>
          <cell r="G3388">
            <v>92.23</v>
          </cell>
        </row>
        <row r="3389">
          <cell r="B3389" t="str">
            <v>98273</v>
          </cell>
          <cell r="C3389" t="str">
            <v>CABO TELEFÔNICO CCI-50 4 PARES, SEM BLINDAGEM, INSTALADO EM PRUMADA - FORNECIMENTO E INSTALAÇÃO. AF_11/2019</v>
          </cell>
          <cell r="D3389" t="str">
            <v>M</v>
          </cell>
          <cell r="G3389">
            <v>2.2200000000000002</v>
          </cell>
        </row>
        <row r="3390">
          <cell r="B3390" t="str">
            <v>98274</v>
          </cell>
          <cell r="C3390" t="str">
            <v>CABO TELEFÔNICO CCI-50 5 PARES, SEM BLINDAGEM, INSTALADO EM PRUMADA - FORNECIMENTO E INSTALAÇÃO. AF_11/2019</v>
          </cell>
          <cell r="D3390" t="str">
            <v>M</v>
          </cell>
          <cell r="G3390">
            <v>2.7</v>
          </cell>
        </row>
        <row r="3391">
          <cell r="B3391" t="str">
            <v>98275</v>
          </cell>
          <cell r="C3391" t="str">
            <v>CABO TELEFÔNICO CCI-50 6 PARES, SEM BLINDAGEM, INSTALADO EM PRUMADA - FORNECIMENTO E INSTALAÇÃO. AF_11/2019</v>
          </cell>
          <cell r="D3391" t="str">
            <v>M</v>
          </cell>
          <cell r="G3391">
            <v>3.36</v>
          </cell>
        </row>
        <row r="3392">
          <cell r="B3392" t="str">
            <v>98276</v>
          </cell>
          <cell r="C3392" t="str">
            <v>CABO TELEFÔNICO CI-50 10 PARES INSTALADO EM PRUMADA - FORNECIMENTO E INSTALAÇÃO. AF_11/2019</v>
          </cell>
          <cell r="D3392" t="str">
            <v>M</v>
          </cell>
          <cell r="G3392">
            <v>6.74</v>
          </cell>
        </row>
        <row r="3393">
          <cell r="B3393" t="str">
            <v>98277</v>
          </cell>
          <cell r="C3393" t="str">
            <v>CABO TELEFÔNICO CI-50 20 PARES INSTALADO EM PRUMADA - FORNECIMENTO E INSTALAÇÃO. AF_11/2019</v>
          </cell>
          <cell r="D3393" t="str">
            <v>M</v>
          </cell>
          <cell r="G3393">
            <v>12.02</v>
          </cell>
        </row>
        <row r="3394">
          <cell r="B3394" t="str">
            <v>98278</v>
          </cell>
          <cell r="C3394" t="str">
            <v>CABO TELEFÔNICO CI-50 30 PARES INSTALADO EM PRUMADA - FORNECIMENTO E INSTALAÇÃO. AF_11/2019</v>
          </cell>
          <cell r="D3394" t="str">
            <v>M</v>
          </cell>
          <cell r="G3394">
            <v>17.09</v>
          </cell>
        </row>
        <row r="3395">
          <cell r="B3395" t="str">
            <v>98279</v>
          </cell>
          <cell r="C3395" t="str">
            <v>CABO TELEFÔNICO CI-50 50 PARES INSTALADO EM PRUMADA - FORNECIMENTO E INSTALAÇÃO. AF_11/2019</v>
          </cell>
          <cell r="D3395" t="str">
            <v>M</v>
          </cell>
          <cell r="G3395">
            <v>26.61</v>
          </cell>
        </row>
        <row r="3396">
          <cell r="B3396" t="str">
            <v>98280</v>
          </cell>
          <cell r="C3396" t="str">
            <v>CABO TELEFÔNICO CCI-50 1 PAR, SEM BLINDAGEM, INSTALADO EM DISTRIBUIÇÃO DE EDIFICAÇÃO RESIDENCIAL - FORNECIMENTO E INSTALAÇÃO. AF_11/2019</v>
          </cell>
          <cell r="D3396" t="str">
            <v>M</v>
          </cell>
          <cell r="G3396">
            <v>7.4</v>
          </cell>
        </row>
        <row r="3397">
          <cell r="B3397" t="str">
            <v>98281</v>
          </cell>
          <cell r="C3397" t="str">
            <v>CABO TELEFÔNICO CCI-50 2 PARES, SEM BLINDAGEM, INSTALADO EM DISTRIBUIÇÃO DE EDIFICAÇÃO RESIDENCIAL - FORNECIMENTO E INSTALAÇÃO. AF_11/2019</v>
          </cell>
          <cell r="D3397" t="str">
            <v>M</v>
          </cell>
          <cell r="G3397">
            <v>8.09</v>
          </cell>
        </row>
        <row r="3398">
          <cell r="B3398" t="str">
            <v>98282</v>
          </cell>
          <cell r="C3398" t="str">
            <v>CABO TELEFÔNICO CCI-50 3 PARES, SEM BLINDAGEM, INSTALADO EM DISTRIBUIÇÃO DE EDIFICAÇÃO RESIDENCIAL - FORNECIMENTO E INSTALAÇÃO. AF_11/2019</v>
          </cell>
          <cell r="D3398" t="str">
            <v>M</v>
          </cell>
          <cell r="G3398">
            <v>8.2899999999999991</v>
          </cell>
        </row>
        <row r="3399">
          <cell r="B3399" t="str">
            <v>98283</v>
          </cell>
          <cell r="C3399" t="str">
            <v>CABO TELEFÔNICO CCI-50 4 PARES, SEM BLINDAGEM, INSTALADO EM DISTRIBUIÇÃO DE EDIFICAÇÃO RESIDENCIAL - FORNECIMENTO E INSTALAÇÃO. AF_11/2019</v>
          </cell>
          <cell r="D3399" t="str">
            <v>M</v>
          </cell>
          <cell r="G3399">
            <v>9.01</v>
          </cell>
        </row>
        <row r="3400">
          <cell r="B3400" t="str">
            <v>98284</v>
          </cell>
          <cell r="C3400" t="str">
            <v>CABO TELEFÔNICO CCI-50 5 PARES, SEM BLINDAGEM, INSTALADO EM DISTRIBUIÇÃO DE EDIFICAÇÃO RESIDENCIAL - FORNECIMENTO E INSTALAÇÃO. AF_11/2019</v>
          </cell>
          <cell r="D3400" t="str">
            <v>M</v>
          </cell>
          <cell r="G3400">
            <v>9.48</v>
          </cell>
        </row>
        <row r="3401">
          <cell r="B3401" t="str">
            <v>98285</v>
          </cell>
          <cell r="C3401" t="str">
            <v>CABO TELEFÔNICO CCI-50 6 PARES, SEM BLINDAGEM, INSTALADO EM DISTRIBUIÇÃO DE EDIFICAÇÃO RESIDENCIAL - FORNECIMENTO E INSTALAÇÃO. AF_11/2019</v>
          </cell>
          <cell r="D3401" t="str">
            <v>M</v>
          </cell>
          <cell r="G3401">
            <v>10.14</v>
          </cell>
        </row>
        <row r="3402">
          <cell r="B3402" t="str">
            <v>98286</v>
          </cell>
          <cell r="C3402" t="str">
            <v>CABO TELEFÔNICO CI-50 10 PARES INSTALADO EM DISTRIBUIÇÃO DE EDIFICAÇÃO RESIDENCIAL - FORNECIMENTO E INSTALAÇÃO. AF_11/2019</v>
          </cell>
          <cell r="D3402" t="str">
            <v>M</v>
          </cell>
          <cell r="G3402">
            <v>13.53</v>
          </cell>
        </row>
        <row r="3403">
          <cell r="B3403" t="str">
            <v>98287</v>
          </cell>
          <cell r="C3403" t="str">
            <v>CABO TELEFÔNICO CCI-50 1 PAR, SEM BLINDAGEM, INSTALADO EM DISTRIBUIÇÃO DE EDIFICAÇÃO INSTITUCIONAL - FORNECIMENTO E INSTALAÇÃO. AF_11/2019</v>
          </cell>
          <cell r="D3403" t="str">
            <v>M</v>
          </cell>
          <cell r="G3403">
            <v>1.3</v>
          </cell>
        </row>
        <row r="3404">
          <cell r="B3404" t="str">
            <v>98288</v>
          </cell>
          <cell r="C3404" t="str">
            <v>CABO TELEFÔNICO CCI-50 2 PARES, SEM BLINDAGEM, INSTALADO EM DISTRIBUIÇÃO DE EDIFICAÇÃO INSTITUCIONAL - FORNECIMENTO E INSTALAÇÃO. AF_11/2019</v>
          </cell>
          <cell r="D3404" t="str">
            <v>M</v>
          </cell>
          <cell r="G3404">
            <v>1.99</v>
          </cell>
        </row>
        <row r="3405">
          <cell r="B3405" t="str">
            <v>98289</v>
          </cell>
          <cell r="C3405" t="str">
            <v>CABO TELEFÔNICO CCI-50 3 PARES, SEM BLINDAGEM, INSTALADO EM DISTRIBUIÇÃO DE EDIFICAÇÃO INSTITUCIONAL - FORNECIMENTO E INSTALAÇÃO. AF_11/2019</v>
          </cell>
          <cell r="D3405" t="str">
            <v>M</v>
          </cell>
          <cell r="G3405">
            <v>2.1800000000000002</v>
          </cell>
        </row>
        <row r="3406">
          <cell r="B3406" t="str">
            <v>98290</v>
          </cell>
          <cell r="C3406" t="str">
            <v>CABO TELEFÔNICO CCI-50 4 PARES, SEM BLINDAGEM, INSTALADO EM DISTRIBUIÇÃO DE EDIFICAÇÃO INSTITUCIONAL - FORNECIMENTO E INSTALAÇÃO. AF_11/2019</v>
          </cell>
          <cell r="D3406" t="str">
            <v>M</v>
          </cell>
          <cell r="G3406">
            <v>2.9</v>
          </cell>
        </row>
        <row r="3407">
          <cell r="B3407" t="str">
            <v>98291</v>
          </cell>
          <cell r="C3407" t="str">
            <v>CABO TELEFÔNICO CCI-50 5 PARES, SEM BLINDAGEM, INSTALADO EM DISTRIBUIÇÃO DE EDIFICAÇÃO INSTITUCIONAL - FORNECIMENTO E INSTALAÇÃO. AF_11/2019</v>
          </cell>
          <cell r="D3407" t="str">
            <v>M</v>
          </cell>
          <cell r="G3407">
            <v>3.38</v>
          </cell>
        </row>
        <row r="3408">
          <cell r="B3408" t="str">
            <v>98292</v>
          </cell>
          <cell r="C3408" t="str">
            <v>CABO TELEFÔNICO CCI-50 6 PARES, SEM BLINDAGEM, INSTALADO EM DISTRIBUIÇÃO DE EDIFICAÇÃO INSTITUCIONAL - FORNECIMENTO E INSTALAÇÃO. AF_11/2019</v>
          </cell>
          <cell r="D3408" t="str">
            <v>M</v>
          </cell>
          <cell r="G3408">
            <v>4.03</v>
          </cell>
        </row>
        <row r="3409">
          <cell r="B3409" t="str">
            <v>98293</v>
          </cell>
          <cell r="C3409" t="str">
            <v>CABO TELEFÔNICO CI-50 10 PARES INSTALADO EM DISTRIBUIÇÃO DE EDIFICAÇÃO INSTITUCIONAL - FORNECIMENTO E INSTALAÇÃO. AF_11/2019</v>
          </cell>
          <cell r="D3409" t="str">
            <v>M</v>
          </cell>
          <cell r="G3409">
            <v>7.42</v>
          </cell>
        </row>
        <row r="3410">
          <cell r="B3410" t="str">
            <v>98400</v>
          </cell>
          <cell r="C3410" t="str">
            <v>CABO TELEFÔNICO CTP-APL-50 10 PARES INSTALADO EM ENTRADA DE EDIFICAÇÃO - FORNECIMENTO E INSTALAÇÃO. AF_11/2019</v>
          </cell>
          <cell r="D3410" t="str">
            <v>M</v>
          </cell>
          <cell r="G3410">
            <v>11.62</v>
          </cell>
        </row>
        <row r="3411">
          <cell r="B3411" t="str">
            <v>98401</v>
          </cell>
          <cell r="C3411" t="str">
            <v>CABO TELEFÔNICO CTP-APL-50 20 PARES INSTALADO EM ENTRADA DE EDIFICAÇÃO - FORNECIMENTO E INSTALAÇÃO. AF_11/2019</v>
          </cell>
          <cell r="D3411" t="str">
            <v>M</v>
          </cell>
          <cell r="G3411">
            <v>17.64</v>
          </cell>
        </row>
        <row r="3412">
          <cell r="B3412" t="str">
            <v>98402</v>
          </cell>
          <cell r="C3412" t="str">
            <v>CABO TELEFÔNICO CTP-APL-50 30 PARES INSTALADO EM ENTRADA DE EDIFICAÇÃO - FORNECIMENTO E INSTALAÇÃO. AF_11/2019</v>
          </cell>
          <cell r="D3412" t="str">
            <v>M</v>
          </cell>
          <cell r="G3412">
            <v>20.47</v>
          </cell>
        </row>
        <row r="3413">
          <cell r="B3413" t="str">
            <v>100556</v>
          </cell>
          <cell r="C3413" t="str">
            <v>CAIXA DE PASSAGEM PARA TELEFONE 15X15X10CM (SOBREPOR), FORNECIMENTO E INSTALACAO. AF_11/2019</v>
          </cell>
          <cell r="D3413" t="str">
            <v>UND</v>
          </cell>
          <cell r="G3413">
            <v>42.04</v>
          </cell>
        </row>
        <row r="3414">
          <cell r="B3414" t="str">
            <v>100557</v>
          </cell>
          <cell r="C3414" t="str">
            <v>CAIXA DE PASSAGEM PARA TELEFONE 80X80X15CM (SOBREPOR) FORNECIMENTO E INSTALACAO. AF_11/2019</v>
          </cell>
          <cell r="D3414" t="str">
            <v>UND</v>
          </cell>
          <cell r="G3414">
            <v>518.22</v>
          </cell>
        </row>
        <row r="3415">
          <cell r="B3415" t="str">
            <v>100560</v>
          </cell>
          <cell r="C3415" t="str">
            <v>QUADRO DE DISTRIBUIÇÃO PARA TELEFONE N.2, 20X20X12CM EM CHAPA METALICA, DE EMBUTIR, SEM ACESSORIOS, PADRÃO TELEBRAS, FORNECIMENTO E INSTALAÇÃO. AF_11/2019</v>
          </cell>
          <cell r="D3415" t="str">
            <v>UND</v>
          </cell>
          <cell r="G3415">
            <v>113.96</v>
          </cell>
        </row>
        <row r="3416">
          <cell r="B3416" t="str">
            <v>100561</v>
          </cell>
          <cell r="C3416" t="str">
            <v>QUADRO DE DISTRIBUICAO PARA TELEFONE N.3, 40X40X12CM EM CHAPA METALICA, DE EMBUTIR, SEM ACESSORIOS, PADRAO TELEBRAS, FORNECIMENTO E INSTALAÇÃO. AF_11/2019</v>
          </cell>
          <cell r="D3416" t="str">
            <v>UND</v>
          </cell>
          <cell r="G3416">
            <v>206.69</v>
          </cell>
        </row>
        <row r="3417">
          <cell r="B3417" t="str">
            <v>100562</v>
          </cell>
          <cell r="C3417" t="str">
            <v>QUADRO DE DISTRIBUICAO PARA TELEFONE N.4, 60X60X12CM EM CHAPA METALICA, DE EMBUTIR, SEM ACESSORIOS, PADRAO TELEBRAS, FORNECIMENTO E INSTALAÇÃO. AF_11/2019</v>
          </cell>
          <cell r="D3417" t="str">
            <v>UND</v>
          </cell>
          <cell r="G3417">
            <v>318.70999999999998</v>
          </cell>
        </row>
        <row r="3418">
          <cell r="B3418" t="str">
            <v>100563</v>
          </cell>
          <cell r="C3418" t="str">
            <v>QUADRO DE DISTRIBUIÇÃO PARA TELEFONE N.5, 80X80X12CM EM CHAPA METALICA, SEM ACESSORIOS, PADRAO TELEBRAS, FORNECIMENTO E INSTALAÇÃO. AF_11/2019</v>
          </cell>
          <cell r="D3418" t="str">
            <v>UND</v>
          </cell>
          <cell r="G3418">
            <v>458.34</v>
          </cell>
        </row>
        <row r="3419">
          <cell r="B3419" t="str">
            <v>101795</v>
          </cell>
          <cell r="C3419" t="str">
            <v>CAIXA ENTERRADA PARA INSTALAÇÕES TELEFÔNICAS TIPO R1, EM ALVENARIA COM BLOCOS DE CONCRETO, DIMENSÕES INTERNAS: 0,35X0,60X0,60 M, EXCLUINDO TAMPÃO. AF_12/2020</v>
          </cell>
          <cell r="D3419" t="str">
            <v>UND</v>
          </cell>
          <cell r="G3419">
            <v>541.55999999999995</v>
          </cell>
        </row>
        <row r="3420">
          <cell r="B3420" t="str">
            <v>101798</v>
          </cell>
          <cell r="C3420" t="str">
            <v>TAMPA PARA CAIXA TIPO R1, EM FERRO FUNDIDO, DIMENSÕES INTERNAS: 0,40 X 0,60 M - FORNECIMENTO E INSTALAÇÃO. AF_12/2020</v>
          </cell>
          <cell r="D3420" t="str">
            <v>UND</v>
          </cell>
          <cell r="G3420">
            <v>364.03</v>
          </cell>
        </row>
        <row r="3421">
          <cell r="B3421" t="str">
            <v>101799</v>
          </cell>
          <cell r="C3421" t="str">
            <v>TAMPA PARA CAIXA TIPO R2 E R3, EM FERRO FUNDIDO, DIMENSÕES INTERNAS: 0,55 X 1,10 M - FORNECIMENTO E INSTALAÇÃO. AF_12/2020</v>
          </cell>
          <cell r="D3421" t="str">
            <v>UND</v>
          </cell>
          <cell r="G3421">
            <v>885.99</v>
          </cell>
        </row>
        <row r="3422">
          <cell r="B3422" t="str">
            <v>98397</v>
          </cell>
          <cell r="C3422" t="str">
            <v>PINTURA ANTICORROSIVA DE DUTO METÁLICO. AF_04/2018</v>
          </cell>
          <cell r="D3422" t="str">
            <v>M²</v>
          </cell>
          <cell r="G3422">
            <v>12.98</v>
          </cell>
        </row>
        <row r="3423">
          <cell r="B3423" t="str">
            <v>103244</v>
          </cell>
          <cell r="C3423" t="str">
            <v>AR CONDICIONADO SPLIT INVERTER, HI-WALL (PAREDE), 9000 BTU/H, CICLO FRIO - FORNECIMENTO E INSTALAÇÃO. AF_11/2021_PE</v>
          </cell>
          <cell r="D3423" t="str">
            <v>UND</v>
          </cell>
          <cell r="G3423">
            <v>2304.0300000000002</v>
          </cell>
        </row>
        <row r="3424">
          <cell r="B3424" t="str">
            <v>103245</v>
          </cell>
          <cell r="C3424" t="str">
            <v>AR CONDICIONADO SPLIT ON/OFF, HI-WALL (PAREDE), 9000 BTUS/H, CICLO FRIO - FORNECIMENTO E INSTALAÇÃO. AF_11/2021_PE</v>
          </cell>
          <cell r="D3424" t="str">
            <v>UND</v>
          </cell>
          <cell r="G3424">
            <v>1812.62</v>
          </cell>
        </row>
        <row r="3425">
          <cell r="B3425" t="str">
            <v>103246</v>
          </cell>
          <cell r="C3425" t="str">
            <v>AR CONDICIONADO SPLIT ON/OFF, HI-WALL (PAREDE), 9000 BTUS/H, CICLO QUENTE/FRIO - FORNECIMENTO E INSTALAÇÃO. AF_11/2021_PE</v>
          </cell>
          <cell r="D3425" t="str">
            <v>UND</v>
          </cell>
          <cell r="G3425">
            <v>1978.81</v>
          </cell>
        </row>
        <row r="3426">
          <cell r="B3426" t="str">
            <v>103247</v>
          </cell>
          <cell r="C3426" t="str">
            <v>AR CONDICIONADO SPLIT INVERTER, HI-WALL (PAREDE), 12000 BTU/H, CICLO FRIO - FORNECIMENTO E INSTALAÇÃO. AF_11/2021_PE</v>
          </cell>
          <cell r="D3426" t="str">
            <v>UND</v>
          </cell>
          <cell r="G3426">
            <v>2559.62</v>
          </cell>
        </row>
        <row r="3427">
          <cell r="B3427" t="str">
            <v>103248</v>
          </cell>
          <cell r="C3427" t="str">
            <v>AR CONDICIONADO SPLIT ON/OFF, HI-WALL (PAREDE), 12000 BTUS/H, CICLO FRIO - FORNECIMENTO E INSTALAÇÃO. AF_11/2021_PE</v>
          </cell>
          <cell r="D3427" t="str">
            <v>UND</v>
          </cell>
          <cell r="G3427">
            <v>2087.62</v>
          </cell>
        </row>
        <row r="3428">
          <cell r="B3428" t="str">
            <v>103249</v>
          </cell>
          <cell r="C3428" t="str">
            <v>AR CONDICIONADO SPLIT ON/OFF, HI-WALL (PAREDE), 12000 BTUS/H, CICLO QUENTE/FRIO - FORNECIMENTO E INSTALAÇÃO. AF_11/2021_PE</v>
          </cell>
          <cell r="D3428" t="str">
            <v>UND</v>
          </cell>
          <cell r="G3428">
            <v>2244.46</v>
          </cell>
        </row>
        <row r="3429">
          <cell r="B3429" t="str">
            <v>103250</v>
          </cell>
          <cell r="C3429" t="str">
            <v>AR CONDICIONADO SPLIT INVERTER, HI-WALL (PAREDE), 18000 BTU/H, CICLO FRIO - FORNECIMENTO E INSTALAÇÃO. AF_11/2021_PE</v>
          </cell>
          <cell r="D3429" t="str">
            <v>UND</v>
          </cell>
          <cell r="G3429">
            <v>3726.33</v>
          </cell>
        </row>
        <row r="3430">
          <cell r="B3430" t="str">
            <v>103251</v>
          </cell>
          <cell r="C3430" t="str">
            <v>AR CONDICIONADO SPLIT ON/OFF, HI-WALL (PAREDE), 18000 BTUS/H, CICLO FRIO - FORNECIMENTO E INSTALAÇÃO. AF_11/2021_PE</v>
          </cell>
          <cell r="D3430" t="str">
            <v>UND</v>
          </cell>
          <cell r="G3430">
            <v>2938.01</v>
          </cell>
        </row>
        <row r="3431">
          <cell r="B3431" t="str">
            <v>103252</v>
          </cell>
          <cell r="C3431" t="str">
            <v>AR CONDICIONADO SPLIT ON/OFF, HI-WALL (PAREDE), 18000 BTUS/H, CICLO QUENTE/FRIO - FORNECIMENTO E INSTALAÇÃO. AF_11/2021_PE</v>
          </cell>
          <cell r="D3431" t="str">
            <v>UND</v>
          </cell>
          <cell r="G3431">
            <v>3255.92</v>
          </cell>
        </row>
        <row r="3432">
          <cell r="B3432" t="str">
            <v>103253</v>
          </cell>
          <cell r="C3432" t="str">
            <v>AR CONDICIONADO SPLIT INVERTER, HI-WALL (PAREDE), 24000 BTU/H, CICLO FRIO - FORNECIMENTO E INSTALAÇÃO. AF_11/2021_PE</v>
          </cell>
          <cell r="D3432" t="str">
            <v>UND</v>
          </cell>
          <cell r="G3432">
            <v>5087.2700000000004</v>
          </cell>
        </row>
        <row r="3433">
          <cell r="B3433" t="str">
            <v>103254</v>
          </cell>
          <cell r="C3433" t="str">
            <v>AR CONDICIONADO SPLIT ON/OFF, HI-WALL (PAREDE), 24000 BTUS/H, CICLO FRIO - FORNECIMENTO E INSTALAÇÃO. AF_11/2021_PE</v>
          </cell>
          <cell r="D3433" t="str">
            <v>UND</v>
          </cell>
          <cell r="G3433">
            <v>3798.46</v>
          </cell>
        </row>
        <row r="3434">
          <cell r="B3434" t="str">
            <v>103255</v>
          </cell>
          <cell r="C3434" t="str">
            <v>AR CONDICIONADO SPLIT ON/OFF, HI-WALL (PAREDE), 24000 BTUS/H, CICLO QUENTE/FRIO - FORNECIMENTO E INSTALAÇÃO. AF_11/2021_PE</v>
          </cell>
          <cell r="D3434" t="str">
            <v>UND</v>
          </cell>
          <cell r="G3434">
            <v>4253.1899999999996</v>
          </cell>
        </row>
        <row r="3435">
          <cell r="B3435" t="str">
            <v>103256</v>
          </cell>
          <cell r="C3435" t="str">
            <v>AR CONDICIONADO SPLIT INVERTER, PISO TETO, 18000 BTU/H, CICLO FRIO - FORNECIMENTO E INSTALAÇÃO. AF_11/2021_PE</v>
          </cell>
          <cell r="D3435" t="str">
            <v>UND</v>
          </cell>
          <cell r="G3435">
            <v>9459.85</v>
          </cell>
        </row>
        <row r="3436">
          <cell r="B3436" t="str">
            <v>103257</v>
          </cell>
          <cell r="C3436" t="str">
            <v>AR CONDICIONADO SPLIT ON/OFF, PISO TETO, 18.000 BTU/H, CICLO FRIO - FORNECIMENTO E INSTALAÇÃO. AF_11/2021_PE</v>
          </cell>
          <cell r="D3436" t="str">
            <v>UND</v>
          </cell>
          <cell r="G3436">
            <v>5391</v>
          </cell>
        </row>
        <row r="3437">
          <cell r="B3437" t="str">
            <v>103258</v>
          </cell>
          <cell r="C3437" t="str">
            <v>AR CONDICIONADO SPLIT INVERTER, PISO TETO, 24000 BTU/H, CICLO FRIO - FORNECIMENTO E INSTALAÇÃO. AF_11/2021_PE</v>
          </cell>
          <cell r="D3437" t="str">
            <v>UND</v>
          </cell>
          <cell r="G3437">
            <v>10578.82</v>
          </cell>
        </row>
        <row r="3438">
          <cell r="B3438" t="str">
            <v>103259</v>
          </cell>
          <cell r="C3438" t="str">
            <v>AR CONDICIONADO SPLIT ON/OFF, PISO TETO, 24.000 BTU/H, CICLO FRIO - FORNECIMENTO E INSTALAÇÃO. AF_11/2021_PE</v>
          </cell>
          <cell r="D3438" t="str">
            <v>UND</v>
          </cell>
          <cell r="G3438">
            <v>5685.46</v>
          </cell>
        </row>
        <row r="3439">
          <cell r="B3439" t="str">
            <v>103260</v>
          </cell>
          <cell r="C3439" t="str">
            <v>AR CONDICIONADO SPLIT INVERTER, PISO TETO, 24000 BTU/H, QUENTE/FRIO - FORNECIMENTO E INSTALAÇÃO. AF_11/2021_PE</v>
          </cell>
          <cell r="D3439" t="str">
            <v>UND</v>
          </cell>
          <cell r="G3439">
            <v>5841.19</v>
          </cell>
        </row>
        <row r="3440">
          <cell r="B3440" t="str">
            <v>103261</v>
          </cell>
          <cell r="C3440" t="str">
            <v>AR CONDICIONADO SPLIT INVERTER, PISO TETO, 36000 BTU/H, CICLO FRIO - FORNECIMENTO E INSTALAÇÃO. AF_11/2021_PE</v>
          </cell>
          <cell r="D3440" t="str">
            <v>UND</v>
          </cell>
          <cell r="G3440">
            <v>11935.18</v>
          </cell>
        </row>
        <row r="3441">
          <cell r="B3441" t="str">
            <v>103262</v>
          </cell>
          <cell r="C3441" t="str">
            <v>AR CONDICIONADO SPLIT ON/OFF, PISO TETO, 36.000 BTU/H, CICLO FRIO - FORNECIMENTO E INSTALAÇÃO. AF_11/2021_PE</v>
          </cell>
          <cell r="D3441" t="str">
            <v>UND</v>
          </cell>
          <cell r="G3441">
            <v>7476.68</v>
          </cell>
        </row>
        <row r="3442">
          <cell r="B3442" t="str">
            <v>103263</v>
          </cell>
          <cell r="C3442" t="str">
            <v>AR CONDICIONADO SPLIT INVERTER, PISO TETO, 48000 BTU/H, CICLO FRIO - FORNECIMENTO E INSTALAÇÃO. AF_11/2021_PE</v>
          </cell>
          <cell r="D3442" t="str">
            <v>UND</v>
          </cell>
          <cell r="G3442">
            <v>16607.25</v>
          </cell>
        </row>
        <row r="3443">
          <cell r="B3443" t="str">
            <v>103264</v>
          </cell>
          <cell r="C3443" t="str">
            <v>AR CONDICIONADO SPLIT ON/OFF, PISO TETO, 48.000 BTU/H, CICLO FRIO - FORNECIMENTO E INSTALAÇÃO. AF_11/2021_PE</v>
          </cell>
          <cell r="D3443" t="str">
            <v>UND</v>
          </cell>
          <cell r="G3443">
            <v>9307.4</v>
          </cell>
        </row>
        <row r="3444">
          <cell r="B3444" t="str">
            <v>103265</v>
          </cell>
          <cell r="C3444" t="str">
            <v>AR CONDICIONADO SPLIT INVERTER, PISO TETO, APRESENTANDO ENTRE 54000 E 58000 BTU/H, CICLO FRIO - FORNECIMENTO E INSTALAÇÃO. AF_11/2021_PE</v>
          </cell>
          <cell r="D3444" t="str">
            <v>UND</v>
          </cell>
          <cell r="G3444">
            <v>20024.169999999998</v>
          </cell>
        </row>
        <row r="3445">
          <cell r="B3445" t="str">
            <v>103266</v>
          </cell>
          <cell r="C3445" t="str">
            <v>AR CONDICIONADO SPLIT ON/OFF, PISO TETO, 60.000 BTU/H, CICLO FRIO - FORNECIMENTO E INSTALAÇÃO. AF_11/2021_PE</v>
          </cell>
          <cell r="D3445" t="str">
            <v>UND</v>
          </cell>
          <cell r="G3445">
            <v>10396.280000000001</v>
          </cell>
        </row>
        <row r="3446">
          <cell r="B3446" t="str">
            <v>103267</v>
          </cell>
          <cell r="C3446" t="str">
            <v>AR CONDICIONADO SPLIT ON/OFF, CASSETE (TETO), FRIO 4 VIAS 18000 BTU/H - FORNECIMENTO E INSTALAÇÃO. AF_11/2021_PE</v>
          </cell>
          <cell r="D3446" t="str">
            <v>UND</v>
          </cell>
          <cell r="G3446">
            <v>5896.25</v>
          </cell>
        </row>
        <row r="3447">
          <cell r="B3447" t="str">
            <v>103268</v>
          </cell>
          <cell r="C3447" t="str">
            <v>AR CONDICIONADO SPLIT ON/OFF, CASSETE (TETO), 18000 BTU/H, CICLO QUENTE/FRIO - FORNECIMENTO E INSTALAÇÃO. AF_11/2021_PE</v>
          </cell>
          <cell r="D3447" t="str">
            <v>UND</v>
          </cell>
          <cell r="G3447">
            <v>7005.37</v>
          </cell>
        </row>
        <row r="3448">
          <cell r="B3448" t="str">
            <v>103269</v>
          </cell>
          <cell r="C3448" t="str">
            <v>AR CONDICIONADO SPLIT ON/OFF, CASSETE (TETO), FRIO 4 VIAS 24000 BTU/H - FORNECIMENTO E INSTALAÇÃO. AF_11/2021_PE</v>
          </cell>
          <cell r="D3448" t="str">
            <v>UND</v>
          </cell>
          <cell r="G3448">
            <v>7253.6</v>
          </cell>
        </row>
        <row r="3449">
          <cell r="B3449" t="str">
            <v>103270</v>
          </cell>
          <cell r="C3449" t="str">
            <v>AR CONDICIONADO SPLIT ON/OFF, CASSETE (TETO), 24000 BTU/H, CICLO QUENTE/FRIO - FORNECIMENTO E INSTALAÇÃO. AF_11/2021_PE</v>
          </cell>
          <cell r="D3449" t="str">
            <v>UND</v>
          </cell>
          <cell r="G3449">
            <v>7530.68</v>
          </cell>
        </row>
        <row r="3450">
          <cell r="B3450" t="str">
            <v>103271</v>
          </cell>
          <cell r="C3450" t="str">
            <v>AR CONDICIONADO SPLIT ON/OFF, CASSETE (TETO), FRIO 4 VIAS 36000 BTU/H - FORNECIMENTO E INSTALAÇÃO. AF_11/2021_PE</v>
          </cell>
          <cell r="D3450" t="str">
            <v>UND</v>
          </cell>
          <cell r="G3450">
            <v>10679.16</v>
          </cell>
        </row>
        <row r="3451">
          <cell r="B3451" t="str">
            <v>103272</v>
          </cell>
          <cell r="C3451" t="str">
            <v>AR CONDICIONADO SPLIT ON/OFF, CASSETE (TETO), 36000 BTU/H, CICLO QUENTE/FRIO - FORNECIMENTO E INSTALAÇÃO. AF_11/2021_PE</v>
          </cell>
          <cell r="D3451" t="str">
            <v>UND</v>
          </cell>
          <cell r="G3451">
            <v>11031.51</v>
          </cell>
        </row>
        <row r="3452">
          <cell r="B3452" t="str">
            <v>103273</v>
          </cell>
          <cell r="C3452" t="str">
            <v>AR CONDICIONADO SPLIT ON/OFF, CASSETE (TETO), FRIO 4 VIAS 48000 BTU/H - FORNECIMENTO E INSTALAÇÃO. AF_11/2021_PE</v>
          </cell>
          <cell r="D3452" t="str">
            <v>UND</v>
          </cell>
          <cell r="G3452">
            <v>11368.94</v>
          </cell>
        </row>
        <row r="3453">
          <cell r="B3453" t="str">
            <v>103274</v>
          </cell>
          <cell r="C3453" t="str">
            <v>AR CONDICIONADO SPLIT ON/OFF, CASSETE (TETO), 48000 BTU/H, CICLO QUENTE/FRIO - FORNECIMENTO E INSTALAÇÃO. AF_11/2021_PE</v>
          </cell>
          <cell r="D3453" t="str">
            <v>UND</v>
          </cell>
          <cell r="G3453">
            <v>13026.09</v>
          </cell>
        </row>
        <row r="3454">
          <cell r="B3454" t="str">
            <v>103275</v>
          </cell>
          <cell r="C3454" t="str">
            <v>AR CONDICIONADO SPLIT ON/OFF, CASSETE (TETO), FRIO 4 VIAS 60000 BTU/H - FORNECIMENTO E INSTALAÇÃO. AF_11/2021_PE</v>
          </cell>
          <cell r="D3454" t="str">
            <v>UND</v>
          </cell>
          <cell r="G3454">
            <v>12958.43</v>
          </cell>
        </row>
        <row r="3455">
          <cell r="B3455" t="str">
            <v>103276</v>
          </cell>
          <cell r="C3455" t="str">
            <v>AR CONDICIONADO SPLIT ON/OFF, CASSETE (TETO), 60000 BTU/H, CICLO QUENTE/FRIO - FORNECIMENTO E INSTALAÇÃO. AF_11/2021_PE</v>
          </cell>
          <cell r="D3455" t="str">
            <v>UND</v>
          </cell>
          <cell r="G3455">
            <v>13599.36</v>
          </cell>
        </row>
        <row r="3456">
          <cell r="B3456" t="str">
            <v>103277</v>
          </cell>
          <cell r="C3456" t="str">
            <v>AR CONDICIONADO SPLITÃO 10 TR - FORNECIMENTO E INSTALAÇÃO. AF_11/2021_PE</v>
          </cell>
          <cell r="D3456" t="str">
            <v>UND</v>
          </cell>
          <cell r="G3456">
            <v>25143.52</v>
          </cell>
        </row>
        <row r="3457">
          <cell r="B3457" t="str">
            <v>103278</v>
          </cell>
          <cell r="C3457" t="str">
            <v>AR CONDICIONADO SPLITÃO 15 TR - FORNECIMENTO E INSTALAÇÃO. AF_11/2021_PE</v>
          </cell>
          <cell r="D3457" t="str">
            <v>UND</v>
          </cell>
          <cell r="G3457">
            <v>32183.4</v>
          </cell>
        </row>
        <row r="3458">
          <cell r="B3458" t="str">
            <v>103288</v>
          </cell>
          <cell r="C3458" t="str">
            <v>RASGO E CHUMBAMENTO EM ALVENARIA PARA TUBOS DE SPLIT PAREDE DE 9000 A 24000 BTUS/H. AF_11/2021</v>
          </cell>
          <cell r="D3458" t="str">
            <v>UND</v>
          </cell>
          <cell r="G3458">
            <v>12.86</v>
          </cell>
        </row>
        <row r="3459">
          <cell r="B3459" t="str">
            <v>103289</v>
          </cell>
          <cell r="C3459" t="str">
            <v>TUBO EM COBRE FLEXÍVEL, DN 1/4", COM ISOLAMENTO, INSTALADO EM FORRO, PARA RAMAL DE ALIMENTAÇÃO DE AR CONDICIONADO, INCLUSO FIXADOR. AF_11/2021</v>
          </cell>
          <cell r="D3459" t="str">
            <v>M</v>
          </cell>
          <cell r="G3459">
            <v>28.75</v>
          </cell>
        </row>
        <row r="3460">
          <cell r="B3460" t="str">
            <v>103290</v>
          </cell>
          <cell r="C3460" t="str">
            <v>TUBO EM COBRE FLEXÍVEL, DN 3/8", COM ISOLAMENTO, INSTALADO EM FORRO, PARA RAMAL DE ALIMENTAÇÃO DE AR CONDICIONADO, INCLUSO FIXADOR. AF_11/2021</v>
          </cell>
          <cell r="D3460" t="str">
            <v>M</v>
          </cell>
          <cell r="G3460">
            <v>44.54</v>
          </cell>
        </row>
        <row r="3461">
          <cell r="B3461" t="str">
            <v>103291</v>
          </cell>
          <cell r="C3461" t="str">
            <v>TUBO EM COBRE FLEXÍVEL, DN 1/2", COM ISOLAMENTO, INSTALADO EM FORRO, PARA RAMAL DE ALIMENTAÇÃO DE AR CONDICIONADO, INCLUSO FIXADOR. AF_11/2021</v>
          </cell>
          <cell r="D3461" t="str">
            <v>M</v>
          </cell>
          <cell r="G3461">
            <v>55.85</v>
          </cell>
        </row>
        <row r="3462">
          <cell r="B3462" t="str">
            <v>103292</v>
          </cell>
          <cell r="C3462" t="str">
            <v>TUBO EM COBRE FLEXÍVEL, DN 5/8", COM ISOLAMENTO, INSTALADO EM FORRO, PARA RAMAL DE ALIMENTAÇÃO DE AR CONDICIONADO, INCLUSO FIXADOR. AF_11/2021</v>
          </cell>
          <cell r="D3462" t="str">
            <v>M</v>
          </cell>
          <cell r="G3462">
            <v>67.42</v>
          </cell>
        </row>
        <row r="3463">
          <cell r="B3463" t="str">
            <v>101936</v>
          </cell>
          <cell r="C3463" t="str">
            <v>INSTALAÇÃO DE TUBOS E CONEXÕES, EM AÇO/FERRO GALVANIZADO, PARA O CENTRO DE MEDIÇÃO DE GÁS DE EDIFÍCIO RESIDENCIAL, COM 4 PAVIMENTOS, 16 UNIDADES HABITACIONAIS, DN 32 (1 1/4) - FORNECIMENTO E INSTALAÇÃO. AF_10/2020</v>
          </cell>
          <cell r="D3463" t="str">
            <v>UND</v>
          </cell>
          <cell r="G3463">
            <v>8648.7999999999993</v>
          </cell>
        </row>
        <row r="3464">
          <cell r="B3464" t="str">
            <v>101937</v>
          </cell>
          <cell r="C3464" t="str">
            <v>INSTALAÇÃO DE TUBOS E CONEXÕES, EM AÇO/FERRO GALVANIZADO, PARA O CENTRO DE MEDIÇÃO DE GÁS DE EDIFÍCIO RESIDENCIAL, COM 4 PAVIMENTOS, 16 UNIDADES HABITACIONAIS, DN 50 (2) - FORNECIMENTO E INSTALAÇÃO. AF_10/2020</v>
          </cell>
          <cell r="D3464" t="str">
            <v>UND</v>
          </cell>
          <cell r="G3464">
            <v>15236.77</v>
          </cell>
        </row>
        <row r="3465">
          <cell r="B3465" t="str">
            <v>98294</v>
          </cell>
          <cell r="C3465" t="str">
            <v>CABO ELETRÔNICO CATEGORIA 5E, INSTALADO EM EDIFICAÇÃO RESIDENCIAL - FORNECIMENTO E INSTALAÇÃO. AF_11/2019</v>
          </cell>
          <cell r="D3465" t="str">
            <v>M</v>
          </cell>
          <cell r="G3465">
            <v>5.41</v>
          </cell>
        </row>
        <row r="3466">
          <cell r="B3466" t="str">
            <v>98295</v>
          </cell>
          <cell r="C3466" t="str">
            <v>CABO ELETRÔNICO CATEGORIA 5E, INSTALADO EM EDIFICAÇÃO INSTITUCIONAL - FORNECIMENTO E INSTALAÇÃO. AF_11/2019</v>
          </cell>
          <cell r="D3466" t="str">
            <v>M</v>
          </cell>
          <cell r="G3466">
            <v>4.7</v>
          </cell>
        </row>
        <row r="3467">
          <cell r="B3467" t="str">
            <v>98296</v>
          </cell>
          <cell r="C3467" t="str">
            <v>CABO ELETRÔNICO CATEGORIA 6, INSTALADO EM EDIFICAÇÃO RESIDENCIAL - FORNECIMENTO E INSTALAÇÃO. AF_11/2019</v>
          </cell>
          <cell r="D3467" t="str">
            <v>M</v>
          </cell>
          <cell r="G3467">
            <v>7.91</v>
          </cell>
        </row>
        <row r="3468">
          <cell r="B3468" t="str">
            <v>98297</v>
          </cell>
          <cell r="C3468" t="str">
            <v>CABO ELETRÔNICO CATEGORIA 6, INSTALADO EM EDIFICAÇÃO INSTITUCIONAL - FORNECIMENTO E INSTALAÇÃO. AF_11/2019</v>
          </cell>
          <cell r="D3468" t="str">
            <v>M</v>
          </cell>
          <cell r="G3468">
            <v>6.81</v>
          </cell>
        </row>
        <row r="3469">
          <cell r="B3469" t="str">
            <v>98298</v>
          </cell>
          <cell r="C3469" t="str">
            <v>CABO ELETRÔNICO CATEGORIA 6A, INSTALADO EM EDIFICAÇÃO RESIDENCIAL - FORNECIMENTO E INSTALAÇÃO. AF_11/2019</v>
          </cell>
          <cell r="D3469" t="str">
            <v>M</v>
          </cell>
          <cell r="G3469">
            <v>19.02</v>
          </cell>
        </row>
        <row r="3470">
          <cell r="B3470" t="str">
            <v>98299</v>
          </cell>
          <cell r="C3470" t="str">
            <v>CABO ELETRÔNICO CATEGORIA 6A, INSTALADO EM EDIFICAÇÃO INSTITUCIONAL - FORNECIMENTO E INSTALAÇÃO. AF_11/2019</v>
          </cell>
          <cell r="D3470" t="str">
            <v>M</v>
          </cell>
          <cell r="G3470">
            <v>17.66</v>
          </cell>
        </row>
        <row r="3471">
          <cell r="B3471" t="str">
            <v>98300</v>
          </cell>
          <cell r="C3471" t="str">
            <v>CABO COAXIAL RG6 95% - FORNECIMENTO E INSTALAÇÃO. AF_11/2019</v>
          </cell>
          <cell r="D3471" t="str">
            <v>M</v>
          </cell>
          <cell r="G3471">
            <v>5.24</v>
          </cell>
        </row>
        <row r="3472">
          <cell r="B3472" t="str">
            <v>98301</v>
          </cell>
          <cell r="C3472" t="str">
            <v>PATCH PANEL 24 PORTAS, CATEGORIA 5E - FORNECIMENTO E INSTALAÇÃO. AF_11/2019</v>
          </cell>
          <cell r="D3472" t="str">
            <v>UND</v>
          </cell>
          <cell r="G3472">
            <v>761.33</v>
          </cell>
        </row>
        <row r="3473">
          <cell r="B3473" t="str">
            <v>98302</v>
          </cell>
          <cell r="C3473" t="str">
            <v>PATCH PANEL 24 PORTAS, CATEGORIA 6 - FORNECIMENTO E INSTALAÇÃO. AF_11/2019</v>
          </cell>
          <cell r="D3473" t="str">
            <v>UND</v>
          </cell>
          <cell r="G3473">
            <v>1526.35</v>
          </cell>
        </row>
        <row r="3474">
          <cell r="B3474" t="str">
            <v>98304</v>
          </cell>
          <cell r="C3474" t="str">
            <v>PATCH PANEL 48 PORTAS, CATEGORIA 6 - FORNECIMENTO E INSTALAÇÃO. AF_11/2019</v>
          </cell>
          <cell r="D3474" t="str">
            <v>UND</v>
          </cell>
          <cell r="G3474">
            <v>4910.1499999999996</v>
          </cell>
        </row>
        <row r="3475">
          <cell r="B3475" t="str">
            <v>98305</v>
          </cell>
          <cell r="C3475" t="str">
            <v>RACK FECHADO PARA SERVIDOR - FORNECIMENTO E INSTALAÇÃO. AF_11/2019</v>
          </cell>
          <cell r="D3475" t="str">
            <v>UND</v>
          </cell>
          <cell r="G3475">
            <v>3760.48</v>
          </cell>
        </row>
        <row r="3476">
          <cell r="B3476" t="str">
            <v>98306</v>
          </cell>
          <cell r="C3476" t="str">
            <v>BLOCO DE ENGATE RÁPIDO PARA BASTIDOR TIPO M10 - FORNECIMENTO E INSTALAÇÃO. AF_11/2019</v>
          </cell>
          <cell r="D3476" t="str">
            <v>UND</v>
          </cell>
          <cell r="G3476">
            <v>73.930000000000007</v>
          </cell>
        </row>
        <row r="3477">
          <cell r="B3477" t="str">
            <v>98307</v>
          </cell>
          <cell r="C3477" t="str">
            <v>TOMADA DE REDE RJ45 - FORNECIMENTO E INSTALAÇÃO. AF_11/2019</v>
          </cell>
          <cell r="D3477" t="str">
            <v>UND</v>
          </cell>
          <cell r="G3477">
            <v>51.45</v>
          </cell>
        </row>
        <row r="3478">
          <cell r="B3478" t="str">
            <v>98308</v>
          </cell>
          <cell r="C3478" t="str">
            <v>TOMADA PARA TELEFONE RJ11 - FORNECIMENTO E INSTALAÇÃO. AF_11/2019</v>
          </cell>
          <cell r="D3478" t="str">
            <v>UND</v>
          </cell>
          <cell r="G3478">
            <v>33.549999999999997</v>
          </cell>
        </row>
        <row r="3479">
          <cell r="B3479" t="str">
            <v>98593</v>
          </cell>
          <cell r="C3479" t="str">
            <v>PATCH PANEL 48 PORTAS, CATEGORIA 5E - FORNECIMENTO E INSTALAÇÃO. AF_11/2019</v>
          </cell>
          <cell r="D3479" t="str">
            <v>UND</v>
          </cell>
          <cell r="G3479">
            <v>3350.26</v>
          </cell>
        </row>
        <row r="3480">
          <cell r="B3480" t="str">
            <v>100553</v>
          </cell>
          <cell r="C3480" t="str">
            <v>CABO COAXIAL RG11 95% - FORNECIMENTO E INSTALAÇÃO. AF_11/2019</v>
          </cell>
          <cell r="D3480" t="str">
            <v>M</v>
          </cell>
          <cell r="G3480">
            <v>20.71</v>
          </cell>
        </row>
        <row r="3481">
          <cell r="B3481" t="str">
            <v>100554</v>
          </cell>
          <cell r="C3481" t="str">
            <v>CABO COAXIAL RG59 95% - FORNECIMENTO E INSTALAÇÃO. AF_11/2019</v>
          </cell>
          <cell r="D3481" t="str">
            <v>M</v>
          </cell>
          <cell r="G3481">
            <v>5</v>
          </cell>
        </row>
        <row r="3482">
          <cell r="B3482" t="str">
            <v>100555</v>
          </cell>
          <cell r="C3482" t="str">
            <v>RACK ABERTO EM COLUNA 44U PARA SERVIDOR - FORNECIMENTO E INSTALAÇÃO. AF_11/2019</v>
          </cell>
          <cell r="D3482" t="str">
            <v>UND</v>
          </cell>
          <cell r="G3482">
            <v>1873.76</v>
          </cell>
        </row>
        <row r="3483">
          <cell r="B3483" t="str">
            <v>89355</v>
          </cell>
          <cell r="C3483" t="str">
            <v>TUBO, PVC, SOLDÁVEL, DN 20MM, INSTALADO EM RAMAL OU SUB-RAMAL DE ÁGUA - FORNECIMENTO E INSTALAÇÃO. AF_06/2022</v>
          </cell>
          <cell r="D3483" t="str">
            <v>M</v>
          </cell>
          <cell r="G3483">
            <v>19.79</v>
          </cell>
        </row>
        <row r="3484">
          <cell r="B3484" t="str">
            <v>89356</v>
          </cell>
          <cell r="C3484" t="str">
            <v>TUBO, PVC, SOLDÁVEL, DN 25MM, INSTALADO EM RAMAL OU SUB-RAMAL DE ÁGUA - FORNECIMENTO E INSTALAÇÃO. AF_06/2022</v>
          </cell>
          <cell r="D3484" t="str">
            <v>M</v>
          </cell>
          <cell r="G3484">
            <v>22.78</v>
          </cell>
        </row>
        <row r="3485">
          <cell r="B3485" t="str">
            <v>89357</v>
          </cell>
          <cell r="C3485" t="str">
            <v>TUBO, PVC, SOLDÁVEL, DN 32MM, INSTALADO EM RAMAL OU SUB-RAMAL DE ÁGUA - FORNECIMENTO E INSTALAÇÃO. AF_06/2022</v>
          </cell>
          <cell r="D3485" t="str">
            <v>M</v>
          </cell>
          <cell r="G3485">
            <v>33</v>
          </cell>
        </row>
        <row r="3486">
          <cell r="B3486" t="str">
            <v>89401</v>
          </cell>
          <cell r="C3486" t="str">
            <v>TUBO, PVC, SOLDÁVEL, DN 20MM, INSTALADO EM RAMAL DE DISTRIBUIÇÃO DE ÁGUA - FORNECIMENTO E INSTALAÇÃO. AF_06/2022</v>
          </cell>
          <cell r="D3486" t="str">
            <v>M</v>
          </cell>
          <cell r="G3486">
            <v>11.37</v>
          </cell>
        </row>
        <row r="3487">
          <cell r="B3487" t="str">
            <v>89402</v>
          </cell>
          <cell r="C3487" t="str">
            <v>TUBO, PVC, SOLDÁVEL, DN 25MM, INSTALADO EM RAMAL DE DISTRIBUIÇÃO DE ÁGUA - FORNECIMENTO E INSTALAÇÃO. AF_06/2022</v>
          </cell>
          <cell r="D3487" t="str">
            <v>M</v>
          </cell>
          <cell r="G3487">
            <v>13.03</v>
          </cell>
        </row>
        <row r="3488">
          <cell r="B3488" t="str">
            <v>89403</v>
          </cell>
          <cell r="C3488" t="str">
            <v>TUBO, PVC, SOLDÁVEL, DN 32MM, INSTALADO EM RAMAL DE DISTRIBUIÇÃO DE ÁGUA - FORNECIMENTO E INSTALAÇÃO. AF_06/2022</v>
          </cell>
          <cell r="D3488" t="str">
            <v>M</v>
          </cell>
          <cell r="G3488">
            <v>21.36</v>
          </cell>
        </row>
        <row r="3489">
          <cell r="B3489" t="str">
            <v>89446</v>
          </cell>
          <cell r="C3489" t="str">
            <v>TUBO, PVC, SOLDÁVEL, DN 25MM, INSTALADO EM PRUMADA DE ÁGUA - FORNECIMENTO E INSTALAÇÃO. AF_06/2022</v>
          </cell>
          <cell r="D3489" t="str">
            <v>M</v>
          </cell>
          <cell r="G3489">
            <v>6.89</v>
          </cell>
        </row>
        <row r="3490">
          <cell r="B3490" t="str">
            <v>89447</v>
          </cell>
          <cell r="C3490" t="str">
            <v>TUBO, PVC, SOLDÁVEL, DN 32MM, INSTALADO EM PRUMADA DE ÁGUA - FORNECIMENTO E INSTALAÇÃO. AF_06/2022</v>
          </cell>
          <cell r="D3490" t="str">
            <v>M</v>
          </cell>
          <cell r="G3490">
            <v>14.07</v>
          </cell>
        </row>
        <row r="3491">
          <cell r="B3491" t="str">
            <v>89448</v>
          </cell>
          <cell r="C3491" t="str">
            <v>TUBO, PVC, SOLDÁVEL, DN 40MM, INSTALADO EM PRUMADA DE ÁGUA - FORNECIMENTO E INSTALAÇÃO. AF_06/2022</v>
          </cell>
          <cell r="D3491" t="str">
            <v>M</v>
          </cell>
          <cell r="G3491">
            <v>21.71</v>
          </cell>
        </row>
        <row r="3492">
          <cell r="B3492" t="str">
            <v>89449</v>
          </cell>
          <cell r="C3492" t="str">
            <v>TUBO, PVC, SOLDÁVEL, DN 50MM, INSTALADO EM PRUMADA DE ÁGUA - FORNECIMENTO E INSTALAÇÃO. AF_06/2022</v>
          </cell>
          <cell r="D3492" t="str">
            <v>M</v>
          </cell>
          <cell r="G3492">
            <v>23.94</v>
          </cell>
        </row>
        <row r="3493">
          <cell r="B3493" t="str">
            <v>89450</v>
          </cell>
          <cell r="C3493" t="str">
            <v>TUBO, PVC, SOLDÁVEL, DN 60MM, INSTALADO EM PRUMADA DE ÁGUA - FORNECIMENTO E INSTALAÇÃO. AF_06/2022</v>
          </cell>
          <cell r="D3493" t="str">
            <v>M</v>
          </cell>
          <cell r="G3493">
            <v>38.700000000000003</v>
          </cell>
        </row>
        <row r="3494">
          <cell r="B3494" t="str">
            <v>89451</v>
          </cell>
          <cell r="C3494" t="str">
            <v>TUBO, PVC, SOLDÁVEL, DN 75MM, INSTALADO EM PRUMADA DE ÁGUA - FORNECIMENTO E INSTALAÇÃO. AF_06/2022</v>
          </cell>
          <cell r="D3494" t="str">
            <v>M</v>
          </cell>
          <cell r="G3494">
            <v>63.4</v>
          </cell>
        </row>
        <row r="3495">
          <cell r="B3495" t="str">
            <v>89452</v>
          </cell>
          <cell r="C3495" t="str">
            <v>TUBO, PVC, SOLDÁVEL, DN 85MM, INSTALADO EM PRUMADA DE ÁGUA - FORNECIMENTO E INSTALAÇÃO. AF_06/2022</v>
          </cell>
          <cell r="D3495" t="str">
            <v>M</v>
          </cell>
          <cell r="G3495">
            <v>87.62</v>
          </cell>
        </row>
        <row r="3496">
          <cell r="B3496" t="str">
            <v>89508</v>
          </cell>
          <cell r="C3496" t="str">
            <v>TUBO PVC, SÉRIE R, ÁGUA PLUVIAL, DN 40 MM, FORNECIDO E INSTALADO EM RAMAL DE ENCAMINHAMENTO. AF_06/2022</v>
          </cell>
          <cell r="D3496" t="str">
            <v>M</v>
          </cell>
          <cell r="G3496">
            <v>19.100000000000001</v>
          </cell>
        </row>
        <row r="3497">
          <cell r="B3497" t="str">
            <v>89509</v>
          </cell>
          <cell r="C3497" t="str">
            <v>TUBO PVC, SÉRIE R, ÁGUA PLUVIAL, DN 50 MM, FORNECIDO E INSTALADO EM RAMAL DE ENCAMINHAMENTO. AF_06/2022</v>
          </cell>
          <cell r="D3497" t="str">
            <v>M</v>
          </cell>
          <cell r="G3497">
            <v>26.05</v>
          </cell>
        </row>
        <row r="3498">
          <cell r="B3498" t="str">
            <v>89511</v>
          </cell>
          <cell r="C3498" t="str">
            <v>TUBO PVC, SÉRIE R, ÁGUA PLUVIAL, DN 75 MM, FORNECIDO E INSTALADO EM RAMAL DE ENCAMINHAMENTO. AF_06/2022</v>
          </cell>
          <cell r="D3498" t="str">
            <v>M</v>
          </cell>
          <cell r="G3498">
            <v>45.1</v>
          </cell>
        </row>
        <row r="3499">
          <cell r="B3499" t="str">
            <v>89512</v>
          </cell>
          <cell r="C3499" t="str">
            <v>TUBO PVC, SÉRIE R, ÁGUA PLUVIAL, DN 100 MM, FORNECIDO E INSTALADO EM RAMAL DE ENCAMINHAMENTO. AF_06/2022</v>
          </cell>
          <cell r="D3499" t="str">
            <v>M</v>
          </cell>
          <cell r="G3499">
            <v>56.51</v>
          </cell>
        </row>
        <row r="3500">
          <cell r="B3500" t="str">
            <v>89576</v>
          </cell>
          <cell r="C3500" t="str">
            <v>TUBO PVC, SÉRIE R, ÁGUA PLUVIAL, DN 75 MM, FORNECIDO E INSTALADO EM CONDUTORES VERTICAIS DE ÁGUAS PLUVIAIS. AF_06/2022</v>
          </cell>
          <cell r="D3500" t="str">
            <v>M</v>
          </cell>
          <cell r="G3500">
            <v>34.43</v>
          </cell>
        </row>
        <row r="3501">
          <cell r="B3501" t="str">
            <v>89578</v>
          </cell>
          <cell r="C3501" t="str">
            <v>TUBO PVC, SÉRIE R, ÁGUA PLUVIAL, DN 100 MM, FORNECIDO E INSTALADO EM CONDUTORES VERTICAIS DE ÁGUAS PLUVIAIS. AF_06/2022</v>
          </cell>
          <cell r="D3501" t="str">
            <v>M</v>
          </cell>
          <cell r="G3501">
            <v>42.34</v>
          </cell>
        </row>
        <row r="3502">
          <cell r="B3502" t="str">
            <v>89580</v>
          </cell>
          <cell r="C3502" t="str">
            <v>TUBO PVC, SÉRIE R, ÁGUA PLUVIAL, DN 150 MM, FORNECIDO E INSTALADO EM CONDUTORES VERTICAIS DE ÁGUAS PLUVIAIS. AF_06/2022</v>
          </cell>
          <cell r="D3502" t="str">
            <v>M</v>
          </cell>
          <cell r="G3502">
            <v>88.19</v>
          </cell>
        </row>
        <row r="3503">
          <cell r="B3503" t="str">
            <v>89633</v>
          </cell>
          <cell r="C3503" t="str">
            <v>TUBO, CPVC, SOLDÁVEL, DN 15MM, INSTALADO EM RAMAL OU SUB-RAMAL DE ÁGUA - FORNECIMENTO E INSTALAÇÃO. AF_06/2022</v>
          </cell>
          <cell r="D3503" t="str">
            <v>M</v>
          </cell>
          <cell r="G3503">
            <v>25.9</v>
          </cell>
        </row>
        <row r="3504">
          <cell r="B3504" t="str">
            <v>89634</v>
          </cell>
          <cell r="C3504" t="str">
            <v>TUBO, CPVC, SOLDÁVEL, DN 22MM, INSTALADO EM RAMAL OU SUB-RAMAL DE ÁGUA - FORNECIMENTO E INSTALAÇÃO. AF_06/2022</v>
          </cell>
          <cell r="D3504" t="str">
            <v>M</v>
          </cell>
          <cell r="G3504">
            <v>37.380000000000003</v>
          </cell>
        </row>
        <row r="3505">
          <cell r="B3505" t="str">
            <v>89635</v>
          </cell>
          <cell r="C3505" t="str">
            <v>TUBO, CPVC, SOLDÁVEL, DN 28MM, INSTALADO EM RAMAL OU SUB-RAMAL DE ÁGUA - FORNECIMENTO E INSTALAÇÃO. AF_06/2022</v>
          </cell>
          <cell r="D3505" t="str">
            <v>M</v>
          </cell>
          <cell r="G3505">
            <v>56.16</v>
          </cell>
        </row>
        <row r="3506">
          <cell r="B3506" t="str">
            <v>89636</v>
          </cell>
          <cell r="C3506" t="str">
            <v>TUBO, CPVC, SOLDÁVEL, DN 35MM, INSTALADO EM RAMAL OU SUB-RAMAL DE ÁGUA   FORNECIMENTO E INSTALAÇÃO. AF_06/2022</v>
          </cell>
          <cell r="D3506" t="str">
            <v>M</v>
          </cell>
          <cell r="G3506">
            <v>71.05</v>
          </cell>
        </row>
        <row r="3507">
          <cell r="B3507" t="str">
            <v>89711</v>
          </cell>
          <cell r="C3507" t="str">
            <v>TUBO PVC, SERIE NORMAL, ESGOTO PREDIAL, DN 40 MM, FORNECIDO E INSTALADO EM RAMAL DE DESCARGA OU RAMAL DE ESGOTO SANITÁRIO. AF_08/2022</v>
          </cell>
          <cell r="D3507" t="str">
            <v>M</v>
          </cell>
          <cell r="G3507">
            <v>21.98</v>
          </cell>
        </row>
        <row r="3508">
          <cell r="B3508" t="str">
            <v>89712</v>
          </cell>
          <cell r="C3508" t="str">
            <v>TUBO PVC, SERIE NORMAL, ESGOTO PREDIAL, DN 50 MM, FORNECIDO E INSTALADO EM RAMAL DE DESCARGA OU RAMAL DE ESGOTO SANITÁRIO. AF_08/2022</v>
          </cell>
          <cell r="D3508" t="str">
            <v>M</v>
          </cell>
          <cell r="G3508">
            <v>29.09</v>
          </cell>
        </row>
        <row r="3509">
          <cell r="B3509" t="str">
            <v>89713</v>
          </cell>
          <cell r="C3509" t="str">
            <v>TUBO PVC, SERIE NORMAL, ESGOTO PREDIAL, DN 75 MM, FORNECIDO E INSTALADO EM RAMAL DE DESCARGA OU RAMAL DE ESGOTO SANITÁRIO. AF_08/2022</v>
          </cell>
          <cell r="D3509" t="str">
            <v>M</v>
          </cell>
          <cell r="G3509">
            <v>36.590000000000003</v>
          </cell>
        </row>
        <row r="3510">
          <cell r="B3510" t="str">
            <v>89714</v>
          </cell>
          <cell r="C3510" t="str">
            <v>TUBO PVC, SERIE NORMAL, ESGOTO PREDIAL, DN 100 MM, FORNECIDO E INSTALADO EM RAMAL DE DESCARGA OU RAMAL DE ESGOTO SANITÁRIO. AF_08/2022</v>
          </cell>
          <cell r="D3510" t="str">
            <v>M</v>
          </cell>
          <cell r="G3510">
            <v>40.46</v>
          </cell>
        </row>
        <row r="3511">
          <cell r="B3511" t="str">
            <v>89716</v>
          </cell>
          <cell r="C3511" t="str">
            <v>TUBO, CPVC, SOLDÁVEL, DN 22MM, INSTALADO EM RAMAL DE DISTRIBUIÇÃO DE ÁGUA - FORNECIMENTO E INSTALAÇÃO. AF_06/2022</v>
          </cell>
          <cell r="D3511" t="str">
            <v>M</v>
          </cell>
          <cell r="G3511">
            <v>28.54</v>
          </cell>
        </row>
        <row r="3512">
          <cell r="B3512" t="str">
            <v>89717</v>
          </cell>
          <cell r="C3512" t="str">
            <v>TUBO, CPVC, SOLDÁVEL, DN 28MM, INSTALADO EM RAMAL DE DISTRIBUIÇÃO DE ÁGUA - FORNECIMENTO E INSTALAÇÃO. AF_06/2022</v>
          </cell>
          <cell r="D3512" t="str">
            <v>M</v>
          </cell>
          <cell r="G3512">
            <v>45.73</v>
          </cell>
        </row>
        <row r="3513">
          <cell r="B3513" t="str">
            <v>89770</v>
          </cell>
          <cell r="C3513" t="str">
            <v>TUBO, CPVC, SOLDÁVEL, DN 35MM, INSTALADO EM PRUMADA DE ÁGUA   FORNECIMENTO E INSTALAÇÃO. AF_06/2022</v>
          </cell>
          <cell r="D3513" t="str">
            <v>M</v>
          </cell>
          <cell r="G3513">
            <v>51.06</v>
          </cell>
        </row>
        <row r="3514">
          <cell r="B3514" t="str">
            <v>89771</v>
          </cell>
          <cell r="C3514" t="str">
            <v>TUBO, CPVC, SOLDÁVEL, DN 42MM, INSTALADO EM PRUMADA DE ÁGUA   FORNECIMENTO E INSTALAÇÃO. AF_06/2022</v>
          </cell>
          <cell r="D3514" t="str">
            <v>M</v>
          </cell>
          <cell r="G3514">
            <v>68.2</v>
          </cell>
        </row>
        <row r="3515">
          <cell r="B3515" t="str">
            <v>89773</v>
          </cell>
          <cell r="C3515" t="str">
            <v>TUBO, CPVC, SOLDÁVEL, DN 73MM, INSTALADO EM PRUMADA DE ÁGUA   FORNECIMENTO E INSTALAÇÃO. AF_06/2022</v>
          </cell>
          <cell r="D3515" t="str">
            <v>M</v>
          </cell>
          <cell r="G3515">
            <v>160.5</v>
          </cell>
        </row>
        <row r="3516">
          <cell r="B3516" t="str">
            <v>89775</v>
          </cell>
          <cell r="C3516" t="str">
            <v>TUBO, CPVC, SOLDÁVEL, DN 89MM, INSTALADO EM PRUMADA DE ÁGUA   FORNECIMENTO E INSTALAÇÃO. AF_06/2022</v>
          </cell>
          <cell r="D3516" t="str">
            <v>M</v>
          </cell>
          <cell r="G3516">
            <v>251.14</v>
          </cell>
        </row>
        <row r="3517">
          <cell r="B3517" t="str">
            <v>89798</v>
          </cell>
          <cell r="C3517" t="str">
            <v>TUBO PVC, SERIE NORMAL, ESGOTO PREDIAL, DN 50 MM, FORNECIDO E INSTALADO EM PRUMADA DE ESGOTO SANITÁRIO OU VENTILAÇÃO. AF_08/2022</v>
          </cell>
          <cell r="D3517" t="str">
            <v>M</v>
          </cell>
          <cell r="G3517">
            <v>17.05</v>
          </cell>
        </row>
        <row r="3518">
          <cell r="B3518" t="str">
            <v>89799</v>
          </cell>
          <cell r="C3518" t="str">
            <v>TUBO PVC, SERIE NORMAL, ESGOTO PREDIAL, DN 75 MM, FORNECIDO E INSTALADO EM PRUMADA DE ESGOTO SANITÁRIO OU VENTILAÇÃO. AF_08/2022</v>
          </cell>
          <cell r="D3518" t="str">
            <v>M</v>
          </cell>
          <cell r="G3518">
            <v>26.6</v>
          </cell>
        </row>
        <row r="3519">
          <cell r="B3519" t="str">
            <v>89800</v>
          </cell>
          <cell r="C3519" t="str">
            <v>TUBO PVC, SERIE NORMAL, ESGOTO PREDIAL, DN 100 MM, FORNECIDO E INSTALADO EM PRUMADA DE ESGOTO SANITÁRIO OU VENTILAÇÃO. AF_08/2022</v>
          </cell>
          <cell r="D3519" t="str">
            <v>M</v>
          </cell>
          <cell r="G3519">
            <v>32.549999999999997</v>
          </cell>
        </row>
        <row r="3520">
          <cell r="B3520" t="str">
            <v>89848</v>
          </cell>
          <cell r="C3520" t="str">
            <v>TUBO PVC, SERIE NORMAL, ESGOTO PREDIAL, DN 100 MM, FORNECIDO E INSTALADO EM SUBCOLETOR AÉREO DE ESGOTO SANITÁRIO. AF_08/2022</v>
          </cell>
          <cell r="D3520" t="str">
            <v>M</v>
          </cell>
          <cell r="G3520">
            <v>31.52</v>
          </cell>
        </row>
        <row r="3521">
          <cell r="B3521" t="str">
            <v>89849</v>
          </cell>
          <cell r="C3521" t="str">
            <v>TUBO PVC, SERIE NORMAL, ESGOTO PREDIAL, DN 150 MM, FORNECIDO E INSTALADO EM SUBCOLETOR AÉREO DE ESGOTO SANITÁRIO. AF_08/2022</v>
          </cell>
          <cell r="D3521" t="str">
            <v>M</v>
          </cell>
          <cell r="G3521">
            <v>68.69</v>
          </cell>
        </row>
        <row r="3522">
          <cell r="B3522" t="str">
            <v>89865</v>
          </cell>
          <cell r="C3522" t="str">
            <v>TUBO, PVC, SOLDÁVEL, DN 25MM, INSTALADO EM DRENO DE AR-CONDICIONADO - FORNECIMENTO E INSTALAÇÃO. AF_08/2022</v>
          </cell>
          <cell r="D3522" t="str">
            <v>M</v>
          </cell>
          <cell r="G3522">
            <v>17.2</v>
          </cell>
        </row>
        <row r="3523">
          <cell r="B3523" t="str">
            <v>92275</v>
          </cell>
          <cell r="C3523" t="str">
            <v>TUBO EM COBRE RÍGIDO, DN 22 MM, CLASSE E, SEM ISOLAMENTO, INSTALADO EM PRUMADA DE HIDRÁULICA PREDIAL - FORNECIMENTO E INSTALAÇÃO. AF_04/2022</v>
          </cell>
          <cell r="D3523" t="str">
            <v>M</v>
          </cell>
          <cell r="G3523">
            <v>52.3</v>
          </cell>
        </row>
        <row r="3524">
          <cell r="B3524" t="str">
            <v>92276</v>
          </cell>
          <cell r="C3524" t="str">
            <v>TUBO EM COBRE RÍGIDO, DN 28 MM, CLASSE E, SEM ISOLAMENTO, INSTALADO EM PRUMADA DE HIDRÁULICA PREDIAL - FORNECIMENTO E INSTALAÇÃO. AF_04/2022</v>
          </cell>
          <cell r="D3524" t="str">
            <v>M</v>
          </cell>
          <cell r="G3524">
            <v>66.42</v>
          </cell>
        </row>
        <row r="3525">
          <cell r="B3525" t="str">
            <v>92277</v>
          </cell>
          <cell r="C3525" t="str">
            <v>TUBO EM COBRE RÍGIDO, DN 35 MM, CLASSE E, SEM ISOLAMENTO, INSTALADO EM PRUMADA DE HIDRÁULICA PREDIAL - FORNECIMENTO E INSTALAÇÃO. AF_04/2022</v>
          </cell>
          <cell r="D3525" t="str">
            <v>M</v>
          </cell>
          <cell r="G3525">
            <v>96.01</v>
          </cell>
        </row>
        <row r="3526">
          <cell r="B3526" t="str">
            <v>92278</v>
          </cell>
          <cell r="C3526" t="str">
            <v>TUBO EM COBRE RÍGIDO, DN 42 MM, CLASSE E, SEM ISOLAMENTO, INSTALADO EM PRUMADA DE HIDRÁULICA PREDIAL - FORNECIMENTO E INSTALAÇÃO. AF_04/2022</v>
          </cell>
          <cell r="D3526" t="str">
            <v>M</v>
          </cell>
          <cell r="G3526">
            <v>129.21</v>
          </cell>
        </row>
        <row r="3527">
          <cell r="B3527" t="str">
            <v>92279</v>
          </cell>
          <cell r="C3527" t="str">
            <v>TUBO EM COBRE RÍGIDO, DN 54 MM, CLASSE E, SEM ISOLAMENTO, INSTALADO EM PRUMADA DE HIDRÁULICA PREDIAL - FORNECIMENTO E INSTALAÇÃO. AF_04/2022</v>
          </cell>
          <cell r="D3527" t="str">
            <v>M</v>
          </cell>
          <cell r="G3527">
            <v>186.8</v>
          </cell>
        </row>
        <row r="3528">
          <cell r="B3528" t="str">
            <v>92280</v>
          </cell>
          <cell r="C3528" t="str">
            <v>TUBO EM COBRE RÍGIDO, DN 66 MM, CLASSE E, SEM ISOLAMENTO, INSTALADO EM PRUMADA DE HIDRÁULICA PREDIAL - FORNECIMENTO E INSTALAÇÃO. AF_04/2022</v>
          </cell>
          <cell r="D3528" t="str">
            <v>M</v>
          </cell>
          <cell r="G3528">
            <v>262.29000000000002</v>
          </cell>
        </row>
        <row r="3529">
          <cell r="B3529" t="str">
            <v>92281</v>
          </cell>
          <cell r="C3529" t="str">
            <v>TUBO EM COBRE RÍGIDO, DN 22 MM, CLASSE E, COM ISOLAMENTO, INSTALADO EM PRUMADA DE HIDRÁULICA PREDIAL - FORNECIMENTO E INSTALAÇÃO. AF_04/2022</v>
          </cell>
          <cell r="D3529" t="str">
            <v>M</v>
          </cell>
          <cell r="G3529">
            <v>103.54</v>
          </cell>
        </row>
        <row r="3530">
          <cell r="B3530" t="str">
            <v>92282</v>
          </cell>
          <cell r="C3530" t="str">
            <v>TUBO EM COBRE RÍGIDO, DN 28 MM, CLASSE E, COM ISOLAMENTO, INSTALADO EM PRUMADA DE HIDRÁULICA PREDIAL - FORNECIMENTO E INSTALAÇÃO. AF_04/2022</v>
          </cell>
          <cell r="D3530" t="str">
            <v>M</v>
          </cell>
          <cell r="G3530">
            <v>119.75</v>
          </cell>
        </row>
        <row r="3531">
          <cell r="B3531" t="str">
            <v>92283</v>
          </cell>
          <cell r="C3531" t="str">
            <v>TUBO EM COBRE RÍGIDO, DN 35 MM, CLASSE E, COM ISOLAMENTO, INSTALADO EM PRUMADA DE HIDRÁULICA PREDIAL - FORNECIMENTO E INSTALAÇÃO. AF_04/2022</v>
          </cell>
          <cell r="D3531" t="str">
            <v>M</v>
          </cell>
          <cell r="G3531">
            <v>163.33000000000001</v>
          </cell>
        </row>
        <row r="3532">
          <cell r="B3532" t="str">
            <v>92284</v>
          </cell>
          <cell r="C3532" t="str">
            <v>TUBO EM COBRE RÍGIDO, DN 42 MM, CLASSE E, COM ISOLAMENTO, INSTALADO EM PRUMADA DE HIDRÁULICA PREDIAL - FORNECIMENTO E INSTALAÇÃO. AF_04/2022</v>
          </cell>
          <cell r="D3532" t="str">
            <v>M</v>
          </cell>
          <cell r="G3532">
            <v>205.91</v>
          </cell>
        </row>
        <row r="3533">
          <cell r="B3533" t="str">
            <v>92285</v>
          </cell>
          <cell r="C3533" t="str">
            <v>TUBO EM COBRE RÍGIDO, DN 54 MM, CLASSE E, COM ISOLAMENTO, INSTALADO EM PRUMADA DE HIDRÁULICA PREDIAL - FORNECIMENTO E INSTALAÇÃO. AF_04/2022</v>
          </cell>
          <cell r="D3533" t="str">
            <v>M</v>
          </cell>
          <cell r="G3533">
            <v>278.42</v>
          </cell>
        </row>
        <row r="3534">
          <cell r="B3534" t="str">
            <v>92286</v>
          </cell>
          <cell r="C3534" t="str">
            <v>TUBO EM COBRE RÍGIDO, DN 66 MM, CLASSE E, COM ISOLAMENTO, INSTALADO EM PRUMADA DE HIDRÁULICA PREDIAL - FORNECIMENTO E INSTALAÇÃO. AF_04/2022</v>
          </cell>
          <cell r="D3534" t="str">
            <v>M</v>
          </cell>
          <cell r="G3534">
            <v>355.19</v>
          </cell>
        </row>
        <row r="3535">
          <cell r="B3535" t="str">
            <v>92305</v>
          </cell>
          <cell r="C3535" t="str">
            <v>TUBO EM COBRE RÍGIDO, DN 15 MM, CLASSE E, SEM ISOLAMENTO, INSTALADO EM RAMAL DE DISTRIBUIÇÃO DE HIDRÁULICA PREDIAL - FORNECIMENTO E INSTALAÇÃO. AF_04/2022</v>
          </cell>
          <cell r="D3535" t="str">
            <v>M</v>
          </cell>
          <cell r="G3535">
            <v>35.200000000000003</v>
          </cell>
        </row>
        <row r="3536">
          <cell r="B3536" t="str">
            <v>92306</v>
          </cell>
          <cell r="C3536" t="str">
            <v>TUBO EM COBRE RÍGIDO, DN 22 MM, CLASSE E, SEM ISOLAMENTO, INSTALADO EM RAMAL DE DISTRIBUIÇÃO DE HIDRÁULICA PREDIAL - FORNECIMENTO E INSTALAÇÃO. AF_04/2022</v>
          </cell>
          <cell r="D3536" t="str">
            <v>M</v>
          </cell>
          <cell r="G3536">
            <v>57.21</v>
          </cell>
        </row>
        <row r="3537">
          <cell r="B3537" t="str">
            <v>92307</v>
          </cell>
          <cell r="C3537" t="str">
            <v>TUBO EM COBRE RÍGIDO, DN 28 MM, CLASSE E, SEM ISOLAMENTO, INSTALADO EM RAMAL DE DISTRIBUIÇÃO DE HIDRÁULICA PREDIAL - FORNECIMENTO E INSTALAÇÃO. AF_04/2022</v>
          </cell>
          <cell r="D3537" t="str">
            <v>M</v>
          </cell>
          <cell r="G3537">
            <v>71.55</v>
          </cell>
        </row>
        <row r="3538">
          <cell r="B3538" t="str">
            <v>92308</v>
          </cell>
          <cell r="C3538" t="str">
            <v>TUBO EM COBRE RÍGIDO, DN 15 MM, CLASSE E, COM ISOLAMENTO, INSTALADO EM RAMAL DE DISTRIBUIÇÃO DE HIDRÁULICA PREDIAL - FORNECIMENTO E INSTALAÇÃO. AF_04/2022</v>
          </cell>
          <cell r="D3538" t="str">
            <v>M</v>
          </cell>
          <cell r="G3538">
            <v>48.74</v>
          </cell>
        </row>
        <row r="3539">
          <cell r="B3539" t="str">
            <v>92309</v>
          </cell>
          <cell r="C3539" t="str">
            <v>TUBO EM COBRE RÍGIDO, DN 22 MM, CLASSE E, COM ISOLAMENTO, INSTALADO EM RAMAL DE DISTRIBUIÇÃO DE HIDRÁULICA PREDIAL - FORNECIMENTO E INSTALAÇÃO. AF_04/2022</v>
          </cell>
          <cell r="D3539" t="str">
            <v>M</v>
          </cell>
          <cell r="G3539">
            <v>110.89</v>
          </cell>
        </row>
        <row r="3540">
          <cell r="B3540" t="str">
            <v>92310</v>
          </cell>
          <cell r="C3540" t="str">
            <v>TUBO EM COBRE RÍGIDO, DN 28 MM, CLASSE E, COM ISOLAMENTO, INSTALADO EM RAMAL DE DISTRIBUIÇÃO DE HIDRÁULICA PREDIAL - FORNECIMENTO E INSTALAÇÃO. AF_04/2022</v>
          </cell>
          <cell r="D3540" t="str">
            <v>M</v>
          </cell>
          <cell r="G3540">
            <v>127.33</v>
          </cell>
        </row>
        <row r="3541">
          <cell r="B3541" t="str">
            <v>92320</v>
          </cell>
          <cell r="C3541" t="str">
            <v>TUBO EM COBRE RÍGIDO, DN 15 MM, CLASSE E, SEM ISOLAMENTO, INSTALADO EM RAMAL E SUB-RAMAL DE HIDRÁULICA PREDIAL - FORNECIMENTO E INSTALAÇÃO. AF_04/2022</v>
          </cell>
          <cell r="D3541" t="str">
            <v>M</v>
          </cell>
          <cell r="G3541">
            <v>45.29</v>
          </cell>
        </row>
        <row r="3542">
          <cell r="B3542" t="str">
            <v>92321</v>
          </cell>
          <cell r="C3542" t="str">
            <v>TUBO EM COBRE RÍGIDO, DN 22 MM, CLASSE E, SEM ISOLAMENTO, INSTALADO EM RAMAL E SUB-RAMAL DE HIDRÁULICA PREDIAL - FORNECIMENTO E INSTALAÇÃO. AF_04/2022</v>
          </cell>
          <cell r="D3542" t="str">
            <v>M</v>
          </cell>
          <cell r="G3542">
            <v>74.58</v>
          </cell>
        </row>
        <row r="3543">
          <cell r="B3543" t="str">
            <v>92322</v>
          </cell>
          <cell r="C3543" t="str">
            <v>TUBO EM COBRE RÍGIDO, DN 28 MM, CLASSE E, SEM ISOLAMENTO, INSTALADO EM RAMAL E SUB-RAMAL DE HIDRÁULICA PREDIAL - FORNECIMENTO E INSTALAÇÃO. AF_04/2022</v>
          </cell>
          <cell r="D3543" t="str">
            <v>M</v>
          </cell>
          <cell r="G3543">
            <v>95.17</v>
          </cell>
        </row>
        <row r="3544">
          <cell r="B3544" t="str">
            <v>92323</v>
          </cell>
          <cell r="C3544" t="str">
            <v>TUBO EM COBRE RÍGIDO, DN 15 MM, CLASSE E, COM ISOLAMENTO, INSTALADO EM RAMAL E SUB-RAMAL DE HIDRÁULICA PREDIAL - FORNECIMENTO E INSTALAÇÃO. AF_04/2022</v>
          </cell>
          <cell r="D3544" t="str">
            <v>M</v>
          </cell>
          <cell r="G3544">
            <v>56.4</v>
          </cell>
        </row>
        <row r="3545">
          <cell r="B3545" t="str">
            <v>92324</v>
          </cell>
          <cell r="C3545" t="str">
            <v>TUBO EM COBRE RÍGIDO, DN 22 MM, CLASSE E, COM ISOLAMENTO, INSTALADO EM RAMAL E SUB-RAMAL DE HIDRÁULICA PREDIAL - FORNECIMENTO E INSTALAÇÃO. AF_04/2022</v>
          </cell>
          <cell r="D3545" t="str">
            <v>M</v>
          </cell>
          <cell r="G3545">
            <v>125.84</v>
          </cell>
        </row>
        <row r="3546">
          <cell r="B3546" t="str">
            <v>92325</v>
          </cell>
          <cell r="C3546" t="str">
            <v>TUBO EM COBRE RÍGIDO, DN 28 MM, CLASSE E, COM ISOLAMENTO, INSTALADO EM RAMAL E SUB-RAMAL DE HIDRÁULICA PREDIAL - FORNECIMENTO E INSTALAÇÃO. AF_04/2022</v>
          </cell>
          <cell r="D3546" t="str">
            <v>M</v>
          </cell>
          <cell r="G3546">
            <v>148.51</v>
          </cell>
        </row>
        <row r="3547">
          <cell r="B3547" t="str">
            <v>92335</v>
          </cell>
          <cell r="C3547" t="str">
            <v>TUBO DE AÇO GALVANIZADO COM COSTURA, CLASSE MÉDIA, CONEXÃO RANHURADA, DN 50 (2"), INSTALADO EM PRUMADAS - FORNECIMENTO E INSTALAÇÃO. AF_10/2020</v>
          </cell>
          <cell r="D3547" t="str">
            <v>M</v>
          </cell>
          <cell r="G3547">
            <v>144.43</v>
          </cell>
        </row>
        <row r="3548">
          <cell r="B3548" t="str">
            <v>92336</v>
          </cell>
          <cell r="C3548" t="str">
            <v>TUBO DE AÇO GALVANIZADO COM COSTURA, CLASSE MÉDIA, CONEXÃO RANHURADA, DN 65 (2 1/2"), INSTALADO EM PRUMADAS - FORNECIMENTO E INSTALAÇÃO. AF_10/2020</v>
          </cell>
          <cell r="D3548" t="str">
            <v>M</v>
          </cell>
          <cell r="G3548">
            <v>178.2</v>
          </cell>
        </row>
        <row r="3549">
          <cell r="B3549" t="str">
            <v>92337</v>
          </cell>
          <cell r="C3549" t="str">
            <v>TUBO DE AÇO GALVANIZADO COM COSTURA, CLASSE MÉDIA, CONEXÃO RANHURADA, DN 80 (3"), INSTALADO EM PRUMADAS - FORNECIMENTO E INSTALAÇÃO. AF_10/2020</v>
          </cell>
          <cell r="D3549" t="str">
            <v>M</v>
          </cell>
          <cell r="G3549">
            <v>236.94</v>
          </cell>
        </row>
        <row r="3550">
          <cell r="B3550" t="str">
            <v>92338</v>
          </cell>
          <cell r="C3550" t="str">
            <v>TUBO DE AÇO PRETO SEM COSTURA, CONEXÃO SOLDADA, DN 50 (2"), INSTALADO EM PRUMADAS - FORNECIMENTO E INSTALAÇÃO. AF_10/2020</v>
          </cell>
          <cell r="D3550" t="str">
            <v>M</v>
          </cell>
          <cell r="G3550">
            <v>147.13999999999999</v>
          </cell>
        </row>
        <row r="3551">
          <cell r="B3551" t="str">
            <v>92339</v>
          </cell>
          <cell r="C3551" t="str">
            <v>TUBO DE AÇO PRETO SEM COSTURA, CONEXÃO SOLDADA, DN 65 (2 1/2"), INSTALADO EM PRUMADAS - FORNECIMENTO E INSTALAÇÃO. AF_10/2020</v>
          </cell>
          <cell r="D3551" t="str">
            <v>M</v>
          </cell>
          <cell r="G3551">
            <v>224.69</v>
          </cell>
        </row>
        <row r="3552">
          <cell r="B3552" t="str">
            <v>92341</v>
          </cell>
          <cell r="C3552" t="str">
            <v>TUBO DE AÇO GALVANIZADO COM COSTURA, CLASSE MÉDIA, DN 50 (2"), CONEXÃO ROSQUEADA, INSTALADO EM PRUMADAS - FORNECIMENTO E INSTALAÇÃO. AF_10/2020</v>
          </cell>
          <cell r="D3552" t="str">
            <v>M</v>
          </cell>
          <cell r="G3552">
            <v>153.66</v>
          </cell>
        </row>
        <row r="3553">
          <cell r="B3553" t="str">
            <v>92342</v>
          </cell>
          <cell r="C3553" t="str">
            <v>TUBO DE AÇO GALVANIZADO COM COSTURA, CLASSE MÉDIA, DN 65 (2 1/2"), CONEXÃO ROSQUEADA, INSTALADO EM PRUMADAS - FORNECIMENTO E INSTALAÇÃO. AF_10/2020</v>
          </cell>
          <cell r="D3553" t="str">
            <v>M</v>
          </cell>
          <cell r="G3553">
            <v>187.51</v>
          </cell>
        </row>
        <row r="3554">
          <cell r="B3554" t="str">
            <v>92343</v>
          </cell>
          <cell r="C3554" t="str">
            <v>TUBO DE AÇO GALVANIZADO COM COSTURA, CLASSE MÉDIA, DN 80 (3"), CONEXÃO ROSQUEADA, INSTALADO EM PRUMADAS - FORNECIMENTO E INSTALAÇÃO. AF_10/2020</v>
          </cell>
          <cell r="D3554" t="str">
            <v>M</v>
          </cell>
          <cell r="G3554">
            <v>246.35</v>
          </cell>
        </row>
        <row r="3555">
          <cell r="B3555" t="str">
            <v>92359</v>
          </cell>
          <cell r="C3555" t="str">
            <v>TUBO DE AÇO PRETO SEM COSTURA, CONEXÃO SOLDADA, DN 25 (1"), INSTALADO EM REDE DE ALIMENTAÇÃO PARA HIDRANTE - FORNECIMENTO E INSTALAÇÃO. AF_10/2020</v>
          </cell>
          <cell r="D3555" t="str">
            <v>M</v>
          </cell>
          <cell r="G3555">
            <v>70.69</v>
          </cell>
        </row>
        <row r="3556">
          <cell r="B3556" t="str">
            <v>92360</v>
          </cell>
          <cell r="C3556" t="str">
            <v>TUBO DE AÇO PRETO SEM COSTURA, CONEXÃO SOLDADA, DN 32 (1 1/4"), INSTALADO EM REDE DE ALIMENTAÇÃO PARA HIDRANTE - FORNECIMENTO E INSTALAÇÃO. AF_10/2020</v>
          </cell>
          <cell r="D3556" t="str">
            <v>M</v>
          </cell>
          <cell r="G3556">
            <v>94.5</v>
          </cell>
        </row>
        <row r="3557">
          <cell r="B3557" t="str">
            <v>92361</v>
          </cell>
          <cell r="C3557" t="str">
            <v>TUBO DE AÇO PRETO SEM COSTURA, CONEXÃO SOLDADA, DN 50 (2"), INSTALADO EM REDE DE ALIMENTAÇÃO PARA HIDRANTE - FORNECIMENTO E INSTALAÇÃO. AF_10/2020</v>
          </cell>
          <cell r="D3557" t="str">
            <v>M</v>
          </cell>
          <cell r="G3557">
            <v>127.41</v>
          </cell>
        </row>
        <row r="3558">
          <cell r="B3558" t="str">
            <v>92362</v>
          </cell>
          <cell r="C3558" t="str">
            <v>TUBO DE AÇO PRETO SEM COSTURA, CONEXÃO SOLDADA, DN 65 (2 1/2"), INSTALADO EM REDE DE ALIMENTAÇÃO PARA HIDRANTE - FORNECIMENTO E INSTALAÇÃO. AF_10/2020</v>
          </cell>
          <cell r="D3558" t="str">
            <v>M</v>
          </cell>
          <cell r="G3558">
            <v>204.17</v>
          </cell>
        </row>
        <row r="3559">
          <cell r="B3559" t="str">
            <v>92364</v>
          </cell>
          <cell r="C3559" t="str">
            <v>TUBO DE AÇO GALVANIZADO COM COSTURA, CLASSE MÉDIA, DN 32 (1 1/4"), CONEXÃO ROSQUEADA, INSTALADO EM REDE DE ALIMENTAÇÃO PARA HIDRANTE - FORNECIMENTO E INSTALAÇÃO. AF_10/2020</v>
          </cell>
          <cell r="D3559" t="str">
            <v>M</v>
          </cell>
          <cell r="G3559">
            <v>87.04</v>
          </cell>
        </row>
        <row r="3560">
          <cell r="B3560" t="str">
            <v>92365</v>
          </cell>
          <cell r="C3560" t="str">
            <v>TUBO DE AÇO GALVANIZADO COM COSTURA, CLASSE MÉDIA, DN 40 (1 1/2"), CONEXÃO ROSQUEADA, INSTALADO EM REDE DE ALIMENTAÇÃO PARA HIDRANTE - FORNECIMENTO E INSTALAÇÃO. AF_10/2020</v>
          </cell>
          <cell r="D3560" t="str">
            <v>M</v>
          </cell>
          <cell r="G3560">
            <v>100.57</v>
          </cell>
        </row>
        <row r="3561">
          <cell r="B3561" t="str">
            <v>92366</v>
          </cell>
          <cell r="C3561" t="str">
            <v>TUBO DE AÇO GALVANIZADO COM COSTURA, CLASSE MÉDIA, DN 50 (2"), CONEXÃO ROSQUEADA, INSTALADO EM REDE DE ALIMENTAÇÃO PARA HIDRANTE - FORNECIMENTO E INSTALAÇÃO. AF_10/2020</v>
          </cell>
          <cell r="D3561" t="str">
            <v>M</v>
          </cell>
          <cell r="G3561">
            <v>142.22</v>
          </cell>
        </row>
        <row r="3562">
          <cell r="B3562" t="str">
            <v>92367</v>
          </cell>
          <cell r="C3562" t="str">
            <v>TUBO DE AÇO GALVANIZADO COM COSTURA, CLASSE MÉDIA, DN 65 (2 1/2"), CONEXÃO ROSQUEADA, INSTALADO EM REDE DE ALIMENTAÇÃO PARA HIDRANTE - FORNECIMENTO E INSTALAÇÃO. AF_10/2020</v>
          </cell>
          <cell r="D3562" t="str">
            <v>M</v>
          </cell>
          <cell r="G3562">
            <v>175.54</v>
          </cell>
        </row>
        <row r="3563">
          <cell r="B3563" t="str">
            <v>92368</v>
          </cell>
          <cell r="C3563" t="str">
            <v>TUBO DE AÇO GALVANIZADO COM COSTURA, CLASSE MÉDIA, DN 80 (3"), CONEXÃO ROSQUEADA, INSTALADO EM REDE DE ALIMENTAÇÃO PARA HIDRANTE - FORNECIMENTO E INSTALAÇÃO. AF_10/2020</v>
          </cell>
          <cell r="D3563" t="str">
            <v>M</v>
          </cell>
          <cell r="G3563">
            <v>233.9</v>
          </cell>
        </row>
        <row r="3564">
          <cell r="B3564" t="str">
            <v>92645</v>
          </cell>
          <cell r="C3564" t="str">
            <v>TUBO DE AÇO PRETO SEM COSTURA, CONEXÃO SOLDADA, DN 25 (1"), INSTALADO EM REDE DE ALIMENTAÇÃO PARA SPRINKLER - FORNECIMENTO E INSTALAÇÃO. AF_10/2020</v>
          </cell>
          <cell r="D3564" t="str">
            <v>M</v>
          </cell>
          <cell r="G3564">
            <v>74.23</v>
          </cell>
        </row>
        <row r="3565">
          <cell r="B3565" t="str">
            <v>92646</v>
          </cell>
          <cell r="C3565" t="str">
            <v>TUBO DE AÇO PRETO SEM COSTURA, CONEXÃO SOLDADA, DN 32 (1 1/4"), INSTALADO EM REDE DE ALIMENTAÇÃO PARA SPRINKLER - FORNECIMENTO E INSTALAÇÃO. AF_10/2020</v>
          </cell>
          <cell r="D3565" t="str">
            <v>M</v>
          </cell>
          <cell r="G3565">
            <v>98.05</v>
          </cell>
        </row>
        <row r="3566">
          <cell r="B3566" t="str">
            <v>92648</v>
          </cell>
          <cell r="C3566" t="str">
            <v>TUBO DE AÇO PRETO SEM COSTURA, CONEXÃO SOLDADA, DN 40 (1 1/2"), INSTALADO EM REDE DE ALIMENTAÇÃO PARA SPRINKLER - FORNECIMENTO E INSTALAÇÃO. AF_10/2020</v>
          </cell>
          <cell r="D3566" t="str">
            <v>M</v>
          </cell>
          <cell r="G3566">
            <v>107.27</v>
          </cell>
        </row>
        <row r="3567">
          <cell r="B3567" t="str">
            <v>92649</v>
          </cell>
          <cell r="C3567" t="str">
            <v>TUBO DE AÇO PRETO SEM COSTURA, CONEXÃO SOLDADA, DN 50 (2"), INSTALADO EM REDE DE ALIMENTAÇÃO PARA SPRINKLER - FORNECIMENTO E INSTALAÇÃO. AF_10/2020</v>
          </cell>
          <cell r="D3567" t="str">
            <v>M</v>
          </cell>
          <cell r="G3567">
            <v>130.96</v>
          </cell>
        </row>
        <row r="3568">
          <cell r="B3568" t="str">
            <v>92650</v>
          </cell>
          <cell r="C3568" t="str">
            <v>TUBO DE AÇO PRETO SEM COSTURA, CONEXÃO SOLDADA, DN 65 (2 1/2"), INSTALADO EM REDE DE ALIMENTAÇÃO PARA SPRINKLER - FORNECIMENTO E INSTALAÇÃO. AF_10/2020</v>
          </cell>
          <cell r="D3568" t="str">
            <v>M</v>
          </cell>
          <cell r="G3568">
            <v>207.72</v>
          </cell>
        </row>
        <row r="3569">
          <cell r="B3569" t="str">
            <v>92652</v>
          </cell>
          <cell r="C3569" t="str">
            <v>TUBO DE AÇO GALVANIZADO COM COSTURA, CLASSE MÉDIA, CONEXÃO ROSQUEADA, DN 32 (1 1/4"), INSTALADO EM REDE DE ALIMENTAÇÃO PARA SPRINKLER - FORNECIMENTO E INSTALAÇÃO. AF_10/2020</v>
          </cell>
          <cell r="D3569" t="str">
            <v>M</v>
          </cell>
          <cell r="G3569">
            <v>91.26</v>
          </cell>
        </row>
        <row r="3570">
          <cell r="B3570" t="str">
            <v>92653</v>
          </cell>
          <cell r="C3570" t="str">
            <v>TUBO DE AÇO GALVANIZADO COM COSTURA, CLASSE MÉDIA, CONEXÃO ROSQUEADA, DN 40 (1 1/2"), INSTALADO EM REDE DE ALIMENTAÇÃO PARA SPRINKLER - FORNECIMENTO E INSTALAÇÃO. AF_10/2020</v>
          </cell>
          <cell r="D3570" t="str">
            <v>M</v>
          </cell>
          <cell r="G3570">
            <v>104.83</v>
          </cell>
        </row>
        <row r="3571">
          <cell r="B3571" t="str">
            <v>92654</v>
          </cell>
          <cell r="C3571" t="str">
            <v>TUBO DE AÇO GALVANIZADO COM COSTURA, CLASSE MÉDIA, CONEXÃO ROSQUEADA, DN 50 (2"), INSTALADO EM REDE DE ALIMENTAÇÃO PARA SPRINKLER - FORNECIMENTO E INSTALAÇÃO. AF_10/2020</v>
          </cell>
          <cell r="D3571" t="str">
            <v>M</v>
          </cell>
          <cell r="G3571">
            <v>146.47999999999999</v>
          </cell>
        </row>
        <row r="3572">
          <cell r="B3572" t="str">
            <v>92655</v>
          </cell>
          <cell r="C3572" t="str">
            <v>TUBO DE AÇO GALVANIZADO COM COSTURA, CLASSE MÉDIA, CONEXÃO ROSQUEADA, DN 65 (2 1/2"), INSTALADO EM REDE DE ALIMENTAÇÃO PARA SPRINKLER - FORNECIMENTO E INSTALAÇÃO. AF_10/2020</v>
          </cell>
          <cell r="D3572" t="str">
            <v>M</v>
          </cell>
          <cell r="G3572">
            <v>179.89</v>
          </cell>
        </row>
        <row r="3573">
          <cell r="B3573" t="str">
            <v>92656</v>
          </cell>
          <cell r="C3573" t="str">
            <v>TUBO DE AÇO GALVANIZADO COM COSTURA, CLASSE MÉDIA, CONEXÃO ROSQUEADA, DN 80 (3"), INSTALADO EM REDE DE ALIMENTAÇÃO PARA SPRINKLER - FORNECIMENTO E INSTALAÇÃO. AF_10/2020</v>
          </cell>
          <cell r="D3573" t="str">
            <v>M</v>
          </cell>
          <cell r="G3573">
            <v>238.25</v>
          </cell>
        </row>
        <row r="3574">
          <cell r="B3574" t="str">
            <v>92687</v>
          </cell>
          <cell r="C3574" t="str">
            <v>TUBO DE AÇO GALVANIZADO COM COSTURA, CLASSE MÉDIA, CONEXÃO ROSQUEADA, DN 15 (1/2"), INSTALADO EM RAMAIS E SUB-RAMAIS DE GÁS - FORNECIMENTO E INSTALAÇÃO. AF_10/2020</v>
          </cell>
          <cell r="D3574" t="str">
            <v>M</v>
          </cell>
          <cell r="G3574">
            <v>41.03</v>
          </cell>
        </row>
        <row r="3575">
          <cell r="B3575" t="str">
            <v>92688</v>
          </cell>
          <cell r="C3575" t="str">
            <v>TUBO DE AÇO GALVANIZADO COM COSTURA, CLASSE MÉDIA, CONEXÃO ROSQUEADA, DN 20 (3/4"), INSTALADO EM RAMAIS E SUB-RAMAIS DE GÁS - FORNECIMENTO E INSTALAÇÃO. AF_10/2020</v>
          </cell>
          <cell r="D3575" t="str">
            <v>M</v>
          </cell>
          <cell r="G3575">
            <v>55.3</v>
          </cell>
        </row>
        <row r="3576">
          <cell r="B3576" t="str">
            <v>92689</v>
          </cell>
          <cell r="C3576" t="str">
            <v>TUBO DE AÇO PRETO SEM COSTURA, CLASSE MÉDIA, CONEXÃO SOLDADA, DN 15 (1/2"), INSTALADO EM RAMAIS E SUB-RAMAIS DE GÁS - FORNECIMENTO E INSTALAÇÃO. AF_10/2020</v>
          </cell>
          <cell r="D3576" t="str">
            <v>M</v>
          </cell>
          <cell r="G3576">
            <v>51.81</v>
          </cell>
        </row>
        <row r="3577">
          <cell r="B3577" t="str">
            <v>92690</v>
          </cell>
          <cell r="C3577" t="str">
            <v>TUBO DE AÇO PRETO SEM COSTURA, CLASSE MÉDIA, CONEXÃO SOLDADA, DN 20 (3/4"), INSTALADO EM RAMAIS E SUB-RAMAIS DE GÁS - FORNECIMENTO E INSTALAÇÃO. AF_10/2020</v>
          </cell>
          <cell r="D3577" t="str">
            <v>M</v>
          </cell>
          <cell r="G3577">
            <v>73.56</v>
          </cell>
        </row>
        <row r="3578">
          <cell r="B3578" t="str">
            <v>92691</v>
          </cell>
          <cell r="C3578" t="str">
            <v>TUBO DE AÇO PRETO SEM COSTURA, CLASSE MÉDIA, CONEXÃO SOLDADA, DN 25 (1"), INSTALADO EM RAMAIS  E SUB-RAMAIS DE GÁS - FORNECIMENTO E INSTALAÇÃO. AF_10/2020</v>
          </cell>
          <cell r="D3578" t="str">
            <v>M</v>
          </cell>
          <cell r="G3578">
            <v>94.24</v>
          </cell>
        </row>
        <row r="3579">
          <cell r="B3579" t="str">
            <v>94462</v>
          </cell>
          <cell r="C3579" t="str">
            <v>TUBO DE AÇO GALVANIZADO COM COSTURA, CLASSE MÉDIA, DN 50 (2), CONEXÃO ROSQUEADA, INSTALADO EM RESERVAÇÃO DE ÁGUA DE EDIFICAÇÃO QUE POSSUA RESERVATÓRIO DE FIBRA/FIBROCIMENTO  FORNECIMENTO E INSTALAÇÃO. AF_06/2016</v>
          </cell>
          <cell r="D3579" t="str">
            <v>M</v>
          </cell>
          <cell r="G3579">
            <v>147.72999999999999</v>
          </cell>
        </row>
        <row r="3580">
          <cell r="B3580" t="str">
            <v>94463</v>
          </cell>
          <cell r="C3580" t="str">
            <v>TUBO DE AÇO GALVANIZADO COM COSTURA, CLASSE MÉDIA, DN 65 (2 1/2), CONEXÃO ROSQUEADA, INSTALADO EM RESERVAÇÃO DE ÁGUA DE EDIFICAÇÃO QUE POSSUA RESERVATÓRIO DE FIBRA/FIBROCIMENTO  FORNECIMENTO E INSTALAÇÃO. AF_06/2016</v>
          </cell>
          <cell r="D3580" t="str">
            <v>M</v>
          </cell>
          <cell r="G3580">
            <v>177.26</v>
          </cell>
        </row>
        <row r="3581">
          <cell r="B3581" t="str">
            <v>94464</v>
          </cell>
          <cell r="C3581" t="str">
            <v>TUBO DE AÇO GALVANIZADO COM COSTURA, CLASSE MÉDIA, DN 80 (3), CONEXÃO ROSQUEADA, INSTALADO EM RESERVAÇÃO DE ÁGUA DE EDIFICAÇÃO QUE POSSUA RESERVATÓRIO DE FIBRA/FIBROCIMENTO  FORNECIMENTO E INSTALAÇÃO. AF_06/2016</v>
          </cell>
          <cell r="D3581" t="str">
            <v>M</v>
          </cell>
          <cell r="G3581">
            <v>253.44</v>
          </cell>
        </row>
        <row r="3582">
          <cell r="B3582" t="str">
            <v>94602</v>
          </cell>
          <cell r="C3582" t="str">
            <v>TUBO EM COBRE RÍGIDO, DN 54 MM, CLASSE E, SEM ISOLAMENTO, INSTALADO EM RESERVAÇÃO DE ÁGUA DE EDIFICAÇÃO QUE POSSUA RESERVATÓRIO DE FIBRA/FIBROCIMENTO  FORNECIMENTO E INSTALAÇÃO. AF_06/2016</v>
          </cell>
          <cell r="D3582" t="str">
            <v>M</v>
          </cell>
          <cell r="G3582">
            <v>199.06</v>
          </cell>
        </row>
        <row r="3583">
          <cell r="B3583" t="str">
            <v>94603</v>
          </cell>
          <cell r="C3583" t="str">
            <v>TUBO EM COBRE RÍGIDO, DN 66 MM, CLASSE E, SEM ISOLAMENTO, INSTALADO EM RESERVAÇÃO DE ÁGUA DE EDIFICAÇÃO QUE POSSUA RESERVATÓRIO DE FIBRA/FIBROCIMENTO  FORNECIMENTO E INSTALAÇÃO. AF_06/2016</v>
          </cell>
          <cell r="D3583" t="str">
            <v>M</v>
          </cell>
          <cell r="G3583">
            <v>268.32</v>
          </cell>
        </row>
        <row r="3584">
          <cell r="B3584" t="str">
            <v>94604</v>
          </cell>
          <cell r="C3584" t="str">
            <v>TUBO EM COBRE RÍGIDO, DN 79 MM, CLASSE E, SEM ISOLAMENTO, INSTALADO EM RESERVAÇÃO DE ÁGUA DE EDIFICAÇÃO QUE POSSUA RESERVATÓRIO DE FIBRA/FIBROCIMENTO  FORNECIMENTO E INSTALAÇÃO. AF_06/2016</v>
          </cell>
          <cell r="D3584" t="str">
            <v>M</v>
          </cell>
          <cell r="G3584">
            <v>367.26</v>
          </cell>
        </row>
        <row r="3585">
          <cell r="B3585" t="str">
            <v>94605</v>
          </cell>
          <cell r="C3585" t="str">
            <v>TUBO EM COBRE RÍGIDO, DN 104 MM, CLASSE E, SEM ISOLAMENTO, INSTALADO EM RESERVAÇÃO DE ÁGUA DE EDIFICAÇÃO QUE POSSUA RESERVATÓRIO DE FIBRA/FIBROCIMENTO  FORNECIMENTO E INSTALAÇÃO. AF_06/2016</v>
          </cell>
          <cell r="D3585" t="str">
            <v>M</v>
          </cell>
          <cell r="G3585">
            <v>526.21</v>
          </cell>
        </row>
        <row r="3586">
          <cell r="B3586" t="str">
            <v>94648</v>
          </cell>
          <cell r="C3586" t="str">
            <v>TUBO, PVC, SOLDÁVEL, DN  25 MM, INSTALADO EM RESERVAÇÃO DE ÁGUA DE EDIFICAÇÃO QUE POSSUA RESERVATÓRIO DE FIBRA/FIBROCIMENTO   FORNECIMENTO E INSTALAÇÃO. AF_06/2016</v>
          </cell>
          <cell r="D3586" t="str">
            <v>M</v>
          </cell>
          <cell r="G3586">
            <v>11.77</v>
          </cell>
        </row>
        <row r="3587">
          <cell r="B3587" t="str">
            <v>94649</v>
          </cell>
          <cell r="C3587" t="str">
            <v>TUBO, PVC, SOLDÁVEL, DN 32 MM, INSTALADO EM RESERVAÇÃO DE ÁGUA DE EDIFICAÇÃO QUE POSSUA RESERVATÓRIO DE FIBRA/FIBROCIMENTO   FORNECIMENTO E INSTALAÇÃO. AF_06/2016</v>
          </cell>
          <cell r="D3587" t="str">
            <v>M</v>
          </cell>
          <cell r="G3587">
            <v>18.73</v>
          </cell>
        </row>
        <row r="3588">
          <cell r="B3588" t="str">
            <v>94650</v>
          </cell>
          <cell r="C3588" t="str">
            <v>TUBO, PVC, SOLDÁVEL, DN 40 MM, INSTALADO EM RESERVAÇÃO DE ÁGUA DE EDIFICAÇÃO QUE POSSUA RESERVATÓRIO DE FIBRA/FIBROCIMENTO   FORNECIMENTO E INSTALAÇÃO. AF_06/2016</v>
          </cell>
          <cell r="D3588" t="str">
            <v>M</v>
          </cell>
          <cell r="G3588">
            <v>28.28</v>
          </cell>
        </row>
        <row r="3589">
          <cell r="B3589" t="str">
            <v>94651</v>
          </cell>
          <cell r="C3589" t="str">
            <v>TUBO, PVC, SOLDÁVEL, DN 50 MM, INSTALADO EM RESERVAÇÃO DE ÁGUA DE EDIFICAÇÃO QUE POSSUA RESERVATÓRIO DE FIBRA/FIBROCIMENTO   FORNECIMENTO E INSTALAÇÃO. AF_06/2016</v>
          </cell>
          <cell r="D3589" t="str">
            <v>M</v>
          </cell>
          <cell r="G3589">
            <v>30.22</v>
          </cell>
        </row>
        <row r="3590">
          <cell r="B3590" t="str">
            <v>94652</v>
          </cell>
          <cell r="C3590" t="str">
            <v>TUBO, PVC, SOLDÁVEL, DN 60 MM, INSTALADO EM RESERVAÇÃO DE ÁGUA DE EDIFICAÇÃO QUE POSSUA RESERVATÓRIO DE FIBRA/FIBROCIMENTO   FORNECIMENTO E INSTALAÇÃO. AF_06/2016</v>
          </cell>
          <cell r="D3590" t="str">
            <v>M</v>
          </cell>
          <cell r="G3590">
            <v>48.29</v>
          </cell>
        </row>
        <row r="3591">
          <cell r="B3591" t="str">
            <v>94653</v>
          </cell>
          <cell r="C3591" t="str">
            <v>TUBO, PVC, SOLDÁVEL, DN 75 MM, INSTALADO EM RESERVAÇÃO DE ÁGUA DE EDIFICAÇÃO QUE POSSUA RESERVATÓRIO DE FIBRA/FIBROCIMENTO   FORNECIMENTO E INSTALAÇÃO. AF_06/2016</v>
          </cell>
          <cell r="D3591" t="str">
            <v>M</v>
          </cell>
          <cell r="G3591">
            <v>71.23</v>
          </cell>
        </row>
        <row r="3592">
          <cell r="B3592" t="str">
            <v>94654</v>
          </cell>
          <cell r="C3592" t="str">
            <v>TUBO, PVC, SOLDÁVEL, DN 85 MM, INSTALADO EM RESERVAÇÃO DE ÁGUA DE EDIFICAÇÃO QUE POSSUA RESERVATÓRIO DE FIBRA/FIBROCIMENTO   FORNECIMENTO E INSTALAÇÃO. AF_06/2016</v>
          </cell>
          <cell r="D3592" t="str">
            <v>M</v>
          </cell>
          <cell r="G3592">
            <v>99.96</v>
          </cell>
        </row>
        <row r="3593">
          <cell r="B3593" t="str">
            <v>94655</v>
          </cell>
          <cell r="C3593" t="str">
            <v>TUBO, PVC, SOLDÁVEL, DN 110 MM, INSTALADO EM RESERVAÇÃO DE ÁGUA DE EDIFICAÇÃO QUE POSSUA RESERVATÓRIO DE FIBRA/FIBROCIMENTO   FORNECIMENTO E INSTALAÇÃO. AF_06/2016</v>
          </cell>
          <cell r="D3593" t="str">
            <v>M</v>
          </cell>
          <cell r="G3593">
            <v>143.16</v>
          </cell>
        </row>
        <row r="3594">
          <cell r="B3594" t="str">
            <v>94716</v>
          </cell>
          <cell r="C3594" t="str">
            <v>TUBO, CPVC, SOLDÁVEL, DN 22 MM, INSTALADO EM RESERVAÇÃO DE ÁGUA DE EDIFICAÇÃO QUE POSSUA RESERVATÓRIO DE FIBRA/FIBROCIMENTO  FORNECIMENTO E INSTALAÇÃO. AF_06/2016</v>
          </cell>
          <cell r="D3594" t="str">
            <v>M</v>
          </cell>
          <cell r="G3594">
            <v>27.14</v>
          </cell>
        </row>
        <row r="3595">
          <cell r="B3595" t="str">
            <v>94717</v>
          </cell>
          <cell r="C3595" t="str">
            <v>TUBO, CPVC, SOLDÁVEL, DN 28 MM, INSTALADO EM RESERVAÇÃO DE ÁGUA DE EDIFICAÇÃO QUE POSSUA RESERVATÓRIO DE FIBRA/FIBROCIMENTO  FORNECIMENTO E INSTALAÇÃO. AF_06/2016</v>
          </cell>
          <cell r="D3595" t="str">
            <v>M</v>
          </cell>
          <cell r="G3595">
            <v>42.85</v>
          </cell>
        </row>
        <row r="3596">
          <cell r="B3596" t="str">
            <v>94718</v>
          </cell>
          <cell r="C3596" t="str">
            <v>TUBO, CPVC, SOLDÁVEL, DN 35 MM, INSTALADO EM RESERVAÇÃO DE ÁGUA DE EDIFICAÇÃO QUE POSSUA RESERVATÓRIO DE FIBRA/FIBROCIMENTO  FORNECIMENTO E INSTALAÇÃO. AF_06/2016</v>
          </cell>
          <cell r="D3596" t="str">
            <v>M</v>
          </cell>
          <cell r="G3596">
            <v>55.39</v>
          </cell>
        </row>
        <row r="3597">
          <cell r="B3597" t="str">
            <v>94719</v>
          </cell>
          <cell r="C3597" t="str">
            <v>TUBO, CPVC, SOLDÁVEL, DN 42 MM, INSTALADO EM RESERVAÇÃO DE ÁGUA DE EDIFICAÇÃO QUE POSSUA RESERVATÓRIO DE FIBRA/FIBROCIMENTO  FORNECIMENTO E INSTALAÇÃO. AF_06/2016</v>
          </cell>
          <cell r="D3597" t="str">
            <v>M</v>
          </cell>
          <cell r="G3597">
            <v>71.739999999999995</v>
          </cell>
        </row>
        <row r="3598">
          <cell r="B3598" t="str">
            <v>94720</v>
          </cell>
          <cell r="C3598" t="str">
            <v>TUBO, CPVC, SOLDÁVEL, DN 54 MM, INSTALADO EM RESERVAÇÃO DE ÁGUA DE EDIFICAÇÃO QUE POSSUA RESERVATÓRIO DE FIBRA/FIBROCIMENTO  FORNECIMENTO E INSTALAÇÃO. AF_06/2016</v>
          </cell>
          <cell r="D3598" t="str">
            <v>M</v>
          </cell>
          <cell r="G3598">
            <v>104.02</v>
          </cell>
        </row>
        <row r="3599">
          <cell r="B3599" t="str">
            <v>94721</v>
          </cell>
          <cell r="C3599" t="str">
            <v>TUBO, CPVC, SOLDÁVEL, DN 73 MM, INSTALADO EM RESERVAÇÃO DE ÁGUA DE EDIFICAÇÃO QUE POSSUA RESERVATÓRIO DE FIBRA/FIBROCIMENTO  FORNECIMENTO E INSTALAÇÃO. AF_06/2016</v>
          </cell>
          <cell r="D3599" t="str">
            <v>M</v>
          </cell>
          <cell r="G3599">
            <v>160.6</v>
          </cell>
        </row>
        <row r="3600">
          <cell r="B3600" t="str">
            <v>94722</v>
          </cell>
          <cell r="C3600" t="str">
            <v>TUBO, CPVC, SOLDÁVEL, DN 89 MM, INSTALADO EM RESERVAÇÃO DE ÁGUA DE EDIFICAÇÃO QUE POSSUA RESERVATÓRIO DE FIBRA/FIBROCIMENTO  FORNECIMENTO E INSTALAÇÃO. AF_06/2016</v>
          </cell>
          <cell r="D3600" t="str">
            <v>M</v>
          </cell>
          <cell r="G3600">
            <v>276.42</v>
          </cell>
        </row>
        <row r="3601">
          <cell r="B3601" t="str">
            <v>94723</v>
          </cell>
          <cell r="C3601" t="str">
            <v>TUBO, CPVC, SOLDÁVEL, DN 114 MM, INSTALADO EM RESERVAÇÃO DE ÁGUA DE EDIFICAÇÃO QUE POSSUA RESERVATÓRIO DE FIBRA/FIBROCIMENTO  FORNECIMENTO E INSTALAÇÃO. AF_06/2016</v>
          </cell>
          <cell r="D3601" t="str">
            <v>M</v>
          </cell>
          <cell r="G3601">
            <v>503.49</v>
          </cell>
        </row>
        <row r="3602">
          <cell r="B3602" t="str">
            <v>95697</v>
          </cell>
          <cell r="C3602" t="str">
            <v>TUBO DE AÇO PRETO SEM COSTURA, CONEXÃO SOLDADA, DN 40 (1 1/2"), INSTALADO EM REDE DE ALIMENTAÇÃO PARA HIDRANTE - FORNECIMENTO E INSTALAÇÃO. AF_10/2020</v>
          </cell>
          <cell r="D3602" t="str">
            <v>M</v>
          </cell>
          <cell r="G3602">
            <v>103.72</v>
          </cell>
        </row>
        <row r="3603">
          <cell r="B3603" t="str">
            <v>96635</v>
          </cell>
          <cell r="C3603" t="str">
            <v>TUBO, PPR, DN 25, CLASSE PN 20,  INSTALADO EM RAMAL OU SUB-RAMAL DE ÁGUA   FORNECIMENTO E INSTALAÇÃO. AF_08/2022</v>
          </cell>
          <cell r="D3603" t="str">
            <v>M</v>
          </cell>
          <cell r="G3603">
            <v>36.58</v>
          </cell>
        </row>
        <row r="3604">
          <cell r="B3604" t="str">
            <v>96636</v>
          </cell>
          <cell r="C3604" t="str">
            <v>TUBO, PPR, DN 25, CLASSE PN 25 INSTALADO EM RAMAL OU SUB-RAMAL DE ÁGUA   FORNECIMENTO E INSTALAÇÃO. AF_08/2022</v>
          </cell>
          <cell r="D3604" t="str">
            <v>M</v>
          </cell>
          <cell r="G3604">
            <v>38.85</v>
          </cell>
        </row>
        <row r="3605">
          <cell r="B3605" t="str">
            <v>96644</v>
          </cell>
          <cell r="C3605" t="str">
            <v>TUBO, PPR, DN 25, CLASSE PN 20,  INSTALADO EM RAMAL DE DISTRIBUIÇÃO DE ÁGUA   FORNECIMENTO E INSTALAÇÃO. AF_08/2022</v>
          </cell>
          <cell r="D3605" t="str">
            <v>M</v>
          </cell>
          <cell r="G3605">
            <v>20.43</v>
          </cell>
        </row>
        <row r="3606">
          <cell r="B3606" t="str">
            <v>96645</v>
          </cell>
          <cell r="C3606" t="str">
            <v>TUBO, PPR, DN 32, CLASSE PN 12,  INSTALADO EM RAMAL DE DISTRIBUIÇÃO DE ÁGUA   FORNECIMENTO E INSTALAÇÃO. AF_08/2022</v>
          </cell>
          <cell r="D3606" t="str">
            <v>M</v>
          </cell>
          <cell r="G3606">
            <v>18.05</v>
          </cell>
        </row>
        <row r="3607">
          <cell r="B3607" t="str">
            <v>96646</v>
          </cell>
          <cell r="C3607" t="str">
            <v>TUBO, PPR, DN 40, CLASSE PN 12,  INSTALADO EM RAMAL DE DISTRIBUIÇÃO DE ÁGUA   FORNECIMENTO E INSTALAÇÃO. AF_08/2022</v>
          </cell>
          <cell r="D3607" t="str">
            <v>M</v>
          </cell>
          <cell r="G3607">
            <v>22.16</v>
          </cell>
        </row>
        <row r="3608">
          <cell r="B3608" t="str">
            <v>96647</v>
          </cell>
          <cell r="C3608" t="str">
            <v>TUBO, PPR, DN 25, CLASSE PN 25,  INSTALADO EM RAMAL DE DISTRIBUIÇÃO DE ÁGUA   FORNECIMENTO E INSTALAÇÃO. AF_08/2022</v>
          </cell>
          <cell r="D3608" t="str">
            <v>M</v>
          </cell>
          <cell r="G3608">
            <v>22.22</v>
          </cell>
        </row>
        <row r="3609">
          <cell r="B3609" t="str">
            <v>96648</v>
          </cell>
          <cell r="C3609" t="str">
            <v>TUBO, PPR, DN 32, CLASSE PN 25,  INSTALADO EM RAMAL DE DISTRIBUIÇÃO DE ÁGUA   FORNECIMENTO E INSTALAÇÃO. AF_08/2022</v>
          </cell>
          <cell r="D3609" t="str">
            <v>M</v>
          </cell>
          <cell r="G3609">
            <v>27.53</v>
          </cell>
        </row>
        <row r="3610">
          <cell r="B3610" t="str">
            <v>96649</v>
          </cell>
          <cell r="C3610" t="str">
            <v>TUBO, PPR, DN 40, CLASSE PN 25,  INSTALADO EM RAMAL DE DISTRIBUIÇÃO DE ÁGUA   FORNECIMENTO E INSTALAÇÃO. AF_08/2022</v>
          </cell>
          <cell r="D3610" t="str">
            <v>M</v>
          </cell>
          <cell r="G3610">
            <v>36.58</v>
          </cell>
        </row>
        <row r="3611">
          <cell r="B3611" t="str">
            <v>96668</v>
          </cell>
          <cell r="C3611" t="str">
            <v>TUBO, PPR, DN 25, CLASSE PN 20,  INSTALADO EM PRUMADA DE ÁGUA   FORNECIMENTO E INSTALAÇÃO. AF_08/2022</v>
          </cell>
          <cell r="D3611" t="str">
            <v>M</v>
          </cell>
          <cell r="G3611">
            <v>16.13</v>
          </cell>
        </row>
        <row r="3612">
          <cell r="B3612" t="str">
            <v>96669</v>
          </cell>
          <cell r="C3612" t="str">
            <v>TUBO, PPR, DN 32, CLASSE PN 12,  INSTALADO EM PRUMADA DE ÁGUA   FORNECIMENTO E INSTALAÇÃO. AF_08/2022</v>
          </cell>
          <cell r="D3612" t="str">
            <v>M</v>
          </cell>
          <cell r="G3612">
            <v>15.75</v>
          </cell>
        </row>
        <row r="3613">
          <cell r="B3613" t="str">
            <v>96670</v>
          </cell>
          <cell r="C3613" t="str">
            <v>TUBO, PPR, DN 40, CLASSE PN 12,  INSTALADO EM PRUMADA DE ÁGUA   FORNECIMENTO E INSTALAÇÃO. AF_08/2022</v>
          </cell>
          <cell r="D3613" t="str">
            <v>M</v>
          </cell>
          <cell r="G3613">
            <v>20.51</v>
          </cell>
        </row>
        <row r="3614">
          <cell r="B3614" t="str">
            <v>96671</v>
          </cell>
          <cell r="C3614" t="str">
            <v>TUBO, PPR, DN 50, CLASSE PN 12,  INSTALADO EM PRUMADA DE ÁGUA   FORNECIMENTO E INSTALAÇÃO. AF_08/2022</v>
          </cell>
          <cell r="D3614" t="str">
            <v>M</v>
          </cell>
          <cell r="G3614">
            <v>31.18</v>
          </cell>
        </row>
        <row r="3615">
          <cell r="B3615" t="str">
            <v>96672</v>
          </cell>
          <cell r="C3615" t="str">
            <v>TUBO, PPR, DN 63, CLASSE PN 12,  INSTALADO EM PRUMADA DE ÁGUA   FORNECIMENTO E INSTALAÇÃO. AF_08/2022</v>
          </cell>
          <cell r="D3615" t="str">
            <v>M</v>
          </cell>
          <cell r="G3615">
            <v>47.67</v>
          </cell>
        </row>
        <row r="3616">
          <cell r="B3616" t="str">
            <v>96673</v>
          </cell>
          <cell r="C3616" t="str">
            <v>TUBO, PPR, DN 75, CLASSE PN 12,  INSTALADO EM PRUMADA DE ÁGUA   FORNECIMENTO E INSTALAÇÃO. AF_08/2022</v>
          </cell>
          <cell r="D3616" t="str">
            <v>M</v>
          </cell>
          <cell r="G3616">
            <v>60.13</v>
          </cell>
        </row>
        <row r="3617">
          <cell r="B3617" t="str">
            <v>96674</v>
          </cell>
          <cell r="C3617" t="str">
            <v>TUBO, PPR, DN 90, CLASSE PN 12,  INSTALADO EM PRUMADA DE ÁGUA   FORNECIMENTO E INSTALAÇÃO. AF_08/2022</v>
          </cell>
          <cell r="D3617" t="str">
            <v>M</v>
          </cell>
          <cell r="G3617">
            <v>97.56</v>
          </cell>
        </row>
        <row r="3618">
          <cell r="B3618" t="str">
            <v>96675</v>
          </cell>
          <cell r="C3618" t="str">
            <v>TUBO, PPR, DN 110, CLASSE PN 12,  INSTALADO EM PRUMADA DE ÁGUA   FORNECIMENTO E INSTALAÇÃO. AF_08/2022</v>
          </cell>
          <cell r="D3618" t="str">
            <v>M</v>
          </cell>
          <cell r="G3618">
            <v>142.06</v>
          </cell>
        </row>
        <row r="3619">
          <cell r="B3619" t="str">
            <v>96676</v>
          </cell>
          <cell r="C3619" t="str">
            <v>TUBO, PPR, DN 25, CLASSE PN 25,  INSTALADO EM PRUMADA DE ÁGUA   FORNECIMENTO E INSTALAÇÃO. AF_08/2022</v>
          </cell>
          <cell r="D3619" t="str">
            <v>M</v>
          </cell>
          <cell r="G3619">
            <v>20.260000000000002</v>
          </cell>
        </row>
        <row r="3620">
          <cell r="B3620" t="str">
            <v>96677</v>
          </cell>
          <cell r="C3620" t="str">
            <v>TUBO, PPR, DN 32, CLASSE PN 25,  INSTALADO EM PRUMADA DE ÁGUA   FORNECIMENTO E INSTALAÇÃO. AF_08/2022</v>
          </cell>
          <cell r="D3620" t="str">
            <v>M</v>
          </cell>
          <cell r="G3620">
            <v>26.43</v>
          </cell>
        </row>
        <row r="3621">
          <cell r="B3621" t="str">
            <v>96678</v>
          </cell>
          <cell r="C3621" t="str">
            <v>TUBO, PPR, DN 40, CLASSE PN 25,  INSTALADO EM PRUMADA DE ÁGUA   FORNECIMENTO E INSTALAÇÃO. AF_08/2022</v>
          </cell>
          <cell r="D3621" t="str">
            <v>M</v>
          </cell>
          <cell r="G3621">
            <v>36.47</v>
          </cell>
        </row>
        <row r="3622">
          <cell r="B3622" t="str">
            <v>96679</v>
          </cell>
          <cell r="C3622" t="str">
            <v>TUBO, PPR, DN 50, CLASSE PN 25,  INSTALADO EM PRUMADA DE ÁGUA   FORNECIMENTO E INSTALAÇÃO. AF_08/2022</v>
          </cell>
          <cell r="D3622" t="str">
            <v>M</v>
          </cell>
          <cell r="G3622">
            <v>54.51</v>
          </cell>
        </row>
        <row r="3623">
          <cell r="B3623" t="str">
            <v>96680</v>
          </cell>
          <cell r="C3623" t="str">
            <v>TUBO, PPR, DN 63, CLASSE PN 25,  INSTALADO EM PRUMADA DE ÁGUA   FORNECIMENTO E INSTALAÇÃO. AF_08/2022</v>
          </cell>
          <cell r="D3623" t="str">
            <v>M</v>
          </cell>
          <cell r="G3623">
            <v>90.45</v>
          </cell>
        </row>
        <row r="3624">
          <cell r="B3624" t="str">
            <v>96681</v>
          </cell>
          <cell r="C3624" t="str">
            <v>TUBO, PPR, DN 75, CLASSE PN 25,  INSTALADO EM PRUMADA DE ÁGUA   FORNECIMENTO E INSTALAÇÃO. AF_08/2022</v>
          </cell>
          <cell r="D3624" t="str">
            <v>M</v>
          </cell>
          <cell r="G3624">
            <v>121.86</v>
          </cell>
        </row>
        <row r="3625">
          <cell r="B3625" t="str">
            <v>96682</v>
          </cell>
          <cell r="C3625" t="str">
            <v>TUBO, PPR, DN 90, CLASSE PN 25,  INSTALADO EM PRUMADA DE ÁGUA   FORNECIMENTO E INSTALAÇÃO. AF_08/2022</v>
          </cell>
          <cell r="D3625" t="str">
            <v>M</v>
          </cell>
          <cell r="G3625">
            <v>201.54</v>
          </cell>
        </row>
        <row r="3626">
          <cell r="B3626" t="str">
            <v>96683</v>
          </cell>
          <cell r="C3626" t="str">
            <v>TUBO, PPR, DN 110, CLASSE PN 25,  INSTALADO EM PRUMADA DE ÁGUA   FORNECIMENTO E INSTALAÇÃO. AF_08/2022</v>
          </cell>
          <cell r="D3626" t="str">
            <v>M</v>
          </cell>
          <cell r="G3626">
            <v>276.83999999999997</v>
          </cell>
        </row>
        <row r="3627">
          <cell r="B3627" t="str">
            <v>96718</v>
          </cell>
          <cell r="C3627" t="str">
            <v>TUBO, PPR, DN 20, CLASSE PN 20,  INSTALADO EM RESERVAÇÃO DE ÁGUA DE EDIFICAÇÃO QUE POSSUA RESERVATÓRIO DE FIBRA/FIBROCIMENTO  FORNECIMENTO E INSTALAÇÃO. AF_06/2016</v>
          </cell>
          <cell r="D3627" t="str">
            <v>M</v>
          </cell>
          <cell r="G3627">
            <v>9.49</v>
          </cell>
        </row>
        <row r="3628">
          <cell r="B3628" t="str">
            <v>96719</v>
          </cell>
          <cell r="C3628" t="str">
            <v>TUBO, PPR, DN 25, CLASSE PN 20,  INSTALADO EM RESERVAÇÃO DE ÁGUA DE EDIFICAÇÃO QUE POSSUA RESERVATÓRIO DE FIBRA/FIBROCIMENTO  FORNECIMENTO E INSTALAÇÃO. AF_06/2016</v>
          </cell>
          <cell r="D3628" t="str">
            <v>M</v>
          </cell>
          <cell r="G3628">
            <v>18.14</v>
          </cell>
        </row>
        <row r="3629">
          <cell r="B3629" t="str">
            <v>96720</v>
          </cell>
          <cell r="C3629" t="str">
            <v>TUBO, PPR, DN 32, CLASSE PN 12,  INSTALADO EM RESERVAÇÃO DE ÁGUA DE EDIFICAÇÃO QUE POSSUA RESERVATÓRIO DE FIBRA/FIBROCIMENTO  FORNECIMENTO E INSTALAÇÃO. AF_06/2016</v>
          </cell>
          <cell r="D3629" t="str">
            <v>M</v>
          </cell>
          <cell r="G3629">
            <v>16.77</v>
          </cell>
        </row>
        <row r="3630">
          <cell r="B3630" t="str">
            <v>96721</v>
          </cell>
          <cell r="C3630" t="str">
            <v>TUBO, PPR, DN 40, CLASSE PN 12,  INSTALADO EM RESERVAÇÃO DE ÁGUA DE EDIFICAÇÃO QUE POSSUA RESERVATÓRIO DE FIBRA/FIBROCIMENTO  FORNECIMENTO E INSTALAÇÃO. AF_06/2016</v>
          </cell>
          <cell r="D3630" t="str">
            <v>M</v>
          </cell>
          <cell r="G3630">
            <v>20.309999999999999</v>
          </cell>
        </row>
        <row r="3631">
          <cell r="B3631" t="str">
            <v>96722</v>
          </cell>
          <cell r="C3631" t="str">
            <v>TUBO, PPR, DN 50, CLASSE PN 12,  INSTALADO EM RESERVAÇÃO DE ÁGUA DE EDIFICAÇÃO QUE POSSUA RESERVATÓRIO DE FIBRA/FIBROCIMENTO  FORNECIMENTO E INSTALAÇÃO. AF_06/2016</v>
          </cell>
          <cell r="D3631" t="str">
            <v>M</v>
          </cell>
          <cell r="G3631">
            <v>32.49</v>
          </cell>
        </row>
        <row r="3632">
          <cell r="B3632" t="str">
            <v>96723</v>
          </cell>
          <cell r="C3632" t="str">
            <v>TUBO, PPR, DN 63, CLASSE PN 12,  INSTALADO EM RESERVAÇÃO DE ÁGUA DE EDIFICAÇÃO QUE POSSUA RESERVATÓRIO DE FIBRA/FIBROCIMENTO  FORNECIMENTO E INSTALAÇÃO. AF_06/2016</v>
          </cell>
          <cell r="D3632" t="str">
            <v>M</v>
          </cell>
          <cell r="G3632">
            <v>46.46</v>
          </cell>
        </row>
        <row r="3633">
          <cell r="B3633" t="str">
            <v>96724</v>
          </cell>
          <cell r="C3633" t="str">
            <v>TUBO, PPR, DN 75, CLASSE PN 12,  INSTALADO EM RESERVAÇÃO DE ÁGUA DE EDIFICAÇÃO QUE POSSUA RESERVATÓRIO DE FIBRA/FIBROCIMENTO  FORNECIMENTO E INSTALAÇÃO. AF_06/2016</v>
          </cell>
          <cell r="D3633" t="str">
            <v>M</v>
          </cell>
          <cell r="G3633">
            <v>62.22</v>
          </cell>
        </row>
        <row r="3634">
          <cell r="B3634" t="str">
            <v>96725</v>
          </cell>
          <cell r="C3634" t="str">
            <v>TUBO, PPR, DN 90, CLASSE PN 12,  INSTALADO EM RESERVAÇÃO DE ÁGUA DE EDIFICAÇÃO QUE POSSUA RESERVATÓRIO DE FIBRA/FIBROCIMENTO  FORNECIMENTO E INSTALAÇÃO. AF_06/2016</v>
          </cell>
          <cell r="D3634" t="str">
            <v>M</v>
          </cell>
          <cell r="G3634">
            <v>94.96</v>
          </cell>
        </row>
        <row r="3635">
          <cell r="B3635" t="str">
            <v>96726</v>
          </cell>
          <cell r="C3635" t="str">
            <v>TUBO, PPR, DN 110, CLASSE PN 12,  INSTALADO EM RESERVAÇÃO DE ÁGUA DE EDIFICAÇÃO QUE POSSUA RESERVATÓRIO DE FIBRA/FIBROCIMENTO  FORNECIMENTO E INSTALAÇÃO. AF_06/2016</v>
          </cell>
          <cell r="D3635" t="str">
            <v>M</v>
          </cell>
          <cell r="G3635">
            <v>134.85</v>
          </cell>
        </row>
        <row r="3636">
          <cell r="B3636" t="str">
            <v>96727</v>
          </cell>
          <cell r="C3636" t="str">
            <v>TUBO, PPR, DN 20, CLASSE PN 25,  INSTALADO EM RESERVAÇÃO DE ÁGUA DE EDIFICAÇÃO QUE POSSUA RESERVATÓRIO DE FIBRA/FIBROCIMENTO  FORNECIMENTO E INSTALAÇÃO. AF_06/2016</v>
          </cell>
          <cell r="D3636" t="str">
            <v>M</v>
          </cell>
          <cell r="G3636">
            <v>16.32</v>
          </cell>
        </row>
        <row r="3637">
          <cell r="B3637" t="str">
            <v>96728</v>
          </cell>
          <cell r="C3637" t="str">
            <v>TUBO, PPR, DN 25, CLASSE PN 25,  INSTALADO EM RESERVAÇÃO DE ÁGUA DE EDIFICAÇÃO QUE POSSUA RESERVATÓRIO DE FIBRA/FIBROCIMENTO  FORNECIMENTO E INSTALAÇÃO. AF_06/2016</v>
          </cell>
          <cell r="D3637" t="str">
            <v>M</v>
          </cell>
          <cell r="G3637">
            <v>20.190000000000001</v>
          </cell>
        </row>
        <row r="3638">
          <cell r="B3638" t="str">
            <v>96729</v>
          </cell>
          <cell r="C3638" t="str">
            <v>TUBO, PPR, DN 32, CLASSE PN 25,  INSTALADO EM RESERVAÇÃO DE ÁGUA DE EDIFICAÇÃO QUE POSSUA RESERVATÓRIO DE FIBRA/FIBROCIMENTO  FORNECIMENTO E INSTALAÇÃO. AF_06/2016</v>
          </cell>
          <cell r="D3638" t="str">
            <v>M</v>
          </cell>
          <cell r="G3638">
            <v>26.46</v>
          </cell>
        </row>
        <row r="3639">
          <cell r="B3639" t="str">
            <v>96730</v>
          </cell>
          <cell r="C3639" t="str">
            <v>TUBO, PPR, DN 40, CLASSE PN 25,  INSTALADO EM RESERVAÇÃO DE ÁGUA DE EDIFICAÇÃO QUE POSSUA RESERVATÓRIO DE FIBRA/FIBROCIMENTO  FORNECIMENTO E INSTALAÇÃO. AF_06/2016</v>
          </cell>
          <cell r="D3639" t="str">
            <v>M</v>
          </cell>
          <cell r="G3639">
            <v>34.659999999999997</v>
          </cell>
        </row>
        <row r="3640">
          <cell r="B3640" t="str">
            <v>96731</v>
          </cell>
          <cell r="C3640" t="str">
            <v>TUBO, PPR, DN 50, CLASSE PN 25,  INSTALADO EM RESERVAÇÃO DE ÁGUA DE EDIFICAÇÃO QUE POSSUA RESERVATÓRIO DE FIBRA/FIBROCIMENTO  FORNECIMENTO E INSTALAÇÃO. AF_06/2016</v>
          </cell>
          <cell r="D3640" t="str">
            <v>M</v>
          </cell>
          <cell r="G3640">
            <v>53.95</v>
          </cell>
        </row>
        <row r="3641">
          <cell r="B3641" t="str">
            <v>96732</v>
          </cell>
          <cell r="C3641" t="str">
            <v>TUBO, PPR, DN 63, CLASSE PN 25,  INSTALADO EM RESERVAÇÃO DE ÁGUA DE EDIFICAÇÃO QUE POSSUA RESERVATÓRIO DE FIBRA/FIBROCIMENTO  FORNECIMENTO E INSTALAÇÃO. AF_06/2016</v>
          </cell>
          <cell r="D3641" t="str">
            <v>M</v>
          </cell>
          <cell r="G3641">
            <v>85.73</v>
          </cell>
        </row>
        <row r="3642">
          <cell r="B3642" t="str">
            <v>96733</v>
          </cell>
          <cell r="C3642" t="str">
            <v>TUBO, PPR, DN 75, CLASSE PN 25,  INSTALADO EM RESERVAÇÃO DE ÁGUA DE EDIFICAÇÃO QUE POSSUA RESERVATÓRIO DE FIBRA/FIBROCIMENTO  FORNECIMENTO E INSTALAÇÃO. AF_06/2016</v>
          </cell>
          <cell r="D3642" t="str">
            <v>M</v>
          </cell>
          <cell r="G3642">
            <v>118.93</v>
          </cell>
        </row>
        <row r="3643">
          <cell r="B3643" t="str">
            <v>96734</v>
          </cell>
          <cell r="C3643" t="str">
            <v>TUBO, PPR, DN 90, CLASSE PN 25,  INSTALADO EM RESERVAÇÃO DE ÁGUA DE EDIFICAÇÃO QUE POSSUA RESERVATÓRIO DE FIBRA/FIBROCIMENTO  FORNECIMENTO E INSTALAÇÃO. AF_06/2016</v>
          </cell>
          <cell r="D3643" t="str">
            <v>M</v>
          </cell>
          <cell r="G3643">
            <v>190.06</v>
          </cell>
        </row>
        <row r="3644">
          <cell r="B3644" t="str">
            <v>96735</v>
          </cell>
          <cell r="C3644" t="str">
            <v>TUBO, PPR, DN 110, CLASSE PN 25,  INSTALADO EM RESERVAÇÃO DE ÁGUA DE EDIFICAÇÃO QUE POSSUA RESERVATÓRIO DE FIBRA/FIBROCIMENTO  FORNECIMENTO E INSTALAÇÃO. AF_06/2016</v>
          </cell>
          <cell r="D3644" t="str">
            <v>M</v>
          </cell>
          <cell r="G3644">
            <v>250.94</v>
          </cell>
        </row>
        <row r="3645">
          <cell r="B3645" t="str">
            <v>96798</v>
          </cell>
          <cell r="C3645" t="str">
            <v>TUBO, PEX, MONOCAMADA, DN 16, INSTALADO EM RAMAL/SUB-RAMAL OU DISTRIBUIÇÃO DE ÁGUA - FORNECIMENTO E INSTALAÇÃO. AF_02/2023</v>
          </cell>
          <cell r="D3645" t="str">
            <v>M</v>
          </cell>
          <cell r="G3645">
            <v>7.78</v>
          </cell>
        </row>
        <row r="3646">
          <cell r="B3646" t="str">
            <v>96799</v>
          </cell>
          <cell r="C3646" t="str">
            <v>TUBO, PEX, MONOCAMADA, DN 20, INSTALADO EM RAMAL/SUB-RAMAL OU DISTRIBUIÇÃO DE ÁGUA - FORNECIMENTO E INSTALAÇÃO. AF_02/2023</v>
          </cell>
          <cell r="D3646" t="str">
            <v>M</v>
          </cell>
          <cell r="G3646">
            <v>9.98</v>
          </cell>
        </row>
        <row r="3647">
          <cell r="B3647" t="str">
            <v>96800</v>
          </cell>
          <cell r="C3647" t="str">
            <v>TUBO, PEX, MONOCAMADA, DN 25, INSTALADO EM RAMAL/SUB-RAMAL OU DISTRIBUIÇÃO DE ÁGUA - FORNECIMENTO E INSTALAÇÃO. AF_02/2023</v>
          </cell>
          <cell r="D3647" t="str">
            <v>M</v>
          </cell>
          <cell r="G3647">
            <v>13.67</v>
          </cell>
        </row>
        <row r="3648">
          <cell r="B3648" t="str">
            <v>96801</v>
          </cell>
          <cell r="C3648" t="str">
            <v>TUBO, PEX, MONOCAMADA, DN 32, INSTALADO EM RAMAL/SUB-RAMAL OU DISTRIBUIÇÃO DE ÁGUA - FORNECIMENTO E INSTALAÇÃO. AF_02/2023</v>
          </cell>
          <cell r="D3648" t="str">
            <v>M</v>
          </cell>
          <cell r="G3648">
            <v>20.95</v>
          </cell>
        </row>
        <row r="3649">
          <cell r="B3649" t="str">
            <v>97327</v>
          </cell>
          <cell r="C3649" t="str">
            <v>TUBO EM COBRE FLEXÍVEL, DN 1/4, COM ISOLAMENTO, INSTALADO EM RAMAL DE ALIMENTAÇÃO DE AR CONDICIONADO COM CONDENSADORA INDIVIDUAL   FORNECIMENTO E INSTALAÇÃO. AF_12/2015</v>
          </cell>
          <cell r="D3649" t="str">
            <v>M</v>
          </cell>
          <cell r="G3649">
            <v>24.41</v>
          </cell>
        </row>
        <row r="3650">
          <cell r="B3650" t="str">
            <v>97328</v>
          </cell>
          <cell r="C3650" t="str">
            <v>TUBO EM COBRE FLEXÍVEL, DN 3/8", COM ISOLAMENTO, INSTALADO EM RAMAL DE ALIMENTAÇÃO DE AR CONDICIONADO COM CONDENSADORA INDIVIDUAL  FORNECIMENTO E INSTALAÇÃO. AF_12/2015</v>
          </cell>
          <cell r="D3650" t="str">
            <v>M</v>
          </cell>
          <cell r="G3650">
            <v>40.15</v>
          </cell>
        </row>
        <row r="3651">
          <cell r="B3651" t="str">
            <v>97329</v>
          </cell>
          <cell r="C3651" t="str">
            <v>TUBO EM COBRE FLEXÍVEL, DN 1/2", COM ISOLAMENTO, INSTALADO EM RAMAL DE ALIMENTAÇÃO DE AR CONDICIONADO COM CONDENSADORA INDIVIDUAL  FORNECIMENTO E INSTALAÇÃO. AF_12/2015</v>
          </cell>
          <cell r="D3651" t="str">
            <v>M</v>
          </cell>
          <cell r="G3651">
            <v>51.37</v>
          </cell>
        </row>
        <row r="3652">
          <cell r="B3652" t="str">
            <v>97330</v>
          </cell>
          <cell r="C3652" t="str">
            <v>TUBO EM COBRE FLEXÍVEL, DN 5/8", COM ISOLAMENTO, INSTALADO EM RAMAL DE ALIMENTAÇÃO DE AR CONDICIONADO COM CONDENSADORA INDIVIDUAL  FORNECIMENTO E INSTALAÇÃO. AF_12/2015</v>
          </cell>
          <cell r="D3652" t="str">
            <v>M</v>
          </cell>
          <cell r="G3652">
            <v>62.89</v>
          </cell>
        </row>
        <row r="3653">
          <cell r="B3653" t="str">
            <v>97331</v>
          </cell>
          <cell r="C3653" t="str">
            <v>TUBO EM COBRE FLEXÍVEL, DN 1/4", COM ISOLAMENTO, INSTALADO EM RAMAL DE ALIMENTAÇÃO DE AR CONDICIONADO COM CONDENSADORA CENTRAL  FORNECIMENTO E INSTALAÇÃO. AF_12/2015</v>
          </cell>
          <cell r="D3653" t="str">
            <v>M</v>
          </cell>
          <cell r="G3653">
            <v>24.71</v>
          </cell>
        </row>
        <row r="3654">
          <cell r="B3654" t="str">
            <v>97332</v>
          </cell>
          <cell r="C3654" t="str">
            <v>TUBO EM COBRE FLEXÍVEL, DN 3/8", COM ISOLAMENTO, INSTALADO EM RAMAL DE ALIMENTAÇÃO DE AR CONDICIONADO COM CONDENSADORA CENTRAL  FORNECIMENTO E INSTALAÇÃO. AF_12/2015</v>
          </cell>
          <cell r="D3654" t="str">
            <v>M</v>
          </cell>
          <cell r="G3654">
            <v>40.5</v>
          </cell>
        </row>
        <row r="3655">
          <cell r="B3655" t="str">
            <v>97333</v>
          </cell>
          <cell r="C3655" t="str">
            <v>TUBO EM COBRE FLEXÍVEL, DN 1/2", COM ISOLAMENTO, INSTALADO EM RAMAL DE ALIMENTAÇÃO DE AR CONDICIONADO COM CONDENSADORA CENTRAL  FORNECIMENTO E INSTALAÇÃO. AF_12/2015</v>
          </cell>
          <cell r="D3655" t="str">
            <v>M</v>
          </cell>
          <cell r="G3655">
            <v>51.81</v>
          </cell>
        </row>
        <row r="3656">
          <cell r="B3656" t="str">
            <v>97334</v>
          </cell>
          <cell r="C3656" t="str">
            <v>TUBO EM COBRE FLEXÍVEL, DN 5/8, COM ISOLAMENTO, INSTALADO EM RAMAL DE ALIMENTAÇÃO DE AR CONDICIONADO COM CONDENSADORA CENTRAL   FORNECIMENTO E INSTALAÇÃO. AF_12/2015</v>
          </cell>
          <cell r="D3656" t="str">
            <v>M</v>
          </cell>
          <cell r="G3656">
            <v>63.38</v>
          </cell>
        </row>
        <row r="3657">
          <cell r="B3657" t="str">
            <v>97335</v>
          </cell>
          <cell r="C3657" t="str">
            <v>TUBO EM COBRE RÍGIDO, DN 22 MM, CLASSE A, SEM ISOLAMENTO, INSTALADO EM PRUMADA DE GÁS COMBUSTÍVEL - FORNECIMENTO E INSTALAÇÃO. AF_04/2022</v>
          </cell>
          <cell r="D3657" t="str">
            <v>M</v>
          </cell>
          <cell r="G3657">
            <v>75.31</v>
          </cell>
        </row>
        <row r="3658">
          <cell r="B3658" t="str">
            <v>97336</v>
          </cell>
          <cell r="C3658" t="str">
            <v>TUBO EM COBRE RÍGIDO, DN 28 MM, CLASSE A, SEM ISOLAMENTO, INSTALADO EM PRUMADA DE GÁS COMBUSTÍVEL - FORNECIMENTO E INSTALAÇÃO. AF_04/2022</v>
          </cell>
          <cell r="D3658" t="str">
            <v>M</v>
          </cell>
          <cell r="G3658">
            <v>95.83</v>
          </cell>
        </row>
        <row r="3659">
          <cell r="B3659" t="str">
            <v>97337</v>
          </cell>
          <cell r="C3659" t="str">
            <v>TUBO EM COBRE RÍGIDO, DN 35 MM, CLASSE A, SEM ISOLAMENTO, INSTALADO EM PRUMADA DE GÁS COMBUSTÍVEL - FORNECIMENTO E INSTALAÇÃO. AF_04/2022</v>
          </cell>
          <cell r="D3659" t="str">
            <v>M</v>
          </cell>
          <cell r="G3659">
            <v>144.16</v>
          </cell>
        </row>
        <row r="3660">
          <cell r="B3660" t="str">
            <v>97338</v>
          </cell>
          <cell r="C3660" t="str">
            <v>TUBO EM COBRE RÍGIDO, DN 42 MM, CLASSE A, SEM ISOLAMENTO, INSTALADO EM PRUMADA DE GÁS COMBUSTÍVEL - FORNECIMENTO E INSTALAÇÃO. AF_04/2022</v>
          </cell>
          <cell r="D3660" t="str">
            <v>M</v>
          </cell>
          <cell r="G3660">
            <v>173.45</v>
          </cell>
        </row>
        <row r="3661">
          <cell r="B3661" t="str">
            <v>97339</v>
          </cell>
          <cell r="C3661" t="str">
            <v>TUBO EM COBRE RÍGIDO, DN 54 MM, CLASSE A, SEM ISOLAMENTO, INSTALADO EM PRUMADA DE GÁS COMBUSTÍVEL - FORNECIMENTO E INSTALAÇÃO. AF_04/2022</v>
          </cell>
          <cell r="D3661" t="str">
            <v>M</v>
          </cell>
          <cell r="G3661">
            <v>186.8</v>
          </cell>
        </row>
        <row r="3662">
          <cell r="B3662" t="str">
            <v>97340</v>
          </cell>
          <cell r="C3662" t="str">
            <v>TUBO EM COBRE RÍGIDO, DN 66 MM, CLASSE A, SEM ISOLAMENTO, INSTALADO EM PRUMADA DE GÁS COMBUSTÍVEL - FORNECIMENTO E INSTALAÇÃO. AF_04/2022</v>
          </cell>
          <cell r="D3662" t="str">
            <v>M</v>
          </cell>
          <cell r="G3662">
            <v>187.9</v>
          </cell>
        </row>
        <row r="3663">
          <cell r="B3663" t="str">
            <v>97347</v>
          </cell>
          <cell r="C3663" t="str">
            <v>TUBO EM COBRE RÍGIDO, DN 22 MM, CLASSE I, SEM ISOLAMENTO, INSTALADO EM PRUMADA  FORNECIMENTO E INSTALAÇÃO. AF_12/2015</v>
          </cell>
          <cell r="D3663" t="str">
            <v>M</v>
          </cell>
          <cell r="G3663">
            <v>90.75</v>
          </cell>
        </row>
        <row r="3664">
          <cell r="B3664" t="str">
            <v>97348</v>
          </cell>
          <cell r="C3664" t="str">
            <v>TUBO EM COBRE RÍGIDO, DN 28 MM, CLASSE I, SEM ISOLAMENTO, INSTALADO EM PRUMADA  FORNECIMENTO E INSTALAÇÃO. AF_12/2015</v>
          </cell>
          <cell r="D3664" t="str">
            <v>M</v>
          </cell>
          <cell r="G3664">
            <v>125.33</v>
          </cell>
        </row>
        <row r="3665">
          <cell r="B3665" t="str">
            <v>97349</v>
          </cell>
          <cell r="C3665" t="str">
            <v>TUBO EM COBRE RÍGIDO, DN 35 MM, CLASSE I, SEM ISOLAMENTO, INSTALADO EM PRUMADA  FORNECIMENTO E INSTALAÇÃO. AF_12/2015</v>
          </cell>
          <cell r="D3665" t="str">
            <v>M</v>
          </cell>
          <cell r="G3665">
            <v>180.63</v>
          </cell>
        </row>
        <row r="3666">
          <cell r="B3666" t="str">
            <v>97350</v>
          </cell>
          <cell r="C3666" t="str">
            <v>TUBO EM COBRE RÍGIDO, DN 42 MM, CLASSE I, SEM ISOLAMENTO, INSTALADO EM PRUMADA  FORNECIMENTO E INSTALAÇÃO. AF_12/2015</v>
          </cell>
          <cell r="D3666" t="str">
            <v>M</v>
          </cell>
          <cell r="G3666">
            <v>219.31</v>
          </cell>
        </row>
        <row r="3667">
          <cell r="B3667" t="str">
            <v>97351</v>
          </cell>
          <cell r="C3667" t="str">
            <v>TUBO EM COBRE RÍGIDO, DN 54 MM, CLASSE I, SEM ISOLAMENTO, INSTALADO EM PRUMADA  FORNECIMENTO E INSTALAÇÃO. AF_12/2015</v>
          </cell>
          <cell r="D3667" t="str">
            <v>M</v>
          </cell>
          <cell r="G3667">
            <v>303.22000000000003</v>
          </cell>
        </row>
        <row r="3668">
          <cell r="B3668" t="str">
            <v>97352</v>
          </cell>
          <cell r="C3668" t="str">
            <v>TUBO EM COBRE RÍGIDO, DN 66 MM, CLASSE I, SEM ISOLAMENTO, INSTALADO EM PRUMADA  FORNECIMENTO E INSTALAÇÃO. AF_12/2015</v>
          </cell>
          <cell r="D3668" t="str">
            <v>M</v>
          </cell>
          <cell r="G3668">
            <v>392.95</v>
          </cell>
        </row>
        <row r="3669">
          <cell r="B3669" t="str">
            <v>97353</v>
          </cell>
          <cell r="C3669" t="str">
            <v>TUBO EM COBRE RÍGIDO, DN 15 MM, CLASSE I, SEM ISOLAMENTO, INSTALADO EM RAMAL DE DISTRIBUIÇÃO  FORNECIMENTO E INSTALAÇÃO. AF_12/2015</v>
          </cell>
          <cell r="D3669" t="str">
            <v>M</v>
          </cell>
          <cell r="G3669">
            <v>59.85</v>
          </cell>
        </row>
        <row r="3670">
          <cell r="B3670" t="str">
            <v>97354</v>
          </cell>
          <cell r="C3670" t="str">
            <v>TUBO EM COBRE RÍGIDO, DN 22 MM, CLASSE I, SEM ISOLAMENTO, INSTALADO EM RAMAL DE DISTRIBUIÇÃO FORNECIMENTO E INSTALAÇÃO. AF_12/2015</v>
          </cell>
          <cell r="D3670" t="str">
            <v>M</v>
          </cell>
          <cell r="G3670">
            <v>94.97</v>
          </cell>
        </row>
        <row r="3671">
          <cell r="B3671" t="str">
            <v>97355</v>
          </cell>
          <cell r="C3671" t="str">
            <v>TUBO EM COBRE RÍGIDO, DN 28 MM, CLASSE I, SEM ISOLAMENTO, INSTALADO EM RAMAL DE DISTRIBUIÇÃO FORNECIMENTO E INSTALAÇÃO. AF_12/2015</v>
          </cell>
          <cell r="D3671" t="str">
            <v>M</v>
          </cell>
          <cell r="G3671">
            <v>129.85</v>
          </cell>
        </row>
        <row r="3672">
          <cell r="B3672" t="str">
            <v>97356</v>
          </cell>
          <cell r="C3672" t="str">
            <v>TUBO EM COBRE RÍGIDO, DN 15 MM, CLASSE I, SEM ISOLAMENTO, INSTALADO EM RAMAL E SUB-RAMAL  FORNECIMENTO E INSTALAÇÃO. AF_12/2015</v>
          </cell>
          <cell r="D3672" t="str">
            <v>M</v>
          </cell>
          <cell r="G3672">
            <v>69.12</v>
          </cell>
        </row>
        <row r="3673">
          <cell r="B3673" t="str">
            <v>97357</v>
          </cell>
          <cell r="C3673" t="str">
            <v>TUBO EM COBRE RÍGIDO, DN 22 MM, CLASSE I, SEM ISOLAMENTO, INSTALADO EM RAMAL E SUB-RAMAL  FORNECIMENTO E INSTALAÇÃO. AF_12/2015</v>
          </cell>
          <cell r="D3673" t="str">
            <v>M</v>
          </cell>
          <cell r="G3673">
            <v>110.89</v>
          </cell>
        </row>
        <row r="3674">
          <cell r="B3674" t="str">
            <v>97358</v>
          </cell>
          <cell r="C3674" t="str">
            <v>TUBO EM COBRE RÍGIDO, DN 28 MM, CLASSE I, SEM ISOLAMENTO, INSTALADO EM RAMAL E SUB-RAMAL  FORNECIMENTO E INSTALAÇÃO. AF_12/2015</v>
          </cell>
          <cell r="D3674" t="str">
            <v>M</v>
          </cell>
          <cell r="G3674">
            <v>151.56</v>
          </cell>
        </row>
        <row r="3675">
          <cell r="B3675" t="str">
            <v>97498</v>
          </cell>
          <cell r="C3675" t="str">
            <v>TUBO DE AÇO GALVANIZADO COM COSTURA, CLASSE MÉDIA, DN 25 (1"), CONEXÃO ROSQUEADA, INSTALADO EM REDE DE ALIMENTAÇÃO PARA HIDRANTE - FORNECIMENTO E INSTALAÇÃO. AF_10/2020</v>
          </cell>
          <cell r="D3675" t="str">
            <v>M</v>
          </cell>
          <cell r="G3675">
            <v>69.989999999999995</v>
          </cell>
        </row>
        <row r="3676">
          <cell r="B3676" t="str">
            <v>97535</v>
          </cell>
          <cell r="C3676" t="str">
            <v>TUBO DE AÇO GALVANIZADO COM COSTURA, CLASSE MÉDIA, CONEXÃO ROSQUEADA, DN 25 (1"), INSTALADO EM REDE DE ALIMENTAÇÃO PARA SPRINKLER - FORNECIMENTO E INSTALAÇÃO. AF_10/2020</v>
          </cell>
          <cell r="D3676" t="str">
            <v>M</v>
          </cell>
          <cell r="G3676">
            <v>74.209999999999994</v>
          </cell>
        </row>
        <row r="3677">
          <cell r="B3677" t="str">
            <v>97536</v>
          </cell>
          <cell r="C3677" t="str">
            <v>TUBO DE AÇO GALVANIZADO COM COSTURA, CLASSE MÉDIA, CONEXÃO ROSQUEADA, DN 25 (1"), INSTALADO EM RAMAIS  E SUB-RAMAIS DE GÁS - FORNECIMENTO E INSTALAÇÃO. AF_10/2020</v>
          </cell>
          <cell r="D3677" t="str">
            <v>M</v>
          </cell>
          <cell r="G3677">
            <v>83.9</v>
          </cell>
        </row>
        <row r="3678">
          <cell r="B3678" t="str">
            <v>100788</v>
          </cell>
          <cell r="C3678" t="str">
            <v>KIT CAVALETE PARA GÁS - SEM MEDIDOR OU REGULADOR - ENTRADA INDIVIDUAL PRINCIPAL, EM AÇO GALVANIZADO DN 15 E 25 MM (1/2" E 1") - FORNECIMENTO E INSTALAÇÃO. AF_01/2020</v>
          </cell>
          <cell r="D3678" t="str">
            <v>UND</v>
          </cell>
          <cell r="G3678">
            <v>769.27</v>
          </cell>
        </row>
        <row r="3679">
          <cell r="B3679" t="str">
            <v>100791</v>
          </cell>
          <cell r="C3679" t="str">
            <v>TUBO, PEX, MULTICAMADA, DN 16, INSTALADO EM IMPLANTAÇÃO DE INSTALAÇÕES DE GÁS - FORNECIMENTO E INSTALAÇÃO. AF_01/2020</v>
          </cell>
          <cell r="D3679" t="str">
            <v>M</v>
          </cell>
          <cell r="G3679">
            <v>16.52</v>
          </cell>
        </row>
        <row r="3680">
          <cell r="B3680" t="str">
            <v>100792</v>
          </cell>
          <cell r="C3680" t="str">
            <v>TUBO, PEX, MULTICAMADA, DN 20, INSTALADO EM IMPLANTAÇÃO DE INSTALAÇÕES DE GÁS - FORNECIMENTO E INSTALAÇÃO. AF_01/2020</v>
          </cell>
          <cell r="D3680" t="str">
            <v>M</v>
          </cell>
          <cell r="G3680">
            <v>24.07</v>
          </cell>
        </row>
        <row r="3681">
          <cell r="B3681" t="str">
            <v>100793</v>
          </cell>
          <cell r="C3681" t="str">
            <v>TUBO, PEX, MULTICAMADA, DN 26, INSTALADO EM IMPLANTAÇÃO DE INSTALAÇÕES DE GÁS - FORNECIMENTO E INSTALAÇÃO. AF_01/2020</v>
          </cell>
          <cell r="D3681" t="str">
            <v>M</v>
          </cell>
          <cell r="G3681">
            <v>31.85</v>
          </cell>
        </row>
        <row r="3682">
          <cell r="B3682" t="str">
            <v>100794</v>
          </cell>
          <cell r="C3682" t="str">
            <v>TUBO, PEX, MULTICAMADA, DN 32, INSTALADO EM IMPLANTAÇÃO DE INSTALAÇÕES DE GÁS - FORNECIMENTO E INSTALAÇÃO. AF_01/2020</v>
          </cell>
          <cell r="D3682" t="str">
            <v>M</v>
          </cell>
          <cell r="G3682">
            <v>42.85</v>
          </cell>
        </row>
        <row r="3683">
          <cell r="B3683" t="str">
            <v>100799</v>
          </cell>
          <cell r="C3683" t="str">
            <v>TUBO, PEX, MULTICAMADA, COM TUBO LUVA, DN 16, INSTALADO EM IMPLANTAÇÃO DE INSTALAÇÕES DE GÁS - FORNECIMENTO E INSTALAÇÃO. AF_01/2020</v>
          </cell>
          <cell r="D3683" t="str">
            <v>M</v>
          </cell>
          <cell r="G3683">
            <v>16.940000000000001</v>
          </cell>
        </row>
        <row r="3684">
          <cell r="B3684" t="str">
            <v>100800</v>
          </cell>
          <cell r="C3684" t="str">
            <v>TUBO, PEX, MULTICAMADA, COM TUBO LUVA, DN 20, INSTALADO EM IMPLANTAÇÃO DE INSTALAÇÕES DE GÁS - FORNECIMENTO E INSTALAÇÃO. AF_01/2020</v>
          </cell>
          <cell r="D3684" t="str">
            <v>M</v>
          </cell>
          <cell r="G3684">
            <v>24.49</v>
          </cell>
        </row>
        <row r="3685">
          <cell r="B3685" t="str">
            <v>100801</v>
          </cell>
          <cell r="C3685" t="str">
            <v>TUBO, PEX, MULTICAMADA, COM TUBO LUVA, DN 26, INSTALADO EM IMPLANTAÇÃO DE INSTALAÇÕES DE GÁS - FORNECIMENTO E INSTALAÇÃO. AF_01/2020</v>
          </cell>
          <cell r="D3685" t="str">
            <v>M</v>
          </cell>
          <cell r="G3685">
            <v>32.26</v>
          </cell>
        </row>
        <row r="3686">
          <cell r="B3686" t="str">
            <v>100802</v>
          </cell>
          <cell r="C3686" t="str">
            <v>TUBO, PEX, MULTICAMADA, COM TUBO LUVA, DN 32, INSTALADO EM IMPLANTAÇÃO DE INSTALAÇÕES DE GÁS - FORNECIMENTO E INSTALAÇÃO. AF_01/2020</v>
          </cell>
          <cell r="D3686" t="str">
            <v>M</v>
          </cell>
          <cell r="G3686">
            <v>43.27</v>
          </cell>
        </row>
        <row r="3687">
          <cell r="B3687" t="str">
            <v>100803</v>
          </cell>
          <cell r="C3687" t="str">
            <v>TUBO, PEX, MULTICAMADA, DN 16, INSTALADO EM RAMAL INTERNO DE INSTALAÇÕES DE GÁS - FORNECIMENTO E INSTALAÇÃO. AF_01/2020</v>
          </cell>
          <cell r="D3687" t="str">
            <v>M</v>
          </cell>
          <cell r="G3687">
            <v>15.65</v>
          </cell>
        </row>
        <row r="3688">
          <cell r="B3688" t="str">
            <v>100804</v>
          </cell>
          <cell r="C3688" t="str">
            <v>TUBO, PEX, MULTICAMADA, DN 20, INSTALADO EM RAMAL INTERNO DE INSTALAÇÕES DE GÁS - FORNECIMENTO E INSTALAÇÃO. AF_01/2020</v>
          </cell>
          <cell r="D3688" t="str">
            <v>M</v>
          </cell>
          <cell r="G3688">
            <v>23.04</v>
          </cell>
        </row>
        <row r="3689">
          <cell r="B3689" t="str">
            <v>100805</v>
          </cell>
          <cell r="C3689" t="str">
            <v>TUBO, PEX, MULTICAMADA, DN 26, INSTALADO EM RAMAL INTERNO DE INSTALAÇÕES DE GÁS - FORNECIMENTO E INSTALAÇÃO. AF_01/2020</v>
          </cell>
          <cell r="D3689" t="str">
            <v>M</v>
          </cell>
          <cell r="G3689">
            <v>30.62</v>
          </cell>
        </row>
        <row r="3690">
          <cell r="B3690" t="str">
            <v>100806</v>
          </cell>
          <cell r="C3690" t="str">
            <v>TUBO, PEX, MULTICAMADA, DN 32, INSTALADO EM RAMAL INTERNO DE INSTALAÇÕES DE GÁS - FORNECIMENTO E INSTALAÇÃO. AF_01/2020</v>
          </cell>
          <cell r="D3690" t="str">
            <v>M</v>
          </cell>
          <cell r="G3690">
            <v>41.34</v>
          </cell>
        </row>
        <row r="3691">
          <cell r="B3691" t="str">
            <v>100807</v>
          </cell>
          <cell r="C3691" t="str">
            <v>TUBO, PEX, MULTICAMADA, COM TUBO LUVA, DN 16, INSTALADO EM RAMAL INTERNO DE INSTALAÇÕES DE GÁS - FORNECIMENTO E INSTALAÇÃO. AF_01/2020</v>
          </cell>
          <cell r="D3691" t="str">
            <v>M</v>
          </cell>
          <cell r="G3691">
            <v>21.88</v>
          </cell>
        </row>
        <row r="3692">
          <cell r="B3692" t="str">
            <v>100808</v>
          </cell>
          <cell r="C3692" t="str">
            <v>TUBO, PEX, MULTICAMADA, COM TUBO LUVA, DN 20, INSTALADO EM RAMAL INTERNO DE INSTALAÇÕES DE GÁS - FORNECIMENTO E INSTALAÇÃO. AF_01/2020</v>
          </cell>
          <cell r="D3692" t="str">
            <v>M</v>
          </cell>
          <cell r="G3692">
            <v>30.33</v>
          </cell>
        </row>
        <row r="3693">
          <cell r="B3693" t="str">
            <v>100809</v>
          </cell>
          <cell r="C3693" t="str">
            <v>TUBO, PEX, MULTICAMADA, COM TUBO LUVA, DN 26, INSTALADO EM RAMAL INTERNO DE INSTALAÇÕES DE GÁS - FORNECIMENTO E INSTALAÇÃO. AF_01/2020</v>
          </cell>
          <cell r="D3693" t="str">
            <v>M</v>
          </cell>
          <cell r="G3693">
            <v>39.270000000000003</v>
          </cell>
        </row>
        <row r="3694">
          <cell r="B3694" t="str">
            <v>100810</v>
          </cell>
          <cell r="C3694" t="str">
            <v>TUBO, PEX, MULTICAMADA, COM TUBO LUVA, DN 32, INSTALADO EM RAMAL INTERNO DE INSTALAÇÕES DE GÁS - FORNECIMENTO E INSTALAÇÃO. AF_01/2020</v>
          </cell>
          <cell r="D3694" t="str">
            <v>M</v>
          </cell>
          <cell r="G3694">
            <v>51.88</v>
          </cell>
        </row>
        <row r="3695">
          <cell r="B3695" t="str">
            <v>101918</v>
          </cell>
          <cell r="C3695" t="str">
            <v>TUBO DE AÇO GALVANIZADO COM COSTURA, CLASSE MÉDIA, DN 100 (4"), CONEXÃO ROSQUEADA, INSTALADO EM PRUMADAS - FORNECIMENTO E INSTALAÇÃO. AF_10/2020</v>
          </cell>
          <cell r="D3695" t="str">
            <v>M</v>
          </cell>
          <cell r="G3695">
            <v>332.66</v>
          </cell>
        </row>
        <row r="3696">
          <cell r="B3696" t="str">
            <v>101919</v>
          </cell>
          <cell r="C3696" t="str">
            <v>UNIÃO, EM FERRO GALVANIZADO, 4", CONEXÃO ROSQUEADA, INSTALADO EM PRUMADAS - FORNECIMENTO E INSTALAÇÃO. AF_10/2020</v>
          </cell>
          <cell r="D3696" t="str">
            <v>UND</v>
          </cell>
          <cell r="G3696">
            <v>446.53</v>
          </cell>
        </row>
        <row r="3697">
          <cell r="B3697" t="str">
            <v>101920</v>
          </cell>
          <cell r="C3697" t="str">
            <v>LUVA, EM FERRO GALVANIZADO, 4", CONEXÃO ROSQUEADA, INSTALADO EM PRUMADAS - FORNECIMENTO E INSTALAÇÃO. AF_10/2020</v>
          </cell>
          <cell r="D3697" t="str">
            <v>UND</v>
          </cell>
          <cell r="G3697">
            <v>207.56</v>
          </cell>
        </row>
        <row r="3698">
          <cell r="B3698" t="str">
            <v>101921</v>
          </cell>
          <cell r="C3698" t="str">
            <v>LUVA DE REDUÇÃO, EM FERRO GALVANIZADO, 4" X 2 1/2", CONEXÃO ROSQUEADA, INSTALADO EM PRUMADAS - FORNECIMENTO E INSTALAÇÃO. AF_10/2020</v>
          </cell>
          <cell r="D3698" t="str">
            <v>UND</v>
          </cell>
          <cell r="G3698">
            <v>238.33</v>
          </cell>
        </row>
        <row r="3699">
          <cell r="B3699" t="str">
            <v>101922</v>
          </cell>
          <cell r="C3699" t="str">
            <v>LUVA DE REDUÇÃO, EM FERRO GALVANIZADO, 4" X 2", CONEXÃO ROSQUEADA, INSTALADO EM PRUMADAS - FORNECIMENTO E INSTALAÇÃO. AF_10/2020</v>
          </cell>
          <cell r="D3699" t="str">
            <v>UND</v>
          </cell>
          <cell r="G3699">
            <v>238.33</v>
          </cell>
        </row>
        <row r="3700">
          <cell r="B3700" t="str">
            <v>101923</v>
          </cell>
          <cell r="C3700" t="str">
            <v>LUVA DE REDUÇÃO, EM FERRO GALVANIZADO, 4" X 3", CONEXÃO ROSQUEADA, INSTALADO EM PRUMADAS - FORNECIMENTO E INSTALAÇÃO. AF_10/2020</v>
          </cell>
          <cell r="D3700" t="str">
            <v>UND</v>
          </cell>
          <cell r="G3700">
            <v>238.33</v>
          </cell>
        </row>
        <row r="3701">
          <cell r="B3701" t="str">
            <v>101924</v>
          </cell>
          <cell r="C3701" t="str">
            <v>NIPLE, EM FERRO GALVANIZADO, 4", CONEXÃO ROSQUEADA, INSTALADO EM PRUMADAS - FORNECIMENTO E INSTALAÇÃO. AF_10/2020</v>
          </cell>
          <cell r="D3701" t="str">
            <v>UND</v>
          </cell>
          <cell r="G3701">
            <v>194.68</v>
          </cell>
        </row>
        <row r="3702">
          <cell r="B3702" t="str">
            <v>101925</v>
          </cell>
          <cell r="C3702" t="str">
            <v>JOELHO 90°, EM FERRO GALVANIZADO, 4", CONEXÃO ROSQUEADA, INSTALADO EM PRUMADAS - FORNECIMENTO E INSTALAÇÃO. AF_10/2020</v>
          </cell>
          <cell r="D3702" t="str">
            <v>UND</v>
          </cell>
          <cell r="G3702">
            <v>327.56</v>
          </cell>
        </row>
        <row r="3703">
          <cell r="B3703" t="str">
            <v>101926</v>
          </cell>
          <cell r="C3703" t="str">
            <v>TÊ, EM FERRO GALVANIZADO, 4", CONEXÃO ROSQUEADA, INSTALADO EM PRUMADAS - FORNECIMENTO E INSTALAÇÃO. AF_10/2020</v>
          </cell>
          <cell r="D3703" t="str">
            <v>UND</v>
          </cell>
          <cell r="G3703">
            <v>421.58</v>
          </cell>
        </row>
        <row r="3704">
          <cell r="B3704" t="str">
            <v>101927</v>
          </cell>
          <cell r="C3704" t="str">
            <v>TUBO DE AÇO GALVANIZADO COM COSTURA, CLASSE MÉDIA, DN 100 (4"), CONEXÃO ROSQUEADA, INSTALADO EM REDE DE ALIMENTAÇÃO PARA HIDRANTE - FORNECIMENTO E INSTALAÇÃO. AF_10/2020</v>
          </cell>
          <cell r="D3704" t="str">
            <v>M</v>
          </cell>
          <cell r="G3704">
            <v>319.5</v>
          </cell>
        </row>
        <row r="3705">
          <cell r="B3705" t="str">
            <v>101928</v>
          </cell>
          <cell r="C3705" t="str">
            <v>UNIÃO, EM FERRO GALVANIZADO, 4", CONEXÃO ROSQUEADA, INSTALADO EM REDE DE ALIMENTAÇÃO PARA HIDRANTE - FORNECIMENTO E INSTALAÇÃO. AF_10/2020</v>
          </cell>
          <cell r="D3705" t="str">
            <v>UND</v>
          </cell>
          <cell r="G3705">
            <v>451.57</v>
          </cell>
        </row>
        <row r="3706">
          <cell r="B3706" t="str">
            <v>101929</v>
          </cell>
          <cell r="C3706" t="str">
            <v>LUVA, EM FERRO GALVANIZADO, 4", CONEXÃO ROSQUEADA, INSTALADO EM REDE DE ALIMENTAÇÃO PARA HIDRANTE - FORNECIMENTO E INSTALAÇÃO. AF_10/2020</v>
          </cell>
          <cell r="D3706" t="str">
            <v>UND</v>
          </cell>
          <cell r="G3706">
            <v>212.6</v>
          </cell>
        </row>
        <row r="3707">
          <cell r="B3707" t="str">
            <v>101930</v>
          </cell>
          <cell r="C3707" t="str">
            <v>LUVA DE REDUÇÃO, EM FERRO GALVANIZADO, 4" X 2 1/2", CONEXÃO ROSQUEADA, INSTALADO EM REDE DE ALIMENTAÇÃO PARA HIDRANTE - FORNECIMENTO E INSTALAÇÃO. AF_10/2020</v>
          </cell>
          <cell r="D3707" t="str">
            <v>UND</v>
          </cell>
          <cell r="G3707">
            <v>243.37</v>
          </cell>
        </row>
        <row r="3708">
          <cell r="B3708" t="str">
            <v>101931</v>
          </cell>
          <cell r="C3708" t="str">
            <v>LUVA DE REDUÇÃO, EM FERRO GALVANIZADO, 4" X 2", CONEXÃO ROSQUEADA, INSTALADO EM REDE DE ALIMENTAÇÃO PARA HIDRANTE - FORNECIMENTO E INSTALAÇÃO. AF_10/2020</v>
          </cell>
          <cell r="D3708" t="str">
            <v>UND</v>
          </cell>
          <cell r="G3708">
            <v>243.37</v>
          </cell>
        </row>
        <row r="3709">
          <cell r="B3709" t="str">
            <v>101932</v>
          </cell>
          <cell r="C3709" t="str">
            <v>LUVA DE REDUÇÃO, EM FERRO GALVANIZADO, 4" X 3", CONEXÃO ROSQUEADA, INSTALADO EM REDE DE ALIMENTAÇÃO PARA HIDRANTE - FORNECIMENTO E INSTALAÇÃO. AF_10/2020</v>
          </cell>
          <cell r="D3709" t="str">
            <v>UND</v>
          </cell>
          <cell r="G3709">
            <v>243.37</v>
          </cell>
        </row>
        <row r="3710">
          <cell r="B3710" t="str">
            <v>101933</v>
          </cell>
          <cell r="C3710" t="str">
            <v>NIPLE, EM FERRO GALVANIZADO, 4", CONEXÃO ROSQUEADA, INSTALADO EM REDE DE ALIMENTAÇÃO PARA HIDRANTE - FORNECIMENTO E INSTALAÇÃO. AF_10/2020</v>
          </cell>
          <cell r="D3710" t="str">
            <v>UND</v>
          </cell>
          <cell r="G3710">
            <v>199.72</v>
          </cell>
        </row>
        <row r="3711">
          <cell r="B3711" t="str">
            <v>101934</v>
          </cell>
          <cell r="C3711" t="str">
            <v>JOELHO 90°, EM FERRO GALVANIZADO, 4", CONEXÃO ROSQUEADA, INSTALADO EM REDE DE ALIMENTAÇÃO PARA HIDRANTE - FORNECIMENTO E INSTALAÇÃO. AF_10/2020</v>
          </cell>
          <cell r="D3711" t="str">
            <v>UND</v>
          </cell>
          <cell r="G3711">
            <v>335.12</v>
          </cell>
        </row>
        <row r="3712">
          <cell r="B3712" t="str">
            <v>101935</v>
          </cell>
          <cell r="C3712" t="str">
            <v>TÊ, EM FERRO GALVANIZADO, 4", CONEXÃO ROSQUEADA, INSTALADO EM REDE DE ALIMENTAÇÃO PARA HIDRANTE - FORNECIMENTO E INSTALAÇÃO. AF_10/2020</v>
          </cell>
          <cell r="D3712" t="str">
            <v>UND</v>
          </cell>
          <cell r="G3712">
            <v>431.66</v>
          </cell>
        </row>
        <row r="3713">
          <cell r="B3713" t="str">
            <v>103802</v>
          </cell>
          <cell r="C3713" t="str">
            <v>TUBO EM COBRE RÍGIDO, DN 15 MM, CLASSE E, SEM ISOLAMENTO, INSTALADO EM RAMAL E SUB-RAMAL DE GÁS COMBUSTÍVEL - FORNECIMENTO E INSTALAÇÃO. AF_04/2022</v>
          </cell>
          <cell r="D3713" t="str">
            <v>M</v>
          </cell>
          <cell r="G3713">
            <v>37.14</v>
          </cell>
        </row>
        <row r="3714">
          <cell r="B3714" t="str">
            <v>103803</v>
          </cell>
          <cell r="C3714" t="str">
            <v>TUBO EM COBRE RÍGIDO, DN 22 MM, CLASSE E, SEM ISOLAMENTO, INSTALADO EM RAMAL E SUB-RAMAL DE GÁS COMBUSTÍVEL - FORNECIMENTO E INSTALAÇÃO. AF_04/2022</v>
          </cell>
          <cell r="D3714" t="str">
            <v>M</v>
          </cell>
          <cell r="G3714">
            <v>63.84</v>
          </cell>
        </row>
        <row r="3715">
          <cell r="B3715" t="str">
            <v>103804</v>
          </cell>
          <cell r="C3715" t="str">
            <v>TUBO EM COBRE RÍGIDO, DN 28 MM, CLASSE E, SEM ISOLAMENTO, INSTALADO EM RAMAL E SUB-RAMAL DE GÁS COMBUSTÍVEL - FORNECIMENTO E INSTALAÇÃO. AF_04/2022</v>
          </cell>
          <cell r="D3715" t="str">
            <v>M</v>
          </cell>
          <cell r="G3715">
            <v>77.41</v>
          </cell>
        </row>
        <row r="3716">
          <cell r="B3716" t="str">
            <v>103835</v>
          </cell>
          <cell r="C3716" t="str">
            <v>TUBO EM COBRE RÍGIDO, DN 15 MM, CLASSE A, SEM ISOLAMENTO, INSTALADO EM RAMAL E SUB-RAMAL DE GÁS MEDICINAL - FORNECIMENTO E INSTALAÇÃO. AF_04/2022</v>
          </cell>
          <cell r="D3716" t="str">
            <v>M</v>
          </cell>
          <cell r="G3716">
            <v>58.01</v>
          </cell>
        </row>
        <row r="3717">
          <cell r="B3717" t="str">
            <v>103836</v>
          </cell>
          <cell r="C3717" t="str">
            <v>TUBO EM COBRE RÍGIDO, DN 22 MM, CLASSE A, SEM ISOLAMENTO, INSTALADO EM RAMAL E SUB-RAMAL DE GÁS MEDICINAL - FORNECIMENTO E INSTALAÇÃO. AF_04/2022</v>
          </cell>
          <cell r="D3717" t="str">
            <v>M</v>
          </cell>
          <cell r="G3717">
            <v>90.26</v>
          </cell>
        </row>
        <row r="3718">
          <cell r="B3718" t="str">
            <v>103837</v>
          </cell>
          <cell r="C3718" t="str">
            <v>TUBO EM COBRE RÍGIDO, DN 28 MM, CLASSE A, SEM ISOLAMENTO, INSTALADO EM RAMAL E SUB-RAMAL DE GÁS MEDICINAL - FORNECIMENTO E INSTALAÇÃO. AF_04/2022</v>
          </cell>
          <cell r="D3718" t="str">
            <v>M</v>
          </cell>
          <cell r="G3718">
            <v>113.85</v>
          </cell>
        </row>
        <row r="3719">
          <cell r="B3719" t="str">
            <v>103868</v>
          </cell>
          <cell r="C3719" t="str">
            <v>TUBO EM COBRE RÍGIDO, DN 15 MM, CLASSE E, SEM ISOLAMENTO, INSTALADO EM RAMAL E SUB-RAMAL DE AQUECIMENTO SOLAR - FORNECIMENTO E INSTALAÇÃO. AF_04/2022</v>
          </cell>
          <cell r="D3719" t="str">
            <v>M</v>
          </cell>
          <cell r="G3719">
            <v>45.83</v>
          </cell>
        </row>
        <row r="3720">
          <cell r="B3720" t="str">
            <v>103869</v>
          </cell>
          <cell r="C3720" t="str">
            <v>TUBO EM COBRE RÍGIDO, DN 22 MM, CLASSE E, SEM ISOLAMENTO, INSTALADO EM RAMAL E SUB-RAMAL DE AQUECIMENTO SOLAR - FORNECIMENTO E INSTALAÇÃO. AF_04/2022</v>
          </cell>
          <cell r="D3720" t="str">
            <v>M</v>
          </cell>
          <cell r="G3720">
            <v>69.930000000000007</v>
          </cell>
        </row>
        <row r="3721">
          <cell r="B3721" t="str">
            <v>103870</v>
          </cell>
          <cell r="C3721" t="str">
            <v>TUBO EM COBRE RÍGIDO, DN 28 MM, CLASSE E, SEM ISOLAMENTO, INSTALADO EM RAMAL E SUB-RAMAL DE AQUECIMENTO SOLAR - FORNECIMENTO E INSTALAÇÃO. AF_04/2022</v>
          </cell>
          <cell r="D3721" t="str">
            <v>M</v>
          </cell>
          <cell r="G3721">
            <v>86.06</v>
          </cell>
        </row>
        <row r="3722">
          <cell r="B3722" t="str">
            <v>103871</v>
          </cell>
          <cell r="C3722" t="str">
            <v>TUBO EM COBRE RÍGIDO, DN 15 MM, CLASSE E, COM ISOLAMENTO, INSTALADO EM RAMAL E SUB-RAMAL DE AQUECIMENTO SOLAR - FORNECIMENTO E INSTALAÇÃO. AF_04/2022</v>
          </cell>
          <cell r="D3722" t="str">
            <v>M</v>
          </cell>
          <cell r="G3722">
            <v>56.85</v>
          </cell>
        </row>
        <row r="3723">
          <cell r="B3723" t="str">
            <v>103872</v>
          </cell>
          <cell r="C3723" t="str">
            <v>TUBO EM COBRE RÍGIDO, DN 22 MM, CLASSE E, COM ISOLAMENTO, INSTALADO EM RAMAL E SUB-RAMAL DE AQUECIMENTO SOLAR - FORNECIMENTO E INSTALAÇÃO. AF_04/2022</v>
          </cell>
          <cell r="D3723" t="str">
            <v>M</v>
          </cell>
          <cell r="G3723">
            <v>121.09</v>
          </cell>
        </row>
        <row r="3724">
          <cell r="B3724" t="str">
            <v>103873</v>
          </cell>
          <cell r="C3724" t="str">
            <v>TUBO EM COBRE RÍGIDO, DN 28 MM, CLASSE E, COM ISOLAMENTO, INSTALADO EM RAMAL E SUB-RAMAL DE AQUECIMENTO SOLAR - FORNECIMENTO E INSTALAÇÃO. AF_04/2022</v>
          </cell>
          <cell r="D3724" t="str">
            <v>M</v>
          </cell>
          <cell r="G3724">
            <v>139.31</v>
          </cell>
        </row>
        <row r="3725">
          <cell r="B3725" t="str">
            <v>103978</v>
          </cell>
          <cell r="C3725" t="str">
            <v>TUBO, PVC, SOLDÁVEL, DN 40MM, INSTALADO EM RAMAL DE DISTRIBUIÇÃO DE ÁGUA - FORNECIMENTO E INSTALAÇÃO. AF_06/2022</v>
          </cell>
          <cell r="D3725" t="str">
            <v>M</v>
          </cell>
          <cell r="G3725">
            <v>30.27</v>
          </cell>
        </row>
        <row r="3726">
          <cell r="B3726" t="str">
            <v>103979</v>
          </cell>
          <cell r="C3726" t="str">
            <v>TUBO, PVC, SOLDÁVEL, DN 50MM, INSTALADO EM RAMAL DE DISTRIBUIÇÃO DE ÁGUA - FORNECIMENTO E INSTALAÇÃO. AF_06/2022</v>
          </cell>
          <cell r="D3726" t="str">
            <v>M</v>
          </cell>
          <cell r="G3726">
            <v>34.159999999999997</v>
          </cell>
        </row>
        <row r="3727">
          <cell r="B3727" t="str">
            <v>104021</v>
          </cell>
          <cell r="C3727" t="str">
            <v>TUBO, CPVC, SOLDÁVEL, DN 42MM, INSTALADO EM RAMAL DE DISTRIBUIÇÃO DE ÁGUA - FORNECIMENTO E INSTALAÇÃO. AF_06/2022</v>
          </cell>
          <cell r="D3727" t="str">
            <v>M</v>
          </cell>
          <cell r="G3727">
            <v>77.05</v>
          </cell>
        </row>
        <row r="3728">
          <cell r="B3728" t="str">
            <v>104166</v>
          </cell>
          <cell r="C3728" t="str">
            <v>TUBO PVC, SÉRIE R, ÁGUA PLUVIAL, DN 150 MM, FORNECIDO E INSTALADO EM RAMAL DE ENCAMINHAMENTO. AF_06/2022</v>
          </cell>
          <cell r="D3728" t="str">
            <v>M</v>
          </cell>
          <cell r="G3728">
            <v>93.36</v>
          </cell>
        </row>
        <row r="3729">
          <cell r="B3729" t="str">
            <v>104194</v>
          </cell>
          <cell r="C3729" t="str">
            <v>TUBO, PPR, DN 20, CLASSE PN20, INSTALADO EM RAMAL OU SUB-RAMAL DE ÁGUA - FORNECIMENTO E INSTALAÇÃO. AF_08/2022</v>
          </cell>
          <cell r="D3729" t="str">
            <v>M</v>
          </cell>
          <cell r="G3729">
            <v>19.45</v>
          </cell>
        </row>
        <row r="3730">
          <cell r="B3730" t="str">
            <v>104195</v>
          </cell>
          <cell r="C3730" t="str">
            <v>TUBO, PPR, DN 20, CLASSE PN25, INSTALADO EM RAMAL OU SUB-RAMAL DE ÁGUA - FORNECIMENTO E INSTALAÇÃO. AF_08/2022</v>
          </cell>
          <cell r="D3730" t="str">
            <v>M</v>
          </cell>
          <cell r="G3730">
            <v>20.7</v>
          </cell>
        </row>
        <row r="3731">
          <cell r="B3731" t="str">
            <v>104315</v>
          </cell>
          <cell r="C3731" t="str">
            <v>TUBO, PVC, SOLDÁVEL, DN 20 MM, INSTALADO EM DRENO DE AR CONDICIONADO - FORNECIMENTO E INSTALAÇÃO. AF_08/2022</v>
          </cell>
          <cell r="D3731" t="str">
            <v>M</v>
          </cell>
          <cell r="G3731">
            <v>15.96</v>
          </cell>
        </row>
        <row r="3732">
          <cell r="B3732" t="str">
            <v>104316</v>
          </cell>
          <cell r="C3732" t="str">
            <v>TUBO, PVC, SOLDÁVEL, DN 32 MM, INSTALADO EM DRENO DE AR CONDICIONADO - FORNECIMENTO E INSTALAÇÃO. AF_08/2022</v>
          </cell>
          <cell r="D3732" t="str">
            <v>M</v>
          </cell>
          <cell r="G3732">
            <v>25</v>
          </cell>
        </row>
        <row r="3733">
          <cell r="B3733" t="str">
            <v>89358</v>
          </cell>
          <cell r="C3733" t="str">
            <v>JOELHO 90 GRAUS, PVC, SOLDÁVEL, DN 20MM, INSTALADO EM RAMAL OU SUB-RAMAL DE ÁGUA - FORNECIMENTO E INSTALAÇÃO. AF_06/2022</v>
          </cell>
          <cell r="D3733" t="str">
            <v>UND</v>
          </cell>
          <cell r="G3733">
            <v>7.32</v>
          </cell>
        </row>
        <row r="3734">
          <cell r="B3734" t="str">
            <v>89359</v>
          </cell>
          <cell r="C3734" t="str">
            <v>JOELHO 45 GRAUS, PVC, SOLDÁVEL, DN 20MM, INSTALADO EM RAMAL OU SUB-RAMAL DE ÁGUA - FORNECIMENTO E INSTALAÇÃO. AF_06/2022</v>
          </cell>
          <cell r="D3734" t="str">
            <v>UND</v>
          </cell>
          <cell r="G3734">
            <v>8.07</v>
          </cell>
        </row>
        <row r="3735">
          <cell r="B3735" t="str">
            <v>89360</v>
          </cell>
          <cell r="C3735" t="str">
            <v>CURVA 90 GRAUS, PVC, SOLDÁVEL, DN 20MM, INSTALADO EM RAMAL OU SUB-RAMAL DE ÁGUA - FORNECIMENTO E INSTALAÇÃO. AF_06/2022</v>
          </cell>
          <cell r="D3735" t="str">
            <v>UND</v>
          </cell>
          <cell r="G3735">
            <v>9.43</v>
          </cell>
        </row>
        <row r="3736">
          <cell r="B3736" t="str">
            <v>89361</v>
          </cell>
          <cell r="C3736" t="str">
            <v>CURVA 45 GRAUS, PVC, SOLDÁVEL, DN 20MM, INSTALADO EM RAMAL OU SUB-RAMAL DE ÁGUA - FORNECIMENTO E INSTALAÇÃO. AF_06/2022</v>
          </cell>
          <cell r="D3736" t="str">
            <v>UND</v>
          </cell>
          <cell r="G3736">
            <v>9.5299999999999994</v>
          </cell>
        </row>
        <row r="3737">
          <cell r="B3737" t="str">
            <v>89362</v>
          </cell>
          <cell r="C3737" t="str">
            <v>JOELHO 90 GRAUS, PVC, SOLDÁVEL, DN 25MM, INSTALADO EM RAMAL OU SUB-RAMAL DE ÁGUA - FORNECIMENTO E INSTALAÇÃO. AF_06/2022</v>
          </cell>
          <cell r="D3737" t="str">
            <v>UND</v>
          </cell>
          <cell r="G3737">
            <v>8.74</v>
          </cell>
        </row>
        <row r="3738">
          <cell r="B3738" t="str">
            <v>89363</v>
          </cell>
          <cell r="C3738" t="str">
            <v>JOELHO 45 GRAUS, PVC, SOLDÁVEL, DN 25MM, INSTALADO EM RAMAL OU SUB-RAMAL DE ÁGUA - FORNECIMENTO E INSTALAÇÃO. AF_06/2022</v>
          </cell>
          <cell r="D3738" t="str">
            <v>UND</v>
          </cell>
          <cell r="G3738">
            <v>9.81</v>
          </cell>
        </row>
        <row r="3739">
          <cell r="B3739" t="str">
            <v>89364</v>
          </cell>
          <cell r="C3739" t="str">
            <v>CURVA 90 GRAUS, PVC, SOLDÁVEL, DN 25MM, INSTALADO EM RAMAL OU SUB-RAMAL DE ÁGUA - FORNECIMENTO E INSTALAÇÃO. AF_06/2022</v>
          </cell>
          <cell r="D3739" t="str">
            <v>UND</v>
          </cell>
          <cell r="G3739">
            <v>11.87</v>
          </cell>
        </row>
        <row r="3740">
          <cell r="B3740" t="str">
            <v>89365</v>
          </cell>
          <cell r="C3740" t="str">
            <v>CURVA 45 GRAUS, PVC, SOLDÁVEL, DN 25MM, INSTALADO EM RAMAL OU SUB-RAMAL DE ÁGUA - FORNECIMENTO E INSTALAÇÃO. AF_06/2022</v>
          </cell>
          <cell r="D3740" t="str">
            <v>UND</v>
          </cell>
          <cell r="G3740">
            <v>11.13</v>
          </cell>
        </row>
        <row r="3741">
          <cell r="B3741" t="str">
            <v>89366</v>
          </cell>
          <cell r="C3741" t="str">
            <v>JOELHO 90 GRAUS COM BUCHA DE LATÃO, PVC, SOLDÁVEL, DN 25MM, X 3/4  INSTALADO EM RAMAL OU SUB-RAMAL DE ÁGUA - FORNECIMENTO E INSTALAÇÃO. AF_06/2022</v>
          </cell>
          <cell r="D3741" t="str">
            <v>UND</v>
          </cell>
          <cell r="G3741">
            <v>18.309999999999999</v>
          </cell>
        </row>
        <row r="3742">
          <cell r="B3742" t="str">
            <v>89367</v>
          </cell>
          <cell r="C3742" t="str">
            <v>JOELHO 90 GRAUS, PVC, SOLDÁVEL, DN 32MM, INSTALADO EM RAMAL OU SUB-RAMAL DE ÁGUA - FORNECIMENTO E INSTALAÇÃO. AF_06/2022</v>
          </cell>
          <cell r="D3742" t="str">
            <v>UND</v>
          </cell>
          <cell r="G3742">
            <v>12.76</v>
          </cell>
        </row>
        <row r="3743">
          <cell r="B3743" t="str">
            <v>89368</v>
          </cell>
          <cell r="C3743" t="str">
            <v>JOELHO 45 GRAUS, PVC, SOLDÁVEL, DN 32MM, INSTALADO EM RAMAL OU SUB-RAMAL DE ÁGUA - FORNECIMENTO E INSTALAÇÃO. AF_06/2022</v>
          </cell>
          <cell r="D3743" t="str">
            <v>UND</v>
          </cell>
          <cell r="G3743">
            <v>15.15</v>
          </cell>
        </row>
        <row r="3744">
          <cell r="B3744" t="str">
            <v>89369</v>
          </cell>
          <cell r="C3744" t="str">
            <v>CURVA 90 GRAUS, PVC, SOLDÁVEL, DN 32MM, INSTALADO EM RAMAL OU SUB-RAMAL DE ÁGUA - FORNECIMENTO E INSTALAÇÃO. AF_06/2022</v>
          </cell>
          <cell r="D3744" t="str">
            <v>UND</v>
          </cell>
          <cell r="G3744">
            <v>18.36</v>
          </cell>
        </row>
        <row r="3745">
          <cell r="B3745" t="str">
            <v>89370</v>
          </cell>
          <cell r="C3745" t="str">
            <v>CURVA 45 GRAUS, PVC, SOLDÁVEL, DN 32MM, INSTALADO EM RAMAL OU SUB-RAMAL DE ÁGUA - FORNECIMENTO E INSTALAÇÃO. AF_06/2022</v>
          </cell>
          <cell r="D3745" t="str">
            <v>UND</v>
          </cell>
          <cell r="G3745">
            <v>15.6</v>
          </cell>
        </row>
        <row r="3746">
          <cell r="B3746" t="str">
            <v>89371</v>
          </cell>
          <cell r="C3746" t="str">
            <v>LUVA, PVC, SOLDÁVEL, DN 20MM, INSTALADO EM RAMAL OU SUB-RAMAL DE ÁGUA - FORNECIMENTO E INSTALAÇÃO. AF_06/2022</v>
          </cell>
          <cell r="D3746" t="str">
            <v>UND</v>
          </cell>
          <cell r="G3746">
            <v>5.67</v>
          </cell>
        </row>
        <row r="3747">
          <cell r="B3747" t="str">
            <v>89372</v>
          </cell>
          <cell r="C3747" t="str">
            <v>LUVA DE CORRER, PVC, SOLDÁVEL, DN 20MM, INSTALADO EM RAMAL OU SUB-RAMAL DE ÁGUA - FORNECIMENTO E INSTALAÇÃO. AF_06/2022</v>
          </cell>
          <cell r="D3747" t="str">
            <v>UND</v>
          </cell>
          <cell r="G3747">
            <v>19.309999999999999</v>
          </cell>
        </row>
        <row r="3748">
          <cell r="B3748" t="str">
            <v>89373</v>
          </cell>
          <cell r="C3748" t="str">
            <v>LUVA DE REDUÇÃO, PVC, SOLDÁVEL, DN 25MM X 20MM, INSTALADO EM RAMAL OU SUB-RAMAL DE ÁGUA - FORNECIMENTO E INSTALAÇÃO. AF_06/2022</v>
          </cell>
          <cell r="D3748" t="str">
            <v>UND</v>
          </cell>
          <cell r="G3748">
            <v>7</v>
          </cell>
        </row>
        <row r="3749">
          <cell r="B3749" t="str">
            <v>89374</v>
          </cell>
          <cell r="C3749" t="str">
            <v>LUVA COM BUCHA DE LATÃO, PVC, SOLDÁVEL, DN 20MM X 1/2", INSTALADO EM RAMAL OU SUB-RAMAL DE ÁGUA - FORNECIMENTO E INSTALAÇÃO. AF_06/2022</v>
          </cell>
          <cell r="D3749" t="str">
            <v>UND</v>
          </cell>
          <cell r="G3749">
            <v>11.46</v>
          </cell>
        </row>
        <row r="3750">
          <cell r="B3750" t="str">
            <v>89375</v>
          </cell>
          <cell r="C3750" t="str">
            <v>UNIÃO, PVC, SOLDÁVEL, DN 20MM, INSTALADO EM RAMAL OU SUB-RAMAL DE ÁGUA - FORNECIMENTO E INSTALAÇÃO. AF_06/2022</v>
          </cell>
          <cell r="D3750" t="str">
            <v>UND</v>
          </cell>
          <cell r="G3750">
            <v>13.79</v>
          </cell>
        </row>
        <row r="3751">
          <cell r="B3751" t="str">
            <v>89376</v>
          </cell>
          <cell r="C3751" t="str">
            <v>ADAPTADOR CURTO COM BOLSA E ROSCA PARA REGISTRO, PVC, SOLDÁVEL, DN 20MM X 1/2 , INSTALADO EM RAMAL OU SUB-RAMAL DE ÁGUA - FORNECIMENTO E INSTALAÇÃO. AF_06/2022</v>
          </cell>
          <cell r="D3751" t="str">
            <v>UND</v>
          </cell>
          <cell r="G3751">
            <v>5.43</v>
          </cell>
        </row>
        <row r="3752">
          <cell r="B3752" t="str">
            <v>89377</v>
          </cell>
          <cell r="C3752" t="str">
            <v>CURVA DE TRANSPOSIÇÃO, PVC, SOLDÁVEL, DN 20MM, INSTALADO EM RAMAL OU SUB-RAMAL DE ÁGUA - FORNECIMENTO E INSTALAÇÃO. AF_06/2022</v>
          </cell>
          <cell r="D3752" t="str">
            <v>UND</v>
          </cell>
          <cell r="G3752">
            <v>11.43</v>
          </cell>
        </row>
        <row r="3753">
          <cell r="B3753" t="str">
            <v>89378</v>
          </cell>
          <cell r="C3753" t="str">
            <v>LUVA, PVC, SOLDÁVEL, DN 25MM, INSTALADO EM RAMAL OU SUB-RAMAL DE ÁGUA - FORNECIMENTO E INSTALAÇÃO. AF_06/2022</v>
          </cell>
          <cell r="D3753" t="str">
            <v>UND</v>
          </cell>
          <cell r="G3753">
            <v>6.66</v>
          </cell>
        </row>
        <row r="3754">
          <cell r="B3754" t="str">
            <v>89379</v>
          </cell>
          <cell r="C3754" t="str">
            <v>LUVA DE CORRER, PVC, SOLDÁVEL, DN 25MM, INSTALADO EM RAMAL OU SUB-RAMAL DE ÁGUA - FORNECIMENTO E INSTALAÇÃO. AF_12/2014</v>
          </cell>
          <cell r="D3754" t="str">
            <v>UND</v>
          </cell>
          <cell r="G3754">
            <v>22.64</v>
          </cell>
        </row>
        <row r="3755">
          <cell r="B3755" t="str">
            <v>89380</v>
          </cell>
          <cell r="C3755" t="str">
            <v>LUVA DE REDUÇÃO, PVC, SOLDÁVEL, DN 32MM X 25MM, INSTALADO EM RAMAL OU SUB-RAMAL DE ÁGUA - FORNECIMENTO E INSTALAÇÃO. AF_06/2022</v>
          </cell>
          <cell r="D3755" t="str">
            <v>UND</v>
          </cell>
          <cell r="G3755">
            <v>10.46</v>
          </cell>
        </row>
        <row r="3756">
          <cell r="B3756" t="str">
            <v>89381</v>
          </cell>
          <cell r="C3756" t="str">
            <v>LUVA COM BUCHA DE LATÃO, PVC, SOLDÁVEL, DN 25MM X 3/4 , INSTALADO EM RAMAL OU SUB-RAMAL DE ÁGUA - FORNECIMENTO E INSTALAÇÃO. AF_06/2022</v>
          </cell>
          <cell r="D3756" t="str">
            <v>UND</v>
          </cell>
          <cell r="G3756">
            <v>14.17</v>
          </cell>
        </row>
        <row r="3757">
          <cell r="B3757" t="str">
            <v>89382</v>
          </cell>
          <cell r="C3757" t="str">
            <v>UNIÃO, PVC, SOLDÁVEL, DN 25MM, INSTALADO EM RAMAL OU SUB-RAMAL DE ÁGUA - FORNECIMENTO E INSTALAÇÃO. AF_06/2022</v>
          </cell>
          <cell r="D3757" t="str">
            <v>UND</v>
          </cell>
          <cell r="G3757">
            <v>16.600000000000001</v>
          </cell>
        </row>
        <row r="3758">
          <cell r="B3758" t="str">
            <v>89383</v>
          </cell>
          <cell r="C3758" t="str">
            <v>ADAPTADOR CURTO COM BOLSA E ROSCA PARA REGISTRO, PVC, SOLDÁVEL, DN 25MM X 3/4 , INSTALADO EM RAMAL OU SUB-RAMAL DE ÁGUA - FORNECIMENTO E INSTALAÇÃO. AF_06/2022</v>
          </cell>
          <cell r="D3758" t="str">
            <v>UND</v>
          </cell>
          <cell r="G3758">
            <v>6.3</v>
          </cell>
        </row>
        <row r="3759">
          <cell r="B3759" t="str">
            <v>89384</v>
          </cell>
          <cell r="C3759" t="str">
            <v>CURVA DE TRANSPOSIÇÃO, PVC, SOLDÁVEL, DN 25MM, INSTALADO EM RAMAL OU SUB-RAMAL DE ÁGUA   FORNECIMENTO E INSTALAÇÃO. AF_06/2022</v>
          </cell>
          <cell r="D3759" t="str">
            <v>UND</v>
          </cell>
          <cell r="G3759">
            <v>14.79</v>
          </cell>
        </row>
        <row r="3760">
          <cell r="B3760" t="str">
            <v>89385</v>
          </cell>
          <cell r="C3760" t="str">
            <v>LUVA SOLDÁVEL E COM ROSCA, PVC, SOLDÁVEL, DN 25MM X 3/4 , INSTALADO EM RAMAL OU SUB-RAMAL DE ÁGUA - FORNECIMENTO E INSTALAÇÃO. AF_06/2022</v>
          </cell>
          <cell r="D3760" t="str">
            <v>UND</v>
          </cell>
          <cell r="G3760">
            <v>7.16</v>
          </cell>
        </row>
        <row r="3761">
          <cell r="B3761" t="str">
            <v>89386</v>
          </cell>
          <cell r="C3761" t="str">
            <v>LUVA, PVC, SOLDÁVEL, DN 32MM, INSTALADO EM RAMAL OU SUB-RAMAL DE ÁGUA - FORNECIMENTO E INSTALAÇÃO. AF_06/2022</v>
          </cell>
          <cell r="D3761" t="str">
            <v>UND</v>
          </cell>
          <cell r="G3761">
            <v>9.5299999999999994</v>
          </cell>
        </row>
        <row r="3762">
          <cell r="B3762" t="str">
            <v>89387</v>
          </cell>
          <cell r="C3762" t="str">
            <v>LUVA DE CORRER, PVC, SOLDÁVEL, DN 32MM, INSTALADO EM RAMAL OU SUB-RAMAL DE ÁGUA   FORNECIMENTO E INSTALAÇÃO. AF_06/2022</v>
          </cell>
          <cell r="D3762" t="str">
            <v>UND</v>
          </cell>
          <cell r="G3762">
            <v>37.15</v>
          </cell>
        </row>
        <row r="3763">
          <cell r="B3763" t="str">
            <v>89389</v>
          </cell>
          <cell r="C3763" t="str">
            <v>LUVA SOLDÁVEL E COM ROSCA, PVC, SOLDÁVEL, DN 32MM X 1 , INSTALADO EM RAMAL OU SUB-RAMAL DE ÁGUA - FORNECIMENTO E INSTALAÇÃO. AF_06/2022</v>
          </cell>
          <cell r="D3763" t="str">
            <v>UND</v>
          </cell>
          <cell r="G3763">
            <v>12.4</v>
          </cell>
        </row>
        <row r="3764">
          <cell r="B3764" t="str">
            <v>89390</v>
          </cell>
          <cell r="C3764" t="str">
            <v>UNIÃO, PVC, SOLDÁVEL, DN 32MM, INSTALADO EM RAMAL OU SUB-RAMAL DE ÁGUA - FORNECIMENTO E INSTALAÇÃO. AF_06/2022</v>
          </cell>
          <cell r="D3764" t="str">
            <v>UND</v>
          </cell>
          <cell r="G3764">
            <v>25.42</v>
          </cell>
        </row>
        <row r="3765">
          <cell r="B3765" t="str">
            <v>89391</v>
          </cell>
          <cell r="C3765" t="str">
            <v>ADAPTADOR CURTO COM BOLSA E ROSCA PARA REGISTRO, PVC, SOLDÁVEL, DN 32MM X 1 , INSTALADO EM RAMAL OU SUB-RAMAL DE ÁGUA - FORNECIMENTO E INSTALAÇÃO. AF_06/2022</v>
          </cell>
          <cell r="D3765" t="str">
            <v>UND</v>
          </cell>
          <cell r="G3765">
            <v>8.64</v>
          </cell>
        </row>
        <row r="3766">
          <cell r="B3766" t="str">
            <v>89392</v>
          </cell>
          <cell r="C3766" t="str">
            <v>CURVA DE TRANSPOSIÇÃO, PVC, SOLDÁVEL, DN 32MM, INSTALADO EM RAMAL OU SUB-RAMAL DE ÁGUA   FORNECIMENTO E INSTALAÇÃO. AF_06/2022</v>
          </cell>
          <cell r="D3766" t="str">
            <v>UND</v>
          </cell>
          <cell r="G3766">
            <v>29.64</v>
          </cell>
        </row>
        <row r="3767">
          <cell r="B3767" t="str">
            <v>89393</v>
          </cell>
          <cell r="C3767" t="str">
            <v>TE, PVC, SOLDÁVEL, DN 20MM, INSTALADO EM RAMAL OU SUB-RAMAL DE ÁGUA - FORNECIMENTO E INSTALAÇÃO. AF_06/2022</v>
          </cell>
          <cell r="D3767" t="str">
            <v>UND</v>
          </cell>
          <cell r="G3767">
            <v>10.3</v>
          </cell>
        </row>
        <row r="3768">
          <cell r="B3768" t="str">
            <v>89394</v>
          </cell>
          <cell r="C3768" t="str">
            <v>TÊ COM BUCHA DE LATÃO NA BOLSA CENTRAL, PVC, SOLDÁVEL, DN 20MM X 1/2 , INSTALADO EM RAMAL OU SUB-RAMAL DE ÁGUA - FORNECIMENTO E INSTALAÇÃO. AF_06/2022</v>
          </cell>
          <cell r="D3768" t="str">
            <v>UND</v>
          </cell>
          <cell r="G3768">
            <v>20.93</v>
          </cell>
        </row>
        <row r="3769">
          <cell r="B3769" t="str">
            <v>89395</v>
          </cell>
          <cell r="C3769" t="str">
            <v>TE, PVC, SOLDÁVEL, DN 25MM, INSTALADO EM RAMAL OU SUB-RAMAL DE ÁGUA - FORNECIMENTO E INSTALAÇÃO. AF_06/2022</v>
          </cell>
          <cell r="D3769" t="str">
            <v>UND</v>
          </cell>
          <cell r="G3769">
            <v>12.17</v>
          </cell>
        </row>
        <row r="3770">
          <cell r="B3770" t="str">
            <v>89396</v>
          </cell>
          <cell r="C3770" t="str">
            <v>TÊ COM BUCHA DE LATÃO NA BOLSA CENTRAL, PVC, SOLDÁVEL, DN 25MM X 1/2 , INSTALADO EM RAMAL OU SUB-RAMAL DE ÁGUA - FORNECIMENTO E INSTALAÇÃO. AF_06/2022</v>
          </cell>
          <cell r="D3770" t="str">
            <v>UND</v>
          </cell>
          <cell r="G3770">
            <v>22.95</v>
          </cell>
        </row>
        <row r="3771">
          <cell r="B3771" t="str">
            <v>89397</v>
          </cell>
          <cell r="C3771" t="str">
            <v>TÊ DE REDUÇÃO, PVC, SOLDÁVEL, DN 25MM X 20MM, INSTALADO EM RAMAL OU SUB-RAMAL DE ÁGUA - FORNECIMENTO E INSTALAÇÃO. AF_06/2022</v>
          </cell>
          <cell r="D3771" t="str">
            <v>UND</v>
          </cell>
          <cell r="G3771">
            <v>14.99</v>
          </cell>
        </row>
        <row r="3772">
          <cell r="B3772" t="str">
            <v>89398</v>
          </cell>
          <cell r="C3772" t="str">
            <v>TE, PVC, SOLDÁVEL, DN 32MM, INSTALADO EM RAMAL OU SUB-RAMAL DE ÁGUA - FORNECIMENTO E INSTALAÇÃO. AF_06/2022</v>
          </cell>
          <cell r="D3772" t="str">
            <v>UND</v>
          </cell>
          <cell r="G3772">
            <v>18.03</v>
          </cell>
        </row>
        <row r="3773">
          <cell r="B3773" t="str">
            <v>89399</v>
          </cell>
          <cell r="C3773" t="str">
            <v>TÊ COM BUCHA DE LATÃO NA BOLSA CENTRAL, PVC, SOLDÁVEL, DN 32MM X 3/4 , INSTALADO EM RAMAL OU SUB-RAMAL DE ÁGUA - FORNECIMENTO E INSTALAÇÃO. AF_06/2022</v>
          </cell>
          <cell r="D3773" t="str">
            <v>UND</v>
          </cell>
          <cell r="G3773">
            <v>28.17</v>
          </cell>
        </row>
        <row r="3774">
          <cell r="B3774" t="str">
            <v>89400</v>
          </cell>
          <cell r="C3774" t="str">
            <v>TÊ DE REDUÇÃO, PVC, SOLDÁVEL, DN 32MM X 25MM, INSTALADO EM RAMAL OU SUB-RAMAL DE ÁGUA - FORNECIMENTO E INSTALAÇÃO. AF_06/2022</v>
          </cell>
          <cell r="D3774" t="str">
            <v>UND</v>
          </cell>
          <cell r="G3774">
            <v>20.93</v>
          </cell>
        </row>
        <row r="3775">
          <cell r="B3775" t="str">
            <v>89404</v>
          </cell>
          <cell r="C3775" t="str">
            <v>JOELHO 90 GRAUS, PVC, SOLDÁVEL, DN 20MM, INSTALADO EM RAMAL DE DISTRIBUIÇÃO DE ÁGUA - FORNECIMENTO E INSTALAÇÃO. AF_06/2022</v>
          </cell>
          <cell r="D3775" t="str">
            <v>UND</v>
          </cell>
          <cell r="G3775">
            <v>6.71</v>
          </cell>
        </row>
        <row r="3776">
          <cell r="B3776" t="str">
            <v>89405</v>
          </cell>
          <cell r="C3776" t="str">
            <v>JOELHO 45 GRAUS, PVC, SOLDÁVEL, DN 20MM, INSTALADO EM RAMAL DE DISTRIBUIÇÃO DE ÁGUA - FORNECIMENTO E INSTALAÇÃO. AF_06/2022</v>
          </cell>
          <cell r="D3776" t="str">
            <v>UND</v>
          </cell>
          <cell r="G3776">
            <v>7.46</v>
          </cell>
        </row>
        <row r="3777">
          <cell r="B3777" t="str">
            <v>89406</v>
          </cell>
          <cell r="C3777" t="str">
            <v>CURVA 90 GRAUS, PVC, SOLDÁVEL, DN 20MM, INSTALADO EM RAMAL DE DISTRIBUIÇÃO DE ÁGUA - FORNECIMENTO E INSTALAÇÃO. AF_06/2022</v>
          </cell>
          <cell r="D3777" t="str">
            <v>UND</v>
          </cell>
          <cell r="G3777">
            <v>8.82</v>
          </cell>
        </row>
        <row r="3778">
          <cell r="B3778" t="str">
            <v>89407</v>
          </cell>
          <cell r="C3778" t="str">
            <v>CURVA 45 GRAUS, PVC, SOLDÁVEL, DN 20MM, INSTALADO EM RAMAL DE DISTRIBUIÇÃO DE ÁGUA - FORNECIMENTO E INSTALAÇÃO. AF_06/2022</v>
          </cell>
          <cell r="D3778" t="str">
            <v>UND</v>
          </cell>
          <cell r="G3778">
            <v>8.92</v>
          </cell>
        </row>
        <row r="3779">
          <cell r="B3779" t="str">
            <v>89408</v>
          </cell>
          <cell r="C3779" t="str">
            <v>JOELHO 90 GRAUS, PVC, SOLDÁVEL, DN 25MM, INSTALADO EM RAMAL DE DISTRIBUIÇÃO DE ÁGUA - FORNECIMENTO E INSTALAÇÃO. AF_06/2022</v>
          </cell>
          <cell r="D3779" t="str">
            <v>UND</v>
          </cell>
          <cell r="G3779">
            <v>8.0299999999999994</v>
          </cell>
        </row>
        <row r="3780">
          <cell r="B3780" t="str">
            <v>89409</v>
          </cell>
          <cell r="C3780" t="str">
            <v>JOELHO 45 GRAUS, PVC, SOLDÁVEL, DN 25MM, INSTALADO EM RAMAL DE DISTRIBUIÇÃO DE ÁGUA - FORNECIMENTO E INSTALAÇÃO. AF_06/2022</v>
          </cell>
          <cell r="D3780" t="str">
            <v>UND</v>
          </cell>
          <cell r="G3780">
            <v>9.1</v>
          </cell>
        </row>
        <row r="3781">
          <cell r="B3781" t="str">
            <v>89410</v>
          </cell>
          <cell r="C3781" t="str">
            <v>CURVA 90 GRAUS, PVC, SOLDÁVEL, DN 25MM, INSTALADO EM RAMAL DE DISTRIBUIÇÃO DE ÁGUA - FORNECIMENTO E INSTALAÇÃO. AF_06/2022</v>
          </cell>
          <cell r="D3781" t="str">
            <v>UND</v>
          </cell>
          <cell r="G3781">
            <v>11.16</v>
          </cell>
        </row>
        <row r="3782">
          <cell r="B3782" t="str">
            <v>89411</v>
          </cell>
          <cell r="C3782" t="str">
            <v>CURVA 45 GRAUS, PVC, SOLDÁVEL, DN 25MM, INSTALADO EM RAMAL DE DISTRIBUIÇÃO DE ÁGUA - FORNECIMENTO E INSTALAÇÃO. AF_06/2022</v>
          </cell>
          <cell r="D3782" t="str">
            <v>UND</v>
          </cell>
          <cell r="G3782">
            <v>10.42</v>
          </cell>
        </row>
        <row r="3783">
          <cell r="B3783" t="str">
            <v>89412</v>
          </cell>
          <cell r="C3783" t="str">
            <v>JOELHO 90 GRAUS, PVC, SOLDÁVEL, DN 25MM, X 3/4  INSTALADO EM RAMAL DE DISTRIBUIÇÃO DE ÁGUA - FORNECIMENTO E INSTALAÇÃO. AF_06/2022</v>
          </cell>
          <cell r="D3783" t="str">
            <v>UND</v>
          </cell>
          <cell r="G3783">
            <v>9.83</v>
          </cell>
        </row>
        <row r="3784">
          <cell r="B3784" t="str">
            <v>89413</v>
          </cell>
          <cell r="C3784" t="str">
            <v>JOELHO 90 GRAUS, PVC, SOLDÁVEL, DN 32MM, INSTALADO EM RAMAL DE DISTRIBUIÇÃO DE ÁGUA - FORNECIMENTO E INSTALAÇÃO. AF_06/2022</v>
          </cell>
          <cell r="D3784" t="str">
            <v>UND</v>
          </cell>
          <cell r="G3784">
            <v>11.92</v>
          </cell>
        </row>
        <row r="3785">
          <cell r="B3785" t="str">
            <v>89414</v>
          </cell>
          <cell r="C3785" t="str">
            <v>JOELHO 45 GRAUS, PVC, SOLDÁVEL, DN 32MM, INSTALADO EM RAMAL DE DISTRIBUIÇÃO DE ÁGUA - FORNECIMENTO E INSTALAÇÃO. AF_06/2022</v>
          </cell>
          <cell r="D3785" t="str">
            <v>UND</v>
          </cell>
          <cell r="G3785">
            <v>14.31</v>
          </cell>
        </row>
        <row r="3786">
          <cell r="B3786" t="str">
            <v>89415</v>
          </cell>
          <cell r="C3786" t="str">
            <v>CURVA 90 GRAUS, PVC, SOLDÁVEL, DN 32MM, INSTALADO EM RAMAL DE DISTRIBUIÇÃO DE ÁGUA - FORNECIMENTO E INSTALAÇÃO. AF_06/2022</v>
          </cell>
          <cell r="D3786" t="str">
            <v>UND</v>
          </cell>
          <cell r="G3786">
            <v>17.52</v>
          </cell>
        </row>
        <row r="3787">
          <cell r="B3787" t="str">
            <v>89416</v>
          </cell>
          <cell r="C3787" t="str">
            <v>CURVA 45 GRAUS, PVC, SOLDÁVEL, DN 32MM, INSTALADO EM RAMAL DE DISTRIBUIÇÃO DE ÁGUA - FORNECIMENTO E INSTALAÇÃO. AF_06/2022</v>
          </cell>
          <cell r="D3787" t="str">
            <v>UND</v>
          </cell>
          <cell r="G3787">
            <v>14.76</v>
          </cell>
        </row>
        <row r="3788">
          <cell r="B3788" t="str">
            <v>89417</v>
          </cell>
          <cell r="C3788" t="str">
            <v>LUVA, PVC, SOLDÁVEL, DN 20MM, INSTALADO EM RAMAL DE DISTRIBUIÇÃO DE ÁGUA - FORNECIMENTO E INSTALAÇÃO. AF_06/2022</v>
          </cell>
          <cell r="D3788" t="str">
            <v>UND</v>
          </cell>
          <cell r="G3788">
            <v>5.26</v>
          </cell>
        </row>
        <row r="3789">
          <cell r="B3789" t="str">
            <v>89418</v>
          </cell>
          <cell r="C3789" t="str">
            <v>LUVA DE CORRER, PVC, SOLDÁVEL, DN 20MM, INSTALADO EM RAMAL DE DISTRIBUIÇÃO DE ÁGUA - FORNECIMENTO E INSTALAÇÃO. AF_06/2022</v>
          </cell>
          <cell r="D3789" t="str">
            <v>UND</v>
          </cell>
          <cell r="G3789">
            <v>18.899999999999999</v>
          </cell>
        </row>
        <row r="3790">
          <cell r="B3790" t="str">
            <v>89419</v>
          </cell>
          <cell r="C3790" t="str">
            <v>LUVA DE REDUÇÃO, PVC, SOLDÁVEL, DN 25MM X 20MM, INSTALADO EM RAMAL DE DISTRIBUIÇÃO DE ÁGUA - FORNECIMENTO E INSTALAÇÃO. AF_06/2022</v>
          </cell>
          <cell r="D3790" t="str">
            <v>UND</v>
          </cell>
          <cell r="G3790">
            <v>6.56</v>
          </cell>
        </row>
        <row r="3791">
          <cell r="B3791" t="str">
            <v>89421</v>
          </cell>
          <cell r="C3791" t="str">
            <v>UNIÃO, PVC, SOLDÁVEL, DN 20MM, INSTALADO EM RAMAL DE DISTRIBUIÇÃO DE ÁGUA - FORNECIMENTO E INSTALAÇÃO. AF_06/2022</v>
          </cell>
          <cell r="D3791" t="str">
            <v>UND</v>
          </cell>
          <cell r="G3791">
            <v>13.38</v>
          </cell>
        </row>
        <row r="3792">
          <cell r="B3792" t="str">
            <v>89423</v>
          </cell>
          <cell r="C3792" t="str">
            <v>CURVA DE TRANSPOSIÇÃO, PVC, SOLDÁVEL, DN 20MM, INSTALADO EM RAMAL DE DISTRIBUIÇÃO DE ÁGUA   FORNECIMENTO E INSTALAÇÃO. AF_06/2022</v>
          </cell>
          <cell r="D3792" t="str">
            <v>UND</v>
          </cell>
          <cell r="G3792">
            <v>11.02</v>
          </cell>
        </row>
        <row r="3793">
          <cell r="B3793" t="str">
            <v>89424</v>
          </cell>
          <cell r="C3793" t="str">
            <v>LUVA, PVC, SOLDÁVEL, DN 25MM, INSTALADO EM RAMAL DE DISTRIBUIÇÃO DE ÁGUA - FORNECIMENTO E INSTALAÇÃO. AF_06/2022</v>
          </cell>
          <cell r="D3793" t="str">
            <v>UND</v>
          </cell>
          <cell r="G3793">
            <v>6.2</v>
          </cell>
        </row>
        <row r="3794">
          <cell r="B3794" t="str">
            <v>89425</v>
          </cell>
          <cell r="C3794" t="str">
            <v>LUVA DE CORRER, PVC, SOLDÁVEL, DN 25MM, INSTALADO EM RAMAL DE DISTRIBUIÇÃO DE ÁGUA - FORNECIMENTO E INSTALAÇÃO. AF_06/2022</v>
          </cell>
          <cell r="D3794" t="str">
            <v>UND</v>
          </cell>
          <cell r="G3794">
            <v>22.18</v>
          </cell>
        </row>
        <row r="3795">
          <cell r="B3795" t="str">
            <v>89426</v>
          </cell>
          <cell r="C3795" t="str">
            <v>LUVA DE REDUÇÃO, PVC, SOLDÁVEL, DN 32MM X 25MM, INSTALADO EM RAMAL DE DISTRIBUIÇÃO DE ÁGUA - FORNECIMENTO E INSTALAÇÃO. AF_06/2022</v>
          </cell>
          <cell r="D3795" t="str">
            <v>UND</v>
          </cell>
          <cell r="G3795">
            <v>9.9499999999999993</v>
          </cell>
        </row>
        <row r="3796">
          <cell r="B3796" t="str">
            <v>89427</v>
          </cell>
          <cell r="C3796" t="str">
            <v>LUVA COM BUCHA DE LATÃO, PVC, SOLDÁVEL, DN 25MM X 3/4 , INSTALADO EM RAMAL DE DISTRIBUIÇÃO DE ÁGUA - FORNECIMENTO E INSTALAÇÃO. AF_06/2022</v>
          </cell>
          <cell r="D3796" t="str">
            <v>UND</v>
          </cell>
          <cell r="G3796">
            <v>13.73</v>
          </cell>
        </row>
        <row r="3797">
          <cell r="B3797" t="str">
            <v>89428</v>
          </cell>
          <cell r="C3797" t="str">
            <v>UNIÃO, PVC, SOLDÁVEL, DN 25MM, INSTALADO EM RAMAL DE DISTRIBUIÇÃO DE ÁGUA - FORNECIMENTO E INSTALAÇÃO. AF_06/2022</v>
          </cell>
          <cell r="D3797" t="str">
            <v>UND</v>
          </cell>
          <cell r="G3797">
            <v>16.14</v>
          </cell>
        </row>
        <row r="3798">
          <cell r="B3798" t="str">
            <v>89429</v>
          </cell>
          <cell r="C3798" t="str">
            <v>ADAPTADOR CURTO COM BOLSA E ROSCA PARA REGISTRO, PVC, SOLDÁVEL, DN 25MM X 3/4 , INSTALADO EM RAMAL DE DISTRIBUIÇÃO DE ÁGUA - FORNECIMENTO E INSTALAÇÃO. AF_06/2022</v>
          </cell>
          <cell r="D3798" t="str">
            <v>UND</v>
          </cell>
          <cell r="G3798">
            <v>5.86</v>
          </cell>
        </row>
        <row r="3799">
          <cell r="B3799" t="str">
            <v>89430</v>
          </cell>
          <cell r="C3799" t="str">
            <v>CURVA DE TRANSPOSIÇÃO, PVC, SOLDÁVEL, DN 25MM, INSTALADO EM RAMAL DE DISTRIBUIÇÃO DE ÁGUA   FORNECIMENTO E INSTALAÇÃO. AF_06/2022</v>
          </cell>
          <cell r="D3799" t="str">
            <v>UND</v>
          </cell>
          <cell r="G3799">
            <v>14.33</v>
          </cell>
        </row>
        <row r="3800">
          <cell r="B3800" t="str">
            <v>89431</v>
          </cell>
          <cell r="C3800" t="str">
            <v>LUVA, PVC, SOLDÁVEL, DN 32MM, INSTALADO EM RAMAL DE DISTRIBUIÇÃO DE ÁGUA - FORNECIMENTO E INSTALAÇÃO. AF_06/2022</v>
          </cell>
          <cell r="D3800" t="str">
            <v>UND</v>
          </cell>
          <cell r="G3800">
            <v>8.9700000000000006</v>
          </cell>
        </row>
        <row r="3801">
          <cell r="B3801" t="str">
            <v>89432</v>
          </cell>
          <cell r="C3801" t="str">
            <v>LUVA DE CORRER, PVC, SOLDÁVEL, DN 32MM, INSTALADO EM RAMAL DE DISTRIBUIÇÃO DE ÁGUA   FORNECIMENTO E INSTALAÇÃO. AF_06/2022</v>
          </cell>
          <cell r="D3801" t="str">
            <v>UND</v>
          </cell>
          <cell r="G3801">
            <v>36.590000000000003</v>
          </cell>
        </row>
        <row r="3802">
          <cell r="B3802" t="str">
            <v>89433</v>
          </cell>
          <cell r="C3802" t="str">
            <v>LUVA DE REDUÇÃO, PVC, SOLDÁVEL, DN 40MM X 32MM, INSTALADO EM RAMAL DE DISTRIBUIÇÃO DE ÁGUA - FORNECIMENTO E INSTALAÇÃO. AF_06/2022</v>
          </cell>
          <cell r="D3802" t="str">
            <v>UND</v>
          </cell>
          <cell r="G3802">
            <v>14.19</v>
          </cell>
        </row>
        <row r="3803">
          <cell r="B3803" t="str">
            <v>89434</v>
          </cell>
          <cell r="C3803" t="str">
            <v>LUVA SOLDÁVEL E COM ROSCA, PVC, SOLDÁVEL, DN 32MM X 1 , INSTALADO EM RAMAL DE DISTRIBUIÇÃO DE ÁGUA - FORNECIMENTO E INSTALAÇÃO. AF_06/2022</v>
          </cell>
          <cell r="D3803" t="str">
            <v>UND</v>
          </cell>
          <cell r="G3803">
            <v>11.89</v>
          </cell>
        </row>
        <row r="3804">
          <cell r="B3804" t="str">
            <v>89435</v>
          </cell>
          <cell r="C3804" t="str">
            <v>UNIÃO, PVC, SOLDÁVEL, DN 32MM, INSTALADO EM RAMAL DE DISTRIBUIÇÃO DE ÁGUA - FORNECIMENTO E INSTALAÇÃO. AF_06/2022</v>
          </cell>
          <cell r="D3804" t="str">
            <v>UND</v>
          </cell>
          <cell r="G3804">
            <v>24.86</v>
          </cell>
        </row>
        <row r="3805">
          <cell r="B3805" t="str">
            <v>89436</v>
          </cell>
          <cell r="C3805" t="str">
            <v>ADAPTADOR CURTO COM BOLSA E ROSCA PARA REGISTRO, PVC, SOLDÁVEL, DN 32MM X 1 , INSTALADO EM RAMAL DE DISTRIBUIÇÃO DE ÁGUA - FORNECIMENTO E INSTALAÇÃO. AF_06/2022</v>
          </cell>
          <cell r="D3805" t="str">
            <v>UND</v>
          </cell>
          <cell r="G3805">
            <v>8.1300000000000008</v>
          </cell>
        </row>
        <row r="3806">
          <cell r="B3806" t="str">
            <v>89437</v>
          </cell>
          <cell r="C3806" t="str">
            <v>CURVA DE TRANSPOSIÇÃO, PVC, SOLDÁVEL, DN 32MM, INSTALADO EM RAMAL DE DISTRIBUIÇÃO DE ÁGUA   FORNECIMENTO E INSTALAÇÃO. AF_06/2022</v>
          </cell>
          <cell r="D3806" t="str">
            <v>UND</v>
          </cell>
          <cell r="G3806">
            <v>29.08</v>
          </cell>
        </row>
        <row r="3807">
          <cell r="B3807" t="str">
            <v>89438</v>
          </cell>
          <cell r="C3807" t="str">
            <v>TE, PVC, SOLDÁVEL, DN 20MM, INSTALADO EM RAMAL DE DISTRIBUIÇÃO DE ÁGUA - FORNECIMENTO E INSTALAÇÃO. AF_06/2022</v>
          </cell>
          <cell r="D3807" t="str">
            <v>UND</v>
          </cell>
          <cell r="G3807">
            <v>9.48</v>
          </cell>
        </row>
        <row r="3808">
          <cell r="B3808" t="str">
            <v>89439</v>
          </cell>
          <cell r="C3808" t="str">
            <v>TÊ SOLDÁVEL E COM ROSCA NA BOLSA CENTRAL, PVC, SOLDÁVEL, DN 20MM X 1/2 , INSTALADO EM RAMAL DE DISTRIBUIÇÃO DE ÁGUA - FORNECIMENTO E INSTALAÇÃO. AF_06/2022</v>
          </cell>
          <cell r="D3808" t="str">
            <v>UND</v>
          </cell>
          <cell r="G3808">
            <v>11.53</v>
          </cell>
        </row>
        <row r="3809">
          <cell r="B3809" t="str">
            <v>89440</v>
          </cell>
          <cell r="C3809" t="str">
            <v>TE, PVC, SOLDÁVEL, DN 25MM, INSTALADO EM RAMAL DE DISTRIBUIÇÃO DE ÁGUA - FORNECIMENTO E INSTALAÇÃO. AF_06/2022</v>
          </cell>
          <cell r="D3809" t="str">
            <v>UND</v>
          </cell>
          <cell r="G3809">
            <v>11.24</v>
          </cell>
        </row>
        <row r="3810">
          <cell r="B3810" t="str">
            <v>89442</v>
          </cell>
          <cell r="C3810" t="str">
            <v>TÊ DE REDUÇÃO, PVC, SOLDÁVEL, DN 25MM X 20MM, INSTALADO EM RAMAL DE DISTRIBUIÇÃO DE ÁGUA - FORNECIMENTO E INSTALAÇÃO. AF_06/2022</v>
          </cell>
          <cell r="D3810" t="str">
            <v>UND</v>
          </cell>
          <cell r="G3810">
            <v>14.1</v>
          </cell>
        </row>
        <row r="3811">
          <cell r="B3811" t="str">
            <v>89443</v>
          </cell>
          <cell r="C3811" t="str">
            <v>TE, PVC, SOLDÁVEL, DN 32MM, INSTALADO EM RAMAL DE DISTRIBUIÇÃO DE ÁGUA - FORNECIMENTO E INSTALAÇÃO. AF_06/2022</v>
          </cell>
          <cell r="D3811" t="str">
            <v>UND</v>
          </cell>
          <cell r="G3811">
            <v>16.899999999999999</v>
          </cell>
        </row>
        <row r="3812">
          <cell r="B3812" t="str">
            <v>89444</v>
          </cell>
          <cell r="C3812" t="str">
            <v>TÊ COM BUCHA DE LATÃO NA BOLSA CENTRAL, PVC, SOLDÁVEL, DN 32MM X 3/4 , INSTALADO EM RAMAL DE DISTRIBUIÇÃO DE ÁGUA - FORNECIMENTO E INSTALAÇÃO. AF_06/2022</v>
          </cell>
          <cell r="D3812" t="str">
            <v>UND</v>
          </cell>
          <cell r="G3812">
            <v>27.62</v>
          </cell>
        </row>
        <row r="3813">
          <cell r="B3813" t="str">
            <v>89445</v>
          </cell>
          <cell r="C3813" t="str">
            <v>TÊ DE REDUÇÃO, PVC, SOLDÁVEL, DN 32MM X 25MM, INSTALADO EM RAMAL DE DISTRIBUIÇÃO DE ÁGUA - FORNECIMENTO E INSTALAÇÃO. AF_06/2022</v>
          </cell>
          <cell r="D3813" t="str">
            <v>UND</v>
          </cell>
          <cell r="G3813">
            <v>19.89</v>
          </cell>
        </row>
        <row r="3814">
          <cell r="B3814" t="str">
            <v>89481</v>
          </cell>
          <cell r="C3814" t="str">
            <v>JOELHO 90 GRAUS, PVC, SOLDÁVEL, DN 25MM, INSTALADO EM PRUMADA DE ÁGUA - FORNECIMENTO E INSTALAÇÃO. AF_06/2022</v>
          </cell>
          <cell r="D3814" t="str">
            <v>UND</v>
          </cell>
          <cell r="G3814">
            <v>5.14</v>
          </cell>
        </row>
        <row r="3815">
          <cell r="B3815" t="str">
            <v>89485</v>
          </cell>
          <cell r="C3815" t="str">
            <v>JOELHO 45 GRAUS, PVC, SOLDÁVEL, DN 25MM, INSTALADO EM PRUMADA DE ÁGUA - FORNECIMENTO E INSTALAÇÃO. AF_06/2022</v>
          </cell>
          <cell r="D3815" t="str">
            <v>UND</v>
          </cell>
          <cell r="G3815">
            <v>6.21</v>
          </cell>
        </row>
        <row r="3816">
          <cell r="B3816" t="str">
            <v>89489</v>
          </cell>
          <cell r="C3816" t="str">
            <v>CURVA 90 GRAUS, PVC, SOLDÁVEL, DN 25MM, INSTALADO EM PRUMADA DE ÁGUA - FORNECIMENTO E INSTALAÇÃO. AF_06/2022</v>
          </cell>
          <cell r="D3816" t="str">
            <v>UND</v>
          </cell>
          <cell r="G3816">
            <v>8.27</v>
          </cell>
        </row>
        <row r="3817">
          <cell r="B3817" t="str">
            <v>89490</v>
          </cell>
          <cell r="C3817" t="str">
            <v>CURVA 45 GRAUS, PVC, SOLDÁVEL, DN 25MM, INSTALADO EM PRUMADA DE ÁGUA - FORNECIMENTO E INSTALAÇÃO. AF_06/2022</v>
          </cell>
          <cell r="D3817" t="str">
            <v>UND</v>
          </cell>
          <cell r="G3817">
            <v>7.53</v>
          </cell>
        </row>
        <row r="3818">
          <cell r="B3818" t="str">
            <v>89492</v>
          </cell>
          <cell r="C3818" t="str">
            <v>JOELHO 90 GRAUS, PVC, SOLDÁVEL, DN 32MM, INSTALADO EM PRUMADA DE ÁGUA - FORNECIMENTO E INSTALAÇÃO. AF_06/2022</v>
          </cell>
          <cell r="D3818" t="str">
            <v>UND</v>
          </cell>
          <cell r="G3818">
            <v>8.5500000000000007</v>
          </cell>
        </row>
        <row r="3819">
          <cell r="B3819" t="str">
            <v>89493</v>
          </cell>
          <cell r="C3819" t="str">
            <v>JOELHO 45 GRAUS, PVC, SOLDÁVEL, DN 32MM, INSTALADO EM PRUMADA DE ÁGUA - FORNECIMENTO E INSTALAÇÃO. AF_06/2022</v>
          </cell>
          <cell r="D3819" t="str">
            <v>UND</v>
          </cell>
          <cell r="G3819">
            <v>10.94</v>
          </cell>
        </row>
        <row r="3820">
          <cell r="B3820" t="str">
            <v>89494</v>
          </cell>
          <cell r="C3820" t="str">
            <v>CURVA 90 GRAUS, PVC, SOLDÁVEL, DN 32MM, INSTALADO EM PRUMADA DE ÁGUA - FORNECIMENTO E INSTALAÇÃO. AF_06/2022</v>
          </cell>
          <cell r="D3820" t="str">
            <v>UND</v>
          </cell>
          <cell r="G3820">
            <v>14.15</v>
          </cell>
        </row>
        <row r="3821">
          <cell r="B3821" t="str">
            <v>89496</v>
          </cell>
          <cell r="C3821" t="str">
            <v>CURVA 45 GRAUS, PVC, SOLDÁVEL, DN 32MM, INSTALADO EM PRUMADA DE ÁGUA - FORNECIMENTO E INSTALAÇÃO. AF_06/2022</v>
          </cell>
          <cell r="D3821" t="str">
            <v>UND</v>
          </cell>
          <cell r="G3821">
            <v>11.39</v>
          </cell>
        </row>
        <row r="3822">
          <cell r="B3822" t="str">
            <v>89497</v>
          </cell>
          <cell r="C3822" t="str">
            <v>JOELHO 90 GRAUS, PVC, SOLDÁVEL, DN 40MM, INSTALADO EM PRUMADA DE ÁGUA - FORNECIMENTO E INSTALAÇÃO. AF_06/2022</v>
          </cell>
          <cell r="D3822" t="str">
            <v>UND</v>
          </cell>
          <cell r="G3822">
            <v>14.57</v>
          </cell>
        </row>
        <row r="3823">
          <cell r="B3823" t="str">
            <v>89498</v>
          </cell>
          <cell r="C3823" t="str">
            <v>JOELHO 45 GRAUS, PVC, SOLDÁVEL, DN 40MM, INSTALADO EM PRUMADA DE ÁGUA - FORNECIMENTO E INSTALAÇÃO. AF_06/2022</v>
          </cell>
          <cell r="D3823" t="str">
            <v>UND</v>
          </cell>
          <cell r="G3823">
            <v>14.65</v>
          </cell>
        </row>
        <row r="3824">
          <cell r="B3824" t="str">
            <v>89499</v>
          </cell>
          <cell r="C3824" t="str">
            <v>CURVA 90 GRAUS, PVC, SOLDÁVEL, DN 40MM, INSTALADO EM PRUMADA DE ÁGUA - FORNECIMENTO E INSTALAÇÃO. AF_06/2022</v>
          </cell>
          <cell r="D3824" t="str">
            <v>UND</v>
          </cell>
          <cell r="G3824">
            <v>23.05</v>
          </cell>
        </row>
        <row r="3825">
          <cell r="B3825" t="str">
            <v>89500</v>
          </cell>
          <cell r="C3825" t="str">
            <v>CURVA 45 GRAUS, PVC, SOLDÁVEL, DN 40MM, INSTALADO EM PRUMADA DE ÁGUA - FORNECIMENTO E INSTALAÇÃO. AF_06/2022</v>
          </cell>
          <cell r="D3825" t="str">
            <v>UND</v>
          </cell>
          <cell r="G3825">
            <v>13.9</v>
          </cell>
        </row>
        <row r="3826">
          <cell r="B3826" t="str">
            <v>89501</v>
          </cell>
          <cell r="C3826" t="str">
            <v>JOELHO 90 GRAUS, PVC, SOLDÁVEL, DN 50MM, INSTALADO EM PRUMADA DE ÁGUA - FORNECIMENTO E INSTALAÇÃO. AF_06/2022</v>
          </cell>
          <cell r="D3826" t="str">
            <v>UND</v>
          </cell>
          <cell r="G3826">
            <v>15.21</v>
          </cell>
        </row>
        <row r="3827">
          <cell r="B3827" t="str">
            <v>89502</v>
          </cell>
          <cell r="C3827" t="str">
            <v>JOELHO 45 GRAUS, PVC, SOLDÁVEL, DN 50MM, INSTALADO EM PRUMADA DE ÁGUA - FORNECIMENTO E INSTALAÇÃO. AF_06/2022</v>
          </cell>
          <cell r="D3827" t="str">
            <v>UND</v>
          </cell>
          <cell r="G3827">
            <v>18.66</v>
          </cell>
        </row>
        <row r="3828">
          <cell r="B3828" t="str">
            <v>89503</v>
          </cell>
          <cell r="C3828" t="str">
            <v>CURVA 90 GRAUS, PVC, SOLDÁVEL, DN 50MM, INSTALADO EM PRUMADA DE ÁGUA - FORNECIMENTO E INSTALAÇÃO. AF_06/2022</v>
          </cell>
          <cell r="D3828" t="str">
            <v>UND</v>
          </cell>
          <cell r="G3828">
            <v>26.37</v>
          </cell>
        </row>
        <row r="3829">
          <cell r="B3829" t="str">
            <v>89504</v>
          </cell>
          <cell r="C3829" t="str">
            <v>CURVA 45 GRAUS, PVC, SOLDÁVEL, DN 50MM, INSTALADO EM PRUMADA DE ÁGUA - FORNECIMENTO E INSTALAÇÃO. AF_06/2022</v>
          </cell>
          <cell r="D3829" t="str">
            <v>UND</v>
          </cell>
          <cell r="G3829">
            <v>21.14</v>
          </cell>
        </row>
        <row r="3830">
          <cell r="B3830" t="str">
            <v>89505</v>
          </cell>
          <cell r="C3830" t="str">
            <v>JOELHO 90 GRAUS, PVC, SOLDÁVEL, DN 60MM, INSTALADO EM PRUMADA DE ÁGUA - FORNECIMENTO E INSTALAÇÃO. AF_06/2022</v>
          </cell>
          <cell r="D3830" t="str">
            <v>UND</v>
          </cell>
          <cell r="G3830">
            <v>50.36</v>
          </cell>
        </row>
        <row r="3831">
          <cell r="B3831" t="str">
            <v>89506</v>
          </cell>
          <cell r="C3831" t="str">
            <v>JOELHO 45 GRAUS, PVC, SOLDÁVEL, DN 60MM, INSTALADO EM PRUMADA DE ÁGUA - FORNECIMENTO E INSTALAÇÃO. AF_06/2022</v>
          </cell>
          <cell r="D3831" t="str">
            <v>UND</v>
          </cell>
          <cell r="G3831">
            <v>47.94</v>
          </cell>
        </row>
        <row r="3832">
          <cell r="B3832" t="str">
            <v>89507</v>
          </cell>
          <cell r="C3832" t="str">
            <v>CURVA 90 GRAUS, PVC, SOLDÁVEL, DN 60MM, INSTALADO EM PRUMADA DE ÁGUA - FORNECIMENTO E INSTALAÇÃO. AF_06/2022</v>
          </cell>
          <cell r="D3832" t="str">
            <v>UND</v>
          </cell>
          <cell r="G3832">
            <v>57.5</v>
          </cell>
        </row>
        <row r="3833">
          <cell r="B3833" t="str">
            <v>89510</v>
          </cell>
          <cell r="C3833" t="str">
            <v>CURVA 45 GRAUS, PVC, SOLDÁVEL, DN 60MM, INSTALADO EM PRUMADA DE ÁGUA - FORNECIMENTO E INSTALAÇÃO. AF_06/2022</v>
          </cell>
          <cell r="D3833" t="str">
            <v>UND</v>
          </cell>
          <cell r="G3833">
            <v>30.97</v>
          </cell>
        </row>
        <row r="3834">
          <cell r="B3834" t="str">
            <v>89513</v>
          </cell>
          <cell r="C3834" t="str">
            <v>JOELHO 90 GRAUS, PVC, SOLDÁVEL, DN 75MM, INSTALADO EM PRUMADA DE ÁGUA - FORNECIMENTO E INSTALAÇÃO. AF_06/2022</v>
          </cell>
          <cell r="D3834" t="str">
            <v>UND</v>
          </cell>
          <cell r="G3834">
            <v>131.91999999999999</v>
          </cell>
        </row>
        <row r="3835">
          <cell r="B3835" t="str">
            <v>89514</v>
          </cell>
          <cell r="C3835" t="str">
            <v>JOELHO 90 GRAUS, PVC, SERIE R, ÁGUA PLUVIAL, DN 40 MM, JUNTA SOLDÁVEL, FORNECIDO E INSTALADO EM RAMAL DE ENCAMINHAMENTO. AF_06/2022</v>
          </cell>
          <cell r="D3835" t="str">
            <v>UND</v>
          </cell>
          <cell r="G3835">
            <v>9.15</v>
          </cell>
        </row>
        <row r="3836">
          <cell r="B3836" t="str">
            <v>89515</v>
          </cell>
          <cell r="C3836" t="str">
            <v>JOELHO 45 GRAUS, PVC, SOLDÁVEL, DN 75MM, INSTALADO EM PRUMADA DE ÁGUA - FORNECIMENTO E INSTALAÇÃO. AF_06/2022</v>
          </cell>
          <cell r="D3836" t="str">
            <v>UND</v>
          </cell>
          <cell r="G3836">
            <v>103.97</v>
          </cell>
        </row>
        <row r="3837">
          <cell r="B3837" t="str">
            <v>89516</v>
          </cell>
          <cell r="C3837" t="str">
            <v>JOELHO 45 GRAUS, PVC, SERIE R, ÁGUA PLUVIAL, DN 40 MM, JUNTA SOLDÁVEL, FORNECIDO E INSTALADO EM RAMAL DE ENCAMINHAMENTO. AF_06/2022</v>
          </cell>
          <cell r="D3837" t="str">
            <v>UND</v>
          </cell>
          <cell r="G3837">
            <v>9.27</v>
          </cell>
        </row>
        <row r="3838">
          <cell r="B3838" t="str">
            <v>89517</v>
          </cell>
          <cell r="C3838" t="str">
            <v>CURVA 90 GRAUS, PVC, SOLDÁVEL, DN 75MM, INSTALADO EM PRUMADA DE ÁGUA - FORNECIMENTO E INSTALAÇÃO. AF_06/2022</v>
          </cell>
          <cell r="D3838" t="str">
            <v>UND</v>
          </cell>
          <cell r="G3838">
            <v>86.13</v>
          </cell>
        </row>
        <row r="3839">
          <cell r="B3839" t="str">
            <v>89518</v>
          </cell>
          <cell r="C3839" t="str">
            <v>JOELHO 90 GRAUS, PVC, SERIE R, ÁGUA PLUVIAL, DN 50 MM, JUNTA ELÁSTICA, FORNECIDO E INSTALADO EM RAMAL DE ENCAMINHAMENTO. AF_06/2022</v>
          </cell>
          <cell r="D3839" t="str">
            <v>UND</v>
          </cell>
          <cell r="G3839">
            <v>17.12</v>
          </cell>
        </row>
        <row r="3840">
          <cell r="B3840" t="str">
            <v>89519</v>
          </cell>
          <cell r="C3840" t="str">
            <v>CURVA 45 GRAUS, PVC, SOLDÁVEL, DN 75MM, INSTALADO EM PRUMADA DE ÁGUA - FORNECIMENTO E INSTALAÇÃO. AF_06/2022</v>
          </cell>
          <cell r="D3840" t="str">
            <v>UND</v>
          </cell>
          <cell r="G3840">
            <v>56.45</v>
          </cell>
        </row>
        <row r="3841">
          <cell r="B3841" t="str">
            <v>89520</v>
          </cell>
          <cell r="C3841" t="str">
            <v>JOELHO 45 GRAUS, PVC, SERIE R, ÁGUA PLUVIAL, DN 50 MM, JUNTA ELÁSTICA, FORNECIDO E INSTALADO EM RAMAL DE ENCAMINHAMENTO. AF_06/2022</v>
          </cell>
          <cell r="D3841" t="str">
            <v>UND</v>
          </cell>
          <cell r="G3841">
            <v>18.09</v>
          </cell>
        </row>
        <row r="3842">
          <cell r="B3842" t="str">
            <v>89521</v>
          </cell>
          <cell r="C3842" t="str">
            <v>JOELHO 90 GRAUS, PVC, SOLDÁVEL, DN 85MM, INSTALADO EM PRUMADA DE ÁGUA - FORNECIMENTO E INSTALAÇÃO. AF_06/2022</v>
          </cell>
          <cell r="D3842" t="str">
            <v>UND</v>
          </cell>
          <cell r="G3842">
            <v>157.41999999999999</v>
          </cell>
        </row>
        <row r="3843">
          <cell r="B3843" t="str">
            <v>89522</v>
          </cell>
          <cell r="C3843" t="str">
            <v>JOELHO 90 GRAUS, PVC, SERIE R, ÁGUA PLUVIAL, DN 75 MM, JUNTA ELÁSTICA, FORNECIDO E INSTALADO EM RAMAL DE ENCAMINHAMENTO. AF_06/2022</v>
          </cell>
          <cell r="D3843" t="str">
            <v>UND</v>
          </cell>
          <cell r="G3843">
            <v>34.9</v>
          </cell>
        </row>
        <row r="3844">
          <cell r="B3844" t="str">
            <v>89523</v>
          </cell>
          <cell r="C3844" t="str">
            <v>JOELHO 45 GRAUS, PVC, SOLDÁVEL, DN 85MM, INSTALADO EM PRUMADA DE ÁGUA - FORNECIMENTO E INSTALAÇÃO. AF_06/2022</v>
          </cell>
          <cell r="D3844" t="str">
            <v>UND</v>
          </cell>
          <cell r="G3844">
            <v>127.49</v>
          </cell>
        </row>
        <row r="3845">
          <cell r="B3845" t="str">
            <v>89524</v>
          </cell>
          <cell r="C3845" t="str">
            <v>JOELHO 45 GRAUS, PVC, SERIE R, ÁGUA PLUVIAL, DN 75 MM, JUNTA ELÁSTICA, FORNECIDO E INSTALADO EM RAMAL DE ENCAMINHAMENTO. AF_06/2022</v>
          </cell>
          <cell r="D3845" t="str">
            <v>UND</v>
          </cell>
          <cell r="G3845">
            <v>35.51</v>
          </cell>
        </row>
        <row r="3846">
          <cell r="B3846" t="str">
            <v>89525</v>
          </cell>
          <cell r="C3846" t="str">
            <v>CURVA 90 GRAUS, PVC, SOLDÁVEL, DN 85MM, INSTALADO EM PRUMADA DE ÁGUA - FORNECIMENTO E INSTALAÇÃO. AF_06/2022</v>
          </cell>
          <cell r="D3846" t="str">
            <v>UND</v>
          </cell>
          <cell r="G3846">
            <v>108.88</v>
          </cell>
        </row>
        <row r="3847">
          <cell r="B3847" t="str">
            <v>89526</v>
          </cell>
          <cell r="C3847" t="str">
            <v>CURVA 87 GRAUS E 30 MINUTOS, PVC, SERIE R, ÁGUA PLUVIAL, DN 75 MM, JUNTA ELÁSTICA, FORNECIDO E INSTALADO EM RAMAL DE ENCAMINHAMENTO. AF_06/2022</v>
          </cell>
          <cell r="D3847" t="str">
            <v>UND</v>
          </cell>
          <cell r="G3847">
            <v>46.8</v>
          </cell>
        </row>
        <row r="3848">
          <cell r="B3848" t="str">
            <v>89527</v>
          </cell>
          <cell r="C3848" t="str">
            <v>CURVA 45 GRAUS, PVC, SOLDÁVEL, DN 85MM, INSTALADO EM PRUMADA DE ÁGUA - FORNECIMENTO E INSTALAÇÃO. AF_06/2022</v>
          </cell>
          <cell r="D3848" t="str">
            <v>UND</v>
          </cell>
          <cell r="G3848">
            <v>68.27</v>
          </cell>
        </row>
        <row r="3849">
          <cell r="B3849" t="str">
            <v>89528</v>
          </cell>
          <cell r="C3849" t="str">
            <v>LUVA, PVC, SOLDÁVEL, DN 25MM, INSTALADO EM PRUMADA DE ÁGUA - FORNECIMENTO E INSTALAÇÃO. AF_06/2022</v>
          </cell>
          <cell r="D3849" t="str">
            <v>UND</v>
          </cell>
          <cell r="G3849">
            <v>4.25</v>
          </cell>
        </row>
        <row r="3850">
          <cell r="B3850" t="str">
            <v>89529</v>
          </cell>
          <cell r="C3850" t="str">
            <v>JOELHO 90 GRAUS, PVC, SERIE R, ÁGUA PLUVIAL, DN 100 MM, JUNTA ELÁSTICA, FORNECIDO E INSTALADO EM RAMAL DE ENCAMINHAMENTO. AF_06/2022</v>
          </cell>
          <cell r="D3850" t="str">
            <v>UND</v>
          </cell>
          <cell r="G3850">
            <v>42.81</v>
          </cell>
        </row>
        <row r="3851">
          <cell r="B3851" t="str">
            <v>89530</v>
          </cell>
          <cell r="C3851" t="str">
            <v>LUVA DE CORRER, PVC, SOLDÁVEL, DN 25MM, INSTALADO EM PRUMADA DE ÁGUA - FORNECIMENTO E INSTALAÇÃO. AF_06/2022</v>
          </cell>
          <cell r="D3851" t="str">
            <v>UND</v>
          </cell>
          <cell r="G3851">
            <v>20.23</v>
          </cell>
        </row>
        <row r="3852">
          <cell r="B3852" t="str">
            <v>89531</v>
          </cell>
          <cell r="C3852" t="str">
            <v>JOELHO 45 GRAUS, PVC, SERIE R, ÁGUA PLUVIAL, DN 100 MM, JUNTA ELÁSTICA, FORNECIDO E INSTALADO EM RAMAL DE ENCAMINHAMENTO. AF_06/2022</v>
          </cell>
          <cell r="D3852" t="str">
            <v>UND</v>
          </cell>
          <cell r="G3852">
            <v>44.19</v>
          </cell>
        </row>
        <row r="3853">
          <cell r="B3853" t="str">
            <v>89532</v>
          </cell>
          <cell r="C3853" t="str">
            <v>LUVA DE REDUÇÃO, PVC, SOLDÁVEL, DN 32MM X 25MM, INSTALADO EM PRUMADA DE ÁGUA - FORNECIMENTO E INSTALAÇÃO. AF_06/2022</v>
          </cell>
          <cell r="D3853" t="str">
            <v>UND</v>
          </cell>
          <cell r="G3853">
            <v>7.84</v>
          </cell>
        </row>
        <row r="3854">
          <cell r="B3854" t="str">
            <v>89535</v>
          </cell>
          <cell r="C3854" t="str">
            <v>CURVA 87 GRAUS E 30 MINUTOS, PVC, SERIE R, ÁGUA PLUVIAL, DN 100 MM, JUNTA ELÁSTICA, FORNECIDO E INSTALADO EM RAMAL DE ENCAMINHAMENTO. AF_06/2022</v>
          </cell>
          <cell r="D3854" t="str">
            <v>UND</v>
          </cell>
          <cell r="G3854">
            <v>50.09</v>
          </cell>
        </row>
        <row r="3855">
          <cell r="B3855" t="str">
            <v>89536</v>
          </cell>
          <cell r="C3855" t="str">
            <v>UNIÃO, PVC, SOLDÁVEL, DN 25MM, INSTALADO EM PRUMADA DE ÁGUA - FORNECIMENTO E INSTALAÇÃO. AF_06/2022</v>
          </cell>
          <cell r="D3855" t="str">
            <v>UND</v>
          </cell>
          <cell r="G3855">
            <v>14.19</v>
          </cell>
        </row>
        <row r="3856">
          <cell r="B3856" t="str">
            <v>89540</v>
          </cell>
          <cell r="C3856" t="str">
            <v>CURVA DE TRANSPOSIÇÃO, PVC, SOLDÁVEL, DN 25MM, INSTALADO EM PRUMADA DE ÁGUA  - FORNECIMENTO E INSTALAÇÃO. AF_06/2022</v>
          </cell>
          <cell r="D3856" t="str">
            <v>UND</v>
          </cell>
          <cell r="G3856">
            <v>12.38</v>
          </cell>
        </row>
        <row r="3857">
          <cell r="B3857" t="str">
            <v>89541</v>
          </cell>
          <cell r="C3857" t="str">
            <v>LUVA, PVC, SOLDÁVEL, DN 32MM, INSTALADO EM PRUMADA DE ÁGUA - FORNECIMENTO E INSTALAÇÃO. AF_06/2022</v>
          </cell>
          <cell r="D3857" t="str">
            <v>UND</v>
          </cell>
          <cell r="G3857">
            <v>6.73</v>
          </cell>
        </row>
        <row r="3858">
          <cell r="B3858" t="str">
            <v>89542</v>
          </cell>
          <cell r="C3858" t="str">
            <v>LUVA DE CORRER, PVC, SOLDÁVEL, DN 32MM, INSTALADO EM PRUMADA DE ÁGUA - FORNECIMENTO E INSTALAÇÃO. AF_06/2022</v>
          </cell>
          <cell r="D3858" t="str">
            <v>UND</v>
          </cell>
          <cell r="G3858">
            <v>34.35</v>
          </cell>
        </row>
        <row r="3859">
          <cell r="B3859" t="str">
            <v>89544</v>
          </cell>
          <cell r="C3859" t="str">
            <v>LUVA SIMPLES, PVC, SERIE R, ÁGUA PLUVIAL, DN 40 MM, JUNTA SOLDÁVEL, FORNECIDO E INSTALADO EM RAMAL DE ENCAMINHAMENTO. AF_06/2022</v>
          </cell>
          <cell r="D3859" t="str">
            <v>UND</v>
          </cell>
          <cell r="G3859">
            <v>9.7799999999999994</v>
          </cell>
        </row>
        <row r="3860">
          <cell r="B3860" t="str">
            <v>89545</v>
          </cell>
          <cell r="C3860" t="str">
            <v>LUVA SIMPLES, PVC, SERIE R, ÁGUA PLUVIAL, DN 50 MM, JUNTA ELÁSTICA, FORNECIDO E INSTALADO EM RAMAL DE ENCAMINHAMENTO. AF_06/2022</v>
          </cell>
          <cell r="D3860" t="str">
            <v>UND</v>
          </cell>
          <cell r="G3860">
            <v>19.899999999999999</v>
          </cell>
        </row>
        <row r="3861">
          <cell r="B3861" t="str">
            <v>89546</v>
          </cell>
          <cell r="C3861" t="str">
            <v>BUCHA DE REDUÇÃO LONGA, PVC, SERIE R, ÁGUA PLUVIAL, DN 50 X 40 MM, JUNTA ELÁSTICA, FORNECIDO E INSTALADO EM RAMAL DE ENCAMINHAMENTO. AF_06/2022</v>
          </cell>
          <cell r="D3861" t="str">
            <v>UND</v>
          </cell>
          <cell r="G3861">
            <v>12.79</v>
          </cell>
        </row>
        <row r="3862">
          <cell r="B3862" t="str">
            <v>89547</v>
          </cell>
          <cell r="C3862" t="str">
            <v>LUVA SIMPLES, PVC, SERIE R, ÁGUA PLUVIAL, DN 75 MM, JUNTA ELÁSTICA, FORNECIDO E INSTALADO EM RAMAL DE ENCAMINHAMENTO. AF_06/2022</v>
          </cell>
          <cell r="D3862" t="str">
            <v>UND</v>
          </cell>
          <cell r="G3862">
            <v>25.78</v>
          </cell>
        </row>
        <row r="3863">
          <cell r="B3863" t="str">
            <v>89548</v>
          </cell>
          <cell r="C3863" t="str">
            <v>LUVA DE CORRER, PVC, SERIE R, ÁGUA PLUVIAL, DN 75 MM, JUNTA ELÁSTICA, FORNECIDO E INSTALADO EM RAMAL DE ENCAMINHAMENTO. AF_06/2022</v>
          </cell>
          <cell r="D3863" t="str">
            <v>UND</v>
          </cell>
          <cell r="G3863">
            <v>26.74</v>
          </cell>
        </row>
        <row r="3864">
          <cell r="B3864" t="str">
            <v>89549</v>
          </cell>
          <cell r="C3864" t="str">
            <v>REDUÇÃO EXCÊNTRICA, PVC, SERIE R, ÁGUA PLUVIAL, DN 75 X 50 MM, JUNTA ELÁSTICA, FORNECIDO E INSTALADO EM RAMAL DE ENCAMINHAMENTO. AF_06/2022</v>
          </cell>
          <cell r="D3864" t="str">
            <v>UND</v>
          </cell>
          <cell r="G3864">
            <v>22.08</v>
          </cell>
        </row>
        <row r="3865">
          <cell r="B3865" t="str">
            <v>89550</v>
          </cell>
          <cell r="C3865" t="str">
            <v>TÊ DE INSPEÇÃO, PVC, SERIE R, ÁGUA PLUVIAL, DN 75 MM, JUNTA ELÁSTICA, FORNECIDO E INSTALADO EM RAMAL DE ENCAMINHAMENTO. AF_06/2022</v>
          </cell>
          <cell r="D3865" t="str">
            <v>UND</v>
          </cell>
          <cell r="G3865">
            <v>50.38</v>
          </cell>
        </row>
        <row r="3866">
          <cell r="B3866" t="str">
            <v>89551</v>
          </cell>
          <cell r="C3866" t="str">
            <v>LUVA SOLDÁVEL E COM ROSCA, PVC, SOLDÁVEL, DN 32MM X 1 , INSTALADO EM PRUMADA DE ÁGUA - FORNECIMENTO E INSTALAÇÃO. AF_06/2022</v>
          </cell>
          <cell r="D3866" t="str">
            <v>UND</v>
          </cell>
          <cell r="G3866">
            <v>9.7799999999999994</v>
          </cell>
        </row>
        <row r="3867">
          <cell r="B3867" t="str">
            <v>89552</v>
          </cell>
          <cell r="C3867" t="str">
            <v>UNIÃO, PVC, SOLDÁVEL, DN 32MM, INSTALADO EM PRUMADA DE ÁGUA - FORNECIMENTO E INSTALAÇÃO. AF_06/2022</v>
          </cell>
          <cell r="D3867" t="str">
            <v>UND</v>
          </cell>
          <cell r="G3867">
            <v>22.62</v>
          </cell>
        </row>
        <row r="3868">
          <cell r="B3868" t="str">
            <v>89553</v>
          </cell>
          <cell r="C3868" t="str">
            <v>ADAPTADOR CURTO COM BOLSA E ROSCA PARA REGISTRO, PVC, SOLDÁVEL, DN 32MM X 1 , INSTALADO EM PRUMADA DE ÁGUA - FORNECIMENTO E INSTALAÇÃO. AF_06/2022</v>
          </cell>
          <cell r="D3868" t="str">
            <v>UND</v>
          </cell>
          <cell r="G3868">
            <v>6.02</v>
          </cell>
        </row>
        <row r="3869">
          <cell r="B3869" t="str">
            <v>89554</v>
          </cell>
          <cell r="C3869" t="str">
            <v>LUVA SIMPLES, PVC, SERIE R, ÁGUA PLUVIAL, DN 100 MM, JUNTA ELÁSTICA, FORNECIDO E INSTALADO EM RAMAL DE ENCAMINHAMENTO. AF_06/2022</v>
          </cell>
          <cell r="D3869" t="str">
            <v>UND</v>
          </cell>
          <cell r="G3869">
            <v>32.200000000000003</v>
          </cell>
        </row>
        <row r="3870">
          <cell r="B3870" t="str">
            <v>89555</v>
          </cell>
          <cell r="C3870" t="str">
            <v>CURVA DE TRANSPOSIÇÃO, PVC, SOLDÁVEL, DN 32MM, INSTALADO EM PRUMADA DE ÁGUA   FORNECIMENTO E INSTALAÇÃO. AF_06/2022</v>
          </cell>
          <cell r="D3870" t="str">
            <v>UND</v>
          </cell>
          <cell r="G3870">
            <v>26.84</v>
          </cell>
        </row>
        <row r="3871">
          <cell r="B3871" t="str">
            <v>89556</v>
          </cell>
          <cell r="C3871" t="str">
            <v>LUVA DE CORRER, PVC, SERIE R, ÁGUA PLUVIAL, DN 100 MM, JUNTA ELÁSTICA, FORNECIDO E INSTALADO EM RAMAL DE ENCAMINHAMENTO. AF_06/2022</v>
          </cell>
          <cell r="D3871" t="str">
            <v>UND</v>
          </cell>
          <cell r="G3871">
            <v>47.78</v>
          </cell>
        </row>
        <row r="3872">
          <cell r="B3872" t="str">
            <v>89557</v>
          </cell>
          <cell r="C3872" t="str">
            <v>REDUÇÃO EXCÊNTRICA, PVC, SERIE R, ÁGUA PLUVIAL, DN 100 X 75 MM, JUNTA ELÁSTICA, FORNECIDO E INSTALADO EM RAMAL DE ENCAMINHAMENTO. AF_06/2022</v>
          </cell>
          <cell r="D3872" t="str">
            <v>UND</v>
          </cell>
          <cell r="G3872">
            <v>37.64</v>
          </cell>
        </row>
        <row r="3873">
          <cell r="B3873" t="str">
            <v>89558</v>
          </cell>
          <cell r="C3873" t="str">
            <v>LUVA, PVC, SOLDÁVEL, DN 40MM, INSTALADO EM PRUMADA DE ÁGUA - FORNECIMENTO E INSTALAÇÃO. AF_06/2022</v>
          </cell>
          <cell r="D3873" t="str">
            <v>UND</v>
          </cell>
          <cell r="G3873">
            <v>10.75</v>
          </cell>
        </row>
        <row r="3874">
          <cell r="B3874" t="str">
            <v>89559</v>
          </cell>
          <cell r="C3874" t="str">
            <v>TÊ DE INSPEÇÃO, PVC, SERIE R, ÁGUA PLUVIAL, DN 100 MM, JUNTA ELÁSTICA, FORNECIDO E INSTALADO EM RAMAL DE ENCAMINHAMENTO. AF_06/2022</v>
          </cell>
          <cell r="D3874" t="str">
            <v>UND</v>
          </cell>
          <cell r="G3874">
            <v>82.73</v>
          </cell>
        </row>
        <row r="3875">
          <cell r="B3875" t="str">
            <v>89560</v>
          </cell>
          <cell r="C3875" t="str">
            <v>LUVA DE CORRER, PVC, SOLDÁVEL, DN 40MM, INSTALADO EM PRUMADA DE ÁGUA   FORNECIMENTO E INSTALAÇÃO. AF_06/2022</v>
          </cell>
          <cell r="D3875" t="str">
            <v>UND</v>
          </cell>
          <cell r="G3875">
            <v>44.13</v>
          </cell>
        </row>
        <row r="3876">
          <cell r="B3876" t="str">
            <v>89561</v>
          </cell>
          <cell r="C3876" t="str">
            <v>JUNÇÃO SIMPLES, PVC, SERIE R, ÁGUA PLUVIAL, DN 40 MM, JUNTA SOLDÁVEL, FORNECIDO E INSTALADO EM RAMAL DE ENCAMINHAMENTO. AF_06/2022</v>
          </cell>
          <cell r="D3876" t="str">
            <v>UND</v>
          </cell>
          <cell r="G3876">
            <v>16.98</v>
          </cell>
        </row>
        <row r="3877">
          <cell r="B3877" t="str">
            <v>89562</v>
          </cell>
          <cell r="C3877" t="str">
            <v>LUVA DE REDUÇÃO, PVC, SOLDÁVEL, DN 40MM X 32MM, INSTALADO EM PRUMADA DE ÁGUA - FORNECIMENTO E INSTALAÇÃO. AF_06/2022</v>
          </cell>
          <cell r="D3877" t="str">
            <v>UND</v>
          </cell>
          <cell r="G3877">
            <v>11.75</v>
          </cell>
        </row>
        <row r="3878">
          <cell r="B3878" t="str">
            <v>89563</v>
          </cell>
          <cell r="C3878" t="str">
            <v>JUNÇÃO SIMPLES, PVC, SERIE R, ÁGUA PLUVIAL, DN 50 MM, JUNTA ELÁSTICA, FORNECIDO E INSTALADO EM RAMAL DE ENCAMINHAMENTO. AF_06/2022</v>
          </cell>
          <cell r="D3878" t="str">
            <v>UND</v>
          </cell>
          <cell r="G3878">
            <v>41.36</v>
          </cell>
        </row>
        <row r="3879">
          <cell r="B3879" t="str">
            <v>89564</v>
          </cell>
          <cell r="C3879" t="str">
            <v>LUVA COM ROSCA, PVC, SOLDÁVEL, DN 40MM X 1.1/4 , INSTALADO EM PRUMADA DE ÁGUA - FORNECIMENTO E INSTALAÇÃO. AF_06/2022</v>
          </cell>
          <cell r="D3879" t="str">
            <v>UND</v>
          </cell>
          <cell r="G3879">
            <v>18.72</v>
          </cell>
        </row>
        <row r="3880">
          <cell r="B3880" t="str">
            <v>89565</v>
          </cell>
          <cell r="C3880" t="str">
            <v>JUNÇÃO SIMPLES, PVC, SERIE R, ÁGUA PLUVIAL, DN 75 X 75 MM, JUNTA ELÁSTICA, FORNECIDO E INSTALADO EM RAMAL DE ENCAMINHAMENTO. AF_06/2022</v>
          </cell>
          <cell r="D3880" t="str">
            <v>UND</v>
          </cell>
          <cell r="G3880">
            <v>67.349999999999994</v>
          </cell>
        </row>
        <row r="3881">
          <cell r="B3881" t="str">
            <v>89566</v>
          </cell>
          <cell r="C3881" t="str">
            <v>TÊ, PVC, SERIE R, ÁGUA PLUVIAL, DN 75 MM, JUNTA ELÁSTICA, FORNECIDO E INSTALADO EM RAMAL DE ENCAMINHAMENTO. AF_06/2022</v>
          </cell>
          <cell r="D3881" t="str">
            <v>UND</v>
          </cell>
          <cell r="G3881">
            <v>56.26</v>
          </cell>
        </row>
        <row r="3882">
          <cell r="B3882" t="str">
            <v>89567</v>
          </cell>
          <cell r="C3882" t="str">
            <v>JUNÇÃO SIMPLES, PVC, SERIE R, ÁGUA PLUVIAL, DN 100 X 100 MM, JUNTA ELÁSTICA, FORNECIDO E INSTALADO EM RAMAL DE ENCAMINHAMENTO. AF_06/2022</v>
          </cell>
          <cell r="D3882" t="str">
            <v>UND</v>
          </cell>
          <cell r="G3882">
            <v>96.9</v>
          </cell>
        </row>
        <row r="3883">
          <cell r="B3883" t="str">
            <v>89568</v>
          </cell>
          <cell r="C3883" t="str">
            <v>UNIÃO, PVC, SOLDÁVEL, DN 40MM, INSTALADO EM PRUMADA DE ÁGUA - FORNECIMENTO E INSTALAÇÃO. AF_06/2022</v>
          </cell>
          <cell r="D3883" t="str">
            <v>UND</v>
          </cell>
          <cell r="G3883">
            <v>40.74</v>
          </cell>
        </row>
        <row r="3884">
          <cell r="B3884" t="str">
            <v>89569</v>
          </cell>
          <cell r="C3884" t="str">
            <v>JUNÇÃO SIMPLES, PVC, SERIE R, ÁGUA PLUVIAL, DN 100 X 75 MM, JUNTA ELÁSTICA, FORNECIDO E INSTALADO EM RAMAL DE ENCAMINHAMENTO. AF_06/2022</v>
          </cell>
          <cell r="D3884" t="str">
            <v>UND</v>
          </cell>
          <cell r="G3884">
            <v>115.06</v>
          </cell>
        </row>
        <row r="3885">
          <cell r="B3885" t="str">
            <v>89570</v>
          </cell>
          <cell r="C3885" t="str">
            <v>ADAPTADOR CURTO COM BOLSA E ROSCA PARA REGISTRO, PVC, SOLDÁVEL, DN 40MM X 1.1/2 , INSTALADO EM PRUMADA DE ÁGUA - FORNECIMENTO E INSTALAÇÃO. AF_06/2022</v>
          </cell>
          <cell r="D3885" t="str">
            <v>UND</v>
          </cell>
          <cell r="G3885">
            <v>13.14</v>
          </cell>
        </row>
        <row r="3886">
          <cell r="B3886" t="str">
            <v>89571</v>
          </cell>
          <cell r="C3886" t="str">
            <v>TÊ, PVC, SERIE R, ÁGUA PLUVIAL, DN 100 X 100 MM, JUNTA ELÁSTICA, FORNECIDO E INSTALADO EM RAMAL DE ENCAMINHAMENTO. AF_06/2022</v>
          </cell>
          <cell r="D3886" t="str">
            <v>UND</v>
          </cell>
          <cell r="G3886">
            <v>82.94</v>
          </cell>
        </row>
        <row r="3887">
          <cell r="B3887" t="str">
            <v>89572</v>
          </cell>
          <cell r="C3887" t="str">
            <v>ADAPTADOR CURTO COM BOLSA E ROSCA PARA REGISTRO, PVC, SOLDÁVEL, DN 40MM X 1.1/4 , INSTALADO EM PRUMADA DE ÁGUA - FORNECIMENTO E INSTALAÇÃO. AF_06/2022</v>
          </cell>
          <cell r="D3887" t="str">
            <v>UND</v>
          </cell>
          <cell r="G3887">
            <v>9.5399999999999991</v>
          </cell>
        </row>
        <row r="3888">
          <cell r="B3888" t="str">
            <v>89573</v>
          </cell>
          <cell r="C3888" t="str">
            <v>TÊ, PVC, SERIE R, ÁGUA PLUVIAL, DN 100 X 75 MM, JUNTA ELÁSTICA, FORNECIDO E INSTALADO EM RAMAL DE ENCAMINHAMENTO. AF_06/2022</v>
          </cell>
          <cell r="D3888" t="str">
            <v>UND</v>
          </cell>
          <cell r="G3888">
            <v>92.46</v>
          </cell>
        </row>
        <row r="3889">
          <cell r="B3889" t="str">
            <v>89574</v>
          </cell>
          <cell r="C3889" t="str">
            <v>JUNÇÃO DUPLA, PVC, SERIE R, ÁGUA PLUVIAL, DN 100 X 100 X 100 MM, JUNTA ELÁSTICA, FORNECIDO E INSTALADO EM RAMAL DE ENCAMINHAMENTO. AF_06/2022</v>
          </cell>
          <cell r="D3889" t="str">
            <v>UND</v>
          </cell>
          <cell r="G3889">
            <v>190.84</v>
          </cell>
        </row>
        <row r="3890">
          <cell r="B3890" t="str">
            <v>89575</v>
          </cell>
          <cell r="C3890" t="str">
            <v>LUVA, PVC, SOLDÁVEL, DN 50MM, INSTALADO EM PRUMADA DE ÁGUA - FORNECIMENTO E INSTALAÇÃO. AF_06/2022</v>
          </cell>
          <cell r="D3890" t="str">
            <v>UND</v>
          </cell>
          <cell r="G3890">
            <v>12.49</v>
          </cell>
        </row>
        <row r="3891">
          <cell r="B3891" t="str">
            <v>89577</v>
          </cell>
          <cell r="C3891" t="str">
            <v>LUVA DE CORRER, PVC, SOLDÁVEL, DN 50MM, INSTALADO EM PRUMADA DE ÁGUA - FORNECIMENTO E INSTALAÇÃO. AF_06/2022</v>
          </cell>
          <cell r="D3891" t="str">
            <v>UND</v>
          </cell>
          <cell r="G3891">
            <v>46.05</v>
          </cell>
        </row>
        <row r="3892">
          <cell r="B3892" t="str">
            <v>89579</v>
          </cell>
          <cell r="C3892" t="str">
            <v>LUVA DE REDUÇÃO, PVC, SOLDÁVEL, DN 50MM X 25MM, INSTALADO EM PRUMADA DE ÁGUA   FORNECIMENTO E INSTALAÇÃO. AF_06/2022</v>
          </cell>
          <cell r="D3892" t="str">
            <v>UND</v>
          </cell>
          <cell r="G3892">
            <v>13.4</v>
          </cell>
        </row>
        <row r="3893">
          <cell r="B3893" t="str">
            <v>89581</v>
          </cell>
          <cell r="C3893" t="str">
            <v>JOELHO 90 GRAUS, PVC, SERIE R, ÁGUA PLUVIAL, DN 75 MM, JUNTA ELÁSTICA, FORNECIDO E INSTALADO EM CONDUTORES VERTICAIS DE ÁGUAS PLUVIAIS. AF_06/2022</v>
          </cell>
          <cell r="D3893" t="str">
            <v>UND</v>
          </cell>
          <cell r="G3893">
            <v>38.35</v>
          </cell>
        </row>
        <row r="3894">
          <cell r="B3894" t="str">
            <v>89582</v>
          </cell>
          <cell r="C3894" t="str">
            <v>JOELHO 45 GRAUS, PVC, SERIE R, ÁGUA PLUVIAL, DN 75 MM, JUNTA ELÁSTICA, FORNECIDO E INSTALADO EM CONDUTORES VERTICAIS DE ÁGUAS PLUVIAIS. AF_06/2022</v>
          </cell>
          <cell r="D3894" t="str">
            <v>UND</v>
          </cell>
          <cell r="G3894">
            <v>38.96</v>
          </cell>
        </row>
        <row r="3895">
          <cell r="B3895" t="str">
            <v>89583</v>
          </cell>
          <cell r="C3895" t="str">
            <v>CURVA 87 GRAUS E 30 MINUTOS, PVC, SERIE R, ÁGUA PLUVIAL, DN 75 MM, JUNTA ELÁSTICA, FORNECIDO E INSTALADO EM CONDUTORES VERTICAIS DE ÁGUAS PLUVIAIS. AF_06/2022</v>
          </cell>
          <cell r="D3895" t="str">
            <v>UND</v>
          </cell>
          <cell r="G3895">
            <v>50.25</v>
          </cell>
        </row>
        <row r="3896">
          <cell r="B3896" t="str">
            <v>89584</v>
          </cell>
          <cell r="C3896" t="str">
            <v>JOELHO 90 GRAUS, PVC, SERIE R, ÁGUA PLUVIAL, DN 100 MM, JUNTA ELÁSTICA, FORNECIDO E INSTALADO EM CONDUTORES VERTICAIS DE ÁGUAS PLUVIAIS. AF_06/2022</v>
          </cell>
          <cell r="D3896" t="str">
            <v>UND</v>
          </cell>
          <cell r="G3896">
            <v>49.07</v>
          </cell>
        </row>
        <row r="3897">
          <cell r="B3897" t="str">
            <v>89585</v>
          </cell>
          <cell r="C3897" t="str">
            <v>JOELHO 45 GRAUS, PVC, SERIE R, ÁGUA PLUVIAL, DN 100 MM, JUNTA ELÁSTICA, FORNECIDO E INSTALADO EM CONDUTORES VERTICAIS DE ÁGUAS PLUVIAIS. AF_06/2022</v>
          </cell>
          <cell r="D3897" t="str">
            <v>UND</v>
          </cell>
          <cell r="G3897">
            <v>50.45</v>
          </cell>
        </row>
        <row r="3898">
          <cell r="B3898" t="str">
            <v>89587</v>
          </cell>
          <cell r="C3898" t="str">
            <v>CURVA 87 GRAUS E 30 MINUTOS, PVC, SERIE R, ÁGUA PLUVIAL, DN 100 MM, JUNTA ELÁSTICA, FORNECIDO E INSTALADO EM CONDUTORES VERTICAIS DE ÁGUAS PLUVIAIS. AF_06/2022</v>
          </cell>
          <cell r="D3898" t="str">
            <v>UND</v>
          </cell>
          <cell r="G3898">
            <v>56.35</v>
          </cell>
        </row>
        <row r="3899">
          <cell r="B3899" t="str">
            <v>89590</v>
          </cell>
          <cell r="C3899" t="str">
            <v>JOELHO 90 GRAUS, PVC, SERIE R, ÁGUA PLUVIAL, DN 150 MM, JUNTA ELÁSTICA, FORNECIDO E INSTALADO EM CONDUTORES VERTICAIS DE ÁGUAS PLUVIAIS. AF_06/2022</v>
          </cell>
          <cell r="D3899" t="str">
            <v>UND</v>
          </cell>
          <cell r="G3899">
            <v>156.53</v>
          </cell>
        </row>
        <row r="3900">
          <cell r="B3900" t="str">
            <v>89591</v>
          </cell>
          <cell r="C3900" t="str">
            <v>JOELHO 45 GRAUS, PVC, SERIE R, ÁGUA PLUVIAL, DN 150 MM, JUNTA ELÁSTICA, FORNECIDO E INSTALADO EM CONDUTORES VERTICAIS DE ÁGUAS PLUVIAIS. AF_06/2022</v>
          </cell>
          <cell r="D3900" t="str">
            <v>UND</v>
          </cell>
          <cell r="G3900">
            <v>152.33000000000001</v>
          </cell>
        </row>
        <row r="3901">
          <cell r="B3901" t="str">
            <v>89592</v>
          </cell>
          <cell r="C3901" t="str">
            <v>CURVA 87 GRAUS E 30 MINUTOS, PVC, SERIE R, ÁGUA PLUVIAL, DN 150 MM, JUNTA ELÁSTICA, FORNECIDO E INSTALADO EM CONDUTORES VERTICAIS DE ÁGUAS PLUVIAIS. AF_06/2022</v>
          </cell>
          <cell r="D3901" t="str">
            <v>UND</v>
          </cell>
          <cell r="G3901">
            <v>189.3</v>
          </cell>
        </row>
        <row r="3902">
          <cell r="B3902" t="str">
            <v>89593</v>
          </cell>
          <cell r="C3902" t="str">
            <v>LUVA COM ROSCA, PVC, SOLDÁVEL, DN 50MM X 1.1/2 , INSTALADO EM PRUMADA DE ÁGUA - FORNECIMENTO E INSTALAÇÃO. AF_06/2022</v>
          </cell>
          <cell r="D3902" t="str">
            <v>UND</v>
          </cell>
          <cell r="G3902">
            <v>30.63</v>
          </cell>
        </row>
        <row r="3903">
          <cell r="B3903" t="str">
            <v>89594</v>
          </cell>
          <cell r="C3903" t="str">
            <v>UNIÃO, PVC, SOLDÁVEL, DN 50MM, INSTALADO EM PRUMADA DE ÁGUA - FORNECIMENTO E INSTALAÇÃO. AF_06/2022</v>
          </cell>
          <cell r="D3903" t="str">
            <v>UND</v>
          </cell>
          <cell r="G3903">
            <v>44.77</v>
          </cell>
        </row>
        <row r="3904">
          <cell r="B3904" t="str">
            <v>89595</v>
          </cell>
          <cell r="C3904" t="str">
            <v>ADAPTADOR CURTO COM BOLSA E ROSCA PARA REGISTRO, PVC, SOLDÁVEL, DN 50MM X 1.1/4 , INSTALADO EM PRUMADA DE ÁGUA - FORNECIMENTO E INSTALAÇÃO. AF_06/2022</v>
          </cell>
          <cell r="D3904" t="str">
            <v>UND</v>
          </cell>
          <cell r="G3904">
            <v>16.87</v>
          </cell>
        </row>
        <row r="3905">
          <cell r="B3905" t="str">
            <v>89596</v>
          </cell>
          <cell r="C3905" t="str">
            <v>ADAPTADOR CURTO COM BOLSA E ROSCA PARA REGISTRO, PVC, SOLDÁVEL, DN 50MM X 1.1/2 , INSTALADO EM PRUMADA DE ÁGUA - FORNECIMENTO E INSTALAÇÃO. AF_06/2022</v>
          </cell>
          <cell r="D3905" t="str">
            <v>UND</v>
          </cell>
          <cell r="G3905">
            <v>11.48</v>
          </cell>
        </row>
        <row r="3906">
          <cell r="B3906" t="str">
            <v>89597</v>
          </cell>
          <cell r="C3906" t="str">
            <v>LUVA, PVC, SOLDÁVEL, DN 60MM, INSTALADO EM PRUMADA DE ÁGUA - FORNECIMENTO E INSTALAÇÃO. AF_06/2022</v>
          </cell>
          <cell r="D3906" t="str">
            <v>UND</v>
          </cell>
          <cell r="G3906">
            <v>26.54</v>
          </cell>
        </row>
        <row r="3907">
          <cell r="B3907" t="str">
            <v>89598</v>
          </cell>
          <cell r="C3907" t="str">
            <v>LUVA DE CORRER, PVC, SOLDÁVEL, DN 60MM, INSTALADO EM PRUMADA DE ÁGUA   FORNECIMENTO E INSTALAÇÃO. AF_06/2022</v>
          </cell>
          <cell r="D3907" t="str">
            <v>UND</v>
          </cell>
          <cell r="G3907">
            <v>62.45</v>
          </cell>
        </row>
        <row r="3908">
          <cell r="B3908" t="str">
            <v>89599</v>
          </cell>
          <cell r="C3908" t="str">
            <v>LUVA SIMPLES, PVC, SERIE R, ÁGUA PLUVIAL, DN 75 MM, JUNTA ELÁSTICA, FORNECIDO E INSTALADO EM CONDUTORES VERTICAIS DE ÁGUAS PLUVIAIS. AF_06/2022</v>
          </cell>
          <cell r="D3908" t="str">
            <v>UND</v>
          </cell>
          <cell r="G3908">
            <v>28.1</v>
          </cell>
        </row>
        <row r="3909">
          <cell r="B3909" t="str">
            <v>89600</v>
          </cell>
          <cell r="C3909" t="str">
            <v>LUVA DE CORRER, PVC, SERIE R, ÁGUA PLUVIAL, DN 75 MM, JUNTA ELÁSTICA, FORNECIDO E INSTALADO EM CONDUTORES VERTICAIS DE ÁGUAS PLUVIAIS. AF_06/2022</v>
          </cell>
          <cell r="D3909" t="str">
            <v>UND</v>
          </cell>
          <cell r="G3909">
            <v>29.05</v>
          </cell>
        </row>
        <row r="3910">
          <cell r="B3910" t="str">
            <v>89605</v>
          </cell>
          <cell r="C3910" t="str">
            <v>LUVA DE REDUÇÃO, PVC, SOLDÁVEL, DN 60MM X 50MM, INSTALADO EM PRUMADA DE ÁGUA - FORNECIMENTO E INSTALAÇÃO. AF_06/2022</v>
          </cell>
          <cell r="D3910" t="str">
            <v>UND</v>
          </cell>
          <cell r="G3910">
            <v>24.19</v>
          </cell>
        </row>
        <row r="3911">
          <cell r="B3911" t="str">
            <v>89609</v>
          </cell>
          <cell r="C3911" t="str">
            <v>UNIÃO, PVC, SOLDÁVEL, DN 60MM, INSTALADO EM PRUMADA DE ÁGUA - FORNECIMENTO E INSTALAÇÃO. AF_06/2022</v>
          </cell>
          <cell r="D3911" t="str">
            <v>UND</v>
          </cell>
          <cell r="G3911">
            <v>107.73</v>
          </cell>
        </row>
        <row r="3912">
          <cell r="B3912" t="str">
            <v>89610</v>
          </cell>
          <cell r="C3912" t="str">
            <v>ADAPTADOR CURTO COM BOLSA E ROSCA PARA REGISTRO, PVC, SOLDÁVEL, DN 60MM X 2 , INSTALADO EM PRUMADA DE ÁGUA - FORNECIMENTO E INSTALAÇÃO. AF_06/2022</v>
          </cell>
          <cell r="D3912" t="str">
            <v>UND</v>
          </cell>
          <cell r="G3912">
            <v>22.72</v>
          </cell>
        </row>
        <row r="3913">
          <cell r="B3913" t="str">
            <v>89611</v>
          </cell>
          <cell r="C3913" t="str">
            <v>LUVA, PVC, SOLDÁVEL, DN 75MM, INSTALADO EM PRUMADA DE ÁGUA - FORNECIMENTO E INSTALAÇÃO. AF_06/2022</v>
          </cell>
          <cell r="D3913" t="str">
            <v>UND</v>
          </cell>
          <cell r="G3913">
            <v>37.9</v>
          </cell>
        </row>
        <row r="3914">
          <cell r="B3914" t="str">
            <v>89612</v>
          </cell>
          <cell r="C3914" t="str">
            <v>UNIÃO, PVC, SOLDÁVEL, DN 75MM, INSTALADO EM PRUMADA DE ÁGUA - FORNECIMENTO E INSTALAÇÃO. AF_06/2022</v>
          </cell>
          <cell r="D3914" t="str">
            <v>UND</v>
          </cell>
          <cell r="G3914">
            <v>213.89</v>
          </cell>
        </row>
        <row r="3915">
          <cell r="B3915" t="str">
            <v>89613</v>
          </cell>
          <cell r="C3915" t="str">
            <v>ADAPTADOR CURTO COM BOLSA E ROSCA PARA REGISTRO, PVC, SOLDÁVEL, DN 75MM X 2.1/2, INSTALADO EM PRUMADA DE ÁGUA - FORNECIMENTO E INSTALAÇÃO. AF_12/2014</v>
          </cell>
          <cell r="D3915" t="str">
            <v>UND</v>
          </cell>
          <cell r="G3915">
            <v>36.369999999999997</v>
          </cell>
        </row>
        <row r="3916">
          <cell r="B3916" t="str">
            <v>89614</v>
          </cell>
          <cell r="C3916" t="str">
            <v>LUVA, PVC, SOLDÁVEL, DN 85MM, INSTALADO EM PRUMADA DE ÁGUA - FORNECIMENTO E INSTALAÇÃO. AF_06/2022</v>
          </cell>
          <cell r="D3916" t="str">
            <v>UND</v>
          </cell>
          <cell r="G3916">
            <v>73.66</v>
          </cell>
        </row>
        <row r="3917">
          <cell r="B3917" t="str">
            <v>89615</v>
          </cell>
          <cell r="C3917" t="str">
            <v>UNIÃO, PVC, SOLDÁVEL, DN 85MM, INSTALADO EM PRUMADA DE ÁGUA - FORNECIMENTO E INSTALAÇÃO. AF_06/2022</v>
          </cell>
          <cell r="D3917" t="str">
            <v>UND</v>
          </cell>
          <cell r="G3917">
            <v>252.62</v>
          </cell>
        </row>
        <row r="3918">
          <cell r="B3918" t="str">
            <v>89616</v>
          </cell>
          <cell r="C3918" t="str">
            <v>ADAPTADOR CURTO COM BOLSA E ROSCA PARA REGISTRO, PVC, SOLDÁVEL, DN 85MM X 3 , INSTALADO EM PRUMADA DE ÁGUA - FORNECIMENTO E INSTALAÇÃO. AF_06/2022</v>
          </cell>
          <cell r="D3918" t="str">
            <v>UND</v>
          </cell>
          <cell r="G3918">
            <v>49</v>
          </cell>
        </row>
        <row r="3919">
          <cell r="B3919" t="str">
            <v>89617</v>
          </cell>
          <cell r="C3919" t="str">
            <v>TE, PVC, SOLDÁVEL, DN 25MM, INSTALADO EM PRUMADA DE ÁGUA - FORNECIMENTO E INSTALAÇÃO. AF_06/2022</v>
          </cell>
          <cell r="D3919" t="str">
            <v>UND</v>
          </cell>
          <cell r="G3919">
            <v>7.38</v>
          </cell>
        </row>
        <row r="3920">
          <cell r="B3920" t="str">
            <v>89620</v>
          </cell>
          <cell r="C3920" t="str">
            <v>TE, PVC, SOLDÁVEL, DN 32MM, INSTALADO EM PRUMADA DE ÁGUA - FORNECIMENTO E INSTALAÇÃO. AF_06/2022</v>
          </cell>
          <cell r="D3920" t="str">
            <v>UND</v>
          </cell>
          <cell r="G3920">
            <v>12.43</v>
          </cell>
        </row>
        <row r="3921">
          <cell r="B3921" t="str">
            <v>89622</v>
          </cell>
          <cell r="C3921" t="str">
            <v>TÊ DE REDUÇÃO, PVC, SOLDÁVEL, DN 32MM X 25MM, INSTALADO EM PRUMADA DE ÁGUA - FORNECIMENTO E INSTALAÇÃO. AF_06/2022</v>
          </cell>
          <cell r="D3921" t="str">
            <v>UND</v>
          </cell>
          <cell r="G3921">
            <v>15.72</v>
          </cell>
        </row>
        <row r="3922">
          <cell r="B3922" t="str">
            <v>89623</v>
          </cell>
          <cell r="C3922" t="str">
            <v>TE, PVC, SOLDÁVEL, DN 40MM, INSTALADO EM PRUMADA DE ÁGUA - FORNECIMENTO E INSTALAÇÃO. AF_06/2022</v>
          </cell>
          <cell r="D3922" t="str">
            <v>UND</v>
          </cell>
          <cell r="G3922">
            <v>21.64</v>
          </cell>
        </row>
        <row r="3923">
          <cell r="B3923" t="str">
            <v>89624</v>
          </cell>
          <cell r="C3923" t="str">
            <v>TÊ DE REDUÇÃO, PVC, SOLDÁVEL, DN 40MM X 32MM, INSTALADO EM PRUMADA DE ÁGUA - FORNECIMENTO E INSTALAÇÃO. AF_06/2022</v>
          </cell>
          <cell r="D3923" t="str">
            <v>UND</v>
          </cell>
          <cell r="G3923">
            <v>20.059999999999999</v>
          </cell>
        </row>
        <row r="3924">
          <cell r="B3924" t="str">
            <v>89625</v>
          </cell>
          <cell r="C3924" t="str">
            <v>TE, PVC, SOLDÁVEL, DN 50MM, INSTALADO EM PRUMADA DE ÁGUA - FORNECIMENTO E INSTALAÇÃO. AF_06/2022</v>
          </cell>
          <cell r="D3924" t="str">
            <v>UND</v>
          </cell>
          <cell r="G3924">
            <v>24.89</v>
          </cell>
        </row>
        <row r="3925">
          <cell r="B3925" t="str">
            <v>89626</v>
          </cell>
          <cell r="C3925" t="str">
            <v>TÊ DE REDUÇÃO, PVC, SOLDÁVEL, DN 50MM X 40MM, INSTALADO EM PRUMADA DE ÁGUA - FORNECIMENTO E INSTALAÇÃO. AF_06/2022</v>
          </cell>
          <cell r="D3925" t="str">
            <v>UND</v>
          </cell>
          <cell r="G3925">
            <v>35.28</v>
          </cell>
        </row>
        <row r="3926">
          <cell r="B3926" t="str">
            <v>89627</v>
          </cell>
          <cell r="C3926" t="str">
            <v>TÊ DE REDUÇÃO, PVC, SOLDÁVEL, DN 50MM X 25MM, INSTALADO EM PRUMADA DE ÁGUA - FORNECIMENTO E INSTALAÇÃO. AF_06/2022</v>
          </cell>
          <cell r="D3926" t="str">
            <v>UND</v>
          </cell>
          <cell r="G3926">
            <v>22.73</v>
          </cell>
        </row>
        <row r="3927">
          <cell r="B3927" t="str">
            <v>89628</v>
          </cell>
          <cell r="C3927" t="str">
            <v>TE, PVC, SOLDÁVEL, DN 60MM, INSTALADO EM PRUMADA DE ÁGUA - FORNECIMENTO E INSTALAÇÃO. AF_06/2022</v>
          </cell>
          <cell r="D3927" t="str">
            <v>UND</v>
          </cell>
          <cell r="G3927">
            <v>57.14</v>
          </cell>
        </row>
        <row r="3928">
          <cell r="B3928" t="str">
            <v>89629</v>
          </cell>
          <cell r="C3928" t="str">
            <v>TE, PVC, SOLDÁVEL, DN 75MM, INSTALADO EM PRUMADA DE ÁGUA - FORNECIMENTO E INSTALAÇÃO. AF_06/2022</v>
          </cell>
          <cell r="D3928" t="str">
            <v>UND</v>
          </cell>
          <cell r="G3928">
            <v>98.58</v>
          </cell>
        </row>
        <row r="3929">
          <cell r="B3929" t="str">
            <v>89630</v>
          </cell>
          <cell r="C3929" t="str">
            <v>TE DE REDUÇÃO, PVC, SOLDÁVEL, DN 75MM X 50MM, INSTALADO EM PRUMADA DE ÁGUA - FORNECIMENTO E INSTALAÇÃO. AF_06/2022</v>
          </cell>
          <cell r="D3929" t="str">
            <v>UND</v>
          </cell>
          <cell r="G3929">
            <v>74.3</v>
          </cell>
        </row>
        <row r="3930">
          <cell r="B3930" t="str">
            <v>89631</v>
          </cell>
          <cell r="C3930" t="str">
            <v>TE, PVC, SOLDÁVEL, DN 85MM, INSTALADO EM PRUMADA DE ÁGUA - FORNECIMENTO E INSTALAÇÃO. AF_06/2022</v>
          </cell>
          <cell r="D3930" t="str">
            <v>UND</v>
          </cell>
          <cell r="G3930">
            <v>130.62</v>
          </cell>
        </row>
        <row r="3931">
          <cell r="B3931" t="str">
            <v>89632</v>
          </cell>
          <cell r="C3931" t="str">
            <v>TE DE REDUÇÃO, PVC, SOLDÁVEL, DN 85MM X 60MM, INSTALADO EM PRUMADA DE ÁGUA - FORNECIMENTO E INSTALAÇÃO. AF_06/2022</v>
          </cell>
          <cell r="D3931" t="str">
            <v>UND</v>
          </cell>
          <cell r="G3931">
            <v>154.77000000000001</v>
          </cell>
        </row>
        <row r="3932">
          <cell r="B3932" t="str">
            <v>89637</v>
          </cell>
          <cell r="C3932" t="str">
            <v>JOELHO 90 GRAUS, CPVC, SOLDÁVEL, DN 15MM, INSTALADO EM RAMAL OU SUB-RAMAL DE ÁGUA - FORNECIMENTO E INSTALAÇÃO. AF_06/2022</v>
          </cell>
          <cell r="D3932" t="str">
            <v>UND</v>
          </cell>
          <cell r="G3932">
            <v>10.53</v>
          </cell>
        </row>
        <row r="3933">
          <cell r="B3933" t="str">
            <v>89638</v>
          </cell>
          <cell r="C3933" t="str">
            <v>JOELHO 45 GRAUS, CPVC, SOLDÁVEL, DN 15MM, INSTALADO EM RAMAL OU SUB-RAMAL DE ÁGUA - FORNECIMENTO E INSTALAÇÃO. AF_06/2022</v>
          </cell>
          <cell r="D3933" t="str">
            <v>UND</v>
          </cell>
          <cell r="G3933">
            <v>11.55</v>
          </cell>
        </row>
        <row r="3934">
          <cell r="B3934" t="str">
            <v>89639</v>
          </cell>
          <cell r="C3934" t="str">
            <v>CURVA 90 GRAUS, CPVC, SOLDÁVEL, DN 15MM, INSTALADO EM RAMAL OU SUB-RAMAL DE ÁGUA - FORNECIMENTO E INSTALAÇÃO. AF_06/2022</v>
          </cell>
          <cell r="D3934" t="str">
            <v>UND</v>
          </cell>
          <cell r="G3934">
            <v>12.27</v>
          </cell>
        </row>
        <row r="3935">
          <cell r="B3935" t="str">
            <v>89640</v>
          </cell>
          <cell r="C3935" t="str">
            <v>JOELHO DE TRANSIÇÃO, 90 GRAUS, CPVC, SOLDÁVEL, DN 15MM X 1/2, INSTALADO EM RAMAL OU SUB-RAMAL DE ÁGUA - FORNECIMENTO E INSTALAÇÃO. AF_06/2022</v>
          </cell>
          <cell r="D3935" t="str">
            <v>UND</v>
          </cell>
          <cell r="G3935">
            <v>20</v>
          </cell>
        </row>
        <row r="3936">
          <cell r="B3936" t="str">
            <v>89641</v>
          </cell>
          <cell r="C3936" t="str">
            <v>JOELHO 90 GRAUS, CPVC, SOLDÁVEL, DN 22MM, INSTALADO EM RAMAL OU SUB-RAMAL DE ÁGUA - FORNECIMENTO E INSTALAÇÃO. AF_06/2022</v>
          </cell>
          <cell r="D3936" t="str">
            <v>UND</v>
          </cell>
          <cell r="G3936">
            <v>13.6</v>
          </cell>
        </row>
        <row r="3937">
          <cell r="B3937" t="str">
            <v>89642</v>
          </cell>
          <cell r="C3937" t="str">
            <v>JOELHO 45 GRAUS, CPVC, SOLDÁVEL, DN 22MM, INSTALADO EM RAMAL OU SUB-RAMAL DE ÁGUA - FORNECIMENTO E INSTALAÇÃO. AF_06/2022</v>
          </cell>
          <cell r="D3937" t="str">
            <v>UND</v>
          </cell>
          <cell r="G3937">
            <v>15.39</v>
          </cell>
        </row>
        <row r="3938">
          <cell r="B3938" t="str">
            <v>89643</v>
          </cell>
          <cell r="C3938" t="str">
            <v>CURVA 90 GRAUS, CPVC, SOLDÁVEL, DN 22MM, INSTALADO EM RAMAL OU SUB-RAMAL DE ÁGUA - FORNECIMENTO E INSTALAÇÃO. AF_06/2022</v>
          </cell>
          <cell r="D3938" t="str">
            <v>UND</v>
          </cell>
          <cell r="G3938">
            <v>16.82</v>
          </cell>
        </row>
        <row r="3939">
          <cell r="B3939" t="str">
            <v>89644</v>
          </cell>
          <cell r="C3939" t="str">
            <v>JOELHO DE TRANSIÇÃO, 90 GRAUS, CPVC, SOLDÁVEL, DN 22MM X 1/2, INSTALADO EM RAMAL OU SUB-RAMAL DE ÁGUA - FORNECIMENTO E INSTALAÇÃO. AF_06/2022</v>
          </cell>
          <cell r="D3939" t="str">
            <v>UND</v>
          </cell>
          <cell r="G3939">
            <v>24.52</v>
          </cell>
        </row>
        <row r="3940">
          <cell r="B3940" t="str">
            <v>89645</v>
          </cell>
          <cell r="C3940" t="str">
            <v>JOELHO DE TRANSIÇÃO, 90 GRAUS, CPVC, SOLDÁVEL, DN 22MM X 3/4, INSTALADO EM RAMAL OU SUB-RAMAL DE ÁGUA - FORNECIMENTO E INSTALAÇÃO. AF_06/2022</v>
          </cell>
          <cell r="D3940" t="str">
            <v>UND</v>
          </cell>
          <cell r="G3940">
            <v>34.69</v>
          </cell>
        </row>
        <row r="3941">
          <cell r="B3941" t="str">
            <v>89646</v>
          </cell>
          <cell r="C3941" t="str">
            <v>JOELHO 90 GRAUS, CPVC, SOLDÁVEL, DN 28MM, INSTALADO EM RAMAL OU SUB-RAMAL DE ÁGUA - FORNECIMENTO E INSTALAÇÃO. AF_06/2022</v>
          </cell>
          <cell r="D3941" t="str">
            <v>UND</v>
          </cell>
          <cell r="G3941">
            <v>21.07</v>
          </cell>
        </row>
        <row r="3942">
          <cell r="B3942" t="str">
            <v>89647</v>
          </cell>
          <cell r="C3942" t="str">
            <v>JOELHO 45 GRAUS, CPVC, SOLDÁVEL, DN 28MM, INSTALADO EM RAMAL OU SUB-RAMAL DE ÁGUA   FORNECIMENTO E INSTALAÇÃO. AF_06/2022</v>
          </cell>
          <cell r="D3942" t="str">
            <v>UND</v>
          </cell>
          <cell r="G3942">
            <v>20.329999999999998</v>
          </cell>
        </row>
        <row r="3943">
          <cell r="B3943" t="str">
            <v>89648</v>
          </cell>
          <cell r="C3943" t="str">
            <v>CURVA 90 GRAUS, CPVC, SOLDÁVEL, DN 28MM, INSTALADO EM RAMAL OU SUB-RAMAL DE ÁGUA   FORNECIMENTO E INSTALAÇÃO. AF_06/2022</v>
          </cell>
          <cell r="D3943" t="str">
            <v>UND</v>
          </cell>
          <cell r="G3943">
            <v>25.91</v>
          </cell>
        </row>
        <row r="3944">
          <cell r="B3944" t="str">
            <v>89649</v>
          </cell>
          <cell r="C3944" t="str">
            <v>JOELHO 90 GRAUS, CPVC, SOLDÁVEL, DN 35MM, INSTALADO EM RAMAL OU SUB-RAMAL DE ÁGUA   FORNECIMENTO E INSTALAÇÃO. AF_06/2022</v>
          </cell>
          <cell r="D3944" t="str">
            <v>UND</v>
          </cell>
          <cell r="G3944">
            <v>31.57</v>
          </cell>
        </row>
        <row r="3945">
          <cell r="B3945" t="str">
            <v>89650</v>
          </cell>
          <cell r="C3945" t="str">
            <v>JOELHO 45 GRAUS, CPVC, SOLDÁVEL, DN 35MM, INSTALADO EM RAMAL OU SUB-RAMAL DE ÁGUA   FORNECIMENTO E INSTALAÇÃO. AF_06/2022</v>
          </cell>
          <cell r="D3945" t="str">
            <v>UND</v>
          </cell>
          <cell r="G3945">
            <v>29.74</v>
          </cell>
        </row>
        <row r="3946">
          <cell r="B3946" t="str">
            <v>89651</v>
          </cell>
          <cell r="C3946" t="str">
            <v>LUVA, CPVC, SOLDÁVEL, DN 15MM, INSTALADO EM RAMAL OU SUB-RAMAL DE ÁGUA - FORNECIMENTO E INSTALAÇÃO. AF_06/2022</v>
          </cell>
          <cell r="D3946" t="str">
            <v>UND</v>
          </cell>
          <cell r="G3946">
            <v>7.06</v>
          </cell>
        </row>
        <row r="3947">
          <cell r="B3947" t="str">
            <v>89652</v>
          </cell>
          <cell r="C3947" t="str">
            <v>LUVA DE CORRER, CPVC, SOLDÁVEL, DN 15MM, INSTALADO EM RAMAL OU SUB-RAMAL DE ÁGUA   FORNECIMENTO E INSTALAÇÃO. AF_06/2022</v>
          </cell>
          <cell r="D3947" t="str">
            <v>UND</v>
          </cell>
          <cell r="G3947">
            <v>12.75</v>
          </cell>
        </row>
        <row r="3948">
          <cell r="B3948" t="str">
            <v>89653</v>
          </cell>
          <cell r="C3948" t="str">
            <v>LUVA DE TRANSIÇÃO, CPVC, SOLDÁVEL, DN15MM X 1/2, INSTALADO EM RAMAL OU SUB-RAMAL DE ÁGUA - FORNECIMENTO E INSTALAÇÃO. AF_06/2022</v>
          </cell>
          <cell r="D3948" t="str">
            <v>UND</v>
          </cell>
          <cell r="G3948">
            <v>18.510000000000002</v>
          </cell>
        </row>
        <row r="3949">
          <cell r="B3949" t="str">
            <v>89654</v>
          </cell>
          <cell r="C3949" t="str">
            <v>UNIÃO, CPVC, SOLDÁVEL, DN15MM, INSTALADO EM RAMAL OU SUB-RAMAL DE ÁGUA   FORNECIMENTO E INSTALAÇÃO. AF_06/2022</v>
          </cell>
          <cell r="D3949" t="str">
            <v>UND</v>
          </cell>
          <cell r="G3949">
            <v>21.59</v>
          </cell>
        </row>
        <row r="3950">
          <cell r="B3950" t="str">
            <v>89655</v>
          </cell>
          <cell r="C3950" t="str">
            <v>CONECTOR, CPVC, SOLDÁVEL, DN 15MM X 1/2 , INSTALADO EM RAMAL OU SUB-RAMAL DE ÁGUA   FORNECIMENTO E INSTALAÇÃO. AF_06/2022</v>
          </cell>
          <cell r="D3950" t="str">
            <v>UND</v>
          </cell>
          <cell r="G3950">
            <v>25.91</v>
          </cell>
        </row>
        <row r="3951">
          <cell r="B3951" t="str">
            <v>89656</v>
          </cell>
          <cell r="C3951" t="str">
            <v>ADAPTADOR, CPVC, SOLDÁVEL, DN15MM, INSTALADO EM RAMAL OU SUB-RAMAL DE ÁGUA   FORNECIMENTO E INSTALAÇÃO. AF_06/2022</v>
          </cell>
          <cell r="D3951" t="str">
            <v>UND</v>
          </cell>
          <cell r="G3951">
            <v>24.07</v>
          </cell>
        </row>
        <row r="3952">
          <cell r="B3952" t="str">
            <v>89657</v>
          </cell>
          <cell r="C3952" t="str">
            <v>CURVA DE TRANSPOSIÇÃO, CPVC, SOLDÁVEL, DN15MM, INSTALADO EM RAMAL OU SUB-RAMAL DE ÁGUA   FORNECIMENTO E INSTALAÇÃO. AF_06/2022</v>
          </cell>
          <cell r="D3952" t="str">
            <v>UND</v>
          </cell>
          <cell r="G3952">
            <v>14.56</v>
          </cell>
        </row>
        <row r="3953">
          <cell r="B3953" t="str">
            <v>89658</v>
          </cell>
          <cell r="C3953" t="str">
            <v>LUVA, CPVC, SOLDÁVEL, DN 22MM, INSTALADO EM RAMAL OU SUB-RAMAL DE ÁGUA   FORNECIMENTO E INSTALAÇÃO. AF_06/2022</v>
          </cell>
          <cell r="D3953" t="str">
            <v>UND</v>
          </cell>
          <cell r="G3953">
            <v>9.42</v>
          </cell>
        </row>
        <row r="3954">
          <cell r="B3954" t="str">
            <v>89659</v>
          </cell>
          <cell r="C3954" t="str">
            <v>LUVA DE CORRER, CPVC, SOLDÁVEL, DN 22MM, INSTALADO EM RAMAL OU SUB-RAMAL DE ÁGUA   FORNECIMENTO E INSTALAÇÃO. AF_06/2022</v>
          </cell>
          <cell r="D3954" t="str">
            <v>UND</v>
          </cell>
          <cell r="G3954">
            <v>18</v>
          </cell>
        </row>
        <row r="3955">
          <cell r="B3955" t="str">
            <v>89660</v>
          </cell>
          <cell r="C3955" t="str">
            <v>LUVA DE TRANSIÇÃO, CPVC, SOLDÁVEL, DN22MM X 25MM, INSTALADO EM RAMAL OU SUB-RAMAL DE ÁGUA - FORNECIMENTO E INSTALAÇÃO. AF_06/2022</v>
          </cell>
          <cell r="D3955" t="str">
            <v>UND</v>
          </cell>
          <cell r="G3955">
            <v>9.57</v>
          </cell>
        </row>
        <row r="3956">
          <cell r="B3956" t="str">
            <v>89661</v>
          </cell>
          <cell r="C3956" t="str">
            <v>UNIÃO, CPVC, SOLDÁVEL, DN22MM, INSTALADO EM RAMAL OU SUB-RAMAL DE ÁGUA   FORNECIMENTO E INSTALAÇÃO. AF_06/2022</v>
          </cell>
          <cell r="D3956" t="str">
            <v>UND</v>
          </cell>
          <cell r="G3956">
            <v>25.05</v>
          </cell>
        </row>
        <row r="3957">
          <cell r="B3957" t="str">
            <v>89662</v>
          </cell>
          <cell r="C3957" t="str">
            <v>CONECTOR, CPVC, SOLDÁVEL, DN 22MM X 1/2 , INSTALADO EM RAMAL OU SUB-RAMAL DE ÁGUA   FORNECIMENTO E INSTALAÇÃO. AF_06/2022</v>
          </cell>
          <cell r="D3957" t="str">
            <v>UND</v>
          </cell>
          <cell r="G3957">
            <v>33.68</v>
          </cell>
        </row>
        <row r="3958">
          <cell r="B3958" t="str">
            <v>89663</v>
          </cell>
          <cell r="C3958" t="str">
            <v>ADAPTADOR, CPVC, SOLDÁVEL, DN22MM, INSTALADO EM RAMAL OU SUB-RAMAL DE ÁGUA   FORNECIMENTO E INSTALAÇÃO. AF_06/2022</v>
          </cell>
          <cell r="D3958" t="str">
            <v>UND</v>
          </cell>
          <cell r="G3958">
            <v>32.29</v>
          </cell>
        </row>
        <row r="3959">
          <cell r="B3959" t="str">
            <v>89664</v>
          </cell>
          <cell r="C3959" t="str">
            <v>CURVA DE TRANSPOSIÇÃO, CPVC, SOLDÁVEL, DN22MM, INSTALADO EM RAMAL OU SUB-RAMAL DE ÁGUA   FORNECIMENTO E INSTALAÇÃO. AF_06/2022</v>
          </cell>
          <cell r="D3959" t="str">
            <v>UND</v>
          </cell>
          <cell r="G3959">
            <v>17.920000000000002</v>
          </cell>
        </row>
        <row r="3960">
          <cell r="B3960" t="str">
            <v>89666</v>
          </cell>
          <cell r="C3960" t="str">
            <v>BUCHA DE REDUÇÃO, CPVC, SOLDÁVEL, DN22MM X 15MM, INSTALADO EM RAMAL OU SUB-RAMAL DE ÁGUA   FORNECIMENTO E INSTALAÇÃO. AF_06/2022</v>
          </cell>
          <cell r="D3960" t="str">
            <v>UND</v>
          </cell>
          <cell r="G3960">
            <v>7.18</v>
          </cell>
        </row>
        <row r="3961">
          <cell r="B3961" t="str">
            <v>89667</v>
          </cell>
          <cell r="C3961" t="str">
            <v>TÊ DE INSPEÇÃO, PVC, SERIE R, ÁGUA PLUVIAL, DN 75 MM, JUNTA ELÁSTICA, FORNECIDO E INSTALADO EM CONDUTORES VERTICAIS DE ÁGUAS PLUVIAIS. AF_06/2022</v>
          </cell>
          <cell r="D3961" t="str">
            <v>UND</v>
          </cell>
          <cell r="G3961">
            <v>52.69</v>
          </cell>
        </row>
        <row r="3962">
          <cell r="B3962" t="str">
            <v>89668</v>
          </cell>
          <cell r="C3962" t="str">
            <v>CONECTOR, CPVC, SOLDÁVEL, DN22MM X 3/4, INSTALADO EM RAMAL OU SUB-RAMAL DE ÁGUA - FORNECIMENTO E INSTALAÇÃO. AF_06/2022</v>
          </cell>
          <cell r="D3962" t="str">
            <v>UND</v>
          </cell>
          <cell r="G3962">
            <v>31.52</v>
          </cell>
        </row>
        <row r="3963">
          <cell r="B3963" t="str">
            <v>89669</v>
          </cell>
          <cell r="C3963" t="str">
            <v>LUVA SIMPLES, PVC, SERIE R, ÁGUA PLUVIAL, DN 100 MM, JUNTA ELÁSTICA, FORNECIDO E INSTALADO EM CONDUTORES VERTICAIS DE ÁGUAS PLUVIAIS. AF_06/2022</v>
          </cell>
          <cell r="D3963" t="str">
            <v>UND</v>
          </cell>
          <cell r="G3963">
            <v>36.409999999999997</v>
          </cell>
        </row>
        <row r="3964">
          <cell r="B3964" t="str">
            <v>89670</v>
          </cell>
          <cell r="C3964" t="str">
            <v>LUVA, CPVC, SOLDÁVEL, DN 28MM, INSTALADO EM RAMAL OU SUB-RAMAL DE ÁGUA   FORNECIMENTO E INSTALAÇÃO. AF_06/2022</v>
          </cell>
          <cell r="D3964" t="str">
            <v>UND</v>
          </cell>
          <cell r="G3964">
            <v>14.36</v>
          </cell>
        </row>
        <row r="3965">
          <cell r="B3965" t="str">
            <v>89671</v>
          </cell>
          <cell r="C3965" t="str">
            <v>LUVA DE CORRER, PVC, SERIE R, ÁGUA PLUVIAL, DN 100 MM, JUNTA ELÁSTICA, FORNECIDO E INSTALADO EM CONDUTORES VERTICAIS DE ÁGUAS PLUVIAIS. AF_06/2022</v>
          </cell>
          <cell r="D3965" t="str">
            <v>UND</v>
          </cell>
          <cell r="G3965">
            <v>51.95</v>
          </cell>
        </row>
        <row r="3966">
          <cell r="B3966" t="str">
            <v>89672</v>
          </cell>
          <cell r="C3966" t="str">
            <v>LUVA DE CORRER, CPVC, SOLDÁVEL, DN 28MM, INSTALADO EM RAMAL OU SUB-RAMAL DE ÁGUA   FORNECIMENTO E INSTALAÇÃO. AF_06/2022</v>
          </cell>
          <cell r="D3966" t="str">
            <v>UND</v>
          </cell>
          <cell r="G3966">
            <v>25.03</v>
          </cell>
        </row>
        <row r="3967">
          <cell r="B3967" t="str">
            <v>89673</v>
          </cell>
          <cell r="C3967" t="str">
            <v>REDUÇÃO EXCÊNTRICA, PVC, SERIE R, ÁGUA PLUVIAL, DN 100 X 75 MM, JUNTA ELÁSTICA, FORNECIDO E INSTALADO EM CONDUTORES VERTICAIS DE ÁGUAS PLUVIAIS. AF_06/2022</v>
          </cell>
          <cell r="D3967" t="str">
            <v>UND</v>
          </cell>
          <cell r="G3967">
            <v>40.89</v>
          </cell>
        </row>
        <row r="3968">
          <cell r="B3968" t="str">
            <v>89674</v>
          </cell>
          <cell r="C3968" t="str">
            <v>UNIÃO, CPVC, SOLDÁVEL, DN28MM, INSTALADO EM RAMAL OU SUB-RAMAL DE ÁGUA   FORNECIMENTO E INSTALAÇÃO. AF_06/2022</v>
          </cell>
          <cell r="D3968" t="str">
            <v>UND</v>
          </cell>
          <cell r="G3968">
            <v>32.75</v>
          </cell>
        </row>
        <row r="3969">
          <cell r="B3969" t="str">
            <v>89675</v>
          </cell>
          <cell r="C3969" t="str">
            <v>TÊ DE INSPEÇÃO, PVC, SERIE R, ÁGUA PLUVIAL, DN 100 MM, JUNTA ELÁSTICA, FORNECIDO E INSTALADO EM CONDUTORES VERTICAIS DE ÁGUAS PLUVIAIS. AF_06/2022</v>
          </cell>
          <cell r="D3969" t="str">
            <v>UND</v>
          </cell>
          <cell r="G3969">
            <v>86.9</v>
          </cell>
        </row>
        <row r="3970">
          <cell r="B3970" t="str">
            <v>89676</v>
          </cell>
          <cell r="C3970" t="str">
            <v>CONECTOR, CPVC, SOLDÁVEL, DN 28MM X 1 , INSTALADO EM RAMAL OU SUB-RAMAL DE ÁGUA   FORNECIMENTO E INSTALAÇÃO. AF_06/2022</v>
          </cell>
          <cell r="D3970" t="str">
            <v>UND</v>
          </cell>
          <cell r="G3970">
            <v>39.81</v>
          </cell>
        </row>
        <row r="3971">
          <cell r="B3971" t="str">
            <v>89677</v>
          </cell>
          <cell r="C3971" t="str">
            <v>LUVA SIMPLES, PVC, SERIE R, ÁGUA PLUVIAL, DN 150 MM, JUNTA ELÁSTICA, FORNECIDO E INSTALADO EM CONDUTORES VERTICAIS DE ÁGUAS PLUVIAIS. AF_06/2022</v>
          </cell>
          <cell r="D3971" t="str">
            <v>UND</v>
          </cell>
          <cell r="G3971">
            <v>88.44</v>
          </cell>
        </row>
        <row r="3972">
          <cell r="B3972" t="str">
            <v>89678</v>
          </cell>
          <cell r="C3972" t="str">
            <v>BUCHA DE REDUÇÃO, CPVC, SOLDÁVEL, DN28MM X 22MM, INSTALADO EM RAMAL OU SUB-RAMAL DE ÁGUA   FORNECIMENTO E INSTALAÇÃO. AF_06/2022</v>
          </cell>
          <cell r="D3972" t="str">
            <v>UND</v>
          </cell>
          <cell r="G3972">
            <v>12.13</v>
          </cell>
        </row>
        <row r="3973">
          <cell r="B3973" t="str">
            <v>89679</v>
          </cell>
          <cell r="C3973" t="str">
            <v>LUVA DE CORRER, PVC, SERIE R, ÁGUA PLUVIAL, DN 150 MM, JUNTA ELÁSTICA, FORNECIDO E INSTALADO EM CONDUTORES VERTICAIS DE ÁGUAS PLUVIAIS. AF_06/2022</v>
          </cell>
          <cell r="D3973" t="str">
            <v>UND</v>
          </cell>
          <cell r="G3973">
            <v>146.71</v>
          </cell>
        </row>
        <row r="3974">
          <cell r="B3974" t="str">
            <v>89680</v>
          </cell>
          <cell r="C3974" t="str">
            <v>LUVA, CPVC, SOLDÁVEL, DN 35MM, INSTALADO EM RAMAL OU SUB-RAMAL DE ÁGUA   FORNECIMENTO E INSTALAÇÃO. AF_06/2022</v>
          </cell>
          <cell r="D3974" t="str">
            <v>UND</v>
          </cell>
          <cell r="G3974">
            <v>23.43</v>
          </cell>
        </row>
        <row r="3975">
          <cell r="B3975" t="str">
            <v>89681</v>
          </cell>
          <cell r="C3975" t="str">
            <v>REDUÇÃO EXCÊNTRICA, PVC, SERIE R, ÁGUA PLUVIAL, DN 150 X 100 MM, JUNTA ELÁSTICA, FORNECIDO E INSTALADO EM CONDUTORES VERTICAIS DE ÁGUAS PLUVIAIS. AF_06/2022</v>
          </cell>
          <cell r="D3975" t="str">
            <v>UND</v>
          </cell>
          <cell r="G3975">
            <v>106.82</v>
          </cell>
        </row>
        <row r="3976">
          <cell r="B3976" t="str">
            <v>89682</v>
          </cell>
          <cell r="C3976" t="str">
            <v>LUVA DE CORRER, CPVC, SOLDÁVEL, DN 35MM, INSTALADO EM RAMAL OU SUB-RAMAL DE ÁGUA   FORNECIMENTO E INSTALAÇÃO. AF_06/2022</v>
          </cell>
          <cell r="D3976" t="str">
            <v>UND</v>
          </cell>
          <cell r="G3976">
            <v>33.5</v>
          </cell>
        </row>
        <row r="3977">
          <cell r="B3977" t="str">
            <v>89683</v>
          </cell>
          <cell r="C3977" t="str">
            <v>TÊ DE INSPEÇÃO, PVC, SERIE R, ÁGUA PLUVIAL, DN 150 X 100 MM, JUNTA ELÁSTICA, FORNECIDO E INSTALADO EM CONDUTORES VERTICAIS DE ÁGUAS PLUVIAIS. AF_06/2022</v>
          </cell>
          <cell r="D3977" t="str">
            <v>UND</v>
          </cell>
          <cell r="G3977">
            <v>354.07</v>
          </cell>
        </row>
        <row r="3978">
          <cell r="B3978" t="str">
            <v>89684</v>
          </cell>
          <cell r="C3978" t="str">
            <v>UNIÃO, CPVC, SOLDÁVEL, DN35MM, INSTALADO EM RAMAL OU SUB-RAMAL DE ÁGUA   FORNECIMENTO E INSTALAÇÃO. AF_06/2022</v>
          </cell>
          <cell r="D3978" t="str">
            <v>UND</v>
          </cell>
          <cell r="G3978">
            <v>47.93</v>
          </cell>
        </row>
        <row r="3979">
          <cell r="B3979" t="str">
            <v>89685</v>
          </cell>
          <cell r="C3979" t="str">
            <v>JUNÇÃO SIMPLES, PVC, SERIE R, ÁGUA PLUVIAL, DN 75 X 75 MM, JUNTA ELÁSTICA, FORNECIDO E INSTALADO EM CONDUTORES VERTICAIS DE ÁGUAS PLUVIAIS. AF_06/2022</v>
          </cell>
          <cell r="D3979" t="str">
            <v>UND</v>
          </cell>
          <cell r="G3979">
            <v>71.97</v>
          </cell>
        </row>
        <row r="3980">
          <cell r="B3980" t="str">
            <v>89686</v>
          </cell>
          <cell r="C3980" t="str">
            <v>CONECTOR, CPVC, SOLDÁVEL, DN 35MM X 1 1/4 , INSTALADO EM RAMAL OU SUB-RAMAL DE ÁGUA   FORNECIMENTO E INSTALAÇÃO. AF_06/2022</v>
          </cell>
          <cell r="D3980" t="str">
            <v>UND</v>
          </cell>
          <cell r="G3980">
            <v>61.27</v>
          </cell>
        </row>
        <row r="3981">
          <cell r="B3981" t="str">
            <v>89687</v>
          </cell>
          <cell r="C3981" t="str">
            <v>TÊ, PVC, SERIE R, ÁGUA PLUVIAL, DN 75 X 75 MM, JUNTA ELÁSTICA, FORNECIDO E INSTALADO EM CONDUTORES VERTICAIS DE ÁGUAS PLUVIAIS. AF_06/2022</v>
          </cell>
          <cell r="D3981" t="str">
            <v>UND</v>
          </cell>
          <cell r="G3981">
            <v>60.88</v>
          </cell>
        </row>
        <row r="3982">
          <cell r="B3982" t="str">
            <v>89689</v>
          </cell>
          <cell r="C3982" t="str">
            <v>BUCHA DE REDUÇÃO, CPVC, SOLDÁVEL, DN35MM X 28MM, INSTALADO EM RAMAL OU SUB-RAMAL DE ÁGUA   FORNECIMENTO E INSTALAÇÃO. AF_06/2022</v>
          </cell>
          <cell r="D3982" t="str">
            <v>UND</v>
          </cell>
          <cell r="G3982">
            <v>40.43</v>
          </cell>
        </row>
        <row r="3983">
          <cell r="B3983" t="str">
            <v>89690</v>
          </cell>
          <cell r="C3983" t="str">
            <v>JUNÇÃO SIMPLES, PVC, SERIE R, ÁGUA PLUVIAL, DN 100 X 100 MM, JUNTA ELÁSTICA, FORNECIDO E INSTALADO EM CONDUTORES VERTICAIS DE ÁGUAS PLUVIAIS. AF_06/2022</v>
          </cell>
          <cell r="D3983" t="str">
            <v>UND</v>
          </cell>
          <cell r="G3983">
            <v>105.26</v>
          </cell>
        </row>
        <row r="3984">
          <cell r="B3984" t="str">
            <v>89691</v>
          </cell>
          <cell r="C3984" t="str">
            <v>TE, CPVC, SOLDÁVEL, DN 15MM, INSTALADO EM RAMAL OU SUB-RAMAL DE ÁGUA - FORNECIMENTO E INSTALAÇÃO. AF_06/2022</v>
          </cell>
          <cell r="D3984" t="str">
            <v>UND</v>
          </cell>
          <cell r="G3984">
            <v>13.48</v>
          </cell>
        </row>
        <row r="3985">
          <cell r="B3985" t="str">
            <v>89692</v>
          </cell>
          <cell r="C3985" t="str">
            <v>JUNÇÃO SIMPLES, PVC, SERIE R, ÁGUA PLUVIAL, DN 100 X 75 MM, JUNTA ELÁSTICA, FORNECIDO E INSTALADO EM CONDUTORES VERTICAIS DE ÁGUAS PLUVIAIS. AF_06/2022</v>
          </cell>
          <cell r="D3985" t="str">
            <v>UND</v>
          </cell>
          <cell r="G3985">
            <v>122.17</v>
          </cell>
        </row>
        <row r="3986">
          <cell r="B3986" t="str">
            <v>89693</v>
          </cell>
          <cell r="C3986" t="str">
            <v>TÊ, PVC, SERIE R, ÁGUA PLUVIAL, DN 100 X 100 MM, JUNTA ELÁSTICA, FORNECIDO E INSTALADO EM CONDUTORES VERTICAIS DE ÁGUAS PLUVIAIS. AF_06/2022</v>
          </cell>
          <cell r="D3986" t="str">
            <v>UND</v>
          </cell>
          <cell r="G3986">
            <v>91.3</v>
          </cell>
        </row>
        <row r="3987">
          <cell r="B3987" t="str">
            <v>89694</v>
          </cell>
          <cell r="C3987" t="str">
            <v>TE DE TRANSIÇÃO, CPVC, SOLDÁVEL, DN 15MM X 1/2 , INSTALADO EM RAMAL OU SUB-RAMAL DE ÁGUA   FORNECIMENTO E INSTALAÇÃO. AF_06/2022</v>
          </cell>
          <cell r="D3987" t="str">
            <v>UND</v>
          </cell>
          <cell r="G3987">
            <v>20.78</v>
          </cell>
        </row>
        <row r="3988">
          <cell r="B3988" t="str">
            <v>89695</v>
          </cell>
          <cell r="C3988" t="str">
            <v>TÊ MISTURADOR, CPVC, SOLDÁVEL, DN15MM, INSTALADO EM RAMAL OU SUB-RAMAL DE ÁGUA   FORNECIMENTO E INSTALAÇÃO. AF_06/2022</v>
          </cell>
          <cell r="D3988" t="str">
            <v>UND</v>
          </cell>
          <cell r="G3988">
            <v>17.41</v>
          </cell>
        </row>
        <row r="3989">
          <cell r="B3989" t="str">
            <v>89696</v>
          </cell>
          <cell r="C3989" t="str">
            <v>TÊ, PVC, SERIE R, ÁGUA PLUVIAL, DN 100 X 75 MM, JUNTA ELÁSTICA, FORNECIDO E INSTALADO EM CONDUTORES VERTICAIS DE ÁGUAS PLUVIAIS. AF_06/2022</v>
          </cell>
          <cell r="D3989" t="str">
            <v>UND</v>
          </cell>
          <cell r="G3989">
            <v>99.57</v>
          </cell>
        </row>
        <row r="3990">
          <cell r="B3990" t="str">
            <v>89697</v>
          </cell>
          <cell r="C3990" t="str">
            <v>TE, CPVC, SOLDÁVEL, DN 22MM, INSTALADO EM RAMAL OU SUB-RAMAL DE ÁGUA - FORNECIMENTO E INSTALAÇÃO. AF_06/2022</v>
          </cell>
          <cell r="D3990" t="str">
            <v>UND</v>
          </cell>
          <cell r="G3990">
            <v>17.600000000000001</v>
          </cell>
        </row>
        <row r="3991">
          <cell r="B3991" t="str">
            <v>89698</v>
          </cell>
          <cell r="C3991" t="str">
            <v>JUNÇÃO SIMPLES, PVC, SERIE R, ÁGUA PLUVIAL, DN 150 X 150 MM, JUNTA ELÁSTICA, FORNECIDO E INSTALADO EM CONDUTORES VERTICAIS DE ÁGUAS PLUVIAIS. AF_06/2022</v>
          </cell>
          <cell r="D3991" t="str">
            <v>UND</v>
          </cell>
          <cell r="G3991">
            <v>321.48</v>
          </cell>
        </row>
        <row r="3992">
          <cell r="B3992" t="str">
            <v>89699</v>
          </cell>
          <cell r="C3992" t="str">
            <v>JUNÇÃO SIMPLES, PVC, SERIE R, ÁGUA PLUVIAL, DN 150 X 100 MM, JUNTA ELÁSTICA, FORNECIDO E INSTALADO EM CONDUTORES VERTICAIS DE ÁGUAS PLUVIAIS. AF_06/2022</v>
          </cell>
          <cell r="D3992" t="str">
            <v>UND</v>
          </cell>
          <cell r="G3992">
            <v>241.08</v>
          </cell>
        </row>
        <row r="3993">
          <cell r="B3993" t="str">
            <v>89700</v>
          </cell>
          <cell r="C3993" t="str">
            <v>TE DE TRANSIÇÃO, CPVC, SOLDÁVEL, DN 22MM X 1/2 , INSTALADO EM RAMAL OU SUB-RAMAL DE ÁGUA   FORNECIMENTO E INSTALAÇÃO. AF_06/2022</v>
          </cell>
          <cell r="D3993" t="str">
            <v>UND</v>
          </cell>
          <cell r="G3993">
            <v>23.75</v>
          </cell>
        </row>
        <row r="3994">
          <cell r="B3994" t="str">
            <v>89701</v>
          </cell>
          <cell r="C3994" t="str">
            <v>TÊ, PVC, SERIE R, ÁGUA PLUVIAL, DN 150 X 150 MM, JUNTA ELÁSTICA, FORNECIDO E INSTALADO EM CONDUTORES VERTICAIS DE ÁGUAS PLUVIAIS. AF_06/2022</v>
          </cell>
          <cell r="D3994" t="str">
            <v>UND</v>
          </cell>
          <cell r="G3994">
            <v>231.85</v>
          </cell>
        </row>
        <row r="3995">
          <cell r="B3995" t="str">
            <v>89702</v>
          </cell>
          <cell r="C3995" t="str">
            <v>TÊ MISTURADOR, CPVC, SOLDÁVEL, DN22MM, INSTALADO EM RAMAL OU SUB-RAMAL DE ÁGUA   FORNECIMENTO E INSTALAÇÃO. AF_06/2022</v>
          </cell>
          <cell r="D3995" t="str">
            <v>UND</v>
          </cell>
          <cell r="G3995">
            <v>22.38</v>
          </cell>
        </row>
        <row r="3996">
          <cell r="B3996" t="str">
            <v>89703</v>
          </cell>
          <cell r="C3996" t="str">
            <v>TE MISTURADOR DE TRANSIÇÃO, CPVC, SOLDÁVEL, DN 22MM X 3/4, INSTALADO EM RAMAL OU SUB-RAMAL DE ÁGUA - FORNECIMENTO E INSTALAÇÃO. AF_06/2022</v>
          </cell>
          <cell r="D3996" t="str">
            <v>UND</v>
          </cell>
          <cell r="G3996">
            <v>51.23</v>
          </cell>
        </row>
        <row r="3997">
          <cell r="B3997" t="str">
            <v>89704</v>
          </cell>
          <cell r="C3997" t="str">
            <v>TÊ, PVC, SERIE R, ÁGUA PLUVIAL, DN 150 X 100 MM, JUNTA ELÁSTICA, FORNECIDO E INSTALADO EM CONDUTORES VERTICAIS DE ÁGUAS PLUVIAIS. AF_06/2022</v>
          </cell>
          <cell r="D3997" t="str">
            <v>UND</v>
          </cell>
          <cell r="G3997">
            <v>177.89</v>
          </cell>
        </row>
        <row r="3998">
          <cell r="B3998" t="str">
            <v>89705</v>
          </cell>
          <cell r="C3998" t="str">
            <v>TÊ, CPVC, SOLDÁVEL, DN28MM, INSTALADO EM RAMAL OU SUB-RAMAL DE ÁGUA   FORNECIMENTO E INSTALAÇÃO. AF_06/2022</v>
          </cell>
          <cell r="D3998" t="str">
            <v>UND</v>
          </cell>
          <cell r="G3998">
            <v>25.9</v>
          </cell>
        </row>
        <row r="3999">
          <cell r="B3999" t="str">
            <v>89706</v>
          </cell>
          <cell r="C3999" t="str">
            <v>TÊ, CPVC, SOLDÁVEL, DN35MM, INSTALADO EM RAMAL OU SUB-RAMAL DE ÁGUA   FORNECIMENTO E INSTALAÇÃO. AF_06/2022</v>
          </cell>
          <cell r="D3999" t="str">
            <v>UND</v>
          </cell>
          <cell r="G3999">
            <v>59.79</v>
          </cell>
        </row>
        <row r="4000">
          <cell r="B4000" t="str">
            <v>89718</v>
          </cell>
          <cell r="C4000" t="str">
            <v>TUBO, CPVC, SOLDÁVEL, DN 35MM, INSTALADO EM RAMAL DE DISTRIBUIÇÃO DE ÁGUA   FORNECIMENTO E INSTALAÇÃO. AF_06/2022</v>
          </cell>
          <cell r="D4000" t="str">
            <v>M</v>
          </cell>
          <cell r="G4000">
            <v>58.78</v>
          </cell>
        </row>
        <row r="4001">
          <cell r="B4001" t="str">
            <v>89719</v>
          </cell>
          <cell r="C4001" t="str">
            <v>JOELHO 90 GRAUS, CPVC, SOLDÁVEL, DN 22MM, INSTALADO EM RAMAL DE DISTRIBUIÇÃO DE ÁGUA   FORNECIMENTO E INSTALAÇÃO. AF_06/2022</v>
          </cell>
          <cell r="D4001" t="str">
            <v>UND</v>
          </cell>
          <cell r="G4001">
            <v>12.96</v>
          </cell>
        </row>
        <row r="4002">
          <cell r="B4002" t="str">
            <v>89720</v>
          </cell>
          <cell r="C4002" t="str">
            <v>JOELHO 45 GRAUS, CPVC, SOLDÁVEL, DN 22MM, INSTALADO EM RAMAL DE DISTRIBUIÇÃO DE ÁGUA   FORNECIMENTO E INSTALAÇÃO. AF_06/2022</v>
          </cell>
          <cell r="D4002" t="str">
            <v>UND</v>
          </cell>
          <cell r="G4002">
            <v>14.75</v>
          </cell>
        </row>
        <row r="4003">
          <cell r="B4003" t="str">
            <v>89721</v>
          </cell>
          <cell r="C4003" t="str">
            <v>CURVA 90 GRAUS, CPVC, SOLDÁVEL, DN 22MM, INSTALADO EM RAMAL DE DISTRIBUIÇÃO DE ÁGUA - FORNECIMENTO E INSTALAÇÃO. AF_06/2022</v>
          </cell>
          <cell r="D4003" t="str">
            <v>UND</v>
          </cell>
          <cell r="G4003">
            <v>16.18</v>
          </cell>
        </row>
        <row r="4004">
          <cell r="B4004" t="str">
            <v>89723</v>
          </cell>
          <cell r="C4004" t="str">
            <v>JOELHO 90 GRAUS, CPVC, SOLDÁVEL, DN 28MM, INSTALADO EM RAMAL DE DISTRIBUIÇÃO DE ÁGUA   FORNECIMENTO E INSTALAÇÃO. AF_06/2022</v>
          </cell>
          <cell r="D4004" t="str">
            <v>UND</v>
          </cell>
          <cell r="G4004">
            <v>20.309999999999999</v>
          </cell>
        </row>
        <row r="4005">
          <cell r="B4005" t="str">
            <v>89724</v>
          </cell>
          <cell r="C4005" t="str">
            <v>JOELHO 90 GRAUS, PVC, SERIE NORMAL, ESGOTO PREDIAL, DN 40 MM, JUNTA SOLDÁVEL, FORNECIDO E INSTALADO EM RAMAL DE DESCARGA OU RAMAL DE ESGOTO SANITÁRIO. AF_08/2022</v>
          </cell>
          <cell r="D4005" t="str">
            <v>UND</v>
          </cell>
          <cell r="G4005">
            <v>10.119999999999999</v>
          </cell>
        </row>
        <row r="4006">
          <cell r="B4006" t="str">
            <v>89725</v>
          </cell>
          <cell r="C4006" t="str">
            <v>JOELHO 45 GRAUS, CPVC, SOLDÁVEL, DN 28MM, INSTALADO EM RAMAL DE DISTRIBUIÇÃO DE ÁGUA   FORNECIMENTO E INSTALAÇÃO. AF_06/2022</v>
          </cell>
          <cell r="D4006" t="str">
            <v>UND</v>
          </cell>
          <cell r="G4006">
            <v>19.57</v>
          </cell>
        </row>
        <row r="4007">
          <cell r="B4007" t="str">
            <v>89726</v>
          </cell>
          <cell r="C4007" t="str">
            <v>JOELHO 45 GRAUS, PVC, SERIE NORMAL, ESGOTO PREDIAL, DN 40 MM, JUNTA SOLDÁVEL, FORNECIDO E INSTALADO EM RAMAL DE DESCARGA OU RAMAL DE ESGOTO SANITÁRIO. AF_08/2022</v>
          </cell>
          <cell r="D4007" t="str">
            <v>UND</v>
          </cell>
          <cell r="G4007">
            <v>10.43</v>
          </cell>
        </row>
        <row r="4008">
          <cell r="B4008" t="str">
            <v>89727</v>
          </cell>
          <cell r="C4008" t="str">
            <v>CURVA 90 GRAUS, CPVC, SOLDÁVEL, DN 28MM, INSTALADO EM RAMAL DE DISTRIBUIÇÃO DE ÁGUA   FORNECIMENTO E INSTALAÇÃO. AF_06/2022</v>
          </cell>
          <cell r="D4008" t="str">
            <v>UND</v>
          </cell>
          <cell r="G4008">
            <v>25.15</v>
          </cell>
        </row>
        <row r="4009">
          <cell r="B4009" t="str">
            <v>89728</v>
          </cell>
          <cell r="C4009" t="str">
            <v>CURVA CURTA 90 GRAUS, PVC, SERIE NORMAL, ESGOTO PREDIAL, DN 40 MM, JUNTA SOLDÁVEL, FORNECIDO E INSTALADO EM RAMAL DE DESCARGA OU RAMAL DE ESGOTO SANITÁRIO. AF_08/2022</v>
          </cell>
          <cell r="D4009" t="str">
            <v>UND</v>
          </cell>
          <cell r="G4009">
            <v>14.03</v>
          </cell>
        </row>
        <row r="4010">
          <cell r="B4010" t="str">
            <v>89729</v>
          </cell>
          <cell r="C4010" t="str">
            <v>JOELHO 90 GRAUS, CPVC, SOLDÁVEL, DN 35MM, INSTALADO EM RAMAL DE DISTRIBUIÇÃO DE ÁGUA   FORNECIMENTO E INSTALAÇÃO. AF_06/2022</v>
          </cell>
          <cell r="D4010" t="str">
            <v>UND</v>
          </cell>
          <cell r="G4010">
            <v>30.68</v>
          </cell>
        </row>
        <row r="4011">
          <cell r="B4011" t="str">
            <v>89730</v>
          </cell>
          <cell r="C4011" t="str">
            <v>CURVA LONGA 90 GRAUS, PVC, SERIE NORMAL, ESGOTO PREDIAL, DN 40 MM, JUNTA SOLDÁVEL, FORNECIDO E INSTALADO EM RAMAL DE DESCARGA OU RAMAL DE ESGOTO SANITÁRIO. AF_08/2022</v>
          </cell>
          <cell r="D4011" t="str">
            <v>UND</v>
          </cell>
          <cell r="G4011">
            <v>16.57</v>
          </cell>
        </row>
        <row r="4012">
          <cell r="B4012" t="str">
            <v>89731</v>
          </cell>
          <cell r="C4012" t="str">
            <v>JOELHO 90 GRAUS, PVC, SERIE NORMAL, ESGOTO PREDIAL, DN 50 MM, JUNTA ELÁSTICA, FORNECIDO E INSTALADO EM RAMAL DE DESCARGA OU RAMAL DE ESGOTO SANITÁRIO. AF_08/2022</v>
          </cell>
          <cell r="D4012" t="str">
            <v>UND</v>
          </cell>
          <cell r="G4012">
            <v>15.33</v>
          </cell>
        </row>
        <row r="4013">
          <cell r="B4013" t="str">
            <v>89732</v>
          </cell>
          <cell r="C4013" t="str">
            <v>JOELHO 45 GRAUS, PVC, SERIE NORMAL, ESGOTO PREDIAL, DN 50 MM, JUNTA ELÁSTICA, FORNECIDO E INSTALADO EM RAMAL DE DESCARGA OU RAMAL DE ESGOTO SANITÁRIO. AF_08/2022</v>
          </cell>
          <cell r="D4013" t="str">
            <v>UND</v>
          </cell>
          <cell r="G4013">
            <v>16.3</v>
          </cell>
        </row>
        <row r="4014">
          <cell r="B4014" t="str">
            <v>89733</v>
          </cell>
          <cell r="C4014" t="str">
            <v>CURVA CURTA 90 GRAUS, PVC, SERIE NORMAL, ESGOTO PREDIAL, DN 50 MM, JUNTA ELÁSTICA, FORNECIDO E INSTALADO EM RAMAL DE DESCARGA OU RAMAL DE ESGOTO SANITÁRIO. AF_08/2022</v>
          </cell>
          <cell r="D4014" t="str">
            <v>UND</v>
          </cell>
          <cell r="G4014">
            <v>26.65</v>
          </cell>
        </row>
        <row r="4015">
          <cell r="B4015" t="str">
            <v>89734</v>
          </cell>
          <cell r="C4015" t="str">
            <v>JOELHO 45 GRAUS, CPVC, SOLDÁVEL, DN 35MM, INSTALADO EM RAMAL DE DISTRIBUIÇÃO DE ÁGUA   FORNECIMENTO E INSTALAÇÃO. AF_06/2022</v>
          </cell>
          <cell r="D4015" t="str">
            <v>UND</v>
          </cell>
          <cell r="G4015">
            <v>28.85</v>
          </cell>
        </row>
        <row r="4016">
          <cell r="B4016" t="str">
            <v>89735</v>
          </cell>
          <cell r="C4016" t="str">
            <v>CURVA LONGA 90 GRAUS, PVC, SERIE NORMAL, ESGOTO PREDIAL, DN 50 MM, JUNTA ELÁSTICA, FORNECIDO E INSTALADO EM RAMAL DE DESCARGA OU RAMAL DE ESGOTO SANITÁRIO. AF_08/2022</v>
          </cell>
          <cell r="D4016" t="str">
            <v>UND</v>
          </cell>
          <cell r="G4016">
            <v>29.57</v>
          </cell>
        </row>
        <row r="4017">
          <cell r="B4017" t="str">
            <v>89736</v>
          </cell>
          <cell r="C4017" t="str">
            <v>LUVA, CPVC, SOLDÁVEL, DN 22MM, INSTALADO EM RAMAL DE DISTRIBUIÇÃO DE ÁGUA   FORNECIMENTO E INSTALAÇÃO. AF_06/2022</v>
          </cell>
          <cell r="D4017" t="str">
            <v>UND</v>
          </cell>
          <cell r="G4017">
            <v>8.99</v>
          </cell>
        </row>
        <row r="4018">
          <cell r="B4018" t="str">
            <v>89737</v>
          </cell>
          <cell r="C4018" t="str">
            <v>JOELHO 90 GRAUS, PVC, SERIE NORMAL, ESGOTO PREDIAL, DN 75 MM, JUNTA ELÁSTICA, FORNECIDO E INSTALADO EM RAMAL DE DESCARGA OU RAMAL DE ESGOTO SANITÁRIO. AF_08/2022</v>
          </cell>
          <cell r="D4018" t="str">
            <v>UND</v>
          </cell>
          <cell r="G4018">
            <v>24.26</v>
          </cell>
        </row>
        <row r="4019">
          <cell r="B4019" t="str">
            <v>89738</v>
          </cell>
          <cell r="C4019" t="str">
            <v>LUVA DE CORRER, CPVC, SOLDÁVEL, DN 22MM, INSTALADO EM RAMAL DE DISTRIBUIÇÃO DE ÁGUA   FORNECIMENTO E INSTALAÇÃO. AF_12/2014</v>
          </cell>
          <cell r="D4019" t="str">
            <v>UND</v>
          </cell>
          <cell r="G4019">
            <v>17.57</v>
          </cell>
        </row>
        <row r="4020">
          <cell r="B4020" t="str">
            <v>89739</v>
          </cell>
          <cell r="C4020" t="str">
            <v>JOELHO 45 GRAUS, PVC, SERIE NORMAL, ESGOTO PREDIAL, DN 75 MM, JUNTA ELÁSTICA, FORNECIDO E INSTALADO EM RAMAL DE DESCARGA OU RAMAL DE ESGOTO SANITÁRIO. AF_08/2022</v>
          </cell>
          <cell r="D4020" t="str">
            <v>UND</v>
          </cell>
          <cell r="G4020">
            <v>25.56</v>
          </cell>
        </row>
        <row r="4021">
          <cell r="B4021" t="str">
            <v>89740</v>
          </cell>
          <cell r="C4021" t="str">
            <v>LUVA DE TRANSIÇÃO, CPVC, SOLDÁVEL, DN 22MM X 25MM, INSTALADO EM RAMAL DE DISTRIBUIÇÃO DE ÁGUA   FORNECIMENTO E INSTALAÇÃO. AF_06/2022</v>
          </cell>
          <cell r="D4021" t="str">
            <v>UND</v>
          </cell>
          <cell r="G4021">
            <v>9.1199999999999992</v>
          </cell>
        </row>
        <row r="4022">
          <cell r="B4022" t="str">
            <v>89741</v>
          </cell>
          <cell r="C4022" t="str">
            <v>UNIÃO, CPVC, SOLDÁVEL, DN 22MM, INSTALADO EM RAMAL DE DISTRIBUIÇÃO DE ÁGUA   FORNECIMENTO E INSTALAÇÃO. AF_06/2022</v>
          </cell>
          <cell r="D4022" t="str">
            <v>UND</v>
          </cell>
          <cell r="G4022">
            <v>24.62</v>
          </cell>
        </row>
        <row r="4023">
          <cell r="B4023" t="str">
            <v>89742</v>
          </cell>
          <cell r="C4023" t="str">
            <v>CURVA CURTA 90 GRAUS, PVC, SERIE NORMAL, ESGOTO PREDIAL, DN 75 MM, JUNTA ELÁSTICA, FORNECIDO E INSTALADO EM RAMAL DE DESCARGA OU RAMAL DE ESGOTO SANITÁRIO. AF_08/2022</v>
          </cell>
          <cell r="D4023" t="str">
            <v>UND</v>
          </cell>
          <cell r="G4023">
            <v>47.11</v>
          </cell>
        </row>
        <row r="4024">
          <cell r="B4024" t="str">
            <v>89743</v>
          </cell>
          <cell r="C4024" t="str">
            <v>CURVA LONGA 90 GRAUS, PVC, SERIE NORMAL, ESGOTO PREDIAL, DN 75 MM, JUNTA ELÁSTICA, FORNECIDO E INSTALADO EM RAMAL DE DESCARGA OU RAMAL DE ESGOTO SANITÁRIO. AF_08/2022</v>
          </cell>
          <cell r="D4024" t="str">
            <v>UND</v>
          </cell>
          <cell r="G4024">
            <v>74.66</v>
          </cell>
        </row>
        <row r="4025">
          <cell r="B4025" t="str">
            <v>89744</v>
          </cell>
          <cell r="C4025" t="str">
            <v>JOELHO 90 GRAUS, PVC, SERIE NORMAL, ESGOTO PREDIAL, DN 100 MM, JUNTA ELÁSTICA, FORNECIDO E INSTALADO EM RAMAL DE DESCARGA OU RAMAL DE ESGOTO SANITÁRIO. AF_08/2022</v>
          </cell>
          <cell r="D4025" t="str">
            <v>UND</v>
          </cell>
          <cell r="G4025">
            <v>29.52</v>
          </cell>
        </row>
        <row r="4026">
          <cell r="B4026" t="str">
            <v>89746</v>
          </cell>
          <cell r="C4026" t="str">
            <v>JOELHO 45 GRAUS, PVC, SERIE NORMAL, ESGOTO PREDIAL, DN 100 MM, JUNTA ELÁSTICA, FORNECIDO E INSTALADO EM RAMAL DE DESCARGA OU RAMAL DE ESGOTO SANITÁRIO. AF_08/2022</v>
          </cell>
          <cell r="D4026" t="str">
            <v>UND</v>
          </cell>
          <cell r="G4026">
            <v>30.63</v>
          </cell>
        </row>
        <row r="4027">
          <cell r="B4027" t="str">
            <v>89747</v>
          </cell>
          <cell r="C4027" t="str">
            <v>ADAPTADOR, CPVC, SOLDÁVEL, DN 22MM, INSTALADO EM RAMAL DE DISTRIBUIÇÃO DE ÁGUA   FORNECIMENTO E INSTALAÇÃO. AF_06/2022</v>
          </cell>
          <cell r="D4027" t="str">
            <v>UND</v>
          </cell>
          <cell r="G4027">
            <v>31.86</v>
          </cell>
        </row>
        <row r="4028">
          <cell r="B4028" t="str">
            <v>89748</v>
          </cell>
          <cell r="C4028" t="str">
            <v>CURVA CURTA 90 GRAUS, PVC, SERIE NORMAL, ESGOTO PREDIAL, DN 100 MM, JUNTA ELÁSTICA, FORNECIDO E INSTALADO EM RAMAL DE DESCARGA OU RAMAL DE ESGOTO SANITÁRIO. AF_08/2022</v>
          </cell>
          <cell r="D4028" t="str">
            <v>UND</v>
          </cell>
          <cell r="G4028">
            <v>49.65</v>
          </cell>
        </row>
        <row r="4029">
          <cell r="B4029" t="str">
            <v>89749</v>
          </cell>
          <cell r="C4029" t="str">
            <v>CURVA DE TRANSPOSIÇÃO, CPVC, SOLDÁVEL, DN 22MM, INSTALADO EM RAMAL DE DISTRIBUIÇÃO DE ÁGUA   FORNECIMENTO E INSTALAÇÃO. AF_06/2022</v>
          </cell>
          <cell r="D4029" t="str">
            <v>UND</v>
          </cell>
          <cell r="G4029">
            <v>17.489999999999998</v>
          </cell>
        </row>
        <row r="4030">
          <cell r="B4030" t="str">
            <v>89750</v>
          </cell>
          <cell r="C4030" t="str">
            <v>CURVA LONGA 90 GRAUS, PVC, SERIE NORMAL, ESGOTO PREDIAL, DN 100 MM, JUNTA ELÁSTICA, FORNECIDO E INSTALADO EM RAMAL DE DESCARGA OU RAMAL DE ESGOTO SANITÁRIO. AF_08/2022</v>
          </cell>
          <cell r="D4030" t="str">
            <v>UND</v>
          </cell>
          <cell r="G4030">
            <v>96.55</v>
          </cell>
        </row>
        <row r="4031">
          <cell r="B4031" t="str">
            <v>89752</v>
          </cell>
          <cell r="C4031" t="str">
            <v>LUVA SIMPLES, PVC, SERIE NORMAL, ESGOTO PREDIAL, DN 40 MM, JUNTA SOLDÁVEL, FORNECIDO E INSTALADO EM RAMAL DE DESCARGA OU RAMAL DE ESGOTO SANITÁRIO. AF_08/2022</v>
          </cell>
          <cell r="D4031" t="str">
            <v>UND</v>
          </cell>
          <cell r="G4031">
            <v>7.59</v>
          </cell>
        </row>
        <row r="4032">
          <cell r="B4032" t="str">
            <v>89753</v>
          </cell>
          <cell r="C4032" t="str">
            <v>LUVA SIMPLES, PVC, SERIE NORMAL, ESGOTO PREDIAL, DN 50 MM, JUNTA ELÁSTICA, FORNECIDO E INSTALADO EM RAMAL DE DESCARGA OU RAMAL DE ESGOTO SANITÁRIO. AF_08/2022</v>
          </cell>
          <cell r="D4032" t="str">
            <v>UND</v>
          </cell>
          <cell r="G4032">
            <v>9.81</v>
          </cell>
        </row>
        <row r="4033">
          <cell r="B4033" t="str">
            <v>89754</v>
          </cell>
          <cell r="C4033" t="str">
            <v>LUVA DE CORRER, PVC, SERIE NORMAL, ESGOTO PREDIAL, DN 50 MM, JUNTA ELÁSTICA, FORNECIDO E INSTALADO EM RAMAL DE DESCARGA OU RAMAL DE ESGOTO SANITÁRIO. AF_08/2022</v>
          </cell>
          <cell r="D4033" t="str">
            <v>UND</v>
          </cell>
          <cell r="G4033">
            <v>24.31</v>
          </cell>
        </row>
        <row r="4034">
          <cell r="B4034" t="str">
            <v>89755</v>
          </cell>
          <cell r="C4034" t="str">
            <v>LUVA, CPVC, SOLDÁVEL, DN 28MM, INSTALADO EM RAMAL DE DISTRIBUIÇÃO DE ÁGUA   FORNECIMENTO E INSTALAÇÃO. AF_06/2022</v>
          </cell>
          <cell r="D4034" t="str">
            <v>UND</v>
          </cell>
          <cell r="G4034">
            <v>13.85</v>
          </cell>
        </row>
        <row r="4035">
          <cell r="B4035" t="str">
            <v>89756</v>
          </cell>
          <cell r="C4035" t="str">
            <v>LUVA DE CORRER, CPVC, SOLDÁVEL, DN 28MM, INSTALADO EM RAMAL DE DISTRIBUIÇÃO DE ÁGUA   FORNECIMENTO E INSTALAÇÃO. AF_06/2022</v>
          </cell>
          <cell r="D4035" t="str">
            <v>UND</v>
          </cell>
          <cell r="G4035">
            <v>24.52</v>
          </cell>
        </row>
        <row r="4036">
          <cell r="B4036" t="str">
            <v>89757</v>
          </cell>
          <cell r="C4036" t="str">
            <v>UNIÃO, CPVC, SOLDÁVEL, DN 28MM, INSTALADO EM RAMAL DE DISTRIBUIÇÃO DE ÁGUA   FORNECIMENTO E INSTALAÇÃO. AF_06/2022</v>
          </cell>
          <cell r="D4036" t="str">
            <v>UND</v>
          </cell>
          <cell r="G4036">
            <v>32.24</v>
          </cell>
        </row>
        <row r="4037">
          <cell r="B4037" t="str">
            <v>89758</v>
          </cell>
          <cell r="C4037" t="str">
            <v>CONECTOR, CPVC, SOLDÁVEL, DN 28MM X 1 , INSTALADO EM RAMAL DE DISTRIBUIÇÃO DE ÁGUA   FORNECIMENTO E INSTALAÇÃO. AF_06/2022</v>
          </cell>
          <cell r="D4037" t="str">
            <v>UND</v>
          </cell>
          <cell r="G4037">
            <v>39.770000000000003</v>
          </cell>
        </row>
        <row r="4038">
          <cell r="B4038" t="str">
            <v>89759</v>
          </cell>
          <cell r="C4038" t="str">
            <v>BUCHA DE REDUÇÃO, CPVC, SOLDÁVEL, DN 28MM X 22MM, INSTALADO EM RAMAL DE DISTRIBUIÇÃO DE ÁGUA - FORNECIMENTO E INSTALAÇÃO. AF_06/2022</v>
          </cell>
          <cell r="D4038" t="str">
            <v>UND</v>
          </cell>
          <cell r="G4038">
            <v>11.66</v>
          </cell>
        </row>
        <row r="4039">
          <cell r="B4039" t="str">
            <v>89760</v>
          </cell>
          <cell r="C4039" t="str">
            <v>LUVA, CPVC, SOLDÁVEL, DN 35MM, INSTALADO EM RAMAL DE DISTRIBUIÇÃO DE ÁGUA - FORNECIMENTO E INSTALAÇÃO. AF_06/2022</v>
          </cell>
          <cell r="D4039" t="str">
            <v>UND</v>
          </cell>
          <cell r="G4039">
            <v>22.84</v>
          </cell>
        </row>
        <row r="4040">
          <cell r="B4040" t="str">
            <v>89761</v>
          </cell>
          <cell r="C4040" t="str">
            <v>LUVA DE CORRER, CPVC, SOLDÁVEL, DN 35MM, INSTALADO EM RAMAL DE DISTRIBUIÇÃO DE ÁGUA - FORNECIMENTO E INSTALAÇÃO. AF_06/2022</v>
          </cell>
          <cell r="D4040" t="str">
            <v>UND</v>
          </cell>
          <cell r="G4040">
            <v>32.909999999999997</v>
          </cell>
        </row>
        <row r="4041">
          <cell r="B4041" t="str">
            <v>89762</v>
          </cell>
          <cell r="C4041" t="str">
            <v>UNIÃO, CPVC, SOLDÁVEL, DN35MM, INSTALADO EM RAMAL DE DISTRIBUIÇÃO DE ÁGUA - FORNECIMENTO E INSTALAÇÃO. AF_06/2022</v>
          </cell>
          <cell r="D4041" t="str">
            <v>UND</v>
          </cell>
          <cell r="G4041">
            <v>47.34</v>
          </cell>
        </row>
        <row r="4042">
          <cell r="B4042" t="str">
            <v>89763</v>
          </cell>
          <cell r="C4042" t="str">
            <v>CONECTOR, CPVC, SOLDÁVEL, DN 35MM X 1 1/4 , INSTALADO EM RAMAL DE DISTRIBUIÇÃO DE ÁGUA - FORNECIMENTO E INSTALAÇÃO. AF_06/2022</v>
          </cell>
          <cell r="D4042" t="str">
            <v>UND</v>
          </cell>
          <cell r="G4042">
            <v>60.7</v>
          </cell>
        </row>
        <row r="4043">
          <cell r="B4043" t="str">
            <v>89764</v>
          </cell>
          <cell r="C4043" t="str">
            <v>BUCHA DE REDUÇÃO, CPVC, SOLDÁVEL, DN35MM X 28MM, INSTALADO EM RAMAL DE DISTRIBUIÇÃO DE ÁGUA - FORNECIMENTO E INSTALAÇÃO. AF_06/2022</v>
          </cell>
          <cell r="D4043" t="str">
            <v>UND</v>
          </cell>
          <cell r="G4043">
            <v>39.89</v>
          </cell>
        </row>
        <row r="4044">
          <cell r="B4044" t="str">
            <v>89765</v>
          </cell>
          <cell r="C4044" t="str">
            <v>TE, CPVC, SOLDÁVEL, DN 22MM, INSTALADO EM RAMAL DE DISTRIBUIÇÃO DE ÁGUA - FORNECIMENTO E INSTALAÇÃO. AF_06/2022</v>
          </cell>
          <cell r="D4044" t="str">
            <v>UND</v>
          </cell>
          <cell r="G4044">
            <v>16.739999999999998</v>
          </cell>
        </row>
        <row r="4045">
          <cell r="B4045" t="str">
            <v>89767</v>
          </cell>
          <cell r="C4045" t="str">
            <v>TÊ MISTURADOR, CPVC, SOLDÁVEL, DN 22MM, INSTALADO EM RAMAL DE DISTRIBUIÇÃO DE ÁGUA - FORNECIMENTO E INSTALAÇÃO. AF_06/2022</v>
          </cell>
          <cell r="D4045" t="str">
            <v>UND</v>
          </cell>
          <cell r="G4045">
            <v>21.52</v>
          </cell>
        </row>
        <row r="4046">
          <cell r="B4046" t="str">
            <v>89768</v>
          </cell>
          <cell r="C4046" t="str">
            <v>TÊ, CPVC, SOLDÁVEL, DN 28MM, INSTALADO EM RAMAL DE DISTRIBUIÇÃO DE ÁGUA - FORNECIMENTO E INSTALAÇÃO. AF_06/2022</v>
          </cell>
          <cell r="D4046" t="str">
            <v>UND</v>
          </cell>
          <cell r="G4046">
            <v>24.88</v>
          </cell>
        </row>
        <row r="4047">
          <cell r="B4047" t="str">
            <v>89769</v>
          </cell>
          <cell r="C4047" t="str">
            <v>TÊ, CPVC, SOLDÁVEL, DN35MM, INSTALADO EM RAMAL DE DISTRIBUIÇÃO DE ÁGUA - FORNECIMENTO E INSTALAÇÃO. AF_06/2022</v>
          </cell>
          <cell r="D4047" t="str">
            <v>UND</v>
          </cell>
          <cell r="G4047">
            <v>58.61</v>
          </cell>
        </row>
        <row r="4048">
          <cell r="B4048" t="str">
            <v>89772</v>
          </cell>
          <cell r="C4048" t="str">
            <v>TUBO, CPVC, SOLDÁVEL, DN 54MM, INSTALADO EM PRUMADA DE ÁGUA   FORNECIMENTO E INSTALAÇÃO. AF_06/2022</v>
          </cell>
          <cell r="D4048" t="str">
            <v>M</v>
          </cell>
          <cell r="G4048">
            <v>99.54</v>
          </cell>
        </row>
        <row r="4049">
          <cell r="B4049" t="str">
            <v>89774</v>
          </cell>
          <cell r="C4049" t="str">
            <v>LUVA SIMPLES, PVC, SERIE NORMAL, ESGOTO PREDIAL, DN 75 MM, JUNTA ELÁSTICA, FORNECIDO E INSTALADO EM RAMAL DE DESCARGA OU RAMAL DE ESGOTO SANITÁRIO. AF_08/2022</v>
          </cell>
          <cell r="D4049" t="str">
            <v>UND</v>
          </cell>
          <cell r="G4049">
            <v>16.93</v>
          </cell>
        </row>
        <row r="4050">
          <cell r="B4050" t="str">
            <v>89776</v>
          </cell>
          <cell r="C4050" t="str">
            <v>LUVA DE CORRER, PVC, SERIE NORMAL, ESGOTO PREDIAL, DN 75 MM, JUNTA ELÁSTICA, FORNECIDO E INSTALADO EM RAMAL DE DESCARGA OU RAMAL DE ESGOTO SANITÁRIO. AF_08/2022</v>
          </cell>
          <cell r="D4050" t="str">
            <v>UND</v>
          </cell>
          <cell r="G4050">
            <v>29.3</v>
          </cell>
        </row>
        <row r="4051">
          <cell r="B4051" t="str">
            <v>89777</v>
          </cell>
          <cell r="C4051" t="str">
            <v>JOELHO 90 GRAUS, CPVC, SOLDÁVEL, DN 35MM, INSTALADO EM PRUMADA DE ÁGUA   FORNECIMENTO E INSTALAÇÃO. AF_06/2022</v>
          </cell>
          <cell r="D4051" t="str">
            <v>UND</v>
          </cell>
          <cell r="G4051">
            <v>27.18</v>
          </cell>
        </row>
        <row r="4052">
          <cell r="B4052" t="str">
            <v>89778</v>
          </cell>
          <cell r="C4052" t="str">
            <v>LUVA SIMPLES, PVC, SERIE NORMAL, ESGOTO PREDIAL, DN 100 MM, JUNTA ELÁSTICA, FORNECIDO E INSTALADO EM RAMAL DE DESCARGA OU RAMAL DE ESGOTO SANITÁRIO. AF_08/2022</v>
          </cell>
          <cell r="D4052" t="str">
            <v>UND</v>
          </cell>
          <cell r="G4052">
            <v>18.97</v>
          </cell>
        </row>
        <row r="4053">
          <cell r="B4053" t="str">
            <v>89779</v>
          </cell>
          <cell r="C4053" t="str">
            <v>LUVA DE CORRER, PVC, SERIE NORMAL, ESGOTO PREDIAL, DN 100 MM, JUNTA ELÁSTICA, FORNECIDO E INSTALADO EM RAMAL DE DESCARGA OU RAMAL DE ESGOTO SANITÁRIO. AF_08/2022</v>
          </cell>
          <cell r="D4053" t="str">
            <v>UND</v>
          </cell>
          <cell r="G4053">
            <v>40.33</v>
          </cell>
        </row>
        <row r="4054">
          <cell r="B4054" t="str">
            <v>89780</v>
          </cell>
          <cell r="C4054" t="str">
            <v>JOELHO 45 GRAUS, CPVC, SOLDÁVEL, DN 35MM, INSTALADO EM PRUMADA DE ÁGUA - FORNECIMENTO E INSTALAÇÃO. AF_06/2022</v>
          </cell>
          <cell r="D4054" t="str">
            <v>UND</v>
          </cell>
          <cell r="G4054">
            <v>25.35</v>
          </cell>
        </row>
        <row r="4055">
          <cell r="B4055" t="str">
            <v>89781</v>
          </cell>
          <cell r="C4055" t="str">
            <v>JOELHO 90 GRAUS, CPVC, SOLDÁVEL, DN 42MM, INSTALADO EM PRUMADA DE ÁGUA   FORNECIMENTO E INSTALAÇÃO. AF_06/2022</v>
          </cell>
          <cell r="D4055" t="str">
            <v>UND</v>
          </cell>
          <cell r="G4055">
            <v>38.86</v>
          </cell>
        </row>
        <row r="4056">
          <cell r="B4056" t="str">
            <v>89782</v>
          </cell>
          <cell r="C4056" t="str">
            <v>TE, PVC, SERIE NORMAL, ESGOTO PREDIAL, DN 40 X 40 MM, JUNTA SOLDÁVEL, FORNECIDO E INSTALADO EM RAMAL DE DESCARGA OU RAMAL DE ESGOTO SANITÁRIO. AF_08/2022</v>
          </cell>
          <cell r="D4056" t="str">
            <v>UND</v>
          </cell>
          <cell r="G4056">
            <v>14.94</v>
          </cell>
        </row>
        <row r="4057">
          <cell r="B4057" t="str">
            <v>89783</v>
          </cell>
          <cell r="C4057" t="str">
            <v>JUNÇÃO SIMPLES, PVC, SERIE NORMAL, ESGOTO PREDIAL, DN 40 MM, JUNTA SOLDÁVEL, FORNECIDO E INSTALADO EM RAMAL DE DESCARGA OU RAMAL DE ESGOTO SANITÁRIO. AF_08/2022</v>
          </cell>
          <cell r="D4057" t="str">
            <v>UND</v>
          </cell>
          <cell r="G4057">
            <v>15.08</v>
          </cell>
        </row>
        <row r="4058">
          <cell r="B4058" t="str">
            <v>89784</v>
          </cell>
          <cell r="C4058" t="str">
            <v>TE, PVC, SERIE NORMAL, ESGOTO PREDIAL, DN 50 X 50 MM, JUNTA ELÁSTICA, FORNECIDO E INSTALADO EM RAMAL DE DESCARGA OU RAMAL DE ESGOTO SANITÁRIO. AF_08/2022</v>
          </cell>
          <cell r="D4058" t="str">
            <v>UND</v>
          </cell>
          <cell r="G4058">
            <v>25.92</v>
          </cell>
        </row>
        <row r="4059">
          <cell r="B4059" t="str">
            <v>89785</v>
          </cell>
          <cell r="C4059" t="str">
            <v>JUNÇÃO SIMPLES, PVC, SERIE NORMAL, ESGOTO PREDIAL, DN 50 X 50 MM, JUNTA ELÁSTICA, FORNECIDO E INSTALADO EM RAMAL DE DESCARGA OU RAMAL DE ESGOTO SANITÁRIO. AF_08/2022</v>
          </cell>
          <cell r="D4059" t="str">
            <v>UND</v>
          </cell>
          <cell r="G4059">
            <v>29.06</v>
          </cell>
        </row>
        <row r="4060">
          <cell r="B4060" t="str">
            <v>89786</v>
          </cell>
          <cell r="C4060" t="str">
            <v>TE, PVC, SERIE NORMAL, ESGOTO PREDIAL, DN 75 X 75 MM, JUNTA ELÁSTICA, FORNECIDO E INSTALADO EM RAMAL DE DESCARGA OU RAMAL DE ESGOTO SANITÁRIO. AF_08/2022</v>
          </cell>
          <cell r="D4060" t="str">
            <v>UND</v>
          </cell>
          <cell r="G4060">
            <v>43.48</v>
          </cell>
        </row>
        <row r="4061">
          <cell r="B4061" t="str">
            <v>89787</v>
          </cell>
          <cell r="C4061" t="str">
            <v>JOELHO 45 GRAUS, CPVC, SOLDÁVEL, DN 42MM, INSTALADO EM PRUMADA DE ÁGUA   FORNECIMENTO E INSTALAÇÃO. AF_06/2022</v>
          </cell>
          <cell r="D4061" t="str">
            <v>UND</v>
          </cell>
          <cell r="G4061">
            <v>38.409999999999997</v>
          </cell>
        </row>
        <row r="4062">
          <cell r="B4062" t="str">
            <v>89788</v>
          </cell>
          <cell r="C4062" t="str">
            <v>JOELHO 90 GRAUS, CPVC, SOLDÁVEL, DN 54MM, INSTALADO EM PRUMADA DE ÁGUA   FORNECIMENTO E INSTALAÇÃO. AF_06/2022</v>
          </cell>
          <cell r="D4062" t="str">
            <v>UND</v>
          </cell>
          <cell r="G4062">
            <v>86.04</v>
          </cell>
        </row>
        <row r="4063">
          <cell r="B4063" t="str">
            <v>89789</v>
          </cell>
          <cell r="C4063" t="str">
            <v>JOELHO 45 GRAUS, CPVC, SOLDÁVEL, DN 54MM, INSTALADO EM PRUMADA DE ÁGUA   FORNECIMENTO E INSTALAÇÃO. AF_06/2022</v>
          </cell>
          <cell r="D4063" t="str">
            <v>UND</v>
          </cell>
          <cell r="G4063">
            <v>72.680000000000007</v>
          </cell>
        </row>
        <row r="4064">
          <cell r="B4064" t="str">
            <v>89790</v>
          </cell>
          <cell r="C4064" t="str">
            <v>JOELHO 90 GRAUS, CPVC, SOLDÁVEL, DN 73MM, INSTALADO EM PRUMADA DE ÁGUA   FORNECIMENTO E INSTALAÇÃO. AF_06/2022</v>
          </cell>
          <cell r="D4064" t="str">
            <v>UND</v>
          </cell>
          <cell r="G4064">
            <v>173.57</v>
          </cell>
        </row>
        <row r="4065">
          <cell r="B4065" t="str">
            <v>89791</v>
          </cell>
          <cell r="C4065" t="str">
            <v>JOELHO 45 GRAUS, CPVC, SOLDÁVEL, DN 73MM, INSTALADO EM PRUMADA DE ÁGUA   FORNECIMENTO E INSTALAÇÃO. AF_06/2022</v>
          </cell>
          <cell r="D4065" t="str">
            <v>UND</v>
          </cell>
          <cell r="G4065">
            <v>167.53</v>
          </cell>
        </row>
        <row r="4066">
          <cell r="B4066" t="str">
            <v>89792</v>
          </cell>
          <cell r="C4066" t="str">
            <v>JOELHO 90 GRAUS, CPVC, SOLDÁVEL, DN 89MM, INSTALADO EM PRUMADA DE ÁGUA   FORNECIMENTO E INSTALAÇÃO. AF_06/2022</v>
          </cell>
          <cell r="D4066" t="str">
            <v>UND</v>
          </cell>
          <cell r="G4066">
            <v>204.66</v>
          </cell>
        </row>
        <row r="4067">
          <cell r="B4067" t="str">
            <v>89793</v>
          </cell>
          <cell r="C4067" t="str">
            <v>JOELHO 45 GRAUS, CPVC, SOLDÁVEL, DN 89MM, INSTALADO EM PRUMADA DE ÁGUA   FORNECIMENTO E INSTALAÇÃO. AF_06/2022</v>
          </cell>
          <cell r="D4067" t="str">
            <v>UND</v>
          </cell>
          <cell r="G4067">
            <v>242.25</v>
          </cell>
        </row>
        <row r="4068">
          <cell r="B4068" t="str">
            <v>89794</v>
          </cell>
          <cell r="C4068" t="str">
            <v>LUVA, CPVC, SOLDÁVEL, DN 35MM, INSTALADO EM PRUMADA DE ÁGUA   FORNECIMENTO E INSTALAÇÃO. AF_06/2022</v>
          </cell>
          <cell r="D4068" t="str">
            <v>UND</v>
          </cell>
          <cell r="G4068">
            <v>20.54</v>
          </cell>
        </row>
        <row r="4069">
          <cell r="B4069" t="str">
            <v>89795</v>
          </cell>
          <cell r="C4069" t="str">
            <v>JUNÇÃO SIMPLES, PVC, SERIE NORMAL, ESGOTO PREDIAL, DN 75 X 75 MM, JUNTA ELÁSTICA, FORNECIDO E INSTALADO EM RAMAL DE DESCARGA OU RAMAL DE ESGOTO SANITÁRIO. AF_08/2022</v>
          </cell>
          <cell r="D4069" t="str">
            <v>UND</v>
          </cell>
          <cell r="G4069">
            <v>46.26</v>
          </cell>
        </row>
        <row r="4070">
          <cell r="B4070" t="str">
            <v>89796</v>
          </cell>
          <cell r="C4070" t="str">
            <v>TE, PVC, SERIE NORMAL, ESGOTO PREDIAL, DN 100 X 100 MM, JUNTA ELÁSTICA, FORNECIDO E INSTALADO EM RAMAL DE DESCARGA OU RAMAL DE ESGOTO SANITÁRIO. AF_08/2022</v>
          </cell>
          <cell r="D4070" t="str">
            <v>UND</v>
          </cell>
          <cell r="G4070">
            <v>47.62</v>
          </cell>
        </row>
        <row r="4071">
          <cell r="B4071" t="str">
            <v>89797</v>
          </cell>
          <cell r="C4071" t="str">
            <v>JUNÇÃO SIMPLES, PVC, SERIE NORMAL, ESGOTO PREDIAL, DN 100 X 100 MM, JUNTA ELÁSTICA, FORNECIDO E INSTALADO EM RAMAL DE DESCARGA OU RAMAL DE ESGOTO SANITÁRIO. AF_08/2022</v>
          </cell>
          <cell r="D4071" t="str">
            <v>UND</v>
          </cell>
          <cell r="G4071">
            <v>58.38</v>
          </cell>
        </row>
        <row r="4072">
          <cell r="B4072" t="str">
            <v>89801</v>
          </cell>
          <cell r="C4072" t="str">
            <v>JOELHO 90 GRAUS, PVC, SERIE NORMAL, ESGOTO PREDIAL, DN 50 MM, JUNTA ELÁSTICA, FORNECIDO E INSTALADO EM PRUMADA DE ESGOTO SANITÁRIO OU VENTILAÇÃO. AF_08/2022</v>
          </cell>
          <cell r="D4072" t="str">
            <v>UND</v>
          </cell>
          <cell r="G4072">
            <v>10.83</v>
          </cell>
        </row>
        <row r="4073">
          <cell r="B4073" t="str">
            <v>89802</v>
          </cell>
          <cell r="C4073" t="str">
            <v>JOELHO 45 GRAUS, PVC, SERIE NORMAL, ESGOTO PREDIAL, DN 50 MM, JUNTA ELÁSTICA, FORNECIDO E INSTALADO EM PRUMADA DE ESGOTO SANITÁRIO OU VENTILAÇÃO. AF_08/2022</v>
          </cell>
          <cell r="D4073" t="str">
            <v>UND</v>
          </cell>
          <cell r="G4073">
            <v>11.8</v>
          </cell>
        </row>
        <row r="4074">
          <cell r="B4074" t="str">
            <v>89803</v>
          </cell>
          <cell r="C4074" t="str">
            <v>CURVA CURTA 90 GRAUS, PVC, SERIE NORMAL, ESGOTO PREDIAL, DN 50 MM, JUNTA ELÁSTICA, FORNECIDO E INSTALADO EM PRUMADA DE ESGOTO SANITÁRIO OU VENTILAÇÃO. AF_08/2022</v>
          </cell>
          <cell r="D4074" t="str">
            <v>UND</v>
          </cell>
          <cell r="G4074">
            <v>22.15</v>
          </cell>
        </row>
        <row r="4075">
          <cell r="B4075" t="str">
            <v>89804</v>
          </cell>
          <cell r="C4075" t="str">
            <v>CURVA LONGA 90 GRAUS, PVC, SERIE NORMAL, ESGOTO PREDIAL, DN 50 MM, JUNTA ELÁSTICA, FORNECIDO E INSTALADO EM PRUMADA DE ESGOTO SANITÁRIO OU VENTILAÇÃO. AF_08/2022</v>
          </cell>
          <cell r="D4075" t="str">
            <v>UND</v>
          </cell>
          <cell r="G4075">
            <v>25.07</v>
          </cell>
        </row>
        <row r="4076">
          <cell r="B4076" t="str">
            <v>89805</v>
          </cell>
          <cell r="C4076" t="str">
            <v>JOELHO 90 GRAUS, PVC, SERIE NORMAL, ESGOTO PREDIAL, DN 75 MM, JUNTA ELÁSTICA, FORNECIDO E INSTALADO EM PRUMADA DE ESGOTO SANITÁRIO OU VENTILAÇÃO. AF_08/2022</v>
          </cell>
          <cell r="D4076" t="str">
            <v>UND</v>
          </cell>
          <cell r="G4076">
            <v>22.54</v>
          </cell>
        </row>
        <row r="4077">
          <cell r="B4077" t="str">
            <v>89806</v>
          </cell>
          <cell r="C4077" t="str">
            <v>JOELHO 45 GRAUS, PVC, SERIE NORMAL, ESGOTO PREDIAL, DN 75 MM, JUNTA ELÁSTICA, FORNECIDO E INSTALADO EM PRUMADA DE ESGOTO SANITÁRIO OU VENTILAÇÃO. AF_08/2022</v>
          </cell>
          <cell r="D4077" t="str">
            <v>UND</v>
          </cell>
          <cell r="G4077">
            <v>23.84</v>
          </cell>
        </row>
        <row r="4078">
          <cell r="B4078" t="str">
            <v>89807</v>
          </cell>
          <cell r="C4078" t="str">
            <v>CURVA CURTA 90 GRAUS, PVC, SERIE NORMAL, ESGOTO PREDIAL, DN 75 MM, JUNTA ELÁSTICA, FORNECIDO E INSTALADO EM PRUMADA DE ESGOTO SANITÁRIO OU VENTILAÇÃO. AF_08/2022</v>
          </cell>
          <cell r="D4078" t="str">
            <v>UND</v>
          </cell>
          <cell r="G4078">
            <v>45.39</v>
          </cell>
        </row>
        <row r="4079">
          <cell r="B4079" t="str">
            <v>89808</v>
          </cell>
          <cell r="C4079" t="str">
            <v>CURVA LONGA 90 GRAUS, PVC, SERIE NORMAL, ESGOTO PREDIAL, DN 75 MM, JUNTA ELÁSTICA, FORNECIDO E INSTALADO EM PRUMADA DE ESGOTO SANITÁRIO OU VENTILAÇÃO. AF_08/2022</v>
          </cell>
          <cell r="D4079" t="str">
            <v>UND</v>
          </cell>
          <cell r="G4079">
            <v>72.94</v>
          </cell>
        </row>
        <row r="4080">
          <cell r="B4080" t="str">
            <v>89809</v>
          </cell>
          <cell r="C4080" t="str">
            <v>JOELHO 90 GRAUS, PVC, SERIE NORMAL, ESGOTO PREDIAL, DN 100 MM, JUNTA ELÁSTICA, FORNECIDO E INSTALADO EM PRUMADA DE ESGOTO SANITÁRIO OU VENTILAÇÃO. AF_08/2022</v>
          </cell>
          <cell r="D4080" t="str">
            <v>UND</v>
          </cell>
          <cell r="G4080">
            <v>30.59</v>
          </cell>
        </row>
        <row r="4081">
          <cell r="B4081" t="str">
            <v>89810</v>
          </cell>
          <cell r="C4081" t="str">
            <v>JOELHO 45 GRAUS, PVC, SERIE NORMAL, ESGOTO PREDIAL, DN 100 MM, JUNTA ELÁSTICA, FORNECIDO E INSTALADO EM PRUMADA DE ESGOTO SANITÁRIO OU VENTILAÇÃO. AF_08/2022</v>
          </cell>
          <cell r="D4081" t="str">
            <v>UND</v>
          </cell>
          <cell r="G4081">
            <v>31.7</v>
          </cell>
        </row>
        <row r="4082">
          <cell r="B4082" t="str">
            <v>89811</v>
          </cell>
          <cell r="C4082" t="str">
            <v>CURVA CURTA 90 GRAUS, PVC, SERIE NORMAL, ESGOTO PREDIAL, DN 100 MM, JUNTA ELÁSTICA, FORNECIDO E INSTALADO EM PRUMADA DE ESGOTO SANITÁRIO OU VENTILAÇÃO. AF_08/2022</v>
          </cell>
          <cell r="D4082" t="str">
            <v>UND</v>
          </cell>
          <cell r="G4082">
            <v>50.72</v>
          </cell>
        </row>
        <row r="4083">
          <cell r="B4083" t="str">
            <v>89812</v>
          </cell>
          <cell r="C4083" t="str">
            <v>CURVA LONGA 90 GRAUS, PVC, SERIE NORMAL, ESGOTO PREDIAL, DN 100 MM, JUNTA ELÁSTICA, FORNECIDO E INSTALADO EM PRUMADA DE ESGOTO SANITÁRIO OU VENTILAÇÃO. AF_08/2022</v>
          </cell>
          <cell r="D4083" t="str">
            <v>UND</v>
          </cell>
          <cell r="G4083">
            <v>97.62</v>
          </cell>
        </row>
        <row r="4084">
          <cell r="B4084" t="str">
            <v>89813</v>
          </cell>
          <cell r="C4084" t="str">
            <v>LUVA SIMPLES, PVC, SERIE NORMAL, ESGOTO PREDIAL, DN 50 MM, JUNTA ELÁSTICA, FORNECIDO E INSTALADO EM PRUMADA DE ESGOTO SANITÁRIO OU VENTILAÇÃO. AF_08/2022</v>
          </cell>
          <cell r="D4084" t="str">
            <v>UND</v>
          </cell>
          <cell r="G4084">
            <v>6.72</v>
          </cell>
        </row>
        <row r="4085">
          <cell r="B4085" t="str">
            <v>89814</v>
          </cell>
          <cell r="C4085" t="str">
            <v>LUVA DE CORRER, PVC, SERIE NORMAL, ESGOTO PREDIAL, DN 50 MM, JUNTA ELÁSTICA, FORNECIDO E INSTALADO EM PRUMADA DE ESGOTO SANITÁRIO OU VENTILAÇÃO. AF_08/2022</v>
          </cell>
          <cell r="D4085" t="str">
            <v>UND</v>
          </cell>
          <cell r="G4085">
            <v>21.3</v>
          </cell>
        </row>
        <row r="4086">
          <cell r="B4086" t="str">
            <v>89815</v>
          </cell>
          <cell r="C4086" t="str">
            <v>LUVA DE CORRER, CPVC, SOLDÁVEL, DN 35MM, INSTALADO EM PRUMADA DE ÁGUA   FORNECIMENTO E INSTALAÇÃO. AF_06/2022</v>
          </cell>
          <cell r="D4086" t="str">
            <v>UND</v>
          </cell>
          <cell r="G4086">
            <v>30.61</v>
          </cell>
        </row>
        <row r="4087">
          <cell r="B4087" t="str">
            <v>89816</v>
          </cell>
          <cell r="C4087" t="str">
            <v>UNIÃO, CPVC, SOLDÁVEL, DN35MM, INSTALADO EM PRUMADA DE ÁGUA   FORNECIMENTO E INSTALAÇÃO. AF_06/2022</v>
          </cell>
          <cell r="D4087" t="str">
            <v>UND</v>
          </cell>
          <cell r="G4087">
            <v>45.04</v>
          </cell>
        </row>
        <row r="4088">
          <cell r="B4088" t="str">
            <v>89817</v>
          </cell>
          <cell r="C4088" t="str">
            <v>LUVA SIMPLES, PVC, SERIE NORMAL, ESGOTO PREDIAL, DN 75 MM, JUNTA ELÁSTICA, FORNECIDO E INSTALADO EM PRUMADA DE ESGOTO SANITÁRIO OU VENTILAÇÃO. AF_08/2022</v>
          </cell>
          <cell r="D4088" t="str">
            <v>UND</v>
          </cell>
          <cell r="G4088">
            <v>15.74</v>
          </cell>
        </row>
        <row r="4089">
          <cell r="B4089" t="str">
            <v>89818</v>
          </cell>
          <cell r="C4089" t="str">
            <v>CONECTOR, CPVC, SOLDÁVEL, DN 35MM X 1 1/4 , INSTALADO EM PRUMADA DE ÁGUA   FORNECIMENTO E INSTALAÇÃO. AF_06/2022</v>
          </cell>
          <cell r="D4089" t="str">
            <v>UND</v>
          </cell>
          <cell r="G4089">
            <v>58.44</v>
          </cell>
        </row>
        <row r="4090">
          <cell r="B4090" t="str">
            <v>89819</v>
          </cell>
          <cell r="C4090" t="str">
            <v>LUVA DE CORRER, PVC, SERIE NORMAL, ESGOTO PREDIAL, DN 75 MM, JUNTA ELÁSTICA, FORNECIDO E INSTALADO EM PRUMADA DE ESGOTO SANITÁRIO OU VENTILAÇÃO. AF_08/2022</v>
          </cell>
          <cell r="D4090" t="str">
            <v>UND</v>
          </cell>
          <cell r="G4090">
            <v>28.15</v>
          </cell>
        </row>
        <row r="4091">
          <cell r="B4091" t="str">
            <v>89821</v>
          </cell>
          <cell r="C4091" t="str">
            <v>LUVA SIMPLES, PVC, SERIE NORMAL, ESGOTO PREDIAL, DN 100 MM, JUNTA ELÁSTICA, FORNECIDO E INSTALADO EM PRUMADA DE ESGOTO SANITÁRIO OU VENTILAÇÃO. AF_08/2022</v>
          </cell>
          <cell r="D4091" t="str">
            <v>UND</v>
          </cell>
          <cell r="G4091">
            <v>19.68</v>
          </cell>
        </row>
        <row r="4092">
          <cell r="B4092" t="str">
            <v>89822</v>
          </cell>
          <cell r="C4092" t="str">
            <v>LUVA, CPVC, SOLDÁVEL, DN 42MM, INSTALADO EM PRUMADA DE ÁGUA   FORNECIMENTO E INSTALAÇÃO. AF_06/2022</v>
          </cell>
          <cell r="D4092" t="str">
            <v>UND</v>
          </cell>
          <cell r="G4092">
            <v>27.01</v>
          </cell>
        </row>
        <row r="4093">
          <cell r="B4093" t="str">
            <v>89823</v>
          </cell>
          <cell r="C4093" t="str">
            <v>LUVA DE CORRER, PVC, SERIE NORMAL, ESGOTO PREDIAL, DN 100 MM, JUNTA ELÁSTICA, FORNECIDO E INSTALADO EM PRUMADA DE ESGOTO SANITÁRIO OU VENTILAÇÃO. AF_08/2022</v>
          </cell>
          <cell r="D4093" t="str">
            <v>UND</v>
          </cell>
          <cell r="G4093">
            <v>41.04</v>
          </cell>
        </row>
        <row r="4094">
          <cell r="B4094" t="str">
            <v>89824</v>
          </cell>
          <cell r="C4094" t="str">
            <v>LUVA DE CORRER, CPVC, SOLDÁVEL, DN 42MM, INSTALADO EM PRUMADA DE ÁGUA   FORNECIMENTO E INSTALAÇÃO. AF_06/2022</v>
          </cell>
          <cell r="D4094" t="str">
            <v>UND</v>
          </cell>
          <cell r="G4094">
            <v>41.81</v>
          </cell>
        </row>
        <row r="4095">
          <cell r="B4095" t="str">
            <v>89825</v>
          </cell>
          <cell r="C4095" t="str">
            <v>TE, PVC, SERIE NORMAL, ESGOTO PREDIAL, DN 50 X 50 MM, JUNTA ELÁSTICA, FORNECIDO E INSTALADO EM PRUMADA DE ESGOTO SANITÁRIO OU VENTILAÇÃO. AF_08/2022</v>
          </cell>
          <cell r="D4095" t="str">
            <v>UND</v>
          </cell>
          <cell r="G4095">
            <v>19.91</v>
          </cell>
        </row>
        <row r="4096">
          <cell r="B4096" t="str">
            <v>89826</v>
          </cell>
          <cell r="C4096" t="str">
            <v>LUVA DE TRANSIÇÃO, CPVC, SOLDÁVEL, DN42MM X 1.1/2 , INSTALADO EM PRUMADA DE ÁGUA   FORNECIMENTO E INSTALAÇÃO. AF_06/2022</v>
          </cell>
          <cell r="D4096" t="str">
            <v>UND</v>
          </cell>
          <cell r="G4096">
            <v>140.16</v>
          </cell>
        </row>
        <row r="4097">
          <cell r="B4097" t="str">
            <v>89827</v>
          </cell>
          <cell r="C4097" t="str">
            <v>JUNÇÃO SIMPLES, PVC, SERIE NORMAL, ESGOTO PREDIAL, DN 50 X 50 MM, JUNTA ELÁSTICA, FORNECIDO E INSTALADO EM PRUMADA DE ESGOTO SANITÁRIO OU VENTILAÇÃO. AF_08/2022</v>
          </cell>
          <cell r="D4097" t="str">
            <v>UND</v>
          </cell>
          <cell r="G4097">
            <v>23.05</v>
          </cell>
        </row>
        <row r="4098">
          <cell r="B4098" t="str">
            <v>89828</v>
          </cell>
          <cell r="C4098" t="str">
            <v>UNIÃO, CPVC, SOLDÁVEL, DN42MM, INSTALADO EM PRUMADA DE ÁGUA   FORNECIMENTO E INSTALAÇÃO. AF_06/2022</v>
          </cell>
          <cell r="D4098" t="str">
            <v>UND</v>
          </cell>
          <cell r="G4098">
            <v>65.959999999999994</v>
          </cell>
        </row>
        <row r="4099">
          <cell r="B4099" t="str">
            <v>89829</v>
          </cell>
          <cell r="C4099" t="str">
            <v>TE, PVC, SERIE NORMAL, ESGOTO PREDIAL, DN 75 X 75 MM, JUNTA ELÁSTICA, FORNECIDO E INSTALADO EM PRUMADA DE ESGOTO SANITÁRIO OU VENTILAÇÃO. AF_08/2022</v>
          </cell>
          <cell r="D4099" t="str">
            <v>UND</v>
          </cell>
          <cell r="G4099">
            <v>41.18</v>
          </cell>
        </row>
        <row r="4100">
          <cell r="B4100" t="str">
            <v>89830</v>
          </cell>
          <cell r="C4100" t="str">
            <v>JUNÇÃO SIMPLES, PVC, SERIE NORMAL, ESGOTO PREDIAL, DN 75 X 75 MM, JUNTA ELÁSTICA, FORNECIDO E INSTALADO EM PRUMADA DE ESGOTO SANITÁRIO OU VENTILAÇÃO. AF_08/2022</v>
          </cell>
          <cell r="D4100" t="str">
            <v>UND</v>
          </cell>
          <cell r="G4100">
            <v>43.96</v>
          </cell>
        </row>
        <row r="4101">
          <cell r="B4101" t="str">
            <v>89831</v>
          </cell>
          <cell r="C4101" t="str">
            <v>CONECTOR, CPVC, SOLDÁVEL, DN 42MM X 1.1/2 , INSTALADO EM PRUMADA DE ÁGUA   FORNECIMENTO E INSTALAÇÃO. AF_06/2022</v>
          </cell>
          <cell r="D4101" t="str">
            <v>UND</v>
          </cell>
          <cell r="G4101">
            <v>70.739999999999995</v>
          </cell>
        </row>
        <row r="4102">
          <cell r="B4102" t="str">
            <v>89832</v>
          </cell>
          <cell r="C4102" t="str">
            <v>BUCHA DE REDUÇÃO, CPVC, SOLDÁVEL, DN 42MM X 22MM, INSTALADO EM RAMAL DE DISTRIBUIÇÃO DE ÁGUA - FORNECIMENTO E INSTALAÇÃO. AF_06/2022</v>
          </cell>
          <cell r="D4102" t="str">
            <v>UND</v>
          </cell>
          <cell r="G4102">
            <v>44.62</v>
          </cell>
        </row>
        <row r="4103">
          <cell r="B4103" t="str">
            <v>89833</v>
          </cell>
          <cell r="C4103" t="str">
            <v>TE, PVC, SERIE NORMAL, ESGOTO PREDIAL, DN 100 X 100 MM, JUNTA ELÁSTICA, FORNECIDO E INSTALADO EM PRUMADA DE ESGOTO SANITÁRIO OU VENTILAÇÃO. AF_08/2022</v>
          </cell>
          <cell r="D4103" t="str">
            <v>UND</v>
          </cell>
          <cell r="G4103">
            <v>49.05</v>
          </cell>
        </row>
        <row r="4104">
          <cell r="B4104" t="str">
            <v>89834</v>
          </cell>
          <cell r="C4104" t="str">
            <v>JUNÇÃO SIMPLES, PVC, SERIE NORMAL, ESGOTO PREDIAL, DN 100 X 100 MM, JUNTA ELÁSTICA, FORNECIDO E INSTALADO EM PRUMADA DE ESGOTO SANITÁRIO OU VENTILAÇÃO. AF_08/2022</v>
          </cell>
          <cell r="D4104" t="str">
            <v>UND</v>
          </cell>
          <cell r="G4104">
            <v>59.81</v>
          </cell>
        </row>
        <row r="4105">
          <cell r="B4105" t="str">
            <v>89835</v>
          </cell>
          <cell r="C4105" t="str">
            <v>LUVA, CPVC, SOLDÁVEL, DN 54MM, INSTALADO EM PRUMADA DE ÁGUA   FORNECIMENTO E INSTALAÇÃO. AF_06/2022</v>
          </cell>
          <cell r="D4105" t="str">
            <v>UND</v>
          </cell>
          <cell r="G4105">
            <v>47.27</v>
          </cell>
        </row>
        <row r="4106">
          <cell r="B4106" t="str">
            <v>89836</v>
          </cell>
          <cell r="C4106" t="str">
            <v>LUVA DE TRANSIÇÃO, CPVC, SOLDÁVEL, DN 54MM X 2 , INSTALADO EM PRUMADA DE ÁGUA   FORNECIMENTO E INSTALAÇÃO. AF_06/2022</v>
          </cell>
          <cell r="D4106" t="str">
            <v>UND</v>
          </cell>
          <cell r="G4106">
            <v>220.75</v>
          </cell>
        </row>
        <row r="4107">
          <cell r="B4107" t="str">
            <v>89837</v>
          </cell>
          <cell r="C4107" t="str">
            <v>UNIÃO, CPVC, SOLDÁVEL, DN 54MM, INSTALADO EM PRUMADA DE ÁGUA   FORNECIMENTO E INSTALAÇÃO. AF_06/2022</v>
          </cell>
          <cell r="D4107" t="str">
            <v>UND</v>
          </cell>
          <cell r="G4107">
            <v>147.36000000000001</v>
          </cell>
        </row>
        <row r="4108">
          <cell r="B4108" t="str">
            <v>89838</v>
          </cell>
          <cell r="C4108" t="str">
            <v>LUVA, CPVC, SOLDÁVEL, DN 73MM, INSTALADO EM PRUMADA DE ÁGUA   FORNECIMENTO E INSTALAÇÃO. AF_06/2022</v>
          </cell>
          <cell r="D4108" t="str">
            <v>UND</v>
          </cell>
          <cell r="G4108">
            <v>168.54</v>
          </cell>
        </row>
        <row r="4109">
          <cell r="B4109" t="str">
            <v>89839</v>
          </cell>
          <cell r="C4109" t="str">
            <v>UNIÃO, CPVC, SOLDÁVEL, DN 73MM, INSTALADO EM PRUMADA DE ÁGUA   FORNECIMENTO E INSTALAÇÃO. AF_06/2022</v>
          </cell>
          <cell r="D4109" t="str">
            <v>UND</v>
          </cell>
          <cell r="G4109">
            <v>191.45</v>
          </cell>
        </row>
        <row r="4110">
          <cell r="B4110" t="str">
            <v>89840</v>
          </cell>
          <cell r="C4110" t="str">
            <v>LUVA, CPVC, SOLDÁVEL, DN 89MM, INSTALADO EM PRUMADA DE ÁGUA   FORNECIMENTO E INSTALAÇÃO. AF_06/2022</v>
          </cell>
          <cell r="D4110" t="str">
            <v>UND</v>
          </cell>
          <cell r="G4110">
            <v>198.09</v>
          </cell>
        </row>
        <row r="4111">
          <cell r="B4111" t="str">
            <v>89841</v>
          </cell>
          <cell r="C4111" t="str">
            <v>UNIÃO, CPVC, SOLDÁVEL, DN 89MM, INSTALADO EM PRUMADA DE ÁGUA   FORNECIMENTO E INSTALAÇÃO. AF_06/2022</v>
          </cell>
          <cell r="D4111" t="str">
            <v>UND</v>
          </cell>
          <cell r="G4111">
            <v>291.04000000000002</v>
          </cell>
        </row>
        <row r="4112">
          <cell r="B4112" t="str">
            <v>89842</v>
          </cell>
          <cell r="C4112" t="str">
            <v>TÊ, CPVC, SOLDÁVEL, DN 35MM, INSTALADO EM PRUMADA DE ÁGUA   FORNECIMENTO E INSTALAÇÃO. AF_06/2022</v>
          </cell>
          <cell r="D4112" t="str">
            <v>UND</v>
          </cell>
          <cell r="G4112">
            <v>53.97</v>
          </cell>
        </row>
        <row r="4113">
          <cell r="B4113" t="str">
            <v>89844</v>
          </cell>
          <cell r="C4113" t="str">
            <v>TE, CPVC, SOLDÁVEL, DN  42MM, INSTALADO EM PRUMADA DE ÁGUA   FORNECIMENTO E INSTALAÇÃO. AF_06/2022</v>
          </cell>
          <cell r="D4113" t="str">
            <v>UND</v>
          </cell>
          <cell r="G4113">
            <v>68.150000000000006</v>
          </cell>
        </row>
        <row r="4114">
          <cell r="B4114" t="str">
            <v>89845</v>
          </cell>
          <cell r="C4114" t="str">
            <v>TÊ, CPVC, SOLDÁVEL, DN 54 MM, INSTALADO EM PRUMADA DE ÁGUA   FORNECIMENTO E INSTALAÇÃO. AF_06/2022</v>
          </cell>
          <cell r="D4114" t="str">
            <v>UND</v>
          </cell>
          <cell r="G4114">
            <v>107.75</v>
          </cell>
        </row>
        <row r="4115">
          <cell r="B4115" t="str">
            <v>89846</v>
          </cell>
          <cell r="C4115" t="str">
            <v>TÊ, CPVC, SOLDÁVEL, DN 73MM, INSTALADO EM PRUMADA DE ÁGUA   FORNECIMENTO E INSTALAÇÃO. AF_06/2022</v>
          </cell>
          <cell r="D4115" t="str">
            <v>UND</v>
          </cell>
          <cell r="G4115">
            <v>233.46</v>
          </cell>
        </row>
        <row r="4116">
          <cell r="B4116" t="str">
            <v>89847</v>
          </cell>
          <cell r="C4116" t="str">
            <v>TÊ, CPVC, SOLDÁVEL, DN 89MM, INSTALADO EM PRUMADA DE ÁGUA   FORNECIMENTO E INSTALAÇÃO. AF_06/2022</v>
          </cell>
          <cell r="D4116" t="str">
            <v>UND</v>
          </cell>
          <cell r="G4116">
            <v>278.02</v>
          </cell>
        </row>
        <row r="4117">
          <cell r="B4117" t="str">
            <v>89850</v>
          </cell>
          <cell r="C4117" t="str">
            <v>JOELHO 90 GRAUS, PVC, SERIE NORMAL, ESGOTO PREDIAL, DN 100 MM, JUNTA ELÁSTICA, FORNECIDO E INSTALADO EM SUBCOLETOR AÉREO DE ESGOTO SANITÁRIO. AF_08/2022</v>
          </cell>
          <cell r="D4117" t="str">
            <v>UND</v>
          </cell>
          <cell r="G4117">
            <v>33.21</v>
          </cell>
        </row>
        <row r="4118">
          <cell r="B4118" t="str">
            <v>89851</v>
          </cell>
          <cell r="C4118" t="str">
            <v>JOELHO 45 GRAUS, PVC, SERIE NORMAL, ESGOTO PREDIAL, DN 100 MM, JUNTA ELÁSTICA, FORNECIDO E INSTALADO EM SUBCOLETOR AÉREO DE ESGOTO SANITÁRIO. AF_08/2022</v>
          </cell>
          <cell r="D4118" t="str">
            <v>UND</v>
          </cell>
          <cell r="G4118">
            <v>34.32</v>
          </cell>
        </row>
        <row r="4119">
          <cell r="B4119" t="str">
            <v>89852</v>
          </cell>
          <cell r="C4119" t="str">
            <v>CURVA CURTA 90 GRAUS, PVC, SERIE NORMAL, ESGOTO PREDIAL, DN 100 MM, JUNTA ELÁSTICA, FORNECIDO E INSTALADO EM SUBCOLETOR AÉREO DE ESGOTO SANITÁRIO. AF_08/2022</v>
          </cell>
          <cell r="D4119" t="str">
            <v>UND</v>
          </cell>
          <cell r="G4119">
            <v>53.34</v>
          </cell>
        </row>
        <row r="4120">
          <cell r="B4120" t="str">
            <v>89853</v>
          </cell>
          <cell r="C4120" t="str">
            <v>CURVA LONGA 90 GRAUS, PVC, SERIE NORMAL, ESGOTO PREDIAL, DN 100 MM, JUNTA ELÁSTICA, FORNECIDO E INSTALADO EM SUBCOLETOR AÉREO DE ESGOTO SANITÁRIO. AF_08/2022</v>
          </cell>
          <cell r="D4120" t="str">
            <v>UND</v>
          </cell>
          <cell r="G4120">
            <v>100.24</v>
          </cell>
        </row>
        <row r="4121">
          <cell r="B4121" t="str">
            <v>89854</v>
          </cell>
          <cell r="C4121" t="str">
            <v>JOELHO 90 GRAUS, PVC, SERIE NORMAL, ESGOTO PREDIAL, DN 150 MM, JUNTA ELÁSTICA, FORNECIDO E INSTALADO EM SUBCOLETOR AÉREO DE ESGOTO SANITÁRIO. AF_08/2022</v>
          </cell>
          <cell r="D4121" t="str">
            <v>UND</v>
          </cell>
          <cell r="G4121">
            <v>125.31</v>
          </cell>
        </row>
        <row r="4122">
          <cell r="B4122" t="str">
            <v>89855</v>
          </cell>
          <cell r="C4122" t="str">
            <v>JOELHO 45 GRAUS, PVC, SERIE NORMAL, ESGOTO PREDIAL, DN 150 MM, JUNTA ELÁSTICA, FORNECIDO E INSTALADO EM SUBCOLETOR AÉREO DE ESGOTO SANITÁRIO. AF_08/2022</v>
          </cell>
          <cell r="D4122" t="str">
            <v>UND</v>
          </cell>
          <cell r="G4122">
            <v>132.29</v>
          </cell>
        </row>
        <row r="4123">
          <cell r="B4123" t="str">
            <v>89856</v>
          </cell>
          <cell r="C4123" t="str">
            <v>LUVA SIMPLES, PVC, SERIE NORMAL, ESGOTO PREDIAL, DN 100 MM, JUNTA ELÁSTICA, FORNECIDO E INSTALADO EM SUBCOLETOR AÉREO DE ESGOTO SANITÁRIO. AF_08/2022</v>
          </cell>
          <cell r="D4123" t="str">
            <v>UND</v>
          </cell>
          <cell r="G4123">
            <v>21.42</v>
          </cell>
        </row>
        <row r="4124">
          <cell r="B4124" t="str">
            <v>89857</v>
          </cell>
          <cell r="C4124" t="str">
            <v>LUVA DE CORRER, PVC, SERIE NORMAL, ESGOTO PREDIAL, DN 100 MM, JUNTA ELÁSTICA, FORNECIDO E INSTALADO EM SUBCOLETOR AÉREO DE ESGOTO SANITÁRIO. AF_08/2022</v>
          </cell>
          <cell r="D4124" t="str">
            <v>UND</v>
          </cell>
          <cell r="G4124">
            <v>42.78</v>
          </cell>
        </row>
        <row r="4125">
          <cell r="B4125" t="str">
            <v>89860</v>
          </cell>
          <cell r="C4125" t="str">
            <v>TE, PVC, SERIE NORMAL, ESGOTO PREDIAL, DN 100 X 100 MM, JUNTA ELÁSTICA, FORNECIDO E INSTALADO EM SUBCOLETOR AÉREO DE ESGOTO SANITÁRIO. AF_08/2022</v>
          </cell>
          <cell r="D4125" t="str">
            <v>UND</v>
          </cell>
          <cell r="G4125">
            <v>52.54</v>
          </cell>
        </row>
        <row r="4126">
          <cell r="B4126" t="str">
            <v>89861</v>
          </cell>
          <cell r="C4126" t="str">
            <v>JUNÇÃO SIMPLES, PVC, SERIE NORMAL, ESGOTO PREDIAL, DN 100 X 100 MM, JUNTA ELÁSTICA, FORNECIDO E INSTALADO EM SUBCOLETOR AÉREO DE ESGOTO SANITÁRIO. AF_08/2022</v>
          </cell>
          <cell r="D4126" t="str">
            <v>UND</v>
          </cell>
          <cell r="G4126">
            <v>63.3</v>
          </cell>
        </row>
        <row r="4127">
          <cell r="B4127" t="str">
            <v>89866</v>
          </cell>
          <cell r="C4127" t="str">
            <v>JOELHO 90 GRAUS, PVC, SOLDÁVEL, DN 25MM, INSTALADO EM DRENO DE AR-CONDICIONADO - FORNECIMENTO E INSTALAÇÃO. AF_08/2022</v>
          </cell>
          <cell r="D4127" t="str">
            <v>UND</v>
          </cell>
          <cell r="G4127">
            <v>6.87</v>
          </cell>
        </row>
        <row r="4128">
          <cell r="B4128" t="str">
            <v>89867</v>
          </cell>
          <cell r="C4128" t="str">
            <v>JOELHO 45 GRAUS, PVC, SOLDÁVEL, DN 25MM, INSTALADO EM DRENO DE AR-CONDICIONADO - FORNECIMENTO E INSTALAÇÃO. AF_08/2022</v>
          </cell>
          <cell r="D4128" t="str">
            <v>UND</v>
          </cell>
          <cell r="G4128">
            <v>7.94</v>
          </cell>
        </row>
        <row r="4129">
          <cell r="B4129" t="str">
            <v>89868</v>
          </cell>
          <cell r="C4129" t="str">
            <v>LUVA, PVC, SOLDÁVEL, DN 25MM, INSTALADO EM DRENO DE AR-CONDICIONADO - FORNECIMENTO E INSTALAÇÃO. AF_08/2022</v>
          </cell>
          <cell r="D4129" t="str">
            <v>UND</v>
          </cell>
          <cell r="G4129">
            <v>5.4</v>
          </cell>
        </row>
        <row r="4130">
          <cell r="B4130" t="str">
            <v>89869</v>
          </cell>
          <cell r="C4130" t="str">
            <v>TE, PVC, SOLDÁVEL, DN 25MM, INSTALADO EM DRENO DE AR-CONDICIONADO - FORNECIMENTO E INSTALAÇÃO. AF_08/2022</v>
          </cell>
          <cell r="D4130" t="str">
            <v>UND</v>
          </cell>
          <cell r="G4130">
            <v>9.68</v>
          </cell>
        </row>
        <row r="4131">
          <cell r="B4131" t="str">
            <v>89979</v>
          </cell>
          <cell r="C4131" t="str">
            <v>LUVA COM BUCHA DE LATÃO, PVC, SOLDÁVEL, DN 32MM X 1 , INSTALADO EM RAMAL OU SUB-RAMAL DE ÁGUA   FORNECIMENTO E INSTALAÇÃO. AF_06/2022</v>
          </cell>
          <cell r="D4131" t="str">
            <v>UND</v>
          </cell>
          <cell r="G4131">
            <v>30.25</v>
          </cell>
        </row>
        <row r="4132">
          <cell r="B4132" t="str">
            <v>89981</v>
          </cell>
          <cell r="C4132" t="str">
            <v>LUVA SOLDÁVEL E COM BUCHA DE LATÃO, PVC, SOLDÁVEL, DN 32MM X 1 , INSTALADO EM PRUMADA DE ÁGUA   FORNECIMENTO E INSTALAÇÃO. AF_06/2022</v>
          </cell>
          <cell r="D4132" t="str">
            <v>UND</v>
          </cell>
          <cell r="G4132">
            <v>27.63</v>
          </cell>
        </row>
        <row r="4133">
          <cell r="B4133" t="str">
            <v>90373</v>
          </cell>
          <cell r="C4133" t="str">
            <v>JOELHO 90 GRAUS COM BUCHA DE LATÃO, PVC, SOLDÁVEL, DN 25MM, X 1/2  INSTALADO EM RAMAL OU SUB-RAMAL DE ÁGUA - FORNECIMENTO E INSTALAÇÃO. AF_06/2022</v>
          </cell>
          <cell r="D4133" t="str">
            <v>UND</v>
          </cell>
          <cell r="G4133">
            <v>14.1</v>
          </cell>
        </row>
        <row r="4134">
          <cell r="B4134" t="str">
            <v>90374</v>
          </cell>
          <cell r="C4134" t="str">
            <v>TÊ COM BUCHA DE LATÃO NA BOLSA CENTRAL, PVC, SOLDÁVEL, DN 25MM X 3/4 , INSTALADO EM RAMAL OU SUB-RAMAL DE ÁGUA - FORNECIMENTO E INSTALAÇÃO. AF_06/2022</v>
          </cell>
          <cell r="D4134" t="str">
            <v>UND</v>
          </cell>
          <cell r="G4134">
            <v>24.95</v>
          </cell>
        </row>
        <row r="4135">
          <cell r="B4135" t="str">
            <v>92287</v>
          </cell>
          <cell r="C4135" t="str">
            <v>COTOVELO EM COBRE, DN 22 MM, 90 GRAUS, SEM ANEL DE SOLDA, INSTALADO EM PRUMADA DE HIDRÁULICA PREDIAL - FORNECIMENTO E INSTALAÇÃO. AF_04/2022</v>
          </cell>
          <cell r="D4135" t="str">
            <v>UND</v>
          </cell>
          <cell r="G4135">
            <v>16.16</v>
          </cell>
        </row>
        <row r="4136">
          <cell r="B4136" t="str">
            <v>92288</v>
          </cell>
          <cell r="C4136" t="str">
            <v>COTOVELO EM COBRE, DN 28 MM, 90 GRAUS, SEM ANEL DE SOLDA, INSTALADO EM PRUMADA DE HIDRÁULICA PREDIAL - FORNECIMENTO E INSTALAÇÃO. AF_04/2022</v>
          </cell>
          <cell r="D4136" t="str">
            <v>UND</v>
          </cell>
          <cell r="G4136">
            <v>25.56</v>
          </cell>
        </row>
        <row r="4137">
          <cell r="B4137" t="str">
            <v>92289</v>
          </cell>
          <cell r="C4137" t="str">
            <v>COTOVELO EM COBRE, DN 35 MM, 90 GRAUS, SEM ANEL DE SOLDA, INSTALADO EM PRUMADA DE HIDRÁULICA PREDIAL - FORNECIMENTO E INSTALAÇÃO. AF_04/2022</v>
          </cell>
          <cell r="D4137" t="str">
            <v>UND</v>
          </cell>
          <cell r="G4137">
            <v>45.49</v>
          </cell>
        </row>
        <row r="4138">
          <cell r="B4138" t="str">
            <v>92290</v>
          </cell>
          <cell r="C4138" t="str">
            <v>COTOVELO EM COBRE, DN 42 MM, 90 GRAUS, SEM ANEL DE SOLDA, INSTALADO EM PRUMADA DE HIDRÁULICA PREDIAL - FORNECIMENTO E INSTALAÇÃO. AF_04/2022</v>
          </cell>
          <cell r="D4138" t="str">
            <v>UND</v>
          </cell>
          <cell r="G4138">
            <v>69.06</v>
          </cell>
        </row>
        <row r="4139">
          <cell r="B4139" t="str">
            <v>92291</v>
          </cell>
          <cell r="C4139" t="str">
            <v>COTOVELO EM COBRE, DN 54 MM, 90 GRAUS, SEM ANEL DE SOLDA, INSTALADO EM PRUMADA DE HIDRÁULICA PREDIAL - FORNECIMENTO E INSTALAÇÃO. AF_04/2022</v>
          </cell>
          <cell r="D4139" t="str">
            <v>UND</v>
          </cell>
          <cell r="G4139">
            <v>107.14</v>
          </cell>
        </row>
        <row r="4140">
          <cell r="B4140" t="str">
            <v>92292</v>
          </cell>
          <cell r="C4140" t="str">
            <v>COTOVELO EM COBRE, DN 66 MM, 90 GRAUS, SEM ANEL DE SOLDA, INSTALADO EM PRUMADA DE HIDRÁULICA PREDIAL - FORNECIMENTO E INSTALAÇÃO. AF_04/2022</v>
          </cell>
          <cell r="D4140" t="str">
            <v>UND</v>
          </cell>
          <cell r="G4140">
            <v>333.19</v>
          </cell>
        </row>
        <row r="4141">
          <cell r="B4141" t="str">
            <v>92293</v>
          </cell>
          <cell r="C4141" t="str">
            <v>LUVA EM COBRE, DN 22 MM, SEM ANEL DE SOLDA, INSTALADO EM PRUMADA DE HIDRÁULICA PREDIAL - FORNECIMENTO E INSTALAÇÃO. AF_04/2022</v>
          </cell>
          <cell r="D4141" t="str">
            <v>UND</v>
          </cell>
          <cell r="G4141">
            <v>9.15</v>
          </cell>
        </row>
        <row r="4142">
          <cell r="B4142" t="str">
            <v>92294</v>
          </cell>
          <cell r="C4142" t="str">
            <v>LUVA EM COBRE, DN 28 MM, SEM ANEL DE SOLDA, INSTALADO EM PRUMADA DE HIDRÁULICA PREDIAL - FORNECIMENTO E INSTALAÇÃO. AF_04/2022</v>
          </cell>
          <cell r="D4142" t="str">
            <v>UND</v>
          </cell>
          <cell r="G4142">
            <v>15.56</v>
          </cell>
        </row>
        <row r="4143">
          <cell r="B4143" t="str">
            <v>92295</v>
          </cell>
          <cell r="C4143" t="str">
            <v>LUVA EM COBRE, DN 35 MM, SEM ANEL DE SOLDA, INSTALADO EM PRUMADA DE HIDRÁULICA PREDIAL - FORNECIMENTO E INSTALAÇÃO. AF_04/2022</v>
          </cell>
          <cell r="D4143" t="str">
            <v>UND</v>
          </cell>
          <cell r="G4143">
            <v>29.5</v>
          </cell>
        </row>
        <row r="4144">
          <cell r="B4144" t="str">
            <v>92296</v>
          </cell>
          <cell r="C4144" t="str">
            <v>LUVA EM COBRE, DN 42 MM, SEM ANEL DE SOLDA, INSTALADO EM PRUMADA DE HIDRÁULICA PREDIAL - FORNECIMENTO E INSTALAÇÃO. AF_04/2022</v>
          </cell>
          <cell r="D4144" t="str">
            <v>UND</v>
          </cell>
          <cell r="G4144">
            <v>39.130000000000003</v>
          </cell>
        </row>
        <row r="4145">
          <cell r="B4145" t="str">
            <v>92297</v>
          </cell>
          <cell r="C4145" t="str">
            <v>LUVA EM COBRE, DN 54 MM, SEM ANEL DE SOLDA, INSTALADO EM PRUMADA DE HIDRÁULICA PREDIAL - FORNECIMENTO E INSTALAÇÃO. AF_04/2022</v>
          </cell>
          <cell r="D4145" t="str">
            <v>UND</v>
          </cell>
          <cell r="G4145">
            <v>60.79</v>
          </cell>
        </row>
        <row r="4146">
          <cell r="B4146" t="str">
            <v>92298</v>
          </cell>
          <cell r="C4146" t="str">
            <v>LUVA EM COBRE, DN 66 MM, SEM ANEL DE SOLDA, INSTALADO EM PRUMADA DE HIDRÁULICA PREDIAL - FORNECIMENTO E INSTALAÇÃO. AF_04/2022</v>
          </cell>
          <cell r="D4146" t="str">
            <v>UND</v>
          </cell>
          <cell r="G4146">
            <v>171.52</v>
          </cell>
        </row>
        <row r="4147">
          <cell r="B4147" t="str">
            <v>92299</v>
          </cell>
          <cell r="C4147" t="str">
            <v>TE EM COBRE, DN 22 MM, SEM ANEL DE SOLDA, INSTALADO EM PRUMADA DE HIDRÁULICA PREDIAL - FORNECIMENTO E INSTALAÇÃO. AF_04/2022</v>
          </cell>
          <cell r="D4147" t="str">
            <v>UND</v>
          </cell>
          <cell r="G4147">
            <v>21.27</v>
          </cell>
        </row>
        <row r="4148">
          <cell r="B4148" t="str">
            <v>92300</v>
          </cell>
          <cell r="C4148" t="str">
            <v>TE EM COBRE, DN 28 MM, SEM ANEL DE SOLDA, INSTALADO EM PRUMADA DE HIDRÁULICA PREDIAL - FORNECIMENTO E INSTALAÇÃO. AF_04/2022</v>
          </cell>
          <cell r="D4148" t="str">
            <v>UND</v>
          </cell>
          <cell r="G4148">
            <v>32.49</v>
          </cell>
        </row>
        <row r="4149">
          <cell r="B4149" t="str">
            <v>92301</v>
          </cell>
          <cell r="C4149" t="str">
            <v>TE EM COBRE, DN 35 MM, SEM ANEL DE SOLDA, INSTALADO EM PRUMADA DE HIDRÁULICA PREDIAL - FORNECIMENTO E INSTALAÇÃO. AF_04/2022</v>
          </cell>
          <cell r="D4149" t="str">
            <v>UND</v>
          </cell>
          <cell r="G4149">
            <v>64.650000000000006</v>
          </cell>
        </row>
        <row r="4150">
          <cell r="B4150" t="str">
            <v>92302</v>
          </cell>
          <cell r="C4150" t="str">
            <v>TE EM COBRE, DN 42 MM, SEM ANEL DE SOLDA, INSTALADO EM PRUMADA DE HIDRÁULICA PREDIAL - FORNECIMENTO E INSTALAÇÃO. AF_04/2022</v>
          </cell>
          <cell r="D4150" t="str">
            <v>UND</v>
          </cell>
          <cell r="G4150">
            <v>85.49</v>
          </cell>
        </row>
        <row r="4151">
          <cell r="B4151" t="str">
            <v>92303</v>
          </cell>
          <cell r="C4151" t="str">
            <v>TE EM COBRE, DN 54 MM, SEM ANEL DE SOLDA, INSTALADO EM PRUMADA DE HIDRÁULICA PREDIAL - FORNECIMENTO E INSTALAÇÃO. AF_04/2022</v>
          </cell>
          <cell r="D4151" t="str">
            <v>UND</v>
          </cell>
          <cell r="G4151">
            <v>157.31</v>
          </cell>
        </row>
        <row r="4152">
          <cell r="B4152" t="str">
            <v>92304</v>
          </cell>
          <cell r="C4152" t="str">
            <v>TE EM COBRE, DN 66 MM, SEM ANEL DE SOLDA, INSTALADO EM PRUMADA DE HIDRÁULICA PREDIAL - FORNECIMENTO E INSTALAÇÃO. AF_04/2022</v>
          </cell>
          <cell r="D4152" t="str">
            <v>UND</v>
          </cell>
          <cell r="G4152">
            <v>409.61</v>
          </cell>
        </row>
        <row r="4153">
          <cell r="B4153" t="str">
            <v>92311</v>
          </cell>
          <cell r="C4153" t="str">
            <v>COTOVELO EM COBRE, DN 15 MM, 90 GRAUS, SEM ANEL DE SOLDA, INSTALADO EM RAMAL DE DISTRIBUIÇÃO   FORNECIMENTO E INSTALAÇÃO. AF_04/2022</v>
          </cell>
          <cell r="D4153" t="str">
            <v>UND</v>
          </cell>
          <cell r="G4153">
            <v>11.8</v>
          </cell>
        </row>
        <row r="4154">
          <cell r="B4154" t="str">
            <v>92312</v>
          </cell>
          <cell r="C4154" t="str">
            <v>COTOVELO EM COBRE, DN 22 MM, 90 GRAUS, SEM ANEL DE SOLDA, INSTALADO EM RAMAL DE DISTRIBUIÇÃO DE HIDRÁULICA PREDIAL - FORNECIMENTO E INSTALAÇÃO. AF_04/2022</v>
          </cell>
          <cell r="D4154" t="str">
            <v>UND</v>
          </cell>
          <cell r="G4154">
            <v>19.84</v>
          </cell>
        </row>
        <row r="4155">
          <cell r="B4155" t="str">
            <v>92313</v>
          </cell>
          <cell r="C4155" t="str">
            <v>COTOVELO EM COBRE, DN 28 MM, 90 GRAUS, SEM ANEL DE SOLDA, INSTALADO EM RAMAL DE DISTRIBUIÇÃO DE HIDRÁULICA PREDIAL - FORNECIMENTO E INSTALAÇÃO. AF_04/2022</v>
          </cell>
          <cell r="D4155" t="str">
            <v>UND</v>
          </cell>
          <cell r="G4155">
            <v>28.96</v>
          </cell>
        </row>
        <row r="4156">
          <cell r="B4156" t="str">
            <v>92314</v>
          </cell>
          <cell r="C4156" t="str">
            <v>LUVA EM COBRE, DN 15 MM, SEM ANEL DE SOLDA, INSTALADO EM RAMAL DE DISTRIBUIÇÃO DE HIDRÁULICA PREDIAL - FORNECIMENTO E INSTALAÇÃO. AF_04/2022</v>
          </cell>
          <cell r="D4156" t="str">
            <v>UND</v>
          </cell>
          <cell r="G4156">
            <v>7.89</v>
          </cell>
        </row>
        <row r="4157">
          <cell r="B4157" t="str">
            <v>92315</v>
          </cell>
          <cell r="C4157" t="str">
            <v>LUVA EM COBRE, DN 22 MM, SEM ANEL DE SOLDA, INSTALADO EM RAMAL DE DISTRIBUIÇÃO DE HIDRÁULICA PREDIAL - FORNECIMENTO E INSTALAÇÃO. AF_04/2022</v>
          </cell>
          <cell r="D4157" t="str">
            <v>UND</v>
          </cell>
          <cell r="G4157">
            <v>11.62</v>
          </cell>
        </row>
        <row r="4158">
          <cell r="B4158" t="str">
            <v>92316</v>
          </cell>
          <cell r="C4158" t="str">
            <v>LUVA EM COBRE, DN 28 MM, SEM ANEL DE SOLDA, INSTALADO EM RAMAL DE DISTRIBUIÇÃO DE HIDRÁULICA PREDIAL - FORNECIMENTO E INSTALAÇÃO. AF_04/2022</v>
          </cell>
          <cell r="D4158" t="str">
            <v>UND</v>
          </cell>
          <cell r="G4158">
            <v>17.829999999999998</v>
          </cell>
        </row>
        <row r="4159">
          <cell r="B4159" t="str">
            <v>92317</v>
          </cell>
          <cell r="C4159" t="str">
            <v>TE EM COBRE, DN 15 MM, SEM ANEL DE SOLDA, INSTALADO EM RAMAL DE DISTRIBUIÇÃO DE HIDRÁULICA PREDIAL - FORNECIMENTO E INSTALAÇÃO. AF_04/2022</v>
          </cell>
          <cell r="D4159" t="str">
            <v>UND</v>
          </cell>
          <cell r="G4159">
            <v>16.559999999999999</v>
          </cell>
        </row>
        <row r="4160">
          <cell r="B4160" t="str">
            <v>92318</v>
          </cell>
          <cell r="C4160" t="str">
            <v>TE EM COBRE, DN 22 MM, SEM ANEL DE SOLDA, INSTALADO EM RAMAL DE DISTRIBUIÇÃO DE HIDRÁULICA PREDIAL - FORNECIMENTO E INSTALAÇÃO. AF_04/2022</v>
          </cell>
          <cell r="D4160" t="str">
            <v>UND</v>
          </cell>
          <cell r="G4160">
            <v>26.18</v>
          </cell>
        </row>
        <row r="4161">
          <cell r="B4161" t="str">
            <v>92319</v>
          </cell>
          <cell r="C4161" t="str">
            <v>TE EM COBRE, DN 28 MM, SEM ANEL DE SOLDA, INSTALADO EM RAMAL DE DISTRIBUIÇÃO DE HIDRÁULICA PREDIAL - FORNECIMENTO E INSTALAÇÃO. AF_04/2022</v>
          </cell>
          <cell r="D4161" t="str">
            <v>UND</v>
          </cell>
          <cell r="G4161">
            <v>37.03</v>
          </cell>
        </row>
        <row r="4162">
          <cell r="B4162" t="str">
            <v>92326</v>
          </cell>
          <cell r="C4162" t="str">
            <v>COTOVELO EM COBRE, DN 15 MM, 90 GRAUS, SEM ANEL DE SOLDA, INSTALADO EM RAMAL E SUB-RAMAL DE HIDRÁULICA PREDIAL - FORNECIMENTO E INSTALAÇÃO. AF_04/2022</v>
          </cell>
          <cell r="D4162" t="str">
            <v>UND</v>
          </cell>
          <cell r="G4162">
            <v>12.42</v>
          </cell>
        </row>
        <row r="4163">
          <cell r="B4163" t="str">
            <v>92327</v>
          </cell>
          <cell r="C4163" t="str">
            <v>COTOVELO EM COBRE, DN 22 MM, 90 GRAUS, SEM ANEL DE SOLDA, INSTALADO EM RAMAL E SUB-RAMAL DE HIDRÁULICA PREDIAL - FORNECIMENTO E INSTALAÇÃO. AF_04/2022</v>
          </cell>
          <cell r="D4163" t="str">
            <v>UND</v>
          </cell>
          <cell r="G4163">
            <v>22.56</v>
          </cell>
        </row>
        <row r="4164">
          <cell r="B4164" t="str">
            <v>92328</v>
          </cell>
          <cell r="C4164" t="str">
            <v>COTOVELO EM COBRE, DN 28 MM, 90 GRAUS, SEM ANEL DE SOLDA, INSTALADO EM RAMAL E SUB-RAMAL DE HIDRÁULICA PREDIAL - FORNECIMENTO E INSTALAÇÃO. AF_04/2022</v>
          </cell>
          <cell r="D4164" t="str">
            <v>UND</v>
          </cell>
          <cell r="G4164">
            <v>33.82</v>
          </cell>
        </row>
        <row r="4165">
          <cell r="B4165" t="str">
            <v>92329</v>
          </cell>
          <cell r="C4165" t="str">
            <v>LUVA EM COBRE, DN 15 MM, SEM ANEL DE SOLDA, INSTALADO EM RAMAL E SUB-RAMAL DE HIDRÁULICA PREDIAL - FORNECIMENTO E INSTALAÇÃO. AF_04/2022</v>
          </cell>
          <cell r="D4165" t="str">
            <v>UND</v>
          </cell>
          <cell r="G4165">
            <v>8.0399999999999991</v>
          </cell>
        </row>
        <row r="4166">
          <cell r="B4166" t="str">
            <v>92330</v>
          </cell>
          <cell r="C4166" t="str">
            <v>LUVA EM COBRE, DN 22 MM, SEM ANEL DE SOLDA, INSTALADO EM RAMAL E SUB-RAMAL DE HIDRÁULICA PREDIAL - FORNECIMENTO E INSTALAÇÃO. AF_04/2022</v>
          </cell>
          <cell r="D4166" t="str">
            <v>UND</v>
          </cell>
          <cell r="G4166">
            <v>13.45</v>
          </cell>
        </row>
        <row r="4167">
          <cell r="B4167" t="str">
            <v>92331</v>
          </cell>
          <cell r="C4167" t="str">
            <v>LUVA EM COBRE, DN 28 MM, SEM ANEL DE SOLDA, INSTALADO EM RAMAL E SUB-RAMAL DE HIDRÁULICA PREDIAL - FORNECIMENTO E INSTALAÇÃO. AF_04/2022</v>
          </cell>
          <cell r="D4167" t="str">
            <v>UND</v>
          </cell>
          <cell r="G4167">
            <v>21.11</v>
          </cell>
        </row>
        <row r="4168">
          <cell r="B4168" t="str">
            <v>92332</v>
          </cell>
          <cell r="C4168" t="str">
            <v>TE EM COBRE, DN 15 MM, SEM ANEL DE SOLDA, INSTALADO EM RAMAL E SUB-RAMAL DE HIDRÁULICA PREDIAL - FORNECIMENTO E INSTALAÇÃO. AF_04/2022</v>
          </cell>
          <cell r="D4168" t="str">
            <v>UND</v>
          </cell>
          <cell r="G4168">
            <v>16.87</v>
          </cell>
        </row>
        <row r="4169">
          <cell r="B4169" t="str">
            <v>92333</v>
          </cell>
          <cell r="C4169" t="str">
            <v>TE EM COBRE, DN 22 MM, SEM ANEL DE SOLDA, INSTALADO EM RAMAL E SUB-RAMAL DE HIDRÁULICA PREDIAL - FORNECIMENTO E INSTALAÇÃO. AF_04/2022</v>
          </cell>
          <cell r="D4169" t="str">
            <v>UND</v>
          </cell>
          <cell r="G4169">
            <v>29.83</v>
          </cell>
        </row>
        <row r="4170">
          <cell r="B4170" t="str">
            <v>92334</v>
          </cell>
          <cell r="C4170" t="str">
            <v>TE EM COBRE, DN 28 MM, SEM ANEL DE SOLDA, INSTALADO EM RAMAL E SUB-RAMAL DE HIDRÁULICA PREDIAL - FORNECIMENTO E INSTALAÇÃO. AF_04/2022</v>
          </cell>
          <cell r="D4170" t="str">
            <v>UND</v>
          </cell>
          <cell r="G4170">
            <v>43.52</v>
          </cell>
        </row>
        <row r="4171">
          <cell r="B4171" t="str">
            <v>92344</v>
          </cell>
          <cell r="C4171" t="str">
            <v>NIPLE, EM FERRO GALVANIZADO, DN 50 (2"), CONEXÃO ROSQUEADA, INSTALADO EM PRUMADAS - FORNECIMENTO E INSTALAÇÃO. AF_10/2020</v>
          </cell>
          <cell r="D4171" t="str">
            <v>UND</v>
          </cell>
          <cell r="G4171">
            <v>67.790000000000006</v>
          </cell>
        </row>
        <row r="4172">
          <cell r="B4172" t="str">
            <v>92345</v>
          </cell>
          <cell r="C4172" t="str">
            <v>LUVA, EM FERRO GALVANIZADO, DN 50 (2"), CONEXÃO ROSQUEADA, INSTALADO EM PRUMADAS - FORNECIMENTO E INSTALAÇÃO. AF_10/2020</v>
          </cell>
          <cell r="D4172" t="str">
            <v>UND</v>
          </cell>
          <cell r="G4172">
            <v>67.760000000000005</v>
          </cell>
        </row>
        <row r="4173">
          <cell r="B4173" t="str">
            <v>92346</v>
          </cell>
          <cell r="C4173" t="str">
            <v>NIPLE, EM FERRO GALVANIZADO, DN 65 (2 1/2"), CONEXÃO ROSQUEADA, INSTALADO EM PRUMADAS - FORNECIMENTO E INSTALAÇÃO. AF_10/2020</v>
          </cell>
          <cell r="D4173" t="str">
            <v>UND</v>
          </cell>
          <cell r="G4173">
            <v>91.2</v>
          </cell>
        </row>
        <row r="4174">
          <cell r="B4174" t="str">
            <v>92347</v>
          </cell>
          <cell r="C4174" t="str">
            <v>LUVA, EM FERRO GALVANIZADO, DN 65 (2 1/2"), CONEXÃO ROSQUEADA, INSTALADO EM PRUMADAS - FORNECIMENTO E INSTALAÇÃO. AF_10/2020</v>
          </cell>
          <cell r="D4174" t="str">
            <v>UND</v>
          </cell>
          <cell r="G4174">
            <v>102.67</v>
          </cell>
        </row>
        <row r="4175">
          <cell r="B4175" t="str">
            <v>92348</v>
          </cell>
          <cell r="C4175" t="str">
            <v>NIPLE, EM FERRO GALVANIZADO, DN 80 (3"), CONEXÃO ROSQUEADA, INSTALADO EM PRUMADAS - FORNECIMENTO E INSTALAÇÃO. AF_10/2020</v>
          </cell>
          <cell r="D4175" t="str">
            <v>UND</v>
          </cell>
          <cell r="G4175">
            <v>131.37</v>
          </cell>
        </row>
        <row r="4176">
          <cell r="B4176" t="str">
            <v>92349</v>
          </cell>
          <cell r="C4176" t="str">
            <v>LUVA, EM FERRO GALVANIZADO, DN 80 (3"), CONEXÃO ROSQUEADA, INSTALADO EM PRUMADAS - FORNECIMENTO E INSTALAÇÃO. AF_10/2020</v>
          </cell>
          <cell r="D4176" t="str">
            <v>UND</v>
          </cell>
          <cell r="G4176">
            <v>141.58000000000001</v>
          </cell>
        </row>
        <row r="4177">
          <cell r="B4177" t="str">
            <v>92350</v>
          </cell>
          <cell r="C4177" t="str">
            <v>JOELHO 45 GRAUS, EM FERRO GALVANIZADO, DN 50 (2"), CONEXÃO ROSQUEADA, INSTALADO EM PRUMADAS - FORNECIMENTO E INSTALAÇÃO. AF_10/2020</v>
          </cell>
          <cell r="D4177" t="str">
            <v>UND</v>
          </cell>
          <cell r="G4177">
            <v>100.81</v>
          </cell>
        </row>
        <row r="4178">
          <cell r="B4178" t="str">
            <v>92351</v>
          </cell>
          <cell r="C4178" t="str">
            <v>JOELHO 90 GRAUS, EM FERRO GALVANIZADO, DN 50 (2"), CONEXÃO ROSQUEADA, INSTALADO EM PRUMADAS - FORNECIMENTO E INSTALAÇÃO. AF_10/2020</v>
          </cell>
          <cell r="D4178" t="str">
            <v>UND</v>
          </cell>
          <cell r="G4178">
            <v>98.26</v>
          </cell>
        </row>
        <row r="4179">
          <cell r="B4179" t="str">
            <v>92352</v>
          </cell>
          <cell r="C4179" t="str">
            <v>JOELHO 45 GRAUS, EM FERRO GALVANIZADO, DN 65 (2 1/2"), CONEXÃO ROSQUEADA, INSTALADO EM PRUMADAS - FORNECIMENTO E INSTALAÇÃO. AF_10/2020</v>
          </cell>
          <cell r="D4179" t="str">
            <v>UND</v>
          </cell>
          <cell r="G4179">
            <v>158.97</v>
          </cell>
        </row>
        <row r="4180">
          <cell r="B4180" t="str">
            <v>92353</v>
          </cell>
          <cell r="C4180" t="str">
            <v>JOELHO 90 GRAUS, EM FERRO GALVANIZADO, DN 65 (2 1/2"), CONEXÃO ROSQUEADA, INSTALADO EM PRUMADAS - FORNECIMENTO E INSTALAÇÃO. AF_10/2020</v>
          </cell>
          <cell r="D4180" t="str">
            <v>UND</v>
          </cell>
          <cell r="G4180">
            <v>147.74</v>
          </cell>
        </row>
        <row r="4181">
          <cell r="B4181" t="str">
            <v>92354</v>
          </cell>
          <cell r="C4181" t="str">
            <v>JOELHO 45 GRAUS, EM FERRO GALVANIZADO, DN 80 (3"), CONEXÃO ROSQUEADA, INSTALADO EM PRUMADAS - FORNECIMENTO E INSTALAÇÃO. AF_10/2020</v>
          </cell>
          <cell r="D4181" t="str">
            <v>UND</v>
          </cell>
          <cell r="G4181">
            <v>214.78</v>
          </cell>
        </row>
        <row r="4182">
          <cell r="B4182" t="str">
            <v>92355</v>
          </cell>
          <cell r="C4182" t="str">
            <v>JOELHO 90 GRAUS, EM FERRO GALVANIZADO, DN 80 (3"), CONEXÃO ROSQUEADA, INSTALADO EM PRUMADAS - FORNECIMENTO E INSTALAÇÃO. AF_10/2020</v>
          </cell>
          <cell r="D4182" t="str">
            <v>UND</v>
          </cell>
          <cell r="G4182">
            <v>193.14</v>
          </cell>
        </row>
        <row r="4183">
          <cell r="B4183" t="str">
            <v>92356</v>
          </cell>
          <cell r="C4183" t="str">
            <v>TÊ, EM FERRO GALVANIZADO, DN 50 (2"), CONEXÃO ROSQUEADA, INSTALADO EM PRUMADAS - FORNECIMENTO E INSTALAÇÃO. AF_10/2020</v>
          </cell>
          <cell r="D4183" t="str">
            <v>UND</v>
          </cell>
          <cell r="G4183">
            <v>130.93</v>
          </cell>
        </row>
        <row r="4184">
          <cell r="B4184" t="str">
            <v>92357</v>
          </cell>
          <cell r="C4184" t="str">
            <v>TÊ, EM FERRO GALVANIZADO, DN 65 (2 1/2"), CONEXÃO ROSQUEADA, INSTALADO EM PRUMADAS - FORNECIMENTO E INSTALAÇÃO. AF_10/2020</v>
          </cell>
          <cell r="D4184" t="str">
            <v>UND</v>
          </cell>
          <cell r="G4184">
            <v>202.59</v>
          </cell>
        </row>
        <row r="4185">
          <cell r="B4185" t="str">
            <v>92358</v>
          </cell>
          <cell r="C4185" t="str">
            <v>TÊ, EM FERRO GALVANIZADO, DN 80 (3"), CONEXÃO ROSQUEADA, INSTALADO EM PRUMADAS - FORNECIMENTO E INSTALAÇÃO. AF_10/2020</v>
          </cell>
          <cell r="D4185" t="str">
            <v>UND</v>
          </cell>
          <cell r="G4185">
            <v>255.39</v>
          </cell>
        </row>
        <row r="4186">
          <cell r="B4186" t="str">
            <v>92369</v>
          </cell>
          <cell r="C4186" t="str">
            <v>NIPLE, EM FERRO GALVANIZADO, DN 25 (1"), CONEXÃO ROSQUEADA, INSTALADO EM REDE DE ALIMENTAÇÃO PARA HIDRANTE - FORNECIMENTO E INSTALAÇÃO. AF_10/2020</v>
          </cell>
          <cell r="D4186" t="str">
            <v>UND</v>
          </cell>
          <cell r="G4186">
            <v>34.46</v>
          </cell>
        </row>
        <row r="4187">
          <cell r="B4187" t="str">
            <v>92370</v>
          </cell>
          <cell r="C4187" t="str">
            <v>LUVA, EM FERRO GALVANIZADO, DN 25 (1"), CONEXÃO ROSQUEADA, INSTALADO EM REDE DE ALIMENTAÇÃO PARA HIDRANTE - FORNECIMENTO E INSTALAÇÃO. AF_10/2020</v>
          </cell>
          <cell r="D4187" t="str">
            <v>UND</v>
          </cell>
          <cell r="G4187">
            <v>36.520000000000003</v>
          </cell>
        </row>
        <row r="4188">
          <cell r="B4188" t="str">
            <v>92371</v>
          </cell>
          <cell r="C4188" t="str">
            <v>NIPLE, EM FERRO GALVANIZADO, DN 32 (1 1/4"), CONEXÃO ROSQUEADA, INSTALADO EM REDE DE ALIMENTAÇÃO PARA HIDRANTE - FORNECIMENTO E INSTALAÇÃO. AF_10/2020</v>
          </cell>
          <cell r="D4188" t="str">
            <v>UND</v>
          </cell>
          <cell r="G4188">
            <v>42.51</v>
          </cell>
        </row>
        <row r="4189">
          <cell r="B4189" t="str">
            <v>92372</v>
          </cell>
          <cell r="C4189" t="str">
            <v>LUVA, EM FERRO GALVANIZADO, DN 32 (1 1/4"), CONEXÃO ROSQUEADA, INSTALADO EM REDE DE ALIMENTAÇÃO PARA HIDRANTE - FORNECIMENTO E INSTALAÇÃO. AF_10/2020</v>
          </cell>
          <cell r="D4189" t="str">
            <v>UND</v>
          </cell>
          <cell r="G4189">
            <v>44.44</v>
          </cell>
        </row>
        <row r="4190">
          <cell r="B4190" t="str">
            <v>92373</v>
          </cell>
          <cell r="C4190" t="str">
            <v>NIPLE, EM FERRO GALVANIZADO, DN 40 (1 1/2"), CONEXÃO ROSQUEADA, INSTALADO EM REDE DE ALIMENTAÇÃO PARA HIDRANTE - FORNECIMENTO E INSTALAÇÃO. AF_10/2020</v>
          </cell>
          <cell r="D4190" t="str">
            <v>UND</v>
          </cell>
          <cell r="G4190">
            <v>50.95</v>
          </cell>
        </row>
        <row r="4191">
          <cell r="B4191" t="str">
            <v>92374</v>
          </cell>
          <cell r="C4191" t="str">
            <v>LUVA, EM FERRO GALVANIZADO, DN 40 (1 1/2"), CONEXÃO ROSQUEADA, INSTALADO EM REDE DE ALIMENTAÇÃO PARA HIDRANTE - FORNECIMENTO E INSTALAÇÃO. AF_10/2020</v>
          </cell>
          <cell r="D4191" t="str">
            <v>UND</v>
          </cell>
          <cell r="G4191">
            <v>51.32</v>
          </cell>
        </row>
        <row r="4192">
          <cell r="B4192" t="str">
            <v>92375</v>
          </cell>
          <cell r="C4192" t="str">
            <v>NIPLE, EM FERRO GALVANIZADO, DN 50 (2"), CONEXÃO ROSQUEADA, INSTALADO EM REDE DE ALIMENTAÇÃO PARA HIDRANTE - FORNECIMENTO E INSTALAÇÃO. AF_10/2020</v>
          </cell>
          <cell r="D4192" t="str">
            <v>UND</v>
          </cell>
          <cell r="G4192">
            <v>67.75</v>
          </cell>
        </row>
        <row r="4193">
          <cell r="B4193" t="str">
            <v>92376</v>
          </cell>
          <cell r="C4193" t="str">
            <v>LUVA, EM FERRO GALVANIZADO, DN 50 (2"), CONEXÃO ROSQUEADA, INSTALADO EM REDE DE ALIMENTAÇÃO PARA HIDRANTE - FORNECIMENTO E INSTALAÇÃO. AF_10/2020</v>
          </cell>
          <cell r="D4193" t="str">
            <v>UND</v>
          </cell>
          <cell r="G4193">
            <v>67.72</v>
          </cell>
        </row>
        <row r="4194">
          <cell r="B4194" t="str">
            <v>92377</v>
          </cell>
          <cell r="C4194" t="str">
            <v>NIPLE, EM FERRO GALVANIZADO, DN 65 (2 1/2"), CONEXÃO ROSQUEADA, INSTALADO EM REDE DE ALIMENTAÇÃO PARA HIDRANTE - FORNECIMENTO E INSTALAÇÃO. AF_10/2020</v>
          </cell>
          <cell r="D4194" t="str">
            <v>UND</v>
          </cell>
          <cell r="G4194">
            <v>92.67</v>
          </cell>
        </row>
        <row r="4195">
          <cell r="B4195" t="str">
            <v>92378</v>
          </cell>
          <cell r="C4195" t="str">
            <v>LUVA, EM FERRO GALVANIZADO, DN 65 (2 1/2"), CONEXÃO ROSQUEADA, INSTALADO EM REDE DE ALIMENTAÇÃO PARA HIDRANTE - FORNECIMENTO E INSTALAÇÃO. AF_10/2020</v>
          </cell>
          <cell r="D4195" t="str">
            <v>UND</v>
          </cell>
          <cell r="G4195">
            <v>104.14</v>
          </cell>
        </row>
        <row r="4196">
          <cell r="B4196" t="str">
            <v>92379</v>
          </cell>
          <cell r="C4196" t="str">
            <v>NIPLE, EM FERRO GALVANIZADO, DN 80 (3"), CONEXÃO ROSQUEADA, INSTALADO EM REDE DE ALIMENTAÇÃO PARA HIDRANTE - FORNECIMENTO E INSTALAÇÃO. AF_10/2020</v>
          </cell>
          <cell r="D4196" t="str">
            <v>UND</v>
          </cell>
          <cell r="G4196">
            <v>134.41999999999999</v>
          </cell>
        </row>
        <row r="4197">
          <cell r="B4197" t="str">
            <v>92380</v>
          </cell>
          <cell r="C4197" t="str">
            <v>LUVA, EM FERRO GALVANIZADO, DN 80 (3"), CONEXÃO ROSQUEADA, INSTALADO EM REDE DE ALIMENTAÇÃO PARA HIDRANTE - FORNECIMENTO E INSTALAÇÃO. AF_10/2020</v>
          </cell>
          <cell r="D4197" t="str">
            <v>UND</v>
          </cell>
          <cell r="G4197">
            <v>144.63</v>
          </cell>
        </row>
        <row r="4198">
          <cell r="B4198" t="str">
            <v>92381</v>
          </cell>
          <cell r="C4198" t="str">
            <v>JOELHO 45 GRAUS, EM FERRO GALVANIZADO, DN 25 (1"), CONEXÃO ROSQUEADA, INSTALADO EM REDE DE ALIMENTAÇÃO PARA HIDRANTE - FORNECIMENTO E INSTALAÇÃO. AF_10/2020</v>
          </cell>
          <cell r="D4198" t="str">
            <v>UND</v>
          </cell>
          <cell r="G4198">
            <v>52.35</v>
          </cell>
        </row>
        <row r="4199">
          <cell r="B4199" t="str">
            <v>92382</v>
          </cell>
          <cell r="C4199" t="str">
            <v>JOELHO 90 GRAUS, EM FERRO GALVANIZADO, DN 25 (1"), CONEXÃO ROSQUEADA, INSTALADO EM REDE DE ALIMENTAÇÃO PARA HIDRANTE - FORNECIMENTO E INSTALAÇÃO. AF_10/2020</v>
          </cell>
          <cell r="D4199" t="str">
            <v>UND</v>
          </cell>
          <cell r="G4199">
            <v>49.61</v>
          </cell>
        </row>
        <row r="4200">
          <cell r="B4200" t="str">
            <v>92383</v>
          </cell>
          <cell r="C4200" t="str">
            <v>JOELHO 45 GRAUS, EM FERRO GALVANIZADO, DN 32 (1 1/4"), CONEXÃO ROSQUEADA, INSTALADO EM REDE DE ALIMENTAÇÃO PARA HIDRANTE - FORNECIMENTO E INSTALAÇÃO. AF_10/2020</v>
          </cell>
          <cell r="D4200" t="str">
            <v>UND</v>
          </cell>
          <cell r="G4200">
            <v>67.8</v>
          </cell>
        </row>
        <row r="4201">
          <cell r="B4201" t="str">
            <v>92384</v>
          </cell>
          <cell r="C4201" t="str">
            <v>JOELHO 90 GRAUS, EM FERRO GALVANIZADO, DN 32 (1 1/4"), CONEXÃO ROSQUEADA, INSTALADO EM REDE DE ALIMENTAÇÃO PARA HIDRANTE - FORNECIMENTO E INSTALAÇÃO. AF_10/2020</v>
          </cell>
          <cell r="D4201" t="str">
            <v>UND</v>
          </cell>
          <cell r="G4201">
            <v>62.35</v>
          </cell>
        </row>
        <row r="4202">
          <cell r="B4202" t="str">
            <v>92385</v>
          </cell>
          <cell r="C4202" t="str">
            <v>JOELHO 45 GRAUS, EM FERRO GALVANIZADO, DN 40 (1 1/2"), CONEXÃO ROSQUEADA, INSTALADO EM REDE DE ALIMENTAÇÃO PARA HIDRANTE - FORNECIMENTO E INSTALAÇÃO. AF_10/2020</v>
          </cell>
          <cell r="D4202" t="str">
            <v>UND</v>
          </cell>
          <cell r="G4202">
            <v>78.37</v>
          </cell>
        </row>
        <row r="4203">
          <cell r="B4203" t="str">
            <v>92386</v>
          </cell>
          <cell r="C4203" t="str">
            <v>JOELHO 90 GRAUS, EM FERRO GALVANIZADO, DN 40 (1 1/2"), CONEXÃO ROSQUEADA, INSTALADO EM REDE DE ALIMENTAÇÃO PARA HIDRANTE - FORNECIMENTO E INSTALAÇÃO. AF_10/2020</v>
          </cell>
          <cell r="D4203" t="str">
            <v>UND</v>
          </cell>
          <cell r="G4203">
            <v>74.61</v>
          </cell>
        </row>
        <row r="4204">
          <cell r="B4204" t="str">
            <v>92387</v>
          </cell>
          <cell r="C4204" t="str">
            <v>JOELHO 45 GRAUS, EM FERRO GALVANIZADO, DN 50 (2"), CONEXÃO ROSQUEADA, INSTALADO EM REDE DE ALIMENTAÇÃO PARA HIDRANTE - FORNECIMENTO E INSTALAÇÃO. AF_10/2020</v>
          </cell>
          <cell r="D4204" t="str">
            <v>UND</v>
          </cell>
          <cell r="G4204">
            <v>100.73</v>
          </cell>
        </row>
        <row r="4205">
          <cell r="B4205" t="str">
            <v>92388</v>
          </cell>
          <cell r="C4205" t="str">
            <v>JOELHO 90 GRAUS, EM FERRO GALVANIZADO, DN 50 (2"), CONEXÃO ROSQUEADA, INSTALADO EM REDE DE ALIMENTAÇÃO PARA HIDRANTE - FORNECIMENTO E INSTALAÇÃO. AF_10/2020</v>
          </cell>
          <cell r="D4205" t="str">
            <v>UND</v>
          </cell>
          <cell r="G4205">
            <v>98.18</v>
          </cell>
        </row>
        <row r="4206">
          <cell r="B4206" t="str">
            <v>92389</v>
          </cell>
          <cell r="C4206" t="str">
            <v>JOELHO 45 GRAUS, EM FERRO GALVANIZADO, DN 65 (2 1/2"), CONEXÃO ROSQUEADA, INSTALADO EM REDE DE ALIMENTAÇÃO PARA HIDRANTE - FORNECIMENTO E INSTALAÇÃO. AF_10/2020</v>
          </cell>
          <cell r="D4206" t="str">
            <v>UND</v>
          </cell>
          <cell r="G4206">
            <v>161.22999999999999</v>
          </cell>
        </row>
        <row r="4207">
          <cell r="B4207" t="str">
            <v>92390</v>
          </cell>
          <cell r="C4207" t="str">
            <v>JOELHO 90 GRAUS, EM FERRO GALVANIZADO, DN 65 (2 1/2"), CONEXÃO ROSQUEADA, INSTALADO EM REDE DE ALIMENTAÇÃO PARA HIDRANTE - FORNECIMENTO E INSTALAÇÃO. AF_10/2020</v>
          </cell>
          <cell r="D4207" t="str">
            <v>UND</v>
          </cell>
          <cell r="G4207">
            <v>150</v>
          </cell>
        </row>
        <row r="4208">
          <cell r="B4208" t="str">
            <v>92635</v>
          </cell>
          <cell r="C4208" t="str">
            <v>JOELHO 45 GRAUS, EM FERRO GALVANIZADO, CONEXÃO ROSQUEADA, DN 80 (3"), INSTALADO EM REDE DE ALIMENTAÇÃO PARA HIDRANTE - FORNECIMENTO E INSTALAÇÃO. AF_10/2020</v>
          </cell>
          <cell r="D4208" t="str">
            <v>UND</v>
          </cell>
          <cell r="G4208">
            <v>219.35</v>
          </cell>
        </row>
        <row r="4209">
          <cell r="B4209" t="str">
            <v>92636</v>
          </cell>
          <cell r="C4209" t="str">
            <v>JOELHO 90 GRAUS, EM FERRO GALVANIZADO, CONEXÃO ROSQUEADA, DN 80 (3"), INSTALADO EM REDE DE ALIMENTAÇÃO PARA HIDRANTE - FORNECIMENTO E INSTALAÇÃO. AF_10/2020</v>
          </cell>
          <cell r="D4209" t="str">
            <v>UND</v>
          </cell>
          <cell r="G4209">
            <v>197.71</v>
          </cell>
        </row>
        <row r="4210">
          <cell r="B4210" t="str">
            <v>92637</v>
          </cell>
          <cell r="C4210" t="str">
            <v>TÊ, EM FERRO GALVANIZADO, CONEXÃO ROSQUEADA, DN 25 (1"), INSTALADO EM REDE DE ALIMENTAÇÃO PARA HIDRANTE - FORNECIMENTO E INSTALAÇÃO. AF_10/2020</v>
          </cell>
          <cell r="D4210" t="str">
            <v>UND</v>
          </cell>
          <cell r="G4210">
            <v>67.16</v>
          </cell>
        </row>
        <row r="4211">
          <cell r="B4211" t="str">
            <v>92638</v>
          </cell>
          <cell r="C4211" t="str">
            <v>TÊ, EM FERRO GALVANIZADO, CONEXÃO ROSQUEADA, DN 32 (1 1/4"), INSTALADO EM REDE DE ALIMENTAÇÃO PARA HIDRANTE - FORNECIMENTO E INSTALAÇÃO. AF_10/2020</v>
          </cell>
          <cell r="D4211" t="str">
            <v>UND</v>
          </cell>
          <cell r="G4211">
            <v>83.78</v>
          </cell>
        </row>
        <row r="4212">
          <cell r="B4212" t="str">
            <v>92639</v>
          </cell>
          <cell r="C4212" t="str">
            <v>TÊ, EM FERRO GALVANIZADO, CONEXÃO ROSQUEADA, DN 40 (1 1/2"), INSTALADO EM REDE DE ALIMENTAÇÃO PARA HIDRANTE - FORNECIMENTO E INSTALAÇÃO. AF_10/2020</v>
          </cell>
          <cell r="D4212" t="str">
            <v>UND</v>
          </cell>
          <cell r="G4212">
            <v>97.98</v>
          </cell>
        </row>
        <row r="4213">
          <cell r="B4213" t="str">
            <v>92640</v>
          </cell>
          <cell r="C4213" t="str">
            <v>TÊ, EM FERRO GALVANIZADO, CONEXÃO ROSQUEADA, DN 50 (2"), INSTALADO EM REDE DE ALIMENTAÇÃO PARA HIDRANTE - FORNECIMENTO E INSTALAÇÃO. AF_10/2020</v>
          </cell>
          <cell r="D4213" t="str">
            <v>UND</v>
          </cell>
          <cell r="G4213">
            <v>130.80000000000001</v>
          </cell>
        </row>
        <row r="4214">
          <cell r="B4214" t="str">
            <v>92642</v>
          </cell>
          <cell r="C4214" t="str">
            <v>TÊ, EM FERRO GALVANIZADO, CONEXÃO ROSQUEADA, DN 65 (2 1/2"), INSTALADO EM REDE DE ALIMENTAÇÃO PARA HIDRANTE - FORNECIMENTO E INSTALAÇÃO. AF_10/2020</v>
          </cell>
          <cell r="D4214" t="str">
            <v>UND</v>
          </cell>
          <cell r="G4214">
            <v>205.55</v>
          </cell>
        </row>
        <row r="4215">
          <cell r="B4215" t="str">
            <v>92644</v>
          </cell>
          <cell r="C4215" t="str">
            <v>TÊ, EM FERRO GALVANIZADO, CONEXÃO ROSQUEADA, DN 80 (3"), INSTALADO EM REDE DE ALIMENTAÇÃO PARA HIDRANTE - FORNECIMENTO E INSTALAÇÃO. AF_10/2020</v>
          </cell>
          <cell r="D4215" t="str">
            <v>UND</v>
          </cell>
          <cell r="G4215">
            <v>261.49</v>
          </cell>
        </row>
        <row r="4216">
          <cell r="B4216" t="str">
            <v>92657</v>
          </cell>
          <cell r="C4216" t="str">
            <v>NIPLE, EM FERRO GALVANIZADO, CONEXÃO ROSQUEADA, DN 25 (1"), INSTALADO EM REDE DE ALIMENTAÇÃO PARA SPRINKLER - FORNECIMENTO E INSTALAÇÃO. AF_10/2020</v>
          </cell>
          <cell r="D4216" t="str">
            <v>UND</v>
          </cell>
          <cell r="G4216">
            <v>26.23</v>
          </cell>
        </row>
        <row r="4217">
          <cell r="B4217" t="str">
            <v>92658</v>
          </cell>
          <cell r="C4217" t="str">
            <v>LUVA, EM FERRO GALVANIZADO, CONEXÃO ROSQUEADA, DN 25 (1"), INSTALADO EM REDE DE ALIMENTAÇÃO PARA SPRINKLER - FORNECIMENTO E INSTALAÇÃO. AF_10/2020</v>
          </cell>
          <cell r="D4217" t="str">
            <v>UND</v>
          </cell>
          <cell r="G4217">
            <v>28.29</v>
          </cell>
        </row>
        <row r="4218">
          <cell r="B4218" t="str">
            <v>92659</v>
          </cell>
          <cell r="C4218" t="str">
            <v>NIPLE, EM FERRO GALVANIZADO, CONEXÃO ROSQUEADA, DN 32 (1 1/4"), INSTALADO EM REDE DE ALIMENTAÇÃO PARA SPRINKLER - FORNECIMENTO E INSTALAÇÃO. AF_10/2020</v>
          </cell>
          <cell r="D4218" t="str">
            <v>UND</v>
          </cell>
          <cell r="G4218">
            <v>33.15</v>
          </cell>
        </row>
        <row r="4219">
          <cell r="B4219" t="str">
            <v>92660</v>
          </cell>
          <cell r="C4219" t="str">
            <v>LUVA, EM FERRO GALVANIZADO, CONEXÃO ROSQUEADA, DN 32 (1 1/4"), INSTALADO EM REDE DE ALIMENTAÇÃO PARA SPRINKLER - FORNECIMENTO E INSTALAÇÃO. AF_10/2020</v>
          </cell>
          <cell r="D4219" t="str">
            <v>UND</v>
          </cell>
          <cell r="G4219">
            <v>35.08</v>
          </cell>
        </row>
        <row r="4220">
          <cell r="B4220" t="str">
            <v>92661</v>
          </cell>
          <cell r="C4220" t="str">
            <v>NIPLE, EM FERRO GALVANIZADO, CONEXÃO ROSQUEADA, DN 40 (1 1/2"), INSTALADO EM REDE DE ALIMENTAÇÃO PARA SPRINKLER - FORNECIMENTO E INSTALAÇÃO. AF_10/2020</v>
          </cell>
          <cell r="D4220" t="str">
            <v>UND</v>
          </cell>
          <cell r="G4220">
            <v>40.28</v>
          </cell>
        </row>
        <row r="4221">
          <cell r="B4221" t="str">
            <v>92662</v>
          </cell>
          <cell r="C4221" t="str">
            <v>LUVA, EM FERRO GALVANIZADO, CONEXÃO ROSQUEADA, DN 40 (1 1/2"), INSTALADO EM REDE DE ALIMENTAÇÃO PARA SPRINKLER - FORNECIMENTO E INSTALAÇÃO. AF_10/2020</v>
          </cell>
          <cell r="D4221" t="str">
            <v>UND</v>
          </cell>
          <cell r="G4221">
            <v>40.65</v>
          </cell>
        </row>
        <row r="4222">
          <cell r="B4222" t="str">
            <v>92663</v>
          </cell>
          <cell r="C4222" t="str">
            <v>NIPLE, EM FERRO GALVANIZADO, CONEXÃO ROSQUEADA, DN 50 (2"), INSTALADO EM REDE DE ALIMENTAÇÃO PARA SPRINKLER - FORNECIMENTO E INSTALAÇÃO. AF_10/2020</v>
          </cell>
          <cell r="D4222" t="str">
            <v>UND</v>
          </cell>
          <cell r="G4222">
            <v>55.48</v>
          </cell>
        </row>
        <row r="4223">
          <cell r="B4223" t="str">
            <v>92664</v>
          </cell>
          <cell r="C4223" t="str">
            <v>LUVA, EM FERRO GALVANIZADO, CONEXÃO ROSQUEADA, DN 50 (2"), INSTALADO EM REDE DE ALIMENTAÇÃO PARA SPRINKLER - FORNECIMENTO E INSTALAÇÃO. AF_10/2020</v>
          </cell>
          <cell r="D4223" t="str">
            <v>UND</v>
          </cell>
          <cell r="G4223">
            <v>55.45</v>
          </cell>
        </row>
        <row r="4224">
          <cell r="B4224" t="str">
            <v>92665</v>
          </cell>
          <cell r="C4224" t="str">
            <v>NIPLE, EM FERRO GALVANIZADO, CONEXÃO ROSQUEADA, DN 65 (2 1/2"), INSTALADO EM REDE DE ALIMENTAÇÃO PARA SPRINKLER - FORNECIMENTO E INSTALAÇÃO. AF_10/2020</v>
          </cell>
          <cell r="D4224" t="str">
            <v>UND</v>
          </cell>
          <cell r="G4224">
            <v>77.97</v>
          </cell>
        </row>
        <row r="4225">
          <cell r="B4225" t="str">
            <v>92666</v>
          </cell>
          <cell r="C4225" t="str">
            <v>LUVA, EM FERRO GALVANIZADO, CONEXÃO ROSQUEADA, DN 65 (2 1/2"), INSTALADO EM REDE DE ALIMENTAÇÃO PARA SPRINKLER - FORNECIMENTO E INSTALAÇÃO. AF_10/2020</v>
          </cell>
          <cell r="D4225" t="str">
            <v>UND</v>
          </cell>
          <cell r="G4225">
            <v>89.44</v>
          </cell>
        </row>
        <row r="4226">
          <cell r="B4226" t="str">
            <v>92667</v>
          </cell>
          <cell r="C4226" t="str">
            <v>NIPLE, EM FERRO GALVANIZADO, CONEXÃO ROSQUEADA, DN 80 (3"), INSTALADO EM REDE DE ALIMENTAÇÃO PARA SPRINKLER - FORNECIMENTO E INSTALAÇÃO. AF_10/2020</v>
          </cell>
          <cell r="D4226" t="str">
            <v>UND</v>
          </cell>
          <cell r="G4226">
            <v>117.31</v>
          </cell>
        </row>
        <row r="4227">
          <cell r="B4227" t="str">
            <v>92668</v>
          </cell>
          <cell r="C4227" t="str">
            <v>LUVA, EM FERRO GALVANIZADO, CONEXÃO ROSQUEADA, DN 80 (3"), INSTALADO EM REDE DE ALIMENTAÇÃO PARA SPRINKLER - FORNECIMENTO E INSTALAÇÃO. AF_10/2020</v>
          </cell>
          <cell r="D4227" t="str">
            <v>UND</v>
          </cell>
          <cell r="G4227">
            <v>127.52</v>
          </cell>
        </row>
        <row r="4228">
          <cell r="B4228" t="str">
            <v>92669</v>
          </cell>
          <cell r="C4228" t="str">
            <v>JOELHO 45 GRAUS, EM FERRO GALVANIZADO, CONEXÃO ROSQUEADA, DN 25 (1"), INSTALADO EM REDE DE ALIMENTAÇÃO PARA SPRINKLER - FORNECIMENTO E INSTALAÇÃO. AF_10/2020</v>
          </cell>
          <cell r="D4228" t="str">
            <v>UND</v>
          </cell>
          <cell r="G4228">
            <v>39.99</v>
          </cell>
        </row>
        <row r="4229">
          <cell r="B4229" t="str">
            <v>92670</v>
          </cell>
          <cell r="C4229" t="str">
            <v>JOELHO 90 GRAUS, EM FERRO GALVANIZADO, CONEXÃO ROSQUEADA, DN 25 (1"), INSTALADO EM REDE DE ALIMENTAÇÃO PARA SPRINKLER - FORNECIMENTO E INSTALAÇÃO. AF_10/2020</v>
          </cell>
          <cell r="D4229" t="str">
            <v>UND</v>
          </cell>
          <cell r="G4229">
            <v>37.25</v>
          </cell>
        </row>
        <row r="4230">
          <cell r="B4230" t="str">
            <v>92671</v>
          </cell>
          <cell r="C4230" t="str">
            <v>JOELHO 45 GRAUS, EM FERRO GALVANIZADO, CONEXÃO ROSQUEADA, DN 32 (1 1/4"), INSTALADO EM REDE DE ALIMENTAÇÃO PARA SPRINKLER - FORNECIMENTO E INSTALAÇÃO. AF_10/2020</v>
          </cell>
          <cell r="D4230" t="str">
            <v>UND</v>
          </cell>
          <cell r="G4230">
            <v>53.78</v>
          </cell>
        </row>
        <row r="4231">
          <cell r="B4231" t="str">
            <v>92672</v>
          </cell>
          <cell r="C4231" t="str">
            <v>JOELHO 90 GRAUS, EM FERRO GALVANIZADO, CONEXÃO ROSQUEADA, DN 32 (1 1/4"), INSTALADO EM REDE DE ALIMENTAÇÃO PARA SPRINKLER - FORNECIMENTO E INSTALAÇÃO. AF_10/2020</v>
          </cell>
          <cell r="D4231" t="str">
            <v>UND</v>
          </cell>
          <cell r="G4231">
            <v>48.33</v>
          </cell>
        </row>
        <row r="4232">
          <cell r="B4232" t="str">
            <v>92673</v>
          </cell>
          <cell r="C4232" t="str">
            <v>JOELHO 45 GRAUS, EM FERRO GALVANIZADO, CONEXÃO ROSQUEADA, DN 40 (1 1/2"), INSTALADO EM REDE DE ALIMENTAÇÃO PARA SPRINKLER - FORNECIMENTO E INSTALAÇÃO. AF_10/2020</v>
          </cell>
          <cell r="D4232" t="str">
            <v>UND</v>
          </cell>
          <cell r="G4232">
            <v>62.4</v>
          </cell>
        </row>
        <row r="4233">
          <cell r="B4233" t="str">
            <v>92674</v>
          </cell>
          <cell r="C4233" t="str">
            <v>JOELHO 90 GRAUS, EM FERRO GALVANIZADO, CONEXÃO ROSQUEADA, DN 40 (1 1/2"), INSTALADO EM REDE DE ALIMENTAÇÃO PARA SPRINKLER - FORNECIMENTO E INSTALAÇÃO. AF_10/2020</v>
          </cell>
          <cell r="D4233" t="str">
            <v>UND</v>
          </cell>
          <cell r="G4233">
            <v>58.64</v>
          </cell>
        </row>
        <row r="4234">
          <cell r="B4234" t="str">
            <v>92675</v>
          </cell>
          <cell r="C4234" t="str">
            <v>JOELHO 45 GRAUS, EM FERRO GALVANIZADO, CONEXÃO ROSQUEADA, DN 50 (2"), INSTALADO EM REDE DE ALIMENTAÇÃO PARA SPRINKLER - FORNECIMENTO E INSTALAÇÃO. AF_10/2020</v>
          </cell>
          <cell r="D4234" t="str">
            <v>UND</v>
          </cell>
          <cell r="G4234">
            <v>82.37</v>
          </cell>
        </row>
        <row r="4235">
          <cell r="B4235" t="str">
            <v>92676</v>
          </cell>
          <cell r="C4235" t="str">
            <v>JOELHO 90 GRAUS, EM FERRO GALVANIZADO, CONEXÃO ROSQUEADA, DN 50 (2"), INSTALADO EM REDE DE ALIMENTAÇÃO PARA SPRINKLER - FORNECIMENTO E INSTALAÇÃO. AF_10/2020</v>
          </cell>
          <cell r="D4235" t="str">
            <v>UND</v>
          </cell>
          <cell r="G4235">
            <v>79.819999999999993</v>
          </cell>
        </row>
        <row r="4236">
          <cell r="B4236" t="str">
            <v>92677</v>
          </cell>
          <cell r="C4236" t="str">
            <v>JOELHO 45 GRAUS, EM FERRO GALVANIZADO, CONEXÃO ROSQUEADA, DN 65 (2 1/2"), INSTALADO EM REDE DE ALIMENTAÇÃO PARA SPRINKLER - FORNECIMENTO E INSTALAÇÃO. AF_10/2020</v>
          </cell>
          <cell r="D4236" t="str">
            <v>UND</v>
          </cell>
          <cell r="G4236">
            <v>139.21</v>
          </cell>
        </row>
        <row r="4237">
          <cell r="B4237" t="str">
            <v>92678</v>
          </cell>
          <cell r="C4237" t="str">
            <v>JOELHO 90 GRAUS, EM FERRO GALVANIZADO, CONEXÃO ROSQUEADA, DN 65 (2 1/2"), INSTALADO EM REDE DE ALIMENTAÇÃO PARA SPRINKLER - FORNECIMENTO E INSTALAÇÃO. AF_10/2020</v>
          </cell>
          <cell r="D4237" t="str">
            <v>UND</v>
          </cell>
          <cell r="G4237">
            <v>127.98</v>
          </cell>
        </row>
        <row r="4238">
          <cell r="B4238" t="str">
            <v>92679</v>
          </cell>
          <cell r="C4238" t="str">
            <v>JOELHO 45 GRAUS, EM FERRO GALVANIZADO, CONEXÃO ROSQUEADA, DN 80 (3"), INSTALADO EM REDE DE ALIMENTAÇÃO PARA SPRINKLER - FORNECIMENTO E INSTALAÇÃO. AF_10/2020</v>
          </cell>
          <cell r="D4238" t="str">
            <v>UND</v>
          </cell>
          <cell r="G4238">
            <v>193.73</v>
          </cell>
        </row>
        <row r="4239">
          <cell r="B4239" t="str">
            <v>92680</v>
          </cell>
          <cell r="C4239" t="str">
            <v>JOELHO 90 GRAUS, EM FERRO GALVANIZADO, CONEXÃO ROSQUEADA, DN 80 (3"), INSTALADO EM REDE DE ALIMENTAÇÃO PARA SPRINKLER - FORNECIMENTO E INSTALAÇÃO. AF_10/2020</v>
          </cell>
          <cell r="D4239" t="str">
            <v>UND</v>
          </cell>
          <cell r="G4239">
            <v>172.09</v>
          </cell>
        </row>
        <row r="4240">
          <cell r="B4240" t="str">
            <v>92681</v>
          </cell>
          <cell r="C4240" t="str">
            <v>TÊ, EM FERRO GALVANIZADO, CONEXÃO ROSQUEADA, DN 25 (1"), INSTALADO EM REDE DE ALIMENTAÇÃO PARA SPRINKLER - FORNECIMENTO E INSTALAÇÃO. AF_10/2020</v>
          </cell>
          <cell r="D4240" t="str">
            <v>UND</v>
          </cell>
          <cell r="G4240">
            <v>50.67</v>
          </cell>
        </row>
        <row r="4241">
          <cell r="B4241" t="str">
            <v>92682</v>
          </cell>
          <cell r="C4241" t="str">
            <v>TÊ, EM FERRO GALVANIZADO, CONEXÃO ROSQUEADA, DN 32 (1 1/4"), INSTALADO EM REDE DE ALIMENTAÇÃO PARA SPRINKLER - FORNECIMENTO E INSTALAÇÃO. AF_10/2020</v>
          </cell>
          <cell r="D4241" t="str">
            <v>UND</v>
          </cell>
          <cell r="G4241">
            <v>65.03</v>
          </cell>
        </row>
        <row r="4242">
          <cell r="B4242" t="str">
            <v>92683</v>
          </cell>
          <cell r="C4242" t="str">
            <v>TÊ, EM FERRO GALVANIZADO, CONEXÃO ROSQUEADA, DN 40 (1 1/2"), INSTALADO EM REDE DE ALIMENTAÇÃO PARA SPRINKLER - FORNECIMENTO E INSTALAÇÃO. AF_10/2020</v>
          </cell>
          <cell r="D4242" t="str">
            <v>UND</v>
          </cell>
          <cell r="G4242">
            <v>76.7</v>
          </cell>
        </row>
        <row r="4243">
          <cell r="B4243" t="str">
            <v>92684</v>
          </cell>
          <cell r="C4243" t="str">
            <v>TÊ, EM FERRO GALVANIZADO, CONEXÃO ROSQUEADA, DN 50 (2"), INSTALADO EM REDE DE ALIMENTAÇÃO PARA SPRINKLER - FORNECIMENTO E INSTALAÇÃO. AF_10/2020</v>
          </cell>
          <cell r="D4243" t="str">
            <v>UND</v>
          </cell>
          <cell r="G4243">
            <v>106.3</v>
          </cell>
        </row>
        <row r="4244">
          <cell r="B4244" t="str">
            <v>92685</v>
          </cell>
          <cell r="C4244" t="str">
            <v>TÊ, EM FERRO GALVANIZADO, CONEXÃO ROSQUEADA, DN 65 (2 1/2"), INSTALADO EM REDE DE ALIMENTAÇÃO PARA SPRINKLER - FORNECIMENTO E INSTALAÇÃO. AF_10/2020</v>
          </cell>
          <cell r="D4244" t="str">
            <v>UND</v>
          </cell>
          <cell r="G4244">
            <v>176.22</v>
          </cell>
        </row>
        <row r="4245">
          <cell r="B4245" t="str">
            <v>92686</v>
          </cell>
          <cell r="C4245" t="str">
            <v>TÊ, EM FERRO GALVANIZADO, CONEXÃO ROSQUEADA, DN 80 (3"), INSTALADO EM REDE DE ALIMENTAÇÃO PARA SPRINKLER - FORNECIMENTO E INSTALAÇÃO. AF_10/2020</v>
          </cell>
          <cell r="D4245" t="str">
            <v>UND</v>
          </cell>
          <cell r="G4245">
            <v>227.28</v>
          </cell>
        </row>
        <row r="4246">
          <cell r="B4246" t="str">
            <v>92692</v>
          </cell>
          <cell r="C4246" t="str">
            <v>NIPLE, EM FERRO GALVANIZADO, CONEXÃO ROSQUEADA, DN 15 (1/2"), INSTALADO EM RAMAIS E SUB-RAMAIS DE GÁS - FORNECIMENTO E INSTALAÇÃO. AF_10/2020</v>
          </cell>
          <cell r="D4246" t="str">
            <v>UND</v>
          </cell>
          <cell r="G4246">
            <v>13.98</v>
          </cell>
        </row>
        <row r="4247">
          <cell r="B4247" t="str">
            <v>92693</v>
          </cell>
          <cell r="C4247" t="str">
            <v>LUVA, EM FERRO GALVANIZADO, CONEXÃO ROSQUEADA, DN 15 (1/2"), INSTALADO EM RAMAIS E SUB-RAMAIS DE GÁS - FORNECIMENTO E INSTALAÇÃO. AF_10/2020</v>
          </cell>
          <cell r="D4247" t="str">
            <v>UND</v>
          </cell>
          <cell r="G4247">
            <v>14.44</v>
          </cell>
        </row>
        <row r="4248">
          <cell r="B4248" t="str">
            <v>92694</v>
          </cell>
          <cell r="C4248" t="str">
            <v>NIPLE, EM FERRO GALVANIZADO, CONEXÃO ROSQUEADA, DN 20 (3/4"), INSTALADO EM RAMAIS E SUB-RAMAIS DE GÁS - FORNECIMENTO E INSTALAÇÃO. AF_10/2020</v>
          </cell>
          <cell r="D4248" t="str">
            <v>UND</v>
          </cell>
          <cell r="G4248">
            <v>21.88</v>
          </cell>
        </row>
        <row r="4249">
          <cell r="B4249" t="str">
            <v>92695</v>
          </cell>
          <cell r="C4249" t="str">
            <v>LUVA, EM FERRO GALVANIZADO, CONEXÃO ROSQUEADA, DN 20 (3/4"), INSTALADO EM RAMAIS E SUB-RAMAIS DE GÁS - FORNECIMENTO E INSTALAÇÃO. AF_10/2020</v>
          </cell>
          <cell r="D4249" t="str">
            <v>UND</v>
          </cell>
          <cell r="G4249">
            <v>22.34</v>
          </cell>
        </row>
        <row r="4250">
          <cell r="B4250" t="str">
            <v>92696</v>
          </cell>
          <cell r="C4250" t="str">
            <v>NIPLE, EM FERRO GALVANIZADO, CONEXÃO ROSQUEADA, DN 25 (1"), INSTALADO EM RAMAIS E SUB-RAMAIS DE GÁS - FORNECIMENTO E INSTALAÇÃO. AF_10/2020</v>
          </cell>
          <cell r="D4250" t="str">
            <v>UND</v>
          </cell>
          <cell r="G4250">
            <v>34.11</v>
          </cell>
        </row>
        <row r="4251">
          <cell r="B4251" t="str">
            <v>92697</v>
          </cell>
          <cell r="C4251" t="str">
            <v>LUVA, EM FERRO GALVANIZADO, CONEXÃO ROSQUEADA, DN 25 (1"), INSTALADO EM RAMAIS E SUB-RAMAIS DE GÁS - FORNECIMENTO E INSTALAÇÃO. AF_10/2020</v>
          </cell>
          <cell r="D4251" t="str">
            <v>UND</v>
          </cell>
          <cell r="G4251">
            <v>36.17</v>
          </cell>
        </row>
        <row r="4252">
          <cell r="B4252" t="str">
            <v>92698</v>
          </cell>
          <cell r="C4252" t="str">
            <v>JOELHO 45 GRAUS, EM FERRO GALVANIZADO, CONEXÃO ROSQUEADA, DN 15 (1/2"), INSTALADO EM RAMAIS E SUB-RAMAIS DE GÁS - FORNECIMENTO E INSTALAÇÃO. AF_10/2020</v>
          </cell>
          <cell r="D4252" t="str">
            <v>UND</v>
          </cell>
          <cell r="G4252">
            <v>20.65</v>
          </cell>
        </row>
        <row r="4253">
          <cell r="B4253" t="str">
            <v>92699</v>
          </cell>
          <cell r="C4253" t="str">
            <v>JOELHO 90 GRAUS, EM FERRO GALVANIZADO, CONEXÃO ROSQUEADA, DN 15 (1/2"), INSTALADO EM RAMAIS E SUB-RAMAIS DE GÁS - FORNECIMENTO E INSTALAÇÃO. AF_10/2020</v>
          </cell>
          <cell r="D4253" t="str">
            <v>UND</v>
          </cell>
          <cell r="G4253">
            <v>19.16</v>
          </cell>
        </row>
        <row r="4254">
          <cell r="B4254" t="str">
            <v>92700</v>
          </cell>
          <cell r="C4254" t="str">
            <v>JOELHO 45 GRAUS, EM FERRO GALVANIZADO, CONEXÃO ROSQUEADA, DN 20 (3/4"), INSTALADO EM RAMAIS E SUB-RAMAIS DE GÁS - FORNECIMENTO E INSTALAÇÃO. AF_10/2020</v>
          </cell>
          <cell r="D4254" t="str">
            <v>UND</v>
          </cell>
          <cell r="G4254">
            <v>33.39</v>
          </cell>
        </row>
        <row r="4255">
          <cell r="B4255" t="str">
            <v>92701</v>
          </cell>
          <cell r="C4255" t="str">
            <v>JOELHO 90 GRAUS, EM FERRO GALVANIZADO, CONEXÃO ROSQUEADA, DN 20 (3/4"), INSTALADO EM RAMAIS E SUB-RAMAIS DE GÁS - FORNECIMENTO E INSTALAÇÃO. AF_10/2020</v>
          </cell>
          <cell r="D4255" t="str">
            <v>UND</v>
          </cell>
          <cell r="G4255">
            <v>31.17</v>
          </cell>
        </row>
        <row r="4256">
          <cell r="B4256" t="str">
            <v>92702</v>
          </cell>
          <cell r="C4256" t="str">
            <v>JOELHO 45 GRAUS, EM FERRO GALVANIZADO, CONEXÃO ROSQUEADA, DN 25 (1"), INSTALADO EM RAMAIS E SUB-RAMAIS DE GÁS - FORNECIMENTO E INSTALAÇÃO. AF_10/2020</v>
          </cell>
          <cell r="D4256" t="str">
            <v>UND</v>
          </cell>
          <cell r="G4256">
            <v>51.87</v>
          </cell>
        </row>
        <row r="4257">
          <cell r="B4257" t="str">
            <v>92703</v>
          </cell>
          <cell r="C4257" t="str">
            <v>JOELHO 90 GRAUS, EM FERRO GALVANIZADO, CONEXÃO ROSQUEADA, DN 25 (1"), INSTALADO EM RAMAIS E SUB-RAMAIS DE GÁS - FORNECIMENTO E INSTALAÇÃO. AF_10/2020</v>
          </cell>
          <cell r="D4257" t="str">
            <v>UND</v>
          </cell>
          <cell r="G4257">
            <v>49.13</v>
          </cell>
        </row>
        <row r="4258">
          <cell r="B4258" t="str">
            <v>92704</v>
          </cell>
          <cell r="C4258" t="str">
            <v>TÊ, EM FERRO GALVANIZADO, CONEXÃO ROSQUEADA, DN 15 (1/2"), INSTALADO EM RAMAIS E SUB-RAMAIS DE GÁS - FORNECIMENTO E INSTALAÇÃO. AF_10/2020</v>
          </cell>
          <cell r="D4258" t="str">
            <v>UND</v>
          </cell>
          <cell r="G4258">
            <v>25.81</v>
          </cell>
        </row>
        <row r="4259">
          <cell r="B4259" t="str">
            <v>92705</v>
          </cell>
          <cell r="C4259" t="str">
            <v>TÊ, EM FERRO GALVANIZADO, CONEXÃO ROSQUEADA, DN 20 (3/4"), INSTALADO EM RAMAIS E SUB-RAMAIS DE GÁS - FORNECIMENTO E INSTALAÇÃO. AF_10/2020</v>
          </cell>
          <cell r="D4259" t="str">
            <v>UND</v>
          </cell>
          <cell r="G4259">
            <v>41.1</v>
          </cell>
        </row>
        <row r="4260">
          <cell r="B4260" t="str">
            <v>92706</v>
          </cell>
          <cell r="C4260" t="str">
            <v>TÊ, EM FERRO GALVANIZADO, CONEXÃO ROSQUEADA, DN 25 (1"), INSTALADO EM RAMAIS E SUB-RAMAIS DE GÁS - FORNECIMENTO E INSTALAÇÃO. AF_10/2020</v>
          </cell>
          <cell r="D4260" t="str">
            <v>UND</v>
          </cell>
          <cell r="G4260">
            <v>66.510000000000005</v>
          </cell>
        </row>
        <row r="4261">
          <cell r="B4261" t="str">
            <v>92889</v>
          </cell>
          <cell r="C4261" t="str">
            <v>UNIÃO, EM FERRO GALVANIZADO, DN 50 (2"), CONEXÃO ROSQUEADA, INSTALADO EM PRUMADAS - FORNECIMENTO E INSTALAÇÃO. AF_10/2020</v>
          </cell>
          <cell r="D4261" t="str">
            <v>UND</v>
          </cell>
          <cell r="G4261">
            <v>142.25</v>
          </cell>
        </row>
        <row r="4262">
          <cell r="B4262" t="str">
            <v>92890</v>
          </cell>
          <cell r="C4262" t="str">
            <v>UNIÃO, EM FERRO GALVANIZADO, DN 65 (2 1/2"), CONEXÃO ROSQUEADA, INSTALADO EM PRUMADAS - FORNECIMENTO E INSTALAÇÃO. AF_10/2020</v>
          </cell>
          <cell r="D4262" t="str">
            <v>UND</v>
          </cell>
          <cell r="G4262">
            <v>219.26</v>
          </cell>
        </row>
        <row r="4263">
          <cell r="B4263" t="str">
            <v>92891</v>
          </cell>
          <cell r="C4263" t="str">
            <v>UNIÃO, EM FERRO GALVANIZADO, DN 80 (3"), CONEXÃO ROSQUEADA, INSTALADO EM PRUMADAS - FORNECIMENTO E INSTALAÇÃO. AF_10/2020</v>
          </cell>
          <cell r="D4263" t="str">
            <v>UND</v>
          </cell>
          <cell r="G4263">
            <v>325.12</v>
          </cell>
        </row>
        <row r="4264">
          <cell r="B4264" t="str">
            <v>92892</v>
          </cell>
          <cell r="C4264" t="str">
            <v>UNIÃO, EM FERRO GALVANIZADO, DN 25 (1"), CONEXÃO ROSQUEADA, INSTALADO EM REDE DE ALIMENTAÇÃO PARA HIDRANTE - FORNECIMENTO E INSTALAÇÃO. AF_10/2020</v>
          </cell>
          <cell r="D4264" t="str">
            <v>UND</v>
          </cell>
          <cell r="G4264">
            <v>58.69</v>
          </cell>
        </row>
        <row r="4265">
          <cell r="B4265" t="str">
            <v>92893</v>
          </cell>
          <cell r="C4265" t="str">
            <v>UNIÃO, EM FERRO GALVANIZADO, DN 32 (1 1/4"), CONEXÃO ROSQUEADA, INSTALADO EM REDE DE ALIMENTAÇÃO PARA HIDRANTE - FORNECIMENTO E INSTALAÇÃO. AF_10/2020</v>
          </cell>
          <cell r="D4265" t="str">
            <v>UND</v>
          </cell>
          <cell r="G4265">
            <v>85.65</v>
          </cell>
        </row>
        <row r="4266">
          <cell r="B4266" t="str">
            <v>92894</v>
          </cell>
          <cell r="C4266" t="str">
            <v>UNIÃO, EM FERRO GALVANIZADO, DN 40 (1 1/2"), CONEXÃO ROSQUEADA, INSTALADO EM REDE DE ALIMENTAÇÃO PARA HIDRANTE - FORNECIMENTO E INSTALAÇÃO. AF_10/2020</v>
          </cell>
          <cell r="D4266" t="str">
            <v>UND</v>
          </cell>
          <cell r="G4266">
            <v>103.04</v>
          </cell>
        </row>
        <row r="4267">
          <cell r="B4267" t="str">
            <v>92895</v>
          </cell>
          <cell r="C4267" t="str">
            <v>UNIÃO, EM FERRO GALVANIZADO, DN 50 (2"), CONEXÃO ROSQUEADA, INSTALADO EM REDE DE ALIMENTAÇÃO PARA HIDRANTE - FORNECIMENTO E INSTALAÇÃO. AF_10/2020</v>
          </cell>
          <cell r="D4267" t="str">
            <v>UND</v>
          </cell>
          <cell r="G4267">
            <v>142.21</v>
          </cell>
        </row>
        <row r="4268">
          <cell r="B4268" t="str">
            <v>92896</v>
          </cell>
          <cell r="C4268" t="str">
            <v>UNIÃO, EM FERRO GALVANIZADO, DN 65 (2 1/2"), CONEXÃO ROSQUEADA, INSTALADO EM REDE DE ALIMENTAÇÃO PARA HIDRANTE - FORNECIMENTO E INSTALAÇÃO. AF_10/2020</v>
          </cell>
          <cell r="D4268" t="str">
            <v>UND</v>
          </cell>
          <cell r="G4268">
            <v>220.73</v>
          </cell>
        </row>
        <row r="4269">
          <cell r="B4269" t="str">
            <v>92897</v>
          </cell>
          <cell r="C4269" t="str">
            <v>UNIÃO, EM FERRO GALVANIZADO, DN 80 (3"), CONEXÃO ROSQUEADA, INSTALADO EM REDE DE ALIMENTAÇÃO PARA HIDRANTE - FORNECIMENTO E INSTALAÇÃO. AF_10/2020</v>
          </cell>
          <cell r="D4269" t="str">
            <v>UND</v>
          </cell>
          <cell r="G4269">
            <v>328.17</v>
          </cell>
        </row>
        <row r="4270">
          <cell r="B4270" t="str">
            <v>92898</v>
          </cell>
          <cell r="C4270" t="str">
            <v>UNIÃO, EM FERRO GALVANIZADO, CONEXÃO ROSQUEADA, DN 25 (1"), INSTALADO EM REDE DE ALIMENTAÇÃO PARA SPRINKLER - FORNECIMENTO E INSTALAÇÃO. AF_10/2020</v>
          </cell>
          <cell r="D4270" t="str">
            <v>UND</v>
          </cell>
          <cell r="G4270">
            <v>50.46</v>
          </cell>
        </row>
        <row r="4271">
          <cell r="B4271" t="str">
            <v>92899</v>
          </cell>
          <cell r="C4271" t="str">
            <v>UNIÃO, EM FERRO GALVANIZADO, CONEXÃO ROSQUEADA, DN 32 (1 1/4"), INSTALADO EM REDE DE ALIMENTAÇÃO PARA SPRINKLER - FORNECIMENTO E INSTALAÇÃO. AF_10/2020</v>
          </cell>
          <cell r="D4271" t="str">
            <v>UND</v>
          </cell>
          <cell r="G4271">
            <v>76.290000000000006</v>
          </cell>
        </row>
        <row r="4272">
          <cell r="B4272" t="str">
            <v>92900</v>
          </cell>
          <cell r="C4272" t="str">
            <v>UNIÃO, EM FERRO GALVANIZADO, CONEXÃO ROSQUEADA, DN 40 (1 1/2"), INSTALADO EM REDE DE ALIMENTAÇÃO PARA SPRINKLER - FORNECIMENTO E INSTALAÇÃO. AF_10/2020</v>
          </cell>
          <cell r="D4272" t="str">
            <v>UND</v>
          </cell>
          <cell r="G4272">
            <v>92.37</v>
          </cell>
        </row>
        <row r="4273">
          <cell r="B4273" t="str">
            <v>92901</v>
          </cell>
          <cell r="C4273" t="str">
            <v>UNIÃO, EM FERRO GALVANIZADO, CONEXÃO ROSQUEADA, DN 50 (2"), INSTALADO EM REDE DE ALIMENTAÇÃO PARA SPRINKLER - FORNECIMENTO E INSTALAÇÃO. AF_10/2020</v>
          </cell>
          <cell r="D4273" t="str">
            <v>UND</v>
          </cell>
          <cell r="G4273">
            <v>129.94</v>
          </cell>
        </row>
        <row r="4274">
          <cell r="B4274" t="str">
            <v>92902</v>
          </cell>
          <cell r="C4274" t="str">
            <v>UNIÃO, EM FERRO GALVANIZADO, CONEXÃO ROSQUEADA, DN 65 (2 1/2"), INSTALADO EM REDE DE ALIMENTAÇÃO PARA SPRINKLER - FORNECIMENTO E INSTALAÇÃO. AF_10/2020</v>
          </cell>
          <cell r="D4274" t="str">
            <v>UND</v>
          </cell>
          <cell r="G4274">
            <v>206.03</v>
          </cell>
        </row>
        <row r="4275">
          <cell r="B4275" t="str">
            <v>92903</v>
          </cell>
          <cell r="C4275" t="str">
            <v>UNIÃO, EM FERRO GALVANIZADO, CONEXÃO ROSQUEADA, DN 80 (3"), INSTALADO EM REDE DE ALIMENTAÇÃO PARA SPRINKLER - FORNECIMENTO E INSTALAÇÃO. AF_10/2020</v>
          </cell>
          <cell r="D4275" t="str">
            <v>UND</v>
          </cell>
          <cell r="G4275">
            <v>311.06</v>
          </cell>
        </row>
        <row r="4276">
          <cell r="B4276" t="str">
            <v>92904</v>
          </cell>
          <cell r="C4276" t="str">
            <v>UNIÃO, EM FERRO GALVANIZADO, CONEXÃO ROSQUEADA, DN 15 (1/2"), INSTALADO EM RAMAIS E SUB-RAMAIS DE GÁS - FORNECIMENTO E INSTALAÇÃO. AF_10/2020</v>
          </cell>
          <cell r="D4276" t="str">
            <v>UND</v>
          </cell>
          <cell r="G4276">
            <v>34.79</v>
          </cell>
        </row>
        <row r="4277">
          <cell r="B4277" t="str">
            <v>92905</v>
          </cell>
          <cell r="C4277" t="str">
            <v>UNIÃO, EM FERRO GALVANIZADO, CONEXÃO ROSQUEADA, DN 20 (3/4"), INSTALADO EM RAMAIS E SUB-RAMAIS DE GÁS - FORNECIMENTO E INSTALAÇÃO. AF_10/2020</v>
          </cell>
          <cell r="D4277" t="str">
            <v>UND</v>
          </cell>
          <cell r="G4277">
            <v>49.04</v>
          </cell>
        </row>
        <row r="4278">
          <cell r="B4278" t="str">
            <v>92906</v>
          </cell>
          <cell r="C4278" t="str">
            <v>UNIÃO, EM FERRO GALVANIZADO, CONEXÃO ROSQUEADA, DN 25 (1"), INSTALADO EM RAMAIS E SUB-RAMAIS DE GÁS - FORNECIMENTO E INSTALAÇÃO. AF_10/2020</v>
          </cell>
          <cell r="D4278" t="str">
            <v>UND</v>
          </cell>
          <cell r="G4278">
            <v>58.34</v>
          </cell>
        </row>
        <row r="4279">
          <cell r="B4279" t="str">
            <v>92907</v>
          </cell>
          <cell r="C4279" t="str">
            <v>LUVA DE REDUÇÃO, EM FERRO GALVANIZADO, 2" X 1 1/2", CONEXÃO ROSQUEADA, INSTALADO EM PRUMADAS - FORNECIMENTO E INSTALAÇÃO. AF_10/2020</v>
          </cell>
          <cell r="D4279" t="str">
            <v>UND</v>
          </cell>
          <cell r="G4279">
            <v>72.09</v>
          </cell>
        </row>
        <row r="4280">
          <cell r="B4280" t="str">
            <v>92908</v>
          </cell>
          <cell r="C4280" t="str">
            <v>LUVA DE REDUÇÃO, EM FERRO GALVANIZADO, 2" X 1 1/4", CONEXÃO ROSQUEADA, INSTALADO EM PRUMADAS - FORNECIMENTO E INSTALAÇÃO. AF_10/2020</v>
          </cell>
          <cell r="D4280" t="str">
            <v>UND</v>
          </cell>
          <cell r="G4280">
            <v>72.09</v>
          </cell>
        </row>
        <row r="4281">
          <cell r="B4281" t="str">
            <v>92909</v>
          </cell>
          <cell r="C4281" t="str">
            <v>LUVA DE REDUÇÃO, EM FERRO GALVANIZADO, 2" X 1", CONEXÃO ROSQUEADA, INSTALADO EM PRUMADAS - FORNECIMENTO E INSTALAÇÃO. AF_10/2020</v>
          </cell>
          <cell r="D4281" t="str">
            <v>UND</v>
          </cell>
          <cell r="G4281">
            <v>72.09</v>
          </cell>
        </row>
        <row r="4282">
          <cell r="B4282" t="str">
            <v>92910</v>
          </cell>
          <cell r="C4282" t="str">
            <v>LUVA DE REDUÇÃO, EM FERRO GALVANIZADO, 2 1/2" X 1 1/2", CONEXÃO ROSQUEADA, INSTALADO EM PRUMADAS - FORNECIMENTO E INSTALAÇÃO. AF_10/2020</v>
          </cell>
          <cell r="D4282" t="str">
            <v>UND</v>
          </cell>
          <cell r="G4282">
            <v>107.52</v>
          </cell>
        </row>
        <row r="4283">
          <cell r="B4283" t="str">
            <v>92911</v>
          </cell>
          <cell r="C4283" t="str">
            <v>LUVA DE REDUÇÃO, EM FERRO GALVANIZADO, 2 1/2" X 2", CONEXÃO ROSQUEADA, INSTALADO EM PRUMADAS - FORNECIMENTO E INSTALAÇÃO. AF_10/2020</v>
          </cell>
          <cell r="D4283" t="str">
            <v>UND</v>
          </cell>
          <cell r="G4283">
            <v>107.52</v>
          </cell>
        </row>
        <row r="4284">
          <cell r="B4284" t="str">
            <v>92912</v>
          </cell>
          <cell r="C4284" t="str">
            <v>LUVA DE REDUÇÃO, EM FERRO GALVANIZADO, 3" X 1 1/2", CONEXÃO ROSQUEADA, INSTALADO EM PRUMADAS - FORNECIMENTO E INSTALAÇÃO. AF_10/2020</v>
          </cell>
          <cell r="D4284" t="str">
            <v>UND</v>
          </cell>
          <cell r="G4284">
            <v>147.51</v>
          </cell>
        </row>
        <row r="4285">
          <cell r="B4285" t="str">
            <v>92913</v>
          </cell>
          <cell r="C4285" t="str">
            <v>LUVA DE REDUÇÃO, EM FERRO GALVANIZADO, 3" X 2 1/2", CONEXÃO ROSQUEADA, INSTALADO EM PRUMADAS - FORNECIMENTO E INSTALAÇÃO. AF_10/2020</v>
          </cell>
          <cell r="D4285" t="str">
            <v>UND</v>
          </cell>
          <cell r="G4285">
            <v>150.04</v>
          </cell>
        </row>
        <row r="4286">
          <cell r="B4286" t="str">
            <v>92914</v>
          </cell>
          <cell r="C4286" t="str">
            <v>LUVA DE REDUÇÃO, EM FERRO GALVANIZADO, 3" X 2", CONEXÃO ROSQUEADA, INSTALADO EM PRUMADAS - FORNECIMENTO E INSTALAÇÃO. AF_10/2020</v>
          </cell>
          <cell r="D4286" t="str">
            <v>UND</v>
          </cell>
          <cell r="G4286">
            <v>150.04</v>
          </cell>
        </row>
        <row r="4287">
          <cell r="B4287" t="str">
            <v>92918</v>
          </cell>
          <cell r="C4287" t="str">
            <v>LUVA DE REDUÇÃO, EM FERRO GALVANIZADO, 1" X 1/2", CONEXÃO ROSQUEADA, INSTALADO EM REDE DE ALIMENTAÇÃO PARA HIDRANTE - FORNECIMENTO E INSTALAÇÃO. AF_10/2020</v>
          </cell>
          <cell r="D4287" t="str">
            <v>UND</v>
          </cell>
          <cell r="G4287">
            <v>36.35</v>
          </cell>
        </row>
        <row r="4288">
          <cell r="B4288" t="str">
            <v>92920</v>
          </cell>
          <cell r="C4288" t="str">
            <v>LUVA DE REDUÇÃO, EM FERRO GALVANIZADO, 1" X 3/4", CONEXÃO ROSQUEADA, INSTALADO EM REDE DE ALIMENTAÇÃO PARA HIDRANTE - FORNECIMENTO E INSTALAÇÃO. AF_10/2020</v>
          </cell>
          <cell r="D4288" t="str">
            <v>UND</v>
          </cell>
          <cell r="G4288">
            <v>36.64</v>
          </cell>
        </row>
        <row r="4289">
          <cell r="B4289" t="str">
            <v>92925</v>
          </cell>
          <cell r="C4289" t="str">
            <v>LUVA DE REDUÇÃO, EM FERRO GALVANIZADO, 1 1/4" X 1", CONEXÃO ROSQUEADA, INSTALADO EM REDE DE ALIMENTAÇÃO PARA HIDRANTE - FORNECIMENTO E INSTALAÇÃO. AF_10/2020</v>
          </cell>
          <cell r="D4289" t="str">
            <v>UND</v>
          </cell>
          <cell r="G4289">
            <v>45.97</v>
          </cell>
        </row>
        <row r="4290">
          <cell r="B4290" t="str">
            <v>92926</v>
          </cell>
          <cell r="C4290" t="str">
            <v>LUVA DE REDUÇÃO, EM FERRO GALVANIZADO, 1 1/4" X 1/2", CONEXÃO ROSQUEADA, INSTALADO EM REDE DE ALIMENTAÇÃO PARA HIDRANTE - FORNECIMENTO E INSTALAÇÃO. AF_10/2020</v>
          </cell>
          <cell r="D4290" t="str">
            <v>UND</v>
          </cell>
          <cell r="G4290">
            <v>45.96</v>
          </cell>
        </row>
        <row r="4291">
          <cell r="B4291" t="str">
            <v>92927</v>
          </cell>
          <cell r="C4291" t="str">
            <v>LUVA DE REDUÇÃO, EM FERRO GALVANIZADO, 1 1/4" X 3/4", CONEXÃO ROSQUEADA, INSTALADO EM REDE DE ALIMENTAÇÃO PARA HIDRANTE - FORNECIMENTO E INSTALAÇÃO. AF_10/2020</v>
          </cell>
          <cell r="D4291" t="str">
            <v>UND</v>
          </cell>
          <cell r="G4291">
            <v>45.96</v>
          </cell>
        </row>
        <row r="4292">
          <cell r="B4292" t="str">
            <v>92928</v>
          </cell>
          <cell r="C4292" t="str">
            <v>LUVA DE REDUÇÃO, EM FERRO GALVANIZADO, 1 1/2" X 1 1/4", CONEXÃO ROSQUEADA, INSTALADO EM REDE DE ALIMENTAÇÃO PARA HIDRANTE - FORNECIMENTO E INSTALAÇÃO. AF_10/2020</v>
          </cell>
          <cell r="D4292" t="str">
            <v>UND</v>
          </cell>
          <cell r="G4292">
            <v>52.92</v>
          </cell>
        </row>
        <row r="4293">
          <cell r="B4293" t="str">
            <v>92929</v>
          </cell>
          <cell r="C4293" t="str">
            <v>LUVA DE REDUÇÃO, EM FERRO GALVANIZADO, 1 1/2" X 1", CONEXÃO ROSQUEADA, INSTALADO EM REDE DE ALIMENTAÇÃO PARA HIDRANTE - FORNECIMENTO E INSTALAÇÃO. AF_10/2020</v>
          </cell>
          <cell r="D4293" t="str">
            <v>UND</v>
          </cell>
          <cell r="G4293">
            <v>52.92</v>
          </cell>
        </row>
        <row r="4294">
          <cell r="B4294" t="str">
            <v>92930</v>
          </cell>
          <cell r="C4294" t="str">
            <v>LUVA DE REDUÇÃO, EM FERRO GALVANIZADO, 1 1/2" X 3/4", CONEXÃO ROSQUEADA, INSTALADO EM REDE DE ALIMENTAÇÃO PARA HIDRANTE - FORNECIMENTO E INSTALAÇÃO. AF_10/2020</v>
          </cell>
          <cell r="D4294" t="str">
            <v>UND</v>
          </cell>
          <cell r="G4294">
            <v>52.92</v>
          </cell>
        </row>
        <row r="4295">
          <cell r="B4295" t="str">
            <v>92931</v>
          </cell>
          <cell r="C4295" t="str">
            <v>LUVA DE REDUÇÃO, EM FERRO GALVANIZADO, 2" X 1 1/2", CONEXÃO ROSQUEADA, INSTALADO EM REDE DE ALIMENTAÇÃO PARA HIDRANTE - FORNECIMENTO E INSTALAÇÃO. AF_10/2020</v>
          </cell>
          <cell r="D4295" t="str">
            <v>UND</v>
          </cell>
          <cell r="G4295">
            <v>72.05</v>
          </cell>
        </row>
        <row r="4296">
          <cell r="B4296" t="str">
            <v>92932</v>
          </cell>
          <cell r="C4296" t="str">
            <v>LUVA DE REDUÇÃO, EM FERRO GALVANIZADO, 2" X 1 1/4", CONEXÃO ROSQUEADA, INSTALADO EM REDE DE ALIMENTAÇÃO PARA HIDRANTE - FORNECIMENTO E INSTALAÇÃO. AF_10/2020</v>
          </cell>
          <cell r="D4296" t="str">
            <v>UND</v>
          </cell>
          <cell r="G4296">
            <v>72.05</v>
          </cell>
        </row>
        <row r="4297">
          <cell r="B4297" t="str">
            <v>92933</v>
          </cell>
          <cell r="C4297" t="str">
            <v>LUVA DE REDUÇÃO, EM FERRO GALVANIZADO, 2" X 1", CONEXÃO ROSQUEADA, INSTALADO EM REDE DE ALIMENTAÇÃO PARA HIDRANTE - FORNECIMENTO E INSTALAÇÃO. AF_10/2020</v>
          </cell>
          <cell r="D4297" t="str">
            <v>UND</v>
          </cell>
          <cell r="G4297">
            <v>72.05</v>
          </cell>
        </row>
        <row r="4298">
          <cell r="B4298" t="str">
            <v>92934</v>
          </cell>
          <cell r="C4298" t="str">
            <v>LUVA DE REDUÇÃO, EM FERRO GALVANIZADO, 2 1/2" X 1 1/2", CONEXÃO ROSQUEADA, INSTALADO EM REDE DE ALIMENTAÇÃO PARA HIDRANTE - FORNECIMENTO E INSTALAÇÃO. AF_10/2020</v>
          </cell>
          <cell r="D4298" t="str">
            <v>UND</v>
          </cell>
          <cell r="G4298">
            <v>108.99</v>
          </cell>
        </row>
        <row r="4299">
          <cell r="B4299" t="str">
            <v>92935</v>
          </cell>
          <cell r="C4299" t="str">
            <v>LUVA DE REDUÇÃO, EM FERRO GALVANIZADO, 2 1/2" X 2", CONEXÃO ROSQUEADA, INSTALADO EM REDE DE ALIMENTAÇÃO PARA HIDRANTE - FORNECIMENTO E INSTALAÇÃO. AF_10/2020</v>
          </cell>
          <cell r="D4299" t="str">
            <v>UND</v>
          </cell>
          <cell r="G4299">
            <v>108.99</v>
          </cell>
        </row>
        <row r="4300">
          <cell r="B4300" t="str">
            <v>92936</v>
          </cell>
          <cell r="C4300" t="str">
            <v>LUVA DE REDUÇÃO, EM FERRO GALVANIZADO, 3" X 2 1/2", CONEXÃO ROSQUEADA, INSTALADO EM REDE DE ALIMENTAÇÃO PARA HIDRANTE - FORNECIMENTO E INSTALAÇÃO. AF_10/2020</v>
          </cell>
          <cell r="D4300" t="str">
            <v>UND</v>
          </cell>
          <cell r="G4300">
            <v>153.09</v>
          </cell>
        </row>
        <row r="4301">
          <cell r="B4301" t="str">
            <v>92937</v>
          </cell>
          <cell r="C4301" t="str">
            <v>LUVA DE REDUÇÃO, EM FERRO GALVANIZADO, 3" X 2", CONEXÃO ROSQUEADA, INSTALADO EM REDE DE ALIMENTAÇÃO PARA HIDRANTE - FORNECIMENTO E INSTALAÇÃO. AF_10/2020</v>
          </cell>
          <cell r="D4301" t="str">
            <v>UND</v>
          </cell>
          <cell r="G4301">
            <v>153.09</v>
          </cell>
        </row>
        <row r="4302">
          <cell r="B4302" t="str">
            <v>92938</v>
          </cell>
          <cell r="C4302" t="str">
            <v>LUVA DE REDUÇÃO, EM FERRO GALVANIZADO, 1" X 1/2", CONEXÃO ROSQUEADA, INSTALADO EM REDE DE ALIMENTAÇÃO PARA SPRINKLER - FORNECIMENTO E INSTALAÇÃO. AF_10/2020</v>
          </cell>
          <cell r="D4302" t="str">
            <v>UND</v>
          </cell>
          <cell r="G4302">
            <v>28.12</v>
          </cell>
        </row>
        <row r="4303">
          <cell r="B4303" t="str">
            <v>92939</v>
          </cell>
          <cell r="C4303" t="str">
            <v>LUVA DE REDUÇÃO, EM FERRO GALVANIZADO, 1" X 3/4", CONEXÃO ROSQUEADA, INSTALADO EM REDE DE ALIMENTAÇÃO PARA SPRINKLER - FORNECIMENTO E INSTALAÇÃO. AF_10/2020</v>
          </cell>
          <cell r="D4303" t="str">
            <v>UND</v>
          </cell>
          <cell r="G4303">
            <v>28.41</v>
          </cell>
        </row>
        <row r="4304">
          <cell r="B4304" t="str">
            <v>92940</v>
          </cell>
          <cell r="C4304" t="str">
            <v>LUVA DE REDUÇÃO, EM FERRO GALVANIZADO, 1 1/4" X 1", CONEXÃO ROSQUEADA, INSTALADO EM REDE DE ALIMENTAÇÃO PARA SPRINKLER - FORNECIMENTO E INSTALAÇÃO. AF_10/2020</v>
          </cell>
          <cell r="D4304" t="str">
            <v>UND</v>
          </cell>
          <cell r="G4304">
            <v>36.61</v>
          </cell>
        </row>
        <row r="4305">
          <cell r="B4305" t="str">
            <v>92941</v>
          </cell>
          <cell r="C4305" t="str">
            <v>LUVA DE REDUÇÃO, EM FERRO GALVANIZADO, 1 1/4" X 1/2", CONEXÃO ROSQUEADA, INSTALADO EM REDE DE ALIMENTAÇÃO PARA SPRINKLER - FORNECIMENTO E INSTALAÇÃO. AF_10/2020</v>
          </cell>
          <cell r="D4305" t="str">
            <v>UND</v>
          </cell>
          <cell r="G4305">
            <v>36.6</v>
          </cell>
        </row>
        <row r="4306">
          <cell r="B4306" t="str">
            <v>92942</v>
          </cell>
          <cell r="C4306" t="str">
            <v>LUVA DE REDUÇÃO, EM FERRO GALVANIZADO, 1 1/4" X 3/4", CONEXÃO ROSQUEADA, INSTALADO EM REDE DE ALIMENTAÇÃO PARA SPRINKLER - FORNECIMENTO E INSTALAÇÃO. AF_10/2020</v>
          </cell>
          <cell r="D4306" t="str">
            <v>UND</v>
          </cell>
          <cell r="G4306">
            <v>36.6</v>
          </cell>
        </row>
        <row r="4307">
          <cell r="B4307" t="str">
            <v>92943</v>
          </cell>
          <cell r="C4307" t="str">
            <v>LUVA DE REDUÇÃO, EM FERRO GALVANIZADO, 1 1/2" X 1 1/4", CONEXÃO ROSQUEADA, INSTALADO EM REDE DE ALIMENTAÇÃO PARA SPRINKLER - FORNECIMENTO E INSTALAÇÃO. AF_10/2020</v>
          </cell>
          <cell r="D4307" t="str">
            <v>UND</v>
          </cell>
          <cell r="G4307">
            <v>42.25</v>
          </cell>
        </row>
        <row r="4308">
          <cell r="B4308" t="str">
            <v>92944</v>
          </cell>
          <cell r="C4308" t="str">
            <v>LUVA DE REDUÇÃO, EM FERRO GALVANIZADO, 1 1/2" X 1", CONEXÃO ROSQUEADA, INSTALADO EM REDE DE ALIMENTAÇÃO PARA SPRINKLER - FORNECIMENTO E INSTALAÇÃO. AF_10/2020</v>
          </cell>
          <cell r="D4308" t="str">
            <v>UND</v>
          </cell>
          <cell r="G4308">
            <v>42.25</v>
          </cell>
        </row>
        <row r="4309">
          <cell r="B4309" t="str">
            <v>92945</v>
          </cell>
          <cell r="C4309" t="str">
            <v>LUVA DE REDUÇÃO, EM FERRO GALVANIZADO, 1 1/2" X 3/4", CONEXÃO ROSQUEADA, INSTALADO EM REDE DE ALIMENTAÇÃO PARA SPRINKLER - FORNECIMENTO E INSTALAÇÃO. AF_10/2020</v>
          </cell>
          <cell r="D4309" t="str">
            <v>UND</v>
          </cell>
          <cell r="G4309">
            <v>42.25</v>
          </cell>
        </row>
        <row r="4310">
          <cell r="B4310" t="str">
            <v>92946</v>
          </cell>
          <cell r="C4310" t="str">
            <v>LUVA DE REDUÇÃO, EM FERRO GALVANIZADO, 2" X 1 1/2", CONEXÃO ROSQUEADA, INSTALADO EM REDE DE ALIMENTAÇÃO PARA SPRINKLER - FORNECIMENTO E INSTALAÇÃO. AF_10/2020</v>
          </cell>
          <cell r="D4310" t="str">
            <v>UND</v>
          </cell>
          <cell r="G4310">
            <v>59.78</v>
          </cell>
        </row>
        <row r="4311">
          <cell r="B4311" t="str">
            <v>92947</v>
          </cell>
          <cell r="C4311" t="str">
            <v>LUVA DE REDUÇÃO, EM FERRO GALVANIZADO, 2" X 1 1/4", CONEXÃO ROSQUEADA, INSTALADO EM REDE DE ALIMENTAÇÃO PARA SPRINKLER - FORNECIMENTO E INSTALAÇÃO. AF_10/2020</v>
          </cell>
          <cell r="D4311" t="str">
            <v>UND</v>
          </cell>
          <cell r="G4311">
            <v>59.78</v>
          </cell>
        </row>
        <row r="4312">
          <cell r="B4312" t="str">
            <v>92948</v>
          </cell>
          <cell r="C4312" t="str">
            <v>LUVA DE REDUÇÃO, EM FERRO GALVANIZADO, 2" X 1", CONEXÃO ROSQUEADA, INSTALADO EM REDE DE ALIMENTAÇÃO PARA SPRINKLER - FORNECIMENTO E INSTALAÇÃO. AF_10/2020</v>
          </cell>
          <cell r="D4312" t="str">
            <v>UND</v>
          </cell>
          <cell r="G4312">
            <v>59.78</v>
          </cell>
        </row>
        <row r="4313">
          <cell r="B4313" t="str">
            <v>92949</v>
          </cell>
          <cell r="C4313" t="str">
            <v>LUVA DE REDUÇÃO, EM FERRO GALVANIZADO, 2 1/2" X 1 1/2", CONEXÃO ROSQUEADA, INSTALADO EM REDE DE ALIMENTAÇÃO PARA SPRINKLER - FORNECIMENTO E INSTALAÇÃO. AF_10/2020</v>
          </cell>
          <cell r="D4313" t="str">
            <v>UND</v>
          </cell>
          <cell r="G4313">
            <v>94.29</v>
          </cell>
        </row>
        <row r="4314">
          <cell r="B4314" t="str">
            <v>92950</v>
          </cell>
          <cell r="C4314" t="str">
            <v>LUVA DE REDUÇÃO, EM FERRO GALVANIZADO, 2 1/2" X 2", CONEXÃO ROSQUEADA, INSTALADO EM REDE DE ALIMENTAÇÃO PARA SPRINKLER - FORNECIMENTO E INSTALAÇÃO. AF_10/2020</v>
          </cell>
          <cell r="D4314" t="str">
            <v>UND</v>
          </cell>
          <cell r="G4314">
            <v>94.29</v>
          </cell>
        </row>
        <row r="4315">
          <cell r="B4315" t="str">
            <v>92951</v>
          </cell>
          <cell r="C4315" t="str">
            <v>LUVA DE REDUÇÃO, EM FERRO GALVANIZADO, 3" X 2 1/2", CONEXÃO ROSQUEADA, INSTALADO EM REDE DE ALIMENTAÇÃO PARA SPRINKLER - FORNECIMENTO E INSTALAÇÃO. AF_10/2020</v>
          </cell>
          <cell r="D4315" t="str">
            <v>UND</v>
          </cell>
          <cell r="G4315">
            <v>135.97999999999999</v>
          </cell>
        </row>
        <row r="4316">
          <cell r="B4316" t="str">
            <v>92952</v>
          </cell>
          <cell r="C4316" t="str">
            <v>LUVA DE REDUÇÃO, EM FERRO GALVANIZADO, 3" X 2", CONEXÃO ROSQUEADA, INSTALADO EM REDE DE ALIMENTAÇÃO PARA SPRINKLER - FORNECIMENTO E INSTALAÇÃO. AF_10/2020</v>
          </cell>
          <cell r="D4316" t="str">
            <v>UND</v>
          </cell>
          <cell r="G4316">
            <v>135.97999999999999</v>
          </cell>
        </row>
        <row r="4317">
          <cell r="B4317" t="str">
            <v>92953</v>
          </cell>
          <cell r="C4317" t="str">
            <v>LUVA DE REDUÇÃO, EM FERRO GALVANIZADO, 3/4" X 1/2", CONEXÃO ROSQUEADA, INSTALADO EM RAMAIS E SUB-RAMAIS DE GÁS - FORNECIMENTO E INSTALAÇÃO. AF_10/2020</v>
          </cell>
          <cell r="D4317" t="str">
            <v>UND</v>
          </cell>
          <cell r="G4317">
            <v>23.83</v>
          </cell>
        </row>
        <row r="4318">
          <cell r="B4318" t="str">
            <v>93050</v>
          </cell>
          <cell r="C4318" t="str">
            <v>LUVA PASSANTE EM COBRE, DN 22 MM, SEM ANEL DE SOLDA, INSTALADO EM PRUMADA DE HIDRÁULICA PREDIAL - FORNECIMENTO E INSTALAÇÃO. AF_04/2022</v>
          </cell>
          <cell r="D4318" t="str">
            <v>UND</v>
          </cell>
          <cell r="G4318">
            <v>10.39</v>
          </cell>
        </row>
        <row r="4319">
          <cell r="B4319" t="str">
            <v>93052</v>
          </cell>
          <cell r="C4319" t="str">
            <v>JUNTA DE EXPANSÃO EM COBRE, DN 22 MM, PONTA X PONTA, INSTALADO EM PRUMADA DE HIDRÁULICA PREDIAL - FORNECIMENTO E INSTALAÇÃO. AF_04/2022</v>
          </cell>
          <cell r="D4319" t="str">
            <v>UND</v>
          </cell>
          <cell r="G4319">
            <v>485.48</v>
          </cell>
        </row>
        <row r="4320">
          <cell r="B4320" t="str">
            <v>93054</v>
          </cell>
          <cell r="C4320" t="str">
            <v>CONECTOR EM BRONZE/LATÃO, DN 22 MM X 3/4", SEM ANEL DE SOLDA, BOLSA X ROSCA F, INSTALADO EM PRUMADA DE HIDRÁULICA PREDIAL - FORNECIMENTO E INSTALAÇÃO. AF_04/2022</v>
          </cell>
          <cell r="D4320" t="str">
            <v>UND</v>
          </cell>
          <cell r="G4320">
            <v>20.72</v>
          </cell>
        </row>
        <row r="4321">
          <cell r="B4321" t="str">
            <v>93055</v>
          </cell>
          <cell r="C4321" t="str">
            <v>CURVA DE TRANSPOSIÇÃO EM BRONZE/LATÃO, DN 22 MM, SEM ANEL DE SOLDA, BOLSA X BOLSA, INSTALADO EM PRUMADA DE HIDRÁULICA PREDIAL - FORNECIMENTO E INSTALAÇÃO. AF_04/2022</v>
          </cell>
          <cell r="D4321" t="str">
            <v>UND</v>
          </cell>
          <cell r="G4321">
            <v>41.85</v>
          </cell>
        </row>
        <row r="4322">
          <cell r="B4322" t="str">
            <v>93056</v>
          </cell>
          <cell r="C4322" t="str">
            <v>LUVA PASSANTE EM COBRE, DN 28 MM, SEM ANEL DE SOLDA, INSTALADO EM PRUMADA DE HIDRÁULICA PREDIAL - FORNECIMENTO E INSTALAÇÃO. AF_04/2022</v>
          </cell>
          <cell r="D4322" t="str">
            <v>UND</v>
          </cell>
          <cell r="G4322">
            <v>15.56</v>
          </cell>
        </row>
        <row r="4323">
          <cell r="B4323" t="str">
            <v>93057</v>
          </cell>
          <cell r="C4323" t="str">
            <v>BUCHA DE REDUÇÃO EM COBRE, DN 28 MM X 22 MM, SEM ANEL DE SOLDA, PONTA X BOLSA, INSTALADO EM PRUMADA DE HIDRÁULICA PREDIAL - FORNECIMENTO E INSTALAÇÃO. AF_04/2022</v>
          </cell>
          <cell r="D4323" t="str">
            <v>UND</v>
          </cell>
          <cell r="G4323">
            <v>12.92</v>
          </cell>
        </row>
        <row r="4324">
          <cell r="B4324" t="str">
            <v>93058</v>
          </cell>
          <cell r="C4324" t="str">
            <v>JUNTA DE EXPANSÃO EM COBRE, DN 28 MM, PONTA X PONTA, INSTALADO EM PRUMADA DE HIDRÁULICA PREDIAL - FORNECIMENTO E INSTALAÇÃO. AF_04/2022</v>
          </cell>
          <cell r="D4324" t="str">
            <v>UND</v>
          </cell>
          <cell r="G4324">
            <v>534.07000000000005</v>
          </cell>
        </row>
        <row r="4325">
          <cell r="B4325" t="str">
            <v>93059</v>
          </cell>
          <cell r="C4325" t="str">
            <v>CONECTOR EM BRONZE/LATÃO, DN 28 MM X 1/2", SEM ANEL DE SOLDA, BOLSA X ROSCA F, INSTALADO EM PRUMADA DE HIDRÁULICA PREDIAL - FORNECIMENTO E INSTALAÇÃO. AF_04/2022</v>
          </cell>
          <cell r="D4325" t="str">
            <v>UND</v>
          </cell>
          <cell r="G4325">
            <v>27.16</v>
          </cell>
        </row>
        <row r="4326">
          <cell r="B4326" t="str">
            <v>93060</v>
          </cell>
          <cell r="C4326" t="str">
            <v>CURVA DE TRANSPOSIÇÃO EM BRONZE/LATÃO, DN 28 MM, SEM ANEL DE SOLDA, BOLSA X BOLSA, INSTALADO EM PRUMADA DE HIDRÁULICA PREDIAL - FORNECIMENTO E INSTALAÇÃO. AF_04/2022</v>
          </cell>
          <cell r="D4326" t="str">
            <v>UND</v>
          </cell>
          <cell r="G4326">
            <v>73.42</v>
          </cell>
        </row>
        <row r="4327">
          <cell r="B4327" t="str">
            <v>93061</v>
          </cell>
          <cell r="C4327" t="str">
            <v>LUVA PASSANTE EM COBRE, DN 35 MM, SEM ANEL DE SOLDA, INSTALADO EM PRUMADA DE HIDRÁULICA PREDIAL - FORNECIMENTO E INSTALAÇÃO. AF_04/2022</v>
          </cell>
          <cell r="D4327" t="str">
            <v>UND</v>
          </cell>
          <cell r="G4327">
            <v>29.62</v>
          </cell>
        </row>
        <row r="4328">
          <cell r="B4328" t="str">
            <v>93062</v>
          </cell>
          <cell r="C4328" t="str">
            <v>BUCHA DE REDUÇÃO EM COBRE, DN 35 MM X 28 MM, SEM ANEL DE SOLDA, PONTA X BOLSA, INSTALADO EM PRUMADA DE HIDRÁULICA PREDIAL - FORNECIMENTO E INSTALAÇÃO. AF_04/2022</v>
          </cell>
          <cell r="D4328" t="str">
            <v>UND</v>
          </cell>
          <cell r="G4328">
            <v>24.97</v>
          </cell>
        </row>
        <row r="4329">
          <cell r="B4329" t="str">
            <v>93063</v>
          </cell>
          <cell r="C4329" t="str">
            <v>JUNTA DE EXPANSÃO EM BRONZE/LATÃO, DN 35 MM, PONTA X PONTA, INSTALADO EM PRUMADA DE HIDRÁULICA PREDIAL - FORNECIMENTO E INSTALAÇÃO. AF_04/2022</v>
          </cell>
          <cell r="D4329" t="str">
            <v>UND</v>
          </cell>
          <cell r="G4329">
            <v>611.99</v>
          </cell>
        </row>
        <row r="4330">
          <cell r="B4330" t="str">
            <v>93064</v>
          </cell>
          <cell r="C4330" t="str">
            <v>LUVA PASSANTE EM COBRE, DN 42 MM, SEM ANEL DE SOLDA, INSTALADO EM PRUMADA DE HIDRÁULICA PREDIAL - FORNECIMENTO E INSTALAÇÃO. AF_04/2022</v>
          </cell>
          <cell r="D4330" t="str">
            <v>UND</v>
          </cell>
          <cell r="G4330">
            <v>45.54</v>
          </cell>
        </row>
        <row r="4331">
          <cell r="B4331" t="str">
            <v>93065</v>
          </cell>
          <cell r="C4331" t="str">
            <v>BUCHA DE REDUÇÃO EM COBRE, DN 42 MM X 35 MM, SEM ANEL DE SOLDA, PONTA X BOLSA, INSTALADO EM PRUMADA DE HIDRÁULICA PREDIAL - FORNECIMENTO E INSTALAÇÃO. AF_04/2022</v>
          </cell>
          <cell r="D4331" t="str">
            <v>UND</v>
          </cell>
          <cell r="G4331">
            <v>40.9</v>
          </cell>
        </row>
        <row r="4332">
          <cell r="B4332" t="str">
            <v>93066</v>
          </cell>
          <cell r="C4332" t="str">
            <v>JUNTA DE EXPANSÃO EM BRONZE/LATÃO, DN 42 MM, PONTA X PONTA, INSTALADO EM PRUMADA DE HIDRÁULICA PREDIAL - FORNECIMENTO E INSTALAÇÃO. AF_04/2022</v>
          </cell>
          <cell r="D4332" t="str">
            <v>UND</v>
          </cell>
          <cell r="G4332">
            <v>768.03</v>
          </cell>
        </row>
        <row r="4333">
          <cell r="B4333" t="str">
            <v>93067</v>
          </cell>
          <cell r="C4333" t="str">
            <v>LUVA PASSANTE EM COBRE, DN 54 MM, SEM ANEL DE SOLDA, INSTALADO EM PRUMADA DE HIDRÁULICA PREDIAL - FORNECIMENTO E INSTALAÇÃO. AF_04/2022</v>
          </cell>
          <cell r="D4333" t="str">
            <v>UND</v>
          </cell>
          <cell r="G4333">
            <v>67.78</v>
          </cell>
        </row>
        <row r="4334">
          <cell r="B4334" t="str">
            <v>93068</v>
          </cell>
          <cell r="C4334" t="str">
            <v>BUCHA DE REDUÇÃO EM COBRE, DN 54 MM X 42 MM, SEM ANEL DE SOLDA, PONTA X BOLSA, INSTALADO EM PRUMADA DE HIDRÁULICA PREDIAL - FORNECIMENTO E INSTALAÇÃO. AF_04/2022</v>
          </cell>
          <cell r="D4334" t="str">
            <v>UND</v>
          </cell>
          <cell r="G4334">
            <v>57.62</v>
          </cell>
        </row>
        <row r="4335">
          <cell r="B4335" t="str">
            <v>93069</v>
          </cell>
          <cell r="C4335" t="str">
            <v>JUNTA DE EXPANSÃO EM BRONZE/LATÃO, DN 54 MM, PONTA X PONTA, INSTALADO EM PRUMADA DE HIDRÁULICA PREDIAL - FORNECIMENTO E INSTALAÇÃO. AF_04/2022</v>
          </cell>
          <cell r="D4335" t="str">
            <v>UND</v>
          </cell>
          <cell r="G4335">
            <v>1064.6300000000001</v>
          </cell>
        </row>
        <row r="4336">
          <cell r="B4336" t="str">
            <v>93070</v>
          </cell>
          <cell r="C4336" t="str">
            <v>LUVA PASSANTE EM COBRE, DN 66 MM, SEM ANEL DE SOLDA, INSTALADO EM PRUMADA DE HIDRÁULICA PREDIAL - FORNECIMENTO E INSTALAÇÃO. AF_04/2022</v>
          </cell>
          <cell r="D4336" t="str">
            <v>UND</v>
          </cell>
          <cell r="G4336">
            <v>171.52</v>
          </cell>
        </row>
        <row r="4337">
          <cell r="B4337" t="str">
            <v>93071</v>
          </cell>
          <cell r="C4337" t="str">
            <v>BUCHA DE REDUÇÃO EM COBRE, DN 66 MM X 54 MM, SEM ANEL DE SOLDA, PONTA X BOLSA, INSTALADO EM PRUMADA DE HIDRÁULICA PREDIAL - FORNECIMENTO E INSTALAÇÃO. AF_04/2022</v>
          </cell>
          <cell r="D4337" t="str">
            <v>UND</v>
          </cell>
          <cell r="G4337">
            <v>157.69999999999999</v>
          </cell>
        </row>
        <row r="4338">
          <cell r="B4338" t="str">
            <v>93072</v>
          </cell>
          <cell r="C4338" t="str">
            <v>JUNTA DE EXPANSÃO EM BRONZE/LATÃO, DN 66 MM, PONTA X PONTA, INSTALADO EM PRUMADA DE HIDRÁULICA PREDIAL - FORNECIMENTO E INSTALAÇÃO. AF_04/2022</v>
          </cell>
          <cell r="D4338" t="str">
            <v>UND</v>
          </cell>
          <cell r="G4338">
            <v>1405.05</v>
          </cell>
        </row>
        <row r="4339">
          <cell r="B4339" t="str">
            <v>93074</v>
          </cell>
          <cell r="C4339" t="str">
            <v>CURVA EM COBRE, DN 15 MM, 45 GRAUS, SEM ANEL DE SOLDA, BOLSA X BOLSA, INSTALADO EM RAMAL DE DISTRIBUIÇÃO DE HIDRÁULICA PREDIAL - FORNECIMENTO E INSTALAÇÃO. AF_04/2022</v>
          </cell>
          <cell r="D4339" t="str">
            <v>UND</v>
          </cell>
          <cell r="G4339">
            <v>12.18</v>
          </cell>
        </row>
        <row r="4340">
          <cell r="B4340" t="str">
            <v>93075</v>
          </cell>
          <cell r="C4340" t="str">
            <v>COTOVELO EM BRONZE/LATÃO, DN 15 MM X 1/2", 90 GRAUS, SEM ANEL DE SOLDA, BOLSA X ROSCA F, INSTALADO EM RAMAL DE DISTRIBUIÇÃO DE HIDRÁULICA PREDIAL - FORNECIMENTO E INSTALAÇÃO. AF_04/2022</v>
          </cell>
          <cell r="D4340" t="str">
            <v>UND</v>
          </cell>
          <cell r="G4340">
            <v>18.14</v>
          </cell>
        </row>
        <row r="4341">
          <cell r="B4341" t="str">
            <v>93076</v>
          </cell>
          <cell r="C4341" t="str">
            <v>CURVA EM COBRE, DN 22 MM, 45 GRAUS, SEM ANEL DE SOLDA, BOLSA X BOLSA, INSTALADO EM RAMAL DE DISTRIBUIÇÃO DE HIDRÁULICA PREDIAL - FORNECIMENTO E INSTALAÇÃO. AF_04/2022</v>
          </cell>
          <cell r="D4341" t="str">
            <v>UND</v>
          </cell>
          <cell r="G4341">
            <v>19.57</v>
          </cell>
        </row>
        <row r="4342">
          <cell r="B4342" t="str">
            <v>93077</v>
          </cell>
          <cell r="C4342" t="str">
            <v>COTOVELO EM BRONZE/LATÃO, DN 22 MM X 1/2", 90 GRAUS, SEM ANEL DE SOLDA, BOLSA X ROSCA F, INSTALADO EM RAMAL DE DISTRIBUIÇÃO DE HIDRÁULICA PREDIAL - FORNECIMENTO E INSTALAÇÃO. AF_04/2022</v>
          </cell>
          <cell r="D4342" t="str">
            <v>UND</v>
          </cell>
          <cell r="G4342">
            <v>25.75</v>
          </cell>
        </row>
        <row r="4343">
          <cell r="B4343" t="str">
            <v>93078</v>
          </cell>
          <cell r="C4343" t="str">
            <v>COTOVELO EM BRONZE/LATÃO, DN 22 MM X 3/4", 90 GRAUS, SEM ANEL DE SOLDA, BOLSA X ROSCA F, INSTALADO EM RAMAL DE DISTRIBUIÇÃO DE HIDRÁULICA PREDIAL - FORNECIMENTO E INSTALAÇÃO. AF_04/2022</v>
          </cell>
          <cell r="D4343" t="str">
            <v>UND</v>
          </cell>
          <cell r="G4343">
            <v>28.96</v>
          </cell>
        </row>
        <row r="4344">
          <cell r="B4344" t="str">
            <v>93079</v>
          </cell>
          <cell r="C4344" t="str">
            <v>CURVA EM COBRE, DN 28 MM, 45 GRAUS, SEM ANEL DE SOLDA, BOLSA X BOLSA, INSTALADO EM RAMAL DE DISTRIBUIÇÃO DE HIDRÁULICA PREDIAL - FORNECIMENTO E INSTALAÇÃO. AF_04/2022</v>
          </cell>
          <cell r="D4344" t="str">
            <v>UND</v>
          </cell>
          <cell r="G4344">
            <v>27.31</v>
          </cell>
        </row>
        <row r="4345">
          <cell r="B4345" t="str">
            <v>93080</v>
          </cell>
          <cell r="C4345" t="str">
            <v>LUVA PASSANTE EM COBRE, DN 15 MM, SEM ANEL DE SOLDA, INSTALADO EM RAMAL DE DISTRIBUIÇÃO DE HIDRÁULICA PREDIAL - FORNECIMENTO E INSTALAÇÃO. AF_04/2022</v>
          </cell>
          <cell r="D4345" t="str">
            <v>UND</v>
          </cell>
          <cell r="G4345">
            <v>7.92</v>
          </cell>
        </row>
        <row r="4346">
          <cell r="B4346" t="str">
            <v>93081</v>
          </cell>
          <cell r="C4346" t="str">
            <v>CONECTOR EM BRONZE/LATÃO, DN 15 MM X 1/2", SEM ANEL DE SOLDA, BOLSA X ROSCA F, INSTALADO EM RAMAL DE DISTRIBUIÇÃO DE HIDRÁULICA PREDIAL - FORNECIMENTO E INSTALAÇÃO. AF_04/2022</v>
          </cell>
          <cell r="D4346" t="str">
            <v>UND</v>
          </cell>
          <cell r="G4346">
            <v>17.149999999999999</v>
          </cell>
        </row>
        <row r="4347">
          <cell r="B4347" t="str">
            <v>93082</v>
          </cell>
          <cell r="C4347" t="str">
            <v>CURVA DE TRANSPOSIÇÃO EM BRONZE/LATÃO, DN 15 MM, SEM ANEL DE SOLDA, BOLSA X BOLSA, INSTALADO EM RAMAL DE DISTRIBUIÇÃO DE HIDRÁULICA PREDIAL - FORNECIMENTO E INSTALAÇÃO. AF_04/2022</v>
          </cell>
          <cell r="D4347" t="str">
            <v>UND</v>
          </cell>
          <cell r="G4347">
            <v>22.24</v>
          </cell>
        </row>
        <row r="4348">
          <cell r="B4348" t="str">
            <v>93083</v>
          </cell>
          <cell r="C4348" t="str">
            <v>JUNTA DE EXPANSÃO EM COBRE, DN 15 MM, PONTA X PONTA, INSTALADO EM RAMAL DE DISTRIBUIÇÃO DE HIDRÁULICA PREDIAL - FORNECIMENTO E INSTALAÇÃO. AF_04/2022</v>
          </cell>
          <cell r="D4348" t="str">
            <v>UND</v>
          </cell>
          <cell r="G4348">
            <v>420.3</v>
          </cell>
        </row>
        <row r="4349">
          <cell r="B4349" t="str">
            <v>93084</v>
          </cell>
          <cell r="C4349" t="str">
            <v>LUVA PASSANTE EM COBRE, DN 22 MM, SEM ANEL DE SOLDA, INSTALADO EM RAMAL DE DISTRIBUIÇÃO DE HIDRÁULICA PREDIAL - FORNECIMENTO E INSTALAÇÃO. AF_04/2022</v>
          </cell>
          <cell r="D4349" t="str">
            <v>UND</v>
          </cell>
          <cell r="G4349">
            <v>12.86</v>
          </cell>
        </row>
        <row r="4350">
          <cell r="B4350" t="str">
            <v>93085</v>
          </cell>
          <cell r="C4350" t="str">
            <v>BUCHA DE REDUÇÃO EM COBRE, DN 22 MM X 15 MM, SEM ANEL DE SOLDA, PONTA X BOLSA, INSTALADO EM RAMAL DE DISTRIBUIÇÃO DE HIDRÁULICA PREDIAL - FORNECIMENTO E INSTALAÇÃO. AF_04/2022</v>
          </cell>
          <cell r="D4350" t="str">
            <v>UND</v>
          </cell>
          <cell r="G4350">
            <v>13.71</v>
          </cell>
        </row>
        <row r="4351">
          <cell r="B4351" t="str">
            <v>93086</v>
          </cell>
          <cell r="C4351" t="str">
            <v>JUNTA DE EXPANSÃO EM COBRE, DN 22 MM, PONTA X PONTA, INSTALADO EM RAMAL DE DISTRIBUIÇÃO DE HIDRÁULICA PREDIAL - FORNECIMENTO E INSTALAÇÃO. AF_04/2022</v>
          </cell>
          <cell r="D4351" t="str">
            <v>UND</v>
          </cell>
          <cell r="G4351">
            <v>487.95</v>
          </cell>
        </row>
        <row r="4352">
          <cell r="B4352" t="str">
            <v>93087</v>
          </cell>
          <cell r="C4352" t="str">
            <v>CONECTOR EM BRONZE/LATÃO, DN 22 MM X 1/2", SEM ANEL DE SOLDA, BOLSA X ROSCA F, INSTALADO EM RAMAL DE DISTRIBUIÇÃO DE HIDRÁULICA PREDIAL - FORNECIMENTO E INSTALAÇÃO. AF_04/2022</v>
          </cell>
          <cell r="D4352" t="str">
            <v>UND</v>
          </cell>
          <cell r="G4352">
            <v>17.95</v>
          </cell>
        </row>
        <row r="4353">
          <cell r="B4353" t="str">
            <v>93088</v>
          </cell>
          <cell r="C4353" t="str">
            <v>CONECTOR EM BRONZE/LATÃO, DN 22 MM X 3/4", SEM ANEL DE SOLDA, BOLSA X ROSCA F, INSTALADO EM RAMAL DE DISTRIBUIÇÃO DE HIDRÁULICA PREDIAL - FORNECIMENTO E INSTALAÇÃO. AF_04/2022</v>
          </cell>
          <cell r="D4353" t="str">
            <v>UND</v>
          </cell>
          <cell r="G4353">
            <v>22.26</v>
          </cell>
        </row>
        <row r="4354">
          <cell r="B4354" t="str">
            <v>93089</v>
          </cell>
          <cell r="C4354" t="str">
            <v>CURVA DE TRANSPOSIÇÃO EM BRONZE/LATÃO, DN 22 MM, SEM ANEL DE SOLDA, BOLSA X BOLSA, INSTALADO EM RAMAL DE DISTRIBUIÇÃO DE HIDRÁULICA PREDIAL - FORNECIMENTO E INSTALAÇÃO. AF_04/2022</v>
          </cell>
          <cell r="D4354" t="str">
            <v>UND</v>
          </cell>
          <cell r="G4354">
            <v>44.32</v>
          </cell>
        </row>
        <row r="4355">
          <cell r="B4355" t="str">
            <v>93090</v>
          </cell>
          <cell r="C4355" t="str">
            <v>LUVA PASSANTE EM COBRE, DN 28 MM, SEM ANEL DE SOLDA, INSTALADO EM RAMAL DE DISTRIBUIÇÃO DE HIDRÁULICA PREDIAL - FORNECIMENTO E INSTALAÇÃO. AF_04/2022</v>
          </cell>
          <cell r="D4355" t="str">
            <v>UND</v>
          </cell>
          <cell r="G4355">
            <v>17.829999999999998</v>
          </cell>
        </row>
        <row r="4356">
          <cell r="B4356" t="str">
            <v>93091</v>
          </cell>
          <cell r="C4356" t="str">
            <v>BUCHA DE REDUÇÃO EM COBRE, DN 28 MM X 22 MM, SEM ANEL DE SOLDA, INSTALADO EM RAMAL DE DISTRIBUIÇÃO DE HIDRÁULICA PREDIAL - FORNECIMENTO E INSTALAÇÃO. AF_04/2022</v>
          </cell>
          <cell r="D4356" t="str">
            <v>UND</v>
          </cell>
          <cell r="G4356">
            <v>15.3</v>
          </cell>
        </row>
        <row r="4357">
          <cell r="B4357" t="str">
            <v>93092</v>
          </cell>
          <cell r="C4357" t="str">
            <v>JUNTA DE EXPANSÃO EM COBRE, DN 28 MM, PONTA X PONTA, INSTALADO EM RAMAL DE DISTRIBUIÇÃO DE HIDRÁULICA PREDIAL - FORNECIMENTO E INSTALAÇÃO. AF_04/2022</v>
          </cell>
          <cell r="D4357" t="str">
            <v>UND</v>
          </cell>
          <cell r="G4357">
            <v>536.34</v>
          </cell>
        </row>
        <row r="4358">
          <cell r="B4358" t="str">
            <v>93093</v>
          </cell>
          <cell r="C4358" t="str">
            <v>CONECTOR EM BRONZE/LATÃO, DN 28 MM X 1/2", SEM ANEL DE SOLDA, BOLSA X ROSCA F, INSTALADO EM RAMAL DE DISTRIBUIÇÃO DE HIDRÁULICA PREDIAL - FORNECIMENTO E INSTALAÇÃO. AF_04/2022</v>
          </cell>
          <cell r="D4358" t="str">
            <v>UND</v>
          </cell>
          <cell r="G4358">
            <v>28.29</v>
          </cell>
        </row>
        <row r="4359">
          <cell r="B4359" t="str">
            <v>93094</v>
          </cell>
          <cell r="C4359" t="str">
            <v>CURVA DE TRANSPOSIÇÃO EM BRONZE/LATÃO, DN 28 MM, SEM ANEL DE SOLDA, BOLSA X BOLSA, INSTALADO EM RAMAL DE DISTRIBUIÇÃO DE HIDRÁULICA PREDIAL - FORNECIMENTO E INSTALAÇÃO. AF_04/2022</v>
          </cell>
          <cell r="D4359" t="str">
            <v>UND</v>
          </cell>
          <cell r="G4359">
            <v>75.69</v>
          </cell>
        </row>
        <row r="4360">
          <cell r="B4360" t="str">
            <v>93097</v>
          </cell>
          <cell r="C4360" t="str">
            <v>CURVA EM COBRE, DN 15 MM, 45 GRAUS, SEM ANEL DE SOLDA, BOLSA X BOLSA, INSTALADO EM RAMAL E SUB-RAMAL DE HIDRÁULICA PREDIAL - FORNECIMENTO E INSTALAÇÃO. AF_04/2022</v>
          </cell>
          <cell r="D4360" t="str">
            <v>UND</v>
          </cell>
          <cell r="G4360">
            <v>12.41</v>
          </cell>
        </row>
        <row r="4361">
          <cell r="B4361" t="str">
            <v>93098</v>
          </cell>
          <cell r="C4361" t="str">
            <v>COTOVELO EM BRONZE/LATÃO, DN 15 MM X 1/2", 90 GRAUS, SEM ANEL DE SOLDA, BOLSA X ROSCA F, INSTALADO EM RAMAL E SUB-RAMAL DE HIDRÁULICA PREDIAL - FORNECIMENTO E INSTALAÇÃO. AF_04/2022</v>
          </cell>
          <cell r="D4361" t="str">
            <v>UND</v>
          </cell>
          <cell r="G4361">
            <v>18.25</v>
          </cell>
        </row>
        <row r="4362">
          <cell r="B4362" t="str">
            <v>93099</v>
          </cell>
          <cell r="C4362" t="str">
            <v>CURVA EM COBRE, DN 22 MM, 45 GRAUS, SEM ANEL DE SOLDA, BOLSA X BOLSA, INSTALADO EM RAMAL E SUB-RAMAL DE HIDRÁULICA PREDIAL - FORNECIMENTO E INSTALAÇÃO. AF_04/2022</v>
          </cell>
          <cell r="D4362" t="str">
            <v>UND</v>
          </cell>
          <cell r="G4362">
            <v>22.29</v>
          </cell>
        </row>
        <row r="4363">
          <cell r="B4363" t="str">
            <v>93100</v>
          </cell>
          <cell r="C4363" t="str">
            <v>COTOVELO EM BRONZE/LATÃO, DN 22 MM X 1/2", 90 GRAUS, SEM ANEL DE SOLDA, BOLSA X ROSCA F, INSTALADO EM RAMAL E SUB-RAMAL DE HIDRÁULICA PREDIAL - FORNECIMENTO E INSTALAÇÃO. AF_04/2022</v>
          </cell>
          <cell r="D4363" t="str">
            <v>UND</v>
          </cell>
          <cell r="G4363">
            <v>27.1</v>
          </cell>
        </row>
        <row r="4364">
          <cell r="B4364" t="str">
            <v>93101</v>
          </cell>
          <cell r="C4364" t="str">
            <v>COTOVELO EM BRONZE/LATÃO, DN 22 MM X 3/4", 90 GRAUS, SEM ANEL DE SOLDA, BOLSA X ROSCA F, INSTALADO EM RAMAL E SUB-RAMAL DE HIDRÁULICA PREDIAL - FORNECIMENTO E INSTALAÇÃO. AF_04/2022</v>
          </cell>
          <cell r="D4364" t="str">
            <v>UND</v>
          </cell>
          <cell r="G4364">
            <v>30.32</v>
          </cell>
        </row>
        <row r="4365">
          <cell r="B4365" t="str">
            <v>93102</v>
          </cell>
          <cell r="C4365" t="str">
            <v>CURVA EM COBRE, DN 28 MM, 45 GRAUS, SEM ANEL DE SOLDA, BOLSA X BOLSA, INSTALADO EM RAMAL E SUB-RAMAL DE HIDRÁULICA PREDIAL - FORNECIMENTO E INSTALAÇÃO. AF_04/2022</v>
          </cell>
          <cell r="D4365" t="str">
            <v>UND</v>
          </cell>
          <cell r="G4365">
            <v>32.17</v>
          </cell>
        </row>
        <row r="4366">
          <cell r="B4366" t="str">
            <v>93103</v>
          </cell>
          <cell r="C4366" t="str">
            <v>LUVA PASSANTE EM COBRE, DN 15 MM, SEM ANEL DE SOLDA, INSTALADO EM RAMAL E SUB-RAMAL DE HIDRÁULICA PREDIAL - FORNECIMENTO E INSTALAÇÃO. AF_04/2022</v>
          </cell>
          <cell r="D4366" t="str">
            <v>UND</v>
          </cell>
          <cell r="G4366">
            <v>8.07</v>
          </cell>
        </row>
        <row r="4367">
          <cell r="B4367" t="str">
            <v>93104</v>
          </cell>
          <cell r="C4367" t="str">
            <v>CONECTOR EM BRONZE/LATÃO, DN 15 MM X 1/2", SEM ANEL DE SOLDA, BOLSA X ROSCA F, INSTALADO EM RAMAL E SUB-RAMAL DE HIDRÁULICA PREDIAL - FORNECIMENTO E INSTALAÇÃO. AF_04/2022</v>
          </cell>
          <cell r="D4367" t="str">
            <v>UND</v>
          </cell>
          <cell r="G4367">
            <v>17.21</v>
          </cell>
        </row>
        <row r="4368">
          <cell r="B4368" t="str">
            <v>93105</v>
          </cell>
          <cell r="C4368" t="str">
            <v>CURVA DE TRANSPOSIÇÃO EM BRONZE/LATÃO, DN 15 MM, SEM ANEL DE SOLDA, BOLSA X BOLSA, INSTALADO EM RAMAL E SUB-RAMAL DE HIDRÁULICA PREDIAL - FORNECIMENTO E INSTALAÇÃO. AF_04/2022</v>
          </cell>
          <cell r="D4368" t="str">
            <v>UND</v>
          </cell>
          <cell r="G4368">
            <v>22.39</v>
          </cell>
        </row>
        <row r="4369">
          <cell r="B4369" t="str">
            <v>93106</v>
          </cell>
          <cell r="C4369" t="str">
            <v>JUNTA DE EXPANSÃO EM COBRE, DN 15 MM, PONTA X PONTA, INSTALADO EM RAMAL E SUB-RAMAL DE HIDRÁULICA PREDIAL - FORNECIMENTO E INSTALAÇÃO. AF_04/2022</v>
          </cell>
          <cell r="D4369" t="str">
            <v>UND</v>
          </cell>
          <cell r="G4369">
            <v>420.45</v>
          </cell>
        </row>
        <row r="4370">
          <cell r="B4370" t="str">
            <v>93107</v>
          </cell>
          <cell r="C4370" t="str">
            <v>LUVA PASSANTE EM COBRE, DN 22 MM, SEM ANEL DE SOLDA, INSTALADO EM RAMAL E SUB-RAMAL DE HIDRÁULICA PREDIAL - FORNECIMENTO E INSTALAÇÃO. AF_04/2022</v>
          </cell>
          <cell r="D4370" t="str">
            <v>UND</v>
          </cell>
          <cell r="G4370">
            <v>14.69</v>
          </cell>
        </row>
        <row r="4371">
          <cell r="B4371" t="str">
            <v>93108</v>
          </cell>
          <cell r="C4371" t="str">
            <v>BUCHA DE REDUÇÃO EM COBRE, DN 22 MM X 15 MM, SEM ANEL DE SOLDA, PONTA X BOLSA, INSTALADO EM RAMAL E SUB-RAMAL DE HIDRÁULICA PREDIAL - FORNECIMENTO E INSTALAÇÃO. AF_04/2022</v>
          </cell>
          <cell r="D4371" t="str">
            <v>UND</v>
          </cell>
          <cell r="G4371">
            <v>12.37</v>
          </cell>
        </row>
        <row r="4372">
          <cell r="B4372" t="str">
            <v>93109</v>
          </cell>
          <cell r="C4372" t="str">
            <v>JUNTA DE EXPANSÃO EM COBRE, DN 22 MM, PONTA X PONTA, INSTALADO EM RAMAL E SUB-RAMAL DE HIDRÁULICA PREDIAL - FORNECIMENTO E INSTALAÇÃO. AF_04/2022</v>
          </cell>
          <cell r="D4372" t="str">
            <v>UND</v>
          </cell>
          <cell r="G4372">
            <v>489.78</v>
          </cell>
        </row>
        <row r="4373">
          <cell r="B4373" t="str">
            <v>93110</v>
          </cell>
          <cell r="C4373" t="str">
            <v>CONECTOR EM BRONZE/LATÃO, DN 22 MM X 1/2", SEM ANEL DE SOLDA, BOLSA X ROSCA F, INSTALADO EM RAMAL E SUB-RAMAL DE HIDRÁULICA PREDIAL - FORNECIMENTO E INSTALAÇÃO. AF_04/2022</v>
          </cell>
          <cell r="D4373" t="str">
            <v>UND</v>
          </cell>
          <cell r="G4373">
            <v>18.86</v>
          </cell>
        </row>
        <row r="4374">
          <cell r="B4374" t="str">
            <v>93111</v>
          </cell>
          <cell r="C4374" t="str">
            <v>CONECTOR EM BRONZE/LATÃO, DN 22 MM X 3/4", SEM ANEL DE SOLDA, BOLSA X ROSCA F, INSTALADO EM RAMAL E SUB-RAMAL DE HIDRÁULICA PREDIAL - FORNECIMENTO E INSTALAÇÃO. AF_04/2022</v>
          </cell>
          <cell r="D4374" t="str">
            <v>UND</v>
          </cell>
          <cell r="G4374">
            <v>22.87</v>
          </cell>
        </row>
        <row r="4375">
          <cell r="B4375" t="str">
            <v>93112</v>
          </cell>
          <cell r="C4375" t="str">
            <v>CURVA DE TRANSPOSIÇÃO EM BRONZE/LATÃO, DN 22 MM, SEM ANEL DE SOLDA, BOLSA X BOLSA, INSTALADO EM RAMAL E SUB-RAMAL DE HIDRÁULICA PREDIAL - FORNECIMENTO E INSTALAÇÃO. AF_04/2022</v>
          </cell>
          <cell r="D4375" t="str">
            <v>UND</v>
          </cell>
          <cell r="G4375">
            <v>46.15</v>
          </cell>
        </row>
        <row r="4376">
          <cell r="B4376" t="str">
            <v>93113</v>
          </cell>
          <cell r="C4376" t="str">
            <v>LUVA PASSANTE EM COBRE, DN 28 MM, SEM ANEL DE SOLDA, INSTALADO EM RAMAL E SUB-RAMAL  DE HIDRÁULICA PREDIAL - FORNECIMENTO E INSTALAÇÃO. AF_04/2022</v>
          </cell>
          <cell r="D4376" t="str">
            <v>UND</v>
          </cell>
          <cell r="G4376">
            <v>21.11</v>
          </cell>
        </row>
        <row r="4377">
          <cell r="B4377" t="str">
            <v>93114</v>
          </cell>
          <cell r="C4377" t="str">
            <v>CONECTOR EM BRONZE/LATÃO, DN 28 MM X 1/2", SEM ANEL DE SOLDA, BOLSA X ROSCA F, INSTALADO EM RAMAL E SUB-RAMAL DE HIDRÁULICA PREDIAL - FORNECIMENTO E INSTALAÇÃO. AF_04/2022</v>
          </cell>
          <cell r="D4377" t="str">
            <v>UND</v>
          </cell>
          <cell r="G4377">
            <v>29.94</v>
          </cell>
        </row>
        <row r="4378">
          <cell r="B4378" t="str">
            <v>93115</v>
          </cell>
          <cell r="C4378" t="str">
            <v>CURVA DE TRANSPOSIÇÃO EM BRONZE/LATÃO, DN 28 MM, SEM ANEL DE SOLDA, BOLSA X BOLSA, INSTALADO EM RAMAL E SUB-RAMAL DE HIDRÁULICA PREDIAL - FORNECIMENTO E INSTALAÇÃO. AF_04/2022</v>
          </cell>
          <cell r="D4378" t="str">
            <v>UND</v>
          </cell>
          <cell r="G4378">
            <v>78.97</v>
          </cell>
        </row>
        <row r="4379">
          <cell r="B4379" t="str">
            <v>93116</v>
          </cell>
          <cell r="C4379" t="str">
            <v>JUNTA DE EXPANSÃO EM COBRE, DN 28 MM, PONTA X PONTA, INSTALADO EM RAMAL E SUB-RAMAL DE HIDRÁULICA PREDIAL - FORNECIMENTO E INSTALAÇÃO. AF_04/2022</v>
          </cell>
          <cell r="D4379" t="str">
            <v>UND</v>
          </cell>
          <cell r="G4379">
            <v>539.62</v>
          </cell>
        </row>
        <row r="4380">
          <cell r="B4380" t="str">
            <v>93117</v>
          </cell>
          <cell r="C4380" t="str">
            <v>TE DUPLA CURVA EM BRONZE/LATÃO, DN 1/2" X 15 MM X 1/2", SEM ANEL DE SOLDA, ROSCA F X BOLSA X ROSCA F, INSTALADO EM RAMAL E SUB-RAMAL DE HIDRÁULICA PREDIAL - FORNECIMENTO E INSTALAÇÃO. AF_04/2022</v>
          </cell>
          <cell r="D4380" t="str">
            <v>UND</v>
          </cell>
          <cell r="G4380">
            <v>53.89</v>
          </cell>
        </row>
        <row r="4381">
          <cell r="B4381" t="str">
            <v>93118</v>
          </cell>
          <cell r="C4381" t="str">
            <v>TE DUPLA CURVA EM BRONZE/LATÃO, DN 3/4" X 22 MM X 3/4", SEM ANEL DE SOLDA, ROSCA F X BOLSA X ROSCA F, INSTALADO EM RAMAL E SUB-RAMAL DE HIDRÁULICA PREDIAL - FORNECIMENTO E INSTALAÇÃO. AF_04/2022</v>
          </cell>
          <cell r="D4381" t="str">
            <v>UND</v>
          </cell>
          <cell r="G4381">
            <v>79.45</v>
          </cell>
        </row>
        <row r="4382">
          <cell r="B4382" t="str">
            <v>93119</v>
          </cell>
          <cell r="C4382" t="str">
            <v>CURVA EM COBRE, DN 22 MM, 45 GRAUS, SEM ANEL DE SOLDA, BOLSA X BOLSA, INSTALADO EM PRUMADA DE HIDRÁULICA PREDIAL - FORNECIMENTO E INSTALAÇÃO. AF_04/2022</v>
          </cell>
          <cell r="D4382" t="str">
            <v>UND</v>
          </cell>
          <cell r="G4382">
            <v>15.89</v>
          </cell>
        </row>
        <row r="4383">
          <cell r="B4383" t="str">
            <v>93120</v>
          </cell>
          <cell r="C4383" t="str">
            <v>COTOVELO EM BRONZE/LATÃO, DN 22 MM X 1/2", 90 GRAUS, SEM ANEL DE SOLDA, BOLSA X ROSCA F, INSTALADO EM PRUMADA DE HIDRÁULICA PREDIAL - FORNECIMENTO E INSTALAÇÃO. AF_04/2022</v>
          </cell>
          <cell r="D4383" t="str">
            <v>UND</v>
          </cell>
          <cell r="G4383">
            <v>23.9</v>
          </cell>
        </row>
        <row r="4384">
          <cell r="B4384" t="str">
            <v>93121</v>
          </cell>
          <cell r="C4384" t="str">
            <v>COTOVELO EM BRONZE/LATÃO, DN 22 MM X 3/4", 90 GRAUS, SEM ANEL DE SOLDA, BOLSA X ROSCA F, INSTALADO EM PRUMADA DE HIDRÁULICA PREDIAL - FORNECIMENTO E INSTALAÇÃO. AF_04/2022</v>
          </cell>
          <cell r="D4384" t="str">
            <v>UND</v>
          </cell>
          <cell r="G4384">
            <v>27.11</v>
          </cell>
        </row>
        <row r="4385">
          <cell r="B4385" t="str">
            <v>93122</v>
          </cell>
          <cell r="C4385" t="str">
            <v>CURVA EM COBRE, DN 28 MM, 45 GRAUS, SEM ANEL DE SOLDA, BOLSA X BOLSA, INSTALADO EM PRUMADA DE HIDRÁULICA PREDIAL - FORNECIMENTO E INSTALAÇÃO. AF_04/2022</v>
          </cell>
          <cell r="D4385" t="str">
            <v>UND</v>
          </cell>
          <cell r="G4385">
            <v>23.91</v>
          </cell>
        </row>
        <row r="4386">
          <cell r="B4386" t="str">
            <v>93123</v>
          </cell>
          <cell r="C4386" t="str">
            <v>CURVA EM COBRE, DN 35 MM, 45 GRAUS, SEM ANEL DE SOLDA, BOLSA X BOLSA, INSTALADO EM PRUMADA DE HIDRÁULICA PREDIAL -  FORNECIMENTO E INSTALAÇÃO. AF_04/2022</v>
          </cell>
          <cell r="D4386" t="str">
            <v>UND</v>
          </cell>
          <cell r="G4386">
            <v>53.61</v>
          </cell>
        </row>
        <row r="4387">
          <cell r="B4387" t="str">
            <v>93124</v>
          </cell>
          <cell r="C4387" t="str">
            <v>CURVA EM COBRE, DN 42 MM, 45 GRAUS, SEM ANEL DE SOLDA, BOLSA X BOLSA, INSTALADO EM PRUMADA DE HIDRÁULICA PREDIAL - FORNECIMENTO E INSTALAÇÃO. AF_04/2022</v>
          </cell>
          <cell r="D4387" t="str">
            <v>UND</v>
          </cell>
          <cell r="G4387">
            <v>84.29</v>
          </cell>
        </row>
        <row r="4388">
          <cell r="B4388" t="str">
            <v>93125</v>
          </cell>
          <cell r="C4388" t="str">
            <v>CURVA EM COBRE, DN 54 MM, 45 GRAUS, SEM ANEL DE SOLDA, BOLSA X BOLSA, INSTALADO EM PRUMADA DE HIDRÁULICA PREDIAL - FORNECIMENTO E INSTALAÇÃO. AF_04/2022</v>
          </cell>
          <cell r="D4388" t="str">
            <v>UND</v>
          </cell>
          <cell r="G4388">
            <v>124.02</v>
          </cell>
        </row>
        <row r="4389">
          <cell r="B4389" t="str">
            <v>93126</v>
          </cell>
          <cell r="C4389" t="str">
            <v>CURVA EM COBRE, DN 66 MM, 45 GRAUS, SEM ANEL DE SOLDA, BOLSA X BOLSA, INSTALADO EM PRUMADA DE HIDRÁULICA PREDIAL - FORNECIMENTO E INSTALAÇÃO. AF_04/2022</v>
          </cell>
          <cell r="D4389" t="str">
            <v>UND</v>
          </cell>
          <cell r="G4389">
            <v>274.51</v>
          </cell>
        </row>
        <row r="4390">
          <cell r="B4390" t="str">
            <v>93133</v>
          </cell>
          <cell r="C4390" t="str">
            <v>BUCHA DE REDUÇÃO EM COBRE, DN 28 MM X 22 MM, SEM ANEL DE SOLDA, INSTALADO EM RAMAL E SUB-RAMAL DE HIDRÁULICA PREDIAL - FORNECIMENTO E INSTALAÇÃO. AF_04/2022</v>
          </cell>
          <cell r="D4390" t="str">
            <v>UND</v>
          </cell>
          <cell r="G4390">
            <v>17.850000000000001</v>
          </cell>
        </row>
        <row r="4391">
          <cell r="B4391" t="str">
            <v>94465</v>
          </cell>
          <cell r="C4391" t="str">
            <v>LUVA, EM FERRO GALVANIZADO, CONEXÃO ROSQUEADA, DN 50 (2), INSTALADO EM RESERVAÇÃO DE ÁGUA DE EDIFICAÇÃO QUE POSSUA RESERVATÓRIO DE FIBRA/FIBROCIMENTO  FORNECIMENTO E INSTALAÇÃO. AF_06/2016</v>
          </cell>
          <cell r="D4391" t="str">
            <v>UND</v>
          </cell>
          <cell r="G4391">
            <v>54.74</v>
          </cell>
        </row>
        <row r="4392">
          <cell r="B4392" t="str">
            <v>94466</v>
          </cell>
          <cell r="C4392" t="str">
            <v>NIPLE, EM FERRO GALVANIZADO, CONEXÃO ROSQUEADA, DN 50 (2), INSTALADO EM RESERVAÇÃO DE ÁGUA DE EDIFICAÇÃO QUE POSSUA RESERVATÓRIO DE FIBRA/FIBROCIMENTO  FORNECIMENTO E INSTALAÇÃO. AF_06/2016</v>
          </cell>
          <cell r="D4392" t="str">
            <v>UND</v>
          </cell>
          <cell r="G4392">
            <v>54.77</v>
          </cell>
        </row>
        <row r="4393">
          <cell r="B4393" t="str">
            <v>94467</v>
          </cell>
          <cell r="C4393" t="str">
            <v>LUVA, EM FERRO GALVANIZADO, CONEXÃO ROSQUEADA, DN 65 (2 1/2), INSTALADO EM RESERVAÇÃO DE ÁGUA DE EDIFICAÇÃO QUE POSSUA RESERVATÓRIO DE FIBRA/FIBROCIMENTO  FORNECIMENTO E INSTALAÇÃO. AF_06/2016</v>
          </cell>
          <cell r="D4393" t="str">
            <v>UND</v>
          </cell>
          <cell r="G4393">
            <v>87.06</v>
          </cell>
        </row>
        <row r="4394">
          <cell r="B4394" t="str">
            <v>94468</v>
          </cell>
          <cell r="C4394" t="str">
            <v>NIPLE, EM FERRO GALVANIZADO, CONEXÃO ROSQUEADA, DN 65 (2 1/2), INSTALADO EM RESERVAÇÃO DE ÁGUA DE EDIFICAÇÃO QUE POSSUA RESERVATÓRIO DE FIBRA/FIBROCIMENTO  FORNECIMENTO E INSTALAÇÃO. AF_06/2016</v>
          </cell>
          <cell r="D4394" t="str">
            <v>UND</v>
          </cell>
          <cell r="G4394">
            <v>75.59</v>
          </cell>
        </row>
        <row r="4395">
          <cell r="B4395" t="str">
            <v>94469</v>
          </cell>
          <cell r="C4395" t="str">
            <v>LUVA, EM FERRO GALVANIZADO, CONEXÃO ROSQUEADA, DN 80 (3), INSTALADO EM RESERVAÇÃO DE ÁGUA DE EDIFICAÇÃO QUE POSSUA RESERVATÓRIO DE FIBRA/FIBROCIMENTO  FORNECIMENTO E INSTALAÇÃO. AF_06/2016</v>
          </cell>
          <cell r="D4395" t="str">
            <v>UND</v>
          </cell>
          <cell r="G4395">
            <v>127.35</v>
          </cell>
        </row>
        <row r="4396">
          <cell r="B4396" t="str">
            <v>94470</v>
          </cell>
          <cell r="C4396" t="str">
            <v>NIPLE, EM FERRO GALVANIZADO, CONEXÃO ROSQUEADA, DN 80 (3), INSTALADO EM RESERVAÇÃO DE ÁGUA DE EDIFICAÇÃO QUE POSSUA RESERVATÓRIO DE FIBRA/FIBROCIMENTO  FORNECIMENTO E INSTALAÇÃO. AF_06/2016</v>
          </cell>
          <cell r="D4396" t="str">
            <v>UND</v>
          </cell>
          <cell r="G4396">
            <v>117.14</v>
          </cell>
        </row>
        <row r="4397">
          <cell r="B4397" t="str">
            <v>94471</v>
          </cell>
          <cell r="C4397" t="str">
            <v>COTOVELO 90 GRAUS, EM FERRO GALVANIZADO, CONEXÃO ROSQUEADA, DN 50 (2), INSTALADO EM RESERVAÇÃO DE ÁGUA DE EDIFICAÇÃO QUE POSSUA RESERVATÓRIO DE FIBRA/FIBROCIMENTO  FORNECIMENTO E INSTALAÇÃO. AF_06/2016</v>
          </cell>
          <cell r="D4397" t="str">
            <v>UND</v>
          </cell>
          <cell r="G4397">
            <v>78.8</v>
          </cell>
        </row>
        <row r="4398">
          <cell r="B4398" t="str">
            <v>94472</v>
          </cell>
          <cell r="C4398" t="str">
            <v>COTOVELO 45 GRAUS, EM FERRO GALVANIZADO, CONEXÃO ROSQUEADA, DN 50 (2), INSTALADO EM RESERVAÇÃO DE ÁGUA DE EDIFICAÇÃO QUE POSSUA RESERVATÓRIO DE FIBRA/FIBROCIMENTO  FORNECIMENTO E INSTALAÇÃO. AF_06/2016</v>
          </cell>
          <cell r="D4398" t="str">
            <v>UND</v>
          </cell>
          <cell r="G4398">
            <v>81.349999999999994</v>
          </cell>
        </row>
        <row r="4399">
          <cell r="B4399" t="str">
            <v>94473</v>
          </cell>
          <cell r="C4399" t="str">
            <v>COTOVELO 90 GRAUS, EM FERRO GALVANIZADO, CONEXÃO ROSQUEADA, DN 65 (2 1/2), INSTALADO EM RESERVAÇÃO DE ÁGUA DE EDIFICAÇÃO QUE POSSUA RESERVATÓRIO DE FIBRA/FIBROCIMENTO  FORNECIMENTO E INSTALAÇÃO. AF_06/2016</v>
          </cell>
          <cell r="D4399" t="str">
            <v>UND</v>
          </cell>
          <cell r="G4399">
            <v>124.47</v>
          </cell>
        </row>
        <row r="4400">
          <cell r="B4400" t="str">
            <v>94474</v>
          </cell>
          <cell r="C4400" t="str">
            <v>COTOVELO 45 GRAUS, EM FERRO GALVANIZADO, CONEXÃO ROSQUEADA, DN 65 (2 1/2), INSTALADO EM RESERVAÇÃO DE ÁGUA DE EDIFICAÇÃO QUE POSSUA RESERVATÓRIO DE FIBRA/FIBROCIMENTO  FORNECIMENTO E INSTALAÇÃO. AF_06/2016</v>
          </cell>
          <cell r="D4400" t="str">
            <v>UND</v>
          </cell>
          <cell r="G4400">
            <v>135.69999999999999</v>
          </cell>
        </row>
        <row r="4401">
          <cell r="B4401" t="str">
            <v>94475</v>
          </cell>
          <cell r="C4401" t="str">
            <v>COTOVELO 90 GRAUS, EM FERRO GALVANIZADO, CONEXÃO ROSQUEADA, DN 80 (3), INSTALADO EM RESERVAÇÃO DE ÁGUA DE EDIFICAÇÃO QUE POSSUA RESERVATÓRIO DE FIBRA/FIBROCIMENTO  FORNECIMENTO E INSTALAÇÃO. AF_06/2016</v>
          </cell>
          <cell r="D4401" t="str">
            <v>UND</v>
          </cell>
          <cell r="G4401">
            <v>171.87</v>
          </cell>
        </row>
        <row r="4402">
          <cell r="B4402" t="str">
            <v>94476</v>
          </cell>
          <cell r="C4402" t="str">
            <v>COTOVELO 45 GRAUS, EM FERRO GALVANIZADO, CONEXÃO ROSQUEADA, DN 80 (3), INSTALADO EM RESERVAÇÃO DE ÁGUA DE EDIFICAÇÃO QUE POSSUA RESERVATÓRIO DE FIBRA/FIBROCIMENTO  FORNECIMENTO E INSTALAÇÃO. AF_06/2016</v>
          </cell>
          <cell r="D4402" t="str">
            <v>UND</v>
          </cell>
          <cell r="G4402">
            <v>193.51</v>
          </cell>
        </row>
        <row r="4403">
          <cell r="B4403" t="str">
            <v>94477</v>
          </cell>
          <cell r="C4403" t="str">
            <v>TÊ, EM FERRO GALVANIZADO, CONEXÃO ROSQUEADA, DN 50 (2), INSTALADO EM RESERVAÇÃO DE ÁGUA DE EDIFICAÇÃO QUE POSSUA RESERVATÓRIO DE FIBRA/FIBROCIMENTO  FORNECIMENTO E INSTALAÇÃO. AF_06/2016</v>
          </cell>
          <cell r="D4403" t="str">
            <v>UND</v>
          </cell>
          <cell r="G4403">
            <v>104.84</v>
          </cell>
        </row>
        <row r="4404">
          <cell r="B4404" t="str">
            <v>94478</v>
          </cell>
          <cell r="C4404" t="str">
            <v>TÊ, EM FERRO GALVANIZADO, CONEXÃO ROSQUEADA, DN 65 (2 1/2), INSTALADO EM RESERVAÇÃO DE ÁGUA DE EDIFICAÇÃO QUE POSSUA RESERVATÓRIO DE FIBRA/FIBROCIMENTO  FORNECIMENTO E INSTALAÇÃO. AF_06/2016</v>
          </cell>
          <cell r="D4404" t="str">
            <v>UND</v>
          </cell>
          <cell r="G4404">
            <v>171.4</v>
          </cell>
        </row>
        <row r="4405">
          <cell r="B4405" t="str">
            <v>94479</v>
          </cell>
          <cell r="C4405" t="str">
            <v>TÊ, EM FERRO GALVANIZADO, CONEXÃO ROSQUEADA, DN 80 (3), INSTALADO EM RESERVAÇÃO DE ÁGUA DE EDIFICAÇÃO QUE POSSUA RESERVATÓRIO DE FIBRA/FIBROCIMENTO  FORNECIMENTO E INSTALAÇÃO. AF_06/2016</v>
          </cell>
          <cell r="D4405" t="str">
            <v>UND</v>
          </cell>
          <cell r="G4405">
            <v>226.86</v>
          </cell>
        </row>
        <row r="4406">
          <cell r="B4406" t="str">
            <v>94606</v>
          </cell>
          <cell r="C4406" t="str">
            <v>LUVA EM COBRE, DN 54 MM, SEM ANEL DE SOLDA, INSTALADO EM RESERVAÇÃO DE ÁGUA DE EDIFICAÇÃO QUE POSSUA RESERVATÓRIO DE FIBRA/FIBROCIMENTO  FORNECIMENTO E INSTALAÇÃO. AF_06/2016</v>
          </cell>
          <cell r="D4406" t="str">
            <v>UND</v>
          </cell>
          <cell r="G4406">
            <v>74.02</v>
          </cell>
        </row>
        <row r="4407">
          <cell r="B4407" t="str">
            <v>94608</v>
          </cell>
          <cell r="C4407" t="str">
            <v>LUVA EM COBRE, DN 66 MM, SEM ANEL DE SOLDA, INSTALADO EM RESERVAÇÃO DE ÁGUA DE EDIFICAÇÃO QUE POSSUA RESERVATÓRIO DE FIBRA/FIBROCIMENTO  FORNECIMENTO E INSTALAÇÃO. AF_06/2016</v>
          </cell>
          <cell r="D4407" t="str">
            <v>UND</v>
          </cell>
          <cell r="G4407">
            <v>181.54</v>
          </cell>
        </row>
        <row r="4408">
          <cell r="B4408" t="str">
            <v>94610</v>
          </cell>
          <cell r="C4408" t="str">
            <v>LUVA EM COBRE, DN 79 MM, SEM ANEL DE SOLDA, INSTALADO EM RESERVAÇÃO DE ÁGUA DE EDIFICAÇÃO QUE POSSUA RESERVATÓRIO DE FIBRA/FIBROCIMENTO  FORNECIMENTO E INSTALAÇÃO. AF_06/2016</v>
          </cell>
          <cell r="D4408" t="str">
            <v>UND</v>
          </cell>
          <cell r="G4408">
            <v>269.58</v>
          </cell>
        </row>
        <row r="4409">
          <cell r="B4409" t="str">
            <v>94612</v>
          </cell>
          <cell r="C4409" t="str">
            <v>LUVA DE COBRE, DN 104 MM, SEM ANEL DE SOLDA, INSTALADO EM RESERVAÇÃO DE ÁGUA DE EDIFICAÇÃO QUE POSSUA RESERVATÓRIO DE FIBRA/FIBROCIMENTO  FORNECIMENTO E INSTALAÇÃO. AF_06/2016</v>
          </cell>
          <cell r="D4409" t="str">
            <v>UND</v>
          </cell>
          <cell r="G4409">
            <v>378.12</v>
          </cell>
        </row>
        <row r="4410">
          <cell r="B4410" t="str">
            <v>94614</v>
          </cell>
          <cell r="C4410" t="str">
            <v>COTOVELO EM COBRE, DN 54 MM, 90 GRAUS, SEM ANEL DE SOLDA, INSTALADO EM RESERVAÇÃO DE ÁGUA DE EDIFICAÇÃO QUE POSSUA RESERVATÓRIO DE FIBRA/FIBROCIMENTO  FORNECIMENTO E INSTALAÇÃO. AF_06/2016</v>
          </cell>
          <cell r="D4410" t="str">
            <v>UND</v>
          </cell>
          <cell r="G4410">
            <v>125.17</v>
          </cell>
        </row>
        <row r="4411">
          <cell r="B4411" t="str">
            <v>94615</v>
          </cell>
          <cell r="C4411" t="str">
            <v>CURVA EM COBRE, DN 54 MM, 45 GRAUS, SEM ANEL DE SOLDA, BOLSA X BOLSA, INSTALADO EM RESERVAÇÃO DE ÁGUA DE EDIFICAÇÃO QUE POSSUA RESERVATÓRIO DE FIBRA/FIBROCIMENTO  FORNECIMENTO E INSTALAÇÃO. AF_06/2016</v>
          </cell>
          <cell r="D4411" t="str">
            <v>UND</v>
          </cell>
          <cell r="G4411">
            <v>142.05000000000001</v>
          </cell>
        </row>
        <row r="4412">
          <cell r="B4412" t="str">
            <v>94616</v>
          </cell>
          <cell r="C4412" t="str">
            <v>COTOVELO EM COBRE, DN 66 MM, 90 GRAUS, SEM ANEL DE SOLDA, INSTALADO EM RESERVAÇÃO DE ÁGUA DE EDIFICAÇÃO QUE POSSUA RESERVATÓRIO DE FIBRA/FIBROCIMENTO  FORNECIMENTO E INSTALAÇÃO. AF_06/2016</v>
          </cell>
          <cell r="D4412" t="str">
            <v>UND</v>
          </cell>
          <cell r="G4412">
            <v>346.99</v>
          </cell>
        </row>
        <row r="4413">
          <cell r="B4413" t="str">
            <v>94617</v>
          </cell>
          <cell r="C4413" t="str">
            <v>CURVA EM COBRE, DN 66 MM, 45 GRAUS, SEM ANEL DE SOLDA, BOLSA X BOLSA, INSTALADO EM RESERVAÇÃO DE ÁGUA DE EDIFICAÇÃO QUE POSSUA RESERVATÓRIO DE FIBRA/FIBROCIMENTO  FORNECIMENTO E INSTALAÇÃO. AF_06/2016</v>
          </cell>
          <cell r="D4413" t="str">
            <v>UND</v>
          </cell>
          <cell r="G4413">
            <v>288.31</v>
          </cell>
        </row>
        <row r="4414">
          <cell r="B4414" t="str">
            <v>94618</v>
          </cell>
          <cell r="C4414" t="str">
            <v>COTOVELO EM COBRE, DN 79 MM, 90 GRAUS, SEM ANEL DE SOLDA, INSTALADO EM RESERVAÇÃO DE ÁGUA DE EDIFICAÇÃO QUE POSSUA RESERVATÓRIO DE FIBRA/FIBROCIMENTO  FORNECIMENTO E INSTALAÇÃO. AF_06/2016</v>
          </cell>
          <cell r="D4414" t="str">
            <v>UND</v>
          </cell>
          <cell r="G4414">
            <v>340.8</v>
          </cell>
        </row>
        <row r="4415">
          <cell r="B4415" t="str">
            <v>94620</v>
          </cell>
          <cell r="C4415" t="str">
            <v>COTOVELO EM COBRE, DN 104 MM, 90 GRAUS, SEM ANEL DE SOLDA, INSTALADO EM RESERVAÇÃO DE ÁGUA DE EDIFICAÇÃO QUE POSSUA RESERVATÓRIO DE FIBRA/FIBROCIMENTO  FORNECIMENTO E INSTALAÇÃO. AF_06/2016</v>
          </cell>
          <cell r="D4415" t="str">
            <v>UND</v>
          </cell>
          <cell r="G4415">
            <v>779.77</v>
          </cell>
        </row>
        <row r="4416">
          <cell r="B4416" t="str">
            <v>94622</v>
          </cell>
          <cell r="C4416" t="str">
            <v>TE EM COBRE, DN 54 MM, SEM ANEL DE SOLDA, INSTALADO EM RESERVAÇÃO DE ÁGUA DE EDIFICAÇÃO QUE POSSUA RESERVATÓRIO DE FIBRA/FIBROCIMENTO  FORNECIMENTO E INSTALAÇÃO. AF_06/2016</v>
          </cell>
          <cell r="D4416" t="str">
            <v>UND</v>
          </cell>
          <cell r="G4416">
            <v>183.08</v>
          </cell>
        </row>
        <row r="4417">
          <cell r="B4417" t="str">
            <v>94623</v>
          </cell>
          <cell r="C4417" t="str">
            <v>TE EM COBRE, DN 66 MM, SEM ANEL DE SOLDA, INSTALADO EM RESERVAÇÃO DE ÁGUA DE EDIFICAÇÃO QUE POSSUA RESERVATÓRIO DE FIBRA/FIBROCIMENTO  FORNECIMENTO E INSTALAÇÃO. AF_06/2016</v>
          </cell>
          <cell r="D4417" t="str">
            <v>UND</v>
          </cell>
          <cell r="G4417">
            <v>429.81</v>
          </cell>
        </row>
        <row r="4418">
          <cell r="B4418" t="str">
            <v>94624</v>
          </cell>
          <cell r="C4418" t="str">
            <v>TE EM COBRE, DN 79 MM, SEM ANEL DE SOLDA, INSTALADO EM RESERVAÇÃO DE ÁGUA DE EDIFICAÇÃO QUE POSSUA RESERVATÓRIO DE FIBRA/FIBROCIMENTO  FORNECIMENTO E INSTALAÇÃO. AF_06/2016</v>
          </cell>
          <cell r="D4418" t="str">
            <v>UND</v>
          </cell>
          <cell r="G4418">
            <v>653.80999999999995</v>
          </cell>
        </row>
        <row r="4419">
          <cell r="B4419" t="str">
            <v>94625</v>
          </cell>
          <cell r="C4419" t="str">
            <v>TE EM COBRE, DN 104 MM, SEM ANEL DE SOLDA, INSTALADO EM RESERVAÇÃO DE ÁGUA DE EDIFICAÇÃO QUE POSSUA RESERVATÓRIO DE FIBRA/FIBROCIMENTO  FORNECIMENTO E INSTALAÇÃO. AF_06/2016</v>
          </cell>
          <cell r="D4419" t="str">
            <v>UND</v>
          </cell>
          <cell r="G4419">
            <v>1359.85</v>
          </cell>
        </row>
        <row r="4420">
          <cell r="B4420" t="str">
            <v>94656</v>
          </cell>
          <cell r="C4420" t="str">
            <v>ADAPTADOR CURTO COM BOLSA E ROSCA PARA REGISTRO, PVC, SOLDÁVEL, DN  25 MM X 3/4 , INSTALADO EM RESERVAÇÃO DE ÁGUA DE EDIFICAÇÃO QUE POSSUA RESERVATÓRIO DE FIBRA/FIBROCIMENTO   FORNECIMENTO E INSTALAÇÃO. AF_06/2016</v>
          </cell>
          <cell r="D4420" t="str">
            <v>UND</v>
          </cell>
          <cell r="G4420">
            <v>6.31</v>
          </cell>
        </row>
        <row r="4421">
          <cell r="B4421" t="str">
            <v>94657</v>
          </cell>
          <cell r="C4421" t="str">
            <v>LUVA PVC, SOLDÁVEL, DN  25 MM, INSTALADA EM RESERVAÇÃO DE ÁGUA DE EDIFICAÇÃO QUE POSSUA RESERVATÓRIO DE FIBRA/FIBROCIMENTO   FORNECIMENTO E INSTALAÇÃO. AF_06/2016</v>
          </cell>
          <cell r="D4421" t="str">
            <v>UND</v>
          </cell>
          <cell r="G4421">
            <v>6.21</v>
          </cell>
        </row>
        <row r="4422">
          <cell r="B4422" t="str">
            <v>94658</v>
          </cell>
          <cell r="C4422" t="str">
            <v>ADAPTADOR CURTO COM BOLSA E ROSCA PARA REGISTRO, PVC, SOLDÁVEL, DN 32 MM X 1 , INSTALADO EM RESERVAÇÃO DE ÁGUA DE EDIFICAÇÃO QUE POSSUA RESERVATÓRIO DE FIBRA/FIBROCIMENTO   FORNECIMENTO E INSTALAÇÃO. AF_06/2016</v>
          </cell>
          <cell r="D4422" t="str">
            <v>UND</v>
          </cell>
          <cell r="G4422">
            <v>7.56</v>
          </cell>
        </row>
        <row r="4423">
          <cell r="B4423" t="str">
            <v>94659</v>
          </cell>
          <cell r="C4423" t="str">
            <v>LUVA PVC, SOLDÁVEL, DN 32 MM, INSTALADA EM RESERVAÇÃO DE ÁGUA DE EDIFICAÇÃO QUE POSSUA RESERVATÓRIO DE FIBRA/FIBROCIMENTO   FORNECIMENTO E INSTALAÇÃO. AF_06/2016</v>
          </cell>
          <cell r="D4423" t="str">
            <v>UND</v>
          </cell>
          <cell r="G4423">
            <v>7.84</v>
          </cell>
        </row>
        <row r="4424">
          <cell r="B4424" t="str">
            <v>94660</v>
          </cell>
          <cell r="C4424" t="str">
            <v>ADAPTADOR CURTO COM BOLSA E ROSCA PARA REGISTRO, PVC, SOLDÁVEL, DN 40 MM X 1 1/4 , INSTALADO EM RESERVAÇÃO DE ÁGUA DE EDIFICAÇÃO QUE POSSUA RESERVATÓRIO DE FIBRA/FIBROCIMENTO   FORNECIMENTO E INSTALAÇÃO. AF_06/2016</v>
          </cell>
          <cell r="D4424" t="str">
            <v>UND</v>
          </cell>
          <cell r="G4424">
            <v>12.97</v>
          </cell>
        </row>
        <row r="4425">
          <cell r="B4425" t="str">
            <v>94661</v>
          </cell>
          <cell r="C4425" t="str">
            <v>LUVA, PVC, SOLDÁVEL, DN 40 MM, INSTALADO EM RESERVAÇÃO DE ÁGUA DE EDIFICAÇÃO QUE POSSUA RESERVATÓRIO DE FIBRA/FIBROCIMENTO   FORNECIMENTO E INSTALAÇÃO. AF_06/2016</v>
          </cell>
          <cell r="D4425" t="str">
            <v>UND</v>
          </cell>
          <cell r="G4425">
            <v>13.73</v>
          </cell>
        </row>
        <row r="4426">
          <cell r="B4426" t="str">
            <v>94662</v>
          </cell>
          <cell r="C4426" t="str">
            <v>ADAPTADOR CURTO COM BOLSA E ROSCA PARA REGISTRO, PVC, SOLDÁVEL, DN 50 MM X 1 1/2 , INSTALADO EM RESERVAÇÃO DE ÁGUA DE EDIFICAÇÃO QUE POSSUA RESERVATÓRIO DE FIBRA/FIBROCIMENTO   FORNECIMENTO E INSTALAÇÃO. AF_06/2016</v>
          </cell>
          <cell r="D4426" t="str">
            <v>UND</v>
          </cell>
          <cell r="G4426">
            <v>14.02</v>
          </cell>
        </row>
        <row r="4427">
          <cell r="B4427" t="str">
            <v>94663</v>
          </cell>
          <cell r="C4427" t="str">
            <v>LUVA, PVC, SOLDÁVEL, DN 50 MM, INSTALADO EM RESERVAÇÃO DE ÁGUA DE EDIFICAÇÃO QUE POSSUA RESERVATÓRIO DE FIBRA/FIBROCIMENTO   FORNECIMENTO E INSTALAÇÃO. AF_06/2016</v>
          </cell>
          <cell r="D4427" t="str">
            <v>UND</v>
          </cell>
          <cell r="G4427">
            <v>13.88</v>
          </cell>
        </row>
        <row r="4428">
          <cell r="B4428" t="str">
            <v>94664</v>
          </cell>
          <cell r="C4428" t="str">
            <v>ADAPTADOR CURTO COM BOLSA E ROSCA PARA REGISTRO, PVC, SOLDÁVEL, DN 60 MM X 2 , INSTALADO EM RESERVAÇÃO DE ÁGUA DE EDIFICAÇÃO QUE POSSUA RESERVATÓRIO DE FIBRA/FIBROCIMENTO   FORNECIMENTO E INSTALAÇÃO. AF_06/2016</v>
          </cell>
          <cell r="D4428" t="str">
            <v>UND</v>
          </cell>
          <cell r="G4428">
            <v>29.87</v>
          </cell>
        </row>
        <row r="4429">
          <cell r="B4429" t="str">
            <v>94665</v>
          </cell>
          <cell r="C4429" t="str">
            <v>LUVA, PVC, SOLDÁVEL, DN 60 MM, INSTALADO EM RESERVAÇÃO DE ÁGUA DE EDIFICAÇÃO QUE POSSUA RESERVATÓRIO DE FIBRA/FIBROCIMENTO   FORNECIMENTO E INSTALAÇÃO. AF_06/2016</v>
          </cell>
          <cell r="D4429" t="str">
            <v>UND</v>
          </cell>
          <cell r="G4429">
            <v>32.909999999999997</v>
          </cell>
        </row>
        <row r="4430">
          <cell r="B4430" t="str">
            <v>94666</v>
          </cell>
          <cell r="C4430" t="str">
            <v>ADAPTADOR CURTO COM BOLSA E ROSCA PARA REGISTRO, PVC, SOLDÁVEL, DN 75 MM X 2 1/2 , INSTALADO EM RESERVAÇÃO DE ÁGUA DE EDIFICAÇÃO QUE POSSUA RESERVATÓRIO DE FIBRA/FIBROCIMENTO   FORNECIMENTO E INSTALAÇÃO. AF_06/2016</v>
          </cell>
          <cell r="D4430" t="str">
            <v>UND</v>
          </cell>
          <cell r="G4430">
            <v>41.34</v>
          </cell>
        </row>
        <row r="4431">
          <cell r="B4431" t="str">
            <v>94667</v>
          </cell>
          <cell r="C4431" t="str">
            <v>LUVA, PVC, SOLDÁVEL, DN 75 MM, INSTALADO EM RESERVAÇÃO DE ÁGUA DE EDIFICAÇÃO QUE POSSUA RESERVATÓRIO DE FIBRA/FIBROCIMENTO   FORNECIMENTO E INSTALAÇÃO. AF_06/2016</v>
          </cell>
          <cell r="D4431" t="str">
            <v>UND</v>
          </cell>
          <cell r="G4431">
            <v>41.47</v>
          </cell>
        </row>
        <row r="4432">
          <cell r="B4432" t="str">
            <v>94668</v>
          </cell>
          <cell r="C4432" t="str">
            <v>ADAPTADOR CURTO COM BOLSA E ROSCA PARA REGISTRO, PVC, SOLDÁVEL, DN 85 MM X 3 , INSTALADO EM RESERVAÇÃO DE ÁGUA DE EDIFICAÇÃO QUE POSSUA RESERVATÓRIO DE FIBRA/FIBROCIMENTO   FORNECIMENTO E INSTALAÇÃO. AF_06/2016</v>
          </cell>
          <cell r="D4432" t="str">
            <v>UND</v>
          </cell>
          <cell r="G4432">
            <v>63.16</v>
          </cell>
        </row>
        <row r="4433">
          <cell r="B4433" t="str">
            <v>94669</v>
          </cell>
          <cell r="C4433" t="str">
            <v>LUVA, PVC, SOLDÁVEL, DN 85 MM, INSTALADO EM RESERVAÇÃO DE ÁGUA DE EDIFICAÇÃO QUE POSSUA RESERVATÓRIO DE FIBRA/FIBROCIMENTO   FORNECIMENTO E INSTALAÇÃO. AF_06/2016</v>
          </cell>
          <cell r="D4433" t="str">
            <v>UND</v>
          </cell>
          <cell r="G4433">
            <v>86.81</v>
          </cell>
        </row>
        <row r="4434">
          <cell r="B4434" t="str">
            <v>94670</v>
          </cell>
          <cell r="C4434" t="str">
            <v>ADAPTADOR CURTO COM BOLSA E ROSCA PARA REGISTRO, PVC, SOLDÁVEL, DN 110 MM X 4 , INSTALADO EM RESERVAÇÃO DE ÁGUA DE EDIFICAÇÃO QUE POSSUA RESERVATÓRIO DE FIBRA/FIBROCIMENTO   FORNECIMENTO E INSTALAÇÃO. AF_06/2016</v>
          </cell>
          <cell r="D4434" t="str">
            <v>UND</v>
          </cell>
          <cell r="G4434">
            <v>85.98</v>
          </cell>
        </row>
        <row r="4435">
          <cell r="B4435" t="str">
            <v>94671</v>
          </cell>
          <cell r="C4435" t="str">
            <v>LUVA, PVC, SOLDÁVEL, DN 110 MM, INSTALADO EM RESERVAÇÃO DE ÁGUA DE EDIFICAÇÃO QUE POSSUA RESERVATÓRIO DE FIBRA/FIBROCIMENTO   FORNECIMENTO E INSTALAÇÃO. AF_06/2016</v>
          </cell>
          <cell r="D4435" t="str">
            <v>UND</v>
          </cell>
          <cell r="G4435">
            <v>129.27000000000001</v>
          </cell>
        </row>
        <row r="4436">
          <cell r="B4436" t="str">
            <v>94672</v>
          </cell>
          <cell r="C4436" t="str">
            <v>JOELHO 90 GRAUS COM BUCHA DE LATÃO, PVC, SOLDÁVEL, DN  25 MM, X 3/4 INSTALADO EM RESERVAÇÃO DE ÁGUA DE EDIFICAÇÃO QUE POSSUA RESERVATÓRIO DE FIBRA/FIBROCIMENTO   FORNECIMENTO E INSTALAÇÃO. AF_06/2016</v>
          </cell>
          <cell r="D4436" t="str">
            <v>UND</v>
          </cell>
          <cell r="G4436">
            <v>10.19</v>
          </cell>
        </row>
        <row r="4437">
          <cell r="B4437" t="str">
            <v>94673</v>
          </cell>
          <cell r="C4437" t="str">
            <v>CURVA 90 GRAUS, PVC, SOLDÁVEL, DN  25 MM, INSTALADO EM RESERVAÇÃO DE ÁGUA DE EDIFICAÇÃO QUE POSSUA RESERVATÓRIO DE FIBRA/FIBROCIMENTO   FORNECIMENTO E INSTALAÇÃO. AF_06/2016</v>
          </cell>
          <cell r="D4437" t="str">
            <v>UND</v>
          </cell>
          <cell r="G4437">
            <v>10.96</v>
          </cell>
        </row>
        <row r="4438">
          <cell r="B4438" t="str">
            <v>94674</v>
          </cell>
          <cell r="C4438" t="str">
            <v>JOELHO 90 GRAUS, PVC, SOLDÁVEL, DN 32 MM INSTALADO EM RESERVAÇÃO DE ÁGUA DE EDIFICAÇÃO QUE POSSUA RESERVATÓRIO DE FIBRA/FIBROCIMENTO   FORNECIMENTO E INSTALAÇÃO. AF_06/2016</v>
          </cell>
          <cell r="D4438" t="str">
            <v>UND</v>
          </cell>
          <cell r="G4438">
            <v>10.18</v>
          </cell>
        </row>
        <row r="4439">
          <cell r="B4439" t="str">
            <v>94675</v>
          </cell>
          <cell r="C4439" t="str">
            <v>CURVA 90 GRAUS, PVC, SOLDÁVEL, DN 32 MM, INSTALADO EM RESERVAÇÃO DE ÁGUA DE EDIFICAÇÃO QUE POSSUA RESERVATÓRIO DE FIBRA/FIBROCIMENTO   FORNECIMENTO E INSTALAÇÃO. AF_06/2016</v>
          </cell>
          <cell r="D4439" t="str">
            <v>UND</v>
          </cell>
          <cell r="G4439">
            <v>15.78</v>
          </cell>
        </row>
        <row r="4440">
          <cell r="B4440" t="str">
            <v>94676</v>
          </cell>
          <cell r="C4440" t="str">
            <v>JOELHO 90 GRAUS, PVC, SOLDÁVEL, DN 40 MM INSTALADO EM RESERVAÇÃO DE ÁGUA DE EDIFICAÇÃO QUE POSSUA RESERVATÓRIO DE FIBRA/FIBROCIMENTO   FORNECIMENTO E INSTALAÇÃO. AF_06/2016</v>
          </cell>
          <cell r="D4440" t="str">
            <v>UND</v>
          </cell>
          <cell r="G4440">
            <v>18.52</v>
          </cell>
        </row>
        <row r="4441">
          <cell r="B4441" t="str">
            <v>94677</v>
          </cell>
          <cell r="C4441" t="str">
            <v>CURVA 90 GRAUS, PVC, SOLDÁVEL, DN 40 MM, INSTALADO EM RESERVAÇÃO DE ÁGUA DE EDIFICAÇÃO QUE POSSUA RESERVATÓRIO DE FIBRA/FIBROCIMENTO   FORNECIMENTO E INSTALAÇÃO. AF_06/2016</v>
          </cell>
          <cell r="D4441" t="str">
            <v>UND</v>
          </cell>
          <cell r="G4441">
            <v>27</v>
          </cell>
        </row>
        <row r="4442">
          <cell r="B4442" t="str">
            <v>94678</v>
          </cell>
          <cell r="C4442" t="str">
            <v>JOELHO 90 GRAUS, PVC, SOLDÁVEL, DN 50 MM INSTALADO EM RESERVAÇÃO DE ÁGUA DE EDIFICAÇÃO QUE POSSUA RESERVATÓRIO DE FIBRA/FIBROCIMENTO   FORNECIMENTO E INSTALAÇÃO. AF_06/2016</v>
          </cell>
          <cell r="D4442" t="str">
            <v>UND</v>
          </cell>
          <cell r="G4442">
            <v>17.260000000000002</v>
          </cell>
        </row>
        <row r="4443">
          <cell r="B4443" t="str">
            <v>94679</v>
          </cell>
          <cell r="C4443" t="str">
            <v>CURVA 90 GRAUS, PVC, SOLDÁVEL, DN 50 MM, INSTALADO EM RESERVAÇÃO DE ÁGUA DE EDIFICAÇÃO QUE POSSUA RESERVATÓRIO DE FIBRA/FIBROCIMENTO   FORNECIMENTO E INSTALAÇÃO. AF_06/2016</v>
          </cell>
          <cell r="D4443" t="str">
            <v>UND</v>
          </cell>
          <cell r="G4443">
            <v>28.42</v>
          </cell>
        </row>
        <row r="4444">
          <cell r="B4444" t="str">
            <v>94680</v>
          </cell>
          <cell r="C4444" t="str">
            <v>JOELHO 90 GRAUS, PVC, SOLDÁVEL, DN 60 MM INSTALADO EM RESERVAÇÃO DE ÁGUA DE EDIFICAÇÃO QUE POSSUA RESERVATÓRIO DE FIBRA/FIBROCIMENTO   FORNECIMENTO E INSTALAÇÃO. AF_06/2016</v>
          </cell>
          <cell r="D4444" t="str">
            <v>UND</v>
          </cell>
          <cell r="G4444">
            <v>58.56</v>
          </cell>
        </row>
        <row r="4445">
          <cell r="B4445" t="str">
            <v>94681</v>
          </cell>
          <cell r="C4445" t="str">
            <v>CURVA 90 GRAUS, PVC, SOLDÁVEL, DN 60 MM, INSTALADO EM RESERVAÇÃO DE ÁGUA DE EDIFICAÇÃO QUE POSSUA RESERVATÓRIO DE FIBRA/FIBROCIMENTO   FORNECIMENTO E INSTALAÇÃO. AF_06/2016</v>
          </cell>
          <cell r="D4445" t="str">
            <v>UND</v>
          </cell>
          <cell r="G4445">
            <v>65.7</v>
          </cell>
        </row>
        <row r="4446">
          <cell r="B4446" t="str">
            <v>94682</v>
          </cell>
          <cell r="C4446" t="str">
            <v>JOELHO 90 GRAUS, PVC, SOLDÁVEL, DN 75 MM INSTALADO EM RESERVAÇÃO DE ÁGUA DE EDIFICAÇÃO QUE POSSUA RESERVATÓRIO DE FIBRA/FIBROCIMENTO   FORNECIMENTO E INSTALAÇÃO. AF_06/2016</v>
          </cell>
          <cell r="D4446" t="str">
            <v>UND</v>
          </cell>
          <cell r="G4446">
            <v>136.81</v>
          </cell>
        </row>
        <row r="4447">
          <cell r="B4447" t="str">
            <v>94683</v>
          </cell>
          <cell r="C4447" t="str">
            <v>CURVA 90 GRAUS, PVC, SOLDÁVEL, DN 75 MM, INSTALADO EM RESERVAÇÃO DE ÁGUA DE EDIFICAÇÃO QUE POSSUA RESERVATÓRIO DE FIBRA/FIBROCIMENTO   FORNECIMENTO E INSTALAÇÃO. AF_06/2016</v>
          </cell>
          <cell r="D4447" t="str">
            <v>UND</v>
          </cell>
          <cell r="G4447">
            <v>91.02</v>
          </cell>
        </row>
        <row r="4448">
          <cell r="B4448" t="str">
            <v>94684</v>
          </cell>
          <cell r="C4448" t="str">
            <v>JOELHO 90 GRAUS, PVC, SOLDÁVEL, DN 85 MM INSTALADO EM RESERVAÇÃO DE ÁGUA DE EDIFICAÇÃO QUE POSSUA RESERVATÓRIO DE FIBRA/FIBROCIMENTO   FORNECIMENTO E INSTALAÇÃO. AF_06/2016</v>
          </cell>
          <cell r="D4448" t="str">
            <v>UND</v>
          </cell>
          <cell r="G4448">
            <v>174.64</v>
          </cell>
        </row>
        <row r="4449">
          <cell r="B4449" t="str">
            <v>94685</v>
          </cell>
          <cell r="C4449" t="str">
            <v>CURVA 90 GRAUS, PVC, SOLDÁVEL, DN 85 MM, INSTALADO EM RESERVAÇÃO DE ÁGUA DE EDIFICAÇÃO QUE POSSUA RESERVATÓRIO DE FIBRA/FIBROCIMENTO   FORNECIMENTO E INSTALAÇÃO. AF_06/2016</v>
          </cell>
          <cell r="D4449" t="str">
            <v>UND</v>
          </cell>
          <cell r="G4449">
            <v>126.1</v>
          </cell>
        </row>
        <row r="4450">
          <cell r="B4450" t="str">
            <v>94686</v>
          </cell>
          <cell r="C4450" t="str">
            <v>JOELHO 90 GRAUS, PVC, SOLDÁVEL, DN 110 MM INSTALADO EM RESERVAÇÃO DE ÁGUA DE EDIFICAÇÃO QUE POSSUA RESERVATÓRIO DE FIBRA/FIBROCIMENTO   FORNECIMENTO E INSTALAÇÃO. AF_06/2016</v>
          </cell>
          <cell r="D4450" t="str">
            <v>UND</v>
          </cell>
          <cell r="G4450">
            <v>319.92</v>
          </cell>
        </row>
        <row r="4451">
          <cell r="B4451" t="str">
            <v>94687</v>
          </cell>
          <cell r="C4451" t="str">
            <v>CURVA 90 GRAUS, PVC, SOLDÁVEL, DN 110 MM, INSTALADO EM RESERVAÇÃO DE ÁGUA DE EDIFICAÇÃO QUE POSSUA RESERVATÓRIO DE FIBRA/FIBROCIMENTO   FORNECIMENTO E INSTALAÇÃO. AF_06/2016</v>
          </cell>
          <cell r="D4451" t="str">
            <v>UND</v>
          </cell>
          <cell r="G4451">
            <v>287.70999999999998</v>
          </cell>
        </row>
        <row r="4452">
          <cell r="B4452" t="str">
            <v>94688</v>
          </cell>
          <cell r="C4452" t="str">
            <v>TÊ, PVC, SOLDÁVEL, DN  25 MM INSTALADO EM RESERVAÇÃO DE ÁGUA DE EDIFICAÇÃO QUE POSSUA RESERVATÓRIO DE FIBRA/FIBROCIMENTO   FORNECIMENTO E INSTALAÇÃO. AF_06/2016</v>
          </cell>
          <cell r="D4452" t="str">
            <v>UND</v>
          </cell>
          <cell r="G4452">
            <v>10.94</v>
          </cell>
        </row>
        <row r="4453">
          <cell r="B4453" t="str">
            <v>94689</v>
          </cell>
          <cell r="C4453" t="str">
            <v>TÊ COM BUCHA DE LATÃO NA BOLSA CENTRAL, PVC, SOLDÁVEL, DN  25 MM X 3/4 , INSTALADO EM RESERVAÇÃO DE ÁGUA DE EDIFICAÇÃO QUE POSSUA RESERVATÓRIO DE FIBRA/FIBROCIMENTO   FORNECIMENTO E INSTALAÇÃO. AF_06/2016</v>
          </cell>
          <cell r="D4453" t="str">
            <v>UND</v>
          </cell>
          <cell r="G4453">
            <v>15.13</v>
          </cell>
        </row>
        <row r="4454">
          <cell r="B4454" t="str">
            <v>94690</v>
          </cell>
          <cell r="C4454" t="str">
            <v>TÊ, PVC, SOLDÁVEL, DN 32 MM INSTALADO EM RESERVAÇÃO DE ÁGUA DE EDIFICAÇÃO QUE POSSUA RESERVATÓRIO DE FIBRA/FIBROCIMENTO   FORNECIMENTO E INSTALAÇÃO. AF_06/2016</v>
          </cell>
          <cell r="D4454" t="str">
            <v>UND</v>
          </cell>
          <cell r="G4454">
            <v>14.5</v>
          </cell>
        </row>
        <row r="4455">
          <cell r="B4455" t="str">
            <v>94691</v>
          </cell>
          <cell r="C4455" t="str">
            <v>TÊ DE REDUÇÃO, PVC, SOLDÁVEL, DN 32 MM X  25 MM, INSTALADO EM RESERVAÇÃO DE ÁGUA DE EDIFICAÇÃO QUE POSSUA RESERVATÓRIO DE FIBRA/FIBROCIMENTO   FORNECIMENTO E INSTALAÇÃO. AF_06/2016</v>
          </cell>
          <cell r="D4455" t="str">
            <v>UND</v>
          </cell>
          <cell r="G4455">
            <v>18.54</v>
          </cell>
        </row>
        <row r="4456">
          <cell r="B4456" t="str">
            <v>94692</v>
          </cell>
          <cell r="C4456" t="str">
            <v>TÊ, PVC, SOLDÁVEL, DN 40 MM INSTALADO EM RESERVAÇÃO DE ÁGUA DE EDIFICAÇÃO QUE POSSUA RESERVATÓRIO DE FIBRA/FIBROCIMENTO   FORNECIMENTO E INSTALAÇÃO. AF_06/2016</v>
          </cell>
          <cell r="D4456" t="str">
            <v>UND</v>
          </cell>
          <cell r="G4456">
            <v>27.03</v>
          </cell>
        </row>
        <row r="4457">
          <cell r="B4457" t="str">
            <v>94693</v>
          </cell>
          <cell r="C4457" t="str">
            <v>TÊ DE REDUÇÃO, PVC, SOLDÁVEL, DN 40 MM X 32 MM, INSTALADO EM RESERVAÇÃO DE ÁGUA DE EDIFICAÇÃO QUE POSSUA RESERVATÓRIO DE FIBRA/FIBROCIMENTO   FORNECIMENTO E INSTALAÇÃO. AF_06/2016</v>
          </cell>
          <cell r="D4457" t="str">
            <v>UND</v>
          </cell>
          <cell r="G4457">
            <v>26.27</v>
          </cell>
        </row>
        <row r="4458">
          <cell r="B4458" t="str">
            <v>94694</v>
          </cell>
          <cell r="C4458" t="str">
            <v>TÊ, PVC, SOLDÁVEL, DN 50 MM INSTALADO EM RESERVAÇÃO DE ÁGUA DE EDIFICAÇÃO QUE POSSUA RESERVATÓRIO DE FIBRA/FIBROCIMENTO   FORNECIMENTO E INSTALAÇÃO. AF_06/2016</v>
          </cell>
          <cell r="D4458" t="str">
            <v>UND</v>
          </cell>
          <cell r="G4458">
            <v>27.62</v>
          </cell>
        </row>
        <row r="4459">
          <cell r="B4459" t="str">
            <v>94695</v>
          </cell>
          <cell r="C4459" t="str">
            <v>TÊ DE REDUÇÃO, PVC, SOLDÁVEL, DN 50 MM X 40 MM, INSTALADO EM RESERVAÇÃO DE ÁGUA DE EDIFICAÇÃO QUE POSSUA RESERVATÓRIO DE FIBRA/FIBROCIMENTO   FORNECIMENTO E INSTALAÇÃO. AF_06/2016</v>
          </cell>
          <cell r="D4459" t="str">
            <v>UND</v>
          </cell>
          <cell r="G4459">
            <v>39.33</v>
          </cell>
        </row>
        <row r="4460">
          <cell r="B4460" t="str">
            <v>94696</v>
          </cell>
          <cell r="C4460" t="str">
            <v>TÊ, PVC, SOLDÁVEL, DN 60 MM INSTALADO EM RESERVAÇÃO DE ÁGUA DE EDIFICAÇÃO QUE POSSUA RESERVATÓRIO DE FIBRA/FIBROCIMENTO   FORNECIMENTO E INSTALAÇÃO. AF_06/2016</v>
          </cell>
          <cell r="D4460" t="str">
            <v>UND</v>
          </cell>
          <cell r="G4460">
            <v>68.64</v>
          </cell>
        </row>
        <row r="4461">
          <cell r="B4461" t="str">
            <v>94697</v>
          </cell>
          <cell r="C4461" t="str">
            <v>TÊ, PVC, SOLDÁVEL, DN 75 MM INSTALADO EM RESERVAÇÃO DE ÁGUA DE EDIFICAÇÃO QUE POSSUA RESERVATÓRIO DE FIBRA/FIBROCIMENTO   FORNECIMENTO E INSTALAÇÃO. AF_06/2016</v>
          </cell>
          <cell r="D4461" t="str">
            <v>UND</v>
          </cell>
          <cell r="G4461">
            <v>105.36</v>
          </cell>
        </row>
        <row r="4462">
          <cell r="B4462" t="str">
            <v>94698</v>
          </cell>
          <cell r="C4462" t="str">
            <v>TÊ DE REDUÇÃO, PVC, SOLDÁVEL, DN 75 MM X 50 MM, INSTALADO EM RESERVAÇÃO DE ÁGUA DE EDIFICAÇÃO QUE POSSUA RESERVATÓRIO DE FIBRA/FIBROCIMENTO   FORNECIMENTO E INSTALAÇÃO. AF_06/2016</v>
          </cell>
          <cell r="D4462" t="str">
            <v>UND</v>
          </cell>
          <cell r="G4462">
            <v>84.78</v>
          </cell>
        </row>
        <row r="4463">
          <cell r="B4463" t="str">
            <v>94699</v>
          </cell>
          <cell r="C4463" t="str">
            <v>TÊ, PVC, SOLDÁVEL, DN 85 MM INSTALADO EM RESERVAÇÃO DE ÁGUA DE EDIFICAÇÃO QUE POSSUA RESERVATÓRIO DE FIBRA/FIBROCIMENTO   FORNECIMENTO E INSTALAÇÃO. AF_06/2016</v>
          </cell>
          <cell r="D4463" t="str">
            <v>UND</v>
          </cell>
          <cell r="G4463">
            <v>154.43</v>
          </cell>
        </row>
        <row r="4464">
          <cell r="B4464" t="str">
            <v>94700</v>
          </cell>
          <cell r="C4464" t="str">
            <v>TÊ DE REDUÇÃO, PVC, SOLDÁVEL, DN 85 MM X 60 MM, INSTALADO EM RESERVAÇÃO DE ÁGUA DE EDIFICAÇÃO QUE POSSUA RESERVATÓRIO DE FIBRA/FIBROCIMENTO   FORNECIMENTO E INSTALAÇÃO. AF_06/2016</v>
          </cell>
          <cell r="D4464" t="str">
            <v>UND</v>
          </cell>
          <cell r="G4464">
            <v>182.63</v>
          </cell>
        </row>
        <row r="4465">
          <cell r="B4465" t="str">
            <v>94701</v>
          </cell>
          <cell r="C4465" t="str">
            <v>TÊ, PVC, SOLDÁVEL, DN 110 MM INSTALADO EM RESERVAÇÃO DE ÁGUA DE EDIFICAÇÃO QUE POSSUA RESERVATÓRIO DE FIBRA/FIBROCIMENTO   FORNECIMENTO E INSTALAÇÃO. AF_06/2016</v>
          </cell>
          <cell r="D4465" t="str">
            <v>UND</v>
          </cell>
          <cell r="G4465">
            <v>278.68</v>
          </cell>
        </row>
        <row r="4466">
          <cell r="B4466" t="str">
            <v>94702</v>
          </cell>
          <cell r="C4466" t="str">
            <v>TÊ DE REDUÇÃO, PVC, SOLDÁVEL, DN 110 MM X 60 MM, INSTALADO EM RESERVAÇÃO DE ÁGUA DE EDIFICAÇÃO QUE POSSUA RESERVATÓRIO DE FIBRA/FIBROCIMENTO   FORNECIMENTO E INSTALAÇÃO. AF_06/2016</v>
          </cell>
          <cell r="D4466" t="str">
            <v>UND</v>
          </cell>
          <cell r="G4466">
            <v>243.61</v>
          </cell>
        </row>
        <row r="4467">
          <cell r="B4467" t="str">
            <v>94703</v>
          </cell>
          <cell r="C4467" t="str">
            <v>ADAPTADOR COM FLANGE E ANEL DE VEDAÇÃO, PVC, SOLDÁVEL, DN  25 MM X 3/4 , INSTALADO EM RESERVAÇÃO DE ÁGUA DE EDIFICAÇÃO QUE POSSUA RESERVATÓRIO DE FIBRA/FIBROCIMENTO   FORNECIMENTO E INSTALAÇÃO. AF_06/2016</v>
          </cell>
          <cell r="D4467" t="str">
            <v>UND</v>
          </cell>
          <cell r="G4467">
            <v>24.82</v>
          </cell>
        </row>
        <row r="4468">
          <cell r="B4468" t="str">
            <v>94704</v>
          </cell>
          <cell r="C4468" t="str">
            <v>ADAPTADOR COM FLANGE E ANEL DE VEDAÇÃO, PVC, SOLDÁVEL, DN 32 MM X 1 , INSTALADO EM RESERVAÇÃO DE ÁGUA DE EDIFICAÇÃO QUE POSSUA RESERVATÓRIO DE FIBRA/FIBROCIMENTO   FORNECIMENTO E INSTALAÇÃO. AF_06/2016</v>
          </cell>
          <cell r="D4468" t="str">
            <v>UND</v>
          </cell>
          <cell r="G4468">
            <v>33.44</v>
          </cell>
        </row>
        <row r="4469">
          <cell r="B4469" t="str">
            <v>94705</v>
          </cell>
          <cell r="C4469" t="str">
            <v>ADAPTADOR COM FLANGE E ANEL DE VEDAÇÃO, PVC, SOLDÁVEL, DN 40 MM X 1 1/4 , INSTALADO EM RESERVAÇÃO DE ÁGUA DE EDIFICAÇÃO QUE POSSUA RESERVATÓRIO DE FIBRA/FIBROCIMENTO   FORNECIMENTO E INSTALAÇÃO. AF_06/2016</v>
          </cell>
          <cell r="D4469" t="str">
            <v>UND</v>
          </cell>
          <cell r="G4469">
            <v>46.21</v>
          </cell>
        </row>
        <row r="4470">
          <cell r="B4470" t="str">
            <v>94706</v>
          </cell>
          <cell r="C4470" t="str">
            <v>ADAPTADOR COM FLANGE E ANEL DE VEDAÇÃO, PVC, SOLDÁVEL, DN 50 MM X 1 1/2 , INSTALADO EM RESERVAÇÃO DE ÁGUA DE EDIFICAÇÃO QUE POSSUA RESERVATÓRIO DE FIBRA/FIBROCIMENTO   FORNECIMENTO E INSTALAÇÃO. AF_06/2016</v>
          </cell>
          <cell r="D4470" t="str">
            <v>UND</v>
          </cell>
          <cell r="G4470">
            <v>52.31</v>
          </cell>
        </row>
        <row r="4471">
          <cell r="B4471" t="str">
            <v>94707</v>
          </cell>
          <cell r="C4471" t="str">
            <v>ADAPTADOR COM FLANGE E ANEL DE VEDAÇÃO, PVC, SOLDÁVEL, DN 60 MM X 2 , INSTALADO EM RESERVAÇÃO DE ÁGUA DE EDIFICAÇÃO QUE POSSUA RESERVATÓRIO DE FIBRA/FIBROCIMENTO   FORNECIMENTO E INSTALAÇÃO. AF_06/2016</v>
          </cell>
          <cell r="D4471" t="str">
            <v>UND</v>
          </cell>
          <cell r="G4471">
            <v>79.489999999999995</v>
          </cell>
        </row>
        <row r="4472">
          <cell r="B4472" t="str">
            <v>94713</v>
          </cell>
          <cell r="C4472" t="str">
            <v>ADAPTADOR COM FLANGES LIVRES, PVC, SOLDÁVEL, DN 75 MM X 2 1/2 , INSTALADO EM RESERVAÇÃO DE ÁGUA DE EDIFICAÇÃO QUE POSSUA RESERVATÓRIO DE FIBRA/FIBROCIMENTO   FORNECIMENTO E INSTALAÇÃO. AF_06/2016</v>
          </cell>
          <cell r="D4472" t="str">
            <v>UND</v>
          </cell>
          <cell r="G4472">
            <v>317.69</v>
          </cell>
        </row>
        <row r="4473">
          <cell r="B4473" t="str">
            <v>94714</v>
          </cell>
          <cell r="C4473" t="str">
            <v>ADAPTADOR COM FLANGES LIVRES, PVC, SOLDÁVEL, DN 85 MM X 3 , INSTALADO EM RESERVAÇÃO DE ÁGUA DE EDIFICAÇÃO QUE POSSUA RESERVATÓRIO DE FIBRA/FIBROCIMENTO   FORNECIMENTO E INSTALAÇÃO. AF_06/2016</v>
          </cell>
          <cell r="D4473" t="str">
            <v>UND</v>
          </cell>
          <cell r="G4473">
            <v>444.97</v>
          </cell>
        </row>
        <row r="4474">
          <cell r="B4474" t="str">
            <v>94715</v>
          </cell>
          <cell r="C4474" t="str">
            <v>ADAPTADOR COM FLANGES LIVRES, PVC, SOLDÁVEL, DN 110 MM X 4 , INSTALADO EM RESERVAÇÃO DE ÁGUA DE EDIFICAÇÃO QUE POSSUA RESERVATÓRIO DE FIBRA/FIBROCIMENTO   FORNECIMENTO E INSTALAÇÃO. AF_06/2016</v>
          </cell>
          <cell r="D4474" t="str">
            <v>UND</v>
          </cell>
          <cell r="G4474">
            <v>391.99</v>
          </cell>
        </row>
        <row r="4475">
          <cell r="B4475" t="str">
            <v>94724</v>
          </cell>
          <cell r="C4475" t="str">
            <v>CONECTOR, CPVC, SOLDÁVEL, DN 22 MM X 3/4, INSTALADO EM RESERVAÇÃO DE ÁGUA DE EDIFICAÇÃO QUE POSSUA RESERVATÓRIO DE FIBRA/FIBROCIMENTO  FORNECIMENTO E INSTALAÇÃO. AF_06/2016</v>
          </cell>
          <cell r="D4475" t="str">
            <v>UND</v>
          </cell>
          <cell r="G4475">
            <v>28.68</v>
          </cell>
        </row>
        <row r="4476">
          <cell r="B4476" t="str">
            <v>94725</v>
          </cell>
          <cell r="C4476" t="str">
            <v>LUVA, CPVC, SOLDÁVEL, DN 22 MM, INSTALADO EM RESERVAÇÃO DE ÁGUA DE EDIFICAÇÃO QUE POSSUA RESERVATÓRIO DE FIBRA/FIBROCIMENTO  FORNECIMENTO E INSTALAÇÃO. AF_06/2016</v>
          </cell>
          <cell r="D4476" t="str">
            <v>UND</v>
          </cell>
          <cell r="G4476">
            <v>6.47</v>
          </cell>
        </row>
        <row r="4477">
          <cell r="B4477" t="str">
            <v>94726</v>
          </cell>
          <cell r="C4477" t="str">
            <v>CONECTOR, CPVC, SOLDÁVEL, DN 28 MM X 1, INSTALADO EM RESERVAÇÃO DE ÁGUA DE EDIFICAÇÃO QUE POSSUA RESERVATÓRIO DE FIBRA/FIBROCIMENTO  FORNECIMENTO E INSTALAÇÃO. AF_06/2016</v>
          </cell>
          <cell r="D4477" t="str">
            <v>UND</v>
          </cell>
          <cell r="G4477">
            <v>35.86</v>
          </cell>
        </row>
        <row r="4478">
          <cell r="B4478" t="str">
            <v>94727</v>
          </cell>
          <cell r="C4478" t="str">
            <v>LUVA, CPVC, SOLDÁVEL, DN 28 MM, INSTALADO EM RESERVAÇÃO DE ÁGUA DE EDIFICAÇÃO QUE POSSUA RESERVATÓRIO DE FIBRA/FIBROCIMENTO  FORNECIMENTO E INSTALAÇÃO. AF_06/2016</v>
          </cell>
          <cell r="D4478" t="str">
            <v>UND</v>
          </cell>
          <cell r="G4478">
            <v>9.77</v>
          </cell>
        </row>
        <row r="4479">
          <cell r="B4479" t="str">
            <v>94728</v>
          </cell>
          <cell r="C4479" t="str">
            <v>CONECTOR, CPVC, SOLDÁVEL, DN 35 MM X 1 1/4, INSTALADO EM RESERVAÇÃO DE ÁGUA DE EDIFICAÇÃO QUE POSSUA RESERVATÓRIO DE FIBRA/FIBROCIMENTO  FORNECIMENTO E INSTALAÇÃO. AF_06/2016</v>
          </cell>
          <cell r="D4479" t="str">
            <v>UND</v>
          </cell>
          <cell r="G4479">
            <v>56.49</v>
          </cell>
        </row>
        <row r="4480">
          <cell r="B4480" t="str">
            <v>94729</v>
          </cell>
          <cell r="C4480" t="str">
            <v>LUVA, CPVC, SOLDÁVEL, DN 35 MM, INSTALADO EM RESERVAÇÃO DE ÁGUA DE EDIFICAÇÃO QUE POSSUA RESERVATÓRIO DE FIBRA/FIBROCIMENTO  FORNECIMENTO E INSTALAÇÃO. AF_06/2016</v>
          </cell>
          <cell r="D4480" t="str">
            <v>UND</v>
          </cell>
          <cell r="G4480">
            <v>18.48</v>
          </cell>
        </row>
        <row r="4481">
          <cell r="B4481" t="str">
            <v>94730</v>
          </cell>
          <cell r="C4481" t="str">
            <v>CONECTOR, CPVC, SOLDÁVEL, DN 42 MM X 1 1/2, INSTALADO EM RESERVAÇÃO DE ÁGUA DE EDIFICAÇÃO QUE POSSUA RESERVATÓRIO DE FIBRA/FIBROCIMENTO  FORNECIMENTO E INSTALAÇÃO. AF_06/2016</v>
          </cell>
          <cell r="D4481" t="str">
            <v>UND</v>
          </cell>
          <cell r="G4481">
            <v>68</v>
          </cell>
        </row>
        <row r="4482">
          <cell r="B4482" t="str">
            <v>94731</v>
          </cell>
          <cell r="C4482" t="str">
            <v>LUVA, CPVC, SOLDÁVEL, DN 42 MM, INSTALADO EM RESERVAÇÃO DE ÁGUA DE EDIFICAÇÃO QUE POSSUA RESERVATÓRIO DE FIBRA/FIBROCIMENTO  FORNECIMENTO E INSTALAÇÃO. AF_06/2016</v>
          </cell>
          <cell r="D4482" t="str">
            <v>UND</v>
          </cell>
          <cell r="G4482">
            <v>23.6</v>
          </cell>
        </row>
        <row r="4483">
          <cell r="B4483" t="str">
            <v>94732</v>
          </cell>
          <cell r="C4483" t="str">
            <v>CONECTOR, CPVC, SOLDÁVEL, DN 54 MM X 2", INSTALADO EM RESERVAÇÃO DE ÁGUA DE EDIFICAÇÃO QUE POSSUA RESERVATÓRIO DE FIBRA/FIBROCIMENTO - FORNECIMENTO E INSTALAÇÃO. AF_06/2016</v>
          </cell>
          <cell r="D4483" t="str">
            <v>UND</v>
          </cell>
          <cell r="G4483">
            <v>111.13</v>
          </cell>
        </row>
        <row r="4484">
          <cell r="B4484" t="str">
            <v>94733</v>
          </cell>
          <cell r="C4484" t="str">
            <v>LUVA, CPVC, SOLDÁVEL, DN 54 MM, INSTALADO EM RESERVAÇÃO DE ÁGUA DE EDIFICAÇÃO QUE POSSUA RESERVATÓRIO DE FIBRA/FIBROCIMENTO  FORNECIMENTO E INSTALAÇÃO. AF_06/2016</v>
          </cell>
          <cell r="D4484" t="str">
            <v>UND</v>
          </cell>
          <cell r="G4484">
            <v>45.26</v>
          </cell>
        </row>
        <row r="4485">
          <cell r="B4485" t="str">
            <v>94734</v>
          </cell>
          <cell r="C4485" t="str">
            <v>CONECTOR, CPVC, SOLDÁVEL, DN 73 MM X 2 1/2", INSTALADO EM RESERVAÇÃO DE ÁGUA DE EDIFICAÇÃO QUE POSSUA RESERVATÓRIO DE FIBRA/FIBROCIMENTO - FORNECIMENTO E INSTALAÇÃO. AF_06/2016</v>
          </cell>
          <cell r="D4485" t="str">
            <v>UND</v>
          </cell>
          <cell r="G4485">
            <v>403.94</v>
          </cell>
        </row>
        <row r="4486">
          <cell r="B4486" t="str">
            <v>94736</v>
          </cell>
          <cell r="C4486" t="str">
            <v>CONECTOR, CPVC, SOLDÁVEL, DN 89 MM X 3", INSTALADO EM RESERVAÇÃO DE ÁGUA DE EDIFICAÇÃO QUE POSSUA RESERVATÓRIO DE FIBRA/FIBROCIMENTO - FORNECIMENTO E INSTALAÇÃO. AF_06/2016</v>
          </cell>
          <cell r="D4486" t="str">
            <v>UND</v>
          </cell>
          <cell r="G4486">
            <v>590.71</v>
          </cell>
        </row>
        <row r="4487">
          <cell r="B4487" t="str">
            <v>94737</v>
          </cell>
          <cell r="C4487" t="str">
            <v>LUVA, CPVC, SOLDÁVEL, DN 89 MM, INSTALADO EM RESERVAÇÃO DE ÁGUA DE EDIFICAÇÃO QUE POSSUA RESERVATÓRIO DE FIBRA/FIBROCIMENTO  FORNECIMENTO E INSTALAÇÃO. AF_06/2016</v>
          </cell>
          <cell r="D4487" t="str">
            <v>UND</v>
          </cell>
          <cell r="G4487">
            <v>195.02</v>
          </cell>
        </row>
        <row r="4488">
          <cell r="B4488" t="str">
            <v>94738</v>
          </cell>
          <cell r="C4488" t="str">
            <v>CONECTOR, CPVC, SOLDÁVEL, DN 114 MM X 4", INSTALADO EM RESERVAÇÃO DE ÁGUA DE EDIFICAÇÃO QUE POSSUA RESERVATÓRIO DE FIBRA/FIBROCIMENTO - FORNECIMENTO E INSTALAÇÃO. AF_06/2016</v>
          </cell>
          <cell r="D4488" t="str">
            <v>UND</v>
          </cell>
          <cell r="G4488">
            <v>1776.66</v>
          </cell>
        </row>
        <row r="4489">
          <cell r="B4489" t="str">
            <v>94739</v>
          </cell>
          <cell r="C4489" t="str">
            <v>LUVA, CPVC, SOLDÁVEL, DN 114 MM, INSTALADO EM RESERVAÇÃO DE ÁGUA DE EDIFICAÇÃO QUE POSSUA RESERVATÓRIO DE FIBRA/FIBROCIMENTO - FORNECIMENTO E INSTALAÇÃO. AF_06/2016</v>
          </cell>
          <cell r="D4489" t="str">
            <v>UND</v>
          </cell>
          <cell r="G4489">
            <v>224.06</v>
          </cell>
        </row>
        <row r="4490">
          <cell r="B4490" t="str">
            <v>94740</v>
          </cell>
          <cell r="C4490" t="str">
            <v>JOELHO 90 GRAUS, CPVC, SOLDÁVEL, DN 22 MM, INSTALADO EM RESERVAÇÃO DE ÁGUA DE EDIFICAÇÃO QUE POSSUA RESERVATÓRIO DE FIBRA/FIBROCIMENTO  FORNECIMENTO E INSTALAÇÃO. AF_06/2016</v>
          </cell>
          <cell r="D4490" t="str">
            <v>UND</v>
          </cell>
          <cell r="G4490">
            <v>10.23</v>
          </cell>
        </row>
        <row r="4491">
          <cell r="B4491" t="str">
            <v>94741</v>
          </cell>
          <cell r="C4491" t="str">
            <v>CURVA 90 GRAUS, CPVC, SOLDÁVEL, DN 22 MM, INSTALADO EM RESERVAÇÃO DE ÁGUA DE EDIFICAÇÃO QUE POSSUA RESERVATÓRIO DE FIBRA/FIBROCIMENTO  FORNECIMENTO E INSTALAÇÃO. AF_06/2016</v>
          </cell>
          <cell r="D4491" t="str">
            <v>UND</v>
          </cell>
          <cell r="G4491">
            <v>13.45</v>
          </cell>
        </row>
        <row r="4492">
          <cell r="B4492" t="str">
            <v>94742</v>
          </cell>
          <cell r="C4492" t="str">
            <v>JOELHO 90 GRAUS, CPVC, SOLDÁVEL, DN 28 MM, INSTALADO EM RESERVAÇÃO DE ÁGUA DE EDIFICAÇÃO QUE POSSUA RESERVATÓRIO DE FIBRA/FIBROCIMENTO  FORNECIMENTO E INSTALAÇÃO. AF_06/2016</v>
          </cell>
          <cell r="D4492" t="str">
            <v>UND</v>
          </cell>
          <cell r="G4492">
            <v>15.7</v>
          </cell>
        </row>
        <row r="4493">
          <cell r="B4493" t="str">
            <v>94743</v>
          </cell>
          <cell r="C4493" t="str">
            <v>CURVA 90 GRAUS, CPVC, SOLDÁVEL, DN 28 MM, INSTALADO EM RESERVAÇÃO DE ÁGUA DE EDIFICAÇÃO QUE POSSUA RESERVATÓRIO DE FIBRA/FIBROCIMENTO  FORNECIMENTO E INSTALAÇÃO. AF_06/2016</v>
          </cell>
          <cell r="D4493" t="str">
            <v>UND</v>
          </cell>
          <cell r="G4493">
            <v>20.54</v>
          </cell>
        </row>
        <row r="4494">
          <cell r="B4494" t="str">
            <v>94744</v>
          </cell>
          <cell r="C4494" t="str">
            <v>JOELHO 90 GRAUS, CPVC, SOLDÁVEL, DN 35 MM, INSTALADO EM RESERVAÇÃO DE ÁGUA DE EDIFICAÇÃO QUE POSSUA RESERVATÓRIO DE FIBRA/FIBROCIMENTO  FORNECIMENTO E INSTALAÇÃO. AF_06/2016</v>
          </cell>
          <cell r="D4494" t="str">
            <v>UND</v>
          </cell>
          <cell r="G4494">
            <v>25.89</v>
          </cell>
        </row>
        <row r="4495">
          <cell r="B4495" t="str">
            <v>94746</v>
          </cell>
          <cell r="C4495" t="str">
            <v>JOELHO 90 GRAUS, CPVC, SOLDÁVEL, DN 42 MM, INSTALADO EM RESERVAÇÃO DE ÁGUA DE EDIFICAÇÃO QUE POSSUA RESERVATÓRIO DE FIBRA/FIBROCIMENTO  FORNECIMENTO E INSTALAÇÃO. AF_06/2016</v>
          </cell>
          <cell r="D4495" t="str">
            <v>UND</v>
          </cell>
          <cell r="G4495">
            <v>35.950000000000003</v>
          </cell>
        </row>
        <row r="4496">
          <cell r="B4496" t="str">
            <v>94748</v>
          </cell>
          <cell r="C4496" t="str">
            <v>JOELHO 90 GRAUS, CPVC, SOLDÁVEL, DN 54 MM, INSTALADO EM RESERVAÇÃO DE ÁGUA DE EDIFICAÇÃO QUE POSSUA RESERVATÓRIO DE FIBRA/FIBROCIMENTO  FORNECIMENTO E INSTALAÇÃO. AF_06/2016</v>
          </cell>
          <cell r="D4496" t="str">
            <v>UND</v>
          </cell>
          <cell r="G4496">
            <v>85.74</v>
          </cell>
        </row>
        <row r="4497">
          <cell r="B4497" t="str">
            <v>94750</v>
          </cell>
          <cell r="C4497" t="str">
            <v>JOELHO 90 GRAUS, CPVC, SOLDÁVEL, DN 73 MM, INSTALADO EM RESERVAÇÃO DE ÁGUA DE EDIFICAÇÃO QUE POSSUA RESERVATÓRIO DE FIBRA/FIBROCIMENTO  FORNECIMENTO E INSTALAÇÃO. AF_06/2016</v>
          </cell>
          <cell r="D4497" t="str">
            <v>UND</v>
          </cell>
          <cell r="G4497">
            <v>170.03</v>
          </cell>
        </row>
        <row r="4498">
          <cell r="B4498" t="str">
            <v>94752</v>
          </cell>
          <cell r="C4498" t="str">
            <v>JOELHO 90 GRAUS, CPVC, SOLDÁVEL, DN 89 MM, INSTALADO EM RESERVAÇÃO DE ÁGUA DE EDIFICAÇÃO QUE POSSUA RESERVATÓRIO DE FIBRA/FIBROCIMENTO  FORNECIMENTO E INSTALAÇÃO. AF_06/2016</v>
          </cell>
          <cell r="D4498" t="str">
            <v>UND</v>
          </cell>
          <cell r="G4498">
            <v>205.99</v>
          </cell>
        </row>
        <row r="4499">
          <cell r="B4499" t="str">
            <v>94754</v>
          </cell>
          <cell r="C4499" t="str">
            <v>JOELHO 90 GRAUS, CPVC, SOLDÁVEL, DN 114 MM, INSTALADO EM RESERVAÇÃO DE ÁGUA DE EDIFICAÇÃO QUE POSSUA RESERVATÓRIO DE FIBRA/FIBROCIMENTO - FORNECIMENTO E INSTALAÇÃO. AF_06/2016</v>
          </cell>
          <cell r="D4499" t="str">
            <v>UND</v>
          </cell>
          <cell r="G4499">
            <v>277.58999999999997</v>
          </cell>
        </row>
        <row r="4500">
          <cell r="B4500" t="str">
            <v>94756</v>
          </cell>
          <cell r="C4500" t="str">
            <v>TE, CPVC, SOLDÁVEL, DN 22 MM, INSTALADO EM RESERVAÇÃO DE ÁGUA DE EDIFICAÇÃO QUE POSSUA RESERVATÓRIO DE FIBRA/FIBROCIMENTO  FORNECIMENTO E INSTALAÇÃO. AF_06/2016</v>
          </cell>
          <cell r="D4500" t="str">
            <v>UND</v>
          </cell>
          <cell r="G4500">
            <v>12.73</v>
          </cell>
        </row>
        <row r="4501">
          <cell r="B4501" t="str">
            <v>94757</v>
          </cell>
          <cell r="C4501" t="str">
            <v>TE, CPVC, SOLDÁVEL, DN 28 MM, INSTALADO EM RESERVAÇÃO DE ÁGUA DE EDIFICAÇÃO QUE POSSUA RESERVATÓRIO DE FIBRA/FIBROCIMENTO  FORNECIMENTO E INSTALAÇÃO. AF_06/2016</v>
          </cell>
          <cell r="D4501" t="str">
            <v>UND</v>
          </cell>
          <cell r="G4501">
            <v>18.22</v>
          </cell>
        </row>
        <row r="4502">
          <cell r="B4502" t="str">
            <v>94758</v>
          </cell>
          <cell r="C4502" t="str">
            <v>TE, CPVC, SOLDÁVEL, DN 35 MM, INSTALADO EM RESERVAÇÃO DE ÁGUA DE EDIFICAÇÃO QUE POSSUA RESERVATÓRIO DE FIBRA/FIBROCIMENTO  FORNECIMENTO E INSTALAÇÃO. AF_06/2016</v>
          </cell>
          <cell r="D4502" t="str">
            <v>UND</v>
          </cell>
          <cell r="G4502">
            <v>51.58</v>
          </cell>
        </row>
        <row r="4503">
          <cell r="B4503" t="str">
            <v>94759</v>
          </cell>
          <cell r="C4503" t="str">
            <v>TE, CPVC, SOLDÁVEL, DN 42 MM, INSTALADO EM RESERVAÇÃO DE ÁGUA DE EDIFICAÇÃO QUE POSSUA RESERVATÓRIO DE FIBRA/FIBROCIMENTO  FORNECIMENTO E INSTALAÇÃO. AF_06/2016</v>
          </cell>
          <cell r="D4503" t="str">
            <v>UND</v>
          </cell>
          <cell r="G4503">
            <v>63.48</v>
          </cell>
        </row>
        <row r="4504">
          <cell r="B4504" t="str">
            <v>94760</v>
          </cell>
          <cell r="C4504" t="str">
            <v>TE, CPVC, SOLDÁVEL, DN 54 MM, INSTALADO EM RESERVAÇÃO DE ÁGUA DE EDIFICAÇÃO QUE POSSUA RESERVATÓRIO DE FIBRA/FIBROCIMENTO  FORNECIMENTO E INSTALAÇÃO. AF_06/2016</v>
          </cell>
          <cell r="D4504" t="str">
            <v>UND</v>
          </cell>
          <cell r="G4504">
            <v>106.43</v>
          </cell>
        </row>
        <row r="4505">
          <cell r="B4505" t="str">
            <v>94761</v>
          </cell>
          <cell r="C4505" t="str">
            <v>TE, CPVC, SOLDÁVEL, DN 73 MM, INSTALADO EM RESERVAÇÃO DE ÁGUA DE EDIFICAÇÃO QUE POSSUA RESERVATÓRIO DE FIBRA/FIBROCIMENTO  FORNECIMENTO E INSTALAÇÃO. AF_06/2016</v>
          </cell>
          <cell r="D4505" t="str">
            <v>UND</v>
          </cell>
          <cell r="G4505">
            <v>227.61</v>
          </cell>
        </row>
        <row r="4506">
          <cell r="B4506" t="str">
            <v>94762</v>
          </cell>
          <cell r="C4506" t="str">
            <v>TE, CPVC, SOLDÁVEL, DN 89 MM, INSTALADO EM RESERVAÇÃO DE ÁGUA DE EDIFICAÇÃO QUE POSSUA RESERVATÓRIO DE FIBRA/FIBROCIMENTO  FORNECIMENTO E INSTALAÇÃO. AF_06/2016</v>
          </cell>
          <cell r="D4506" t="str">
            <v>UND</v>
          </cell>
          <cell r="G4506">
            <v>277.87</v>
          </cell>
        </row>
        <row r="4507">
          <cell r="B4507" t="str">
            <v>94763</v>
          </cell>
          <cell r="C4507" t="str">
            <v>TE, CPVC, SOLDÁVEL, DN 114 MM, INSTALADO EM RESERVAÇÃO DE ÁGUA DE EDIFICAÇÃO QUE POSSUA RESERVATÓRIO DE FIBRA/FIBROCIMENTO - FORNECIMENTO E INSTALAÇÃO. AF_06/2016</v>
          </cell>
          <cell r="D4507" t="str">
            <v>UND</v>
          </cell>
          <cell r="G4507">
            <v>338.93</v>
          </cell>
        </row>
        <row r="4508">
          <cell r="B4508" t="str">
            <v>94764</v>
          </cell>
          <cell r="C4508" t="str">
            <v>ADAPTADOR COM FLANGE E ANEL DE VEDAÇÃO, CPVC, ROSCÁVEL, DN 15 MM, INSTALADO EM RESERVAÇÃO DE ÁGUA DE EDIFICAÇÃO QUE POSSUA RESERVATÓRIO DE FIBRA/FIBROCIMENTO - FORNECIMENTO E INSTALAÇÃO. AF_06/2016</v>
          </cell>
          <cell r="D4508" t="str">
            <v>UND</v>
          </cell>
          <cell r="G4508">
            <v>38.99</v>
          </cell>
        </row>
        <row r="4509">
          <cell r="B4509" t="str">
            <v>94765</v>
          </cell>
          <cell r="C4509" t="str">
            <v>ADAPTADOR COM FLANGE E ANEL DE VEDAÇÃO, CPVC, ROSCÁVEL, DN 22 MM, INSTALADO EM RESERVAÇÃO DE ÁGUA DE EDIFICAÇÃO QUE POSSUA RESERVATÓRIO DE FIBRA/FIBROCIMENTO - FORNECIMENTO E INSTALAÇÃO. AF_06/2016</v>
          </cell>
          <cell r="D4509" t="str">
            <v>UND</v>
          </cell>
          <cell r="G4509">
            <v>42.47</v>
          </cell>
        </row>
        <row r="4510">
          <cell r="B4510" t="str">
            <v>94766</v>
          </cell>
          <cell r="C4510" t="str">
            <v>ADAPTADOR COM FLANGE E ANEL DE VEDAÇÃO, CPVC, ROSCÁVEL, DN 28 MM, INSTALADO EM RESERVAÇÃO DE ÁGUA DE EDIFICAÇÃO QUE POSSUA RESERVATÓRIO DE FIBRA/FIBROCIMENTO - FORNECIMENTO E INSTALAÇÃO. AF_06/2016</v>
          </cell>
          <cell r="D4510" t="str">
            <v>UND</v>
          </cell>
          <cell r="G4510">
            <v>47.07</v>
          </cell>
        </row>
        <row r="4511">
          <cell r="B4511" t="str">
            <v>94767</v>
          </cell>
          <cell r="C4511" t="str">
            <v>ADAPTADOR COM FLANGE E ANEL DE VEDAÇÃO, CPVC, ROSCÁVEL, DN 35 MM, INSTALADO EM RESERVAÇÃO DE ÁGUA DE EDIFICAÇÃO QUE POSSUA RESERVATÓRIO DE FIBRA/FIBROCIMENTO - FORNECIMENTO E INSTALAÇÃO. AF_06/2016</v>
          </cell>
          <cell r="D4511" t="str">
            <v>UND</v>
          </cell>
          <cell r="G4511">
            <v>70.42</v>
          </cell>
        </row>
        <row r="4512">
          <cell r="B4512" t="str">
            <v>94768</v>
          </cell>
          <cell r="C4512" t="str">
            <v>ADAPTADOR COM FLANGE E ANEL DE VEDAÇÃO, CPVC, ROSCÁVEL, DN 42 MM, INSTALADO EM RESERVAÇÃO DE ÁGUA DE EDIFICAÇÃO QUE POSSUA RESERVATÓRIO DE FIBRA/FIBROCIMENTO - FORNECIMENTO E INSTALAÇÃO. AF_06/2016</v>
          </cell>
          <cell r="D4512" t="str">
            <v>UND</v>
          </cell>
          <cell r="G4512">
            <v>79.48</v>
          </cell>
        </row>
        <row r="4513">
          <cell r="B4513" t="str">
            <v>94769</v>
          </cell>
          <cell r="C4513" t="str">
            <v>ADAPTADOR COM FLANGE E ANEL DE VEDAÇÃO, CPVC, ROSCÁVEL, DN 54 MM, INSTALADO EM RESERVAÇÃO DE ÁGUA DE EDIFICAÇÃO QUE POSSUA RESERVATÓRIO DE FIBRA/FIBROCIMENTO - FORNECIMENTO E INSTALAÇÃO. AF_06/2016</v>
          </cell>
          <cell r="D4513" t="str">
            <v>UND</v>
          </cell>
          <cell r="G4513">
            <v>109.12</v>
          </cell>
        </row>
        <row r="4514">
          <cell r="B4514" t="str">
            <v>94770</v>
          </cell>
          <cell r="C4514" t="str">
            <v>ADAPTADOR COM FLANGES LIVRES, CPVC, ROSCÁVEL, DN 15 MM, INSTALADO EM RESERVAÇÃO DE ÁGUA DE EDIFICAÇÃO QUE POSSUA RESERVATÓRIO DE FIBRA/FIBROCIMENTO - FORNECIMENTO E INSTALAÇÃO. AF_06/2016</v>
          </cell>
          <cell r="D4514" t="str">
            <v>UND</v>
          </cell>
          <cell r="G4514">
            <v>43.65</v>
          </cell>
        </row>
        <row r="4515">
          <cell r="B4515" t="str">
            <v>94771</v>
          </cell>
          <cell r="C4515" t="str">
            <v>ADAPTADOR COM FLANGES LIVRES, CPVC, ROSCÁVEL, DN 22 MM, INSTALADO EM RESERVAÇÃO DE ÁGUA DE EDIFICAÇÃO QUE POSSUA RESERVATÓRIO DE FIBRA/FIBROCIMENTO - FORNECIMENTO E INSTALAÇÃO. AF_06/2016</v>
          </cell>
          <cell r="D4515" t="str">
            <v>UND</v>
          </cell>
          <cell r="G4515">
            <v>47.13</v>
          </cell>
        </row>
        <row r="4516">
          <cell r="B4516" t="str">
            <v>94772</v>
          </cell>
          <cell r="C4516" t="str">
            <v>ADAPTADOR COM FLANGES LIVRES, CPVC, ROSCÁVEL, DN 28 MM, INSTALADO EM RESERVAÇÃO DE ÁGUA DE EDIFICAÇÃO QUE POSSUA RESERVATÓRIO DE FIBRA/FIBROCIMENTO - FORNECIMENTO E INSTALAÇÃO. AF_06/2016</v>
          </cell>
          <cell r="D4516" t="str">
            <v>UND</v>
          </cell>
          <cell r="G4516">
            <v>51.73</v>
          </cell>
        </row>
        <row r="4517">
          <cell r="B4517" t="str">
            <v>94773</v>
          </cell>
          <cell r="C4517" t="str">
            <v>ADAPTADOR COM FLANGES LIVRES, CPVC, ROSCÁVEL, DN 35 MM, INSTALADO EM RESERVAÇÃO DE ÁGUA DE EDIFICAÇÃO QUE POSSUA RESERVATÓRIO DE FIBRA/FIBROCIMENTO - FORNECIMENTO E INSTALAÇÃO. AF_06/2016</v>
          </cell>
          <cell r="D4517" t="str">
            <v>UND</v>
          </cell>
          <cell r="G4517">
            <v>75.08</v>
          </cell>
        </row>
        <row r="4518">
          <cell r="B4518" t="str">
            <v>94774</v>
          </cell>
          <cell r="C4518" t="str">
            <v>ADAPTADOR COM FLANGES LIVRES, CPVC, ROSCÁVEL, DN 42 MM, INSTALADO EM RESERVAÇÃO DE ÁGUA DE EDIFICAÇÃO QUE POSSUA RESERVATÓRIO DE FIBRA/FIBROCIMENTO - FORNECIMENTO E INSTALAÇÃO. AF_06/2016</v>
          </cell>
          <cell r="D4518" t="str">
            <v>UND</v>
          </cell>
          <cell r="G4518">
            <v>84.14</v>
          </cell>
        </row>
        <row r="4519">
          <cell r="B4519" t="str">
            <v>94775</v>
          </cell>
          <cell r="C4519" t="str">
            <v>ADAPTADOR COM FLANGES LIVRES, CPVC, ROSCÁVEL, DN 54 MM, INSTALADO EM RESERVAÇÃO DE ÁGUA DE EDIFICAÇÃO QUE POSSUA RESERVATÓRIO DE FIBRA/FIBROCIMENTO - FORNECIMENTO E INSTALAÇÃO. AF_06/2016</v>
          </cell>
          <cell r="D4519" t="str">
            <v>UND</v>
          </cell>
          <cell r="G4519">
            <v>115.3</v>
          </cell>
        </row>
        <row r="4520">
          <cell r="B4520" t="str">
            <v>94783</v>
          </cell>
          <cell r="C4520" t="str">
            <v>ADAPTADOR COM FLANGE E ANEL DE VEDAÇÃO, PVC, SOLDÁVEL, DN  20 MM X 1/2 , INSTALADO EM RESERVAÇÃO DE ÁGUA DE EDIFICAÇÃO QUE POSSUA RESERVATÓRIO DE FIBRA/FIBROCIMENTO   FORNECIMENTO E INSTALAÇÃO. AF_06/2016</v>
          </cell>
          <cell r="D4520" t="str">
            <v>UND</v>
          </cell>
          <cell r="G4520">
            <v>23.44</v>
          </cell>
        </row>
        <row r="4521">
          <cell r="B4521" t="str">
            <v>94785</v>
          </cell>
          <cell r="C4521" t="str">
            <v>ADAPTADOR COM FLANGES LIVRES, PVC, SOLDÁVEL LONGO, DN 32 MM X 1 , INSTALADO EM RESERVAÇÃO DE ÁGUA DE EDIFICAÇÃO QUE POSSUA RESERVATÓRIO DE FIBRA/FIBROCIMENTO   FORNECIMENTO E INSTALAÇÃO. AF_06/2016</v>
          </cell>
          <cell r="D4521" t="str">
            <v>UND</v>
          </cell>
          <cell r="G4521">
            <v>26.94</v>
          </cell>
        </row>
        <row r="4522">
          <cell r="B4522" t="str">
            <v>94789</v>
          </cell>
          <cell r="C4522" t="str">
            <v>ADAPTADOR COM FLANGES LIVRES, PVC, SOLDÁVEL LONGO, DN 75 MM X 2 1/2 , INSTALADO EM RESERVAÇÃO DE ÁGUA DE EDIFICAÇÃO QUE POSSUA RESERVATÓRIO DE FIBRA/FIBROCIMENTO   FORNECIMENTO E INSTALAÇÃO. AF_06/2016</v>
          </cell>
          <cell r="D4522" t="str">
            <v>UND</v>
          </cell>
          <cell r="G4522">
            <v>303.3</v>
          </cell>
        </row>
        <row r="4523">
          <cell r="B4523" t="str">
            <v>94790</v>
          </cell>
          <cell r="C4523" t="str">
            <v>ADAPTADOR COM FLANGES LIVRES, PVC, SOLDÁVEL LONGO, DN 85 MM X 3 , INSTALADO EM RESERVAÇÃO DE ÁGUA DE EDIFICAÇÃO QUE POSSUA RESERVATÓRIO DE FIBRA/FIBROCIMENTO   FORNECIMENTO E INSTALAÇÃO. AF_06/2016</v>
          </cell>
          <cell r="D4523" t="str">
            <v>UND</v>
          </cell>
          <cell r="G4523">
            <v>420.81</v>
          </cell>
        </row>
        <row r="4524">
          <cell r="B4524" t="str">
            <v>94791</v>
          </cell>
          <cell r="C4524" t="str">
            <v>ADAPTADOR COM FLANGES LIVRES, PVC, SOLDÁVEL LONGO, DN 110 MM X 4 , INSTALADO EM RESERVAÇÃO DE ÁGUA DE EDIFICAÇÃO QUE POSSUA RESERVATÓRIO DE FIBRA/FIBROCIMENTO   FORNECIMENTO E INSTALAÇÃO. AF_06/2016</v>
          </cell>
          <cell r="D4524" t="str">
            <v>UND</v>
          </cell>
          <cell r="G4524">
            <v>557</v>
          </cell>
        </row>
        <row r="4525">
          <cell r="B4525" t="str">
            <v>94863</v>
          </cell>
          <cell r="C4525" t="str">
            <v>LUVA, CPVC, SOLDÁVEL, DN 73 MM, INSTALADO EM RESERVAÇÃO DE ÁGUA DE EDIFICAÇÃO QUE POSSUA RESERVATÓRIO DE FIBRA/FIBROCIMENTO  FORNECIMENTO E INSTALAÇÃO. AF_06/2016</v>
          </cell>
          <cell r="D4525" t="str">
            <v>UND</v>
          </cell>
          <cell r="G4525">
            <v>163.91</v>
          </cell>
        </row>
        <row r="4526">
          <cell r="B4526" t="str">
            <v>95237</v>
          </cell>
          <cell r="C4526" t="str">
            <v>LUVA COM BUCHA DE LATÃO, PVC, SOLDÁVEL, DN 32MM X 1 , INSTALADO EM RAMAL DE DISTRIBUIÇÃO DE ÁGUA   FORNECIMENTO E INSTALAÇÃO. AF_06/2022</v>
          </cell>
          <cell r="D4526" t="str">
            <v>UND</v>
          </cell>
          <cell r="G4526">
            <v>29.74</v>
          </cell>
        </row>
        <row r="4527">
          <cell r="B4527" t="str">
            <v>95693</v>
          </cell>
          <cell r="C4527" t="str">
            <v>LUVA SIMPLES, PVC, SÉRIE NORMAL, ESGOTO PREDIAL, DN 150 MM, JUNTA ELÁSTICA, FORNECIDO E INSTALADO EM SUBCOLETOR AÉREO DE ESGOTO SANITÁRIO. AF_08/2022</v>
          </cell>
          <cell r="D4527" t="str">
            <v>UND</v>
          </cell>
          <cell r="G4527">
            <v>60.19</v>
          </cell>
        </row>
        <row r="4528">
          <cell r="B4528" t="str">
            <v>95694</v>
          </cell>
          <cell r="C4528" t="str">
            <v>CURVA 90 GRAUS, PVC, SERIE R, ÁGUA PLUVIAL, DN 100 MM, JUNTA ELÁSTICA, FORNECIDO E INSTALADO EM RAMAL DE ENCAMINHAMENTO. AF_06/2022</v>
          </cell>
          <cell r="D4528" t="str">
            <v>UND</v>
          </cell>
          <cell r="G4528">
            <v>64.349999999999994</v>
          </cell>
        </row>
        <row r="4529">
          <cell r="B4529" t="str">
            <v>95695</v>
          </cell>
          <cell r="C4529" t="str">
            <v>CURVA 90 GRAUS, PVC, SERIE R, ÁGUA PLUVIAL, DN 100 MM, JUNTA ELÁSTICA, FORNECIDO E INSTALADO EM CONDUTORES VERTICAIS DE ÁGUAS PLUVIAIS. AF_06/2022</v>
          </cell>
          <cell r="D4529" t="str">
            <v>UND</v>
          </cell>
          <cell r="G4529">
            <v>70.61</v>
          </cell>
        </row>
        <row r="4530">
          <cell r="B4530" t="str">
            <v>95696</v>
          </cell>
          <cell r="C4530" t="str">
            <v>SPRINKLER TIPO PENDENTE, 68 °C, UNIÃO POR ROSCA DN 15 (1/2") - FORNECIMENTO E INSTALAÇÃO. AF_10/2020</v>
          </cell>
          <cell r="D4530" t="str">
            <v>UND</v>
          </cell>
          <cell r="G4530">
            <v>49.61</v>
          </cell>
        </row>
        <row r="4531">
          <cell r="B4531" t="str">
            <v>96637</v>
          </cell>
          <cell r="C4531" t="str">
            <v>JOELHO 90 GRAUS, PPR, DN 25 MM, CLASSE PN 25, INSTALADO EM RAMAL OU SUB-RAMAL DE ÁGUA   FORNECIMENTO E INSTALAÇÃO. AF_08/2022</v>
          </cell>
          <cell r="D4531" t="str">
            <v>UND</v>
          </cell>
          <cell r="G4531">
            <v>13.77</v>
          </cell>
        </row>
        <row r="4532">
          <cell r="B4532" t="str">
            <v>96638</v>
          </cell>
          <cell r="C4532" t="str">
            <v>JOELHO 45 GRAUS, PPR, DN 25 MM, CLASSE PN 25, INSTALADO EM RAMAL OU SUB-RAMAL DE ÁGUA   FORNECIMENTO E INSTALAÇÃO. AF_08/2022</v>
          </cell>
          <cell r="D4532" t="str">
            <v>UND</v>
          </cell>
          <cell r="G4532">
            <v>14.13</v>
          </cell>
        </row>
        <row r="4533">
          <cell r="B4533" t="str">
            <v>96639</v>
          </cell>
          <cell r="C4533" t="str">
            <v>LUVA, PPR, DN 25 MM, CLASSE PN 25, INSTALADO EM RAMAL OU SUB-RAMAL DE ÁGUA   FORNECIMENTO E INSTALAÇÃO. AF_08/2022</v>
          </cell>
          <cell r="D4533" t="str">
            <v>UND</v>
          </cell>
          <cell r="G4533">
            <v>9.6199999999999992</v>
          </cell>
        </row>
        <row r="4534">
          <cell r="B4534" t="str">
            <v>96640</v>
          </cell>
          <cell r="C4534" t="str">
            <v>CONECTOR MACHO, PPR, 25 X 1/2  , CLASSE PN 25, INSTALADO EM RAMAL OU SUB-RAMAL DE ÁGUA   FORNECIMENTO E INSTALAÇÃO. AF_08/2022</v>
          </cell>
          <cell r="D4534" t="str">
            <v>UND</v>
          </cell>
          <cell r="G4534">
            <v>23.21</v>
          </cell>
        </row>
        <row r="4535">
          <cell r="B4535" t="str">
            <v>96641</v>
          </cell>
          <cell r="C4535" t="str">
            <v>CONECTOR FÊMEA, PPR, 25 X 1/2  , CLASSE PN 25, INSTALADO EM RAMAL OU SUB-RAMAL DE ÁGUA   FORNECIMENTO E INSTALAÇÃO. AF_08/2022</v>
          </cell>
          <cell r="D4535" t="str">
            <v>UND</v>
          </cell>
          <cell r="G4535">
            <v>15.37</v>
          </cell>
        </row>
        <row r="4536">
          <cell r="B4536" t="str">
            <v>96642</v>
          </cell>
          <cell r="C4536" t="str">
            <v>TÊ NORMAL, PPR, DN 25 MM, CLASSE PN 25, INSTALADO EM RAMAL OU SUB-RAMAL DE ÁGUA   FORNECIMENTO E INSTALAÇÃO. AF_08/2022</v>
          </cell>
          <cell r="D4536" t="str">
            <v>UND</v>
          </cell>
          <cell r="G4536">
            <v>18.12</v>
          </cell>
        </row>
        <row r="4537">
          <cell r="B4537" t="str">
            <v>96643</v>
          </cell>
          <cell r="C4537" t="str">
            <v>TÊ MISTURADOR, PPR, 25 X 3/4   , CLASSE PN 25, INSTALADO EM RAMAL OU SUB-RAMAL DE ÁGUA   FORNECIMENTO E INSTALAÇÃO. AF_08/2022</v>
          </cell>
          <cell r="D4537" t="str">
            <v>UND</v>
          </cell>
          <cell r="G4537">
            <v>40.61</v>
          </cell>
        </row>
        <row r="4538">
          <cell r="B4538" t="str">
            <v>96650</v>
          </cell>
          <cell r="C4538" t="str">
            <v>JOELHO 90 GRAUS, PPR, DN 25 MM, CLASSE PN 25, INSTALADO EM RAMAL DE DISTRIBUIÇÃO   FORNECIMENTO E INSTALAÇÃO. AF_08/2022</v>
          </cell>
          <cell r="D4538" t="str">
            <v>UND</v>
          </cell>
          <cell r="G4538">
            <v>7.78</v>
          </cell>
        </row>
        <row r="4539">
          <cell r="B4539" t="str">
            <v>96651</v>
          </cell>
          <cell r="C4539" t="str">
            <v>JOELHO 45 GRAUS, PPR, DN 25 MM, CLASSE PN 25, INSTALADO EM RAMAL DE DISTRIBUIÇÃO DE ÁGUA   FORNECIMENTO E INSTALAÇÃO. AF_08/2022</v>
          </cell>
          <cell r="D4539" t="str">
            <v>UND</v>
          </cell>
          <cell r="G4539">
            <v>8.14</v>
          </cell>
        </row>
        <row r="4540">
          <cell r="B4540" t="str">
            <v>96652</v>
          </cell>
          <cell r="C4540" t="str">
            <v>JOELHO 90 GRAUS, PPR, DN 32 MM, CLASSE PN 25, INSTALADO EM RAMAL DE DISTRIBUIÇÃO - FORNECIMENTO E INSTALAÇÃO. AF_08/2022</v>
          </cell>
          <cell r="D4540" t="str">
            <v>UND</v>
          </cell>
          <cell r="G4540">
            <v>9.2899999999999991</v>
          </cell>
        </row>
        <row r="4541">
          <cell r="B4541" t="str">
            <v>96653</v>
          </cell>
          <cell r="C4541" t="str">
            <v>JOELHO 45 GRAUS, PPR, DN 32 MM, CLASSE PN 25, INSTALADO EM RAMAL DE DISTRIBUIÇÃO DE ÁGUA - FORNECIMENTO E INSTALAÇÃO. AF_08/2022</v>
          </cell>
          <cell r="D4541" t="str">
            <v>UND</v>
          </cell>
          <cell r="G4541">
            <v>12.34</v>
          </cell>
        </row>
        <row r="4542">
          <cell r="B4542" t="str">
            <v>96654</v>
          </cell>
          <cell r="C4542" t="str">
            <v>JOELHO 90 GRAUS, PPR, DN 40 MM, CLASSE PN 25, INSTALADO EM RAMAL DE DISTRIBUIÇÃO - FORNECIMENTO E INSTALAÇÃO. AF_08/2022</v>
          </cell>
          <cell r="D4542" t="str">
            <v>UND</v>
          </cell>
          <cell r="G4542">
            <v>14.07</v>
          </cell>
        </row>
        <row r="4543">
          <cell r="B4543" t="str">
            <v>96655</v>
          </cell>
          <cell r="C4543" t="str">
            <v>JOELHO 45 GRAUS, PPR, DN 40 MM, CLASSE PN 25, INSTALADO EM RAMAL DE DISTRIBUIÇÃO DE ÁGUA - FORNECIMENTO E INSTALAÇÃO. AF_08/2022</v>
          </cell>
          <cell r="D4543" t="str">
            <v>UND</v>
          </cell>
          <cell r="G4543">
            <v>19.03</v>
          </cell>
        </row>
        <row r="4544">
          <cell r="B4544" t="str">
            <v>96656</v>
          </cell>
          <cell r="C4544" t="str">
            <v>LUVA, PPR, DN 25 MM, CLASSE PN 25, INSTALADO EM RAMAL DE DISTRIBUIÇÃO DE ÁGUA   FORNECIMENTO E INSTALAÇÃO. AF_08/2022</v>
          </cell>
          <cell r="D4544" t="str">
            <v>UND</v>
          </cell>
          <cell r="G4544">
            <v>5.61</v>
          </cell>
        </row>
        <row r="4545">
          <cell r="B4545" t="str">
            <v>96657</v>
          </cell>
          <cell r="C4545" t="str">
            <v>CONECTOR MACHO, PPR, 25 X 1/2, CLASSE PN 25, INSTALADO EM RAMAL DE DISTRIBUIÇÃO DE ÁGUA   FORNECIMENTO E INSTALAÇÃO. AF_08/2022</v>
          </cell>
          <cell r="D4545" t="str">
            <v>UND</v>
          </cell>
          <cell r="G4545">
            <v>21.42</v>
          </cell>
        </row>
        <row r="4546">
          <cell r="B4546" t="str">
            <v>96658</v>
          </cell>
          <cell r="C4546" t="str">
            <v>CONECTOR FÊMEA, PPR, 25 X 1/2  , CLASSE PN 25, INSTALADO EM RAMAL DE DISTRIBUIÇÃO DE ÁGUA   FORNECIMENTO E INSTALAÇÃO. AF_08/2022</v>
          </cell>
          <cell r="D4546" t="str">
            <v>UND</v>
          </cell>
          <cell r="G4546">
            <v>13.58</v>
          </cell>
        </row>
        <row r="4547">
          <cell r="B4547" t="str">
            <v>96659</v>
          </cell>
          <cell r="C4547" t="str">
            <v>LUVA, PPR, DN 32 MM, CLASSE PN 25, INSTALADO EM RAMAL DE DISTRIBUIÇÃO DE ÁGUA   FORNECIMENTO E INSTALAÇÃO. AF_08/2022</v>
          </cell>
          <cell r="D4547" t="str">
            <v>UND</v>
          </cell>
          <cell r="G4547">
            <v>7.4</v>
          </cell>
        </row>
        <row r="4548">
          <cell r="B4548" t="str">
            <v>96660</v>
          </cell>
          <cell r="C4548" t="str">
            <v>CONECTOR MACHO, PPR, 32 X 3/4, CLASSE PN 25, INSTALADO EM RAMAL DE DISTRIBUIÇÃO DE ÁGUA   FORNECIMENTO E INSTALAÇÃO. AF_08/2022</v>
          </cell>
          <cell r="D4548" t="str">
            <v>UND</v>
          </cell>
          <cell r="G4548">
            <v>29.2</v>
          </cell>
        </row>
        <row r="4549">
          <cell r="B4549" t="str">
            <v>96661</v>
          </cell>
          <cell r="C4549" t="str">
            <v>CONECTOR FÊMEA, PPR, 32 X 3/4, CLASSE PN 25, INSTALADO EM RAMAL DE DISTRIBUIÇÃO DE ÁGUA   FORNECIMENTO E INSTALAÇÃO. AF_08/2022</v>
          </cell>
          <cell r="D4549" t="str">
            <v>UND</v>
          </cell>
          <cell r="G4549">
            <v>28.92</v>
          </cell>
        </row>
        <row r="4550">
          <cell r="B4550" t="str">
            <v>96662</v>
          </cell>
          <cell r="C4550" t="str">
            <v>BUCHA DE REDUÇÃO, PPR, 32 X 25, CLASSE PN 25, INSTALADO EM RAMAL DE DISTRIBUIÇÃO DE ÁGUA   FORNECIMENTO E INSTALAÇÃO. AF_08/2022</v>
          </cell>
          <cell r="D4550" t="str">
            <v>UND</v>
          </cell>
          <cell r="G4550">
            <v>8.2799999999999994</v>
          </cell>
        </row>
        <row r="4551">
          <cell r="B4551" t="str">
            <v>96663</v>
          </cell>
          <cell r="C4551" t="str">
            <v>LUVA, PPR, DN 40 MM, CLASSE PN 25, INSTALADO EM RAMAL DE DISTRIBUIÇÃO DE ÁGUA   FORNECIMENTO E INSTALAÇÃO. AF_08/2022</v>
          </cell>
          <cell r="D4551" t="str">
            <v>UND</v>
          </cell>
          <cell r="G4551">
            <v>14.23</v>
          </cell>
        </row>
        <row r="4552">
          <cell r="B4552" t="str">
            <v>96664</v>
          </cell>
          <cell r="C4552" t="str">
            <v>BUCHA DE REDUÇÃO, PPR, 40 X 25, CLASSE PN 25, INSTALADO EM RAMAL DE DISTRIBUIÇÃO DE ÁGUA   FORNECIMENTO E INSTALAÇÃO. AF_08/2022</v>
          </cell>
          <cell r="D4552" t="str">
            <v>UND</v>
          </cell>
          <cell r="G4552">
            <v>15.68</v>
          </cell>
        </row>
        <row r="4553">
          <cell r="B4553" t="str">
            <v>96665</v>
          </cell>
          <cell r="C4553" t="str">
            <v>TÊ NORMAL, PPR, DN 25 MM, CLASSE PN 25, INSTALADO EM RAMAL DE DISTRIBUIÇÃO DE ÁGUA   FORNECIMENTO E INSTALAÇÃO. AF_08/2022</v>
          </cell>
          <cell r="D4553" t="str">
            <v>UND</v>
          </cell>
          <cell r="G4553">
            <v>10.11</v>
          </cell>
        </row>
        <row r="4554">
          <cell r="B4554" t="str">
            <v>96666</v>
          </cell>
          <cell r="C4554" t="str">
            <v>TÊ NORMAL, PPR, DN 32 MM, CLASSE PN 25, INSTALADO EM RAMAL DE DISTRIBUIÇÃO DE ÁGUA   FORNECIMENTO E INSTALAÇÃO. AF_08/2022</v>
          </cell>
          <cell r="D4554" t="str">
            <v>UND</v>
          </cell>
          <cell r="G4554">
            <v>14.77</v>
          </cell>
        </row>
        <row r="4555">
          <cell r="B4555" t="str">
            <v>96667</v>
          </cell>
          <cell r="C4555" t="str">
            <v>TÊ NORMAL, PPR, DN 40 MM, CLASSE PN 25, INSTALADO EM RAMAL DE DISTRIBUIÇÃO DE ÁGUA   FORNECIMENTO E INSTALAÇÃO. AF_08/2022</v>
          </cell>
          <cell r="D4555" t="str">
            <v>UND</v>
          </cell>
          <cell r="G4555">
            <v>21.06</v>
          </cell>
        </row>
        <row r="4556">
          <cell r="B4556" t="str">
            <v>96684</v>
          </cell>
          <cell r="C4556" t="str">
            <v>JOELHO 90 GRAUS, PPR, DN 25 MM, CLASSE PN 25, INSTALADO EM PRUMADA DE ÁGUA   FORNECIMENTO E INSTALAÇÃO . AF_08/2022</v>
          </cell>
          <cell r="D4556" t="str">
            <v>UND</v>
          </cell>
          <cell r="G4556">
            <v>9.94</v>
          </cell>
        </row>
        <row r="4557">
          <cell r="B4557" t="str">
            <v>96685</v>
          </cell>
          <cell r="C4557" t="str">
            <v>JOELHO 45 GRAUS, PPR, DN 25 MM, CLASSE PN 25, INSTALADO EM PRUMADA DE ÁGUA   FORNECIMENTO E INSTALAÇÃO . AF_08/2022</v>
          </cell>
          <cell r="D4557" t="str">
            <v>UND</v>
          </cell>
          <cell r="G4557">
            <v>10.3</v>
          </cell>
        </row>
        <row r="4558">
          <cell r="B4558" t="str">
            <v>96686</v>
          </cell>
          <cell r="C4558" t="str">
            <v>JOELHO 90 GRAUS, PPR, DN 32 MM, CLASSE PN 25, INSTALADO EM PRUMADA DE ÁGUA   FORNECIMENTO E INSTALAÇÃO . AF_08/2022</v>
          </cell>
          <cell r="D4558" t="str">
            <v>UND</v>
          </cell>
          <cell r="G4558">
            <v>12.84</v>
          </cell>
        </row>
        <row r="4559">
          <cell r="B4559" t="str">
            <v>96687</v>
          </cell>
          <cell r="C4559" t="str">
            <v>JOELHO 45 GRAUS, PPR, DN 32 MM, CLASSE PN 25, INSTALADO EM PRUMADA DE ÁGUA   FORNECIMENTO E INSTALAÇÃO . AF_08/2022</v>
          </cell>
          <cell r="D4559" t="str">
            <v>UND</v>
          </cell>
          <cell r="G4559">
            <v>15.89</v>
          </cell>
        </row>
        <row r="4560">
          <cell r="B4560" t="str">
            <v>96688</v>
          </cell>
          <cell r="C4560" t="str">
            <v>JOELHO 90 GRAUS, PPR, DN 40 MM, CLASSE PN 25, INSTALADO EM PRUMADA DE ÁGUA   FORNECIMENTO E INSTALAÇÃO . AF_08/2022</v>
          </cell>
          <cell r="D4560" t="str">
            <v>UND</v>
          </cell>
          <cell r="G4560">
            <v>19.21</v>
          </cell>
        </row>
        <row r="4561">
          <cell r="B4561" t="str">
            <v>96689</v>
          </cell>
          <cell r="C4561" t="str">
            <v>JOELHO 45 GRAUS, PPR, DN 40 MM, CLASSE PN 25, INSTALADO EM PRUMADA DE ÁGUA   FORNECIMENTO E INSTALAÇÃO . AF_08/2022</v>
          </cell>
          <cell r="D4561" t="str">
            <v>UND</v>
          </cell>
          <cell r="G4561">
            <v>24.17</v>
          </cell>
        </row>
        <row r="4562">
          <cell r="B4562" t="str">
            <v>96690</v>
          </cell>
          <cell r="C4562" t="str">
            <v>JOELHO 90 GRAUS, PPR, DN 50 MM, CLASSE PN 25, INSTALADO EM PRUMADA DE ÁGUA   FORNECIMENTO E INSTALAÇÃO . AF_08/2022</v>
          </cell>
          <cell r="D4562" t="str">
            <v>UND</v>
          </cell>
          <cell r="G4562">
            <v>26.87</v>
          </cell>
        </row>
        <row r="4563">
          <cell r="B4563" t="str">
            <v>96691</v>
          </cell>
          <cell r="C4563" t="str">
            <v>JOELHO 45 GRAUS, PPR, DN 50 MM, CLASSE PN 25, INSTALADO EM PRUMADA DE ÁGUA   FORNECIMENTO E INSTALAÇÃO . AF_08/2022</v>
          </cell>
          <cell r="D4563" t="str">
            <v>UND</v>
          </cell>
          <cell r="G4563">
            <v>34.72</v>
          </cell>
        </row>
        <row r="4564">
          <cell r="B4564" t="str">
            <v>96692</v>
          </cell>
          <cell r="C4564" t="str">
            <v>JOELHO 90 GRAUS, PPR, DN 63 MM, CLASSE PN 25, INSTALADO EM PRUMADA DE ÁGUA   FORNECIMENTO E INSTALAÇÃO . AF_08/2022</v>
          </cell>
          <cell r="D4564" t="str">
            <v>UND</v>
          </cell>
          <cell r="G4564">
            <v>38.25</v>
          </cell>
        </row>
        <row r="4565">
          <cell r="B4565" t="str">
            <v>96693</v>
          </cell>
          <cell r="C4565" t="str">
            <v>JOELHO 45 GRAUS, PPR, DN 63 MM, CLASSE PN 25, INSTALADO EM PRUMADA DE ÁGUA   FORNECIMENTO E INSTALAÇÃO . AF_08/2022</v>
          </cell>
          <cell r="D4565" t="str">
            <v>UND</v>
          </cell>
          <cell r="G4565">
            <v>52.27</v>
          </cell>
        </row>
        <row r="4566">
          <cell r="B4566" t="str">
            <v>96694</v>
          </cell>
          <cell r="C4566" t="str">
            <v>JOELHO 90 GRAUS, PPR, DN 75 MM, CLASSE PN 25, INSTALADO EM PRUMADA DE ÁGUA   FORNECIMENTO E INSTALAÇÃO . AF_08/2022</v>
          </cell>
          <cell r="D4566" t="str">
            <v>UND</v>
          </cell>
          <cell r="G4566">
            <v>82.2</v>
          </cell>
        </row>
        <row r="4567">
          <cell r="B4567" t="str">
            <v>96695</v>
          </cell>
          <cell r="C4567" t="str">
            <v>JOELHO 45 GRAUS, PPR, DN 75 MM, CLASSE PN 25, INSTALADO EM PRUMADA DE ÁGUA   FORNECIMENTO E INSTALAÇÃO . AF_08/2022</v>
          </cell>
          <cell r="D4567" t="str">
            <v>UND</v>
          </cell>
          <cell r="G4567">
            <v>90.75</v>
          </cell>
        </row>
        <row r="4568">
          <cell r="B4568" t="str">
            <v>96696</v>
          </cell>
          <cell r="C4568" t="str">
            <v>JOELHO 90 GRAUS, PPR, DN 90 MM, CLASSE PN 25, INSTALADO EM PRUMADA DE ÁGUA   FORNECIMENTO E INSTALAÇÃO . AF_08/2022</v>
          </cell>
          <cell r="D4568" t="str">
            <v>UND</v>
          </cell>
          <cell r="G4568">
            <v>102.73</v>
          </cell>
        </row>
        <row r="4569">
          <cell r="B4569" t="str">
            <v>96697</v>
          </cell>
          <cell r="C4569" t="str">
            <v>JOELHO 90 GRAUS, PPR, DN 110 MM, CLASSE PN 25, INSTALADO EM PRUMADA DE ÁGUA   FORNECIMENTO E INSTALAÇÃO . AF_08/2022</v>
          </cell>
          <cell r="D4569" t="str">
            <v>UND</v>
          </cell>
          <cell r="G4569">
            <v>306.93</v>
          </cell>
        </row>
        <row r="4570">
          <cell r="B4570" t="str">
            <v>96698</v>
          </cell>
          <cell r="C4570" t="str">
            <v>LUVA, PPR, DN 25 MM, CLASSE PN 25, INSTALADO EM PRUMADA DE ÁGUA   FORNECIMENTO E INSTALAÇÃO . AF_08/2022</v>
          </cell>
          <cell r="D4570" t="str">
            <v>UND</v>
          </cell>
          <cell r="G4570">
            <v>7.06</v>
          </cell>
        </row>
        <row r="4571">
          <cell r="B4571" t="str">
            <v>96699</v>
          </cell>
          <cell r="C4571" t="str">
            <v>CONECTOR MACHO, PPR, 25 X 1/2, CLASSE PN 25, INSTALADO EM PRUMADA DE ÁGUA   FORNECIMENTO E INSTALAÇÃO . AF_08/2022</v>
          </cell>
          <cell r="D4571" t="str">
            <v>UND</v>
          </cell>
          <cell r="G4571">
            <v>22.87</v>
          </cell>
        </row>
        <row r="4572">
          <cell r="B4572" t="str">
            <v>96700</v>
          </cell>
          <cell r="C4572" t="str">
            <v>CONECTOR FÊMEA, PPR, 25 X 1/2, CLASSE PN 25, INSTALADO EM PRUMADA DE ÁGUA   FORNECIMENTO E INSTALAÇÃO . AF_08/2022</v>
          </cell>
          <cell r="D4572" t="str">
            <v>UND</v>
          </cell>
          <cell r="G4572">
            <v>15.03</v>
          </cell>
        </row>
        <row r="4573">
          <cell r="B4573" t="str">
            <v>96701</v>
          </cell>
          <cell r="C4573" t="str">
            <v>LUVA, PPR, DN 32 MM, CLASSE PN 25, INSTALADO EM PRUMADA DE ÁGUA   FORNECIMENTO E INSTALAÇÃO. AF_08/2022</v>
          </cell>
          <cell r="D4573" t="str">
            <v>UND</v>
          </cell>
          <cell r="G4573">
            <v>9.76</v>
          </cell>
        </row>
        <row r="4574">
          <cell r="B4574" t="str">
            <v>96702</v>
          </cell>
          <cell r="C4574" t="str">
            <v>BUCHA DE REDUÇÃO, PPR, 32 X 25, CLASSE PN 25, INSTALADO EM PRUMADA DE ÁGUA   FORNECIMENTO E INSTALAÇÃO . AF_08/2022</v>
          </cell>
          <cell r="D4574" t="str">
            <v>UND</v>
          </cell>
          <cell r="G4574">
            <v>10.18</v>
          </cell>
        </row>
        <row r="4575">
          <cell r="B4575" t="str">
            <v>96703</v>
          </cell>
          <cell r="C4575" t="str">
            <v>LUVA, PPR, DN 40 MM, CLASSE PN 25, INSTALADO EM PRUMADA DE ÁGUA   FORNECIMENTO E INSTALAÇÃO. AF_08/2022</v>
          </cell>
          <cell r="D4575" t="str">
            <v>UND</v>
          </cell>
          <cell r="G4575">
            <v>17.649999999999999</v>
          </cell>
        </row>
        <row r="4576">
          <cell r="B4576" t="str">
            <v>96704</v>
          </cell>
          <cell r="C4576" t="str">
            <v>BUCHA DE REDUÇÃO, PPR, 40 X 25, CLASSE PN 25, INSTALADO EM PRUMADA DE ÁGUA   FORNECIMENTO E INSTALAÇÃO . AF_08/2022</v>
          </cell>
          <cell r="D4576" t="str">
            <v>UND</v>
          </cell>
          <cell r="G4576">
            <v>18.11</v>
          </cell>
        </row>
        <row r="4577">
          <cell r="B4577" t="str">
            <v>96705</v>
          </cell>
          <cell r="C4577" t="str">
            <v>LUVA, PPR, DN 50 MM, CLASSE PN 25, INSTALADO EM PRUMADA DE ÁGUA   FORNECIMENTO E INSTALAÇÃO. AF_08/2022</v>
          </cell>
          <cell r="D4577" t="str">
            <v>UND</v>
          </cell>
          <cell r="G4577">
            <v>21.42</v>
          </cell>
        </row>
        <row r="4578">
          <cell r="B4578" t="str">
            <v>96706</v>
          </cell>
          <cell r="C4578" t="str">
            <v>LUVA, PPR, DN 63 MM, CLASSE PN 25, INSTALADO EM PRUMADA DE ÁGUA   FORNECIMENTO E INSTALAÇÃO. AF_08/2022</v>
          </cell>
          <cell r="D4578" t="str">
            <v>UND</v>
          </cell>
          <cell r="G4578">
            <v>31.9</v>
          </cell>
        </row>
        <row r="4579">
          <cell r="B4579" t="str">
            <v>96707</v>
          </cell>
          <cell r="C4579" t="str">
            <v>LUVA, PPR, DN 75 MM, CLASSE PN 25, INSTALADO EM PRUMADA DE ÁGUA   FORNECIMENTO E INSTALAÇÃO. AF_08/2022</v>
          </cell>
          <cell r="D4579" t="str">
            <v>UND</v>
          </cell>
          <cell r="G4579">
            <v>51.61</v>
          </cell>
        </row>
        <row r="4580">
          <cell r="B4580" t="str">
            <v>96708</v>
          </cell>
          <cell r="C4580" t="str">
            <v>LUVA, PPR, DN 90 MM, CLASSE PN 25, INSTALADO EM PRUMADA DE ÁGUA   FORNECIMENTO E INSTALAÇÃO. AF_08/2022</v>
          </cell>
          <cell r="D4580" t="str">
            <v>UND</v>
          </cell>
          <cell r="G4580">
            <v>78.56</v>
          </cell>
        </row>
        <row r="4581">
          <cell r="B4581" t="str">
            <v>96709</v>
          </cell>
          <cell r="C4581" t="str">
            <v>LUVA, PPR, DN 110 MM, CLASSE PN 25, INSTALADO EM PRUMADA DE ÁGUA   FORNECIMENTO E INSTALAÇÃO. AF_08/2022</v>
          </cell>
          <cell r="D4581" t="str">
            <v>UND</v>
          </cell>
          <cell r="G4581">
            <v>100.34</v>
          </cell>
        </row>
        <row r="4582">
          <cell r="B4582" t="str">
            <v>96710</v>
          </cell>
          <cell r="C4582" t="str">
            <v>TÊ NORMAL, PPR, DN 25 MM, CLASSE PN 25, INSTALADO EM PRUMADA DE ÁGUA   FORNECIMENTO E INSTALAÇÃO . AF_08/2022</v>
          </cell>
          <cell r="D4582" t="str">
            <v>UND</v>
          </cell>
          <cell r="G4582">
            <v>13</v>
          </cell>
        </row>
        <row r="4583">
          <cell r="B4583" t="str">
            <v>96711</v>
          </cell>
          <cell r="C4583" t="str">
            <v>TÊ NORMAL, PPR, DN 32 MM, CLASSE PN 25, INSTALADO EM PRUMADA DE ÁGUA   FORNECIMENTO E INSTALAÇÃO . AF_08/2022</v>
          </cell>
          <cell r="D4583" t="str">
            <v>UND</v>
          </cell>
          <cell r="G4583">
            <v>19.5</v>
          </cell>
        </row>
        <row r="4584">
          <cell r="B4584" t="str">
            <v>96712</v>
          </cell>
          <cell r="C4584" t="str">
            <v>TÊ NORMAL, PPR, DN 40 MM, CLASSE PN 25, INSTALADO EM PRUMADA DE ÁGUA   FORNECIMENTO E INSTALAÇÃO . AF_08/2022</v>
          </cell>
          <cell r="D4584" t="str">
            <v>UND</v>
          </cell>
          <cell r="G4584">
            <v>27.91</v>
          </cell>
        </row>
        <row r="4585">
          <cell r="B4585" t="str">
            <v>96713</v>
          </cell>
          <cell r="C4585" t="str">
            <v>TÊ NORMAL, PPR, DN 50 MM, CLASSE PN 25, INSTALADO EM PRUMADA DE ÁGUA   FORNECIMENTO E INSTALAÇÃO . AF_08/2022</v>
          </cell>
          <cell r="D4585" t="str">
            <v>UND</v>
          </cell>
          <cell r="G4585">
            <v>43.12</v>
          </cell>
        </row>
        <row r="4586">
          <cell r="B4586" t="str">
            <v>96714</v>
          </cell>
          <cell r="C4586" t="str">
            <v>TÊ NORMAL, PPR, DN 63 MM, CLASSE PN 25, INSTALADO EM PRUMADA DE ÁGUA   FORNECIMENTO E INSTALAÇÃO . AF_08/2022</v>
          </cell>
          <cell r="D4586" t="str">
            <v>UND</v>
          </cell>
          <cell r="G4586">
            <v>61.58</v>
          </cell>
        </row>
        <row r="4587">
          <cell r="B4587" t="str">
            <v>96715</v>
          </cell>
          <cell r="C4587" t="str">
            <v>TÊ NORMAL, PPR, DN 75 MM, CLASSE PN 25, INSTALADO EM PRUMADA DE ÁGUA   FORNECIMENTO E INSTALAÇÃO . AF_08/2022</v>
          </cell>
          <cell r="D4587" t="str">
            <v>UND</v>
          </cell>
          <cell r="G4587">
            <v>110.56</v>
          </cell>
        </row>
        <row r="4588">
          <cell r="B4588" t="str">
            <v>96716</v>
          </cell>
          <cell r="C4588" t="str">
            <v>TÊ NORMAL, PPR, DN 90 MM, CLASSE PN 25, INSTALADO EM PRUMADA DE ÁGUA   FORNECIMENTO E INSTALAÇÃO . AF_08/2022</v>
          </cell>
          <cell r="D4588" t="str">
            <v>UND</v>
          </cell>
          <cell r="G4588">
            <v>144.22999999999999</v>
          </cell>
        </row>
        <row r="4589">
          <cell r="B4589" t="str">
            <v>96717</v>
          </cell>
          <cell r="C4589" t="str">
            <v>TÊ NORMAL, PPR, DN 110 MM, CLASSE PN 25, INSTALADO EM PRUMADA DE ÁGUA   FORNECIMENTO E INSTALAÇÃO . AF_08/2022</v>
          </cell>
          <cell r="D4589" t="str">
            <v>UND</v>
          </cell>
          <cell r="G4589">
            <v>278.45999999999998</v>
          </cell>
        </row>
        <row r="4590">
          <cell r="B4590" t="str">
            <v>96736</v>
          </cell>
          <cell r="C4590" t="str">
            <v>LUVA, PPR, DN 20 MM, CLASSE PN 25, INSTALADO EM RESERVAÇÃO DE ÁGUA DE EDIFICAÇÃO QUE POSSUA RESERVATÓRIO DE FIBRA/FIBROCIMENTO  FORNECIMENTO E INSTALAÇÃO. AF_06/2016</v>
          </cell>
          <cell r="D4590" t="str">
            <v>UND</v>
          </cell>
          <cell r="G4590">
            <v>5.92</v>
          </cell>
        </row>
        <row r="4591">
          <cell r="B4591" t="str">
            <v>96737</v>
          </cell>
          <cell r="C4591" t="str">
            <v>LUVA, PPR, DN 25 MM, CLASSE PN 25, INSTALADO EM RESERVAÇÃO DE ÁGUA DE EDIFICAÇÃO QUE POSSUA RESERVATÓRIO DE FIBRA/FIBROCIMENTO  FORNECIMENTO E INSTALAÇÃO. AF_06/2016</v>
          </cell>
          <cell r="D4591" t="str">
            <v>UND</v>
          </cell>
          <cell r="G4591">
            <v>5.73</v>
          </cell>
        </row>
        <row r="4592">
          <cell r="B4592" t="str">
            <v>96738</v>
          </cell>
          <cell r="C4592" t="str">
            <v>CONECTOR MACHO, PPR, 25 X 1/2'', CLASSE PN 25,  INSTALADO EM RESERVAÇÃO DE ÁGUA DE EDIFICAÇÃO QUE POSSUA RESERVATÓRIO DE FIBRA/FIBROCIMENTO   FORNECIMENTO E INSTALAÇÃO. AF_06/2016</v>
          </cell>
          <cell r="D4592" t="str">
            <v>UND</v>
          </cell>
          <cell r="G4592">
            <v>21.54</v>
          </cell>
        </row>
        <row r="4593">
          <cell r="B4593" t="str">
            <v>96739</v>
          </cell>
          <cell r="C4593" t="str">
            <v>LUVA, PPR, DN 32 MM, CLASSE PN 25, INSTALADO EM RESERVAÇÃO DE ÁGUA DE EDIFICAÇÃO QUE POSSUA RESERVATÓRIO DE FIBRA/FIBROCIMENTO  FORNECIMENTO E INSTALAÇÃO. AF_06/2016</v>
          </cell>
          <cell r="D4593" t="str">
            <v>UND</v>
          </cell>
          <cell r="G4593">
            <v>8.36</v>
          </cell>
        </row>
        <row r="4594">
          <cell r="B4594" t="str">
            <v>96740</v>
          </cell>
          <cell r="C4594" t="str">
            <v>CONECTOR MACHO, PPR, 32 X 3/4'', CLASSE PN 25,  INSTALADO EM RESERVAÇÃO DE ÁGUA DE EDIFICAÇÃO QUE POSSUA RESERVATÓRIO DE FIBRA/FIBROCIMENTO   FORNECIMENTO E INSTALAÇÃO. AF_06/2016</v>
          </cell>
          <cell r="D4594" t="str">
            <v>UND</v>
          </cell>
          <cell r="G4594">
            <v>30.25</v>
          </cell>
        </row>
        <row r="4595">
          <cell r="B4595" t="str">
            <v>96741</v>
          </cell>
          <cell r="C4595" t="str">
            <v>LUVA, PPR, DN 40 MM, CLASSE PN 25, INSTALADO EM RESERVAÇÃO DE ÁGUA DE EDIFICAÇÃO QUE POSSUA RESERVATÓRIO DE FIBRA/FIBROCIMENTO  FORNECIMENTO E INSTALAÇÃO. AF_06/2016</v>
          </cell>
          <cell r="D4595" t="str">
            <v>UND</v>
          </cell>
          <cell r="G4595">
            <v>14.97</v>
          </cell>
        </row>
        <row r="4596">
          <cell r="B4596" t="str">
            <v>96742</v>
          </cell>
          <cell r="C4596" t="str">
            <v>LUVA, PPR, DN 50 MM, CLASSE PN 25, INSTALADO EM RESERVAÇÃO DE ÁGUA DE EDIFICAÇÃO QUE POSSUA RESERVATÓRIO DE FIBRA/FIBROCIMENTO  FORNECIMENTO E INSTALAÇÃO. AF_06/2016</v>
          </cell>
          <cell r="D4596" t="str">
            <v>UND</v>
          </cell>
          <cell r="G4596">
            <v>19.68</v>
          </cell>
        </row>
        <row r="4597">
          <cell r="B4597" t="str">
            <v>96743</v>
          </cell>
          <cell r="C4597" t="str">
            <v>LUVA, PPR, DN 63 MM, CLASSE PN 25, INSTALADO EM RESERVAÇÃO DE ÁGUA DE EDIFICAÇÃO QUE POSSUA RESERVATÓRIO DE FIBRA/FIBROCIMENTO  FORNECIMENTO E INSTALAÇÃO. AF_06/2016</v>
          </cell>
          <cell r="D4597" t="str">
            <v>UND</v>
          </cell>
          <cell r="G4597">
            <v>28.09</v>
          </cell>
        </row>
        <row r="4598">
          <cell r="B4598" t="str">
            <v>96744</v>
          </cell>
          <cell r="C4598" t="str">
            <v>LUVA, PPR, DN 75 MM, CLASSE PN 25, INSTALADO EM RESERVAÇÃO DE ÁGUA DE EDIFICAÇÃO QUE POSSUA RESERVATÓRIO DE FIBRA/FIBROCIMENTO  FORNECIMENTO E INSTALAÇÃO. AF_06/2016</v>
          </cell>
          <cell r="D4598" t="str">
            <v>UND</v>
          </cell>
          <cell r="G4598">
            <v>50.58</v>
          </cell>
        </row>
        <row r="4599">
          <cell r="B4599" t="str">
            <v>96745</v>
          </cell>
          <cell r="C4599" t="str">
            <v>LUVA, PPR, DN 90 MM, CLASSE PN 25, INSTALADO EM RESERVAÇÃO DE ÁGUA DE EDIFICAÇÃO QUE POSSUA RESERVATÓRIO DE FIBRA/FIBROCIMENTO  FORNECIMENTO E INSTALAÇÃO. AF_06/2016</v>
          </cell>
          <cell r="D4599" t="str">
            <v>UND</v>
          </cell>
          <cell r="G4599">
            <v>75.12</v>
          </cell>
        </row>
        <row r="4600">
          <cell r="B4600" t="str">
            <v>96746</v>
          </cell>
          <cell r="C4600" t="str">
            <v>LUVA, PPR, DN 110 MM, CLASSE PN 25, INSTALADO EM RESERVAÇÃO DE ÁGUA DE EDIFICAÇÃO QUE POSSUA RESERVATÓRIO DE FIBRA/FIBROCIMENTO  FORNECIMENTO E INSTALAÇÃO. AF_06/2016</v>
          </cell>
          <cell r="D4600" t="str">
            <v>UND</v>
          </cell>
          <cell r="G4600">
            <v>100.52</v>
          </cell>
        </row>
        <row r="4601">
          <cell r="B4601" t="str">
            <v>96747</v>
          </cell>
          <cell r="C4601" t="str">
            <v>JOELHO 90 GRAUS, PPR, DN 20 MM, CLASSE PN 25,  INSTALADO EM RESERVAÇÃO DE ÁGUA DE EDIFICAÇÃO QUE POSSUA RESERVATÓRIO DE FIBRA/FIBROCIMENTO  FORNECIMENTO E INSTALAÇÃO. AF_06/2016</v>
          </cell>
          <cell r="D4601" t="str">
            <v>UND</v>
          </cell>
          <cell r="G4601">
            <v>7.34</v>
          </cell>
        </row>
        <row r="4602">
          <cell r="B4602" t="str">
            <v>96748</v>
          </cell>
          <cell r="C4602" t="str">
            <v>JOELHO 90 GRAUS, PPR, DN 25 MM, CLASSE PN 25,  INSTALADO EM RESERVAÇÃO DE ÁGUA DE EDIFICAÇÃO QUE POSSUA RESERVATÓRIO DE FIBRA/FIBROCIMENTO  FORNECIMENTO E INSTALAÇÃO. AF_06/2016</v>
          </cell>
          <cell r="D4602" t="str">
            <v>UND</v>
          </cell>
          <cell r="G4602">
            <v>7.94</v>
          </cell>
        </row>
        <row r="4603">
          <cell r="B4603" t="str">
            <v>96749</v>
          </cell>
          <cell r="C4603" t="str">
            <v>JOELHO 90 GRAUS, PPR, DN 32 MM, CLASSE PN 25,  INSTALADO EM RESERVAÇÃO DE ÁGUA DE EDIFICAÇÃO QUE POSSUA RESERVATÓRIO DE FIBRA/FIBROCIMENTO  FORNECIMENTO E INSTALAÇÃO. AF_06/2016</v>
          </cell>
          <cell r="D4603" t="str">
            <v>UND</v>
          </cell>
          <cell r="G4603">
            <v>10.73</v>
          </cell>
        </row>
        <row r="4604">
          <cell r="B4604" t="str">
            <v>96750</v>
          </cell>
          <cell r="C4604" t="str">
            <v>JOELHO 90 GRAUS, PPR, DN 40 MM, CLASSE PN 25,  INSTALADO EM RESERVAÇÃO DE ÁGUA DE EDIFICAÇÃO QUE POSSUA RESERVATÓRIO DE FIBRA/FIBROCIMENTO  FORNECIMENTO E INSTALAÇÃO. AF_06/2016</v>
          </cell>
          <cell r="D4604" t="str">
            <v>UND</v>
          </cell>
          <cell r="G4604">
            <v>15.19</v>
          </cell>
        </row>
        <row r="4605">
          <cell r="B4605" t="str">
            <v>96751</v>
          </cell>
          <cell r="C4605" t="str">
            <v>JOELHO 90 GRAUS, PPR, DN 50 MM, CLASSE PN 25,  INSTALADO EM RESERVAÇÃO DE ÁGUA DE EDIFICAÇÃO QUE POSSUA RESERVATÓRIO DE FIBRA/FIBROCIMENTO  FORNECIMENTO E INSTALAÇÃO. AF_06/2016</v>
          </cell>
          <cell r="D4605" t="str">
            <v>UND</v>
          </cell>
          <cell r="G4605">
            <v>24.21</v>
          </cell>
        </row>
        <row r="4606">
          <cell r="B4606" t="str">
            <v>96752</v>
          </cell>
          <cell r="C4606" t="str">
            <v>JOELHO 90 GRAUS, PPR, DN 63 MM, CLASSE PN 25,  INSTALADO EM RESERVAÇÃO DE ÁGUA DE EDIFICAÇÃO QUE POSSUA RESERVATÓRIO DE FIBRA/FIBROCIMENTO  FORNECIMENTO E INSTALAÇÃO. AF_06/2016</v>
          </cell>
          <cell r="D4606" t="str">
            <v>UND</v>
          </cell>
          <cell r="G4606">
            <v>32.479999999999997</v>
          </cell>
        </row>
        <row r="4607">
          <cell r="B4607" t="str">
            <v>96753</v>
          </cell>
          <cell r="C4607" t="str">
            <v>JOELHO 90 GRAUS, PPR, DN 75 MM, CLASSE PN 25,  INSTALADO EM RESERVAÇÃO DE ÁGUA DE EDIFICAÇÃO QUE POSSUA RESERVATÓRIO DE FIBRA/FIBROCIMENTO  FORNECIMENTO E INSTALAÇÃO. AF_06/2016</v>
          </cell>
          <cell r="D4607" t="str">
            <v>UND</v>
          </cell>
          <cell r="G4607">
            <v>80.61</v>
          </cell>
        </row>
        <row r="4608">
          <cell r="B4608" t="str">
            <v>96754</v>
          </cell>
          <cell r="C4608" t="str">
            <v>JOELHO 90 GRAUS, PPR, DN 90 MM, CLASSE PN 25,  INSTALADO EM RESERVAÇÃO DE ÁGUA DE EDIFICAÇÃO QUE POSSUA RESERVATÓRIO DE FIBRA/FIBROCIMENTO  FORNECIMENTO E INSTALAÇÃO. AF_06/2016</v>
          </cell>
          <cell r="D4608" t="str">
            <v>UND</v>
          </cell>
          <cell r="G4608">
            <v>97.54</v>
          </cell>
        </row>
        <row r="4609">
          <cell r="B4609" t="str">
            <v>96755</v>
          </cell>
          <cell r="C4609" t="str">
            <v>JOELHO 90 GRAUS, PPR, DN 110 MM, CLASSE PN 25,  INSTALADO EM RESERVAÇÃO DE ÁGUA DE EDIFICAÇÃO QUE POSSUA RESERVATÓRIO DE FIBRA/FIBROCIMENTO  FORNECIMENTO E INSTALAÇÃO. AF_06/2016</v>
          </cell>
          <cell r="D4609" t="str">
            <v>UND</v>
          </cell>
          <cell r="G4609">
            <v>307.20999999999998</v>
          </cell>
        </row>
        <row r="4610">
          <cell r="B4610" t="str">
            <v>96756</v>
          </cell>
          <cell r="C4610" t="str">
            <v>TÊ MISTURADOR, PPR, DN 20 MM, CLASSE PN 25,  INSTALADO EM RESERVAÇÃO DE ÁGUA DE EDIFICAÇÃO QUE POSSUA RESERVATÓRIO DE FIBRA/FIBROCIMENTO  FORNECIMENTO E INSTALAÇÃO. AF_06/2016</v>
          </cell>
          <cell r="D4610" t="str">
            <v>UND</v>
          </cell>
          <cell r="G4610">
            <v>18.64</v>
          </cell>
        </row>
        <row r="4611">
          <cell r="B4611" t="str">
            <v>96757</v>
          </cell>
          <cell r="C4611" t="str">
            <v>TÊ MISTURADOR, PPR, DN 25 MM, CLASSE PN 25,  INSTALADO EM RESERVAÇÃO DE ÁGUA DE EDIFICAÇÃO QUE POSSUA RESERVATÓRIO DE FIBRA/FIBROCIMENTO  FORNECIMENTO E INSTALAÇÃO. AF_06/2016</v>
          </cell>
          <cell r="D4611" t="str">
            <v>UND</v>
          </cell>
          <cell r="G4611">
            <v>22.42</v>
          </cell>
        </row>
        <row r="4612">
          <cell r="B4612" t="str">
            <v>96758</v>
          </cell>
          <cell r="C4612" t="str">
            <v>TÊ, PPR, DN 32 MM, CLASSE PN 25,  INSTALADO EM RESERVAÇÃO DE ÁGUA DE EDIFICAÇÃO QUE POSSUA RESERVATÓRIO DE FIBRA/FIBROCIMENTO  FORNECIMENTO E INSTALAÇÃO. AF_06/2016</v>
          </cell>
          <cell r="D4612" t="str">
            <v>UND</v>
          </cell>
          <cell r="G4612">
            <v>16.690000000000001</v>
          </cell>
        </row>
        <row r="4613">
          <cell r="B4613" t="str">
            <v>96759</v>
          </cell>
          <cell r="C4613" t="str">
            <v>TÊ, PPR, DN 40 MM, CLASSE PN 25,  INSTALADO EM RESERVAÇÃO DE ÁGUA DE EDIFICAÇÃO QUE POSSUA RESERVATÓRIO DE FIBRA/FIBROCIMENTO  FORNECIMENTO E INSTALAÇÃO. AF_06/2016</v>
          </cell>
          <cell r="D4613" t="str">
            <v>UND</v>
          </cell>
          <cell r="G4613">
            <v>22.55</v>
          </cell>
        </row>
        <row r="4614">
          <cell r="B4614" t="str">
            <v>96760</v>
          </cell>
          <cell r="C4614" t="str">
            <v>TÊ, PPR, DN 50 MM, CLASSE PN 25,  INSTALADO EM RESERVAÇÃO DE ÁGUA DE EDIFICAÇÃO QUE POSSUA RESERVATÓRIO DE FIBRA/FIBROCIMENTO  FORNECIMENTO E INSTALAÇÃO. AF_06/2016</v>
          </cell>
          <cell r="D4614" t="str">
            <v>UND</v>
          </cell>
          <cell r="G4614">
            <v>39.590000000000003</v>
          </cell>
        </row>
        <row r="4615">
          <cell r="B4615" t="str">
            <v>96761</v>
          </cell>
          <cell r="C4615" t="str">
            <v>TÊ, PPR, DN 63 MM, CLASSE PN 25,  INSTALADO EM RESERVAÇÃO DE ÁGUA DE EDIFICAÇÃO QUE POSSUA RESERVATÓRIO DE FIBRA/FIBROCIMENTO  FORNECIMENTO E INSTALAÇÃO. AF_06/2016</v>
          </cell>
          <cell r="D4615" t="str">
            <v>UND</v>
          </cell>
          <cell r="G4615">
            <v>53.91</v>
          </cell>
        </row>
        <row r="4616">
          <cell r="B4616" t="str">
            <v>96762</v>
          </cell>
          <cell r="C4616" t="str">
            <v>TÊ, PPR, DN 75 MM, CLASSE PN 25,  INSTALADO EM RESERVAÇÃO DE ÁGUA DE EDIFICAÇÃO QUE POSSUA RESERVATÓRIO DE FIBRA/FIBROCIMENTO  FORNECIMENTO E INSTALAÇÃO. AF_06/2016</v>
          </cell>
          <cell r="D4616" t="str">
            <v>UND</v>
          </cell>
          <cell r="G4616">
            <v>108.44</v>
          </cell>
        </row>
        <row r="4617">
          <cell r="B4617" t="str">
            <v>96763</v>
          </cell>
          <cell r="C4617" t="str">
            <v>TÊ, PPR, DN 90 MM, CLASSE PN 25,  INSTALADO EM RESERVAÇÃO DE ÁGUA DE EDIFICAÇÃO QUE POSSUA RESERVATÓRIO DE FIBRA/FIBROCIMENTO  FORNECIMENTO E INSTALAÇÃO. AF_06/2016</v>
          </cell>
          <cell r="D4617" t="str">
            <v>UND</v>
          </cell>
          <cell r="G4617">
            <v>137.30000000000001</v>
          </cell>
        </row>
        <row r="4618">
          <cell r="B4618" t="str">
            <v>96764</v>
          </cell>
          <cell r="C4618" t="str">
            <v>TÊ, PPR, DN 110 MM, CLASSE PN 25,  INSTALADO EM RESERVAÇÃO DE ÁGUA DE EDIFICAÇÃO QUE POSSUA RESERVATÓRIO DE FIBRA/FIBROCIMENTO  FORNECIMENTO E INSTALAÇÃO. AF_06/2016</v>
          </cell>
          <cell r="D4618" t="str">
            <v>UND</v>
          </cell>
          <cell r="G4618">
            <v>278.83999999999997</v>
          </cell>
        </row>
        <row r="4619">
          <cell r="B4619" t="str">
            <v>96802</v>
          </cell>
          <cell r="C4619" t="str">
            <v>KIT CHASSI PEX, PRÉ-FABRICADO, PARA CHUVEIRO, INCLUSO QUADRO METÁLICO, TUBOS, REGISTROS DE PRESSÃO E CONEXÕES POR CRIMPAGEM - FORNECIMENTO E INSTALAÇÃO. AF_02/2023</v>
          </cell>
          <cell r="D4619" t="str">
            <v>UND</v>
          </cell>
          <cell r="G4619">
            <v>368.45</v>
          </cell>
        </row>
        <row r="4620">
          <cell r="B4620" t="str">
            <v>96803</v>
          </cell>
          <cell r="C4620" t="str">
            <v>KIT CHASSI PEX, PRÉ-FABRICADO, PARA COZINHA COM CUBA SIMPLES, INCLUSO QUADRO METÁLICO, TUBOS E CONEXÕES POR CRIMPAGEM - FORNECIMENTO E INSTALAÇÃO. AF_02/2023</v>
          </cell>
          <cell r="D4620" t="str">
            <v>UND</v>
          </cell>
          <cell r="G4620">
            <v>66.14</v>
          </cell>
        </row>
        <row r="4621">
          <cell r="B4621" t="str">
            <v>96804</v>
          </cell>
          <cell r="C4621" t="str">
            <v>KIT CHASSI PEX, PRÉ-FABRICADO, PARA ÁREA DE SERVIÇO COM TANQUE E MÁQUINA DE LAVAR ROUPA, INCLUSO QUADRO METÁLICO, TUBOS E CONEXÕES POR CRIMPAGEM - FORNECIMENTO E INSTALAÇÃO. AF_02/2023</v>
          </cell>
          <cell r="D4621" t="str">
            <v>UND</v>
          </cell>
          <cell r="G4621">
            <v>105.54</v>
          </cell>
        </row>
        <row r="4622">
          <cell r="B4622" t="str">
            <v>96805</v>
          </cell>
          <cell r="C4622" t="str">
            <v>KIT CHASSI PEX, PRÉ-FABRICADO, PARA CHUVEIRO, INCLUSO QUADRO METÁLICO, TUBOS, REGISTROS DE PRESSÃO E CONEXÕES POR ANEL DESLIZANTE - FORNECIMENTO E INSTALAÇÃO. AF_02/2023</v>
          </cell>
          <cell r="D4622" t="str">
            <v>UND</v>
          </cell>
          <cell r="G4622">
            <v>189.19</v>
          </cell>
        </row>
        <row r="4623">
          <cell r="B4623" t="str">
            <v>96806</v>
          </cell>
          <cell r="C4623" t="str">
            <v>KIT CHASSI PEX, PRÉ-FABRICADO, PARA COZINHA COM CUBA SIMPLES, INCLUSO QUADRO METÁLICO, TUBOS E CONEXÕES POR ANEL DESLIZANTE - FORNECIMENTO E INSTALAÇÃO. AF_02/2023</v>
          </cell>
          <cell r="D4623" t="str">
            <v>UND</v>
          </cell>
          <cell r="G4623">
            <v>71.84</v>
          </cell>
        </row>
        <row r="4624">
          <cell r="B4624" t="str">
            <v>96807</v>
          </cell>
          <cell r="C4624" t="str">
            <v>KIT CHASSI PEX, PRÉ-FABRICADO, PARA ÁREA DE SERVIÇO COM TANQUE E MÁQUINA DE LAVAR ROUPA, INCLUSO QUADRO METÁLICO, TUBOS E CONEXÕES POR ANEL DESLIZANTE - FORNECIMENTO E INSTALAÇÃO. AF_02/2023</v>
          </cell>
          <cell r="D4624" t="str">
            <v>UND</v>
          </cell>
          <cell r="G4624">
            <v>114.71</v>
          </cell>
        </row>
        <row r="4625">
          <cell r="B4625" t="str">
            <v>96808</v>
          </cell>
          <cell r="C4625" t="str">
            <v>UNIÃO METÁLICA PARA INSTALAÇÕES EM PEX ÁGUA, DN 16 MM, COM ANEL DESLIZANTE - FORNECIMENTO E INSTALAÇÃO. AF_02/2023</v>
          </cell>
          <cell r="D4625" t="str">
            <v>UND</v>
          </cell>
          <cell r="G4625">
            <v>14.4</v>
          </cell>
        </row>
        <row r="4626">
          <cell r="B4626" t="str">
            <v>96809</v>
          </cell>
          <cell r="C4626" t="str">
            <v>CONEXÃO FIXA, ROSCA FÊMEA, METÁLICA, PARA INSTALAÇÕES EM PEX ÁGUA, DN 16 MM X 1/2", COM ANEL DESLIZANTE. FORNECIMENTO E INSTALAÇÃO. AF_02/2023</v>
          </cell>
          <cell r="D4626" t="str">
            <v>UND</v>
          </cell>
          <cell r="G4626">
            <v>15.96</v>
          </cell>
        </row>
        <row r="4627">
          <cell r="B4627" t="str">
            <v>96810</v>
          </cell>
          <cell r="C4627" t="str">
            <v>CONEXÃO MÓVEL, ROSCA FÊMEA, METÁLICA, PARA INSTALAÇÕES EM PEX ÁGUA, DN 16 MM X 3/4", COM ANEL DESLIZANTE. FORNECIMENTO E INSTALAÇÃO. AF_02/2023</v>
          </cell>
          <cell r="D4627" t="str">
            <v>UND</v>
          </cell>
          <cell r="G4627">
            <v>17.3</v>
          </cell>
        </row>
        <row r="4628">
          <cell r="B4628" t="str">
            <v>96811</v>
          </cell>
          <cell r="C4628" t="str">
            <v>UNIÃO METÁLICA PARA INSTALAÇÕES EM PEX ÁGUA, DN 20 MM, COM ANEL DESLIZANTE - FORNECIMENTO E INSTALAÇÃO. AF_02/2023</v>
          </cell>
          <cell r="D4628" t="str">
            <v>UND</v>
          </cell>
          <cell r="G4628">
            <v>18.239999999999998</v>
          </cell>
        </row>
        <row r="4629">
          <cell r="B4629" t="str">
            <v>96812</v>
          </cell>
          <cell r="C4629" t="str">
            <v>CONEXÃO FIXA, ROSCA FÊMEA, METÁLICA, PARA INSTALAÇÕES EM PEX ÁGUA, DN 20 MM X 1/2", COM ANEL DESLIZANTE. FORNECIMENTO E INSTALAÇÃO. AF_02/2023</v>
          </cell>
          <cell r="D4629" t="str">
            <v>UND</v>
          </cell>
          <cell r="G4629">
            <v>16.62</v>
          </cell>
        </row>
        <row r="4630">
          <cell r="B4630" t="str">
            <v>96813</v>
          </cell>
          <cell r="C4630" t="str">
            <v>CONEXÃO FIXA, ROSCA FÊMEA, METÁLICA, PARA INSTALAÇÕES EM PEX ÁGUA, DN 20 MM X 3/4", COM ANEL DESLIZANTE. FORNECIMENTO E INSTALAÇÃO. AF_02/2023</v>
          </cell>
          <cell r="D4630" t="str">
            <v>UND</v>
          </cell>
          <cell r="G4630">
            <v>18.96</v>
          </cell>
        </row>
        <row r="4631">
          <cell r="B4631" t="str">
            <v>96814</v>
          </cell>
          <cell r="C4631" t="str">
            <v>UNIÃO DE REDUÇÃO, METÁLICA, PARA INSTALAÇÕES EM PEX ÁGUA, DN 20 X 16 MM, CONEXÃO POR ANEL DESLIZANTE - FORNECIMENTO E INSTALAÇÃO. AF_02/2023</v>
          </cell>
          <cell r="D4631" t="str">
            <v>UND</v>
          </cell>
          <cell r="G4631">
            <v>13.67</v>
          </cell>
        </row>
        <row r="4632">
          <cell r="B4632" t="str">
            <v>96815</v>
          </cell>
          <cell r="C4632" t="str">
            <v>UNIÃO METÁLICA PARA INSTALAÇÕES EM PEX ÁGUA, DN 25 MM, COM ANEL DESLIZANTE - FORNECIMENTO E INSTALAÇÃO. AF_02/2023</v>
          </cell>
          <cell r="D4632" t="str">
            <v>UND</v>
          </cell>
          <cell r="G4632">
            <v>28.61</v>
          </cell>
        </row>
        <row r="4633">
          <cell r="B4633" t="str">
            <v>96816</v>
          </cell>
          <cell r="C4633" t="str">
            <v>CONEXÃO FIXA, ROSCA FÊMEA, METÁLICA, PARA INSTALAÇÕES EM PEX ÁGUA, DN 25 MM X 3/4", COM ANEL DESLIZANTE - FORNECIMENTO E INSTALAÇÃO. AF_02/2023</v>
          </cell>
          <cell r="D4633" t="str">
            <v>UND</v>
          </cell>
          <cell r="G4633">
            <v>21.47</v>
          </cell>
        </row>
        <row r="4634">
          <cell r="B4634" t="str">
            <v>96817</v>
          </cell>
          <cell r="C4634" t="str">
            <v>CONEXÃO FIXA, ROSCA FÊMEA, METÁLICA, PARA INSTALAÇÕES EM PEX ÁGUA, DN 25 MM X 1", COM ANEL DESLIZANTE - FORNECIMENTO E INSTALAÇÃO. AF_02/2023</v>
          </cell>
          <cell r="D4634" t="str">
            <v>UND</v>
          </cell>
          <cell r="G4634">
            <v>28.85</v>
          </cell>
        </row>
        <row r="4635">
          <cell r="B4635" t="str">
            <v>96818</v>
          </cell>
          <cell r="C4635" t="str">
            <v>UNIÃO DE REDUÇÃO, METÁLICA, PARA INSTALAÇÕES EM PEX ÁGUA, DN 25 X 16 MM, CONEXÃO POR ANEL DESLIZANTE - FORNECIMENTO E INSTALAÇÃO. AF_02/2023</v>
          </cell>
          <cell r="D4635" t="str">
            <v>UND</v>
          </cell>
          <cell r="G4635">
            <v>18.52</v>
          </cell>
        </row>
        <row r="4636">
          <cell r="B4636" t="str">
            <v>96819</v>
          </cell>
          <cell r="C4636" t="str">
            <v>UNIÃO DE REDUÇÃO, METÁLICA, PARA INSTALAÇÕES EM PEX ÁGUA, DN 25 X 20 MM, CONEXÃO POR ANEL DESLIZANTE - FORNECIMENTO E INSTALAÇÃO. AF_02/2023</v>
          </cell>
          <cell r="D4636" t="str">
            <v>UND</v>
          </cell>
          <cell r="G4636">
            <v>19.84</v>
          </cell>
        </row>
        <row r="4637">
          <cell r="B4637" t="str">
            <v>96820</v>
          </cell>
          <cell r="C4637" t="str">
            <v>UNIÃO METÁLICA PARA INSTALAÇÕES EM PEX ÁGUA, DN 32 MM, COM ANEL DESLIZANTE - FORNECIMENTO E INSTALAÇÃO. AF_02/2023</v>
          </cell>
          <cell r="D4637" t="str">
            <v>UND</v>
          </cell>
          <cell r="G4637">
            <v>34.369999999999997</v>
          </cell>
        </row>
        <row r="4638">
          <cell r="B4638" t="str">
            <v>96821</v>
          </cell>
          <cell r="C4638" t="str">
            <v>CONEXÃO FIXA, ROSCA FÊMEA, METÁLICA, PARA INSTALAÇÕES EM PEX ÁGUA, DN 32 MM X 1", COM ANEL DESLIZANTE - FORNECIMENTO E INSTALAÇÃO. AF_02/2023</v>
          </cell>
          <cell r="D4638" t="str">
            <v>UND</v>
          </cell>
          <cell r="G4638">
            <v>32.130000000000003</v>
          </cell>
        </row>
        <row r="4639">
          <cell r="B4639" t="str">
            <v>96822</v>
          </cell>
          <cell r="C4639" t="str">
            <v>UNIÃO DE REDUÇÃO, METÁLICA, PARA INSTALAÇÕES EM PEX ÁGUA, DN 32 X 25 MM, CONEXÃO POR ANEL DESLIZANTE - FORNECIMENTO E INSTALAÇÃO. AF_02/2023</v>
          </cell>
          <cell r="D4639" t="str">
            <v>UND</v>
          </cell>
          <cell r="G4639">
            <v>26.13</v>
          </cell>
        </row>
        <row r="4640">
          <cell r="B4640" t="str">
            <v>96823</v>
          </cell>
          <cell r="C4640" t="str">
            <v>LUVA PARA INSTALAÇÕES EM PEX ÁGUA, DN 16 MM, CONEXÃO POR CRIMPAGEM - FORNECIMENTO E INSTALAÇÃO. AF_02/2023</v>
          </cell>
          <cell r="D4640" t="str">
            <v>UND</v>
          </cell>
          <cell r="G4640">
            <v>9.65</v>
          </cell>
        </row>
        <row r="4641">
          <cell r="B4641" t="str">
            <v>96824</v>
          </cell>
          <cell r="C4641" t="str">
            <v>CONEXÃO FIXA, ROSCA FÊMEA, PARA INSTALAÇÕES EM PEX ÁGUA, DN 16MM X 1/2", CONEXÃO POR CRIMPAGEM - FORNECIMENTO E INSTALAÇÃO. AF_02/2023</v>
          </cell>
          <cell r="D4641" t="str">
            <v>UND</v>
          </cell>
          <cell r="G4641">
            <v>15</v>
          </cell>
        </row>
        <row r="4642">
          <cell r="B4642" t="str">
            <v>96826</v>
          </cell>
          <cell r="C4642" t="str">
            <v>LUVA PARA INSTALAÇÕES EM PEX ÁGUA, DN 20 MM, CONEXÃO POR CRIMPAGEM - FORNECIMENTO E INSTALAÇÃO. AF_02/2023</v>
          </cell>
          <cell r="D4642" t="str">
            <v>UND</v>
          </cell>
          <cell r="G4642">
            <v>11.18</v>
          </cell>
        </row>
        <row r="4643">
          <cell r="B4643" t="str">
            <v>96827</v>
          </cell>
          <cell r="C4643" t="str">
            <v>CONEXÃO FIXA, ROSCA FÊMEA, PARA INSTALAÇÕES EM PEX ÁGUA, DN 20MM X 1/2", CONEXÃO POR CRIMPAGEM - FORNECIMENTO E INSTALAÇÃO. AF_02/2023</v>
          </cell>
          <cell r="D4643" t="str">
            <v>UND</v>
          </cell>
          <cell r="G4643">
            <v>16.36</v>
          </cell>
        </row>
        <row r="4644">
          <cell r="B4644" t="str">
            <v>96828</v>
          </cell>
          <cell r="C4644" t="str">
            <v>CONEXÃO FIXA, ROSCA FÊMEA, PARA INSTALAÇÕES EM PEX ÁGUA, DN 20MM X 3/4", CONEXÃO POR CRIMPAGEM - FORNECIMENTO E INSTALAÇÃO. AF_02/2023</v>
          </cell>
          <cell r="D4644" t="str">
            <v>UND</v>
          </cell>
          <cell r="G4644">
            <v>20.239999999999998</v>
          </cell>
        </row>
        <row r="4645">
          <cell r="B4645" t="str">
            <v>96829</v>
          </cell>
          <cell r="C4645" t="str">
            <v>LUVA DE REDUÇÃO PARA INSTALAÇÕES EM PEX ÁGUA, DN 20 X 16 MM, CONEXÃO POR CRIMPAGEM - FORNECIMENTO E INSTALAÇÃO. AF_02/2023</v>
          </cell>
          <cell r="D4645" t="str">
            <v>UND</v>
          </cell>
          <cell r="G4645">
            <v>15.87</v>
          </cell>
        </row>
        <row r="4646">
          <cell r="B4646" t="str">
            <v>96830</v>
          </cell>
          <cell r="C4646" t="str">
            <v>LUVA PARA INSTALAÇÕES EM PEX ÁGUA, DN 25 MM, CONEXÃO POR CRIMPAGEM - FORNECIMENTO E INSTALAÇÃO. AF_02/2023</v>
          </cell>
          <cell r="D4646" t="str">
            <v>UND</v>
          </cell>
          <cell r="G4646">
            <v>17.78</v>
          </cell>
        </row>
        <row r="4647">
          <cell r="B4647" t="str">
            <v>96832</v>
          </cell>
          <cell r="C4647" t="str">
            <v>CONEXÃO FIXA, ROSCA FÊMEA, PARA INSTALAÇÕES EM PEX ÁGUA, DN 25MM X 3/4", CONEXÃO POR CRIMPAGEM - FORNECIMENTO E INSTALAÇÃO. AF_02/2023</v>
          </cell>
          <cell r="D4647" t="str">
            <v>UND</v>
          </cell>
          <cell r="G4647">
            <v>25.58</v>
          </cell>
        </row>
        <row r="4648">
          <cell r="B4648" t="str">
            <v>96833</v>
          </cell>
          <cell r="C4648" t="str">
            <v>LUVA DE REDUÇÃO PARA INSTALAÇÕES EM PEX ÁGUA, DN 25 X 16 MM, CONEXÃO POR CRIMPAGEM - FORNECIMENTO E INSTALAÇÃO. AF_02/2023</v>
          </cell>
          <cell r="D4648" t="str">
            <v>UND</v>
          </cell>
          <cell r="G4648">
            <v>20.309999999999999</v>
          </cell>
        </row>
        <row r="4649">
          <cell r="B4649" t="str">
            <v>96834</v>
          </cell>
          <cell r="C4649" t="str">
            <v>LUVA PARA INSTALAÇÕES EM PEX ÁGUA, DN 32 MM, CONEXÃO POR CRIMPAGEM - FORNECIMENTO E INSTALAÇÃO. AF_02/2023</v>
          </cell>
          <cell r="D4649" t="str">
            <v>UND</v>
          </cell>
          <cell r="G4649">
            <v>24.14</v>
          </cell>
        </row>
        <row r="4650">
          <cell r="B4650" t="str">
            <v>96836</v>
          </cell>
          <cell r="C4650" t="str">
            <v>LUVA DE REDUÇÃO PARA INSTALAÇÕES EM PEX ÁGUA, DN 32 X 25 MM, CONEXÃO POR CRIMPAGEM - FORNECIMENTO E INSTALAÇÃO. AF_02/2023</v>
          </cell>
          <cell r="D4650" t="str">
            <v>UND</v>
          </cell>
          <cell r="G4650">
            <v>29.12</v>
          </cell>
        </row>
        <row r="4651">
          <cell r="B4651" t="str">
            <v>96837</v>
          </cell>
          <cell r="C4651" t="str">
            <v>JOELHO 90 GRAUS, METÁLICO, PARA INSTALAÇÕES EM PEX ÁGUA, DN 16 MM, CONEXÃO POR ANEL DESLIZANTE - FORNECIMENTO E INSTALAÇÃO. AF_02/2023</v>
          </cell>
          <cell r="D4651" t="str">
            <v>UND</v>
          </cell>
          <cell r="G4651">
            <v>17.78</v>
          </cell>
        </row>
        <row r="4652">
          <cell r="B4652" t="str">
            <v>96838</v>
          </cell>
          <cell r="C4652" t="str">
            <v>JOELHO 90 GRAUS, ROSCA FÊMEA TERMINAL, METÁLICO, PARA INSTALAÇÕES EM PEX ÁGUA, DN 16MM X 1/2", CONEXÃO POR ANEL DESLIZANTE - FORNECIMENTO E INSTALAÇÃO. AF_02/2023</v>
          </cell>
          <cell r="D4652" t="str">
            <v>UND</v>
          </cell>
          <cell r="G4652">
            <v>21.31</v>
          </cell>
        </row>
        <row r="4653">
          <cell r="B4653" t="str">
            <v>96839</v>
          </cell>
          <cell r="C4653" t="str">
            <v>JOELHO, ROSCA FÊMEA, COM BASE FIXA, METÁLICO, PARA INSTALAÇÕES EM PEX ÁGUA, DN 16MM X 1/2", CONEXÃO POR ANEL DESLIZANTE - FORNECIMENTO E INSTALAÇÃO. AF_02/2023</v>
          </cell>
          <cell r="D4653" t="str">
            <v>UND</v>
          </cell>
          <cell r="G4653">
            <v>22.07</v>
          </cell>
        </row>
        <row r="4654">
          <cell r="B4654" t="str">
            <v>96840</v>
          </cell>
          <cell r="C4654" t="str">
            <v>JOELHO 90 GRAUS, METÁLICO, PARA INSTALAÇÕES EM PEX ÁGUA, DN 20 MM, CONEXÃO POR ANEL DESLIZANTE - FORNECIMENTO E INSTALAÇÃO. AF_02/2023</v>
          </cell>
          <cell r="D4654" t="str">
            <v>UND</v>
          </cell>
          <cell r="G4654">
            <v>21.49</v>
          </cell>
        </row>
        <row r="4655">
          <cell r="B4655" t="str">
            <v>96841</v>
          </cell>
          <cell r="C4655" t="str">
            <v>JOELHO 90 GRAUS, ROSCA FÊMEA TERMINAL, METÁLICO, PARA INSTALAÇÕES EM PEX ÁGUA, DN 20 MM X 1/2", CONEXÃO POR ANEL DESLIZANTE - FORNECIMENTO E INSTALAÇÃO. AF_02/2023</v>
          </cell>
          <cell r="D4655" t="str">
            <v>UND</v>
          </cell>
          <cell r="G4655">
            <v>23.71</v>
          </cell>
        </row>
        <row r="4656">
          <cell r="B4656" t="str">
            <v>96842</v>
          </cell>
          <cell r="C4656" t="str">
            <v>JOELHO 90 GRAUS, ROSCA FÊMEA TERMINAL, METÁLICO, PARA INSTALAÇÕES EM PEX ÁGUA, DN 20 MM X 3/4", CONEXÃO POR ANEL DESLIZANTE - FORNECIMENTO E INSTALAÇÃO. AF_02/2023</v>
          </cell>
          <cell r="D4656" t="str">
            <v>UND</v>
          </cell>
          <cell r="G4656">
            <v>27.18</v>
          </cell>
        </row>
        <row r="4657">
          <cell r="B4657" t="str">
            <v>96843</v>
          </cell>
          <cell r="C4657" t="str">
            <v>JOELHO ROSCA FÊMEA, COM BASE FIXA, METÁLICO, PARA INSTALAÇÕES EM PEX ÁGUA, DN 20MM X 1/2", CONEXÃO POR ANEL DESLIZANTE - FORNECIMENTO E INSTALAÇÃO. AF_02/2023</v>
          </cell>
          <cell r="D4657" t="str">
            <v>UND</v>
          </cell>
          <cell r="G4657">
            <v>24.73</v>
          </cell>
        </row>
        <row r="4658">
          <cell r="B4658" t="str">
            <v>96844</v>
          </cell>
          <cell r="C4658" t="str">
            <v>JOELHO ROSCA FÊMEA, MÓVEL, METÁLICO, PARA INSTALAÇÕES EM PEX ÁGUA, DN 20MM X 3/4", CONEXÃO POR ANEL DESLIZANTE - FORNECIMENTO E INSTALAÇÃO. AF_02/2023</v>
          </cell>
          <cell r="D4658" t="str">
            <v>UND</v>
          </cell>
          <cell r="G4658">
            <v>28.51</v>
          </cell>
        </row>
        <row r="4659">
          <cell r="B4659" t="str">
            <v>96845</v>
          </cell>
          <cell r="C4659" t="str">
            <v>JOELHO 90 GRAUS, METÁLICO, PARA INSTALAÇÕES EM PEX ÁGUA, DN 25 MM, CONEXÃO POR ANEL DESLIZANTE - FORNECIMENTO E INSTALAÇÃO. AF_02/2023</v>
          </cell>
          <cell r="D4659" t="str">
            <v>UND</v>
          </cell>
          <cell r="G4659">
            <v>34.15</v>
          </cell>
        </row>
        <row r="4660">
          <cell r="B4660" t="str">
            <v>96846</v>
          </cell>
          <cell r="C4660" t="str">
            <v>JOELHO 90 GRAUS, ROSCA FÊMEA TERMINAL, METÁLICO, PARA INSTALAÇÕES EM PEX ÁGUA, DN 25 MM X 3/4", CONEXÃO POR ANEL DESLIZANTE - FORNECIMENTO E INSTALAÇÃO. AF_02/2023</v>
          </cell>
          <cell r="D4660" t="str">
            <v>UND</v>
          </cell>
          <cell r="G4660">
            <v>31.8</v>
          </cell>
        </row>
        <row r="4661">
          <cell r="B4661" t="str">
            <v>96847</v>
          </cell>
          <cell r="C4661" t="str">
            <v>JOELHO ROSCA FÊMEA, COM BASE FIXA, METÁLICO, PARA INSTALAÇÕES EM PEX ÁGUA, DN 25MM X 3/4", CONEXÃO POR ANEL DESLIZANTE - FORNECIMENTO E INSTALAÇÃO. AF_02/2023</v>
          </cell>
          <cell r="D4661" t="str">
            <v>UND</v>
          </cell>
          <cell r="G4661">
            <v>31.35</v>
          </cell>
        </row>
        <row r="4662">
          <cell r="B4662" t="str">
            <v>96848</v>
          </cell>
          <cell r="C4662" t="str">
            <v>JOELHO 90 GRAUS, METÁLICO, PARA INSTALAÇÕES EM PEX ÁGUA, DN 32 MM, CONEXÃO POR ANEL DESLIZANTE - FORNECIMENTO E INSTALAÇÃO. AF_02/2023</v>
          </cell>
          <cell r="D4662" t="str">
            <v>UND</v>
          </cell>
          <cell r="G4662">
            <v>45.43</v>
          </cell>
        </row>
        <row r="4663">
          <cell r="B4663" t="str">
            <v>96849</v>
          </cell>
          <cell r="C4663" t="str">
            <v>JOELHO 90 GRAUS, PARA INSTALAÇÕES EM PEX ÁGUA, DN 16 MM, CONEXÃO POR CRIMPAGEM - FORNECIMENTO E INSTALAÇÃO. AF_02/2023</v>
          </cell>
          <cell r="D4663" t="str">
            <v>UND</v>
          </cell>
          <cell r="G4663">
            <v>14.25</v>
          </cell>
        </row>
        <row r="4664">
          <cell r="B4664" t="str">
            <v>96850</v>
          </cell>
          <cell r="C4664" t="str">
            <v>JOELHO 90 GRAUS, ROSCA FÊMEA TERMINAL, PARA INSTALAÇÕES EM PEX ÁGUA, DN 16MM X 1/2", CONEXÃO POR CRIMPAGEM - FORNECIMENTO E INSTALAÇÃO. AF_02/2023</v>
          </cell>
          <cell r="D4664" t="str">
            <v>UND</v>
          </cell>
          <cell r="G4664">
            <v>19.91</v>
          </cell>
        </row>
        <row r="4665">
          <cell r="B4665" t="str">
            <v>96852</v>
          </cell>
          <cell r="C4665" t="str">
            <v>JOELHO 90 GRAUS, PARA INSTALAÇÕES EM PEX ÁGUA, DN 20 MM, CONEXÃO POR CRIMPAGEM - FORNECIMENTO E INSTALAÇÃO. AF_02/2023</v>
          </cell>
          <cell r="D4665" t="str">
            <v>UND</v>
          </cell>
          <cell r="G4665">
            <v>18.18</v>
          </cell>
        </row>
        <row r="4666">
          <cell r="B4666" t="str">
            <v>96853</v>
          </cell>
          <cell r="C4666" t="str">
            <v>JOELHO 90 GRAUS, ROSCA FÊMEA TERMINAL, PARA INSTALAÇÕES EM PEX ÁGUA, DN 20MM X 1/2", CONEXÃO POR CRIMPAGEM - FORNECIMENTO E INSTALAÇÃO. AF_02/2023</v>
          </cell>
          <cell r="D4666" t="str">
            <v>UND</v>
          </cell>
          <cell r="G4666">
            <v>21.42</v>
          </cell>
        </row>
        <row r="4667">
          <cell r="B4667" t="str">
            <v>96854</v>
          </cell>
          <cell r="C4667" t="str">
            <v>JOELHO 90 GRAUS, ROSCA FÊMEA TERMINAL, PARA INSTALAÇÕES EM PEX ÁGUA, DN 20MM X 3/4", CONEXÃO POR CRIMPAGEM - FORNECIMENTO E INSTALAÇÃO. AF_02/2023</v>
          </cell>
          <cell r="D4667" t="str">
            <v>UND</v>
          </cell>
          <cell r="G4667">
            <v>26.47</v>
          </cell>
        </row>
        <row r="4668">
          <cell r="B4668" t="str">
            <v>96855</v>
          </cell>
          <cell r="C4668" t="str">
            <v>JOELHO 90 GRAUS, PARA INSTALAÇÕES EM PEX ÁGUA, DN 25 MM, CONEXÃO POR CRIMPAGEM - FORNECIMENTO E INSTALAÇÃO. AF_02/2023</v>
          </cell>
          <cell r="D4668" t="str">
            <v>UND</v>
          </cell>
          <cell r="G4668">
            <v>28.75</v>
          </cell>
        </row>
        <row r="4669">
          <cell r="B4669" t="str">
            <v>96856</v>
          </cell>
          <cell r="C4669" t="str">
            <v>JOELHO 90 GRAUS, ROSCA FÊMEA TERMINAL, PARA INSTALAÇÕES EM PEX ÁGUA, DN 25MM X 1/2", CONEXÃO POR CRIMPAGEM - FORNECIMENTO E INSTALAÇÃO. AF_02/2023</v>
          </cell>
          <cell r="D4669" t="str">
            <v>UND</v>
          </cell>
          <cell r="G4669">
            <v>30.57</v>
          </cell>
        </row>
        <row r="4670">
          <cell r="B4670" t="str">
            <v>96860</v>
          </cell>
          <cell r="C4670" t="str">
            <v>TÊ, METÁLICO, PARA INSTALAÇÕES EM PEX ÁGUA, DN 16 MM, CONEXÃO POR ANEL DESLIZANTE - FORNECIMENTO E INSTALAÇÃO. AF_02/2023</v>
          </cell>
          <cell r="D4670" t="str">
            <v>UND</v>
          </cell>
          <cell r="G4670">
            <v>25.51</v>
          </cell>
        </row>
        <row r="4671">
          <cell r="B4671" t="str">
            <v>96861</v>
          </cell>
          <cell r="C4671" t="str">
            <v>TÊ, ROSCA FÊMEA, METÁLICO, PARA INSTALAÇÕES EM PEX ÁGUA, DN 16 MM X ½, CONEXÃO POR ANEL DESLIZANTE - FORNECIMENTO E INSTALAÇÃO. AF_02/2023</v>
          </cell>
          <cell r="D4671" t="str">
            <v>UND</v>
          </cell>
          <cell r="G4671">
            <v>32.28</v>
          </cell>
        </row>
        <row r="4672">
          <cell r="B4672" t="str">
            <v>96862</v>
          </cell>
          <cell r="C4672" t="str">
            <v>TÊ, METÁLICO, PARA INSTALAÇÕES EM PEX ÁGUA, DN 20 MM, CONEXÃO POR ANEL DESLIZANTE - FORNECIMENTO E INSTALAÇÃO. AF_02/2023</v>
          </cell>
          <cell r="D4672" t="str">
            <v>UND</v>
          </cell>
          <cell r="G4672">
            <v>31.4</v>
          </cell>
        </row>
        <row r="4673">
          <cell r="B4673" t="str">
            <v>96863</v>
          </cell>
          <cell r="C4673" t="str">
            <v>TÊ, ROSCA FÊMEA, METÁLICO, PARA INSTALAÇÕES EM PEX ÁGUA, DN 20 MM X 1/2", CONEXÃO POR ANEL DESLIZANTE - FORNECIMENTO E INSTALAÇÃO. AF_02/2023</v>
          </cell>
          <cell r="D4673" t="str">
            <v>UND</v>
          </cell>
          <cell r="G4673">
            <v>32.979999999999997</v>
          </cell>
        </row>
        <row r="4674">
          <cell r="B4674" t="str">
            <v>96864</v>
          </cell>
          <cell r="C4674" t="str">
            <v>TÊ, METÁLICO, PARA INSTALAÇÕES EM PEX ÁGUA, DN 25 MM, CONEXÃO POR ANEL DESLIZANTE - FORNECIMENTO E INSTALAÇÃO. AF_02/2023</v>
          </cell>
          <cell r="D4674" t="str">
            <v>UND</v>
          </cell>
          <cell r="G4674">
            <v>44.62</v>
          </cell>
        </row>
        <row r="4675">
          <cell r="B4675" t="str">
            <v>96865</v>
          </cell>
          <cell r="C4675" t="str">
            <v>TÊ, ROSCA FÊMEA, METÁLICO, PARA INSTALAÇÕES EM PEX ÁGUA, DN 25 MM X 3/4", CONEXÃO POR ANEL DESLIZANTE - FORNECIMENTO E INSTALAÇÃO. AF_02/2023</v>
          </cell>
          <cell r="D4675" t="str">
            <v>UND</v>
          </cell>
          <cell r="G4675">
            <v>38.909999999999997</v>
          </cell>
        </row>
        <row r="4676">
          <cell r="B4676" t="str">
            <v>96866</v>
          </cell>
          <cell r="C4676" t="str">
            <v>TÊ, METÁLICO, PARA INSTALAÇÕES EM PEX ÁGUA, DN 32 MM, CONEXÃO POR ANEL DESLIZANTE - FORNECIMENTO E INSTALAÇÃO. AF_02/2023</v>
          </cell>
          <cell r="D4676" t="str">
            <v>UND</v>
          </cell>
          <cell r="G4676">
            <v>58.14</v>
          </cell>
        </row>
        <row r="4677">
          <cell r="B4677" t="str">
            <v>96868</v>
          </cell>
          <cell r="C4677" t="str">
            <v>TÊ, PARA INSTALAÇÕES EM PEX ÁGUA, DN 16 MM, CONEXÃO POR CRIMPAGEM - FORNECIMENTO E INSTALAÇÃO. AF_02/2023</v>
          </cell>
          <cell r="D4677" t="str">
            <v>UND</v>
          </cell>
          <cell r="G4677">
            <v>16.62</v>
          </cell>
        </row>
        <row r="4678">
          <cell r="B4678" t="str">
            <v>96869</v>
          </cell>
          <cell r="C4678" t="str">
            <v>TÊ, PARA INSTALAÇÕES EM PEX ÁGUA, DN 20 MM, CONEXÃO POR CRIMPAGEM - FORNECIMENTO E INSTALAÇÃO. AF_02/2023</v>
          </cell>
          <cell r="D4678" t="str">
            <v>UND</v>
          </cell>
          <cell r="G4678">
            <v>25.7</v>
          </cell>
        </row>
        <row r="4679">
          <cell r="B4679" t="str">
            <v>96870</v>
          </cell>
          <cell r="C4679" t="str">
            <v>TÊ, PARA INSTALAÇÕES EM PEX ÁGUA, DN 25 MM, CONEXÃO POR CRIMPAGEM - FORNECIMENTO E INSTALAÇÃO. AF_02/2023</v>
          </cell>
          <cell r="D4679" t="str">
            <v>UND</v>
          </cell>
          <cell r="G4679">
            <v>38.840000000000003</v>
          </cell>
        </row>
        <row r="4680">
          <cell r="B4680" t="str">
            <v>96871</v>
          </cell>
          <cell r="C4680" t="str">
            <v>TÊ, PARA INSTALAÇÕES EM PEX ÁGUA, DN 32 MM, CONEXÃO POR CRIMPAGEM - FORNECIMENTO E INSTALAÇÃO. AF_02/2023</v>
          </cell>
          <cell r="D4680" t="str">
            <v>UND</v>
          </cell>
          <cell r="G4680">
            <v>44.31</v>
          </cell>
        </row>
        <row r="4681">
          <cell r="B4681" t="str">
            <v>96872</v>
          </cell>
          <cell r="C4681" t="str">
            <v>DISTRIBUIDOR 2 SAÍDAS, METÁLICO, PARA INSTALAÇÕES EM PEX ÁGUA, ENTRADA DE 3/4" X 2 SAÍDAS DE 1/2", CONEXÃO POR ANEL DESLIZANTE - FORNECIMENTO E INSTALAÇÃO. AF_02/2023</v>
          </cell>
          <cell r="D4681" t="str">
            <v>UND</v>
          </cell>
          <cell r="G4681">
            <v>40.78</v>
          </cell>
        </row>
        <row r="4682">
          <cell r="B4682" t="str">
            <v>96873</v>
          </cell>
          <cell r="C4682" t="str">
            <v>DISTRIBUIDOR 2 SAÍDAS, METÁLICO, PARA INSTALAÇÕES EM PEX ÁGUA, ENTRADA DE 1" X 2 SAÍDAS DE 1/2", CONEXÃO POR ANEL DESLIZANTE - FORNECIMENTO E INSTALAÇÃO. AF_02/2023</v>
          </cell>
          <cell r="D4682" t="str">
            <v>UND</v>
          </cell>
          <cell r="G4682">
            <v>54.61</v>
          </cell>
        </row>
        <row r="4683">
          <cell r="B4683" t="str">
            <v>96874</v>
          </cell>
          <cell r="C4683" t="str">
            <v>DISTRIBUIDOR 3 SAÍDAS, METÁLICO, PARA INSTALAÇÕES EM PEX ÁGUA, ENTRADA DE 3/4" X 3 SAÍDAS DE 1/2", CONEXÃO POR ANEL DESLIZANTE - FORNECIMENTO E INSTALAÇÃO. AF_02/2023</v>
          </cell>
          <cell r="D4683" t="str">
            <v>UND</v>
          </cell>
          <cell r="G4683">
            <v>49.66</v>
          </cell>
        </row>
        <row r="4684">
          <cell r="B4684" t="str">
            <v>96875</v>
          </cell>
          <cell r="C4684" t="str">
            <v>DISTRIBUIDOR 3 SAÍDAS, METÁLICO, PARA INSTALAÇÕES EM PEX ÁGUA, ENTRADA DE 1" X 3 SAÍDAS DE 1/2", CONEXÃO POR ANEL DESLIZANTE - FORNECIMENTO E INSTALAÇÃO. AF_02/2023</v>
          </cell>
          <cell r="D4684" t="str">
            <v>UND</v>
          </cell>
          <cell r="G4684">
            <v>65.489999999999995</v>
          </cell>
        </row>
        <row r="4685">
          <cell r="B4685" t="str">
            <v>96876</v>
          </cell>
          <cell r="C4685" t="str">
            <v>DISTRIBUIDOR 2 SAÍDAS, PARA INSTALAÇÕES EM PEX ÁGUA, ENTRADA DE 32 MM X 2 SAÍDAS DE 16 MM, CONEXÃO POR CRIMPAGEM FORNECIMENTO E INSTALAÇÃO. AF_02/2023</v>
          </cell>
          <cell r="D4685" t="str">
            <v>UND</v>
          </cell>
          <cell r="G4685">
            <v>157.76</v>
          </cell>
        </row>
        <row r="4686">
          <cell r="B4686" t="str">
            <v>96878</v>
          </cell>
          <cell r="C4686" t="str">
            <v>DISTRIBUIDOR 2 SAÍDAS, PARA INSTALAÇÕES EM PEX ÁGUA, ENTRADA DE 32 MM X 2 SAÍDAS DE 25 MM, CONEXÃO POR CRIMPAGEM - FORNECIMENTO E INSTALAÇÃO. AF_02/2023</v>
          </cell>
          <cell r="D4686" t="str">
            <v>UND</v>
          </cell>
          <cell r="G4686">
            <v>176.78</v>
          </cell>
        </row>
        <row r="4687">
          <cell r="B4687" t="str">
            <v>96879</v>
          </cell>
          <cell r="C4687" t="str">
            <v>DISTRIBUIDOR 3 SAÍDAS, PARA INSTALAÇÕES EM PEX ÁGUA, ENTRADA DE 32 MM X 3 SAÍDAS DE 16 MM, CONEXÃO POR CRIMPAGEM - FORNECIMENTO E INSTALAÇÃO. AF_02/2023</v>
          </cell>
          <cell r="D4687" t="str">
            <v>UND</v>
          </cell>
          <cell r="G4687">
            <v>171.31</v>
          </cell>
        </row>
        <row r="4688">
          <cell r="B4688" t="str">
            <v>96881</v>
          </cell>
          <cell r="C4688" t="str">
            <v>DISTRIBUIDOR 3 SAÍDAS, PARA INSTALAÇÕES EM PEX ÁGUA, ENTRADA DE 32 MM X 3 SAÍDAS DE 25 MM, CONEXÃO POR CRIMPAGEM - FORNECIMENTO E INSTALAÇÃO. AF_02/2023</v>
          </cell>
          <cell r="D4688" t="str">
            <v>UND</v>
          </cell>
          <cell r="G4688">
            <v>202.72</v>
          </cell>
        </row>
        <row r="4689">
          <cell r="B4689" t="str">
            <v>97425</v>
          </cell>
          <cell r="C4689" t="str">
            <v>FLANGE EM AÇO, DN 15 MM X 1/2'', INSTALADO EM RESERVAÇÃO DE ÁGUA DE EDIFICAÇÃO QUE POSSUA RESERVATÓRIO DE FIBRA/FIBROCIMENTO - FORNECIMENTO E INSTALAÇÃO. AF_06/2016</v>
          </cell>
          <cell r="D4689" t="str">
            <v>UND</v>
          </cell>
          <cell r="G4689">
            <v>32.130000000000003</v>
          </cell>
        </row>
        <row r="4690">
          <cell r="B4690" t="str">
            <v>97426</v>
          </cell>
          <cell r="C4690" t="str">
            <v>FLANGE EM AÇO, DN 20 MM X 3/4'', INSTALADO EM RESERVAÇÃO DE ÁGUA DE EDIFICAÇÃO QUE POSSUA RESERVATÓRIO DE FIBRA/FIBROCIMENTO - FORNECIMENTO E INSTALAÇÃO. AF_06/2016</v>
          </cell>
          <cell r="D4690" t="str">
            <v>UND</v>
          </cell>
          <cell r="G4690">
            <v>39.64</v>
          </cell>
        </row>
        <row r="4691">
          <cell r="B4691" t="str">
            <v>97427</v>
          </cell>
          <cell r="C4691" t="str">
            <v>FLANGE EM AÇO, DN 25 MM X 1'', INSTALADO EM RESERVAÇÃO DE ÁGUA DE EDIFICAÇÃO QUE POSSUA RESERVATÓRIO DE FIBRA/FIBROCIMENTO - FORNECIMENTO E INSTALAÇÃO. AF_06/2016</v>
          </cell>
          <cell r="D4691" t="str">
            <v>UND</v>
          </cell>
          <cell r="G4691">
            <v>45.32</v>
          </cell>
        </row>
        <row r="4692">
          <cell r="B4692" t="str">
            <v>97428</v>
          </cell>
          <cell r="C4692" t="str">
            <v>FLANGE EM AÇO, DN 32 MM X 1 1/4'', INSTALADO EM RESERVAÇÃO DE ÁGUA DE EDIFICAÇÃO QUE POSSUA RESERVATÓRIO DE FIBRA/FIBROCIMENTO - FORNECIMENTO E INSTALAÇÃO. AF_06/2016</v>
          </cell>
          <cell r="D4692" t="str">
            <v>UND</v>
          </cell>
          <cell r="G4692">
            <v>58.5</v>
          </cell>
        </row>
        <row r="4693">
          <cell r="B4693" t="str">
            <v>97429</v>
          </cell>
          <cell r="C4693" t="str">
            <v>FLANGE EM AÇO, DN 40 MM X 1 1/2'', INSTALADO EM RESERVAÇÃO DE ÁGUA DE EDIFICAÇÃO QUE POSSUA RESERVATÓRIO DE FIBRA/FIBROCIMENTO - FORNECIMENTO E INSTALAÇÃO. AF_06/2016</v>
          </cell>
          <cell r="D4693" t="str">
            <v>UND</v>
          </cell>
          <cell r="G4693">
            <v>70.63</v>
          </cell>
        </row>
        <row r="4694">
          <cell r="B4694" t="str">
            <v>97430</v>
          </cell>
          <cell r="C4694" t="str">
            <v>ACOPLAMENTO RÍGIDO EM AÇO, CONEXÃO RANHURADA, DN 50 (2"), INSTALADO EM PRUMADAS - FORNECIMENTO E INSTALAÇÃO. AF_10/2020</v>
          </cell>
          <cell r="D4694" t="str">
            <v>UND</v>
          </cell>
          <cell r="G4694">
            <v>39.47</v>
          </cell>
        </row>
        <row r="4695">
          <cell r="B4695" t="str">
            <v>97431</v>
          </cell>
          <cell r="C4695" t="str">
            <v>ACOPLAMENTO RÍGIDO EM AÇO, CONEXÃO RANHURADA, DN 65 (2 1/2"), INSTALADO EM PRUMADAS - FORNECIMENTO E INSTALAÇÃO. AF_10/2020</v>
          </cell>
          <cell r="D4695" t="str">
            <v>UND</v>
          </cell>
          <cell r="G4695">
            <v>43.94</v>
          </cell>
        </row>
        <row r="4696">
          <cell r="B4696" t="str">
            <v>97432</v>
          </cell>
          <cell r="C4696" t="str">
            <v>ACOPLAMENTO RÍGIDO EM AÇO, CONEXÃO RANHURADA, DN 80 (3"), INSTALADO EM PRUMADAS - FORNECIMENTO E INSTALAÇÃO. AF_10/2020</v>
          </cell>
          <cell r="D4696" t="str">
            <v>UND</v>
          </cell>
          <cell r="G4696">
            <v>49.56</v>
          </cell>
        </row>
        <row r="4697">
          <cell r="B4697" t="str">
            <v>97433</v>
          </cell>
          <cell r="C4697" t="str">
            <v>CURVA 45 GRAUS, EM AÇO, CONEXÃO RANHURADA, DN 50 (2"), INSTALADO EM PRUMADAS - FORNECIMENTO E INSTALAÇÃO. AF_10/2020</v>
          </cell>
          <cell r="D4697" t="str">
            <v>UND</v>
          </cell>
          <cell r="G4697">
            <v>91.92</v>
          </cell>
        </row>
        <row r="4698">
          <cell r="B4698" t="str">
            <v>97434</v>
          </cell>
          <cell r="C4698" t="str">
            <v>CURVA 90 GRAUS, EM AÇO, CONEXÃO RANHURADA, DN 50 (2"), INSTALADO EM PRUMADAS - FORNECIMENTO E INSTALAÇÃO. AF_10/2020</v>
          </cell>
          <cell r="D4698" t="str">
            <v>UND</v>
          </cell>
          <cell r="G4698">
            <v>93.72</v>
          </cell>
        </row>
        <row r="4699">
          <cell r="B4699" t="str">
            <v>97435</v>
          </cell>
          <cell r="C4699" t="str">
            <v>CURVA 45 GRAUS, EM AÇO, CONEXÃO RANHURADA, DN 65 (2 1/2"), INSTALADO EM PRUMADAS - FORNECIMENTO E INSTALAÇÃO. AF_10/2020</v>
          </cell>
          <cell r="D4699" t="str">
            <v>UND</v>
          </cell>
          <cell r="G4699">
            <v>107.58</v>
          </cell>
        </row>
        <row r="4700">
          <cell r="B4700" t="str">
            <v>97436</v>
          </cell>
          <cell r="C4700" t="str">
            <v>CURVA 90 GRAUS, EM AÇO, CONEXÃO RANHURADA, DN 65 (2 1/2"), INSTALADO EM PRUMADAS - FORNECIMENTO E INSTALAÇÃO. AF_10/2020</v>
          </cell>
          <cell r="D4700" t="str">
            <v>UND</v>
          </cell>
          <cell r="G4700">
            <v>111.02</v>
          </cell>
        </row>
        <row r="4701">
          <cell r="B4701" t="str">
            <v>97437</v>
          </cell>
          <cell r="C4701" t="str">
            <v>CURVA 45 GRAUS, EM AÇO, CONEXÃO RANHURADA, DN 80 (3), INSTALADO EM PRUMADAS - FORNECIMENTO E INSTALAÇÃO. AF_10/2020</v>
          </cell>
          <cell r="D4701" t="str">
            <v>UND</v>
          </cell>
          <cell r="G4701">
            <v>123.18</v>
          </cell>
        </row>
        <row r="4702">
          <cell r="B4702" t="str">
            <v>97438</v>
          </cell>
          <cell r="C4702" t="str">
            <v>CURVA 90 GRAUS, EM AÇO, CONEXÃO RANHURADA, DN 80 (3"), INSTALADO EM PRUMADAS - FORNECIMENTO E INSTALAÇÃO. AF_10/2020</v>
          </cell>
          <cell r="D4702" t="str">
            <v>UND</v>
          </cell>
          <cell r="G4702">
            <v>126.86</v>
          </cell>
        </row>
        <row r="4703">
          <cell r="B4703" t="str">
            <v>97439</v>
          </cell>
          <cell r="C4703" t="str">
            <v>TÊ, EM AÇO, CONEXÃO RANHURADA, DN 50 (2"), INSTALADO EM PRUMADAS - FORNECIMENTO E INSTALAÇÃO. AF_10/2020</v>
          </cell>
          <cell r="D4703" t="str">
            <v>UND</v>
          </cell>
          <cell r="G4703">
            <v>139.72999999999999</v>
          </cell>
        </row>
        <row r="4704">
          <cell r="B4704" t="str">
            <v>97440</v>
          </cell>
          <cell r="C4704" t="str">
            <v>TÊ, EM AÇO, CONEXÃO RANHURADA, DN 65 (2 1/2"), INSTALADO EM PRUMADAS - FORNECIMENTO E INSTALAÇÃO. AF_10/2020</v>
          </cell>
          <cell r="D4704" t="str">
            <v>UND</v>
          </cell>
          <cell r="G4704">
            <v>167.75</v>
          </cell>
        </row>
        <row r="4705">
          <cell r="B4705" t="str">
            <v>97442</v>
          </cell>
          <cell r="C4705" t="str">
            <v>TÊ, EM AÇO, CONEXÃO RANHURADA, DN 80 (3"), INSTALADO EM PRUMADAS - FORNECIMENTO E INSTALAÇÃO. AF_10/2020</v>
          </cell>
          <cell r="D4705" t="str">
            <v>UND</v>
          </cell>
          <cell r="G4705">
            <v>185.15</v>
          </cell>
        </row>
        <row r="4706">
          <cell r="B4706" t="str">
            <v>97443</v>
          </cell>
          <cell r="C4706" t="str">
            <v>LUVA, EM AÇO, CONEXÃO SOLDADA, DN 50 (2"), INSTALADO EM PRUMADAS - FORNECIMENTO E INSTALAÇÃO. AF_10/2020</v>
          </cell>
          <cell r="D4706" t="str">
            <v>UND</v>
          </cell>
          <cell r="G4706">
            <v>130.02000000000001</v>
          </cell>
        </row>
        <row r="4707">
          <cell r="B4707" t="str">
            <v>97444</v>
          </cell>
          <cell r="C4707" t="str">
            <v>LUVA COM REDUÇÃO, EM AÇO, CONEXÃO SOLDADA, DN 50 X 40 MM (2  X 1 1/2"), INSTALADO EM PRUMADAS - FORNECIMENTO E INSTALAÇÃO. AF_10/2020</v>
          </cell>
          <cell r="D4707" t="str">
            <v>UND</v>
          </cell>
          <cell r="G4707">
            <v>156.21</v>
          </cell>
        </row>
        <row r="4708">
          <cell r="B4708" t="str">
            <v>97446</v>
          </cell>
          <cell r="C4708" t="str">
            <v>LUVA, EM AÇO, CONEXÃO SOLDADA, DN 65 (2 1/2"), INSTALADO EM PRUMADAS - FORNECIMENTO E INSTALAÇÃO. AF_10/2020</v>
          </cell>
          <cell r="D4708" t="str">
            <v>UND</v>
          </cell>
          <cell r="G4708">
            <v>281.10000000000002</v>
          </cell>
        </row>
        <row r="4709">
          <cell r="B4709" t="str">
            <v>97447</v>
          </cell>
          <cell r="C4709" t="str">
            <v>LUVA COM REDUÇÃO, EM AÇO, CONEXÃO SOLDADA, DN 65 X 50 MM (2 1/2" X 2"), INSTALADO EM PRUMADAS - FORNECIMENTO E INSTALAÇÃO. AF_10/2020</v>
          </cell>
          <cell r="D4709" t="str">
            <v>UND</v>
          </cell>
          <cell r="G4709">
            <v>281.10000000000002</v>
          </cell>
        </row>
        <row r="4710">
          <cell r="B4710" t="str">
            <v>97449</v>
          </cell>
          <cell r="C4710" t="str">
            <v>LUVA, EM AÇO, CONEXÃO SOLDADA, DN 80 (3"), INSTALADO EM PRUMADAS - FORNECIMENTO E INSTALAÇÃO. AF_10/2020</v>
          </cell>
          <cell r="D4710" t="str">
            <v>UND</v>
          </cell>
          <cell r="G4710">
            <v>298.52999999999997</v>
          </cell>
        </row>
        <row r="4711">
          <cell r="B4711" t="str">
            <v>97450</v>
          </cell>
          <cell r="C4711" t="str">
            <v>LUVA COM REDUÇÃO, EM AÇO, CONEXÃO SOLDADA, DN 80 X 65 MM (3" X 2 1/2"), INSTALADO EM PRUMADAS - FORNECIMENTO E INSTALAÇÃO. AF_10/2020</v>
          </cell>
          <cell r="D4711" t="str">
            <v>UND</v>
          </cell>
          <cell r="G4711">
            <v>369.84</v>
          </cell>
        </row>
        <row r="4712">
          <cell r="B4712" t="str">
            <v>97452</v>
          </cell>
          <cell r="C4712" t="str">
            <v>CURVA 45 GRAUS, EM AÇO, CONEXÃO SOLDADA, DN 50 (2"), INSTALADO EM PRUMADAS - FORNECIMENTO E INSTALAÇÃO. AF_10/2020</v>
          </cell>
          <cell r="D4712" t="str">
            <v>UND</v>
          </cell>
          <cell r="G4712">
            <v>216.73</v>
          </cell>
        </row>
        <row r="4713">
          <cell r="B4713" t="str">
            <v>97453</v>
          </cell>
          <cell r="C4713" t="str">
            <v>CURVA 90 GRAUS, EM AÇO, CONEXÃO SOLDADA, DN 50 (2"), INSTALADO EM PRUMADAS - FORNECIMENTO E INSTALAÇÃO. AF_10/2020</v>
          </cell>
          <cell r="D4713" t="str">
            <v>UND</v>
          </cell>
          <cell r="G4713">
            <v>231.68</v>
          </cell>
        </row>
        <row r="4714">
          <cell r="B4714" t="str">
            <v>97454</v>
          </cell>
          <cell r="C4714" t="str">
            <v>CURVA 45 GRAUS, EM AÇO, CONEXÃO SOLDADA, DN 65 (2 1/2"), INSTALADO EM PRUMADAS - FORNECIMENTO E INSTALAÇÃO. AF_10/2020</v>
          </cell>
          <cell r="D4714" t="str">
            <v>UND</v>
          </cell>
          <cell r="G4714">
            <v>384.28</v>
          </cell>
        </row>
        <row r="4715">
          <cell r="B4715" t="str">
            <v>97455</v>
          </cell>
          <cell r="C4715" t="str">
            <v>CURVA 90 GRAUS, EM AÇO, CONEXÃO SOLDADA, DN 65 (2 1/2"), INSTALADO EM PRUMADAS - FORNECIMENTO E INSTALAÇÃO. AF_10/2020</v>
          </cell>
          <cell r="D4715" t="str">
            <v>UND</v>
          </cell>
          <cell r="G4715">
            <v>408.19</v>
          </cell>
        </row>
        <row r="4716">
          <cell r="B4716" t="str">
            <v>97456</v>
          </cell>
          <cell r="C4716" t="str">
            <v>CURVA 45 GRAUS, EM AÇO, CONEXÃO SOLDADA, DN 80 (3"), INSTALADO EM PRUMADAS - FORNECIMENTO E INSTALAÇÃO. AF_10/2020</v>
          </cell>
          <cell r="D4716" t="str">
            <v>UND</v>
          </cell>
          <cell r="G4716">
            <v>904.57</v>
          </cell>
        </row>
        <row r="4717">
          <cell r="B4717" t="str">
            <v>97457</v>
          </cell>
          <cell r="C4717" t="str">
            <v>CURVA 90 GRAUS, EM AÇO, CONEXÃO SOLDADA, DN 80 (3"), INSTALADO EM PRUMADAS - FORNECIMENTO E INSTALAÇÃO. AF_10/2020</v>
          </cell>
          <cell r="D4717" t="str">
            <v>UND</v>
          </cell>
          <cell r="G4717">
            <v>797.32</v>
          </cell>
        </row>
        <row r="4718">
          <cell r="B4718" t="str">
            <v>97458</v>
          </cell>
          <cell r="C4718" t="str">
            <v>TÊ, EM AÇO, CONEXÃO SOLDADA, DN 50 (2"), INSTALADO EM PRUMADAS - FORNECIMENTO E INSTALAÇÃO. AF_10/2020</v>
          </cell>
          <cell r="D4718" t="str">
            <v>UND</v>
          </cell>
          <cell r="G4718">
            <v>348.94</v>
          </cell>
        </row>
        <row r="4719">
          <cell r="B4719" t="str">
            <v>97459</v>
          </cell>
          <cell r="C4719" t="str">
            <v>TÊ, EM AÇO, CONEXÃO SOLDADA, DN 65 (2 1/2"), INSTALADO EM PRUMADAS - FORNECIMENTO E INSTALAÇÃO. AF_10/2020</v>
          </cell>
          <cell r="D4719" t="str">
            <v>UND</v>
          </cell>
          <cell r="G4719">
            <v>619.6</v>
          </cell>
        </row>
        <row r="4720">
          <cell r="B4720" t="str">
            <v>97460</v>
          </cell>
          <cell r="C4720" t="str">
            <v>TÊ, EM AÇO, CONEXÃO SOLDADA, DN 80 (3"), INSTALADO EM PRUMADAS - FORNECIMENTO E INSTALAÇÃO. AF_10/2020</v>
          </cell>
          <cell r="D4720" t="str">
            <v>UND</v>
          </cell>
          <cell r="G4720">
            <v>969.34</v>
          </cell>
        </row>
        <row r="4721">
          <cell r="B4721" t="str">
            <v>97461</v>
          </cell>
          <cell r="C4721" t="str">
            <v>LUVA, EM AÇO, CONEXÃO SOLDADA, DN 25 (1"), INSTALADO EM REDE DE ALIMENTAÇÃO PARA HIDRANTE - FORNECIMENTO E INSTALAÇÃO. AF_10/2020</v>
          </cell>
          <cell r="D4721" t="str">
            <v>UND</v>
          </cell>
          <cell r="G4721">
            <v>41.31</v>
          </cell>
        </row>
        <row r="4722">
          <cell r="B4722" t="str">
            <v>97462</v>
          </cell>
          <cell r="C4722" t="str">
            <v>LUVA COM REDUÇÃO, EM AÇO, CONEXÃO SOLDADA, DN 25 X 20 MM (1  X 3/4"), INSTALADO EM REDE DE ALIMENTAÇÃO PARA HIDRANTE - FORNECIMENTO E INSTALAÇÃO. AF_10/2020</v>
          </cell>
          <cell r="D4722" t="str">
            <v>UND</v>
          </cell>
          <cell r="G4722">
            <v>33.630000000000003</v>
          </cell>
        </row>
        <row r="4723">
          <cell r="B4723" t="str">
            <v>97464</v>
          </cell>
          <cell r="C4723" t="str">
            <v>LUVA, EM AÇO, CONEXÃO SOLDADA, DN 32 (1 1/4"), INSTALADO EM REDE DE ALIMENTAÇÃO PARA HIDRANTE - FORNECIMENTO E INSTALAÇÃO. AF_10/2020</v>
          </cell>
          <cell r="D4723" t="str">
            <v>UND</v>
          </cell>
          <cell r="G4723">
            <v>60.31</v>
          </cell>
        </row>
        <row r="4724">
          <cell r="B4724" t="str">
            <v>97465</v>
          </cell>
          <cell r="C4724" t="str">
            <v>LUVA COM REDUÇÃO, EM AÇO, CONEXÃO SOLDADA, DN 32 X 25 MM (1 1/4"  X 1"), INSTALADO EM REDE DE ALIMENTAÇÃO PARA HIDRANTE - FORNECIMENTO E INSTALAÇÃO. AF_10/2020</v>
          </cell>
          <cell r="D4724" t="str">
            <v>UND</v>
          </cell>
          <cell r="G4724">
            <v>73.25</v>
          </cell>
        </row>
        <row r="4725">
          <cell r="B4725" t="str">
            <v>97467</v>
          </cell>
          <cell r="C4725" t="str">
            <v>LUVA, EM AÇO, CONEXÃO SOLDADA, DN 40 (1 1/2"), INSTALADO EM REDE DE ALIMENTAÇÃO PARA HIDRANTE - FORNECIMENTO E INSTALAÇÃO. AF_10/2020</v>
          </cell>
          <cell r="D4725" t="str">
            <v>UND</v>
          </cell>
          <cell r="G4725">
            <v>76.66</v>
          </cell>
        </row>
        <row r="4726">
          <cell r="B4726" t="str">
            <v>97468</v>
          </cell>
          <cell r="C4726" t="str">
            <v>LUVA COM REDUÇÃO, EM AÇO, CONEXÃO SOLDADA, DN 40  X 32 MM (1 1/2" X 1 1/4"), INSTALADO EM REDE DE ALIMENTAÇÃO PARA HIDRANTE - FORNECIMENTO E INSTALAÇÃO. AF_10/2020</v>
          </cell>
          <cell r="D4726" t="str">
            <v>UND</v>
          </cell>
          <cell r="G4726">
            <v>93.22</v>
          </cell>
        </row>
        <row r="4727">
          <cell r="B4727" t="str">
            <v>97470</v>
          </cell>
          <cell r="C4727" t="str">
            <v>LUVA, EM AÇO, CONEXÃO SOLDADA, DN 50 (2"), INSTALADO EM REDE DE ALIMENTAÇÃO PARA HIDRANTE - FORNECIMENTO E INSTALAÇÃO. AF_10/2020</v>
          </cell>
          <cell r="D4727" t="str">
            <v>UND</v>
          </cell>
          <cell r="G4727">
            <v>115.05</v>
          </cell>
        </row>
        <row r="4728">
          <cell r="B4728" t="str">
            <v>97471</v>
          </cell>
          <cell r="C4728" t="str">
            <v>LUVA COM REDUÇÃO, EM AÇO, CONEXÃO SOLDADA, DN 50 X 40 MM (2" X 1 1/2"), INSTALADO EM REDE DE ALIMENTAÇÃO PARA HIDRANTE - FORNECIMENTO E INSTALAÇÃO. AF_10/2020</v>
          </cell>
          <cell r="D4728" t="str">
            <v>UND</v>
          </cell>
          <cell r="G4728">
            <v>141.24</v>
          </cell>
        </row>
        <row r="4729">
          <cell r="B4729" t="str">
            <v>97474</v>
          </cell>
          <cell r="C4729" t="str">
            <v>LUVA, EM AÇO, CONEXÃO SOLDADA, DN 65 (2 1/2"), INSTALADO EM REDE DE ALIMENTAÇÃO PARA HIDRANTE - FORNECIMENTO E INSTALAÇÃO. AF_10/2020</v>
          </cell>
          <cell r="D4729" t="str">
            <v>UND</v>
          </cell>
          <cell r="G4729">
            <v>215.74</v>
          </cell>
        </row>
        <row r="4730">
          <cell r="B4730" t="str">
            <v>97475</v>
          </cell>
          <cell r="C4730" t="str">
            <v>LUVA COM REDUÇÃO, EM AÇO, CONEXÃO SOLDADA, DN 65 X 50 MM (2 1/2" X 2"), INSTALADO EM REDE DE ALIMENTAÇÃO PARA HIDRANTE - FORNECIMENTO E INSTALAÇÃO. AF_10/2020</v>
          </cell>
          <cell r="D4730" t="str">
            <v>UND</v>
          </cell>
          <cell r="G4730">
            <v>268.68</v>
          </cell>
        </row>
        <row r="4731">
          <cell r="B4731" t="str">
            <v>97477</v>
          </cell>
          <cell r="C4731" t="str">
            <v>LUVA, EM AÇO, CONEXÃO SOLDADA, DN 80 (3"), INSTALADO EM REDE DE ALIMENTAÇÃO PARA HIDRANTE - FORNECIMENTO E INSTALAÇÃO. AF_10/2020</v>
          </cell>
          <cell r="D4731" t="str">
            <v>UND</v>
          </cell>
          <cell r="G4731">
            <v>288.68</v>
          </cell>
        </row>
        <row r="4732">
          <cell r="B4732" t="str">
            <v>97478</v>
          </cell>
          <cell r="C4732" t="str">
            <v>LUVA COM REDUÇÃO, EM AÇO, CONEXÃO SOLDADA, DN 80 X 65 MM (3" X 2 1/2"), INSTALADO EM REDE DE ALIMENTAÇÃO PARA HIDRANTE - FORNECIMENTO E INSTALAÇÃO. AF_10/2020</v>
          </cell>
          <cell r="D4732" t="str">
            <v>UND</v>
          </cell>
          <cell r="G4732">
            <v>359.99</v>
          </cell>
        </row>
        <row r="4733">
          <cell r="B4733" t="str">
            <v>97479</v>
          </cell>
          <cell r="C4733" t="str">
            <v>CURVA 45 GRAUS, EM AÇO, CONEXÃO SOLDADA, DN 25 (1"), INSTALADO EM REDE DE ALIMENTAÇÃO PARA HIDRANTE - FORNECIMENTO E INSTALAÇÃO. AF_10/2020</v>
          </cell>
          <cell r="D4733" t="str">
            <v>UND</v>
          </cell>
          <cell r="G4733">
            <v>67.290000000000006</v>
          </cell>
        </row>
        <row r="4734">
          <cell r="B4734" t="str">
            <v>97480</v>
          </cell>
          <cell r="C4734" t="str">
            <v>CURVA 90 GRAUS, EM AÇO, CONEXÃO SOLDADA, DN 25 (1"), INSTALADO EM REDE DE ALIMENTAÇÃO PARA HIDRANTE - FORNECIMENTO E INSTALAÇÃO. AF_10/2020</v>
          </cell>
          <cell r="D4734" t="str">
            <v>UND</v>
          </cell>
          <cell r="G4734">
            <v>67.290000000000006</v>
          </cell>
        </row>
        <row r="4735">
          <cell r="B4735" t="str">
            <v>97481</v>
          </cell>
          <cell r="C4735" t="str">
            <v>CURVA 45 GRAUS, EM AÇO, CONEXÃO SOLDADA, DN 32 (1 1/4"), INSTALADO EM REDE DE ALIMENTAÇÃO PARA HIDRANTE - FORNECIMENTO E INSTALAÇÃO. AF_10/2020</v>
          </cell>
          <cell r="D4735" t="str">
            <v>UND</v>
          </cell>
          <cell r="G4735">
            <v>98.79</v>
          </cell>
        </row>
        <row r="4736">
          <cell r="B4736" t="str">
            <v>97482</v>
          </cell>
          <cell r="C4736" t="str">
            <v>CURVA 90 GRAUS, EM AÇO, CONEXÃO SOLDADA, DN 32 (1 1/4"), INSTALADO EM REDE DE ALIMENTAÇÃO PARA HIDRANTE - FORNECIMENTO E INSTALAÇÃO. AF_10/2020</v>
          </cell>
          <cell r="D4736" t="str">
            <v>UND</v>
          </cell>
          <cell r="G4736">
            <v>98.79</v>
          </cell>
        </row>
        <row r="4737">
          <cell r="B4737" t="str">
            <v>97483</v>
          </cell>
          <cell r="C4737" t="str">
            <v>CURVA 45 GRAUS, EM AÇO, CONEXÃO SOLDADA, DN 40 (1 1/2"), INSTALADO EM REDE DE ALIMENTAÇÃO PARA HIDRANTE - FORNECIMENTO E INSTALAÇÃO. AF_10/2020</v>
          </cell>
          <cell r="D4737" t="str">
            <v>UND</v>
          </cell>
          <cell r="G4737">
            <v>139.81</v>
          </cell>
        </row>
        <row r="4738">
          <cell r="B4738" t="str">
            <v>97484</v>
          </cell>
          <cell r="C4738" t="str">
            <v>CURVA 90 GRAUS, EM AÇO, CONEXÃO SOLDADA, DN 40 (1 1/2"), INSTALADO EM REDE DE ALIMENTAÇÃO PARA HIDRANTE - FORNECIMENTO E INSTALAÇÃO. AF_10/2020</v>
          </cell>
          <cell r="D4738" t="str">
            <v>UND</v>
          </cell>
          <cell r="G4738">
            <v>139.81</v>
          </cell>
        </row>
        <row r="4739">
          <cell r="B4739" t="str">
            <v>97485</v>
          </cell>
          <cell r="C4739" t="str">
            <v>CURVA 45 GRAUS, EM AÇO, CONEXÃO SOLDADA, DN 50 (2"), INSTALADO EM REDE DE ALIMENTAÇÃO PARA HIDRANTE - FORNECIMENTO E INSTALAÇÃO. AF_10/2020</v>
          </cell>
          <cell r="D4739" t="str">
            <v>UND</v>
          </cell>
          <cell r="G4739">
            <v>194.32</v>
          </cell>
        </row>
        <row r="4740">
          <cell r="B4740" t="str">
            <v>97486</v>
          </cell>
          <cell r="C4740" t="str">
            <v>CURVA 90 GRAUS, EM AÇO, CONEXÃO SOLDADA, DN 50 (2"), INSTALADO EM REDE DE ALIMENTAÇÃO PARA HIDRANTE - FORNECIMENTO E INSTALAÇÃO. AF_10/2020</v>
          </cell>
          <cell r="D4740" t="str">
            <v>UND</v>
          </cell>
          <cell r="G4740">
            <v>209.27</v>
          </cell>
        </row>
        <row r="4741">
          <cell r="B4741" t="str">
            <v>97487</v>
          </cell>
          <cell r="C4741" t="str">
            <v>CURVA 45 GRAUS, EM AÇO, CONEXÃO SOLDADA, DN 65 (2 1/2"), INSTALADO EM REDE DE ALIMENTAÇÃO PARA HIDRANTE - FORNECIMENTO E INSTALAÇÃO. AF_10/2020</v>
          </cell>
          <cell r="D4741" t="str">
            <v>UND</v>
          </cell>
          <cell r="G4741">
            <v>365.69</v>
          </cell>
        </row>
        <row r="4742">
          <cell r="B4742" t="str">
            <v>97488</v>
          </cell>
          <cell r="C4742" t="str">
            <v>CURVA 90 GRAUS, EM AÇO, CONEXÃO SOLDADA, DN 65 (2 1/2"), INSTALADO EM REDE DE ALIMENTAÇÃO PARA HIDRANTE - FORNECIMENTO E INSTALAÇÃO. AF_10/2020</v>
          </cell>
          <cell r="D4742" t="str">
            <v>UND</v>
          </cell>
          <cell r="G4742">
            <v>389.6</v>
          </cell>
        </row>
        <row r="4743">
          <cell r="B4743" t="str">
            <v>97489</v>
          </cell>
          <cell r="C4743" t="str">
            <v>CURVA 45 GRAUS, EM AÇO, CONEXÃO SOLDADA, DN 80 (3"), INSTALADO EM REDE DE ALIMENTAÇÃO PARA HIDRANTE - FORNECIMENTO E INSTALAÇÃO. AF_10/2020</v>
          </cell>
          <cell r="D4743" t="str">
            <v>UND</v>
          </cell>
          <cell r="G4743">
            <v>889.76</v>
          </cell>
        </row>
        <row r="4744">
          <cell r="B4744" t="str">
            <v>97490</v>
          </cell>
          <cell r="C4744" t="str">
            <v>CURVA 90 GRAUS, EM AÇO, CONEXÃO SOLDADA, DN 80 (3"), INSTALADO EM REDE DE ALIMENTAÇÃO PARA HIDRANTE - FORNECIMENTO E INSTALAÇÃO. AF_10/2020</v>
          </cell>
          <cell r="D4744" t="str">
            <v>UND</v>
          </cell>
          <cell r="G4744">
            <v>782.51</v>
          </cell>
        </row>
        <row r="4745">
          <cell r="B4745" t="str">
            <v>97491</v>
          </cell>
          <cell r="C4745" t="str">
            <v>TÊ, EM AÇO, CONEXÃO SOLDADA, DN 25 (1"), INSTALADO EM REDE DE ALIMENTAÇÃO PARA HIDRANTE - FORNECIMENTO E INSTALAÇÃO. AF_10/2020</v>
          </cell>
          <cell r="D4745" t="str">
            <v>UND</v>
          </cell>
          <cell r="G4745">
            <v>105.55</v>
          </cell>
        </row>
        <row r="4746">
          <cell r="B4746" t="str">
            <v>97492</v>
          </cell>
          <cell r="C4746" t="str">
            <v>TÊ, EM AÇO, CONEXÃO SOLDADA, DN 32 (1 1/4"), INSTALADO EM REDE DE ALIMENTAÇÃO PARA HIDRANTE - FORNECIMENTO E INSTALAÇÃO. AF_10/2020</v>
          </cell>
          <cell r="D4746" t="str">
            <v>UND</v>
          </cell>
          <cell r="G4746">
            <v>156.66</v>
          </cell>
        </row>
        <row r="4747">
          <cell r="B4747" t="str">
            <v>97493</v>
          </cell>
          <cell r="C4747" t="str">
            <v>TÊ, EM AÇO, CONEXÃO SOLDADA, DN 40 (1 1/2"), INSTALADO EM REDE DE ALIMENTAÇÃO PARA HIDRANTE - FORNECIMENTO E INSTALAÇÃO. AF_10/2020</v>
          </cell>
          <cell r="D4747" t="str">
            <v>UND</v>
          </cell>
          <cell r="G4747">
            <v>202.55</v>
          </cell>
        </row>
        <row r="4748">
          <cell r="B4748" t="str">
            <v>97494</v>
          </cell>
          <cell r="C4748" t="str">
            <v>TÊ, EM AÇO, CONEXÃO SOLDADA, DN 50 (2"), INSTALADO EM REDE DE ALIMENTAÇÃO PARA HIDRANTE - FORNECIMENTO E INSTALAÇÃO. AF_10/2020</v>
          </cell>
          <cell r="D4748" t="str">
            <v>UND</v>
          </cell>
          <cell r="G4748">
            <v>319</v>
          </cell>
        </row>
        <row r="4749">
          <cell r="B4749" t="str">
            <v>97495</v>
          </cell>
          <cell r="C4749" t="str">
            <v>TÊ, EM AÇO, CONEXÃO SOLDADA, DN 65 (2 1/2"), INSTALADO EM REDE DE ALIMENTAÇÃO PARA HIDRANTE - FORNECIMENTO E INSTALAÇÃO. AF_10/2020</v>
          </cell>
          <cell r="D4749" t="str">
            <v>UND</v>
          </cell>
          <cell r="G4749">
            <v>594.76</v>
          </cell>
        </row>
        <row r="4750">
          <cell r="B4750" t="str">
            <v>97496</v>
          </cell>
          <cell r="C4750" t="str">
            <v>TÊ, EM AÇO, CONEXÃO SOLDADA, DN 80 (3"), INSTALADO EM REDE DE ALIMENTAÇÃO PARA HIDRANTE - FORNECIMENTO E INSTALAÇÃO. AF_10/2020</v>
          </cell>
          <cell r="D4750" t="str">
            <v>UND</v>
          </cell>
          <cell r="G4750">
            <v>949.62</v>
          </cell>
        </row>
        <row r="4751">
          <cell r="B4751" t="str">
            <v>97499</v>
          </cell>
          <cell r="C4751" t="str">
            <v>LUVA, EM AÇO, CONEXÃO SOLDADA, DN 25 (1"), INSTALADO EM REDE DE ALIMENTAÇÃO PARA SPRINKLER - FORNECIMENTO E INSTALAÇÃO. AF_10/2020</v>
          </cell>
          <cell r="D4751" t="str">
            <v>UND</v>
          </cell>
          <cell r="G4751">
            <v>38.89</v>
          </cell>
        </row>
        <row r="4752">
          <cell r="B4752" t="str">
            <v>97500</v>
          </cell>
          <cell r="C4752" t="str">
            <v>LUVA COM REDUÇÃO, EM AÇO, CONEXÃO SOLDADA, DN 25 X 20 MM (1" X 3/4"), INSTALADO EM REDE DE ALIMENTAÇÃO PARA SPRINKLER - FORNECIMENTO E INSTALAÇÃO. AF_10/2020</v>
          </cell>
          <cell r="D4752" t="str">
            <v>UND</v>
          </cell>
          <cell r="G4752">
            <v>31.21</v>
          </cell>
        </row>
        <row r="4753">
          <cell r="B4753" t="str">
            <v>97502</v>
          </cell>
          <cell r="C4753" t="str">
            <v>LUVA, EM AÇO, CONEXÃO SOLDADA, DN 32 (1 1/4"), INSTALADO EM REDE DE ALIMENTAÇÃO PARA SPRINKLER - FORNECIMENTO E INSTALAÇÃO. AF_10/2020</v>
          </cell>
          <cell r="D4753" t="str">
            <v>UND</v>
          </cell>
          <cell r="G4753">
            <v>55.83</v>
          </cell>
        </row>
        <row r="4754">
          <cell r="B4754" t="str">
            <v>97503</v>
          </cell>
          <cell r="C4754" t="str">
            <v>LUVA COM REDUÇÃO, EM AÇO, CONEXÃO SOLDADA, DN 32 X 25 MM (1 1/4"  X 1"), INSTALADO EM REDE DE ALIMENTAÇÃO PARA SPRINKLER - FORNECIMENTO E INSTALAÇÃO. AF_10/2020</v>
          </cell>
          <cell r="D4754" t="str">
            <v>UND</v>
          </cell>
          <cell r="G4754">
            <v>68.98</v>
          </cell>
        </row>
        <row r="4755">
          <cell r="B4755" t="str">
            <v>97505</v>
          </cell>
          <cell r="C4755" t="str">
            <v>LUVA, EM AÇO, CONEXÃO SOLDADA, DN 40 (1 1/2"), INSTALADO EM REDE DE ALIMENTAÇÃO PARA SPRINKLER - FORNECIMENTO E INSTALAÇÃO. AF_10/2020</v>
          </cell>
          <cell r="D4755" t="str">
            <v>UND</v>
          </cell>
          <cell r="G4755">
            <v>70.349999999999994</v>
          </cell>
        </row>
        <row r="4756">
          <cell r="B4756" t="str">
            <v>97506</v>
          </cell>
          <cell r="C4756" t="str">
            <v>LUVA COM REDUÇÃO, EM AÇO, CONEXÃO SOLDADA, DN 40  X 32 MM (1 1/2" X 1 1/4"), INSTALADO EM REDE DE ALIMENTAÇÃO PARA SPRINKLER - FORNECIMENTO E INSTALAÇÃO. AF_10/2020</v>
          </cell>
          <cell r="D4756" t="str">
            <v>UND</v>
          </cell>
          <cell r="G4756">
            <v>86.91</v>
          </cell>
        </row>
        <row r="4757">
          <cell r="B4757" t="str">
            <v>97508</v>
          </cell>
          <cell r="C4757" t="str">
            <v>LUVA, EM AÇO, CONEXÃO SOLDADA, DN 50 (2"), INSTALADO EM REDE DE ALIMENTAÇÃO PARA SPRINKLER - FORNECIMENTO E INSTALAÇÃO. AF_10/2020</v>
          </cell>
          <cell r="D4757" t="str">
            <v>UND</v>
          </cell>
          <cell r="G4757">
            <v>106.11</v>
          </cell>
        </row>
        <row r="4758">
          <cell r="B4758" t="str">
            <v>97509</v>
          </cell>
          <cell r="C4758" t="str">
            <v>LUVA COM REDUÇÃO, EM AÇO, CONEXÃO SOLDADA, DN 50 X 40 MM (2" X 1 1/2"), INSTALADO EM REDE DE ALIMENTAÇÃO PARA SPRINKLER - FORNECIMENTO E INSTALAÇÃO. AF_10/2020</v>
          </cell>
          <cell r="D4758" t="str">
            <v>UND</v>
          </cell>
          <cell r="G4758">
            <v>132.30000000000001</v>
          </cell>
        </row>
        <row r="4759">
          <cell r="B4759" t="str">
            <v>97511</v>
          </cell>
          <cell r="C4759" t="str">
            <v>LUVA, EM AÇO, CONEXÃO SOLDADA, DN 65 (2 1/2"), INSTALADO EM REDE DE ALIMENTAÇÃO PARA SPRINKLER - FORNECIMENTO E INSTALAÇÃO. AF_10/2020</v>
          </cell>
          <cell r="D4759" t="str">
            <v>UND</v>
          </cell>
          <cell r="G4759">
            <v>202.89</v>
          </cell>
        </row>
        <row r="4760">
          <cell r="B4760" t="str">
            <v>97512</v>
          </cell>
          <cell r="C4760" t="str">
            <v>LUVA COM REDUÇÃO, EM AÇO, CONEXÃO SOLDADA, DN 65 X 50 MM (2 1/2" X 2"), INSTALADO EM REDE DE ALIMENTAÇÃO PARA SPRINKLER - FORNECIMENTO E INSTALAÇÃO. AF_10/2020</v>
          </cell>
          <cell r="D4760" t="str">
            <v>UND</v>
          </cell>
          <cell r="G4760">
            <v>255.83</v>
          </cell>
        </row>
        <row r="4761">
          <cell r="B4761" t="str">
            <v>97514</v>
          </cell>
          <cell r="C4761" t="str">
            <v>LUVA, EM AÇO, CONEXÃO SOLDADA, DN 80 (3"), INSTALADO EM REDE DE ALIMENTAÇÃO PARA SPRINKLER - FORNECIMENTO E INSTALAÇÃO. AF_10/2020</v>
          </cell>
          <cell r="D4761" t="str">
            <v>UND</v>
          </cell>
          <cell r="G4761">
            <v>271.79000000000002</v>
          </cell>
        </row>
        <row r="4762">
          <cell r="B4762" t="str">
            <v>97515</v>
          </cell>
          <cell r="C4762" t="str">
            <v>LUVA COM REDUÇÃO, EM AÇO, CONEXÃO SOLDADA, DN 80 X 65 MM (3" X 2 1/2"), INSTALADO EM REDE DE ALIMENTAÇÃO PARA SPRINKLER - FORNECIMENTO E INSTALAÇÃO. AF_10/2020</v>
          </cell>
          <cell r="D4762" t="str">
            <v>UND</v>
          </cell>
          <cell r="G4762">
            <v>343.1</v>
          </cell>
        </row>
        <row r="4763">
          <cell r="B4763" t="str">
            <v>97517</v>
          </cell>
          <cell r="C4763" t="str">
            <v>CURVA 45 GRAUS, EM AÇO, CONEXÃO SOLDADA, DN 25 (1"), INSTALADO EM REDE DE ALIMENTAÇÃO PARA SPRINKLER - FORNECIMENTO E INSTALAÇÃO. AF_10/2020</v>
          </cell>
          <cell r="D4763" t="str">
            <v>UND</v>
          </cell>
          <cell r="G4763">
            <v>63.67</v>
          </cell>
        </row>
        <row r="4764">
          <cell r="B4764" t="str">
            <v>97518</v>
          </cell>
          <cell r="C4764" t="str">
            <v>CURVA 90 GRAUS, EM AÇO, CONEXÃO SOLDADA, DN 25 (1"), INSTALADO EM REDE DE ALIMENTAÇÃO PARA SPRINKLER - FORNECIMENTO E INSTALAÇÃO. AF_10/2020</v>
          </cell>
          <cell r="D4764" t="str">
            <v>UND</v>
          </cell>
          <cell r="G4764">
            <v>63.67</v>
          </cell>
        </row>
        <row r="4765">
          <cell r="B4765" t="str">
            <v>97519</v>
          </cell>
          <cell r="C4765" t="str">
            <v>CURVA 45 GRAUS, EM AÇO, CONEXÃO SOLDADA, DN 32 (1 1/4"), INSTALADO EM REDE DE ALIMENTAÇÃO PARA SPRINKLER - FORNECIMENTO E INSTALAÇÃO. AF_10/2020</v>
          </cell>
          <cell r="D4765" t="str">
            <v>UND</v>
          </cell>
          <cell r="G4765">
            <v>92.4</v>
          </cell>
        </row>
        <row r="4766">
          <cell r="B4766" t="str">
            <v>97520</v>
          </cell>
          <cell r="C4766" t="str">
            <v>CURVA 90 GRAUS, EM AÇO, CONEXÃO SOLDADA, DN 32 (1 1/4"), INSTALADO EM REDE DE ALIMENTAÇÃO PARA SPRINKLER - FORNECIMENTO E INSTALAÇÃO. AF_10/2020</v>
          </cell>
          <cell r="D4766" t="str">
            <v>UND</v>
          </cell>
          <cell r="G4766">
            <v>92.4</v>
          </cell>
        </row>
        <row r="4767">
          <cell r="B4767" t="str">
            <v>97521</v>
          </cell>
          <cell r="C4767" t="str">
            <v>CURVA 45 GRAUS, EM AÇO, CONEXÃO SOLDADA, DN 40 (1 1/2"), INSTALADO EM REDE DE ALIMENTAÇÃO PARA SPRINKLER - FORNECIMENTO E INSTALAÇÃO. AF_10/2020</v>
          </cell>
          <cell r="D4767" t="str">
            <v>UND</v>
          </cell>
          <cell r="G4767">
            <v>130.30000000000001</v>
          </cell>
        </row>
        <row r="4768">
          <cell r="B4768" t="str">
            <v>97522</v>
          </cell>
          <cell r="C4768" t="str">
            <v>CURVA 90 GRAUS, EM AÇO, CONEXÃO SOLDADA, DN 40 (1 1/2"), INSTALADO EM REDE DE ALIMENTAÇÃO PARA SPRINKLER - FORNECIMENTO E INSTALAÇÃO. AF_10/2020</v>
          </cell>
          <cell r="D4768" t="str">
            <v>UND</v>
          </cell>
          <cell r="G4768">
            <v>130.30000000000001</v>
          </cell>
        </row>
        <row r="4769">
          <cell r="B4769" t="str">
            <v>97523</v>
          </cell>
          <cell r="C4769" t="str">
            <v>CURVA 45 GRAUS, EM AÇO, CONEXÃO SOLDADA, DN 50 (2"), INSTALADO EM REDE DE ALIMENTAÇÃO PARA SPRINKLER - FORNECIMENTO E INSTALAÇÃO. AF_10/2020</v>
          </cell>
          <cell r="D4769" t="str">
            <v>UND</v>
          </cell>
          <cell r="G4769">
            <v>180.91</v>
          </cell>
        </row>
        <row r="4770">
          <cell r="B4770" t="str">
            <v>97524</v>
          </cell>
          <cell r="C4770" t="str">
            <v>CURVA 90 GRAUS, EM AÇO, CONEXÃO SOLDADA, DN 50 (2"), INSTALADO EM REDE DE ALIMENTAÇÃO PARA SPRINKLER - FORNECIMENTO E INSTALAÇÃO. AF_10/2020</v>
          </cell>
          <cell r="D4770" t="str">
            <v>UND</v>
          </cell>
          <cell r="G4770">
            <v>195.86</v>
          </cell>
        </row>
        <row r="4771">
          <cell r="B4771" t="str">
            <v>97525</v>
          </cell>
          <cell r="C4771" t="str">
            <v>CURVA 45 GRAUS, EM AÇO, CONEXÃO SOLDADA, DN 65 (2 1/2"), INSTALADO EM REDE DE ALIMENTAÇÃO PARA SPRINKLER - FORNECIMENTO E INSTALAÇÃO. AF_10/2020</v>
          </cell>
          <cell r="D4771" t="str">
            <v>UND</v>
          </cell>
          <cell r="G4771">
            <v>346.32</v>
          </cell>
        </row>
        <row r="4772">
          <cell r="B4772" t="str">
            <v>97526</v>
          </cell>
          <cell r="C4772" t="str">
            <v>CURVA 90 GRAUS, EM AÇO, CONEXÃO SOLDADA, DN 65 (2 1/2"), INSTALADO EM REDE DE ALIMENTAÇÃO PARA SPRINKLER - FORNECIMENTO E INSTALAÇÃO. AF_10/2020</v>
          </cell>
          <cell r="D4772" t="str">
            <v>UND</v>
          </cell>
          <cell r="G4772">
            <v>370.23</v>
          </cell>
        </row>
        <row r="4773">
          <cell r="B4773" t="str">
            <v>97527</v>
          </cell>
          <cell r="C4773" t="str">
            <v>CURVA 45 GRAUS, EM AÇO, CONEXÃO SOLDADA, DN 80 (3"), INSTALADO EM REDE DE ALIMENTAÇÃO PARA SPRINKLER - FORNECIMENTO E INSTALAÇÃO. AF_10/2020</v>
          </cell>
          <cell r="D4773" t="str">
            <v>UND</v>
          </cell>
          <cell r="G4773">
            <v>864.48</v>
          </cell>
        </row>
        <row r="4774">
          <cell r="B4774" t="str">
            <v>97528</v>
          </cell>
          <cell r="C4774" t="str">
            <v>CURVA 90 GRAUS, EM AÇO, CONEXÃO SOLDADA, DN 80 (3"), INSTALADO EM REDE DE ALIMENTAÇÃO PARA SPRINKLER - FORNECIMENTO E INSTALAÇÃO. AF_10/2020</v>
          </cell>
          <cell r="D4774" t="str">
            <v>UND</v>
          </cell>
          <cell r="G4774">
            <v>757.23</v>
          </cell>
        </row>
        <row r="4775">
          <cell r="B4775" t="str">
            <v>97529</v>
          </cell>
          <cell r="C4775" t="str">
            <v>TÊ, EM AÇO, CONEXÃO SOLDADA, DN 25 (1"), INSTALADO EM REDE DE ALIMENTAÇÃO PARA SPRINKLER - FORNECIMENTO E INSTALAÇÃO. AF_10/2020</v>
          </cell>
          <cell r="D4775" t="str">
            <v>UND</v>
          </cell>
          <cell r="G4775">
            <v>100.79</v>
          </cell>
        </row>
        <row r="4776">
          <cell r="B4776" t="str">
            <v>97530</v>
          </cell>
          <cell r="C4776" t="str">
            <v>TÊ, EM AÇO, CONEXÃO SOLDADA, DN 32 (1 1/4"), INSTALADO EM REDE DE ALIMENTAÇÃO PARA SPRINKLER - FORNECIMENTO E INSTALAÇÃO. AF_10/2020</v>
          </cell>
          <cell r="D4776" t="str">
            <v>UND</v>
          </cell>
          <cell r="G4776">
            <v>148.13999999999999</v>
          </cell>
        </row>
        <row r="4777">
          <cell r="B4777" t="str">
            <v>97531</v>
          </cell>
          <cell r="C4777" t="str">
            <v>TÊ, EM AÇO, CONEXÃO SOLDADA, DN 40 (1 1/2"), INSTALADO EM REDE DE ALIMENTAÇÃO PARA SPRINKLER - FORNECIMENTO E INSTALAÇÃO. AF_10/2020</v>
          </cell>
          <cell r="D4777" t="str">
            <v>UND</v>
          </cell>
          <cell r="G4777">
            <v>189.85</v>
          </cell>
        </row>
        <row r="4778">
          <cell r="B4778" t="str">
            <v>97532</v>
          </cell>
          <cell r="C4778" t="str">
            <v>TÊ, EM AÇO, CONEXÃO SOLDADA, DN 50 (2"), INSTALADO EM REDE DE ALIMENTAÇÃO PARA SPRINKLER - FORNECIMENTO E INSTALAÇÃO. AF_10/2020</v>
          </cell>
          <cell r="D4778" t="str">
            <v>UND</v>
          </cell>
          <cell r="G4778">
            <v>301.12</v>
          </cell>
        </row>
        <row r="4779">
          <cell r="B4779" t="str">
            <v>97533</v>
          </cell>
          <cell r="C4779" t="str">
            <v>TÊ, EM AÇO, CONEXÃO SOLDADA, DN 65 (2 1/2"), INSTALADO EM REDE DE ALIMENTAÇÃO PARA SPRINKLER - FORNECIMENTO E INSTALAÇÃO. AF_10/2020</v>
          </cell>
          <cell r="D4779" t="str">
            <v>UND</v>
          </cell>
          <cell r="G4779">
            <v>572.77</v>
          </cell>
        </row>
        <row r="4780">
          <cell r="B4780" t="str">
            <v>97534</v>
          </cell>
          <cell r="C4780" t="str">
            <v>TÊ, EM AÇO, CONEXÃO SOLDADA, DN 80 (3"), INSTALADO EM REDE DE ALIMENTAÇÃO PARA SPRINKLER - FORNECIMENTO E INSTALAÇÃO. AF_10/2020</v>
          </cell>
          <cell r="D4780" t="str">
            <v>UND</v>
          </cell>
          <cell r="G4780">
            <v>915.9</v>
          </cell>
        </row>
        <row r="4781">
          <cell r="B4781" t="str">
            <v>97537</v>
          </cell>
          <cell r="C4781" t="str">
            <v>LUVA, EM AÇO, CONEXÃO SOLDADA, DN 15 (1/2"), INSTALADO EM RAMAIS E SUB-RAMAIS DE GÁS - FORNECIMENTO E INSTALAÇÃO. AF_10/2020</v>
          </cell>
          <cell r="D4781" t="str">
            <v>UND</v>
          </cell>
          <cell r="G4781">
            <v>28.35</v>
          </cell>
        </row>
        <row r="4782">
          <cell r="B4782" t="str">
            <v>97540</v>
          </cell>
          <cell r="C4782" t="str">
            <v>LUVA, EM AÇO, CONEXÃO SOLDADA, DN 20 (3/4"), INSTALADO EM RAMAIS E SUB-RAMAIS DE GÁS - FORNECIMENTO E INSTALAÇÃO. AF_10/2020</v>
          </cell>
          <cell r="D4782" t="str">
            <v>UND</v>
          </cell>
          <cell r="G4782">
            <v>36.71</v>
          </cell>
        </row>
        <row r="4783">
          <cell r="B4783" t="str">
            <v>97541</v>
          </cell>
          <cell r="C4783" t="str">
            <v>LUVA COM REDUÇÃO, EM AÇO, CONEXÃO SOLDADA, DN 20 X 15 MM (3/4" X 1/2"), INSTALADO EM RAMAIS E SUB-RAMAIS DE GÁS - FORNECIMENTO E INSTALAÇÃO. AF_10/2020</v>
          </cell>
          <cell r="D4783" t="str">
            <v>UND</v>
          </cell>
          <cell r="G4783">
            <v>30.34</v>
          </cell>
        </row>
        <row r="4784">
          <cell r="B4784" t="str">
            <v>97543</v>
          </cell>
          <cell r="C4784" t="str">
            <v>LUVA, EM AÇO, CONEXÃO SOLDADA, DN 25 (1"), INSTALADO EM RAMAIS E SUB-RAMAIS DE GÁS - FORNECIMENTO E INSTALAÇÃO. AF_10/2020</v>
          </cell>
          <cell r="D4784" t="str">
            <v>UND</v>
          </cell>
          <cell r="G4784">
            <v>57.7</v>
          </cell>
        </row>
        <row r="4785">
          <cell r="B4785" t="str">
            <v>97544</v>
          </cell>
          <cell r="C4785" t="str">
            <v>LUVA COM REDUÇÃO, EM AÇO, CONEXÃO SOLDADA, DN 25 X 20 MM (1" X 3/4"), INSTALADO EM RAMAIS E SUB-RAMAIS DE GÁS - FORNECIMENTO E INSTALAÇÃO. AF_10/2020</v>
          </cell>
          <cell r="D4785" t="str">
            <v>UND</v>
          </cell>
          <cell r="G4785">
            <v>50.02</v>
          </cell>
        </row>
        <row r="4786">
          <cell r="B4786" t="str">
            <v>97546</v>
          </cell>
          <cell r="C4786" t="str">
            <v>CURVA 45 GRAUS, EM AÇO, CONEXÃO SOLDADA, DN 15 (1/2"), INSTALADO EM RAMAIS E SUB-RAMAIS DE GÁS - FORNECIMENTO E INSTALAÇÃO. AF_10/2020</v>
          </cell>
          <cell r="D4786" t="str">
            <v>UND</v>
          </cell>
          <cell r="G4786">
            <v>39.299999999999997</v>
          </cell>
        </row>
        <row r="4787">
          <cell r="B4787" t="str">
            <v>97547</v>
          </cell>
          <cell r="C4787" t="str">
            <v>CURVA 90 GRAUS, EM AÇO, CONEXÃO SOLDADA, DN 15 (1/2"), INSTALADO EM RAMAIS E SUB-RAMAIS DE GÁS - FORNECIMENTO E INSTALAÇÃO. AF_10/2020</v>
          </cell>
          <cell r="D4787" t="str">
            <v>UND</v>
          </cell>
          <cell r="G4787">
            <v>39.299999999999997</v>
          </cell>
        </row>
        <row r="4788">
          <cell r="B4788" t="str">
            <v>97548</v>
          </cell>
          <cell r="C4788" t="str">
            <v>CURVA 45 GRAUS, EM AÇO, CONEXÃO SOLDADA, DN 20 (3/4"), INSTALADO EM RAMAIS E SUB-RAMAIS DE GÁS - FORNECIMENTO E INSTALAÇÃO. AF_10/2020</v>
          </cell>
          <cell r="D4788" t="str">
            <v>UND</v>
          </cell>
          <cell r="G4788">
            <v>57</v>
          </cell>
        </row>
        <row r="4789">
          <cell r="B4789" t="str">
            <v>97549</v>
          </cell>
          <cell r="C4789" t="str">
            <v>CURVA 90 GRAUS, EM AÇO, CONEXÃO SOLDADA, DN 20 (3/4"), INSTALADO EM RAMAIS E SUB-RAMAIS DE GÁS - FORNECIMENTO E INSTALAÇÃO. AF_10/2020</v>
          </cell>
          <cell r="D4789" t="str">
            <v>UND</v>
          </cell>
          <cell r="G4789">
            <v>57</v>
          </cell>
        </row>
        <row r="4790">
          <cell r="B4790" t="str">
            <v>97550</v>
          </cell>
          <cell r="C4790" t="str">
            <v>CURVA 45 GRAUS, EM AÇO, CONEXÃO SOLDADA, DN 25 (1"), INSTALADO EM RAMAIS E SUB-RAMAIS DE GÁS - FORNECIMENTO E INSTALAÇÃO. AF_10/2020</v>
          </cell>
          <cell r="D4790" t="str">
            <v>UND</v>
          </cell>
          <cell r="G4790">
            <v>91.92</v>
          </cell>
        </row>
        <row r="4791">
          <cell r="B4791" t="str">
            <v>97551</v>
          </cell>
          <cell r="C4791" t="str">
            <v>CURVA 90 GRAUS, EM AÇO, CONEXÃO SOLDADA, DN 25 (1"), INSTALADO EM RAMAIS E SUB-RAMAIS DE GÁS - FORNECIMENTO E INSTALAÇÃO. AF_10/2020</v>
          </cell>
          <cell r="D4791" t="str">
            <v>UND</v>
          </cell>
          <cell r="G4791">
            <v>91.92</v>
          </cell>
        </row>
        <row r="4792">
          <cell r="B4792" t="str">
            <v>97552</v>
          </cell>
          <cell r="C4792" t="str">
            <v>TÊ, EM AÇO, CONEXÃO SOLDADA, DN 15 (1/2"), INSTALADO EM RAMAIS E SUB-RAMAIS DE GÁS - FORNECIMENTO E INSTALAÇÃO. AF_10/2020</v>
          </cell>
          <cell r="D4792" t="str">
            <v>UND</v>
          </cell>
          <cell r="G4792">
            <v>57.94</v>
          </cell>
        </row>
        <row r="4793">
          <cell r="B4793" t="str">
            <v>97553</v>
          </cell>
          <cell r="C4793" t="str">
            <v>TÊ, EM AÇO, CONEXÃO SOLDADA, DN 20 (3/4"), INSTALADO EM RAMAIS E SUB-RAMAIS DE GÁS - FORNECIMENTO E INSTALAÇÃO. AF_10/2020</v>
          </cell>
          <cell r="D4793" t="str">
            <v>UND</v>
          </cell>
          <cell r="G4793">
            <v>81.52</v>
          </cell>
        </row>
        <row r="4794">
          <cell r="B4794" t="str">
            <v>97554</v>
          </cell>
          <cell r="C4794" t="str">
            <v>TÊ, EM AÇO, CONEXÃO SOLDADA, DN 25 (1"), INSTALADO EM RAMAIS E SUB-RAMAIS DE GÁS - FORNECIMENTO E INSTALAÇÃO. AF_10/2020</v>
          </cell>
          <cell r="D4794" t="str">
            <v>UND</v>
          </cell>
          <cell r="G4794">
            <v>138.47999999999999</v>
          </cell>
        </row>
        <row r="4795">
          <cell r="B4795" t="str">
            <v>98602</v>
          </cell>
          <cell r="C4795" t="str">
            <v>CONECTOR EM BRONZE/LATÃO, DN 22 MM X 1/2", SEM ANEL DE SOLDA, BOLSA X ROSCA F, INSTALADO EM PRUMADA DE HIDRÁULICA PREDIAL - FORNECIMENTO E INSTALAÇÃO. AF_04/2022</v>
          </cell>
          <cell r="D4795" t="str">
            <v>UND</v>
          </cell>
          <cell r="G4795">
            <v>16.72</v>
          </cell>
        </row>
        <row r="4796">
          <cell r="B4796" t="str">
            <v>103805</v>
          </cell>
          <cell r="C4796" t="str">
            <v>COTOVELO EM COBRE, DN 15 MM, 90 GRAUS, SEM ANEL DE SOLDA, INSTALADO EM RAMAL E SUB-RAMAL DE GÁS COMBUSTÍVEL - FORNECIMENTO E INSTALAÇÃO. AF_04/2022</v>
          </cell>
          <cell r="D4796" t="str">
            <v>UND</v>
          </cell>
          <cell r="G4796">
            <v>16.350000000000001</v>
          </cell>
        </row>
        <row r="4797">
          <cell r="B4797" t="str">
            <v>103806</v>
          </cell>
          <cell r="C4797" t="str">
            <v>CURVA EM COBRE, DN 15 MM, 45 GRAUS, SEM ANEL DE SOLDA, BOLSA X BOLSA, INSTALADO EM RAMAL E SUB-RAMAL DE GÁS COMBUSTÍVEL - FORNECIMENTO E INSTALAÇÃO. AF_04/2022</v>
          </cell>
          <cell r="D4797" t="str">
            <v>UND</v>
          </cell>
          <cell r="G4797">
            <v>16.32</v>
          </cell>
        </row>
        <row r="4798">
          <cell r="B4798" t="str">
            <v>103807</v>
          </cell>
          <cell r="C4798" t="str">
            <v>COTOVELO EM BRONZE/LATÃO, DN 15 MM X 1/2, 90 GRAUS, SEM ANEL DE SOLDA, BOLSA X ROSCA F, INSTALADO EM RAMAL E SUB-RAMAL DE GÁS COMBUSTÍVEL - FORNECIMENTO E INSTALAÇÃO. AF_04/2022</v>
          </cell>
          <cell r="D4798" t="str">
            <v>UND</v>
          </cell>
          <cell r="G4798">
            <v>20.21</v>
          </cell>
        </row>
        <row r="4799">
          <cell r="B4799" t="str">
            <v>103808</v>
          </cell>
          <cell r="C4799" t="str">
            <v>COTOVELO EM COBRE, DN 22 MM, 90 GRAUS, SEM ANEL DE SOLDA, INSTALADO EM RAMAL E SUB-RAMAL DE GÁS COMBUSTÍVEL - FORNECIMENTO E INSTALAÇÃO. AF_04/2022</v>
          </cell>
          <cell r="D4799" t="str">
            <v>UND</v>
          </cell>
          <cell r="G4799">
            <v>30.65</v>
          </cell>
        </row>
        <row r="4800">
          <cell r="B4800" t="str">
            <v>103809</v>
          </cell>
          <cell r="C4800" t="str">
            <v>CURVA EM COBRE, DN 22 MM, 45 GRAUS, SEM ANEL DE SOLDA, BOLSA X BOLSA, INSTALADO EM RAMAL E SUB-RAMAL DE GÁS COMBUSTÍVEL - FORNECIMENTO E INSTALAÇÃO. AF_04/2022</v>
          </cell>
          <cell r="D4800" t="str">
            <v>UND</v>
          </cell>
          <cell r="G4800">
            <v>30.38</v>
          </cell>
        </row>
        <row r="4801">
          <cell r="B4801" t="str">
            <v>103810</v>
          </cell>
          <cell r="C4801" t="str">
            <v>COTOVELO EM BRONZE/LATÃO, DN 22 MM X 1/2, 90 GRAUS, SEM ANEL DE SOLDA, BOLSA X ROSCA F, INSTALADO EM RAMAL E SUB-RAMAL DE GÁS COMBUSTÍVEL - FORNECIMENTO E INSTALAÇÃO. AF_04/2022</v>
          </cell>
          <cell r="D4801" t="str">
            <v>UND</v>
          </cell>
          <cell r="G4801">
            <v>31.15</v>
          </cell>
        </row>
        <row r="4802">
          <cell r="B4802" t="str">
            <v>103811</v>
          </cell>
          <cell r="C4802" t="str">
            <v>COTOVELO EM BRONZE/LATÃO, DN 22 MM X 3/4, 90 GRAUS, SEM ANEL DE SOLDA, BOLSA X ROSCA F, INSTALADO EM RAMAL E SUB-RAMAL DE GÁS COMBUSTÍVEL - FORNECIMENTO E INSTALAÇÃO. AF_04/2022</v>
          </cell>
          <cell r="D4802" t="str">
            <v>UND</v>
          </cell>
          <cell r="G4802">
            <v>34.36</v>
          </cell>
        </row>
        <row r="4803">
          <cell r="B4803" t="str">
            <v>103812</v>
          </cell>
          <cell r="C4803" t="str">
            <v>COTOVELO EM COBRE, DN 28 MM, 90 GRAUS, SEM ANEL DE SOLDA, INSTALADO EM RAMAL E SUB-RAMAL DE GÁS COMBUSTÍVEL - FORNECIMENTO E INSTALAÇÃO. AF_04/2022</v>
          </cell>
          <cell r="D4803" t="str">
            <v>UND</v>
          </cell>
          <cell r="G4803">
            <v>45.49</v>
          </cell>
        </row>
        <row r="4804">
          <cell r="B4804" t="str">
            <v>103813</v>
          </cell>
          <cell r="C4804" t="str">
            <v>CURVA EM COBRE, DN 28 MM, 45 GRAUS, SEM ANEL DE SOLDA, BOLSA X BOLSA, INSTALADO EM RAMAL E SUB-RAMAL DE GÁS COMBUSTÍVEL - FORNECIMENTO E INSTALAÇÃO. AF_04/2022</v>
          </cell>
          <cell r="D4804" t="str">
            <v>UND</v>
          </cell>
          <cell r="G4804">
            <v>43.84</v>
          </cell>
        </row>
        <row r="4805">
          <cell r="B4805" t="str">
            <v>103814</v>
          </cell>
          <cell r="C4805" t="str">
            <v>LUVA EM COBRE, DN 15 MM, SEM ANEL DE SOLDA, INSTALADO EM RAMAL E SUB-RAMAL DE GÁS COMBUSTÍVEL - FORNECIMENTO E INSTALAÇÃO. AF_04/2022</v>
          </cell>
          <cell r="D4805" t="str">
            <v>UND</v>
          </cell>
          <cell r="G4805">
            <v>10.68</v>
          </cell>
        </row>
        <row r="4806">
          <cell r="B4806" t="str">
            <v>103815</v>
          </cell>
          <cell r="C4806" t="str">
            <v>LUVA PASSANTE EM COBRE, DN 15 MM, SEM ANEL DE SOLDA, INSTALADO EM RAMAL E SUB-RAMAL DE GÁS COMBUSTÍVEL - FORNECIMENTO E INSTALAÇÃO. AF_04/2022</v>
          </cell>
          <cell r="D4806" t="str">
            <v>UND</v>
          </cell>
          <cell r="G4806">
            <v>10.71</v>
          </cell>
        </row>
        <row r="4807">
          <cell r="B4807" t="str">
            <v>103816</v>
          </cell>
          <cell r="C4807" t="str">
            <v>CURVA DE TRANSPOSIÇÃO EM BRONZE/LATÃO, DN 15 MM, SEM ANEL DE SOLDA, BOLSA X BOLSA, INSTALADO EM RAMAL E SUB-RAMAL DE GÁS COMBUSTÍVEL - FORNECIMENTO E INSTALAÇÃO. AF_04/2022</v>
          </cell>
          <cell r="D4807" t="str">
            <v>UND</v>
          </cell>
          <cell r="G4807">
            <v>25.03</v>
          </cell>
        </row>
        <row r="4808">
          <cell r="B4808" t="str">
            <v>103817</v>
          </cell>
          <cell r="C4808" t="str">
            <v>JUNTA DE EXPANSÃO EM COBRE, DN 15 MM, PONTA X PONTA, INSTALADO EM RAMAL E SUB-RAMAL DE GÁS COMBUSTÍVEL - FORNECIMENTO E INSTALAÇÃO. AF_04/2022</v>
          </cell>
          <cell r="D4808" t="str">
            <v>UND</v>
          </cell>
          <cell r="G4808">
            <v>423.09</v>
          </cell>
        </row>
        <row r="4809">
          <cell r="B4809" t="str">
            <v>103818</v>
          </cell>
          <cell r="C4809" t="str">
            <v>CONECTOR EM BRONZE/LATÃO, DN 15 MM X 1/2, SEM ANEL DE SOLDA, BOLSA X ROSCA F, INSTALADO EM RAMAL E SUB-RAMAL DE GÁS COMBUSTÍVEL - FORNECIMENTO E INSTALAÇÃO. AF_04/2022</v>
          </cell>
          <cell r="D4809" t="str">
            <v>UND</v>
          </cell>
          <cell r="G4809">
            <v>18.53</v>
          </cell>
        </row>
        <row r="4810">
          <cell r="B4810" t="str">
            <v>103819</v>
          </cell>
          <cell r="C4810" t="str">
            <v>LUVA EM COBRE, DN 22 MM, SEM ANEL DE SOLDA, INSTALADO EM RAMAL E SUB-RAMAL DE GÁS COMBUSTÍVEL - FORNECIMENTO E INSTALAÇÃO. AF_04/2022</v>
          </cell>
          <cell r="D4810" t="str">
            <v>UND</v>
          </cell>
          <cell r="G4810">
            <v>18.89</v>
          </cell>
        </row>
        <row r="4811">
          <cell r="B4811" t="str">
            <v>103820</v>
          </cell>
          <cell r="C4811" t="str">
            <v>LUVA PASSANTE EM COBRE, DN 22 MM, SEM ANEL DE SOLDA, INSTALADO EM RAMAL E SUB-RAMAL DE GÁS COMBUSTÍVEL - FORNECIMENTO E INSTALAÇÃO. AF_04/2022</v>
          </cell>
          <cell r="D4811" t="str">
            <v>UND</v>
          </cell>
          <cell r="G4811">
            <v>20.13</v>
          </cell>
        </row>
        <row r="4812">
          <cell r="B4812" t="str">
            <v>103821</v>
          </cell>
          <cell r="C4812" t="str">
            <v>JUNTA DE EXPANSÃO EM COBRE, DN 22 MM, PONTA X PONTA, INSTALADO EM RAMAL E SUB-RAMAL DE GÁS COMBUSTÍVEL - FORNECIMENTO E INSTALAÇÃO. AF_04/2022</v>
          </cell>
          <cell r="D4812" t="str">
            <v>UND</v>
          </cell>
          <cell r="G4812">
            <v>495.22</v>
          </cell>
        </row>
        <row r="4813">
          <cell r="B4813" t="str">
            <v>103822</v>
          </cell>
          <cell r="C4813" t="str">
            <v>CURVA DE TRANSPOSIÇÃO EM BRONZE/LATÃO, DN 22 MM, SEM ANEL DE SOLDA, BOLSA X BOLSA, INSTALADO EM RAMAL E SUB-RAMAL DE GÁS COMBUSTÍVEL - FORNECIMENTO E INSTALAÇÃO. AF_04/2022</v>
          </cell>
          <cell r="D4813" t="str">
            <v>UND</v>
          </cell>
          <cell r="G4813">
            <v>51.59</v>
          </cell>
        </row>
        <row r="4814">
          <cell r="B4814" t="str">
            <v>103823</v>
          </cell>
          <cell r="C4814" t="str">
            <v>BUCHA DE REDUÇÃO EM COBRE, DN 22 MM X 15 MM, SEM ANEL DE SOLDA, PONTA X BOLSA, INSTALADO EM RAMAL E SUB-RAMAL DE GÁS COMBUSTÍVEL - FORNECIMENTO E INSTALAÇÃO. AF_04/2022</v>
          </cell>
          <cell r="D4814" t="str">
            <v>UND</v>
          </cell>
          <cell r="G4814">
            <v>16.41</v>
          </cell>
        </row>
        <row r="4815">
          <cell r="B4815" t="str">
            <v>103824</v>
          </cell>
          <cell r="C4815" t="str">
            <v>CONECTOR EM BRONZE/LATÃO, DN 22 MM X 1/2, SEM ANEL DE SOLDA, BOLSA X ROSCA F, INSTALADO EM RAMAL E SUB-RAMAL DE GÁS COMBUSTÍVEL - FORNECIMENTO E INSTALAÇÃO. AF_04/2022</v>
          </cell>
          <cell r="D4815" t="str">
            <v>UND</v>
          </cell>
          <cell r="G4815">
            <v>21.59</v>
          </cell>
        </row>
        <row r="4816">
          <cell r="B4816" t="str">
            <v>103825</v>
          </cell>
          <cell r="C4816" t="str">
            <v>CONECTOR EM BRONZE/LATÃO, DN 22 MM X 3/4, SEM ANEL DE SOLDA, BOLSA X ROSCA F, INSTALADO EM RAMAL E SUB-RAMAL DE GÁS COMBUSTÍVEL - FORNECIMENTO E INSTALAÇÃO. AF_04/2022</v>
          </cell>
          <cell r="D4816" t="str">
            <v>UND</v>
          </cell>
          <cell r="G4816">
            <v>25.6</v>
          </cell>
        </row>
        <row r="4817">
          <cell r="B4817" t="str">
            <v>103826</v>
          </cell>
          <cell r="C4817" t="str">
            <v>LUVA EM COBRE, DN 28 MM, SEM ANEL DE SOLDA, INSTALADO EM RAMAL E SUB-RAMAL DE GÁS COMBUSTÍVEL - FORNECIMENTO E INSTALAÇÃO. AF_04/2022</v>
          </cell>
          <cell r="D4817" t="str">
            <v>UND</v>
          </cell>
          <cell r="G4817">
            <v>28.51</v>
          </cell>
        </row>
        <row r="4818">
          <cell r="B4818" t="str">
            <v>103827</v>
          </cell>
          <cell r="C4818" t="str">
            <v>LUVA PASSANTE EM COBRE, DN 28 MM, SEM ANEL DE SOLDA, INSTALADO EM RAMAL E SUB-RAMAL DE GÁS COMBUSTÍVEL - FORNECIMENTO E INSTALAÇÃO. AF_04/2022</v>
          </cell>
          <cell r="D4818" t="str">
            <v>UND</v>
          </cell>
          <cell r="G4818">
            <v>28.51</v>
          </cell>
        </row>
        <row r="4819">
          <cell r="B4819" t="str">
            <v>103828</v>
          </cell>
          <cell r="C4819" t="str">
            <v>CURVA DE TRANSPOSIÇÃO EM BRONZE/LATÃO, DN 28 MM, SEM ANEL DE SOLDA, BOLSA X BOLSA, INSTALADO EM RAMAL E SUB-RAMAL DE GÁS COMBUSTÍVEL - FORNECIMENTO E INSTALAÇÃO. AF_04/2022</v>
          </cell>
          <cell r="D4819" t="str">
            <v>UND</v>
          </cell>
          <cell r="G4819">
            <v>86.37</v>
          </cell>
        </row>
        <row r="4820">
          <cell r="B4820" t="str">
            <v>103829</v>
          </cell>
          <cell r="C4820" t="str">
            <v>JUNTA DE EXPANSÃO EM COBRE, DN 28 MM, PONTA X PONTA, INSTALADO EM RAMAL E SUB-RAMAL DE GÁS COMBUSTÍVEL - FORNECIMENTO E INSTALAÇÃO. AF_04/2022</v>
          </cell>
          <cell r="D4820" t="str">
            <v>UND</v>
          </cell>
          <cell r="G4820">
            <v>547.02</v>
          </cell>
        </row>
        <row r="4821">
          <cell r="B4821" t="str">
            <v>103830</v>
          </cell>
          <cell r="C4821" t="str">
            <v>CONECTOR EM BRONZE/LATÃO, DN 28 MM X 1/2, SEM ANEL DE SOLDA, BOLSA X ROSCA F, INSTALADO EM RAMAL E SUB-RAMAL DE GÁS COMBUSTÍVEL - FORNECIMENTO E INSTALAÇÃO. AF_04/2022</v>
          </cell>
          <cell r="D4821" t="str">
            <v>UND</v>
          </cell>
          <cell r="G4821">
            <v>33.64</v>
          </cell>
        </row>
        <row r="4822">
          <cell r="B4822" t="str">
            <v>103831</v>
          </cell>
          <cell r="C4822" t="str">
            <v>BUCHA DE REDUÇÃO EM COBRE, DN 28 MM X 22 MM, SEM ANEL DE SOLDA, INSTALADO EM RAMAL E SUB-RAMAL DE GÁS COMBUSTÍVEL - FORNECIMENTO E INSTALAÇÃO. AF_04/2022</v>
          </cell>
          <cell r="D4822" t="str">
            <v>UND</v>
          </cell>
          <cell r="G4822">
            <v>24.49</v>
          </cell>
        </row>
        <row r="4823">
          <cell r="B4823" t="str">
            <v>103832</v>
          </cell>
          <cell r="C4823" t="str">
            <v>TÊ EM COBRE, DN 15 MM, SEM ANEL DE SOLDA, INSTALADO EM RAMAL E SUB-RAMAL DE GÁS COMBUSTÍVEL - FORNECIMENTO E INSTALAÇÃO. AF_04/2022</v>
          </cell>
          <cell r="D4823" t="str">
            <v>UND</v>
          </cell>
          <cell r="G4823">
            <v>22.1</v>
          </cell>
        </row>
        <row r="4824">
          <cell r="B4824" t="str">
            <v>103833</v>
          </cell>
          <cell r="C4824" t="str">
            <v>TE EM COBRE, DN 22 MM, SEM ANEL DE SOLDA, INSTALADO EM RAMAL E SUB-RAMAL DE GÁS COMBUSTÍVEL - FORNECIMENTO E INSTALAÇÃO. AF_04/2022</v>
          </cell>
          <cell r="D4824" t="str">
            <v>UND</v>
          </cell>
          <cell r="G4824">
            <v>40.619999999999997</v>
          </cell>
        </row>
        <row r="4825">
          <cell r="B4825" t="str">
            <v>103834</v>
          </cell>
          <cell r="C4825" t="str">
            <v>TÊ EM COBRE, DN 28 MM, SEM ANEL DE SOLDA, INSTALADO EM RAMAL E SUB-RAMAL DE GÁS COMBUSTÍVEL - FORNECIMENTO E INSTALAÇÃO. AF_04/2022</v>
          </cell>
          <cell r="D4825" t="str">
            <v>UND</v>
          </cell>
          <cell r="G4825">
            <v>59.12</v>
          </cell>
        </row>
        <row r="4826">
          <cell r="B4826" t="str">
            <v>103838</v>
          </cell>
          <cell r="C4826" t="str">
            <v>COTOVELO EM COBRE, DN 15 MM, 90 GRAUS, SEM ANEL DE SOLDA, INSTALADO EM RAMAL E SUB-RAMAL DE GÁS MEDICINAL - FORNECIMENTO E INSTALAÇÃO. AF_04/2022</v>
          </cell>
          <cell r="D4826" t="str">
            <v>UND</v>
          </cell>
          <cell r="G4826">
            <v>15.71</v>
          </cell>
        </row>
        <row r="4827">
          <cell r="B4827" t="str">
            <v>103839</v>
          </cell>
          <cell r="C4827" t="str">
            <v>CURVA EM COBRE, DN 15 MM, 45 GRAUS, SEM ANEL DE SOLDA, BOLSA X BOLSA, INSTALADO EM RAMAL E SUB-RAMAL DE GÁS MEDICINAL - FORNECIMENTO E INSTALAÇÃO. AF_04/2022</v>
          </cell>
          <cell r="D4827" t="str">
            <v>UND</v>
          </cell>
          <cell r="G4827">
            <v>15.68</v>
          </cell>
        </row>
        <row r="4828">
          <cell r="B4828" t="str">
            <v>103840</v>
          </cell>
          <cell r="C4828" t="str">
            <v>COTOVELO EM BRONZE/LATÃO, DN 15 MM X 1/2, 90 GRAUS, SEM ANEL DE SOLDA, BOLSA X ROSCA F, INSTALADO EM RAMAL E SUB-RAMAL DE GÁS MEDICINAL - FORNECIMENTO E INSTALAÇÃO. AF_04/2022</v>
          </cell>
          <cell r="D4828" t="str">
            <v>UND</v>
          </cell>
          <cell r="G4828">
            <v>19.89</v>
          </cell>
        </row>
        <row r="4829">
          <cell r="B4829" t="str">
            <v>103841</v>
          </cell>
          <cell r="C4829" t="str">
            <v>COTOVELO EM COBRE, DN 22 MM, 90 GRAUS, SEM ANEL DE SOLDA, INSTALADO EM RAMAL E SUB-RAMAL DE GÁS MEDICINAL - FORNECIMENTO E INSTALAÇÃO. AF_04/2022</v>
          </cell>
          <cell r="D4829" t="str">
            <v>UND</v>
          </cell>
          <cell r="G4829">
            <v>25.71</v>
          </cell>
        </row>
        <row r="4830">
          <cell r="B4830" t="str">
            <v>103842</v>
          </cell>
          <cell r="C4830" t="str">
            <v>CURVA EM COBRE, DN 22 MM, 45 GRAUS, SEM ANEL DE SOLDA, BOLSA X BOLSA, INSTALADO EM RAMAL E SUB-RAMAL DE GÁS MEDICINAL - FORNECIMENTO E INSTALAÇÃO. AF_04/2022</v>
          </cell>
          <cell r="D4830" t="str">
            <v>UND</v>
          </cell>
          <cell r="G4830">
            <v>25.44</v>
          </cell>
        </row>
        <row r="4831">
          <cell r="B4831" t="str">
            <v>103843</v>
          </cell>
          <cell r="C4831" t="str">
            <v>COTOVELO EM BRONZE/LATÃO, DN 22 MM X 1/2, 90 GRAUS, SEM ANEL DE SOLDA, BOLSA X ROSCA F, INSTALADO EM RAMAL E SUB-RAMAL DE GÁS MEDICINAL - FORNECIMENTO E INSTALAÇÃO. AF_04/2022</v>
          </cell>
          <cell r="D4831" t="str">
            <v>UND</v>
          </cell>
          <cell r="G4831">
            <v>28.67</v>
          </cell>
        </row>
        <row r="4832">
          <cell r="B4832" t="str">
            <v>103844</v>
          </cell>
          <cell r="C4832" t="str">
            <v>COTOVELO EM BRONZE/LATÃO, DN 22 MM X 3/4, 90 GRAUS, SEM ANEL DE SOLDA, BOLSA X ROSCA F, INSTALADO EM RAMAL E SUB-RAMAL DE GÁS MEDICINAL - FORNECIMENTO E INSTALAÇÃO. AF_04/2022</v>
          </cell>
          <cell r="D4832" t="str">
            <v>UND</v>
          </cell>
          <cell r="G4832">
            <v>31.88</v>
          </cell>
        </row>
        <row r="4833">
          <cell r="B4833" t="str">
            <v>103845</v>
          </cell>
          <cell r="C4833" t="str">
            <v>COTOVELO EM COBRE, DN 28 MM, 90 GRAUS, SEM ANEL DE SOLDA, INSTALADO EM RAMAL E SUB-RAMAL DE GÁS MEDICINAL - FORNECIMENTO E INSTALAÇÃO. AF_04/2022</v>
          </cell>
          <cell r="D4833" t="str">
            <v>UND</v>
          </cell>
          <cell r="G4833">
            <v>36.840000000000003</v>
          </cell>
        </row>
        <row r="4834">
          <cell r="B4834" t="str">
            <v>103846</v>
          </cell>
          <cell r="C4834" t="str">
            <v>CURVA EM COBRE, DN 28 MM, 45 GRAUS, SEM ANEL DE SOLDA, BOLSA X BOLSA, INSTALADO EM RAMAL E SUB-RAMAL DE GÁS MEDICINAL - FORNECIMENTO E INSTALAÇÃO. AF_04/2022</v>
          </cell>
          <cell r="D4834" t="str">
            <v>UND</v>
          </cell>
          <cell r="G4834">
            <v>35.19</v>
          </cell>
        </row>
        <row r="4835">
          <cell r="B4835" t="str">
            <v>103847</v>
          </cell>
          <cell r="C4835" t="str">
            <v>LUVA EM COBRE, DN 15 MM, SEM ANEL DE SOLDA, INSTALADO EM RAMAL E SUB-RAMAL DE GÁS MEDICINAL - FORNECIMENTO E INSTALAÇÃO. AF_04/2022</v>
          </cell>
          <cell r="D4835" t="str">
            <v>UND</v>
          </cell>
          <cell r="G4835">
            <v>10.25</v>
          </cell>
        </row>
        <row r="4836">
          <cell r="B4836" t="str">
            <v>103848</v>
          </cell>
          <cell r="C4836" t="str">
            <v>LUVA PASSANTE EM COBRE, DN 15 MM, SEM ANEL DE SOLDA, INSTALADO EM RAMAL E SUB-RAMAL DE GÁS MEDICINAL - FORNECIMENTO E INSTALAÇÃO. AF_04/2022</v>
          </cell>
          <cell r="D4836" t="str">
            <v>UND</v>
          </cell>
          <cell r="G4836">
            <v>10.28</v>
          </cell>
        </row>
        <row r="4837">
          <cell r="B4837" t="str">
            <v>103849</v>
          </cell>
          <cell r="C4837" t="str">
            <v>CURVA DE TRANSPOSIÇÃO EM BRONZE/LATÃO, DN 15 MM, SEM ANEL DE SOLDA, BOLSA X BOLSA, INSTALADO EM RAMAL E SUB-RAMAL DE GÁS MEDICINAL - FORNECIMENTO E INSTALAÇÃO. AF_04/2022</v>
          </cell>
          <cell r="D4837" t="str">
            <v>UND</v>
          </cell>
          <cell r="G4837">
            <v>24.6</v>
          </cell>
        </row>
        <row r="4838">
          <cell r="B4838" t="str">
            <v>103850</v>
          </cell>
          <cell r="C4838" t="str">
            <v>JUNTA DE EXPANSÃO EM COBRE, DN 15 MM, PONTA X PONTA, INSTALADO EM RAMAL E SUB-RAMAL DE GÁS MEDICINAL - FORNECIMENTO E INSTALAÇÃO. AF_04/2022</v>
          </cell>
          <cell r="D4838" t="str">
            <v>UND</v>
          </cell>
          <cell r="G4838">
            <v>422.66</v>
          </cell>
        </row>
        <row r="4839">
          <cell r="B4839" t="str">
            <v>103851</v>
          </cell>
          <cell r="C4839" t="str">
            <v>CONECTOR EM BRONZE/LATÃO, DN 15 MM X 1/2, SEM ANEL DE SOLDA, BOLSA X ROSCA F, INSTALADO EM RAMAL E SUB-RAMAL DE GÁS MEDICINAL - FORNECIMENTO E INSTALAÇÃO. AF_04/2022</v>
          </cell>
          <cell r="D4839" t="str">
            <v>UND</v>
          </cell>
          <cell r="G4839">
            <v>18.32</v>
          </cell>
        </row>
        <row r="4840">
          <cell r="B4840" t="str">
            <v>103852</v>
          </cell>
          <cell r="C4840" t="str">
            <v>LUVA EM COBRE, DN 22 MM, SEM ANEL DE SOLDA, INSTALADO EM RAMAL E SUB-RAMAL DE GÁS MEDICINAL - FORNECIMENTO E INSTALAÇÃO. AF_04/2022</v>
          </cell>
          <cell r="D4840" t="str">
            <v>UND</v>
          </cell>
          <cell r="G4840">
            <v>15.56</v>
          </cell>
        </row>
        <row r="4841">
          <cell r="B4841" t="str">
            <v>103853</v>
          </cell>
          <cell r="C4841" t="str">
            <v>LUVA PASSANTE EM COBRE, DN 22 MM, SEM ANEL DE SOLDA, INSTALADO EM RAMAL E SUB-RAMAL DE GÁS MEDICINAL - FORNECIMENTO E INSTALAÇÃO. AF_04/2022</v>
          </cell>
          <cell r="D4841" t="str">
            <v>UND</v>
          </cell>
          <cell r="G4841">
            <v>16.8</v>
          </cell>
        </row>
        <row r="4842">
          <cell r="B4842" t="str">
            <v>103854</v>
          </cell>
          <cell r="C4842" t="str">
            <v>JUNTA DE EXPANSÃO EM COBRE, DN 22 MM, PONTA X PONTA, INSTALADO EM RAMAL E SUB-RAMAL DE GÁS MEDICINAL - FORNECIMENTO E INSTALAÇÃO. AF_04/2022</v>
          </cell>
          <cell r="D4842" t="str">
            <v>UND</v>
          </cell>
          <cell r="G4842">
            <v>491.89</v>
          </cell>
        </row>
        <row r="4843">
          <cell r="B4843" t="str">
            <v>103855</v>
          </cell>
          <cell r="C4843" t="str">
            <v>CURVA DE TRANSPOSIÇÃO EM BRONZE/LATÃO, DN 22 MM, SEM ANEL DE SOLDA, BOLSA X BOLSA, INSTALADO EM RAMAL E SUB-RAMAL DE GÁS MEDICINAL - FORNECIMENTO E INSTALAÇÃO. AF_04/2022</v>
          </cell>
          <cell r="D4843" t="str">
            <v>UND</v>
          </cell>
          <cell r="G4843">
            <v>48.26</v>
          </cell>
        </row>
        <row r="4844">
          <cell r="B4844" t="str">
            <v>103856</v>
          </cell>
          <cell r="C4844" t="str">
            <v>BUCHA DE REDUÇÃO EM COBRE, DN 22 MM X 15 MM, SEM ANEL DE SOLDA, PONTA X BOLSA, INSTALADO EM RAMAL E SUB-RAMAL DE GÁS MEDICINAL - FORNECIMENTO E INSTALAÇÃO. AF_04/2022</v>
          </cell>
          <cell r="D4844" t="str">
            <v>UND</v>
          </cell>
          <cell r="G4844">
            <v>14.65</v>
          </cell>
        </row>
        <row r="4845">
          <cell r="B4845" t="str">
            <v>103857</v>
          </cell>
          <cell r="C4845" t="str">
            <v>CONECTOR EM BRONZE/LATÃO, DN 22 MM X 1/2", SEM ANEL DE SOLDA, BOLSA X ROSCA F, INSTALADO EM RAMAL E SUB-RAMAL DE GÁS MEDICINAL - FORNECIMENTO E INSTALAÇÃO. AF_04/2022</v>
          </cell>
          <cell r="D4845" t="str">
            <v>UND</v>
          </cell>
          <cell r="G4845">
            <v>19.920000000000002</v>
          </cell>
        </row>
        <row r="4846">
          <cell r="B4846" t="str">
            <v>103858</v>
          </cell>
          <cell r="C4846" t="str">
            <v>CONECTOR EM BRONZE/LATÃO, DN 22 MM X 3/4", SEM ANEL DE SOLDA, BOLSA X ROSCA F, INSTALADO EM RAMAL E SUB-RAMAL DE GÁS MEDICINAL - FORNECIMENTO E INSTALAÇÃO. AF_04/2022</v>
          </cell>
          <cell r="D4846" t="str">
            <v>UND</v>
          </cell>
          <cell r="G4846">
            <v>23.93</v>
          </cell>
        </row>
        <row r="4847">
          <cell r="B4847" t="str">
            <v>103859</v>
          </cell>
          <cell r="C4847" t="str">
            <v>LUVA EM COBRE, DN 28 MM, SEM ANEL DE SOLDA, INSTALADO EM RAMAL E SUB-RAMAL DE GÁS MEDICINAL - FORNECIMENTO E INSTALAÇÃO. AF_04/2022</v>
          </cell>
          <cell r="D4847" t="str">
            <v>UND</v>
          </cell>
          <cell r="G4847">
            <v>23.13</v>
          </cell>
        </row>
        <row r="4848">
          <cell r="B4848" t="str">
            <v>103860</v>
          </cell>
          <cell r="C4848" t="str">
            <v>LUVA PASSANTE EM COBRE, DN 28 MM, SEM ANEL DE SOLDA, INSTALADO EM RAMAL E SUB-RAMAL DE GÁS MEDICINAL - FORNECIMENTO E INSTALAÇÃO. AF_04/2022</v>
          </cell>
          <cell r="D4848" t="str">
            <v>UND</v>
          </cell>
          <cell r="G4848">
            <v>23.13</v>
          </cell>
        </row>
        <row r="4849">
          <cell r="B4849" t="str">
            <v>103861</v>
          </cell>
          <cell r="C4849" t="str">
            <v>CURVA DE TRANSPOSIÇÃO EM BRONZE/LATÃO, DN 28 MM, SEM ANEL DE SOLDA, BOLSA X BOLSA, INSTALADO EM RAMAL E SUB-RAMAL DE GÁS MEDICINAL - FORNECIMENTO E INSTALAÇÃO. AF_04/2022</v>
          </cell>
          <cell r="D4849" t="str">
            <v>UND</v>
          </cell>
          <cell r="G4849">
            <v>80.989999999999995</v>
          </cell>
        </row>
        <row r="4850">
          <cell r="B4850" t="str">
            <v>103862</v>
          </cell>
          <cell r="C4850" t="str">
            <v>JUNTA DE EXPANSÃO EM COBRE, DN 28 MM, PONTA X PONTA, INSTALADO EM RAMAL E SUB-RAMAL DE GÁS MEDICINAL - FORNECIMENTO E INSTALAÇÃO. AF_04/2022</v>
          </cell>
          <cell r="D4850" t="str">
            <v>UND</v>
          </cell>
          <cell r="G4850">
            <v>541.64</v>
          </cell>
        </row>
        <row r="4851">
          <cell r="B4851" t="str">
            <v>103863</v>
          </cell>
          <cell r="C4851" t="str">
            <v>CONECTOR EM BRONZE/LATÃO, DN 28 MM X 1/2", SEM ANEL DE SOLDA, BOLSA X ROSCA F, INSTALADO EM RAMAL E SUB-RAMAL DE GÁS MEDICINAL - FORNECIMENTO E INSTALAÇÃO. AF_04/2022</v>
          </cell>
          <cell r="D4851" t="str">
            <v>UND</v>
          </cell>
          <cell r="G4851">
            <v>30.95</v>
          </cell>
        </row>
        <row r="4852">
          <cell r="B4852" t="str">
            <v>103864</v>
          </cell>
          <cell r="C4852" t="str">
            <v>BUCHA DE REDUÇÃO EM COBRE, DN 28 MM X 22 MM, SEM ANEL DE SOLDA, INSTALADO EM RAMAL E SUB-RAMAL DE GÁS MEDICINAL - FORNECIMENTO E INSTALAÇÃO. AF_04/2022</v>
          </cell>
          <cell r="D4852" t="str">
            <v>UND</v>
          </cell>
          <cell r="G4852">
            <v>20.05</v>
          </cell>
        </row>
        <row r="4853">
          <cell r="B4853" t="str">
            <v>103865</v>
          </cell>
          <cell r="C4853" t="str">
            <v>TÊ EM COBRE, DN 15 MM, SEM ANEL DE SOLDA, INSTALADO EM RAMAL E SUB-RAMAL DE GÁS MEDICINAL - FORNECIMENTO E INSTALAÇÃO. AF_04/2022</v>
          </cell>
          <cell r="D4853" t="str">
            <v>UND</v>
          </cell>
          <cell r="G4853">
            <v>21.25</v>
          </cell>
        </row>
        <row r="4854">
          <cell r="B4854" t="str">
            <v>103866</v>
          </cell>
          <cell r="C4854" t="str">
            <v>TÊ EM COBRE, DN 22 MM, SEM ANEL DE SOLDA, INSTALADO EM RAMAL E SUB-RAMAL DE GÁS MEDICINAL - FORNECIMENTO E INSTALAÇÃO. AF_04/2022</v>
          </cell>
          <cell r="D4854" t="str">
            <v>UND</v>
          </cell>
          <cell r="G4854">
            <v>34.01</v>
          </cell>
        </row>
        <row r="4855">
          <cell r="B4855" t="str">
            <v>103867</v>
          </cell>
          <cell r="C4855" t="str">
            <v>TÊ EM COBRE, DN 28 MM, SEM ANEL DE SOLDA, INSTALADO EM RAMAL E SUB-RAMAL DE GÁS MEDICINAL - FORNECIMENTO E INSTALAÇÃO. AF_04/2022</v>
          </cell>
          <cell r="D4855" t="str">
            <v>UND</v>
          </cell>
          <cell r="G4855">
            <v>47.55</v>
          </cell>
        </row>
        <row r="4856">
          <cell r="B4856" t="str">
            <v>103874</v>
          </cell>
          <cell r="C4856" t="str">
            <v>COTOVELO EM COBRE, DN 15 MM, 90 GRAUS, SEM ANEL DE SOLDA, INSTALADO EM RAMAL E SUB-RAMAL DE AQUECIMENTO SOLAR - FORNECIMENTO E INSTALAÇÃO. AF_04/2022</v>
          </cell>
          <cell r="D4856" t="str">
            <v>UND</v>
          </cell>
          <cell r="G4856">
            <v>16.37</v>
          </cell>
        </row>
        <row r="4857">
          <cell r="B4857" t="str">
            <v>103875</v>
          </cell>
          <cell r="C4857" t="str">
            <v>CURVA EM COBRE, DN 15 MM, 45 GRAUS, SEM ANEL DE SOLDA, BOLSA X BOLSA, INSTALADO EM RAMAL E SUB-RAMAL DE AQUECIMENTO SOLAR - FORNECIMENTO E INSTALAÇÃO. AF_04/2022</v>
          </cell>
          <cell r="D4857" t="str">
            <v>UND</v>
          </cell>
          <cell r="G4857">
            <v>16.34</v>
          </cell>
        </row>
        <row r="4858">
          <cell r="B4858" t="str">
            <v>103876</v>
          </cell>
          <cell r="C4858" t="str">
            <v>COTOVELO EM BRONZE/LATÃO, DN 15 MM X 1/2", 90 GRAUS, SEM ANEL DE SOLDA, BOLSA X ROSCA F, INSTALADO EM RAMAL E SUB-RAMAL DE AQUECIMENTO SOLAR - FORNECIMENTO E INSTALAÇÃO. AF_04/2022</v>
          </cell>
          <cell r="D4858" t="str">
            <v>UND</v>
          </cell>
          <cell r="G4858">
            <v>20.23</v>
          </cell>
        </row>
        <row r="4859">
          <cell r="B4859" t="str">
            <v>103877</v>
          </cell>
          <cell r="C4859" t="str">
            <v>COTOVELO EM COBRE, DN 22 MM, 90 GRAUS, SEM ANEL DE SOLDA, INSTALADO EM RAMAL E SUB-RAMAL DE AQUECIMENTO SOLAR - FORNECIMENTO E INSTALAÇÃO. AF_04/2022</v>
          </cell>
          <cell r="D4859" t="str">
            <v>UND</v>
          </cell>
          <cell r="G4859">
            <v>24.95</v>
          </cell>
        </row>
        <row r="4860">
          <cell r="B4860" t="str">
            <v>103878</v>
          </cell>
          <cell r="C4860" t="str">
            <v>CURVA EM COBRE, DN 22 MM, 45 GRAUS, SEM ANEL DE SOLDA, BOLSA X BOLSA, INSTALADO EM RAMAL E SUB-RAMAL DE AQUECIMENTO SOLAR - FORNECIMENTO E INSTALAÇÃO. AF_04/2022</v>
          </cell>
          <cell r="D4860" t="str">
            <v>UND</v>
          </cell>
          <cell r="G4860">
            <v>24.68</v>
          </cell>
        </row>
        <row r="4861">
          <cell r="B4861" t="str">
            <v>103879</v>
          </cell>
          <cell r="C4861" t="str">
            <v>COTOVELO EM BRONZE/LATÃO, DN 22 MM X 1/2", 90 GRAUS, SEM ANEL DE SOLDA, BOLSA X ROSCA F, INSTALADO EM RAMAL E SUB-RAMAL DE AQUECIMENTO SOLAR - FORNECIMENTO E INSTALAÇÃO. AF_04/2022</v>
          </cell>
          <cell r="D4861" t="str">
            <v>UND</v>
          </cell>
          <cell r="G4861">
            <v>28.3</v>
          </cell>
        </row>
        <row r="4862">
          <cell r="B4862" t="str">
            <v>103880</v>
          </cell>
          <cell r="C4862" t="str">
            <v>COTOVELO EM BRONZE/LATÃO, DN 22 MM X 3/4", 90 GRAUS, SEM ANEL DE SOLDA, BOLSA X ROSCA F, INSTALADO EM RAMAL E SUB-RAMAL DE AQUECIMENTO SOLAR - FORNECIMENTO E INSTALAÇÃO. AF_04/2022</v>
          </cell>
          <cell r="D4862" t="str">
            <v>UND</v>
          </cell>
          <cell r="G4862">
            <v>31.51</v>
          </cell>
        </row>
        <row r="4863">
          <cell r="B4863" t="str">
            <v>103881</v>
          </cell>
          <cell r="C4863" t="str">
            <v>COTOVELO EM COBRE, DN 28 MM, 90 GRAUS, SEM ANEL DE SOLDA, INSTALADO EM RAMAL E SUB-RAMAL DE AQUECIMENTO SOLAR - FORNECIMENTO E INSTALAÇÃO. AF_04/2022</v>
          </cell>
          <cell r="D4863" t="str">
            <v>UND</v>
          </cell>
          <cell r="G4863">
            <v>34.89</v>
          </cell>
        </row>
        <row r="4864">
          <cell r="B4864" t="str">
            <v>103882</v>
          </cell>
          <cell r="C4864" t="str">
            <v>CURVA EM COBRE, DN 28 MM, 45 GRAUS, SEM ANEL DE SOLDA, BOLSA X BOLSA, INSTALADO EM RAMAL E SUB-RAMAL DE AQUECIMENTO SOLAR - FORNECIMENTO E INSTALAÇÃO. AF_04/2022</v>
          </cell>
          <cell r="D4864" t="str">
            <v>UND</v>
          </cell>
          <cell r="G4864">
            <v>33.24</v>
          </cell>
        </row>
        <row r="4865">
          <cell r="B4865" t="str">
            <v>103883</v>
          </cell>
          <cell r="C4865" t="str">
            <v>LUVA EM COBRE, DN 15 MM, SEM ANEL DE SOLDA, INSTALADO EM RAMAL E SUB-RAMAL DE AQUECIMENTO SOLAR - FORNECIMENTO E INSTALAÇÃO. AF_04/2022</v>
          </cell>
          <cell r="D4865" t="str">
            <v>UND</v>
          </cell>
          <cell r="G4865">
            <v>10.69</v>
          </cell>
        </row>
        <row r="4866">
          <cell r="B4866" t="str">
            <v>103884</v>
          </cell>
          <cell r="C4866" t="str">
            <v>LUVA PASSANTE EM COBRE, DN 15 MM, SEM ANEL DE SOLDA, INSTALADO EM RAMAL E SUB-RAMAL DE AQUECIMENTO SOLAR - FORNECIMENTO E INSTALAÇÃO. AF_04/2022</v>
          </cell>
          <cell r="D4866" t="str">
            <v>UND</v>
          </cell>
          <cell r="G4866">
            <v>10.72</v>
          </cell>
        </row>
        <row r="4867">
          <cell r="B4867" t="str">
            <v>103885</v>
          </cell>
          <cell r="C4867" t="str">
            <v>CURVA DE TRANSPOSIÇÃO EM BRONZE/LATÃO, DN 15 MM, SEM ANEL DE SOLDA, BOLSA X BOLSA, INSTALADO EM RAMAL E SUB-RAMAL DE AQUECIMENTO SOLAR - FORNECIMENTO E INSTALAÇÃO. AF_04/2022</v>
          </cell>
          <cell r="D4867" t="str">
            <v>UND</v>
          </cell>
          <cell r="G4867">
            <v>25.04</v>
          </cell>
        </row>
        <row r="4868">
          <cell r="B4868" t="str">
            <v>103886</v>
          </cell>
          <cell r="C4868" t="str">
            <v>JUNTA DE EXPANSÃO EM COBRE, DN 15 MM, PONTA X PONTA, INSTALADO EM RAMAL E SUB-RAMAL DE AQUECIMENTO SOLAR - FORNECIMENTO E INSTALAÇÃO. AF_04/2022</v>
          </cell>
          <cell r="D4868" t="str">
            <v>UND</v>
          </cell>
          <cell r="G4868">
            <v>423.1</v>
          </cell>
        </row>
        <row r="4869">
          <cell r="B4869" t="str">
            <v>103887</v>
          </cell>
          <cell r="C4869" t="str">
            <v>CONECTOR EM BRONZE/LATÃO, DN 15 MM X 1/2", SEM ANEL DE SOLDA, BOLSA X ROSCA F, INSTALADO EM RAMAL E SUB-RAMAL DE AQUECIMENTO SOLAR - FORNECIMENTO E INSTALAÇÃO. AF_04/2022</v>
          </cell>
          <cell r="D4869" t="str">
            <v>UND</v>
          </cell>
          <cell r="G4869">
            <v>18.53</v>
          </cell>
        </row>
        <row r="4870">
          <cell r="B4870" t="str">
            <v>103888</v>
          </cell>
          <cell r="C4870" t="str">
            <v>LUVA EM COBRE, DN 22 MM, SEM ANEL DE SOLDA, INSTALADO EM RAMAL E SUB-RAMAL DE AQUECIMENTO SOLAR - FORNECIMENTO E INSTALAÇÃO. AF_04/2022</v>
          </cell>
          <cell r="D4870" t="str">
            <v>UND</v>
          </cell>
          <cell r="G4870">
            <v>15.03</v>
          </cell>
        </row>
        <row r="4871">
          <cell r="B4871" t="str">
            <v>103889</v>
          </cell>
          <cell r="C4871" t="str">
            <v>LUVA PASSANTE EM COBRE, DN 22 MM, SEM ANEL DE SOLDA, INSTALADO EM RAMAL E SUB-RAMAL DE AQUECIMENTO SOLAR - FORNECIMENTO E INSTALAÇÃO. AF_04/2022</v>
          </cell>
          <cell r="D4871" t="str">
            <v>UND</v>
          </cell>
          <cell r="G4871">
            <v>16.27</v>
          </cell>
        </row>
        <row r="4872">
          <cell r="B4872" t="str">
            <v>103890</v>
          </cell>
          <cell r="C4872" t="str">
            <v>JUNTA DE EXPANSÃO EM COBRE, DN 22 MM, PONTA X PONTA, INSTALADO EM RAMAL E SUB-RAMAL DE AQUECIMENTO SOLAR - FORNECIMENTO E INSTALAÇÃO. AF_04/2022</v>
          </cell>
          <cell r="D4872" t="str">
            <v>UND</v>
          </cell>
          <cell r="G4872">
            <v>491.36</v>
          </cell>
        </row>
        <row r="4873">
          <cell r="B4873" t="str">
            <v>103891</v>
          </cell>
          <cell r="C4873" t="str">
            <v>CURVA DE TRANSPOSIÇÃO EM BRONZE/LATÃO, DN 22 MM, SEM ANEL DE SOLDA, BOLSA X BOLSA, INSTALADO EM RAMAL E SUB-RAMAL DE AQUECIMENTO SOLAR - FORNECIMENTO E INSTALAÇÃO. AF_04/2022</v>
          </cell>
          <cell r="D4873" t="str">
            <v>UND</v>
          </cell>
          <cell r="G4873">
            <v>47.73</v>
          </cell>
        </row>
        <row r="4874">
          <cell r="B4874" t="str">
            <v>103892</v>
          </cell>
          <cell r="C4874" t="str">
            <v>BUCHA DE REDUÇÃO EM COBRE, DN 22 MM X 15 MM, SEM ANEL DE SOLDA, PONTA X BOLSA, INSTALADO EM RAMAL E SUB-RAMAL DE AQUECIMENTO SOLAR - FORNECIMENTO E INSTALAÇÃO. AF_04/2022</v>
          </cell>
          <cell r="D4874" t="str">
            <v>UND</v>
          </cell>
          <cell r="G4874">
            <v>14.62</v>
          </cell>
        </row>
        <row r="4875">
          <cell r="B4875" t="str">
            <v>103893</v>
          </cell>
          <cell r="C4875" t="str">
            <v>CONECTOR EM BRONZE/LATÃO, DN 22 MM X 1/2", SEM ANEL DE SOLDA, BOLSA X ROSCA F, INSTALADO EM RAMAL E SUB-RAMAL DE AQUECIMENTO SOLAR - FORNECIMENTO E INSTALAÇÃO. AF_04/2022</v>
          </cell>
          <cell r="D4875" t="str">
            <v>UND</v>
          </cell>
          <cell r="G4875">
            <v>19.649999999999999</v>
          </cell>
        </row>
        <row r="4876">
          <cell r="B4876" t="str">
            <v>103894</v>
          </cell>
          <cell r="C4876" t="str">
            <v>CONECTOR EM BRONZE/LATÃO, DN 22 MM X 3/4", SEM ANEL DE SOLDA, BOLSA X ROSCA F, INSTALADO EM RAMAL E SUB-RAMAL DE AQUECIMENTO SOLAR - FORNECIMENTO E INSTALAÇÃO. AF_04/2022</v>
          </cell>
          <cell r="D4876" t="str">
            <v>UND</v>
          </cell>
          <cell r="G4876">
            <v>23.66</v>
          </cell>
        </row>
        <row r="4877">
          <cell r="B4877" t="str">
            <v>103895</v>
          </cell>
          <cell r="C4877" t="str">
            <v>LUVA EM COBRE, DN 28 MM, SEM ANEL DE SOLDA, INSTALADO EM RAMAL E SUB-RAMAL DE AQUECIMENTO SOLAR - FORNECIMENTO E INSTALAÇÃO. AF_04/2022</v>
          </cell>
          <cell r="D4877" t="str">
            <v>UND</v>
          </cell>
          <cell r="G4877">
            <v>21.8</v>
          </cell>
        </row>
        <row r="4878">
          <cell r="B4878" t="str">
            <v>103896</v>
          </cell>
          <cell r="C4878" t="str">
            <v>LUVA PASSANTE EM COBRE, DN 28 MM, SEM ANEL DE SOLDA, INSTALADO EM RAMAL E SUB-RAMAL DE AQUECIMENTO SOLAR - FORNECIMENTO E INSTALAÇÃO. AF_04/2022</v>
          </cell>
          <cell r="D4878" t="str">
            <v>UND</v>
          </cell>
          <cell r="G4878">
            <v>21.8</v>
          </cell>
        </row>
        <row r="4879">
          <cell r="B4879" t="str">
            <v>103897</v>
          </cell>
          <cell r="C4879" t="str">
            <v>CURVA DE TRANSPOSIÇÃO EM BRONZE/LATÃO, DN 28 MM, SEM ANEL DE SOLDA, BOLSA X BOLSA, INSTALADO EM RAMAL E SUB-RAMAL DE AQUECIMENTO SOLAR - FORNECIMENTO E INSTALAÇÃO. AF_04/2022</v>
          </cell>
          <cell r="D4879" t="str">
            <v>UND</v>
          </cell>
          <cell r="G4879">
            <v>79.66</v>
          </cell>
        </row>
        <row r="4880">
          <cell r="B4880" t="str">
            <v>103898</v>
          </cell>
          <cell r="C4880" t="str">
            <v>JUNTA DE EXPANSÃO EM COBRE, DN 28 MM, PONTA X PONTA, INSTALADO EM RAMAL E SUB-RAMAL DE AQUECIMENTO SOLAR - FORNECIMENTO E INSTALAÇÃO. AF_04/2022</v>
          </cell>
          <cell r="D4880" t="str">
            <v>UND</v>
          </cell>
          <cell r="G4880">
            <v>540.30999999999995</v>
          </cell>
        </row>
        <row r="4881">
          <cell r="B4881" t="str">
            <v>103899</v>
          </cell>
          <cell r="C4881" t="str">
            <v>CONECTOR EM BRONZE/LATÃO, DN 28 MM X 1/2", SEM ANEL DE SOLDA, BOLSA X ROSCA F, INSTALADO EM RAMAL E SUB-RAMAL DE AQUECIMENTO SOLAR - FORNECIMENTO E INSTALAÇÃO. AF_04/2022</v>
          </cell>
          <cell r="D4881" t="str">
            <v>UND</v>
          </cell>
          <cell r="G4881">
            <v>30.28</v>
          </cell>
        </row>
        <row r="4882">
          <cell r="B4882" t="str">
            <v>103900</v>
          </cell>
          <cell r="C4882" t="str">
            <v>BUCHA DE REDUÇÃO EM COBRE, DN 28 MM X 22 MM, SEM ANEL DE SOLDA, INSTALADO EM RAMAL E SUB-RAMAL DE AQUECIMENTO SOLAR - FORNECIMENTO E INSTALAÇÃO. AF_04/2022</v>
          </cell>
          <cell r="D4882" t="str">
            <v>UND</v>
          </cell>
          <cell r="G4882">
            <v>18.98</v>
          </cell>
        </row>
        <row r="4883">
          <cell r="B4883" t="str">
            <v>103901</v>
          </cell>
          <cell r="C4883" t="str">
            <v>TÊ EM COBRE, DN 15 MM, SEM ANEL DE SOLDA, INSTALADO EM RAMAL E SUB-RAMAL DE AQUECIMENTO SOLAR - FORNECIMENTO E INSTALAÇÃO. AF_04/2022</v>
          </cell>
          <cell r="D4883" t="str">
            <v>UND</v>
          </cell>
          <cell r="G4883">
            <v>22.13</v>
          </cell>
        </row>
        <row r="4884">
          <cell r="B4884" t="str">
            <v>103902</v>
          </cell>
          <cell r="C4884" t="str">
            <v>TÊ EM COBRE, DN 22 MM, SEM ANEL DE SOLDA, INSTALADO EM RAMAL E SUB-RAMAL DE AQUECIMENTO SOLAR - FORNECIMENTO E INSTALAÇÃO. AF_04/2022</v>
          </cell>
          <cell r="D4884" t="str">
            <v>UND</v>
          </cell>
          <cell r="G4884">
            <v>33</v>
          </cell>
        </row>
        <row r="4885">
          <cell r="B4885" t="str">
            <v>103903</v>
          </cell>
          <cell r="C4885" t="str">
            <v>TÊ EM COBRE, DN 28 MM, SEM ANEL DE SOLDA, INSTALADO EM RAMAL E SUB-RAMAL DE AQUECIMENTO SOLAR - FORNECIMENTO E INSTALAÇÃO. AF_04/2022</v>
          </cell>
          <cell r="D4885" t="str">
            <v>UND</v>
          </cell>
          <cell r="G4885">
            <v>44.93</v>
          </cell>
        </row>
        <row r="4886">
          <cell r="B4886" t="str">
            <v>103947</v>
          </cell>
          <cell r="C4886" t="str">
            <v>BUCHA DE REDUÇÃO, CURTA, PVC, SOLDÁVEL, DN 25 X 20 MM, INSTALADO EM RAMAL OU SUB-RAMAL DE ÁGUA - FORNECIMENTO E INSTALAÇÃO. AF_06/2022</v>
          </cell>
          <cell r="D4886" t="str">
            <v>UND</v>
          </cell>
          <cell r="G4886">
            <v>5.88</v>
          </cell>
        </row>
        <row r="4887">
          <cell r="B4887" t="str">
            <v>103948</v>
          </cell>
          <cell r="C4887" t="str">
            <v>BUCHA DE REDUÇÃO, CURTA, PVC, SOLDÁVEL, DN 32 X 25 MM, INSTALADO EM RAMAL OU SUB-RAMAL DE ÁGUA - FORNECIMENTO E INSTALAÇÃO. AF_06/2022</v>
          </cell>
          <cell r="D4887" t="str">
            <v>UND</v>
          </cell>
          <cell r="G4887">
            <v>7.47</v>
          </cell>
        </row>
        <row r="4888">
          <cell r="B4888" t="str">
            <v>103949</v>
          </cell>
          <cell r="C4888" t="str">
            <v>BUCHA DE REDUÇÃO, LONGA, PVC, SOLDÁVEL, DN 32 X 20 MM, INSTALADO EM RAMAL OU SUB-RAMAL DE ÁGUA - FORNECIMENTO E INSTALAÇÃO. AF_06/2022</v>
          </cell>
          <cell r="D4888" t="str">
            <v>UND</v>
          </cell>
          <cell r="G4888">
            <v>9.59</v>
          </cell>
        </row>
        <row r="4889">
          <cell r="B4889" t="str">
            <v>103950</v>
          </cell>
          <cell r="C4889" t="str">
            <v>JOELHO DE REDUÇÃO, 90 GRAUS, PVC, SOLDÁVEL, DN 25 MM X 20 MM, INSTALADO EM RAMAL OU SUB-RAMAL DE ÁGUA - FORNECIMENTO E INSTALAÇÃO. AF_06/2022</v>
          </cell>
          <cell r="D4889" t="str">
            <v>UND</v>
          </cell>
          <cell r="G4889">
            <v>10.92</v>
          </cell>
        </row>
        <row r="4890">
          <cell r="B4890" t="str">
            <v>103951</v>
          </cell>
          <cell r="C4890" t="str">
            <v>JOELHO DE REDUÇÃO, 90 GRAUS, PVC, SOLDÁVEL, DN 32 MM X 25 MM, INSTALADO EM RAMAL OU SUB-RAMAL DE ÁGUA - FORNECIMENTO E INSTALAÇÃO. AF_06/2022</v>
          </cell>
          <cell r="D4890" t="str">
            <v>UND</v>
          </cell>
          <cell r="G4890">
            <v>15.75</v>
          </cell>
        </row>
        <row r="4891">
          <cell r="B4891" t="str">
            <v>103952</v>
          </cell>
          <cell r="C4891" t="str">
            <v>BUCHA DE REDUÇÃO, CURTA, PVC, SOLDÁVEL, DN 25 X 20 MM, INSTALADO EM RAMAL DE DISTRIBUIÇÃO DE ÁGUA - FORNECIMENTO E INSTALAÇÃO. AF_06/2022</v>
          </cell>
          <cell r="D4891" t="str">
            <v>UND</v>
          </cell>
          <cell r="G4891">
            <v>5.44</v>
          </cell>
        </row>
        <row r="4892">
          <cell r="B4892" t="str">
            <v>103953</v>
          </cell>
          <cell r="C4892" t="str">
            <v>BUCHA DE REDUÇÃO, CURTA, PVC, SOLDÁVEL, DN 32 X 25 MM, INSTALADO EM RAMAL DE DISTRIBUIÇÃO DE ÁGUA - FORNECIMENTO E INSTALAÇÃO. AF_06/2022</v>
          </cell>
          <cell r="D4892" t="str">
            <v>UND</v>
          </cell>
          <cell r="G4892">
            <v>6.96</v>
          </cell>
        </row>
        <row r="4893">
          <cell r="B4893" t="str">
            <v>103954</v>
          </cell>
          <cell r="C4893" t="str">
            <v>BUCHA DE REDUÇÃO, LONGA, PVC, SOLDÁVEL, DN 32 X 20 MM, INSTALADO EM RAMAL DE DISTRIBUIÇÃO DE ÁGUA - FORNECIMENTO E INSTALAÇÃO. AF_06/2022</v>
          </cell>
          <cell r="D4893" t="str">
            <v>UND</v>
          </cell>
          <cell r="G4893">
            <v>9.09</v>
          </cell>
        </row>
        <row r="4894">
          <cell r="B4894" t="str">
            <v>103955</v>
          </cell>
          <cell r="C4894" t="str">
            <v>JOELHO DE REDUÇÃO, 90 GRAUS, PVC, SOLDÁVEL, DN 25 MM X 20 MM, INSTALADO EM RAMAL DE DISTRIBUIÇÃO DE ÁGUA - FORNECIMENTO E INSTALAÇÃO. AF_06/2022</v>
          </cell>
          <cell r="D4894" t="str">
            <v>UND</v>
          </cell>
          <cell r="G4894">
            <v>10.26</v>
          </cell>
        </row>
        <row r="4895">
          <cell r="B4895" t="str">
            <v>103956</v>
          </cell>
          <cell r="C4895" t="str">
            <v>JOELHO DE REDUÇÃO, 90 GRAUS, PVC, SOLDÁVEL, DN 32 MM X 25 MM, INSTALADO EM RAMAL DE DISTRIBUIÇÃO DE ÁGUA - FORNECIMENTO E INSTALAÇÃO. AF_06/2022</v>
          </cell>
          <cell r="D4895" t="str">
            <v>UND</v>
          </cell>
          <cell r="G4895">
            <v>14.97</v>
          </cell>
        </row>
        <row r="4896">
          <cell r="B4896" t="str">
            <v>103957</v>
          </cell>
          <cell r="C4896" t="str">
            <v>BUCHA DE REDUÇÃO, CURTA, PVC, SOLDÁVEL, DN 32 X 25 MM, INSTALADO EM PRUMADA DE ÁGUA - FORNECIMENTO E INSTALAÇÃO. AF_06/2022</v>
          </cell>
          <cell r="D4896" t="str">
            <v>UND</v>
          </cell>
          <cell r="G4896">
            <v>4.8499999999999996</v>
          </cell>
        </row>
        <row r="4897">
          <cell r="B4897" t="str">
            <v>103958</v>
          </cell>
          <cell r="C4897" t="str">
            <v>BUCHA DE REDUÇÃO, CURTA, PVC, SOLDÁVEL, DN 50 X 40 MM, INSTALADO EM PRUMADA DE ÁGUA - FORNECIMENTO E INSTALAÇÃO. AF_06/2022</v>
          </cell>
          <cell r="D4897" t="str">
            <v>UND</v>
          </cell>
          <cell r="G4897">
            <v>10.71</v>
          </cell>
        </row>
        <row r="4898">
          <cell r="B4898" t="str">
            <v>103959</v>
          </cell>
          <cell r="C4898" t="str">
            <v>BUCHA DE REDUÇÃO, CURTA, PVC, SOLDÁVEL, DN 60 X 50 MM, INSTALADO EM PRUMADA DE ÁGUA - FORNECIMENTO E INSTALAÇÃO. AF_06/2022</v>
          </cell>
          <cell r="D4898" t="str">
            <v>UND</v>
          </cell>
          <cell r="G4898">
            <v>16.690000000000001</v>
          </cell>
        </row>
        <row r="4899">
          <cell r="B4899" t="str">
            <v>103962</v>
          </cell>
          <cell r="C4899" t="str">
            <v>BUCHA DE REDUÇÃO, LONGA, PVC, SOLDÁVEL, DN 32 X 20 MM, INSTALADO EM PRUMADA DE ÁGUA - FORNECIMENTO E INSTALAÇÃO. AF_06/2022</v>
          </cell>
          <cell r="D4899" t="str">
            <v>UND</v>
          </cell>
          <cell r="G4899">
            <v>7.08</v>
          </cell>
        </row>
        <row r="4900">
          <cell r="B4900" t="str">
            <v>103964</v>
          </cell>
          <cell r="C4900" t="str">
            <v>BUCHA DE REDUÇÃO, LONGA, PVC, SOLDÁVEL, DN 40 X 25 MM, INSTALADO EM PRUMADA DE ÁGUA - FORNECIMENTO E INSTALAÇÃO. AF_06/2022</v>
          </cell>
          <cell r="D4900" t="str">
            <v>UND</v>
          </cell>
          <cell r="G4900">
            <v>9.0399999999999991</v>
          </cell>
        </row>
        <row r="4901">
          <cell r="B4901" t="str">
            <v>103966</v>
          </cell>
          <cell r="C4901" t="str">
            <v>BUCHA DE REDUÇÃO, LONGA, PVC, SOLDÁVEL, DN 50 X 25 MM, INSTALADO EM PRUMADA DE ÁGUA - FORNECIMENTO E INSTALAÇÃO. AF_06/2022</v>
          </cell>
          <cell r="D4901" t="str">
            <v>UND</v>
          </cell>
          <cell r="G4901">
            <v>10.65</v>
          </cell>
        </row>
        <row r="4902">
          <cell r="B4902" t="str">
            <v>103967</v>
          </cell>
          <cell r="C4902" t="str">
            <v>BUCHA DE REDUÇÃO , LONGA, PVC, SOLDÁVEL, DN 50 X 32 MM, INSTALADO EM PRUMADA DE ÁGUA - FORNECIMENTO E INSTALAÇÃO. AF_06/2022</v>
          </cell>
          <cell r="D4902" t="str">
            <v>UND</v>
          </cell>
          <cell r="G4902">
            <v>13.11</v>
          </cell>
        </row>
        <row r="4903">
          <cell r="B4903" t="str">
            <v>103968</v>
          </cell>
          <cell r="C4903" t="str">
            <v>BUCHA DE REDUÇÃO, LONGA, PVC, SOLDÁVEL, DN 60 X 25 MM, INSTALADO EM PRUMADA DE ÁGUA - FORNECIMENTO E INSTALAÇÃO. AF_06/2022</v>
          </cell>
          <cell r="D4903" t="str">
            <v>UND</v>
          </cell>
          <cell r="G4903">
            <v>19.670000000000002</v>
          </cell>
        </row>
        <row r="4904">
          <cell r="B4904" t="str">
            <v>103969</v>
          </cell>
          <cell r="C4904" t="str">
            <v>BUCHA DE REDUÇÃO, LONGA, PVC, SOLDÁVEL, DN 60 X 32 MM, INSTALADO EM PRUMADA DE ÁGUA - FORNECIMENTO E INSTALAÇÃO. AF_06/2022</v>
          </cell>
          <cell r="D4904" t="str">
            <v>UND</v>
          </cell>
          <cell r="G4904">
            <v>23.5</v>
          </cell>
        </row>
        <row r="4905">
          <cell r="B4905" t="str">
            <v>103971</v>
          </cell>
          <cell r="C4905" t="str">
            <v>BUCHA DE REDUÇÃO, LONGA, PVC, SOLDÁVEL, DN 60 X 50 MM, INSTALADO EM PRUMADA DE ÁGUA - FORNECIMENTO E INSTALAÇÃO. AF_06/2022</v>
          </cell>
          <cell r="D4905" t="str">
            <v>UND</v>
          </cell>
          <cell r="G4905">
            <v>30.12</v>
          </cell>
        </row>
        <row r="4906">
          <cell r="B4906" t="str">
            <v>103972</v>
          </cell>
          <cell r="C4906" t="str">
            <v>BUCHA DE REDUÇÃO, LONGA, PVC, SOLDÁVEL, DN 75 X 50 MM, INSTALADO EM PRUMADA DE ÁGUA - FORNECIMENTO E INSTALAÇÃO. AF_06/2022</v>
          </cell>
          <cell r="D4906" t="str">
            <v>UND</v>
          </cell>
          <cell r="G4906">
            <v>34.79</v>
          </cell>
        </row>
        <row r="4907">
          <cell r="B4907" t="str">
            <v>103974</v>
          </cell>
          <cell r="C4907" t="str">
            <v>JOELHO DE REDUÇÃO, 90 GRAUS, PVC, SOLDÁVEL, DN 32 MM X 25 MM, INSTALADO EM PRUMADA DE ÁGUA - FORNECIMENTO E INSTALAÇÃO. AF_06/2022</v>
          </cell>
          <cell r="D4907" t="str">
            <v>UND</v>
          </cell>
          <cell r="G4907">
            <v>11.83</v>
          </cell>
        </row>
        <row r="4908">
          <cell r="B4908" t="str">
            <v>103975</v>
          </cell>
          <cell r="C4908" t="str">
            <v>TE DE REDUÇÃO, 90 GRAUS, PVC, SOLDÁVEL, DN 50 MM X 20 MM, INSTALADO EM PRUMADA DE ÁGUA - FORNECIMENTO E INSTALAÇÃO. AF_06/2022</v>
          </cell>
          <cell r="D4908" t="str">
            <v>UND</v>
          </cell>
          <cell r="G4908">
            <v>19.96</v>
          </cell>
        </row>
        <row r="4909">
          <cell r="B4909" t="str">
            <v>103976</v>
          </cell>
          <cell r="C4909" t="str">
            <v>TE DE REDUÇÃO, 90 GRAUS, PVC, SOLDÁVEL, DN 50 MM X 32 MM, INSTALADO EM PRUMADA DE ÁGUA - FORNECIMENTO E INSTALAÇÃO. AF_06/2022</v>
          </cell>
          <cell r="D4909" t="str">
            <v>UND</v>
          </cell>
          <cell r="G4909">
            <v>29.87</v>
          </cell>
        </row>
        <row r="4910">
          <cell r="B4910" t="str">
            <v>103977</v>
          </cell>
          <cell r="C4910" t="str">
            <v>BUCHA DE REDUÇÃO, PVC, SOLDÁVEL, DN 40MM X 32MM, INSTALADO EM PRUMADA DE ÁGUA - FORNECIMENTO E INSTALAÇÃO. AF_06/2022</v>
          </cell>
          <cell r="D4910" t="str">
            <v>UND</v>
          </cell>
          <cell r="G4910">
            <v>7.32</v>
          </cell>
        </row>
        <row r="4911">
          <cell r="B4911" t="str">
            <v>103980</v>
          </cell>
          <cell r="C4911" t="str">
            <v>JOELHO 90 GRAUS, PVC, SOLDÁVEL, DN 40MM, INSTALADO EM RAMAL DE DISTRIBUIÇÃO DE ÁGUA - FORNECIMENTO E INSTALAÇÃO. AF_06/2022</v>
          </cell>
          <cell r="D4911" t="str">
            <v>UND</v>
          </cell>
          <cell r="G4911">
            <v>18.45</v>
          </cell>
        </row>
        <row r="4912">
          <cell r="B4912" t="str">
            <v>103981</v>
          </cell>
          <cell r="C4912" t="str">
            <v>JOELHO 45 GRAUS, PVC, SOLDÁVEL, DN 40MM, INSTALADO EM RAMAL DE DISTRIBUIÇÃO DE ÁGUA - FORNECIMENTO E INSTALAÇÃO. AF_06/2022</v>
          </cell>
          <cell r="D4912" t="str">
            <v>UND</v>
          </cell>
          <cell r="G4912">
            <v>18.53</v>
          </cell>
        </row>
        <row r="4913">
          <cell r="B4913" t="str">
            <v>103982</v>
          </cell>
          <cell r="C4913" t="str">
            <v>CURVA 90 GRAUS, PVC, SOLDÁVEL, DN 40MM, INSTALADO EM RAMAL DE DISTRIBUIÇÃO DE ÁGUA - FORNECIMENTO E INSTALAÇÃO. AF_06/2022</v>
          </cell>
          <cell r="D4913" t="str">
            <v>UND</v>
          </cell>
          <cell r="G4913">
            <v>26.93</v>
          </cell>
        </row>
        <row r="4914">
          <cell r="B4914" t="str">
            <v>103983</v>
          </cell>
          <cell r="C4914" t="str">
            <v>CURVA 45 GRAUS, PVC, SOLDÁVEL, DN 40MM, INSTALADO EM RAMAL DE DISTRIBUIÇÃO DE ÁGUA - FORNECIMENTO E INSTALAÇÃO. AF_06/2022</v>
          </cell>
          <cell r="D4914" t="str">
            <v>UND</v>
          </cell>
          <cell r="G4914">
            <v>17.78</v>
          </cell>
        </row>
        <row r="4915">
          <cell r="B4915" t="str">
            <v>103984</v>
          </cell>
          <cell r="C4915" t="str">
            <v>JOELHO 90 GRAUS, PVC, SOLDÁVEL, DN 50MM, INSTALADO EM RAMAL DE DISTRIBUIÇÃO DE ÁGUA - FORNECIMENTO E INSTALAÇÃO. AF_06/2022</v>
          </cell>
          <cell r="D4915" t="str">
            <v>UND</v>
          </cell>
          <cell r="G4915">
            <v>19.739999999999998</v>
          </cell>
        </row>
        <row r="4916">
          <cell r="B4916" t="str">
            <v>103985</v>
          </cell>
          <cell r="C4916" t="str">
            <v>JOELHO 45 GRAUS, PVC, SOLDÁVEL, DN 50MM, INSTALADO EM RAMAL DE DISTRIBUIÇÃO DE ÁGUA - FORNECIMENTO E INSTALAÇÃO. AF_06/2022</v>
          </cell>
          <cell r="D4916" t="str">
            <v>UND</v>
          </cell>
          <cell r="G4916">
            <v>23.19</v>
          </cell>
        </row>
        <row r="4917">
          <cell r="B4917" t="str">
            <v>103986</v>
          </cell>
          <cell r="C4917" t="str">
            <v>CURVA 90 GRAUS, PVC, SOLDÁVEL, DN 50MM, INSTALADO EM RAMAL DE DISTRIBUIÇÃO DE ÁGUA - FORNECIMENTO E INSTALAÇÃO. AF_06/2022</v>
          </cell>
          <cell r="D4917" t="str">
            <v>UND</v>
          </cell>
          <cell r="G4917">
            <v>30.9</v>
          </cell>
        </row>
        <row r="4918">
          <cell r="B4918" t="str">
            <v>103987</v>
          </cell>
          <cell r="C4918" t="str">
            <v>CURVA 45 GRAUS, PVC, SOLDÁVEL, DN 50MM, INSTALADO EM RAMAL DE DISTRIBUIÇÃO DE ÁGUA - FORNECIMENTO E INSTALAÇÃO. AF_06/2022</v>
          </cell>
          <cell r="D4918" t="str">
            <v>UND</v>
          </cell>
          <cell r="G4918">
            <v>25.67</v>
          </cell>
        </row>
        <row r="4919">
          <cell r="B4919" t="str">
            <v>103988</v>
          </cell>
          <cell r="C4919" t="str">
            <v>LUVA, PVC, SOLDÁVEL, DN 40MM, INSTALADO EM RAMAL DE DISTRIBUIÇÃO DE ÁGUA - FORNECIMENTO E INSTALAÇÃO. AF_06/2022</v>
          </cell>
          <cell r="D4919" t="str">
            <v>UND</v>
          </cell>
          <cell r="G4919">
            <v>13.37</v>
          </cell>
        </row>
        <row r="4920">
          <cell r="B4920" t="str">
            <v>103990</v>
          </cell>
          <cell r="C4920" t="str">
            <v>UNIÃO, PVC, SOLDÁVEL, DN 40MM, INSTALADO EM RAMAL DE DISTRIBUIÇÃO DE ÁGUA - FORNECIMENTO E INSTALAÇÃO. AF_06/2022</v>
          </cell>
          <cell r="D4920" t="str">
            <v>UND</v>
          </cell>
          <cell r="G4920">
            <v>43.36</v>
          </cell>
        </row>
        <row r="4921">
          <cell r="B4921" t="str">
            <v>103991</v>
          </cell>
          <cell r="C4921" t="str">
            <v>LUVA COM ROSCA, PVC, SOLDÁVEL, DN 40MM X 1.1/4, INSTALADO EM RAMAL DE DISTRIBUIÇÃO DE ÁGUA - FORNECIMENTO E INSTALAÇÃO. AF_06/2022</v>
          </cell>
          <cell r="D4921" t="str">
            <v>UND</v>
          </cell>
          <cell r="G4921">
            <v>21.16</v>
          </cell>
        </row>
        <row r="4922">
          <cell r="B4922" t="str">
            <v>103992</v>
          </cell>
          <cell r="C4922" t="str">
            <v>ADAPTADOR CURTO COM BOLSA E ROSCA PARA REGISTRO, PVC, SOLDÁVEL, DN 40MM X 1.1/4, INSTALADO EM RAMAL DE DISTRIBUIÇÃO DE ÁGUA - FORNECIMENTO E INSTALAÇÃO. AF_06/2022</v>
          </cell>
          <cell r="D4922" t="str">
            <v>UND</v>
          </cell>
          <cell r="G4922">
            <v>11.98</v>
          </cell>
        </row>
        <row r="4923">
          <cell r="B4923" t="str">
            <v>103993</v>
          </cell>
          <cell r="C4923" t="str">
            <v>BUCHA DE REDUÇÃO, PVC, SOLDÁVEL, DN 40MM X 32MM, INSTALADO EM RAMAL DE DISTRIBUIÇÃO DE ÁGUA - FORNECIMENTO E INSTALAÇÃO. AF_06/2022</v>
          </cell>
          <cell r="D4923" t="str">
            <v>UND</v>
          </cell>
          <cell r="G4923">
            <v>9.76</v>
          </cell>
        </row>
        <row r="4924">
          <cell r="B4924" t="str">
            <v>103994</v>
          </cell>
          <cell r="C4924" t="str">
            <v>ADAPTADOR CURTO COM BOLSA E ROSCA PARA REGISTRO, PVC, SOLDÁVEL, DN 40MM X 1.1/2, INSTALADO EM RAMAL DE DISTRIBUIÇÃO DE ÁGUA - FORNECIMENTO E INSTALAÇÃO. AF_06/2022</v>
          </cell>
          <cell r="D4924" t="str">
            <v>UND</v>
          </cell>
          <cell r="G4924">
            <v>15.55</v>
          </cell>
        </row>
        <row r="4925">
          <cell r="B4925" t="str">
            <v>103995</v>
          </cell>
          <cell r="C4925" t="str">
            <v>LUVA, PVC, SOLDÁVEL, DN 50MM, INSTALADO EM RAMAL DE DISTRIBUIÇÃO DE ÁGUA - FORNECIMENTO E INSTALAÇÃO. AF_06/2022</v>
          </cell>
          <cell r="D4925" t="str">
            <v>UND</v>
          </cell>
          <cell r="G4925">
            <v>15.54</v>
          </cell>
        </row>
        <row r="4926">
          <cell r="B4926" t="str">
            <v>103996</v>
          </cell>
          <cell r="C4926" t="str">
            <v>LUVA DE CORRER, PVC, SOLDÁVEL, DN 50MM, INSTALADO EM RAMAL DE DISTRIBUIÇÃO DE ÁGUA - FORNECIMENTO E INSTALAÇÃO. AF_06/2022</v>
          </cell>
          <cell r="D4926" t="str">
            <v>UND</v>
          </cell>
          <cell r="G4926">
            <v>49.1</v>
          </cell>
        </row>
        <row r="4927">
          <cell r="B4927" t="str">
            <v>103997</v>
          </cell>
          <cell r="C4927" t="str">
            <v>UNIÃO, PVC, SOLDÁVEL, DN 50MM, INSTALADO EM RAMAL DE DISTRIBUIÇÃO DE ÁGUA - FORNECIMENTO E INSTALAÇÃO. AF_06/2022</v>
          </cell>
          <cell r="D4927" t="str">
            <v>UND</v>
          </cell>
          <cell r="G4927">
            <v>47.82</v>
          </cell>
        </row>
        <row r="4928">
          <cell r="B4928" t="str">
            <v>103998</v>
          </cell>
          <cell r="C4928" t="str">
            <v>LUVA DE REDUÇÃO, PVC, SOLDÁVEL, DN 50MM X 25MM, INSTALADO EM RAMAL DE DISTRIBUIÇÃO DE ÁGUA   FORNECIMENTO E INSTALAÇÃO. AF_06/2022</v>
          </cell>
          <cell r="D4928" t="str">
            <v>UND</v>
          </cell>
          <cell r="G4928">
            <v>15.9</v>
          </cell>
        </row>
        <row r="4929">
          <cell r="B4929" t="str">
            <v>103999</v>
          </cell>
          <cell r="C4929" t="str">
            <v>BUCHA DE REDUÇÃO, LONGA, PVC, SOLDÁVEL, DN 50 X 25 MM, INSTALADO EM RAMAL DE DISTRIBUIÇÃO DE ÁGUA - FORNECIMENTO E INSTALAÇÃO. AF_06/2022</v>
          </cell>
          <cell r="D4929" t="str">
            <v>UND</v>
          </cell>
          <cell r="G4929">
            <v>13.15</v>
          </cell>
        </row>
        <row r="4930">
          <cell r="B4930" t="str">
            <v>104000</v>
          </cell>
          <cell r="C4930" t="str">
            <v>LUVA COM ROSCA, PVC, SOLDÁVEL, DN 50MM X 1.1/2, INSTALADO EM RAMAL DE DISTRIBUIÇÃO DE ÁGUA - FORNECIMENTO E INSTALAÇÃO. AF_06/2022</v>
          </cell>
          <cell r="D4930" t="str">
            <v>UND</v>
          </cell>
          <cell r="G4930">
            <v>33.54</v>
          </cell>
        </row>
        <row r="4931">
          <cell r="B4931" t="str">
            <v>104001</v>
          </cell>
          <cell r="C4931" t="str">
            <v>ADAPTADOR CURTO COM BOLSA E ROSCA PARA REGISTRO, PVC, SOLDÁVEL, DN 50MM X 1.1/2, INSTALADO EM RAMAL DE DISTRIBUIÇÃO DE ÁGUA - FORNECIMENTO E INSTALAÇÃO. AF_06/2022</v>
          </cell>
          <cell r="D4931" t="str">
            <v>UND</v>
          </cell>
          <cell r="G4931">
            <v>14.39</v>
          </cell>
        </row>
        <row r="4932">
          <cell r="B4932" t="str">
            <v>104002</v>
          </cell>
          <cell r="C4932" t="str">
            <v>ADAPTADOR CURTO COM BOLSA E ROSCA PARA REGISTRO, PVC, SOLDÁVEL, DN 50MM X 1.1/4, INSTALADO EM RAMAL DE DISTRIBUIÇÃO DE ÁGUA - FORNECIMENTO E INSTALAÇÃO. AF_06/2022</v>
          </cell>
          <cell r="D4932" t="str">
            <v>UND</v>
          </cell>
          <cell r="G4932">
            <v>19.52</v>
          </cell>
        </row>
        <row r="4933">
          <cell r="B4933" t="str">
            <v>104003</v>
          </cell>
          <cell r="C4933" t="str">
            <v>BUCHA DE REDUÇÃO , LONGA, PVC, SOLDÁVEL, DN 50 X 32 MM, INSTALADO EM RAMAL DE DISTRIBUIÇÃO DE ÁGUA - FORNECIMENTO E INSTALAÇÃO. AF_06/2022</v>
          </cell>
          <cell r="D4933" t="str">
            <v>UND</v>
          </cell>
          <cell r="G4933">
            <v>15.76</v>
          </cell>
        </row>
        <row r="4934">
          <cell r="B4934" t="str">
            <v>104004</v>
          </cell>
          <cell r="C4934" t="str">
            <v>TE, PVC, SOLDÁVEL, DN 50MM, INSTALADO EM RAMAL DE DISTRIBUIÇÃO DE ÁGUA - FORNECIMENTO E INSTALAÇÃO. AF_06/2022</v>
          </cell>
          <cell r="D4934" t="str">
            <v>UND</v>
          </cell>
          <cell r="G4934">
            <v>30.94</v>
          </cell>
        </row>
        <row r="4935">
          <cell r="B4935" t="str">
            <v>104005</v>
          </cell>
          <cell r="C4935" t="str">
            <v>TÊ DE REDUÇÃO, PVC, SOLDÁVEL, DN 50MM X 40MM, INSTALADO EM RAMAL DE DISTRIBUIÇÃO DE ÁGUA - FORNECIMENTO E INSTALAÇÃO. AF_06/2022</v>
          </cell>
          <cell r="D4935" t="str">
            <v>UND</v>
          </cell>
          <cell r="G4935">
            <v>40.880000000000003</v>
          </cell>
        </row>
        <row r="4936">
          <cell r="B4936" t="str">
            <v>104006</v>
          </cell>
          <cell r="C4936" t="str">
            <v>TÊ DE REDUÇÃO, PVC, SOLDÁVEL, DN 50MM X 25MM, INSTALADO EM RAMAL DE DISTRIBUIÇÃO DE ÁGUA - FORNECIMENTO E INSTALAÇÃO. AF_06/2022</v>
          </cell>
          <cell r="D4936" t="str">
            <v>UND</v>
          </cell>
          <cell r="G4936">
            <v>27.15</v>
          </cell>
        </row>
        <row r="4937">
          <cell r="B4937" t="str">
            <v>104007</v>
          </cell>
          <cell r="C4937" t="str">
            <v>TE DE REDUÇÃO, 90 GRAUS, PVC, SOLDÁVEL, DN 50 MM X 20 MM, INSTALADO EM RAMAL DE DISTRIBUIÇÃO DE ÁGUA - FORNECIMENTO E INSTALAÇÃO. AF_06/2022</v>
          </cell>
          <cell r="D4937" t="str">
            <v>UND</v>
          </cell>
          <cell r="G4937">
            <v>23.64</v>
          </cell>
        </row>
        <row r="4938">
          <cell r="B4938" t="str">
            <v>104008</v>
          </cell>
          <cell r="C4938" t="str">
            <v>TE DE REDUÇÃO, 90 GRAUS, PVC, SOLDÁVEL, DN 50 MM X 32 MM, INSTALADO EM RAMAL DE DISTRIBUIÇÃO DE ÁGUA - FORNECIMENTO E INSTALAÇÃO. AF_06/2022</v>
          </cell>
          <cell r="D4938" t="str">
            <v>UND</v>
          </cell>
          <cell r="G4938">
            <v>35.15</v>
          </cell>
        </row>
        <row r="4939">
          <cell r="B4939" t="str">
            <v>104009</v>
          </cell>
          <cell r="C4939" t="str">
            <v>BUCHA DE REDUÇÃO, CURTA, PVC, SOLDÁVEL, DN 50 X 40 MM, INSTALADO EM RAMAL DE DISTRIBUIÇÃO DE ÁGUA - FORNECIMENTO E INSTALAÇÃO. AF_06/2022</v>
          </cell>
          <cell r="D4939" t="str">
            <v>UND</v>
          </cell>
          <cell r="G4939">
            <v>13.55</v>
          </cell>
        </row>
        <row r="4940">
          <cell r="B4940" t="str">
            <v>104011</v>
          </cell>
          <cell r="C4940" t="str">
            <v>TE, PVC, SOLDÁVEL, DN 40MM, INSTALADO EM RAMAL DE DISTRIBUIÇÃO DE ÁGUA - FORNECIMENTO E INSTALAÇÃO. AF_06/2022</v>
          </cell>
          <cell r="D4940" t="str">
            <v>UND</v>
          </cell>
          <cell r="G4940">
            <v>26.78</v>
          </cell>
        </row>
        <row r="4941">
          <cell r="B4941" t="str">
            <v>104012</v>
          </cell>
          <cell r="C4941" t="str">
            <v>TÊ DE REDUÇÃO, PVC, SOLDÁVEL, DN 40MM X 32MM, INSTALADO EM RAMAL DE DISTRIBUIÇÃO DE ÁGUA - FORNECIMENTO E INSTALAÇÃO. AF_06/2022</v>
          </cell>
          <cell r="D4941" t="str">
            <v>UND</v>
          </cell>
          <cell r="G4941">
            <v>24.88</v>
          </cell>
        </row>
        <row r="4942">
          <cell r="B4942" t="str">
            <v>104014</v>
          </cell>
          <cell r="C4942" t="str">
            <v>BUCHA DE REDUÇÃO, LONGA, PVC, SOLDÁVEL, DN 40 X 25 MM, INSTALADO EM RAMAL DE DISTRIBUIÇÃO DE ÁGUA - FORNECIMENTO E INSTALAÇÃO. AF_06/2022</v>
          </cell>
          <cell r="D4942" t="str">
            <v>UND</v>
          </cell>
          <cell r="G4942">
            <v>11.33</v>
          </cell>
        </row>
        <row r="4943">
          <cell r="B4943" t="str">
            <v>104015</v>
          </cell>
          <cell r="C4943" t="str">
            <v>TE DE REDUÇÃO, CPVC, SOLDÁVEL, DN 22 X 15 MM, INSTALADO EM RAMAL OU SUB-RAMAL DE ÁGUA - FORNECIMENTO E INSTALAÇÃO. AF_06/2022</v>
          </cell>
          <cell r="D4943" t="str">
            <v>UND</v>
          </cell>
          <cell r="G4943">
            <v>16.329999999999998</v>
          </cell>
        </row>
        <row r="4944">
          <cell r="B4944" t="str">
            <v>104016</v>
          </cell>
          <cell r="C4944" t="str">
            <v>TE DE REDUÇÃO, CPVC, SOLDÁVEL, DN 28 X 22 MM, INSTALADO EM RAMAL OU SUB-RAMAL DE ÁGUA - FORNECIMENTO E INSTALAÇÃO. AF_06/2022</v>
          </cell>
          <cell r="D4944" t="str">
            <v>UND</v>
          </cell>
          <cell r="G4944">
            <v>22.15</v>
          </cell>
        </row>
        <row r="4945">
          <cell r="B4945" t="str">
            <v>104017</v>
          </cell>
          <cell r="C4945" t="str">
            <v>TE DE REDUÇÃO, CPVC, SOLDÁVEL, DN 35 X 28 MM, INSTALADO EM RAMAL OU SUB-RAMAL DE ÁGUA - FORNECIMENTO E INSTALAÇÃO. AF_06/2022</v>
          </cell>
          <cell r="D4945" t="str">
            <v>UND</v>
          </cell>
          <cell r="G4945">
            <v>47.37</v>
          </cell>
        </row>
        <row r="4946">
          <cell r="B4946" t="str">
            <v>104018</v>
          </cell>
          <cell r="C4946" t="str">
            <v>TE DE REDUÇÃO, CPVC, SOLDÁVEL, DN 28 X 22 MM, INSTALADO EM RAMAL DE DISTRIBUIÇÃO DE ÁGUA - FORNECIMENTO E INSTALAÇÃO. AF_06/2022</v>
          </cell>
          <cell r="D4946" t="str">
            <v>UND</v>
          </cell>
          <cell r="G4946">
            <v>21.22</v>
          </cell>
        </row>
        <row r="4947">
          <cell r="B4947" t="str">
            <v>104019</v>
          </cell>
          <cell r="C4947" t="str">
            <v>TE DE REDUÇÃO, CPVC, SOLDÁVEL, DN 35 X 28 MM, INSTALADO EM RAMAL DE DISTRIBUIÇÃO DE ÁGUA - FORNECIMENTO E INSTALAÇÃO. AF_06/2022</v>
          </cell>
          <cell r="D4947" t="str">
            <v>UND</v>
          </cell>
          <cell r="G4947">
            <v>46.28</v>
          </cell>
        </row>
        <row r="4948">
          <cell r="B4948" t="str">
            <v>104020</v>
          </cell>
          <cell r="C4948" t="str">
            <v>TE DE REDUÇÃO, CPVC, SOLDÁVEL, DN 42 X 35 MM, INSTALADO EM PRUMADA DE ÁGUA - FORNECIMENTO E INSTALAÇÃO. AF_06/2022</v>
          </cell>
          <cell r="D4948" t="str">
            <v>UND</v>
          </cell>
          <cell r="G4948">
            <v>59.95</v>
          </cell>
        </row>
        <row r="4949">
          <cell r="B4949" t="str">
            <v>104022</v>
          </cell>
          <cell r="C4949" t="str">
            <v>TE, CPVC, SOLDÁVEL, DN  42MM, INSTALADO EM RAMAL DE DISTRIBUIÇÃO DE ÁGUA  FORNECIMENTO E INSTALAÇÃO. AF_06/2022</v>
          </cell>
          <cell r="D4949" t="str">
            <v>UND</v>
          </cell>
          <cell r="G4949">
            <v>73.37</v>
          </cell>
        </row>
        <row r="4950">
          <cell r="B4950" t="str">
            <v>104023</v>
          </cell>
          <cell r="C4950" t="str">
            <v>JOELHO 90 GRAUS, CPVC, SOLDÁVEL, DN 42MM, INSTALADO EM RAMAL DE DISTRIBUIÇÃO DE ÁGUA  FORNECIMENTO E INSTALAÇÃO. AF_06/2022</v>
          </cell>
          <cell r="D4950" t="str">
            <v>UND</v>
          </cell>
          <cell r="G4950">
            <v>42.78</v>
          </cell>
        </row>
        <row r="4951">
          <cell r="B4951" t="str">
            <v>104024</v>
          </cell>
          <cell r="C4951" t="str">
            <v>JOELHO 45 GRAUS, CPVC, SOLDÁVEL, DN 42MM, INSTALADO EM RAMAL DE DISTRIBUIÇÃO DE ÁGUA  FORNECIMENTO E INSTALAÇÃO. AF_06/2022</v>
          </cell>
          <cell r="D4951" t="str">
            <v>UND</v>
          </cell>
          <cell r="G4951">
            <v>42.33</v>
          </cell>
        </row>
        <row r="4952">
          <cell r="B4952" t="str">
            <v>104025</v>
          </cell>
          <cell r="C4952" t="str">
            <v>LUVA, CPVC, SOLDÁVEL, DN 42MM, INSTALADO EM RAMAL DE DISTRIBUIÇÃO DE ÁGUA  FORNECIMENTO E INSTALAÇÃO. AF_06/2022</v>
          </cell>
          <cell r="D4952" t="str">
            <v>UND</v>
          </cell>
          <cell r="G4952">
            <v>29.62</v>
          </cell>
        </row>
        <row r="4953">
          <cell r="B4953" t="str">
            <v>104026</v>
          </cell>
          <cell r="C4953" t="str">
            <v>LUVA DE CORRER, CPVC, SOLDÁVEL, DN 42MM, INSTALADO EM RAMAL DE DISTRIBUIÇÃO DE ÁGUA  FORNECIMENTO E INSTALAÇÃO. AF_06/2022</v>
          </cell>
          <cell r="D4953" t="str">
            <v>UND</v>
          </cell>
          <cell r="G4953">
            <v>44.42</v>
          </cell>
        </row>
        <row r="4954">
          <cell r="B4954" t="str">
            <v>104027</v>
          </cell>
          <cell r="C4954" t="str">
            <v>UNIÃO, CPVC, SOLDÁVEL, DN 42MM, INSTALADO EM RAMAL DE DISTRIBUIÇÃO DE ÁGUA   FORNECIMENTO E INSTALAÇÃO. AF_06/2022</v>
          </cell>
          <cell r="D4954" t="str">
            <v>UND</v>
          </cell>
          <cell r="G4954">
            <v>68.569999999999993</v>
          </cell>
        </row>
        <row r="4955">
          <cell r="B4955" t="str">
            <v>104028</v>
          </cell>
          <cell r="C4955" t="str">
            <v>LUVA DE TRANSIÇÃO, CPVC, SOLDÁVEL, DN42MM X 1.1/2, INSTALADO EM RAMAL DE DISTRIBUIÇÃO DE ÁGUA  FORNECIMENTO E INSTALAÇÃO. AF_06/2022</v>
          </cell>
          <cell r="D4955" t="str">
            <v>UND</v>
          </cell>
          <cell r="G4955">
            <v>142.61000000000001</v>
          </cell>
        </row>
        <row r="4956">
          <cell r="B4956" t="str">
            <v>104029</v>
          </cell>
          <cell r="C4956" t="str">
            <v>CONECTOR, CPVC, SOLDÁVEL, DN 42MM X 1.1/2, INSTALADO EM RAMAL DE DISTRIBUIÇÃO DE ÁGUA  FORNECIMENTO E INSTALAÇÃO. AF_06/2022</v>
          </cell>
          <cell r="D4956" t="str">
            <v>UND</v>
          </cell>
          <cell r="G4956">
            <v>73.19</v>
          </cell>
        </row>
        <row r="4957">
          <cell r="B4957" t="str">
            <v>104030</v>
          </cell>
          <cell r="C4957" t="str">
            <v>TE DE REDUÇÃO, CPVC, SOLDÁVEL, DN 42 X 35 MM, INSTALADO EM RAMAL DE DISTRIBUIÇÃO DE ÁGUA - FORNECIMENTO E INSTALAÇÃO. AF_06/2022</v>
          </cell>
          <cell r="D4957" t="str">
            <v>UND</v>
          </cell>
          <cell r="G4957">
            <v>64.87</v>
          </cell>
        </row>
        <row r="4958">
          <cell r="B4958" t="str">
            <v>104159</v>
          </cell>
          <cell r="C4958" t="str">
            <v>LUVA DE CORRER, PVC, SOLDÁVEL, DN 40MM, INSTALADO EM RAMAL DE DISTRIBUIÇÃO DE ÁGUA  FORNECIMENTO E INSTALAÇÃO. AF_06/2022</v>
          </cell>
          <cell r="D4958" t="str">
            <v>UND</v>
          </cell>
          <cell r="G4958">
            <v>46.75</v>
          </cell>
        </row>
        <row r="4959">
          <cell r="B4959" t="str">
            <v>104167</v>
          </cell>
          <cell r="C4959" t="str">
            <v>JOELHO 90 GRAUS, PVC, SERIE R, ÁGUA PLUVIAL, DN 150 MM, JUNTA ELÁSTICA, FORNECIDO E INSTALADO EM RAMAL DE ENCAMINHAMENTO. AF_06/2022</v>
          </cell>
          <cell r="D4959" t="str">
            <v>UND</v>
          </cell>
          <cell r="G4959">
            <v>147.35</v>
          </cell>
        </row>
        <row r="4960">
          <cell r="B4960" t="str">
            <v>104168</v>
          </cell>
          <cell r="C4960" t="str">
            <v>JOELHO 45 GRAUS, PVC, SERIE R, ÁGUA PLUVIAL, DN 150 MM, JUNTA ELÁSTICA, FORNECIDO E INSTALADO EM RAMAL DE ENCAMINHAMENTO. AF_06/2022</v>
          </cell>
          <cell r="D4960" t="str">
            <v>UND</v>
          </cell>
          <cell r="G4960">
            <v>143.15</v>
          </cell>
        </row>
        <row r="4961">
          <cell r="B4961" t="str">
            <v>104169</v>
          </cell>
          <cell r="C4961" t="str">
            <v>CURVA 87 GRAUS E 30 MINUTOS, PVC, SERIE R, ÁGUA PLUVIAL, DN 150 MM, JUNTA ELÁSTICA, FORNECIDO E INSTALADO EM RAMAL DE ENCAMINHAMENTO. AF_06/2022</v>
          </cell>
          <cell r="D4961" t="str">
            <v>UND</v>
          </cell>
          <cell r="G4961">
            <v>180.12</v>
          </cell>
        </row>
        <row r="4962">
          <cell r="B4962" t="str">
            <v>104170</v>
          </cell>
          <cell r="C4962" t="str">
            <v>LUVA SIMPLES, PVC, SERIE R, ÁGUA PLUVIAL, DN 150 MM, JUNTA ELÁSTICA, FORNECIDO E INSTALADO EM RAMAL DE ENCAMINHAMENTO. AF_06/2022</v>
          </cell>
          <cell r="D4962" t="str">
            <v>UND</v>
          </cell>
          <cell r="G4962">
            <v>82.11</v>
          </cell>
        </row>
        <row r="4963">
          <cell r="B4963" t="str">
            <v>104171</v>
          </cell>
          <cell r="C4963" t="str">
            <v>LUVA DE CORRER, PVC, SERIE R, ÁGUA PLUVIAL, DN 150 MM, JUNTA ELÁSTICA, FORNECIDO E INSTALADO EM RAMAL DE ENCAMINHAMENTO. AF_06/2022</v>
          </cell>
          <cell r="D4963" t="str">
            <v>UND</v>
          </cell>
          <cell r="G4963">
            <v>119.1</v>
          </cell>
        </row>
        <row r="4964">
          <cell r="B4964" t="str">
            <v>104172</v>
          </cell>
          <cell r="C4964" t="str">
            <v>TÊ DE INSPEÇÃO, PVC, SERIE R, ÁGUA PLUVIAL, DN 150 MM, JUNTA ELÁSTICA, FORNECIDO E INSTALADO EM RAMAL DE ENCAMINHAMENTO. AF_06/2022</v>
          </cell>
          <cell r="D4964" t="str">
            <v>UND</v>
          </cell>
          <cell r="G4964">
            <v>347.95</v>
          </cell>
        </row>
        <row r="4965">
          <cell r="B4965" t="str">
            <v>104173</v>
          </cell>
          <cell r="C4965" t="str">
            <v>REDUÇÃO EXCÊNTRICA, PVC, SERIE R, ÁGUA PLUVIAL, DN 150 X 100 MM, JUNTA ELÁSTICA, FORNECIDO E INSTALADO EM RAMAL DE ENCAMINHAMENTO. AF_06/2022</v>
          </cell>
          <cell r="D4965" t="str">
            <v>UND</v>
          </cell>
          <cell r="G4965">
            <v>102.64</v>
          </cell>
        </row>
        <row r="4966">
          <cell r="B4966" t="str">
            <v>104174</v>
          </cell>
          <cell r="C4966" t="str">
            <v>JUNÇÃO SIMPLES, PVC, SERIE R, ÁGUA PLUVIAL, DN 150 X 100 MM, JUNTA ELÁSTICA, FORNECIDO E INSTALADO EM RAMAL DE ENCAMINHAMENTO. AF_06/2022</v>
          </cell>
          <cell r="D4966" t="str">
            <v>UND</v>
          </cell>
          <cell r="G4966">
            <v>231.41</v>
          </cell>
        </row>
        <row r="4967">
          <cell r="B4967" t="str">
            <v>104175</v>
          </cell>
          <cell r="C4967" t="str">
            <v>TÊ, PVC, SERIE R, ÁGUA PLUVIAL, DN 150 X 100 MM, JUNTA ELÁSTICA, FORNECIDO E INSTALADO EM RAMAL DE ENCAMINHAMENTO. AF_06/2022</v>
          </cell>
          <cell r="D4967" t="str">
            <v>UND</v>
          </cell>
          <cell r="G4967">
            <v>168.22</v>
          </cell>
        </row>
        <row r="4968">
          <cell r="B4968" t="str">
            <v>104176</v>
          </cell>
          <cell r="C4968" t="str">
            <v>JUNÇÃO SIMPLES, PVC, SERIE R, ÁGUA PLUVIAL, DN 150 X 150 MM, JUNTA ELÁSTICA, FORNECIDO E INSTALADO EM RAMAL DE ENCAMINHAMENTO. AF_06/2022</v>
          </cell>
          <cell r="D4968" t="str">
            <v>UND</v>
          </cell>
          <cell r="G4968">
            <v>309.23</v>
          </cell>
        </row>
        <row r="4969">
          <cell r="B4969" t="str">
            <v>104177</v>
          </cell>
          <cell r="C4969" t="str">
            <v>TÊ, PVC, SERIE R, ÁGUA PLUVIAL, DN 150 X 150 MM, JUNTA ELÁSTICA, FORNECIDO E INSTALADO EM RAMAL DE ENCAMINHAMENTO. AF_06/2022</v>
          </cell>
          <cell r="D4969" t="str">
            <v>UND</v>
          </cell>
          <cell r="G4969">
            <v>219.6</v>
          </cell>
        </row>
        <row r="4970">
          <cell r="B4970" t="str">
            <v>104178</v>
          </cell>
          <cell r="C4970" t="str">
            <v>CAP, PVC, SERIE R, ÁGUA PLUVIAL, DN 100 MM, JUNTA ELÁSTICA, FORNECIDO E INSTALADO EM RAMAL DE ENCAMINHAMENTO. AF_06/2022</v>
          </cell>
          <cell r="D4970" t="str">
            <v>UND</v>
          </cell>
          <cell r="G4970">
            <v>25.64</v>
          </cell>
        </row>
        <row r="4971">
          <cell r="B4971" t="str">
            <v>104179</v>
          </cell>
          <cell r="C4971" t="str">
            <v>CAP, PVC, SERIE R, ÁGUA PLUVIAL, DN 150 MM, JUNTA ELÁSTICA, FORNECIDO E INSTALADO EM RAMAL DE ENCAMINHAMENTO. AF_06/2022</v>
          </cell>
          <cell r="D4971" t="str">
            <v>UND</v>
          </cell>
          <cell r="G4971">
            <v>103.76</v>
          </cell>
        </row>
        <row r="4972">
          <cell r="B4972" t="str">
            <v>104191</v>
          </cell>
          <cell r="C4972" t="str">
            <v>BUCHA DE REDUÇÃO, PPR, DN 25 X 20 MM, INSTALADO EM RAMAL OU SUB-RAMAL DE ÁGUA - FORNECIMENTO E INSTALAÇÃO. AF_08/2022</v>
          </cell>
          <cell r="D4972" t="str">
            <v>UND</v>
          </cell>
          <cell r="G4972">
            <v>9.15</v>
          </cell>
        </row>
        <row r="4973">
          <cell r="B4973" t="str">
            <v>104192</v>
          </cell>
          <cell r="C4973" t="str">
            <v>TÊ MISTURADOR, PPR, F M M, DN 25 X 25 MM, INSTALADO EM RAMAL OU SUB-RAMAL DE ÁGUA - FORNECIMENTO E INSTALAÇÃO. AF_08/2022</v>
          </cell>
          <cell r="D4973" t="str">
            <v>UND</v>
          </cell>
          <cell r="G4973">
            <v>25.77</v>
          </cell>
        </row>
        <row r="4974">
          <cell r="B4974" t="str">
            <v>104193</v>
          </cell>
          <cell r="C4974" t="str">
            <v>JOELHO 45 GRAUS, PPR, F/ F, DN 90 MM, INSTALADO EM PRUMADA DE ÁGUA - FORNECIMENTO E INSTALAÇÃO. AF_08/2022</v>
          </cell>
          <cell r="D4974" t="str">
            <v>UND</v>
          </cell>
          <cell r="G4974">
            <v>151.19999999999999</v>
          </cell>
        </row>
        <row r="4975">
          <cell r="B4975" t="str">
            <v>104196</v>
          </cell>
          <cell r="C4975" t="str">
            <v>CURVA 90 GRAUS, PPR, DN 20 MM, INSTALADO EM RAMAL OU SUB-RAMAL DE ÁGUA - FORNECIMENTO E INSTALAÇÃO. AF_08/2022</v>
          </cell>
          <cell r="D4975" t="str">
            <v>UND</v>
          </cell>
          <cell r="G4975">
            <v>14.26</v>
          </cell>
        </row>
        <row r="4976">
          <cell r="B4976" t="str">
            <v>104197</v>
          </cell>
          <cell r="C4976" t="str">
            <v>CURVA 90 GRAUS, PPR, DN 25 MM, INSTALADO EM RAMAL OU SUB-RAMAL DE ÁGUA - FORNECIMENTO E INSTALAÇÃO. AF_08/2022</v>
          </cell>
          <cell r="D4976" t="str">
            <v>UND</v>
          </cell>
          <cell r="G4976">
            <v>26.65</v>
          </cell>
        </row>
        <row r="4977">
          <cell r="B4977" t="str">
            <v>104198</v>
          </cell>
          <cell r="C4977" t="str">
            <v>JOELHO 45 GRAUS, PPR, DN 20 MM, INSTALADO EM RAMAL OU SUB-RAMAL DE ÁGUA - FORNECIMENTO E INSTALAÇÃO. AF_08/2022</v>
          </cell>
          <cell r="D4977" t="str">
            <v>UND</v>
          </cell>
          <cell r="G4977">
            <v>6.76</v>
          </cell>
        </row>
        <row r="4978">
          <cell r="B4978" t="str">
            <v>104199</v>
          </cell>
          <cell r="C4978" t="str">
            <v>JOELHO 90 GRAUS, PPR, DN 20 MM, INSTALADO EM RAMAL OU SUB-RAMAL DE ÁGUA - FORNECIMENTO E INSTALAÇÃO. AF_08/2022</v>
          </cell>
          <cell r="D4978" t="str">
            <v>UND</v>
          </cell>
          <cell r="G4978">
            <v>6.54</v>
          </cell>
        </row>
        <row r="4979">
          <cell r="B4979" t="str">
            <v>104200</v>
          </cell>
          <cell r="C4979" t="str">
            <v>LUVA, PPR, DN 20 MM, INSTALADO EM RAMAL OU SUB-RAMAL DE ÁGUA - FORNECIMENTO E INSTALAÇÃO. AF_08/2022</v>
          </cell>
          <cell r="D4979" t="str">
            <v>UND</v>
          </cell>
          <cell r="G4979">
            <v>5.38</v>
          </cell>
        </row>
        <row r="4980">
          <cell r="B4980" t="str">
            <v>104201</v>
          </cell>
          <cell r="C4980" t="str">
            <v>TÊ MISTURADOR, PPR, F M M, DN 20 X 20 MM, INSTALADO EM RAMAL OU SUB-RAMAL DE ÁGUA - FORNECIMENTO E INSTALAÇÃO. AF_08/2022</v>
          </cell>
          <cell r="D4980" t="str">
            <v>UND</v>
          </cell>
          <cell r="G4980">
            <v>17.559999999999999</v>
          </cell>
        </row>
        <row r="4981">
          <cell r="B4981" t="str">
            <v>104202</v>
          </cell>
          <cell r="C4981" t="str">
            <v>TÊ NORMAL, PPR, 90 GRAUS, DN 20 X 20 X 20 MM, INSTALADO EM RAMAL OU SUB-RAMAL DE ÁGUA - FORNECIMENTO E INSTALAÇÃO. AF_08/2022</v>
          </cell>
          <cell r="D4981" t="str">
            <v>UND</v>
          </cell>
          <cell r="G4981">
            <v>9.7200000000000006</v>
          </cell>
        </row>
        <row r="4982">
          <cell r="B4982" t="str">
            <v>104317</v>
          </cell>
          <cell r="C4982" t="str">
            <v>JOELHO 90 GRAUS, PVC, SOLDÁVEL, DN 20 MM, INSTALADO EM DRENO DE AR CONDICIONADO - FORNECIMENTO E INSTALAÇÃO. AF_08/2022</v>
          </cell>
          <cell r="D4982" t="str">
            <v>UND</v>
          </cell>
          <cell r="G4982">
            <v>6.21</v>
          </cell>
        </row>
        <row r="4983">
          <cell r="B4983" t="str">
            <v>104318</v>
          </cell>
          <cell r="C4983" t="str">
            <v>JOELHO 45 GRAUS, PVC, SOLDÁVEL, DN 20 MM, INSTALADO EM DRENO DE AR CONDICIONADO - FORNECIMENTO E INSTALAÇÃO. AF_08/2022</v>
          </cell>
          <cell r="D4983" t="str">
            <v>UND</v>
          </cell>
          <cell r="G4983">
            <v>6.96</v>
          </cell>
        </row>
        <row r="4984">
          <cell r="B4984" t="str">
            <v>104319</v>
          </cell>
          <cell r="C4984" t="str">
            <v>JOELHO 90 GRAUS, PVC, SOLDÁVEL, DN 32 MM, INSTALADO EM DRENO DE AR CONDICIONADO - FORNECIMENTO E INSTALAÇÃO. AF_08/2022</v>
          </cell>
          <cell r="D4984" t="str">
            <v>UND</v>
          </cell>
          <cell r="G4984">
            <v>9.93</v>
          </cell>
        </row>
        <row r="4985">
          <cell r="B4985" t="str">
            <v>104320</v>
          </cell>
          <cell r="C4985" t="str">
            <v>JOELHO 45 GRAUS, PVC, SOLDÁVEL, DN 32 MM, INSTALADO EM DRENO DE AR CONDICIONADO - FORNECIMENTO E INSTALAÇÃO. AF_08/2022</v>
          </cell>
          <cell r="D4985" t="str">
            <v>UND</v>
          </cell>
          <cell r="G4985">
            <v>12.32</v>
          </cell>
        </row>
        <row r="4986">
          <cell r="B4986" t="str">
            <v>104321</v>
          </cell>
          <cell r="C4986" t="str">
            <v>LUVA, PVC, SOLDÁVEL, DN 20 MM, INSTALADO EM DRENO DE AR CONDICIONADO - FORNECIMENTO E INSTALAÇÃO. AF_08/2022</v>
          </cell>
          <cell r="D4986" t="str">
            <v>UND</v>
          </cell>
          <cell r="G4986">
            <v>4.9400000000000004</v>
          </cell>
        </row>
        <row r="4987">
          <cell r="B4987" t="str">
            <v>104322</v>
          </cell>
          <cell r="C4987" t="str">
            <v>LUVA, PVC, SOLDÁVEL, DN 32 MM, INSTALADO EM DRENO DE AR CONDICIONADO - FORNECIMENTO E INSTALAÇÃO. AF_08/2022</v>
          </cell>
          <cell r="D4987" t="str">
            <v>UND</v>
          </cell>
          <cell r="G4987">
            <v>7.62</v>
          </cell>
        </row>
        <row r="4988">
          <cell r="B4988" t="str">
            <v>104323</v>
          </cell>
          <cell r="C4988" t="str">
            <v>TE, PVC, SOLDÁVEL, DN 20 MM, INSTALADO EM DRENO DE AR CONDICIONADO - FORNECIMENTO E INSTALAÇÃO. AF_08/2022</v>
          </cell>
          <cell r="D4988" t="str">
            <v>UND</v>
          </cell>
          <cell r="G4988">
            <v>8.82</v>
          </cell>
        </row>
        <row r="4989">
          <cell r="B4989" t="str">
            <v>104324</v>
          </cell>
          <cell r="C4989" t="str">
            <v>TE, PVC, SOLDÁVEL, DN 32 MM, INSTALADO EM DRENO DE AR CONDICIONADO - FORNECIMENTO E INSTALAÇÃO. AF_08/2022</v>
          </cell>
          <cell r="D4989" t="str">
            <v>UND</v>
          </cell>
          <cell r="G4989">
            <v>14.24</v>
          </cell>
        </row>
        <row r="4990">
          <cell r="B4990" t="str">
            <v>104341</v>
          </cell>
          <cell r="C4990" t="str">
            <v>BUCHA DE REDUÇÃO LONGA, PVC, SÉRIE NORMAL, ESGOTO PREDIAL, DN 50 X 40 MM, JUNTA SOLDÁVEL E ELÁSTICA, FORNECIDO E INSTALADO EM RAMAL DE DESCARGA OU RAMAL DE ESGOTO SANITÁRIO. AF_08/2022</v>
          </cell>
          <cell r="D4990" t="str">
            <v>UND</v>
          </cell>
          <cell r="G4990">
            <v>11.46</v>
          </cell>
        </row>
        <row r="4991">
          <cell r="B4991" t="str">
            <v>104343</v>
          </cell>
          <cell r="C4991" t="str">
            <v>JUNÇÃO DE REDUÇÃO INVERTIDA, PVC, SÉRIE NORMAL, ESGOTO PREDIAL, DN 75 X 50 MM, JUNTA ELÁSTICA, FORNECIDO E INSTALADO EM RAMAL DE DESCARGA OU RAMAL DE ESGOTO SANITÁRIO. AF_08/2022</v>
          </cell>
          <cell r="D4991" t="str">
            <v>UND</v>
          </cell>
          <cell r="G4991">
            <v>37.71</v>
          </cell>
        </row>
        <row r="4992">
          <cell r="B4992" t="str">
            <v>104344</v>
          </cell>
          <cell r="C4992" t="str">
            <v>TE, PVC, SÉRIE NORMAL, ESGOTO PREDIAL, DN 100 X 50 MM, JUNTA ELÁSTICA, FORNECIDO E INSTALADO EM RAMAL DE DESCARGA OU RAMAL DE ESGOTO SANITÁRIO. AF_08/2022</v>
          </cell>
          <cell r="D4992" t="str">
            <v>UND</v>
          </cell>
          <cell r="G4992">
            <v>45.53</v>
          </cell>
        </row>
        <row r="4993">
          <cell r="B4993" t="str">
            <v>104345</v>
          </cell>
          <cell r="C4993" t="str">
            <v>JUNÇÃO DE REDUÇÃO INVERTIDA, PVC, SÉRIE NORMAL, ESGOTO PREDIAL, DN 100 X 50 MM, JUNTA ELÁSTICA, FORNECIDO E INSTALADO EM RAMAL DE DESCARGA OU RAMAL DE ESGOTO SANITÁRIO. AF_08/2022</v>
          </cell>
          <cell r="D4993" t="str">
            <v>UND</v>
          </cell>
          <cell r="G4993">
            <v>48.31</v>
          </cell>
        </row>
        <row r="4994">
          <cell r="B4994" t="str">
            <v>104346</v>
          </cell>
          <cell r="C4994" t="str">
            <v>TE, PVC, SÉRIE NORMAL, ESGOTO PREDIAL, DN 100 X 75 MM, JUNTA ELÁSTICA, FORNECIDO E INSTALADO EM RAMAL DE DESCARGA OU RAMAL DE ESGOTO SANITÁRIO. AF_08/2022</v>
          </cell>
          <cell r="D4994" t="str">
            <v>UND</v>
          </cell>
          <cell r="G4994">
            <v>50.7</v>
          </cell>
        </row>
        <row r="4995">
          <cell r="B4995" t="str">
            <v>104347</v>
          </cell>
          <cell r="C4995" t="str">
            <v>JUNÇÃO DE REDUCAO INVERTIDA, PVC, SÉRIE NORMAL, ESGOTO PREDIAL, DN 100 X 75 MM, JUNTA ELÁSTICA, FORNECIDO E INSTALADO EM RAMAL DE DESCARGA OU RAMAL DE ESGOTO SANITÁRIO. AF_08/2022</v>
          </cell>
          <cell r="D4995" t="str">
            <v>UND</v>
          </cell>
          <cell r="G4995">
            <v>54.28</v>
          </cell>
        </row>
        <row r="4996">
          <cell r="B4996" t="str">
            <v>104348</v>
          </cell>
          <cell r="C4996" t="str">
            <v>TERMINAL DE VENTILAÇÃO, PVC, SÉRIE NORMAL, ESGOTO PREDIAL, DN 50 MM, JUNTA SOLDÁVEL, FORNECIDO E INSTALADO EM PRUMADA DE ESGOTO SANITÁRIO OU VENTILAÇÃO. AF_08/2022</v>
          </cell>
          <cell r="D4996" t="str">
            <v>UND</v>
          </cell>
          <cell r="G4996">
            <v>14.04</v>
          </cell>
        </row>
        <row r="4997">
          <cell r="B4997" t="str">
            <v>104350</v>
          </cell>
          <cell r="C4997" t="str">
            <v>JUNÇÃO DE REDUÇÃO INVERTIDA, PVC, SÉRIE NORMAL, ESGOTO PREDIAL, DN 75 X 50 MM, JUNTA ELÁSTICA, FORNECIDO E INSTALADO EM PRUMADA DE ESGOTO SANITÁRIO OU VENTILAÇÃO. AF_08/2022</v>
          </cell>
          <cell r="D4997" t="str">
            <v>UND</v>
          </cell>
          <cell r="G4997">
            <v>34.18</v>
          </cell>
        </row>
        <row r="4998">
          <cell r="B4998" t="str">
            <v>104351</v>
          </cell>
          <cell r="C4998" t="str">
            <v>TERMINAL DE VENTILAÇÃO, PVC, SÉRIE NORMAL, ESGOTO PREDIAL, DN 75 MM, JUNTA SOLDÁVEL, FORNECIDO E INSTALADO EM PRUMADA DE ESGOTO SANITÁRIO OU VENTILAÇÃO. AF_08/2022</v>
          </cell>
          <cell r="D4998" t="str">
            <v>UND</v>
          </cell>
          <cell r="G4998">
            <v>28.44</v>
          </cell>
        </row>
        <row r="4999">
          <cell r="B4999" t="str">
            <v>104352</v>
          </cell>
          <cell r="C4999" t="str">
            <v>TE, PVC, SÉRIE NORMAL, ESGOTO PREDIAL, DN 100 X 50 MM, JUNTA ELÁSTICA, FORNECIDO E INSTALADO EM PRUMADA DE ESGOTO SANITÁRIO OU VENTILAÇÃO. AF_08/2022</v>
          </cell>
          <cell r="D4999" t="str">
            <v>UND</v>
          </cell>
          <cell r="G4999">
            <v>44.48</v>
          </cell>
        </row>
        <row r="5000">
          <cell r="B5000" t="str">
            <v>104353</v>
          </cell>
          <cell r="C5000" t="str">
            <v>JUNÇÃO DE REDUÇÃO INVERTIDA, PVC, SÉRIE NORMAL, ESGOTO PREDIAL, DN 100 X 50 MM, JUNTA ELÁSTICA, FORNECIDO E INSTALADO EM PRUMADA DE ESGOTO SANITÁRIO OU VENTILAÇÃO. AF_08/2022</v>
          </cell>
          <cell r="D5000" t="str">
            <v>UND</v>
          </cell>
          <cell r="G5000">
            <v>47.26</v>
          </cell>
        </row>
        <row r="5001">
          <cell r="B5001" t="str">
            <v>104354</v>
          </cell>
          <cell r="C5001" t="str">
            <v>TE, PVC, SÉRIE NORMAL, ESGOTO PREDIAL, DN 100 X 75 MM, JUNTA ELÁSTICA, FORNECIDO E INSTALADO EM PRUMADA DE ESGOTO SANITÁRIO OU VENTILAÇÃO. AF_08/2022</v>
          </cell>
          <cell r="D5001" t="str">
            <v>UND</v>
          </cell>
          <cell r="G5001">
            <v>50.89</v>
          </cell>
        </row>
        <row r="5002">
          <cell r="B5002" t="str">
            <v>104355</v>
          </cell>
          <cell r="C5002" t="str">
            <v>JUNÇÃO DE REDUCAO INVERTIDA, PVC, SÉRIE NORMAL, ESGOTO PREDIAL, DN 100 X 75 MM, JUNTA ELÁSTICA, FORNECIDO E INSTALADO EM PRUMADA DE ESGOTO SANITÁRIO OU VENTILAÇÃO. AF_08/2022</v>
          </cell>
          <cell r="D5002" t="str">
            <v>UND</v>
          </cell>
          <cell r="G5002">
            <v>54.47</v>
          </cell>
        </row>
        <row r="5003">
          <cell r="B5003" t="str">
            <v>104356</v>
          </cell>
          <cell r="C5003" t="str">
            <v>TERMINAL DE VENTILAÇÃO, PVC, SÉRIE NORMAL, ESGOTO PREDIAL, DN 100 MM, JUNTA SOLDÁVEL, FORNECIDO E INSTALADO EM PRUMADA DE ESGOTO SANITÁRIO OU VENTILAÇÃO. AF_08/2022</v>
          </cell>
          <cell r="D5003" t="str">
            <v>UND</v>
          </cell>
          <cell r="G5003">
            <v>37.159999999999997</v>
          </cell>
        </row>
        <row r="5004">
          <cell r="B5004" t="str">
            <v>104357</v>
          </cell>
          <cell r="C5004" t="str">
            <v>CAP, PVC, SÉRIE NORMAL, ESGOTO PREDIAL, DN 100 MM, JUNTA ELÁSTICA, FORNECIDO E INSTALADO EM SUBCOLETOR AÉREO DE ESGOTO SANITÁRIO. AF_08/2022</v>
          </cell>
          <cell r="D5004" t="str">
            <v>UND</v>
          </cell>
          <cell r="G5004">
            <v>21.96</v>
          </cell>
        </row>
        <row r="5005">
          <cell r="B5005" t="str">
            <v>104576</v>
          </cell>
          <cell r="C5005" t="str">
            <v>LUVA DE REDUÇÃO, PARA INSTALAÇÕES EM PEX ÁGUA, DN 20 X 16 MM, COM ANEL DESLIZANTE - FORNECIMENTO E INSTALAÇÃO. AF_02/2023</v>
          </cell>
          <cell r="D5005" t="str">
            <v>UND</v>
          </cell>
          <cell r="G5005">
            <v>13.67</v>
          </cell>
        </row>
        <row r="5006">
          <cell r="B5006" t="str">
            <v>104577</v>
          </cell>
          <cell r="C5006" t="str">
            <v>LUVA DE REDUÇÃO, PARA INSTALAÇÕES EM PEX ÁGUA, DN 25 X 16 MM, COM ANEL DESLIZANTE - FORNECIMENTO E INSTALAÇÃO. AF_02/2023</v>
          </cell>
          <cell r="D5006" t="str">
            <v>UND</v>
          </cell>
          <cell r="G5006">
            <v>18.52</v>
          </cell>
        </row>
        <row r="5007">
          <cell r="B5007" t="str">
            <v>104578</v>
          </cell>
          <cell r="C5007" t="str">
            <v>LUVA DE REDUÇÃO, PARA INSTALAÇÕES EM PEX ÁGUA, DN 25 X 20 MM, COM ANEL DESLIZANTE - FORNECIMENTO E INSTALAÇÃO. AF_02/2023</v>
          </cell>
          <cell r="D5007" t="str">
            <v>UND</v>
          </cell>
          <cell r="G5007">
            <v>19.84</v>
          </cell>
        </row>
        <row r="5008">
          <cell r="B5008" t="str">
            <v>104579</v>
          </cell>
          <cell r="C5008" t="str">
            <v>LUVA DE REDUÇÃO, PARA INSTALAÇÕES EM PEX ÁGUA, DN 32 X 25 MM, COM ANEL DESLIZANTE - FORNECIMENTO E INSTALAÇÃO. AF_02/2023</v>
          </cell>
          <cell r="D5008" t="str">
            <v>UND</v>
          </cell>
          <cell r="G5008">
            <v>26.13</v>
          </cell>
        </row>
        <row r="5009">
          <cell r="B5009" t="str">
            <v>104581</v>
          </cell>
          <cell r="C5009" t="str">
            <v>LUVA , PARA INSTALAÇÕES EM PEX ÁGUA, DN 16 MM, COM ANEL DESLIZANTE - FORNECIMENTO E INSTALAÇÃO. AF_02/2023</v>
          </cell>
          <cell r="D5009" t="str">
            <v>UND</v>
          </cell>
          <cell r="G5009">
            <v>12.49</v>
          </cell>
        </row>
        <row r="5010">
          <cell r="B5010" t="str">
            <v>104582</v>
          </cell>
          <cell r="C5010" t="str">
            <v>LUVA , PARA INSTALAÇÕES EM PEX ÁGUA, DN 20 MM, COM ANEL DESLIZANTE - FORNECIMENTO E INSTALAÇÃO. AF_02/2023</v>
          </cell>
          <cell r="D5010" t="str">
            <v>UND</v>
          </cell>
          <cell r="G5010">
            <v>15.98</v>
          </cell>
        </row>
        <row r="5011">
          <cell r="B5011" t="str">
            <v>104583</v>
          </cell>
          <cell r="C5011" t="str">
            <v>LUVA , PARA INSTALAÇÕES EM PEX ÁGUA, DN 25 MM, COM ANEL DESLIZANTE - FORNECIMENTO E INSTALAÇÃO. AF_02/2023</v>
          </cell>
          <cell r="D5011" t="str">
            <v>UND</v>
          </cell>
          <cell r="G5011">
            <v>25.89</v>
          </cell>
        </row>
        <row r="5012">
          <cell r="B5012" t="str">
            <v>104584</v>
          </cell>
          <cell r="C5012" t="str">
            <v>LUVA , PARA INSTALAÇÕES EM PEX ÁGUA, DN 32 MM, COM ANEL DESLIZANTE - FORNECIMENTO E INSTALAÇÃO. AF_02/2023</v>
          </cell>
          <cell r="D5012" t="str">
            <v>UND</v>
          </cell>
          <cell r="G5012">
            <v>31.03</v>
          </cell>
        </row>
        <row r="5013">
          <cell r="B5013" t="str">
            <v>97895</v>
          </cell>
          <cell r="C5013" t="str">
            <v>CAIXA ENTERRADA HIDRÁULICA RETANGULAR, EM CONCRETO PRÉ-MOLDADO, DIMENSÕES INTERNAS: 0,3X0,3X0,3 M. AF_12/2020</v>
          </cell>
          <cell r="D5013" t="str">
            <v>UND</v>
          </cell>
          <cell r="G5013">
            <v>160.63</v>
          </cell>
        </row>
        <row r="5014">
          <cell r="B5014" t="str">
            <v>97896</v>
          </cell>
          <cell r="C5014" t="str">
            <v>CAIXA ENTERRADA HIDRÁULICA RETANGULAR, EM CONCRETO PRÉ-MOLDADO, DIMENSÕES INTERNAS: 0,4X0,4X0,4 M. AF_12/2020</v>
          </cell>
          <cell r="D5014" t="str">
            <v>UND</v>
          </cell>
          <cell r="G5014">
            <v>298.64</v>
          </cell>
        </row>
        <row r="5015">
          <cell r="B5015" t="str">
            <v>97897</v>
          </cell>
          <cell r="C5015" t="str">
            <v>CAIXA ENTERRADA HIDRÁULICA RETANGULAR, EM CONCRETO PRÉ-MOLDADO, DIMENSÕES INTERNAS: 0,6X0,6X0,5 M. AF_12/2020</v>
          </cell>
          <cell r="D5015" t="str">
            <v>UND</v>
          </cell>
          <cell r="G5015">
            <v>388.02</v>
          </cell>
        </row>
        <row r="5016">
          <cell r="B5016" t="str">
            <v>97898</v>
          </cell>
          <cell r="C5016" t="str">
            <v>CAIXA ENTERRADA HIDRÁULICA RETANGULAR, EM CONCRETO PRÉ-MOLDADO, DIMENSÕES INTERNAS: 0,8X0,8X0,5 M. AF_12/2020</v>
          </cell>
          <cell r="D5016" t="str">
            <v>UND</v>
          </cell>
          <cell r="G5016">
            <v>760.32</v>
          </cell>
        </row>
        <row r="5017">
          <cell r="B5017" t="str">
            <v>97900</v>
          </cell>
          <cell r="C5017" t="str">
            <v>CAIXA ENTERRADA HIDRÁULICA RETANGULAR EM ALVENARIA COM TIJOLOS CERÂMICOS MACIÇOS, DIMENSÕES INTERNAS: 0,3X0,3X0,3 M PARA REDE DE ESGOTO. AF_12/2020</v>
          </cell>
          <cell r="D5017" t="str">
            <v>UND</v>
          </cell>
          <cell r="G5017">
            <v>165.46</v>
          </cell>
        </row>
        <row r="5018">
          <cell r="B5018" t="str">
            <v>97901</v>
          </cell>
          <cell r="C5018" t="str">
            <v>CAIXA ENTERRADA HIDRÁULICA RETANGULAR EM ALVENARIA COM TIJOLOS CERÂMICOS MACIÇOS, DIMENSÕES INTERNAS: 0,4X0,4X0,4 M PARA REDE DE ESGOTO. AF_12/2020</v>
          </cell>
          <cell r="D5018" t="str">
            <v>UND</v>
          </cell>
          <cell r="G5018">
            <v>258.83</v>
          </cell>
        </row>
        <row r="5019">
          <cell r="B5019" t="str">
            <v>97902</v>
          </cell>
          <cell r="C5019" t="str">
            <v>CAIXA ENTERRADA HIDRÁULICA RETANGULAR EM ALVENARIA COM TIJOLOS CERÂMICOS MACIÇOS, DIMENSÕES INTERNAS: 0,6X0,6X0,6 M PARA REDE DE ESGOTO. AF_12/2020</v>
          </cell>
          <cell r="D5019" t="str">
            <v>UND</v>
          </cell>
          <cell r="G5019">
            <v>500.04</v>
          </cell>
        </row>
        <row r="5020">
          <cell r="B5020" t="str">
            <v>97903</v>
          </cell>
          <cell r="C5020" t="str">
            <v>CAIXA ENTERRADA HIDRÁULICA RETANGULAR EM ALVENARIA COM TIJOLOS CERÂMICOS MACIÇOS, DIMENSÕES INTERNAS: 0,8X0,8X0,6 M PARA REDE DE ESGOTO. AF_12/2020</v>
          </cell>
          <cell r="D5020" t="str">
            <v>UND</v>
          </cell>
          <cell r="G5020">
            <v>698.88</v>
          </cell>
        </row>
        <row r="5021">
          <cell r="B5021" t="str">
            <v>97904</v>
          </cell>
          <cell r="C5021" t="str">
            <v>CAIXA ENTERRADA HIDRÁULICA RETANGULAR EM ALVENARIA COM TIJOLOS CERÂMICOS MACIÇOS, DIMENSÕES INTERNAS: 1X1X0,6 M PARA REDE DE ESGOTO. AF_12/2020</v>
          </cell>
          <cell r="D5021" t="str">
            <v>UND</v>
          </cell>
          <cell r="G5021">
            <v>826.1</v>
          </cell>
        </row>
        <row r="5022">
          <cell r="B5022" t="str">
            <v>97905</v>
          </cell>
          <cell r="C5022" t="str">
            <v>CAIXA ENTERRADA HIDRÁULICA RETANGULAR, EM ALVENARIA COM BLOCOS DE CONCRETO, DIMENSÕES INTERNAS: 0,4X0,4X0,4 M PARA REDE DE ESGOTO. AF_12/2020</v>
          </cell>
          <cell r="D5022" t="str">
            <v>UND</v>
          </cell>
          <cell r="G5022">
            <v>219.77</v>
          </cell>
        </row>
        <row r="5023">
          <cell r="B5023" t="str">
            <v>97906</v>
          </cell>
          <cell r="C5023" t="str">
            <v>CAIXA ENTERRADA HIDRÁULICA RETANGULAR, EM ALVENARIA COM BLOCOS DE CONCRETO, DIMENSÕES INTERNAS: 0,6X0,6X0,6 M PARA REDE DE ESGOTO. AF_12/2020</v>
          </cell>
          <cell r="D5023" t="str">
            <v>UND</v>
          </cell>
          <cell r="G5023">
            <v>407.74</v>
          </cell>
        </row>
        <row r="5024">
          <cell r="B5024" t="str">
            <v>97907</v>
          </cell>
          <cell r="C5024" t="str">
            <v>CAIXA ENTERRADA HIDRÁULICA RETANGULAR, EM ALVENARIA COM BLOCOS DE CONCRETO, DIMENSÕES INTERNAS: 0,8X0,8X0,6 M PARA REDE DE ESGOTO. AF_12/2020</v>
          </cell>
          <cell r="D5024" t="str">
            <v>UND</v>
          </cell>
          <cell r="G5024">
            <v>581.09</v>
          </cell>
        </row>
        <row r="5025">
          <cell r="B5025" t="str">
            <v>97908</v>
          </cell>
          <cell r="C5025" t="str">
            <v>CAIXA ENTERRADA HIDRÁULICA RETANGULAR, EM ALVENARIA COM BLOCOS DE CONCRETO, DIMENSÕES INTERNAS: 1X1X0,6 M PARA REDE DE ESGOTO. AF_12/2020</v>
          </cell>
          <cell r="D5025" t="str">
            <v>UND</v>
          </cell>
          <cell r="G5025">
            <v>686.76</v>
          </cell>
        </row>
        <row r="5026">
          <cell r="B5026" t="str">
            <v>98102</v>
          </cell>
          <cell r="C5026" t="str">
            <v>CAIXA DE GORDURA SIMPLES, CIRCULAR, EM CONCRETO PRÉ-MOLDADO, DIÂMETRO INTERNO = 0,4 M, ALTURA INTERNA = 0,4 M. AF_12/2020</v>
          </cell>
          <cell r="D5026" t="str">
            <v>UND</v>
          </cell>
          <cell r="G5026">
            <v>153.16</v>
          </cell>
        </row>
        <row r="5027">
          <cell r="B5027" t="str">
            <v>98104</v>
          </cell>
          <cell r="C5027" t="str">
            <v>CAIXA DE GORDURA SIMPLES (CAPACIDADE: 36L), RETANGULAR, EM ALVENARIA COM TIJOLOS CERÂMICOS MACIÇOS, DIMENSÕES INTERNAS = 0,2X0,4 M, ALTURA INTERNA = 0,8 M. AF_12/2020</v>
          </cell>
          <cell r="D5027" t="str">
            <v>UND</v>
          </cell>
          <cell r="G5027">
            <v>319.47000000000003</v>
          </cell>
        </row>
        <row r="5028">
          <cell r="B5028" t="str">
            <v>98105</v>
          </cell>
          <cell r="C5028" t="str">
            <v>CAIXA DE GORDURA DUPLA (CAPACIDADE: 126 L), RETANGULAR, EM ALVENARIA COM TIJOLOS CERÂMICOS MACIÇOS, DIMENSÕES INTERNAS = 0,4X0,7 M, ALTURA INTERNA = 0,8 M. AF_12/2020</v>
          </cell>
          <cell r="D5028" t="str">
            <v>UND</v>
          </cell>
          <cell r="G5028">
            <v>558.05999999999995</v>
          </cell>
        </row>
        <row r="5029">
          <cell r="B5029" t="str">
            <v>98106</v>
          </cell>
          <cell r="C5029" t="str">
            <v>CAIXA DE GORDURA ESPECIAL (CAPACIDADE: 312 L - PARA ATÉ 146 PESSOAS SERVIDAS NO PICO), RETANGULAR, EM ALVENARIA COM TIJOLOS CERÂMICOS MACIÇOS, DIMENSÕES INTERNAS = 0,4X1,2 M, ALTURA INTERNA = 1 M. AF_12/2020</v>
          </cell>
          <cell r="D5029" t="str">
            <v>UND</v>
          </cell>
          <cell r="G5029">
            <v>917.3</v>
          </cell>
        </row>
        <row r="5030">
          <cell r="B5030" t="str">
            <v>98107</v>
          </cell>
          <cell r="C5030" t="str">
            <v>CAIXA DE GORDURA SIMPLES (CAPACIDADE: 36 L), RETANGULAR, EM ALVENARIA COM BLOCOS DE CONCRETO, DIMENSÕES INTERNAS = 0,2X0,4 M, ALTURA INTERNA = 0,8 M. AF_12/2020</v>
          </cell>
          <cell r="D5030" t="str">
            <v>UND</v>
          </cell>
          <cell r="G5030">
            <v>248.15</v>
          </cell>
        </row>
        <row r="5031">
          <cell r="B5031" t="str">
            <v>98108</v>
          </cell>
          <cell r="C5031" t="str">
            <v>CAIXA DE GORDURA DUPLA (CAPACIDADE: 126 L), RETANGULAR, EM ALVENARIA COM BLOCOS DE CONCRETO, DIMENSÕES INTERNAS = 0,4X0,7 M, ALTURA INTERNA = 0,8 M. AF_12/2020</v>
          </cell>
          <cell r="D5031" t="str">
            <v>UND</v>
          </cell>
          <cell r="G5031">
            <v>442.85</v>
          </cell>
        </row>
        <row r="5032">
          <cell r="B5032" t="str">
            <v>99250</v>
          </cell>
          <cell r="C5032" t="str">
            <v>CAIXA ENTERRADA HIDRÁULICA RETANGULAR EM ALVENARIA COM TIJOLOS CERÂMICOS MACIÇOS, DIMENSÕES INTERNAS: 0,3X0,3X0,3 M PARA REDE DE DRENAGEM. AF_12/2020</v>
          </cell>
          <cell r="D5032" t="str">
            <v>UND</v>
          </cell>
          <cell r="G5032">
            <v>161.22999999999999</v>
          </cell>
        </row>
        <row r="5033">
          <cell r="B5033" t="str">
            <v>99251</v>
          </cell>
          <cell r="C5033" t="str">
            <v>CAIXA ENTERRADA HIDRÁULICA RETANGULAR EM ALVENARIA COM TIJOLOS CERÂMICOS MACIÇOS, DIMENSÕES INTERNAS: 0,4X0,4X0,4 M PARA REDE DE DRENAGEM. AF_12/2020</v>
          </cell>
          <cell r="D5033" t="str">
            <v>UND</v>
          </cell>
          <cell r="G5033">
            <v>251.56</v>
          </cell>
        </row>
        <row r="5034">
          <cell r="B5034" t="str">
            <v>99253</v>
          </cell>
          <cell r="C5034" t="str">
            <v>CAIXA ENTERRADA HIDRÁULICA RETANGULAR EM ALVENARIA COM TIJOLOS CERÂMICOS MACIÇOS, DIMENSÕES INTERNAS: 0,6X0,6X0,6 M PARA REDE DE DRENAGEM. AF_12/2020</v>
          </cell>
          <cell r="D5034" t="str">
            <v>UND</v>
          </cell>
          <cell r="G5034">
            <v>483.72</v>
          </cell>
        </row>
        <row r="5035">
          <cell r="B5035" t="str">
            <v>99255</v>
          </cell>
          <cell r="C5035" t="str">
            <v>CAIXA ENTERRADA HIDRÁULICA RETANGULAR EM ALVENARIA COM TIJOLOS CERÂMICOS MACIÇOS, DIMENSÕES INTERNAS: 0,8X0,8X0,6 M PARA REDE DE DRENAGEM. AF_12/2020</v>
          </cell>
          <cell r="D5035" t="str">
            <v>UND</v>
          </cell>
          <cell r="G5035">
            <v>676.5</v>
          </cell>
        </row>
        <row r="5036">
          <cell r="B5036" t="str">
            <v>99257</v>
          </cell>
          <cell r="C5036" t="str">
            <v>CAIXA ENTERRADA HIDRÁULICA RETANGULAR EM ALVENARIA COM TIJOLOS CERÂMICOS MACIÇOS, DIMENSÕES INTERNAS: 1X1X0,6 M PARA REDE DE DRENAGEM. AF_12/2020</v>
          </cell>
          <cell r="D5036" t="str">
            <v>UND</v>
          </cell>
          <cell r="G5036">
            <v>797.16</v>
          </cell>
        </row>
        <row r="5037">
          <cell r="B5037" t="str">
            <v>99258</v>
          </cell>
          <cell r="C5037" t="str">
            <v>CAIXA ENTERRADA HIDRÁULICA RETANGULAR, EM ALVENARIA COM BLOCOS DE CONCRETO, DIMENSÕES INTERNAS: 0,4X0,4X0,4 M PARA REDE DE DRENAGEM. AF_12/2020</v>
          </cell>
          <cell r="D5037" t="str">
            <v>UND</v>
          </cell>
          <cell r="G5037">
            <v>215.16</v>
          </cell>
        </row>
        <row r="5038">
          <cell r="B5038" t="str">
            <v>99260</v>
          </cell>
          <cell r="C5038" t="str">
            <v>CAIXA ENTERRADA HIDRÁULICA RETANGULAR, EM ALVENARIA COM BLOCOS DE CONCRETO, DIMENSÕES INTERNAS: 0,6X0,6X0,6 M PARA REDE DE DRENAGEM. AF_12/2020</v>
          </cell>
          <cell r="D5038" t="str">
            <v>UND</v>
          </cell>
          <cell r="G5038">
            <v>397.47</v>
          </cell>
        </row>
        <row r="5039">
          <cell r="B5039" t="str">
            <v>99262</v>
          </cell>
          <cell r="C5039" t="str">
            <v>CAIXA ENTERRADA HIDRÁULICA RETANGULAR, EM ALVENARIA COM BLOCOS DE CONCRETO, DIMENSÕES INTERNAS: 0,8X0,8X0,6 M PARA REDE DE DRENAGEM. AF_12/2020</v>
          </cell>
          <cell r="D5039" t="str">
            <v>UND</v>
          </cell>
          <cell r="G5039">
            <v>566.42999999999995</v>
          </cell>
        </row>
        <row r="5040">
          <cell r="B5040" t="str">
            <v>99264</v>
          </cell>
          <cell r="C5040" t="str">
            <v>CAIXA ENTERRADA HIDRÁULICA RETANGULAR, EM ALVENARIA COM BLOCOS DE CONCRETO, DIMENSÕES INTERNAS: 1X1X0,6 M PARA REDE DE DRENAGEM. AF_12/2020</v>
          </cell>
          <cell r="D5040" t="str">
            <v>UND</v>
          </cell>
          <cell r="G5040">
            <v>666.94</v>
          </cell>
        </row>
        <row r="5041">
          <cell r="B5041" t="str">
            <v>102587</v>
          </cell>
          <cell r="C5041" t="str">
            <v>FURO EM CAIXA D'ÁGUA COM ESPESSURA DE 2 ATÉ 5 MM E DIÂMETRO DE 15 MM. AF_06/2021</v>
          </cell>
          <cell r="D5041" t="str">
            <v>UND</v>
          </cell>
          <cell r="G5041">
            <v>3.04</v>
          </cell>
        </row>
        <row r="5042">
          <cell r="B5042" t="str">
            <v>102588</v>
          </cell>
          <cell r="C5042" t="str">
            <v>FURO EM CAIXA D'ÁGUA COM ESPESSURA DE 6 ATÉ 8 MM E DIÂMETRO DE 15 MM. AF_06/2021</v>
          </cell>
          <cell r="D5042" t="str">
            <v>UND</v>
          </cell>
          <cell r="G5042">
            <v>4.3899999999999997</v>
          </cell>
        </row>
        <row r="5043">
          <cell r="B5043" t="str">
            <v>102589</v>
          </cell>
          <cell r="C5043" t="str">
            <v>FURO EM CAIXA D'ÁGUA COM ESPESSURA DE 2 ATÉ 5 MM E DIÂMETRO DE 20 MM. AF_06/2021</v>
          </cell>
          <cell r="D5043" t="str">
            <v>UND</v>
          </cell>
          <cell r="G5043">
            <v>3.37</v>
          </cell>
        </row>
        <row r="5044">
          <cell r="B5044" t="str">
            <v>102590</v>
          </cell>
          <cell r="C5044" t="str">
            <v>FURO EM CAIXA D'ÁGUA COM ESPESSURA DE 6 ATÉ 8 MM E DIÂMETRO DE 20 MM. AF_06/2021</v>
          </cell>
          <cell r="D5044" t="str">
            <v>UND</v>
          </cell>
          <cell r="G5044">
            <v>4.7300000000000004</v>
          </cell>
        </row>
        <row r="5045">
          <cell r="B5045" t="str">
            <v>102591</v>
          </cell>
          <cell r="C5045" t="str">
            <v>FURO EM CAIXA D'ÁGUA COM ESPESSURA DE 2 ATÉ 5 MM E DIÂMETRO DE 25 MM. AF_06/2021</v>
          </cell>
          <cell r="D5045" t="str">
            <v>UND</v>
          </cell>
          <cell r="G5045">
            <v>3.72</v>
          </cell>
        </row>
        <row r="5046">
          <cell r="B5046" t="str">
            <v>102592</v>
          </cell>
          <cell r="C5046" t="str">
            <v>FURO EM CAIXA D'ÁGUA COM ESPESSURA DE 6 ATÉ 8 MM E DIÂMETRO DE 25 MM. AF_06/2021</v>
          </cell>
          <cell r="D5046" t="str">
            <v>UND</v>
          </cell>
          <cell r="G5046">
            <v>5.07</v>
          </cell>
        </row>
        <row r="5047">
          <cell r="B5047" t="str">
            <v>102593</v>
          </cell>
          <cell r="C5047" t="str">
            <v>FURO EM CAIXA D'ÁGUA COM ESPESSURA DE 2 ATÉ 5 MM E DIÂMETRO DE 32 MM. AF_06/2021</v>
          </cell>
          <cell r="D5047" t="str">
            <v>UND</v>
          </cell>
          <cell r="G5047">
            <v>4.2</v>
          </cell>
        </row>
        <row r="5048">
          <cell r="B5048" t="str">
            <v>102594</v>
          </cell>
          <cell r="C5048" t="str">
            <v>FURO EM CAIXA D'ÁGUA COM ESPESSURA DE 6 ATÉ 8 MM E DIÂMETRO DE 32 MM. AF_06/2021</v>
          </cell>
          <cell r="D5048" t="str">
            <v>UND</v>
          </cell>
          <cell r="G5048">
            <v>5.56</v>
          </cell>
        </row>
        <row r="5049">
          <cell r="B5049" t="str">
            <v>102595</v>
          </cell>
          <cell r="C5049" t="str">
            <v>FURO EM CAIXA D'ÁGUA COM ESPESSURA DE 2 ATÉ 5 MM E DIÂMETRO DE 40 MM. AF_06/2021</v>
          </cell>
          <cell r="D5049" t="str">
            <v>UND</v>
          </cell>
          <cell r="G5049">
            <v>4.75</v>
          </cell>
        </row>
        <row r="5050">
          <cell r="B5050" t="str">
            <v>102596</v>
          </cell>
          <cell r="C5050" t="str">
            <v>FURO EM CAIXA D'ÁGUA COM ESPESSURA DE 6 ATÉ 8 MM E DIÂMETRO DE 40 MM. AF_06/2021</v>
          </cell>
          <cell r="D5050" t="str">
            <v>UND</v>
          </cell>
          <cell r="G5050">
            <v>6.11</v>
          </cell>
        </row>
        <row r="5051">
          <cell r="B5051" t="str">
            <v>102597</v>
          </cell>
          <cell r="C5051" t="str">
            <v>FURO EM CAIXA D'ÁGUA COM ESPESSURA DE 2 ATÉ 5 MM E DIÂMETRO DE 50 MM. AF_06/2021</v>
          </cell>
          <cell r="D5051" t="str">
            <v>UND</v>
          </cell>
          <cell r="G5051">
            <v>5.43</v>
          </cell>
        </row>
        <row r="5052">
          <cell r="B5052" t="str">
            <v>102598</v>
          </cell>
          <cell r="C5052" t="str">
            <v>FURO EM CAIXA D'ÁGUA COM ESPESSURA DE 6 ATÉ 8 MM E DIÂMETRO DE 50 MM. AF_06/2021</v>
          </cell>
          <cell r="D5052" t="str">
            <v>UND</v>
          </cell>
          <cell r="G5052">
            <v>6.79</v>
          </cell>
        </row>
        <row r="5053">
          <cell r="B5053" t="str">
            <v>102599</v>
          </cell>
          <cell r="C5053" t="str">
            <v>FURO EM CAIXA D'ÁGUA COM ESPESSURA DE 2 ATÉ 5 MM E DIÂMETRO DE 60 MM. AF_06/2021</v>
          </cell>
          <cell r="D5053" t="str">
            <v>UND</v>
          </cell>
          <cell r="G5053">
            <v>6.11</v>
          </cell>
        </row>
        <row r="5054">
          <cell r="B5054" t="str">
            <v>102600</v>
          </cell>
          <cell r="C5054" t="str">
            <v>FURO EM CAIXA D'ÁGUA COM ESPESSURA DE 6 ATÉ 8 MM E DIÂMETRO DE 60 MM. AF_06/2021</v>
          </cell>
          <cell r="D5054" t="str">
            <v>UND</v>
          </cell>
          <cell r="G5054">
            <v>7.48</v>
          </cell>
        </row>
        <row r="5055">
          <cell r="B5055" t="str">
            <v>102601</v>
          </cell>
          <cell r="C5055" t="str">
            <v>FURO EM CAIXA D'ÁGUA COM ESPESSURA DE 2 ATÉ 5 MM E DIÂMETRO DE 75 MM. AF_06/2021</v>
          </cell>
          <cell r="D5055" t="str">
            <v>UND</v>
          </cell>
          <cell r="G5055">
            <v>7.15</v>
          </cell>
        </row>
        <row r="5056">
          <cell r="B5056" t="str">
            <v>102602</v>
          </cell>
          <cell r="C5056" t="str">
            <v>FURO EM CAIXA D'ÁGUA COM ESPESSURA DE 6 ATÉ 8 MM E DIÂMETRO DE 75 MM. AF_06/2021</v>
          </cell>
          <cell r="D5056" t="str">
            <v>UND</v>
          </cell>
          <cell r="G5056">
            <v>8.5</v>
          </cell>
        </row>
        <row r="5057">
          <cell r="B5057" t="str">
            <v>102603</v>
          </cell>
          <cell r="C5057" t="str">
            <v>FURO EM CAIXA D'ÁGUA COM ESPESSURA DE 2 ATÉ 5 MM E DIÂMETRO DE 100 MM. AF_06/2021</v>
          </cell>
          <cell r="D5057" t="str">
            <v>UND</v>
          </cell>
          <cell r="G5057">
            <v>8.86</v>
          </cell>
        </row>
        <row r="5058">
          <cell r="B5058" t="str">
            <v>102604</v>
          </cell>
          <cell r="C5058" t="str">
            <v>FURO EM CAIXA D'ÁGUA COM ESPESSURA DE 6 ATÉ 8 MM E DIÂMETRO DE 100 MM. AF_06/2021</v>
          </cell>
          <cell r="D5058" t="str">
            <v>UND</v>
          </cell>
          <cell r="G5058">
            <v>10.220000000000001</v>
          </cell>
        </row>
        <row r="5059">
          <cell r="B5059" t="str">
            <v>102605</v>
          </cell>
          <cell r="C5059" t="str">
            <v>CAIXA D´ÁGUA EM POLIETILENO, 500 LITROS - FORNECIMENTO E INSTALAÇÃO. AF_06/2021</v>
          </cell>
          <cell r="D5059" t="str">
            <v>UND</v>
          </cell>
          <cell r="G5059">
            <v>286.01</v>
          </cell>
        </row>
        <row r="5060">
          <cell r="B5060" t="str">
            <v>102606</v>
          </cell>
          <cell r="C5060" t="str">
            <v>CAIXA D´ÁGUA EM POLIETILENO, 750 LITROS - FORNECIMENTO E INSTALAÇÃO. AF_06/2021</v>
          </cell>
          <cell r="D5060" t="str">
            <v>UND</v>
          </cell>
          <cell r="G5060">
            <v>440.99</v>
          </cell>
        </row>
        <row r="5061">
          <cell r="B5061" t="str">
            <v>102607</v>
          </cell>
          <cell r="C5061" t="str">
            <v>CAIXA D´ÁGUA EM POLIETILENO, 1000 LITROS - FORNECIMENTO E INSTALAÇÃO. AF_06/2021</v>
          </cell>
          <cell r="D5061" t="str">
            <v>UND</v>
          </cell>
          <cell r="G5061">
            <v>471.97</v>
          </cell>
        </row>
        <row r="5062">
          <cell r="B5062" t="str">
            <v>102608</v>
          </cell>
          <cell r="C5062" t="str">
            <v>CAIXA D´ÁGUA EM POLIETILENO, 1500 LITROS - FORNECIMENTO E INSTALAÇÃO. AF_06/2021</v>
          </cell>
          <cell r="D5062" t="str">
            <v>UND</v>
          </cell>
          <cell r="G5062">
            <v>1082.98</v>
          </cell>
        </row>
        <row r="5063">
          <cell r="B5063" t="str">
            <v>102609</v>
          </cell>
          <cell r="C5063" t="str">
            <v>CAIXA D´ÁGUA EM POLIETILENO, 2000 LITROS - FORNECIMENTO E INSTALAÇÃO. AF_06/2021</v>
          </cell>
          <cell r="D5063" t="str">
            <v>UND</v>
          </cell>
          <cell r="G5063">
            <v>1230.24</v>
          </cell>
        </row>
        <row r="5064">
          <cell r="B5064" t="str">
            <v>102610</v>
          </cell>
          <cell r="C5064" t="str">
            <v>CAIXA D´ÁGUA EM POLIETILENO, 3000 LITROS - FORNECIMENTO E INSTALAÇÃO. AF_06/2021</v>
          </cell>
          <cell r="D5064" t="str">
            <v>UND</v>
          </cell>
          <cell r="G5064">
            <v>2115.38</v>
          </cell>
        </row>
        <row r="5065">
          <cell r="B5065" t="str">
            <v>102611</v>
          </cell>
          <cell r="C5065" t="str">
            <v>CAIXA D´ÁGUA EM POLIÉSTER REFORÇADO COM FIBRA DE VIDRO, 500 LITROS - FORNECIMENTO E INSTALAÇÃO. AF_06/2021</v>
          </cell>
          <cell r="D5065" t="str">
            <v>UND</v>
          </cell>
          <cell r="G5065">
            <v>475.68</v>
          </cell>
        </row>
        <row r="5066">
          <cell r="B5066" t="str">
            <v>102612</v>
          </cell>
          <cell r="C5066" t="str">
            <v>CAIXA D´ÁGUA EM POLIÉSTER REFORÇADO COM FIBRA DE VIDRO, 750 LITROS - FORNECIMENTO E INSTALAÇÃO. AF_06/2021</v>
          </cell>
          <cell r="D5066" t="str">
            <v>UND</v>
          </cell>
          <cell r="G5066">
            <v>683.23</v>
          </cell>
        </row>
        <row r="5067">
          <cell r="B5067" t="str">
            <v>102613</v>
          </cell>
          <cell r="C5067" t="str">
            <v>CAIXA D´ÁGUA EM POLIÉSTER REFORÇADO COM FIBRA DE VIDRO, 1000 LITROS - FORNECIMENTO E INSTALAÇÃO. AF_06/2021</v>
          </cell>
          <cell r="D5067" t="str">
            <v>UND</v>
          </cell>
          <cell r="G5067">
            <v>662.06</v>
          </cell>
        </row>
        <row r="5068">
          <cell r="B5068" t="str">
            <v>102614</v>
          </cell>
          <cell r="C5068" t="str">
            <v>CAIXA D´ÁGUA EM POLIÉSTER REFORÇADO COM FIBRA DE VIDRO, 1500 LITROS - FORNECIMENTO E INSTALAÇÃO. AF_06/2021</v>
          </cell>
          <cell r="D5068" t="str">
            <v>UND</v>
          </cell>
          <cell r="G5068">
            <v>1018.31</v>
          </cell>
        </row>
        <row r="5069">
          <cell r="B5069" t="str">
            <v>102615</v>
          </cell>
          <cell r="C5069" t="str">
            <v>CAIXA D´ÁGUA EM POLIÉSTER REFORÇADO COM FIBRA DE VIDRO, 2000 LITROS - FORNECIMENTO E INSTALAÇÃO. AF_06/2021</v>
          </cell>
          <cell r="D5069" t="str">
            <v>UND</v>
          </cell>
          <cell r="G5069">
            <v>1277.98</v>
          </cell>
        </row>
        <row r="5070">
          <cell r="B5070" t="str">
            <v>102616</v>
          </cell>
          <cell r="C5070" t="str">
            <v>CAIXA D´ÁGUA EM POLIÉSTER REFORÇADO COM FIBRA DE VIDRO, 3000 LITROS - FORNECIMENTO E INSTALAÇÃO. AF_06/2021</v>
          </cell>
          <cell r="D5070" t="str">
            <v>UND</v>
          </cell>
          <cell r="G5070">
            <v>1892.14</v>
          </cell>
        </row>
        <row r="5071">
          <cell r="B5071" t="str">
            <v>102617</v>
          </cell>
          <cell r="C5071" t="str">
            <v>CAIXA D´ÁGUA EM POLIÉSTER REFORÇADO COM FIBRA DE VIDRO, 5000 LITROS - FORNECIMENTO E INSTALAÇÃO. AF_06/2021</v>
          </cell>
          <cell r="D5071" t="str">
            <v>UND</v>
          </cell>
          <cell r="G5071">
            <v>3482.46</v>
          </cell>
        </row>
        <row r="5072">
          <cell r="B5072" t="str">
            <v>102618</v>
          </cell>
          <cell r="C5072" t="str">
            <v>CAIXA D´ÁGUA EM POLIÉSTER REFORÇADO COM FIBRA DE VIDRO, 7000 LITROS - FORNECIMENTO E INSTALAÇÃO. AF_06/2021</v>
          </cell>
          <cell r="D5072" t="str">
            <v>UND</v>
          </cell>
          <cell r="G5072">
            <v>4193.1499999999996</v>
          </cell>
        </row>
        <row r="5073">
          <cell r="B5073" t="str">
            <v>102619</v>
          </cell>
          <cell r="C5073" t="str">
            <v>CAIXA D´ÁGUA EM POLIÉSTER REFORÇADO COM FIBRA DE VIDRO, 10000 LITROS - FORNECIMENTO E INSTALAÇÃO. AF_06/2021</v>
          </cell>
          <cell r="D5073" t="str">
            <v>UND</v>
          </cell>
          <cell r="G5073">
            <v>5635.01</v>
          </cell>
        </row>
        <row r="5074">
          <cell r="B5074" t="str">
            <v>102620</v>
          </cell>
          <cell r="C5074" t="str">
            <v>CAIXA D´ÁGUA EM POLIÉSTER REFORÇADO COM FIBRA DE VIDRO, 15000 LITROS - FORNECIMENTO E INSTALAÇÃO. AF_06/2021</v>
          </cell>
          <cell r="D5074" t="str">
            <v>UND</v>
          </cell>
          <cell r="G5074">
            <v>8194.6299999999992</v>
          </cell>
        </row>
        <row r="5075">
          <cell r="B5075" t="str">
            <v>102621</v>
          </cell>
          <cell r="C5075" t="str">
            <v>CAIXA D´ÁGUA EM POLIÉSTER REFORÇADO COM FIBRA DE VIDRO, 20000 LITROS - FORNECIMENTO E INSTALAÇÃO. AF_06/2021</v>
          </cell>
          <cell r="D5075" t="str">
            <v>UND</v>
          </cell>
          <cell r="G5075">
            <v>12605.52</v>
          </cell>
        </row>
        <row r="5076">
          <cell r="B5076" t="str">
            <v>102622</v>
          </cell>
          <cell r="C5076" t="str">
            <v>CAIXA D´ÁGUA EM POLIETILENO, 500 LITROS (INCLUSOS TUBOS, CONEXÕES E TORNEIRA DE BÓIA) - FORNECIMENTO E INSTALAÇÃO. AF_06/2021</v>
          </cell>
          <cell r="D5076" t="str">
            <v>UND</v>
          </cell>
          <cell r="G5076">
            <v>675.56</v>
          </cell>
        </row>
        <row r="5077">
          <cell r="B5077" t="str">
            <v>102623</v>
          </cell>
          <cell r="C5077" t="str">
            <v>CAIXA D´ÁGUA EM POLIETILENO, 1000 LITROS (INCLUSOS TUBOS, CONEXÕES E TORNEIRA DE BÓIA) - FORNECIMENTO E INSTALAÇÃO. AF_06/2021</v>
          </cell>
          <cell r="D5077" t="str">
            <v>UND</v>
          </cell>
          <cell r="G5077">
            <v>932.22</v>
          </cell>
        </row>
        <row r="5078">
          <cell r="B5078" t="str">
            <v>89482</v>
          </cell>
          <cell r="C5078" t="str">
            <v>CAIXA SIFONADA, PVC, DN 100 X 100 X 50 MM, FORNECIDA E INSTALADA EM RAMAIS DE ENCAMINHAMENTO DE ÁGUA PLUVIAL. AF_06/2022</v>
          </cell>
          <cell r="D5078" t="str">
            <v>UND</v>
          </cell>
          <cell r="G5078">
            <v>39.479999999999997</v>
          </cell>
        </row>
        <row r="5079">
          <cell r="B5079" t="str">
            <v>89491</v>
          </cell>
          <cell r="C5079" t="str">
            <v>CAIXA SIFONADA, PVC, DN 150 X 185 X 75 MM, FORNECIDA E INSTALADA EM RAMAIS DE ENCAMINHAMENTO DE ÁGUA PLUVIAL. AF_06/2022</v>
          </cell>
          <cell r="D5079" t="str">
            <v>UND</v>
          </cell>
          <cell r="G5079">
            <v>101.86</v>
          </cell>
        </row>
        <row r="5080">
          <cell r="B5080" t="str">
            <v>89495</v>
          </cell>
          <cell r="C5080" t="str">
            <v>RALO SIFONADO, PVC, DN 100 X 40 MM, JUNTA SOLDÁVEL, FORNECIDO E INSTALADO EM RAMAIS DE ENCAMINHAMENTO DE ÁGUA PLUVIAL. AF_06/2022</v>
          </cell>
          <cell r="D5080" t="str">
            <v>UND</v>
          </cell>
          <cell r="G5080">
            <v>18.21</v>
          </cell>
        </row>
        <row r="5081">
          <cell r="B5081" t="str">
            <v>89707</v>
          </cell>
          <cell r="C5081" t="str">
            <v>CAIXA SIFONADA, PVC, DN 100 X 100 X 50 MM, JUNTA ELÁSTICA, FORNECIDA E INSTALADA EM RAMAL DE DESCARGA OU EM RAMAL DE ESGOTO SANITÁRIO. AF_08/2022</v>
          </cell>
          <cell r="D5081" t="str">
            <v>UND</v>
          </cell>
          <cell r="G5081">
            <v>47.39</v>
          </cell>
        </row>
        <row r="5082">
          <cell r="B5082" t="str">
            <v>89708</v>
          </cell>
          <cell r="C5082" t="str">
            <v>CAIXA SIFONADA, PVC, DN 150 X 185 X 75 MM, JUNTA ELÁSTICA, FORNECIDA E INSTALADA EM RAMAL DE DESCARGA OU EM RAMAL DE ESGOTO SANITÁRIO. AF_08/2022</v>
          </cell>
          <cell r="D5082" t="str">
            <v>UND</v>
          </cell>
          <cell r="G5082">
            <v>104.09</v>
          </cell>
        </row>
        <row r="5083">
          <cell r="B5083" t="str">
            <v>89709</v>
          </cell>
          <cell r="C5083" t="str">
            <v>RALO SIFONADO, PVC, DN 100 X 40 MM, JUNTA SOLDÁVEL, FORNECIDO E INSTALADO EM RAMAL DE DESCARGA OU EM RAMAL DE ESGOTO SANITÁRIO. AF_08/2022</v>
          </cell>
          <cell r="D5083" t="str">
            <v>UND</v>
          </cell>
          <cell r="G5083">
            <v>20.58</v>
          </cell>
        </row>
        <row r="5084">
          <cell r="B5084" t="str">
            <v>89710</v>
          </cell>
          <cell r="C5084" t="str">
            <v>RALO SECO, PVC, DN 100 X 40 MM, JUNTA SOLDÁVEL, FORNECIDO E INSTALADO EM RAMAL DE DESCARGA OU EM RAMAL DE ESGOTO SANITÁRIO. AF_08/2022</v>
          </cell>
          <cell r="D5084" t="str">
            <v>UND</v>
          </cell>
          <cell r="G5084">
            <v>17.91</v>
          </cell>
        </row>
        <row r="5085">
          <cell r="B5085" t="str">
            <v>104326</v>
          </cell>
          <cell r="C5085" t="str">
            <v>RALO SECO CÔNICO, PVC, DN 100 X 40 MM, JUNTA SOLDÁVEL, FORNECIDO E INSTALADO EM RAMAL DE DESCARGA OU EM RAMAL DE ESGOTO SANITÁRIO. AF_08/2022</v>
          </cell>
          <cell r="D5085" t="str">
            <v>UND</v>
          </cell>
          <cell r="G5085">
            <v>19.559999999999999</v>
          </cell>
        </row>
        <row r="5086">
          <cell r="B5086" t="str">
            <v>104327</v>
          </cell>
          <cell r="C5086" t="str">
            <v>RALO SIFONADO REDONDO, PVC, DN 100 X 40 MM, JUNTA SOLDÁVEL, FORNECIDO E INSTALADO EM RAMAL DE DESCARGA OU EM RAMAL DE ESGOTO SANITÁRIO. AF_08/2022</v>
          </cell>
          <cell r="D5086" t="str">
            <v>UND</v>
          </cell>
          <cell r="G5086">
            <v>18.579999999999998</v>
          </cell>
        </row>
        <row r="5087">
          <cell r="B5087" t="str">
            <v>104328</v>
          </cell>
          <cell r="C5087" t="str">
            <v>CAIXA SIFONADA, COM GRELHA QUADRADA, PVC, DN 150 X 150 X 50 MM, JUNTA SOLDÁVEL, FORNECIDA E INSTALADA EM RAMAL DE DESCARGA OU EM RAMAL DE ESGOTO SANITÁRIO. AF_08/2022</v>
          </cell>
          <cell r="D5087" t="str">
            <v>UND</v>
          </cell>
          <cell r="G5087">
            <v>70.08</v>
          </cell>
        </row>
        <row r="5088">
          <cell r="B5088" t="str">
            <v>104329</v>
          </cell>
          <cell r="C5088" t="str">
            <v>CAIXA SIFONADA, COM GRELHA REDONDA, PVC, DN 150 X 150 X 50 MM, JUNTA SOLDÁVEL, FORNECIDA E INSTALADA EM RAMAL DE DESCARGA OU EM RAMAL DE ESGOTO SANITÁRIO. AF_08/2022</v>
          </cell>
          <cell r="D5088" t="str">
            <v>UND</v>
          </cell>
          <cell r="G5088">
            <v>79.62</v>
          </cell>
        </row>
        <row r="5089">
          <cell r="B5089" t="str">
            <v>86872</v>
          </cell>
          <cell r="C5089" t="str">
            <v>TANQUE DE LOUÇA BRANCA COM COLUNA, 30L OU EQUIVALENTE - FORNECIMENTO E INSTALAÇÃO. AF_01/2020</v>
          </cell>
          <cell r="D5089" t="str">
            <v>UND</v>
          </cell>
          <cell r="G5089">
            <v>689.87</v>
          </cell>
        </row>
        <row r="5090">
          <cell r="B5090" t="str">
            <v>86874</v>
          </cell>
          <cell r="C5090" t="str">
            <v>TANQUE DE LOUÇA BRANCA SUSPENSO, 18L OU EQUIVALENTE - FORNECIMENTO E INSTALAÇÃO. AF_01/2020</v>
          </cell>
          <cell r="D5090" t="str">
            <v>UND</v>
          </cell>
          <cell r="G5090">
            <v>483.67</v>
          </cell>
        </row>
        <row r="5091">
          <cell r="B5091" t="str">
            <v>86875</v>
          </cell>
          <cell r="C5091" t="str">
            <v>TANQUE DE MÁRMORE SINTÉTICO COM COLUNA, 22L OU EQUIVALENTE   FORNECIMENTO E INSTALAÇÃO. AF_01/2020</v>
          </cell>
          <cell r="D5091" t="str">
            <v>UND</v>
          </cell>
          <cell r="G5091">
            <v>435.63</v>
          </cell>
        </row>
        <row r="5092">
          <cell r="B5092" t="str">
            <v>86876</v>
          </cell>
          <cell r="C5092" t="str">
            <v>TANQUE DE MÁRMORE SINTÉTICO SUSPENSO, 22L OU EQUIVALENTE - FORNECIMENTO E INSTALAÇÃO. AF_01/2020</v>
          </cell>
          <cell r="D5092" t="str">
            <v>UND</v>
          </cell>
          <cell r="G5092">
            <v>252.64</v>
          </cell>
        </row>
        <row r="5093">
          <cell r="B5093" t="str">
            <v>86877</v>
          </cell>
          <cell r="C5093" t="str">
            <v>VÁLVULA EM METAL CROMADO 1.1/2 X 1.1/2 PARA TANQUE OU LAVATÓRIO, COM OU SEM LADRÃO - FORNECIMENTO E INSTALAÇÃO. AF_01/2020</v>
          </cell>
          <cell r="D5093" t="str">
            <v>UND</v>
          </cell>
          <cell r="G5093">
            <v>61.25</v>
          </cell>
        </row>
        <row r="5094">
          <cell r="B5094" t="str">
            <v>86878</v>
          </cell>
          <cell r="C5094" t="str">
            <v>VÁLVULA EM METAL CROMADO TIPO AMERICANA 3.1/2 X 1.1/2 PARA PIA - FORNECIMENTO E INSTALAÇÃO. AF_01/2020</v>
          </cell>
          <cell r="D5094" t="str">
            <v>UND</v>
          </cell>
          <cell r="G5094">
            <v>66.05</v>
          </cell>
        </row>
        <row r="5095">
          <cell r="B5095" t="str">
            <v>86879</v>
          </cell>
          <cell r="C5095" t="str">
            <v>VÁLVULA EM PLÁSTICO 1 PARA PIA, TANQUE OU LAVATÓRIO, COM OU SEM LADRÃO - FORNECIMENTO E INSTALAÇÃO. AF_01/2020</v>
          </cell>
          <cell r="D5095" t="str">
            <v>UND</v>
          </cell>
          <cell r="G5095">
            <v>8.3699999999999992</v>
          </cell>
        </row>
        <row r="5096">
          <cell r="B5096" t="str">
            <v>86880</v>
          </cell>
          <cell r="C5096" t="str">
            <v>VÁLVULA EM PLÁSTICO CROMADO TIPO AMERICANA 3.1/2 X 1.1/2 SEM ADAPTADOR PARA PIA - FORNECIMENTO E INSTALAÇÃO. AF_01/2020</v>
          </cell>
          <cell r="D5096" t="str">
            <v>UND</v>
          </cell>
          <cell r="G5096">
            <v>22.95</v>
          </cell>
        </row>
        <row r="5097">
          <cell r="B5097" t="str">
            <v>86881</v>
          </cell>
          <cell r="C5097" t="str">
            <v>SIFÃO DO TIPO GARRAFA EM METAL CROMADO 1 X 1.1/2 - FORNECIMENTO E INSTALAÇÃO. AF_01/2020</v>
          </cell>
          <cell r="D5097" t="str">
            <v>UND</v>
          </cell>
          <cell r="G5097">
            <v>186.26</v>
          </cell>
        </row>
        <row r="5098">
          <cell r="B5098" t="str">
            <v>86882</v>
          </cell>
          <cell r="C5098" t="str">
            <v>SIFÃO DO TIPO GARRAFA/COPO EM PVC 1.1/4  X 1.1/2 - FORNECIMENTO E INSTALAÇÃO. AF_01/2020</v>
          </cell>
          <cell r="D5098" t="str">
            <v>UND</v>
          </cell>
          <cell r="G5098">
            <v>19.43</v>
          </cell>
        </row>
        <row r="5099">
          <cell r="B5099" t="str">
            <v>86883</v>
          </cell>
          <cell r="C5099" t="str">
            <v>SIFÃO DO TIPO FLEXÍVEL EM PVC 1  X 1.1/2  - FORNECIMENTO E INSTALAÇÃO. AF_01/2020</v>
          </cell>
          <cell r="D5099" t="str">
            <v>UND</v>
          </cell>
          <cell r="G5099">
            <v>10.55</v>
          </cell>
        </row>
        <row r="5100">
          <cell r="B5100" t="str">
            <v>86884</v>
          </cell>
          <cell r="C5100" t="str">
            <v>ENGATE FLEXÍVEL EM PLÁSTICO BRANCO, 1/2 X 30CM - FORNECIMENTO E INSTALAÇÃO. AF_01/2020</v>
          </cell>
          <cell r="D5100" t="str">
            <v>UND</v>
          </cell>
          <cell r="G5100">
            <v>9.32</v>
          </cell>
        </row>
        <row r="5101">
          <cell r="B5101" t="str">
            <v>86885</v>
          </cell>
          <cell r="C5101" t="str">
            <v>ENGATE FLEXÍVEL EM PLÁSTICO BRANCO, 1/2 X 40CM - FORNECIMENTO E INSTALAÇÃO. AF_01/2020</v>
          </cell>
          <cell r="D5101" t="str">
            <v>UND</v>
          </cell>
          <cell r="G5101">
            <v>10.58</v>
          </cell>
        </row>
        <row r="5102">
          <cell r="B5102" t="str">
            <v>86886</v>
          </cell>
          <cell r="C5102" t="str">
            <v>ENGATE FLEXÍVEL EM INOX, 1/2  X 30CM - FORNECIMENTO E INSTALAÇÃO. AF_01/2020</v>
          </cell>
          <cell r="D5102" t="str">
            <v>UND</v>
          </cell>
          <cell r="G5102">
            <v>45.34</v>
          </cell>
        </row>
        <row r="5103">
          <cell r="B5103" t="str">
            <v>86887</v>
          </cell>
          <cell r="C5103" t="str">
            <v>ENGATE FLEXÍVEL EM INOX, 1/2  X 40CM - FORNECIMENTO E INSTALAÇÃO. AF_01/2020</v>
          </cell>
          <cell r="D5103" t="str">
            <v>UND</v>
          </cell>
          <cell r="G5103">
            <v>49.21</v>
          </cell>
        </row>
        <row r="5104">
          <cell r="B5104" t="str">
            <v>86888</v>
          </cell>
          <cell r="C5104" t="str">
            <v>VASO SANITÁRIO SIFONADO COM CAIXA ACOPLADA LOUÇA BRANCA - FORNECIMENTO E INSTALAÇÃO. AF_01/2020</v>
          </cell>
          <cell r="D5104" t="str">
            <v>UND</v>
          </cell>
          <cell r="G5104">
            <v>468.19</v>
          </cell>
        </row>
        <row r="5105">
          <cell r="B5105" t="str">
            <v>86889</v>
          </cell>
          <cell r="C5105" t="str">
            <v>BANCADA DE GRANITO CINZA POLIDO, DE 1,50 X 0,60 M, PARA PIA DE COZINHA - FORNECIMENTO E INSTALAÇÃO. AF_01/2020</v>
          </cell>
          <cell r="D5105" t="str">
            <v>UND</v>
          </cell>
          <cell r="G5105">
            <v>484.09</v>
          </cell>
        </row>
        <row r="5106">
          <cell r="B5106" t="str">
            <v>86893</v>
          </cell>
          <cell r="C5106" t="str">
            <v>BANCADA DE MÁRMORE BRANCO POLIDO, DE 1,50 X 0,60 M, PARA PIA DE COZINHA - FORNECIMENTO E INSTALAÇÃO. AF_01/2020</v>
          </cell>
          <cell r="D5106" t="str">
            <v>UND</v>
          </cell>
          <cell r="G5106">
            <v>357.11</v>
          </cell>
        </row>
        <row r="5107">
          <cell r="B5107" t="str">
            <v>86894</v>
          </cell>
          <cell r="C5107" t="str">
            <v>BANCADA DE MÁRMORE SINTÉTICO, DE 120 X 60CM, COM CUBA INTEGRADA - FORNECIMENTO E INSTALAÇÃO. AF_01/2020</v>
          </cell>
          <cell r="D5107" t="str">
            <v>UND</v>
          </cell>
          <cell r="G5107">
            <v>242.62</v>
          </cell>
        </row>
        <row r="5108">
          <cell r="B5108" t="str">
            <v>86895</v>
          </cell>
          <cell r="C5108" t="str">
            <v>BANCADA DE GRANITO CINZA POLIDO, DE 0,50 X 0,60 M, PARA LAVATÓRIO - FORNECIMENTO E INSTALAÇÃO. AF_01/2020</v>
          </cell>
          <cell r="D5108" t="str">
            <v>UND</v>
          </cell>
          <cell r="G5108">
            <v>256.36</v>
          </cell>
        </row>
        <row r="5109">
          <cell r="B5109" t="str">
            <v>86899</v>
          </cell>
          <cell r="C5109" t="str">
            <v>BANCADA DE MÁRMORE BRANCO POLIDO, DE 0,50 X 0,60 M, PARA LAVATÓRIO - FORNECIMENTO E INSTALAÇÃO. AF_01/2020</v>
          </cell>
          <cell r="D5109" t="str">
            <v>UND</v>
          </cell>
          <cell r="G5109">
            <v>208.72</v>
          </cell>
        </row>
        <row r="5110">
          <cell r="B5110" t="str">
            <v>86900</v>
          </cell>
          <cell r="C5110" t="str">
            <v>CUBA DE EMBUTIR RETANGULAR DE AÇO INOXIDÁVEL, 46 X 30 X 12 CM - FORNECIMENTO E INSTALAÇÃO. AF_01/2020</v>
          </cell>
          <cell r="D5110" t="str">
            <v>UND</v>
          </cell>
          <cell r="G5110">
            <v>222.92</v>
          </cell>
        </row>
        <row r="5111">
          <cell r="B5111" t="str">
            <v>86901</v>
          </cell>
          <cell r="C5111" t="str">
            <v>CUBA DE EMBUTIR OVAL EM LOUÇA BRANCA, 35 X 50CM OU EQUIVALENTE - FORNECIMENTO E INSTALAÇÃO. AF_01/2020</v>
          </cell>
          <cell r="D5111" t="str">
            <v>UND</v>
          </cell>
          <cell r="G5111">
            <v>141.97</v>
          </cell>
        </row>
        <row r="5112">
          <cell r="B5112" t="str">
            <v>86902</v>
          </cell>
          <cell r="C5112" t="str">
            <v>LAVATÓRIO LOUÇA BRANCA COM COLUNA, *44 X 35,5* CM, PADRÃO POPULAR - FORNECIMENTO E INSTALAÇÃO. AF_01/2020</v>
          </cell>
          <cell r="D5112" t="str">
            <v>UND</v>
          </cell>
          <cell r="G5112">
            <v>303</v>
          </cell>
        </row>
        <row r="5113">
          <cell r="B5113" t="str">
            <v>86903</v>
          </cell>
          <cell r="C5113" t="str">
            <v>LAVATÓRIO LOUÇA BRANCA COM COLUNA, 45 X 55CM OU EQUIVALENTE, PADRÃO MÉDIO - FORNECIMENTO E INSTALAÇÃO. AF_01/2020</v>
          </cell>
          <cell r="D5113" t="str">
            <v>UND</v>
          </cell>
          <cell r="G5113">
            <v>340.55</v>
          </cell>
        </row>
        <row r="5114">
          <cell r="B5114" t="str">
            <v>86904</v>
          </cell>
          <cell r="C5114" t="str">
            <v>LAVATÓRIO LOUÇA BRANCA SUSPENSO, 29,5 X 39CM OU EQUIVALENTE, PADRÃO POPULAR - FORNECIMENTO E INSTALAÇÃO. AF_01/2020</v>
          </cell>
          <cell r="D5114" t="str">
            <v>UND</v>
          </cell>
          <cell r="G5114">
            <v>141.74</v>
          </cell>
        </row>
        <row r="5115">
          <cell r="B5115" t="str">
            <v>86905</v>
          </cell>
          <cell r="C5115" t="str">
            <v>APARELHO MISTURADOR DE MESA PARA LAVATÓRIO, PADRÃO MÉDIO - FORNECIMENTO E INSTALAÇÃO. AF_01/2020</v>
          </cell>
          <cell r="D5115" t="str">
            <v>UND</v>
          </cell>
          <cell r="G5115">
            <v>318.66000000000003</v>
          </cell>
        </row>
        <row r="5116">
          <cell r="B5116" t="str">
            <v>86906</v>
          </cell>
          <cell r="C5116" t="str">
            <v>TORNEIRA CROMADA DE MESA, 1/2 OU 3/4, PARA LAVATÓRIO, PADRÃO POPULAR - FORNECIMENTO E INSTALAÇÃO. AF_01/2020</v>
          </cell>
          <cell r="D5116" t="str">
            <v>UND</v>
          </cell>
          <cell r="G5116">
            <v>58.98</v>
          </cell>
        </row>
        <row r="5117">
          <cell r="B5117" t="str">
            <v>86908</v>
          </cell>
          <cell r="C5117" t="str">
            <v>APARELHO MISTURADOR DE MESA PARA PIA DE COZINHA, PADRÃO MÉDIO - FORNECIMENTO E INSTALAÇÃO. AF_01/2020</v>
          </cell>
          <cell r="D5117" t="str">
            <v>UND</v>
          </cell>
          <cell r="G5117">
            <v>380.35</v>
          </cell>
        </row>
        <row r="5118">
          <cell r="B5118" t="str">
            <v>86909</v>
          </cell>
          <cell r="C5118" t="str">
            <v>TORNEIRA CROMADA TUBO MÓVEL, DE MESA, 1/2 OU 3/4, PARA PIA DE COZINHA, PADRÃO ALTO - FORNECIMENTO E INSTALAÇÃO. AF_01/2020</v>
          </cell>
          <cell r="D5118" t="str">
            <v>UND</v>
          </cell>
          <cell r="G5118">
            <v>102.43</v>
          </cell>
        </row>
        <row r="5119">
          <cell r="B5119" t="str">
            <v>86910</v>
          </cell>
          <cell r="C5119" t="str">
            <v>TORNEIRA CROMADA TUBO MÓVEL, DE PAREDE, 1/2 OU 3/4, PARA PIA DE COZINHA, PADRÃO MÉDIO - FORNECIMENTO E INSTALAÇÃO. AF_01/2020</v>
          </cell>
          <cell r="D5119" t="str">
            <v>UND</v>
          </cell>
          <cell r="G5119">
            <v>100.65</v>
          </cell>
        </row>
        <row r="5120">
          <cell r="B5120" t="str">
            <v>86911</v>
          </cell>
          <cell r="C5120" t="str">
            <v>TORNEIRA CROMADA LONGA, DE PAREDE, 1/2 OU 3/4, PARA PIA DE COZINHA, PADRÃO POPULAR - FORNECIMENTO E INSTALAÇÃO. AF_01/2020</v>
          </cell>
          <cell r="D5120" t="str">
            <v>UND</v>
          </cell>
          <cell r="G5120">
            <v>69.03</v>
          </cell>
        </row>
        <row r="5121">
          <cell r="B5121" t="str">
            <v>86913</v>
          </cell>
          <cell r="C5121" t="str">
            <v>TORNEIRA CROMADA 1/2 OU 3/4 PARA TANQUE, PADRÃO POPULAR - FORNECIMENTO E INSTALAÇÃO. AF_01/2020</v>
          </cell>
          <cell r="D5121" t="str">
            <v>UND</v>
          </cell>
          <cell r="G5121">
            <v>43.53</v>
          </cell>
        </row>
        <row r="5122">
          <cell r="B5122" t="str">
            <v>86914</v>
          </cell>
          <cell r="C5122" t="str">
            <v>TORNEIRA CROMADA 1/2 OU 3/4 PARA TANQUE, PADRÃO MÉDIO - FORNECIMENTO E INSTALAÇÃO. AF_01/2020</v>
          </cell>
          <cell r="D5122" t="str">
            <v>UND</v>
          </cell>
          <cell r="G5122">
            <v>77.59</v>
          </cell>
        </row>
        <row r="5123">
          <cell r="B5123" t="str">
            <v>86915</v>
          </cell>
          <cell r="C5123" t="str">
            <v>TORNEIRA CROMADA DE MESA, 1/2 OU 3/4, PARA LAVATÓRIO, PADRÃO MÉDIO - FORNECIMENTO E INSTALAÇÃO. AF_01/2020</v>
          </cell>
          <cell r="D5123" t="str">
            <v>UND</v>
          </cell>
          <cell r="G5123">
            <v>112.58</v>
          </cell>
        </row>
        <row r="5124">
          <cell r="B5124" t="str">
            <v>86916</v>
          </cell>
          <cell r="C5124" t="str">
            <v>TORNEIRA PLÁSTICA 3/4 PARA TANQUE - FORNECIMENTO E INSTALAÇÃO. AF_01/2020</v>
          </cell>
          <cell r="D5124" t="str">
            <v>UND</v>
          </cell>
          <cell r="G5124">
            <v>19.829999999999998</v>
          </cell>
        </row>
        <row r="5125">
          <cell r="B5125" t="str">
            <v>86919</v>
          </cell>
          <cell r="C5125" t="str">
            <v>TANQUE DE LOUÇA BRANCA COM COLUNA, 30L OU EQUIVALENTE, INCLUSO SIFÃO FLEXÍVEL EM PVC, VÁLVULA METÁLICA E TORNEIRA DE METAL CROMADO PADRÃO MÉDIO - FORNECIMENTO E INSTALAÇÃO. AF_01/2020</v>
          </cell>
          <cell r="D5125" t="str">
            <v>UND</v>
          </cell>
          <cell r="G5125">
            <v>839.26</v>
          </cell>
        </row>
        <row r="5126">
          <cell r="B5126" t="str">
            <v>86920</v>
          </cell>
          <cell r="C5126" t="str">
            <v>TANQUE DE LOUÇA BRANCA COM COLUNA, 30L OU EQUIVALENTE, INCLUSO SIFÃO FLEXÍVEL EM PVC, VÁLVULA PLÁSTICA E TORNEIRA DE METAL CROMADO PADRÃO POPULAR - FORNECIMENTO E INSTALAÇÃO. AF_01/2020</v>
          </cell>
          <cell r="D5126" t="str">
            <v>UND</v>
          </cell>
          <cell r="G5126">
            <v>752.32</v>
          </cell>
        </row>
        <row r="5127">
          <cell r="B5127" t="str">
            <v>86921</v>
          </cell>
          <cell r="C5127" t="str">
            <v>TANQUE DE LOUÇA BRANCA COM COLUNA, 30L OU EQUIVALENTE, INCLUSO SIFÃO FLEXÍVEL EM PVC, VÁLVULA PLÁSTICA E TORNEIRA DE PLÁSTICO - FORNECIMENTO E INSTALAÇÃO. AF_01/2020</v>
          </cell>
          <cell r="D5127" t="str">
            <v>UND</v>
          </cell>
          <cell r="G5127">
            <v>728.62</v>
          </cell>
        </row>
        <row r="5128">
          <cell r="B5128" t="str">
            <v>86922</v>
          </cell>
          <cell r="C5128" t="str">
            <v>TANQUE DE LOUÇA BRANCA SUSPENSO, 18L OU EQUIVALENTE, INCLUSO SIFÃO TIPO GARRAFA EM METAL CROMADO, VÁLVULA METÁLICA E TORNEIRA DE METAL CROMADO PADRÃO MÉDIO - FORNECIMENTO E INSTALAÇÃO. AF_01/2020</v>
          </cell>
          <cell r="D5128" t="str">
            <v>UND</v>
          </cell>
          <cell r="G5128">
            <v>808.77</v>
          </cell>
        </row>
        <row r="5129">
          <cell r="B5129" t="str">
            <v>86923</v>
          </cell>
          <cell r="C5129" t="str">
            <v>TANQUE DE LOUÇA BRANCA SUSPENSO, 18L OU EQUIVALENTE, INCLUSO SIFÃO TIPO GARRAFA EM PVC, VÁLVULA PLÁSTICA E TORNEIRA DE METAL CROMADO PADRÃO POPULAR - FORNECIMENTO E INSTALAÇÃO. AF_01/2020</v>
          </cell>
          <cell r="D5129" t="str">
            <v>UND</v>
          </cell>
          <cell r="G5129">
            <v>555</v>
          </cell>
        </row>
        <row r="5130">
          <cell r="B5130" t="str">
            <v>86924</v>
          </cell>
          <cell r="C5130" t="str">
            <v>TANQUE DE LOUÇA BRANCA SUSPENSO, 18L OU EQUIVALENTE, INCLUSO SIFÃO TIPO GARRAFA EM PVC, VÁLVULA PLÁSTICA E TORNEIRA DE PLÁSTICO - FORNECIMENTO E INSTALAÇÃO. AF_01/2020</v>
          </cell>
          <cell r="D5130" t="str">
            <v>UND</v>
          </cell>
          <cell r="G5130">
            <v>531.29999999999995</v>
          </cell>
        </row>
        <row r="5131">
          <cell r="B5131" t="str">
            <v>86925</v>
          </cell>
          <cell r="C5131" t="str">
            <v>TANQUE DE MÁRMORE SINTÉTICO COM COLUNA, 22L OU EQUIVALENTE, INCLUSO SIFÃO FLEXÍVEL EM PVC, VÁLVULA PLÁSTICA E TORNEIRA DE METAL CROMADO PADRÃO POPULAR - FORNECIMENTO E INSTALAÇÃO. AF_01/2020</v>
          </cell>
          <cell r="D5131" t="str">
            <v>UND</v>
          </cell>
          <cell r="G5131">
            <v>498.08</v>
          </cell>
        </row>
        <row r="5132">
          <cell r="B5132" t="str">
            <v>86926</v>
          </cell>
          <cell r="C5132" t="str">
            <v>TANQUE DE MÁRMORE SINTÉTICO COM COLUNA, 22L OU EQUIVALENTE, INCLUSO SIFÃO FLEXÍVEL EM PVC, VÁLVULA PLÁSTICA E TORNEIRA DE PLÁSTICO - FORNECIMENTO E INSTALAÇÃO. AF_01/2020</v>
          </cell>
          <cell r="D5132" t="str">
            <v>UND</v>
          </cell>
          <cell r="G5132">
            <v>474.38</v>
          </cell>
        </row>
        <row r="5133">
          <cell r="B5133" t="str">
            <v>86927</v>
          </cell>
          <cell r="C5133" t="str">
            <v>TANQUE DE MÁRMORE SINTÉTICO SUSPENSO, 22L OU EQUIVALENTE, INCLUSO SIFÃO TIPO GARRAFA EM PVC, VÁLVULA PLÁSTICA E TORNEIRA DE METAL CROMADO PADRÃO POPULAR - FORNEC. E INSTALAÇÃO. AF_01/2020</v>
          </cell>
          <cell r="D5133" t="str">
            <v>UND</v>
          </cell>
          <cell r="G5133">
            <v>323.97000000000003</v>
          </cell>
        </row>
        <row r="5134">
          <cell r="B5134" t="str">
            <v>86928</v>
          </cell>
          <cell r="C5134" t="str">
            <v>TANQUE DE MÁRMORE SINTÉTICO SUSPENSO, 22L OU EQUIVALENTE, INCLUSO SIFÃO TIPO GARRAFA EM PVC, VÁLVULA PLÁSTICA E TORNEIRA DE PLÁSTICO - FORNECIMENTO E INSTALAÇÃO. AF_01/2020</v>
          </cell>
          <cell r="D5134" t="str">
            <v>UND</v>
          </cell>
          <cell r="G5134">
            <v>300.27</v>
          </cell>
        </row>
        <row r="5135">
          <cell r="B5135" t="str">
            <v>86929</v>
          </cell>
          <cell r="C5135" t="str">
            <v>TANQUE DE MÁRMORE SINTÉTICO SUSPENSO, 22L OU EQUIVALENTE, INCLUSO SIFÃO FLEXÍVEL EM PVC, VÁLVULA PLÁSTICA E TORNEIRA DE METAL CROMADO PADRÃO POPULAR - FORNECIMENTO E INSTALAÇÃO. AF_01/2020</v>
          </cell>
          <cell r="D5135" t="str">
            <v>UND</v>
          </cell>
          <cell r="G5135">
            <v>315.08999999999997</v>
          </cell>
        </row>
        <row r="5136">
          <cell r="B5136" t="str">
            <v>86930</v>
          </cell>
          <cell r="C5136" t="str">
            <v>TANQUE DE MÁRMORE SINTÉTICO SUSPENSO, 22L OU EQUIVALENTE, INCLUSO SIFÃO FLEXÍVEL EM PVC, VÁLVULA PLÁSTICA E TORNEIRA DE PLÁSTICO - FORNECIMENTO E INSTALAÇÃO. AF_01/2020</v>
          </cell>
          <cell r="D5136" t="str">
            <v>UND</v>
          </cell>
          <cell r="G5136">
            <v>291.39</v>
          </cell>
        </row>
        <row r="5137">
          <cell r="B5137" t="str">
            <v>86931</v>
          </cell>
          <cell r="C5137" t="str">
            <v>VASO SANITÁRIO SIFONADO COM CAIXA ACOPLADA LOUÇA BRANCA, INCLUSO ENGATE FLEXÍVEL EM PLÁSTICO BRANCO, 1/2  X 40CM - FORNECIMENTO E INSTALAÇÃO. AF_01/2020</v>
          </cell>
          <cell r="D5137" t="str">
            <v>UND</v>
          </cell>
          <cell r="G5137">
            <v>478.77</v>
          </cell>
        </row>
        <row r="5138">
          <cell r="B5138" t="str">
            <v>86932</v>
          </cell>
          <cell r="C5138" t="str">
            <v>VASO SANITÁRIO SIFONADO COM CAIXA ACOPLADA LOUÇA BRANCA - PADRÃO MÉDIO, INCLUSO ENGATE FLEXÍVEL EM METAL CROMADO, 1/2  X 40CM - FORNECIMENTO E INSTALAÇÃO. AF_01/2020</v>
          </cell>
          <cell r="D5138" t="str">
            <v>UND</v>
          </cell>
          <cell r="G5138">
            <v>517.4</v>
          </cell>
        </row>
        <row r="5139">
          <cell r="B5139" t="str">
            <v>86933</v>
          </cell>
          <cell r="C5139" t="str">
            <v>BANCADA DE MÁRMORE SINTÉTICO 120 X 60CM, COM CUBA INTEGRADA, INCLUSO SIFÃO TIPO GARRAFA EM PVC, VÁLVULA EM PLÁSTICO CROMADO TIPO AMERICANA E TORNEIRA CROMADA LONGA, DE PAREDE, PADRÃO POPULAR - FORNECIMENTO E INSTALAÇÃO. AF_01/2020</v>
          </cell>
          <cell r="D5139" t="str">
            <v>UND</v>
          </cell>
          <cell r="G5139">
            <v>354.03</v>
          </cell>
        </row>
        <row r="5140">
          <cell r="B5140" t="str">
            <v>86934</v>
          </cell>
          <cell r="C5140" t="str">
            <v>BANCADA DE MÁRMORE SINTÉTICO 120 X 60CM, COM CUBA INTEGRADA, INCLUSO SIFÃO TIPO FLEXÍVEL EM PVC, VÁLVULA EM PLÁSTICO CROMADO TIPO AMERICANA E TORNEIRA CROMADA LONGA, DE PAREDE, PADRÃO POPULAR - FORNECIMENTO E INSTALAÇÃO. AF_01/2020</v>
          </cell>
          <cell r="D5140" t="str">
            <v>UND</v>
          </cell>
          <cell r="G5140">
            <v>345.15</v>
          </cell>
        </row>
        <row r="5141">
          <cell r="B5141" t="str">
            <v>86935</v>
          </cell>
          <cell r="C5141" t="str">
            <v>CUBA DE EMBUTIR DE AÇO INOXIDÁVEL MÉDIA, INCLUSO VÁLVULA TIPO AMERICANA EM METAL CROMADO E SIFÃO FLEXÍVEL EM PVC - FORNECIMENTO E INSTALAÇÃO. AF_01/2020</v>
          </cell>
          <cell r="D5141" t="str">
            <v>UND</v>
          </cell>
          <cell r="G5141">
            <v>299.52</v>
          </cell>
        </row>
        <row r="5142">
          <cell r="B5142" t="str">
            <v>86936</v>
          </cell>
          <cell r="C5142" t="str">
            <v>CUBA DE EMBUTIR DE AÇO INOXIDÁVEL MÉDIA, INCLUSO VÁLVULA TIPO AMERICANA E SIFÃO TIPO GARRAFA EM METAL CROMADO - FORNECIMENTO E INSTALAÇÃO. AF_01/2020</v>
          </cell>
          <cell r="D5142" t="str">
            <v>UND</v>
          </cell>
          <cell r="G5142">
            <v>475.23</v>
          </cell>
        </row>
        <row r="5143">
          <cell r="B5143" t="str">
            <v>86937</v>
          </cell>
          <cell r="C5143" t="str">
            <v>CUBA DE EMBUTIR OVAL EM LOUÇA BRANCA, 35 X 50CM OU EQUIVALENTE, INCLUSO VÁLVULA EM METAL CROMADO E SIFÃO FLEXÍVEL EM PVC - FORNECIMENTO E INSTALAÇÃO. AF_01/2020</v>
          </cell>
          <cell r="D5143" t="str">
            <v>UND</v>
          </cell>
          <cell r="G5143">
            <v>213.77</v>
          </cell>
        </row>
        <row r="5144">
          <cell r="B5144" t="str">
            <v>86938</v>
          </cell>
          <cell r="C5144" t="str">
            <v>CUBA DE EMBUTIR OVAL EM LOUÇA BRANCA, 35 X 50CM OU EQUIVALENTE, INCLUSO VÁLVULA E SIFÃO TIPO GARRAFA EM METAL CROMADO - FORNECIMENTO E INSTALAÇÃO. AF_01/2020</v>
          </cell>
          <cell r="D5144" t="str">
            <v>UND</v>
          </cell>
          <cell r="G5144">
            <v>389.48</v>
          </cell>
        </row>
        <row r="5145">
          <cell r="B5145" t="str">
            <v>86939</v>
          </cell>
          <cell r="C5145" t="str">
            <v>LAVATÓRIO LOUÇA BRANCA COM COLUNA, *44 X 35,5* CM, PADRÃO POPULAR, INCLUSO SIFÃO FLEXÍVEL EM PVC, VÁLVULA E ENGATE FLEXÍVEL 30CM EM PLÁSTICO E COM TORNEIRA CROMADA PADRÃO POPULAR - FORNECIMENTO E INSTALAÇÃO. AF_01/2020</v>
          </cell>
          <cell r="D5145" t="str">
            <v>UND</v>
          </cell>
          <cell r="G5145">
            <v>390.22</v>
          </cell>
        </row>
        <row r="5146">
          <cell r="B5146" t="str">
            <v>86940</v>
          </cell>
          <cell r="C5146" t="str">
            <v>LAVATÓRIO LOUÇA BRANCA COM COLUNA, 45 X 55CM OU EQUIVALENTE, PADRÃO MÉDIO, INCLUSO SIFÃO TIPO GARRAFA, VÁLVULA E ENGATE FLEXÍVEL DE 40CM EM METAL CROMADO, COM APARELHO MISTURADOR PADRÃO MÉDIO - FORNECIMENTO E INSTALAÇÃO. AF_01/2020</v>
          </cell>
          <cell r="D5146" t="str">
            <v>UND</v>
          </cell>
          <cell r="G5146">
            <v>1005.14</v>
          </cell>
        </row>
        <row r="5147">
          <cell r="B5147" t="str">
            <v>86941</v>
          </cell>
          <cell r="C5147" t="str">
            <v>LAVATÓRIO LOUÇA BRANCA COM COLUNA, 45 X 55CM OU EQUIVALENTE, PADRÃO MÉDIO, INCLUSO SIFÃO TIPO GARRAFA, VÁLVULA E ENGATE FLEXÍVEL DE 40CM EM METAL CROMADO, COM TORNEIRA CROMADA DE MESA, PADRÃO MÉDIO - FORNECIMENTO E INSTALAÇÃO. AF_01/2020</v>
          </cell>
          <cell r="D5147" t="str">
            <v>UND</v>
          </cell>
          <cell r="G5147">
            <v>749.85</v>
          </cell>
        </row>
        <row r="5148">
          <cell r="B5148" t="str">
            <v>86942</v>
          </cell>
          <cell r="C5148" t="str">
            <v>LAVATÓRIO LOUÇA BRANCA SUSPENSO, 29,5 X 39CM OU EQUIVALENTE, PADRÃO POPULAR, INCLUSO SIFÃO TIPO GARRAFA EM PVC, VÁLVULA E ENGATE FLEXÍVEL 30CM EM PLÁSTICO E TORNEIRA CROMADA DE MESA, PADRÃO POPULAR - FORNECIMENTO E INSTALAÇÃO. AF_01/2020</v>
          </cell>
          <cell r="D5148" t="str">
            <v>UND</v>
          </cell>
          <cell r="G5148">
            <v>237.84</v>
          </cell>
        </row>
        <row r="5149">
          <cell r="B5149" t="str">
            <v>86943</v>
          </cell>
          <cell r="C5149" t="str">
            <v>LAVATÓRIO LOUÇA BRANCA SUSPENSO, 29,5 X 39CM OU EQUIVALENTE, PADRÃO POPULAR, INCLUSO SIFÃO FLEXÍVEL EM PVC, VÁLVULA E ENGATE FLEXÍVEL 30CM EM PLÁSTICO E TORNEIRA CROMADA DE MESA, PADRÃO POPULAR - FORNECIMENTO E INSTALAÇÃO. AF_01/2020</v>
          </cell>
          <cell r="D5149" t="str">
            <v>UND</v>
          </cell>
          <cell r="G5149">
            <v>228.96</v>
          </cell>
        </row>
        <row r="5150">
          <cell r="B5150" t="str">
            <v>86947</v>
          </cell>
          <cell r="C5150" t="str">
            <v>BANCADA MÁRMORE BRANCO, 50 X 60 CM, INCLUSO CUBA DE EMBUTIR OVAL EM LOUÇA BRANCA 35 X 50 CM, VÁLVULA, SIFÃO TIPO GARRAFA E ENGATE FLEXÍVEL 40 CM EM METAL CROMADO E APARELHO MISTURADOR DE MESA, PADRÃO MÉDIO - FORNEC. E INSTALAÇÃO. AF_01/2020</v>
          </cell>
          <cell r="D5150" t="str">
            <v>UND</v>
          </cell>
          <cell r="G5150">
            <v>1015.28</v>
          </cell>
        </row>
        <row r="5151">
          <cell r="B5151" t="str">
            <v>93396</v>
          </cell>
          <cell r="C5151" t="str">
            <v>BANCADA GRANITO CINZA,  50 X 60 CM, INCL. CUBA DE EMBUTIR OVAL LOUÇA BRANCA 35 X 50 CM, VÁLVULA METAL CROMADO, SIFÃO FLEXÍVEL PVC, ENGATE 30 CM FLEXÍVEL PLÁSTICO E TORNEIRA CROMADA DE MESA, PADRÃO POPULAR - FORNEC. E INSTALAÇÃO. AF_01/2020</v>
          </cell>
          <cell r="D5151" t="str">
            <v>UND</v>
          </cell>
          <cell r="G5151">
            <v>538.42999999999995</v>
          </cell>
        </row>
        <row r="5152">
          <cell r="B5152" t="str">
            <v>93441</v>
          </cell>
          <cell r="C5152" t="str">
            <v>BANCADA GRANITO CINZA  150 X 60 CM, COM CUBA DE EMBUTIR DE AÇO, VÁLVULA AMERICANA EM METAL, SIFÃO FLEXÍVEL EM PVC, ENGATE FLEXÍVEL 30 CM, TORNEIRA CROMADA LONGA, DE PAREDE, 1/2 OU 3/4, P/ COZINHA, PADRÃO POPULAR - FORNEC. E INSTALAÇÃO. AF_01/2020</v>
          </cell>
          <cell r="D5152" t="str">
            <v>UND</v>
          </cell>
          <cell r="G5152">
            <v>861.96</v>
          </cell>
        </row>
        <row r="5153">
          <cell r="B5153" t="str">
            <v>93442</v>
          </cell>
          <cell r="C5153" t="str">
            <v>BANCADA MÁRMORE BRANCO 150 X 60 CM, COM CUBA DE EMBUTIR DE AÇO, VÁLVULA AMERICANA E SIFÃO TIPO GARRAFA EM METAL , ENGATE FLEXÍVEL 30 CM, TORNEIRA CROMADA, DE MESA, 1/2 OU 3/4, PARA PIA COZINHA, PADRÃO ALTO - FORNEC. E INSTALAÇÃO. AF_01/2020</v>
          </cell>
          <cell r="D5153" t="str">
            <v>UND</v>
          </cell>
          <cell r="G5153">
            <v>944.09</v>
          </cell>
        </row>
        <row r="5154">
          <cell r="B5154" t="str">
            <v>95469</v>
          </cell>
          <cell r="C5154" t="str">
            <v>VASO SANITARIO SIFONADO CONVENCIONAL COM  LOUÇA BRANCA - FORNECIMENTO E INSTALAÇÃO. AF_01/2020</v>
          </cell>
          <cell r="D5154" t="str">
            <v>UND</v>
          </cell>
          <cell r="G5154">
            <v>286.39999999999998</v>
          </cell>
        </row>
        <row r="5155">
          <cell r="B5155" t="str">
            <v>95470</v>
          </cell>
          <cell r="C5155" t="str">
            <v>VASO SANITARIO SIFONADO CONVENCIONAL COM LOUÇA BRANCA, INCLUSO CONJUNTO DE LIGAÇÃO PARA BACIA SANITÁRIA AJUSTÁVEL - FORNECIMENTO E INSTALAÇÃO. AF_10/2016</v>
          </cell>
          <cell r="D5155" t="str">
            <v>UND</v>
          </cell>
          <cell r="G5155">
            <v>295.42</v>
          </cell>
        </row>
        <row r="5156">
          <cell r="B5156" t="str">
            <v>95471</v>
          </cell>
          <cell r="C5156" t="str">
            <v>VASO SANITARIO SIFONADO CONVENCIONAL PARA PCD SEM FURO FRONTAL COM  LOUÇA BRANCA SEM ASSENTO -  FORNECIMENTO E INSTALAÇÃO. AF_01/2020</v>
          </cell>
          <cell r="D5156" t="str">
            <v>UND</v>
          </cell>
          <cell r="G5156">
            <v>734.08</v>
          </cell>
        </row>
        <row r="5157">
          <cell r="B5157" t="str">
            <v>95472</v>
          </cell>
          <cell r="C5157" t="str">
            <v>VASO SANITARIO SIFONADO CONVENCIONAL PARA PCD SEM FURO FRONTAL COM LOUÇA BRANCA SEM ASSENTO, INCLUSO CONJUNTO DE LIGAÇÃO PARA BACIA SANITÁRIA AJUSTÁVEL - FORNECIMENTO E INSTALAÇÃO. AF_01/2020</v>
          </cell>
          <cell r="D5157" t="str">
            <v>UND</v>
          </cell>
          <cell r="G5157">
            <v>743.1</v>
          </cell>
        </row>
        <row r="5158">
          <cell r="B5158" t="str">
            <v>95542</v>
          </cell>
          <cell r="C5158" t="str">
            <v>PORTA TOALHA ROSTO EM METAL CROMADO, TIPO ARGOLA, INCLUSO FIXAÇÃO. AF_01/2020</v>
          </cell>
          <cell r="D5158" t="str">
            <v>UND</v>
          </cell>
          <cell r="G5158">
            <v>34.64</v>
          </cell>
        </row>
        <row r="5159">
          <cell r="B5159" t="str">
            <v>95543</v>
          </cell>
          <cell r="C5159" t="str">
            <v>PORTA TOALHA BANHO EM METAL CROMADO, TIPO BARRA, INCLUSO FIXAÇÃO. AF_01/2020</v>
          </cell>
          <cell r="D5159" t="str">
            <v>UND</v>
          </cell>
          <cell r="G5159">
            <v>58.03</v>
          </cell>
        </row>
        <row r="5160">
          <cell r="B5160" t="str">
            <v>95544</v>
          </cell>
          <cell r="C5160" t="str">
            <v>PAPELEIRA DE PAREDE EM METAL CROMADO SEM TAMPA, INCLUSO FIXAÇÃO. AF_01/2020</v>
          </cell>
          <cell r="D5160" t="str">
            <v>UND</v>
          </cell>
          <cell r="G5160">
            <v>42.5</v>
          </cell>
        </row>
        <row r="5161">
          <cell r="B5161" t="str">
            <v>95545</v>
          </cell>
          <cell r="C5161" t="str">
            <v>SABONETEIRA DE PAREDE EM METAL CROMADO, INCLUSO FIXAÇÃO. AF_01/2020</v>
          </cell>
          <cell r="D5161" t="str">
            <v>UND</v>
          </cell>
          <cell r="G5161">
            <v>41.66</v>
          </cell>
        </row>
        <row r="5162">
          <cell r="B5162" t="str">
            <v>95546</v>
          </cell>
          <cell r="C5162" t="str">
            <v>KIT DE ACESSORIOS PARA BANHEIRO EM METAL CROMADO, 5 PECAS, INCLUSO FIXAÇÃO. AF_01/2020</v>
          </cell>
          <cell r="D5162" t="str">
            <v>UND</v>
          </cell>
          <cell r="G5162">
            <v>140.85</v>
          </cell>
        </row>
        <row r="5163">
          <cell r="B5163" t="str">
            <v>95547</v>
          </cell>
          <cell r="C5163" t="str">
            <v>SABONETEIRA PLASTICA TIPO DISPENSER PARA SABONETE LIQUIDO COM RESERVATORIO 800 A 1500 ML, INCLUSO FIXAÇÃO. AF_01/2020</v>
          </cell>
          <cell r="D5163" t="str">
            <v>UND</v>
          </cell>
          <cell r="G5163">
            <v>78.2</v>
          </cell>
        </row>
        <row r="5164">
          <cell r="B5164" t="str">
            <v>100848</v>
          </cell>
          <cell r="C5164" t="str">
            <v>VASO SANITÁRIO INFANTIL LOUÇA BRANCA - FORNECIMENTO E INSTALACAO. AF_01/2020</v>
          </cell>
          <cell r="D5164" t="str">
            <v>UND</v>
          </cell>
          <cell r="G5164">
            <v>529.16</v>
          </cell>
        </row>
        <row r="5165">
          <cell r="B5165" t="str">
            <v>100849</v>
          </cell>
          <cell r="C5165" t="str">
            <v>ASSENTO SANITÁRIO CONVENCIONAL - FORNECIMENTO E INSTALACAO. AF_01/2020</v>
          </cell>
          <cell r="D5165" t="str">
            <v>UND</v>
          </cell>
          <cell r="G5165">
            <v>44.8</v>
          </cell>
        </row>
        <row r="5166">
          <cell r="B5166" t="str">
            <v>100851</v>
          </cell>
          <cell r="C5166" t="str">
            <v>ASSENTO SANITÁRIO INFANTIL - FORNECIMENTO E INSTALACAO. AF_01/2020</v>
          </cell>
          <cell r="D5166" t="str">
            <v>UND</v>
          </cell>
          <cell r="G5166">
            <v>90.29</v>
          </cell>
        </row>
        <row r="5167">
          <cell r="B5167" t="str">
            <v>100852</v>
          </cell>
          <cell r="C5167" t="str">
            <v>CUBA DE EMBUTIR RETANGULAR DE AÇO INOXIDÁVEL, 56 X 33 X 12 CM - FORNECIMENTO E INSTALAÇÃO. AF_01/2020</v>
          </cell>
          <cell r="D5167" t="str">
            <v>UND</v>
          </cell>
          <cell r="G5167">
            <v>244.41</v>
          </cell>
        </row>
        <row r="5168">
          <cell r="B5168" t="str">
            <v>100853</v>
          </cell>
          <cell r="C5168" t="str">
            <v>TORNEIRA CROMADA DE MESA PARA LAVATORIO, TIPO MONOCOMANDO. AF_01/2020</v>
          </cell>
          <cell r="D5168" t="str">
            <v>UND</v>
          </cell>
          <cell r="G5168">
            <v>271.07</v>
          </cell>
        </row>
        <row r="5169">
          <cell r="B5169" t="str">
            <v>100854</v>
          </cell>
          <cell r="C5169" t="str">
            <v>TORNEIRA CROMADA DE MESA PARA LAVATÓRIO COM SENSOR DE PRESENCA. AF_01/2020</v>
          </cell>
          <cell r="D5169" t="str">
            <v>UND</v>
          </cell>
          <cell r="G5169">
            <v>1406.35</v>
          </cell>
        </row>
        <row r="5170">
          <cell r="B5170" t="str">
            <v>100856</v>
          </cell>
          <cell r="C5170" t="str">
            <v>MANOPLA E CANOPLA CROMADA  FORNECIMENTO E INSTALAÇÃO. AF_01/2020</v>
          </cell>
          <cell r="D5170" t="str">
            <v>UND</v>
          </cell>
          <cell r="G5170">
            <v>30.1</v>
          </cell>
        </row>
        <row r="5171">
          <cell r="B5171" t="str">
            <v>100857</v>
          </cell>
          <cell r="C5171" t="str">
            <v>ACABAMENTO MONOCOMANDO PARA CHUVEIRO  FORNECIMENTO E INSTALAÇÃO. AF_01/2020</v>
          </cell>
          <cell r="D5171" t="str">
            <v>UND</v>
          </cell>
          <cell r="G5171">
            <v>412.74</v>
          </cell>
        </row>
        <row r="5172">
          <cell r="B5172" t="str">
            <v>100858</v>
          </cell>
          <cell r="C5172" t="str">
            <v>MICTÓRIO SIFONADO LOUÇA BRANCA  PADRÃO MÉDIO  FORNECIMENTO E INSTALAÇÃO. AF_01/2020</v>
          </cell>
          <cell r="D5172" t="str">
            <v>UND</v>
          </cell>
          <cell r="G5172">
            <v>662.75</v>
          </cell>
        </row>
        <row r="5173">
          <cell r="B5173" t="str">
            <v>100859</v>
          </cell>
          <cell r="C5173" t="str">
            <v>MICTÓRIO SIFONADO LOUÇA BRANCA PARA ENTRADA DE ÁGUA EMBUTIDA  PADRÃO ALTO  FORNECIMENTO E INSTALAÇÃO. AF_01/2020</v>
          </cell>
          <cell r="D5173" t="str">
            <v>UND</v>
          </cell>
          <cell r="G5173">
            <v>964.44</v>
          </cell>
        </row>
        <row r="5174">
          <cell r="B5174" t="str">
            <v>100860</v>
          </cell>
          <cell r="C5174" t="str">
            <v>CHUVEIRO ELÉTRICO COMUM CORPO PLÁSTICO, TIPO DUCHA  FORNECIMENTO E INSTALAÇÃO. AF_01/2020</v>
          </cell>
          <cell r="D5174" t="str">
            <v>UND</v>
          </cell>
          <cell r="G5174">
            <v>89.01</v>
          </cell>
        </row>
        <row r="5175">
          <cell r="B5175" t="str">
            <v>100861</v>
          </cell>
          <cell r="C5175" t="str">
            <v>SUPORTE MÃO FRANCESA EM AÇO, ABAS IGUAIS 30 CM, CAPACIDADE MINIMA 60 KG, BRANCO - FORNECIMENTO E INSTALAÇÃO. AF_01/2020</v>
          </cell>
          <cell r="D5175" t="str">
            <v>UND</v>
          </cell>
          <cell r="G5175">
            <v>32.51</v>
          </cell>
        </row>
        <row r="5176">
          <cell r="B5176" t="str">
            <v>100862</v>
          </cell>
          <cell r="C5176" t="str">
            <v>SUPORTE MÃO FRANCESA EM ACO, ABAS IGUAIS 40 CM, CAPACIDADE MINIMA 70 KG, BRANCO - FORNECIMENTO E INSTALAÇÃO. AF_01/2020</v>
          </cell>
          <cell r="D5176" t="str">
            <v>UND</v>
          </cell>
          <cell r="G5176">
            <v>35.92</v>
          </cell>
        </row>
        <row r="5177">
          <cell r="B5177" t="str">
            <v>100863</v>
          </cell>
          <cell r="C5177" t="str">
            <v>BARRA DE APOIO EM "L", EM ACO INOX POLIDO 70 X 70 CM, FIXADA NA PAREDE - FORNECIMENTO E INSTALACAO. AF_01/2020</v>
          </cell>
          <cell r="D5177" t="str">
            <v>UND</v>
          </cell>
          <cell r="G5177">
            <v>625.63</v>
          </cell>
        </row>
        <row r="5178">
          <cell r="B5178" t="str">
            <v>100864</v>
          </cell>
          <cell r="C5178" t="str">
            <v>BARRA DE APOIO EM "L", EM ACO INOX POLIDO 80 X 80 CM, FIXADA NA PAREDE - FORNECIMENTO E INSTALACAO. AF_01/2020</v>
          </cell>
          <cell r="D5178" t="str">
            <v>UND</v>
          </cell>
          <cell r="G5178">
            <v>687.94</v>
          </cell>
        </row>
        <row r="5179">
          <cell r="B5179" t="str">
            <v>100865</v>
          </cell>
          <cell r="C5179" t="str">
            <v>BARRA DE APOIO LATERAL ARTICULADA, COM TRAVA, EM ACO INOX POLIDO, FIXADA NA PAREDE - FORNECIMENTO E INSTALAÇÃO. AF_01/2020</v>
          </cell>
          <cell r="D5179" t="str">
            <v>UND</v>
          </cell>
          <cell r="G5179">
            <v>614.49</v>
          </cell>
        </row>
        <row r="5180">
          <cell r="B5180" t="str">
            <v>100866</v>
          </cell>
          <cell r="C5180" t="str">
            <v>BARRA DE APOIO RETA, EM ACO INOX POLIDO, COMPRIMENTO 60CM, FIXADA NA PAREDE - FORNECIMENTO E INSTALAÇÃO. AF_01/2020</v>
          </cell>
          <cell r="D5180" t="str">
            <v>UND</v>
          </cell>
          <cell r="G5180">
            <v>321.55</v>
          </cell>
        </row>
        <row r="5181">
          <cell r="B5181" t="str">
            <v>100867</v>
          </cell>
          <cell r="C5181" t="str">
            <v>BARRA DE APOIO RETA, EM ACO INOX POLIDO, COMPRIMENTO 70 CM,  FIXADA NA PAREDE - FORNECIMENTO E INSTALAÇÃO. AF_01/2020</v>
          </cell>
          <cell r="D5181" t="str">
            <v>UND</v>
          </cell>
          <cell r="G5181">
            <v>342.1</v>
          </cell>
        </row>
        <row r="5182">
          <cell r="B5182" t="str">
            <v>100868</v>
          </cell>
          <cell r="C5182" t="str">
            <v>BARRA DE APOIO RETA, EM ACO INOX POLIDO, COMPRIMENTO 80 CM,  FIXADA NA PAREDE - FORNECIMENTO E INSTALAÇÃO. AF_01/2020</v>
          </cell>
          <cell r="D5182" t="str">
            <v>UND</v>
          </cell>
          <cell r="G5182">
            <v>355.77</v>
          </cell>
        </row>
        <row r="5183">
          <cell r="B5183" t="str">
            <v>100869</v>
          </cell>
          <cell r="C5183" t="str">
            <v>BARRA DE APOIO RETA, EM ACO INOX POLIDO, COMPRIMENTO 90 CM,  FIXADA NA PAREDE - FORNECIMENTO E INSTALAÇÃO. AF_01/2020</v>
          </cell>
          <cell r="D5183" t="str">
            <v>UND</v>
          </cell>
          <cell r="G5183">
            <v>366.26</v>
          </cell>
        </row>
        <row r="5184">
          <cell r="B5184" t="str">
            <v>100870</v>
          </cell>
          <cell r="C5184" t="str">
            <v>BARRA DE APOIO RETA, EM ALUMINIO, COMPRIMENTO 60 CM,  FIXADA NA PAREDE - FORNECIMENTO E INSTALAÇÃO. AF_01/2020</v>
          </cell>
          <cell r="D5184" t="str">
            <v>UND</v>
          </cell>
          <cell r="G5184">
            <v>309.11</v>
          </cell>
        </row>
        <row r="5185">
          <cell r="B5185" t="str">
            <v>100871</v>
          </cell>
          <cell r="C5185" t="str">
            <v>BARRA DE APOIO RETA, EM ALUMINIO, COMPRIMENTO 70 CM,  FIXADA NA PAREDE - FORNECIMENTO E INSTALAÇÃO. AF_01/2020</v>
          </cell>
          <cell r="D5185" t="str">
            <v>UND</v>
          </cell>
          <cell r="G5185">
            <v>334.53</v>
          </cell>
        </row>
        <row r="5186">
          <cell r="B5186" t="str">
            <v>100872</v>
          </cell>
          <cell r="C5186" t="str">
            <v>BARRA DE APOIO RETA, EM ALUMINIO, COMPRIMENTO 80 CM,  FIXADA NA PAREDE - FORNECIMENTO E INSTALAÇÃO. AF_01/2020</v>
          </cell>
          <cell r="D5186" t="str">
            <v>UND</v>
          </cell>
          <cell r="G5186">
            <v>350.76</v>
          </cell>
        </row>
        <row r="5187">
          <cell r="B5187" t="str">
            <v>100873</v>
          </cell>
          <cell r="C5187" t="str">
            <v>BARRA DE APOIO RETA, EM ALUMINIO, COMPRIMENTO 90 CM,  FIXADA NA PAREDE - FORNECIMENTO E INSTALAÇÃO. AF_01/2020</v>
          </cell>
          <cell r="D5187" t="str">
            <v>UND</v>
          </cell>
          <cell r="G5187">
            <v>360.9</v>
          </cell>
        </row>
        <row r="5188">
          <cell r="B5188" t="str">
            <v>100874</v>
          </cell>
          <cell r="C5188" t="str">
            <v>PUXADOR PARA PCD, FIXADO NA PORTA - FORNECIMENTO E INSTALAÇÃO. AF_01/2020</v>
          </cell>
          <cell r="D5188" t="str">
            <v>UND</v>
          </cell>
          <cell r="G5188">
            <v>321.55</v>
          </cell>
        </row>
        <row r="5189">
          <cell r="B5189" t="str">
            <v>100875</v>
          </cell>
          <cell r="C5189" t="str">
            <v>BANCO ARTICULADO, EM ACO INOX, PARA PCD, FIXADO NA PAREDE - FORNECIMENTO E INSTALAÇÃO. AF_01/2020</v>
          </cell>
          <cell r="D5189" t="str">
            <v>UND</v>
          </cell>
          <cell r="G5189">
            <v>1133.72</v>
          </cell>
        </row>
        <row r="5190">
          <cell r="B5190" t="str">
            <v>100878</v>
          </cell>
          <cell r="C5190" t="str">
            <v>VASO SANITÁRIO SIFONADO COM CAIXA ACOPLADA, LOUÇA BRANCA - PADRÃO ALTO - FORNECIMENTO E INSTALAÇÃO. AF_01/2020</v>
          </cell>
          <cell r="D5190" t="str">
            <v>UND</v>
          </cell>
          <cell r="G5190">
            <v>627.15</v>
          </cell>
        </row>
        <row r="5191">
          <cell r="B5191" t="str">
            <v>98052</v>
          </cell>
          <cell r="C5191" t="str">
            <v>TANQUE SÉPTICO CIRCULAR, EM CONCRETO PRÉ-MOLDADO, DIÂMETRO INTERNO = 1,10 M, ALTURA INTERNA = 2,50 M, VOLUME ÚTIL: 2138,2 L (PARA 5 CONTRIBUINTES). AF_12/2020_PA</v>
          </cell>
          <cell r="D5191" t="str">
            <v>UND</v>
          </cell>
          <cell r="G5191">
            <v>1847.5</v>
          </cell>
        </row>
        <row r="5192">
          <cell r="B5192" t="str">
            <v>98053</v>
          </cell>
          <cell r="C5192" t="str">
            <v>TANQUE SÉPTICO CIRCULAR, EM CONCRETO PRÉ-MOLDADO, DIÂMETRO INTERNO = 1,40 M, ALTURA INTERNA = 2,50 M, VOLUME ÚTIL: 3463,6 L (PARA 13 CONTRIBUINTES). AF_12/2020_PA</v>
          </cell>
          <cell r="D5192" t="str">
            <v>UND</v>
          </cell>
          <cell r="G5192">
            <v>2536.84</v>
          </cell>
        </row>
        <row r="5193">
          <cell r="B5193" t="str">
            <v>98054</v>
          </cell>
          <cell r="C5193" t="str">
            <v>TANQUE SÉPTICO CIRCULAR, EM CONCRETO PRÉ-MOLDADO, DIÂMETRO INTERNO = 1,88 M, ALTURA INTERNA = 2,50 M, VOLUME ÚTIL: 6245,8 L (PARA 32 CONTRIBUINTES). AF_12/2020_PA</v>
          </cell>
          <cell r="D5193" t="str">
            <v>UND</v>
          </cell>
          <cell r="G5193">
            <v>4104.25</v>
          </cell>
        </row>
        <row r="5194">
          <cell r="B5194" t="str">
            <v>98055</v>
          </cell>
          <cell r="C5194" t="str">
            <v>TANQUE SÉPTICO CIRCULAR, EM CONCRETO PRÉ-MOLDADO, DIÂMETRO INTERNO = 2,38 M, ALTURA INTERNA = 2,50 M, VOLUME ÚTIL: 10009,8 L (PARA 69 CONTRIBUINTES). AF_12/2020_PA</v>
          </cell>
          <cell r="D5194" t="str">
            <v>UND</v>
          </cell>
          <cell r="G5194">
            <v>5587.88</v>
          </cell>
        </row>
        <row r="5195">
          <cell r="B5195" t="str">
            <v>98056</v>
          </cell>
          <cell r="C5195" t="str">
            <v>TANQUE SÉPTICO CIRCULAR, EM CONCRETO PRÉ-MOLDADO, DIÂMETRO INTERNO = 2,38 M, ALTURA INTERNA = 3,0 M, VOLUME ÚTIL: 12234,2 L (PARA 86 CONTRIBUINTES). AF_12/2020_PA</v>
          </cell>
          <cell r="D5195" t="str">
            <v>UND</v>
          </cell>
          <cell r="G5195">
            <v>6497.96</v>
          </cell>
        </row>
        <row r="5196">
          <cell r="B5196" t="str">
            <v>98057</v>
          </cell>
          <cell r="C5196" t="str">
            <v>TANQUE SÉPTICO CIRCULAR, EM CONCRETO PRÉ-MOLDADO, DIÂMETRO INTERNO = 2,88 M, ALTURA INTERNA = 2,50 M, VOLUME ÚTIL: 14657,4 L (PARA 105 CONTRIBUINTES). AF_12/2020_PA</v>
          </cell>
          <cell r="D5196" t="str">
            <v>UND</v>
          </cell>
          <cell r="G5196">
            <v>7759.85</v>
          </cell>
        </row>
        <row r="5197">
          <cell r="B5197" t="str">
            <v>98058</v>
          </cell>
          <cell r="C5197" t="str">
            <v>FILTRO ANAERÓBIO CIRCULAR, EM CONCRETO PRÉ-MOLDADO, DIÂMETRO INTERNO = 1,10 M, ALTURA INTERNA = 1,50 M, VOLUME ÚTIL: 1140,4 L (PARA 5 CONTRIBUINTES). AF_12/2020_PA</v>
          </cell>
          <cell r="D5197" t="str">
            <v>UND</v>
          </cell>
          <cell r="G5197">
            <v>1651.86</v>
          </cell>
        </row>
        <row r="5198">
          <cell r="B5198" t="str">
            <v>98059</v>
          </cell>
          <cell r="C5198" t="str">
            <v>FILTRO ANAERÓBIO CIRCULAR, EM CONCRETO PRÉ-MOLDADO, DIÂMETRO INTERNO = 1,88 M, ALTURA INTERNA = 1,50 M, VOLUME ÚTIL: 3331,1 L (PARA 19 CONTRIBUINTES). AF_12/2020_PA</v>
          </cell>
          <cell r="D5198" t="str">
            <v>UND</v>
          </cell>
          <cell r="G5198">
            <v>3582.2</v>
          </cell>
        </row>
        <row r="5199">
          <cell r="B5199" t="str">
            <v>98060</v>
          </cell>
          <cell r="C5199" t="str">
            <v>FILTRO ANAERÓBIO CIRCULAR, EM CONCRETO PRÉ-MOLDADO, DIÂMETRO INTERNO = 2,38 M, ALTURA INTERNA = 1,50 M, VOLUME ÚTIL: 5338,6 L (PARA 34 CONTRIBUINTES). AF_12/2020_PA</v>
          </cell>
          <cell r="D5199" t="str">
            <v>UND</v>
          </cell>
          <cell r="G5199">
            <v>5043.51</v>
          </cell>
        </row>
        <row r="5200">
          <cell r="B5200" t="str">
            <v>98061</v>
          </cell>
          <cell r="C5200" t="str">
            <v>FILTRO ANAERÓBIO CIRCULAR, EM CONCRETO PRÉ-MOLDADO, DIÂMETRO INTERNO = 2,88 M, ALTURA INTERNA = 1,50 M, VOLUME ÚTIL: 7817,3 L (PARA 75 CONTRIBUINTES). AF_12/2020_PA</v>
          </cell>
          <cell r="D5200" t="str">
            <v>UND</v>
          </cell>
          <cell r="G5200">
            <v>7049.3</v>
          </cell>
        </row>
        <row r="5201">
          <cell r="B5201" t="str">
            <v>98062</v>
          </cell>
          <cell r="C5201" t="str">
            <v>SUMIDOURO CIRCULAR, EM CONCRETO PRÉ-MOLDADO, DIÂMETRO INTERNO = 1,88 M, ALTURA INTERNA = 2,00 M, ÁREA DE INFILTRAÇÃO: 13,1 M² (PARA 5 CONTRIBUINTES). AF_12/2020_PA</v>
          </cell>
          <cell r="D5201" t="str">
            <v>UND</v>
          </cell>
          <cell r="G5201">
            <v>2762.17</v>
          </cell>
        </row>
        <row r="5202">
          <cell r="B5202" t="str">
            <v>98063</v>
          </cell>
          <cell r="C5202" t="str">
            <v>SUMIDOURO CIRCULAR, EM CONCRETO PRÉ-MOLDADO, DIÂMETRO INTERNO = 2,38 M, ALTURA INTERNA = 2,50 M, ÁREA DE INFILTRAÇÃO: 21,3 M² (PARA 8 CONTRIBUINTES). AF_12/2020_PA</v>
          </cell>
          <cell r="D5202" t="str">
            <v>UND</v>
          </cell>
          <cell r="G5202">
            <v>4210.03</v>
          </cell>
        </row>
        <row r="5203">
          <cell r="B5203" t="str">
            <v>98064</v>
          </cell>
          <cell r="C5203" t="str">
            <v>SUMIDOURO CIRCULAR, EM CONCRETO PRÉ-MOLDADO, DIÂMETRO INTERNO = 2,38 M, ALTURA INTERNA = 3,0 M, ÁREA DE INFILTRAÇÃO: 25 M² (PARA 10 CONTRIBUINTES). AF_12/2020_PA</v>
          </cell>
          <cell r="D5203" t="str">
            <v>UND</v>
          </cell>
          <cell r="G5203">
            <v>4845.6099999999997</v>
          </cell>
        </row>
        <row r="5204">
          <cell r="B5204" t="str">
            <v>98065</v>
          </cell>
          <cell r="C5204" t="str">
            <v>SUMIDOURO CIRCULAR, EM CONCRETO PRÉ-MOLDADO, DIÂMETRO INTERNO = 2,88 M, ALTURA INTERNA = 3,0 M, ÁREA DE INFILTRAÇÃO: 31,4 M² (PARA 12 CONTRIBUINTES). AF_12/2020_PA</v>
          </cell>
          <cell r="D5204" t="str">
            <v>UND</v>
          </cell>
          <cell r="G5204">
            <v>6726.15</v>
          </cell>
        </row>
        <row r="5205">
          <cell r="B5205" t="str">
            <v>98066</v>
          </cell>
          <cell r="C5205" t="str">
            <v>TANQUE SÉPTICO RETANGULAR, EM ALVENARIA COM TIJOLOS CERÂMICOS MACIÇOS, DIMENSÕES INTERNAS: 1,0 X 2,0 X H=1,4 M, VOLUME ÚTIL: 2000 L (PARA 5 CONTRIBUINTES). AF_12/2020</v>
          </cell>
          <cell r="D5205" t="str">
            <v>UND</v>
          </cell>
          <cell r="G5205">
            <v>4146.4399999999996</v>
          </cell>
        </row>
        <row r="5206">
          <cell r="B5206" t="str">
            <v>98067</v>
          </cell>
          <cell r="C5206" t="str">
            <v>TANQUE SÉPTICO RETANGULAR, EM ALVENARIA COM TIJOLOS CERÂMICOS MACIÇOS, DIMENSÕES INTERNAS: 1,2 X 2,4 X H=1,6 M, VOLUME ÚTIL: 3456 L (PARA 13 CONTRIBUINTES). AF_12/2020</v>
          </cell>
          <cell r="D5206" t="str">
            <v>UND</v>
          </cell>
          <cell r="G5206">
            <v>5511.05</v>
          </cell>
        </row>
        <row r="5207">
          <cell r="B5207" t="str">
            <v>98068</v>
          </cell>
          <cell r="C5207" t="str">
            <v>TANQUE SÉPTICO RETANGULAR, EM ALVENARIA COM TIJOLOS CERÂMICOS MACIÇOS, DIMENSÕES INTERNAS: 1,4 X 3,2 X H=1,8 M, VOLUME ÚTIL: 6272 L (PARA 32 CONTRIBUINTES). AF_12/2020</v>
          </cell>
          <cell r="D5207" t="str">
            <v>UND</v>
          </cell>
          <cell r="G5207">
            <v>7775.93</v>
          </cell>
        </row>
        <row r="5208">
          <cell r="B5208" t="str">
            <v>98069</v>
          </cell>
          <cell r="C5208" t="str">
            <v>TANQUE SÉPTICO RETANGULAR, EM ALVENARIA COM TIJOLOS CERÂMICOS MACIÇOS, DIMENSÕES INTERNAS: 1,6 X 4,4 X H=1,8 M, VOLUME ÚTIL: 9856 L (PARA 68 CONTRIBUINTES). AF_12/2020</v>
          </cell>
          <cell r="D5208" t="str">
            <v>UND</v>
          </cell>
          <cell r="G5208">
            <v>10509.14</v>
          </cell>
        </row>
        <row r="5209">
          <cell r="B5209" t="str">
            <v>98070</v>
          </cell>
          <cell r="C5209" t="str">
            <v>TANQUE SÉPTICO RETANGULAR, EM ALVENARIA COM TIJOLOS CERÂMICOS MACIÇOS, DIMENSÕES INTERNAS: 1,6 X 4,8 X H=2,0 M, VOLUME ÚTIL: 12288 L (PARA 86 CONTRIBUINTES). AF_12/2020</v>
          </cell>
          <cell r="D5209" t="str">
            <v>UND</v>
          </cell>
          <cell r="G5209">
            <v>11951.82</v>
          </cell>
        </row>
        <row r="5210">
          <cell r="B5210" t="str">
            <v>98071</v>
          </cell>
          <cell r="C5210" t="str">
            <v>TANQUE SÉPTICO RETANGULAR, EM ALVENARIA COM TIJOLOS CERÂMICOS MACIÇOS, DIMENSÕES INTERNAS: 1,6 X 4,6 X H=2,4 M, VOLUME ÚTIL: 14720 L (PARA 105 CONTRIBUINTES). AF_12/2020</v>
          </cell>
          <cell r="D5210" t="str">
            <v>UND</v>
          </cell>
          <cell r="G5210">
            <v>12921.1</v>
          </cell>
        </row>
        <row r="5211">
          <cell r="B5211" t="str">
            <v>98072</v>
          </cell>
          <cell r="C5211" t="str">
            <v>FILTRO ANAERÓBIO RETANGULAR, EM ALVENARIA COM TIJOLOS CERÂMICOS MACIÇOS, DIMENSÕES INTERNAS: 0,8 X 1,2 X H=1,67 M, VOLUME ÚTIL: 1152 L (PARA 5 CONTRIBUINTES). AF_12/2020</v>
          </cell>
          <cell r="D5211" t="str">
            <v>UND</v>
          </cell>
          <cell r="G5211">
            <v>3546.53</v>
          </cell>
        </row>
        <row r="5212">
          <cell r="B5212" t="str">
            <v>98073</v>
          </cell>
          <cell r="C5212" t="str">
            <v>FILTRO ANAERÓBIO RETANGULAR, EM ALVENARIA COM TIJOLOS CERÂMICOS MACIÇOS, DIMENSÕES INTERNAS: 1,2 X 1,8 X H=1,67 M, VOLUME ÚTIL: 2592 L (PARA 13 CONTRIBUINTES). AF_12/2020</v>
          </cell>
          <cell r="D5212" t="str">
            <v>UND</v>
          </cell>
          <cell r="G5212">
            <v>5636.02</v>
          </cell>
        </row>
        <row r="5213">
          <cell r="B5213" t="str">
            <v>98074</v>
          </cell>
          <cell r="C5213" t="str">
            <v>FILTRO ANAERÓBIO RETANGULAR, EM ALVENARIA COM TIJOLOS CERÂMICOS MACIÇOS, DIMENSÕES INTERNAS: 1,4 X 3,0 X H=1,67 M, VOLUME ÚTIL: 5040 L (PARA 32 CONTRIBUINTES). AF_12/2020</v>
          </cell>
          <cell r="D5213" t="str">
            <v>UND</v>
          </cell>
          <cell r="G5213">
            <v>8876.61</v>
          </cell>
        </row>
        <row r="5214">
          <cell r="B5214" t="str">
            <v>98075</v>
          </cell>
          <cell r="C5214" t="str">
            <v>FILTRO ANAERÓBIO RETANGULAR, EM ALVENARIA COM TIJOLOS CERÂMICOS MACIÇOS, DIMENSÕES INTERNAS: 1,4 X 4,2 X H=1,67 M, VOLUME ÚTIL: 7056 L (PARA 67 CONTRIBUINTES). AF_12/2020</v>
          </cell>
          <cell r="D5214" t="str">
            <v>UND</v>
          </cell>
          <cell r="G5214">
            <v>11608.39</v>
          </cell>
        </row>
        <row r="5215">
          <cell r="B5215" t="str">
            <v>98076</v>
          </cell>
          <cell r="C5215" t="str">
            <v>FILTRO ANAERÓBIO RETANGULAR, EM ALVENARIA COM TIJOLOS CERÂMICOS MACIÇOS, DIMENSÕES INTERNAS: 1,6 X 4,6 X H=1,67 M, VOLUME ÚTIL: 8832 L (PARA 84 CONTRIBUINTES). AF_12/2020</v>
          </cell>
          <cell r="D5215" t="str">
            <v>UND</v>
          </cell>
          <cell r="G5215">
            <v>13457.22</v>
          </cell>
        </row>
        <row r="5216">
          <cell r="B5216" t="str">
            <v>98077</v>
          </cell>
          <cell r="C5216" t="str">
            <v>FILTRO ANAERÓBIO RETANGULAR, EM ALVENARIA COM TIJOLOS CERÂMICOS MACIÇOS, DIMENSÕES INTERNAS: 1,6 X 5,6 X H=1,67 M, VOLUME ÚTIL: 10752 L (PARA 103 CONTRIBUINTES). AF_12/2020</v>
          </cell>
          <cell r="D5216" t="str">
            <v>UND</v>
          </cell>
          <cell r="G5216">
            <v>15889.41</v>
          </cell>
        </row>
        <row r="5217">
          <cell r="B5217" t="str">
            <v>98078</v>
          </cell>
          <cell r="C5217" t="str">
            <v>SUMIDOURO RETANGULAR, EM ALVENARIA COM TIJOLOS CERÂMICOS MACIÇOS, DIMENSÕES INTERNAS: 0,8 X 1,4 X H=3,0 M, ÁREA DE INFILTRAÇÃO: 13,2 M² (PARA 5 CONTRIBUINTES). AF_12/2020</v>
          </cell>
          <cell r="D5217" t="str">
            <v>UND</v>
          </cell>
          <cell r="G5217">
            <v>3631.18</v>
          </cell>
        </row>
        <row r="5218">
          <cell r="B5218" t="str">
            <v>98079</v>
          </cell>
          <cell r="C5218" t="str">
            <v>SUMIDOURO RETANGULAR, EM ALVENARIA COM TIJOLOS CERÂMICOS MACIÇOS, DIMENSÕES INTERNAS: 1,0 X 3,0 X H=3,0 M, ÁREA DE INFILTRAÇÃO: 25 M² (PARA 10 CONTRIBUINTES). AF_12/2020</v>
          </cell>
          <cell r="D5218" t="str">
            <v>UND</v>
          </cell>
          <cell r="G5218">
            <v>6409.68</v>
          </cell>
        </row>
        <row r="5219">
          <cell r="B5219" t="str">
            <v>98080</v>
          </cell>
          <cell r="C5219" t="str">
            <v>SUMIDOURO RETANGULAR, EM ALVENARIA COM TIJOLOS CERÂMICOS MACIÇOS, DIMENSÕES INTERNAS: 1,6 X 3,4 X H=3,0 M, ÁREA DE INFILTRAÇÃO: 32,9 M² (PARA 13 CONTRIBUINTES). AF_12/2020</v>
          </cell>
          <cell r="D5219" t="str">
            <v>UND</v>
          </cell>
          <cell r="G5219">
            <v>8317.36</v>
          </cell>
        </row>
        <row r="5220">
          <cell r="B5220" t="str">
            <v>98081</v>
          </cell>
          <cell r="C5220" t="str">
            <v>SUMIDOURO RETANGULAR, EM ALVENARIA COM TIJOLOS CERÂMICOS MACIÇOS, DIMENSÕES INTERNAS: 1,6 X 5,8 X H=3,0 M, ÁREA DE INFILTRAÇÃO: 50 M² (PARA 20 CONTRIBUINTES). AF_12/2020</v>
          </cell>
          <cell r="D5220" t="str">
            <v>UND</v>
          </cell>
          <cell r="G5220">
            <v>12380.1</v>
          </cell>
        </row>
        <row r="5221">
          <cell r="B5221" t="str">
            <v>98082</v>
          </cell>
          <cell r="C5221" t="str">
            <v>TANQUE SÉPTICO RETANGULAR, EM ALVENARIA COM BLOCOS DE CONCRETO, DIMENSÕES INTERNAS: 1,0 X 2,0 X H=1,4 M, VOLUME ÚTIL: 2000 L (PARA 5 CONTRIBUINTES). AF_12/2020</v>
          </cell>
          <cell r="D5221" t="str">
            <v>UND</v>
          </cell>
          <cell r="G5221">
            <v>3464.24</v>
          </cell>
        </row>
        <row r="5222">
          <cell r="B5222" t="str">
            <v>98083</v>
          </cell>
          <cell r="C5222" t="str">
            <v>TANQUE SÉPTICO RETANGULAR, EM ALVENARIA COM BLOCOS DE CONCRETO, DIMENSÕES INTERNAS: 1,2 X 2,4 X H=1,6 M, VOLUME ÚTIL: 3456 L (PARA 13 CONTRIBUINTES). AF_12/2020</v>
          </cell>
          <cell r="D5222" t="str">
            <v>UND</v>
          </cell>
          <cell r="G5222">
            <v>4558.7299999999996</v>
          </cell>
        </row>
        <row r="5223">
          <cell r="B5223" t="str">
            <v>98084</v>
          </cell>
          <cell r="C5223" t="str">
            <v>TANQUE SÉPTICO RETANGULAR, EM ALVENARIA COM BLOCOS DE CONCRETO, DIMENSÕES INTERNAS: 1,4 X 3,2 X H=1,8 M, VOLUME ÚTIL: 6272 L (PARA 32 CONTRIBUINTES). AF_12/2020</v>
          </cell>
          <cell r="D5223" t="str">
            <v>UND</v>
          </cell>
          <cell r="G5223">
            <v>6383.22</v>
          </cell>
        </row>
        <row r="5224">
          <cell r="B5224" t="str">
            <v>98085</v>
          </cell>
          <cell r="C5224" t="str">
            <v>TANQUE SÉPTICO RETANGULAR, EM ALVENARIA COM BLOCOS DE CONCRETO, DIMENSÕES INTERNAS: 1,6 X 4,4 X H=1,8 M, VOLUME ÚTIL: 9856 L (PARA 68 CONTRIBUINTES). AF_12/2020</v>
          </cell>
          <cell r="D5224" t="str">
            <v>UND</v>
          </cell>
          <cell r="G5224">
            <v>8673.2800000000007</v>
          </cell>
        </row>
        <row r="5225">
          <cell r="B5225" t="str">
            <v>98086</v>
          </cell>
          <cell r="C5225" t="str">
            <v>TANQUE SÉPTICO RETANGULAR, EM ALVENARIA COM BLOCOS DE CONCRETO, DIMENSÕES INTERNAS: 1,6 X 4,8 X H=2,0 M, VOLUME ÚTIL: 12288 L (PARA 86 CONTRIBUINTES). AF_12/2020</v>
          </cell>
          <cell r="D5225" t="str">
            <v>UND</v>
          </cell>
          <cell r="G5225">
            <v>9764.4599999999991</v>
          </cell>
        </row>
        <row r="5226">
          <cell r="B5226" t="str">
            <v>98087</v>
          </cell>
          <cell r="C5226" t="str">
            <v>TANQUE SÉPTICO RETANGULAR, EM ALVENARIA COM BLOCOS DE CONCRETO, DIMENSÕES INTERNAS: 1,6 X 4,6 X H=2,4 M, VOLUME ÚTIL: 14720 L (PARA 105 CONTRIBUINTES). AF_12/2020</v>
          </cell>
          <cell r="D5226" t="str">
            <v>UND</v>
          </cell>
          <cell r="G5226">
            <v>10368.82</v>
          </cell>
        </row>
        <row r="5227">
          <cell r="B5227" t="str">
            <v>98088</v>
          </cell>
          <cell r="C5227" t="str">
            <v>FILTRO ANAERÓBIO RETANGULAR, EM ALVENARIA COM BLOCOS DE CONCRETO, DIMENSÕES INTERNAS: 0,8 X 1,2 X H=1,67 M, VOLUME ÚTIL: 1152 L (PARA 5 CONTRIBUINTES). AF_12/2020</v>
          </cell>
          <cell r="D5227" t="str">
            <v>UND</v>
          </cell>
          <cell r="G5227">
            <v>3026.16</v>
          </cell>
        </row>
        <row r="5228">
          <cell r="B5228" t="str">
            <v>98089</v>
          </cell>
          <cell r="C5228" t="str">
            <v>FILTRO ANAERÓBIO RETANGULAR, EM ALVENARIA COM BLOCOS DE CONCRETO, DIMENSÕES INTERNAS: 1,2 X 1,8 X H=1,67 M, VOLUME ÚTIL: 2592 L (PARA 13 CONTRIBUINTES). AF_12/2020</v>
          </cell>
          <cell r="D5228" t="str">
            <v>UND</v>
          </cell>
          <cell r="G5228">
            <v>4825.43</v>
          </cell>
        </row>
        <row r="5229">
          <cell r="B5229" t="str">
            <v>98090</v>
          </cell>
          <cell r="C5229" t="str">
            <v>FILTRO ANAERÓBIO RETANGULAR, EM ALVENARIA COM BLOCOS DE CONCRETO, DIMENSÕES INTERNAS: 1,4 X 3,0 X H=1,67 M, VOLUME ÚTIL: 5040 L (PARA 32 CONTRIBUINTES). AF_12/2020</v>
          </cell>
          <cell r="D5229" t="str">
            <v>UND</v>
          </cell>
          <cell r="G5229">
            <v>7643.59</v>
          </cell>
        </row>
        <row r="5230">
          <cell r="B5230" t="str">
            <v>98091</v>
          </cell>
          <cell r="C5230" t="str">
            <v>FILTRO ANAERÓBIO RETANGULAR, EM ALVENARIA COM BLOCOS DE CONCRETO, DIMENSÕES INTERNAS: 1,4 X 4,2 X H=1,67 M, VOLUME ÚTIL: 7056 L (PARA 67 CONTRIBUINTES). AF_12/2020</v>
          </cell>
          <cell r="D5230" t="str">
            <v>UND</v>
          </cell>
          <cell r="G5230">
            <v>10018.780000000001</v>
          </cell>
        </row>
        <row r="5231">
          <cell r="B5231" t="str">
            <v>98092</v>
          </cell>
          <cell r="C5231" t="str">
            <v>FILTRO ANAERÓBIO RETANGULAR, EM ALVENARIA COM BLOCOS DE CONCRETO, DIMENSÕES INTERNAS: 1,6 X 4,6 X H=1,67 M, VOLUME ÚTIL: 8832 L (PARA 84 CONTRIBUINTES). AF_12/2020</v>
          </cell>
          <cell r="D5231" t="str">
            <v>UND</v>
          </cell>
          <cell r="G5231">
            <v>11676.6</v>
          </cell>
        </row>
        <row r="5232">
          <cell r="B5232" t="str">
            <v>98093</v>
          </cell>
          <cell r="C5232" t="str">
            <v>FILTRO ANAERÓBIO RETANGULAR, EM ALVENARIA COM BLOCOS DE CONCRETO, DIMENSÕES INTERNAS: 1,6 X 5,6 X H=1,67 M, VOLUME ÚTIL: 10752 L (PARA 103 CONTRIBUINTES). AF_12/2020</v>
          </cell>
          <cell r="D5232" t="str">
            <v>UND</v>
          </cell>
          <cell r="G5232">
            <v>13807.38</v>
          </cell>
        </row>
        <row r="5233">
          <cell r="B5233" t="str">
            <v>98094</v>
          </cell>
          <cell r="C5233" t="str">
            <v>SUMIDOURO RETANGULAR, EM ALVENARIA COM BLOCOS DE CONCRETO, DIMENSÕES INTERNAS: 0,8 X 1,4 X H=3,0 M, ÁREA DE INFILTRAÇÃO: 13,2 M² (PARA 5 CONTRIBUINTES). AF_12/2020</v>
          </cell>
          <cell r="D5233" t="str">
            <v>UND</v>
          </cell>
          <cell r="G5233">
            <v>2464.84</v>
          </cell>
        </row>
        <row r="5234">
          <cell r="B5234" t="str">
            <v>98099</v>
          </cell>
          <cell r="C5234" t="str">
            <v>SUMIDOURO RETANGULAR, EM ALVENARIA COM BLOCOS DE CONCRETO, DIMENSÕES INTERNAS: 1,0 X 3,0 X H=3,0 M, ÁREA DE INFILTRAÇÃO: 25 M² (PARA 10 CONTRIBUINTES). AF_12/2020</v>
          </cell>
          <cell r="D5234" t="str">
            <v>UND</v>
          </cell>
          <cell r="G5234">
            <v>4217.88</v>
          </cell>
        </row>
        <row r="5235">
          <cell r="B5235" t="str">
            <v>98100</v>
          </cell>
          <cell r="C5235" t="str">
            <v>SUMIDOURO RETANGULAR, EM ALVENARIA COM BLOCOS DE CONCRETO, DIMENSÕES INTERNAS: 1,6 X 3,4 X H=3,0 M, ÁREA DE INFILTRAÇÃO: 32,9 M² (PARA 13 CONTRIBUINTES). . AF_12/2020</v>
          </cell>
          <cell r="D5235" t="str">
            <v>UND</v>
          </cell>
          <cell r="G5235">
            <v>5555.74</v>
          </cell>
        </row>
        <row r="5236">
          <cell r="B5236" t="str">
            <v>98101</v>
          </cell>
          <cell r="C5236" t="str">
            <v>SUMIDOURO RETANGULAR, EM ALVENARIA COM BLOCOS DE CONCRETO, DIMENSÕES INTERNAS: 1,6 X 5,8 X H=3,0 M, ÁREA DE INFILTRAÇÃO: 50 M² (PARA 20 CONTRIBUINTES). . AF_12/2020</v>
          </cell>
          <cell r="D5236" t="str">
            <v>UND</v>
          </cell>
          <cell r="G5236">
            <v>8227.89</v>
          </cell>
        </row>
        <row r="5237">
          <cell r="B5237" t="str">
            <v>98109</v>
          </cell>
          <cell r="C5237" t="str">
            <v>CAIXA DE GORDURA ESPECIAL (CAPACIDADE: 312 L - PARA ATÉ 146 PESSOAS SERVIDAS NO PICO), RETANGULAR, EM ALVENARIA COM BLOCOS DE CONCRETO, DIMENSÕES INTERNAS = 0,4X1,2 M, ALTURA INTERNA = 1 M. AF_12/2020</v>
          </cell>
          <cell r="D5237" t="str">
            <v>UND</v>
          </cell>
          <cell r="G5237">
            <v>717.48</v>
          </cell>
        </row>
        <row r="5238">
          <cell r="B5238" t="str">
            <v>98110</v>
          </cell>
          <cell r="C5238" t="str">
            <v>CAIXA DE GORDURA PEQUENA (CAPACIDADE: 19 L), CIRCULAR, EM PVC, DIÂMETRO INTERNO= 0,3 M. AF_12/2020</v>
          </cell>
          <cell r="D5238" t="str">
            <v>UND</v>
          </cell>
          <cell r="G5238">
            <v>406.22</v>
          </cell>
        </row>
        <row r="5239">
          <cell r="B5239" t="str">
            <v>98111</v>
          </cell>
          <cell r="C5239" t="str">
            <v>CAIXA DE INSPEÇÃO PARA ATERRAMENTO, CIRCULAR, EM POLIETILENO, DIÂMETRO INTERNO = 0,3 M. AF_12/2020</v>
          </cell>
          <cell r="D5239" t="str">
            <v>UND</v>
          </cell>
          <cell r="G5239">
            <v>53.43</v>
          </cell>
        </row>
        <row r="5240">
          <cell r="B5240" t="str">
            <v>98112</v>
          </cell>
          <cell r="C5240" t="str">
            <v>TIL (TUBO DE INSPEÇÃO E LIMPEZA) CONDOMINIAL PARA ESGOTO, EM PVC, DN 100 X 100 MM. AF_12/2020</v>
          </cell>
          <cell r="D5240" t="str">
            <v>UND</v>
          </cell>
          <cell r="G5240">
            <v>116.09</v>
          </cell>
        </row>
        <row r="5241">
          <cell r="B5241" t="str">
            <v>98114</v>
          </cell>
          <cell r="C5241" t="str">
            <v>TAMPA CIRCULAR PARA ESGOTO E DRENAGEM, EM FERRO FUNDIDO, DIÂMETRO INTERNO = 0,6 M. AF_12/2020</v>
          </cell>
          <cell r="D5241" t="str">
            <v>UND</v>
          </cell>
          <cell r="G5241">
            <v>687.18</v>
          </cell>
        </row>
        <row r="5242">
          <cell r="B5242" t="str">
            <v>98115</v>
          </cell>
          <cell r="C5242" t="str">
            <v>TAMPA CIRCULAR PARA ESGOTO E DRENAGEM, EM CONCRETO PRÉ-MOLDADO, DIÂMETRO INTERNO = 0,60 M E ALTURA = 0,10 M. AF_12/2020</v>
          </cell>
          <cell r="D5242" t="str">
            <v>UND</v>
          </cell>
          <cell r="G5242">
            <v>94.42</v>
          </cell>
        </row>
        <row r="5243">
          <cell r="B5243" t="str">
            <v>89957</v>
          </cell>
          <cell r="C5243" t="str">
            <v>PONTO DE CONSUMO TERMINAL DE ÁGUA FRIA (SUBRAMAL) COM TUBULAÇÃO DE PVC, DN 25 MM, INSTALADO EM RAMAL DE ÁGUA, INCLUSOS RASGO E CHUMBAMENTO EM ALVENARIA. AF_12/2014</v>
          </cell>
          <cell r="D5243" t="str">
            <v>UND</v>
          </cell>
          <cell r="G5243">
            <v>130.57</v>
          </cell>
        </row>
        <row r="5244">
          <cell r="B5244" t="str">
            <v>89959</v>
          </cell>
          <cell r="C5244" t="str">
            <v>PONTO DE CONSUMO TERMINAL DE ÁGUA QUENTE (SUBRAMAL) COM TUBULAÇÃO DE CPVC, DN 22 MM, INSTALADO EM RAMAL DE ÁGUA, INCLUSOS RASGO E CHUMBAMENTO EM ALVENARIA. AF_12/2014</v>
          </cell>
          <cell r="D5244" t="str">
            <v>UND</v>
          </cell>
          <cell r="G5244">
            <v>226.48</v>
          </cell>
        </row>
        <row r="5245">
          <cell r="B5245" t="str">
            <v>89349</v>
          </cell>
          <cell r="C5245" t="str">
            <v>REGISTRO DE PRESSÃO BRUTO, LATÃO, ROSCÁVEL, 1/2" - FORNECIMENTO E INSTALAÇÃO. AF_08/2021</v>
          </cell>
          <cell r="D5245" t="str">
            <v>UND</v>
          </cell>
          <cell r="G5245">
            <v>29.73</v>
          </cell>
        </row>
        <row r="5246">
          <cell r="B5246" t="str">
            <v>89351</v>
          </cell>
          <cell r="C5246" t="str">
            <v>REGISTRO DE PRESSÃO BRUTO, LATÃO,  ROSCÁVEL, 3/4'' - FORNECIMENTO E INSTALAÇÃO. AF_08/2021</v>
          </cell>
          <cell r="D5246" t="str">
            <v>UND</v>
          </cell>
          <cell r="G5246">
            <v>36.590000000000003</v>
          </cell>
        </row>
        <row r="5247">
          <cell r="B5247" t="str">
            <v>89352</v>
          </cell>
          <cell r="C5247" t="str">
            <v>REGISTRO DE GAVETA BRUTO, LATÃO, ROSCÁVEL, 1/2" - FORNECIMENTO E INSTALAÇÃO. AF_08/2021</v>
          </cell>
          <cell r="D5247" t="str">
            <v>UND</v>
          </cell>
          <cell r="G5247">
            <v>40.65</v>
          </cell>
        </row>
        <row r="5248">
          <cell r="B5248" t="str">
            <v>89353</v>
          </cell>
          <cell r="C5248" t="str">
            <v>REGISTRO DE GAVETA BRUTO, LATÃO, ROSCÁVEL, 3/4" - FORNECIMENTO E INSTALAÇÃO. AF_08/2021</v>
          </cell>
          <cell r="D5248" t="str">
            <v>UND</v>
          </cell>
          <cell r="G5248">
            <v>44.41</v>
          </cell>
        </row>
        <row r="5249">
          <cell r="B5249" t="str">
            <v>89354</v>
          </cell>
          <cell r="C5249" t="str">
            <v>MISTURADOR MONOCOMANDO PARA CHUVEIRO, BASE BRUTA E ACABAMENTO CROMADO - FORNECIMENTO E INSTALAÇÃO. AF_08/2021</v>
          </cell>
          <cell r="D5249" t="str">
            <v>UND</v>
          </cell>
          <cell r="G5249">
            <v>429.83</v>
          </cell>
        </row>
        <row r="5250">
          <cell r="B5250" t="str">
            <v>89969</v>
          </cell>
          <cell r="C5250" t="str">
            <v>KIT DE REGISTRO DE PRESSÃO BRUTO DE LATÃO ½", INCLUSIVE CONEXÕES,  ROSCÁVEL, INSTALADO EM RAMAL DE ÁGUA FRIA - FORNECIMENTO E INSTALAÇÃO. AF_12/2014</v>
          </cell>
          <cell r="D5250" t="str">
            <v>UND</v>
          </cell>
          <cell r="G5250">
            <v>46.62</v>
          </cell>
        </row>
        <row r="5251">
          <cell r="B5251" t="str">
            <v>89970</v>
          </cell>
          <cell r="C5251" t="str">
            <v>KIT DE REGISTRO DE PRESSÃO BRUTO DE LATÃO ¾", INCLUSIVE CONEXÕES, ROSCÁVEL, INSTALADO EM RAMAL DE ÁGUA FRIA - FORNECIMENTO E INSTALAÇÃO. AF_12/2014</v>
          </cell>
          <cell r="D5251" t="str">
            <v>UND</v>
          </cell>
          <cell r="G5251">
            <v>50.05</v>
          </cell>
        </row>
        <row r="5252">
          <cell r="B5252" t="str">
            <v>89971</v>
          </cell>
          <cell r="C5252" t="str">
            <v>KIT DE REGISTRO DE GAVETA BRUTO DE LATÃO ½", INCLUSIVE CONEXÕES, ROSCÁVEL, INSTALADO EM RAMAL DE ÁGUA FRIA - FORNECIMENTO E INSTALAÇÃO. AF_12/2014</v>
          </cell>
          <cell r="D5252" t="str">
            <v>UND</v>
          </cell>
          <cell r="G5252">
            <v>51.51</v>
          </cell>
        </row>
        <row r="5253">
          <cell r="B5253" t="str">
            <v>89972</v>
          </cell>
          <cell r="C5253" t="str">
            <v>KIT DE REGISTRO DE GAVETA BRUTO DE LATÃO ¾", INCLUSIVE CONEXÕES, ROSCÁVEL, INSTALADO EM RAMAL DE ÁGUA FRIA - FORNECIMENTO E INSTALAÇÃO. AF_12/2014</v>
          </cell>
          <cell r="D5253" t="str">
            <v>UND</v>
          </cell>
          <cell r="G5253">
            <v>57.01</v>
          </cell>
        </row>
        <row r="5254">
          <cell r="B5254" t="str">
            <v>89973</v>
          </cell>
          <cell r="C5254" t="str">
            <v>KIT DE MISTURADOR BASE BRUTA DE LATÃO ¾" MONOCOMANDO PARA CHUVEIRO, INCLUSIVE CONEXÕES, INSTALADO EM RAMAL DE ÁGUA - FORNECIMENTO E INSTALAÇÃO. AF_12/2014</v>
          </cell>
          <cell r="D5254" t="str">
            <v>UND</v>
          </cell>
          <cell r="G5254">
            <v>657.01</v>
          </cell>
        </row>
        <row r="5255">
          <cell r="B5255" t="str">
            <v>89974</v>
          </cell>
          <cell r="C5255" t="str">
            <v>KIT DE TÊ MISTURADOR EM CPVC ¾" COM DUPLO COMANDO PARA CHUVEIRO, INCLUSIVE CONEXÕES, INSTALADO EM RAMAL DE ÁGUA - FORNECIMENTO E INSTALAÇÃO. AF_12/2014</v>
          </cell>
          <cell r="D5255" t="str">
            <v>UND</v>
          </cell>
          <cell r="G5255">
            <v>320.07</v>
          </cell>
        </row>
        <row r="5256">
          <cell r="B5256" t="str">
            <v>89984</v>
          </cell>
          <cell r="C5256" t="str">
            <v>REGISTRO DE PRESSÃO BRUTO, LATÃO, ROSCÁVEL, 1/2", COM ACABAMENTO E CANOPLA CROMADOS - FORNECIMENTO E INSTALAÇÃO. AF_08/2021</v>
          </cell>
          <cell r="D5256" t="str">
            <v>UND</v>
          </cell>
          <cell r="G5256">
            <v>95.98</v>
          </cell>
        </row>
        <row r="5257">
          <cell r="B5257" t="str">
            <v>89985</v>
          </cell>
          <cell r="C5257" t="str">
            <v>REGISTRO DE PRESSÃO BRUTO, LATÃO, ROSCÁVEL, 3/4", COM ACABAMENTO E CANOPLA CROMADOS - FORNECIMENTO E INSTALAÇÃO. AF_08/2021</v>
          </cell>
          <cell r="D5257" t="str">
            <v>UND</v>
          </cell>
          <cell r="G5257">
            <v>100.63</v>
          </cell>
        </row>
        <row r="5258">
          <cell r="B5258" t="str">
            <v>89986</v>
          </cell>
          <cell r="C5258" t="str">
            <v>REGISTRO DE GAVETA BRUTO, LATÃO, ROSCÁVEL, 1/2", COM ACABAMENTO E CANOPLA CROMADOS - FORNECIMENTO E INSTALAÇÃO. AF_08/2021</v>
          </cell>
          <cell r="D5258" t="str">
            <v>UND</v>
          </cell>
          <cell r="G5258">
            <v>93.47</v>
          </cell>
        </row>
        <row r="5259">
          <cell r="B5259" t="str">
            <v>89987</v>
          </cell>
          <cell r="C5259" t="str">
            <v>REGISTRO DE GAVETA BRUTO, LATÃO, ROSCÁVEL, 3/4", COM ACABAMENTO E CANOPLA CROMADOS - FORNECIMENTO E INSTALAÇÃO. AF_08/2021</v>
          </cell>
          <cell r="D5259" t="str">
            <v>UND</v>
          </cell>
          <cell r="G5259">
            <v>106.11</v>
          </cell>
        </row>
        <row r="5260">
          <cell r="B5260" t="str">
            <v>90371</v>
          </cell>
          <cell r="C5260" t="str">
            <v>REGISTRO DE ESFERA, PVC, ROSCÁVEL, COM VOLANTE, 3/4" - FORNECIMENTO E INSTALAÇÃO. AF_08/2021</v>
          </cell>
          <cell r="D5260" t="str">
            <v>UND</v>
          </cell>
          <cell r="G5260">
            <v>38.15</v>
          </cell>
        </row>
        <row r="5261">
          <cell r="B5261" t="str">
            <v>94489</v>
          </cell>
          <cell r="C5261" t="str">
            <v>REGISTRO DE ESFERA, PVC, SOLDÁVEL, COM VOLANTE, DN  25 MM - FORNECIMENTO E INSTALAÇÃO. AF_08/2021</v>
          </cell>
          <cell r="D5261" t="str">
            <v>UND</v>
          </cell>
          <cell r="G5261">
            <v>38.72</v>
          </cell>
        </row>
        <row r="5262">
          <cell r="B5262" t="str">
            <v>94490</v>
          </cell>
          <cell r="C5262" t="str">
            <v>REGISTRO DE ESFERA, PVC, SOLDÁVEL, COM VOLANTE, DN  32 MM - FORNECIMENTO E INSTALAÇÃO. AF_08/2021</v>
          </cell>
          <cell r="D5262" t="str">
            <v>UND</v>
          </cell>
          <cell r="G5262">
            <v>58.54</v>
          </cell>
        </row>
        <row r="5263">
          <cell r="B5263" t="str">
            <v>94491</v>
          </cell>
          <cell r="C5263" t="str">
            <v>REGISTRO DE ESFERA, PVC, SOLDÁVEL, COM VOLANTE, DN  40 MM - FORNECIMENTO E INSTALAÇÃO. AF_08/2021</v>
          </cell>
          <cell r="D5263" t="str">
            <v>UND</v>
          </cell>
          <cell r="G5263">
            <v>79.400000000000006</v>
          </cell>
        </row>
        <row r="5264">
          <cell r="B5264" t="str">
            <v>94492</v>
          </cell>
          <cell r="C5264" t="str">
            <v>REGISTRO DE ESFERA, PVC, SOLDÁVEL, COM VOLANTE, DN  50 MM - FORNECIMENTO E INSTALAÇÃO. AF_08/2021</v>
          </cell>
          <cell r="D5264" t="str">
            <v>UND</v>
          </cell>
          <cell r="G5264">
            <v>81.739999999999995</v>
          </cell>
        </row>
        <row r="5265">
          <cell r="B5265" t="str">
            <v>94493</v>
          </cell>
          <cell r="C5265" t="str">
            <v>REGISTRO DE ESFERA, PVC, SOLDÁVEL, COM VOLANTE, DN  60 MM - FORNECIMENTO E INSTALAÇÃO. AF_08/2021</v>
          </cell>
          <cell r="D5265" t="str">
            <v>UND</v>
          </cell>
          <cell r="G5265">
            <v>149.79</v>
          </cell>
        </row>
        <row r="5266">
          <cell r="B5266" t="str">
            <v>94495</v>
          </cell>
          <cell r="C5266" t="str">
            <v>REGISTRO DE GAVETA BRUTO, LATÃO, ROSCÁVEL, 1" - FORNECIMENTO E INSTALAÇÃO. AF_08/2021</v>
          </cell>
          <cell r="D5266" t="str">
            <v>UND</v>
          </cell>
          <cell r="G5266">
            <v>68.94</v>
          </cell>
        </row>
        <row r="5267">
          <cell r="B5267" t="str">
            <v>94496</v>
          </cell>
          <cell r="C5267" t="str">
            <v>REGISTRO DE GAVETA BRUTO, LATÃO, ROSCÁVEL, 1 1/4" - FORNECIMENTO E INSTALAÇÃO. AF_08/2021</v>
          </cell>
          <cell r="D5267" t="str">
            <v>UND</v>
          </cell>
          <cell r="G5267">
            <v>93.94</v>
          </cell>
        </row>
        <row r="5268">
          <cell r="B5268" t="str">
            <v>94497</v>
          </cell>
          <cell r="C5268" t="str">
            <v>REGISTRO DE GAVETA BRUTO, LATÃO, ROSCÁVEL, 1 1/2" - FORNECIMENTO E INSTALAÇÃO. AF_08/2021</v>
          </cell>
          <cell r="D5268" t="str">
            <v>UND</v>
          </cell>
          <cell r="G5268">
            <v>118.95</v>
          </cell>
        </row>
        <row r="5269">
          <cell r="B5269" t="str">
            <v>94498</v>
          </cell>
          <cell r="C5269" t="str">
            <v>REGISTRO DE GAVETA BRUTO, LATÃO, ROSCÁVEL, 2" - FORNECIMENTO E INSTALAÇÃO. AF_08/2021</v>
          </cell>
          <cell r="D5269" t="str">
            <v>UND</v>
          </cell>
          <cell r="G5269">
            <v>164.49</v>
          </cell>
        </row>
        <row r="5270">
          <cell r="B5270" t="str">
            <v>94499</v>
          </cell>
          <cell r="C5270" t="str">
            <v>REGISTRO DE GAVETA BRUTO, LATÃO, ROSCÁVEL, 2 1/2" - FORNECIMENTO E INSTALAÇÃO. AF_08/2021</v>
          </cell>
          <cell r="D5270" t="str">
            <v>UND</v>
          </cell>
          <cell r="G5270">
            <v>330.06</v>
          </cell>
        </row>
        <row r="5271">
          <cell r="B5271" t="str">
            <v>94500</v>
          </cell>
          <cell r="C5271" t="str">
            <v>REGISTRO DE GAVETA BRUTO, LATÃO, ROSCÁVEL, 3" - FORNECIMENTO E INSTALAÇÃO. AF_08/2021</v>
          </cell>
          <cell r="D5271" t="str">
            <v>UND</v>
          </cell>
          <cell r="G5271">
            <v>400.42</v>
          </cell>
        </row>
        <row r="5272">
          <cell r="B5272" t="str">
            <v>94501</v>
          </cell>
          <cell r="C5272" t="str">
            <v>REGISTRO DE GAVETA BRUTO, LATÃO, ROSCÁVEL, 4" - FORNECIMENTO E INSTALAÇÃO. AF_08/2021</v>
          </cell>
          <cell r="D5272" t="str">
            <v>UND</v>
          </cell>
          <cell r="G5272">
            <v>813.85</v>
          </cell>
        </row>
        <row r="5273">
          <cell r="B5273" t="str">
            <v>94792</v>
          </cell>
          <cell r="C5273" t="str">
            <v>REGISTRO DE GAVETA BRUTO, LATÃO, ROSCÁVEL, 1", COM ACABAMENTO E CANOPLA CROMADOS - FORNECIMENTO E INSTALAÇÃO. AF_08/2021</v>
          </cell>
          <cell r="D5273" t="str">
            <v>UND</v>
          </cell>
          <cell r="G5273">
            <v>129.4</v>
          </cell>
        </row>
        <row r="5274">
          <cell r="B5274" t="str">
            <v>94793</v>
          </cell>
          <cell r="C5274" t="str">
            <v>REGISTRO DE GAVETA BRUTO, LATÃO, ROSCÁVEL, 1 1/4", COM ACABAMENTO E CANOPLA CROMADOS - FORNECIMENTO E INSTALAÇÃO. AF_08/2021</v>
          </cell>
          <cell r="D5274" t="str">
            <v>UND</v>
          </cell>
          <cell r="G5274">
            <v>177.83</v>
          </cell>
        </row>
        <row r="5275">
          <cell r="B5275" t="str">
            <v>94794</v>
          </cell>
          <cell r="C5275" t="str">
            <v>REGISTRO DE GAVETA BRUTO, LATÃO, ROSCÁVEL, 1 1/2", COM ACABAMENTO E CANOPLA CROMADOS - FORNECIMENTO E INSTALAÇÃO. AF_08/2021</v>
          </cell>
          <cell r="D5275" t="str">
            <v>UND</v>
          </cell>
          <cell r="G5275">
            <v>188.06</v>
          </cell>
        </row>
        <row r="5276">
          <cell r="B5276" t="str">
            <v>94795</v>
          </cell>
          <cell r="C5276" t="str">
            <v>TORNEIRA DE BOIA PARA CAIXA D'ÁGUA, ROSCÁVEL, 1/2" - FORNECIMENTO E INSTALAÇÃO. AF_08/2021</v>
          </cell>
          <cell r="D5276" t="str">
            <v>UND</v>
          </cell>
          <cell r="G5276">
            <v>36.549999999999997</v>
          </cell>
        </row>
        <row r="5277">
          <cell r="B5277" t="str">
            <v>94796</v>
          </cell>
          <cell r="C5277" t="str">
            <v>TORNEIRA DE BOIA PARA CAIXA D'ÁGUA, ROSCÁVEL, 3/4" - FORNECIMENTO E INSTALAÇÃO. AF_08/2021</v>
          </cell>
          <cell r="D5277" t="str">
            <v>UND</v>
          </cell>
          <cell r="G5277">
            <v>41.92</v>
          </cell>
        </row>
        <row r="5278">
          <cell r="B5278" t="str">
            <v>94797</v>
          </cell>
          <cell r="C5278" t="str">
            <v>TORNEIRA DE BOIA PARA CAIXA D'ÁGUA, ROSCÁVEL, 1" - FORNECIMENTO E INSTALAÇÃO. AF_08/2021</v>
          </cell>
          <cell r="D5278" t="str">
            <v>UND</v>
          </cell>
          <cell r="G5278">
            <v>86.81</v>
          </cell>
        </row>
        <row r="5279">
          <cell r="B5279" t="str">
            <v>94798</v>
          </cell>
          <cell r="C5279" t="str">
            <v>TORNEIRA DE BOIA PARA CAIXA D'ÁGUA, ROSCÁVEL, 1 1/4" - FORNECIMENTO E INSTALAÇÃO. AF_08/2021</v>
          </cell>
          <cell r="D5279" t="str">
            <v>UND</v>
          </cell>
          <cell r="G5279">
            <v>144.01</v>
          </cell>
        </row>
        <row r="5280">
          <cell r="B5280" t="str">
            <v>94799</v>
          </cell>
          <cell r="C5280" t="str">
            <v>TORNEIRA DE BOIA PARA CAIXA D'ÁGUA, ROSCÁVEL, 1 1/2" - FORNECIMENTO E INSTALAÇÃO. AF_08/2021</v>
          </cell>
          <cell r="D5280" t="str">
            <v>UND</v>
          </cell>
          <cell r="G5280">
            <v>176.81</v>
          </cell>
        </row>
        <row r="5281">
          <cell r="B5281" t="str">
            <v>94800</v>
          </cell>
          <cell r="C5281" t="str">
            <v>TORNEIRA DE BOIA PARA CAIXA D'ÁGUA, ROSCÁVEL, 2" - FORNECIMENTO E INSTALAÇÃO. AF_08/2021</v>
          </cell>
          <cell r="D5281" t="str">
            <v>UND</v>
          </cell>
          <cell r="G5281">
            <v>226.99</v>
          </cell>
        </row>
        <row r="5282">
          <cell r="B5282" t="str">
            <v>95248</v>
          </cell>
          <cell r="C5282" t="str">
            <v>VÁLVULA DE ESFERA BRUTA, BRONZE, ROSCÁVEL, 1/2" - FORNECIMENTO E INSTALAÇÃO. AF_08/2021</v>
          </cell>
          <cell r="D5282" t="str">
            <v>UND</v>
          </cell>
          <cell r="G5282">
            <v>59.34</v>
          </cell>
        </row>
        <row r="5283">
          <cell r="B5283" t="str">
            <v>95249</v>
          </cell>
          <cell r="C5283" t="str">
            <v>VÁLVULA DE ESFERA BRUTA, BRONZE, ROSCÁVEL, 3/4'' - FORNECIMENTO E INSTALAÇÃO. AF_08/2021</v>
          </cell>
          <cell r="D5283" t="str">
            <v>UND</v>
          </cell>
          <cell r="G5283">
            <v>69.709999999999994</v>
          </cell>
        </row>
        <row r="5284">
          <cell r="B5284" t="str">
            <v>95250</v>
          </cell>
          <cell r="C5284" t="str">
            <v>VÁLVULA DE ESFERA BRUTA, BRONZE, ROSCÁVEL, 1'' - FORNECIMENTO E INSTALAÇÃO. AF_08/2021</v>
          </cell>
          <cell r="D5284" t="str">
            <v>UND</v>
          </cell>
          <cell r="G5284">
            <v>94.08</v>
          </cell>
        </row>
        <row r="5285">
          <cell r="B5285" t="str">
            <v>95251</v>
          </cell>
          <cell r="C5285" t="str">
            <v>VÁLVULA DE ESFERA BRUTA, BRONZE, ROSCÁVEL, 1 1/4'' - FORNECIMENTO E INSTALAÇÃO. AF_08/2021</v>
          </cell>
          <cell r="D5285" t="str">
            <v>UND</v>
          </cell>
          <cell r="G5285">
            <v>139.36000000000001</v>
          </cell>
        </row>
        <row r="5286">
          <cell r="B5286" t="str">
            <v>95252</v>
          </cell>
          <cell r="C5286" t="str">
            <v>VÁLVULA DE ESFERA BRUTA, BRONZE, ROSCÁVEL, 1 1/2'' - FORNECIMENTO E INSTALAÇÃO. AF_08/2021</v>
          </cell>
          <cell r="D5286" t="str">
            <v>UND</v>
          </cell>
          <cell r="G5286">
            <v>168.79</v>
          </cell>
        </row>
        <row r="5287">
          <cell r="B5287" t="str">
            <v>95253</v>
          </cell>
          <cell r="C5287" t="str">
            <v>VÁLVULA DE ESFERA BRUTA, BRONZE, ROSCÁVEL, 2'' - FORNECIMENTO E INSTALAÇÃO. AF_08/2021</v>
          </cell>
          <cell r="D5287" t="str">
            <v>UND</v>
          </cell>
          <cell r="G5287">
            <v>257.36</v>
          </cell>
        </row>
        <row r="5288">
          <cell r="B5288" t="str">
            <v>99619</v>
          </cell>
          <cell r="C5288" t="str">
            <v>VÁLVULA DE RETENÇÃO HORIZONTAL, DE BRONZE, ROSCÁVEL, 3/4" - FORNECIMENTO E INSTALAÇÃO. AF_08/2021</v>
          </cell>
          <cell r="D5288" t="str">
            <v>UND</v>
          </cell>
          <cell r="G5288">
            <v>90.98</v>
          </cell>
        </row>
        <row r="5289">
          <cell r="B5289" t="str">
            <v>99620</v>
          </cell>
          <cell r="C5289" t="str">
            <v>VÁLVULA DE RETENÇÃO HORIZONTAL, DE BRONZE, ROSCÁVEL, 1" - FORNECIMENTO E INSTALAÇÃO. AF_08/2021</v>
          </cell>
          <cell r="D5289" t="str">
            <v>UND</v>
          </cell>
          <cell r="G5289">
            <v>123.58</v>
          </cell>
        </row>
        <row r="5290">
          <cell r="B5290" t="str">
            <v>99621</v>
          </cell>
          <cell r="C5290" t="str">
            <v>VÁLVULA DE RETENÇÃO HORIZONTAL, DE BRONZE, ROSCÁVEL, 1 1/4" - FORNECIMENTO E INSTALAÇÃO. AF_08/2021</v>
          </cell>
          <cell r="D5290" t="str">
            <v>UND</v>
          </cell>
          <cell r="G5290">
            <v>184.11</v>
          </cell>
        </row>
        <row r="5291">
          <cell r="B5291" t="str">
            <v>99622</v>
          </cell>
          <cell r="C5291" t="str">
            <v>VÁLVULA DE RETENÇÃO HORIZONTAL, DE BRONZE, ROSCÁVEL, 1 1/2"  - FORNECIMENTO E INSTALAÇÃO. AF_08/2021</v>
          </cell>
          <cell r="D5291" t="str">
            <v>UND</v>
          </cell>
          <cell r="G5291">
            <v>207.39</v>
          </cell>
        </row>
        <row r="5292">
          <cell r="B5292" t="str">
            <v>99623</v>
          </cell>
          <cell r="C5292" t="str">
            <v>VÁLVULA DE RETENÇÃO HORIZONTAL, DE BRONZE, ROSCÁVEL, 2"  - FORNECIMENTO E INSTALAÇÃO. AF_08/2021</v>
          </cell>
          <cell r="D5292" t="str">
            <v>UND</v>
          </cell>
          <cell r="G5292">
            <v>289.27999999999997</v>
          </cell>
        </row>
        <row r="5293">
          <cell r="B5293" t="str">
            <v>99624</v>
          </cell>
          <cell r="C5293" t="str">
            <v>VÁLVULA DE RETENÇÃO HORIZONTAL, DE BRONZE, ROSCÁVEL, 2 1/2" - FORNECIMENTO E INSTALAÇÃO. AF_08/2021</v>
          </cell>
          <cell r="D5293" t="str">
            <v>UND</v>
          </cell>
          <cell r="G5293">
            <v>412.26</v>
          </cell>
        </row>
        <row r="5294">
          <cell r="B5294" t="str">
            <v>99625</v>
          </cell>
          <cell r="C5294" t="str">
            <v>VÁLVULA DE RETENÇÃO HORIZONTAL, DE BRONZE, ROSCÁVEL, 3" - FORNECIMENTO E INSTALAÇÃO. AF_08/2021</v>
          </cell>
          <cell r="D5294" t="str">
            <v>UND</v>
          </cell>
          <cell r="G5294">
            <v>566.83000000000004</v>
          </cell>
        </row>
        <row r="5295">
          <cell r="B5295" t="str">
            <v>99626</v>
          </cell>
          <cell r="C5295" t="str">
            <v>VÁLVULA DE RETENÇÃO HORIZONTAL, DE BRONZE, ROSCÁVEL, 4" - FORNECIMENTO E INSTALAÇÃO. AF_08/2021</v>
          </cell>
          <cell r="D5295" t="str">
            <v>UND</v>
          </cell>
          <cell r="G5295">
            <v>872.06</v>
          </cell>
        </row>
        <row r="5296">
          <cell r="B5296" t="str">
            <v>99627</v>
          </cell>
          <cell r="C5296" t="str">
            <v>VÁLVULA DE RETENÇÃO VERTICAL, DE BRONZE, ROSCÁVEL, 1/2" - FORNECIMENTO E INSTALAÇÃO. AF_08/2021</v>
          </cell>
          <cell r="D5296" t="str">
            <v>UND</v>
          </cell>
          <cell r="G5296">
            <v>54.9</v>
          </cell>
        </row>
        <row r="5297">
          <cell r="B5297" t="str">
            <v>99628</v>
          </cell>
          <cell r="C5297" t="str">
            <v>VÁLVULA DE RETENÇÃO VERTICAL, DE BRONZE, ROSCÁVEL, 3/4" - FORNECIMENTO E INSTALAÇÃO. AF_08/2021</v>
          </cell>
          <cell r="D5297" t="str">
            <v>UND</v>
          </cell>
          <cell r="G5297">
            <v>60.08</v>
          </cell>
        </row>
        <row r="5298">
          <cell r="B5298" t="str">
            <v>99629</v>
          </cell>
          <cell r="C5298" t="str">
            <v>VÁLVULA DE RETENÇÃO VERTICAL, DE BRONZE, ROSCÁVEL, 1" - FORNECIMENTO E INSTALAÇÃO. AF_08/2021</v>
          </cell>
          <cell r="D5298" t="str">
            <v>UND</v>
          </cell>
          <cell r="G5298">
            <v>66.87</v>
          </cell>
        </row>
        <row r="5299">
          <cell r="B5299" t="str">
            <v>99630</v>
          </cell>
          <cell r="C5299" t="str">
            <v>VÁLVULA DE RETENÇÃO VERTICAL, DE BRONZE, ROSCÁVEL, 1 1/4" - FORNECIMENTO E INSTALAÇÃO. AF_08/2021</v>
          </cell>
          <cell r="D5299" t="str">
            <v>UND</v>
          </cell>
          <cell r="G5299">
            <v>99.4</v>
          </cell>
        </row>
        <row r="5300">
          <cell r="B5300" t="str">
            <v>99631</v>
          </cell>
          <cell r="C5300" t="str">
            <v>VÁLVULA DE RETENÇÃO VERTICAL, DE BRONZE, ROSCÁVEL, 1 1/2" - FORNECIMENTO E INSTALAÇÃO. AF_08/2021</v>
          </cell>
          <cell r="D5300" t="str">
            <v>UND</v>
          </cell>
          <cell r="G5300">
            <v>115.85</v>
          </cell>
        </row>
        <row r="5301">
          <cell r="B5301" t="str">
            <v>99632</v>
          </cell>
          <cell r="C5301" t="str">
            <v>VÁLVULA DE RETENÇÃO VERTICAL, DE BRONZE, ROSCÁVEL, 2" - FORNECIMENTO E INSTALAÇÃO. AF_08/2021</v>
          </cell>
          <cell r="D5301" t="str">
            <v>UND</v>
          </cell>
          <cell r="G5301">
            <v>166.87</v>
          </cell>
        </row>
        <row r="5302">
          <cell r="B5302" t="str">
            <v>99633</v>
          </cell>
          <cell r="C5302" t="str">
            <v>VÁLVULA DE RETENÇÃO VERTICAL, DE BRONZE, ROSCÁVEL, 3" - FORNECIMENTO E INSTALAÇÃO. AF_08/2021</v>
          </cell>
          <cell r="D5302" t="str">
            <v>UND</v>
          </cell>
          <cell r="G5302">
            <v>357.4</v>
          </cell>
        </row>
        <row r="5303">
          <cell r="B5303" t="str">
            <v>99634</v>
          </cell>
          <cell r="C5303" t="str">
            <v>VÁLVULA DE RETENÇÃO VERTICAL, DE BRONZE, ROSCÁVEL, 4" - FORNECIMENTO E INSTALAÇÃO. AF_08/2021</v>
          </cell>
          <cell r="D5303" t="str">
            <v>UND</v>
          </cell>
          <cell r="G5303">
            <v>608.55999999999995</v>
          </cell>
        </row>
        <row r="5304">
          <cell r="B5304" t="str">
            <v>99635</v>
          </cell>
          <cell r="C5304" t="str">
            <v>VÁLVULA DE DESCARGA METÁLICA, BASE 1 1/2", ACABAMENTO METALICO CROMADO - FORNECIMENTO E INSTALAÇÃO. AF_08/2021</v>
          </cell>
          <cell r="D5304" t="str">
            <v>UND</v>
          </cell>
          <cell r="G5304">
            <v>319.83999999999997</v>
          </cell>
        </row>
        <row r="5305">
          <cell r="B5305" t="str">
            <v>103008</v>
          </cell>
          <cell r="C5305" t="str">
            <v>VÁLVULA DE RETENÇÃO HORIZONTAL, DE BRONZE, ROSCÁVEL, 1/2" - FORNECIMENTO E INSTALAÇÃO. AF_08/2021</v>
          </cell>
          <cell r="D5305" t="str">
            <v>UND</v>
          </cell>
          <cell r="G5305">
            <v>74.22</v>
          </cell>
        </row>
        <row r="5306">
          <cell r="B5306" t="str">
            <v>103009</v>
          </cell>
          <cell r="C5306" t="str">
            <v>VÁLVULA DE RETENÇÃO VERTICAL, DE BRONZE, ROSCÁVEL, 2 1/2" - FORNECIMENTO E INSTALAÇÃO. AF_08/2021</v>
          </cell>
          <cell r="D5306" t="str">
            <v>UND</v>
          </cell>
          <cell r="G5306">
            <v>263.39</v>
          </cell>
        </row>
        <row r="5307">
          <cell r="B5307" t="str">
            <v>103010</v>
          </cell>
          <cell r="C5307" t="str">
            <v>VÁLVULA DE RETENÇÃO, DE BRONZE, PÉ COM CRIVOS, ROSCÁVEL, 3/4" - FORNECIMENTO E INSTALAÇÃO. AF_08/2021</v>
          </cell>
          <cell r="D5307" t="str">
            <v>UND</v>
          </cell>
          <cell r="G5307">
            <v>56.3</v>
          </cell>
        </row>
        <row r="5308">
          <cell r="B5308" t="str">
            <v>103011</v>
          </cell>
          <cell r="C5308" t="str">
            <v>VÁLVULA DE RETENÇÃO, DE BRONZE, PÉ COM CRIVOS, ROSCÁVEL, 1" - FORNECIMENTO E INSTALAÇÃO. AF_08/2021</v>
          </cell>
          <cell r="D5308" t="str">
            <v>UND</v>
          </cell>
          <cell r="G5308">
            <v>62.83</v>
          </cell>
        </row>
        <row r="5309">
          <cell r="B5309" t="str">
            <v>103012</v>
          </cell>
          <cell r="C5309" t="str">
            <v>VÁLVULA DE RETENÇÃO, DE BRONZE, PÉ COM CRIVOS, ROSCÁVEL, 1 1/4" - FORNECIMENTO E INSTALAÇÃO. AF_08/2021</v>
          </cell>
          <cell r="D5309" t="str">
            <v>UND</v>
          </cell>
          <cell r="G5309">
            <v>99.01</v>
          </cell>
        </row>
        <row r="5310">
          <cell r="B5310" t="str">
            <v>103013</v>
          </cell>
          <cell r="C5310" t="str">
            <v>VÁLVULA DE RETENÇÃO, DE BRONZE, PÉ COM CRIVOS, ROSCÁVEL, 1 1/2" - FORNECIMENTO E INSTALAÇÃO. AF_08/2021</v>
          </cell>
          <cell r="D5310" t="str">
            <v>UND</v>
          </cell>
          <cell r="G5310">
            <v>106.7</v>
          </cell>
        </row>
        <row r="5311">
          <cell r="B5311" t="str">
            <v>103014</v>
          </cell>
          <cell r="C5311" t="str">
            <v>VÁLVULA DE RETENÇÃO, DE BRONZE, PÉ COM CRIVOS, ROSCÁVEL, 2" - FORNECIMENTO E INSTALAÇÃO. AF_08/2021</v>
          </cell>
          <cell r="D5311" t="str">
            <v>UND</v>
          </cell>
          <cell r="G5311">
            <v>160.33000000000001</v>
          </cell>
        </row>
        <row r="5312">
          <cell r="B5312" t="str">
            <v>103015</v>
          </cell>
          <cell r="C5312" t="str">
            <v>VÁLVULA DE RETENÇÃO, DE BRONZE, PÉ COM CRIVOS, ROSCÁVEL, 2 1/2" - FORNECIMENTO E INSTALAÇÃO. AF_08/2021</v>
          </cell>
          <cell r="D5312" t="str">
            <v>UND</v>
          </cell>
          <cell r="G5312">
            <v>283.13</v>
          </cell>
        </row>
        <row r="5313">
          <cell r="B5313" t="str">
            <v>103016</v>
          </cell>
          <cell r="C5313" t="str">
            <v>VÁLVULA DE RETENÇÃO, DE BRONZE, PÉ COM CRIVOS, ROSCÁVEL, 3" - FORNECIMENTO E INSTALAÇÃO. AF_08/2021</v>
          </cell>
          <cell r="D5313" t="str">
            <v>UND</v>
          </cell>
          <cell r="G5313">
            <v>386.95</v>
          </cell>
        </row>
        <row r="5314">
          <cell r="B5314" t="str">
            <v>103017</v>
          </cell>
          <cell r="C5314" t="str">
            <v>VÁLVULA DE RETENÇÃO, DE BRONZE, PÉ COM CRIVOS, ROSCÁVEL, 4" - FORNECIMENTO E INSTALAÇÃO. AF_08/2021</v>
          </cell>
          <cell r="D5314" t="str">
            <v>UND</v>
          </cell>
          <cell r="G5314">
            <v>674.83</v>
          </cell>
        </row>
        <row r="5315">
          <cell r="B5315" t="str">
            <v>103018</v>
          </cell>
          <cell r="C5315" t="str">
            <v>VÁLVULA DE DESCARGA METÁLICA, BASE 1 1/4", ACABAMENTO METALICO CROMADO - FORNECIMENTO E INSTALAÇÃO. AF_08/2021</v>
          </cell>
          <cell r="D5315" t="str">
            <v>UND</v>
          </cell>
          <cell r="G5315">
            <v>261.42</v>
          </cell>
        </row>
        <row r="5316">
          <cell r="B5316" t="str">
            <v>103019</v>
          </cell>
          <cell r="C5316" t="str">
            <v>REGISTRO OU VÁLVULA GLOBO ANGULAR EM LATÃO, PARA HIDRANTES EM INSTALAÇÃO PREDIAL DE INCÊNDIO, 45 GRAUS, 2 1/2" - FORNECIMENTO E INSTALAÇÃO. AF_08/2021</v>
          </cell>
          <cell r="D5316" t="str">
            <v>UND</v>
          </cell>
          <cell r="G5316">
            <v>210.08</v>
          </cell>
        </row>
        <row r="5317">
          <cell r="B5317" t="str">
            <v>103029</v>
          </cell>
          <cell r="C5317" t="str">
            <v>REGISTRO OU REGULADOR DE GÁS DE COZINHA - FORNECIMENTO E INSTALAÇÃO. AF_08/2021</v>
          </cell>
          <cell r="D5317" t="str">
            <v>UND</v>
          </cell>
          <cell r="G5317">
            <v>50.93</v>
          </cell>
        </row>
        <row r="5318">
          <cell r="B5318" t="str">
            <v>103036</v>
          </cell>
          <cell r="C5318" t="str">
            <v>REGISTRO DE ESFERA, PVC, ROSCÁVEL, COM VOLANTE, 1/2" - FORNECIMENTO E INSTALAÇÃO. AF_08/2021</v>
          </cell>
          <cell r="D5318" t="str">
            <v>UND</v>
          </cell>
          <cell r="G5318">
            <v>30.94</v>
          </cell>
        </row>
        <row r="5319">
          <cell r="B5319" t="str">
            <v>103037</v>
          </cell>
          <cell r="C5319" t="str">
            <v>REGISTRO DE ESFERA, PVC, ROSCÁVEL, COM VOLANTE, 1" - FORNECIMENTO E INSTALAÇÃO. AF_08/2021</v>
          </cell>
          <cell r="D5319" t="str">
            <v>UND</v>
          </cell>
          <cell r="G5319">
            <v>60.83</v>
          </cell>
        </row>
        <row r="5320">
          <cell r="B5320" t="str">
            <v>103038</v>
          </cell>
          <cell r="C5320" t="str">
            <v>REGISTRO DE ESFERA, PVC, ROSCÁVEL, COM VOLANTE, 1 1/4" - FORNECIMENTO E INSTALAÇÃO. AF_08/2021</v>
          </cell>
          <cell r="D5320" t="str">
            <v>UND</v>
          </cell>
          <cell r="G5320">
            <v>81.38</v>
          </cell>
        </row>
        <row r="5321">
          <cell r="B5321" t="str">
            <v>103039</v>
          </cell>
          <cell r="C5321" t="str">
            <v>REGISTRO DE ESFERA, PVC, ROSCÁVEL, COM VOLANTE, 1 1/2" - FORNECIMENTO E INSTALAÇÃO. AF_08/2021</v>
          </cell>
          <cell r="D5321" t="str">
            <v>UND</v>
          </cell>
          <cell r="G5321">
            <v>87.7</v>
          </cell>
        </row>
        <row r="5322">
          <cell r="B5322" t="str">
            <v>103040</v>
          </cell>
          <cell r="C5322" t="str">
            <v>REGISTRO DE ESFERA, PVC, ROSCÁVEL, COM VOLANTE, 2" - FORNECIMENTO E INSTALAÇÃO. AF_08/2021</v>
          </cell>
          <cell r="D5322" t="str">
            <v>UND</v>
          </cell>
          <cell r="G5322">
            <v>131.43</v>
          </cell>
        </row>
        <row r="5323">
          <cell r="B5323" t="str">
            <v>103041</v>
          </cell>
          <cell r="C5323" t="str">
            <v>REGISTRO DE ESFERA, PVC, ROSCÁVEL, COM BORBOLETA, 1/2" - FORNECIMENTO E INSTALAÇÃO. AF_08/2021</v>
          </cell>
          <cell r="D5323" t="str">
            <v>UND</v>
          </cell>
          <cell r="G5323">
            <v>25.53</v>
          </cell>
        </row>
        <row r="5324">
          <cell r="B5324" t="str">
            <v>103042</v>
          </cell>
          <cell r="C5324" t="str">
            <v>REGISTRO DE ESFERA, PVC, ROSCÁVEL, COM BORBOLETA, 3/4" - FORNECIMENTO E INSTALAÇÃO. AF_08/2021</v>
          </cell>
          <cell r="D5324" t="str">
            <v>UND</v>
          </cell>
          <cell r="G5324">
            <v>31.15</v>
          </cell>
        </row>
        <row r="5325">
          <cell r="B5325" t="str">
            <v>103043</v>
          </cell>
          <cell r="C5325" t="str">
            <v>REGISTRO DE ESFERA, PVC, ROSCÁVEL, COM CABEÇA QUADRADA, 1/2" - FORNECIMENTO E INSTALAÇÃO. AF_08/2021</v>
          </cell>
          <cell r="D5325" t="str">
            <v>UND</v>
          </cell>
          <cell r="G5325">
            <v>29.72</v>
          </cell>
        </row>
        <row r="5326">
          <cell r="B5326" t="str">
            <v>103044</v>
          </cell>
          <cell r="C5326" t="str">
            <v>REGISTRO DE ESFERA, PVC, ROSCÁVEL, COM CABEÇA QUADRADA, 3/4" - FORNECIMENTO E INSTALAÇÃO. AF_08/2021</v>
          </cell>
          <cell r="D5326" t="str">
            <v>UND</v>
          </cell>
          <cell r="G5326">
            <v>39.86</v>
          </cell>
        </row>
        <row r="5327">
          <cell r="B5327" t="str">
            <v>103045</v>
          </cell>
          <cell r="C5327" t="str">
            <v>REGISTRO DE PRESSÃO, PVC, ROSCÁVEL, VOLANTE SIMPLES, 1/2" - FORNECIMENTO E INSTALAÇÃO. AF_08/2021</v>
          </cell>
          <cell r="D5327" t="str">
            <v>UND</v>
          </cell>
          <cell r="G5327">
            <v>11.78</v>
          </cell>
        </row>
        <row r="5328">
          <cell r="B5328" t="str">
            <v>103046</v>
          </cell>
          <cell r="C5328" t="str">
            <v>REGISTRO DE PRESSÃO, PVC, ROSCÁVEL, VOLANTE SIMPLES, 3/4" - FORNECIMENTO E INSTALAÇÃO. AF_08/2021</v>
          </cell>
          <cell r="D5328" t="str">
            <v>UND</v>
          </cell>
          <cell r="G5328">
            <v>29.39</v>
          </cell>
        </row>
        <row r="5329">
          <cell r="B5329" t="str">
            <v>103047</v>
          </cell>
          <cell r="C5329" t="str">
            <v>REGISTRO DE ESFERA, PVC, SOLDÁVEL, COM VOLANTE, DN  20 MM - FORNECIMENTO E INSTALAÇÃO. AF_08/2021</v>
          </cell>
          <cell r="D5329" t="str">
            <v>UND</v>
          </cell>
          <cell r="G5329">
            <v>31.06</v>
          </cell>
        </row>
        <row r="5330">
          <cell r="B5330" t="str">
            <v>103048</v>
          </cell>
          <cell r="C5330" t="str">
            <v>REGISTRO DE PRESSÃO, PVC, SOLDÁVEL, VOLANTE SIMPLES, DN  20 MM - FORNECIMENTO E INSTALAÇÃO. AF_08/2021</v>
          </cell>
          <cell r="D5330" t="str">
            <v>UND</v>
          </cell>
          <cell r="G5330">
            <v>22.75</v>
          </cell>
        </row>
        <row r="5331">
          <cell r="B5331" t="str">
            <v>103049</v>
          </cell>
          <cell r="C5331" t="str">
            <v>REGISTRO DE PRESSÃO, PVC, SOLDÁVEL, VOLANTE SIMPLES, DN  25 MM - FORNECIMENTO E INSTALAÇÃO. AF_08/2021</v>
          </cell>
          <cell r="D5331" t="str">
            <v>UND</v>
          </cell>
          <cell r="G5331">
            <v>24.88</v>
          </cell>
        </row>
        <row r="5332">
          <cell r="B5332" t="str">
            <v>103050</v>
          </cell>
          <cell r="C5332" t="str">
            <v>SUBSTITUIÇÃO DE REGISTRO OU VÁLVULA, ROSCÁVEL, DN  20 MM. AF_08/2021</v>
          </cell>
          <cell r="D5332" t="str">
            <v>UND</v>
          </cell>
          <cell r="G5332">
            <v>23.4</v>
          </cell>
        </row>
        <row r="5333">
          <cell r="B5333" t="str">
            <v>103051</v>
          </cell>
          <cell r="C5333" t="str">
            <v>SUBSTITUIÇÃO DE REGISTRO OU VÁLVULA, ROSCÁVEL, DN  25 MM. AF_08/2021</v>
          </cell>
          <cell r="D5333" t="str">
            <v>UND</v>
          </cell>
          <cell r="G5333">
            <v>28.11</v>
          </cell>
        </row>
        <row r="5334">
          <cell r="B5334" t="str">
            <v>103052</v>
          </cell>
          <cell r="C5334" t="str">
            <v>SUBSTITUIÇÃO DE REGISTRO OU VÁLVULA, ROSCÁVEL, DN  32 MM. AF_08/2021</v>
          </cell>
          <cell r="D5334" t="str">
            <v>UND</v>
          </cell>
          <cell r="G5334">
            <v>39.06</v>
          </cell>
        </row>
        <row r="5335">
          <cell r="B5335" t="str">
            <v>95634</v>
          </cell>
          <cell r="C5335" t="str">
            <v>KIT CAVALETE PARA MEDIÇÃO DE ÁGUA - ENTRADA PRINCIPAL, EM PVC SOLDÁVEL DN 20 (½")   FORNECIMENTO E INSTALAÇÃO (EXCLUSIVE HIDRÔMETRO). AF_11/2016</v>
          </cell>
          <cell r="D5335" t="str">
            <v>UND</v>
          </cell>
          <cell r="G5335">
            <v>266.79000000000002</v>
          </cell>
        </row>
        <row r="5336">
          <cell r="B5336" t="str">
            <v>95635</v>
          </cell>
          <cell r="C5336" t="str">
            <v>KIT CAVALETE PARA MEDIÇÃO DE ÁGUA - ENTRADA PRINCIPAL, EM PVC SOLDÁVEL DN 25 (¾")   FORNECIMENTO E INSTALAÇÃO (EXCLUSIVE HIDRÔMETRO). AF_11/2016</v>
          </cell>
          <cell r="D5336" t="str">
            <v>UND</v>
          </cell>
          <cell r="G5336">
            <v>279.32</v>
          </cell>
        </row>
        <row r="5337">
          <cell r="B5337" t="str">
            <v>95636</v>
          </cell>
          <cell r="C5337" t="str">
            <v>KIT CAVALETE PARA MEDIÇÃO DE ÁGUA - ENTRADA PRINCIPAL, EM AÇO GALVANIZADO DN 25 (1 )   FORNECIMENTO E INSTALAÇÃO (EXCLUSIVE HIDRÔMETRO). AF_11/2016</v>
          </cell>
          <cell r="D5337" t="str">
            <v>UND</v>
          </cell>
          <cell r="G5337">
            <v>396.22</v>
          </cell>
        </row>
        <row r="5338">
          <cell r="B5338" t="str">
            <v>95637</v>
          </cell>
          <cell r="C5338" t="str">
            <v>KIT CAVALETE PARA MEDIÇÃO DE ÁGUA - ENTRADA PRINCIPAL, EM AÇO GALVANIZADO DN 32 (1 ¼)  FORNECIMENTO E INSTALAÇÃO (EXCLUSIVE HIDRÔMETRO). AF_11/2016</v>
          </cell>
          <cell r="D5338" t="str">
            <v>UND</v>
          </cell>
          <cell r="G5338">
            <v>603.61</v>
          </cell>
        </row>
        <row r="5339">
          <cell r="B5339" t="str">
            <v>95638</v>
          </cell>
          <cell r="C5339" t="str">
            <v>KIT CAVALETE PARA MEDIÇÃO DE ÁGUA - ENTRADA PRINCIPAL, EM AÇO GALVANIZADO DN 40 (1 ½)  FORNECIMENTO E INSTALAÇÃO (EXCLUSIVE HIDRÔMETRO). AF_11/2016</v>
          </cell>
          <cell r="D5339" t="str">
            <v>UND</v>
          </cell>
          <cell r="G5339">
            <v>736.41</v>
          </cell>
        </row>
        <row r="5340">
          <cell r="B5340" t="str">
            <v>95639</v>
          </cell>
          <cell r="C5340" t="str">
            <v>KIT CAVALETE PARA MEDIÇÃO DE ÁGUA - ENTRADA PRINCIPAL, EM AÇO GALVANIZADO DN 50 (2)  FORNECIMENTO E INSTALAÇÃO (EXCLUSIVE HIDRÔMETRO). AF_11/2016</v>
          </cell>
          <cell r="D5340" t="str">
            <v>UND</v>
          </cell>
          <cell r="G5340">
            <v>965.49</v>
          </cell>
        </row>
        <row r="5341">
          <cell r="B5341" t="str">
            <v>95641</v>
          </cell>
          <cell r="C5341" t="str">
            <v>KIT CAVALETE PARA MEDIÇÃO DE ÁGUA - ENTRADA INDIVIDUALIZADA, EM PVC DN 25 (¾), PARA 2 MEDIDORES  FORNECIMENTO E INSTALAÇÃO (EXCLUSIVE HIDRÔMETRO). AF_11/2016</v>
          </cell>
          <cell r="D5341" t="str">
            <v>UND</v>
          </cell>
          <cell r="G5341">
            <v>328.08</v>
          </cell>
        </row>
        <row r="5342">
          <cell r="B5342" t="str">
            <v>95642</v>
          </cell>
          <cell r="C5342" t="str">
            <v>KIT CAVALETE PARA MEDIÇÃO DE ÁGUA - ENTRADA INDIVIDUALIZADA, EM PVC DN 25 (¾), PARA 3 MEDIDORES  FORNECIMENTO E INSTALAÇÃO (EXCLUSIVE HIDRÔMETRO). AF_11/2016</v>
          </cell>
          <cell r="D5342" t="str">
            <v>UND</v>
          </cell>
          <cell r="G5342">
            <v>485.21</v>
          </cell>
        </row>
        <row r="5343">
          <cell r="B5343" t="str">
            <v>95643</v>
          </cell>
          <cell r="C5343" t="str">
            <v>KIT CAVALETE PARA MEDIÇÃO DE ÁGUA - ENTRADA INDIVIDUALIZADA, EM PVC DN 25 (¾), PARA 4 MEDIDORES  FORNECIMENTO E INSTALAÇÃO (EXCLUSIVE HIDRÔMETRO). AF_11/2016</v>
          </cell>
          <cell r="D5343" t="str">
            <v>UND</v>
          </cell>
          <cell r="G5343">
            <v>635.26</v>
          </cell>
        </row>
        <row r="5344">
          <cell r="B5344" t="str">
            <v>95644</v>
          </cell>
          <cell r="C5344" t="str">
            <v>KIT CAVALETE PARA MEDIÇÃO DE ÁGUA - ENTRADA INDIVIDUALIZADA, EM PVC DN 32 (1), PARA 1 MEDIDOR  FORNECIMENTO E INSTALAÇÃO (EXCLUSIVE HIDRÔMETRO). AF_11/2016</v>
          </cell>
          <cell r="D5344" t="str">
            <v>UND</v>
          </cell>
          <cell r="G5344">
            <v>245.64</v>
          </cell>
        </row>
        <row r="5345">
          <cell r="B5345" t="str">
            <v>95645</v>
          </cell>
          <cell r="C5345" t="str">
            <v>KIT CAVALETE PARA MEDIÇÃO DE ÁGUA - ENTRADA INDIVIDUALIZADA, EM PVC DN 32 (1), PARA 2 MEDIDORES  FORNECIMENTO E INSTALAÇÃO (EXCLUSIVE HIDRÔMETRO). AF_11/2016</v>
          </cell>
          <cell r="D5345" t="str">
            <v>UND</v>
          </cell>
          <cell r="G5345">
            <v>450.9</v>
          </cell>
        </row>
        <row r="5346">
          <cell r="B5346" t="str">
            <v>95646</v>
          </cell>
          <cell r="C5346" t="str">
            <v>KIT CAVALETE PARA MEDIÇÃO DE ÁGUA - ENTRADA INDIVIDUALIZADA, EM PVC DN 32 (1), PARA 3 MEDIDORES  FORNECIMENTO E INSTALAÇÃO (EXCLUSIVE HIDRÔMETRO). AF_11/2016</v>
          </cell>
          <cell r="D5346" t="str">
            <v>UND</v>
          </cell>
          <cell r="G5346">
            <v>672.58</v>
          </cell>
        </row>
        <row r="5347">
          <cell r="B5347" t="str">
            <v>95647</v>
          </cell>
          <cell r="C5347" t="str">
            <v>KIT CAVALETE PARA MEDIÇÃO DE ÁGUA - ENTRADA INDIVIDUALIZADA, EM PVC DN 32 (1), PARA 4 MEDIDORES  FORNECIMENTO E INSTALAÇÃO (EXCLUSIVE HIDRÔMETRO). AF_11/2016</v>
          </cell>
          <cell r="D5347" t="str">
            <v>UND</v>
          </cell>
          <cell r="G5347">
            <v>882.56</v>
          </cell>
        </row>
        <row r="5348">
          <cell r="B5348" t="str">
            <v>95648</v>
          </cell>
          <cell r="C5348" t="str">
            <v>KIT CAVALETE PARA MEDIÇÃO DE ÁGUA - ENTRADA INDIVIDUALIZADA, EM CPVC DN 28 (1"), PARA 1 MEDIDOR - FORNECIMENTO E INSTALAÇÃO (EXCLUSIVE HIDRÔMETRO). AF_11/2016</v>
          </cell>
          <cell r="D5348" t="str">
            <v>UND</v>
          </cell>
          <cell r="G5348">
            <v>603.25</v>
          </cell>
        </row>
        <row r="5349">
          <cell r="B5349" t="str">
            <v>95649</v>
          </cell>
          <cell r="C5349" t="str">
            <v>KIT CAVALETE PARA MEDIÇÃO DE ÁGUA - ENTRADA INDIVIDUALIZADA, EM CPVC DN 28 (1"), PARA 2 MEDIDORES - FORNECIMENTO E INSTALAÇÃO (EXCLUSIVE HIDRÔMETRO). AF_11/2016</v>
          </cell>
          <cell r="D5349" t="str">
            <v>UND</v>
          </cell>
          <cell r="G5349">
            <v>1037.33</v>
          </cell>
        </row>
        <row r="5350">
          <cell r="B5350" t="str">
            <v>95650</v>
          </cell>
          <cell r="C5350" t="str">
            <v>KIT CAVALETE PARA MEDIÇÃO DE ÁGUA - ENTRADA INDIVIDUALIZADA, EM CPVC DN 28 (1"), PARA 3 MEDIDORES - FORNECIMENTO E INSTALAÇÃO (EXCLUSIVE HIDRÔMETRO). AF_11/2016</v>
          </cell>
          <cell r="D5350" t="str">
            <v>UND</v>
          </cell>
          <cell r="G5350">
            <v>1514.41</v>
          </cell>
        </row>
        <row r="5351">
          <cell r="B5351" t="str">
            <v>95651</v>
          </cell>
          <cell r="C5351" t="str">
            <v>KIT CAVALETE PARA MEDIÇÃO DE ÁGUA - ENTRADA INDIVIDUALIZADA, EM CPVC DN 28 (1"), PARA 4 MEDIDORES - FORNECIMENTO E INSTALAÇÃO (EXCLUSIVE HIDRÔMETRO). AF_11/2016</v>
          </cell>
          <cell r="D5351" t="str">
            <v>UND</v>
          </cell>
          <cell r="G5351">
            <v>1966.17</v>
          </cell>
        </row>
        <row r="5352">
          <cell r="B5352" t="str">
            <v>95652</v>
          </cell>
          <cell r="C5352" t="str">
            <v>KIT CAVALETE PARA MEDIÇÃO DE ÁGUA - ENTRADA INDIVIDUALIZADA, EM CPVC DN 35 (1 ¼"), PARA 1 MEDIDOR - FORNECIMENTO E INSTALAÇÃO (EXCLUSIVE HIDRÔMETRO). AF_11/2016</v>
          </cell>
          <cell r="D5352" t="str">
            <v>UND</v>
          </cell>
          <cell r="G5352">
            <v>752.44</v>
          </cell>
        </row>
        <row r="5353">
          <cell r="B5353" t="str">
            <v>95653</v>
          </cell>
          <cell r="C5353" t="str">
            <v>KIT CAVALETE PARA MEDIÇÃO DE ÁGUA - ENTRADA INDIVIDUALIZADA, EM CPVC DN 35 (1 ¼"), PARA 2 MEDIDORES - FORNECIMENTO E INSTALAÇÃO (EXCLUSIVE HIDRÔMETRO). AF_11/2016</v>
          </cell>
          <cell r="D5353" t="str">
            <v>UND</v>
          </cell>
          <cell r="G5353">
            <v>1333.71</v>
          </cell>
        </row>
        <row r="5354">
          <cell r="B5354" t="str">
            <v>95654</v>
          </cell>
          <cell r="C5354" t="str">
            <v>KIT CAVALETE PARA MEDIÇÃO DE ÁGUA - ENTRADA INDIVIDUALIZADA, EM CPVC DN 35 (1 ¼"), PARA 3 MEDIDORES - FORNECIMENTO E INSTALAÇÃO (EXCLUSIVE HIDRÔMETRO). AF_11/2016</v>
          </cell>
          <cell r="D5354" t="str">
            <v>UND</v>
          </cell>
          <cell r="G5354">
            <v>1963.95</v>
          </cell>
        </row>
        <row r="5355">
          <cell r="B5355" t="str">
            <v>95655</v>
          </cell>
          <cell r="C5355" t="str">
            <v>KIT CAVALETE PARA MEDIÇÃO DE ÁGUA - ENTRADA INDIVIDUALIZADA, EM CPVC DN 35 (1 ¼"), PARA 4 MEDIDORES - FORNECIMENTO E INSTALAÇÃO (EXCLUSIVE HIDRÔMETRO). AF_11/2016</v>
          </cell>
          <cell r="D5355" t="str">
            <v>UND</v>
          </cell>
          <cell r="G5355">
            <v>2561.59</v>
          </cell>
        </row>
        <row r="5356">
          <cell r="B5356" t="str">
            <v>95657</v>
          </cell>
          <cell r="C5356" t="str">
            <v>KIT CAVALETE PARA MEDIÇÃO DE ÁGUA - ENTRADA INDIVIDUALIZADA, EM PPR PN20 DN 25 (¾") PARA 1 MEDIDOR - FORNECIMENTO E INSTALAÇÃO (EXCLUSIVE HIDRÔMETRO). AF_11/2016</v>
          </cell>
          <cell r="D5356" t="str">
            <v>UND</v>
          </cell>
          <cell r="G5356">
            <v>245.08</v>
          </cell>
        </row>
        <row r="5357">
          <cell r="B5357" t="str">
            <v>95658</v>
          </cell>
          <cell r="C5357" t="str">
            <v>KIT CAVALETE PARA MEDIÇÃO DE ÁGUA - ENTRADA INDIVIDUALIZADA, EM PPR PN20 DN 25 (¾" ) PARA 2 MEDIDORES - FORNECIMENTO E INSTALAÇÃO (EXCLUSIVE HIDRÔMETRO). AF_11/2016</v>
          </cell>
          <cell r="D5357" t="str">
            <v>UND</v>
          </cell>
          <cell r="G5357">
            <v>461.22</v>
          </cell>
        </row>
        <row r="5358">
          <cell r="B5358" t="str">
            <v>95659</v>
          </cell>
          <cell r="C5358" t="str">
            <v>KIT CAVALETE PARA MEDIÇÃO DE ÁGUA - ENTRADA INDIVIDUALIZADA, EM PPR PN20 DN 25 (¾") PARA 3 MEDIDORES - FORNECIMENTO E INSTALAÇÃO (EXCLUSIVE HIDRÔMETRO). AF_11/2016</v>
          </cell>
          <cell r="D5358" t="str">
            <v>UND</v>
          </cell>
          <cell r="G5358">
            <v>647.9</v>
          </cell>
        </row>
        <row r="5359">
          <cell r="B5359" t="str">
            <v>95660</v>
          </cell>
          <cell r="C5359" t="str">
            <v>KIT CAVALETE PARA MEDIÇÃO DE ÁGUA - ENTRADA INDIVIDUALIZADA, EM PPR PN20 DN 25 (¾") PARA 4 MEDIDORES - FORNECIMENTO E INSTALAÇÃO (EXCLUSIVE HIDRÔMETRO). AF_11/2016</v>
          </cell>
          <cell r="D5359" t="str">
            <v>UND</v>
          </cell>
          <cell r="G5359">
            <v>918.97</v>
          </cell>
        </row>
        <row r="5360">
          <cell r="B5360" t="str">
            <v>95661</v>
          </cell>
          <cell r="C5360" t="str">
            <v>KIT CAVALETE PARA MEDIÇÃO DE ÁGUA - ENTRADA INDIVIDUALIZADA, EM PPR PN20 DN 32 (1") PARA 1 MEDIDOR - FORNECIMENTO E INSTALAÇÃO (EXCLUSIVE HIDRÔMETRO). AF_11/2016</v>
          </cell>
          <cell r="D5360" t="str">
            <v>UND</v>
          </cell>
          <cell r="G5360">
            <v>317.52999999999997</v>
          </cell>
        </row>
        <row r="5361">
          <cell r="B5361" t="str">
            <v>95662</v>
          </cell>
          <cell r="C5361" t="str">
            <v>KIT CAVALETE PARA MEDIÇÃO DE ÁGUA - ENTRADA INDIVIDUALIZADA, EM PPR PN20 DN 32 (1") PARA 2 MEDIDORES - FORNECIMENTO E INSTALAÇÃO (EXCLUSIVE HIDRÔMETRO). AF_11/2016</v>
          </cell>
          <cell r="D5361" t="str">
            <v>UND</v>
          </cell>
          <cell r="G5361">
            <v>607.37</v>
          </cell>
        </row>
        <row r="5362">
          <cell r="B5362" t="str">
            <v>95663</v>
          </cell>
          <cell r="C5362" t="str">
            <v>KIT CAVALETE PARA MEDIÇÃO DE ÁGUA - ENTRADA INDIVIDUALIZADA, EM PPR PN20 DN 32 (1") PARA 3 MEDIDORES - FORNECIMENTO E INSTALAÇÃO (EXCLUSIVE HIDRÔMETRO). AF_11/2016</v>
          </cell>
          <cell r="D5362" t="str">
            <v>UND</v>
          </cell>
          <cell r="G5362">
            <v>916.57</v>
          </cell>
        </row>
        <row r="5363">
          <cell r="B5363" t="str">
            <v>95664</v>
          </cell>
          <cell r="C5363" t="str">
            <v>KIT CAVALETE PARA MEDIÇÃO DE ÁGUA - ENTRADA INDIVIDUALIZADA, EM PPR PN20 DN 32 (1") PARA 4 MEDIDORES - FORNECIMENTO E INSTALAÇÃO (EXCLUSIVE HIDRÔMETRO). AF_11/2016</v>
          </cell>
          <cell r="D5363" t="str">
            <v>UND</v>
          </cell>
          <cell r="G5363">
            <v>1207.8900000000001</v>
          </cell>
        </row>
        <row r="5364">
          <cell r="B5364" t="str">
            <v>95665</v>
          </cell>
          <cell r="C5364" t="str">
            <v>KIT CAVALETE PARA MEDIÇÃO DE ÁGUA - ENTRADA INDIVIDUALIZADA, EM PPR PN25 DN 25 (¾") PARA 1 MEDIDOR - FORNECIMENTO E INSTALAÇÃO (EXCLUSIVE HIDRÔMETRO). AF_11/2016</v>
          </cell>
          <cell r="D5364" t="str">
            <v>UND</v>
          </cell>
          <cell r="G5364">
            <v>256.25</v>
          </cell>
        </row>
        <row r="5365">
          <cell r="B5365" t="str">
            <v>95666</v>
          </cell>
          <cell r="C5365" t="str">
            <v>KIT CAVALETE PARA MEDIÇÃO DE ÁGUA - ENTRADA INDIVIDUALIZADA, EM PPR PN25 DN 25 (¾") PARA 2 MEDIDORES - FORNECIMENTO E INSTALAÇÃO (EXCLUSIVE HIDRÔMETRO). AF_11/2016</v>
          </cell>
          <cell r="D5365" t="str">
            <v>UND</v>
          </cell>
          <cell r="G5365">
            <v>487.72</v>
          </cell>
        </row>
        <row r="5366">
          <cell r="B5366" t="str">
            <v>95667</v>
          </cell>
          <cell r="C5366" t="str">
            <v>KIT CAVALETE PARA MEDIÇÃO DE ÁGUA - ENTRADA INDIVIDUALIZADA, EM PPR PN25 DN 25 (¾") PARA 3 MEDIDORES - FORNECIMENTO E INSTALAÇÃO (EXCLUSIVE HIDRÔMETRO). AF_11/2016</v>
          </cell>
          <cell r="D5366" t="str">
            <v>UND</v>
          </cell>
          <cell r="G5366">
            <v>729.09</v>
          </cell>
        </row>
        <row r="5367">
          <cell r="B5367" t="str">
            <v>95668</v>
          </cell>
          <cell r="C5367" t="str">
            <v>KIT CAVALETE PARA MEDIÇÃO DE ÁGUA - ENTRADA INDIVIDUALIZADA, EM PPR PN25 DN 25 (¾") PARA 4 MEDIDORES - FORNECIMENTO E INSTALAÇÃO (EXCLUSIVE HIDRÔMETRO). AF_11/2016</v>
          </cell>
          <cell r="D5367" t="str">
            <v>UND</v>
          </cell>
          <cell r="G5367">
            <v>956.78</v>
          </cell>
        </row>
        <row r="5368">
          <cell r="B5368" t="str">
            <v>95669</v>
          </cell>
          <cell r="C5368" t="str">
            <v>KIT CAVALETE PARA MEDIÇÃO DE ÁGUA - ENTRADA INDIVIDUALIZADA, EM PPR PN25 DN 32 (1") PARA 1 MEDIDOR - FORNECIMENTO E INSTALAÇÃO (EXCLUSIVE HIDRÔMETRO). AF_11/2016</v>
          </cell>
          <cell r="D5368" t="str">
            <v>UND</v>
          </cell>
          <cell r="G5368">
            <v>339.35</v>
          </cell>
        </row>
        <row r="5369">
          <cell r="B5369" t="str">
            <v>95670</v>
          </cell>
          <cell r="C5369" t="str">
            <v>KIT CAVALETE PARA MEDIÇÃO DE ÁGUA - ENTRADA INDIVIDUALIZADA, EM PPR PN25 DN 32 (1") PARA 2 MEDIDORES - FORNECIMENTO E INSTALAÇÃO (EXCLUSIVE HIDRÔMETRO). AF_11/2016</v>
          </cell>
          <cell r="D5369" t="str">
            <v>UND</v>
          </cell>
          <cell r="G5369">
            <v>632.36</v>
          </cell>
        </row>
        <row r="5370">
          <cell r="B5370" t="str">
            <v>95671</v>
          </cell>
          <cell r="C5370" t="str">
            <v>KIT CAVALETE PARA MEDIÇÃO DE ÁGUA - ENTRADA INDIVIDUALIZADA, EM PPR PN25 DN 32 (1") PARA 3 MEDIDORES - FORNECIMENTO E INSTALAÇÃO (EXCLUSIVE HIDRÔMETRO). AF_11/2016</v>
          </cell>
          <cell r="D5370" t="str">
            <v>UND</v>
          </cell>
          <cell r="G5370">
            <v>949.36</v>
          </cell>
        </row>
        <row r="5371">
          <cell r="B5371" t="str">
            <v>95672</v>
          </cell>
          <cell r="C5371" t="str">
            <v>KIT CAVALETE PARA MEDIÇÃO DE ÁGUA - ENTRADA INDIVIDUALIZADA, EM PPR PN25 DN 32 (1") PARA 4 MEDIDORES - FORNECIMENTO E INSTALAÇÃO (EXCLUSIVE HIDRÔMETRO). AF_11/2016</v>
          </cell>
          <cell r="D5371" t="str">
            <v>UND</v>
          </cell>
          <cell r="G5371">
            <v>1268.75</v>
          </cell>
        </row>
        <row r="5372">
          <cell r="B5372" t="str">
            <v>95673</v>
          </cell>
          <cell r="C5372" t="str">
            <v>HIDRÔMETRO DN 20 (½), 1,5 M³/H  FORNECIMENTO E INSTALAÇÃO. AF_11/2016</v>
          </cell>
          <cell r="D5372" t="str">
            <v>UND</v>
          </cell>
          <cell r="G5372">
            <v>114.33</v>
          </cell>
        </row>
        <row r="5373">
          <cell r="B5373" t="str">
            <v>95674</v>
          </cell>
          <cell r="C5373" t="str">
            <v>HIDRÔMETRO DN 20 (½), 3,0 M³/H  FORNECIMENTO E INSTALAÇÃO. AF_11/2016</v>
          </cell>
          <cell r="D5373" t="str">
            <v>UND</v>
          </cell>
          <cell r="G5373">
            <v>121.27</v>
          </cell>
        </row>
        <row r="5374">
          <cell r="B5374" t="str">
            <v>95675</v>
          </cell>
          <cell r="C5374" t="str">
            <v>HIDRÔMETRO DN 25 (¾ ), 5,0 M³/H FORNECIMENTO E INSTALAÇÃO. AF_11/2016</v>
          </cell>
          <cell r="D5374" t="str">
            <v>UND</v>
          </cell>
          <cell r="G5374">
            <v>148.01</v>
          </cell>
        </row>
        <row r="5375">
          <cell r="B5375" t="str">
            <v>95676</v>
          </cell>
          <cell r="C5375" t="str">
            <v>CAIXA EM CONCRETO PRÉ-MOLDADO PARA ABRIGO DE HIDRÔMETRO COM DN 20 (½)  FORNECIMENTO E INSTALAÇÃO. AF_11/2016</v>
          </cell>
          <cell r="D5375" t="str">
            <v>UND</v>
          </cell>
          <cell r="G5375">
            <v>112.35</v>
          </cell>
        </row>
        <row r="5376">
          <cell r="B5376" t="str">
            <v>97741</v>
          </cell>
          <cell r="C5376" t="str">
            <v>KIT CAVALETE PARA MEDIÇÃO DE ÁGUA - ENTRADA INDIVIDUALIZADA, EM PVC DN 25 (¾), PARA 1 MEDIDOR  FORNECIMENTO E INSTALAÇÃO (EXCLUSIVE HIDRÔMETRO). AF_11/2016</v>
          </cell>
          <cell r="D5376" t="str">
            <v>UND</v>
          </cell>
          <cell r="G5376">
            <v>183.59</v>
          </cell>
        </row>
        <row r="5377">
          <cell r="B5377" t="str">
            <v>90436</v>
          </cell>
          <cell r="C5377" t="str">
            <v>FURO MANUAL EM ALVENARIA, PARA INSTALAÇÕES HIDRÁULICAS, DIÂMETROS MENORES OU IGUAIS A 40 MM. AF_09/2023</v>
          </cell>
          <cell r="D5377" t="str">
            <v>UND</v>
          </cell>
          <cell r="G5377">
            <v>12.59</v>
          </cell>
        </row>
        <row r="5378">
          <cell r="B5378" t="str">
            <v>90437</v>
          </cell>
          <cell r="C5378" t="str">
            <v>FURO MANUAL EM ALVENARIA, PARA INSTALAÇÕES HIDRÁULICAS, DIÂMETROS MAIORES QUE 40 MM E MENORES OU IGUAIS A 75 MM. AF_09/2023</v>
          </cell>
          <cell r="D5378" t="str">
            <v>UND</v>
          </cell>
          <cell r="G5378">
            <v>33.56</v>
          </cell>
        </row>
        <row r="5379">
          <cell r="B5379" t="str">
            <v>90438</v>
          </cell>
          <cell r="C5379" t="str">
            <v>FURO MANUAL EM ALVENARIA, PARA INSTALAÇÕES HIDRÁULICAS, DIÂMETROS MAIORES QUE 75 MM E MENORES OU IGUAIS A 100 MM. AF_09/2023</v>
          </cell>
          <cell r="D5379" t="str">
            <v>UND</v>
          </cell>
          <cell r="G5379">
            <v>49.01</v>
          </cell>
        </row>
        <row r="5380">
          <cell r="B5380" t="str">
            <v>90439</v>
          </cell>
          <cell r="C5380" t="str">
            <v>FURO MECANIZADO EM CONCRETO, COM MARTELO DEMOLIDOR, PARA INSTALAÇÕES HIDRÁULICAS, DIÂMETROS MENORES OU IGUAIS A 40 MM. AF_09/2023</v>
          </cell>
          <cell r="D5380" t="str">
            <v>UND</v>
          </cell>
          <cell r="G5380">
            <v>8.51</v>
          </cell>
        </row>
        <row r="5381">
          <cell r="B5381" t="str">
            <v>90440</v>
          </cell>
          <cell r="C5381" t="str">
            <v>FURO MECANIZADO EM CONCRETO, COM MARTELO DEMOLIDOR, PARA INSTALAÇÕES HIDRÁULICAS, DIÂMETROS MAIORES QUE 40 MM E MENORES OU IGUAIS A 75 MM. AF_09/2023</v>
          </cell>
          <cell r="D5381" t="str">
            <v>UND</v>
          </cell>
          <cell r="G5381">
            <v>22.71</v>
          </cell>
        </row>
        <row r="5382">
          <cell r="B5382" t="str">
            <v>90441</v>
          </cell>
          <cell r="C5382" t="str">
            <v>FURO MECANIZADO EM CONCRETO, COM MARTELO DEMOLIDOR, PARA INSTALAÇÕES HIDRÁULICAS, DIÂMETROS MAIORES QUE 75 MM E MENORES OU IGUAIS A 150 MM. AF_09/2023</v>
          </cell>
          <cell r="D5382" t="str">
            <v>UND</v>
          </cell>
          <cell r="G5382">
            <v>33.17</v>
          </cell>
        </row>
        <row r="5383">
          <cell r="B5383" t="str">
            <v>90443</v>
          </cell>
          <cell r="C5383" t="str">
            <v>RASGO LINEAR MANUAL EM ALVENARIA, PARA RAMAIS/ DISTRIBUIÇÃO DE INSTALAÇÕES HIDRÁULICAS, DIÂMETROS MENORES OU IGUAIS A 40 MM. AF_09/2023</v>
          </cell>
          <cell r="D5383" t="str">
            <v>M</v>
          </cell>
          <cell r="G5383">
            <v>6.75</v>
          </cell>
        </row>
        <row r="5384">
          <cell r="B5384" t="str">
            <v>90444</v>
          </cell>
          <cell r="C5384" t="str">
            <v>RASGO LINEAR MECANIZADO EM CONTRAPISO, PARA RAMAIS/ DISTRIBUIÇÃO DE INSTALAÇÕES HIDRÁULICAS, DIÂMETROS MENORES OU IGUAIS A 40 MM. AF_09/2023_PS</v>
          </cell>
          <cell r="D5384" t="str">
            <v>M</v>
          </cell>
          <cell r="G5384">
            <v>11.67</v>
          </cell>
        </row>
        <row r="5385">
          <cell r="B5385" t="str">
            <v>90445</v>
          </cell>
          <cell r="C5385" t="str">
            <v>RASGO LINEAR MECANIZADO EM CONTRAPISO, PARA RAMAIS/ DISTRIBUIÇÃO DE INSTALAÇÕES HIDRÁULICAS, DIÂMETROS MAIORES QUE 40 MM E MENORES OU IGUAIS A 75 MM. AF_09/2023_PS</v>
          </cell>
          <cell r="D5385" t="str">
            <v>M</v>
          </cell>
          <cell r="G5385">
            <v>15.49</v>
          </cell>
        </row>
        <row r="5386">
          <cell r="B5386" t="str">
            <v>90446</v>
          </cell>
          <cell r="C5386" t="str">
            <v>RASGO LINEAR MECANIZADO EM CONTRAPISO, PARA RAMAIS/ DISTRIBUIÇÃO DE INSTALAÇÕES HIDRÁULICAS, DIÂMETROS MAIORES QUE 75 MM E MENORES OU IGUAIS A 100 MM. AF_09/2023_PS</v>
          </cell>
          <cell r="D5386" t="str">
            <v>M</v>
          </cell>
          <cell r="G5386">
            <v>20.56</v>
          </cell>
        </row>
        <row r="5387">
          <cell r="B5387" t="str">
            <v>90447</v>
          </cell>
          <cell r="C5387" t="str">
            <v>RASGO LINEAR MANUAL EM ALVENARIA, PARA ELETRODUTOS, DIÂMETROS MENORES OU IGUAIS A 40 MM. AF_09/2023</v>
          </cell>
          <cell r="D5387" t="str">
            <v>M</v>
          </cell>
          <cell r="G5387">
            <v>7.95</v>
          </cell>
        </row>
        <row r="5388">
          <cell r="B5388" t="str">
            <v>90451</v>
          </cell>
          <cell r="C5388" t="str">
            <v>PASSANTE TIPO PEÇA EM POLIESTIRENO (ISOPOR), FIXADO EM LAJE, PARA ABERTURA PARA PASSAGEM DE 1 TUBO DE ATÉ 50 MM DE DIÂMETRO. AF_09/2023</v>
          </cell>
          <cell r="D5388" t="str">
            <v>UND</v>
          </cell>
          <cell r="G5388">
            <v>5.42</v>
          </cell>
        </row>
        <row r="5389">
          <cell r="B5389" t="str">
            <v>90452</v>
          </cell>
          <cell r="C5389" t="str">
            <v>PASSANTE TIPO PEÇA EM POLIESTIRENO (ISOPOR), FIXADO EM LAJE, PARA PASSAGEM DE NO MÁXIMO 5 TUBOS DE 50 MM DE DIÂMETRO. AF_09/2023</v>
          </cell>
          <cell r="D5389" t="str">
            <v>UND</v>
          </cell>
          <cell r="G5389">
            <v>18.53</v>
          </cell>
        </row>
        <row r="5390">
          <cell r="B5390" t="str">
            <v>90453</v>
          </cell>
          <cell r="C5390" t="str">
            <v>PASSANTE TIPO TUBO COM DIÂMETRO DE 40 MM, FIXADO EM LAJE, PARA PASSAGEM DE TUBULAÇÕES COM NO MÁXIMO 32 MM DE DIÂMETRO. AF_09/2023</v>
          </cell>
          <cell r="D5390" t="str">
            <v>UND</v>
          </cell>
          <cell r="G5390">
            <v>4.0199999999999996</v>
          </cell>
        </row>
        <row r="5391">
          <cell r="B5391" t="str">
            <v>90454</v>
          </cell>
          <cell r="C5391" t="str">
            <v>PASSANTE TIPO TUBO COM DIÂMETRO DE 75 MM, FIXADO EM LAJE, PARA PASSAGEM DE TUBULAÇÕES COM NO MÁXIMO 50 MM DE DIÂMETRO. AF_09/2023</v>
          </cell>
          <cell r="D5391" t="str">
            <v>UND</v>
          </cell>
          <cell r="G5391">
            <v>6.6</v>
          </cell>
        </row>
        <row r="5392">
          <cell r="B5392" t="str">
            <v>90455</v>
          </cell>
          <cell r="C5392" t="str">
            <v>PASSANTE TIPO TUBO COM DIÂMETRO DE 100 MM, FIXADO EM LAJE, PARA PASSAGEM DE TUBULAÇÕES COM NO MÁXIMO 75 MM DE DIÂMETRO. AF_09/2023</v>
          </cell>
          <cell r="D5392" t="str">
            <v>UND</v>
          </cell>
          <cell r="G5392">
            <v>8.15</v>
          </cell>
        </row>
        <row r="5393">
          <cell r="B5393" t="str">
            <v>90456</v>
          </cell>
          <cell r="C5393" t="str">
            <v>QUEBRA EM ALVENARIA PARA INSTALAÇÃO DE CAIXA DE TOMADA (4X4 OU 4X2). AF_09/2023</v>
          </cell>
          <cell r="D5393" t="str">
            <v>UND</v>
          </cell>
          <cell r="G5393">
            <v>5.26</v>
          </cell>
        </row>
        <row r="5394">
          <cell r="B5394" t="str">
            <v>90457</v>
          </cell>
          <cell r="C5394" t="str">
            <v>QUEBRA EM ALVENARIA PARA INSTALAÇÃO DE QUADRO DISTRIBUIÇÃO PEQUENO (19X25 CM). AF_09/2023</v>
          </cell>
          <cell r="D5394" t="str">
            <v>UND</v>
          </cell>
          <cell r="G5394">
            <v>12.02</v>
          </cell>
        </row>
        <row r="5395">
          <cell r="B5395" t="str">
            <v>90458</v>
          </cell>
          <cell r="C5395" t="str">
            <v>QUEBRA EM ALVENARIA PARA INSTALAÇÃO DE QUADRO DISTRIBUIÇÃO GRANDE (76X40 CM). AF_09/2023</v>
          </cell>
          <cell r="D5395" t="str">
            <v>UND</v>
          </cell>
          <cell r="G5395">
            <v>34.29</v>
          </cell>
        </row>
        <row r="5396">
          <cell r="B5396" t="str">
            <v>90459</v>
          </cell>
          <cell r="C5396" t="str">
            <v>QUEBRA EM ALVENARIA PARA INSTALAÇÃO DE ABRIGO PARA MANGUEIRAS (90X60 CM). AF_09/2023</v>
          </cell>
          <cell r="D5396" t="str">
            <v>UND</v>
          </cell>
          <cell r="G5396">
            <v>41.29</v>
          </cell>
        </row>
        <row r="5397">
          <cell r="B5397" t="str">
            <v>90460</v>
          </cell>
          <cell r="C5397" t="str">
            <v>SUPORTE PARA 2 TUBOS HORIZONTAIS, ESPAÇADO A CADA 56 CM, EM PERFILADO COM COMPRIMENTO DE 25 CM FIXADO EM LAJE, POR METRO DE TUBULAÇÃO FIXADA. AF_09/2023</v>
          </cell>
          <cell r="D5397" t="str">
            <v>M</v>
          </cell>
          <cell r="G5397">
            <v>24.52</v>
          </cell>
        </row>
        <row r="5398">
          <cell r="B5398" t="str">
            <v>90461</v>
          </cell>
          <cell r="C5398" t="str">
            <v>SUPORTE PARA 4 TUBOS HORIZONTAIS, ESPAÇADO A CADA 56 CM, EM PERFILADO COM COMPRIMENTO DE 42 CM FIXADO EM LAJE, POR METRO DE TUBULAÇÃO FIXADA. AF_09/2023</v>
          </cell>
          <cell r="D5398" t="str">
            <v>M</v>
          </cell>
          <cell r="G5398">
            <v>17.59</v>
          </cell>
        </row>
        <row r="5399">
          <cell r="B5399" t="str">
            <v>90462</v>
          </cell>
          <cell r="C5399" t="str">
            <v>SUPORTE PARA 2 TUBOS VERTICAIS, ESPAÇADO A CADA 150 CM, EM PERFILADO COM COMPRIMENTO DE 25 CM FIXADO EM PAREDE, POR METRO DE TUBULAÇÃO FIXADA. AF_09/2023</v>
          </cell>
          <cell r="D5399" t="str">
            <v>M</v>
          </cell>
          <cell r="G5399">
            <v>4.38</v>
          </cell>
        </row>
        <row r="5400">
          <cell r="B5400" t="str">
            <v>90463</v>
          </cell>
          <cell r="C5400" t="str">
            <v>SUPORTE PARA 4 TUBOS VERTICAIS, ESPAÇADO A CADA 150 CM, EM PERFILADO COM COMPRIMENTO DE 42 CM FIXADO EM PAREDE, POR METRO DE TUBULAÇÃO FIXADA. AF_09/2023</v>
          </cell>
          <cell r="D5400" t="str">
            <v>M</v>
          </cell>
          <cell r="G5400">
            <v>3.6</v>
          </cell>
        </row>
        <row r="5401">
          <cell r="B5401" t="str">
            <v>90466</v>
          </cell>
          <cell r="C5401" t="str">
            <v>CHUMBAMENTO LINEAR EM ALVENARIA PARA RAMAIS/DISTRIBUIÇÃO DE INSTALAÇÕES HIDRÁULICAS COM DIÂMETROS MENORES OU IGUAIS A 40 MM. AF_09/2023</v>
          </cell>
          <cell r="D5401" t="str">
            <v>M</v>
          </cell>
          <cell r="G5401">
            <v>13.06</v>
          </cell>
        </row>
        <row r="5402">
          <cell r="B5402" t="str">
            <v>90467</v>
          </cell>
          <cell r="C5402" t="str">
            <v>CHUMBAMENTO LINEAR EM ALVENARIA PARA RAMAIS/DISTRIBUIÇÃO DE INSTALAÇÕES HIDRÁULICAS COM DIÂMETROS MAIORES QUE 40 MM E MENORES OU IGUAIS A 75 MM. AF_09/2023</v>
          </cell>
          <cell r="D5402" t="str">
            <v>M</v>
          </cell>
          <cell r="G5402">
            <v>19.64</v>
          </cell>
        </row>
        <row r="5403">
          <cell r="B5403" t="str">
            <v>90468</v>
          </cell>
          <cell r="C5403" t="str">
            <v>CHUMBAMENTO LINEAR EM CONTRAPISO PARA RAMAIS/DISTRIBUIÇÃO DE INSTALAÇÕES HIDRÁULICAS COM DIÂMETROS MENORES OU IGUAIS A 40 MM. AF_09/2023</v>
          </cell>
          <cell r="D5403" t="str">
            <v>M</v>
          </cell>
          <cell r="G5403">
            <v>6.48</v>
          </cell>
        </row>
        <row r="5404">
          <cell r="B5404" t="str">
            <v>90469</v>
          </cell>
          <cell r="C5404" t="str">
            <v>CHUMBAMENTO LINEAR EM CONTRAPISO PARA RAMAIS/DISTRIBUIÇÃO DE INSTALAÇÕES HIDRÁULICAS COM DIÂMETROS MAIORES QUE 40 MM E MENORES OU IGUAIS A 75 MM. AF_09/2023</v>
          </cell>
          <cell r="D5404" t="str">
            <v>M</v>
          </cell>
          <cell r="G5404">
            <v>9.84</v>
          </cell>
        </row>
        <row r="5405">
          <cell r="B5405" t="str">
            <v>90470</v>
          </cell>
          <cell r="C5405" t="str">
            <v>CHUMBAMENTO LINEAR EM CONTRAPISO PARA RAMAIS/DISTRIBUIÇÃO DE INSTALAÇÕES HIDRÁULICAS COM DIÂMETROS MAIORES QUE 75 MM E MENORES OU IGUAIS A 100 MM. AF_09/2023</v>
          </cell>
          <cell r="D5405" t="str">
            <v>M</v>
          </cell>
          <cell r="G5405">
            <v>13.09</v>
          </cell>
        </row>
        <row r="5406">
          <cell r="B5406" t="str">
            <v>91166</v>
          </cell>
          <cell r="C5406" t="str">
            <v>FIXAÇÃO DE TUBOS HORIZONTAIS DE PEX OU MULTICAMADAS, DIÂMETROS IGUAIS OU INFERIORES A 40 MM, COM ABRAÇADEIRA PLÁSTICA FIXADA EM LAJE. AF_09/2023_PE</v>
          </cell>
          <cell r="D5406" t="str">
            <v>M</v>
          </cell>
          <cell r="G5406">
            <v>4.04</v>
          </cell>
        </row>
        <row r="5407">
          <cell r="B5407" t="str">
            <v>91167</v>
          </cell>
          <cell r="C5407" t="str">
            <v>FIXAÇÃO DE TUBOS HORIZONTAIS DE PPR DIÂMETROS MENORES OU IGUAIS A 40 MM COM ABRAÇADEIRA METÁLICA RÍGIDA TIPO U PERFIL 1 1/4, FIXADA EM PERFILADO EM LAJE. AF_09/2023_PS</v>
          </cell>
          <cell r="D5407" t="str">
            <v>M</v>
          </cell>
          <cell r="G5407">
            <v>9.11</v>
          </cell>
        </row>
        <row r="5408">
          <cell r="B5408" t="str">
            <v>91170</v>
          </cell>
          <cell r="C5408" t="str">
            <v>FIXAÇÃO DE TUBOS HORIZONTAIS DE PVC ÁGUA, PVC ESGOTO, PVC ÁGUA PLUVIAL, CPVC, PPR, COBRE OU AÇO, DIÂMETROS MENORES OU IGUAIS A 40 MM, COM ABRAÇADEIRA METÁLICA RÍGIDA TIPO U PERFIL 1 1/4, FIXADA EM PERFILADO EM LAJE. AF_09/2023_PS</v>
          </cell>
          <cell r="D5408" t="str">
            <v>M</v>
          </cell>
          <cell r="G5408">
            <v>9.11</v>
          </cell>
        </row>
        <row r="5409">
          <cell r="B5409" t="str">
            <v>91171</v>
          </cell>
          <cell r="C5409" t="str">
            <v>FIXAÇÃO DE TUBOS HORIZONTAIS DE PVC ÁGUA, PVC ESGOTO, PVC ÁGUA PLUVIAL, CPVC, PPR, COBRE OU AÇO, DIÂMETROS MAIORES QUE 40 MM E MENORES OU IGUAIS A 75 MM, COM ABRAÇADEIRA METÁLICA RÍGIDA TIPO U PERFIL 2 1/2, FIXADA EM PERFILADO EM LAJE. AF_09/2023_PS</v>
          </cell>
          <cell r="D5409" t="str">
            <v>M</v>
          </cell>
          <cell r="G5409">
            <v>14.94</v>
          </cell>
        </row>
        <row r="5410">
          <cell r="B5410" t="str">
            <v>91172</v>
          </cell>
          <cell r="C5410" t="str">
            <v>FIXAÇÃO DE TUBOS HORIZONTAIS DE PVC ÁGUA, PVC ESGOTO, PVC ÁGUA PLUVIAL, CPVC, PPR, COBRE OU AÇO, DIÂMETROS MAIORES QUE 75 MM E MENORES OU IGUAIS A 100 MM, COM ABRAÇADEIRA METÁLICA RÍGIDA TIPO U PERFIL 4, FIXADA EM PERFILADO EM LAJE. AF_09/2023_PS</v>
          </cell>
          <cell r="D5410" t="str">
            <v>M</v>
          </cell>
          <cell r="G5410">
            <v>17.25</v>
          </cell>
        </row>
        <row r="5411">
          <cell r="B5411" t="str">
            <v>91173</v>
          </cell>
          <cell r="C5411" t="str">
            <v>FIXAÇÃO DE TUBOS VERTICAIS DE PVC ÁGUA, PVC ESGOTO, PVC ÁGUA PLUVIAL, CPVC, PPR, COBRE OU AÇO, DIÂMETROS MENORES OU IGUAIS A 40 MM, COM ABRAÇADEIRA METÁLICA RÍGIDA TIPO U PERFIL 1 1/4, FIXADA EM PERFILADO EM PAREDE. AF_09/2023_PS</v>
          </cell>
          <cell r="D5411" t="str">
            <v>M</v>
          </cell>
          <cell r="G5411">
            <v>3.4</v>
          </cell>
        </row>
        <row r="5412">
          <cell r="B5412" t="str">
            <v>91174</v>
          </cell>
          <cell r="C5412" t="str">
            <v>FIXAÇÃO DE TUBOS VERTICAIS DE PVC ÁGUA, PVC ESGOTO, PVC ÁGUA PLUVIAL, CPVC, PPR, COBRE OU AÇO, DIÂMETROS MAIORES QUE 40 MM E MENORES OU IGUAIS A 75 MM, COM ABRAÇADEIRA METÁLICA RÍGIDA TIPO U PERFIL 2 1/2, FIXADA EM PERFILADO EM PAREDE. AF_09/2023_PS</v>
          </cell>
          <cell r="D5412" t="str">
            <v>M</v>
          </cell>
          <cell r="G5412">
            <v>5.97</v>
          </cell>
        </row>
        <row r="5413">
          <cell r="B5413" t="str">
            <v>91175</v>
          </cell>
          <cell r="C5413" t="str">
            <v>FIXAÇÃO DE TUBOS VERTICAIS DE PVC ÁGUA, PVC ESGOTO, PVC ÁGUA PLUVIAL, CPVC, PPR, COBRE OU AÇO, DIÂMETROS MAIORES QUE 75 MM E MENORES OU IGUAIS A 100 MM, COM ABRAÇADEIRA METÁLICA RÍGIDA TIPO U PERFIL 4, FIXADA EM PERFILADO EM PAREDE. AF_09/2023_PS</v>
          </cell>
          <cell r="D5413" t="str">
            <v>M</v>
          </cell>
          <cell r="G5413">
            <v>9.31</v>
          </cell>
        </row>
        <row r="5414">
          <cell r="B5414" t="str">
            <v>91176</v>
          </cell>
          <cell r="C5414" t="str">
            <v>FIXAÇÃO DE TUBOS HORIZONTAIS DE PPR DIÂMETROS MENORES OU IGUAIS A 40 MM, COM ABRAÇADEIRA METÁLICA RÍGIDA TIPO  D  COM PARAFUSO DE FIXAÇÃO 1 1/4, FIXADA DIRETAMENTE NA LAJE OU PAREDE. AF_09/2023</v>
          </cell>
          <cell r="D5414" t="str">
            <v>M</v>
          </cell>
          <cell r="G5414">
            <v>15.43</v>
          </cell>
        </row>
        <row r="5415">
          <cell r="B5415" t="str">
            <v>91179</v>
          </cell>
          <cell r="C5415" t="str">
            <v>FIXAÇÃO DE TUBOS HORIZONTAIS DE PVC ÁGUA/PVC ESGOTO/PVC PLUVIAL/CPVC/PPR/COBRE OU AÇO, DIÂMETROS MENORES OU IGUAIS A 40 MM, COM ABRAÇADEIRA METÁLICA RÍGIDA TIPO  D  COM PARAFUSO DE FIXAÇÃO 1 1/4", FIXADA DIRETAMENTE NA LAJE OU PAREDE. AF_09/2023</v>
          </cell>
          <cell r="D5415" t="str">
            <v>M</v>
          </cell>
          <cell r="G5415">
            <v>15.43</v>
          </cell>
        </row>
        <row r="5416">
          <cell r="B5416" t="str">
            <v>91180</v>
          </cell>
          <cell r="C5416" t="str">
            <v>FIXAÇÃO DE TUBOS HORIZONTAIS DE PVC ÁGUA/PVC ESGOTO/PVC PLUVIAL/CPVC/PPR/COBRE OU AÇO, DIÂMETROS MAIORES QUE 40 MM E MENORES OU IGUAIS A 75 MM, COM ABRAÇADEIRA TIPO  D  COM PARAFUSO DE FIXAÇÃO 2 1/2", FIXADA DIRETAMENTE NA LAJE OU PAREDE. AF_09/2023</v>
          </cell>
          <cell r="D5416" t="str">
            <v>M</v>
          </cell>
          <cell r="G5416">
            <v>20.58</v>
          </cell>
        </row>
        <row r="5417">
          <cell r="B5417" t="str">
            <v>91181</v>
          </cell>
          <cell r="C5417" t="str">
            <v>FIXAÇÃO DE TUBOS HORIZONTAIS DE  PVC ÁGUA/PVC ESGOTO/PVC PLUVIAL/CPVC/PPR/COBRE OU AÇO, DIÂMETROS MAIORES QUE 75 MM E MENORES OU IGUAIS A 100 MM, COM ABRAÇADEIRA TIPO  D  COM PARAFUSO DE FIXAÇÃO 4", FIXADA DIRETAMENTE NA LAJE OU PAREDE. AF_09/2023</v>
          </cell>
          <cell r="D5417" t="str">
            <v>M</v>
          </cell>
          <cell r="G5417">
            <v>21.56</v>
          </cell>
        </row>
        <row r="5418">
          <cell r="B5418" t="str">
            <v>91182</v>
          </cell>
          <cell r="C5418" t="str">
            <v>FIXAÇÃO DE TUBOS HORIZONTAIS DE PPR, DIÂMETROS MENORES OU IGUAIS A 40 MM, COM ABRAÇADEIRA METÁLICA FLEXÍVEL 18 MM, FIXADA DIRETAMENTE NA LAJE. AF_09/2023</v>
          </cell>
          <cell r="D5418" t="str">
            <v>M</v>
          </cell>
          <cell r="G5418">
            <v>21.48</v>
          </cell>
        </row>
        <row r="5419">
          <cell r="B5419" t="str">
            <v>91185</v>
          </cell>
          <cell r="C5419" t="str">
            <v>FIXAÇÃO DE TUBOS HORIZONTAIS DE PVC ÁGUA, PVC ESGOTO, PVC ÁGUA PLUVIAL, CPVC, PPR, COBRE OU AÇO, DIÂMETROS MENORES OU IGUAIS A 40 MM, COM ABRAÇADEIRA METÁLICA FLEXÍVEL 18 MM, FIXADA DIRETAMENTE NA LAJE. AF_09/2023</v>
          </cell>
          <cell r="D5419" t="str">
            <v>M</v>
          </cell>
          <cell r="G5419">
            <v>21.48</v>
          </cell>
        </row>
        <row r="5420">
          <cell r="B5420" t="str">
            <v>91186</v>
          </cell>
          <cell r="C5420" t="str">
            <v>FIXAÇÃO DE TUBOS HORIZONTAIS DE PVC ÁGUA, PVC ESGOTO, PVC ÁGUA PLUVIAL, CPVC, PPR, COBRE OU AÇO, DIÂMETROS MAIORES QUE 40 MM E MENORES OU IGUAIS A 75 MM, COM ABRAÇADEIRA METÁLICA FLEXÍVEL 18 MM, FIXADA DIRETAMENTE NA LAJE. AF_09/2023</v>
          </cell>
          <cell r="D5420" t="str">
            <v>M</v>
          </cell>
          <cell r="G5420">
            <v>23.58</v>
          </cell>
        </row>
        <row r="5421">
          <cell r="B5421" t="str">
            <v>91187</v>
          </cell>
          <cell r="C5421" t="str">
            <v>FIXAÇÃO DE TUBOS HORIZONTAIS DE PVC ÁGUA, PVC ESGOTO, PVC ÁGUA PLUVIAL, CPVC, PPR, COBRE OU AÇO, DIÂMETROS MAIORES QUE 75 MM E MENORES OU IGUAIS A 100 MM, COM ABRAÇADEIRA METÁLICA FLEXÍVEL 18 MM, FIXADA DIRETAMENTE NA LAJE. AF_09/2023</v>
          </cell>
          <cell r="D5421" t="str">
            <v>M</v>
          </cell>
          <cell r="G5421">
            <v>21.11</v>
          </cell>
        </row>
        <row r="5422">
          <cell r="B5422" t="str">
            <v>91188</v>
          </cell>
          <cell r="C5422" t="str">
            <v>CHUMBAMENTO PONTUAL DE ABERTURA EM LAJE COM PASSAGEM DE 1 TUBO COM DIÂMETRO DE  50 MM. AF_09/2023</v>
          </cell>
          <cell r="D5422" t="str">
            <v>UND</v>
          </cell>
          <cell r="G5422">
            <v>11.77</v>
          </cell>
        </row>
        <row r="5423">
          <cell r="B5423" t="str">
            <v>91189</v>
          </cell>
          <cell r="C5423" t="str">
            <v>CHUMBAMENTO PONTUAL DE ABERTURA EM LAJE COM PASSAGEM DE 5 TUBOS COM  DIÂMETROS DE  50 MM. AF_09/2023</v>
          </cell>
          <cell r="D5423" t="str">
            <v>UND</v>
          </cell>
          <cell r="G5423">
            <v>66.31</v>
          </cell>
        </row>
        <row r="5424">
          <cell r="B5424" t="str">
            <v>91190</v>
          </cell>
          <cell r="C5424" t="str">
            <v>CHUMBAMENTO PONTUAL EM PASSAGEM DE TUBO COM DIÂMETRO MENOR OU IGUAL A 40 MM. AF_09/2023</v>
          </cell>
          <cell r="D5424" t="str">
            <v>UND</v>
          </cell>
          <cell r="G5424">
            <v>9.01</v>
          </cell>
        </row>
        <row r="5425">
          <cell r="B5425" t="str">
            <v>91191</v>
          </cell>
          <cell r="C5425" t="str">
            <v>CHUMBAMENTO PONTUAL EM PASSAGEM DE TUBO COM DIÂMETROS ENTRE 40 MM E 75 MM. AF_09/2023</v>
          </cell>
          <cell r="D5425" t="str">
            <v>UND</v>
          </cell>
          <cell r="G5425">
            <v>12.53</v>
          </cell>
        </row>
        <row r="5426">
          <cell r="B5426" t="str">
            <v>91192</v>
          </cell>
          <cell r="C5426" t="str">
            <v>CHUMBAMENTO PONTUAL EM PASSAGEM DE TUBO COM DIÂMETRO MAIOR QUE 75 MM E MENORES OU IGUAIS A 150 MM. AF_09/2023</v>
          </cell>
          <cell r="D5426" t="str">
            <v>UND</v>
          </cell>
          <cell r="G5426">
            <v>18.82</v>
          </cell>
        </row>
        <row r="5427">
          <cell r="B5427" t="str">
            <v>91222</v>
          </cell>
          <cell r="C5427" t="str">
            <v>RASGO LINEAR MANUAL EM ALVENARIA, PARA RAMAIS/ DISTRIBUIÇÃO DE INSTALAÇÕES HIDRÁULICAS, DIÂMETROS MAIORES QUE 40 MM E MENORES OU IGUAIS A 75 MM. AF_09/2023</v>
          </cell>
          <cell r="D5427" t="str">
            <v>M</v>
          </cell>
          <cell r="G5427">
            <v>7.51</v>
          </cell>
        </row>
        <row r="5428">
          <cell r="B5428" t="str">
            <v>94480</v>
          </cell>
          <cell r="C5428" t="str">
            <v>CONJUNTO HIDRÁULICO PARA INSTALAÇÃO DE BOMBA EM AÇO ROSCÁVEL, DN SUCÇÃO 65 (2½) E DN RECALQUE 50 (2), PARA EDIFICAÇÃO ENTRE 12 E 18 PAVIMENTOS  FORNECIMENTO E INSTALAÇÃO. AF_06/2016</v>
          </cell>
          <cell r="D5428" t="str">
            <v>UND</v>
          </cell>
          <cell r="G5428">
            <v>2800.59</v>
          </cell>
        </row>
        <row r="5429">
          <cell r="B5429" t="str">
            <v>94481</v>
          </cell>
          <cell r="C5429" t="str">
            <v>CONJUNTO HIDRÁULICO PARA INSTALAÇÃO DE BOMBA EM AÇO ROSCÁVEL, DN SUCÇÃO 50 (2) E DN RECALQUE 40 (1 1/2), PARA EDIFICAÇÃO ENTRE 8 E 12 PAVIMENTOS  FORNECIMENTO E INSTALAÇÃO. AF_06/2016</v>
          </cell>
          <cell r="D5429" t="str">
            <v>UND</v>
          </cell>
          <cell r="G5429">
            <v>1945.63</v>
          </cell>
        </row>
        <row r="5430">
          <cell r="B5430" t="str">
            <v>94482</v>
          </cell>
          <cell r="C5430" t="str">
            <v>CONJUNTO HIDRÁULICO PARA INSTALAÇÃO DE BOMBA EM AÇO ROSCÁVEL, DN SUCÇÃO 40 (1 1/2) E DN RECALQUE 32 (1 1/4), PARA EDIFICAÇÃO ENTRE 4 E 8 PAVIMENTOS  FORNECIMENTO E INSTALAÇÃO. AF_06/2016</v>
          </cell>
          <cell r="D5430" t="str">
            <v>UND</v>
          </cell>
          <cell r="G5430">
            <v>1520.22</v>
          </cell>
        </row>
        <row r="5431">
          <cell r="B5431" t="str">
            <v>94483</v>
          </cell>
          <cell r="C5431" t="str">
            <v>CONJUNTO HIDRÁULICO PARA INSTALAÇÃO DE BOMBA EM AÇO ROSCÁVEL, DN SUCÇÃO 32 (1 1/4) E DN RECALQUE 25 (1), PARA EDIFICAÇÃO ATÉ 4 PAVIMENTOS  FORNECIMENTO E INSTALAÇÃO. AF_06/2016</v>
          </cell>
          <cell r="D5431" t="str">
            <v>UND</v>
          </cell>
          <cell r="G5431">
            <v>1269.29</v>
          </cell>
        </row>
        <row r="5432">
          <cell r="B5432" t="str">
            <v>95541</v>
          </cell>
          <cell r="C5432" t="str">
            <v>FIXAÇÃO DE DUTOS FLEXÍVEIS CIRCULARES,  DIÂMETRO 109 MM OU 4", COM ABRAÇADEIRA METÁLICA FLEXÍVEL FIXADA DIRETAMENTE NA LAJE, SOMENTE MÃO DE OBRA. AF_09/2023</v>
          </cell>
          <cell r="D5432" t="str">
            <v>UND</v>
          </cell>
          <cell r="G5432">
            <v>20.02</v>
          </cell>
        </row>
        <row r="5433">
          <cell r="B5433" t="str">
            <v>96559</v>
          </cell>
          <cell r="C5433" t="str">
            <v>SUPORTE PARA DUTO EM CHAPA GALVANIZADA BITOLA 26, EM PERFILADO COM COMPRIMENTO DE 35 CM FIXADO EM LAJE, POR METRO DE DUTO FIXADO. AF_09/2023</v>
          </cell>
          <cell r="D5433" t="str">
            <v>M²</v>
          </cell>
          <cell r="G5433">
            <v>33.94</v>
          </cell>
        </row>
        <row r="5434">
          <cell r="B5434" t="str">
            <v>96560</v>
          </cell>
          <cell r="C5434" t="str">
            <v>SUPORTE PARA DUTO EM CHAPA GALVANIZADA BITOLA 24, EM PERFILADO COM COMPRIMENTO DE 55 CM FIXADO EM LAJE, POR METRO DE DUTO FIXADO. AF_09/2023</v>
          </cell>
          <cell r="D5434" t="str">
            <v>M²</v>
          </cell>
          <cell r="G5434">
            <v>30.78</v>
          </cell>
        </row>
        <row r="5435">
          <cell r="B5435" t="str">
            <v>96562</v>
          </cell>
          <cell r="C5435" t="str">
            <v>SUPORTE PARA ELETROCALHA LISA OU PERFURADA EM AÇO GALVANIZADO, LARGURA 400 MM, EM PERFILADO COM COMPRIMENTO DE 45 CM FIXADO EM LAJE, POR METRO DE ELETROCALHA FIXADA. AF_09/2023</v>
          </cell>
          <cell r="D5435" t="str">
            <v>M</v>
          </cell>
          <cell r="G5435">
            <v>50.61</v>
          </cell>
        </row>
        <row r="5436">
          <cell r="B5436" t="str">
            <v>96563</v>
          </cell>
          <cell r="C5436" t="str">
            <v>SUPORTE PARA ELETROCALHA LISA OU PERFURADA EM AÇO GALVANIZADO, LARGURA 800 MM, EM PERFILADO COM COMPRIMENTO DE 85 CM FIXADO EM LAJE, POR METRO DE ELETROCALHA FIXADA. AF_09/2023</v>
          </cell>
          <cell r="D5436" t="str">
            <v>M</v>
          </cell>
          <cell r="G5436">
            <v>56.48</v>
          </cell>
        </row>
        <row r="5437">
          <cell r="B5437" t="str">
            <v>100128</v>
          </cell>
          <cell r="C5437" t="str">
            <v>TIL (TUBO DE INSPEÇÃO E LIMPEZA) RADIAL PARA ESGOTO, EM PVC, DN 300X200 MM. AF_12/2020</v>
          </cell>
          <cell r="D5437" t="str">
            <v>UND</v>
          </cell>
          <cell r="G5437">
            <v>2078.2199999999998</v>
          </cell>
        </row>
        <row r="5438">
          <cell r="B5438" t="str">
            <v>101802</v>
          </cell>
          <cell r="C5438" t="str">
            <v>CAIXA ENTERRADA RETENTORA DE AREIA RETANGULAR, EM ALVENARIA COM BLOCOS DE CONCRETO, DIMENSÕES INTERNAS: 1,00 X 1,00 X 1,20 M, EXCLUINDO TAMPÃO. AF_12/2020</v>
          </cell>
          <cell r="D5438" t="str">
            <v>UND</v>
          </cell>
          <cell r="G5438">
            <v>1577.04</v>
          </cell>
        </row>
        <row r="5439">
          <cell r="B5439" t="str">
            <v>101803</v>
          </cell>
          <cell r="C5439" t="str">
            <v>CAIXA ENTERRADA SEPARADORA DE ÓLEO RETANGULAR, EM ALVENARIA COM BLOCOS DE CONCRETO, DIMENSÕES INTERNAS: 0,6 X 0,6 X 1,00 M, EXCLUINDO TAMPÃO. AF_12/2020</v>
          </cell>
          <cell r="D5439" t="str">
            <v>UND</v>
          </cell>
          <cell r="G5439">
            <v>1001.72</v>
          </cell>
        </row>
        <row r="5440">
          <cell r="B5440" t="str">
            <v>101804</v>
          </cell>
          <cell r="C5440" t="str">
            <v>CAIXA ENTERRADA SEPARADORA DE ÓLEO RETANGULAR, EM ALVENARIA COM BLOCOS DE CONCRETO, DIMENSÕES INTERNAS: 0,8 X 0,8 X 1,00 M, EXCLUINDO TAMPÃO. AF_12/2020</v>
          </cell>
          <cell r="D5440" t="str">
            <v>UND</v>
          </cell>
          <cell r="G5440">
            <v>1263.02</v>
          </cell>
        </row>
        <row r="5441">
          <cell r="B5441" t="str">
            <v>101805</v>
          </cell>
          <cell r="C5441" t="str">
            <v>CAIXA ENTERRADA SEPARADORA DE ÓLEO RETANGULAR, EM ALVENARIA COM BLOCOS DE CONCRETO, DIMENSÕES INTERNAS: 1,00 X 1,00 X 1,00 M, EXCLUINDO TAMPÃO. AF_12/2020</v>
          </cell>
          <cell r="D5441" t="str">
            <v>UND</v>
          </cell>
          <cell r="G5441">
            <v>1609.47</v>
          </cell>
        </row>
        <row r="5442">
          <cell r="B5442" t="str">
            <v>102111</v>
          </cell>
          <cell r="C5442" t="str">
            <v>BOMBA CENTRÍFUGA, MONOFÁSICA, 0,5 CV OU 0,49 HP, HM 6 A 20 M, Q 1,2 A 8,3 M3/H - FORNECIMENTO E INSTALAÇÃO. AF_12/2020</v>
          </cell>
          <cell r="D5442" t="str">
            <v>UND</v>
          </cell>
          <cell r="G5442">
            <v>955.44</v>
          </cell>
        </row>
        <row r="5443">
          <cell r="B5443" t="str">
            <v>102112</v>
          </cell>
          <cell r="C5443" t="str">
            <v>BOMBA CENTRÍFUGA, MONOFÁSICA, 0,5 CV OU 0,49 HP, HM 6 A 20 M, Q 1,2 A 8,3 M3/H (NÃO INCLUI O FORNECIMENTO DA BOMBA). AF_12/2020</v>
          </cell>
          <cell r="D5443" t="str">
            <v>UND</v>
          </cell>
          <cell r="G5443">
            <v>128.18</v>
          </cell>
        </row>
        <row r="5444">
          <cell r="B5444" t="str">
            <v>102113</v>
          </cell>
          <cell r="C5444" t="str">
            <v>BOMBA CENTRÍFUGA, TRIFÁSICA, 1 CV OU 0,99 HP, HM 14 A 40 M, Q 0,6 A 8,4 M3/H - FORNECIMENTO E INSTALAÇÃO. AF_12/2020</v>
          </cell>
          <cell r="D5444" t="str">
            <v>UND</v>
          </cell>
          <cell r="G5444">
            <v>1525.8</v>
          </cell>
        </row>
        <row r="5445">
          <cell r="B5445" t="str">
            <v>102114</v>
          </cell>
          <cell r="C5445" t="str">
            <v>BOMBA CENTRÍFUGA, TRIFÁSICA, 1 CV OU 0,99 HP, HM 14 A 40 M, Q 0,6 A 8,4 M3/H (NÃO INCLUI O FORNECIMENTO DA BOMBA). AF_12/2020</v>
          </cell>
          <cell r="D5445" t="str">
            <v>UND</v>
          </cell>
          <cell r="G5445">
            <v>131.32</v>
          </cell>
        </row>
        <row r="5446">
          <cell r="B5446" t="str">
            <v>102115</v>
          </cell>
          <cell r="C5446" t="str">
            <v>BOMBA CENTRÍFUGA, TRIFÁSICA, 1,5 CV OU 1,48 HP, HM 10 A 70 M, Q 1,8 A 5,3 M3/H - FORNECIMENTO E INSTALAÇÃO. AF_12/2020</v>
          </cell>
          <cell r="D5446" t="str">
            <v>UND</v>
          </cell>
          <cell r="G5446">
            <v>2663.13</v>
          </cell>
        </row>
        <row r="5447">
          <cell r="B5447" t="str">
            <v>102116</v>
          </cell>
          <cell r="C5447" t="str">
            <v>BOMBA CENTRÍFUGA, TRIFÁSICA, 1,5 CV OU 1,48 HP, HM 10 A 24 M, Q 6,1 A 21,9 M3/H - FORNECIMENTO E INSTALAÇÃO. AF_12/2020</v>
          </cell>
          <cell r="D5447" t="str">
            <v>UND</v>
          </cell>
          <cell r="G5447">
            <v>1630</v>
          </cell>
        </row>
        <row r="5448">
          <cell r="B5448" t="str">
            <v>102117</v>
          </cell>
          <cell r="C5448" t="str">
            <v>BOMBA CENTRÍFUGA, TRIFÁSICA, 1,5 CV OU 1,48 HP (NÃO INCLUI O FORNECIMENTO DA BOMBA). AF_12/2020</v>
          </cell>
          <cell r="D5448" t="str">
            <v>UND</v>
          </cell>
          <cell r="G5448">
            <v>135.12</v>
          </cell>
        </row>
        <row r="5449">
          <cell r="B5449" t="str">
            <v>102118</v>
          </cell>
          <cell r="C5449" t="str">
            <v>BOMBA CENTRÍFUGA, TRIFÁSICA, 3 CV OU 2,96 HP, HM 34 A 40 M, Q 8,6 A 14,8 M3/H - FORNECIMENTO E INSTALAÇÃO. AF_12/2020</v>
          </cell>
          <cell r="D5449" t="str">
            <v>UND</v>
          </cell>
          <cell r="G5449">
            <v>2224.23</v>
          </cell>
        </row>
        <row r="5450">
          <cell r="B5450" t="str">
            <v>102119</v>
          </cell>
          <cell r="C5450" t="str">
            <v>BOMBA CENTRÍFUGA, TRIFÁSICA, 3 CV OU 2,96 HP, HM 34 A 40 M, Q 8,6 A 14,8 M3/H (NÃO INCLUI O FORNECIMENTO DA BOMBA). AF_12/2020</v>
          </cell>
          <cell r="D5450" t="str">
            <v>UND</v>
          </cell>
          <cell r="G5450">
            <v>138.4</v>
          </cell>
        </row>
        <row r="5451">
          <cell r="B5451" t="str">
            <v>102121</v>
          </cell>
          <cell r="C5451" t="str">
            <v>MOTO BOMBA HORIZONTAL ATÉ 10 CV, HM 75 A 80 M, Q 25,4 A 48 (NÃO INCLUI O FORNECIMENTO DA BOMBA). AF_12/2020</v>
          </cell>
          <cell r="D5451" t="str">
            <v>UND</v>
          </cell>
          <cell r="G5451">
            <v>172.66</v>
          </cell>
        </row>
        <row r="5452">
          <cell r="B5452" t="str">
            <v>102122</v>
          </cell>
          <cell r="C5452" t="str">
            <v>BOMBA CENTRÍFUGA, TRIFÁSICA, 10 CV OU 9,86 HP, HM 85 A 140 M, Q 4,2 A 14,9 M3/H - FORNECIMENTO E INSTALAÇÃO. AF_12/2020</v>
          </cell>
          <cell r="D5452" t="str">
            <v>UND</v>
          </cell>
          <cell r="G5452">
            <v>7538.85</v>
          </cell>
        </row>
        <row r="5453">
          <cell r="B5453" t="str">
            <v>102123</v>
          </cell>
          <cell r="C5453" t="str">
            <v>BOMBA CENTRÍFUGA, TRIFÁSICA, 10 CV OU 9,86 HP, HM 85 A 140 M, Q 4,2 A 14,9 M3/H (NÃO INCLUI O FORNECIMENTO DA BOMBA). AF_12/2020</v>
          </cell>
          <cell r="D5453" t="str">
            <v>UND</v>
          </cell>
          <cell r="G5453">
            <v>182.42</v>
          </cell>
        </row>
        <row r="5454">
          <cell r="B5454" t="str">
            <v>102136</v>
          </cell>
          <cell r="C5454" t="str">
            <v>INSTALAÇÃO DE QUADRO ELÉTRICO PARA BOMBAS TRIFÁSICAS ATÉ 25 CV (NÃO INCLUI O FORNECIMENTO DO QUADRO). AF_12/2020</v>
          </cell>
          <cell r="D5454" t="str">
            <v>UND</v>
          </cell>
          <cell r="G5454">
            <v>69.94</v>
          </cell>
        </row>
        <row r="5455">
          <cell r="B5455" t="str">
            <v>102137</v>
          </cell>
          <cell r="C5455" t="str">
            <v>CHAVE DE BOIA AUTOMÁTICA SUPERIOR/INFERIOR 15A/250V - FORNECIMENTO E INSTALAÇÃO. AF_12/2020</v>
          </cell>
          <cell r="D5455" t="str">
            <v>UND</v>
          </cell>
          <cell r="G5455">
            <v>79.17</v>
          </cell>
        </row>
        <row r="5456">
          <cell r="B5456" t="str">
            <v>102138</v>
          </cell>
          <cell r="C5456" t="str">
            <v>MOTO BOMBA HORIZONTAL DE 12,5 A 25 CV, HM 140 M (NÃO INCLUI O FORNECIMENTO DA BOMBA). AF_12/2020</v>
          </cell>
          <cell r="D5456" t="str">
            <v>UND</v>
          </cell>
          <cell r="G5456">
            <v>198.3</v>
          </cell>
        </row>
        <row r="5457">
          <cell r="B5457" t="str">
            <v>103517</v>
          </cell>
          <cell r="C5457" t="str">
            <v>AQUECEDOR SOLAR COMPACTO, KIT PARA 1 COLETOR SOLAR EM VIDRO TEMPERADO E SERPENTINA EM TUBO DE COBRE COM SUPORTE, RESERVATÓRIO, FIXAÇÕES E TUBOS - FORNECIMENTO E INSTALAÇÃO. AF_12/2021</v>
          </cell>
          <cell r="D5457" t="str">
            <v>UND</v>
          </cell>
          <cell r="G5457">
            <v>3578.22</v>
          </cell>
        </row>
        <row r="5458">
          <cell r="B5458" t="str">
            <v>103519</v>
          </cell>
          <cell r="C5458" t="str">
            <v>BLOCO CONCRETADO NO LOCAL, 20X20X15CM, PARA BASE DE FIXAÇÃO DA ESTRUTURA SOLAR PARA LAJE DE CONCRETO - FORNECIMENTO E INSTALAÇÃO. AF_12/2021</v>
          </cell>
          <cell r="D5458" t="str">
            <v>UND</v>
          </cell>
          <cell r="G5458">
            <v>10.7</v>
          </cell>
        </row>
        <row r="5459">
          <cell r="B5459" t="str">
            <v>103520</v>
          </cell>
          <cell r="C5459" t="str">
            <v>RESERVATÓRIO TÉRMICO/BOILER SOLAR EM AÇO INOX 400 L COM 2 PLACAS COLETORAS EM VIDRO TEMPERADO COM SERPENTINA EM TUBO DE COBRE 2 X 1 M - FORNECIMENTO E INSTALAÇÃO. AF_12/2021</v>
          </cell>
          <cell r="D5459" t="str">
            <v>UND</v>
          </cell>
          <cell r="G5459">
            <v>5926.07</v>
          </cell>
        </row>
        <row r="5460">
          <cell r="B5460" t="str">
            <v>103521</v>
          </cell>
          <cell r="C5460" t="str">
            <v>RESERVATÓRIO TÉRMICO/BOILER SOLAR EM AÇO INOX 600 L COM 3 PLACAS COLETORAS EM VIDRO TEMPERADO COM SERPENTINA EM TUBO DE COBRE 2 X 1 M - FORNECIMENTO E INSTALAÇÃO. AF_12/2021</v>
          </cell>
          <cell r="D5460" t="str">
            <v>UND</v>
          </cell>
          <cell r="G5460">
            <v>7868.04</v>
          </cell>
        </row>
        <row r="5461">
          <cell r="B5461" t="str">
            <v>103522</v>
          </cell>
          <cell r="C5461" t="str">
            <v>RESERVATÓRIO TÉRMICO/BOILER SOLAR EM AÇO INOX 800 L COM 4 PLACAS COLETORAS EM VIDRO TEMPERADO COM SERPENTINA EM TUBO DE COBRE 2 X 1 M - FORNECIMENTO E INSTALAÇÃO. AF_12/2021</v>
          </cell>
          <cell r="D5461" t="str">
            <v>UND</v>
          </cell>
          <cell r="G5461">
            <v>7941.17</v>
          </cell>
        </row>
        <row r="5462">
          <cell r="B5462" t="str">
            <v>103523</v>
          </cell>
          <cell r="C5462" t="str">
            <v>RESERVATÓRIO TÉRMICO/BOILER SOLAR EM AÇO INOX 1000 L COM 5 PLACAS COLETORAS EM VIDRO TEMPERADO COM SERPENTINA EM TUBO DE COBRE 2 X 1 M - FORNECIMENTO E INSTALAÇÃO. AF_12/2021</v>
          </cell>
          <cell r="D5462" t="str">
            <v>UND</v>
          </cell>
          <cell r="G5462">
            <v>11947.44</v>
          </cell>
        </row>
        <row r="5463">
          <cell r="B5463" t="str">
            <v>104660</v>
          </cell>
          <cell r="C5463" t="str">
            <v>CONJUNTO DE PONTOS HIDRÁULICOS DE ÁGUA FRIA PARA BANHEIRO (RAMAL/SUB-RAMAL E DISTRIBUIÇÃO) EM PVC, COM TUBOS, CONEXÕES, REGISTROS, CORTES E FIXAÇÕES EM PRÉDIO COM TUBULAÇÕES EMBUTIDAS COM RASGO. AF_05/2023</v>
          </cell>
          <cell r="D5463" t="str">
            <v>UND</v>
          </cell>
          <cell r="G5463">
            <v>1356.32</v>
          </cell>
        </row>
        <row r="5464">
          <cell r="B5464" t="str">
            <v>104661</v>
          </cell>
          <cell r="C5464" t="str">
            <v>CONJUNTO DE PONTOS HIDRÁULICOS DE ÁGUA FRIA PARA COZINHA (RAMAL/SUB-RAMAL E DISTRIBUIÇÃO) EM PVC, COM TUBOS, CONEXÕES, REGISTROS, CORTES E FIXAÇÕES EM PRÉDIO COM TUBULAÇÕES EMBUTIDAS COM RASGO. AF_05/2023</v>
          </cell>
          <cell r="D5464" t="str">
            <v>UND</v>
          </cell>
          <cell r="G5464">
            <v>584.04</v>
          </cell>
        </row>
        <row r="5465">
          <cell r="B5465" t="str">
            <v>104662</v>
          </cell>
          <cell r="C5465" t="str">
            <v>CONJUNTO DE PONTOS HIDRÁULICOS DE ÁGUA FRIA PARA ÁREA DE SERVIÇO (RAMAL/SUB-RAMAL E DISTRIBUIÇÃO) EM PVC, COM TUBOS, CONEXÕES, REGISTROS, CORTES E FIXAÇÕES EM PRÉDIO COM TUBULAÇÕES EMBUTIDAS COM RASGO. AF_05/2023</v>
          </cell>
          <cell r="D5465" t="str">
            <v>UND</v>
          </cell>
          <cell r="G5465">
            <v>417.9</v>
          </cell>
        </row>
        <row r="5466">
          <cell r="B5466" t="str">
            <v>104663</v>
          </cell>
          <cell r="C5466" t="str">
            <v>CONJUNTO DE PONTOS HIDRÁULICOS DE ÁGUA FRIA PARA BANHEIRO (RAMAL/SUB-RAMAL E DISTRIBUIÇÃO) EM PVC, COM TUBOS, CONEXÕES, REGISTROS, CORTES E FIXAÇÕES EM PRÉDIO (PRUMADA INDIVIDUAL), COM TUBULAÇÕES APARENTES OU EMBUTIDAS SEM RASGO. AF_05/2023</v>
          </cell>
          <cell r="D5466" t="str">
            <v>UND</v>
          </cell>
          <cell r="G5466">
            <v>523.5</v>
          </cell>
        </row>
        <row r="5467">
          <cell r="B5467" t="str">
            <v>104664</v>
          </cell>
          <cell r="C5467" t="str">
            <v>CONJUNTO DE PONTOS HIDRÁULICOS DE ÁGUA FRIA PARA COZINHA OU SERVIÇO (RAMAL/SUB-RAMAL E DISTRIBUIÇÃO) EM PVC, COM TUBOS, CONEXÕES, REGISTROS, CORTES E FIXAÇÕES EM PRÉDIO (PRUMADA INDIVIDUAL), COM TUBULAÇÕES APARENTES OU EMBUTIDAS SEM RASGO. AF_05/2023</v>
          </cell>
          <cell r="D5467" t="str">
            <v>UND</v>
          </cell>
          <cell r="G5467">
            <v>162.25</v>
          </cell>
        </row>
        <row r="5468">
          <cell r="B5468" t="str">
            <v>104665</v>
          </cell>
          <cell r="C5468" t="str">
            <v>CONJUNTO DE PONTOS HIDRÁULICOS DE ÁGUA FRIA PARA BANHEIRO (RAMAL/SUB-RAMAL E DISTRIBUIÇÃO) EM PVC, COM TUBOS, CONEXÕES, REGISTROS, CORTES E FIXAÇÕES EM PRÉDIO (PRUMADA COLETIVA), COM TUBULAÇÕES APARENTES OU EMBUTIDAS SEM RASGO. AF_05/2023</v>
          </cell>
          <cell r="D5468" t="str">
            <v>UND</v>
          </cell>
          <cell r="G5468">
            <v>674.49</v>
          </cell>
        </row>
        <row r="5469">
          <cell r="B5469" t="str">
            <v>104666</v>
          </cell>
          <cell r="C5469" t="str">
            <v>CONJUNTO DE PONTOS HIDRÁULICOS DE ÁGUA FRIA PARA COZINHA OU SERVIÇO (RAMAL/SUB-RAMAL E DISTRIBUIÇÃO) EM PVC, COM  TUBOS, CONEXÕES, REGISTROS, CORTES E FIXAÇÕES EM PRÉDIO (PRUMADA COLETIVA) SEM RASGO . AF_05/2023</v>
          </cell>
          <cell r="D5469" t="str">
            <v>UND</v>
          </cell>
          <cell r="G5469">
            <v>321.54000000000002</v>
          </cell>
        </row>
        <row r="5470">
          <cell r="B5470" t="str">
            <v>104667</v>
          </cell>
          <cell r="C5470" t="str">
            <v>COMPOSIÇÃO PARAMÉTRICA DE INSTALAÇÃO DE TUBOS DE PVC SOLDÁVEL PARA ÁGUA FRIA (PRUMADA INDIVIDUAL), POR APARTAMENTO, COM  CONEXÕES, CORTES E FIXAÇÕES, PARA PRÉDIO COM ATÉ 4 PAVIMENTOS. AF_05/2023</v>
          </cell>
          <cell r="D5470" t="str">
            <v>UND</v>
          </cell>
          <cell r="G5470">
            <v>141.85</v>
          </cell>
        </row>
        <row r="5471">
          <cell r="B5471" t="str">
            <v>104668</v>
          </cell>
          <cell r="C5471" t="str">
            <v>COMPOSIÇÃO PARAMÉTRICA DE INSTALAÇÃO DE TUBOS DE PVC SOLDÁVEL PARA ÁGUA FRIA, POR PAVIMENTO (PRUMADA COLETIVA), COM  CONEXÕES, CORTES E FIXAÇÕES, PARA PRÉDIO COM ATÉ 4 PAVIMENTOS, COM 4 APARTAMENTOS ALIMENTADOS POR PRUMADA E PAVIMENTO. AF_05/2023</v>
          </cell>
          <cell r="D5471" t="str">
            <v>UND X PAV</v>
          </cell>
          <cell r="G5471">
            <v>157.93</v>
          </cell>
        </row>
        <row r="5472">
          <cell r="B5472" t="str">
            <v>104669</v>
          </cell>
          <cell r="C5472" t="str">
            <v>COMPOSIÇÃO PARAMÉTRICA DE INSTALAÇÃO DE TUBOS DE PVC SOLDÁVEL PARA ÁGUA FRIA, POR PAVIMENTO (PRUMADA COLETIVA), COM  CONEXÕES, CORTES E FIXAÇÕES, PARA PRÉDIO ENTRE 5 E 8 PAVIMENTOS, COM 4 APARTAMENTOS ALIMENTADOS POR PRUMADA E PAVIMENTO. AF_05/2023</v>
          </cell>
          <cell r="D5472" t="str">
            <v>UND X PAV</v>
          </cell>
          <cell r="G5472">
            <v>185.72</v>
          </cell>
        </row>
        <row r="5473">
          <cell r="B5473" t="str">
            <v>104670</v>
          </cell>
          <cell r="C5473" t="str">
            <v>COMPOSIÇÃO PARAMÉTRICA DE INSTALAÇÃO DE TUBOS DE PVC SOLDÁVEL PARA ÁGUA FRIA, POR PAVIMENTO (PRUMADA COLETIVA), COM  CONEXÕES, CORTES E FIXAÇÕES, PARA PRÉDIO ENTRE 9 E 12 PAVIMENTOS, COM 4 APARTAMENTOS ALIMENTADOS POR PRUMADA E PAVIMENTO. AF_05/2023</v>
          </cell>
          <cell r="D5473" t="str">
            <v>UND X PAV</v>
          </cell>
          <cell r="G5473">
            <v>277.14</v>
          </cell>
        </row>
        <row r="5474">
          <cell r="B5474" t="str">
            <v>104671</v>
          </cell>
          <cell r="C5474" t="str">
            <v>CONJUNTO DE PONTOS HIDRÁULICOS DE ÁGUA QUENTE PARA BANHEIRO (RAMAL/SUB-RAMAL E DISTRIBUIÇÃO) EM CPVC, COM  TUBOS, CONEXÕES, REGISTROS, CORTES E FIXAÇÕES EM PRÉDIO COM TUBULAÇÕES EMBUTIDAS EM RASGO. AF_05/2023</v>
          </cell>
          <cell r="D5474" t="str">
            <v>UND</v>
          </cell>
          <cell r="G5474">
            <v>1254.72</v>
          </cell>
        </row>
        <row r="5475">
          <cell r="B5475" t="str">
            <v>104672</v>
          </cell>
          <cell r="C5475" t="str">
            <v>CONJUNTO DE PONTOS HIDRÁULICOS DE ÁGUA QUENTE PARA COZINHA (RAMAL/SUB-RAMAL E DISTRIBUIÇÃO) EM CPVC, COM  TUBOS, CONEXÕES, REGISTROS, CORTES E FIXAÇÕES EM PRÉDIO COM TUBULAÇÕES EMBUTIDAS EM RASGO. AF_05/2023</v>
          </cell>
          <cell r="D5475" t="str">
            <v>UND</v>
          </cell>
          <cell r="G5475">
            <v>448.58</v>
          </cell>
        </row>
        <row r="5476">
          <cell r="B5476" t="str">
            <v>104673</v>
          </cell>
          <cell r="C5476" t="str">
            <v>CONJUNTO DE PONTOS HIDRÁULICOS DE ÁGUA QUENTE PARA BANHEIRO(RAMAL/SUB-RAMAL E DISTRIBUIÇÃO) EM CPVC, COM  TUBOS, CONEXÕES, REGISTROS, CORTES E FIXAÇÕES EM PRÉDIO COM TUBULAÇÕES APARENTES OU EMBUTIDAS SEM RASGO. AF_05/2023</v>
          </cell>
          <cell r="D5476" t="str">
            <v>UND</v>
          </cell>
          <cell r="G5476">
            <v>771.61</v>
          </cell>
        </row>
        <row r="5477">
          <cell r="B5477" t="str">
            <v>104674</v>
          </cell>
          <cell r="C5477" t="str">
            <v>COMPOSIÇÃO PARAMÉTRICA DE INSTALAÇÃO DE TUBOS DE PVC, SÉRIE R, PARA COLETA DE ÁGUA PLUVIAL EM VARANDA, INSTALADO EM RAMAL DE ENCAMINHAMENTO E CONDUTOR VERTICAL, COM  CONEXÕES, RALOS, CORTES E FIXAÇÕES, PARA PRÉDIO. AF_05/2023</v>
          </cell>
          <cell r="D5477" t="str">
            <v>UND</v>
          </cell>
          <cell r="G5477">
            <v>264.92</v>
          </cell>
        </row>
        <row r="5478">
          <cell r="B5478" t="str">
            <v>104675</v>
          </cell>
          <cell r="C5478" t="str">
            <v>COMPOSIÇÃO PARAMÉTRICA DE INSTALAÇÃO DE TUBOS DE PVC, SÉRIE R, PARA COLETA DE ÁGUA PLUVIAL EM COBERTURA, INSTALADOS EM CONDUTORES VERTICAIS, POR PAVIMENTO, COM  CONEXÕES, CORTES E FIXAÇÕES, PARA PRÉDIO DE MÚLTIPLOS PAVIMENTOS. AF_05/2023</v>
          </cell>
          <cell r="D5478" t="str">
            <v>M² X PAV</v>
          </cell>
          <cell r="G5478">
            <v>2.13</v>
          </cell>
        </row>
        <row r="5479">
          <cell r="B5479" t="str">
            <v>104676</v>
          </cell>
          <cell r="C5479" t="str">
            <v>CONJUNTO DE PONTOS DE COLETA DE ESGOTO PARA BANHEIRO (RAMAL DE ESGOTO SANITÁRIO), EM PVC SÉRIE NORMAL, COM  TUBOS, CONEXÕES, RALOS, CAIXAS SIFONADAS, CORTES E FIXAÇÕES EM PRÉDIO COM PRUMADA DE DESCIDA DE ESGOTO DENTRO DO BANHEIRO. AF_05/2023</v>
          </cell>
          <cell r="D5479" t="str">
            <v>UND</v>
          </cell>
          <cell r="G5479">
            <v>401.8</v>
          </cell>
        </row>
        <row r="5480">
          <cell r="B5480" t="str">
            <v>104677</v>
          </cell>
          <cell r="C5480" t="str">
            <v>CONJUNTO DE PONTOS DE COLETA DE ESGOTO PARA BANHEIRO (RAMAL DE ESGOTO SANITÁRIO), EM PVC SÉRIE NORMAL, COM  TUBOS, CONEXÕES, RALOS, CAIXAS SIFONADAS, CORTES E FIXAÇÕES EM PRÉDIO COM PRUMADA DE DESCIDA DE ESGOTO FORA DO BANHEIRO. AF_05/2023</v>
          </cell>
          <cell r="D5480" t="str">
            <v>UND</v>
          </cell>
          <cell r="G5480">
            <v>671.75</v>
          </cell>
        </row>
        <row r="5481">
          <cell r="B5481" t="str">
            <v>104678</v>
          </cell>
          <cell r="C5481" t="str">
            <v>CONJUNTO DE PONTOS DE COLETA DE ESGOTO PARA COZINHA (RAMAL DE ESGOTO SANITÁRIO), EM PVC SÉRIE NORMAL, COM  TUBOS, CONEXÕES, CORTES E FIXAÇÕES EM PRÉDIO. AF_05/2023</v>
          </cell>
          <cell r="D5481" t="str">
            <v>UND</v>
          </cell>
          <cell r="G5481">
            <v>153.22999999999999</v>
          </cell>
        </row>
        <row r="5482">
          <cell r="B5482" t="str">
            <v>104679</v>
          </cell>
          <cell r="C5482" t="str">
            <v>CONJUNTO DE PONTOS DE COLETA DE ESGOTO PARA ÁREA DE SERVIÇO (RAMAL DE ESGOTO SANITÁRIO), EM PVC SÉRIE NORMAL, COM  TUBOS, CONEXÕES, RALOS, CAIXAS SIFONADAS, CORTES E FIXAÇÕES EM PRÉDIO. AF_05/2023</v>
          </cell>
          <cell r="D5482" t="str">
            <v>UND</v>
          </cell>
          <cell r="G5482">
            <v>164.51</v>
          </cell>
        </row>
        <row r="5483">
          <cell r="B5483" t="str">
            <v>104680</v>
          </cell>
          <cell r="C5483" t="str">
            <v>COMPOSIÇÃO PARAMÉTRICA DE INSTALAÇÃO DE TUBOS DE PVC SÉRIE NORMAL (PRUMADA DE ESGOTO SANITÁRIO), DN 100MM, POR AMBIENTE HIDRÁULICO, COM  CONEXÕES, CORTES E FIXAÇÕES PARA PRÉDIO. AF_05/2023</v>
          </cell>
          <cell r="D5483" t="str">
            <v>UND</v>
          </cell>
          <cell r="G5483">
            <v>169.61</v>
          </cell>
        </row>
        <row r="5484">
          <cell r="B5484" t="str">
            <v>104681</v>
          </cell>
          <cell r="C5484" t="str">
            <v>COMPOSIÇÃO PARAMÉTRICA DE INSTALAÇÃO DE TUBOS DE PVC SÉRIE NORMAL (PRUMADA DE ESGOTO SANITÁRIO), DN 75MM, POR AMBIENTE HIDRÁULICO, COM  CONEXÕES, CORTES E FIXAÇÕES PARA PRÉDIO. AF_05/2023</v>
          </cell>
          <cell r="D5484" t="str">
            <v>UND</v>
          </cell>
          <cell r="G5484">
            <v>125.37</v>
          </cell>
        </row>
        <row r="5485">
          <cell r="B5485" t="str">
            <v>104682</v>
          </cell>
          <cell r="C5485" t="str">
            <v>COMPOSIÇÃO PARAMÉTRICA DE INSTALAÇÃO DE TUBOS DE PVC SÉRIE NORMAL (PRUMADA DE VENTILAÇÃO), DN 100MM, POR APARTAMENTO (2 BANHEIROS) E DESCIDA DE ESGOTO NO BANHEIRO, COM  CONEXÕES, CORTES E FIXAÇÕES PARA PRÉDIO COM MAIS DO QUE 4 PAVIMENTOS. AF_05/2023</v>
          </cell>
          <cell r="D5485" t="str">
            <v>UND</v>
          </cell>
          <cell r="G5485">
            <v>657.38</v>
          </cell>
        </row>
        <row r="5486">
          <cell r="B5486" t="str">
            <v>104683</v>
          </cell>
          <cell r="C5486" t="str">
            <v>COMPOSIÇÃO PARAMÉTRICA DE INSTALAÇÃO DE TUBOS DE PVC SÉRIE NORMAL (PRUMADA DE VENTILAÇÃO), DN 75MM, POR APARTAMENTO (1 BANHEIRO) E DESCIDA DE ESGOTO FORA DO BANHEIRO, COM  CONEXÕES, CORTES E FIXAÇÕES PARA PRÉDIO COM ATÉ 4 PAVIMENTOS. AF_05/2023</v>
          </cell>
          <cell r="D5486" t="str">
            <v>UND</v>
          </cell>
          <cell r="G5486">
            <v>105.39</v>
          </cell>
        </row>
        <row r="5487">
          <cell r="B5487" t="str">
            <v>104767</v>
          </cell>
          <cell r="C5487" t="str">
            <v>FURO MECANIZADO EM ALVENARIA, PARA INSTALAÇÕES HIDRÁULICAS, DIÂMETROS MENORES OU IGUAIS A 40 MM. AF_09/2023</v>
          </cell>
          <cell r="D5487" t="str">
            <v>UND</v>
          </cell>
          <cell r="G5487">
            <v>0.52</v>
          </cell>
        </row>
        <row r="5488">
          <cell r="B5488" t="str">
            <v>104769</v>
          </cell>
          <cell r="C5488" t="str">
            <v>FURO MECANIZADO EM ALVENARIA, PARA INSTALAÇÕES HIDRÁULICAS, DIÂMETROS MAIORES QUE 40 MM E MENORES OU IGUAIS A 75 MM. AF_09/2023</v>
          </cell>
          <cell r="D5488" t="str">
            <v>UND</v>
          </cell>
          <cell r="G5488">
            <v>1.42</v>
          </cell>
        </row>
        <row r="5489">
          <cell r="B5489" t="str">
            <v>104771</v>
          </cell>
          <cell r="C5489" t="str">
            <v>FURO MECANIZADO EM ALVENARIA, PARA INSTALAÇÕES HIDRÁULICAS, DIÂMETROS MAIORES QUE 75 MM E MENORES OU IGUAIS A 100 MM. AF_09/2023</v>
          </cell>
          <cell r="D5489" t="str">
            <v>UND</v>
          </cell>
          <cell r="G5489">
            <v>2.0699999999999998</v>
          </cell>
        </row>
        <row r="5490">
          <cell r="B5490" t="str">
            <v>104773</v>
          </cell>
          <cell r="C5490" t="str">
            <v>FURO MECANIZADO EM CONCRETO, COM PERFURATRIZ, PARA INSTALAÇÕES HIDRÁULICAS, DIÂMETROS MENORES OU IGUAIS A 40 MM. AF_09/2023</v>
          </cell>
          <cell r="D5490" t="str">
            <v>UND</v>
          </cell>
          <cell r="G5490">
            <v>1.86</v>
          </cell>
        </row>
        <row r="5491">
          <cell r="B5491" t="str">
            <v>104775</v>
          </cell>
          <cell r="C5491" t="str">
            <v>FURO MECANIZADO EM CONCRETO, COM PERFURATRIZ, PARA INSTALAÇÕES HIDRÁULICAS, DIÂMETROS MAIORES QUE 40 MM E MENORES OU IGUAIS A 75 MM. AF_09/2023</v>
          </cell>
          <cell r="D5491" t="str">
            <v>UND</v>
          </cell>
          <cell r="G5491">
            <v>5</v>
          </cell>
        </row>
        <row r="5492">
          <cell r="B5492" t="str">
            <v>104777</v>
          </cell>
          <cell r="C5492" t="str">
            <v>FURO MECANIZADO EM CONCRETO, COM PERFURATRIZ, PARA INSTALAÇÕES HIDRÁULICAS, DIÂMETROS MAIORES QUE 75 MM E MENORES OU IGUAIS A 150 MM. AF_09/2023</v>
          </cell>
          <cell r="D5492" t="str">
            <v>UND</v>
          </cell>
          <cell r="G5492">
            <v>7.31</v>
          </cell>
        </row>
        <row r="5493">
          <cell r="B5493" t="str">
            <v>104779</v>
          </cell>
          <cell r="C5493" t="str">
            <v>RASGO LINEAR MECANIZADO EM ALVENARIA, PARA RAMAIS/ DISTRIBUIÇÃO DE INSTALAÇÕES HIDRÁULICAS, DIÂMETROS MENORES OU IGUAIS A 40 MM. AF_09/2023</v>
          </cell>
          <cell r="D5493" t="str">
            <v>M</v>
          </cell>
          <cell r="G5493">
            <v>6.17</v>
          </cell>
        </row>
        <row r="5494">
          <cell r="B5494" t="str">
            <v>104781</v>
          </cell>
          <cell r="C5494" t="str">
            <v>RASGO LINEAR MECANIZADO EM ALVENARIA, PARA RAMAIS/ DISTRIBUIÇÃO DE INSTALAÇÕES HIDRÁULICAS, DIÂMETROS MAIORES QUE 40 MM E MENORES OU IGUAIS A 75 MM. AF_09/2023</v>
          </cell>
          <cell r="D5494" t="str">
            <v>M</v>
          </cell>
          <cell r="G5494">
            <v>7.13</v>
          </cell>
        </row>
        <row r="5495">
          <cell r="B5495" t="str">
            <v>104782</v>
          </cell>
          <cell r="C5495" t="str">
            <v>PASSANTE TIPO PEÇA EM FÔRMA DE MADEIRA, FIXADO EM LAJE, PARA PASSAGEM DE NO MÁXIMO 5 TUBOS DE 50 MM DE DIÂMETRO. AF_09/2023</v>
          </cell>
          <cell r="D5495" t="str">
            <v>UND</v>
          </cell>
          <cell r="G5495">
            <v>74.89</v>
          </cell>
        </row>
        <row r="5496">
          <cell r="B5496" t="str">
            <v>104783</v>
          </cell>
          <cell r="C5496" t="str">
            <v>PASSANTE TIPO TUBO COM DIÂMETRO DE 50 MM, FIXADO EM LAJE, PARA PASSAGEM DE TUBULAÇÕES COM NO MÁXIMO 40 MM DE DIÂMETRO. AF_09/2023</v>
          </cell>
          <cell r="D5496" t="str">
            <v>UND</v>
          </cell>
          <cell r="G5496">
            <v>5.24</v>
          </cell>
        </row>
        <row r="5497">
          <cell r="B5497" t="str">
            <v>104784</v>
          </cell>
          <cell r="C5497" t="str">
            <v>PASSANTE TIPO TUBO COM DIÂMETRO DE 150 MM, FIXADO EM LAJE, PARA PASSAGEM DE TUBULAÇÕES COM NO MÁXIMO 100 MM DE DIÂMETRO. AF_09/2023</v>
          </cell>
          <cell r="D5497" t="str">
            <v>UND</v>
          </cell>
          <cell r="G5497">
            <v>14.73</v>
          </cell>
        </row>
        <row r="5498">
          <cell r="B5498" t="str">
            <v>104786</v>
          </cell>
          <cell r="C5498" t="str">
            <v>RASGO LINEAR MECANIZADO EM CONCRETO, PARA RAMAIS/ DISTRIBUIÇÃO DE INSTALAÇÕES HIDRÁULICAS, DIÂMETROS MENORES OU IGUAIS A 40 MM. AF_09/2023</v>
          </cell>
          <cell r="D5498" t="str">
            <v>M</v>
          </cell>
          <cell r="G5498">
            <v>5.67</v>
          </cell>
        </row>
        <row r="5499">
          <cell r="B5499" t="str">
            <v>104787</v>
          </cell>
          <cell r="C5499" t="str">
            <v>RASGO LINEAR MECANIZADO EM CONCRETO, PARA RAMAIS/ DISTRIBUIÇÃO DE INSTALAÇÕES HIDRÁULICAS, DIÂMETROS MAIORES QUE 40 MM E MENORES OU IGUAIS A 75 MM. AF_09/2023</v>
          </cell>
          <cell r="D5499" t="str">
            <v>M</v>
          </cell>
          <cell r="G5499">
            <v>7.51</v>
          </cell>
        </row>
        <row r="5500">
          <cell r="B5500" t="str">
            <v>104788</v>
          </cell>
          <cell r="C5500" t="str">
            <v>RASGO LINEAR MECANIZADO EM CONCRETO, PARA RAMAIS/ DISTRIBUIÇÃO DE INSTALAÇÕES HIDRÁULICAS, DIÂMETROS MAIORES QUE 75 MM E MENORES OU IGUAIS A 100 MM. AF_09/2023</v>
          </cell>
          <cell r="D5500" t="str">
            <v>M</v>
          </cell>
          <cell r="G5500">
            <v>9.9700000000000006</v>
          </cell>
        </row>
        <row r="5501">
          <cell r="B5501" t="str">
            <v>104031</v>
          </cell>
          <cell r="C5501" t="str">
            <v>COLAR DE TOMADA, PVC, COM TRAVAS, DE 60 MM X 1/2" OU 60 MM X 3/4", PARA LIGAÇÃO PREDIAL DE ÁGUA. AF_06/2022</v>
          </cell>
          <cell r="D5501" t="str">
            <v>UND</v>
          </cell>
          <cell r="G5501">
            <v>16.62</v>
          </cell>
        </row>
        <row r="5502">
          <cell r="B5502" t="str">
            <v>104032</v>
          </cell>
          <cell r="C5502" t="str">
            <v>COLAR DE TOMADA, PVC, COM TRAVAS, DE 75 MM X 1/2" OU 75 MM X 3/4", PARA LIGAÇÃO PREDIAL DE ÁGUA. AF_06/2022</v>
          </cell>
          <cell r="D5502" t="str">
            <v>UND</v>
          </cell>
          <cell r="G5502">
            <v>20.74</v>
          </cell>
        </row>
        <row r="5503">
          <cell r="B5503" t="str">
            <v>104033</v>
          </cell>
          <cell r="C5503" t="str">
            <v>COLAR DE TOMADA, PVC, COM TRAVAS, DE 85 MM X 1/2" OU 85 MM X 3/4", PARA LIGAÇÃO PREDIAL DE ÁGUA. AF_06/2022</v>
          </cell>
          <cell r="D5503" t="str">
            <v>UND</v>
          </cell>
          <cell r="G5503">
            <v>18.989999999999998</v>
          </cell>
        </row>
        <row r="5504">
          <cell r="B5504" t="str">
            <v>104034</v>
          </cell>
          <cell r="C5504" t="str">
            <v>COLAR DE TOMADA, PVC, COM TRAVAS, DE 110 MM X 1/2" OU 110 MM X 3/4", PARA LIGAÇÃO PREDIAL DE ÁGUA. AF_06/2022</v>
          </cell>
          <cell r="D5504" t="str">
            <v>UND</v>
          </cell>
          <cell r="G5504">
            <v>24.55</v>
          </cell>
        </row>
        <row r="5505">
          <cell r="B5505" t="str">
            <v>104035</v>
          </cell>
          <cell r="C5505" t="str">
            <v>COLAR DE TOMADA, POLIPROPILENO, COM PARAFUSOS, 63 MM X 1/2", PARA LIGAÇÃO PREDIAL DE ÁGUA. AF_06/2022</v>
          </cell>
          <cell r="D5505" t="str">
            <v>UND</v>
          </cell>
          <cell r="G5505">
            <v>35.36</v>
          </cell>
        </row>
        <row r="5506">
          <cell r="B5506" t="str">
            <v>104036</v>
          </cell>
          <cell r="C5506" t="str">
            <v>COLAR DE TOMADA, POLIPROPILENO, COM PARAFUSOS, 63 MM X 3/4", PARA LIGAÇÃO PREDIAL DE ÁGUA. AF_06/2022</v>
          </cell>
          <cell r="D5506" t="str">
            <v>UND</v>
          </cell>
          <cell r="G5506">
            <v>36.479999999999997</v>
          </cell>
        </row>
        <row r="5507">
          <cell r="B5507" t="str">
            <v>104039</v>
          </cell>
          <cell r="C5507" t="str">
            <v>TÊ DE SERVIÇO INTEGRADO, POLIPROPILENO, PARA TUBOS EM PEAD, 63 MM X 20 MM, PARA LIGAÇÃO PREDIAL DE ÁGUA. AF_06/2022</v>
          </cell>
          <cell r="D5507" t="str">
            <v>UND</v>
          </cell>
          <cell r="G5507">
            <v>70.05</v>
          </cell>
        </row>
        <row r="5508">
          <cell r="B5508" t="str">
            <v>104043</v>
          </cell>
          <cell r="C5508" t="str">
            <v>ADAPTADOR, POLIPROPILENO, PARA TUBOS EM PEAD, 20 MM X 1/2", PARA LIGAÇÃO PREDIAL DE ÁGUA. AF_06/2022</v>
          </cell>
          <cell r="D5508" t="str">
            <v>UND</v>
          </cell>
          <cell r="G5508">
            <v>7.89</v>
          </cell>
        </row>
        <row r="5509">
          <cell r="B5509" t="str">
            <v>104044</v>
          </cell>
          <cell r="C5509" t="str">
            <v>ADAPTADOR, POLIPROPILENO, PARA TUBOS EM PEAD, 20 MM X 3/4", PARA LIGAÇÃO PREDIAL DE ÁGUA. AF_06/2022</v>
          </cell>
          <cell r="D5509" t="str">
            <v>UND</v>
          </cell>
          <cell r="G5509">
            <v>8.34</v>
          </cell>
        </row>
        <row r="5510">
          <cell r="B5510" t="str">
            <v>104045</v>
          </cell>
          <cell r="C5510" t="str">
            <v>ADAPTADOR, POLIPROPILENO, PARA TUBOS EM PEAD, 32 MM X 1", PARA LIGAÇÃO PREDIAL DE ÁGUA. AF_06/2022</v>
          </cell>
          <cell r="D5510" t="str">
            <v>UND</v>
          </cell>
          <cell r="G5510">
            <v>13.27</v>
          </cell>
        </row>
        <row r="5511">
          <cell r="B5511" t="str">
            <v>104046</v>
          </cell>
          <cell r="C5511" t="str">
            <v>COTOVELO/JOELHO COM ADAPTADOR, POLIPROPILENO, PARA TUBOS EM PEAD, 20 MM X 1/2", PARA LIGAÇÃO PREDIAL DE ÁGUA. AF_06/2022</v>
          </cell>
          <cell r="D5511" t="str">
            <v>UND</v>
          </cell>
          <cell r="G5511">
            <v>7.52</v>
          </cell>
        </row>
        <row r="5512">
          <cell r="B5512" t="str">
            <v>104047</v>
          </cell>
          <cell r="C5512" t="str">
            <v>COTOVELO/JOELHO COM ADAPTADOR, POLIPROPILENO, PARA TUBOS EM PEAD, 20 MM X 3/4", PARA LIGAÇÃO PREDIAL DE ÁGUA. AF_06/2022</v>
          </cell>
          <cell r="D5512" t="str">
            <v>UND</v>
          </cell>
          <cell r="G5512">
            <v>8.7100000000000009</v>
          </cell>
        </row>
        <row r="5513">
          <cell r="B5513" t="str">
            <v>104048</v>
          </cell>
          <cell r="C5513" t="str">
            <v>COTOVELO/JOELHO COM ADAPTADOR, POLIPROPILENO, PARA TUBOS EM PEAD, 32 MM X 1", PARA LIGAÇÃO PREDIAL DE ÁGUA. AF_06/2022</v>
          </cell>
          <cell r="D5513" t="str">
            <v>UND</v>
          </cell>
          <cell r="G5513">
            <v>12.94</v>
          </cell>
        </row>
        <row r="5514">
          <cell r="B5514" t="str">
            <v>104049</v>
          </cell>
          <cell r="C5514" t="str">
            <v>ADAPTADOR, PVC, CURTO COM BOLSA E ROSCA, 20 MM X 1/2", PARA LIGAÇÃO PREDIAL DE ÁGUA. AF_06/2022</v>
          </cell>
          <cell r="D5514" t="str">
            <v>UND</v>
          </cell>
          <cell r="G5514">
            <v>5.56</v>
          </cell>
        </row>
        <row r="5515">
          <cell r="B5515" t="str">
            <v>104050</v>
          </cell>
          <cell r="C5515" t="str">
            <v>ADAPTADOR, PVC, CURTO COM BOLSA E ROSCA, 32 MM X 1", PARA LIGAÇÃO PREDIAL DE ÁGUA. AF_06/2022</v>
          </cell>
          <cell r="D5515" t="str">
            <v>UND</v>
          </cell>
          <cell r="G5515">
            <v>8.6</v>
          </cell>
        </row>
        <row r="5516">
          <cell r="B5516" t="str">
            <v>104051</v>
          </cell>
          <cell r="C5516" t="str">
            <v>COTOVELO/JOELHO 90°, POLIPROPILENO, PARA TUBOS EM PEAD, 20 X 20 MM, PARA LIGAÇÃO PREDIAL DE ÁGUA. AF_06/2022</v>
          </cell>
          <cell r="D5516" t="str">
            <v>UND</v>
          </cell>
          <cell r="G5516">
            <v>7.03</v>
          </cell>
        </row>
        <row r="5517">
          <cell r="B5517" t="str">
            <v>104052</v>
          </cell>
          <cell r="C5517" t="str">
            <v>COTOVELO/JOELHO 90°, POLIPROPILENO, PARA TUBOS EM PEAD, 32 X 32 MM, PARA LIGAÇÃO PREDIAL DE ÁGUA. AF_06/2022</v>
          </cell>
          <cell r="D5517" t="str">
            <v>UND</v>
          </cell>
          <cell r="G5517">
            <v>9.8699999999999992</v>
          </cell>
        </row>
        <row r="5518">
          <cell r="B5518" t="str">
            <v>104053</v>
          </cell>
          <cell r="C5518" t="str">
            <v>UNIÃO, POLIPROPILENO, PARA TUBOS EM PEAD, 20 MM, PARA LIGAÇÃO PREDIAL DE ÁGUA. AF_06/2022</v>
          </cell>
          <cell r="D5518" t="str">
            <v>UND</v>
          </cell>
          <cell r="G5518">
            <v>8.24</v>
          </cell>
        </row>
        <row r="5519">
          <cell r="B5519" t="str">
            <v>104054</v>
          </cell>
          <cell r="C5519" t="str">
            <v>UNIÃO, POLIPROPILENO, PARA TUBOS EM PEAD, 32 MM, PARA LIGAÇÃO PREDIAL DE ÁGUA. AF_06/2022</v>
          </cell>
          <cell r="D5519" t="str">
            <v>UND</v>
          </cell>
          <cell r="G5519">
            <v>16.559999999999999</v>
          </cell>
        </row>
        <row r="5520">
          <cell r="B5520" t="str">
            <v>104055</v>
          </cell>
          <cell r="C5520" t="str">
            <v>REGISTRO ESFERA, PVC, DE PASSEIO, PARA POLIETILENO, 20 MM, PARA LIGAÇÃO PREDIAL DE ÁGUA. AF_06/2022</v>
          </cell>
          <cell r="D5520" t="str">
            <v>UND</v>
          </cell>
          <cell r="G5520">
            <v>19.850000000000001</v>
          </cell>
        </row>
        <row r="5521">
          <cell r="B5521" t="str">
            <v>104056</v>
          </cell>
          <cell r="C5521" t="str">
            <v>REGISTRO ESFERA, PVC, COM ROSCA, 1/2", PARA LIGAÇÃO PREDIAL DE ÁGUA. AF_06/2022</v>
          </cell>
          <cell r="D5521" t="str">
            <v>UND</v>
          </cell>
          <cell r="G5521">
            <v>30.46</v>
          </cell>
        </row>
        <row r="5522">
          <cell r="B5522" t="str">
            <v>104058</v>
          </cell>
          <cell r="C5522" t="str">
            <v>LUVA, PVC, ROSCÁVEL, 1/2", PARA LIGAÇÃO PREDIAL DE ÁGUA. AF_06/2022</v>
          </cell>
          <cell r="D5522" t="str">
            <v>UND</v>
          </cell>
          <cell r="G5522">
            <v>6.86</v>
          </cell>
        </row>
        <row r="5523">
          <cell r="B5523" t="str">
            <v>104059</v>
          </cell>
          <cell r="C5523" t="str">
            <v>LUVA, PVC, ROSCÁVEL, 1", PARA LIGAÇÃO PREDIAL DE ÁGUA. AF_06/2022</v>
          </cell>
          <cell r="D5523" t="str">
            <v>UND</v>
          </cell>
          <cell r="G5523">
            <v>11.84</v>
          </cell>
        </row>
        <row r="5524">
          <cell r="B5524" t="str">
            <v>104060</v>
          </cell>
          <cell r="C5524" t="str">
            <v>TUBO, PEAD, PE-80, DE = 20 MM X 2,3 MM, PARA LIGAÇÃO PREDIAL DE ÁGUA. AF_06/2022</v>
          </cell>
          <cell r="D5524" t="str">
            <v>M</v>
          </cell>
          <cell r="G5524">
            <v>8.43</v>
          </cell>
        </row>
        <row r="5525">
          <cell r="B5525" t="str">
            <v>104061</v>
          </cell>
          <cell r="C5525" t="str">
            <v>TUBO, PEAD, PE-80, DE = 32 MM X 3,0 MM, PARA LIGAÇÃO PREDIAL DE ÁGUA. AF_06/2022</v>
          </cell>
          <cell r="D5525" t="str">
            <v>M</v>
          </cell>
          <cell r="G5525">
            <v>15.21</v>
          </cell>
        </row>
        <row r="5526">
          <cell r="B5526" t="str">
            <v>104112</v>
          </cell>
          <cell r="C5526" t="str">
            <v>COMPOSIÇÃO PARAMÉTRICA DE LIGAÇÃO PREDIAL DE ÁGUA, REDE DN 50 MM, RAMAL PREDIAL DE 20 MM, L = 2,0 M, LARGURA DA VALA = 0,65 M; COM COLAR DE TOMADA DE PVC; ESCAVAÇÃO MECANIZADA, PREPARO DE FUNDO DE VALA E REATERRO COMPACTADO. AF_06/2022</v>
          </cell>
          <cell r="D5526" t="str">
            <v>UND</v>
          </cell>
          <cell r="G5526">
            <v>146.6</v>
          </cell>
        </row>
        <row r="5527">
          <cell r="B5527" t="str">
            <v>104114</v>
          </cell>
          <cell r="C5527" t="str">
            <v>COMPOSIÇÃO PARAMÉTRICA DE LIGAÇÃO PREDIAL DE ÁGUA, REDE DN 50 MM, RAMAL PREDIAL DE 20 MM, L = 4,0 M, LARGURA DA VALA = 0,65 M; COM COLAR DE TOMADA DE PVC; ESCAVAÇÃO MECANIZADA, PREPARO DE FUNDO DE VALA E REATERRO COMPACTADO. AF_06/2022</v>
          </cell>
          <cell r="D5527" t="str">
            <v>UND</v>
          </cell>
          <cell r="G5527">
            <v>213.62</v>
          </cell>
        </row>
        <row r="5528">
          <cell r="B5528" t="str">
            <v>104116</v>
          </cell>
          <cell r="C5528" t="str">
            <v>COMPOSIÇÃO PARAMÉTRICA DE LIGAÇÃO PREDIAL DE ÁGUA, REDE DN 50 MM, RAMAL PREDIAL DE 20 MM, L = 6,0 M, LARGURA DA VALA = 0,65 M; COM COLAR DE TOMADA DE PVC; ESCAVAÇÃO MECANIZADA, PREPARO DE FUNDO DE VALA E REATERRO COMPACTADO. AF_06/2022</v>
          </cell>
          <cell r="D5528" t="str">
            <v>UND</v>
          </cell>
          <cell r="G5528">
            <v>280.64</v>
          </cell>
        </row>
        <row r="5529">
          <cell r="B5529" t="str">
            <v>104118</v>
          </cell>
          <cell r="C5529" t="str">
            <v>COMPOSIÇÃO PARAMÉTRICA DE LIGAÇÃO PREDIAL DE ÁGUA, REDE DN 50 MM, RAMAL PREDIAL DE 20 MM, L = 2,0 M, LARGURA DA VALA = 0,65 M; COM COLAR DE TOMADA DE PVC; ESCAVAÇÃO MANUAL, PREPARO DE FUNDO DE VALA E REATERRO COMPACTADO. AF_06/2022</v>
          </cell>
          <cell r="D5529" t="str">
            <v>UND</v>
          </cell>
          <cell r="G5529">
            <v>235.67</v>
          </cell>
        </row>
        <row r="5530">
          <cell r="B5530" t="str">
            <v>104120</v>
          </cell>
          <cell r="C5530" t="str">
            <v>COMPOSIÇÃO PARAMÉTRICA DE LIGAÇÃO PREDIAL DE ÁGUA, REDE DN 50 MM, RAMAL PREDIAL DE 20 MM, L = 4,0 M, LARGURA DA VALA = 0,65 M; COM COLAR DE TOMADA DE PVC; ESCAVAÇÃO MANUAL, PREPARO DE FUNDO DE VALA E REATERRO COMPACTADO. AF_06/2022</v>
          </cell>
          <cell r="D5530" t="str">
            <v>UND</v>
          </cell>
          <cell r="G5530">
            <v>364.5</v>
          </cell>
        </row>
        <row r="5531">
          <cell r="B5531" t="str">
            <v>104122</v>
          </cell>
          <cell r="C5531" t="str">
            <v>COMPOSIÇÃO PARAMÉTRICA DE LIGAÇÃO PREDIAL DE ÁGUA, REDE DN 50 MM, RAMAL PREDIAL DE 20 MM, L = 6,0 M, LARGURA DA VALA = 0,65 M; COM COLAR DE TOMADA DE PVC; ESCAVAÇÃO MANUAL, PREPARO DE FUNDO DE VALA E REATERRO COMPACTADO. AF_06/2022</v>
          </cell>
          <cell r="D5531" t="str">
            <v>UND</v>
          </cell>
          <cell r="G5531">
            <v>493.34</v>
          </cell>
        </row>
        <row r="5532">
          <cell r="B5532" t="str">
            <v>104062</v>
          </cell>
          <cell r="C5532" t="str">
            <v>CURVA LONGA, 90 GRAUS, PVC OCRE, JUNTA ELÁSTICA, DN 100 MM, PARA COLETOR PREDIAL DE ESGOTO. AF_06/2022</v>
          </cell>
          <cell r="D5532" t="str">
            <v>UND</v>
          </cell>
          <cell r="G5532">
            <v>90.9</v>
          </cell>
        </row>
        <row r="5533">
          <cell r="B5533" t="str">
            <v>104063</v>
          </cell>
          <cell r="C5533" t="str">
            <v>CURVA LONGA, 45 GRAUS, PVC OCRE, JUNTA ELÁSTICA, DN 100 MM, PARA COLETOR PREDIAL DE ESGOTO. AF_06/2022</v>
          </cell>
          <cell r="D5533" t="str">
            <v>UND</v>
          </cell>
          <cell r="G5533">
            <v>86.17</v>
          </cell>
        </row>
        <row r="5534">
          <cell r="B5534" t="str">
            <v>104064</v>
          </cell>
          <cell r="C5534" t="str">
            <v>CURVA LONGA, 90 GRAUS, PVC OCRE, JUNTA ELÁSTICA, DN 150 MM, PARA COLETOR PREDIAL DE ESGOTO. AF_06/2022</v>
          </cell>
          <cell r="D5534" t="str">
            <v>UND</v>
          </cell>
          <cell r="G5534">
            <v>225.99</v>
          </cell>
        </row>
        <row r="5535">
          <cell r="B5535" t="str">
            <v>104065</v>
          </cell>
          <cell r="C5535" t="str">
            <v>CURVA LONGA, 45 GRAUS, PVC OCRE, JUNTA ELÁSTICA, DN 150 MM, PARA COLETOR PREDIAL DE ESGOTO. AF_06/2022</v>
          </cell>
          <cell r="D5535" t="str">
            <v>UND</v>
          </cell>
          <cell r="G5535">
            <v>190.42</v>
          </cell>
        </row>
        <row r="5536">
          <cell r="B5536" t="str">
            <v>104072</v>
          </cell>
          <cell r="C5536" t="str">
            <v>TÊ, PVC OCRE, JUNTA ELÁSTICA, DN 200 MM, PARA COLETOR PREDIAL DE ESGOTO. AF_06/2022</v>
          </cell>
          <cell r="D5536" t="str">
            <v>UND</v>
          </cell>
          <cell r="G5536">
            <v>345.86</v>
          </cell>
        </row>
        <row r="5537">
          <cell r="B5537" t="str">
            <v>104076</v>
          </cell>
          <cell r="C5537" t="str">
            <v>SELIM, PVC OCRE, COM TRAVA, DN 125 X 100 MM OU 150 X 100 MM, PARA COLETOR PREDIAL DE ESGOTO. AF_06/2022</v>
          </cell>
          <cell r="D5537" t="str">
            <v>UND</v>
          </cell>
          <cell r="G5537">
            <v>55.06</v>
          </cell>
        </row>
        <row r="5538">
          <cell r="B5538" t="str">
            <v>104082</v>
          </cell>
          <cell r="C5538" t="str">
            <v>PLUG, PVC OCRE, JUNTA ELÁSTICA, DN 100 MM, PARA COLETOR PREDIAL DE ESGOTO. AF_06/2022</v>
          </cell>
          <cell r="D5538" t="str">
            <v>UND</v>
          </cell>
          <cell r="G5538">
            <v>36.72</v>
          </cell>
        </row>
        <row r="5539">
          <cell r="B5539" t="str">
            <v>104083</v>
          </cell>
          <cell r="C5539" t="str">
            <v>PLUG, PVC OCRE, JUNTA ELÁSTICA, DN 150 MM, PARA COLETOR PREDIAL DE ESGOTO. AF_06/2022</v>
          </cell>
          <cell r="D5539" t="str">
            <v>UND</v>
          </cell>
          <cell r="G5539">
            <v>90.94</v>
          </cell>
        </row>
        <row r="5540">
          <cell r="B5540" t="str">
            <v>104084</v>
          </cell>
          <cell r="C5540" t="str">
            <v>CAP, PVC OCRE, JUNTA ELÁSTICA, DN 150 MM, PARA COLETOR PREDIAL DE ESGOTO. AF_06/2022</v>
          </cell>
          <cell r="D5540" t="str">
            <v>UND</v>
          </cell>
          <cell r="G5540">
            <v>104.35</v>
          </cell>
        </row>
        <row r="5541">
          <cell r="B5541" t="str">
            <v>104085</v>
          </cell>
          <cell r="C5541" t="str">
            <v>TUBO, PVC OCRE, JUNTA ELÁSTICA, DN 100 MM, PARA COLETOR PREDIAL DE ESGOTO. AF_06/2022</v>
          </cell>
          <cell r="D5541" t="str">
            <v>M</v>
          </cell>
          <cell r="G5541">
            <v>66.760000000000005</v>
          </cell>
        </row>
        <row r="5542">
          <cell r="B5542" t="str">
            <v>104086</v>
          </cell>
          <cell r="C5542" t="str">
            <v>TUBO, PVC OCRE, JUNTA ELÁSTICA, DN 150 MM, PARA COLETOR PREDIAL DE ESGOTO. AF_06/2022</v>
          </cell>
          <cell r="D5542" t="str">
            <v>M</v>
          </cell>
          <cell r="G5542">
            <v>122.53</v>
          </cell>
        </row>
        <row r="5543">
          <cell r="B5543" t="str">
            <v>104124</v>
          </cell>
          <cell r="C5543" t="str">
            <v>COMPOSIÇÃO PARAMÉTRICA DE LIGAÇÃO PREDIAL DE ESGOTO, REDE DN 150 MM, COLETOR PREDIAL DN 100 MM, L = 2,0 M, LARGURA DA VALA = 0,65 M; COM SELIM E CURVA 90 GRAUS; ESCAVAÇÃO MECANIZADA, PREPARO DE FUNDO DE VALA E REATERRO COMPACTADO. AF_06/2022</v>
          </cell>
          <cell r="D5543" t="str">
            <v>UND</v>
          </cell>
          <cell r="G5543">
            <v>388.24</v>
          </cell>
        </row>
        <row r="5544">
          <cell r="B5544" t="str">
            <v>104130</v>
          </cell>
          <cell r="C5544" t="str">
            <v>COMPOSIÇÃO PARAMÉTRICA DE LIGAÇÃO PREDIAL DE ESGOTO, REDE DN 150 MM, COLETOR PREDIAL DN 100 MM, L = 4,0 M, LARGURA DA VALA = 0,65 M; COM SELIM E CURVA 90 GRAUS; ESCAVAÇÃO MECANIZADA, PREPARO DE FUNDO DE VALA E REATERRO COMPACTADO. AF_06/2022</v>
          </cell>
          <cell r="D5544" t="str">
            <v>UND</v>
          </cell>
          <cell r="G5544">
            <v>588.1</v>
          </cell>
        </row>
        <row r="5545">
          <cell r="B5545" t="str">
            <v>104136</v>
          </cell>
          <cell r="C5545" t="str">
            <v>COMPOSIÇÃO PARAMÉTRICA DE LIGAÇÃO PREDIAL DE ESGOTO, REDE DN 150 MM, COLETOR PREDIAL DN 100 MM, L = 6,0 M, LARGURA DA VALA = 0,65 M; COM SELIM E CURVA 90 GRAUS; ESCAVAÇÃO MECANIZADA, PREPARO DE FUNDO DE VALA E REATERRO COMPACTADO. AF_06/2022</v>
          </cell>
          <cell r="D5545" t="str">
            <v>UND</v>
          </cell>
          <cell r="G5545">
            <v>789.01</v>
          </cell>
        </row>
        <row r="5546">
          <cell r="B5546" t="str">
            <v>104142</v>
          </cell>
          <cell r="C5546" t="str">
            <v>COMPOSIÇÃO PARAMÉTRICA DE LIGAÇÃO PREDIAL DE ESGOTO, REDE DN 150 MM, COLETOR PREDIAL DN 100 MM, L = 2,0 M, LARGURA DA VALA = 0,65 M; COM SELIM E CURVA 90 GRAUS; ESCAVAÇÃO MANUAL, PREPARO DE FUNDO DE VALA E REATERRO COMPACTADO. AF_06/2022</v>
          </cell>
          <cell r="D5546" t="str">
            <v>UND</v>
          </cell>
          <cell r="G5546">
            <v>518.66</v>
          </cell>
        </row>
        <row r="5547">
          <cell r="B5547" t="str">
            <v>104148</v>
          </cell>
          <cell r="C5547" t="str">
            <v>COMPOSIÇÃO PARAMÉTRICA DE LIGAÇÃO PREDIAL DE ESGOTO, REDE DN 150 MM, COLETOR PREDIAL DN 100 MM, L = 4,0 M, LARGURA DA VALA = 0,65 M; COM SELIM E CURVA 90 GRAUS; ESCAVAÇÃO MANUAL, PREPARO DE FUNDO DE VALA E REATERRO COMPACTADO. AF_06/2022</v>
          </cell>
          <cell r="D5547" t="str">
            <v>UND</v>
          </cell>
          <cell r="G5547">
            <v>805.21</v>
          </cell>
        </row>
        <row r="5548">
          <cell r="B5548" t="str">
            <v>104154</v>
          </cell>
          <cell r="C5548" t="str">
            <v>COMPOSIÇÃO PARAMÉTRICA DE LIGAÇÃO PREDIAL DE ESGOTO, REDE DN 150 MM, COLETOR PREDIAL DN 100 MM, L = 6,0 M, LARGURA DA VALA = 0,65 M; COM SELIM E CURVA 90 GRAUS; ESCAVAÇÃO MANUAL, PREPARO DE FUNDO DE VALA E REATERRO COMPACTADO. AF_06/2022</v>
          </cell>
          <cell r="D5548" t="str">
            <v>UND</v>
          </cell>
          <cell r="G5548">
            <v>1094.3900000000001</v>
          </cell>
        </row>
        <row r="5549">
          <cell r="B5549" t="str">
            <v>96520</v>
          </cell>
          <cell r="C5549" t="str">
            <v>ESCAVAÇÃO MECANIZADA PARA BLOCO DE COROAMENTO OU SAPATA COM RETROESCAVADEIRA (SEM ESCAVAÇÃO PARA COLOCAÇÃO DE FÔRMAS). AF_06/2017</v>
          </cell>
          <cell r="D5549" t="str">
            <v>M³</v>
          </cell>
          <cell r="G5549">
            <v>99.35</v>
          </cell>
        </row>
        <row r="5550">
          <cell r="B5550" t="str">
            <v>96521</v>
          </cell>
          <cell r="C5550" t="str">
            <v>ESCAVAÇÃO MECANIZADA PARA BLOCO DE COROAMENTO OU SAPATA COM RETROESCAVADEIRA (INCLUINDO ESCAVAÇÃO PARA COLOCAÇÃO DE FÔRMAS). AF_06/2017</v>
          </cell>
          <cell r="D5550" t="str">
            <v>M³</v>
          </cell>
          <cell r="G5550">
            <v>45.23</v>
          </cell>
        </row>
        <row r="5551">
          <cell r="B5551" t="str">
            <v>96522</v>
          </cell>
          <cell r="C5551" t="str">
            <v>ESCAVAÇÃO MANUAL PARA BLOCO DE COROAMENTO OU SAPATA (SEM ESCAVAÇÃO PARA COLOCAÇÃO DE FÔRMAS). AF_06/2017</v>
          </cell>
          <cell r="D5551" t="str">
            <v>M³</v>
          </cell>
          <cell r="G5551">
            <v>138.33000000000001</v>
          </cell>
        </row>
        <row r="5552">
          <cell r="B5552" t="str">
            <v>96523</v>
          </cell>
          <cell r="C5552" t="str">
            <v>ESCAVAÇÃO MANUAL PARA BLOCO DE COROAMENTO OU SAPATA (INCLUINDO ESCAVAÇÃO PARA COLOCAÇÃO DE FÔRMAS). AF_06/2017</v>
          </cell>
          <cell r="D5552" t="str">
            <v>M³</v>
          </cell>
          <cell r="G5552">
            <v>88.27</v>
          </cell>
        </row>
        <row r="5553">
          <cell r="B5553" t="str">
            <v>96524</v>
          </cell>
          <cell r="C5553" t="str">
            <v>ESCAVAÇÃO MECANIZADA PARA VIGA BALDRAME COM MINI-ESCAVADEIRA (SEM ESCAVAÇÃO PARA COLOCAÇÃO DE FÔRMAS). AF_06/2017</v>
          </cell>
          <cell r="D5553" t="str">
            <v>M³</v>
          </cell>
          <cell r="G5553">
            <v>180.02</v>
          </cell>
        </row>
        <row r="5554">
          <cell r="B5554" t="str">
            <v>96525</v>
          </cell>
          <cell r="C5554" t="str">
            <v>ESCAVAÇÃO MECANIZADA PARA VIGA BALDRAME COM MINI-ESCAVADEIRA (INCLUINDO ESCAVAÇÃO PARA COLOCAÇÃO DE FÔRMAS). AF_06/2017</v>
          </cell>
          <cell r="D5554" t="str">
            <v>M³</v>
          </cell>
          <cell r="G5554">
            <v>47.06</v>
          </cell>
        </row>
        <row r="5555">
          <cell r="B5555" t="str">
            <v>96526</v>
          </cell>
          <cell r="C5555" t="str">
            <v>ESCAVAÇÃO MANUAL DE VALA PARA VIGA BALDRAME (SEM ESCAVAÇÃO PARA COLOCAÇÃO DE FÔRMAS). AF_06/2017</v>
          </cell>
          <cell r="D5555" t="str">
            <v>M³</v>
          </cell>
          <cell r="G5555">
            <v>279.33</v>
          </cell>
        </row>
        <row r="5556">
          <cell r="B5556" t="str">
            <v>96527</v>
          </cell>
          <cell r="C5556" t="str">
            <v>ESCAVAÇÃO MANUAL DE VALA PARA VIGA BALDRAME (INCLUINDO ESCAVAÇÃO PARA COLOCAÇÃO DE FÔRMAS). AF_06/2017</v>
          </cell>
          <cell r="D5556" t="str">
            <v>M³</v>
          </cell>
          <cell r="G5556">
            <v>115.87</v>
          </cell>
        </row>
        <row r="5557">
          <cell r="B5557" t="str">
            <v>96528</v>
          </cell>
          <cell r="C5557" t="str">
            <v>FABRICAÇÃO, MONTAGEM E DESMONTAGEM DE FÔRMA PARA BLOCO DE COROAMENTO, EM MADEIRA SERRADA, E=25 MM, 1 UTILIZAÇÃO. AF_06/2017</v>
          </cell>
          <cell r="D5557" t="str">
            <v>M²</v>
          </cell>
          <cell r="G5557">
            <v>202.19</v>
          </cell>
        </row>
        <row r="5558">
          <cell r="B5558" t="str">
            <v>101114</v>
          </cell>
          <cell r="C5558" t="str">
            <v>ESCAVAÇÃO HORIZONTAL EM SOLO DE 1A CATEGORIA COM TRATOR DE ESTEIRAS (100HP/LÂMINA: 2,19M3). AF_07/2020</v>
          </cell>
          <cell r="D5558" t="str">
            <v>M³</v>
          </cell>
          <cell r="G5558">
            <v>4.1900000000000004</v>
          </cell>
        </row>
        <row r="5559">
          <cell r="B5559" t="str">
            <v>101115</v>
          </cell>
          <cell r="C5559" t="str">
            <v>ESCAVAÇÃO HORIZONTAL EM SOLO DE 1A CATEGORIA COM TRATOR DE ESTEIRAS (150HP/LÂMINA: 3,18M3). AF_07/2020</v>
          </cell>
          <cell r="D5559" t="str">
            <v>M³</v>
          </cell>
          <cell r="G5559">
            <v>3.53</v>
          </cell>
        </row>
        <row r="5560">
          <cell r="B5560" t="str">
            <v>101116</v>
          </cell>
          <cell r="C5560" t="str">
            <v>ESCAVAÇÃO HORIZONTAL EM SOLO DE 1A CATEGORIA COM TRATOR DE ESTEIRAS (170HP/LÂMINA: 5,20M3). AF_07/2020</v>
          </cell>
          <cell r="D5560" t="str">
            <v>M³</v>
          </cell>
          <cell r="G5560">
            <v>2.2000000000000002</v>
          </cell>
        </row>
        <row r="5561">
          <cell r="B5561" t="str">
            <v>101117</v>
          </cell>
          <cell r="C5561" t="str">
            <v>ESCAVAÇÃO HORIZONTAL EM SOLO DE 1A CATEGORIA COM TRATOR DE ESTEIRAS (347HP/LÂMINA: 8,70M3). AF_07/2020</v>
          </cell>
          <cell r="D5561" t="str">
            <v>M³</v>
          </cell>
          <cell r="G5561">
            <v>3.1</v>
          </cell>
        </row>
        <row r="5562">
          <cell r="B5562" t="str">
            <v>101118</v>
          </cell>
          <cell r="C5562" t="str">
            <v>ESCAVAÇÃO HORIZONTAL EM SOLO DE 1A CATEGORIA COM TRATOR DE ESTEIRAS (125HP/LÂMINA: 2,70M3). AF_07/2020</v>
          </cell>
          <cell r="D5562" t="str">
            <v>M³</v>
          </cell>
          <cell r="G5562">
            <v>3.61</v>
          </cell>
        </row>
        <row r="5563">
          <cell r="B5563" t="str">
            <v>101119</v>
          </cell>
          <cell r="C5563" t="str">
            <v>ESCAVAÇÃO HORIZONTAL, INCLUINDO ESCARIFICAÇÃO EM SOLO DE 2A CATEGORIA COM TRATOR DE ESTEIRAS (100HP/LÂMINA: 2,19M3). AF_07/2020</v>
          </cell>
          <cell r="D5563" t="str">
            <v>M³</v>
          </cell>
          <cell r="G5563">
            <v>8.02</v>
          </cell>
        </row>
        <row r="5564">
          <cell r="B5564" t="str">
            <v>101120</v>
          </cell>
          <cell r="C5564" t="str">
            <v>ESCAVAÇÃO HORIZONTAL, INCLUINDO ESCARIFICAÇÃO EM SOLO DE 2A CATEGORIA COM TRATOR DE ESTEIRAS (150HP/LÂMINA: 3,18M3). AF_07/2020</v>
          </cell>
          <cell r="D5564" t="str">
            <v>M³</v>
          </cell>
          <cell r="G5564">
            <v>6.75</v>
          </cell>
        </row>
        <row r="5565">
          <cell r="B5565" t="str">
            <v>101121</v>
          </cell>
          <cell r="C5565" t="str">
            <v>ESCAVAÇÃO HORIZONTAL, INCLUINDO ESCARIFICAÇÃO EM SOLO DE 2A CATEGORIA COM TRATOR DE ESTEIRAS (170HP/LÂMINA: 5,20M3). AF_07/2020</v>
          </cell>
          <cell r="D5565" t="str">
            <v>M³</v>
          </cell>
          <cell r="G5565">
            <v>4.2300000000000004</v>
          </cell>
        </row>
        <row r="5566">
          <cell r="B5566" t="str">
            <v>101122</v>
          </cell>
          <cell r="C5566" t="str">
            <v>ESCAVAÇÃO HORIZONTAL, INCLUINDO ESCARIFICAÇÃO EM SOLO DE 2A CATEGORIA COM TRATOR DE ESTEIRAS (347HP/LÂMINA: 8,70M3). AF_07/2020</v>
          </cell>
          <cell r="D5566" t="str">
            <v>M³</v>
          </cell>
          <cell r="G5566">
            <v>5.89</v>
          </cell>
        </row>
        <row r="5567">
          <cell r="B5567" t="str">
            <v>101123</v>
          </cell>
          <cell r="C5567" t="str">
            <v>ESCAVAÇÃO HORIZONTAL, INCLUINDO ESCARIFICAÇÃO EM SOLO DE 2A CATEGORIA COM TRATOR DE ESTEIRAS (125HP/LÂMINA: 2,70M3). AF_07/2020</v>
          </cell>
          <cell r="D5567" t="str">
            <v>M³</v>
          </cell>
          <cell r="G5567">
            <v>6.91</v>
          </cell>
        </row>
        <row r="5568">
          <cell r="B5568" t="str">
            <v>101124</v>
          </cell>
          <cell r="C5568" t="str">
            <v>ESCAVAÇÃO HORIZONTAL, INCLUINDO CARGA E DESCARGA EM SOLO DE 1A CATEGORIA COM TRATOR DE ESTEIRAS (100HP/LÂMINA: 2,19M3). AF_07/2020</v>
          </cell>
          <cell r="D5568" t="str">
            <v>M³</v>
          </cell>
          <cell r="G5568">
            <v>15.06</v>
          </cell>
        </row>
        <row r="5569">
          <cell r="B5569" t="str">
            <v>101125</v>
          </cell>
          <cell r="C5569" t="str">
            <v>ESCAVAÇÃO HORIZONTAL, INCLUINDO CARGA E DESCARGA EM SOLO DE 1A CATEGORIA COM TRATOR DE ESTEIRAS (150HP/LÂMINA: 3,18M3). AF_07/2020</v>
          </cell>
          <cell r="D5569" t="str">
            <v>M³</v>
          </cell>
          <cell r="G5569">
            <v>14.4</v>
          </cell>
        </row>
        <row r="5570">
          <cell r="B5570" t="str">
            <v>101126</v>
          </cell>
          <cell r="C5570" t="str">
            <v>ESCAVAÇÃO HORIZONTAL, INCLUINDO CARGA E DESCARGA EM SOLO DE 1A CATEGORIA COM TRATOR DE ESTEIRAS (170HP/LÂMINA: 5,20M3). AF_07/2020</v>
          </cell>
          <cell r="D5570" t="str">
            <v>M³</v>
          </cell>
          <cell r="G5570">
            <v>13.07</v>
          </cell>
        </row>
        <row r="5571">
          <cell r="B5571" t="str">
            <v>101127</v>
          </cell>
          <cell r="C5571" t="str">
            <v>ESCAVAÇÃO HORIZONTAL, INCLUINDO CARGA E DESCARGA EM SOLO DE 1A CATEGORIA COM TRATOR DE ESTEIRAS (347HP/LÂMINA: 8,70M3). AF_07/2020</v>
          </cell>
          <cell r="D5571" t="str">
            <v>M³</v>
          </cell>
          <cell r="G5571">
            <v>13.97</v>
          </cell>
        </row>
        <row r="5572">
          <cell r="B5572" t="str">
            <v>101128</v>
          </cell>
          <cell r="C5572" t="str">
            <v>ESCAVAÇÃO HORIZONTAL, INCLUINDO CARGA E DESCARGA EM SOLO DE 1A CATEGORIA COM TRATOR DE ESTEIRAS (125HP/LÂMINA: 2,70M3). AF_07/2020</v>
          </cell>
          <cell r="D5572" t="str">
            <v>M³</v>
          </cell>
          <cell r="G5572">
            <v>14.48</v>
          </cell>
        </row>
        <row r="5573">
          <cell r="B5573" t="str">
            <v>101129</v>
          </cell>
          <cell r="C5573" t="str">
            <v>ESCAVAÇÃO HORIZONTAL, INCLUINDO ESCARIFICAÇÃO, CARGA E DESCARGA EM SOLO DE 2A CATEGORIA COM TRATOR DE ESTEIRAS (100HP/LÂMINA: 2,19M3). AF_07/2020</v>
          </cell>
          <cell r="D5573" t="str">
            <v>M³</v>
          </cell>
          <cell r="G5573">
            <v>19.329999999999998</v>
          </cell>
        </row>
        <row r="5574">
          <cell r="B5574" t="str">
            <v>101130</v>
          </cell>
          <cell r="C5574" t="str">
            <v>ESCAVAÇÃO HORIZONTAL, INCLUINDO ESCARIFICAÇÃO, CARGA E DESCARGA EM SOLO DE 2A CATEGORIA COM TRATOR DE ESTEIRAS (150HP/LÂMINA: 3,18M3). AF_07/2020</v>
          </cell>
          <cell r="D5574" t="str">
            <v>M³</v>
          </cell>
          <cell r="G5574">
            <v>18.059999999999999</v>
          </cell>
        </row>
        <row r="5575">
          <cell r="B5575" t="str">
            <v>101131</v>
          </cell>
          <cell r="C5575" t="str">
            <v>ESCAVAÇÃO HORIZONTAL, INCLUINDO ESCARIFICAÇÃO, CARGA E DESCARGA EM SOLO DE 2A CATEGORIA COM TRATOR DE ESTEIRAS (170HP/LÂMINA: 5,20M3). AF_07/2020</v>
          </cell>
          <cell r="D5575" t="str">
            <v>M³</v>
          </cell>
          <cell r="G5575">
            <v>15.54</v>
          </cell>
        </row>
        <row r="5576">
          <cell r="B5576" t="str">
            <v>101132</v>
          </cell>
          <cell r="C5576" t="str">
            <v>ESCAVAÇÃO HORIZONTAL, INCLUINDO ESCARIFICAÇÃO, CARGA E DESCARGA EM SOLO DE 2A CATEGORIA COM TRATOR DE ESTEIRAS (347HP/LÂMINA: 8,70M3). AF_07/2020</v>
          </cell>
          <cell r="D5576" t="str">
            <v>M³</v>
          </cell>
          <cell r="G5576">
            <v>17.2</v>
          </cell>
        </row>
        <row r="5577">
          <cell r="B5577" t="str">
            <v>101133</v>
          </cell>
          <cell r="C5577" t="str">
            <v>ESCAVAÇÃO HORIZONTAL, INCLUINDO ESCARIFICAÇÃO, CARGA E DESCARGA EM SOLO DE 2A CATEGORIA COM TRATOR DE ESTEIRAS (125HP/LÂMINA: 2,70M3). AF_07/2020</v>
          </cell>
          <cell r="D5577" t="str">
            <v>M³</v>
          </cell>
          <cell r="G5577">
            <v>18.22</v>
          </cell>
        </row>
        <row r="5578">
          <cell r="B5578" t="str">
            <v>101134</v>
          </cell>
          <cell r="C5578" t="str">
            <v>ESCAVAÇÃO HORIZONTAL, INCLUINDO CARGA, DESCARGA E TRANSPORTE EM SOLO DE 1A CATEGORIA COM TRATOR DE ESTEIRAS (100HP/LÂMINA: 2,19M3) E CAMINHÃO BASCULANTE DE 10M3, DMT ATÉ 200M. AF_07/2020</v>
          </cell>
          <cell r="D5578" t="str">
            <v>M³</v>
          </cell>
          <cell r="G5578">
            <v>15.71</v>
          </cell>
        </row>
        <row r="5579">
          <cell r="B5579" t="str">
            <v>101135</v>
          </cell>
          <cell r="C5579" t="str">
            <v>ESCAVAÇÃO HORIZONTAL, INCLUINDO CARGA, DESCARGA E TRANSPORTE EM SOLO DE 1A CATEGORIA COM TRATOR DE ESTEIRAS (150HP/LÂMINA: 3,18M3) E CAMINHÃO BASCULANTE DE 10M3, DMT ATÉ 200M AF_07/2020</v>
          </cell>
          <cell r="D5579" t="str">
            <v>M³</v>
          </cell>
          <cell r="G5579">
            <v>15.05</v>
          </cell>
        </row>
        <row r="5580">
          <cell r="B5580" t="str">
            <v>101136</v>
          </cell>
          <cell r="C5580" t="str">
            <v>ESCAVAÇÃO HORIZONTAL, INCLUINDO CARGA, DESCARGA E TRANSPORTE EM SOLO DE 1A CATEGORIA COM TRATOR DE ESTEIRAS (170HP/LÂMINA: 5,20M3) E CAMINHÃO BASCULANTE DE 10M3, DMT ATÉ 200M. AF_07/2020</v>
          </cell>
          <cell r="D5580" t="str">
            <v>M³</v>
          </cell>
          <cell r="G5580">
            <v>13.72</v>
          </cell>
        </row>
        <row r="5581">
          <cell r="B5581" t="str">
            <v>101137</v>
          </cell>
          <cell r="C5581" t="str">
            <v>ESCAVAÇÃO HORIZONTAL, INCLUINDO CARGA, DESCARGA E TRANSPORTE EM SOLO DE 1A CATEGORIA COM TRATOR DE ESTEIRAS (347HP/LÂMINA: 8,70M3) E CAMINHÃO BASCULANTE DE 10M3, DMT ATÉ 200M. AF_07/2020</v>
          </cell>
          <cell r="D5581" t="str">
            <v>M³</v>
          </cell>
          <cell r="G5581">
            <v>14.62</v>
          </cell>
        </row>
        <row r="5582">
          <cell r="B5582" t="str">
            <v>101138</v>
          </cell>
          <cell r="C5582" t="str">
            <v>ESCAVAÇÃO HORIZONTAL, INCLUINDO CARGA, DESCARGA E TRANSPORTE EM SOLO DE 1A CATEGORIA COM TRATOR DE ESTEIRAS (125HP/LÂMINA: 2,70M3) E CAMINHÃO BASCULANTE DE 10M3, DMT ATÉ 200M. AF_07/2020</v>
          </cell>
          <cell r="D5582" t="str">
            <v>M³</v>
          </cell>
          <cell r="G5582">
            <v>15.13</v>
          </cell>
        </row>
        <row r="5583">
          <cell r="B5583" t="str">
            <v>101139</v>
          </cell>
          <cell r="C5583" t="str">
            <v>ESCAVAÇÃO HORIZONTAL, INCLUINDO  ESCARIFICAÇÃO, CARGA, DESCARGA E TRANSPORTE EM SOLO DE 2A CATEGORIA COM TRATOR DE ESTEIRAS (100HP/LÂMINA: 2,19M3) E CAMINHÃO BASCULANTE DE 10M3, DMT ATÉ 200M. AF_07/2020</v>
          </cell>
          <cell r="D5583" t="str">
            <v>M³</v>
          </cell>
          <cell r="G5583">
            <v>20.010000000000002</v>
          </cell>
        </row>
        <row r="5584">
          <cell r="B5584" t="str">
            <v>101140</v>
          </cell>
          <cell r="C5584" t="str">
            <v>ESCAVAÇÃO HORIZONTAL, INCLUINDO ESCARIFICAÇÃO, CARGA, DESCARGA E TRANSPORTE EM SOLO DE 2A CATEGORIA COM TRATOR DE ESTEIRAS (150HP/LÂMINA: 3,18M3) E CAMINHÃO BASCULANTE DE 10M3, DMT ATÉ 200M. AF_07/2020</v>
          </cell>
          <cell r="D5584" t="str">
            <v>M³</v>
          </cell>
          <cell r="G5584">
            <v>18.739999999999998</v>
          </cell>
        </row>
        <row r="5585">
          <cell r="B5585" t="str">
            <v>101141</v>
          </cell>
          <cell r="C5585" t="str">
            <v>ESCAVAÇÃO HORIZONTAL, INCLUINDO ESCARIFICAÇÃO, CARGA, DESCARGA E TRANSPORTE EM SOLO DE 2A CATEGORIA COM TRATOR DE ESTEIRAS (170HP/LÂMINA: 5,20M3) E CAMINHÃO BASCULANTE DE 10M3, DMT ATÉ 200M. AF_07/2020</v>
          </cell>
          <cell r="D5585" t="str">
            <v>M³</v>
          </cell>
          <cell r="G5585">
            <v>16.22</v>
          </cell>
        </row>
        <row r="5586">
          <cell r="B5586" t="str">
            <v>101142</v>
          </cell>
          <cell r="C5586" t="str">
            <v>ESCAVAÇÃO HORIZONTAL, INCLUINDO ESCARIFICAÇÃO, CARGA, DESCARGA E TRANSPORTE EM SOLO DE 2A CATEGORIA COM TRATOR DE ESTEIRAS (347HP/LÂMINA: 8,70M3) E CAMINHÃO BASCULANTE DE 10M3, DMT ATÉ 200M. AF_07/2020</v>
          </cell>
          <cell r="D5586" t="str">
            <v>M³</v>
          </cell>
          <cell r="G5586">
            <v>17.88</v>
          </cell>
        </row>
        <row r="5587">
          <cell r="B5587" t="str">
            <v>101143</v>
          </cell>
          <cell r="C5587" t="str">
            <v>ESCAVAÇÃO HORIZONTAL, INCLUINDO ESCARIFICAÇÃO, CARGA, DESCARGA E TRANSPORTE EM SOLO DE 2A CATEGORIA COM TRATOR DE ESTEIRAS (125HP/LÂMINA: 2,70M3) E CAMINHÃO BASCULANTE DE 10M3, DMT ATÉ 200M. AF_07/2020</v>
          </cell>
          <cell r="D5587" t="str">
            <v>M³</v>
          </cell>
          <cell r="G5587">
            <v>18.899999999999999</v>
          </cell>
        </row>
        <row r="5588">
          <cell r="B5588" t="str">
            <v>101144</v>
          </cell>
          <cell r="C5588" t="str">
            <v>ESCAVAÇÃO HORIZONTAL, INCLUINDO CARGA, DESCARGA E TRANSPORTE EM SOLO DE 1A CATEGORIA COM TRATOR DE ESTEIRAS (100HP/LÂMINA: 2,19M3) E CAMINHÃO BASCULANTE DE 14M3, DMT ATÉ 200M. AF_07/2020</v>
          </cell>
          <cell r="D5588" t="str">
            <v>M³</v>
          </cell>
          <cell r="G5588">
            <v>15.78</v>
          </cell>
        </row>
        <row r="5589">
          <cell r="B5589" t="str">
            <v>101145</v>
          </cell>
          <cell r="C5589" t="str">
            <v>ESCAVAÇÃO HORIZONTAL, INCLUINDO CARGA, DESCARGA E TRANSPORTE EM SOLO DE 1A CATEGORIA COM TRATOR DE ESTEIRAS (150HP/LÂMINA: 3,18M3) E CAMINHÃO BASCULANTE DE 14M3, DMT ATÉ 200M. AF_07/2020</v>
          </cell>
          <cell r="D5589" t="str">
            <v>M³</v>
          </cell>
          <cell r="G5589">
            <v>15.12</v>
          </cell>
        </row>
        <row r="5590">
          <cell r="B5590" t="str">
            <v>101146</v>
          </cell>
          <cell r="C5590" t="str">
            <v>ESCAVAÇÃO HORIZONTAL, INCLUINDO CARGA, DESCARGA E TRANSPORTE EM SOLO DE 1A CATEGORIA COM TRATOR DE ESTEIRAS (170HP/LÂMINA: 5,20M3) E CAMINHÃO BASCULANTE DE 14M3, DMT ATÉ 200M. AF_07/2020</v>
          </cell>
          <cell r="D5590" t="str">
            <v>M³</v>
          </cell>
          <cell r="G5590">
            <v>13.79</v>
          </cell>
        </row>
        <row r="5591">
          <cell r="B5591" t="str">
            <v>101147</v>
          </cell>
          <cell r="C5591" t="str">
            <v>ESCAVAÇÃO HORIZONTAL, INCLUINDO CARGA, DESCARGA E TRANSPORTE EM SOLO DE 1A CATEGORIA COM TRATOR DE ESTEIRAS (347HP/LÂMINA: 8,70M3) E CAMINHÃO BASCULANTE DE 14M3, DMT ATÉ 200M. AF_07/2020</v>
          </cell>
          <cell r="D5591" t="str">
            <v>M³</v>
          </cell>
          <cell r="G5591">
            <v>14.69</v>
          </cell>
        </row>
        <row r="5592">
          <cell r="B5592" t="str">
            <v>101148</v>
          </cell>
          <cell r="C5592" t="str">
            <v>ESCAVAÇÃO HORIZONTAL, INCLUINDO CARGA, DESCARGA E TRANSPORTE EM SOLO DE 1A CATEGORIA COM TRATOR DE ESTEIRAS (125HP/LÂMINA: 2,70M3) E CAMINHÃO BASCULANTE DE 14M3, DMT ATÉ 200M. AF_07/2020</v>
          </cell>
          <cell r="D5592" t="str">
            <v>M³</v>
          </cell>
          <cell r="G5592">
            <v>15.2</v>
          </cell>
        </row>
        <row r="5593">
          <cell r="B5593" t="str">
            <v>101149</v>
          </cell>
          <cell r="C5593" t="str">
            <v>ESCAVAÇÃO HORIZONTAL, INCLUINDO ESCARIFICAÇÃO, CARGA, DESCARGA E TRANSPORTE EM SOLO DE 2A CATEGORIA COM TRATOR DE ESTEIRAS (100HP/LÂMINA: 2,19M3) E CAMINHÃO BASCULANTE DE 14M3, DMT ATÉ 200M. AF_07/2020</v>
          </cell>
          <cell r="D5593" t="str">
            <v>M³</v>
          </cell>
          <cell r="G5593">
            <v>20.07</v>
          </cell>
        </row>
        <row r="5594">
          <cell r="B5594" t="str">
            <v>101150</v>
          </cell>
          <cell r="C5594" t="str">
            <v>ESCAVAÇÃO HORIZONTAL, INCLUINDO ESCARIFICAÇÃO, CARGA, DESCARGA E TRANSPORTE EM SOLO DE 2A CATEGORIA COM TRATOR DE ESTEIRAS (150HP/LÂMINA: 3,18M3) E CAMINHÃO BASCULANTE DE 14M3, DMT ATÉ 200M. AF_07/2020</v>
          </cell>
          <cell r="D5594" t="str">
            <v>M³</v>
          </cell>
          <cell r="G5594">
            <v>18.8</v>
          </cell>
        </row>
        <row r="5595">
          <cell r="B5595" t="str">
            <v>101151</v>
          </cell>
          <cell r="C5595" t="str">
            <v>ESCAVAÇÃO HORIZONTAL, INCLUINDO ESCARIFICAÇÃO, CARGA, DESCARGA E TRANSPORTE EM SOLO DE 2A CATEGORIA COM TRATOR DE ESTEIRAS (170HP/LÂMINA: 5,20M3) E CAMINHÃO BASCULANTE DE 14M3, DMT ATÉ 200M. AF_07/2020</v>
          </cell>
          <cell r="D5595" t="str">
            <v>M³</v>
          </cell>
          <cell r="G5595">
            <v>16.28</v>
          </cell>
        </row>
        <row r="5596">
          <cell r="B5596" t="str">
            <v>101152</v>
          </cell>
          <cell r="C5596" t="str">
            <v>ESCAVAÇÃO HORIZONTAL, INCLUINDO ESCARIFICAÇÃO, CARGA, DESCARGA E TRANSPORTE EM SOLO DE 2A CATEGORIA COM TRATOR DE ESTEIRAS (347HP/LÂMINA: 8,70M3) E CAMINHÃO BASCULANTE DE 14M3, DMT ATÉ 200M. AF_07/2020</v>
          </cell>
          <cell r="D5596" t="str">
            <v>M³</v>
          </cell>
          <cell r="G5596">
            <v>17.940000000000001</v>
          </cell>
        </row>
        <row r="5597">
          <cell r="B5597" t="str">
            <v>101153</v>
          </cell>
          <cell r="C5597" t="str">
            <v>ESCAVAÇÃO HORIZONTAL, INCLUINDO ESCARIFICAÇÃO, CARGA, DESCARGA E TRANSPORTE EM SOLO DE 2A CATEGORIA COM TRATOR DE ESTEIRAS (125HP/LÂMINA: 2,70M3) E CAMINHÃO BASCULANTE DE 14M3, DMT ATÉ 200M. AF_07/2020</v>
          </cell>
          <cell r="D5597" t="str">
            <v>M³</v>
          </cell>
          <cell r="G5597">
            <v>18.96</v>
          </cell>
        </row>
        <row r="5598">
          <cell r="B5598" t="str">
            <v>101206</v>
          </cell>
          <cell r="C5598" t="str">
            <v>ESCAVAÇÃO VERTICAL PARA  EDIFICAÇÃO, COM CARGA, DESCARGA E TRANSPORTE DE SOLO DE 1ª CATEGORIA, COM ESCAVADEIRA HIDRÁULICA (CAÇAMBA: 0,8 M³ / 111 HP), FROTA DE 3 CAMINHÕES BASCULANTES DE 14 M³, DMT ATÉ 1 KM E VELOCIDADE MÉDIA 14 KM/H. AF_05/2020</v>
          </cell>
          <cell r="D5598" t="str">
            <v>M³</v>
          </cell>
          <cell r="G5598">
            <v>12.42</v>
          </cell>
        </row>
        <row r="5599">
          <cell r="B5599" t="str">
            <v>101207</v>
          </cell>
          <cell r="C5599" t="str">
            <v>ESCAVAÇÃO VERTICAL PARA EDIFICAÇÃO, COM CARGA, DESCARGA E TRANSPORTE DE SOLO DE 1ª CATEGORIA, COM ESCAVADEIRA HIDRÁULICA (CAÇAMBA: 0,8 M³ / 111 HP), FROTA DE 2 CAMINHÕES BASCULANTES DE 18 M³, DMT ATÉ 1 KM E VELOCIDADE MÉDIA 14 KM/H. AF_05/2020</v>
          </cell>
          <cell r="D5599" t="str">
            <v>M³</v>
          </cell>
          <cell r="G5599">
            <v>10.76</v>
          </cell>
        </row>
        <row r="5600">
          <cell r="B5600" t="str">
            <v>101208</v>
          </cell>
          <cell r="C5600" t="str">
            <v>ESCAVAÇÃO VERTICAL PARA  EDIFICAÇÃO, COM CARGA, DESCARGA E TRANSPORTE DE SOLO DE 1ª CATEGORIA, COM ESCAVADEIRA HIDRÁULICA (CAÇAMBA: 1,2 M³ / 155 HP), FROTA DE 3 CAMINHÕES BASCULANTES DE 14 M³, DMT ATÉ 1 KM E VELOCIDADE MÉDIA 14 KM/H. AF_05/2020</v>
          </cell>
          <cell r="D5600" t="str">
            <v>M³</v>
          </cell>
          <cell r="G5600">
            <v>10.5</v>
          </cell>
        </row>
        <row r="5601">
          <cell r="B5601" t="str">
            <v>101209</v>
          </cell>
          <cell r="C5601" t="str">
            <v>ESCAVAÇÃO VERTICAL PARA  EDIFICAÇÃO, COM CARGA, DESCARGA E TRANSPORTE DE SOLO DE 1ª CATEGORIA, COM ESCAVADEIRA HIDRÁULICA (CAÇAMBA: 1,2 M³ / 155 HP), FROTA DE 3 CAMINHÕES BASCULANTES DE 18 M³, DMT ATÉ 1 KM E VELOCIDADE MÉDIA 14 KM/H. AF_05/2020</v>
          </cell>
          <cell r="D5601" t="str">
            <v>M³</v>
          </cell>
          <cell r="G5601">
            <v>9.75</v>
          </cell>
        </row>
        <row r="5602">
          <cell r="B5602" t="str">
            <v>101210</v>
          </cell>
          <cell r="C5602" t="str">
            <v>ESCAVAÇÃO VERTICAL PARA  EDIFICAÇÃO, COM CARGA, DESCARGA E TRANSPORTE DE SOLO DE 1ª CATEGORIA, COM ESCAVADEIRA HIDRÁULICA (CAÇAMBA: 0,8 M³ / 111 HP), FROTA DE 4 CAMINHÕES BASCULANTES DE 14 M³, DMT DE 1,5 KM E VELOCIDADE MÉDIA 18 KM/H. AF_05/2020</v>
          </cell>
          <cell r="D5602" t="str">
            <v>M³</v>
          </cell>
          <cell r="G5602">
            <v>17.420000000000002</v>
          </cell>
        </row>
        <row r="5603">
          <cell r="B5603" t="str">
            <v>101211</v>
          </cell>
          <cell r="C5603" t="str">
            <v>ESCAVAÇÃO VERTICAL PARA  EDIFICAÇÃO, COM CARGA, DESCARGA E TRANSPORTE DE SOLO DE 1ª CATEGORIA, COM ESCAVADEIRA HIDRÁULICA (CAÇAMBA: 0,8 M³ / 111 HP), FROTA DE 4 CAMINHÕES BASCULANTES DE 14 M³, DMT DE 2 KM E VELOCIDADE MÉDIA 19 KM/H. AF_05/2020</v>
          </cell>
          <cell r="D5603" t="str">
            <v>M³</v>
          </cell>
          <cell r="G5603">
            <v>18.7</v>
          </cell>
        </row>
        <row r="5604">
          <cell r="B5604" t="str">
            <v>101212</v>
          </cell>
          <cell r="C5604" t="str">
            <v>ESCAVAÇÃO VERTICAL PARA  EDIFICAÇÃO, COM CARGA, DESCARGA E TRANSPORTE DE SOLO DE 1ª CATEGORIA, COM ESCAVADEIRA HIDRÁULICA (CAÇAMBA: 0,8 M³ / 111 HP), FROTA DE 5 CAMINHÕES BASCULANTES DE 14 M³, DMT DE 3 KM E VELOCIDADE MÉDIA 20 KM/H. AF_05/2020</v>
          </cell>
          <cell r="D5604" t="str">
            <v>M³</v>
          </cell>
          <cell r="G5604">
            <v>21.81</v>
          </cell>
        </row>
        <row r="5605">
          <cell r="B5605" t="str">
            <v>101213</v>
          </cell>
          <cell r="C5605" t="str">
            <v>ESCAVAÇÃO VERTICAL PARA  EDIFICAÇÃO, COM CARGA, DESCARGA E TRANSPORTE DE SOLO DE 1ª CATEGORIA, COM ESCAVADEIRA HIDRÁULICA (CAÇAMBA: 0,8 M³ / 111 HP), FROTA DE 6 CAMINHÕES BASCULANTES DE 14 M³, DMT DE 4 KM E VELOCIDADE MÉDIA 22 KM/H. AF_05/2020</v>
          </cell>
          <cell r="D5605" t="str">
            <v>M³</v>
          </cell>
          <cell r="G5605">
            <v>24.38</v>
          </cell>
        </row>
        <row r="5606">
          <cell r="B5606" t="str">
            <v>101214</v>
          </cell>
          <cell r="C5606" t="str">
            <v>ESCAVAÇÃO VERTICAL PARA  EDIFICAÇÃO, COM CARGA, DESCARGA E TRANSPORTE DE SOLO DE 1ª CATEGORIA, COM ESCAVADEIRA HIDRÁULICA (CAÇAMBA: 0,8 M³ / 111 HP), FROTA DE 7 CAMINHÕES BASCULANTES DE 14 M³, DMT DE 6 KM E VELOCIDADE MÉDIA 22 KM/H. AF_05/2020</v>
          </cell>
          <cell r="D5606" t="str">
            <v>M³</v>
          </cell>
          <cell r="G5606">
            <v>29.5</v>
          </cell>
        </row>
        <row r="5607">
          <cell r="B5607" t="str">
            <v>101215</v>
          </cell>
          <cell r="C5607" t="str">
            <v>ESCAVAÇÃO VERTICAL PARA  EDIFICAÇÃO, COM CARGA, DESCARGA E TRANSPORTE DE SOLO DE 1ª CATEGORIA, COM ESCAVADEIRA HIDRÁULICA (CAÇAMBA: 0,8 M³ / 111 HP), FROTA DE 4 CAMINHÕES BASCULANTES DE 18 M³, DMT DE 1,5 KM E VELOCIDADE MÉDIA 18 KM/H. AF_05/2020</v>
          </cell>
          <cell r="D5607" t="str">
            <v>M³</v>
          </cell>
          <cell r="G5607">
            <v>16.71</v>
          </cell>
        </row>
        <row r="5608">
          <cell r="B5608" t="str">
            <v>101216</v>
          </cell>
          <cell r="C5608" t="str">
            <v>ESCAVAÇÃO VERTICAL PARA  EDIFICAÇÃO, COM CARGA, DESCARGA E TRANSPORTE DE SOLO DE 1ª CATEGORIA, COM ESCAVADEIRA HIDRÁULICA (CAÇAMBA: 0,8 M³ / 111 HP), FROTA DE 4 CAMINHÕES BASCULANTES DE 18 M³, DMT DE 2 KM E VELOCIDADE MÉDIA 19 KM/H. AF_05/2020</v>
          </cell>
          <cell r="D5608" t="str">
            <v>M³</v>
          </cell>
          <cell r="G5608">
            <v>17.54</v>
          </cell>
        </row>
        <row r="5609">
          <cell r="B5609" t="str">
            <v>101217</v>
          </cell>
          <cell r="C5609" t="str">
            <v>ESCAVAÇÃO VERTICAL PARA  EDIFICAÇÃO, COM CARGA, DESCARGA E TRANSPORTE DE SOLO DE 1ª CATEGORIA, COM ESCAVADEIRA HIDRÁULICA (CAÇAMBA: 0,8 M³ / 111 HP), FROTA DE 5 CAMINHÕES BASCULANTES DE 18 M³, DMT DE 3 KM E VELOCIDADE MÉDIA 20 KM/H. AF_05/2020</v>
          </cell>
          <cell r="D5609" t="str">
            <v>M³</v>
          </cell>
          <cell r="G5609">
            <v>20.41</v>
          </cell>
        </row>
        <row r="5610">
          <cell r="B5610" t="str">
            <v>101218</v>
          </cell>
          <cell r="C5610" t="str">
            <v>ESCAVAÇÃO VERTICAL PARA  EDIFICAÇÃO, COM CARGA, DESCARGA E TRANSPORTE DE SOLO DE 1ª CATEGORIA, COM ESCAVADEIRA HIDRÁULICA (CAÇAMBA: 0,8 M³ / 111 HP), FROTA DE 5 CAMINHÕES BASCULANTES DE 18 M³, DMT DE 4 KM E VELOCIDADE MÉDIA 22 KM/H. AF_05/2020</v>
          </cell>
          <cell r="D5610" t="str">
            <v>M³</v>
          </cell>
          <cell r="G5610">
            <v>21.63</v>
          </cell>
        </row>
        <row r="5611">
          <cell r="B5611" t="str">
            <v>101219</v>
          </cell>
          <cell r="C5611" t="str">
            <v>ESCAVAÇÃO VERTICAL PARA  EDIFICAÇÃO, COM CARGA, DESCARGA E TRANSPORTE DE SOLO DE 1ª CATEGORIA, COM ESCAVADEIRA HIDRÁULICA (CAÇAMBA: 0,8 M³ / 111 HP), FROTA DE 6 CAMINHÕES BASCULANTES DE 18 M³, DMT DE 6 KM E VELOCIDADE MÉDIA 22 KM/H. AF_05/2020</v>
          </cell>
          <cell r="D5611" t="str">
            <v>M³</v>
          </cell>
          <cell r="G5611">
            <v>26.25</v>
          </cell>
        </row>
        <row r="5612">
          <cell r="B5612" t="str">
            <v>101220</v>
          </cell>
          <cell r="C5612" t="str">
            <v>ESCAVAÇÃO VERTICAL PARA  EDIFICAÇÃO, COM CARGA, DESCARGA E TRANSPORTE DE SOLO DE 1ª CATEGORIA, COM ESCAVADEIRA HIDRÁULICA (CAÇAMBA: 1,2 M³ / 155 HP), FROTA DE 5 CAMINHÕES BASCULANTES DE 14 M³, DMT DE 1,5 KM E VELOCIDADE MÉDIA 18 KM/H. AF_05/2020</v>
          </cell>
          <cell r="D5612" t="str">
            <v>M³</v>
          </cell>
          <cell r="G5612">
            <v>16.420000000000002</v>
          </cell>
        </row>
        <row r="5613">
          <cell r="B5613" t="str">
            <v>101221</v>
          </cell>
          <cell r="C5613" t="str">
            <v>ESCAVAÇÃO VERTICAL PARA  EDIFICAÇÃO, COM CARGA, DESCARGA E TRANSPORTE DE SOLO DE 1ª CATEGORIA, COM ESCAVADEIRA HIDRÁULICA (CAÇAMBA: 1,2 M³ / 155 HP), FROTA DE 5 CAMINHÕES BASCULANTES DE 14 M³, DMT DE 2 KM E VELOCIDADE MÉDIA 19 KM/H. AF_05/2020</v>
          </cell>
          <cell r="D5613" t="str">
            <v>M³</v>
          </cell>
          <cell r="G5613">
            <v>17.37</v>
          </cell>
        </row>
        <row r="5614">
          <cell r="B5614" t="str">
            <v>101222</v>
          </cell>
          <cell r="C5614" t="str">
            <v>ESCAVAÇÃO VERTICAL PARA  EDIFICAÇÃO, COM CARGA, DESCARGA E TRANSPORTE DE SOLO DE 1ª CATEGORIA, COM ESCAVADEIRA HIDRÁULICA (CAÇAMBA: 1,2 M³ / 155 HP), FROTA DE 6 CAMINHÕES BASCULANTES DE 14 M³, DMT DE 3 KM E VELOCIDADE MÉDIA 20 KM/H. AF_05/2020</v>
          </cell>
          <cell r="D5614" t="str">
            <v>M³</v>
          </cell>
          <cell r="G5614">
            <v>20.21</v>
          </cell>
        </row>
        <row r="5615">
          <cell r="B5615" t="str">
            <v>101223</v>
          </cell>
          <cell r="C5615" t="str">
            <v>ESCAVAÇÃO VERTICAL PARA  EDIFICAÇÃO, COM CARGA, DESCARGA E TRANSPORTE DE SOLO DE 1ª CATEGORIA, COM ESCAVADEIRA HIDRÁULICA (CAÇAMBA: 1,2 M³ / 155 HP), FROTA DE 7 CAMINHÕES BASCULANTES DE 14 M³, DMT DE 4 KM E VELOCIDADE MÉDIA 22 KM/H. AF_05/2020</v>
          </cell>
          <cell r="D5615" t="str">
            <v>M³</v>
          </cell>
          <cell r="G5615">
            <v>22.48</v>
          </cell>
        </row>
        <row r="5616">
          <cell r="B5616" t="str">
            <v>101224</v>
          </cell>
          <cell r="C5616" t="str">
            <v>ESCAVAÇÃO VERTICAL PARA  EDIFICAÇÃO, COM CARGA, DESCARGA E TRANSPORTE DE SOLO DE 1ª CATEGORIA, COM ESCAVADEIRA HIDRÁULICA (CAÇAMBA: 1,2 M³ / 155 HP), FROTA DE 9 CAMINHÕES BASCULANTES DE 14 M³, DMT DE 6 KM E VELOCIDADE MÉDIA 22 KM/H. AF_05/2020</v>
          </cell>
          <cell r="D5616" t="str">
            <v>M³</v>
          </cell>
          <cell r="G5616">
            <v>28.21</v>
          </cell>
        </row>
        <row r="5617">
          <cell r="B5617" t="str">
            <v>101225</v>
          </cell>
          <cell r="C5617" t="str">
            <v>ESCAVAÇÃO VERTICAL PARA  EDIFICAÇÃO, COM CARGA, DESCARGA E TRANSPORTE DE SOLO DE 1ª CATEGORIA, COM ESCAVADEIRA HIDRÁULICA (CAÇAMBA: 1,2 M³ / 155 HP), FROTA DE 5 CAMINHÕES BASCULANTES DE 18 M³, DMT DE 1,5 KM E VELOCIDADE MÉDIA 18 KM/H. AF_05/2020</v>
          </cell>
          <cell r="D5617" t="str">
            <v>M³</v>
          </cell>
          <cell r="G5617">
            <v>15.06</v>
          </cell>
        </row>
        <row r="5618">
          <cell r="B5618" t="str">
            <v>101226</v>
          </cell>
          <cell r="C5618" t="str">
            <v>ESCAVAÇÃO VERTICAL PARA  EDIFICAÇÃO, COM CARGA, DESCARGA E TRANSPORTE DE SOLO DE 1ª CATEGORIA, COM ESCAVADEIRA HIDRÁULICA (CAÇAMBA: 1,2 M³ / 155 HP), FROTA DE 5 CAMINHÕES BASCULANTES DE 18 M³, DMT DE 2 KM E VELOCIDADE MÉDIA 19 KM/H. AF_05/2020</v>
          </cell>
          <cell r="D5618" t="str">
            <v>M³</v>
          </cell>
          <cell r="G5618">
            <v>15.89</v>
          </cell>
        </row>
        <row r="5619">
          <cell r="B5619" t="str">
            <v>101227</v>
          </cell>
          <cell r="C5619" t="str">
            <v>ESCAVAÇÃO VERTICAL PARA  EDIFICAÇÃO, COM CARGA, DESCARGA E TRANSPORTE DE SOLO DE 1ª CATEGORIA, COM ESCAVADEIRA HIDRÁULICA (CAÇAMBA: 1,2 M³ / 155 HP), FROTA DE 6 CAMINHÕES BASCULANTES DE 18 M³, DMT DE 3 KM E VELOCIDADE MÉDIA 20 KM/H. AF_05/2020</v>
          </cell>
          <cell r="D5619" t="str">
            <v>M³</v>
          </cell>
          <cell r="G5619">
            <v>18.43</v>
          </cell>
        </row>
        <row r="5620">
          <cell r="B5620" t="str">
            <v>101228</v>
          </cell>
          <cell r="C5620" t="str">
            <v>ESCAVAÇÃO VERTICAL PARA  EDIFICAÇÃO, COM CARGA, DESCARGA E TRANSPORTE DE SOLO DE 1ª CATEGORIA, COM ESCAVADEIRA HIDRÁULICA (CAÇAMBA: 1,2 M³ / 155 HP), FROTA DE 6 CAMINHÕES BASCULANTES DE 18 M³, DMT DE 4 KM E VELOCIDADE MÉDIA 22 KM/H. AF_05/2020</v>
          </cell>
          <cell r="D5620" t="str">
            <v>M³</v>
          </cell>
          <cell r="G5620">
            <v>19.68</v>
          </cell>
        </row>
        <row r="5621">
          <cell r="B5621" t="str">
            <v>101229</v>
          </cell>
          <cell r="C5621" t="str">
            <v>ESCAVAÇÃO VERTICAL PARA  EDIFICAÇÃO, COM CARGA, DESCARGA E TRANSPORTE DE SOLO DE 1ª CATEGORIA, COM ESCAVADEIRA HIDRÁULICA (CAÇAMBA: 1,2 M³ / 155 HP), FROTA DE 8 CAMINHÕES BASCULANTES DE 18 M³, DMT DE 6 KM E VELOCIDADE MÉDIA 22 KM/H. AF_05/2020</v>
          </cell>
          <cell r="D5621" t="str">
            <v>M³</v>
          </cell>
          <cell r="G5621">
            <v>24.82</v>
          </cell>
        </row>
        <row r="5622">
          <cell r="B5622" t="str">
            <v>101230</v>
          </cell>
          <cell r="C5622" t="str">
            <v>ESCAVAÇÃO VERTICAL PARA INFRAESTRUTURA, COM CARGA, DESCARGA E TRANSPORTE DE SOLO DE 1ª CATEGORIA, COM ESCAVADEIRA HIDRÁULICA (CAÇAMBA: 0,8 M³ / 111 HP), FROTA DE 3 CAMINHÕES BASCULANTES DE 14 M³, DMT ATÉ 1 KM E VELOCIDADE MÉDIA14 KM/H. AF_05/2020</v>
          </cell>
          <cell r="D5622" t="str">
            <v>M³</v>
          </cell>
          <cell r="G5622">
            <v>10.95</v>
          </cell>
        </row>
        <row r="5623">
          <cell r="B5623" t="str">
            <v>101231</v>
          </cell>
          <cell r="C5623" t="str">
            <v>ESCAVAÇÃO VERTICAL PARA INFRAESTRUTURA, COM CARGA, DESCARGA E TRANSPORTE DE SOLO DE 1ª CATEGORIA, COM ESCAVADEIRA HIDRÁULICA (CAÇAMBA: 0,8 M³ / 111 HP), FROTA DE 3 CAMINHÕES BASCULANTES DE 18 M³, DMT ATÉ 1 KM E VELOCIDADE MÉDIA14 KM/H. AF_05/2020</v>
          </cell>
          <cell r="D5623" t="str">
            <v>M³</v>
          </cell>
          <cell r="G5623">
            <v>10.42</v>
          </cell>
        </row>
        <row r="5624">
          <cell r="B5624" t="str">
            <v>101232</v>
          </cell>
          <cell r="C5624" t="str">
            <v>ESCAVAÇÃO VERTICAL PARA INFRAESTRUTURA, COM CARGA, DESCARGA E TRANSPORTE DE SOLO DE 1ª CATEGORIA, COM ESCAVADEIRA HIDRÁULICA (CAÇAMBA: 1,2 M³ / 155 HP), FROTA DE 3 CAMINHÕES BASCULANTES DE 14 M³, DMT ATÉ 1 KM E VELOCIDADE MÉDIA14 KM/H. AF_05/2020</v>
          </cell>
          <cell r="D5624" t="str">
            <v>M³</v>
          </cell>
          <cell r="G5624">
            <v>9.39</v>
          </cell>
        </row>
        <row r="5625">
          <cell r="B5625" t="str">
            <v>101233</v>
          </cell>
          <cell r="C5625" t="str">
            <v>ESCAVAÇÃO VERTICAL PARA INFRAESTRUTURA, COM CARGA, DESCARGA E TRANSPORTE DE SOLO DE 1ª CATEGORIA, COM ESCAVADEIRA HIDRÁULICA (CAÇAMBA: 1,2 M³ / 155 HP), FROTA DE 3 CAMINHÕES BASCULANTES DE 18 M³, DMT ATÉ 1 KM E VELOCIDADE MÉDIA14 KM/H. AF_05/2020</v>
          </cell>
          <cell r="D5625" t="str">
            <v>M³</v>
          </cell>
          <cell r="G5625">
            <v>8.66</v>
          </cell>
        </row>
        <row r="5626">
          <cell r="B5626" t="str">
            <v>101234</v>
          </cell>
          <cell r="C5626" t="str">
            <v>ESCAVAÇÃO VERTICAL PARA INFRAESTRUTURA, COM CARGA, DESCARGA E TRANSPORTE DE SOLO DE 1ª CATEGORIA, COM ESCAVADEIRA HIDRÁULICA (CAÇAMBA: 0,8 M³ / 111HP), FROTA DE 5 CAMINHÕES BASCULANTES DE 14 M³, DMT DE 1,5 KM E VELOCIDADE MÉDIA18 KM/H. AF_05/2020</v>
          </cell>
          <cell r="D5626" t="str">
            <v>M³</v>
          </cell>
          <cell r="G5626">
            <v>17.059999999999999</v>
          </cell>
        </row>
        <row r="5627">
          <cell r="B5627" t="str">
            <v>101235</v>
          </cell>
          <cell r="C5627" t="str">
            <v>ESCAVAÇÃO VERTICAL PARA INFRAESTRUTURA, COM CARGA, DESCARGA E TRANSPORTE DE SOLO DE 1ª CATEGORIA, COM ESCAVADEIRA HIDRÁULICA (CAÇAMBA: 0,8 M³ / 111HP), FROTA DE 5 CAMINHÕES BASCULANTES DE 14 M³, DMT DE 2 KM E VELOCIDADE MÉDIA 19 KM/H. AF_05/2020</v>
          </cell>
          <cell r="D5627" t="str">
            <v>M³</v>
          </cell>
          <cell r="G5627">
            <v>17.989999999999998</v>
          </cell>
        </row>
        <row r="5628">
          <cell r="B5628" t="str">
            <v>101236</v>
          </cell>
          <cell r="C5628" t="str">
            <v>ESCAVAÇÃO VERTICAL PARA INFRAESTRUTURA, COM CARGA, DESCARGA E TRANSPORTE DE SOLO DE 1ª CATEGORIA, COM ESCAVADEIRA HIDRÁULICA (CAÇAMBA: 0,8 M³ / 111HP), FROTA DE 6 CAMINHÕES BASCULANTES DE 14 M³, DMT DE 3 KM E VELOCIDADE MÉDIA 20 KM/H. AF_05/2020</v>
          </cell>
          <cell r="D5628" t="str">
            <v>M³</v>
          </cell>
          <cell r="G5628">
            <v>20.95</v>
          </cell>
        </row>
        <row r="5629">
          <cell r="B5629" t="str">
            <v>101237</v>
          </cell>
          <cell r="C5629" t="str">
            <v>ESCAVAÇÃO VERTICAL PARA INFRAESTRUTURA, COM CARGA, DESCARGA E TRANSPORTE DE SOLO DE 1ª CATEGORIA, COM ESCAVADEIRA HIDRÁULICA (CAÇAMBA: 0,8 M³ / 111HP), FROTA DE 6 CAMINHÕES BASCULANTES DE 14 M³, DMT DE 4 KM E VELOCIDADE MÉDIA 22 KM/H. AF_05/2020</v>
          </cell>
          <cell r="D5629" t="str">
            <v>M³</v>
          </cell>
          <cell r="G5629">
            <v>22.35</v>
          </cell>
        </row>
        <row r="5630">
          <cell r="B5630" t="str">
            <v>101238</v>
          </cell>
          <cell r="C5630" t="str">
            <v>ESCAVAÇÃO VERTICAL PARA INFRAESTRUTURA, COM CARGA, DESCARGA E TRANSPORTE DE SOLO DE 1ª CATEGORIA, COM ESCAVADEIRA HIDRÁULICA (CAÇAMBA: 0,8 M³ / 111HP), FROTA DE 8 CAMINHÕES BASCULANTES DE 14 M³, DMT DE 6 KM E VELOCIDADE MÉDIA 22 KM/H. AF_05/2020</v>
          </cell>
          <cell r="D5630" t="str">
            <v>M³</v>
          </cell>
          <cell r="G5630">
            <v>28.27</v>
          </cell>
        </row>
        <row r="5631">
          <cell r="B5631" t="str">
            <v>101239</v>
          </cell>
          <cell r="C5631" t="str">
            <v>ESCAVAÇÃO VERTICAL PARA INFRAESTRUTURA, COM CARGA, DESCARGA E TRANSPORTE DE SOLO DE 1ª CATEGORIA, COM ESCAVADEIRA HIDRÁULICA (CAÇAMBA: 0,8 M³ / 111HP), FROTA DE 4 CAMINHÕES BASCULANTES DE 18 M³, DMT DE 1,5 KM E VELOCIDADE MÉDIA18 KM/H. AF_05/2020</v>
          </cell>
          <cell r="D5631" t="str">
            <v>M³</v>
          </cell>
          <cell r="G5631">
            <v>15.01</v>
          </cell>
        </row>
        <row r="5632">
          <cell r="B5632" t="str">
            <v>101240</v>
          </cell>
          <cell r="C5632" t="str">
            <v>ESCAVAÇÃO VERTICAL PARA INFRAESTRUTURA, COM CARGA, DESCARGA E TRANSPORTE DE SOLO DE 1ª CATEGORIA, COM ESCAVADEIRA HIDRÁULICA (CAÇAMBA: 0,8 M³ / 111HP), FROTA DE 4 CAMINHÕES BASCULANTES DE 18 M³, DMT DE 2 KM E VELOCIDADE MÉDIA 19 KM/H. AF_05/2020</v>
          </cell>
          <cell r="D5632" t="str">
            <v>M³</v>
          </cell>
          <cell r="G5632">
            <v>15.86</v>
          </cell>
        </row>
        <row r="5633">
          <cell r="B5633" t="str">
            <v>101241</v>
          </cell>
          <cell r="C5633" t="str">
            <v>ESCAVAÇÃO VERTICAL PARA INFRAESTRUTURA, COM CARGA, DESCARGA E TRANSPORTE DE SOLO DE 1ª CATEGORIA, COM ESCAVADEIRA HIDRÁULICA (CAÇAMBA: 0,8 M³ / 111HP), FROTA DE 5 CAMINHÕES BASCULANTES DE 18 M³, DMT DE 3 KM E VELOCIDADE MÉDIA 20 KM/H. AF_05/2020</v>
          </cell>
          <cell r="D5633" t="str">
            <v>M³</v>
          </cell>
          <cell r="G5633">
            <v>18.52</v>
          </cell>
        </row>
        <row r="5634">
          <cell r="B5634" t="str">
            <v>101242</v>
          </cell>
          <cell r="C5634" t="str">
            <v>ESCAVAÇÃO VERTICAL PARA INFRAESTRUTURA, COM CARGA, DESCARGA E TRANSPORTE DE SOLO DE 1ª CATEGORIA, COM ESCAVADEIRA HIDRÁULICA (CAÇAMBA: 0,8 M³ / 111HP), FROTA DE 6 CAMINHÕES BASCULANTES DE 18 M³, DMT DE 4 KM E VELOCIDADE MÉDIA 22 KM/H. AF_05/2020</v>
          </cell>
          <cell r="D5634" t="str">
            <v>M³</v>
          </cell>
          <cell r="G5634">
            <v>20.69</v>
          </cell>
        </row>
        <row r="5635">
          <cell r="B5635" t="str">
            <v>101243</v>
          </cell>
          <cell r="C5635" t="str">
            <v>ESCAVAÇÃO VERTICAL PARA INFRAESTRUTURA, COM CARGA, DESCARGA E TRANSPORTE DE SOLO DE 1ª CATEGORIA, COM ESCAVADEIRA HIDRÁULICA (CAÇAMBA: 0,8 M³ / 111HP), FROTA DE 7 CAMINHÕES BASCULANTES DE 18 M³, DMT DE 6 KM E VELOCIDADE MÉDIA 22 KM/H. AF_05/2020</v>
          </cell>
          <cell r="D5635" t="str">
            <v>M³</v>
          </cell>
          <cell r="G5635">
            <v>25.11</v>
          </cell>
        </row>
        <row r="5636">
          <cell r="B5636" t="str">
            <v>101244</v>
          </cell>
          <cell r="C5636" t="str">
            <v>ESCAVAÇÃO VERTICAL PARA INFRAESTRUTURA, COM CARGA, DESCARGA E TRANSPORTE DE SOLO DE 1ª CATEGORIA, COM ESCAVADEIRA HIDRÁULICA (CAÇAMBA: 1,2M³ / 155HP), FROTA DE 6 CAMINHÕES BASCULANTES DE 14 M³, DMT DE 1,5 KM E VELOCIDADE MÉDIA18 KM/H. AF_05/2020</v>
          </cell>
          <cell r="D5636" t="str">
            <v>M³</v>
          </cell>
          <cell r="G5636">
            <v>15.78</v>
          </cell>
        </row>
        <row r="5637">
          <cell r="B5637" t="str">
            <v>101245</v>
          </cell>
          <cell r="C5637" t="str">
            <v>ESCAVAÇÃO VERTICAL PARA INFRAESTRUTURA, COM CARGA, DESCARGA E TRANSPORTE DE SOLO DE 1ª CATEGORIA, COM ESCAVADEIRA HIDRÁULICA (CAÇAMBA: 1,2 M³ / 155HP), FROTA DE 6 CAMINHÕES BASCULANTES DE 14 M³, DMT DE 2 KM E VELOCIDADE MÉDIA 19 KM/H. AF_05/2020</v>
          </cell>
          <cell r="D5637" t="str">
            <v>M³</v>
          </cell>
          <cell r="G5637">
            <v>16.71</v>
          </cell>
        </row>
        <row r="5638">
          <cell r="B5638" t="str">
            <v>101246</v>
          </cell>
          <cell r="C5638" t="str">
            <v>ESCAVAÇÃO VERTICAL PARA INFRAESTRUTURA, COM CARGA, DESCARGA E TRANSPORTE DE SOLO DE 1ª CATEGORIA, COM ESCAVADEIRA HIDRÁULICA (CAÇAMBA: 1,2 M³ / 155HP), FROTA DE 7 CAMINHÕES BASCULANTES DE 14 M³, DMT DE 3 KM E VELOCIDADE MÉDIA 20 KM/H. AF_05/2020</v>
          </cell>
          <cell r="D5638" t="str">
            <v>M³</v>
          </cell>
          <cell r="G5638">
            <v>19.43</v>
          </cell>
        </row>
        <row r="5639">
          <cell r="B5639" t="str">
            <v>101247</v>
          </cell>
          <cell r="C5639" t="str">
            <v>ESCAVAÇÃO VERTICAL PARA INFRAESTRUTURA, COM CARGA, DESCARGA E TRANSPORTE DE SOLO DE 1ª CATEGORIA, COM ESCAVADEIRA HIDRÁULICA (CAÇAMBA: 1,2 M³ / 155HP), FROTA DE 8 CAMINHÕES BASCULANTES DE 14 M³, DMT DE 4 KM E VELOCIDADE MÉDIA 22 KM/H. AF_05/2020</v>
          </cell>
          <cell r="D5639" t="str">
            <v>M³</v>
          </cell>
          <cell r="G5639">
            <v>21.56</v>
          </cell>
        </row>
        <row r="5640">
          <cell r="B5640" t="str">
            <v>101248</v>
          </cell>
          <cell r="C5640" t="str">
            <v>ESCAVAÇÃO VERTICAL PARA INFRAESTRUTURA, COM CARGA, DESCARGA E TRANSPORTE DE SOLO DE 1ª CATEGORIA, COM ESCAVADEIRA HIDRÁULICA (CAÇAMBA: 1,2 M³ / 155HP), FROTA DE 10 CAMINHÕES BASCULANTES DE 14 M³, DMT DE 6 KM E VELOCIDADE MÉDIA22 KM/H. AF_05/2020</v>
          </cell>
          <cell r="D5640" t="str">
            <v>M³</v>
          </cell>
          <cell r="G5640">
            <v>27.02</v>
          </cell>
        </row>
        <row r="5641">
          <cell r="B5641" t="str">
            <v>101249</v>
          </cell>
          <cell r="C5641" t="str">
            <v>ESCAVAÇÃO VERTICAL PARA INFRAESTRUTURA, COM CARGA, DESCARGA E TRANSPORTE DE SOLO DE 1ª CATEGORIA, COM ESCAVADEIRA HIDRÁULICA (CAÇAMBA: 1,2 M³ / 155HP), FROTA DE 5 CAMINHÕES BASCULANTES DE 18 M³, DMT DE 1,5 KM E VELOCIDADE MÉDIA18 KM/H. AF_05/2020</v>
          </cell>
          <cell r="D5641" t="str">
            <v>M³</v>
          </cell>
          <cell r="G5641">
            <v>13.74</v>
          </cell>
        </row>
        <row r="5642">
          <cell r="B5642" t="str">
            <v>101250</v>
          </cell>
          <cell r="C5642" t="str">
            <v>ESCAVAÇÃO VERTICAL PARA INFRAESTRUTURA, COM CARGA, DESCARGA E TRANSPORTE DE SOLO DE 1ª CATEGORIA, COM ESCAVADEIRA HIDRÁULICA (CAÇAMBA: 1,2 M³ / 155HP), FROTA DE 6 CAMINHÕES BASCULANTES DE 18 M³, DMT DE 2 KM E VELOCIDADE MÉDIA 19 KM/H. AF_05/2020</v>
          </cell>
          <cell r="D5642" t="str">
            <v>M³</v>
          </cell>
          <cell r="G5642">
            <v>15.24</v>
          </cell>
        </row>
        <row r="5643">
          <cell r="B5643" t="str">
            <v>101251</v>
          </cell>
          <cell r="C5643" t="str">
            <v>ESCAVAÇÃO VERTICAL PARA INFRAESTRUTURA, COM CARGA, DESCARGA E TRANSPORTE DE SOLO DE 1ª CATEGORIA, COM ESCAVADEIRA HIDRÁULICA (CAÇAMBA: 1,2 M³ / 155HP), FROTA DE 6 CAMINHÕES BASCULANTES DE 18 M³, DMT DE 3 KM E VELOCIDADE MÉDIA 20 KM/H. AF_05/2020</v>
          </cell>
          <cell r="D5643" t="str">
            <v>M³</v>
          </cell>
          <cell r="G5643">
            <v>17.38</v>
          </cell>
        </row>
        <row r="5644">
          <cell r="B5644" t="str">
            <v>101252</v>
          </cell>
          <cell r="C5644" t="str">
            <v>ESCAVAÇÃO VERTICAL PARA INFRAESTRUTURA, COM CARGA, DESCARGA E TRANSPORTE DE SOLO DE 1ª CATEGORIA, COM ESCAVADEIRA HIDRÁULICA (CAÇAMBA: 1,2 M³ / 155HP), FROTA DE 7 CAMINHÕES BASCULANTES DE 18 M³, DMT DE 4 KM E VELOCIDADE MÉDIA 22 KM/H. AF_05/2020</v>
          </cell>
          <cell r="D5644" t="str">
            <v>M³</v>
          </cell>
          <cell r="G5644">
            <v>18.88</v>
          </cell>
        </row>
        <row r="5645">
          <cell r="B5645" t="str">
            <v>101253</v>
          </cell>
          <cell r="C5645" t="str">
            <v>ESCAVAÇÃO VERTICAL PARA INFRAESTRUTURA, COM CARGA, DESCARGA E TRANSPORTE DE SOLO DE 1ª CATEGORIA, COM ESCAVADEIRA HIDRÁULICA (CAÇAMBA: 1,2 M³ / 155HP), FROTA DE 9 CAMINHÕES BASCULANTES DE 18 M³, DMT DE 6 KM E VELOCIDADE MÉDIA 22 KM/H. AF_05/2020</v>
          </cell>
          <cell r="D5645" t="str">
            <v>M³</v>
          </cell>
          <cell r="G5645">
            <v>23.78</v>
          </cell>
        </row>
        <row r="5646">
          <cell r="B5646" t="str">
            <v>101254</v>
          </cell>
          <cell r="C5646" t="str">
            <v>ESCAVAÇÃO VERTICAL PARA  EDIFICAÇÃO, COM CARGA, DESCARGA E TRANSPORTE DE SOLO DE 1ª CATEGORIA, COM ESCAVADEIRA HIDRÁULICA (CAÇAMBA: 0,8 M³ / 111HP), FROTA DE 3 CAMINHÕES BASCULANTES DE 10 M³, DMT ATÉ 1 KM E VELOCIDADE MÉDIA 14 KM/H. AF_05/2020</v>
          </cell>
          <cell r="D5646" t="str">
            <v>M³</v>
          </cell>
          <cell r="G5646">
            <v>12.52</v>
          </cell>
        </row>
        <row r="5647">
          <cell r="B5647" t="str">
            <v>101255</v>
          </cell>
          <cell r="C5647" t="str">
            <v>ESCAVAÇÃO VERTICAL PARA  EDIFICAÇÃO, COM CARGA, DESCARGA E TRANSPORTE DE SOLO DE 1ª CATEGORIA, COM ESCAVADEIRA HIDRÁULICA (CAÇAMBA: 1,2 M³ / 155HP), FROTA DE 3 CAMINHÕES BASCULANTES DE 10 M³, DMT ATÉ 1 KM E VELOCIDADE MÉDIA 14 KM/H. AF_05/2020</v>
          </cell>
          <cell r="D5647" t="str">
            <v>M³</v>
          </cell>
          <cell r="G5647">
            <v>11.1</v>
          </cell>
        </row>
        <row r="5648">
          <cell r="B5648" t="str">
            <v>101256</v>
          </cell>
          <cell r="C5648" t="str">
            <v>ESCAVAÇÃO VERTICAL PARA  EDIFICAÇÃO, COM CARGA, DESCARGA E TRANSPORTE DE SOLO DE 1ª CATEGORIA, COM ESCAVADEIRA HIDRÁULICA (CAÇAMBA: 0,8 M³ / 111HP), FROTA DE 5 CAMINHÕES BASCULANTES DE 10 M³, DMT DE 1,5 KM E VELOCIDADE MÉDIA 18 KM/H. AF_05/2020</v>
          </cell>
          <cell r="D5648" t="str">
            <v>M³</v>
          </cell>
          <cell r="G5648">
            <v>19.34</v>
          </cell>
        </row>
        <row r="5649">
          <cell r="B5649" t="str">
            <v>101257</v>
          </cell>
          <cell r="C5649" t="str">
            <v>ESCAVAÇÃO VERTICAL PARA  EDIFICAÇÃO, COM CARGA, DESCARGA E TRANSPORTE DE SOLO DE 1ª CATEGORIA, COM ESCAVADEIRA HIDRÁULICA (CAÇAMBA: 0,8 M³ / 111HP), FROTA DE 5 CAMINHÕES BASCULANTES DE 10 M³, DMT DE 2 KM E VELOCIDADE MÉDIA 19 KM/H. AF_05/2020</v>
          </cell>
          <cell r="D5649" t="str">
            <v>M³</v>
          </cell>
          <cell r="G5649">
            <v>20.420000000000002</v>
          </cell>
        </row>
        <row r="5650">
          <cell r="B5650" t="str">
            <v>101258</v>
          </cell>
          <cell r="C5650" t="str">
            <v>ESCAVAÇÃO VERTICAL PARA  EDIFICAÇÃO, COM CARGA, DESCARGA E TRANSPORTE DE SOLO DE 1ª CATEGORIA, COM ESCAVADEIRA HIDRÁULICA (CAÇAMBA: 0,8 M³ / 111HP), FROTA DE 6 CAMINHÕES BASCULANTES DE 10 M³, DMT DE 3 KM E VELOCIDADE MÉDIA 20 KM/H. AF_05/2020</v>
          </cell>
          <cell r="D5650" t="str">
            <v>M³</v>
          </cell>
          <cell r="G5650">
            <v>23.67</v>
          </cell>
        </row>
        <row r="5651">
          <cell r="B5651" t="str">
            <v>101259</v>
          </cell>
          <cell r="C5651" t="str">
            <v>ESCAVAÇÃO VERTICAL PARA  EDIFICAÇÃO, COM CARGA, DESCARGA E TRANSPORTE DE SOLO DE 1ª CATEGORIA, COM ESCAVADEIRA HIDRÁULICA (CAÇAMBA: 0,8 M³ / 111HP), FROTA DE 7 CAMINHÕES BASCULANTES DE 10 M³, DMT DE 4 KM E VELOCIDADE MÉDIA 22 KM/H. AF_05/2020</v>
          </cell>
          <cell r="D5651" t="str">
            <v>M³</v>
          </cell>
          <cell r="G5651">
            <v>26.29</v>
          </cell>
        </row>
        <row r="5652">
          <cell r="B5652" t="str">
            <v>101260</v>
          </cell>
          <cell r="C5652" t="str">
            <v>ESCAVAÇÃO VERTICAL PARA  EDIFICAÇÃO, COM CARGA, DESCARGA E TRANSPORTE DE SOLO DE 1ª CATEGORIA, COM ESCAVADEIRA HIDRÁULICA (CAÇAMBA: 0,8 M³ / 111HP), FROTA DE 9 CAMINHÕES BASCULANTES DE 10 M³, DMT DE 6 KM E VELOCIDADE MÉDIA 22 KM/H. AF_05/2020</v>
          </cell>
          <cell r="D5652" t="str">
            <v>M³</v>
          </cell>
          <cell r="G5652">
            <v>32.869999999999997</v>
          </cell>
        </row>
        <row r="5653">
          <cell r="B5653" t="str">
            <v>101261</v>
          </cell>
          <cell r="C5653" t="str">
            <v>ESCAVAÇÃO VERTICAL PARA  EDIFICAÇÃO, COM CARGA, DESCARGA E TRANSPORTE DE SOLO DE 1ª CATEGORIA, COM ESCAVADEIRA HIDRÁULICA (CAÇAMBA: 1,2 M³ / 155HP), FROTA DE 6 CAMINHÕES BASCULANTES DE 10 M³, DMT DE 1,5 KM E VELOCIDADE MÉDIA 18 KM/H. AF_05/2020</v>
          </cell>
          <cell r="D5653" t="str">
            <v>M³</v>
          </cell>
          <cell r="G5653">
            <v>18.32</v>
          </cell>
        </row>
        <row r="5654">
          <cell r="B5654" t="str">
            <v>101262</v>
          </cell>
          <cell r="C5654" t="str">
            <v>ESCAVAÇÃO VERTICAL PARA  EDIFICAÇÃO, COM CARGA, DESCARGA E TRANSPORTE DE SOLO DE 1ª CATEGORIA, COM ESCAVADEIRA HIDRÁULICA (CAÇAMBA: 1,2 M³ / 155HP), FROTA DE 6 CAMINHÕES BASCULANTES DE 10 M³, DMT DE 2 KM E VELOCIDADE MÉDIA 19 KM/H. AF_05/2020</v>
          </cell>
          <cell r="D5654" t="str">
            <v>M³</v>
          </cell>
          <cell r="G5654">
            <v>19.36</v>
          </cell>
        </row>
        <row r="5655">
          <cell r="B5655" t="str">
            <v>101263</v>
          </cell>
          <cell r="C5655" t="str">
            <v>ESCAVAÇÃO VERTICAL PARA  EDIFICAÇÃO, COM CARGA, DESCARGA E TRANSPORTE DE SOLO DE 1ª CATEGORIA, COM ESCAVADEIRA HIDRÁULICA (CAÇAMBA: 1,2 M³ / 155HP), FROTA DE 7 CAMINHÕES BASCULANTES DE 10 M³, DMT DE 3 KM E VELOCIDADE MÉDIA 20 KM/H. AF_05/2020</v>
          </cell>
          <cell r="D5655" t="str">
            <v>M³</v>
          </cell>
          <cell r="G5655">
            <v>22.4</v>
          </cell>
        </row>
        <row r="5656">
          <cell r="B5656" t="str">
            <v>101264</v>
          </cell>
          <cell r="C5656" t="str">
            <v>ESCAVAÇÃO VERTICAL PARA  EDIFICAÇÃO, COM CARGA, DESCARGA E TRANSPORTE DE SOLO DE 1ª CATEGORIA, COM ESCAVADEIRA HIDRÁULICA (CAÇAMBA: 1,2 M³ / 155HP), FROTA DE 8 CAMINHÕES BASCULANTES DE 10 M³, DMT DE 4 KM E VELOCIDADE MÉDIA 22 KM/H. AF_05/2020</v>
          </cell>
          <cell r="D5656" t="str">
            <v>M³</v>
          </cell>
          <cell r="G5656">
            <v>24.83</v>
          </cell>
        </row>
        <row r="5657">
          <cell r="B5657" t="str">
            <v>101265</v>
          </cell>
          <cell r="C5657" t="str">
            <v>ESCAVAÇÃO VERTICAL PARA  EDIFICAÇÃO, COM CARGA, DESCARGA E TRANSPORTE DE SOLO DE 1ª CATEGORIA, COM ESCAVADEIRA HIDRÁULICA (CAÇAMBA: 1,2 M³ / 155HP), FROTA DE 10 CAMINHÕES BASCULANTES DE 10 M³, DMT DE 6 KM E VELOCIDADE MÉDIA 22 KM/H. AF_05/2020</v>
          </cell>
          <cell r="D5657" t="str">
            <v>M³</v>
          </cell>
          <cell r="G5657">
            <v>30.95</v>
          </cell>
        </row>
        <row r="5658">
          <cell r="B5658" t="str">
            <v>101266</v>
          </cell>
          <cell r="C5658" t="str">
            <v>ESCAVAÇÃO VERTICAL PARA INFRAESTRUTURA, COM CARGA, DESCARGA E TRANSPORTE DE SOLO DE 1ª CATEGORIA, COM ESCAVADEIRA HIDRÁULICA (CAÇAMBA: 0,8 M³ / 111HP), FROTA DE 3 CAMINHÕES BASCULANTES DE 10 M³, DMT ATÉ 1 KM E VELOCIDADE MÉDIA14 KM/H. AF_05/2020</v>
          </cell>
          <cell r="D5658" t="str">
            <v>M³</v>
          </cell>
          <cell r="G5658">
            <v>11.15</v>
          </cell>
        </row>
        <row r="5659">
          <cell r="B5659" t="str">
            <v>101267</v>
          </cell>
          <cell r="C5659" t="str">
            <v>ESCAVAÇÃO VERTICAL PARA INFRAESTRUTURA, COM CARGA, DESCARGA E TRANSPORTE DE SOLO DE 1ª CATEGORIA, COM ESCAVADEIRA HIDRÁULICA (CAÇAMBA: 1,2 M³ / 155HP), FROTA DE 4 CAMINHÕES BASCULANTES DE 10 M³, DMT ATÉ 1 KM E VELOCIDADE MÉDIA14 KM/H. AF_05/2020</v>
          </cell>
          <cell r="D5659" t="str">
            <v>M³</v>
          </cell>
          <cell r="G5659">
            <v>10.7</v>
          </cell>
        </row>
        <row r="5660">
          <cell r="B5660" t="str">
            <v>101268</v>
          </cell>
          <cell r="C5660" t="str">
            <v>ESCAVAÇÃO VERTICAL PARA INFRAESTRUTURA, COM CARGA, DESCARGA E TRANSPORTE DE SOLO DE 1ª CATEGORIA, COM ESCAVADEIRA HIDRÁULICA (CAÇAMBA: 0,8 M³ / 111HP), FROTA DE 5 CAMINHÕES BASCULANTES DE 10 M³, DMT DE 1,5 KM E VELOCIDADE MÉDIA18 KM/H. AF_05/2020</v>
          </cell>
          <cell r="D5660" t="str">
            <v>M³</v>
          </cell>
          <cell r="G5660">
            <v>17.61</v>
          </cell>
        </row>
        <row r="5661">
          <cell r="B5661" t="str">
            <v>101269</v>
          </cell>
          <cell r="C5661" t="str">
            <v>ESCAVAÇÃO VERTICAL PARA INFRAESTRUTURA, COM CARGA, DESCARGA E TRANSPORTE DE SOLO DE 1ª CATEGORIA, COM ESCAVADEIRA HIDRÁULICA (CAÇAMBA: 0,8 M³ / 111HP), FROTA DE 6 CAMINHÕES BASCULANTES DE 10 M³, DMT DE 2 KM E VELOCIDADE MÉDIA 19 KM/H. AF_05/2020</v>
          </cell>
          <cell r="D5661" t="str">
            <v>M³</v>
          </cell>
          <cell r="G5661">
            <v>19.579999999999998</v>
          </cell>
        </row>
        <row r="5662">
          <cell r="B5662" t="str">
            <v>101270</v>
          </cell>
          <cell r="C5662" t="str">
            <v>ESCAVAÇÃO VERTICAL PARA INFRAESTRUTURA, COM CARGA, DESCARGA E TRANSPORTE DE SOLO DE 1ª CATEGORIA, COM ESCAVADEIRA HIDRÁULICA (CAÇAMBA: 0,8 M³ / 111HP), FROTA DE 7 CAMINHÕES BASCULANTES DE 10 M³, DMT DE 3 KM E VELOCIDADE MÉDIA 20 KM/H. AF_05/2020</v>
          </cell>
          <cell r="D5662" t="str">
            <v>M³</v>
          </cell>
          <cell r="G5662">
            <v>22.69</v>
          </cell>
        </row>
        <row r="5663">
          <cell r="B5663" t="str">
            <v>101271</v>
          </cell>
          <cell r="C5663" t="str">
            <v>ESCAVAÇÃO VERTICAL PARA INFRAESTRUTURA, COM CARGA, DESCARGA E TRANSPORTE DE SOLO DE 1ª CATEGORIA, COM ESCAVADEIRA HIDRÁULICA (CAÇAMBA: 0,8 M³ / 111HP), FROTA DE 8 CAMINHÕES BASCULANTES DE 10 M³, DMT DE 4 KM E VELOCIDADE MÉDIA 22 KM/H. AF_05/2020</v>
          </cell>
          <cell r="D5663" t="str">
            <v>M³</v>
          </cell>
          <cell r="G5663">
            <v>25.16</v>
          </cell>
        </row>
        <row r="5664">
          <cell r="B5664" t="str">
            <v>101272</v>
          </cell>
          <cell r="C5664" t="str">
            <v>ESCAVAÇÃO VERTICAL PARA INFRAESTRUTURA, COM CARGA, DESCARGA E TRANSPORTE DE SOLO DE 1ª CATEGORIA, COM ESCAVADEIRA HIDRÁULICA (CAÇAMBA: 0,8 M³ / 111HP), FROTA DE 10 CAMINHÕES BASCULANTES DE 10 M³, DMT DE 6 KM E VELOCIDADE MÉDIA22 KM/H. AF_05/2020</v>
          </cell>
          <cell r="D5664" t="str">
            <v>M³</v>
          </cell>
          <cell r="G5664">
            <v>31.41</v>
          </cell>
        </row>
        <row r="5665">
          <cell r="B5665" t="str">
            <v>101273</v>
          </cell>
          <cell r="C5665" t="str">
            <v>ESCAVAÇÃO VERTICAL PARA INFRAESTRUTURA, COM CARGA, DESCARGA E TRANSPORTE DE SOLO DE 1ª CATEGORIA, COM ESCAVADEIRA HIDRÁULICA (CAÇAMBA: 1,2 M³ / 155HP), FROTA DE 6 CAMINHÕES BASCULANTES DE 10 M³, DMT DE 1,5 KM E VELOCIDADE MÉDIA18 KM/H. AF_05/2020</v>
          </cell>
          <cell r="D5665" t="str">
            <v>M³</v>
          </cell>
          <cell r="G5665">
            <v>16.84</v>
          </cell>
        </row>
        <row r="5666">
          <cell r="B5666" t="str">
            <v>101274</v>
          </cell>
          <cell r="C5666" t="str">
            <v>ESCAVAÇÃO VERTICAL PARA INFRAESTRUTURA, COM CARGA, DESCARGA E TRANSPORTE DE SOLO DE 1ª CATEGORIA, COM ESCAVADEIRA HIDRÁULICA (CAÇAMBA: 1,2 M³ / 155HP), FROTA DE 7 CAMINHÕES BASCULANTES DE 10 M³, DMT DE 2 KM E VELOCIDADE MÉDIA 19 KM/H. AF_05/2020</v>
          </cell>
          <cell r="D5666" t="str">
            <v>M³</v>
          </cell>
          <cell r="G5666">
            <v>18.600000000000001</v>
          </cell>
        </row>
        <row r="5667">
          <cell r="B5667" t="str">
            <v>101275</v>
          </cell>
          <cell r="C5667" t="str">
            <v>ESCAVAÇÃO VERTICAL PARA INFRAESTRUTURA, COM CARGA, DESCARGA E TRANSPORTE DE SOLO DE 1ª CATEGORIA, COM ESCAVADEIRA HIDRÁULICA (CAÇAMBA: 1,2 M³ / 155HP), FROTA DE 8 CAMINHÕES BASCULANTES DE 10 M³, DMT DE 3 KM E VELOCIDADE MÉDIA 20 KM/H. AF_05/2020</v>
          </cell>
          <cell r="D5667" t="str">
            <v>M³</v>
          </cell>
          <cell r="G5667">
            <v>21.55</v>
          </cell>
        </row>
        <row r="5668">
          <cell r="B5668" t="str">
            <v>101276</v>
          </cell>
          <cell r="C5668" t="str">
            <v>ESCAVAÇÃO VERTICAL PARA INFRAESTRUTURA, COM CARGA, DESCARGA E TRANSPORTE DE SOLO DE 1ª CATEGORIA, COM ESCAVADEIRA HIDRÁULICA (CAÇAMBA: 1,2 M³ / 155HP), FROTA DE 9 CAMINHÕES BASCULANTES DE 10 M³, DMT DE 4 KM E VELOCIDADE MÉDIA 22 KM/H. AF_05/2020</v>
          </cell>
          <cell r="D5668" t="str">
            <v>M³</v>
          </cell>
          <cell r="G5668">
            <v>23.81</v>
          </cell>
        </row>
        <row r="5669">
          <cell r="B5669" t="str">
            <v>101277</v>
          </cell>
          <cell r="C5669" t="str">
            <v>ESCAVAÇÃO VERTICAL PARA INFRAESTRUTURA, COM CARGA, DESCARGA E TRANSPORTE DE SOLO DE 1ª CATEGORIA, COM ESCAVADEIRA HIDRÁULICA (CAÇAMBA: 1,2 M³ / 155HP), FROTA DE 12 CAMINHÕES BASCULANTES DE 10 M³, DMT DE 6 KM E VELOCIDADE MÉDIA22 KM/H. AF_05/2020</v>
          </cell>
          <cell r="D5669" t="str">
            <v>M³</v>
          </cell>
          <cell r="G5669">
            <v>30.43</v>
          </cell>
        </row>
        <row r="5670">
          <cell r="B5670" t="str">
            <v>102354</v>
          </cell>
          <cell r="C5670" t="str">
            <v>DESMONTE DE MATERIAL DE 3ª CATEGORIA (BLOCOS DE ROCHAS OU MATACOS), COM MARTELETE PNEUMÁTICO MANUAL  EXCLUSIVE CARGA E TRANSPORTE. AF_03/2021</v>
          </cell>
          <cell r="D5670" t="str">
            <v>M³</v>
          </cell>
          <cell r="G5670">
            <v>150.88</v>
          </cell>
        </row>
        <row r="5671">
          <cell r="B5671" t="str">
            <v>102355</v>
          </cell>
          <cell r="C5671" t="str">
            <v>DESMONTE DE MATERIAL DE 3ª CATEGORIA (BLOCOS DE ROCHAS OU MATACOS), EM VALA, COM MARTELETE PNEUMÁTICO MANUAL   EXCLUSIVE RETIRADA, CARGA E TRANSPORTE. AF_03/2021</v>
          </cell>
          <cell r="D5671" t="str">
            <v>M³</v>
          </cell>
          <cell r="G5671">
            <v>176.17</v>
          </cell>
        </row>
        <row r="5672">
          <cell r="B5672" t="str">
            <v>102360</v>
          </cell>
          <cell r="C5672" t="str">
            <v>RETIRADA DE MATERIAL DE 3ª CATEGORIA (APÓS ESCAVAÇÃO/DESMONTE) EM VALAS, COM ESCAVADEIRA HIDRÁULICA - EXCLUSIVE CARGA E TRANSPORTE. AF_03/2021</v>
          </cell>
          <cell r="D5672" t="str">
            <v>M³</v>
          </cell>
          <cell r="G5672">
            <v>23.98</v>
          </cell>
        </row>
        <row r="5673">
          <cell r="B5673" t="str">
            <v>102361</v>
          </cell>
          <cell r="C5673" t="str">
            <v>RETIRADA DE MATERIAL DE 3ª CATEGORIA (APÓS ESCAVAÇÃO/DESMONTE) EM VALAS, COM RETROESCAVADEIRA - EXCLUSIVE CARGA E TRANSPORTE. AF_03/2021</v>
          </cell>
          <cell r="D5673" t="str">
            <v>M³</v>
          </cell>
          <cell r="G5673">
            <v>37.14</v>
          </cell>
        </row>
        <row r="5674">
          <cell r="B5674" t="str">
            <v>90082</v>
          </cell>
          <cell r="C5674" t="str">
            <v>ESCAVAÇÃO MECANIZADA DE VALA COM PROF. ATÉ 1,5 M (MÉDIA MONTANTE E JUSANTE/UMA COMPOSIÇÃO POR TRECHO), ESCAVADEIRA (0,8 M3), LARG. DE 1,5 M A 2,5 M, EM SOLO DE 1A CATEGORIA, EM LOCAIS COM ALTO NÍVEL DE INTERFERÊNCIA. AF_02/2021</v>
          </cell>
          <cell r="D5674" t="str">
            <v>M³</v>
          </cell>
          <cell r="G5674">
            <v>11.11</v>
          </cell>
        </row>
        <row r="5675">
          <cell r="B5675" t="str">
            <v>90084</v>
          </cell>
          <cell r="C5675" t="str">
            <v>ESCAVAÇÃO MECANIZADA DE VALA COM PROF. MAIOR QUE 1,5 M ATÉ 3,0 M (MÉDIA MONTANTE E JUSANTE/UMA COMPOSIÇÃO POR TRECHO), ESCAVADEIRA (0,8 M3), LARGURA ATÉ 1,5 M, EM SOLO DE 1A CATEGORIA, EM LOCAIS COM ALTO NÍVEL DE INTERFERÊNCIA. AF_02/2021</v>
          </cell>
          <cell r="D5675" t="str">
            <v>M³</v>
          </cell>
          <cell r="G5675">
            <v>10.77</v>
          </cell>
        </row>
        <row r="5676">
          <cell r="B5676" t="str">
            <v>90086</v>
          </cell>
          <cell r="C5676" t="str">
            <v>ESCAVAÇÃO MECANIZADA DE VALA COM PROF. MAIOR QUE 3,0 M ATÉ 4,5 M(MÉDIA MONTANTE E JUSANTE/UMA COMPOSIÇÃO POR TRECHO), ESCAVADEIRA (0,8 M3), LARG. MENOR QUE 1,5 M, EM SOLO DE 1A CATEGORIA, EM LOCAIS COM ALTO NÍVEL DE INTERFERÊNCIA. AF_02/2021</v>
          </cell>
          <cell r="D5676" t="str">
            <v>M³</v>
          </cell>
          <cell r="G5676">
            <v>10.17</v>
          </cell>
        </row>
        <row r="5677">
          <cell r="B5677" t="str">
            <v>90087</v>
          </cell>
          <cell r="C5677" t="str">
            <v>ESCAVAÇÃO MECANIZADA DE VALA COM PROF. DE 3,0 M ATÉ 4,5 M(MÉDIA MONTANTE E JUSANTE/UMA COMPOSIÇÃO POR TRECHO), ESCAVADEIRA (1,2 M3), LARG. DE 1,5 M A 2,5 M, EM SOLO DE 1A CATEGORIA, EM LOCAIS COM ALTO NÍVEL DE INTERFERÊNCIA. AF_02/2021</v>
          </cell>
          <cell r="D5677" t="str">
            <v>M³</v>
          </cell>
          <cell r="G5677">
            <v>9.31</v>
          </cell>
        </row>
        <row r="5678">
          <cell r="B5678" t="str">
            <v>90090</v>
          </cell>
          <cell r="C5678" t="str">
            <v>ESCAVAÇÃO MECANIZADA DE VALA COM PROF. MAIOR QUE 4,5 M ATÉ 6,0 M(MÉDIA MONTANTE E JUSANTE/UMA COMPOSIÇÃO POR TRECHO), ESCAVADEIRA (1,2 M3), LARG. DE 1,5 M A 2,5 M, EM SOLO DE 1A CATEGORIA, EM LOCAIS COM ALTO NÍVEL DE INTERFERÊNCIA. AF_02/2021</v>
          </cell>
          <cell r="D5678" t="str">
            <v>M³</v>
          </cell>
          <cell r="G5678">
            <v>9.1</v>
          </cell>
        </row>
        <row r="5679">
          <cell r="B5679" t="str">
            <v>90091</v>
          </cell>
          <cell r="C5679" t="str">
            <v>ESCAVAÇÃO MECANIZADA DE VALA COM PROF. ATÉ 1,5 M (MÉDIA MONTANTE E JUSANTE/UMA COMPOSIÇÃO POR TRECHO), ESCAVADEIRA (0,8 M3), LARG. DE 1,5 M A 2,5 M, EM SOLO DE 1A CATEGORIA, LOCAIS COM BAIXO NÍVEL DE INTERFERÊNCIA. AF_02/2021</v>
          </cell>
          <cell r="D5679" t="str">
            <v>M³</v>
          </cell>
          <cell r="G5679">
            <v>6</v>
          </cell>
        </row>
        <row r="5680">
          <cell r="B5680" t="str">
            <v>90092</v>
          </cell>
          <cell r="C5680" t="str">
            <v>ESCAVAÇÃO MECANIZADA DE VALA COM PROF. MAIOR QUE 1,5 M E ATÉ 3,0 M(MÉDIA MONTANTE E JUSANTE/UMA COMPOSIÇÃO POR TRECHO), ESCAVADEIRA (0,8 M3), LARG. MENOR QUE 1,5 M, EM SOLO DE 1A CATEGORIA, LOCAIS COM BAIXO NÍVEL DE INTERFERÊNCIA. AF_02/2021</v>
          </cell>
          <cell r="D5680" t="str">
            <v>M³</v>
          </cell>
          <cell r="G5680">
            <v>5.93</v>
          </cell>
        </row>
        <row r="5681">
          <cell r="B5681" t="str">
            <v>90094</v>
          </cell>
          <cell r="C5681" t="str">
            <v>ESCAVAÇÃO MECANIZADA DE VALA COM PROF. MAIOR QUE 3,0 M ATÉ 4,5 M (MÉDIA MONTANTE E JUSANTE/UMA COMPOSIÇÃO POR TRECHO), ESCAVADEIRA (0,8 M3), LARG. MENOR QUE 1,5 M, EM SOLO DE 1A CATEGORIA, LOCAIS COM BAIXO NÍVEL DE INTERFERÊNCIA. AF_02/2021</v>
          </cell>
          <cell r="D5681" t="str">
            <v>M³</v>
          </cell>
          <cell r="G5681">
            <v>5.61</v>
          </cell>
        </row>
        <row r="5682">
          <cell r="B5682" t="str">
            <v>90095</v>
          </cell>
          <cell r="C5682" t="str">
            <v>ESCAVAÇÃO MECANIZADA DE VALA COM PROF. MAIOR QUE 3,0 M ATÉ 4,5 M (MÉDIA MONTANTE E JUSANTE/UMA COMPOSIÇÃO POR TRECHO), ESCAVADEIRA (1,2 M3), LARG. DE 1,5 M A 2,5 M, EM SOLO DE 1A CATEGORIA, LOCAIS COM BAIXO NÍVEL DE INTERFERÊNCIA. AF_02/2021</v>
          </cell>
          <cell r="D5682" t="str">
            <v>M³</v>
          </cell>
          <cell r="G5682">
            <v>5.12</v>
          </cell>
        </row>
        <row r="5683">
          <cell r="B5683" t="str">
            <v>90098</v>
          </cell>
          <cell r="C5683" t="str">
            <v>ESCAVAÇÃO MECANIZADA DE VALA COM PROF. MAIOR QUE 4,5 M ATÉ 6,0 M (MÉDIA MONTANTE E JUSANTE/UMA COMPOSIÇÃO POR TRECHO), ESCAVADEIRA (1,2 M3), LARG. DE 1,5 M A 2,5 M, EM SOLO DE 1A CATEGORIA, LOCAIS COM BAIXO NÍVEL DE INTERFERÊNCIA. AF_02/2021</v>
          </cell>
          <cell r="D5683" t="str">
            <v>M³</v>
          </cell>
          <cell r="G5683">
            <v>5.03</v>
          </cell>
        </row>
        <row r="5684">
          <cell r="B5684" t="str">
            <v>90099</v>
          </cell>
          <cell r="C5684" t="str">
            <v>ESCAVAÇÃO MECANIZADA DE VALA COM PROF. ATÉ 1,5 M (MÉDIA MONTANTE E JUSANTE/UMA COMPOSIÇÃO POR TRECHO), RETROESCAV. (0,26 M3), LARG. MENOR QUE 0,8 M, EM SOLO DE 1A CATEGORIA, EM LOCAIS COM ALTO NÍVEL DE INTERFERÊNCIA. AF_02/2021</v>
          </cell>
          <cell r="D5684" t="str">
            <v>M³</v>
          </cell>
          <cell r="G5684">
            <v>15.84</v>
          </cell>
        </row>
        <row r="5685">
          <cell r="B5685" t="str">
            <v>90100</v>
          </cell>
          <cell r="C5685" t="str">
            <v>ESCAVAÇÃO MECANIZADA DE VALA COM PROF. ATÉ 1,5 M (MÉDIA MONTANTE E JUSANTE/UMA COMPOSIÇÃO POR TRECHO), RETROESCAV. (0,26 M3), LARG. DE 0,8 M A 1,5 M, EM SOLO DE 1A CATEGORIA, EM LOCAIS COM ALTO NÍVEL DE INTERFERÊNCIA. AF_02/2021</v>
          </cell>
          <cell r="D5685" t="str">
            <v>M³</v>
          </cell>
          <cell r="G5685">
            <v>13.44</v>
          </cell>
        </row>
        <row r="5686">
          <cell r="B5686" t="str">
            <v>90101</v>
          </cell>
          <cell r="C5686" t="str">
            <v>ESCAVAÇÃO MECANIZADA DE VALA COM PROF. MAIOR QUE 1,5 M ATÉ 3,0 M (MÉDIA MONTANTE E JUSANTE/UMA COMPOSIÇÃO POR TRECHO), RETROESCAV. (0,26 M3), LARG. MENOR QUE 0,8 M, EM SOLO DE 1A CATEGORIA, EM LOCAIS COM ALTO NÍVEL DE INTERFERÊNCIA. AF_02/2021</v>
          </cell>
          <cell r="D5686" t="str">
            <v>M³</v>
          </cell>
          <cell r="G5686">
            <v>13.28</v>
          </cell>
        </row>
        <row r="5687">
          <cell r="B5687" t="str">
            <v>90102</v>
          </cell>
          <cell r="C5687" t="str">
            <v>ESCAVAÇÃO MECANIZADA DE VALA COM PROF. MAIOR QUE 1,5 M ATÉ 3,0 M (MÉDIA MONTANTE E JUSANTE/UMA COMPOSIÇÃO POR TRECHO), RETROESCAV. (0,26 M3), LARGURA DE 0,8 M A 1,5 M, EM SOLO DE 1A CATEGORIA, EM LOCAIS COM ALTO NÍVEL DE INTERFERÊNCIA. AF_02/2021</v>
          </cell>
          <cell r="D5687" t="str">
            <v>M³</v>
          </cell>
          <cell r="G5687">
            <v>12.09</v>
          </cell>
        </row>
        <row r="5688">
          <cell r="B5688" t="str">
            <v>90105</v>
          </cell>
          <cell r="C5688" t="str">
            <v>ESCAVAÇÃO MECANIZADA DE VALA COM PROFUNDIDADE ATÉ 1,5 M (MÉDIA MONTANTE E JUSANTE/UMA COMPOSIÇÃO POR TRECHO), RETROESCAV. (0,26 M3), LARGURA MENOR QUE 0,8 M, EM SOLO DE 1A CATEGORIA, LOCAIS COM BAIXO NÍVEL DE INTERFERÊNCIA. AF_02/2021</v>
          </cell>
          <cell r="D5688" t="str">
            <v>M³</v>
          </cell>
          <cell r="G5688">
            <v>8.73</v>
          </cell>
        </row>
        <row r="5689">
          <cell r="B5689" t="str">
            <v>90106</v>
          </cell>
          <cell r="C5689" t="str">
            <v>ESCAVAÇÃO MECANIZADA DE VALA COM PROFUNDIDADE ATÉ 1,5 M (MÉDIA MONTANTE E JUSANTE/UMA COMPOSIÇÃO POR TRECHO), RETROESCAV. (0,26 M3), LARGURA DE 0,8 M A 1,5 M, EM SOLO DE 1A CATEGORIA, LOCAIS COM BAIXO NÍVEL DE INTERFERÊNCIA. AF_02/2021</v>
          </cell>
          <cell r="D5689" t="str">
            <v>M³</v>
          </cell>
          <cell r="G5689">
            <v>7.42</v>
          </cell>
        </row>
        <row r="5690">
          <cell r="B5690" t="str">
            <v>90107</v>
          </cell>
          <cell r="C5690" t="str">
            <v>ESCAVAÇÃO MECANIZADA DE VALA COM PROFUNDIDADE MAIOR QUE 1,5 M ATÉ 3,0 M (MÉDIA MONTANTE E JUSANTE/UMA COMPOSIÇÃO POR TRECHO), RETROESCAV. (0,26 M3), LARGURA MENOR QUE 0,8 M, EM SOLO DE 1A CATEGORIA, LOCAIS COM BAIXO NÍVEL DE INTERFERÊNCIA. AF_02/2021</v>
          </cell>
          <cell r="D5690" t="str">
            <v>M³</v>
          </cell>
          <cell r="G5690">
            <v>7.32</v>
          </cell>
        </row>
        <row r="5691">
          <cell r="B5691" t="str">
            <v>90108</v>
          </cell>
          <cell r="C5691" t="str">
            <v>ESCAVAÇÃO MECANIZADA DE VALA COM PROFUNDIDADE MAIOR QUE 1,5 M ATÉ 3,0 M (MÉDIA MONTANTE E JUSANTE/UMA COMPOSIÇÃO POR TRECHO), RETROESCAV (0,26 M3), LARGURA DE 0,8 M A 1,5 M, EM SOLO DE 1A CATEGORIA, LOCAIS COM BAIXO NÍVEL DE INTERFERÊNCIA. AF_02/2021</v>
          </cell>
          <cell r="D5691" t="str">
            <v>M³</v>
          </cell>
          <cell r="G5691">
            <v>6.66</v>
          </cell>
        </row>
        <row r="5692">
          <cell r="B5692" t="str">
            <v>93358</v>
          </cell>
          <cell r="C5692" t="str">
            <v>ESCAVAÇÃO MANUAL DE VALA COM PROFUNDIDADE MENOR OU IGUAL A 1,30 M. AF_02/2021</v>
          </cell>
          <cell r="D5692" t="str">
            <v>M³</v>
          </cell>
          <cell r="G5692">
            <v>76.31</v>
          </cell>
        </row>
        <row r="5693">
          <cell r="B5693" t="str">
            <v>102276</v>
          </cell>
          <cell r="C5693" t="str">
            <v>ESCAVAÇÃO MECANIZADA DE VALA COM PROF. ATÉ 1,5 M (MÉDIA MONTANTE E JUSANTE/UMA COMPOSIÇÃO POR TRECHO), ESCAVADEIRA (0,8 M3), LARG. MENOR QUE 1,5 M, EM SOLO DE 1A CATEGORIA, EM LOCAIS COM ALTO NÍVEL DE INTERFERÊNCIA. AF_02/2021</v>
          </cell>
          <cell r="D5693" t="str">
            <v>M³</v>
          </cell>
          <cell r="G5693">
            <v>12.5</v>
          </cell>
        </row>
        <row r="5694">
          <cell r="B5694" t="str">
            <v>102277</v>
          </cell>
          <cell r="C5694" t="str">
            <v>ESCAVAÇÃO MECANIZADA DE VALA COM PROF. MAIOR QUE  4,5 M ATÉ 6,0 M (MÉDIA MONTANTE E JUSANTE/UMA COMPOSIÇÃO POR TRECHO), ESCAVADEIRA (0,8 M3), LARG. MENOR QUE 1,5 M, EM SOLO DE 1A CATEGORIA, EM LOCAIS COM ALTO NÍVEL DE INTERFERÊNCIA. AF_02/2021</v>
          </cell>
          <cell r="D5694" t="str">
            <v>M³</v>
          </cell>
          <cell r="G5694">
            <v>9.8699999999999992</v>
          </cell>
        </row>
        <row r="5695">
          <cell r="B5695" t="str">
            <v>102278</v>
          </cell>
          <cell r="C5695" t="str">
            <v>ESCAVAÇÃO MECANIZADA DE VALA COM PROF. MAIOR QUE 1,50 M ATÉ 3,0 M (MÉDIA MONTANTE E JUSANTE/UMA COMPOSIÇÃO POR TRECHO), ESCAVADEIRA (1,2 M3), LARG. DE 1,5 M A 2,5 M, EM SOLO DE 1A CATEGORIA, EM LOCAIS COM ALTO NÍVEL DE INTERFERÊNCIA. AF_02/2021</v>
          </cell>
          <cell r="D5695" t="str">
            <v>M³</v>
          </cell>
          <cell r="G5695">
            <v>9.6999999999999993</v>
          </cell>
        </row>
        <row r="5696">
          <cell r="B5696" t="str">
            <v>102279</v>
          </cell>
          <cell r="C5696" t="str">
            <v>ESCAVAÇÃO MECANIZADA DE VALA COM PROF. ATÉ 1,5 M (MÉDIA MONTANTE E JUSANTE/UMA COMPOSIÇÃO POR TRECHO), ESCAVADEIRA (0,8 M3),LARG. MENOR QUE 1,5 M, EM SOLO DE 1A CATEGORIA, LOCAIS COM BAIXO NÍVEL DE INTERFERÊNCIA. AF_02/2021</v>
          </cell>
          <cell r="D5696" t="str">
            <v>M³</v>
          </cell>
          <cell r="G5696">
            <v>6.89</v>
          </cell>
        </row>
        <row r="5697">
          <cell r="B5697" t="str">
            <v>102280</v>
          </cell>
          <cell r="C5697" t="str">
            <v>ESCAVAÇÃO MECANIZADA DE VALA COM PROF. MAIOR QUE 4,5 M ATÉ 6,0 M (MÉDIA MONTANTE E JUSANTE/UMA COMPOSIÇÃO POR TRECHO),COM ESCAVADEIRA (0,8 M3), LARG. MENOR QUE 1,5 M, EM SOLO DE 1A CATEGORIA, LOCAIS COM BAIXO NÍVEL DE INTERFERÊNCIA. AF_02/2021</v>
          </cell>
          <cell r="D5697" t="str">
            <v>M³</v>
          </cell>
          <cell r="G5697">
            <v>5.45</v>
          </cell>
        </row>
        <row r="5698">
          <cell r="B5698" t="str">
            <v>102281</v>
          </cell>
          <cell r="C5698" t="str">
            <v>ESCAVAÇÃO MECANIZADA DE VALA COM PROF. MAIOR QUE 1,5 M ATÉ 3,0 M (MÉDIA MONTANTE E JUSANTE/UMA COMPOSIÇÃO POR TRECHO),COM ESCAVADEIRA (1,2 M3),LARG. DE 1,5 M A 2,5 M, EM SOLO DE 1A CATEGORIA, LOCAIS COM BAIXO NÍVEL DE INTERFERÊNCIA. AF_02/2021</v>
          </cell>
          <cell r="D5698" t="str">
            <v>M³</v>
          </cell>
          <cell r="G5698">
            <v>5.35</v>
          </cell>
        </row>
        <row r="5699">
          <cell r="B5699" t="str">
            <v>102282</v>
          </cell>
          <cell r="C5699" t="str">
            <v>ESCAVAÇÃO MECANIZADA DE VALA COM PROF. ATÉ 1,5 M (MÉDIA MONTANTE E JUSANTE/UMA COMPOSIÇÃO POR TRECHO), ESCAVADEIRA (0,8 M3),LARG. MENOR QUE 1,5 M, EM SOLO DE MOLE, EM LOCAIS COM ALTO NÍVEL DE INTERFERÊNCIA. AF_02/2021</v>
          </cell>
          <cell r="D5699" t="str">
            <v>M³</v>
          </cell>
          <cell r="G5699">
            <v>13.88</v>
          </cell>
        </row>
        <row r="5700">
          <cell r="B5700" t="str">
            <v>102283</v>
          </cell>
          <cell r="C5700" t="str">
            <v>ESCAVAÇÃO MECANIZADA DE VALA COM PROF. ATÉ 1,5 M (MÉDIA MONTANTE E JUSANTE/UMA COMPOSIÇÃO POR TRECHO), ESCAVADEIRA (0,8 M3), LARG. DE 1,5 M A 2,5 M, EM SOLO MOLE, EM LOCAIS COM ALTO NÍVEL DE INTERFERÊNCIA. AF_02/2021</v>
          </cell>
          <cell r="D5700" t="str">
            <v>M³</v>
          </cell>
          <cell r="G5700">
            <v>12.32</v>
          </cell>
        </row>
        <row r="5701">
          <cell r="B5701" t="str">
            <v>102284</v>
          </cell>
          <cell r="C5701" t="str">
            <v>ESCAVAÇÃO MECANIZADA DE VALA COM PROF. MAIOR QUE 1,5 M ATÉ 3,0 M (MÉDIA MONTANTE E JUSANTE/UMA COMPOSIÇÃO POR TRECHO), ESCAVADEIRA (0,8 M3), LARGURA ATÉ 1,5 M, EM SOLO MOLE, EM LOCAIS COM ALTO NÍVEL DE INTERFERÊNCIA. AF_02/2021</v>
          </cell>
          <cell r="D5701" t="str">
            <v>M³</v>
          </cell>
          <cell r="G5701">
            <v>11.94</v>
          </cell>
        </row>
        <row r="5702">
          <cell r="B5702" t="str">
            <v>102285</v>
          </cell>
          <cell r="C5702" t="str">
            <v>ESCAVAÇÃO MECANIZADA DE VALA COM PROF. MAIOR QUE 3,0 M ATÉ 4,5 M (MÉDIA MONTANTE E JUSANTE/UMA COMPOSIÇÃO POR TRECHO), ESCAVADEIRA (0,8 M3), LARG. MENOR QUE 1,5 M, EM SOLO  MOLE, EM LOCAIS COM ALTO NÍVEL DE INTERFERÊNCIA. AF_02/2021</v>
          </cell>
          <cell r="D5702" t="str">
            <v>M³</v>
          </cell>
          <cell r="G5702">
            <v>11.29</v>
          </cell>
        </row>
        <row r="5703">
          <cell r="B5703" t="str">
            <v>102286</v>
          </cell>
          <cell r="C5703" t="str">
            <v>ESCAVAÇÃO MECANIZADA DE VALA COM PROF. MAIOR QUE 4,5 M ATÉ 6,0 M (MÉDIA MONTANTE E JUSANTE/UMA COMPOSIÇÃO POR TRECHO), ESCAVADEIRA (0,8 M3),LARG. MENOR QUE 1,5 M, EM SOLO DE MOLE, EM LOCAIS COM ALTO NÍVEL DE INTERFERÊNCIA. AF_02/2021</v>
          </cell>
          <cell r="D5703" t="str">
            <v>M³</v>
          </cell>
          <cell r="G5703">
            <v>10.98</v>
          </cell>
        </row>
        <row r="5704">
          <cell r="B5704" t="str">
            <v>102287</v>
          </cell>
          <cell r="C5704" t="str">
            <v>ESCAVAÇÃO MECANIZADA DE VALA COM PROF. MAIOR QUE 1,5 M ATÉ 3,0 M (MÉDIA MONTANTE E JUSANTE/UMA COMPOSIÇÃO POR TRECHO),COM ESCAVADEIRA (1,2 M3),LARG. DE 1,5 M A 2,5 M, EM SOLO MOLE, EM LOCAIS COM ALTO NÍVEL DE INTERFERÊNCIA. AF_02/2021</v>
          </cell>
          <cell r="D5704" t="str">
            <v>M³</v>
          </cell>
          <cell r="G5704">
            <v>10.79</v>
          </cell>
        </row>
        <row r="5705">
          <cell r="B5705" t="str">
            <v>102288</v>
          </cell>
          <cell r="C5705" t="str">
            <v>ESCAVAÇÃO MECANIZADA DE VALA COM PROF. DE 3,0 M ATÉ 4,5 M (MÉDIA MONTANTE E JUSANTE/UMA COMPOSIÇÃO POR TRECHO), ESCAVADEIRA (1,2 M3), LARG. DE 1,5 M A 2,5 M, EM SOLO MOLE, EM LOCAIS COM ALTO NÍVEL DE INTERFERÊNCIA. AF_02/2021</v>
          </cell>
          <cell r="D5705" t="str">
            <v>M³</v>
          </cell>
          <cell r="G5705">
            <v>10.36</v>
          </cell>
        </row>
        <row r="5706">
          <cell r="B5706" t="str">
            <v>102289</v>
          </cell>
          <cell r="C5706" t="str">
            <v>ESCAVAÇÃO MECANIZADA DE VALA COM PROF. MAIOR QUE 4,5 M ATÉ 6,0 M (MÉDIA MONTANTE E JUSANTE/UMA COMPOSIÇÃO POR TRECHO), ESCAVADEIRA (1,2 M3), LARG. DE 1,5 M A 2,5 M, EM SOLO MOLE, EM LOCAIS COM ALTO NÍVEL DE INTERFERÊNCIA. AF_02/2021</v>
          </cell>
          <cell r="D5706" t="str">
            <v>M³</v>
          </cell>
          <cell r="G5706">
            <v>10.119999999999999</v>
          </cell>
        </row>
        <row r="5707">
          <cell r="B5707" t="str">
            <v>102290</v>
          </cell>
          <cell r="C5707" t="str">
            <v>ESCAVAÇÃO MECANIZADA DE VALA COM PROF. ATÉ 1,5 M (MÉDIA MONTANTE E JUSANTE/UMA COMPOSIÇÃO POR TRECHO), ESCAVADEIRA (0,8 M3),LARG. MENOR QUE 1,5 M, EM SOLO MOLE, LOCAIS COM BAIXO NÍVEL DE INTERFERÊNCIA. AF_02/2021</v>
          </cell>
          <cell r="D5707" t="str">
            <v>M³</v>
          </cell>
          <cell r="G5707">
            <v>7.65</v>
          </cell>
        </row>
        <row r="5708">
          <cell r="B5708" t="str">
            <v>102291</v>
          </cell>
          <cell r="C5708" t="str">
            <v>ESCAVAÇÃO MECANIZADA DE VALA COM PROF. ATÉ 1,5 M (MÉDIA MONTANTE E JUSANTE/UMA COMPOSIÇÃO POR TRECHO), ESCAVADEIRA (0,8 M3), LARG. DE 1,5 M A 2,5 M, EM SOLO MOLE, LOCAIS COM BAIXO NÍVEL DE INTERFERÊNCIA. AF_02/2021</v>
          </cell>
          <cell r="D5708" t="str">
            <v>M³</v>
          </cell>
          <cell r="G5708">
            <v>6.8</v>
          </cell>
        </row>
        <row r="5709">
          <cell r="B5709" t="str">
            <v>102292</v>
          </cell>
          <cell r="C5709" t="str">
            <v>ESCAVAÇÃO MECANIZADA DE VALA COM PROF. MAIOR QUE 1,5 M E ATÉ 3,0 M (MÉDIA MONTANTE E JUSANTE/UMA COMPOSIÇÃO POR TRECHO), ESCAVADEIRA (0,8 M3), LARG. MENOR QUE 1,5 M, EM SOLO MOLE, LOCAIS COM BAIXO NÍVEL DE INTERFERÊNCIA. AF_02/2021</v>
          </cell>
          <cell r="D5709" t="str">
            <v>M³</v>
          </cell>
          <cell r="G5709">
            <v>6.58</v>
          </cell>
        </row>
        <row r="5710">
          <cell r="B5710" t="str">
            <v>102293</v>
          </cell>
          <cell r="C5710" t="str">
            <v>ESCAVAÇÃO MECANIZADA DE VALA COM PROF.MAIOR QUE 3,0 M ATÉ 4,5 M (MÉDIA MONTANTE E JUSANTE/UMA COMPOSIÇÃO POR TRECHO), ESCAVADEIRA (0,8 M3), LARG. MENOR QUE 1,5 M, EM SOLO MOLE, LOCAIS COM BAIXO NÍVEL DE INTERFERÊNCIA. AF_02/2021</v>
          </cell>
          <cell r="D5710" t="str">
            <v>M³</v>
          </cell>
          <cell r="G5710">
            <v>6.24</v>
          </cell>
        </row>
        <row r="5711">
          <cell r="B5711" t="str">
            <v>102294</v>
          </cell>
          <cell r="C5711" t="str">
            <v>ESCAVAÇÃO MECANIZADA DE VALA COM PROF. MAIOR QUE 4,5 M ATÉ 6,0 M (MÉDIA MONTANTE E JUSANTE/UMA COMPOSIÇÃO POR TRECHO),COM ESCAVADEIRA (0,8 M3), LARG. MENOR QUE 1,5 M, EM SOLO MOLE, LOCAIS COM BAIXO NÍVEL DE INTERFERÊNCIA. AF_02/2021</v>
          </cell>
          <cell r="D5711" t="str">
            <v>M³</v>
          </cell>
          <cell r="G5711">
            <v>6.06</v>
          </cell>
        </row>
        <row r="5712">
          <cell r="B5712" t="str">
            <v>102295</v>
          </cell>
          <cell r="C5712" t="str">
            <v>ESCAVAÇÃO MECANIZADA DE VALA COM PROF. MAIOR QUE 1,5 M ATÉ 3,0 M (MÉDIA MONTANTE E JUSANTE/UMA COMPOSIÇÃO POR TRECHO),COM ESCAVADEIRA (1,2 M3), LARG. DE 1,5 M A 2,5 M, EM SOLO MOLE, LOCAIS COM BAIXO NÍVEL DE INTERFERÊNCIA. AF_02/2021</v>
          </cell>
          <cell r="D5712" t="str">
            <v>M³</v>
          </cell>
          <cell r="G5712">
            <v>5.94</v>
          </cell>
        </row>
        <row r="5713">
          <cell r="B5713" t="str">
            <v>102296</v>
          </cell>
          <cell r="C5713" t="str">
            <v>ESCAVAÇÃO MECANIZADA DE VALA COM PROF. MAIOR QUE 3,0 M ATÉ 4,5 M (MÉDIA MONTANTE E JUSANTE/UMA COMPOSIÇÃO POR TRECHO), ESCAVADEIRA (1,2 M3), LARG. DE 1,5 M A 2,5 M, EM SOLO MOLE, LOCAIS COM BAIXO NÍVEL DE INTERFERÊNCIA. AF_02/2021</v>
          </cell>
          <cell r="D5713" t="str">
            <v>M³</v>
          </cell>
          <cell r="G5713">
            <v>5.7</v>
          </cell>
        </row>
        <row r="5714">
          <cell r="B5714" t="str">
            <v>102297</v>
          </cell>
          <cell r="C5714" t="str">
            <v>ESCAVAÇÃO MECANIZADA DE VALA COM PROF. MAIOR QUE 4,5 M ATÉ 6,0 M (MÉDIA MONTANTE E JUSANTE/UMA COMPOSIÇÃO POR TRECHO), ESCAVADEIRA (1,2 M3), LARG. DE 1,5 M A 2,5 M, EM SOLO MOLE, LOCAIS COM BAIXO NÍVEL DE INTERFERÊNCIA. AF_02/2021</v>
          </cell>
          <cell r="D5714" t="str">
            <v>M³</v>
          </cell>
          <cell r="G5714">
            <v>5.58</v>
          </cell>
        </row>
        <row r="5715">
          <cell r="B5715" t="str">
            <v>102298</v>
          </cell>
          <cell r="C5715" t="str">
            <v>ESCAVAÇÃO MECANIZADA DE VALA COM PROF. ATÉ 1,5 M (MÉDIA MONTANTE E JUSANTE/UMA COMPOSIÇÃO POR TRECHO), RETROESCAV. (0,26 M3), LARG. MENOR QUE 0,8 M, EM SOLO MOLE, EM LOCAIS COM ALTO NÍVEL DE INTERFERÊNCIA. AF_02/2021</v>
          </cell>
          <cell r="D5715" t="str">
            <v>M³</v>
          </cell>
          <cell r="G5715">
            <v>17.59</v>
          </cell>
        </row>
        <row r="5716">
          <cell r="B5716" t="str">
            <v>102299</v>
          </cell>
          <cell r="C5716" t="str">
            <v>ESCAVAÇÃO MECANIZADA DE VALA COM PROF. ATÉ 1,5 M (MÉDIA MONTANTE E JUSANTE/UMA COMPOSIÇÃO POR TRECHO), RETROESCAV. (0,26 M3), LARG. DE 0,8 M A 1,5 M, EM SOLO MOLE, EM LOCAIS COM ALTO NÍVEL DE INTERFERÊNCIA. AF_02/2021</v>
          </cell>
          <cell r="D5716" t="str">
            <v>M³</v>
          </cell>
          <cell r="G5716">
            <v>14.94</v>
          </cell>
        </row>
        <row r="5717">
          <cell r="B5717" t="str">
            <v>102300</v>
          </cell>
          <cell r="C5717" t="str">
            <v>ESCAVAÇÃO MECANIZADA DE VALA COM PROF. MAIOR QUE 1,5 M ATÉ 3,0 M (MÉDIA MONTANTE E JUSANTE/UMA COMPOSIÇÃO POR TRECHO), RETROESCAV. (0,26 M3), LARG. MENOR QUE 0,8 M, EM SOLO MOLE, EM LOCAIS COM ALTO NÍVEL DE INTERFERÊNCIA. AF_02/2021</v>
          </cell>
          <cell r="D5717" t="str">
            <v>M³</v>
          </cell>
          <cell r="G5717">
            <v>14.76</v>
          </cell>
        </row>
        <row r="5718">
          <cell r="B5718" t="str">
            <v>102301</v>
          </cell>
          <cell r="C5718" t="str">
            <v>ESCAVAÇÃO MECANIZADA DE VALA COM PROF. MAIOR QUE 1,5 M ATÉ 3,0 M (MÉDIA MONTANTE E JUSANTE/UMA COMPOSIÇÃO POR TRECHO), RETROESCAV. (0,26 M3), LARG. DE 0,8 M A 1,5 M, EM SOLO MOLE, EM LOCAIS COM ALTO NÍVEL DE INTERFERÊNCIA. AF_02/2021</v>
          </cell>
          <cell r="D5718" t="str">
            <v>M³</v>
          </cell>
          <cell r="G5718">
            <v>13.42</v>
          </cell>
        </row>
        <row r="5719">
          <cell r="B5719" t="str">
            <v>102302</v>
          </cell>
          <cell r="C5719" t="str">
            <v>ESCAVAÇÃO MECANIZADA DE VALA COM PROF. ATÉ 1,5 M (MÉDIA MONTANTE E JUSANTE/UMA COMPOSIÇÃO POR TRECHO), RETROESCAV. (0,26 M3), LARG. MENOR  QUE 0,8 M, EM SOLO MOLE, LOCAIS COM BAIXO NÍVEL DE NTERFERÊNCIA.  AF_02/2021</v>
          </cell>
          <cell r="D5719" t="str">
            <v>M³</v>
          </cell>
          <cell r="G5719">
            <v>9.6999999999999993</v>
          </cell>
        </row>
        <row r="5720">
          <cell r="B5720" t="str">
            <v>102303</v>
          </cell>
          <cell r="C5720" t="str">
            <v>ESCAVAÇÃO MECANIZADA DE VALA COM PROF. ATÉ 1,5 M (MÉDIA MONTANTE E JUSANTE/UMA COMPOSIÇÃO POR TRECHO), RETROESCAV. (0,26 M3), LARG. DE 0,8 M A 1,5 M, EM SOLO MOLE, LOCAIS COM BAIXO NÍVEL DE INTERFERÊNCIA. AF_02/2021</v>
          </cell>
          <cell r="D5720" t="str">
            <v>M³</v>
          </cell>
          <cell r="G5720">
            <v>8.24</v>
          </cell>
        </row>
        <row r="5721">
          <cell r="B5721" t="str">
            <v>102304</v>
          </cell>
          <cell r="C5721" t="str">
            <v>ESCAVAÇÃO MECANIZADA DE VALA COM PROF. MAIOR QUE 1,5 M ATÉ 3,0 M (MÉDIA MONTANTE E JUSANTE/UMA COMPOSIÇÃO POR TRECHO), RETROESCAV. (0,26 M3 ),LARG. MENOR QUE 0,8 M, EM SOLO MOLE, LOCAIS COM BAIXO NÍVEL DE INTERFERÊNCIA. AF_02/2021</v>
          </cell>
          <cell r="D5721" t="str">
            <v>M³</v>
          </cell>
          <cell r="G5721">
            <v>8.1300000000000008</v>
          </cell>
        </row>
        <row r="5722">
          <cell r="B5722" t="str">
            <v>102305</v>
          </cell>
          <cell r="C5722" t="str">
            <v>ESCAVAÇÃO MECANIZADA DE VALA COM PROF. MAIOR QUE 1,5 M ATÉ 3,0 M (MÉDIA MONTANTE E JUSANTE/UMA COMPOSIÇÃO POR TRECHO), RETROESCAV. (0,26 M3), LARG. DE 0,8 M A 1,5 M, EM SOLO MOLE, LOCAIS COM BAIXO NÍVEL DE INTERFERÊNCIA. AF_02/2021</v>
          </cell>
          <cell r="D5722" t="str">
            <v>M³</v>
          </cell>
          <cell r="G5722">
            <v>7.41</v>
          </cell>
        </row>
        <row r="5723">
          <cell r="B5723" t="str">
            <v>102306</v>
          </cell>
          <cell r="C5723" t="str">
            <v>ESCAVAÇÃO MECANIZADA DE VALA COM PROF. ATÉ 1,5 M (MÉDIA MONTANTE E JUSANTE/UMA COMPOSIÇÃO POR TRECHO), ESCAVADEIRA (0,8 M3),LARG. ATÉ 1,5 M, EM SOLO DE 2A CATEGORIA, EM LOCAIS COM ALTO NÍVEL DE INTERFERÊNCIA.  AF_02/2021</v>
          </cell>
          <cell r="D5723" t="str">
            <v>M³</v>
          </cell>
          <cell r="G5723">
            <v>15.63</v>
          </cell>
        </row>
        <row r="5724">
          <cell r="B5724" t="str">
            <v>102307</v>
          </cell>
          <cell r="C5724" t="str">
            <v>ESCAVAÇÃO MECANIZADA DE VALA COM PROF. ATÉ 1,5 M (MÉDIA MONTANTE E JUSANTE/UMA COMPOSIÇÃO POR TRECHO), ESCAVADEIRA (0,8 M3), LARG. DE 1,5 M A 2,5 M, EM SOLO DE 2A CATEGORIA, EM LOCAIS COM ALTO NÍVEL DE INTERFERÊNCIA. AF_02/2021</v>
          </cell>
          <cell r="D5724" t="str">
            <v>M³</v>
          </cell>
          <cell r="G5724">
            <v>13.87</v>
          </cell>
        </row>
        <row r="5725">
          <cell r="B5725" t="str">
            <v>102308</v>
          </cell>
          <cell r="C5725" t="str">
            <v>ESCAVAÇÃO MECANIZADA DE VALA COM PROF. MAIOR QUE 1,5 M ATÉ 3,0 M (MÉDIA MONTANTE E JUSANTE/UMA COMPOSIÇÃO POR TRECHO), ESCAVADEIRA (0,8 M3), LARG. ATÉ 1,5 M, EM SOLO DE 2A CATEGORIA, EM LOCAIS COM ALTO NÍVEL DE INTERFERÊNCIA. AF_02/2021</v>
          </cell>
          <cell r="D5725" t="str">
            <v>M³</v>
          </cell>
          <cell r="G5725">
            <v>13.45</v>
          </cell>
        </row>
        <row r="5726">
          <cell r="B5726" t="str">
            <v>102309</v>
          </cell>
          <cell r="C5726" t="str">
            <v>ESCAVAÇÃO MECANIZADA DE VALA COM PROF. MAIOR QUE 3,0 M ATÉ 4,5 M (MÉDIA MONTANTE E JUSANTE/UMA COMPOSIÇÃO POR TRECHO), ESCAVADEIRA (0,8 M3), LARG. MENOR QUE 1,5 M, EM SOLO DE 2A CATEGORIA, EM LOCAIS COM ALTO NÍVEL DE INTERFERÊNCIA. AF_02/2021</v>
          </cell>
          <cell r="D5726" t="str">
            <v>M³</v>
          </cell>
          <cell r="G5726">
            <v>12.74</v>
          </cell>
        </row>
        <row r="5727">
          <cell r="B5727" t="str">
            <v>102310</v>
          </cell>
          <cell r="C5727" t="str">
            <v>ESCAVAÇÃO MECANIZADA DE VALA COM PROF.MAIOR QUE 4,5 M ATÉ 6,0 M (MÉDIA MONTANTE E JUSANTE/UMA COMPOSIÇÃO POR TRECHO),COM ESCAVADEIRA (0,8 M3), LARG. MENOR QUE 1,5 M, EM SOLO DE 2A CATEGORIA, EM LOCAIS COM ALTO NÍVEL DE INTERFERÊNCIA. AF_02/2021</v>
          </cell>
          <cell r="D5727" t="str">
            <v>M³</v>
          </cell>
          <cell r="G5727">
            <v>12.35</v>
          </cell>
        </row>
        <row r="5728">
          <cell r="B5728" t="str">
            <v>102311</v>
          </cell>
          <cell r="C5728" t="str">
            <v>ESCAVAÇÃO MECANIZADA DE VALA COM PROF. MAIOR QUE 1,5 M ATÉ 3,0 M (MÉDIA MONTANTE E JUSANTE/UMA COMPOSIÇÃO POR TRECHO),COM ESCAVADEIRA (1,2 M3),LARG. DE 1,5 M A 2,5 M, EM SOLO DE 2A CATEGORIA, EM LOCAIS COM ALTO NÍVEL DE INTERFERÊNCIA. AF_02/2021</v>
          </cell>
          <cell r="D5728" t="str">
            <v>M³</v>
          </cell>
          <cell r="G5728">
            <v>12.12</v>
          </cell>
        </row>
        <row r="5729">
          <cell r="B5729" t="str">
            <v>102312</v>
          </cell>
          <cell r="C5729" t="str">
            <v>ESCAVAÇÃO MECANIZADA DE VALA COM PROF. DE 3,0 M ATÉ 4,5 M (MÉDIA MONTANTE E JUSANTE/UMA COMPOSIÇÃO POR TRECHO), ESCAVADEIRA (1,2 M3), LARG. DE 1,5 M A 2,5 M, EM SOLO DE 2A CATEGORIA, EM LOCAIS COM ALTO NÍVEL DE INTERFERÊNCIA. AF_02/2021</v>
          </cell>
          <cell r="D5729" t="str">
            <v>M³</v>
          </cell>
          <cell r="G5729">
            <v>11.65</v>
          </cell>
        </row>
        <row r="5730">
          <cell r="B5730" t="str">
            <v>102313</v>
          </cell>
          <cell r="C5730" t="str">
            <v>ESCAVAÇÃO MECANIZADA DE VALA COM PROF. MAIOR QUE 4,5 M ATÉ 6,0 M (MÉDIA MONTANTE E JUSANTE/UMA COMPOSIÇÃO POR TRECHO), ESCAVADEIRA (1,2 M3), LARG. DE 1,5 M A 2,5 M, EM SOLO DE 2A CATEGORIA, EM LOCAIS COM ALTO NÍVEL DE INTERFERÊNCIA. AF_02/2021</v>
          </cell>
          <cell r="D5730" t="str">
            <v>M³</v>
          </cell>
          <cell r="G5730">
            <v>11.39</v>
          </cell>
        </row>
        <row r="5731">
          <cell r="B5731" t="str">
            <v>102314</v>
          </cell>
          <cell r="C5731" t="str">
            <v>ESCAVAÇÃO MECANIZADA DE VALA COM PROF. ATÉ 1,5 M (MÉDIA MONTANTE E JUSANTE/UMA COMPOSIÇÃO POR TRECHO),COM ESCAVADEIRA (0,8 M3), LARG. MENOR QUE 1,5 M, EM SOLO DE 2A CATEGORIA, LOCAIS COM BAIXO NÍVEL DE INTERFERÊNCIA. AF_02/2021</v>
          </cell>
          <cell r="D5731" t="str">
            <v>M³</v>
          </cell>
          <cell r="G5731">
            <v>8.6199999999999992</v>
          </cell>
        </row>
        <row r="5732">
          <cell r="B5732" t="str">
            <v>102315</v>
          </cell>
          <cell r="C5732" t="str">
            <v>ESCAVAÇÃO MECANIZADA DE VALA COM PROF. ATÉ 1,5 M (MÉDIA MONTANTE E JUSANTE/UMA COMPOSIÇÃO POR TRECHO), ESCAVADEIRA (0,8 M3), LARG. DE 1,5 M A 2,5 M, EM SOLO DE 2A CATEGORIA, LOCAIS COM BAIXO NÍVEL DE INTERFERÊNCIA. AF_02/2021</v>
          </cell>
          <cell r="D5732" t="str">
            <v>M³</v>
          </cell>
          <cell r="G5732">
            <v>7.65</v>
          </cell>
        </row>
        <row r="5733">
          <cell r="B5733" t="str">
            <v>102316</v>
          </cell>
          <cell r="C5733" t="str">
            <v>ESCAVAÇÃO MECANIZADA DE VALA COM PROF. MAIOR QUE 1,5 M E ATÉ 3,0 M (MÉDIA MONTANTE E JUSANTE/UMA COMPOSIÇÃO POR TRECHO), ESCAVADEIRA (0,8 M3), LARG. MENOR QUE 1,5 M, EM SOLO DE 2A CATEGORIA, LOCAIS COM BAIXO NÍVEL DE INTERFERÊNCIA. AF_02/2021</v>
          </cell>
          <cell r="D5733" t="str">
            <v>M³</v>
          </cell>
          <cell r="G5733">
            <v>7.42</v>
          </cell>
        </row>
        <row r="5734">
          <cell r="B5734" t="str">
            <v>102317</v>
          </cell>
          <cell r="C5734" t="str">
            <v>ESCAVAÇÃO MECANIZADA DE VALA COM PROF.MAIOR QUE 3,0 M ATÉ 4,5 M (MÉDIA MONTANTE E JUSANTE/UMA COMPOSIÇÃO POR TRECHO), ESCAVADEIRA (0,8 M3), LARG. MENOR QUE 1,5 M, EM SOLO DE 2A CATEGORIA, LOCAIS COM BAIXO NÍVEL DE INTERFERÊNCIA. AF_02/2021</v>
          </cell>
          <cell r="D5734" t="str">
            <v>M³</v>
          </cell>
          <cell r="G5734">
            <v>7</v>
          </cell>
        </row>
        <row r="5735">
          <cell r="B5735" t="str">
            <v>102318</v>
          </cell>
          <cell r="C5735" t="str">
            <v>ESCAVAÇÃO MECANIZADA DE VALA COM PROF.MAIOR QUE 4,5 M ATÉ 6,0 M (MÉDIA MONTANTE E JUSANTE/UMA COMPOSIÇÃO POR TRECHO),COM ESCAVADEIRA (0,8 M3), LARG. MENOR QUE 1,5 M, EM SOLO DE 2A CATEGORIA, EM LOCAIS COM BAIXO NÍVEL DE INTERFERÊNCIA. AF_02/2021</v>
          </cell>
          <cell r="D5735" t="str">
            <v>M³</v>
          </cell>
          <cell r="G5735">
            <v>6.82</v>
          </cell>
        </row>
        <row r="5736">
          <cell r="B5736" t="str">
            <v>102319</v>
          </cell>
          <cell r="C5736" t="str">
            <v>ESCAVAÇÃO MECANIZADA DE VALA COM PROF. MAIOR QUE 1,5 M ATÉ 3,0 M (MÉDIA MONTANTE E JUSANTE/UMA COMPOSIÇÃO POR TRECHO),COM ESCAVADEIRA (1,2 M3),LARG. DE 1,5 M A 2,5 M, EM SOLO DE 2A CATEGORIA, LOCAIS COM BAIXO NÍVEL DE INTERFERÊNCIA. AF_02/2021</v>
          </cell>
          <cell r="D5736" t="str">
            <v>M³</v>
          </cell>
          <cell r="G5736">
            <v>6.69</v>
          </cell>
        </row>
        <row r="5737">
          <cell r="B5737" t="str">
            <v>102320</v>
          </cell>
          <cell r="C5737" t="str">
            <v>ESCAVAÇÃO MECANIZADA DE VALA COM PROF. MAIOR QUE 3,0 M ATÉ 4,5 M (MÉDIA MONTANTE E JUSANTE/UMA COMPOSIÇÃO POR TRECHO), ESCAVADEIRA (1,2 M3), LARG. DE 1,5 M A 2,5 M, EM SOLO DE 2A CATEGORIA, LOCAIS COM BAIXO NÍVEL DE INTERFERÊNCIA. AF_02/2021</v>
          </cell>
          <cell r="D5737" t="str">
            <v>M³</v>
          </cell>
          <cell r="G5737">
            <v>6.42</v>
          </cell>
        </row>
        <row r="5738">
          <cell r="B5738" t="str">
            <v>102321</v>
          </cell>
          <cell r="C5738" t="str">
            <v>ESCAVAÇÃO MECANIZADA DE VALA COM PROF. MAIOR QUE 4,5 M ATÉ 6,0 M (MÉDIA MONTANTE E JUSANTE/UMA COMPOSIÇÃO POR TRECHO), ESCAVADEIRA (1,2 M3), LARG. DE 1,5 M A 2,5 M, EM SOLO DE 2A CATEGORIA, LOCAIS COM BAIXO NÍVEL DE INTERFERÊNCIA. AF_02/2021</v>
          </cell>
          <cell r="D5738" t="str">
            <v>M³</v>
          </cell>
          <cell r="G5738">
            <v>6.29</v>
          </cell>
        </row>
        <row r="5739">
          <cell r="B5739" t="str">
            <v>102322</v>
          </cell>
          <cell r="C5739" t="str">
            <v>ESCAVAÇÃO MECANIZADA DE VALA COM PROF. ATÉ 1,5 M (MÉDIA MONTANTE E JUSANTE/UMA COMPOSIÇÃO POR TRECHO), RETROESCAV. (0,26 M3), LARG. MENOR QUE 0,8 M, EM SOLO DE 2A CATEGORIA, EM LOCAIS COM ALTO NÍVEL DE INTERFERÊNCIA. AF_02/2021</v>
          </cell>
          <cell r="D5739" t="str">
            <v>M³</v>
          </cell>
          <cell r="G5739">
            <v>19.79</v>
          </cell>
        </row>
        <row r="5740">
          <cell r="B5740" t="str">
            <v>102323</v>
          </cell>
          <cell r="C5740" t="str">
            <v>ESCAVAÇÃO MECANIZADA DE VALA COM PROF. ATÉ 1,5 M (MÉDIA MONTANTE E JUSANTE/UMA COMPOSIÇÃO POR TRECHO), RETROESCAV. (0,26 M3), LARG. DE 0,8 M A 1,5 M, EM SOLO DE 2A CATEGORIA, EM LOCAIS COM ALTO NÍVEL DE INTERFERÊNCIA. AF_02/2021</v>
          </cell>
          <cell r="D5740" t="str">
            <v>M³</v>
          </cell>
          <cell r="G5740">
            <v>16.809999999999999</v>
          </cell>
        </row>
        <row r="5741">
          <cell r="B5741" t="str">
            <v>102324</v>
          </cell>
          <cell r="C5741" t="str">
            <v>ESCAVAÇÃO MECANIZADA DE VALA COM PROF. MAIOR QUE 1,5 M ATÉ 3,0 M (MÉDIA MONTANTE E JUSANTE/UMA COMPOSIÇÃO POR TRECHO), RETROESCAV. (0,26 M3), LARG. MENOR QUE 0,8 M, EM SOLO DE 2A CATEGORIA, EM LOCAIS COM ALTO NÍVEL DE INTERFERÊNCIA. AF_02/2021</v>
          </cell>
          <cell r="D5741" t="str">
            <v>M³</v>
          </cell>
          <cell r="G5741">
            <v>16.600000000000001</v>
          </cell>
        </row>
        <row r="5742">
          <cell r="B5742" t="str">
            <v>102325</v>
          </cell>
          <cell r="C5742" t="str">
            <v>ESCAVAÇÃO MECANIZADA DE VALA COM PROF. MAIOR QUE 1,5 M ATÉ 3,0 M (MÉDIA MONTANTE E JUSANTE/UMA COMPOSIÇÃO POR TRECHO), RETROESCAV. (0,26 M3), LARG. DE 0,8 M A 1,5 M, EM SOLO DE 2A CATEGORIA, EM LOCAIS COM ALTO NÍVEL DE INTERFERÊNCIA. AF_02/2021</v>
          </cell>
          <cell r="D5742" t="str">
            <v>M³</v>
          </cell>
          <cell r="G5742">
            <v>15.11</v>
          </cell>
        </row>
        <row r="5743">
          <cell r="B5743" t="str">
            <v>102326</v>
          </cell>
          <cell r="C5743" t="str">
            <v>ESCAVAÇÃO MECANIZADA DE VALA COM PROF. ATÉ 1,5 M (MÉDIA MONTANTE E JUSANTE/UMA COMPOSIÇÃO POR TRECHO), RETROESCAV. (0,26 M3), LARGURA MENOR  QUE 0,8 M, EM SOLO DE 2A CATEGORIA, EM LOCAIS COM BAIXO NÍVEL DE NTERFERÊNCIA. AF_02/2021</v>
          </cell>
          <cell r="D5743" t="str">
            <v>M³</v>
          </cell>
          <cell r="G5743">
            <v>10.92</v>
          </cell>
        </row>
        <row r="5744">
          <cell r="B5744" t="str">
            <v>102327</v>
          </cell>
          <cell r="C5744" t="str">
            <v>ESCAVAÇÃO MECANIZADA DE VALA COM PROF. ATÉ 1,5 M (MÉDIA MONTANTE E JUSANTE/UMA COMPOSIÇÃO POR TRECHO), RETROESCAV. (0,26 M3 ), LARG. DE 0,8 M A 1,5 M, EM SOLO DE 2A CATEGORIA, EM LOCAIS COM BAIXO NÍVEL DE INTERFERÊNCIA. AF_02/2021</v>
          </cell>
          <cell r="D5744" t="str">
            <v>M³</v>
          </cell>
          <cell r="G5744">
            <v>9.27</v>
          </cell>
        </row>
        <row r="5745">
          <cell r="B5745" t="str">
            <v>102328</v>
          </cell>
          <cell r="C5745" t="str">
            <v>ESCAVAÇÃO MECANIZADA DE VALA COM PROF. MAIOR QUE 1,5 M ATÉ 3,0 M (MÉDIA MONTANTE E JUSANTE/UMA COMPOSIÇÃO POR TRECHO), RETROESCAV. (0,26 M3),LARG. MENOR QUE 0,8 M, EM SOLO DE 2A CATEGORIA, EM LOCAIS COM BAIXO NÍVEL DE INTERFERÊNCIA. AF_02/2021</v>
          </cell>
          <cell r="D5745" t="str">
            <v>M³</v>
          </cell>
          <cell r="G5745">
            <v>9.15</v>
          </cell>
        </row>
        <row r="5746">
          <cell r="B5746" t="str">
            <v>102329</v>
          </cell>
          <cell r="C5746" t="str">
            <v>ESCAVAÇÃO MECANIZADA DE VALA COM PROF. MAIOR QUE 1,5 M ATÉ 3,0 M (MÉDIA MONTANTE E JUSANTE/UMA COMPOSIÇÃO POR TRECHO), RETROESCAV. (0,26 M3), LARG. DE 0,8 M A 1,5 M, EM SOLO DE 2A CATEGORIA, EM LOCAIS COM BAIXO NÍVEL DE INTERFERÊNCIA. AF_02/2021</v>
          </cell>
          <cell r="D5746" t="str">
            <v>M³</v>
          </cell>
          <cell r="G5746">
            <v>8.33</v>
          </cell>
        </row>
        <row r="5747">
          <cell r="B5747" t="str">
            <v>94304</v>
          </cell>
          <cell r="C5747" t="str">
            <v>ATERRO MECANIZADO DE VALA COM ESCAVADEIRA HIDRÁULICA (CAPACIDADE DA CAÇAMBA: 0,8 M³ / POTÊNCIA: 111 HP), LARGURA ATÉ 2,5 M, PROFUNDIDADE ATÉ 1,5 M, COM SOLO ARGILO-ARENOSO. AF_08/2023</v>
          </cell>
          <cell r="D5747" t="str">
            <v>M³</v>
          </cell>
          <cell r="G5747">
            <v>69.72</v>
          </cell>
        </row>
        <row r="5748">
          <cell r="B5748" t="str">
            <v>94306</v>
          </cell>
          <cell r="C5748" t="str">
            <v>ATERRO MECANIZADO DE VALA COM ESCAVADEIRA HIDRÁULICA (CAPACIDADE DA CAÇAMBA: 0,8 M³ / POTÊNCIA: 111 HP), LARGURA ATÉ 2,5 M, PROFUNDIDADE DE 1,5 A 3,0 M, COM SOLO ARGILO-ARENOSO. AF_08/2023</v>
          </cell>
          <cell r="D5748" t="str">
            <v>M³</v>
          </cell>
          <cell r="G5748">
            <v>63.38</v>
          </cell>
        </row>
        <row r="5749">
          <cell r="B5749" t="str">
            <v>94310</v>
          </cell>
          <cell r="C5749" t="str">
            <v>ATERRO MECANIZADO DE VALA COM ESCAVADEIRA HIDRÁULICA (CAPACIDADE DA CAÇAMBA: 0,8 M³/POTÊNCIA: 111 HP), LARGURA ATÉ 2,5 M, PROFUNDIDADE DE 3,0 A 6,0 M, COM SOLO ARGILO-ARENOSO. AF_08/2023</v>
          </cell>
          <cell r="D5749" t="str">
            <v>M³</v>
          </cell>
          <cell r="G5749">
            <v>60.51</v>
          </cell>
        </row>
        <row r="5750">
          <cell r="B5750" t="str">
            <v>94316</v>
          </cell>
          <cell r="C5750" t="str">
            <v>ATERRO MECANIZADO DE VALA COM RETROESCAVADEIRA (CAPACIDADE DA CAÇAMBA DA RETRO: 0,26 M³ / POTÊNCIA: 88 HP), LARGURA ATÉ 1,5 M, PROFUNDIDADE ATÉ 1,5 M, COM SOLO ARGILO-ARENOSO. AF_08/2023</v>
          </cell>
          <cell r="D5750" t="str">
            <v>M³</v>
          </cell>
          <cell r="G5750">
            <v>64.989999999999995</v>
          </cell>
        </row>
        <row r="5751">
          <cell r="B5751" t="str">
            <v>94318</v>
          </cell>
          <cell r="C5751" t="str">
            <v>ATERRO MECANIZADO DE VALA COM RETROESCAVADEIRA (CAPACIDADE DA CAÇAMBA DA RETRO: 0,26 M³ / POTÊNCIA: 88 HP), LARGURA ATÉ 1,5 M, PROFUNDIDADE DE 1,5 A 3,0 M, COM SOLO ARGILO-ARENOSO. AF_08/2023</v>
          </cell>
          <cell r="D5751" t="str">
            <v>M³</v>
          </cell>
          <cell r="G5751">
            <v>59.37</v>
          </cell>
        </row>
        <row r="5752">
          <cell r="B5752" t="str">
            <v>94319</v>
          </cell>
          <cell r="C5752" t="str">
            <v>ATERRO MANUAL DE VALAS COM SOLO ARGILO-ARENOSO. AF_08/2023</v>
          </cell>
          <cell r="D5752" t="str">
            <v>M³</v>
          </cell>
          <cell r="G5752">
            <v>71.180000000000007</v>
          </cell>
        </row>
        <row r="5753">
          <cell r="B5753" t="str">
            <v>94327</v>
          </cell>
          <cell r="C5753" t="str">
            <v>ATERRO MECANIZADO DE VALA COM ESCAVADEIRA HIDRÁULICA (CAPACIDADE DA CAÇAMBA: 0,8 M³/POTÊNCIA: 111 HP), LARGURA ATÉ 2,5 M, PROFUNDIDADE ATÉ 1,5 M, COM AREIA PARA ATERRO. AF_08/2023</v>
          </cell>
          <cell r="D5753" t="str">
            <v>M³</v>
          </cell>
          <cell r="G5753">
            <v>75.58</v>
          </cell>
        </row>
        <row r="5754">
          <cell r="B5754" t="str">
            <v>94329</v>
          </cell>
          <cell r="C5754" t="str">
            <v>ATERRO MECANIZADO DE VALA COM ESCAVADEIRA HIDRÁULICA (CAPACIDADE DA CAÇAMBA: 0,8 M³/POTÊNCIA: 111 HP), LARGURA ATÉ 2,5 M, PROFUNDIDADE DE 1,5 A 3,0 M, COM AREIA PARA ATERRO. AF_08/2023</v>
          </cell>
          <cell r="D5754" t="str">
            <v>M³</v>
          </cell>
          <cell r="G5754">
            <v>69.239999999999995</v>
          </cell>
        </row>
        <row r="5755">
          <cell r="B5755" t="str">
            <v>94333</v>
          </cell>
          <cell r="C5755" t="str">
            <v>ATERRO MECANIZADO DE VALA COM ESCAVADEIRA HIDRÁULICA (CAPACIDADE DA CAÇAMBA: 0,8 M³/POTÊNCIA: 111 HP), LARGURA ATÉ 2,5 M, PROFUNDIDADE DE 3,0 A 6,0 M, COM AREIA PARA ATERRO. AF_08/2023</v>
          </cell>
          <cell r="D5755" t="str">
            <v>M³</v>
          </cell>
          <cell r="G5755">
            <v>66.37</v>
          </cell>
        </row>
        <row r="5756">
          <cell r="B5756" t="str">
            <v>94339</v>
          </cell>
          <cell r="C5756" t="str">
            <v>ATERRO MECANIZADO DE VALA COM RETROESCAVADEIRA (CAPACIDADE DA CAÇAMBA DA RETRO: 0,26 M³/POTÊNCIA: 88 HP), LARGURA ATÉ 1,5 M, PROFUNDIDADE ATÉ 1,5 M, COM AREIA PARA ATERRO. AF_08/2023</v>
          </cell>
          <cell r="D5756" t="str">
            <v>M³</v>
          </cell>
          <cell r="G5756">
            <v>70.849999999999994</v>
          </cell>
        </row>
        <row r="5757">
          <cell r="B5757" t="str">
            <v>94341</v>
          </cell>
          <cell r="C5757" t="str">
            <v>ATERRO MECANIZADO DE VALA COM RETROESCAVADEIRA (CAPACIDADE DA CAÇAMBA DA RETRO: 0,26 M³/POTÊNCIA: 88 HP), LARGURA ATÉ 1,5 M, PROFUNDIDADE DE 1,5 A 3,0 M, COM AREIA PARA ATERRO. AF_08/2023</v>
          </cell>
          <cell r="D5757" t="str">
            <v>M³</v>
          </cell>
          <cell r="G5757">
            <v>65.23</v>
          </cell>
        </row>
        <row r="5758">
          <cell r="B5758" t="str">
            <v>94342</v>
          </cell>
          <cell r="C5758" t="str">
            <v>ATERRO MANUAL DE VALAS COM AREIA PARA ATERRO. AF_08/2023</v>
          </cell>
          <cell r="D5758" t="str">
            <v>M³</v>
          </cell>
          <cell r="G5758">
            <v>77.040000000000006</v>
          </cell>
        </row>
        <row r="5759">
          <cell r="B5759" t="str">
            <v>96385</v>
          </cell>
          <cell r="C5759" t="str">
            <v>EXECUÇÃO E COMPACTAÇÃO DE ATERRO COM SOLO PREDOMINANTEMENTE ARGILOSO - EXCLUSIVE SOLO, ESCAVAÇÃO, CARGA E TRANSPORTE. AF_11/2019</v>
          </cell>
          <cell r="D5759" t="str">
            <v>M³</v>
          </cell>
          <cell r="G5759">
            <v>11.23</v>
          </cell>
        </row>
        <row r="5760">
          <cell r="B5760" t="str">
            <v>96386</v>
          </cell>
          <cell r="C5760" t="str">
            <v>EXECUÇÃO E COMPACTAÇÃO DE ATERRO COM SOLO PREDOMINANTEMENTE ARENOSO - EXCLUSIVE SOLO, ESCAVAÇÃO, CARGA E TRANSPORTE. AF_11/2019</v>
          </cell>
          <cell r="D5760" t="str">
            <v>M³</v>
          </cell>
          <cell r="G5760">
            <v>8.4600000000000009</v>
          </cell>
        </row>
        <row r="5761">
          <cell r="B5761" t="str">
            <v>93367</v>
          </cell>
          <cell r="C5761" t="str">
            <v>REATERRO MECANIZADO DE VALA COM ESCAVADEIRA HIDRÁULICA (CAPACIDADE DA CAÇAMBA: 0,8 M³/POTÊNCIA: 111 HP), LARGURA DE 1,5 A 2,5 M, PROFUNDIDADE ATÉ 1,5 M, COM SOLO (SEM SUBSTITUIÇÃO) DE 1ª CATEGORIA, COM COMPACTADOR DE SOLOS DE PERCUSSÃO. AF_08/2023</v>
          </cell>
          <cell r="D5761" t="str">
            <v>M³</v>
          </cell>
          <cell r="G5761">
            <v>22.92</v>
          </cell>
        </row>
        <row r="5762">
          <cell r="B5762" t="str">
            <v>93368</v>
          </cell>
          <cell r="C5762" t="str">
            <v>REATERRO MECANIZADO DE VALA COM ESCAVADEIRA HIDRÁULICA (CAPACIDADE DA CAÇAMBA: 0,8 M³/POTÊNCIA: 111 HP), LARGURA ATÉ 1,5 M, PROFUNDIDADE DE 1,5 A 3,0 M, COM SOLO (SEM SUBSTITUIÇÃO) DE 1ª CATEGORIA, COM COMPACTADOR DE SOLOS DE PERCUSSÃO. AF_08/2023</v>
          </cell>
          <cell r="D5762" t="str">
            <v>M³</v>
          </cell>
          <cell r="G5762">
            <v>20.11</v>
          </cell>
        </row>
        <row r="5763">
          <cell r="B5763" t="str">
            <v>93369</v>
          </cell>
          <cell r="C5763" t="str">
            <v>REATERRO MECANIZADO DE VALA COM ESCAVADEIRA HIDRÁULICA (CAPACIDADE DA CAÇAMBA: 0,8 M³/POTÊNCIA: 111 HP), LARGURA DE 1,5 A 2,5 M, PROFUNDIDADE DE 1,5 A 3,0 M, COM SOLO (SEM SUBSTITUIÇÃO) DE 1ª CATEGORIA, COM COMPACTADOR DE SOLOS DE PERCUSSÃO. AF_08/2023</v>
          </cell>
          <cell r="D5763" t="str">
            <v>M³</v>
          </cell>
          <cell r="G5763">
            <v>16.579999999999998</v>
          </cell>
        </row>
        <row r="5764">
          <cell r="B5764" t="str">
            <v>93372</v>
          </cell>
          <cell r="C5764" t="str">
            <v>REATERRO MECANIZADO DE VALA COM ESCAVADEIRA HIDRÁULICA (CAPACIDADE DA CAÇAMBA: 0,8 M³/POTÊNCIA: 111 HP), LARGURA ATÉ 1,5 M, PROFUNDIDADE DE 3,0 A 6,0 M, COM SOLO (SEM SUBSTITUIÇÃO) DE 1ª CATEGORIA, COM COMPACTADOR DE SOLOS DE PERCUSSÃO. AF_08/2023</v>
          </cell>
          <cell r="D5764" t="str">
            <v>M³</v>
          </cell>
          <cell r="G5764">
            <v>15.94</v>
          </cell>
        </row>
        <row r="5765">
          <cell r="B5765" t="str">
            <v>93373</v>
          </cell>
          <cell r="C5765" t="str">
            <v>REATERRO MECANIZADO DE VALA COM ESCAVADEIRA HIDRÁULICA (CAPACIDADE DA CAÇAMBA: 0,8 M³/POTÊNCIA: 111 HP), LARGURA DE 1,5 A 2,5 M, PROFUNDIDADE DE 3,0 A 6,0 M, COM SOLO (SEM SUBSTITUIÇÃO) DE 1ª CATEGORIA, COM COMPACTADOR DE SOLOS DE PERCUSSÃO. AF_08/2023</v>
          </cell>
          <cell r="D5765" t="str">
            <v>M³</v>
          </cell>
          <cell r="G5765">
            <v>13.71</v>
          </cell>
        </row>
        <row r="5766">
          <cell r="B5766" t="str">
            <v>93378</v>
          </cell>
          <cell r="C5766" t="str">
            <v>REATERRO MECANIZADO DE VALA COM RETROESCAVADEIRA (CAPACIDADE   DA   CAÇAMBA   DA RETRO: 0,26 M³/POTÊNCIA: 88 HP), LARGURA ATÉ 0,8 M, PROFUNDIDADE ATÉ 1,5 M, COM SOLO (SEM SUBSTITUIÇÃO) DE 1ª CATEGORIA, COM COMPACTADOR DE SOLOS DE PERCUSSÃO. AF_08/2023</v>
          </cell>
          <cell r="D5766" t="str">
            <v>M³</v>
          </cell>
          <cell r="G5766">
            <v>23.64</v>
          </cell>
        </row>
        <row r="5767">
          <cell r="B5767" t="str">
            <v>93379</v>
          </cell>
          <cell r="C5767" t="str">
            <v>REATERRO MECANIZADO DE VALA COM RETROESCAVADEIRA (CAPACIDADE   DA   CAÇAMBA   DA RETRO: 0,26 M³/POTÊNCIA: 88 HP), LARGURA DE 0,8 A 1,5 M, PROFUNDIDADE ATÉ 1,5 M, COM SOLO (SEM SUBSTITUIÇÃO) DE 1ª CATEGORIA, COM COMPACTADOR DE SOLOS DE PERCUSSÃO AF_08/2023</v>
          </cell>
          <cell r="D5767" t="str">
            <v>M³</v>
          </cell>
          <cell r="G5767">
            <v>18.190000000000001</v>
          </cell>
        </row>
        <row r="5768">
          <cell r="B5768" t="str">
            <v>93380</v>
          </cell>
          <cell r="C5768" t="str">
            <v>REATERRO MECANIZADO DE VALA COM RETROESCAVADEIRA (CAPACIDADE   DA   CAÇAMBA   DA RETRO: 0,26 M³/POTÊNCIA: 88 HP), LARGURA ATÉ 0,8 M, PROFUNDIDADE DE 1,5 A 3,0 M, COM SOLO (SEM SUBSTITUIÇÃO) DE 1ª CATEGORIA, COM COMPACTADOR DE SOLOS DE PERCUSSÃO AF_08/2023</v>
          </cell>
          <cell r="D5768" t="str">
            <v>M³</v>
          </cell>
          <cell r="G5768">
            <v>15.49</v>
          </cell>
        </row>
        <row r="5769">
          <cell r="B5769" t="str">
            <v>93381</v>
          </cell>
          <cell r="C5769" t="str">
            <v>REATERRO MECANIZADO DE VALA COM RETROESCAVADEIRA (CAPACIDADE   DA   CAÇAMBA   DA RETRO: 0,26 M³/POTÊNCIA: 88 HP), LARGURA DE 0,8 A 1,5 M, PROFUNDIDADE DE 1,5 A 3,0 M, COM SOLO (SEM SUBSTITUIÇÃO) DE 1ª CATEGORIA, COM COMPACTADOR DE SOLOS DE PERCUSSÃO. AF_08/2023</v>
          </cell>
          <cell r="D5769" t="str">
            <v>M³</v>
          </cell>
          <cell r="G5769">
            <v>12.57</v>
          </cell>
        </row>
        <row r="5770">
          <cell r="B5770" t="str">
            <v>93382</v>
          </cell>
          <cell r="C5770" t="str">
            <v>REATERRO MANUAL DE VALAS, COM COMPACTADOR DE SOLOS DE PERCUSSÃO. AF_08/2023</v>
          </cell>
          <cell r="D5770" t="str">
            <v>M³</v>
          </cell>
          <cell r="G5770">
            <v>24.38</v>
          </cell>
        </row>
        <row r="5771">
          <cell r="B5771" t="str">
            <v>104728</v>
          </cell>
          <cell r="C5771" t="str">
            <v>REATERRO MECANIZADO DE VALA COM ESCAVADEIRA HIDRÁULICA (CAPACIDADE DA CAÇAMBA: 0,8 M³/POTÊNCIA: 111 HP), LARGURA DE 1,5 A 2,5 M, PROFUNDIDADE ATÉ 1,5 M, COM SOLO (SEM SUBSTITUIÇÃO) DE 1ª CATEGORIA, COM PLACA VIBRATÓRIA. AF_08/2023</v>
          </cell>
          <cell r="D5771" t="str">
            <v>M³</v>
          </cell>
          <cell r="G5771">
            <v>18.739999999999998</v>
          </cell>
        </row>
        <row r="5772">
          <cell r="B5772" t="str">
            <v>104729</v>
          </cell>
          <cell r="C5772" t="str">
            <v>REATERRO MECANIZADO DE VALA COM ESCAVADEIRA HIDRÁULICA (CAPACIDADE DA CAÇAMBA: 0,8 M³/POTÊNCIA: 111 HP), LARGURA ATÉ 1,5 M, PROFUNDIDADE DE 1,5 A 3,0 M, COM SOLO (SEM SUBSTITUIÇÃO) DE 1ª CATEGORIA, COM PLACA VIBRATÓRIA. AF_08/2023</v>
          </cell>
          <cell r="D5772" t="str">
            <v>M³</v>
          </cell>
          <cell r="G5772">
            <v>15.97</v>
          </cell>
        </row>
        <row r="5773">
          <cell r="B5773" t="str">
            <v>104730</v>
          </cell>
          <cell r="C5773" t="str">
            <v>REATERRO MECANIZADO DE VALA COM ESCAVADEIRA HIDRÁULICA (CAPACIDADE DA CAÇAMBA: 0,8 M³/POTÊNCIA: 111 HP), LARGURA DE 1,5 A 2,5 M, PROFUNDIDADE DE 1,5 A 3,0 M, COM SOLO (SEM SUBSTITUIÇÃO) DE 1ª CATEGORIA, COM PLACA VIBRATÓRIA. AF_08/2023</v>
          </cell>
          <cell r="D5773" t="str">
            <v>M³</v>
          </cell>
          <cell r="G5773">
            <v>12.47</v>
          </cell>
        </row>
        <row r="5774">
          <cell r="B5774" t="str">
            <v>104731</v>
          </cell>
          <cell r="C5774" t="str">
            <v>REATERRO MECANIZADO DE VALA COM ESCAVADEIRA HIDRÁULICA (CAPACIDADE DA CAÇAMBA: 0,8 M³/POTÊNCIA: 111 HP), LARGURA ATÉ 1,5 M, PROFUNDIDADE DE 3,0 A 6,0 M, COM SOLO (SEM SUBSTITUIÇÃO) DE 1ª CATEGORIA, COM PLACA VIBRATÓRIA. AF_08/2023</v>
          </cell>
          <cell r="D5774" t="str">
            <v>M³</v>
          </cell>
          <cell r="G5774">
            <v>11.83</v>
          </cell>
        </row>
        <row r="5775">
          <cell r="B5775" t="str">
            <v>104732</v>
          </cell>
          <cell r="C5775" t="str">
            <v>REATERRO MECANIZADO DE VALA COM ESCAVADEIRA HIDRÁULICA (CAPACIDADE DA CAÇAMBA: 0,8 M³/POTÊNCIA: 111 HP), LARGURA DE 1,5 A 2,5 M, PROFUNDIDADE DE 3,0 A 6,0 M, COM SOLO (SEM SUBSTITUIÇÃO) DE 1ª CATEGORIA, COM PLACA VIBRATÓRIA. AF_08/2023</v>
          </cell>
          <cell r="D5775" t="str">
            <v>M³</v>
          </cell>
          <cell r="G5775">
            <v>9.61</v>
          </cell>
        </row>
        <row r="5776">
          <cell r="B5776" t="str">
            <v>104733</v>
          </cell>
          <cell r="C5776" t="str">
            <v>REATERRO MECANIZADO DE VALA COM RETROESCAVADEIRA (CAPACIDADE   DA   CAÇAMBA   DA RETRO: 0,26 M³/POTÊNCIA: 88 HP), LARGURA ATÉ 0,8 M, PROFUNDIDADE ATÉ 1,5 M, COM SOLO (SEM SUBSTITUIÇÃO) DE 1ª CATEGORIA, COM PLACA VIBRATÓRIA. AF_08/2023</v>
          </cell>
          <cell r="D5776" t="str">
            <v>M³</v>
          </cell>
          <cell r="G5776">
            <v>18.87</v>
          </cell>
        </row>
        <row r="5777">
          <cell r="B5777" t="str">
            <v>104734</v>
          </cell>
          <cell r="C5777" t="str">
            <v>REATERRO MECANIZADO DE VALA COM RETROESCAVADEIRA (CAPACIDADE   DA   CAÇAMBA   DA RETRO: 0,26 M³/POTÊNCIA: 88 HP), LARGURA DE 0,8 A 1,5 M, PROFUNDIDADE ATÉ 1,5 M, COM SOLO (SEM SUBSTITUIÇÃO) DE 1ª CATEGORIA, COM PLACA VIBRATÓRIA. AF_08/2023</v>
          </cell>
          <cell r="D5777" t="str">
            <v>M³</v>
          </cell>
          <cell r="G5777">
            <v>13.72</v>
          </cell>
        </row>
        <row r="5778">
          <cell r="B5778" t="str">
            <v>104735</v>
          </cell>
          <cell r="C5778" t="str">
            <v>REATERRO MECANIZADO DE VALA COM RETROESCAVADEIRA (CAPACIDADE   DA   CAÇAMBA   DA RETRO: 0,26 M³/POTÊNCIA: 88 HP), LARGURA ATÉ 0,8 M, PROFUNDIDADE DE 1,5 A 3,0 M, COM SOLO (SEM SUBSTITUIÇÃO) DE 1ª CATEGORIA, COM PLACA VIBRATÓRIA. AF_08/2023</v>
          </cell>
          <cell r="D5778" t="str">
            <v>M³</v>
          </cell>
          <cell r="G5778">
            <v>11.22</v>
          </cell>
        </row>
        <row r="5779">
          <cell r="B5779" t="str">
            <v>104736</v>
          </cell>
          <cell r="C5779" t="str">
            <v>REATERRO MECANIZADO DE VALA COM RETROESCAVADEIRA (CAPACIDADE   DA   CAÇAMBA   DA RETRO: 0,26 M³/POTÊNCIA: 88 HP), LARGURA DE 0,8 A 1,5 M, PROFUNDIDADE DE 1,5 A 3,0 M, COM SOLO (SEM SUBSTITUIÇÃO) DE 1ª CATEGORIA, COM PLACA VIBRATÓRIA. AF_08/2023</v>
          </cell>
          <cell r="D5779" t="str">
            <v>M³</v>
          </cell>
          <cell r="G5779">
            <v>8.43</v>
          </cell>
        </row>
        <row r="5780">
          <cell r="B5780" t="str">
            <v>104737</v>
          </cell>
          <cell r="C5780" t="str">
            <v>REATERRO MANUAL DE VALAS, COM PLACA VIBRATÓRIA. AF_08/2023</v>
          </cell>
          <cell r="D5780" t="str">
            <v>M³</v>
          </cell>
          <cell r="G5780">
            <v>19.61</v>
          </cell>
        </row>
        <row r="5781">
          <cell r="B5781" t="str">
            <v>104738</v>
          </cell>
          <cell r="C5781" t="str">
            <v>ATERRO MECANIZADO DE VALA COM MINICARREGADEIRA, COM SOLO ARGILO-ARENOSO. AF_08/2023</v>
          </cell>
          <cell r="D5781" t="str">
            <v>M³</v>
          </cell>
          <cell r="G5781">
            <v>73.84</v>
          </cell>
        </row>
        <row r="5782">
          <cell r="B5782" t="str">
            <v>104739</v>
          </cell>
          <cell r="C5782" t="str">
            <v>ATERRO MECANIZADO DE VALA COM MINICARREGADEIRA, COM AREIA PARA ATERRO. AF_08/2023</v>
          </cell>
          <cell r="D5782" t="str">
            <v>M³</v>
          </cell>
          <cell r="G5782">
            <v>79.7</v>
          </cell>
        </row>
        <row r="5783">
          <cell r="B5783" t="str">
            <v>104740</v>
          </cell>
          <cell r="C5783" t="str">
            <v>REATERRO MECANIZADO DE VALA COM MINICARREGADEIRA, COM COMPACTADOR DE SOLOS DE PERCUSSÃO. AF_08/2023</v>
          </cell>
          <cell r="D5783" t="str">
            <v>M³</v>
          </cell>
          <cell r="G5783">
            <v>27.04</v>
          </cell>
        </row>
        <row r="5784">
          <cell r="B5784" t="str">
            <v>104741</v>
          </cell>
          <cell r="C5784" t="str">
            <v>REATERRO MECANIZADO DE VALA COM MINICARREGADEIRA, COM PLACA VIBRATÓRIA. AF_08/2023</v>
          </cell>
          <cell r="D5784" t="str">
            <v>M³</v>
          </cell>
          <cell r="G5784">
            <v>22.27</v>
          </cell>
        </row>
        <row r="5785">
          <cell r="B5785" t="str">
            <v>104742</v>
          </cell>
          <cell r="C5785" t="str">
            <v>COMPACTAÇÃO DE VALAS COM ROLO COMPRESSOR. AF_08/2023</v>
          </cell>
          <cell r="D5785" t="str">
            <v>M²</v>
          </cell>
          <cell r="G5785">
            <v>8.23</v>
          </cell>
        </row>
        <row r="5786">
          <cell r="B5786" t="str">
            <v>97916</v>
          </cell>
          <cell r="C5786" t="str">
            <v>TRANSPORTE COM CAMINHÃO BASCULANTE DE 6 M³, EM VIA URBANA EM LEITO NATURAL (UNIDADE: TXKM). AF_07/2020</v>
          </cell>
          <cell r="D5786" t="str">
            <v>TON X KM</v>
          </cell>
          <cell r="G5786">
            <v>2.41</v>
          </cell>
        </row>
        <row r="5787">
          <cell r="B5787" t="str">
            <v>97917</v>
          </cell>
          <cell r="C5787" t="str">
            <v>TRANSPORTE COM CAMINHÃO BASCULANTE DE 6 M³, EM VIA URBANA EM REVESTIMENTO PRIMÁRIO (UNIDADE: TXKM). AF_07/2020</v>
          </cell>
          <cell r="D5787" t="str">
            <v>TON X KM</v>
          </cell>
          <cell r="G5787">
            <v>2.08</v>
          </cell>
        </row>
        <row r="5788">
          <cell r="B5788" t="str">
            <v>97918</v>
          </cell>
          <cell r="C5788" t="str">
            <v>TRANSPORTE COM CAMINHÃO BASCULANTE DE 6 M³, EM VIA URBANA PAVIMENTADA, DMT ATÉ 30 KM (UNIDADE: TXKM). AF_07/2020</v>
          </cell>
          <cell r="D5788" t="str">
            <v>TON X KM</v>
          </cell>
          <cell r="G5788">
            <v>1.91</v>
          </cell>
        </row>
        <row r="5789">
          <cell r="B5789" t="str">
            <v>97919</v>
          </cell>
          <cell r="C5789" t="str">
            <v>TRANSPORTE COM CAMINHÃO BASCULANTE DE 6 M³, EM VIA URBANA PAVIMENTADA, ADICIONAL PARA DMT EXCEDENTE A 30 KM (UNIDADE: TXKM). AF_07/2020</v>
          </cell>
          <cell r="D5789" t="str">
            <v>TON X KM</v>
          </cell>
          <cell r="G5789">
            <v>0.76</v>
          </cell>
        </row>
        <row r="5790">
          <cell r="B5790" t="str">
            <v>101616</v>
          </cell>
          <cell r="C5790" t="str">
            <v>PREPARO DE FUNDO DE VALA COM LARGURA MENOR QUE 1,5 M (ACERTO DO SOLO NATURAL). AF_08/2020</v>
          </cell>
          <cell r="D5790" t="str">
            <v>M²</v>
          </cell>
          <cell r="G5790">
            <v>5.71</v>
          </cell>
        </row>
        <row r="5791">
          <cell r="B5791" t="str">
            <v>101617</v>
          </cell>
          <cell r="C5791" t="str">
            <v>PREPARO DE FUNDO DE VALA COM LARGURA MAIOR OU IGUAL A 1,5 M E MENOR QUE 2,5 M (ACERTO DO SOLO NATURAL). AF_08/2020</v>
          </cell>
          <cell r="D5791" t="str">
            <v>M²</v>
          </cell>
          <cell r="G5791">
            <v>2.82</v>
          </cell>
        </row>
        <row r="5792">
          <cell r="B5792" t="str">
            <v>101618</v>
          </cell>
          <cell r="C5792" t="str">
            <v>PREPARO DE FUNDO DE VALA COM LARGURA MENOR QUE 1,5 M, COM CAMADA DE AREIA, LANÇAMENTO MANUAL. AF_08/2020</v>
          </cell>
          <cell r="D5792" t="str">
            <v>M³</v>
          </cell>
          <cell r="G5792">
            <v>196.69</v>
          </cell>
        </row>
        <row r="5793">
          <cell r="B5793" t="str">
            <v>101619</v>
          </cell>
          <cell r="C5793" t="str">
            <v>PREPARO DE FUNDO DE VALA COM LARGURA MENOR QUE 1,5 M, COM CAMADA DE BRITA, LANÇAMENTO MANUAL. AF_08/2020</v>
          </cell>
          <cell r="D5793" t="str">
            <v>M³</v>
          </cell>
          <cell r="G5793">
            <v>315.49</v>
          </cell>
        </row>
        <row r="5794">
          <cell r="B5794" t="str">
            <v>101620</v>
          </cell>
          <cell r="C5794" t="str">
            <v>PREPARO DE FUNDO DE VALA COM LARGURA MAIOR OU IGUAL A 1,5 M E MENOR QUE 2,5 M, COM CAMADA DE AREIA, LANÇAMENTO MANUAL. AF_08/2020</v>
          </cell>
          <cell r="D5794" t="str">
            <v>M³</v>
          </cell>
          <cell r="G5794">
            <v>173.41</v>
          </cell>
        </row>
        <row r="5795">
          <cell r="B5795" t="str">
            <v>101621</v>
          </cell>
          <cell r="C5795" t="str">
            <v>PREPARO DE FUNDO DE VALA COM LARGURA MAIOR OU IGUAL A 1,5 M E MENOR QUE 2,5 M, COM CAMADA DE BRITA, LANÇAMENTO MANUAL. AF_08/2020</v>
          </cell>
          <cell r="D5795" t="str">
            <v>M³</v>
          </cell>
          <cell r="G5795">
            <v>292.20999999999998</v>
          </cell>
        </row>
        <row r="5796">
          <cell r="B5796" t="str">
            <v>101622</v>
          </cell>
          <cell r="C5796" t="str">
            <v>PREPARO DE FUNDO DE VALA COM LARGURA MENOR QUE 1,5 M, COM CAMADA DE AREIA, LANÇAMENTO MECANIZADO. AF_08/2020</v>
          </cell>
          <cell r="D5796" t="str">
            <v>M³</v>
          </cell>
          <cell r="G5796">
            <v>176.93</v>
          </cell>
        </row>
        <row r="5797">
          <cell r="B5797" t="str">
            <v>101623</v>
          </cell>
          <cell r="C5797" t="str">
            <v>PREPARO DE FUNDO DE VALA COM LARGURA MENOR QUE 1,5 M, COM CAMADA DE BRITA, LANÇAMENTO MECANIZADO. AF_08/2020</v>
          </cell>
          <cell r="D5797" t="str">
            <v>M³</v>
          </cell>
          <cell r="G5797">
            <v>291.16000000000003</v>
          </cell>
        </row>
        <row r="5798">
          <cell r="B5798" t="str">
            <v>101624</v>
          </cell>
          <cell r="C5798" t="str">
            <v>PREPARO DE FUNDO DE VALA COM LARGURA MAIOR OU IGUAL A 1,5 M E MENOR QUE 2,5 M, COM CAMADA DE BRITA, LANÇAMENTO MECANIZADO. AF_08/2020</v>
          </cell>
          <cell r="D5798" t="str">
            <v>M³</v>
          </cell>
          <cell r="G5798">
            <v>247</v>
          </cell>
        </row>
        <row r="5799">
          <cell r="B5799" t="str">
            <v>101625</v>
          </cell>
          <cell r="C5799" t="str">
            <v>PREPARO DE FUNDO DE VALA COM LARGURA MAIOR OU IGUAL A 1,5 M E MENOR QUE 2,5 M, COM CAMADA DE AREIA, LANÇAMENTO MECANIZADO. AF_08/2020</v>
          </cell>
          <cell r="D5799" t="str">
            <v>M³</v>
          </cell>
          <cell r="G5799">
            <v>138.32</v>
          </cell>
        </row>
        <row r="5800">
          <cell r="B5800" t="str">
            <v>101159</v>
          </cell>
          <cell r="C5800" t="str">
            <v>ALVENARIA DE VEDAÇÃO DE BLOCOS CERÂMICOS MACIÇOS DE 5X10X20CM (ESPESSURA 10CM) E ARGAMASSA DE ASSENTAMENTO COM PREPARO EM BETONEIRA. AF_05/2020</v>
          </cell>
          <cell r="D5800" t="str">
            <v>M²</v>
          </cell>
          <cell r="G5800">
            <v>115.84</v>
          </cell>
        </row>
        <row r="5801">
          <cell r="B5801" t="str">
            <v>103322</v>
          </cell>
          <cell r="C5801" t="str">
            <v>ALVENARIA DE VEDAÇÃO DE BLOCOS CERÂMICOS FURADOS NA VERTICAL DE 9X19X39 CM (ESPESSURA 9 CM) E ARGAMASSA DE ASSENTAMENTO COM PREPARO EM BETONEIRA. AF_12/2021</v>
          </cell>
          <cell r="D5801" t="str">
            <v>M²</v>
          </cell>
          <cell r="G5801">
            <v>46.44</v>
          </cell>
        </row>
        <row r="5802">
          <cell r="B5802" t="str">
            <v>103323</v>
          </cell>
          <cell r="C5802" t="str">
            <v>ALVENARIA DE VEDAÇÃO DE BLOCOS CERÂMICOS FURADOS NA VERTICAL DE 9X19X39 CM (ESPESSURA 9 CM) E ARGAMASSA DE ASSENTAMENTO COM PREPARO MANUAL. AF_12/2021</v>
          </cell>
          <cell r="D5802" t="str">
            <v>M²</v>
          </cell>
          <cell r="G5802">
            <v>47.43</v>
          </cell>
        </row>
        <row r="5803">
          <cell r="B5803" t="str">
            <v>103324</v>
          </cell>
          <cell r="C5803" t="str">
            <v>ALVENARIA DE VEDAÇÃO DE BLOCOS CERÂMICOS FURADOS NA VERTICAL DE 14X19X39 CM (ESPESSURA 14 CM) E ARGAMASSA DE ASSENTAMENTO COM PREPARO EM BETONEIRA. AF_12/2021</v>
          </cell>
          <cell r="D5803" t="str">
            <v>M²</v>
          </cell>
          <cell r="G5803">
            <v>62.52</v>
          </cell>
        </row>
        <row r="5804">
          <cell r="B5804" t="str">
            <v>103325</v>
          </cell>
          <cell r="C5804" t="str">
            <v>ALVENARIA DE VEDAÇÃO DE BLOCOS CERÂMICOS FURADOS NA VERTICAL DE 14X19X39 CM (ESPESSURA 14 CM) E ARGAMASSA DE ASSENTAMENTO COM PREPARO MANUAL. AF_12/2021</v>
          </cell>
          <cell r="D5804" t="str">
            <v>M²</v>
          </cell>
          <cell r="G5804">
            <v>63.65</v>
          </cell>
        </row>
        <row r="5805">
          <cell r="B5805" t="str">
            <v>103326</v>
          </cell>
          <cell r="C5805" t="str">
            <v>ALVENARIA DE VEDAÇÃO DE BLOCOS CERÂMICOS FURADOS NA VERTICAL DE 19X19X39 CM (ESPESSURA 19 CM) E ARGAMASSA DE ASSENTAMENTO COM PREPARO EM BETONEIRA. AF_12/2021</v>
          </cell>
          <cell r="D5805" t="str">
            <v>M²</v>
          </cell>
          <cell r="G5805">
            <v>75.260000000000005</v>
          </cell>
        </row>
        <row r="5806">
          <cell r="B5806" t="str">
            <v>103327</v>
          </cell>
          <cell r="C5806" t="str">
            <v>ALVENARIA DE VEDAÇÃO DE BLOCOS CERÂMICOS FURADOS NA VERTICAL DE 19X19X39 CM (ESPESSURA 19 CM) E ARGAMASSA DE ASSENTAMENTO COM PREPARO MANUAL. AF_12/2021</v>
          </cell>
          <cell r="D5806" t="str">
            <v>M²</v>
          </cell>
          <cell r="G5806">
            <v>76.58</v>
          </cell>
        </row>
        <row r="5807">
          <cell r="B5807" t="str">
            <v>103328</v>
          </cell>
          <cell r="C5807" t="str">
            <v>ALVENARIA DE VEDAÇÃO DE BLOCOS CERÂMICOS FURADOS NA HORIZONTAL DE 9X19X19 CM (ESPESSURA 9 CM) E ARGAMASSA DE ASSENTAMENTO COM PREPARO EM BETONEIRA. AF_12/2021</v>
          </cell>
          <cell r="D5807" t="str">
            <v>M²</v>
          </cell>
          <cell r="G5807">
            <v>77.06</v>
          </cell>
        </row>
        <row r="5808">
          <cell r="B5808" t="str">
            <v>103329</v>
          </cell>
          <cell r="C5808" t="str">
            <v>ALVENARIA DE VEDAÇÃO DE BLOCOS CERÂMICOS FURADOS NA HORIZONTAL DE 9X19X19 CM (ESPESSURA 9 CM) E ARGAMASSA DE ASSENTAMENTO COM PREPARO MANUAL. AF_12/2021</v>
          </cell>
          <cell r="D5808" t="str">
            <v>M²</v>
          </cell>
          <cell r="G5808">
            <v>77.930000000000007</v>
          </cell>
        </row>
        <row r="5809">
          <cell r="B5809" t="str">
            <v>103330</v>
          </cell>
          <cell r="C5809" t="str">
            <v>ALVENARIA DE VEDAÇÃO DE BLOCOS CERÂMICOS FURADOS NA HORIZONTAL DE 11,5X19X19 CM (ESPESSURA 11,5 CM) E ARGAMASSA DE ASSENTAMENTO COM PREPARO EM BETONEIRA. AF_12/2021</v>
          </cell>
          <cell r="D5809" t="str">
            <v>M²</v>
          </cell>
          <cell r="G5809">
            <v>68.98</v>
          </cell>
        </row>
        <row r="5810">
          <cell r="B5810" t="str">
            <v>103331</v>
          </cell>
          <cell r="C5810" t="str">
            <v>ALVENARIA DE VEDAÇÃO DE BLOCOS CERÂMICOS FURADOS NA HORIZONTAL DE 11,5X19X19 CM (ESPESSURA 11,5 CM) E ARGAMASSA DE ASSENTAMENTO COM PREPARO MANUAL. AF_12/2021</v>
          </cell>
          <cell r="D5810" t="str">
            <v>M²</v>
          </cell>
          <cell r="G5810">
            <v>69.91</v>
          </cell>
        </row>
        <row r="5811">
          <cell r="B5811" t="str">
            <v>103332</v>
          </cell>
          <cell r="C5811" t="str">
            <v>ALVENARIA DE VEDAÇÃO DE BLOCOS CERÂMICOS FURADOS NA HORIZONTAL DE 9X14X19 CM (ESPESSURA 9 CM) E ARGAMASSA DE ASSENTAMENTO COM PREPARO EM BETONEIRA. AF_12/2021</v>
          </cell>
          <cell r="D5811" t="str">
            <v>M²</v>
          </cell>
          <cell r="G5811">
            <v>101.89</v>
          </cell>
        </row>
        <row r="5812">
          <cell r="B5812" t="str">
            <v>103333</v>
          </cell>
          <cell r="C5812" t="str">
            <v>ALVENARIA DE VEDAÇÃO DE BLOCOS CERÂMICOS FURADOS NA HORIZONTAL DE 9X14X19 CM (ESPESSURA 9 CM) E ARGAMASSA DE ASSENTAMENTO COM PREPARO MANUAL. AF_12/2021</v>
          </cell>
          <cell r="D5812" t="str">
            <v>M²</v>
          </cell>
          <cell r="G5812">
            <v>102.89</v>
          </cell>
        </row>
        <row r="5813">
          <cell r="B5813" t="str">
            <v>103334</v>
          </cell>
          <cell r="C5813" t="str">
            <v>ALVENARIA DE VEDAÇÃO DE BLOCOS CERÂMICOS FURADOS NA HORIZONTAL DE 14X9X19 CM (ESPESSURA 14 CM, BLOCO DEITADO) E ARGAMASSA DE ASSENTAMENTO COM PREPARO EM BETONEIRA. AF_12/2021</v>
          </cell>
          <cell r="D5813" t="str">
            <v>M²</v>
          </cell>
          <cell r="G5813">
            <v>122.05</v>
          </cell>
        </row>
        <row r="5814">
          <cell r="B5814" t="str">
            <v>103335</v>
          </cell>
          <cell r="C5814" t="str">
            <v>ALVENARIA DE VEDAÇÃO DE BLOCOS CERÂMICOS FURADOS NA HORIZONTAL DE 14X9X19 CM (ESPESSURA 14 CM, BLOCO DEITADO) E ARGAMASSA DE ASSENTAMENTO COM PREPARO MANUAL. AF_12/2021</v>
          </cell>
          <cell r="D5814" t="str">
            <v>M²</v>
          </cell>
          <cell r="G5814">
            <v>123.8</v>
          </cell>
        </row>
        <row r="5815">
          <cell r="B5815" t="str">
            <v>103350</v>
          </cell>
          <cell r="C5815" t="str">
            <v>ALVENARIA DE VEDAÇÃO DE BLOCOS CERÂMICOS FURADOS NA HORIZONTAL DE 9X9X19 CM (ESPESSURA 9 CM) E ARGAMASSA DE ASSENTAMENTO COM PREPARO EM BETONEIRA. AF_12/2021</v>
          </cell>
          <cell r="D5815" t="str">
            <v>M²</v>
          </cell>
          <cell r="G5815">
            <v>149.5</v>
          </cell>
        </row>
        <row r="5816">
          <cell r="B5816" t="str">
            <v>103351</v>
          </cell>
          <cell r="C5816" t="str">
            <v>ALVENARIA DE VEDAÇÃO DE BLOCOS CERÂMICOS FURADOS NA HORIZONTAL DE 9X9X19 CM (ESPESSURA 9 CM) E ARGAMASSA DE ASSENTAMENTO COM PREPARO MANUAL. AF_12/2021</v>
          </cell>
          <cell r="D5816" t="str">
            <v>M²</v>
          </cell>
          <cell r="G5816">
            <v>150.78</v>
          </cell>
        </row>
        <row r="5817">
          <cell r="B5817" t="str">
            <v>103356</v>
          </cell>
          <cell r="C5817" t="str">
            <v>ALVENARIA DE VEDAÇÃO DE BLOCOS CERÂMICOS FURADOS NA HORIZONTAL DE 9X19X29 CM (ESPESSURA 9 CM) E ARGAMASSA DE ASSENTAMENTO COM PREPARO EM BETONEIRA. AF_12/2021</v>
          </cell>
          <cell r="D5817" t="str">
            <v>M²</v>
          </cell>
          <cell r="G5817">
            <v>46.23</v>
          </cell>
        </row>
        <row r="5818">
          <cell r="B5818" t="str">
            <v>103357</v>
          </cell>
          <cell r="C5818" t="str">
            <v>ALVENARIA DE VEDAÇÃO DE BLOCOS CERÂMICOS FURADOS NA HORIZONTAL DE 9X19X29 CM (ESPESSURA 9 CM) E ARGAMASSA DE ASSENTAMENTO COM PREPARO MANUAL. AF_12/2021</v>
          </cell>
          <cell r="D5818" t="str">
            <v>M²</v>
          </cell>
          <cell r="G5818">
            <v>46.97</v>
          </cell>
        </row>
        <row r="5819">
          <cell r="B5819" t="str">
            <v>89282</v>
          </cell>
          <cell r="C5819" t="str">
            <v>ALVENARIA ESTRUTURAL DE BLOCOS CERÂMICOS 14X19X39, (ESPESSURA DE 14 CM), UTILIZANDO PALHETA E ARGAMASSA DE ASSENTAMENTO COM PREPARO EM BETONEIRA. AF_03/2023</v>
          </cell>
          <cell r="D5819" t="str">
            <v>M²</v>
          </cell>
          <cell r="G5819">
            <v>56.07</v>
          </cell>
        </row>
        <row r="5820">
          <cell r="B5820" t="str">
            <v>89283</v>
          </cell>
          <cell r="C5820" t="str">
            <v>ALVENARIA ESTRUTURAL DE BLOCOS CERÂMICOS 14X19X39, (ESPESSURA DE 14 CM), UTILIZANDO PALHETA E ARGAMASSA DE ASSENTAMENTO COM PREPARO MANUAL. AF_03/2023</v>
          </cell>
          <cell r="D5820" t="str">
            <v>M²</v>
          </cell>
          <cell r="G5820">
            <v>57.17</v>
          </cell>
        </row>
        <row r="5821">
          <cell r="B5821" t="str">
            <v>89290</v>
          </cell>
          <cell r="C5821" t="str">
            <v>ALVENARIA ESTRUTURAL DE BLOCOS CERÂMICOS 14X19X29, (ESPESSURA DE 14 CM), UTILIZANDO PALHETA E ARGAMASSA DE ASSENTAMENTO COM PREPARO EM BETONEIRA. AF_03/2023</v>
          </cell>
          <cell r="D5821" t="str">
            <v>M²</v>
          </cell>
          <cell r="G5821">
            <v>64.430000000000007</v>
          </cell>
        </row>
        <row r="5822">
          <cell r="B5822" t="str">
            <v>89291</v>
          </cell>
          <cell r="C5822" t="str">
            <v>ALVENARIA ESTRUTURAL DE BLOCOS CERÂMICOS 14X19X29, (ESPESSURA DE 14 CM), UTILIZANDO PALHETA E ARGAMASSA DE ASSENTAMENTO COM PREPARO MANUAL. AF_03/2023</v>
          </cell>
          <cell r="D5822" t="str">
            <v>M²</v>
          </cell>
          <cell r="G5822">
            <v>65.66</v>
          </cell>
        </row>
        <row r="5823">
          <cell r="B5823" t="str">
            <v>89298</v>
          </cell>
          <cell r="C5823" t="str">
            <v>ALVENARIA ESTRUTURAL DE BLOCOS CERÂMICOS 14X19X39, (ESPESSURA DE 14 CM), UTILIZANDO COLHER DE PEDREIRO E ARGAMASSA DE ASSENTAMENTO COM PREPARO EM BETONEIRA. AF_03/2023</v>
          </cell>
          <cell r="D5823" t="str">
            <v>M²</v>
          </cell>
          <cell r="G5823">
            <v>66.13</v>
          </cell>
        </row>
        <row r="5824">
          <cell r="B5824" t="str">
            <v>89299</v>
          </cell>
          <cell r="C5824" t="str">
            <v>ALVENARIA ESTRUTURAL DE BLOCOS CERÂMICOS 14X19X39, (ESPESSURA DE 14 CM), UTILIZANDO COLHER DE PEDREIRO E ARGAMASSA DE ASSENTAMENTO COM PREPARO MANUAL. AF_03/2023</v>
          </cell>
          <cell r="D5824" t="str">
            <v>M²</v>
          </cell>
          <cell r="G5824">
            <v>67.599999999999994</v>
          </cell>
        </row>
        <row r="5825">
          <cell r="B5825" t="str">
            <v>89306</v>
          </cell>
          <cell r="C5825" t="str">
            <v>ALVENARIA ESTRUTURAL DE BLOCOS CERÂMICOS 14X19X29, (ESPESSURA DE 14 CM), UTILIZANDO COLHER DE PEDREIRO E ARGAMASSA DE ASSENTAMENTO COM PREPARO EM BETONEIRA. AF_03/2023</v>
          </cell>
          <cell r="D5825" t="str">
            <v>M²</v>
          </cell>
          <cell r="G5825">
            <v>78.69</v>
          </cell>
        </row>
        <row r="5826">
          <cell r="B5826" t="str">
            <v>89307</v>
          </cell>
          <cell r="C5826" t="str">
            <v>ALVENARIA ESTRUTURAL DE BLOCOS CERÂMICOS 14X19X29, (ESPESSURA DE 14 CM), UTILIZANDO COLHER DE PEDREIRO E ARGAMASSA DE ASSENTAMENTO COM PREPARO MANUAL. AF_03/2023</v>
          </cell>
          <cell r="D5826" t="str">
            <v>M²</v>
          </cell>
          <cell r="G5826">
            <v>80.34</v>
          </cell>
        </row>
        <row r="5827">
          <cell r="B5827" t="str">
            <v>101157</v>
          </cell>
          <cell r="C5827" t="str">
            <v>ALVENARIA DE VEDAÇÃO DE BLOCOS DE GESSO DE 7X50X66CM (ESPESSURA 7CM). AF_05/2020</v>
          </cell>
          <cell r="D5827" t="str">
            <v>M²</v>
          </cell>
          <cell r="G5827">
            <v>60.27</v>
          </cell>
        </row>
        <row r="5828">
          <cell r="B5828" t="str">
            <v>101158</v>
          </cell>
          <cell r="C5828" t="str">
            <v>ALVENARIA DE VEDAÇÃO DE BLOCOS DE GESSO DE 10X50X66CM (ESPESSURA 10CM). AF_05/2020</v>
          </cell>
          <cell r="D5828" t="str">
            <v>M²</v>
          </cell>
          <cell r="G5828">
            <v>79.02</v>
          </cell>
        </row>
        <row r="5829">
          <cell r="B5829" t="str">
            <v>101162</v>
          </cell>
          <cell r="C5829" t="str">
            <v>ALVENARIA DE VEDAÇÃO COM ELEMENTO VAZADO DE CERÂMICA (COBOGÓ) DE 7X20X20CM E ARGAMASSA DE ASSENTAMENTO COM PREPARO EM BETONEIRA. AF_05/2020</v>
          </cell>
          <cell r="D5829" t="str">
            <v>M²</v>
          </cell>
          <cell r="G5829">
            <v>127.9</v>
          </cell>
        </row>
        <row r="5830">
          <cell r="B5830" t="str">
            <v>103316</v>
          </cell>
          <cell r="C5830" t="str">
            <v>ALVENARIA DE VEDAÇÃO DE BLOCOS VAZADOS DE CONCRETO DE 9X19X39 CM (ESPESSURA 9 CM) E ARGAMASSA DE ASSENTAMENTO COM PREPARO EM BETONEIRA. AF_12/2021</v>
          </cell>
          <cell r="D5830" t="str">
            <v>M²</v>
          </cell>
          <cell r="G5830">
            <v>68.989999999999995</v>
          </cell>
        </row>
        <row r="5831">
          <cell r="B5831" t="str">
            <v>103317</v>
          </cell>
          <cell r="C5831" t="str">
            <v>ALVENARIA DE VEDAÇÃO DE BLOCOS VAZADOS DE CONCRETO DE 9X19X39 CM (ESPESSURA 9 CM) E ARGAMASSA DE ASSENTAMENTO COM PREPARO MANUAL. AF_12/2021</v>
          </cell>
          <cell r="D5831" t="str">
            <v>M²</v>
          </cell>
          <cell r="G5831">
            <v>69.819999999999993</v>
          </cell>
        </row>
        <row r="5832">
          <cell r="B5832" t="str">
            <v>103318</v>
          </cell>
          <cell r="C5832" t="str">
            <v>ALVENARIA DE VEDAÇÃO DE BLOCOS VAZADOS DE CONCRETO DE 14X19X39 CM (ESPESSURA 14 CM)  E ARGAMASSA DE ASSENTAMENTO COM PREPARO EM BETONEIRA. AF_12/2021</v>
          </cell>
          <cell r="D5832" t="str">
            <v>M²</v>
          </cell>
          <cell r="G5832">
            <v>89.48</v>
          </cell>
        </row>
        <row r="5833">
          <cell r="B5833" t="str">
            <v>103319</v>
          </cell>
          <cell r="C5833" t="str">
            <v>ALVENARIA DE VEDAÇÃO DE BLOCOS VAZADOS DE CONCRETO DE 14X19X39 CM (ESPESSURA 14 CM) E ARGAMASSA DE ASSENTAMENTO COM PREPARO MANUAL. AF_12/2021</v>
          </cell>
          <cell r="D5833" t="str">
            <v>M²</v>
          </cell>
          <cell r="G5833">
            <v>90.45</v>
          </cell>
        </row>
        <row r="5834">
          <cell r="B5834" t="str">
            <v>103320</v>
          </cell>
          <cell r="C5834" t="str">
            <v>ALVENARIA DE VEDAÇÃO DE BLOCOS VAZADOS DE CONCRETO DE 19X19X39 CM (ESPESSURA 19 CM) E ARGAMASSA DE ASSENTAMENTO COM PREPARO EM BETONEIRA. AF_12/2021</v>
          </cell>
          <cell r="D5834" t="str">
            <v>M²</v>
          </cell>
          <cell r="G5834">
            <v>107.84</v>
          </cell>
        </row>
        <row r="5835">
          <cell r="B5835" t="str">
            <v>103321</v>
          </cell>
          <cell r="C5835" t="str">
            <v>ALVENARIA DE VEDAÇÃO DE BLOCOS VAZADOS DE CONCRETO DE 19X19X39 CM (ESPESSURA 19 CM) E ARGAMASSA DE ASSENTAMENTO COM PREPARO MANUAL. AF_12/2021</v>
          </cell>
          <cell r="D5835" t="str">
            <v>M²</v>
          </cell>
          <cell r="G5835">
            <v>109.06</v>
          </cell>
        </row>
        <row r="5836">
          <cell r="B5836" t="str">
            <v>103336</v>
          </cell>
          <cell r="C5836" t="str">
            <v>ALVENARIA DE VEDAÇÃO DE BLOCOS  VAZADOS DE CONCRETO APARENTE DE 9X19X39 CM (ESPESSURA 9 CM) E ARGAMASSA DE ASSENTAMENTO COM PREPARO EM BETONEIRA. AF_12/2021</v>
          </cell>
          <cell r="D5836" t="str">
            <v>M²</v>
          </cell>
          <cell r="G5836">
            <v>77.23</v>
          </cell>
        </row>
        <row r="5837">
          <cell r="B5837" t="str">
            <v>103337</v>
          </cell>
          <cell r="C5837" t="str">
            <v>ALVENARIA DE VEDAÇÃO DE BLOCOS  VAZADOS DE CONCRETO APARENTE DE 9X19X39 CM (ESPESSURA 9 CM) E ARGAMASSA DE ASSENTAMENTO COM PREPARO MANUAL. AF_12/2021</v>
          </cell>
          <cell r="D5837" t="str">
            <v>M²</v>
          </cell>
          <cell r="G5837">
            <v>78.06</v>
          </cell>
        </row>
        <row r="5838">
          <cell r="B5838" t="str">
            <v>103338</v>
          </cell>
          <cell r="C5838" t="str">
            <v>ALVENARIA DE VEDAÇÃO DE BLOCOS  VAZADOS DE CONCRETO APARENTE DE 14X19X39 CM (ESPESSURA 14 CM) E ARGAMASSA DE ASSENTAMENTO COM PREPARO EM BETONEIRA. AF_12/2021</v>
          </cell>
          <cell r="D5838" t="str">
            <v>M²</v>
          </cell>
          <cell r="G5838">
            <v>101.55</v>
          </cell>
        </row>
        <row r="5839">
          <cell r="B5839" t="str">
            <v>103339</v>
          </cell>
          <cell r="C5839" t="str">
            <v>ALVENARIA DE VEDAÇÃO DE BLOCOS  VAZADOS DE CONCRETO APARENTE DE 14X19X39 CM (ESPESSURA 14 CM) E ARGAMASSA DE ASSENTAMENTO COM PREPARO MANUAL. AF_12/2021</v>
          </cell>
          <cell r="D5839" t="str">
            <v>M²</v>
          </cell>
          <cell r="G5839">
            <v>102.52</v>
          </cell>
        </row>
        <row r="5840">
          <cell r="B5840" t="str">
            <v>103340</v>
          </cell>
          <cell r="C5840" t="str">
            <v>ALVENARIA DE VEDAÇÃO DE BLOCOS  VAZADOS DE CONCRETO APARENTE DE 19X19X39 CM (ESPESSURA 19 CM) E ARGAMASSA DE ASSENTAMENTO COM PREPARO EM BETONEIRA. AF_12/2021</v>
          </cell>
          <cell r="D5840" t="str">
            <v>M²</v>
          </cell>
          <cell r="G5840">
            <v>123.33</v>
          </cell>
        </row>
        <row r="5841">
          <cell r="B5841" t="str">
            <v>103341</v>
          </cell>
          <cell r="C5841" t="str">
            <v>ALVENARIA DE VEDAÇÃO DE BLOCOS  VAZADOS DE CONCRETO APARENTE DE 19X19X39 CM (ESPESSURA 19 CM) E ARGAMASSA DE ASSENTAMENTO COM PREPARO MANUAL. AF_12/2021</v>
          </cell>
          <cell r="D5841" t="str">
            <v>M²</v>
          </cell>
          <cell r="G5841">
            <v>124.55</v>
          </cell>
        </row>
        <row r="5842">
          <cell r="B5842" t="str">
            <v>103342</v>
          </cell>
          <cell r="C5842" t="str">
            <v>ALVENARIA DE VEDAÇÃO DE BLOCOS  VAZADOS DE CONCRETO DE 14X19X29 CM (ESPESSURA 14 CM) E ARGAMASSA DE ASSENTAMENTO COM PREPARO EM BETONEIRA. AF_12/2021</v>
          </cell>
          <cell r="D5842" t="str">
            <v>M²</v>
          </cell>
          <cell r="G5842">
            <v>104.37</v>
          </cell>
        </row>
        <row r="5843">
          <cell r="B5843" t="str">
            <v>103343</v>
          </cell>
          <cell r="C5843" t="str">
            <v>ALVENARIA DE VEDAÇÃO DE BLOCOS  VAZADOS DE CONCRETO DE 14X19X29 CM (ESPESSURA 14 CM) E ARGAMASSA DE ASSENTAMENTO COM PREPARO MANUAL. AF_12/2021</v>
          </cell>
          <cell r="D5843" t="str">
            <v>M²</v>
          </cell>
          <cell r="G5843">
            <v>105.45</v>
          </cell>
        </row>
        <row r="5844">
          <cell r="B5844" t="str">
            <v>89453</v>
          </cell>
          <cell r="C5844" t="str">
            <v>ALVENARIA DE BLOCOS DE CONCRETO ESTRUTURAL 14X19X39 CM (ESPESSURA 14 CM), FBK = 4,5 MPA, UTILIZANDO PALHETA. AF_10/2022</v>
          </cell>
          <cell r="D5844" t="str">
            <v>M²</v>
          </cell>
          <cell r="G5844">
            <v>78.92</v>
          </cell>
        </row>
        <row r="5845">
          <cell r="B5845" t="str">
            <v>89455</v>
          </cell>
          <cell r="C5845" t="str">
            <v>ALVENARIA DE BLOCOS DE CONCRETO ESTRUTURAL 14X19X39 CM (ESPESSURA 14 CM), FBK = 14 MPA, UTILIZANDO PALHETA. AF_10/2022</v>
          </cell>
          <cell r="D5845" t="str">
            <v>M²</v>
          </cell>
          <cell r="G5845">
            <v>95.99</v>
          </cell>
        </row>
        <row r="5846">
          <cell r="B5846" t="str">
            <v>89462</v>
          </cell>
          <cell r="C5846" t="str">
            <v>ALVENARIA DE BLOCOS DE CONCRETO ESTRUTURAL 14X19X29 CM (ESPESSURA 14 CM), FBK = 4,5 MPA, UTILIZANDO PALHETA. AF_10/2022</v>
          </cell>
          <cell r="D5846" t="str">
            <v>M²</v>
          </cell>
          <cell r="G5846">
            <v>103.64</v>
          </cell>
        </row>
        <row r="5847">
          <cell r="B5847" t="str">
            <v>89464</v>
          </cell>
          <cell r="C5847" t="str">
            <v>ALVENARIA DE BLOCOS DE CONCRETO ESTRUTURAL 14X19X29 CM (ESPESSURA 14 CM), FBK = 14,0 MPA, UTILIZANDO PALHETA. AF_10/2022</v>
          </cell>
          <cell r="D5847" t="str">
            <v>M²</v>
          </cell>
          <cell r="G5847">
            <v>122.36</v>
          </cell>
        </row>
        <row r="5848">
          <cell r="B5848" t="str">
            <v>89470</v>
          </cell>
          <cell r="C5848" t="str">
            <v>ALVENARIA DE BLOCOS DE CONCRETO ESTRUTURAL 14X19X39 CM (ESPESSURA 14 CM), FBK = 4,5 MPA, UTILIZANDO COLHER DE PEDREIRO. AF_10/2022</v>
          </cell>
          <cell r="D5848" t="str">
            <v>M²</v>
          </cell>
          <cell r="G5848">
            <v>89.11</v>
          </cell>
        </row>
        <row r="5849">
          <cell r="B5849" t="str">
            <v>89472</v>
          </cell>
          <cell r="C5849" t="str">
            <v>ALVENARIA DE BLOCOS DE CONCRETO ESTRUTURAL 14X19X39 CM (ESPESSURA 14 CM), FBK = 14 MPA, UTILIZANDO COLHER DE PEDREIRO. AF_10/2022</v>
          </cell>
          <cell r="D5849" t="str">
            <v>M²</v>
          </cell>
          <cell r="G5849">
            <v>107.09</v>
          </cell>
        </row>
        <row r="5850">
          <cell r="B5850" t="str">
            <v>89478</v>
          </cell>
          <cell r="C5850" t="str">
            <v>ALVENARIA DE BLOCOS DE CONCRETO ESTRUTURAL 14X19X29 CM (ESPESSURA 14 CM), FBK = 4,5 MPA, UTILIZANDO COLHER DE PEDREIRO. AF_10/2022</v>
          </cell>
          <cell r="D5850" t="str">
            <v>M²</v>
          </cell>
          <cell r="G5850">
            <v>120.34</v>
          </cell>
        </row>
        <row r="5851">
          <cell r="B5851" t="str">
            <v>89480</v>
          </cell>
          <cell r="C5851" t="str">
            <v>ALVENARIA DE BLOCOS DE CONCRETO ESTRUTURAL 14X19X29 CM (ESPESSURA 14 CM), FBK = 14 MPA, UTILIZANDO COLHER DE PEDREIRO. AF_10/2022</v>
          </cell>
          <cell r="D5851" t="str">
            <v>M²</v>
          </cell>
          <cell r="G5851">
            <v>139.97</v>
          </cell>
        </row>
        <row r="5852">
          <cell r="B5852" t="str">
            <v>101161</v>
          </cell>
          <cell r="C5852" t="str">
            <v>ALVENARIA DE VEDAÇÃO COM ELEMENTO VAZADO DE CONCRETO (COBOGÓ) DE 7X50X50CM E ARGAMASSA DE ASSENTAMENTO COM PREPARO EM BETONEIRA. AF_05/2020</v>
          </cell>
          <cell r="D5852" t="str">
            <v>M²</v>
          </cell>
          <cell r="G5852">
            <v>204.81</v>
          </cell>
        </row>
        <row r="5853">
          <cell r="B5853" t="str">
            <v>101163</v>
          </cell>
          <cell r="C5853" t="str">
            <v>ALVENARIA DE VEDAÇÃO COM BLOCO DE VIDRO VAZADO, TIPO VENEZIANA, DE 6X20X20CM E ARGAMASSA DE ASSENTAMENTO COM PREPARO EM BETONEIRA. AF_05/2020</v>
          </cell>
          <cell r="D5853" t="str">
            <v>M²</v>
          </cell>
          <cell r="G5853">
            <v>743.78</v>
          </cell>
        </row>
        <row r="5854">
          <cell r="B5854" t="str">
            <v>101164</v>
          </cell>
          <cell r="C5854" t="str">
            <v>ALVENARIA DE VEDAÇÃO COM BLOCO DE VIDRO, TIPO CANELADO, DE 8X19X19CM E ARGAMASSA DE ASSENTAMENTO COM PREPARO EM BETONEIRA. AF_05/2020</v>
          </cell>
          <cell r="D5854" t="str">
            <v>M²</v>
          </cell>
          <cell r="G5854">
            <v>754.64</v>
          </cell>
        </row>
        <row r="5855">
          <cell r="B5855" t="str">
            <v>96358</v>
          </cell>
          <cell r="C5855" t="str">
            <v>PAREDE COM SISTEMA EM CHAPAS DE GESSO PARA DRYWALL, USO INTERNO, COM DUAS FACES SIMPLES E ESTRUTURA METÁLICA COM GUIAS SIMPLES, SEM VÃOS. AF_07/2023_PS</v>
          </cell>
          <cell r="D5855" t="str">
            <v>M²</v>
          </cell>
          <cell r="G5855">
            <v>88.89</v>
          </cell>
        </row>
        <row r="5856">
          <cell r="B5856" t="str">
            <v>96359</v>
          </cell>
          <cell r="C5856" t="str">
            <v>PAREDE COM SISTEMA EM CHAPAS DE GESSO PARA DRYWALL, USO INTERNO, COM DUAS FACES SIMPLES E ESTRUTURA METÁLICA COM GUIAS SIMPLES PARA PAREDES COM ÁREA LÍQUIDA MAIOR OU IGUAL A 6 M2, COM VÃOS. AF_07/2023_PS</v>
          </cell>
          <cell r="D5856" t="str">
            <v>M²</v>
          </cell>
          <cell r="G5856">
            <v>99.15</v>
          </cell>
        </row>
        <row r="5857">
          <cell r="B5857" t="str">
            <v>96360</v>
          </cell>
          <cell r="C5857" t="str">
            <v>PAREDE COM SISTEMA EM CHAPAS DE GESSO PARA DRYWALL, USO INTERNO, COM DUAS FACES SIMPLES E ESTRUTURA METÁLICA COM GUIAS DUPLAS, SEM VÃOS. AF_07/2023_PS</v>
          </cell>
          <cell r="D5857" t="str">
            <v>M²</v>
          </cell>
          <cell r="G5857">
            <v>114.25</v>
          </cell>
        </row>
        <row r="5858">
          <cell r="B5858" t="str">
            <v>96361</v>
          </cell>
          <cell r="C5858" t="str">
            <v>PAREDE COM SISTEMA EM CHAPAS DE GESSO PARA DRYWALL, USO INTERNO, COM DUAS FACES SIMPLES E ESTRUTURA METÁLICA COM GUIAS DUPLAS PARA PAREDES COM ÁREA LÍQUIDA MAIOR OU IGUAL A 6 M2, COM VÃOS. AF_07/2023_PS</v>
          </cell>
          <cell r="D5858" t="str">
            <v>M²</v>
          </cell>
          <cell r="G5858">
            <v>133.58000000000001</v>
          </cell>
        </row>
        <row r="5859">
          <cell r="B5859" t="str">
            <v>96362</v>
          </cell>
          <cell r="C5859" t="str">
            <v>PAREDE COM SISTEMA EM CHAPAS DE GESSO PARA DRYWALL, USO INTERNO, COM UMA FACE SIMPLES E OUTRA FACE DUPLA E ESTRUTURA METÁLICA COM GUIAS SIMPLES, SEM VÃOS. AF_07/2023_PS</v>
          </cell>
          <cell r="D5859" t="str">
            <v>M²</v>
          </cell>
          <cell r="G5859">
            <v>115.68</v>
          </cell>
        </row>
        <row r="5860">
          <cell r="B5860" t="str">
            <v>96363</v>
          </cell>
          <cell r="C5860" t="str">
            <v>PAREDE COM SISTEMA EM CHAPAS DE GESSO PARA DRYWALL, USO INTERNO, COM UMA FACE SIMPLES E OUTRA FACE DUPLA E ESTRUTURA METÁLICA COM GUIAS SIMPLES PARA PAREDES COM ÁREA LÍQUIDA MAIOR OU IGUAL A 6 M2, COM VÃOS. AF_07/2023_PS</v>
          </cell>
          <cell r="D5860" t="str">
            <v>M²</v>
          </cell>
          <cell r="G5860">
            <v>126.51</v>
          </cell>
        </row>
        <row r="5861">
          <cell r="B5861" t="str">
            <v>96364</v>
          </cell>
          <cell r="C5861" t="str">
            <v>PAREDE COM SISTEMA EM CHAPAS DE GESSO PARA DRYWALL, USO INTERNO COM UMA FACE SIMPLES E OUTRA FACE DUPLA E ESTRUTURA METÁLICA COM GUIAS DUPLAS, SEM VÃOS. AF_07/2023_PS</v>
          </cell>
          <cell r="D5861" t="str">
            <v>M²</v>
          </cell>
          <cell r="G5861">
            <v>141.03</v>
          </cell>
        </row>
        <row r="5862">
          <cell r="B5862" t="str">
            <v>96365</v>
          </cell>
          <cell r="C5862" t="str">
            <v>PAREDE COM SISTEMA EM CHAPAS DE GESSO PARA DRYWALL, USO INTERNO, COM UMA FACE SIMPLES E OUTRA FACE DUPLA E   ESTRUTURA METÁLICA COM GUIAS DUPLAS PARA PAREDES COM ÁREA LÍQUIDA MAIOR OU IGUAL A 6 M2, COM VÃOS. AF_07/2023_PS</v>
          </cell>
          <cell r="D5862" t="str">
            <v>M²</v>
          </cell>
          <cell r="G5862">
            <v>160.97</v>
          </cell>
        </row>
        <row r="5863">
          <cell r="B5863" t="str">
            <v>96366</v>
          </cell>
          <cell r="C5863" t="str">
            <v>PAREDE COM SISTEMA EM CHAPAS DE GESSO PARA DRYWALL, USO INTERNO, COM DUAS FACES DUPLAS E ESTRUTURA METÁLICA COM GUIAS SIMPLES, SEM VÃOS. AF_07/2023_PS</v>
          </cell>
          <cell r="D5863" t="str">
            <v>M²</v>
          </cell>
          <cell r="G5863">
            <v>142.44999999999999</v>
          </cell>
        </row>
        <row r="5864">
          <cell r="B5864" t="str">
            <v>96367</v>
          </cell>
          <cell r="C5864" t="str">
            <v>PAREDE COM SISTEMA EM CHAPAS DE GESSO PARA DRYWALL, USO INTERNO, COM DUAS FACES DUPLAS E ESTRUTURA METÁLICA COM GUIAS SIMPLES PARA PAREDES COM ÁREA LÍQUIDA MAIOR OU IGUAL A 6 M2, COM VÃOS. AF_07/2023_PS</v>
          </cell>
          <cell r="D5864" t="str">
            <v>M²</v>
          </cell>
          <cell r="G5864">
            <v>153.87</v>
          </cell>
        </row>
        <row r="5865">
          <cell r="B5865" t="str">
            <v>96368</v>
          </cell>
          <cell r="C5865" t="str">
            <v>PAREDE COM SISTEMA EM CHAPAS DE GESSO PARA DRYWALL, USO INTERNO COM DUAS FACES DUPLAS E ESTRUTURA METÁLICA COM GUIAS DUPLAS, SEM VÃOS. AF_07/2023_PS</v>
          </cell>
          <cell r="D5865" t="str">
            <v>M²</v>
          </cell>
          <cell r="G5865">
            <v>167.83</v>
          </cell>
        </row>
        <row r="5866">
          <cell r="B5866" t="str">
            <v>96369</v>
          </cell>
          <cell r="C5866" t="str">
            <v>PAREDE COM SISTEMA EM CHAPAS DE GESSO PARA DRYWALL, USO INTERNO, COM DUAS FACES DUPLAS E ESTRUTURA METÁLICA COM GUIAS DUPLAS PARA PAREDES COM ÁREA LÍQUIDA MAIOR OU IGUAL A 6 M2, COM VÃOS. AF_07/2023_PS</v>
          </cell>
          <cell r="D5866" t="str">
            <v>M²</v>
          </cell>
          <cell r="G5866">
            <v>188.32</v>
          </cell>
        </row>
        <row r="5867">
          <cell r="B5867" t="str">
            <v>96370</v>
          </cell>
          <cell r="C5867" t="str">
            <v>PAREDE COM SISTEMA EM CHAPAS DE GESSO PARA DRYWALL, USO INTERNO, COM UMA FACE SIMPLES E ESTRUTURA METÁLICA COM GUIAS SIMPLES, SEM VÃOS. AF_07/2023_PS</v>
          </cell>
          <cell r="D5867" t="str">
            <v>M²</v>
          </cell>
          <cell r="G5867">
            <v>58.34</v>
          </cell>
        </row>
        <row r="5868">
          <cell r="B5868" t="str">
            <v>96371</v>
          </cell>
          <cell r="C5868" t="str">
            <v>PAREDE COM SISTEMA EM CHAPAS DE GESSO PARA DRYWALL, USO INTERNO, COM UMA FACE SIMPLES E ESTRUTURA METÁLICA COM GUIAS SIMPLES PARA PAREDES COM ÁREA LÍQUIDA MAIOR OU IGUAL A 6 M2, COM VÃOS. AF_07/2023_PS</v>
          </cell>
          <cell r="D5868" t="str">
            <v>M²</v>
          </cell>
          <cell r="G5868">
            <v>67.97</v>
          </cell>
        </row>
        <row r="5869">
          <cell r="B5869" t="str">
            <v>96373</v>
          </cell>
          <cell r="C5869" t="str">
            <v>INSTALAÇÃO DE REFORÇO METÁLICO EM PAREDE DRYWALL. AF_07/2023</v>
          </cell>
          <cell r="D5869" t="str">
            <v>M</v>
          </cell>
          <cell r="G5869">
            <v>10.62</v>
          </cell>
        </row>
        <row r="5870">
          <cell r="B5870" t="str">
            <v>96374</v>
          </cell>
          <cell r="C5870" t="str">
            <v>INSTALAÇÃO DE REFORÇO DE MADEIRA EM PAREDE DRYWALL. AF_07/2023</v>
          </cell>
          <cell r="D5870" t="str">
            <v>M</v>
          </cell>
          <cell r="G5870">
            <v>29.17</v>
          </cell>
        </row>
        <row r="5871">
          <cell r="B5871" t="str">
            <v>102235</v>
          </cell>
          <cell r="C5871" t="str">
            <v>DIVISÓRIA FIXA EM VIDRO TEMPERADO 10 MM, SEM ABERTURA. AF_01/2021_PS</v>
          </cell>
          <cell r="D5871" t="str">
            <v>M²</v>
          </cell>
          <cell r="G5871">
            <v>479.64</v>
          </cell>
        </row>
        <row r="5872">
          <cell r="B5872" t="str">
            <v>102253</v>
          </cell>
          <cell r="C5872" t="str">
            <v>DIVISORIA SANITÁRIA, TIPO CABINE, EM GRANITO CINZA POLIDO, ESP = 3CM, ASSENTADO COM ARGAMASSA COLANTE AC III-E, EXCLUSIVE FERRAGENS. AF_01/2021</v>
          </cell>
          <cell r="D5872" t="str">
            <v>M²</v>
          </cell>
          <cell r="G5872">
            <v>533.46</v>
          </cell>
        </row>
        <row r="5873">
          <cell r="B5873" t="str">
            <v>102254</v>
          </cell>
          <cell r="C5873" t="str">
            <v>DIVISORIA SANITÁRIA, TIPO CABINE, EM MÁRMORE BRANCO POLIDO, ESP = 3CM, ASSENTADO COM ARGAMASSA COLANTE AC III-E, EXCLUSIVE FERRAGENS. AF_01/2021</v>
          </cell>
          <cell r="D5873" t="str">
            <v>M²</v>
          </cell>
          <cell r="G5873">
            <v>425.16</v>
          </cell>
        </row>
        <row r="5874">
          <cell r="B5874" t="str">
            <v>102255</v>
          </cell>
          <cell r="C5874" t="str">
            <v>TAPA VISTA DE MICTÓRIO EM GRANITO CINZA POLIDO, ESP = 3CM, ASSENTADO COM ARGAMASSA COLANTE AC III-E . AF_01/2021</v>
          </cell>
          <cell r="D5874" t="str">
            <v>M²</v>
          </cell>
          <cell r="G5874">
            <v>576</v>
          </cell>
        </row>
        <row r="5875">
          <cell r="B5875" t="str">
            <v>102256</v>
          </cell>
          <cell r="C5875" t="str">
            <v>TAPA VISTA DE MICTÓRIO EM MÁRMORE BRANCO POLIDO, ESP = 3CM, ASSENTADO COM ARGAMASSA COLANTE AC III-E . AF_01/2021</v>
          </cell>
          <cell r="D5875" t="str">
            <v>M²</v>
          </cell>
          <cell r="G5875">
            <v>472.86</v>
          </cell>
        </row>
        <row r="5876">
          <cell r="B5876" t="str">
            <v>102257</v>
          </cell>
          <cell r="C5876" t="str">
            <v>DIVISORIA SANITÁRIA, TIPO CABINE, EM PAINEL DE GRANILITE, ESP = 3CM, ASSENTADO COM ARGAMASSA COLANTE AC III-E, EXCLUSIVE FERRAGENS. AF_01/2021</v>
          </cell>
          <cell r="D5876" t="str">
            <v>M²</v>
          </cell>
          <cell r="G5876">
            <v>325.08999999999997</v>
          </cell>
        </row>
        <row r="5877">
          <cell r="B5877" t="str">
            <v>102258</v>
          </cell>
          <cell r="C5877" t="str">
            <v>TAPA VISTA DE MICTÓRIO EM PAINEL DE GRANILITE, ESP = 3CM, ASSENTADO COM ARGAMASSA COLANTE AC III-E . AF_01/2021</v>
          </cell>
          <cell r="D5877" t="str">
            <v>M²</v>
          </cell>
          <cell r="G5877">
            <v>370.03</v>
          </cell>
        </row>
        <row r="5878">
          <cell r="B5878" t="str">
            <v>104718</v>
          </cell>
          <cell r="C5878" t="str">
            <v>PAREDE COM SISTEMA EM CHAPAS DE GESSO PARA DRYWALL, USO INTERNO, COM DUAS FACES SIMPLES E ESTRUTURA METÁLICA COM GUIAS SIMPLES PARA PAREDES COM ÁREA LÍQUIDA MENOR QUE 6 M2, COM VÃOS. AF_07/2023_PS</v>
          </cell>
          <cell r="D5878" t="str">
            <v>M²</v>
          </cell>
          <cell r="G5878">
            <v>117.62</v>
          </cell>
        </row>
        <row r="5879">
          <cell r="B5879" t="str">
            <v>104719</v>
          </cell>
          <cell r="C5879" t="str">
            <v>PAREDE COM SISTEMA EM CHAPAS DE GESSO PARA DRYWALL, USO INTERNO, COM DUAS FACES SIMPLES E ESTRUTURA METÁLICA COM GUIAS DUPLAS PARA PAREDES COM ÁREA LÍQUIDA MENOR QUE 6 M2, COM VÃOS. AF_07/2023_PS</v>
          </cell>
          <cell r="D5879" t="str">
            <v>M²</v>
          </cell>
          <cell r="G5879">
            <v>167.55</v>
          </cell>
        </row>
        <row r="5880">
          <cell r="B5880" t="str">
            <v>104720</v>
          </cell>
          <cell r="C5880" t="str">
            <v>PAREDE COM SISTEMA EM CHAPAS DE GESSO PARA DRYWALL, USO INTERNO, COM UMA FACE SIMPLES E OUTRA FACE DUPLA E ESTRUTURA METÁLICA COM GUIAS SIMPLES PARA PAREDES COM ÁREA LÍQUIDA MENOR QUE 6 M2, COM VÃOS. AF_07/2023_PS</v>
          </cell>
          <cell r="D5880" t="str">
            <v>M²</v>
          </cell>
          <cell r="G5880">
            <v>146.16</v>
          </cell>
        </row>
        <row r="5881">
          <cell r="B5881" t="str">
            <v>104721</v>
          </cell>
          <cell r="C5881" t="str">
            <v>PAREDE COM SISTEMA EM CHAPAS DE GESSO PARA DRYWALL, USO INTERNO, COM UMA FACE SIMPLES E OUTRA FACE DUPLA E ESTRUTURA METÁLICA COM GUIAS DUPLAS PARA PAREDES COM ÁREA LÍQUIDA MENOR QUE 6 M2, COM VÃOS. AF_07/2023_PS</v>
          </cell>
          <cell r="D5881" t="str">
            <v>M²</v>
          </cell>
          <cell r="G5881">
            <v>196.09</v>
          </cell>
        </row>
        <row r="5882">
          <cell r="B5882" t="str">
            <v>104722</v>
          </cell>
          <cell r="C5882" t="str">
            <v>PAREDE COM SISTEMA EM CHAPAS DE GESSO PARA DRYWALL, USO INTERNO, COM DUAS FACES DUPLAS E ESTRUTURA METÁLICA COM GUIAS SIMPLES PARA PAREDES COM ÁREA LÍQUIDA MENOR QUE 6 M2, COM VÃOS. AF_07/2023_PS</v>
          </cell>
          <cell r="D5882" t="str">
            <v>M²</v>
          </cell>
          <cell r="G5882">
            <v>174.69</v>
          </cell>
        </row>
        <row r="5883">
          <cell r="B5883" t="str">
            <v>104723</v>
          </cell>
          <cell r="C5883" t="str">
            <v>PAREDE COM SISTEMA EM CHAPAS DE GESSO PARA DRYWALL, USO INTERNO, COM DUAS FACES DUPLAS E ESTRUTURA METÁLICA COM GUIAS DUPLAS PARA PAREDES COM ÁREA LÍQUIDA MENOR QUE 6 M2, COM VÃOS. AF_07/2023_PS</v>
          </cell>
          <cell r="D5883" t="str">
            <v>M²</v>
          </cell>
          <cell r="G5883">
            <v>224.61</v>
          </cell>
        </row>
        <row r="5884">
          <cell r="B5884" t="str">
            <v>104724</v>
          </cell>
          <cell r="C5884" t="str">
            <v>PAREDE COM SISTEMA EM CHAPAS DE GESSO PARA DRYWALL, USO INTERNO, COM UMA FACE SIMPLES E ESTRUTURA METÁLICA COM GUIAS SIMPLES PARA PAREDES COM ÁREA LÍQUIDA MENOR QUE 6 M2, COM VÃOS. AF_07/2023_PS</v>
          </cell>
          <cell r="D5884" t="str">
            <v>M²</v>
          </cell>
          <cell r="G5884">
            <v>85.28</v>
          </cell>
        </row>
        <row r="5885">
          <cell r="B5885" t="str">
            <v>101154</v>
          </cell>
          <cell r="C5885" t="str">
            <v>ALVENARIA DE VEDAÇÃO DE BLOCOS DE CONCRETO CELULAR DE 10X30X60CM (ESPESSURA 10CM) E ARGAMASSA DE ASSENTAMENTO COM PREPARO EM BETONEIRA. AF_05/2020</v>
          </cell>
          <cell r="D5885" t="str">
            <v>M²</v>
          </cell>
          <cell r="G5885">
            <v>124.61</v>
          </cell>
        </row>
        <row r="5886">
          <cell r="B5886" t="str">
            <v>101155</v>
          </cell>
          <cell r="C5886" t="str">
            <v>ALVENARIA DE VEDAÇÃO DE BLOCOS DE CONCRETO CELULAR DE 15X30X60CM (ESPESSURA 15CM) E ARGAMASSA DE ASSENTAMENTO COM PREPARO EM BETONEIRA. AF_05/2020</v>
          </cell>
          <cell r="D5886" t="str">
            <v>M²</v>
          </cell>
          <cell r="G5886">
            <v>175.66</v>
          </cell>
        </row>
        <row r="5887">
          <cell r="B5887" t="str">
            <v>101156</v>
          </cell>
          <cell r="C5887" t="str">
            <v>ALVENARIA DE VEDAÇÃO DE BLOCOS DE CONCRETO CELULAR DE 20X30X60CM (ESPESSURA 20CM) E ARGAMASSA DE ASSENTAMENTO COM PREPARO EM BETONEIRA. AF_05/2020</v>
          </cell>
          <cell r="D5887" t="str">
            <v>M²</v>
          </cell>
          <cell r="G5887">
            <v>258.86</v>
          </cell>
        </row>
        <row r="5888">
          <cell r="B5888" t="str">
            <v>101814</v>
          </cell>
          <cell r="C5888" t="str">
            <v>RECOMPOSIÇÃO DE PAVIMENTOS EM PEDRA POLIÉDRICA, REJUNTAMENTO COM PÓ DE PEDRA, COM REAPROVEITAMENTO DAS PEDRAS POLIÉDRICAS PARA O FECHAMENTO DE VALAS - INCLUSO RETIRADA E COLOCAÇÃO DO MATERIAL. AF_12/2020</v>
          </cell>
          <cell r="D5888" t="str">
            <v>M²</v>
          </cell>
          <cell r="G5888">
            <v>41.74</v>
          </cell>
        </row>
        <row r="5889">
          <cell r="B5889" t="str">
            <v>101816</v>
          </cell>
          <cell r="C5889" t="str">
            <v>RECOMPOSIÇÃO DE PAVIMENTO EM PEDRAS POLIÉDRICAS, REJUNTAMENTO COM ARGAMASSA, COM REAPROVEITAMENTO DAS PEDRAS POLIÉDRICAS, PARA O FECHAMENTO DE VALAS - INCLUSO RETIRADA E COLOCAÇÃO DO MATERIAL. AF_12/2020</v>
          </cell>
          <cell r="D5889" t="str">
            <v>M²</v>
          </cell>
          <cell r="G5889">
            <v>61.89</v>
          </cell>
        </row>
        <row r="5890">
          <cell r="B5890" t="str">
            <v>101817</v>
          </cell>
          <cell r="C5890" t="str">
            <v>RECOMPOSIÇÃO DE PAVIMENTO EM PARALELEPÍPEDOS, REJUNTAMENTO COM PÓ DE PEDRA, COM REAPROVEITAMENTO DOS PARALELEPÍPEDOS, PARA O FECHAMENTO DE VALAS - INCLUSO RETIRADA E COLOCAÇÃO DO MATERIAL. AF_12/2020</v>
          </cell>
          <cell r="D5890" t="str">
            <v>M²</v>
          </cell>
          <cell r="G5890">
            <v>44.53</v>
          </cell>
        </row>
        <row r="5891">
          <cell r="B5891" t="str">
            <v>101819</v>
          </cell>
          <cell r="C5891" t="str">
            <v>RECOMPOSIÇÃO DE PAVIMENTO EM PARALELEPÍPEDOS, REJUNTAMENTO COM ARGAMASSA, COM REAPROVEITAMENTO DOS PARALELEPÍPEDOS, PARA O FECHAMENTO DE VALAS - INCLUSO RETIRADA E COLOCAÇÃO DO MATERIAL. AF_12/2020</v>
          </cell>
          <cell r="D5891" t="str">
            <v>M²</v>
          </cell>
          <cell r="G5891">
            <v>55.99</v>
          </cell>
        </row>
        <row r="5892">
          <cell r="B5892" t="str">
            <v>101820</v>
          </cell>
          <cell r="C5892" t="str">
            <v>RECOMPOSIÇÃO DE PAVIMENTO EM PISO INTERTRAVADO SEXTAVADO, COM REAPROVEITAMENTO DOS BLOCOS SEXTAVADO, PARA O FECHAMENTO DE VALAS - INCLUSO RETIRADA E COLOCAÇÃO DO MATERIAL. AF_12/2020</v>
          </cell>
          <cell r="D5892" t="str">
            <v>M²</v>
          </cell>
          <cell r="G5892">
            <v>37.39</v>
          </cell>
        </row>
        <row r="5893">
          <cell r="B5893" t="str">
            <v>101822</v>
          </cell>
          <cell r="C5893" t="str">
            <v>RECOMPOSIÇÃO DE BASE E OU SUB-BASE PARA REMENDO PROFUNDO DE SOLOS DE COMPORTAMENTO LATERÍTICO (ARENOSO) - INCLUSO RETIRADA E COLOCAÇÃO DO MATERIAL. AF_12/2020</v>
          </cell>
          <cell r="D5893" t="str">
            <v>M³</v>
          </cell>
          <cell r="G5893">
            <v>115.27</v>
          </cell>
        </row>
        <row r="5894">
          <cell r="B5894" t="str">
            <v>101823</v>
          </cell>
          <cell r="C5894" t="str">
            <v>RECOMPOSIÇÃO DE BASE E OU SUB-BASE PARA REMENDO PROFUNDO DE SOLO MELHORADO COM CIMENTO (TEOR DE 2%) - INCLUSO RETIRADA E COLOCAÇÃO DO MATERIAL. AF_12/2020</v>
          </cell>
          <cell r="D5894" t="str">
            <v>M³</v>
          </cell>
          <cell r="G5894">
            <v>148.51</v>
          </cell>
        </row>
        <row r="5895">
          <cell r="B5895" t="str">
            <v>101824</v>
          </cell>
          <cell r="C5895" t="str">
            <v>RECOMPOSIÇÃO DE BASE E OU SUB-BASE PARA REMENDO PROFUNDO DE SOLO MELHORADO COM CIMENTO (TEOR DE 4%) - INCLUSO RETIRADA E COLOCAÇÃO DO MATERIAL. AF_12/2020</v>
          </cell>
          <cell r="D5895" t="str">
            <v>M³</v>
          </cell>
          <cell r="G5895">
            <v>179.45</v>
          </cell>
        </row>
        <row r="5896">
          <cell r="B5896" t="str">
            <v>101825</v>
          </cell>
          <cell r="C5896" t="str">
            <v>RECOMPOSIÇÃO DE BASE E OU SUB-BASE PARA REMENDO PROFUNDO DE SOLO COM CIMENTO (TEOR DE 6%) - INCLUSO RETIRADA E COLOCAÇÃO DO MATERIAL. AF_12/2020</v>
          </cell>
          <cell r="D5896" t="str">
            <v>M³</v>
          </cell>
          <cell r="G5896">
            <v>209.56</v>
          </cell>
        </row>
        <row r="5897">
          <cell r="B5897" t="str">
            <v>101826</v>
          </cell>
          <cell r="C5897" t="str">
            <v>RECOMPOSIÇÃO DE BASE E OU SUB-BASE PARA REMENDO PROFUNDO DE SOLO COM CIMENTO (TEOR DE 8%) - INCLUSO RETIRADA E COLOCAÇÃO DO MATERIAL. AF_12/2020</v>
          </cell>
          <cell r="D5897" t="str">
            <v>M³</v>
          </cell>
          <cell r="G5897">
            <v>239.28</v>
          </cell>
        </row>
        <row r="5898">
          <cell r="B5898" t="str">
            <v>101827</v>
          </cell>
          <cell r="C5898" t="str">
            <v>RECOMPOSIÇÃO DE BASE E OU SUB-BASE PARA REMENDO PROFUNDO DE SOLO BRITA (40/60) - INCLUSO RETIRADA E COLOCAÇÃO DO MATERIAL. AF_12/2020</v>
          </cell>
          <cell r="D5898" t="str">
            <v>M³</v>
          </cell>
          <cell r="G5898">
            <v>230.22</v>
          </cell>
        </row>
        <row r="5899">
          <cell r="B5899" t="str">
            <v>101828</v>
          </cell>
          <cell r="C5899" t="str">
            <v>RECOMPOSIÇÃO DE BASE E OU SUB-BASE PARA REMENDO PROFUNDO DE SOLO BRITA (50/50) - INCLUSO RETIRADA E COLOCAÇÃO DO MATERIAL. AF_12/2020</v>
          </cell>
          <cell r="D5899" t="str">
            <v>M³</v>
          </cell>
          <cell r="G5899">
            <v>211.06</v>
          </cell>
        </row>
        <row r="5900">
          <cell r="B5900" t="str">
            <v>101829</v>
          </cell>
          <cell r="C5900" t="str">
            <v>RECOMPOSIÇÃO DE BASE E OU SUB-BASE PARA REMENDO PROFUNDO DE SOLO BRITA (40/60) COM CIMENTO (TEOR DE 4%) - INCLUSO RETIRADA E COLOCAÇÃO DO MATERIAL. AF_12/2020</v>
          </cell>
          <cell r="D5900" t="str">
            <v>M³</v>
          </cell>
          <cell r="G5900">
            <v>289.8</v>
          </cell>
        </row>
        <row r="5901">
          <cell r="B5901" t="str">
            <v>101830</v>
          </cell>
          <cell r="C5901" t="str">
            <v>RECOMPOSIÇÃO DE BASE E OU SUB-BASE PARA REMENDO PROFUNDO DE SOLO BRITA (40/60) COM CIMENTO (TEOR DE 6%) - INCLUSO RETIRADA E COLOCAÇÃO DO MATERIAL. AF_12/2020</v>
          </cell>
          <cell r="D5901" t="str">
            <v>M³</v>
          </cell>
          <cell r="G5901">
            <v>317.61</v>
          </cell>
        </row>
        <row r="5902">
          <cell r="B5902" t="str">
            <v>101831</v>
          </cell>
          <cell r="C5902" t="str">
            <v>RECOMPOSIÇÃO DE BASE E OU SUB-BASE PARA REMENDO PROFUNDO DE SOLO BRITA (40/60) COM CIMENTO (TEOR DE 8%) - INCLUSO RETIRADA E COLOCAÇÃO DO MATERIAL. AF_12/2020</v>
          </cell>
          <cell r="D5902" t="str">
            <v>M³</v>
          </cell>
          <cell r="G5902">
            <v>345.03</v>
          </cell>
        </row>
        <row r="5903">
          <cell r="B5903" t="str">
            <v>101832</v>
          </cell>
          <cell r="C5903" t="str">
            <v>RECOMPOSIÇÃO DE BASE E OU SUB-BASE PARA REMENDO PROFUNDO DE SOLO BRITA (50/50) COM CIMENTO (TEOR DE 4%) - INCLUSO RETIRADA E COLOCAÇÃO DO MATERIAL. AF_12/2020</v>
          </cell>
          <cell r="D5903" t="str">
            <v>M³</v>
          </cell>
          <cell r="G5903">
            <v>271.41000000000003</v>
          </cell>
        </row>
        <row r="5904">
          <cell r="B5904" t="str">
            <v>101833</v>
          </cell>
          <cell r="C5904" t="str">
            <v>RECOMPOSIÇÃO DE BASE E OU SUB-BASE PARA REMENDO PROFUNDO DE SOLO BRITA (50/50) COM CIMENTO (TEOR DE 6%) - INCLUSO RETIRADA E COLOCAÇÃO DO MATERIAL. AF_12/2020</v>
          </cell>
          <cell r="D5904" t="str">
            <v>M³</v>
          </cell>
          <cell r="G5904">
            <v>299.60000000000002</v>
          </cell>
        </row>
        <row r="5905">
          <cell r="B5905" t="str">
            <v>101834</v>
          </cell>
          <cell r="C5905" t="str">
            <v>RECOMPOSIÇÃO DE BASE E OU SUB-BASE PARA REMENDO PROFUNDO DE SOLO BRITA (50/50) COM CIMENTO (TEOR DE 8%) - INCLUSO RETIRADA E COLOCAÇÃO DO MATERIAL. AF_12/2020</v>
          </cell>
          <cell r="D5905" t="str">
            <v>M³</v>
          </cell>
          <cell r="G5905">
            <v>327.41000000000003</v>
          </cell>
        </row>
        <row r="5906">
          <cell r="B5906" t="str">
            <v>101835</v>
          </cell>
          <cell r="C5906" t="str">
            <v>RECOMPOSIÇÃO DE BASE E OU SUB-BASE PARA REMENDO PROFUNDO DE BRITA GRADUADA SIMPLES - INCLUSO RETIRADA E COLOCAÇÃO DO MATERIAL. AF_12/2020</v>
          </cell>
          <cell r="D5906" t="str">
            <v>M³</v>
          </cell>
          <cell r="G5906">
            <v>333.79</v>
          </cell>
        </row>
        <row r="5907">
          <cell r="B5907" t="str">
            <v>101836</v>
          </cell>
          <cell r="C5907" t="str">
            <v>RECOMPOSIÇÃO DE BASE E OU SUB-BASE PARA FECHAMENTO DE VALAS DE SOLOS DE COMPORTAMENTO LATERÍTICO (ARENOSO) - INCLUSO RETIRADA E COLOCAÇÃO DO MATERIAL. AF_12/2020</v>
          </cell>
          <cell r="D5907" t="str">
            <v>M³</v>
          </cell>
          <cell r="G5907">
            <v>26.35</v>
          </cell>
        </row>
        <row r="5908">
          <cell r="B5908" t="str">
            <v>101837</v>
          </cell>
          <cell r="C5908" t="str">
            <v>RECOMPOSIÇÃO DE BASE E OU SUB-BASE PARA FECHAMENTO DE VALAS DE SOLO MELHORADO COM CIMENTO (TEOR DE 2%) - INCLUSO RETIRADA E COLOCAÇÃO DO MATERIAL. AF_12/2020</v>
          </cell>
          <cell r="D5908" t="str">
            <v>M³</v>
          </cell>
          <cell r="G5908">
            <v>59.59</v>
          </cell>
        </row>
        <row r="5909">
          <cell r="B5909" t="str">
            <v>101838</v>
          </cell>
          <cell r="C5909" t="str">
            <v>RECOMPOSIÇÃO DE BASE E OU SUB-BASE PARA FECHAMENTO DE VALAS DE SOLO MELHORADO COM CIMENTO (TEOR DE 4%) - INCLUSO RETIRADA E COLOCAÇÃO DO MATERIAL. AF_12/2020</v>
          </cell>
          <cell r="D5909" t="str">
            <v>M³</v>
          </cell>
          <cell r="G5909">
            <v>90.53</v>
          </cell>
        </row>
        <row r="5910">
          <cell r="B5910" t="str">
            <v>101839</v>
          </cell>
          <cell r="C5910" t="str">
            <v>RECOMPOSIÇÃO DE BASE E OU SUB-BASE PARA FECHAMENTO DE VALAS DE SOLO COM CIMENTO (TEOR DE 6%) - INCLUSO RETIRADA E COLOCAÇÃO DO MATERIAL. AF_12/2020</v>
          </cell>
          <cell r="D5910" t="str">
            <v>M³</v>
          </cell>
          <cell r="G5910">
            <v>120.63</v>
          </cell>
        </row>
        <row r="5911">
          <cell r="B5911" t="str">
            <v>101840</v>
          </cell>
          <cell r="C5911" t="str">
            <v>RECOMPOSIÇÃO DE BASE E OU SUB-BASE PARA FECHAMENTO DE VALAS DE SOLO COM CIMENTO (TEOR DE 8%) - INCLUSO RETIRADA E COLOCAÇÃO DO MATERIAL. AF_12/2020</v>
          </cell>
          <cell r="D5911" t="str">
            <v>M³</v>
          </cell>
          <cell r="G5911">
            <v>199.38</v>
          </cell>
        </row>
        <row r="5912">
          <cell r="B5912" t="str">
            <v>101841</v>
          </cell>
          <cell r="C5912" t="str">
            <v>RECOMPOSIÇÃO DE BASE E OU SUB-BASE PARA FECHAMENTO DE VALAS DE SOLO BRITA (40/60) - INCLUSO RETIRADA E COLOCAÇÃO DO MATERIAL. AF_12/2020</v>
          </cell>
          <cell r="D5912" t="str">
            <v>M³</v>
          </cell>
          <cell r="G5912">
            <v>141.30000000000001</v>
          </cell>
        </row>
        <row r="5913">
          <cell r="B5913" t="str">
            <v>101842</v>
          </cell>
          <cell r="C5913" t="str">
            <v>RECOMPOSIÇÃO DE BASE E OU SUB-BASE PARA FECHAMENTO DE VALAS DE SOLO BRITA (50/50) - INCLUSO RETIRADA E COLOCAÇÃO DO MATERIAL. AF_12/2020</v>
          </cell>
          <cell r="D5913" t="str">
            <v>M³</v>
          </cell>
          <cell r="G5913">
            <v>122.14</v>
          </cell>
        </row>
        <row r="5914">
          <cell r="B5914" t="str">
            <v>101843</v>
          </cell>
          <cell r="C5914" t="str">
            <v>RECOMPOSIÇÃO DE BASE E OU SUB-BASE PARA FECHAMENTO DE VALAS DE SOLO BRITA (40/60) COM CIMENTO (TEOR DE 4%) - INCLUSO RETIRADA E COLOCAÇÃO DO MATERIAL. AF_12/2020</v>
          </cell>
          <cell r="D5914" t="str">
            <v>M³</v>
          </cell>
          <cell r="G5914">
            <v>200.88</v>
          </cell>
        </row>
        <row r="5915">
          <cell r="B5915" t="str">
            <v>101844</v>
          </cell>
          <cell r="C5915" t="str">
            <v>RECOMPOSIÇÃO DE BASE E OU SUB-BASE PARA FECHAMENTO DE VALAS DE SOLO BRITA (40/60) COM CIMENTO (TEOR DE 6%) - INCLUSO RETIRADA E COLOCAÇÃO DO MATERIAL. AF_12/2020</v>
          </cell>
          <cell r="D5915" t="str">
            <v>M³</v>
          </cell>
          <cell r="G5915">
            <v>228.69</v>
          </cell>
        </row>
        <row r="5916">
          <cell r="B5916" t="str">
            <v>101845</v>
          </cell>
          <cell r="C5916" t="str">
            <v>RECOMPOSIÇÃO DE BASE E OU SUB-BASE PARA FECHAMENTO DE VALAS DE SOLO BRITA (40/60) COM CIMENTO (TEOR DE 8%) - INCLUSO RETIRADA E COLOCAÇÃO DO MATERIAL. AF_12/2020</v>
          </cell>
          <cell r="D5916" t="str">
            <v>M³</v>
          </cell>
          <cell r="G5916">
            <v>256.11</v>
          </cell>
        </row>
        <row r="5917">
          <cell r="B5917" t="str">
            <v>101846</v>
          </cell>
          <cell r="C5917" t="str">
            <v>RECOMPOSIÇÃO DE BASE E OU SUB-BASE PARA FECHAMENTO DE VALAS DE SOLO BRITA (50/50) COM CIMENTO (TEOR DE 4%) - INCLUSO RETIRADA E COLOCAÇÃO DO MATERIAL. AF_12/2020</v>
          </cell>
          <cell r="D5917" t="str">
            <v>M³</v>
          </cell>
          <cell r="G5917">
            <v>182.49</v>
          </cell>
        </row>
        <row r="5918">
          <cell r="B5918" t="str">
            <v>101847</v>
          </cell>
          <cell r="C5918" t="str">
            <v>RECOMPOSIÇÃO DE BASE E OU SUB-BASE PARA FECHAMENTO DE VALAS DE SOLO BRITA (50/50) COM CIMENTO (TEOR DE 6%) - INCLUSO RETIRADA E COLOCAÇÃO DO MATERIAL. AF_12/2020</v>
          </cell>
          <cell r="D5918" t="str">
            <v>M³</v>
          </cell>
          <cell r="G5918">
            <v>210.68</v>
          </cell>
        </row>
        <row r="5919">
          <cell r="B5919" t="str">
            <v>101848</v>
          </cell>
          <cell r="C5919" t="str">
            <v>RECOMPOSIÇÃO DE BASE E OU SUB-BASE PARA FECHAMENTO DE VALAS DE SOLO BRITA (50/50) COM CIMENTO (TEOR DE 8%) - INCLUSO RETIRADA E COLOCAÇÃO DO MATERIAL. AF_12/2020</v>
          </cell>
          <cell r="D5919" t="str">
            <v>M³</v>
          </cell>
          <cell r="G5919">
            <v>238.49</v>
          </cell>
        </row>
        <row r="5920">
          <cell r="B5920" t="str">
            <v>101849</v>
          </cell>
          <cell r="C5920" t="str">
            <v>RECOMPOSIÇÃO DE BASE E OU SUB-BASE PARA FECHAMENTO DE VALAS DE BRITA GRADUADA SIMPLES - INCLUSO RETIRADA E COLOCAÇÃO DO MATERIAL. AF_12/2020</v>
          </cell>
          <cell r="D5920" t="str">
            <v>M³</v>
          </cell>
          <cell r="G5920">
            <v>244.87</v>
          </cell>
        </row>
        <row r="5921">
          <cell r="B5921" t="str">
            <v>101850</v>
          </cell>
          <cell r="C5921" t="str">
            <v>REASSENTAMENTO DE PARALELEPÍPEDOS, REJUNTAMENTO COM PÓ DE PEDRA, COM REAPROVEITAMENTO DOS PARALELEPÍPEDOS - INCLUSO RETIRADA E COLOCAÇÃO DO MATERIAL. AF_12/2020</v>
          </cell>
          <cell r="D5921" t="str">
            <v>M²</v>
          </cell>
          <cell r="G5921">
            <v>53.82</v>
          </cell>
        </row>
        <row r="5922">
          <cell r="B5922" t="str">
            <v>101852</v>
          </cell>
          <cell r="C5922" t="str">
            <v>REASSENTAMENTO DE PARALELEPÍPEDOS, REJUNTAMENTO COM ARGAMASSA, COM REAPROVEITAMENTO DOS PARALELEPÍPEDOS - INCLUSO RETIRADA E COLOCAÇÃO DO MATERIAL. AF_12/2020</v>
          </cell>
          <cell r="D5922" t="str">
            <v>M²</v>
          </cell>
          <cell r="G5922">
            <v>65.760000000000005</v>
          </cell>
        </row>
        <row r="5923">
          <cell r="B5923" t="str">
            <v>101853</v>
          </cell>
          <cell r="C5923" t="str">
            <v>REASSENTAMENTO DE PEDRAS POLIÉDRICAS, REJUNTAMENTO COM PÓ DE PEDRA, COM REAPROVEITAMENTO DAS PEDRAS POLIÉDRICAS - INCLUSO RETIRADA E COLOCAÇÃO DO MATERIAL.  AF_12/2020</v>
          </cell>
          <cell r="D5923" t="str">
            <v>M²</v>
          </cell>
          <cell r="G5923">
            <v>49.15</v>
          </cell>
        </row>
        <row r="5924">
          <cell r="B5924" t="str">
            <v>101855</v>
          </cell>
          <cell r="C5924" t="str">
            <v>REASSENTAMENTO DE PEDRAS POLIÉDRICAS, REJUNTAMENTO COM ARGAMASSA, COM REAPROVEITAMENTO DAS PEDRAS POLIÉDRICAS - INCLUSO RETIRADA E COLOCAÇÃO DO MATERIAL. AF_12/2020</v>
          </cell>
          <cell r="D5924" t="str">
            <v>M²</v>
          </cell>
          <cell r="G5924">
            <v>69.7</v>
          </cell>
        </row>
        <row r="5925">
          <cell r="B5925" t="str">
            <v>101856</v>
          </cell>
          <cell r="C5925" t="str">
            <v>REASSENTAMENTO DE BLOCOS PISOGRAMA PARA PISO INTERTRAVADO, COM REAPROVEITAMENTO DOS BLOCOS PISOGRAMA - INCLUSO RETIRADA E COLOCAÇÃO DO MATERIAL. AF_12/2020</v>
          </cell>
          <cell r="D5925" t="str">
            <v>M²</v>
          </cell>
          <cell r="G5925">
            <v>23.48</v>
          </cell>
        </row>
        <row r="5926">
          <cell r="B5926" t="str">
            <v>101857</v>
          </cell>
          <cell r="C5926" t="str">
            <v>REASSENTAMENTO DE BLOCOS SEXTAVADO PARA PISO INTERTRAVADO, ESPESSURA DE 6 CM, EM CALÇADA, COM REAPROVEITAMENTO DOS BLOCOS SEXTAVADOS - INCLUSO RETIRADA E COLOCAÇÃO DO MATERIAL. AF_12/2020</v>
          </cell>
          <cell r="D5926" t="str">
            <v>M²</v>
          </cell>
          <cell r="G5926">
            <v>29.24</v>
          </cell>
        </row>
        <row r="5927">
          <cell r="B5927" t="str">
            <v>101858</v>
          </cell>
          <cell r="C5927" t="str">
            <v>REASSENTAMENTO DE BLOCOS SEXTAVADO PARA PISO INTERTRAVADO, ESPESSURA DE 6 CM, EM VIA/ESTACIONAMENTO, COM REAPROVEITAMENTO DOS BLOCOS SEXTAVADO - INCLUSO RETIRADA E COLOCAÇÃO DO MATERIAL. AF_12/2020</v>
          </cell>
          <cell r="D5927" t="str">
            <v>M²</v>
          </cell>
          <cell r="G5927">
            <v>23.97</v>
          </cell>
        </row>
        <row r="5928">
          <cell r="B5928" t="str">
            <v>101859</v>
          </cell>
          <cell r="C5928" t="str">
            <v>REASSENTAMENTO DE BLOCOS SEXTAVADO PARA PISO INTERTRAVADO, ESPESSURA DE 8 CM, EM VIA/ESTACIONAMENTO, COM REAPROVEITAMENTO DOS BLOCOS SEXTAVADO - INCLUSO RETIRADA E COLOCAÇÃO DO MATERIAL. AF_12/2020</v>
          </cell>
          <cell r="D5928" t="str">
            <v>M²</v>
          </cell>
          <cell r="G5928">
            <v>26.44</v>
          </cell>
        </row>
        <row r="5929">
          <cell r="B5929" t="str">
            <v>101860</v>
          </cell>
          <cell r="C5929" t="str">
            <v>REASSENTAMENTO DE BLOCOS SEXTAVADO PARA PISO INTERTRAVADO, ESPESSURA DE 10 CM, EM VIA/ESTACIONAMENTO, COM REAPROVEITAMENTO DOS BLOCOS SEXTAVADO - INCLUSO RETIRADA E COLOCAÇÃO DO MATERIAL. AF_12/2020</v>
          </cell>
          <cell r="D5929" t="str">
            <v>M²</v>
          </cell>
          <cell r="G5929">
            <v>30.34</v>
          </cell>
        </row>
        <row r="5930">
          <cell r="B5930" t="str">
            <v>101861</v>
          </cell>
          <cell r="C5930" t="str">
            <v>REASSENTAMENTO DE BLOCOS RETANGULAR PARA PISO INTERTRAVADO, ESPESSURA DE 4  CM, EM CALÇADA, COM REAPROVEITAMENTO DOS BLOCOS RETANGULAR - INCLUSO RETIRADA E COLOCAÇÃO DO MATERIAL. AF_12/2020</v>
          </cell>
          <cell r="D5930" t="str">
            <v>M²</v>
          </cell>
          <cell r="G5930">
            <v>28.4</v>
          </cell>
        </row>
        <row r="5931">
          <cell r="B5931" t="str">
            <v>101862</v>
          </cell>
          <cell r="C5931" t="str">
            <v>REASSENTAMENTO DE BLOCOS RETANGULAR PARA PISO INTERTRAVADO, ESPESSURA DE 6 CM, EM CALÇADA, COM REAPROVEITAMENTO DOS BLOCOS RETANGULAR - INCLUSO RETIRADA E COLOCAÇÃO DO MATERIAL. AF_12/2020</v>
          </cell>
          <cell r="D5931" t="str">
            <v>M²</v>
          </cell>
          <cell r="G5931">
            <v>30.91</v>
          </cell>
        </row>
        <row r="5932">
          <cell r="B5932" t="str">
            <v>101863</v>
          </cell>
          <cell r="C5932" t="str">
            <v>REASSENTAMENTO DE BLOCOS RETANGULAR PARA PISO INTERTRAVADO, ESPESSURA DE 6 CM, EM VIA/ESTACIONAMENTO, COM REAPROVEITAMENTO DOS BLOCOS RETANGULAR - INCLUSO RETIRADA E COLOCAÇÃO DO MATERIAL. AF_12/2020</v>
          </cell>
          <cell r="D5932" t="str">
            <v>M²</v>
          </cell>
          <cell r="G5932">
            <v>24.32</v>
          </cell>
        </row>
        <row r="5933">
          <cell r="B5933" t="str">
            <v>101864</v>
          </cell>
          <cell r="C5933" t="str">
            <v>REASSENTAMENTO DE BLOCOS RETANGULAR PARA PISO INTERTRAVADO, ESPESSURA DE 8 CM, EM VIA/ESTACIONAMENTO, COM REAPROVEITAMENTO DOS BLOCOS RETANGULAR - INCLUSO RETIRADA E COLOCAÇÃO DO MATERIAL. AF_12/2020</v>
          </cell>
          <cell r="D5933" t="str">
            <v>M²</v>
          </cell>
          <cell r="G5933">
            <v>28.2</v>
          </cell>
        </row>
        <row r="5934">
          <cell r="B5934" t="str">
            <v>101865</v>
          </cell>
          <cell r="C5934" t="str">
            <v>REASSENTAMENTO DE BLOCOS RETANGULAR PARA PISO INTERTRAVADO, ESPESSURA DE 10 CM, EM VIA/ESTACIONAMENTO, COM REAPROVEITAMENTO DOS BLOCOS RETANGULAR - INCLUSO RETIRADA E COLOCAÇÃO DO MATERIAL. AF_12/2020</v>
          </cell>
          <cell r="D5934" t="str">
            <v>M²</v>
          </cell>
          <cell r="G5934">
            <v>32.090000000000003</v>
          </cell>
        </row>
        <row r="5935">
          <cell r="B5935" t="str">
            <v>101866</v>
          </cell>
          <cell r="C5935" t="str">
            <v>REASSENTAMENTO DE BLOCOS 16 FACES PARA PISO INTERTRAVADO, ESPESSURA DE 4  CM, EM CALÇADA, COM REAPROVEITAMENTO DOS BLOCOS 16 FACES - INCLUSO RETIRADA E COLOCAÇÃO DO MATERIAL. AF_12/2020</v>
          </cell>
          <cell r="D5935" t="str">
            <v>M²</v>
          </cell>
          <cell r="G5935">
            <v>28.59</v>
          </cell>
        </row>
        <row r="5936">
          <cell r="B5936" t="str">
            <v>101867</v>
          </cell>
          <cell r="C5936" t="str">
            <v>REASSENTAMENTO DE BLOCOS 16 FACES PARA PISO INTERTRAVADO, ESPESSURA DE 6 CM, EM CALÇADA, COM REAPROVEITAMENTO DOS BLOCOS 16 FACES - INCLUSO RETIRADA E COLOCAÇÃO DO MATERIAL. AF_12/2020</v>
          </cell>
          <cell r="D5936" t="str">
            <v>M²</v>
          </cell>
          <cell r="G5936">
            <v>32.479999999999997</v>
          </cell>
        </row>
        <row r="5937">
          <cell r="B5937" t="str">
            <v>101868</v>
          </cell>
          <cell r="C5937" t="str">
            <v>REASSENTAMENTO DE BLOCOS 16 FACES PARA PISO INTERTRAVADO, ESPESSURA DE 6 CM, EM VIA/ESTACIONAMENTO, COM REAPROVEITAMENTO DOS BLOCOS 16 FACES - INCLUSO RETIRADA E COLOCAÇÃO DO MATERIAL. AF_12/2020</v>
          </cell>
          <cell r="D5937" t="str">
            <v>M²</v>
          </cell>
          <cell r="G5937">
            <v>25.87</v>
          </cell>
        </row>
        <row r="5938">
          <cell r="B5938" t="str">
            <v>101869</v>
          </cell>
          <cell r="C5938" t="str">
            <v>REASSENTAMENTO DE BLOCOS 16 FACES PARA PISO INTERTRAVADO, ESPESSURA DE 8 CM, EM VIA/ESTACIONAMENTO, COM REAPROVEITAMENTO DOS BLOCOS 16 FACES - INCLUSO RETIRADA E COLOCAÇÃO DO MATERIAL. AF_12/2020</v>
          </cell>
          <cell r="D5938" t="str">
            <v>M²</v>
          </cell>
          <cell r="G5938">
            <v>29.78</v>
          </cell>
        </row>
        <row r="5939">
          <cell r="B5939" t="str">
            <v>101870</v>
          </cell>
          <cell r="C5939" t="str">
            <v>REASSENTAMENTO DE BLOCOS 16 FACES PARA PISO INTERTRAVADO, ESPESSURA DE 10 CM, EM VIA/ESTACIONAMENTO, COM REAPROVEITAMENTO DOS BLOCOS 16 FACES - INCLUSO RETIRADA E COLOCAÇÃO DO MATERIAL. AF_12/2020</v>
          </cell>
          <cell r="D5939" t="str">
            <v>M²</v>
          </cell>
          <cell r="G5939">
            <v>33.65</v>
          </cell>
        </row>
        <row r="5940">
          <cell r="B5940" t="str">
            <v>102098</v>
          </cell>
          <cell r="C5940" t="str">
            <v>RECOMPOSIÇÃO DE REVESTIMENTO EM CONCRETO ASFÁLTICO (AQUISIÇÃO EM USINA), PARA O FECHAMENTO DE VALAS - INCLUSO DEMOLIÇÃO DO PAVIMENTO. AF_12/2020</v>
          </cell>
          <cell r="D5940" t="str">
            <v>M³</v>
          </cell>
          <cell r="G5940">
            <v>2087.5</v>
          </cell>
        </row>
        <row r="5941">
          <cell r="B5941" t="str">
            <v>102988</v>
          </cell>
          <cell r="C5941" t="str">
            <v>RECOMPOSIÇÃO DE PAVIMENTO EM PISO INTERTRAVADO, COM REAPROVEITAMENTO DOS BLOCOS INTERTRAVADOS, PARA FECHAMENTO DE VALAS - INCLUSO RETIRADA E COLOCAÇÃO DO MATERIAL. AF_12/2020</v>
          </cell>
          <cell r="D5941" t="str">
            <v>M²</v>
          </cell>
          <cell r="G5941">
            <v>49.81</v>
          </cell>
        </row>
        <row r="5942">
          <cell r="B5942" t="str">
            <v>100576</v>
          </cell>
          <cell r="C5942" t="str">
            <v>REGULARIZAÇÃO E COMPACTAÇÃO DE SUBLEITO DE SOLO  PREDOMINANTEMENTE ARGILOSO. AF_11/2019</v>
          </cell>
          <cell r="D5942" t="str">
            <v>M²</v>
          </cell>
          <cell r="G5942">
            <v>2.44</v>
          </cell>
        </row>
        <row r="5943">
          <cell r="B5943" t="str">
            <v>100577</v>
          </cell>
          <cell r="C5943" t="str">
            <v>REGULARIZAÇÃO E COMPACTAÇÃO DE SUBLEITO DE SOLO PREDOMINANTEMENTE ARENOSO. AF_11/2019</v>
          </cell>
          <cell r="D5943" t="str">
            <v>M²</v>
          </cell>
          <cell r="G5943">
            <v>1.2</v>
          </cell>
        </row>
        <row r="5944">
          <cell r="B5944" t="str">
            <v>96388</v>
          </cell>
          <cell r="C5944" t="str">
            <v>EXECUÇÃO E COMPACTAÇÃO DE BASE E OU SUB BASE PARA PAVIMENTAÇÃO DE SOLOS DE COMPORTAMENTO LATERÍTICO (ARENOSO) - EXCLUSIVE SOLO, ESCAVAÇÃO, CARGA E TRANSPORTE. AF_11/2019</v>
          </cell>
          <cell r="D5944" t="str">
            <v>M³</v>
          </cell>
          <cell r="G5944">
            <v>11.94</v>
          </cell>
        </row>
        <row r="5945">
          <cell r="B5945" t="str">
            <v>96389</v>
          </cell>
          <cell r="C5945" t="str">
            <v>EXECUÇÃO E COMPACTAÇÃO DE BASE E OU SUB BASE PARA PAVIMENTAÇÃO DE SOLO (PREDOMINANTEMENTE ARENOSO) COM CIMENTO (TEOR DE 2%) - EXCLUSIVE SOLO, ESCAVAÇÃO, CARGA E TRANSPORTE. AF_11/2019</v>
          </cell>
          <cell r="D5945" t="str">
            <v>M³</v>
          </cell>
          <cell r="G5945">
            <v>49.98</v>
          </cell>
        </row>
        <row r="5946">
          <cell r="B5946" t="str">
            <v>96390</v>
          </cell>
          <cell r="C5946" t="str">
            <v>EXECUÇÃO E COMPACTAÇÃO DE BASE E OU SUB BASE PARA PAVIMENTAÇÃO DE SOLO (PREDOMINANTEMENTE ARENOSO) COM CIMENTO (TEOR DE 4%) - EXCLUSIVE SOLO, ESCAVAÇÃO, CARGA E TRANSPORTE. AF_11/2019</v>
          </cell>
          <cell r="D5946" t="str">
            <v>M³</v>
          </cell>
          <cell r="G5946">
            <v>79.06</v>
          </cell>
        </row>
        <row r="5947">
          <cell r="B5947" t="str">
            <v>96391</v>
          </cell>
          <cell r="C5947" t="str">
            <v>EXECUÇÃO E COMPACTAÇÃO DE BASE E OU SUB BASE PARA PAVIMENTAÇÃO DE SOLO (PREDOMINANTEMENTE ARENOSO) COM CIMENTO (TEOR DE 6%) - EXCLUSIVE SOLO, ESCAVAÇÃO, CARGA E TRANSPORTE. AF_11/2019</v>
          </cell>
          <cell r="D5947" t="str">
            <v>M³</v>
          </cell>
          <cell r="G5947">
            <v>110.03</v>
          </cell>
        </row>
        <row r="5948">
          <cell r="B5948" t="str">
            <v>96392</v>
          </cell>
          <cell r="C5948" t="str">
            <v>EXECUÇÃO E COMPACTAÇÃO DE BASE E OU SUB BASE PARA PAVIMENTAÇÃO DE SOLO (PREDOMINANTEMENTE ARENOSO) COM CIMENTO (TEOR DE 8%) - EXCLUSIVE SOLO, ESCAVAÇÃO, CARGA E TRANSPORTE. AF_11/2019</v>
          </cell>
          <cell r="D5948" t="str">
            <v>M³</v>
          </cell>
          <cell r="G5948">
            <v>139.75</v>
          </cell>
        </row>
        <row r="5949">
          <cell r="B5949" t="str">
            <v>96396</v>
          </cell>
          <cell r="C5949" t="str">
            <v>EXECUÇÃO E COMPACTAÇÃO DE BASE E OU SUB BASE PARA PAVIMENTAÇÃO DE BRITA GRADUADA SIMPLES - EXCLUSIVE CARGA E TRANSPORTE. AF_11/2019</v>
          </cell>
          <cell r="D5949" t="str">
            <v>M³</v>
          </cell>
          <cell r="G5949">
            <v>231.83</v>
          </cell>
        </row>
        <row r="5950">
          <cell r="B5950" t="str">
            <v>96397</v>
          </cell>
          <cell r="C5950" t="str">
            <v>EXECUÇÃO E COMPACTAÇÃO DE BASE E OU SUB BASE PARA PAVIMENTAÇÃO DE BRITA GRADUADA SIMPLES TRATADA COM CIMENTO - EXCLUSIVE CARGA E TRANSPORTE. AF_11/2019</v>
          </cell>
          <cell r="D5950" t="str">
            <v>M³</v>
          </cell>
          <cell r="G5950">
            <v>289.83999999999997</v>
          </cell>
        </row>
        <row r="5951">
          <cell r="B5951" t="str">
            <v>96398</v>
          </cell>
          <cell r="C5951" t="str">
            <v>EXECUÇÃO E COMPACTAÇÃO DE BASE E OU SUB BASE PARA PAVIMENTAÇÃO DE CONCRETO COMPACTADO COM ROLO - EXCLUSIVE CARGA E TRANSPORTE. AF_11/2019</v>
          </cell>
          <cell r="D5951" t="str">
            <v>M³</v>
          </cell>
          <cell r="G5951">
            <v>368.25</v>
          </cell>
        </row>
        <row r="5952">
          <cell r="B5952" t="str">
            <v>96399</v>
          </cell>
          <cell r="C5952" t="str">
            <v>EXECUÇÃO E COMPACTAÇÃO DE BASE E OU SUB BASE PARA PAVIMENTAÇÃO DE PEDRA RACHÃO  - EXCLUSIVE CARGA E TRANSPORTE. AF_11/2019</v>
          </cell>
          <cell r="D5952" t="str">
            <v>M³</v>
          </cell>
          <cell r="G5952">
            <v>158.59</v>
          </cell>
        </row>
        <row r="5953">
          <cell r="B5953" t="str">
            <v>96400</v>
          </cell>
          <cell r="C5953" t="str">
            <v>EXECUÇÃO E COMPACTAÇÃO DE BASE E OU SUB BASE PARA PAVIMENTAÇÃO DE MACADAME SECO - EXCLUSIVE CARGA E TRANSPORTE. AF_11/2019</v>
          </cell>
          <cell r="D5953" t="str">
            <v>M³</v>
          </cell>
          <cell r="G5953">
            <v>205.6</v>
          </cell>
        </row>
        <row r="5954">
          <cell r="B5954" t="str">
            <v>100564</v>
          </cell>
          <cell r="C5954" t="str">
            <v>EXECUÇÃO E COMPACTAÇÃO DE BASE E OU SUB-BASE PARA PAVIMENTAÇÃO DE SOLO (PREDOMINANTEMENTE ARENOSO) BRITA - 40/60 - EXCLUSIVE SOLO, ESCAVAÇÃO, CARGA E TRANSPORTE. AF_11/2019</v>
          </cell>
          <cell r="D5954" t="str">
            <v>M³</v>
          </cell>
          <cell r="G5954">
            <v>137.58000000000001</v>
          </cell>
        </row>
        <row r="5955">
          <cell r="B5955" t="str">
            <v>100565</v>
          </cell>
          <cell r="C5955" t="str">
            <v>EXECUÇÃO E COMPACTAÇÃO DE BASE E OU SUB-BASE PARA PAVIMENTAÇÃO DE SOLO (PREDOMINANTEMENTE ARENOSO) BRITA - 50/50 - EXCLUSIVE SOLO, ESCAVAÇÃO, CARGA E TRANSPORTE. AF_11/2019</v>
          </cell>
          <cell r="D5955" t="str">
            <v>M³</v>
          </cell>
          <cell r="G5955">
            <v>118.49</v>
          </cell>
        </row>
        <row r="5956">
          <cell r="B5956" t="str">
            <v>100566</v>
          </cell>
          <cell r="C5956" t="str">
            <v>EXECUÇÃO E COMPACTAÇÃO DE BASE E OU SUB-BASE PARA PAVIMENTAÇÃO DE SOLO (PREDOMINANTEMENTE ARENOSO) BRITA - 40/60 COM CIMENTO (TEOR DE 4%) - EXCLUSIVE SOLO, ESCAVAÇÃO, CARGA E TRANSPORTE. AF_11/2019</v>
          </cell>
          <cell r="D5956" t="str">
            <v>M³</v>
          </cell>
          <cell r="G5956">
            <v>197.16</v>
          </cell>
        </row>
        <row r="5957">
          <cell r="B5957" t="str">
            <v>100567</v>
          </cell>
          <cell r="C5957" t="str">
            <v>EXECUÇÃO E COMPACTAÇÃO DE BASE E OU SUB-BASE PARA PAVIMENTAÇÃO DE SOLO (PREDOMINANTEMENTE ARENOSO) BRITA - 40/60 COM CIMENTO (TEOR DE 6%) - EXCLUSIVE SOLO, ESCAVAÇÃO, CARGA E TRANSPORTE. AF_11/2019</v>
          </cell>
          <cell r="D5957" t="str">
            <v>M³</v>
          </cell>
          <cell r="G5957">
            <v>225.04</v>
          </cell>
        </row>
        <row r="5958">
          <cell r="B5958" t="str">
            <v>100568</v>
          </cell>
          <cell r="C5958" t="str">
            <v>EXECUÇÃO E COMPACTAÇÃO DE BASE E OU SUB-BASE PARA PAVIMENTAÇÃO DE SOLO (PREDOMINANTEMENTE ARENOSO) BRITA - 40/60 COM CIMENTO (TEOR DE 8%) - EXCLUSIVE SOLO, ESCAVAÇÃO, CARGA E TRANSPORTE. AF_11/2019</v>
          </cell>
          <cell r="D5958" t="str">
            <v>M³</v>
          </cell>
          <cell r="G5958">
            <v>252.39</v>
          </cell>
        </row>
        <row r="5959">
          <cell r="B5959" t="str">
            <v>100569</v>
          </cell>
          <cell r="C5959" t="str">
            <v>EXECUÇÃO E COMPACTAÇÃO DE BASE E OU SUB-BASE PARA PAVIMENTAÇÃO DE SOLO (PREDOMINANTEMENTE ARENOSO) BRITA - 50/50 COM CIMENTO (TEOR DE 4%)  - EXCLUSIVE SOLO, ESCAVAÇÃO, CARGA E TRANSPORTE. AF_11/2019</v>
          </cell>
          <cell r="D5959" t="str">
            <v>M³</v>
          </cell>
          <cell r="G5959">
            <v>178.77</v>
          </cell>
        </row>
        <row r="5960">
          <cell r="B5960" t="str">
            <v>100570</v>
          </cell>
          <cell r="C5960" t="str">
            <v>EXECUÇÃO E COMPACTAÇÃO DE BASE E OU SUB-BASE PARA PAVIMENTAÇÃO DE SOLO (PREDOMINANTEMENTE ARENOSO) BRITA - 50/50 COM CIMENTO (TEOR DE 6%) - EXCLUSIVE SOLO, ESCAVAÇÃO, CARGA E TRANSPORTE. AF_11/2019</v>
          </cell>
          <cell r="D5960" t="str">
            <v>M³</v>
          </cell>
          <cell r="G5960">
            <v>209.26</v>
          </cell>
        </row>
        <row r="5961">
          <cell r="B5961" t="str">
            <v>100571</v>
          </cell>
          <cell r="C5961" t="str">
            <v>EXECUÇÃO E COMPACTAÇÃO DE BASE E OU SUB-BASE PARA PAVIMENTAÇÃO DE SOLO (PREDOMINANTEMENTE ARENOSO) BRITA - 50/50 COM CIMENTO (TEOR DE 8%) - EXCLUSIVE SOLO, ESCAVAÇÃO, CARGA E TRANSPORTE. AF_11/2019</v>
          </cell>
          <cell r="D5961" t="str">
            <v>M³</v>
          </cell>
          <cell r="G5961">
            <v>234.84</v>
          </cell>
        </row>
        <row r="5962">
          <cell r="B5962" t="str">
            <v>100572</v>
          </cell>
          <cell r="C5962" t="str">
            <v>EXECUÇÃO E COMPACTAÇÃO DE BASE E OU SUB-BASE PARA PAVIMENTAÇÃO DE SOLO (PREDOMINANTEMENTE ARGILOSO) BRITA - 40/60 - EXCLUSIVE SOLO, ESCAVAÇÃO, CARGA E TRANSPORTE. AF_11/2019</v>
          </cell>
          <cell r="D5962" t="str">
            <v>M³</v>
          </cell>
          <cell r="G5962">
            <v>142.32</v>
          </cell>
        </row>
        <row r="5963">
          <cell r="B5963" t="str">
            <v>100573</v>
          </cell>
          <cell r="C5963" t="str">
            <v>EXECUÇÃO E COMPACTAÇÃO DE BASE E OU SUB-BASE PARA PAVIMENTAÇÃO DE SOLO (PREDOMINANTEMENTE ARGILOSO) BRITA - 50/50 - EXCLUSIVE SOLO, ESCAVAÇÃO, CARGA E TRANSPORTE. AF_11/2019</v>
          </cell>
          <cell r="D5963" t="str">
            <v>M³</v>
          </cell>
          <cell r="G5963">
            <v>123.23</v>
          </cell>
        </row>
        <row r="5964">
          <cell r="B5964" t="str">
            <v>100574</v>
          </cell>
          <cell r="C5964" t="str">
            <v>ESPALHAMENTO DE MATERIAL COM TRATOR DE ESTEIRAS. AF_11/2019</v>
          </cell>
          <cell r="D5964" t="str">
            <v>M³</v>
          </cell>
          <cell r="G5964">
            <v>1.43</v>
          </cell>
        </row>
        <row r="5965">
          <cell r="B5965" t="str">
            <v>100575</v>
          </cell>
          <cell r="C5965" t="str">
            <v>REGULARIZAÇÃO DE SUPERFÍCIES COM MOTONIVELADORA. AF_11/2019</v>
          </cell>
          <cell r="D5965" t="str">
            <v>M²</v>
          </cell>
          <cell r="G5965">
            <v>0.12</v>
          </cell>
        </row>
        <row r="5966">
          <cell r="B5966" t="str">
            <v>101767</v>
          </cell>
          <cell r="C5966" t="str">
            <v>EXECUÇÃO E COMPACTAÇÃO DE BASE E OU SUB BASE PARA PAVIMENTAÇÃO DE SOLOS ESTABILIZADOS GRANULOMETRICAMENTE COM MISTURA DE SOLOS EM PISTA - EXCLUSIVE SOLO, ESCAVAÇÃO, CARGA E TRANSPORTE. AF_11/2019</v>
          </cell>
          <cell r="D5966" t="str">
            <v>M³</v>
          </cell>
          <cell r="G5966">
            <v>27.39</v>
          </cell>
        </row>
        <row r="5967">
          <cell r="B5967" t="str">
            <v>101768</v>
          </cell>
          <cell r="C5967" t="str">
            <v>EXECUÇÃO E COMPACTAÇÃO DE BASE E OU SUB BASE PARA PAVIMENTAÇÃO DE SOLO ESTABILIZADO GRANULOMETRICAMENTE SEM MISTURA DE SOLOS - EXCLUSIVE SOLO, ESCAVAÇÃO, CARGA E TRANSPORTE. AF_11/2023</v>
          </cell>
          <cell r="D5967" t="str">
            <v>M³</v>
          </cell>
          <cell r="G5967">
            <v>23.82</v>
          </cell>
        </row>
        <row r="5968">
          <cell r="B5968" t="str">
            <v>92391</v>
          </cell>
          <cell r="C5968" t="str">
            <v>EXECUÇÃO DE PAVIMENTO EM PISO INTERTRAVADO, COM BLOCO PISOGRAMA DE 35 X 15 CM, ESPESSURA 6 CM. AF_10/2022</v>
          </cell>
          <cell r="D5968" t="str">
            <v>M²</v>
          </cell>
          <cell r="G5968">
            <v>66.489999999999995</v>
          </cell>
        </row>
        <row r="5969">
          <cell r="B5969" t="str">
            <v>92392</v>
          </cell>
          <cell r="C5969" t="str">
            <v>EXECUÇÃO DE PAVIMENTO EM PISO INTERTRAVADO, COM BLOCO PISOGRAMA DE 35 X 15 CM, ESPESSURA 8 CM. AF_10/2022</v>
          </cell>
          <cell r="D5969" t="str">
            <v>M²</v>
          </cell>
          <cell r="G5969">
            <v>139.52000000000001</v>
          </cell>
        </row>
        <row r="5970">
          <cell r="B5970" t="str">
            <v>92393</v>
          </cell>
          <cell r="C5970" t="str">
            <v>EXECUÇÃO DE PAVIMENTO EM PISO INTERTRAVADO, COM BLOCO SEXTAVADO DE 25 X 25 CM, ESPESSURA 6 CM. AF_10/2022</v>
          </cell>
          <cell r="D5970" t="str">
            <v>M²</v>
          </cell>
          <cell r="G5970">
            <v>65.5</v>
          </cell>
        </row>
        <row r="5971">
          <cell r="B5971" t="str">
            <v>92394</v>
          </cell>
          <cell r="C5971" t="str">
            <v>EXECUÇÃO DE PAVIMENTO EM PISO INTERTRAVADO, COM BLOCO SEXTAVADO DE 25 X 25 CM, ESPESSURA 8 CM. AF_10/2022</v>
          </cell>
          <cell r="D5971" t="str">
            <v>M²</v>
          </cell>
          <cell r="G5971">
            <v>81.680000000000007</v>
          </cell>
        </row>
        <row r="5972">
          <cell r="B5972" t="str">
            <v>92395</v>
          </cell>
          <cell r="C5972" t="str">
            <v>EXECUÇÃO DE PAVIMENTO EM PISO INTERTRAVADO, COM BLOCO SEXTAVADO DE 25 X 25 CM, ESPESSURA 10 CM. AF_10/2022</v>
          </cell>
          <cell r="D5972" t="str">
            <v>M²</v>
          </cell>
          <cell r="G5972">
            <v>98.17</v>
          </cell>
        </row>
        <row r="5973">
          <cell r="B5973" t="str">
            <v>92396</v>
          </cell>
          <cell r="C5973" t="str">
            <v>EXECUÇÃO DE PASSEIO EM PISO INTERTRAVADO, COM BLOCO RETANGULAR COR NATURAL DE 20 X 10 CM, ESPESSURA 6 CM. AF_10/2022</v>
          </cell>
          <cell r="D5973" t="str">
            <v>M²</v>
          </cell>
          <cell r="G5973">
            <v>77.8</v>
          </cell>
        </row>
        <row r="5974">
          <cell r="B5974" t="str">
            <v>92397</v>
          </cell>
          <cell r="C5974" t="str">
            <v>EXECUÇÃO DE PAVIMENTO EM PISO INTERTRAVADO, COM BLOCO RETANGULAR COR NATURAL DE 20 X 10 CM, ESPESSURA 6 CM. AF_10/2022</v>
          </cell>
          <cell r="D5974" t="str">
            <v>M²</v>
          </cell>
          <cell r="G5974">
            <v>68.790000000000006</v>
          </cell>
        </row>
        <row r="5975">
          <cell r="B5975" t="str">
            <v>92398</v>
          </cell>
          <cell r="C5975" t="str">
            <v>EXECUÇÃO DE PAVIMENTO EM PISO INTERTRAVADO, COM BLOCO RETANGULAR COR NATURAL DE 20 X 10 CM, ESPESSURA 8 CM. AF_10/2022</v>
          </cell>
          <cell r="D5975" t="str">
            <v>M²</v>
          </cell>
          <cell r="G5975">
            <v>85.8</v>
          </cell>
        </row>
        <row r="5976">
          <cell r="B5976" t="str">
            <v>92400</v>
          </cell>
          <cell r="C5976" t="str">
            <v>EXECUÇÃO DE PAVIMENTO EM PISO INTERTRAVADO, COM BLOCO RETANGULAR DE 20 X 10 CM, ESPESSURA 10 CM. AF_10/2022</v>
          </cell>
          <cell r="D5976" t="str">
            <v>M²</v>
          </cell>
          <cell r="G5976">
            <v>100.78</v>
          </cell>
        </row>
        <row r="5977">
          <cell r="B5977" t="str">
            <v>92402</v>
          </cell>
          <cell r="C5977" t="str">
            <v>EXECUÇÃO DE PASSEIO EM PISO INTERTRAVADO, COM BLOCO 16 FACES DE 22 X 11 CM, ESPESSURA 6 CM. AF_10/2022</v>
          </cell>
          <cell r="D5977" t="str">
            <v>M²</v>
          </cell>
          <cell r="G5977">
            <v>76.010000000000005</v>
          </cell>
        </row>
        <row r="5978">
          <cell r="B5978" t="str">
            <v>92403</v>
          </cell>
          <cell r="C5978" t="str">
            <v>EXECUÇÃO DE PAVIMENTO EM PISO INTERTRAVADO, COM BLOCO 16 FACES DE 22 X 11 CM, ESPESSURA 6 CM. AF_10/2022</v>
          </cell>
          <cell r="D5978" t="str">
            <v>M²</v>
          </cell>
          <cell r="G5978">
            <v>66.680000000000007</v>
          </cell>
        </row>
        <row r="5979">
          <cell r="B5979" t="str">
            <v>92404</v>
          </cell>
          <cell r="C5979" t="str">
            <v>EXECUÇÃO DE PAVIMENTO EM PISO INTERTRAVADO, COM BLOCO 16 FACES DE 22 X 11 CM, ESPESSURA 8 CM. AF_10/2022</v>
          </cell>
          <cell r="D5979" t="str">
            <v>M²</v>
          </cell>
          <cell r="G5979">
            <v>83.69</v>
          </cell>
        </row>
        <row r="5980">
          <cell r="B5980" t="str">
            <v>92406</v>
          </cell>
          <cell r="C5980" t="str">
            <v>EXECUÇÃO DE PAVIMENTO EM PISO INTERTRAVADO, COM BLOCO 16 FACES DE 22 X 11 CM, ESPESSURA 10 CM. AF_10/2022</v>
          </cell>
          <cell r="D5980" t="str">
            <v>M²</v>
          </cell>
          <cell r="G5980">
            <v>100.47</v>
          </cell>
        </row>
        <row r="5981">
          <cell r="B5981" t="str">
            <v>93679</v>
          </cell>
          <cell r="C5981" t="str">
            <v>EXECUÇÃO DE PASSEIO EM PISO INTERTRAVADO, COM BLOCO RETANGULAR COLORIDO DE 20 X 10 CM, ESPESSURA 6 CM. AF_10/2022</v>
          </cell>
          <cell r="D5981" t="str">
            <v>M²</v>
          </cell>
          <cell r="G5981">
            <v>86.69</v>
          </cell>
        </row>
        <row r="5982">
          <cell r="B5982" t="str">
            <v>93680</v>
          </cell>
          <cell r="C5982" t="str">
            <v>EXECUÇÃO DE PAVIMENTO EM PISO INTERTRAVADO, COM BLOCO RETANGULAR COLORIDO DE 20 X 10 CM, ESPESSURA 6 CM. AF_10/2022</v>
          </cell>
          <cell r="D5982" t="str">
            <v>M²</v>
          </cell>
          <cell r="G5982">
            <v>77.45</v>
          </cell>
        </row>
        <row r="5983">
          <cell r="B5983" t="str">
            <v>93681</v>
          </cell>
          <cell r="C5983" t="str">
            <v>EXECUÇÃO DE PAVIMENTO EM PISO INTERTRAVADO, COM BLOCO RETANGULAR COLORIDO DE 20 X 10 CM, ESPESSURA 8 CM. AF_10/2022</v>
          </cell>
          <cell r="D5983" t="str">
            <v>M²</v>
          </cell>
          <cell r="G5983">
            <v>92.75</v>
          </cell>
        </row>
        <row r="5984">
          <cell r="B5984" t="str">
            <v>97104</v>
          </cell>
          <cell r="C5984" t="str">
            <v>EXECUÇÃO DE PAVIMENTO DE CONCRETO SIMPLES (PCS), FCK = 40 MPA, ESPESSURA DE 15,0 CM. AF_04/2022</v>
          </cell>
          <cell r="D5984" t="str">
            <v>M²</v>
          </cell>
          <cell r="G5984">
            <v>139.38</v>
          </cell>
        </row>
        <row r="5985">
          <cell r="B5985" t="str">
            <v>97105</v>
          </cell>
          <cell r="C5985" t="str">
            <v>EXECUÇÃO DE PAVIMENTO DE CONCRETO SIMPLES (PCS), FCK = 40 MPA, ESPESSURA DE 17,5 CM. AF_04/2022</v>
          </cell>
          <cell r="D5985" t="str">
            <v>M²</v>
          </cell>
          <cell r="G5985">
            <v>157.59</v>
          </cell>
        </row>
        <row r="5986">
          <cell r="B5986" t="str">
            <v>97106</v>
          </cell>
          <cell r="C5986" t="str">
            <v>EXECUÇÃO DE PAVIMENTO DE CONCRETO SIMPLES (PCS), FCK = 40 MPA, ESPESSURA DE 20,0 CM. AF_04/2022</v>
          </cell>
          <cell r="D5986" t="str">
            <v>M²</v>
          </cell>
          <cell r="G5986">
            <v>174.99</v>
          </cell>
        </row>
        <row r="5987">
          <cell r="B5987" t="str">
            <v>97107</v>
          </cell>
          <cell r="C5987" t="str">
            <v>EXECUÇÃO DE PAVIMENTO DE CONCRETO SIMPLES (PCS), FCK = 40 MPA, ESPESSURA DE 22,5 CM. AF_04/2022</v>
          </cell>
          <cell r="D5987" t="str">
            <v>M²</v>
          </cell>
          <cell r="G5987">
            <v>200.51</v>
          </cell>
        </row>
        <row r="5988">
          <cell r="B5988" t="str">
            <v>97108</v>
          </cell>
          <cell r="C5988" t="str">
            <v>EXECUÇÃO DE PAVIMENTO DE CONCRETO SIMPLES (PCS), FCK = 40 MPA, ESPESSURA DE 25,0 CM. AF_04/2022</v>
          </cell>
          <cell r="D5988" t="str">
            <v>M²</v>
          </cell>
          <cell r="G5988">
            <v>231.3</v>
          </cell>
        </row>
        <row r="5989">
          <cell r="B5989" t="str">
            <v>97109</v>
          </cell>
          <cell r="C5989" t="str">
            <v>EXECUÇÃO DE PAVIMENTO DE CONCRETO SIMPLES (PCS), FCK = 40 MPA, ESPESSURA DE 27,5 CM. AF_04/2022</v>
          </cell>
          <cell r="D5989" t="str">
            <v>M²</v>
          </cell>
          <cell r="G5989">
            <v>256.41000000000003</v>
          </cell>
        </row>
        <row r="5990">
          <cell r="B5990" t="str">
            <v>97111</v>
          </cell>
          <cell r="C5990" t="str">
            <v>EXECUÇÃO DE PAVIMENTO DE CONCRETO ARMADO (PCA), FCK = 30 MPA, ESPESSURA DE 15,0 CM. AF_04/2022</v>
          </cell>
          <cell r="D5990" t="str">
            <v>M²</v>
          </cell>
          <cell r="G5990">
            <v>279.52</v>
          </cell>
        </row>
        <row r="5991">
          <cell r="B5991" t="str">
            <v>97112</v>
          </cell>
          <cell r="C5991" t="str">
            <v>EXECUÇÃO DE PAVIMENTO DE CONCRETO ARMADO (PCA), FCK = 30 MPA, ESPESSURA DE 17,5 CM. AF_04/2022</v>
          </cell>
          <cell r="D5991" t="str">
            <v>M²</v>
          </cell>
          <cell r="G5991">
            <v>242.23</v>
          </cell>
        </row>
        <row r="5992">
          <cell r="B5992" t="str">
            <v>97113</v>
          </cell>
          <cell r="C5992" t="str">
            <v>APLICAÇÃO DE LONA PLÁSTICA PARA EXECUÇÃO DE PAVIMENTOS DE CONCRETO. AF_04/2022</v>
          </cell>
          <cell r="D5992" t="str">
            <v>M²</v>
          </cell>
          <cell r="G5992">
            <v>2.2999999999999998</v>
          </cell>
        </row>
        <row r="5993">
          <cell r="B5993" t="str">
            <v>97114</v>
          </cell>
          <cell r="C5993" t="str">
            <v>EXECUÇÃO DE JUNTAS DE CONTRAÇÃO PARA PAVIMENTOS DE CONCRETO. AF_04/2022</v>
          </cell>
          <cell r="D5993" t="str">
            <v>M</v>
          </cell>
          <cell r="G5993">
            <v>0.34</v>
          </cell>
        </row>
        <row r="5994">
          <cell r="B5994" t="str">
            <v>97115</v>
          </cell>
          <cell r="C5994" t="str">
            <v>APLICAÇÃO DE GRAXA EM BARRAS DE TRANSFERÊNCIA PARA EXECUÇÃO DE PAVIMENTO DE CONCRETO. AF_04/2022</v>
          </cell>
          <cell r="D5994" t="str">
            <v>KG</v>
          </cell>
          <cell r="G5994">
            <v>57.82</v>
          </cell>
        </row>
        <row r="5995">
          <cell r="B5995" t="str">
            <v>97116</v>
          </cell>
          <cell r="C5995" t="str">
            <v>BARRAS DE TRANSFERÊNCIA, AÇO CA-25 DE 16,0 MM, PARA EXECUÇÃO DE PAVIMENTO DE CONCRETO  FORNECIMENTO E INSTALAÇÃO. AF_04/2022</v>
          </cell>
          <cell r="D5995" t="str">
            <v>KG</v>
          </cell>
          <cell r="G5995">
            <v>25.71</v>
          </cell>
        </row>
        <row r="5996">
          <cell r="B5996" t="str">
            <v>97117</v>
          </cell>
          <cell r="C5996" t="str">
            <v>BARRAS DE TRANSFERÊNCIA, AÇO CA-25 DE 20,0 MM, PARA EXECUÇÃO DE PAVIMENTO DE CONCRETO  FORNECIMENTO E INSTALAÇÃO. AF_04/2022</v>
          </cell>
          <cell r="D5996" t="str">
            <v>KG</v>
          </cell>
          <cell r="G5996">
            <v>23.74</v>
          </cell>
        </row>
        <row r="5997">
          <cell r="B5997" t="str">
            <v>97118</v>
          </cell>
          <cell r="C5997" t="str">
            <v>BARRAS DE TRANSFERÊNCIA, AÇO CA-25 DE 25,0 MM, PARA EXECUÇÃO DE PAVIMENTO DE CONCRETO  FORNECIMENTO E INSTALAÇÃO. AF_04/2022</v>
          </cell>
          <cell r="D5997" t="str">
            <v>KG</v>
          </cell>
          <cell r="G5997">
            <v>20.36</v>
          </cell>
        </row>
        <row r="5998">
          <cell r="B5998" t="str">
            <v>97119</v>
          </cell>
          <cell r="C5998" t="str">
            <v>BARRAS DE TRANSFERÊNCIA, AÇO CA-25 DE 32,0 MM, PARA EXECUÇÃO DE PAVIMENTO DE CONCRETO  FORNECIMENTO E INSTALAÇÃO. AF_04/2022</v>
          </cell>
          <cell r="D5998" t="str">
            <v>KG</v>
          </cell>
          <cell r="G5998">
            <v>19.02</v>
          </cell>
        </row>
        <row r="5999">
          <cell r="B5999" t="str">
            <v>97120</v>
          </cell>
          <cell r="C5999" t="str">
            <v>BARRAS DE LIGAÇÃO, AÇO CA-50 DE 10 MM, PARA EXECUÇÃO DE PAVIMENTO DE CONCRETO  FORNECIMENTO E INSTALAÇÃO. AF_04/2022</v>
          </cell>
          <cell r="D5999" t="str">
            <v>KG</v>
          </cell>
          <cell r="G5999">
            <v>12.53</v>
          </cell>
        </row>
        <row r="6000">
          <cell r="B6000" t="str">
            <v>101167</v>
          </cell>
          <cell r="C6000" t="str">
            <v>EXECUÇÃO DE PAVIMENTO EM PARALELEPÍPEDOS, REJUNTAMENTO COM PÓ DE PEDRA. AF_05/2020</v>
          </cell>
          <cell r="D6000" t="str">
            <v>M²</v>
          </cell>
          <cell r="G6000">
            <v>203.9</v>
          </cell>
        </row>
        <row r="6001">
          <cell r="B6001" t="str">
            <v>101169</v>
          </cell>
          <cell r="C6001" t="str">
            <v>EXECUÇÃO DE PAVIMENTO EM PARALELEPÍPEDOS, REJUNTAMENTO COM ARGAMASSA TRAÇO 1:3 (CIMENTO E AREIA). AF_05/2020</v>
          </cell>
          <cell r="D6001" t="str">
            <v>M²</v>
          </cell>
          <cell r="G6001">
            <v>215.89</v>
          </cell>
        </row>
        <row r="6002">
          <cell r="B6002" t="str">
            <v>101170</v>
          </cell>
          <cell r="C6002" t="str">
            <v>EXECUÇÃO DE PAVIMENTO EM PEDRAS POLIÉDRICAS, REJUNTAMENTO COM PÓ DE PEDRA. AF_05/2020</v>
          </cell>
          <cell r="D6002" t="str">
            <v>M²</v>
          </cell>
          <cell r="G6002">
            <v>49.08</v>
          </cell>
        </row>
        <row r="6003">
          <cell r="B6003" t="str">
            <v>101172</v>
          </cell>
          <cell r="C6003" t="str">
            <v>EXECUÇÃO DE PAVIMENTO EM PEDRAS POLIÉDRICAS, REJUNTAMENTO COM ARGAMASSA TRAÇO 1:3 (CIMENTO E AREIA). AF_05/2020</v>
          </cell>
          <cell r="D6003" t="str">
            <v>M²</v>
          </cell>
          <cell r="G6003">
            <v>69.760000000000005</v>
          </cell>
        </row>
        <row r="6004">
          <cell r="B6004" t="str">
            <v>103904</v>
          </cell>
          <cell r="C6004" t="str">
            <v>EXECUÇÃO DE PAVIMENTO DE CONCRETO SIMPLES (PCS), FCK = 35 MPA, ESPESSURA DE 15,0 CM. AF_04/2022</v>
          </cell>
          <cell r="D6004" t="str">
            <v>M²</v>
          </cell>
          <cell r="G6004">
            <v>135.44999999999999</v>
          </cell>
        </row>
        <row r="6005">
          <cell r="B6005" t="str">
            <v>103905</v>
          </cell>
          <cell r="C6005" t="str">
            <v>EXECUÇÃO DE PAVIMENTO DE CONCRETO SIMPLES (PCS), FCK = 35 MPA, ESPESSURA DE 16,0 CM. AF_04/2022</v>
          </cell>
          <cell r="D6005" t="str">
            <v>M²</v>
          </cell>
          <cell r="G6005">
            <v>142.91999999999999</v>
          </cell>
        </row>
        <row r="6006">
          <cell r="B6006" t="str">
            <v>103906</v>
          </cell>
          <cell r="C6006" t="str">
            <v>EXECUÇÃO DE PAVIMENTO DE CONCRETO SIMPLES (PCS), FCK = 40 MPA, ESPESSURA DE 16,0 CM. AF_04/2022</v>
          </cell>
          <cell r="D6006" t="str">
            <v>M²</v>
          </cell>
          <cell r="G6006">
            <v>171.87</v>
          </cell>
        </row>
        <row r="6007">
          <cell r="B6007" t="str">
            <v>103907</v>
          </cell>
          <cell r="C6007" t="str">
            <v>EXECUÇÃO DE PAVIMENTO DE CONCRETO SIMPLES (PCS), FCK = 35 MPA, ESPESSURA DE 17,5 CM. AF_04/2022</v>
          </cell>
          <cell r="D6007" t="str">
            <v>M²</v>
          </cell>
          <cell r="G6007">
            <v>150.81</v>
          </cell>
        </row>
        <row r="6008">
          <cell r="B6008" t="str">
            <v>103908</v>
          </cell>
          <cell r="C6008" t="str">
            <v>EXECUÇÃO PAVIMENTO DE CONCRETO SIMPLES (PCS), FCK = 35 MPA, ESPESSURA DE 20,0 CM. AF_04/2022</v>
          </cell>
          <cell r="D6008" t="str">
            <v>M²</v>
          </cell>
          <cell r="G6008">
            <v>169.75</v>
          </cell>
        </row>
        <row r="6009">
          <cell r="B6009" t="str">
            <v>103909</v>
          </cell>
          <cell r="C6009" t="str">
            <v>EXECUÇÃO PAVIMENTO DE CONCRETO SIMPLES (PCS), FCK = 35 MPA, ESPESSURA DE 22,5 CM. AF_04/2022</v>
          </cell>
          <cell r="D6009" t="str">
            <v>M²</v>
          </cell>
          <cell r="G6009">
            <v>194.62</v>
          </cell>
        </row>
        <row r="6010">
          <cell r="B6010" t="str">
            <v>103911</v>
          </cell>
          <cell r="C6010" t="str">
            <v>EXECUÇÃO DE PAVIMENTO DE CONCRETO SIMPLES (PCS), FCK = 35 MPA, ESPESSURA DE 25,0 CM. AF_04/2022</v>
          </cell>
          <cell r="D6010" t="str">
            <v>M²</v>
          </cell>
          <cell r="G6010">
            <v>224.75</v>
          </cell>
        </row>
        <row r="6011">
          <cell r="B6011" t="str">
            <v>103912</v>
          </cell>
          <cell r="C6011" t="str">
            <v>EXECUÇÃO PAVIMENTO DE CONCRETO SIMPLES (PCS), FCK = 35 MPA, ESPESSURA DE 27,5 CM. AF_04/2022</v>
          </cell>
          <cell r="D6011" t="str">
            <v>M²</v>
          </cell>
          <cell r="G6011">
            <v>249.21</v>
          </cell>
        </row>
        <row r="6012">
          <cell r="B6012" t="str">
            <v>103913</v>
          </cell>
          <cell r="C6012" t="str">
            <v>EXECUÇÃO DE PISO INDUSTRIAL DE CONCRETO ARMADO, FCK = 20 MPA, ESPESSURA DE 12,0 CM. AF_04/2022</v>
          </cell>
          <cell r="D6012" t="str">
            <v>M²</v>
          </cell>
          <cell r="G6012">
            <v>131.88999999999999</v>
          </cell>
        </row>
        <row r="6013">
          <cell r="B6013" t="str">
            <v>103914</v>
          </cell>
          <cell r="C6013" t="str">
            <v>EXECUÇÃO DE PISO INDUSTRIAL DE CONCRETO ARMADO, FCK = 20 MPA, ESPESSURA DE 14,0 CM. AF_04/2022</v>
          </cell>
          <cell r="D6013" t="str">
            <v>M²</v>
          </cell>
          <cell r="G6013">
            <v>154.75</v>
          </cell>
        </row>
        <row r="6014">
          <cell r="B6014" t="str">
            <v>103915</v>
          </cell>
          <cell r="C6014" t="str">
            <v>EXECUÇÃO DE PISO INDUSTRIAL DE CONCRETO ARMADO, FCK = 20 MPA, ESPESSURA DE 15,0 CM. AF_04/2022</v>
          </cell>
          <cell r="D6014" t="str">
            <v>M²</v>
          </cell>
          <cell r="G6014">
            <v>169.17</v>
          </cell>
        </row>
        <row r="6015">
          <cell r="B6015" t="str">
            <v>103916</v>
          </cell>
          <cell r="C6015" t="str">
            <v>EXECUÇÃO DE PISO INDUSTRIAL DE CONCRETO ARMADO, FCK = 20 MPA, ESPESSURA DE 18,0 CM. AF_04/2022</v>
          </cell>
          <cell r="D6015" t="str">
            <v>M²</v>
          </cell>
          <cell r="G6015">
            <v>194.55</v>
          </cell>
        </row>
        <row r="6016">
          <cell r="B6016" t="str">
            <v>103917</v>
          </cell>
          <cell r="C6016" t="str">
            <v>EXECUÇÃO DE PISO INDUSTRIAL DE CONCRETO ARMADO, FCK = 20 MPA, ESPESSURA DE 20,0 CM. AF_04/2022</v>
          </cell>
          <cell r="D6016" t="str">
            <v>M²</v>
          </cell>
          <cell r="G6016">
            <v>224.5</v>
          </cell>
        </row>
        <row r="6017">
          <cell r="B6017" t="str">
            <v>103918</v>
          </cell>
          <cell r="C6017" t="str">
            <v>EXECUÇÃO DE PISO INDUSTRIAL DE CONCRETO ARMADO, FCK = 20 MPA, ESPESSURA DE 22,0 CM. AF_04/2022</v>
          </cell>
          <cell r="D6017" t="str">
            <v>M²</v>
          </cell>
          <cell r="G6017">
            <v>236.9</v>
          </cell>
        </row>
        <row r="6018">
          <cell r="B6018" t="str">
            <v>104432</v>
          </cell>
          <cell r="C6018" t="str">
            <v>EXECUÇÃO DE PASSEIO EM PISO INTERTRAVADO, COM BLOCO RAQUETE  22 X 13,5 CM, ESPESSURA 6 CM. AF_10/2022</v>
          </cell>
          <cell r="D6018" t="str">
            <v>M²</v>
          </cell>
          <cell r="G6018">
            <v>81.760000000000005</v>
          </cell>
        </row>
        <row r="6019">
          <cell r="B6019" t="str">
            <v>104433</v>
          </cell>
          <cell r="C6019" t="str">
            <v>EXECUÇÃO DE PAVIMENTO EM PISO INTERTRAVADO, COM BLOCO RAQUETE  22 X 13,5 CM, ESPESSURA 6 CM. AF_10/2022</v>
          </cell>
          <cell r="D6019" t="str">
            <v>M²</v>
          </cell>
          <cell r="G6019">
            <v>71.67</v>
          </cell>
        </row>
        <row r="6020">
          <cell r="B6020" t="str">
            <v>103689</v>
          </cell>
          <cell r="C6020" t="str">
            <v>FORNECIMENTO E INSTALAÇÃO DE PLACA DE OBRA COM CHAPA GALVANIZADA E ESTRUTURA DE MADEIRA. AF_03/2022_PS</v>
          </cell>
          <cell r="D6020" t="str">
            <v>M²</v>
          </cell>
          <cell r="G6020">
            <v>305.52999999999997</v>
          </cell>
        </row>
        <row r="6021">
          <cell r="B6021" t="str">
            <v>103694</v>
          </cell>
          <cell r="C6021" t="str">
            <v>FORNECIMENTO E INSTALAÇÃO DE SUPORTE DE MADEIRA  PARA PLACAS DE SINALIZAÇÃO, EM SOLO, COM H= DE 2,5 M E SEÇÃO DE 7,5 X 7,5 CM. AF_03/2022</v>
          </cell>
          <cell r="D6021" t="str">
            <v>UND</v>
          </cell>
          <cell r="G6021">
            <v>109.28</v>
          </cell>
        </row>
        <row r="6022">
          <cell r="B6022" t="str">
            <v>103695</v>
          </cell>
          <cell r="C6022" t="str">
            <v>FORNECIMENTO E INSTALAÇÃO DE SUPORTE DE MADEIRA PARA PLACAS DE SINALIZAÇÃO, EM SOLO, COM H= DE 2,0 M E SEÇÃO DE 7,5 X 7,5 CM. AF_03/2022</v>
          </cell>
          <cell r="D6022" t="str">
            <v>UND</v>
          </cell>
          <cell r="G6022">
            <v>97.67</v>
          </cell>
        </row>
        <row r="6023">
          <cell r="B6023" t="str">
            <v>103696</v>
          </cell>
          <cell r="C6023" t="str">
            <v>FORNECIMENTO E INSTALAÇÃO DE SUPORTE DE MADEIRA PARA PLACAS DE SINALIZAÇÃO EM CONCRETO, COM H= DE 2,5 M E SEÇÃO DE 7,5 X 7,5 CM. AF_03/2022</v>
          </cell>
          <cell r="D6023" t="str">
            <v>UND</v>
          </cell>
          <cell r="G6023">
            <v>134.69</v>
          </cell>
        </row>
        <row r="6024">
          <cell r="B6024" t="str">
            <v>103697</v>
          </cell>
          <cell r="C6024" t="str">
            <v>FORNECIMENTO E INSTALAÇÃO DE SUPORTE DE MADEIRA PARA PLACAS DE SINALIZAÇÃO, EM BASE DE CONCRETO, COM H= DE 2,0 M E SEÇÃO DE 7,5 X 7,5 CM. AF_03/2022</v>
          </cell>
          <cell r="D6024" t="str">
            <v>UND</v>
          </cell>
          <cell r="G6024">
            <v>123.08</v>
          </cell>
        </row>
        <row r="6025">
          <cell r="B6025" t="str">
            <v>95995</v>
          </cell>
          <cell r="C6025" t="str">
            <v>EXECUÇÃO DE PAVIMENTO COM APLICAÇÃO DE CONCRETO ASFÁLTICO, CAMADA DE ROLAMENTO - EXCLUSIVE CARGA E TRANSPORTE. AF_11/2019</v>
          </cell>
          <cell r="D6025" t="str">
            <v>M³</v>
          </cell>
          <cell r="G6025">
            <v>1654.01</v>
          </cell>
        </row>
        <row r="6026">
          <cell r="B6026" t="str">
            <v>95996</v>
          </cell>
          <cell r="C6026" t="str">
            <v>EXECUÇÃO DE PAVIMENTO COM APLICAÇÃO DE CONCRETO ASFÁLTICO, CAMADA DE BINDER - EXCLUSIVE CARGA E TRANSPORTE. AF_11/2019</v>
          </cell>
          <cell r="D6026" t="str">
            <v>M³</v>
          </cell>
          <cell r="G6026">
            <v>1431.46</v>
          </cell>
        </row>
        <row r="6027">
          <cell r="B6027" t="str">
            <v>96001</v>
          </cell>
          <cell r="C6027" t="str">
            <v>FRESAGEM DE PAVIMENTO ASFÁLTICO (PROFUNDIDADE ATÉ 5,0 CM) - EXCLUSIVE TRANSPORTE. AF_11/2019</v>
          </cell>
          <cell r="D6027" t="str">
            <v>M²</v>
          </cell>
          <cell r="G6027">
            <v>7.71</v>
          </cell>
        </row>
        <row r="6028">
          <cell r="B6028" t="str">
            <v>96393</v>
          </cell>
          <cell r="C6028" t="str">
            <v>USINAGEM DE BRITA GRADUADA SIMPLES. AF_03/2020</v>
          </cell>
          <cell r="D6028" t="str">
            <v>M³</v>
          </cell>
          <cell r="G6028">
            <v>218.52</v>
          </cell>
        </row>
        <row r="6029">
          <cell r="B6029" t="str">
            <v>96394</v>
          </cell>
          <cell r="C6029" t="str">
            <v>USINAGEM DE BRITA GRADUADA TRATADA COM CIMENTO. AF_03/2020</v>
          </cell>
          <cell r="D6029" t="str">
            <v>M³</v>
          </cell>
          <cell r="G6029">
            <v>274.74</v>
          </cell>
        </row>
        <row r="6030">
          <cell r="B6030" t="str">
            <v>96395</v>
          </cell>
          <cell r="C6030" t="str">
            <v>USINAGEM DE CONCRETO PARA COMPACTAÇÃO COM ROLO. AF_03/2020</v>
          </cell>
          <cell r="D6030" t="str">
            <v>M³</v>
          </cell>
          <cell r="G6030">
            <v>354.94</v>
          </cell>
        </row>
        <row r="6031">
          <cell r="B6031" t="str">
            <v>88411</v>
          </cell>
          <cell r="C6031" t="str">
            <v>APLICAÇÃO MANUAL DE FUNDO SELADOR ACRÍLICO EM PANOS COM PRESENÇA DE VÃOS DE EDIFÍCIOS DE MÚLTIPLOS PAVIMENTOS. AF_06/2014</v>
          </cell>
          <cell r="D6031" t="str">
            <v>M²</v>
          </cell>
          <cell r="G6031">
            <v>3.57</v>
          </cell>
        </row>
        <row r="6032">
          <cell r="B6032" t="str">
            <v>88412</v>
          </cell>
          <cell r="C6032" t="str">
            <v>APLICAÇÃO MANUAL DE FUNDO SELADOR ACRÍLICO EM PANOS CEGOS DE FACHADA (SEM PRESENÇA DE VÃOS) DE EDIFÍCIOS DE MÚLTIPLOS PAVIMENTOS. AF_06/2014</v>
          </cell>
          <cell r="D6032" t="str">
            <v>M²</v>
          </cell>
          <cell r="G6032">
            <v>2.84</v>
          </cell>
        </row>
        <row r="6033">
          <cell r="B6033" t="str">
            <v>88413</v>
          </cell>
          <cell r="C6033" t="str">
            <v>APLICAÇÃO MANUAL DE FUNDO SELADOR ACRÍLICO EM SUPERFÍCIES EXTERNAS DE SACADA DE EDIFÍCIOS DE MÚLTIPLOS PAVIMENTOS. AF_06/2014</v>
          </cell>
          <cell r="D6033" t="str">
            <v>M²</v>
          </cell>
          <cell r="G6033">
            <v>5.04</v>
          </cell>
        </row>
        <row r="6034">
          <cell r="B6034" t="str">
            <v>88414</v>
          </cell>
          <cell r="C6034" t="str">
            <v>APLICAÇÃO MANUAL DE FUNDO SELADOR ACRÍLICO EM SUPERFÍCIES INTERNAS DA SACADA DE EDIFÍCIOS DE MÚLTIPLOS PAVIMENTOS. AF_06/2014</v>
          </cell>
          <cell r="D6034" t="str">
            <v>M²</v>
          </cell>
          <cell r="G6034">
            <v>5.5</v>
          </cell>
        </row>
        <row r="6035">
          <cell r="B6035" t="str">
            <v>88415</v>
          </cell>
          <cell r="C6035" t="str">
            <v>APLICAÇÃO MANUAL DE FUNDO SELADOR ACRÍLICO EM PAREDES EXTERNAS DE CASAS. AF_06/2014</v>
          </cell>
          <cell r="D6035" t="str">
            <v>M²</v>
          </cell>
          <cell r="G6035">
            <v>3.81</v>
          </cell>
        </row>
        <row r="6036">
          <cell r="B6036" t="str">
            <v>88416</v>
          </cell>
          <cell r="C6036" t="str">
            <v>APLICAÇÃO MANUAL DE PINTURA COM TINTA TEXTURIZADA ACRÍLICA EM PANOS COM PRESENÇA DE VÃOS DE EDIFÍCIOS DE MÚLTIPLOS PAVIMENTOS, UMA COR. AF_06/2014</v>
          </cell>
          <cell r="D6036" t="str">
            <v>M²</v>
          </cell>
          <cell r="G6036">
            <v>17.93</v>
          </cell>
        </row>
        <row r="6037">
          <cell r="B6037" t="str">
            <v>88417</v>
          </cell>
          <cell r="C6037" t="str">
            <v>APLICAÇÃO MANUAL DE PINTURA COM TINTA TEXTURIZADA ACRÍLICA EM PANOS CEGOS DE FACHADA (SEM PRESENÇA DE VÃOS) DE EDIFÍCIOS DE MÚLTIPLOS PAVIMENTOS, UMA COR. AF_06/2014</v>
          </cell>
          <cell r="D6037" t="str">
            <v>M²</v>
          </cell>
          <cell r="G6037">
            <v>15.34</v>
          </cell>
        </row>
        <row r="6038">
          <cell r="B6038" t="str">
            <v>88420</v>
          </cell>
          <cell r="C6038" t="str">
            <v>APLICAÇÃO MANUAL DE PINTURA COM TINTA TEXTURIZADA ACRÍLICA EM SUPERFÍCIES EXTERNAS DE SACADA DE EDIFÍCIOS DE MÚLTIPLOS PAVIMENTOS, UMA COR. AF_06/2014</v>
          </cell>
          <cell r="D6038" t="str">
            <v>M²</v>
          </cell>
          <cell r="G6038">
            <v>23.15</v>
          </cell>
        </row>
        <row r="6039">
          <cell r="B6039" t="str">
            <v>88421</v>
          </cell>
          <cell r="C6039" t="str">
            <v>APLICAÇÃO MANUAL DE PINTURA COM TINTA TEXTURIZADA ACRÍLICA EM SUPERFÍCIES INTERNAS DA SACADA DE EDIFÍCIOS DE MÚLTIPLOS PAVIMENTOS, UMA COR. AF_06/2014</v>
          </cell>
          <cell r="D6039" t="str">
            <v>M²</v>
          </cell>
          <cell r="G6039">
            <v>24.8</v>
          </cell>
        </row>
        <row r="6040">
          <cell r="B6040" t="str">
            <v>88423</v>
          </cell>
          <cell r="C6040" t="str">
            <v>APLICAÇÃO MANUAL DE PINTURA COM TINTA TEXTURIZADA ACRÍLICA EM PAREDES EXTERNAS DE CASAS, UMA COR. AF_06/2014</v>
          </cell>
          <cell r="D6040" t="str">
            <v>M²</v>
          </cell>
          <cell r="G6040">
            <v>18.73</v>
          </cell>
        </row>
        <row r="6041">
          <cell r="B6041" t="str">
            <v>88424</v>
          </cell>
          <cell r="C6041" t="str">
            <v>APLICAÇÃO MANUAL DE PINTURA COM TINTA TEXTURIZADA ACRÍLICA EM PANOS COM PRESENÇA DE VÃOS DE EDIFÍCIOS DE MÚLTIPLOS PAVIMENTOS, DUAS CORES. AF_06/2014</v>
          </cell>
          <cell r="D6041" t="str">
            <v>M²</v>
          </cell>
          <cell r="G6041">
            <v>21.48</v>
          </cell>
        </row>
        <row r="6042">
          <cell r="B6042" t="str">
            <v>88426</v>
          </cell>
          <cell r="C6042" t="str">
            <v>APLICAÇÃO MANUAL DE PINTURA COM TINTA TEXTURIZADA ACRÍLICA EM PANOS CEGOS DE FACHADA (SEM PRESENÇA DE VÃOS) DE EDIFÍCIOS DE MÚLTIPLOS PAVIMENTOS, DUAS CORES. AF_06/2014</v>
          </cell>
          <cell r="D6042" t="str">
            <v>M²</v>
          </cell>
          <cell r="G6042">
            <v>17.010000000000002</v>
          </cell>
        </row>
        <row r="6043">
          <cell r="B6043" t="str">
            <v>88428</v>
          </cell>
          <cell r="C6043" t="str">
            <v>APLICAÇÃO MANUAL DE PINTURA COM TINTA TEXTURIZADA ACRÍLICA EM SUPERFÍCIES EXTERNAS DE SACADA DE EDIFÍCIOS DE MÚLTIPLOS PAVIMENTOS, DUAS CORES. AF_06/2014</v>
          </cell>
          <cell r="D6043" t="str">
            <v>M²</v>
          </cell>
          <cell r="G6043">
            <v>30.46</v>
          </cell>
        </row>
        <row r="6044">
          <cell r="B6044" t="str">
            <v>88429</v>
          </cell>
          <cell r="C6044" t="str">
            <v>APLICAÇÃO MANUAL DE PINTURA COM TINTA TEXTURIZADA ACRÍLICA EM SUPERFÍCIES INTERNAS DA SACADA DE EDIFÍCIOS DE MÚLTIPLOS PAVIMENTOS, DUAS CORES. AF_06/2014</v>
          </cell>
          <cell r="D6044" t="str">
            <v>M²</v>
          </cell>
          <cell r="G6044">
            <v>33.33</v>
          </cell>
        </row>
        <row r="6045">
          <cell r="B6045" t="str">
            <v>88431</v>
          </cell>
          <cell r="C6045" t="str">
            <v>APLICAÇÃO MANUAL DE PINTURA COM TINTA TEXTURIZADA ACRÍLICA EM PAREDES EXTERNAS DE CASAS, DUAS CORES. AF_06/2014</v>
          </cell>
          <cell r="D6045" t="str">
            <v>M²</v>
          </cell>
          <cell r="G6045">
            <v>22.89</v>
          </cell>
        </row>
        <row r="6046">
          <cell r="B6046" t="str">
            <v>88432</v>
          </cell>
          <cell r="C6046" t="str">
            <v>APLICAÇÃO MANUAL DE PINTURA COM TINTA TEXTURIZADA ACRÍLICA EM MOLDURAS DE EPS, PRÉ-FABRICADOS, OU OUTROS. AF_06/2014</v>
          </cell>
          <cell r="D6046" t="str">
            <v>M²</v>
          </cell>
          <cell r="G6046">
            <v>17.43</v>
          </cell>
        </row>
        <row r="6047">
          <cell r="B6047" t="str">
            <v>88484</v>
          </cell>
          <cell r="C6047" t="str">
            <v>FUNDO SELADOR ACRÍLICO, APLICAÇÃO MANUAL EM TETO, UMA DEMÃO. AF_04/2023</v>
          </cell>
          <cell r="D6047" t="str">
            <v>M²</v>
          </cell>
          <cell r="G6047">
            <v>5.29</v>
          </cell>
        </row>
        <row r="6048">
          <cell r="B6048" t="str">
            <v>88485</v>
          </cell>
          <cell r="C6048" t="str">
            <v>FUNDO SELADOR ACRÍLICO, APLICAÇÃO MANUAL EM PAREDE, UMA DEMÃO. AF_04/2023</v>
          </cell>
          <cell r="D6048" t="str">
            <v>M²</v>
          </cell>
          <cell r="G6048">
            <v>4.4000000000000004</v>
          </cell>
        </row>
        <row r="6049">
          <cell r="B6049" t="str">
            <v>88488</v>
          </cell>
          <cell r="C6049" t="str">
            <v>PINTURA LÁTEX ACRÍLICA PREMIUM, APLICAÇÃO MANUAL EM TETO, DUAS DEMÃOS. AF_04/2023</v>
          </cell>
          <cell r="D6049" t="str">
            <v>M²</v>
          </cell>
          <cell r="G6049">
            <v>14.19</v>
          </cell>
        </row>
        <row r="6050">
          <cell r="B6050" t="str">
            <v>88489</v>
          </cell>
          <cell r="C6050" t="str">
            <v>PINTURA LÁTEX ACRÍLICA PREMIUM, APLICAÇÃO MANUAL EM PAREDES, DUAS DEMÃOS. AF_04/2023</v>
          </cell>
          <cell r="D6050" t="str">
            <v>M²</v>
          </cell>
          <cell r="G6050">
            <v>11.99</v>
          </cell>
        </row>
        <row r="6051">
          <cell r="B6051" t="str">
            <v>88494</v>
          </cell>
          <cell r="C6051" t="str">
            <v>EMASSAMENTO COM MASSA LÁTEX, APLICAÇÃO EM TETO, UMA DEMÃO, LIXAMENTO MANUAL. AF_04/2023</v>
          </cell>
          <cell r="D6051" t="str">
            <v>M²</v>
          </cell>
          <cell r="G6051">
            <v>20.8</v>
          </cell>
        </row>
        <row r="6052">
          <cell r="B6052" t="str">
            <v>88495</v>
          </cell>
          <cell r="C6052" t="str">
            <v>EMASSAMENTO COM MASSA LÁTEX, APLICAÇÃO EM PAREDE, UMA DEMÃO, LIXAMENTO MANUAL. AF_04/2023</v>
          </cell>
          <cell r="D6052" t="str">
            <v>M²</v>
          </cell>
          <cell r="G6052">
            <v>11.91</v>
          </cell>
        </row>
        <row r="6053">
          <cell r="B6053" t="str">
            <v>88496</v>
          </cell>
          <cell r="C6053" t="str">
            <v>EMASSAMENTO COM MASSA LÁTEX, APLICAÇÃO EM TETO, DUAS DEMÃOS, LIXAMENTO MANUAL. AF_04/2023</v>
          </cell>
          <cell r="D6053" t="str">
            <v>M²</v>
          </cell>
          <cell r="G6053">
            <v>31.84</v>
          </cell>
        </row>
        <row r="6054">
          <cell r="B6054" t="str">
            <v>88497</v>
          </cell>
          <cell r="C6054" t="str">
            <v>EMASSAMENTO COM MASSA LÁTEX, APLICAÇÃO EM PAREDE, DUAS DEMÃOS, LIXAMENTO MANUAL. AF_04/2023</v>
          </cell>
          <cell r="D6054" t="str">
            <v>M²</v>
          </cell>
          <cell r="G6054">
            <v>18.79</v>
          </cell>
        </row>
        <row r="6055">
          <cell r="B6055" t="str">
            <v>95305</v>
          </cell>
          <cell r="C6055" t="str">
            <v>TEXTURA ACRÍLICA, APLICAÇÃO MANUAL EM PAREDE, UMA DEMÃO. AF_04/2023</v>
          </cell>
          <cell r="D6055" t="str">
            <v>M²</v>
          </cell>
          <cell r="G6055">
            <v>12.7</v>
          </cell>
        </row>
        <row r="6056">
          <cell r="B6056" t="str">
            <v>95306</v>
          </cell>
          <cell r="C6056" t="str">
            <v>TEXTURA ACRÍLICA, APLICAÇÃO MANUAL EM TETO, UMA DEMÃO. AF_04/2023</v>
          </cell>
          <cell r="D6056" t="str">
            <v>M²</v>
          </cell>
          <cell r="G6056">
            <v>14.76</v>
          </cell>
        </row>
        <row r="6057">
          <cell r="B6057" t="str">
            <v>95622</v>
          </cell>
          <cell r="C6057" t="str">
            <v>APLICAÇÃO MANUAL DE TINTA LÁTEX ACRÍLICA EM PANOS COM PRESENÇA DE VÃOS DE EDIFÍCIOS DE MÚLTIPLOS PAVIMENTOS, DUAS DEMÃOS. AF_11/2016</v>
          </cell>
          <cell r="D6057" t="str">
            <v>M²</v>
          </cell>
          <cell r="G6057">
            <v>15.69</v>
          </cell>
        </row>
        <row r="6058">
          <cell r="B6058" t="str">
            <v>95623</v>
          </cell>
          <cell r="C6058" t="str">
            <v>APLICAÇÃO MANUAL DE TINTA LÁTEX ACRÍLICA EM PANOS SEM PRESENÇA DE VÃOS DE EDIFÍCIOS DE MÚLTIPLOS PAVIMENTOS, DUAS DEMÃOS. AF_11/2016</v>
          </cell>
          <cell r="D6058" t="str">
            <v>M²</v>
          </cell>
          <cell r="G6058">
            <v>12.17</v>
          </cell>
        </row>
        <row r="6059">
          <cell r="B6059" t="str">
            <v>95624</v>
          </cell>
          <cell r="C6059" t="str">
            <v>APLICAÇÃO MANUAL DE TINTA LÁTEX ACRÍLICA EM SUPERFÍCIES EXTERNAS DE SACADA DE EDIFÍCIOS DE MÚLTIPLOS PAVIMENTOS, DUAS DEMÃOS. AF_11/2016</v>
          </cell>
          <cell r="D6059" t="str">
            <v>M²</v>
          </cell>
          <cell r="G6059">
            <v>22.88</v>
          </cell>
        </row>
        <row r="6060">
          <cell r="B6060" t="str">
            <v>95625</v>
          </cell>
          <cell r="C6060" t="str">
            <v>APLICAÇÃO MANUAL DE TINTA LÁTEX ACRÍLICA EM SUPERFÍCIES INTERNAS DE SACADA DE EDIFÍCIOS DE MÚLTIPLOS PAVIMENTOS, DUAS DEMÃOS. AF_11/2016</v>
          </cell>
          <cell r="D6060" t="str">
            <v>M²</v>
          </cell>
          <cell r="G6060">
            <v>25.15</v>
          </cell>
        </row>
        <row r="6061">
          <cell r="B6061" t="str">
            <v>95626</v>
          </cell>
          <cell r="C6061" t="str">
            <v>APLICAÇÃO MANUAL DE TINTA LÁTEX ACRÍLICA EM PAREDE EXTERNAS DE CASAS, DUAS DEMÃOS. AF_11/2016</v>
          </cell>
          <cell r="D6061" t="str">
            <v>M²</v>
          </cell>
          <cell r="G6061">
            <v>16.84</v>
          </cell>
        </row>
        <row r="6062">
          <cell r="B6062" t="str">
            <v>96126</v>
          </cell>
          <cell r="C6062" t="str">
            <v>APLICAÇÃO MANUAL DE MASSA ACRÍLICA EM PANOS DE FACHADA COM PRESENÇA DE VÃOS, DE EDIFÍCIOS DE MÚLTIPLOS PAVIMENTOS, UMA DEMÃO. AF_05/2017</v>
          </cell>
          <cell r="D6062" t="str">
            <v>M²</v>
          </cell>
          <cell r="G6062">
            <v>21.55</v>
          </cell>
        </row>
        <row r="6063">
          <cell r="B6063" t="str">
            <v>96127</v>
          </cell>
          <cell r="C6063" t="str">
            <v>APLICAÇÃO MANUAL DE MASSA ACRÍLICA EM PANOS DE FACHADA SEM PRESENÇA DE VÃOS, DE EDIFÍCIOS DE MÚLTIPLOS PAVIMENTOS, UMA DEMÃO. AF_05/2017</v>
          </cell>
          <cell r="D6063" t="str">
            <v>M²</v>
          </cell>
          <cell r="G6063">
            <v>17.13</v>
          </cell>
        </row>
        <row r="6064">
          <cell r="B6064" t="str">
            <v>96128</v>
          </cell>
          <cell r="C6064" t="str">
            <v>APLICAÇÃO MANUAL DE MASSA ACRÍLICA EM SUPERFÍCIES EXTERNAS DE SACADA DE EDIFÍCIOS DE MÚLTIPLOS PAVIMENTOS, UMA DEMÃO. AF_05/2017</v>
          </cell>
          <cell r="D6064" t="str">
            <v>M²</v>
          </cell>
          <cell r="G6064">
            <v>30.48</v>
          </cell>
        </row>
        <row r="6065">
          <cell r="B6065" t="str">
            <v>96129</v>
          </cell>
          <cell r="C6065" t="str">
            <v>APLICAÇÃO MANUAL DE MASSA ACRÍLICA EM SUPERFÍCIES INTERNAS DE SACADA DE EDIFÍCIOS DE MÚLTIPLOS PAVIMENTOS, UMA DEMÃO. AF_05/2017</v>
          </cell>
          <cell r="D6065" t="str">
            <v>M²</v>
          </cell>
          <cell r="G6065">
            <v>33.32</v>
          </cell>
        </row>
        <row r="6066">
          <cell r="B6066" t="str">
            <v>96130</v>
          </cell>
          <cell r="C6066" t="str">
            <v>APLICAÇÃO MANUAL DE MASSA ACRÍLICA EM PAREDES EXTERNAS DE CASAS, UMA DEMÃO. AF_05/2017</v>
          </cell>
          <cell r="D6066" t="str">
            <v>M²</v>
          </cell>
          <cell r="G6066">
            <v>22.93</v>
          </cell>
        </row>
        <row r="6067">
          <cell r="B6067" t="str">
            <v>96131</v>
          </cell>
          <cell r="C6067" t="str">
            <v>APLICAÇÃO MANUAL DE MASSA ACRÍLICA EM PANOS DE FACHADA COM PRESENÇA DE VÃOS, DE EDIFÍCIOS DE MÚLTIPLOS PAVIMENTOS, DUAS DEMÃOS. AF_05/2017</v>
          </cell>
          <cell r="D6067" t="str">
            <v>M²</v>
          </cell>
          <cell r="G6067">
            <v>30.08</v>
          </cell>
        </row>
        <row r="6068">
          <cell r="B6068" t="str">
            <v>96132</v>
          </cell>
          <cell r="C6068" t="str">
            <v>APLICAÇÃO MANUAL DE MASSA ACRÍLICA EM PANOS DE FACHADA SEM PRESENÇA DE VÃOS, DE EDIFÍCIOS DE MÚLTIPLOS PAVIMENTOS, DUAS DEMÃOS. AF_05/2017</v>
          </cell>
          <cell r="D6068" t="str">
            <v>M²</v>
          </cell>
          <cell r="G6068">
            <v>24.21</v>
          </cell>
        </row>
        <row r="6069">
          <cell r="B6069" t="str">
            <v>96133</v>
          </cell>
          <cell r="C6069" t="str">
            <v>APLICAÇÃO MANUAL DE MASSA ACRÍLICA EM SUPERFÍCIES EXTERNAS DE SACADA DE EDIFÍCIOS DE MÚLTIPLOS PAVIMENTOS, DUAS DEMÃOS. AF_05/2017</v>
          </cell>
          <cell r="D6069" t="str">
            <v>M²</v>
          </cell>
          <cell r="G6069">
            <v>41.97</v>
          </cell>
        </row>
        <row r="6070">
          <cell r="B6070" t="str">
            <v>96134</v>
          </cell>
          <cell r="C6070" t="str">
            <v>APLICAÇÃO MANUAL DE MASSA ACRÍLICA EM SUPERFÍCIES INTERNAS DE SACADA DE EDIFÍCIOS DE MÚLTIPLOS PAVIMENTOS, DUAS DEMÃOS. AF_05/2017</v>
          </cell>
          <cell r="D6070" t="str">
            <v>M²</v>
          </cell>
          <cell r="G6070">
            <v>45.76</v>
          </cell>
        </row>
        <row r="6071">
          <cell r="B6071" t="str">
            <v>96135</v>
          </cell>
          <cell r="C6071" t="str">
            <v>APLICAÇÃO MANUAL DE MASSA ACRÍLICA EM PAREDES EXTERNAS DE CASAS, DUAS DEMÃOS. AF_05/2017</v>
          </cell>
          <cell r="D6071" t="str">
            <v>M²</v>
          </cell>
          <cell r="G6071">
            <v>31.96</v>
          </cell>
        </row>
        <row r="6072">
          <cell r="B6072" t="str">
            <v>104639</v>
          </cell>
          <cell r="C6072" t="str">
            <v>PINTURA LÁTEX ACRÍLICA ECONÔMICA, APLICAÇÃO MANUAL EM TETO, DUAS DEMÃOS. AF_04/2023</v>
          </cell>
          <cell r="D6072" t="str">
            <v>M²</v>
          </cell>
          <cell r="G6072">
            <v>10.9</v>
          </cell>
        </row>
        <row r="6073">
          <cell r="B6073" t="str">
            <v>104640</v>
          </cell>
          <cell r="C6073" t="str">
            <v>PINTURA LÁTEX ACRÍLICA STANDARD, APLICAÇÃO MANUAL EM TETO, DUAS DEMÃOS. AF_04/2023</v>
          </cell>
          <cell r="D6073" t="str">
            <v>M²</v>
          </cell>
          <cell r="G6073">
            <v>12.12</v>
          </cell>
        </row>
        <row r="6074">
          <cell r="B6074" t="str">
            <v>104641</v>
          </cell>
          <cell r="C6074" t="str">
            <v>PINTURA LÁTEX ACRÍLICA ECONÔMICA, APLICAÇÃO MANUAL EM PAREDES, DUAS DEMÃOS. AF_04/2023</v>
          </cell>
          <cell r="D6074" t="str">
            <v>M²</v>
          </cell>
          <cell r="G6074">
            <v>8.6999999999999993</v>
          </cell>
        </row>
        <row r="6075">
          <cell r="B6075" t="str">
            <v>104642</v>
          </cell>
          <cell r="C6075" t="str">
            <v>PINTURA LÁTEX ACRÍLICA STANDARD, APLICAÇÃO MANUAL EM PAREDES, DUAS DEMÃOS. AF_04/2023</v>
          </cell>
          <cell r="D6075" t="str">
            <v>M²</v>
          </cell>
          <cell r="G6075">
            <v>9.92</v>
          </cell>
        </row>
        <row r="6076">
          <cell r="B6076" t="str">
            <v>102193</v>
          </cell>
          <cell r="C6076" t="str">
            <v>LIXAMENTO DE MADEIRA PARA APLICAÇÃO DE FUNDO OU PINTURA. AF_01/2021</v>
          </cell>
          <cell r="D6076" t="str">
            <v>M²</v>
          </cell>
          <cell r="G6076">
            <v>2.13</v>
          </cell>
        </row>
        <row r="6077">
          <cell r="B6077" t="str">
            <v>102194</v>
          </cell>
          <cell r="C6077" t="str">
            <v>LIXAMENTO DE MASSA PARA MADEIRA. AF_01/2021</v>
          </cell>
          <cell r="D6077" t="str">
            <v>M²</v>
          </cell>
          <cell r="G6077">
            <v>8.0399999999999991</v>
          </cell>
        </row>
        <row r="6078">
          <cell r="B6078" t="str">
            <v>102197</v>
          </cell>
          <cell r="C6078" t="str">
            <v>PINTURA FUNDO NIVELADOR ALQUÍDICO BRANCO EM MADEIRA. AF_01/2021</v>
          </cell>
          <cell r="D6078" t="str">
            <v>M²</v>
          </cell>
          <cell r="G6078">
            <v>32.01</v>
          </cell>
        </row>
        <row r="6079">
          <cell r="B6079" t="str">
            <v>102200</v>
          </cell>
          <cell r="C6079" t="str">
            <v>APLICAÇÃO MASSA ALQUÍDICA PARA MADEIRA, PARA PINTURA COM TINTA DE ACABAMENTO (PIGMENTADA). AF_01/2021</v>
          </cell>
          <cell r="D6079" t="str">
            <v>M²</v>
          </cell>
          <cell r="G6079">
            <v>23.63</v>
          </cell>
        </row>
        <row r="6080">
          <cell r="B6080" t="str">
            <v>102201</v>
          </cell>
          <cell r="C6080" t="str">
            <v>APLICAÇÃO MASSA ACRÍLICA PARA MADEIRA, PARA PINTURA COM TINTA DE ACABAMENTO (PIGMENTADA). AF_01/2021</v>
          </cell>
          <cell r="D6080" t="str">
            <v>M²</v>
          </cell>
          <cell r="G6080">
            <v>20.5</v>
          </cell>
        </row>
        <row r="6081">
          <cell r="B6081" t="str">
            <v>102202</v>
          </cell>
          <cell r="C6081" t="str">
            <v>APLICAÇÃO MASSA EPÓXI PARA MADEIRA, PARA PINTURA COM TINTA PU DE ACABAMENTO (PIGMENTADA). AF_01/2021</v>
          </cell>
          <cell r="D6081" t="str">
            <v>M²</v>
          </cell>
          <cell r="G6081">
            <v>63.22</v>
          </cell>
        </row>
        <row r="6082">
          <cell r="B6082" t="str">
            <v>102203</v>
          </cell>
          <cell r="C6082" t="str">
            <v>PINTURA VERNIZ (INCOLOR) ALQUÍDICO EM MADEIRA, USO INTERNO E EXTERNO, 1 DEMÃO. AF_01/2021</v>
          </cell>
          <cell r="D6082" t="str">
            <v>M²</v>
          </cell>
          <cell r="G6082">
            <v>10.01</v>
          </cell>
        </row>
        <row r="6083">
          <cell r="B6083" t="str">
            <v>102204</v>
          </cell>
          <cell r="C6083" t="str">
            <v>PINTURA VERNIZ (INCOLOR) ALQUÍDICO EM MADEIRA, USO INTERNO, 1 DEMÃO. AF_01/2021</v>
          </cell>
          <cell r="D6083" t="str">
            <v>M²</v>
          </cell>
          <cell r="G6083">
            <v>10.33</v>
          </cell>
        </row>
        <row r="6084">
          <cell r="B6084" t="str">
            <v>102205</v>
          </cell>
          <cell r="C6084" t="str">
            <v>PINTURA VERNIZ (INCOLOR) POLIURETÂNICO (RESINA ALQUÍDICA MODIFICADA) EM MADEIRA, 1 DEMÃO. AF_01/2021</v>
          </cell>
          <cell r="D6084" t="str">
            <v>M²</v>
          </cell>
          <cell r="G6084">
            <v>9.32</v>
          </cell>
        </row>
        <row r="6085">
          <cell r="B6085" t="str">
            <v>102207</v>
          </cell>
          <cell r="C6085" t="str">
            <v>PINTURA TINTA DE ACABAMENTO (PIGMENTADA) A ÓLEO EM MADEIRA, 1 DEMÃO. AF_01/2021</v>
          </cell>
          <cell r="D6085" t="str">
            <v>M²</v>
          </cell>
          <cell r="G6085">
            <v>8.43</v>
          </cell>
        </row>
        <row r="6086">
          <cell r="B6086" t="str">
            <v>102208</v>
          </cell>
          <cell r="C6086" t="str">
            <v>PINTURA TINTA DE ACABAMENTO (PIGMENTADA) ESMALTE SINTÉTICO FOSCO EM MADEIRA, 1 DEMÃO. AF_01/2021</v>
          </cell>
          <cell r="D6086" t="str">
            <v>M²</v>
          </cell>
          <cell r="G6086">
            <v>8.0299999999999994</v>
          </cell>
        </row>
        <row r="6087">
          <cell r="B6087" t="str">
            <v>102209</v>
          </cell>
          <cell r="C6087" t="str">
            <v>PINTURA TINTA DE ACABAMENTO (PIGMENTADA) ESMALTE SINTÉTICO ACETINADO EM MADEIRA, 1 DEMÃO. AF_01/2021</v>
          </cell>
          <cell r="D6087" t="str">
            <v>M²</v>
          </cell>
          <cell r="G6087">
            <v>8.2899999999999991</v>
          </cell>
        </row>
        <row r="6088">
          <cell r="B6088" t="str">
            <v>102210</v>
          </cell>
          <cell r="C6088" t="str">
            <v>PINTURA TINTA DE ACABAMENTO (PIGMENTADA) ESMALTE SINTÉTICO BRILHANTE EM MADEIRA, 1 DEMÃO. AF_01/2021</v>
          </cell>
          <cell r="D6088" t="str">
            <v>M²</v>
          </cell>
          <cell r="G6088">
            <v>7.88</v>
          </cell>
        </row>
        <row r="6089">
          <cell r="B6089" t="str">
            <v>102213</v>
          </cell>
          <cell r="C6089" t="str">
            <v>PINTURA VERNIZ (INCOLOR) ALQUÍDICO EM MADEIRA, USO INTERNO E EXTERNO, 2 DEMÃOS. AF_01/2021</v>
          </cell>
          <cell r="D6089" t="str">
            <v>M²</v>
          </cell>
          <cell r="G6089">
            <v>20.04</v>
          </cell>
        </row>
        <row r="6090">
          <cell r="B6090" t="str">
            <v>102214</v>
          </cell>
          <cell r="C6090" t="str">
            <v>PINTURA VERNIZ (INCOLOR) ALQUÍDICO EM MADEIRA, USO INTERNO, 2 DEMÃOS. AF_01/2021</v>
          </cell>
          <cell r="D6090" t="str">
            <v>M²</v>
          </cell>
          <cell r="G6090">
            <v>20.67</v>
          </cell>
        </row>
        <row r="6091">
          <cell r="B6091" t="str">
            <v>102215</v>
          </cell>
          <cell r="C6091" t="str">
            <v>PINTURA VERNIZ (INCOLOR) POLIURETÂNICO (RESINA ALQUÍDICA MODIFICADA) EM MADEIRA, 2 DEMÃOS. AF_01/2021</v>
          </cell>
          <cell r="D6091" t="str">
            <v>M²</v>
          </cell>
          <cell r="G6091">
            <v>18.66</v>
          </cell>
        </row>
        <row r="6092">
          <cell r="B6092" t="str">
            <v>102217</v>
          </cell>
          <cell r="C6092" t="str">
            <v>PINTURA TINTA DE ACABAMENTO (PIGMENTADA) A ÓLEO EM MADEIRA, 2 DEMÃOS. AF_01/2021</v>
          </cell>
          <cell r="D6092" t="str">
            <v>M²</v>
          </cell>
          <cell r="G6092">
            <v>16.86</v>
          </cell>
        </row>
        <row r="6093">
          <cell r="B6093" t="str">
            <v>102218</v>
          </cell>
          <cell r="C6093" t="str">
            <v>PINTURA TINTA DE ACABAMENTO (PIGMENTADA) ESMALTE SINTÉTICO FOSCO EM MADEIRA, 2 DEMÃOS. AF_01/2021</v>
          </cell>
          <cell r="D6093" t="str">
            <v>M²</v>
          </cell>
          <cell r="G6093">
            <v>16.05</v>
          </cell>
        </row>
        <row r="6094">
          <cell r="B6094" t="str">
            <v>102219</v>
          </cell>
          <cell r="C6094" t="str">
            <v>PINTURA TINTA DE ACABAMENTO (PIGMENTADA) ESMALTE SINTÉTICO ACETINADO EM MADEIRA, 2 DEMÃOS. AF_01/2021</v>
          </cell>
          <cell r="D6094" t="str">
            <v>M²</v>
          </cell>
          <cell r="G6094">
            <v>16.59</v>
          </cell>
        </row>
        <row r="6095">
          <cell r="B6095" t="str">
            <v>102220</v>
          </cell>
          <cell r="C6095" t="str">
            <v>PINTURA TINTA DE ACABAMENTO (PIGMENTADA) ESMALTE SINTÉTICO BRILHANTE EM MADEIRA, 2 DEMÃOS. AF_01/2021</v>
          </cell>
          <cell r="D6095" t="str">
            <v>M²</v>
          </cell>
          <cell r="G6095">
            <v>15.78</v>
          </cell>
        </row>
        <row r="6096">
          <cell r="B6096" t="str">
            <v>102223</v>
          </cell>
          <cell r="C6096" t="str">
            <v>PINTURA VERNIZ (INCOLOR) ALQUÍDICO EM MADEIRA, USO INTERNO E EXTERNO, 3 DEMÃOS. AF_01/2021</v>
          </cell>
          <cell r="D6096" t="str">
            <v>M²</v>
          </cell>
          <cell r="G6096">
            <v>30.06</v>
          </cell>
        </row>
        <row r="6097">
          <cell r="B6097" t="str">
            <v>102224</v>
          </cell>
          <cell r="C6097" t="str">
            <v>PINTURA VERNIZ (INCOLOR) ALQUÍDICO EM MADEIRA, USO INTERNO, 3 DEMÃOS. AF_01/2021</v>
          </cell>
          <cell r="D6097" t="str">
            <v>M²</v>
          </cell>
          <cell r="G6097">
            <v>31</v>
          </cell>
        </row>
        <row r="6098">
          <cell r="B6098" t="str">
            <v>102225</v>
          </cell>
          <cell r="C6098" t="str">
            <v>PINTURA VERNIZ (INCOLOR) POLIURETÂNICO (RESINA ALQUÍDICA MODIFICADA) EM MADEIRA, 3 DEMÃOS. AF_01/2021</v>
          </cell>
          <cell r="D6098" t="str">
            <v>M²</v>
          </cell>
          <cell r="G6098">
            <v>27.99</v>
          </cell>
        </row>
        <row r="6099">
          <cell r="B6099" t="str">
            <v>102227</v>
          </cell>
          <cell r="C6099" t="str">
            <v>PINTURA TINTA DE ACABAMENTO (PIGMENTADA) A ÓLEO EM MADEIRA, 3 DEMÃOS. AF_01/2021</v>
          </cell>
          <cell r="D6099" t="str">
            <v>M²</v>
          </cell>
          <cell r="G6099">
            <v>25.31</v>
          </cell>
        </row>
        <row r="6100">
          <cell r="B6100" t="str">
            <v>102228</v>
          </cell>
          <cell r="C6100" t="str">
            <v>PINTURA TINTA DE ACABAMENTO (PIGMENTADA) ESMALTE SINTÉTICO FOSCO EM MADEIRA, 3 DEMÃOS. AF_01/2021</v>
          </cell>
          <cell r="D6100" t="str">
            <v>M²</v>
          </cell>
          <cell r="G6100">
            <v>24.1</v>
          </cell>
        </row>
        <row r="6101">
          <cell r="B6101" t="str">
            <v>102229</v>
          </cell>
          <cell r="C6101" t="str">
            <v>PINTURA TINTA DE ACABAMENTO (PIGMENTADA) ESMALTE SINTÉTICO ACETINADO EM MADEIRA, 3 DEMÃOS. AF_01/2021</v>
          </cell>
          <cell r="D6101" t="str">
            <v>M²</v>
          </cell>
          <cell r="G6101">
            <v>24.9</v>
          </cell>
        </row>
        <row r="6102">
          <cell r="B6102" t="str">
            <v>102230</v>
          </cell>
          <cell r="C6102" t="str">
            <v>PINTURA TINTA DE ACABAMENTO (PIGMENTADA) ESMALTE SINTÉTICO BRILHANTE EM MADEIRA, 3 DEMÃOS. AF_01/2021</v>
          </cell>
          <cell r="D6102" t="str">
            <v>M²</v>
          </cell>
          <cell r="G6102">
            <v>23.68</v>
          </cell>
        </row>
        <row r="6103">
          <cell r="B6103" t="str">
            <v>102233</v>
          </cell>
          <cell r="C6103" t="str">
            <v>PINTURA IMUNIZANTE PARA MADEIRA, 1 DEMÃO. AF_01/2021</v>
          </cell>
          <cell r="D6103" t="str">
            <v>M²</v>
          </cell>
          <cell r="G6103">
            <v>10.36</v>
          </cell>
        </row>
        <row r="6104">
          <cell r="B6104" t="str">
            <v>102234</v>
          </cell>
          <cell r="C6104" t="str">
            <v>PINTURA IMUNIZANTE PARA MADEIRA, 2 DEMÃOS. AF_01/2021</v>
          </cell>
          <cell r="D6104" t="str">
            <v>M²</v>
          </cell>
          <cell r="G6104">
            <v>20.73</v>
          </cell>
        </row>
        <row r="6105">
          <cell r="B6105" t="str">
            <v>100716</v>
          </cell>
          <cell r="C6105" t="str">
            <v>JATEAMENTO ABRASIVO COM GRANALHA DE AÇO EM PERFIL METÁLICO EM FÁBRICA. AF_01/2020</v>
          </cell>
          <cell r="D6105" t="str">
            <v>M²</v>
          </cell>
          <cell r="G6105">
            <v>26.53</v>
          </cell>
        </row>
        <row r="6106">
          <cell r="B6106" t="str">
            <v>100717</v>
          </cell>
          <cell r="C6106" t="str">
            <v>LIXAMENTO MANUAL EM SUPERFÍCIES METÁLICAS EM OBRA. AF_01/2020</v>
          </cell>
          <cell r="D6106" t="str">
            <v>M²</v>
          </cell>
          <cell r="G6106">
            <v>9.73</v>
          </cell>
        </row>
        <row r="6107">
          <cell r="B6107" t="str">
            <v>100718</v>
          </cell>
          <cell r="C6107" t="str">
            <v>COLOCAÇÃO DE FITA PROTETORA PARA PINTURA. AF_01/2020</v>
          </cell>
          <cell r="D6107" t="str">
            <v>M</v>
          </cell>
          <cell r="G6107">
            <v>1.34</v>
          </cell>
        </row>
        <row r="6108">
          <cell r="B6108" t="str">
            <v>100719</v>
          </cell>
          <cell r="C6108" t="str">
            <v>PINTURA COM TINTA ALQUÍDICA DE FUNDO (TIPO ZARCÃO) PULVERIZADA SOBRE PERFIL METÁLICO EXECUTADO EM FÁBRICA (POR DEMÃO). AF_01/2020_PE</v>
          </cell>
          <cell r="D6108" t="str">
            <v>M²</v>
          </cell>
          <cell r="G6108">
            <v>11.05</v>
          </cell>
        </row>
        <row r="6109">
          <cell r="B6109" t="str">
            <v>100720</v>
          </cell>
          <cell r="C6109" t="str">
            <v>PINTURA COM TINTA ALQUÍDICA DE FUNDO (TIPO ZARCÃO) APLICADA A ROLO OU PINCEL SOBRE PERFIL METÁLICO EXECUTADO EM FÁBRICA (POR DEMÃO). AF_01/2020</v>
          </cell>
          <cell r="D6109" t="str">
            <v>M²</v>
          </cell>
          <cell r="G6109">
            <v>10.72</v>
          </cell>
        </row>
        <row r="6110">
          <cell r="B6110" t="str">
            <v>100721</v>
          </cell>
          <cell r="C6110" t="str">
            <v>PINTURA COM TINTA ALQUÍDICA DE FUNDO (TIPO ZARCÃO) PULVERIZADA SOBRE SUPERFÍCIES METÁLICAS (EXCETO PERFIL) EXECUTADO EM OBRA (POR DEMÃO). AF_01/2020_PE</v>
          </cell>
          <cell r="D6110" t="str">
            <v>M²</v>
          </cell>
          <cell r="G6110">
            <v>24.71</v>
          </cell>
        </row>
        <row r="6111">
          <cell r="B6111" t="str">
            <v>100722</v>
          </cell>
          <cell r="C6111" t="str">
            <v>PINTURA COM TINTA ALQUÍDICA DE FUNDO (TIPO ZARCÃO) APLICADA A ROLO OU PINCEL SOBRE SUPERFÍCIES METÁLICAS (EXCETO PERFIL) EXECUTADO EM OBRA (POR DEMÃO). AF_01/2020</v>
          </cell>
          <cell r="D6111" t="str">
            <v>M²</v>
          </cell>
          <cell r="G6111">
            <v>23.76</v>
          </cell>
        </row>
        <row r="6112">
          <cell r="B6112" t="str">
            <v>100723</v>
          </cell>
          <cell r="C6112" t="str">
            <v>PINTURA COM TINTA ALQUÍDICA DE FUNDO E ACABAMENTO (ESMALTE SINTÉTICO GRAFITE) PULVERIZADA SOBRE PERFIL METÁLICO EXECUTADO EM FÁBRICA (POR DEMÃO). AF_01/2020_PE</v>
          </cell>
          <cell r="D6112" t="str">
            <v>M²</v>
          </cell>
          <cell r="G6112">
            <v>11.87</v>
          </cell>
        </row>
        <row r="6113">
          <cell r="B6113" t="str">
            <v>100724</v>
          </cell>
          <cell r="C6113" t="str">
            <v>PINTURA COM TINTA ALQUÍDICA DE FUNDO E ACABAMENTO (ESMALTE SINTÉTICO GRAFITE) APLICADA A ROLO OU PINCEL SOBRE PERFIL METÁLICO EXECUTADO EM FÁBRICA (POR DEMÃO). AF_01/2020</v>
          </cell>
          <cell r="D6113" t="str">
            <v>M²</v>
          </cell>
          <cell r="G6113">
            <v>14.05</v>
          </cell>
        </row>
        <row r="6114">
          <cell r="B6114" t="str">
            <v>100725</v>
          </cell>
          <cell r="C6114" t="str">
            <v>PINTURA COM TINTA ALQUÍDICA DE FUNDO E ACABAMENTO (ESMALTE SINTÉTICO GRAFITE) PULVERIZADA SOBRE SUPERFÍCIES METÁLICAS (EXCETO PERFIL) EXECUTADO EM OBRA (POR DEMÃO). AF_01/2020_PE</v>
          </cell>
          <cell r="D6114" t="str">
            <v>M²</v>
          </cell>
          <cell r="G6114">
            <v>24.98</v>
          </cell>
        </row>
        <row r="6115">
          <cell r="B6115" t="str">
            <v>100726</v>
          </cell>
          <cell r="C6115" t="str">
            <v>PINTURA COM TINTA ALQUÍDICA DE FUNDO E ACABAMENTO (ESMALTE SINTÉTICO GRAFITE) APLICADA A ROLO OU PINCEL SOBRE SUPERFÍCIES METÁLICAS (EXCETO PERFIL) EXECUTADO EM OBRA (POR DEMÃO). AF_01/2020</v>
          </cell>
          <cell r="D6115" t="str">
            <v>M²</v>
          </cell>
          <cell r="G6115">
            <v>26.98</v>
          </cell>
        </row>
        <row r="6116">
          <cell r="B6116" t="str">
            <v>100727</v>
          </cell>
          <cell r="C6116" t="str">
            <v>PINTURA COM TINTA EPOXÍDICA DE FUNDO PULVERIZADA SOBRE PERFIL METÁLICO EXECUTADO EM FÁBRICA (POR DEMÃO). AF_01/2020_PE</v>
          </cell>
          <cell r="D6116" t="str">
            <v>M²</v>
          </cell>
          <cell r="G6116">
            <v>27.35</v>
          </cell>
        </row>
        <row r="6117">
          <cell r="B6117" t="str">
            <v>100728</v>
          </cell>
          <cell r="C6117" t="str">
            <v>PINTURA COM TINTA EPOXÍDICA DE FUNDO APLICADA A ROLO OU PINCEL SOBRE PERFIL METÁLICO EXECUTADO EM FÁBRICA (POR DEMÃO). AF_01/2020</v>
          </cell>
          <cell r="D6117" t="str">
            <v>M²</v>
          </cell>
          <cell r="G6117">
            <v>24.29</v>
          </cell>
        </row>
        <row r="6118">
          <cell r="B6118" t="str">
            <v>100729</v>
          </cell>
          <cell r="C6118" t="str">
            <v>PINTURA COM TINTA EPOXÍDICA DE ACABAMENTO PULVERIZADA SOBRE PERFIL METÁLICO EXECUTADO EM FÁBRICA (POR DEMÃO). AF_01/2020_PE</v>
          </cell>
          <cell r="D6118" t="str">
            <v>M²</v>
          </cell>
          <cell r="G6118">
            <v>20.59</v>
          </cell>
        </row>
        <row r="6119">
          <cell r="B6119" t="str">
            <v>100730</v>
          </cell>
          <cell r="C6119" t="str">
            <v>PINTURA COM TINTA EPOXÍDICA DE ACABAMENTO APLICADA A ROLO OU PINCEL SOBRE PERFIL METÁLICO EXECUTADO EM FÁBRICA (POR DEMÃO). AF_01/2020</v>
          </cell>
          <cell r="D6119" t="str">
            <v>M²</v>
          </cell>
          <cell r="G6119">
            <v>23.85</v>
          </cell>
        </row>
        <row r="6120">
          <cell r="B6120" t="str">
            <v>100733</v>
          </cell>
          <cell r="C6120" t="str">
            <v>PINTURA COM TINTA ACRÍLICA DE FUNDO PULVERIZADA SOBRE SUPERFÍCIES METÁLICAS (EXCETO PERFIL) EXECUTADO EM OBRA (POR DEMÃO). AF_01/2020_PE</v>
          </cell>
          <cell r="D6120" t="str">
            <v>M²</v>
          </cell>
          <cell r="G6120">
            <v>13.18</v>
          </cell>
        </row>
        <row r="6121">
          <cell r="B6121" t="str">
            <v>100734</v>
          </cell>
          <cell r="C6121" t="str">
            <v>PINTURA COM TINTA ACRÍLICA DE FUNDO APLICADA A ROLO OU PINCEL SOBRE SUPERFÍCIES METÁLICAS (EXCETO PERFIL) EXECUTADO EM OBRA (POR DEMÃO). AF_01/2020</v>
          </cell>
          <cell r="D6121" t="str">
            <v>M²</v>
          </cell>
          <cell r="G6121">
            <v>16.190000000000001</v>
          </cell>
        </row>
        <row r="6122">
          <cell r="B6122" t="str">
            <v>100735</v>
          </cell>
          <cell r="C6122" t="str">
            <v>PINTURA COM TINTA ACRÍLICA DE ACABAMENTO PULVERIZADA SOBRE SUPERFÍCIES METÁLICAS (EXCETO PERFIL) EXECUTADO EM OBRA (POR DEMÃO). AF_01/2020_PE</v>
          </cell>
          <cell r="D6122" t="str">
            <v>M²</v>
          </cell>
          <cell r="G6122">
            <v>10.86</v>
          </cell>
        </row>
        <row r="6123">
          <cell r="B6123" t="str">
            <v>100736</v>
          </cell>
          <cell r="C6123" t="str">
            <v>PINTURA COM TINTA ACRÍLICA DE ACABAMENTO APLICADA A ROLO OU PINCEL SOBRE SUPERFÍCIES METÁLICAS (EXCETO PERFIL) EXECUTADO EM OBRA (POR DEMÃO). AF_01/2020</v>
          </cell>
          <cell r="D6123" t="str">
            <v>M²</v>
          </cell>
          <cell r="G6123">
            <v>14.32</v>
          </cell>
        </row>
        <row r="6124">
          <cell r="B6124" t="str">
            <v>100739</v>
          </cell>
          <cell r="C6124" t="str">
            <v>PINTURA COM TINTA ALQUÍDICA DE ACABAMENTO (ESMALTE SINTÉTICO ACETINADO) PULVERIZADA SOBRE PERFIL METÁLICO EXECUTADO EM FÁBRICA (POR DEMÃO). AF_01/2020_PE</v>
          </cell>
          <cell r="D6124" t="str">
            <v>M²</v>
          </cell>
          <cell r="G6124">
            <v>10.87</v>
          </cell>
        </row>
        <row r="6125">
          <cell r="B6125" t="str">
            <v>100740</v>
          </cell>
          <cell r="C6125" t="str">
            <v>PINTURA COM TINTA ALQUÍDICA DE ACABAMENTO (ESMALTE SINTÉTICO ACETINADO) APLICADA A ROLO OU PINCEL SOBRE PERFIL METÁLICO EXECUTADO EM FÁBRICA (POR DEMÃO). AF_01/2020</v>
          </cell>
          <cell r="D6125" t="str">
            <v>M²</v>
          </cell>
          <cell r="G6125">
            <v>11.29</v>
          </cell>
        </row>
        <row r="6126">
          <cell r="B6126" t="str">
            <v>100741</v>
          </cell>
          <cell r="C6126" t="str">
            <v>PINTURA COM TINTA ALQUÍDICA DE ACABAMENTO (ESMALTE SINTÉTICO ACETINADO) PULVERIZADA SOBRE SUPERFÍCIES METÁLICAS (EXCETO PERFIL) EXECUTADO EM OBRA (POR DEMÃO). AF_01/2020_PE</v>
          </cell>
          <cell r="D6126" t="str">
            <v>M²</v>
          </cell>
          <cell r="G6126">
            <v>24.33</v>
          </cell>
        </row>
        <row r="6127">
          <cell r="B6127" t="str">
            <v>100742</v>
          </cell>
          <cell r="C6127" t="str">
            <v>PINTURA COM TINTA ALQUÍDICA DE ACABAMENTO (ESMALTE SINTÉTICO ACETINADO) APLICADA A ROLO OU PINCEL SOBRE SUPERFÍCIES METÁLICAS (EXCETO PERFIL) EXECUTADO EM OBRA (POR DEMÃO). AF_01/2020</v>
          </cell>
          <cell r="D6127" t="str">
            <v>M²</v>
          </cell>
          <cell r="G6127">
            <v>24.31</v>
          </cell>
        </row>
        <row r="6128">
          <cell r="B6128" t="str">
            <v>100743</v>
          </cell>
          <cell r="C6128" t="str">
            <v>PINTURA COM TINTA ALQUÍDICA DE ACABAMENTO (ESMALTE SINTÉTICO BRILHANTE) PULVERIZADA SOBRE PERFIL METÁLICO EXECUTADO EM FÁBRICA  (POR DEMÃO). AF_01/2020_PE</v>
          </cell>
          <cell r="D6128" t="str">
            <v>M²</v>
          </cell>
          <cell r="G6128">
            <v>10.61</v>
          </cell>
        </row>
        <row r="6129">
          <cell r="B6129" t="str">
            <v>100744</v>
          </cell>
          <cell r="C6129" t="str">
            <v>PINTURA COM TINTA ALQUÍDICA DE ACABAMENTO (ESMALTE SINTÉTICO BRILHANTE) APLICADA A ROLO OU PINCEL SOBRE PERFIL METÁLICO EXECUTADO EM FÁBRICA (POR DEMÃO). AF_01/2020</v>
          </cell>
          <cell r="D6129" t="str">
            <v>M²</v>
          </cell>
          <cell r="G6129">
            <v>11.13</v>
          </cell>
        </row>
        <row r="6130">
          <cell r="B6130" t="str">
            <v>100745</v>
          </cell>
          <cell r="C6130" t="str">
            <v>PINTURA COM TINTA ALQUÍDICA DE ACABAMENTO (ESMALTE SINTÉTICO BRILHANTE) PULVERIZADA SOBRE SUPERFÍCIES METÁLICAS (EXCETO PERFIL) EXECUTADO EM OBRA  (POR DEMÃO). AF_01/2020_PE</v>
          </cell>
          <cell r="D6130" t="str">
            <v>M²</v>
          </cell>
          <cell r="G6130">
            <v>24.07</v>
          </cell>
        </row>
        <row r="6131">
          <cell r="B6131" t="str">
            <v>100746</v>
          </cell>
          <cell r="C6131" t="str">
            <v>PINTURA COM TINTA ALQUÍDICA DE ACABAMENTO (ESMALTE SINTÉTICO BRILHANTE) APLICADA A ROLO OU PINCEL SOBRE SUPERFÍCIES METÁLICAS (EXCETO PERFIL) EXECUTADO EM OBRA (POR DEMÃO). AF_01/2020</v>
          </cell>
          <cell r="D6131" t="str">
            <v>M²</v>
          </cell>
          <cell r="G6131">
            <v>24.15</v>
          </cell>
        </row>
        <row r="6132">
          <cell r="B6132" t="str">
            <v>100747</v>
          </cell>
          <cell r="C6132" t="str">
            <v>PINTURA COM TINTA ALQUÍDICA DE ACABAMENTO (ESMALTE SINTÉTICO FOSCO) PULVERIZADA SOBRE PERFIL METÁLICO EXECUTADO EM FÁBRICA (POR DEMÃO). AF_01/2020_PE</v>
          </cell>
          <cell r="D6132" t="str">
            <v>M²</v>
          </cell>
          <cell r="G6132">
            <v>10.72</v>
          </cell>
        </row>
        <row r="6133">
          <cell r="B6133" t="str">
            <v>100748</v>
          </cell>
          <cell r="C6133" t="str">
            <v>PINTURA COM TINTA ALQUÍDICA DE ACABAMENTO (ESMALTE SINTÉTICO FOSCO) APLICADA A ROLO OU PINCEL SOBRE PERFIL METÁLICO EXECUTADO EM FÁBRICA (POR DEMÃO). AF_01/2020</v>
          </cell>
          <cell r="D6133" t="str">
            <v>M²</v>
          </cell>
          <cell r="G6133">
            <v>11.2</v>
          </cell>
        </row>
        <row r="6134">
          <cell r="B6134" t="str">
            <v>100749</v>
          </cell>
          <cell r="C6134" t="str">
            <v>PINTURA COM TINTA ALQUÍDICA DE ACABAMENTO (ESMALTE SINTÉTICO FOSCO) PULVERIZADA SOBRE SUPERFÍCIES METÁLICAS (EXCETO PERFIL) EXECUTADO EM OBRA (POR DEMÃO). AF_01/2020_PE</v>
          </cell>
          <cell r="D6134" t="str">
            <v>M²</v>
          </cell>
          <cell r="G6134">
            <v>24.18</v>
          </cell>
        </row>
        <row r="6135">
          <cell r="B6135" t="str">
            <v>100750</v>
          </cell>
          <cell r="C6135" t="str">
            <v>PINTURA COM TINTA ALQUÍDICA DE ACABAMENTO (ESMALTE SINTÉTICO FOSCO) APLICADA A ROLO OU PINCEL SOBRE SUPERFÍCIES METÁLICAS (EXCETO PERFIL) EXECUTADO EM OBRA (POR DEMÃO). AF_01/2020</v>
          </cell>
          <cell r="D6135" t="str">
            <v>M²</v>
          </cell>
          <cell r="G6135">
            <v>24.22</v>
          </cell>
        </row>
        <row r="6136">
          <cell r="B6136" t="str">
            <v>100751</v>
          </cell>
          <cell r="C6136" t="str">
            <v>PINTURA COM TINTA EPOXÍDICA DE ACABAMENTO PULVERIZADA SOBRE PERFIL METÁLICO EXECUTADO EM FÁBRICA (02 DEMÃOS). AF_01/2020_PE</v>
          </cell>
          <cell r="D6136" t="str">
            <v>M²</v>
          </cell>
          <cell r="G6136">
            <v>41.19</v>
          </cell>
        </row>
        <row r="6137">
          <cell r="B6137" t="str">
            <v>100752</v>
          </cell>
          <cell r="C6137" t="str">
            <v>PINTURA COM TINTA EPOXÍDICA DE ACABAMENTO APLICADA A ROLO OU PINCEL SOBRE PERFIL METÁLICO EXECUTADO EM FÁBRICA (02 DEMÃOS). AF_01/2020</v>
          </cell>
          <cell r="D6137" t="str">
            <v>M²</v>
          </cell>
          <cell r="G6137">
            <v>47.7</v>
          </cell>
        </row>
        <row r="6138">
          <cell r="B6138" t="str">
            <v>100753</v>
          </cell>
          <cell r="C6138" t="str">
            <v>PINTURA COM TINTA ACRÍLICA DE ACABAMENTO PULVERIZADA SOBRE SUPERFÍCIES METÁLICAS (EXCETO PERFIL) EXECUTADO EM OBRA (02 DEMÃOS). AF_01/2020_PE</v>
          </cell>
          <cell r="D6138" t="str">
            <v>M²</v>
          </cell>
          <cell r="G6138">
            <v>21.74</v>
          </cell>
        </row>
        <row r="6139">
          <cell r="B6139" t="str">
            <v>100754</v>
          </cell>
          <cell r="C6139" t="str">
            <v>PINTURA COM TINTA ACRÍLICA DE ACABAMENTO APLICADA A ROLO OU PINCEL SOBRE SUPERFÍCIES METÁLICAS (EXCETO PERFIL) EXECUTADO EM OBRA (02 DEMÃOS). AF_01/2020</v>
          </cell>
          <cell r="D6139" t="str">
            <v>M²</v>
          </cell>
          <cell r="G6139">
            <v>28.65</v>
          </cell>
        </row>
        <row r="6140">
          <cell r="B6140" t="str">
            <v>100757</v>
          </cell>
          <cell r="C6140" t="str">
            <v>PINTURA COM TINTA ALQUÍDICA DE ACABAMENTO (ESMALTE SINTÉTICO ACETINADO) PULVERIZADA SOBRE SUPERFÍCIES METÁLICAS (EXCETO PERFIL) EXECUTADO EM OBRA (02 DEMÃOS). AF_01/2020_PE</v>
          </cell>
          <cell r="D6140" t="str">
            <v>M²</v>
          </cell>
          <cell r="G6140">
            <v>48.67</v>
          </cell>
        </row>
        <row r="6141">
          <cell r="B6141" t="str">
            <v>100758</v>
          </cell>
          <cell r="C6141" t="str">
            <v>PINTURA COM TINTA ALQUÍDICA DE ACABAMENTO (ESMALTE SINTÉTICO ACETINADO) APLICADA A ROLO OU PINCEL SOBRE SUPERFÍCIES METÁLICAS (EXCETO PERFIL) EXECUTADO EM OBRA (02 DEMÃOS). AF_01/2020</v>
          </cell>
          <cell r="D6141" t="str">
            <v>M²</v>
          </cell>
          <cell r="G6141">
            <v>48.66</v>
          </cell>
        </row>
        <row r="6142">
          <cell r="B6142" t="str">
            <v>100759</v>
          </cell>
          <cell r="C6142" t="str">
            <v>PINTURA COM TINTA ALQUÍDICA DE ACABAMENTO (ESMALTE SINTÉTICO BRILHANTE) PULVERIZADA SOBRE SUPERFÍCIES METÁLICAS (EXCETO PERFIL) EXECUTADO EM OBRA (02 DEMÃOS). AF_01/2020_PE</v>
          </cell>
          <cell r="D6142" t="str">
            <v>M²</v>
          </cell>
          <cell r="G6142">
            <v>48.14</v>
          </cell>
        </row>
        <row r="6143">
          <cell r="B6143" t="str">
            <v>100760</v>
          </cell>
          <cell r="C6143" t="str">
            <v>PINTURA COM TINTA ALQUÍDICA DE ACABAMENTO (ESMALTE SINTÉTICO BRILHANTE) APLICADA A ROLO OU PINCEL SOBRE SUPERFÍCIES METÁLICAS (EXCETO PERFIL) EXECUTADO EM OBRA (02 DEMÃOS). AF_01/2020</v>
          </cell>
          <cell r="D6143" t="str">
            <v>M²</v>
          </cell>
          <cell r="G6143">
            <v>48.32</v>
          </cell>
        </row>
        <row r="6144">
          <cell r="B6144" t="str">
            <v>100761</v>
          </cell>
          <cell r="C6144" t="str">
            <v>PINTURA COM TINTA ALQUÍDICA DE ACABAMENTO (ESMALTE SINTÉTICO FOSCO) PULVERIZADA SOBRE SUPERFÍCIES METÁLICAS (EXCETO PERFIL) EXECUTADO EM OBRA (02 DEMÃOS). AF_01/2020_PE</v>
          </cell>
          <cell r="D6144" t="str">
            <v>M²</v>
          </cell>
          <cell r="G6144">
            <v>48.36</v>
          </cell>
        </row>
        <row r="6145">
          <cell r="B6145" t="str">
            <v>100762</v>
          </cell>
          <cell r="C6145" t="str">
            <v>PINTURA COM TINTA ALQUÍDICA DE ACABAMENTO (ESMALTE SINTÉTICO FOSCO) APLICADA A ROLO OU PINCEL SOBRE SUPERFÍCIES METÁLICAS (EXCETO PERFIL) EXECUTADO EM OBRA (02 DEMÃOS). AF_01/2020</v>
          </cell>
          <cell r="D6145" t="str">
            <v>M²</v>
          </cell>
          <cell r="G6145">
            <v>48.46</v>
          </cell>
        </row>
        <row r="6146">
          <cell r="B6146" t="str">
            <v>102488</v>
          </cell>
          <cell r="C6146" t="str">
            <v>PREPARO DO PISO CIMENTADO PARA PINTURA - LIXAMENTO E LIMPEZA. AF_05/2021</v>
          </cell>
          <cell r="D6146" t="str">
            <v>M²</v>
          </cell>
          <cell r="G6146">
            <v>3.21</v>
          </cell>
        </row>
        <row r="6147">
          <cell r="B6147" t="str">
            <v>102489</v>
          </cell>
          <cell r="C6147" t="str">
            <v>PINTURA HIDROFUGANTE COM SILICONE, APLICAÇÃO MANUAL, 2 DEMÃOS. AF_05/2021</v>
          </cell>
          <cell r="D6147" t="str">
            <v>M²</v>
          </cell>
          <cell r="G6147">
            <v>26.07</v>
          </cell>
        </row>
        <row r="6148">
          <cell r="B6148" t="str">
            <v>102491</v>
          </cell>
          <cell r="C6148" t="str">
            <v>PINTURA DE PISO COM TINTA ACRÍLICA, APLICAÇÃO MANUAL, 2 DEMÃOS, INCLUSO FUNDO PREPARADOR. AF_05/2021</v>
          </cell>
          <cell r="D6148" t="str">
            <v>M²</v>
          </cell>
          <cell r="G6148">
            <v>20.04</v>
          </cell>
        </row>
        <row r="6149">
          <cell r="B6149" t="str">
            <v>102492</v>
          </cell>
          <cell r="C6149" t="str">
            <v>PINTURA DE PISO COM TINTA ACRÍLICA, APLICAÇÃO MANUAL, 3 DEMÃOS, INCLUSO FUNDO PREPARADOR. AF_05/2021</v>
          </cell>
          <cell r="D6149" t="str">
            <v>M²</v>
          </cell>
          <cell r="G6149">
            <v>25.28</v>
          </cell>
        </row>
        <row r="6150">
          <cell r="B6150" t="str">
            <v>102494</v>
          </cell>
          <cell r="C6150" t="str">
            <v>PINTURA DE PISO COM TINTA EPÓXI, APLICAÇÃO MANUAL, 2 DEMÃOS, INCLUSO PRIMER EPÓXI. AF_05/2021</v>
          </cell>
          <cell r="D6150" t="str">
            <v>M²</v>
          </cell>
          <cell r="G6150">
            <v>63.94</v>
          </cell>
        </row>
        <row r="6151">
          <cell r="B6151" t="str">
            <v>102496</v>
          </cell>
          <cell r="C6151" t="str">
            <v>PINTURA DE RODAPÉ COM TINTA EPÓXI, APLICAÇÃO MANUAL, 2 DEMÃOS, INCLUSÃO PRIMER EPÓXI. AF_05/2021</v>
          </cell>
          <cell r="D6151" t="str">
            <v>M</v>
          </cell>
          <cell r="G6151">
            <v>13.21</v>
          </cell>
        </row>
        <row r="6152">
          <cell r="B6152" t="str">
            <v>102497</v>
          </cell>
          <cell r="C6152" t="str">
            <v>PINTURA DE RODAPÉ EM PEDRA DECORATIVA COM VERNIZ DE POLIURETANO, APLICAÇÃO MANUAL, 3 DEMÃOS. AF_05/2021</v>
          </cell>
          <cell r="D6152" t="str">
            <v>M</v>
          </cell>
          <cell r="G6152">
            <v>4.78</v>
          </cell>
        </row>
        <row r="6153">
          <cell r="B6153" t="str">
            <v>102498</v>
          </cell>
          <cell r="C6153" t="str">
            <v>PINTURA DE MEIO-FIO COM TINTA BRANCA A BASE DE CAL (CAIAÇÃO). AF_05/2021</v>
          </cell>
          <cell r="D6153" t="str">
            <v>M</v>
          </cell>
          <cell r="G6153">
            <v>1.51</v>
          </cell>
        </row>
        <row r="6154">
          <cell r="B6154" t="str">
            <v>102499</v>
          </cell>
          <cell r="C6154" t="str">
            <v>ENCERAMENTO DE PISO EM MADEIRA. AF_05/2021</v>
          </cell>
          <cell r="D6154" t="str">
            <v>M²</v>
          </cell>
          <cell r="G6154">
            <v>3.01</v>
          </cell>
        </row>
        <row r="6155">
          <cell r="B6155" t="str">
            <v>102500</v>
          </cell>
          <cell r="C6155" t="str">
            <v>PINTURA DE DEMARCAÇÃO DE VAGA COM TINTA ACRÍLICA, E = 10 CM, APLICAÇÃO MANUAL. AF_05/2021</v>
          </cell>
          <cell r="D6155" t="str">
            <v>M</v>
          </cell>
          <cell r="G6155">
            <v>4.18</v>
          </cell>
        </row>
        <row r="6156">
          <cell r="B6156" t="str">
            <v>102501</v>
          </cell>
          <cell r="C6156" t="str">
            <v>PINTURA DE FAIXA DE PEDESTRE OU ZEBRADA COM TINTA ACRÍLICA, E  = 30 CM, APLICAÇÃO MANUAL. AF_05/2021</v>
          </cell>
          <cell r="D6156" t="str">
            <v>M²</v>
          </cell>
          <cell r="G6156">
            <v>23.65</v>
          </cell>
        </row>
        <row r="6157">
          <cell r="B6157" t="str">
            <v>102504</v>
          </cell>
          <cell r="C6157" t="str">
            <v>PINTURA DE DEMARCAÇÃO DE QUADRA POLIESPORTIVA COM TINTA ACRÍLICA, E = 5 CM, APLICAÇÃO MANUAL. AF_05/2021</v>
          </cell>
          <cell r="D6157" t="str">
            <v>M</v>
          </cell>
          <cell r="G6157">
            <v>9.36</v>
          </cell>
        </row>
        <row r="6158">
          <cell r="B6158" t="str">
            <v>102505</v>
          </cell>
          <cell r="C6158" t="str">
            <v>PINTURA DE DEMARCAÇÃO DE QUADRA POLIESPORTIVA COM BORRACHA CLORADA, E = 5 CM, APLICAÇÃO MANUAL. AF_05/2021</v>
          </cell>
          <cell r="D6158" t="str">
            <v>M</v>
          </cell>
          <cell r="G6158">
            <v>10.09</v>
          </cell>
        </row>
        <row r="6159">
          <cell r="B6159" t="str">
            <v>102506</v>
          </cell>
          <cell r="C6159" t="str">
            <v>PINTURA DE DEMARCAÇÃO DE QUADRA POLIESPORTIVA COM TINTA EPÓXI, E = 5 CM, APLICAÇÃO MANUAL. AF_05/2021</v>
          </cell>
          <cell r="D6159" t="str">
            <v>M</v>
          </cell>
          <cell r="G6159">
            <v>10.4</v>
          </cell>
        </row>
        <row r="6160">
          <cell r="B6160" t="str">
            <v>102507</v>
          </cell>
          <cell r="C6160" t="str">
            <v>PINTURA DE DEMARCAÇÃO DE VAGA COM TINTA EPÓXI, E = 10 CM, APLICAÇÃO MANUAL. AF_05/2021</v>
          </cell>
          <cell r="D6160" t="str">
            <v>M</v>
          </cell>
          <cell r="G6160">
            <v>6.25</v>
          </cell>
        </row>
        <row r="6161">
          <cell r="B6161" t="str">
            <v>102508</v>
          </cell>
          <cell r="C6161" t="str">
            <v>PINTURA DE FAIXA DE PEDESTRE OU ZEBRADA COM TINTA EPÓXI, E  = 30 CM, APLICAÇÃO MANUAL. AF_05/2021</v>
          </cell>
          <cell r="D6161" t="str">
            <v>M²</v>
          </cell>
          <cell r="G6161">
            <v>44.81</v>
          </cell>
        </row>
        <row r="6162">
          <cell r="B6162" t="str">
            <v>102509</v>
          </cell>
          <cell r="C6162" t="str">
            <v>PINTURA DE FAIXA DE PEDESTRE OU ZEBRADA TINTA RETRORREFLETIVA A BASE DE RESINA ACRÍLICA COM MICROESFERAS DE VIDRO, E = 30 CM, APLICAÇÃO MANUAL. AF_05/2021</v>
          </cell>
          <cell r="D6162" t="str">
            <v>M²</v>
          </cell>
          <cell r="G6162">
            <v>26.99</v>
          </cell>
        </row>
        <row r="6163">
          <cell r="B6163" t="str">
            <v>102512</v>
          </cell>
          <cell r="C6163" t="str">
            <v>PINTURA DE EIXO VIÁRIO SOBRE ASFALTO COM TINTA RETRORREFLETIVA A BASE DE RESINA ACRÍLICA COM MICROESFERAS DE VIDRO, APLICAÇÃO MECÂNICA COM DEMARCADORA AUTOPROPELIDA. AF_05/2021</v>
          </cell>
          <cell r="D6163" t="str">
            <v>M</v>
          </cell>
          <cell r="G6163">
            <v>5.72</v>
          </cell>
        </row>
        <row r="6164">
          <cell r="B6164" t="str">
            <v>102513</v>
          </cell>
          <cell r="C6164" t="str">
            <v>PINTURA DE SÍMBOLOS E TEXTOS COM TINTA ACRÍLICA, DEMARCAÇÃO COM FITA ADESIVA E APLICAÇÃO COM ROLO. AF_05/2021</v>
          </cell>
          <cell r="D6164" t="str">
            <v>M²</v>
          </cell>
          <cell r="G6164">
            <v>44.79</v>
          </cell>
        </row>
        <row r="6165">
          <cell r="B6165" t="str">
            <v>102520</v>
          </cell>
          <cell r="C6165" t="str">
            <v>PINTURA DE SINALIZAÇÃO VERTICAL DE SEGURANÇA, FAIXAS AMARELA E PRETA, APLICAÇÃO MANUAL, 2 DEMÃOS. AF_05/2021</v>
          </cell>
          <cell r="D6165" t="str">
            <v>M²</v>
          </cell>
          <cell r="G6165">
            <v>77.88</v>
          </cell>
        </row>
        <row r="6166">
          <cell r="B6166" t="str">
            <v>101749</v>
          </cell>
          <cell r="C6166" t="str">
            <v>PISO CIMENTADO, TRAÇO 1:3 (CIMENTO E AREIA), ACABAMENTO LISO, ESPESSURA 4,0 CM, PREPARO MECÂNICO DA ARGAMASSA. AF_09/2020</v>
          </cell>
          <cell r="D6166" t="str">
            <v>M²</v>
          </cell>
          <cell r="G6166">
            <v>48.73</v>
          </cell>
        </row>
        <row r="6167">
          <cell r="B6167" t="str">
            <v>101750</v>
          </cell>
          <cell r="C6167" t="str">
            <v>PISO CIMENTADO, TRAÇO 1:3 (CIMENTO E AREIA), ACABAMENTO RÚSTICO, ESPESSURA 4,0 CM, PREPARO MECÂNICO DA ARGAMASSA. AF_09/2020</v>
          </cell>
          <cell r="D6167" t="str">
            <v>M²</v>
          </cell>
          <cell r="G6167">
            <v>46.47</v>
          </cell>
        </row>
        <row r="6168">
          <cell r="B6168" t="str">
            <v>101729</v>
          </cell>
          <cell r="C6168" t="str">
            <v>PISO EM TACO DE MADEIRA 7X42CM, FIXADO COM COLA BASE DE PVA. AF_09/2020</v>
          </cell>
          <cell r="D6168" t="str">
            <v>M²</v>
          </cell>
          <cell r="G6168">
            <v>203.8</v>
          </cell>
        </row>
        <row r="6169">
          <cell r="B6169" t="str">
            <v>101746</v>
          </cell>
          <cell r="C6169" t="str">
            <v>ASSOALHO DE MADEIRA. AF_09/2020</v>
          </cell>
          <cell r="D6169" t="str">
            <v>M²</v>
          </cell>
          <cell r="G6169">
            <v>308.83</v>
          </cell>
        </row>
        <row r="6170">
          <cell r="B6170" t="str">
            <v>101751</v>
          </cell>
          <cell r="C6170" t="str">
            <v>PISO EM TACO DE MADEIRA 7X21CM, FIXADO COM COLA BASE DE PVA. AF_09/2020</v>
          </cell>
          <cell r="D6170" t="str">
            <v>M²</v>
          </cell>
          <cell r="G6170">
            <v>209.98</v>
          </cell>
        </row>
        <row r="6171">
          <cell r="B6171" t="str">
            <v>87246</v>
          </cell>
          <cell r="C6171" t="str">
            <v>REVESTIMENTO CERÂMICO PARA PISO COM PLACAS TIPO ESMALTADA EXTRA DE DIMENSÕES 35X35 CM APLICADA EM AMBIENTES DE ÁREA MENOR QUE 5 M2. AF_02/2023_PE</v>
          </cell>
          <cell r="D6171" t="str">
            <v>M²</v>
          </cell>
          <cell r="G6171">
            <v>70.099999999999994</v>
          </cell>
        </row>
        <row r="6172">
          <cell r="B6172" t="str">
            <v>87247</v>
          </cell>
          <cell r="C6172" t="str">
            <v>REVESTIMENTO CERÂMICO PARA PISO COM PLACAS TIPO ESMALTADA EXTRA DE DIMENSÕES 35X35 CM APLICADA EM AMBIENTES DE ÁREA ENTRE 5 M2 E 10 M2. AF_02/2023_PE</v>
          </cell>
          <cell r="D6172" t="str">
            <v>M²</v>
          </cell>
          <cell r="G6172">
            <v>63.73</v>
          </cell>
        </row>
        <row r="6173">
          <cell r="B6173" t="str">
            <v>87248</v>
          </cell>
          <cell r="C6173" t="str">
            <v>REVESTIMENTO CERÂMICO PARA PISO COM PLACAS TIPO ESMALTADA EXTRA DE DIMENSÕES 35X35 CM APLICADA EM AMBIENTES DE ÁREA MAIOR QUE 10 M2. AF_02/2023_PE</v>
          </cell>
          <cell r="D6173" t="str">
            <v>M²</v>
          </cell>
          <cell r="G6173">
            <v>57.21</v>
          </cell>
        </row>
        <row r="6174">
          <cell r="B6174" t="str">
            <v>87249</v>
          </cell>
          <cell r="C6174" t="str">
            <v>REVESTIMENTO CERÂMICO PARA PISO COM PLACAS TIPO ESMALTADA EXTRA DE DIMENSÕES 45X45 CM APLICADA EM AMBIENTES DE ÁREA MENOR QUE 5 M2. AF_02/2023_PE</v>
          </cell>
          <cell r="D6174" t="str">
            <v>M²</v>
          </cell>
          <cell r="G6174">
            <v>74.569999999999993</v>
          </cell>
        </row>
        <row r="6175">
          <cell r="B6175" t="str">
            <v>87250</v>
          </cell>
          <cell r="C6175" t="str">
            <v>REVESTIMENTO CERÂMICO PARA PISO COM PLACAS TIPO ESMALTADA EXTRA DE DIMENSÕES 45X45 CM APLICADA EM AMBIENTES DE ÁREA ENTRE 5 M2 E 10 M2. AF_02/2023_PE</v>
          </cell>
          <cell r="D6175" t="str">
            <v>M²</v>
          </cell>
          <cell r="G6175">
            <v>64.97</v>
          </cell>
        </row>
        <row r="6176">
          <cell r="B6176" t="str">
            <v>87251</v>
          </cell>
          <cell r="C6176" t="str">
            <v>REVESTIMENTO CERÂMICO PARA PISO COM PLACAS TIPO ESMALTADA EXTRA DE DIMENSÕES 45X45 CM APLICADA EM AMBIENTES DE ÁREA MAIOR QUE 10 M2. AF_02/2023_PE</v>
          </cell>
          <cell r="D6176" t="str">
            <v>M²</v>
          </cell>
          <cell r="G6176">
            <v>57.44</v>
          </cell>
        </row>
        <row r="6177">
          <cell r="B6177" t="str">
            <v>87255</v>
          </cell>
          <cell r="C6177" t="str">
            <v>REVESTIMENTO CERÂMICO PARA PISO COM PLACAS TIPO ESMALTADA EXTRA DE DIMENSÕES 60X60 CM APLICADA EM AMBIENTES DE ÁREA MENOR QUE 5 M2. AF_02/2023_PE</v>
          </cell>
          <cell r="D6177" t="str">
            <v>M²</v>
          </cell>
          <cell r="G6177">
            <v>122.95</v>
          </cell>
        </row>
        <row r="6178">
          <cell r="B6178" t="str">
            <v>87256</v>
          </cell>
          <cell r="C6178" t="str">
            <v>REVESTIMENTO CERÂMICO PARA PISO COM PLACAS TIPO ESMALTADA EXTRA DE DIMENSÕES 60X60 CM APLICADA EM AMBIENTES DE ÁREA ENTRE 5 M2 E 10 M2. AF_02/2023_PE</v>
          </cell>
          <cell r="D6178" t="str">
            <v>M²</v>
          </cell>
          <cell r="G6178">
            <v>110.85</v>
          </cell>
        </row>
        <row r="6179">
          <cell r="B6179" t="str">
            <v>87257</v>
          </cell>
          <cell r="C6179" t="str">
            <v>REVESTIMENTO CERÂMICO PARA PISO COM PLACAS TIPO ESMALTADA EXTRA DE DIMENSÕES 60X60 CM APLICADA EM AMBIENTES DE ÁREA MAIOR QUE 10 M2. AF_02/2023_PE</v>
          </cell>
          <cell r="D6179" t="str">
            <v>M²</v>
          </cell>
          <cell r="G6179">
            <v>101.75</v>
          </cell>
        </row>
        <row r="6180">
          <cell r="B6180" t="str">
            <v>87258</v>
          </cell>
          <cell r="C6180" t="str">
            <v>REVESTIMENTO CERÂMICO PARA PISO COM PLACAS TIPO PORCELANATO DE DIMENSÕES 45X45 CM APLICADA EM AMBIENTES DE ÁREA MENOR QUE 5 M². AF_02/2023_PE</v>
          </cell>
          <cell r="D6180" t="str">
            <v>M²</v>
          </cell>
          <cell r="G6180">
            <v>169.05</v>
          </cell>
        </row>
        <row r="6181">
          <cell r="B6181" t="str">
            <v>87259</v>
          </cell>
          <cell r="C6181" t="str">
            <v>REVESTIMENTO CERÂMICO PARA PISO COM PLACAS TIPO PORCELANATO DE DIMENSÕES 45X45 CM APLICADA EM AMBIENTES DE ÁREA ENTRE 5 M² E 10 M². AF_02/2023_PE</v>
          </cell>
          <cell r="D6181" t="str">
            <v>M²</v>
          </cell>
          <cell r="G6181">
            <v>156.65</v>
          </cell>
        </row>
        <row r="6182">
          <cell r="B6182" t="str">
            <v>87260</v>
          </cell>
          <cell r="C6182" t="str">
            <v>REVESTIMENTO CERÂMICO PARA PISO COM PLACAS TIPO PORCELANATO DE DIMENSÕES 45X45 CM APLICADA EM AMBIENTES DE ÁREA MAIOR QUE 10 M². AF_02/2023_PE</v>
          </cell>
          <cell r="D6182" t="str">
            <v>M²</v>
          </cell>
          <cell r="G6182">
            <v>148.35</v>
          </cell>
        </row>
        <row r="6183">
          <cell r="B6183" t="str">
            <v>87261</v>
          </cell>
          <cell r="C6183" t="str">
            <v>REVESTIMENTO CERÂMICO PARA PISO COM PLACAS TIPO PORCELANATO DE DIMENSÕES 60X60 CM APLICADA EM AMBIENTES DE ÁREA MENOR QUE 5 M². AF_02/2023_PE</v>
          </cell>
          <cell r="D6183" t="str">
            <v>M²</v>
          </cell>
          <cell r="G6183">
            <v>194.61</v>
          </cell>
        </row>
        <row r="6184">
          <cell r="B6184" t="str">
            <v>87262</v>
          </cell>
          <cell r="C6184" t="str">
            <v>REVESTIMENTO CERÂMICO PARA PISO COM PLACAS TIPO PORCELANATO DE DIMENSÕES 60X60 CM APLICADA EM AMBIENTES DE ÁREA ENTRE 5 M² E 10 M². AF_02/2023_PE</v>
          </cell>
          <cell r="D6184" t="str">
            <v>M²</v>
          </cell>
          <cell r="G6184">
            <v>180.4</v>
          </cell>
        </row>
        <row r="6185">
          <cell r="B6185" t="str">
            <v>87263</v>
          </cell>
          <cell r="C6185" t="str">
            <v>REVESTIMENTO CERÂMICO PARA PISO COM PLACAS TIPO PORCELANATO DE DIMENSÕES 60X60 CM APLICADA EM AMBIENTES DE ÁREA MAIOR QUE 10 M². AF_02/2023_PE</v>
          </cell>
          <cell r="D6185" t="str">
            <v>M²</v>
          </cell>
          <cell r="G6185">
            <v>170.5</v>
          </cell>
        </row>
        <row r="6186">
          <cell r="B6186" t="str">
            <v>89046</v>
          </cell>
          <cell r="C6186" t="str">
            <v>(COMPOSIÇÃO REPRESENTATIVA) DO SERVIÇO DE REVESTIMENTO CERÂMICO PARA PISO COM PLACAS TIPO ESMALTADA EXTRA DE DIMENSÕES 35X35 CM, PARA EDIFICAÇÃO HABITACIONAL MULTIFAMILIAR (PRÉDIO). AF_11/2014</v>
          </cell>
          <cell r="D6186" t="str">
            <v>M²</v>
          </cell>
          <cell r="G6186">
            <v>63.04</v>
          </cell>
        </row>
        <row r="6187">
          <cell r="B6187" t="str">
            <v>89171</v>
          </cell>
          <cell r="C6187" t="str">
            <v>(COMPOSIÇÃO REPRESENTATIVA) DO SERVIÇO DE REVESTIMENTO CERÂMICO PARA PISO COM PLACAS TIPO ESMALTADA EXTRA DE DIMENSÕES 35X35 CM, PARA EDIFICAÇÃO HABITACIONAL UNIFAMILIAR (CASA) E EDIFICAÇÃO PÚBLICA PADRÃO. AF_11/2014</v>
          </cell>
          <cell r="D6187" t="str">
            <v>M²</v>
          </cell>
          <cell r="G6187">
            <v>60.1</v>
          </cell>
        </row>
        <row r="6188">
          <cell r="B6188" t="str">
            <v>93389</v>
          </cell>
          <cell r="C6188" t="str">
            <v>REVESTIMENTO CERÂMICO PARA PISO COM PLACAS TIPO ESMALTADA PADRÃO POPULAR DE DIMENSÕES 35X35 CM APLICADA EM AMBIENTES DE ÁREA MENOR QUE 5 M2. AF_02/2023_PE</v>
          </cell>
          <cell r="D6188" t="str">
            <v>M²</v>
          </cell>
          <cell r="G6188">
            <v>62.95</v>
          </cell>
        </row>
        <row r="6189">
          <cell r="B6189" t="str">
            <v>93390</v>
          </cell>
          <cell r="C6189" t="str">
            <v>REVESTIMENTO CERÂMICO PARA PISO COM PLACAS TIPO ESMALTADA PADRÃO POPULAR DE DIMENSÕES 35X35 CM APLICADA EM AMBIENTES DE ÁREA ENTRE 5 M2 E 10 M2. AF_02/2023_PE</v>
          </cell>
          <cell r="D6189" t="str">
            <v>M²</v>
          </cell>
          <cell r="G6189">
            <v>56.69</v>
          </cell>
        </row>
        <row r="6190">
          <cell r="B6190" t="str">
            <v>93391</v>
          </cell>
          <cell r="C6190" t="str">
            <v>REVESTIMENTO CERÂMICO PARA PISO COM PLACAS TIPO ESMALTADA PADRÃO POPULAR DE DIMENSÕES 35X35 CM APLICADA EM AMBIENTES DE ÁREA MAIOR QUE 10 M2. AF_02/2023_PE</v>
          </cell>
          <cell r="D6190" t="str">
            <v>M²</v>
          </cell>
          <cell r="G6190">
            <v>50.2</v>
          </cell>
        </row>
        <row r="6191">
          <cell r="B6191" t="str">
            <v>104593</v>
          </cell>
          <cell r="C6191" t="str">
            <v>REVESTIMENTO CERÂMICO PARA PISO COM PLACAS TIPO ESMALTADA EXTRA DE DIMENSÕES 80X80 CM APLICADA EM AMBIENTES DE ÁREA MENOR QUE 5 M². AF_02/2023_PE</v>
          </cell>
          <cell r="D6191" t="str">
            <v>M²</v>
          </cell>
          <cell r="G6191">
            <v>126.9</v>
          </cell>
        </row>
        <row r="6192">
          <cell r="B6192" t="str">
            <v>104594</v>
          </cell>
          <cell r="C6192" t="str">
            <v>REVESTIMENTO CERÂMICO PARA PISO COM PLACAS TIPO ESMALTADA EXTRA DE DIMENSÕES 80X80 CM APLICADA EM AMBIENTES DE ÁREA ENTRE 5 M² E 10 M². AF_02/2023_PE</v>
          </cell>
          <cell r="D6192" t="str">
            <v>M²</v>
          </cell>
          <cell r="G6192">
            <v>113.26</v>
          </cell>
        </row>
        <row r="6193">
          <cell r="B6193" t="str">
            <v>104595</v>
          </cell>
          <cell r="C6193" t="str">
            <v>REVESTIMENTO CERÂMICO PARA PISO COM PLACAS TIPO ESMALTADA EXTRA DE DIMENSÕES 80X80 CM APLICADA EM AMBIENTES DE ÁREA MAIOR QUE 10 M². AF_02/2023_PE</v>
          </cell>
          <cell r="D6193" t="str">
            <v>M²</v>
          </cell>
          <cell r="G6193">
            <v>102.29</v>
          </cell>
        </row>
        <row r="6194">
          <cell r="B6194" t="str">
            <v>104596</v>
          </cell>
          <cell r="C6194" t="str">
            <v>REVESTIMENTO CERÂMICO PARA PISO COM PLACAS TIPO PORCELANATO DE DIMENSÕES 80X80 CM APLICADA EM AMBIENTES DE ÁREA MENOR QUE 5 M². AF_02/2023_PE</v>
          </cell>
          <cell r="D6194" t="str">
            <v>M²</v>
          </cell>
          <cell r="G6194">
            <v>199.55</v>
          </cell>
        </row>
        <row r="6195">
          <cell r="B6195" t="str">
            <v>104597</v>
          </cell>
          <cell r="C6195" t="str">
            <v>REVESTIMENTO CERÂMICO PARA PISO COM PLACAS TIPO PORCELANATO DE DIMENSÕES 80X80 CM APLICADA EM AMBIENTES DE ÁREA ENTRE 5 M² E 10 M². AF_02/2023_PE</v>
          </cell>
          <cell r="D6195" t="str">
            <v>M²</v>
          </cell>
          <cell r="G6195">
            <v>183.43</v>
          </cell>
        </row>
        <row r="6196">
          <cell r="B6196" t="str">
            <v>104598</v>
          </cell>
          <cell r="C6196" t="str">
            <v>REVESTIMENTO CERÂMICO PARA PISO COM PLACAS TIPO PORCELANATO DE DIMENSÕES 80X80 CM APLICADA EM AMBIENTES DE ÁREA MAIOR QUE 10 M². AF_02/2023_PE</v>
          </cell>
          <cell r="D6196" t="str">
            <v>M²</v>
          </cell>
          <cell r="G6196">
            <v>171.22</v>
          </cell>
        </row>
        <row r="6197">
          <cell r="B6197" t="str">
            <v>104599</v>
          </cell>
          <cell r="C6197" t="str">
            <v>REVESTIMENTO CERÂMICO PARA PISO COM PLACAS TIPO ESMALTADA EXTRA DE DIMENSÕES 35X35 CM APLICADA EM DIAGONAL EM AMBIENTES DE ÁREA MENOR QUE 5 M². AF_02/2023_PE</v>
          </cell>
          <cell r="D6197" t="str">
            <v>M²</v>
          </cell>
          <cell r="G6197">
            <v>82.44</v>
          </cell>
        </row>
        <row r="6198">
          <cell r="B6198" t="str">
            <v>104600</v>
          </cell>
          <cell r="C6198" t="str">
            <v>REVESTIMENTO CERÂMICO PARA PISO COM PLACAS TIPO ESMALTADA PADRÃO POPULAR DE DIMENSÕES 35X35 CM APLICADA EM DIAGONAL EM AMBIENTES DE ÁREA MENOR QUE 5 M². AF_02/2023_PE</v>
          </cell>
          <cell r="D6198" t="str">
            <v>M²</v>
          </cell>
          <cell r="G6198">
            <v>74.72</v>
          </cell>
        </row>
        <row r="6199">
          <cell r="B6199" t="str">
            <v>104601</v>
          </cell>
          <cell r="C6199" t="str">
            <v>REVESTIMENTO CERÂMICO PARA PISO COM PLACAS TIPO ESMALTADA EXTRA DE DIMENSÕES 35X35 CM APLICADA EM DIAGONAL EM AMBIENTES DE ÁREA ENTRE 5 M² E 10 M². AF_02/2023_PE</v>
          </cell>
          <cell r="D6199" t="str">
            <v>M²</v>
          </cell>
          <cell r="G6199">
            <v>68.39</v>
          </cell>
        </row>
        <row r="6200">
          <cell r="B6200" t="str">
            <v>104602</v>
          </cell>
          <cell r="C6200" t="str">
            <v>REVESTIMENTO CERÂMICO PARA PISO COM PLACAS TIPO ESMALTADA PADRÃO POPULAR DE DIMENSÕES 35X35 CM APLICADA EM DIAGONAL EM AMBIENTES DE ÁREA ENTRE 5 M² E 10 M². AF_02/2023_PE</v>
          </cell>
          <cell r="D6200" t="str">
            <v>M²</v>
          </cell>
          <cell r="G6200">
            <v>61.14</v>
          </cell>
        </row>
        <row r="6201">
          <cell r="B6201" t="str">
            <v>104603</v>
          </cell>
          <cell r="C6201" t="str">
            <v>REVESTIMENTO CERÂMICO PARA PISO COM PLACAS TIPO ESMALTADA EXTRA DE DIMENSÕES 35X35 CM APLICADA EM DIAGONAL EM AMBIENTES DE ÁREA MAIOR QUE 10 M². AF_02/2023_PE</v>
          </cell>
          <cell r="D6201" t="str">
            <v>M²</v>
          </cell>
          <cell r="G6201">
            <v>59.53</v>
          </cell>
        </row>
        <row r="6202">
          <cell r="B6202" t="str">
            <v>104604</v>
          </cell>
          <cell r="C6202" t="str">
            <v>REVESTIMENTO CERÂMICO PARA PISO COM PLACAS TIPO ESMALTADA PADRÃO POPULAR DE DIMENSÕES 35X35 CM APLICADA EM DIAGONAL EM AMBIENTES DE ÁREA MAIOR QUE 10 M². AF_02/2023_PE</v>
          </cell>
          <cell r="D6202" t="str">
            <v>M²</v>
          </cell>
          <cell r="G6202">
            <v>52.41</v>
          </cell>
        </row>
        <row r="6203">
          <cell r="B6203" t="str">
            <v>104605</v>
          </cell>
          <cell r="C6203" t="str">
            <v>REVESTIMENTO CERÂMICO PARA PISO COM PLACAS TIPO ESMALTADA EXTRA DE DIMENSÕES 45X45 CM APLICADA EM DIAGONAL EM AMBIENTES DE ÁREA MENOR QUE 5 M². AF_02/2023_PE</v>
          </cell>
          <cell r="D6203" t="str">
            <v>M²</v>
          </cell>
          <cell r="G6203">
            <v>100.7</v>
          </cell>
        </row>
        <row r="6204">
          <cell r="B6204" t="str">
            <v>104606</v>
          </cell>
          <cell r="C6204" t="str">
            <v>REVESTIMENTO CERÂMICO PARA PISO COM PLACAS TIPO ESMALTADA EXTRA DE DIMENSÕES 45X45 CM APLICADA EM DIAGONAL EM AMBIENTES DE ÁREA ENTRE 5 M² E 10 M². AF_02/2023_PE</v>
          </cell>
          <cell r="D6204" t="str">
            <v>M²</v>
          </cell>
          <cell r="G6204">
            <v>72.38</v>
          </cell>
        </row>
        <row r="6205">
          <cell r="B6205" t="str">
            <v>104607</v>
          </cell>
          <cell r="C6205" t="str">
            <v>REVESTIMENTO CERÂMICO PARA PISO COM PLACAS TIPO ESMALTADA EXTRA DE DIMENSÕES 45X45 CM APLICADA EM DIAGONAL EM AMBIENTES DE ÁREA MAIOR QUE 10 M². AF_02/2023_PE</v>
          </cell>
          <cell r="D6205" t="str">
            <v>M²</v>
          </cell>
          <cell r="G6205">
            <v>60.73</v>
          </cell>
        </row>
        <row r="6206">
          <cell r="B6206" t="str">
            <v>104608</v>
          </cell>
          <cell r="C6206" t="str">
            <v>REVESTIMENTO CERÂMICO PARA PISO COM PLACAS TIPO PORCELANATO DE DIMENSÕES 45X45 CM APLICADA EM DIAGONAL EM AMBIENTES DE ÁREA MENOR QUE 5 M². AF_02/2023_PE</v>
          </cell>
          <cell r="D6206" t="str">
            <v>M²</v>
          </cell>
          <cell r="G6206">
            <v>206.97</v>
          </cell>
        </row>
        <row r="6207">
          <cell r="B6207" t="str">
            <v>104609</v>
          </cell>
          <cell r="C6207" t="str">
            <v>REVESTIMENTO CERÂMICO PARA PISO COM PLACAS TIPO PORCELANATO DE DIMENSÕES 45X45 CM APLICADA EM DIAGONAL EM AMBIENTES DE ÁREA ENTRE 5 M² E 10 M². AF_02/2023_PE</v>
          </cell>
          <cell r="D6207" t="str">
            <v>M²</v>
          </cell>
          <cell r="G6207">
            <v>167.38</v>
          </cell>
        </row>
        <row r="6208">
          <cell r="B6208" t="str">
            <v>104610</v>
          </cell>
          <cell r="C6208" t="str">
            <v>REVESTIMENTO CERÂMICO PARA PISO COM PLACAS TIPO PORCELANATO DE DIMENSÕES 45X45 CM APLICADA EM DIAGONAL EM AMBIENTES DE ÁREA MAIOR QUE 10 M². AF_02/2023_PE</v>
          </cell>
          <cell r="D6208" t="str">
            <v>M²</v>
          </cell>
          <cell r="G6208">
            <v>153.13</v>
          </cell>
        </row>
        <row r="6209">
          <cell r="B6209" t="str">
            <v>98671</v>
          </cell>
          <cell r="C6209" t="str">
            <v>PISO EM GRANITO APLICADO EM AMBIENTES INTERNOS. AF_09/2020</v>
          </cell>
          <cell r="D6209" t="str">
            <v>M²</v>
          </cell>
          <cell r="G6209">
            <v>268.62</v>
          </cell>
        </row>
        <row r="6210">
          <cell r="B6210" t="str">
            <v>98672</v>
          </cell>
          <cell r="C6210" t="str">
            <v>PISO EM MÁRMORE APLICADO EM AMBIENTES INTERNOS. AF_09/2020</v>
          </cell>
          <cell r="D6210" t="str">
            <v>M²</v>
          </cell>
          <cell r="G6210">
            <v>284.58999999999997</v>
          </cell>
        </row>
        <row r="6211">
          <cell r="B6211" t="str">
            <v>98678</v>
          </cell>
          <cell r="C6211" t="str">
            <v>PISO ELEVADO COM ESTRUTURA EM AÇO, COMPOSTO POR PEDESTAIS E LONGARINAS. AF_09/2020</v>
          </cell>
          <cell r="D6211" t="str">
            <v>M²</v>
          </cell>
          <cell r="G6211">
            <v>364.76</v>
          </cell>
        </row>
        <row r="6212">
          <cell r="B6212" t="str">
            <v>98679</v>
          </cell>
          <cell r="C6212" t="str">
            <v>PISO CIMENTADO, TRAÇO 1:3 (CIMENTO E AREIA), ACABAMENTO LISO, ESPESSURA 2,0 CM, PREPARO MECÂNICO DA ARGAMASSA. AF_09/2020</v>
          </cell>
          <cell r="D6212" t="str">
            <v>M²</v>
          </cell>
          <cell r="G6212">
            <v>33.29</v>
          </cell>
        </row>
        <row r="6213">
          <cell r="B6213" t="str">
            <v>98680</v>
          </cell>
          <cell r="C6213" t="str">
            <v>PISO CIMENTADO, TRAÇO 1:3 (CIMENTO E AREIA), ACABAMENTO LISO, ESPESSURA 3,0 CM, PREPARO MECÂNICO DA ARGAMASSA. AF_09/2020</v>
          </cell>
          <cell r="D6213" t="str">
            <v>M²</v>
          </cell>
          <cell r="G6213">
            <v>41.79</v>
          </cell>
        </row>
        <row r="6214">
          <cell r="B6214" t="str">
            <v>98681</v>
          </cell>
          <cell r="C6214" t="str">
            <v>PISO CIMENTADO, TRAÇO 1:3 (CIMENTO E AREIA), ACABAMENTO RÚSTICO, ESPESSURA 2,0 CM, PREPARO MECÂNICO DA ARGAMASSA. AF_09/2020</v>
          </cell>
          <cell r="D6214" t="str">
            <v>M²</v>
          </cell>
          <cell r="G6214">
            <v>31.03</v>
          </cell>
        </row>
        <row r="6215">
          <cell r="B6215" t="str">
            <v>98682</v>
          </cell>
          <cell r="C6215" t="str">
            <v>PISO CIMENTADO, TRAÇO 1:3 (CIMENTO E AREIA), ACABAMENTO RÚSTICO, ESPESSURA 3,0 CM, PREPARO MECÂNICO DA ARGAMASSA. AF_09/2020</v>
          </cell>
          <cell r="D6215" t="str">
            <v>M²</v>
          </cell>
          <cell r="G6215">
            <v>39.520000000000003</v>
          </cell>
        </row>
        <row r="6216">
          <cell r="B6216" t="str">
            <v>98685</v>
          </cell>
          <cell r="C6216" t="str">
            <v>RODAPÉ EM GRANITO, ALTURA 10 CM. AF_09/2020</v>
          </cell>
          <cell r="D6216" t="str">
            <v>M</v>
          </cell>
          <cell r="G6216">
            <v>49.47</v>
          </cell>
        </row>
        <row r="6217">
          <cell r="B6217" t="str">
            <v>98686</v>
          </cell>
          <cell r="C6217" t="str">
            <v>RODAPÉ EM LADRILHO HIDRÁULICO, ALTURA 7 CM. AF_09/2020</v>
          </cell>
          <cell r="D6217" t="str">
            <v>M</v>
          </cell>
          <cell r="G6217">
            <v>38.659999999999997</v>
          </cell>
        </row>
        <row r="6218">
          <cell r="B6218" t="str">
            <v>98688</v>
          </cell>
          <cell r="C6218" t="str">
            <v>RODAPÉ EM POLIESTIRENO, ALTURA 5 CM. AF_09/2020</v>
          </cell>
          <cell r="D6218" t="str">
            <v>M</v>
          </cell>
          <cell r="G6218">
            <v>66.849999999999994</v>
          </cell>
        </row>
        <row r="6219">
          <cell r="B6219" t="str">
            <v>98689</v>
          </cell>
          <cell r="C6219" t="str">
            <v>SOLEIRA EM GRANITO, LARGURA 15 CM, ESPESSURA 2,0 CM. AF_09/2020</v>
          </cell>
          <cell r="D6219" t="str">
            <v>M</v>
          </cell>
          <cell r="G6219">
            <v>71.69</v>
          </cell>
        </row>
        <row r="6220">
          <cell r="B6220" t="str">
            <v>101090</v>
          </cell>
          <cell r="C6220" t="str">
            <v>PISO EM PEDRA PORTUGUESA ASSENTADO SOBRE ARGAMASSA SECA DE CIMENTO E AREIA, TRAÇO 1:3, REJUNTADO COM CIMENTO COMUM. AF_05/2020</v>
          </cell>
          <cell r="D6220" t="str">
            <v>M²</v>
          </cell>
          <cell r="G6220">
            <v>184.97</v>
          </cell>
        </row>
        <row r="6221">
          <cell r="B6221" t="str">
            <v>101091</v>
          </cell>
          <cell r="C6221" t="str">
            <v>PISO EM LADRILHO HIDRÁULICO APLICADO EM AMBIENTES EXTERNOS. AF_05/2020</v>
          </cell>
          <cell r="D6221" t="str">
            <v>M²</v>
          </cell>
          <cell r="G6221">
            <v>133.88999999999999</v>
          </cell>
        </row>
        <row r="6222">
          <cell r="B6222" t="str">
            <v>101725</v>
          </cell>
          <cell r="C6222" t="str">
            <v>PISO EM LADRILHO HIDRÁULICO APLICADO EM AMBIENTES INTERNOS DE ÁREA MENOR QUE 5 M², INCLUSO APLICAÇÃO DE RESINA. AF_09/2020</v>
          </cell>
          <cell r="D6222" t="str">
            <v>M²</v>
          </cell>
          <cell r="G6222">
            <v>253.43</v>
          </cell>
        </row>
        <row r="6223">
          <cell r="B6223" t="str">
            <v>101726</v>
          </cell>
          <cell r="C6223" t="str">
            <v>PISO EM LADRILHO HIDRÁULICO APLICADO EM AMBIENTES INTERNOS DE ÁREA ENTRE 5 E 15 M², INCLUSO APLICAÇÃO DE RESINA. AF_09/2020</v>
          </cell>
          <cell r="D6223" t="str">
            <v>M²</v>
          </cell>
          <cell r="G6223">
            <v>171.45</v>
          </cell>
        </row>
        <row r="6224">
          <cell r="B6224" t="str">
            <v>101731</v>
          </cell>
          <cell r="C6224" t="str">
            <v>PISO EM PEDRA  ASSENTADO SOBRE ARGAMASSA 1:3 (CIMENTO E AREIA). AF_09/2020</v>
          </cell>
          <cell r="D6224" t="str">
            <v>M²</v>
          </cell>
          <cell r="G6224">
            <v>274.83</v>
          </cell>
        </row>
        <row r="6225">
          <cell r="B6225" t="str">
            <v>101732</v>
          </cell>
          <cell r="C6225" t="str">
            <v>PISO EM PEDRA ARDÓSIA ASSENTADO SOBRE ARGAMASSA 1:3 (CIMENTO E AREIA). AF_09/2020</v>
          </cell>
          <cell r="D6225" t="str">
            <v>M²</v>
          </cell>
          <cell r="G6225">
            <v>85.37</v>
          </cell>
        </row>
        <row r="6226">
          <cell r="B6226" t="str">
            <v>101094</v>
          </cell>
          <cell r="C6226" t="str">
            <v>PISO PODOTÁTIL DE ALERTA OU DIRECIONAL, DE BORRACHA, ASSENTADO SOBRE ARGAMASSA. AF_05/2020</v>
          </cell>
          <cell r="D6226" t="str">
            <v>M</v>
          </cell>
          <cell r="G6226">
            <v>172.12</v>
          </cell>
        </row>
        <row r="6227">
          <cell r="B6227" t="str">
            <v>101727</v>
          </cell>
          <cell r="C6227" t="str">
            <v>PISO VINÍLICO SEMI-FLEXÍVEL EM PLACAS, PADRÃO LISO, ESPESSURA 3,2 MM, FIXADO COM COLA. AF_09/2020</v>
          </cell>
          <cell r="D6227" t="str">
            <v>M²</v>
          </cell>
          <cell r="G6227">
            <v>205.59</v>
          </cell>
        </row>
        <row r="6228">
          <cell r="B6228" t="str">
            <v>101733</v>
          </cell>
          <cell r="C6228" t="str">
            <v>PISO DE BORRACHA PASTILHADO/FRISADO, ESPESSURA 7MM, ASSENTADO COM ARGAMASSA. AF_09/2020</v>
          </cell>
          <cell r="D6228" t="str">
            <v>M²</v>
          </cell>
          <cell r="G6228">
            <v>277.91000000000003</v>
          </cell>
        </row>
        <row r="6229">
          <cell r="B6229" t="str">
            <v>101734</v>
          </cell>
          <cell r="C6229" t="str">
            <v>PISO DE BORRACHA PASTILHADO, ESPESSURA 15MM, ASSENTADO COM ARGAMASSA. AF_09/2020</v>
          </cell>
          <cell r="D6229" t="str">
            <v>M²</v>
          </cell>
          <cell r="G6229">
            <v>422.76</v>
          </cell>
        </row>
        <row r="6230">
          <cell r="B6230" t="str">
            <v>101735</v>
          </cell>
          <cell r="C6230" t="str">
            <v>PISO DE BORRACHA ESPORTIVO, ESPESSURA 15MM, ASSENTADO COM ARGAMASSA. AF_09/2020</v>
          </cell>
          <cell r="D6230" t="str">
            <v>M²</v>
          </cell>
          <cell r="G6230">
            <v>433.26</v>
          </cell>
        </row>
        <row r="6231">
          <cell r="B6231" t="str">
            <v>101736</v>
          </cell>
          <cell r="C6231" t="str">
            <v>PISO DE BORRACHA PASTILHADO, ESPESSURA 3,5MM, FIXADO COM ADESIVO ACRÍLICO. AF_09/2020</v>
          </cell>
          <cell r="D6231" t="str">
            <v>M²</v>
          </cell>
          <cell r="G6231">
            <v>112.96</v>
          </cell>
        </row>
        <row r="6232">
          <cell r="B6232" t="str">
            <v>101737</v>
          </cell>
          <cell r="C6232" t="str">
            <v>PISO DE BORRACHA CANELADO, ESPESSURA 3,5MM, FIXADO COM ADESIVO ACRÍLICO. AF_09/2020</v>
          </cell>
          <cell r="D6232" t="str">
            <v>M²</v>
          </cell>
          <cell r="G6232">
            <v>133.74</v>
          </cell>
        </row>
        <row r="6233">
          <cell r="B6233" t="str">
            <v>101748</v>
          </cell>
          <cell r="C6233" t="str">
            <v>PREPARO DE CONTRAPISO COM POLITRIZ. AF_09/2020</v>
          </cell>
          <cell r="D6233" t="str">
            <v>M²</v>
          </cell>
          <cell r="G6233">
            <v>3.21</v>
          </cell>
        </row>
        <row r="6234">
          <cell r="B6234" t="str">
            <v>104162</v>
          </cell>
          <cell r="C6234" t="str">
            <v>PISO EM GRANILITE, MARMORITE OU GRANITINA EM AMBIENTES INTERNOS, COM ESPESSURA DE 8 MM, INCLUSO MISTURA EM BETONEIRA, COLOCAÇÃO DAS JUNTAS, APLICAÇÃO DO PISO, 4 POLIMENTOS COM POLITRIZ, ESTUCAMENTO, SELADOR E CERA. AF_06/2022</v>
          </cell>
          <cell r="D6234" t="str">
            <v>M²</v>
          </cell>
          <cell r="G6234">
            <v>82.29</v>
          </cell>
        </row>
        <row r="6235">
          <cell r="B6235" t="str">
            <v>101092</v>
          </cell>
          <cell r="C6235" t="str">
            <v>PISO EM GRANITO APLICADO EM CALÇADAS OU PISOS EXTERNOS. AF_05/2020</v>
          </cell>
          <cell r="D6235" t="str">
            <v>M²</v>
          </cell>
          <cell r="G6235">
            <v>278.5</v>
          </cell>
        </row>
        <row r="6236">
          <cell r="B6236" t="str">
            <v>101093</v>
          </cell>
          <cell r="C6236" t="str">
            <v>PISO EM MÁRMORE APLICADO EM CALÇADAS OU PISOS EXTERNOS. AF_05/2020</v>
          </cell>
          <cell r="D6236" t="str">
            <v>M²</v>
          </cell>
          <cell r="G6236">
            <v>294.47000000000003</v>
          </cell>
        </row>
        <row r="6237">
          <cell r="B6237" t="str">
            <v>98695</v>
          </cell>
          <cell r="C6237" t="str">
            <v>SOLEIRA EM MÁRMORE, LARGURA 15 CM, ESPESSURA 2,0 CM. AF_09/2020</v>
          </cell>
          <cell r="D6237" t="str">
            <v>M</v>
          </cell>
          <cell r="G6237">
            <v>55.95</v>
          </cell>
        </row>
        <row r="6238">
          <cell r="B6238" t="str">
            <v>98697</v>
          </cell>
          <cell r="C6238" t="str">
            <v>RODAPÉ EM MÁRMORE, ALTURA 7 CM. AF_09/2020</v>
          </cell>
          <cell r="D6238" t="str">
            <v>M</v>
          </cell>
          <cell r="G6238">
            <v>35.86</v>
          </cell>
        </row>
        <row r="6239">
          <cell r="B6239" t="str">
            <v>101738</v>
          </cell>
          <cell r="C6239" t="str">
            <v>RODAPÉ EM MADEIRA, ALTURA 7CM, FIXADO COM COLA. AF_09/2020</v>
          </cell>
          <cell r="D6239" t="str">
            <v>M</v>
          </cell>
          <cell r="G6239">
            <v>29.76</v>
          </cell>
        </row>
        <row r="6240">
          <cell r="B6240" t="str">
            <v>101739</v>
          </cell>
          <cell r="C6240" t="str">
            <v>RODAPÉ EM MADEIRA, ALTURA 7CM, FIXADO COM COLA E PARAFUSOS. AF_09/2020</v>
          </cell>
          <cell r="D6240" t="str">
            <v>M</v>
          </cell>
          <cell r="G6240">
            <v>32.53</v>
          </cell>
        </row>
        <row r="6241">
          <cell r="B6241" t="str">
            <v>88648</v>
          </cell>
          <cell r="C6241" t="str">
            <v>RODAPÉ CERÂMICO DE 7CM DE ALTURA COM PLACAS TIPO ESMALTADA EXTRA  DE DIMENSÕES 35X35CM. AF_02/2023</v>
          </cell>
          <cell r="D6241" t="str">
            <v>M</v>
          </cell>
          <cell r="G6241">
            <v>7.94</v>
          </cell>
        </row>
        <row r="6242">
          <cell r="B6242" t="str">
            <v>88649</v>
          </cell>
          <cell r="C6242" t="str">
            <v>RODAPÉ CERÂMICO DE 7CM DE ALTURA COM PLACAS TIPO ESMALTADA EXTRA DE DIMENSÕES 45X45CM. AF_02/2023</v>
          </cell>
          <cell r="D6242" t="str">
            <v>M</v>
          </cell>
          <cell r="G6242">
            <v>9.11</v>
          </cell>
        </row>
        <row r="6243">
          <cell r="B6243" t="str">
            <v>88650</v>
          </cell>
          <cell r="C6243" t="str">
            <v>RODAPÉ CERÂMICO DE 7CM DE ALTURA COM PLACAS TIPO ESMALTADA EXTRA DE DIMENSÕES 60X60CM. AF_02/2023</v>
          </cell>
          <cell r="D6243" t="str">
            <v>M</v>
          </cell>
          <cell r="G6243">
            <v>18.46</v>
          </cell>
        </row>
        <row r="6244">
          <cell r="B6244" t="str">
            <v>96467</v>
          </cell>
          <cell r="C6244" t="str">
            <v>RODAPÉ CERÂMICO DE 7CM DE ALTURA COM PLACAS TIPO ESMALTADA COMERCIAL DE DIMENSÕES 35X35CM (PADRAO POPULAR). AF_02/2023</v>
          </cell>
          <cell r="D6244" t="str">
            <v>M</v>
          </cell>
          <cell r="G6244">
            <v>7.13</v>
          </cell>
        </row>
        <row r="6245">
          <cell r="B6245" t="str">
            <v>101740</v>
          </cell>
          <cell r="C6245" t="str">
            <v>RODAPÉ EM ARDÓSIA ALTURA 10CM. AF_09/2020</v>
          </cell>
          <cell r="D6245" t="str">
            <v>M</v>
          </cell>
          <cell r="G6245">
            <v>43.35</v>
          </cell>
        </row>
        <row r="6246">
          <cell r="B6246" t="str">
            <v>101741</v>
          </cell>
          <cell r="C6246" t="str">
            <v>RODAPÉ EM MARMORITE, ALTURA 10CM. AF_09/2020</v>
          </cell>
          <cell r="D6246" t="str">
            <v>M</v>
          </cell>
          <cell r="G6246">
            <v>20.73</v>
          </cell>
        </row>
        <row r="6247">
          <cell r="B6247" t="str">
            <v>94990</v>
          </cell>
          <cell r="C6247" t="str">
            <v>EXECUÇÃO DE PASSEIO (CALÇADA) OU PISO DE CONCRETO COM CONCRETO MOLDADO IN LOCO, FEITO EM OBRA, ACABAMENTO CONVENCIONAL, NÃO ARMADO. AF_08/2022</v>
          </cell>
          <cell r="D6247" t="str">
            <v>M³</v>
          </cell>
          <cell r="G6247">
            <v>718.18</v>
          </cell>
        </row>
        <row r="6248">
          <cell r="B6248" t="str">
            <v>94991</v>
          </cell>
          <cell r="C6248" t="str">
            <v>EXECUÇÃO DE PASSEIO (CALÇADA) OU PISO DE CONCRETO COM CONCRETO MOLDADO IN LOCO, USINADO C20, ACABAMENTO CONVENCIONAL, NÃO ARMADO. AF_08/2022</v>
          </cell>
          <cell r="D6248" t="str">
            <v>M³</v>
          </cell>
          <cell r="G6248">
            <v>749.93</v>
          </cell>
        </row>
        <row r="6249">
          <cell r="B6249" t="str">
            <v>94992</v>
          </cell>
          <cell r="C6249" t="str">
            <v>EXECUÇÃO DE PASSEIO (CALÇADA) OU PISO DE CONCRETO COM CONCRETO MOLDADO IN LOCO, FEITO EM OBRA, ACABAMENTO CONVENCIONAL, ESPESSURA 6 CM, ARMADO. AF_08/2022</v>
          </cell>
          <cell r="D6249" t="str">
            <v>M²</v>
          </cell>
          <cell r="G6249">
            <v>81.87</v>
          </cell>
        </row>
        <row r="6250">
          <cell r="B6250" t="str">
            <v>94993</v>
          </cell>
          <cell r="C6250" t="str">
            <v>EXECUÇÃO DE PASSEIO (CALÇADA) OU PISO DE CONCRETO COM CONCRETO MOLDADO IN LOCO, USINADO, ACABAMENTO CONVENCIONAL, ESPESSURA 6 CM, ARMADO. AF_08/2022</v>
          </cell>
          <cell r="D6250" t="str">
            <v>M²</v>
          </cell>
          <cell r="G6250">
            <v>83.77</v>
          </cell>
        </row>
        <row r="6251">
          <cell r="B6251" t="str">
            <v>94994</v>
          </cell>
          <cell r="C6251" t="str">
            <v>EXECUÇÃO DE PASSEIO (CALÇADA) OU PISO DE CONCRETO COM CONCRETO MOLDADO IN LOCO, FEITO EM OBRA, ACABAMENTO CONVENCIONAL, ESPESSURA 8 CM, ARMADO. AF_08/2022</v>
          </cell>
          <cell r="D6251" t="str">
            <v>M²</v>
          </cell>
          <cell r="G6251">
            <v>96.54</v>
          </cell>
        </row>
        <row r="6252">
          <cell r="B6252" t="str">
            <v>94995</v>
          </cell>
          <cell r="C6252" t="str">
            <v>EXECUÇÃO DE PASSEIO (CALÇADA) OU PISO DE CONCRETO COM CONCRETO MOLDADO IN LOCO, USINADO, ACABAMENTO CONVENCIONAL, ESPESSURA 8 CM, ARMADO. AF_08/2022</v>
          </cell>
          <cell r="D6252" t="str">
            <v>M²</v>
          </cell>
          <cell r="G6252">
            <v>99.06</v>
          </cell>
        </row>
        <row r="6253">
          <cell r="B6253" t="str">
            <v>101747</v>
          </cell>
          <cell r="C6253" t="str">
            <v>PISO EM CONCRETO 20 MPA PREPARO MECÂNICO, ESPESSURA 7CM. AF_09/2020</v>
          </cell>
          <cell r="D6253" t="str">
            <v>M²</v>
          </cell>
          <cell r="G6253">
            <v>79.28</v>
          </cell>
        </row>
        <row r="6254">
          <cell r="B6254" t="str">
            <v>104626</v>
          </cell>
          <cell r="C6254" t="str">
            <v>EXECUÇÃO DE PASSEIO (CALÇADA) OU PISO DE CONCRETO COM CONCRETO MOLDADO IN LOCO, USINADO C25, ACABAMENTO CONVENCIONAL, NÃO ARMADO. AF_03/2023</v>
          </cell>
          <cell r="D6254" t="str">
            <v>M³</v>
          </cell>
          <cell r="G6254">
            <v>768.04</v>
          </cell>
        </row>
        <row r="6255">
          <cell r="B6255" t="str">
            <v>104658</v>
          </cell>
          <cell r="C6255" t="str">
            <v>PISO PODOTÁTIL DE ALERTA OU DIRECIONAL, DE CONCRETO, ASSENTADO SOBRE ARGAMASSA. AF_05/2023</v>
          </cell>
          <cell r="D6255" t="str">
            <v>M²</v>
          </cell>
          <cell r="G6255">
            <v>144.13</v>
          </cell>
        </row>
        <row r="6256">
          <cell r="B6256" t="str">
            <v>87620</v>
          </cell>
          <cell r="C6256" t="str">
            <v>CONTRAPISO EM ARGAMASSA TRAÇO 1:4 (CIMENTO E AREIA), PREPARO MECÂNICO COM BETONEIRA 400 L, APLICADO EM ÁREAS SECAS SOBRE LAJE, ADERIDO, ACABAMENTO NÃO REFORÇADO, ESPESSURA 2CM. AF_07/2021</v>
          </cell>
          <cell r="D6256" t="str">
            <v>M²</v>
          </cell>
          <cell r="G6256">
            <v>27.24</v>
          </cell>
        </row>
        <row r="6257">
          <cell r="B6257" t="str">
            <v>87622</v>
          </cell>
          <cell r="C6257" t="str">
            <v>CONTRAPISO EM ARGAMASSA TRAÇO 1:4 (CIMENTO E AREIA), PREPARO MANUAL, APLICADO EM ÁREAS SECAS SOBRE LAJE, ADERIDO, ACABAMENTO NÃO REFORÇADO, ESPESSURA 2CM. AF_07/2021</v>
          </cell>
          <cell r="D6257" t="str">
            <v>M²</v>
          </cell>
          <cell r="G6257">
            <v>29.96</v>
          </cell>
        </row>
        <row r="6258">
          <cell r="B6258" t="str">
            <v>87623</v>
          </cell>
          <cell r="C6258" t="str">
            <v>CONTRAPISO EM ARGAMASSA PRONTA, PREPARO MECÂNICO COM MISTURADOR 300 KG, APLICADO EM ÁREAS SECAS SOBRE LAJE, ADERIDO, ACABAMENTO NÃO REFORÇADO, ESPESSURA 2CM. AF_07/2021</v>
          </cell>
          <cell r="D6258" t="str">
            <v>M²</v>
          </cell>
          <cell r="G6258">
            <v>66.62</v>
          </cell>
        </row>
        <row r="6259">
          <cell r="B6259" t="str">
            <v>87624</v>
          </cell>
          <cell r="C6259" t="str">
            <v>CONTRAPISO EM ARGAMASSA PRONTA, PREPARO MECÂNICO COM MISTURADOR 300 KG, APLICADO EM ÁREAS SECAS SOBRE LAJE, ADERIDO, ACABAMENTO NÃO REFORÇADO, ESPESSURA 2CM. AF_07/2021</v>
          </cell>
          <cell r="D6259" t="str">
            <v>M²</v>
          </cell>
          <cell r="G6259">
            <v>72.27</v>
          </cell>
        </row>
        <row r="6260">
          <cell r="B6260" t="str">
            <v>87630</v>
          </cell>
          <cell r="C6260" t="str">
            <v>CONTRAPISO EM ARGAMASSA TRAÇO 1:4 (CIMENTO E AREIA), PREPARO MECÂNICO COM BETONEIRA 400 L, APLICADO EM ÁREAS SECAS SOBRE LAJE, ADERIDO, ACABAMENTO NÃO REFORÇADO, ESPESSURA 3CM. AF_07/2021</v>
          </cell>
          <cell r="D6260" t="str">
            <v>M²</v>
          </cell>
          <cell r="G6260">
            <v>34.86</v>
          </cell>
        </row>
        <row r="6261">
          <cell r="B6261" t="str">
            <v>87632</v>
          </cell>
          <cell r="C6261" t="str">
            <v>CONTRAPISO EM ARGAMASSA TRAÇO 1:4 (CIMENTO E AREIA), PREPARO MANUAL, APLICADO EM ÁREAS SECAS SOBRE LAJE, ADERIDO, ACABAMENTO NÃO REFORÇADO, ESPESSURA 3CM. AF_07/2021</v>
          </cell>
          <cell r="D6261" t="str">
            <v>M²</v>
          </cell>
          <cell r="G6261">
            <v>38.65</v>
          </cell>
        </row>
        <row r="6262">
          <cell r="B6262" t="str">
            <v>87633</v>
          </cell>
          <cell r="C6262" t="str">
            <v>CONTRAPISO EM ARGAMASSA PRONTA, PREPARO MECÂNICO COM MISTURADOR 300 KG, APLICADO EM ÁREAS SECAS SOBRE LAJE, ADERIDO, ACABAMENTO NÃO REFORÇADO, ESPESSURA 3CM. AF_07/2021</v>
          </cell>
          <cell r="D6262" t="str">
            <v>M²</v>
          </cell>
          <cell r="G6262">
            <v>89.62</v>
          </cell>
        </row>
        <row r="6263">
          <cell r="B6263" t="str">
            <v>87634</v>
          </cell>
          <cell r="C6263" t="str">
            <v>CONTRAPISO EM ARGAMASSA PRONTA, PREPARO MANUAL, APLICADO EM ÁREAS SECAS SOBRE LAJE, ADERIDO, ACABAMENTO NÃO REFORÇADO, ESPESSURA 3CM. AF_07/2021</v>
          </cell>
          <cell r="D6263" t="str">
            <v>M²</v>
          </cell>
          <cell r="G6263">
            <v>97.47</v>
          </cell>
        </row>
        <row r="6264">
          <cell r="B6264" t="str">
            <v>87640</v>
          </cell>
          <cell r="C6264" t="str">
            <v>CONTRAPISO EM ARGAMASSA TRAÇO 1:4 (CIMENTO E AREIA), PREPARO MECÂNICO COM BETONEIRA 400 L, APLICADO EM ÁREAS SECAS SOBRE LAJE, ADERIDO, ACABAMENTO NÃO REFORÇADO, ESPESSURA 4CM. AF_07/2021</v>
          </cell>
          <cell r="D6264" t="str">
            <v>M²</v>
          </cell>
          <cell r="G6264">
            <v>41.11</v>
          </cell>
        </row>
        <row r="6265">
          <cell r="B6265" t="str">
            <v>87642</v>
          </cell>
          <cell r="C6265" t="str">
            <v>CONTRAPISO EM ARGAMASSA TRAÇO 1:4 (CIMENTO E AREIA), PREPARO MANUAL, APLICADO EM ÁREAS SECAS SOBRE LAJE, ADERIDO, ACABAMENTO NÃO REFORÇADO, ESPESSURA 4CM. AF_07/2021</v>
          </cell>
          <cell r="D6265" t="str">
            <v>M²</v>
          </cell>
          <cell r="G6265">
            <v>45.76</v>
          </cell>
        </row>
        <row r="6266">
          <cell r="B6266" t="str">
            <v>87643</v>
          </cell>
          <cell r="C6266" t="str">
            <v>CONTRAPISO EM ARGAMASSA PRONTA, PREPARO MECÂNICO COM MISTURADOR 300 KG, APLICADO EM ÁREAS SECAS SOBRE LAJE, ADERIDO, ACABAMENTO NÃO REFORÇADO, ESPESSURA 4CM. AF_07/2021</v>
          </cell>
          <cell r="D6266" t="str">
            <v>M²</v>
          </cell>
          <cell r="G6266">
            <v>108.44</v>
          </cell>
        </row>
        <row r="6267">
          <cell r="B6267" t="str">
            <v>87644</v>
          </cell>
          <cell r="C6267" t="str">
            <v>CONTRAPISO EM ARGAMASSA PRONTA, PREPARO MANUAL, APLICADO EM ÁREAS SECAS SOBRE LAJE, ADERIDO, ACABAMENTO NÃO REFORÇADO, ESPESSURA 4CM. AF_07/2021</v>
          </cell>
          <cell r="D6267" t="str">
            <v>M²</v>
          </cell>
          <cell r="G6267">
            <v>118.1</v>
          </cell>
        </row>
        <row r="6268">
          <cell r="B6268" t="str">
            <v>87680</v>
          </cell>
          <cell r="C6268" t="str">
            <v>CONTRAPISO EM ARGAMASSA TRAÇO 1:4 (CIMENTO E AREIA), PREPARO MECÂNICO COM BETONEIRA 400 L, APLICADO EM ÁREAS SECAS SOBRE LAJE, NÃO ADERIDO, ACABAMENTO NÃO REFORÇADO, ESPESSURA 4CM. AF_07/2021</v>
          </cell>
          <cell r="D6268" t="str">
            <v>M²</v>
          </cell>
          <cell r="G6268">
            <v>37.17</v>
          </cell>
        </row>
        <row r="6269">
          <cell r="B6269" t="str">
            <v>87682</v>
          </cell>
          <cell r="C6269" t="str">
            <v>CONTRAPISO EM ARGAMASSA TRAÇO 1:4 (CIMENTO E AREIA), PREPARO MANUAL, APLICADO EM ÁREAS SECAS SOBRE LAJE, NÃO ADERIDO, ACABAMENTO NÃO REFORÇADO, ESPESSURA 4CM. AF_07/2021</v>
          </cell>
          <cell r="D6269" t="str">
            <v>M²</v>
          </cell>
          <cell r="G6269">
            <v>41.82</v>
          </cell>
        </row>
        <row r="6270">
          <cell r="B6270" t="str">
            <v>87683</v>
          </cell>
          <cell r="C6270" t="str">
            <v>CONTRAPISO EM ARGAMASSA PRONTA, PREPARO MECÂNICO COM MISTURADOR 300 KG, APLICADO EM ÁREAS SECAS SOBRE LAJE, NÃO ADERIDO, ACABAMENTO NÃO REFORÇADO, ESPESSURA 4CM. AF_07/2021</v>
          </cell>
          <cell r="D6270" t="str">
            <v>M²</v>
          </cell>
          <cell r="G6270">
            <v>104.5</v>
          </cell>
        </row>
        <row r="6271">
          <cell r="B6271" t="str">
            <v>87684</v>
          </cell>
          <cell r="C6271" t="str">
            <v>CONTRAPISO EM ARGAMASSA PRONTA, PREPARO MANUAL, APLICADO EM ÁREAS SECAS SOBRE LAJE, NÃO ADERIDO, ACABAMENTO NÃO REFORÇADO, ESPESSURA 4CM. AF_07/2021</v>
          </cell>
          <cell r="D6271" t="str">
            <v>M²</v>
          </cell>
          <cell r="G6271">
            <v>114.16</v>
          </cell>
        </row>
        <row r="6272">
          <cell r="B6272" t="str">
            <v>87690</v>
          </cell>
          <cell r="C6272" t="str">
            <v>CONTRAPISO EM ARGAMASSA TRAÇO 1:4 (CIMENTO E AREIA), PREPARO MECÂNICO COM BETONEIRA 400 L, APLICADO EM ÁREAS SECAS SOBRE LAJE, NÃO ADERIDO, ACABAMENTO NÃO REFORÇADO, ESPESSURA 5CM. AF_07/2021</v>
          </cell>
          <cell r="D6272" t="str">
            <v>M²</v>
          </cell>
          <cell r="G6272">
            <v>42.59</v>
          </cell>
        </row>
        <row r="6273">
          <cell r="B6273" t="str">
            <v>87692</v>
          </cell>
          <cell r="C6273" t="str">
            <v>CONTRAPISO EM ARGAMASSA TRAÇO 1:4 (CIMENTO E AREIA), PREPARO MANUAL, APLICADO EM ÁREAS SECAS SOBRE LAJE, NÃO ADERIDO, ACABAMENTO NÃO REFORÇADO, ESPESSURA 5CM. AF_07/2021</v>
          </cell>
          <cell r="D6273" t="str">
            <v>M²</v>
          </cell>
          <cell r="G6273">
            <v>47.92</v>
          </cell>
        </row>
        <row r="6274">
          <cell r="B6274" t="str">
            <v>87693</v>
          </cell>
          <cell r="C6274" t="str">
            <v>CONTRAPISO EM ARGAMASSA PRONTA, PREPARO MECÂNICO COM MISTURADOR 300 KG, APLICADO EM ÁREAS SECAS SOBRE LAJE, NÃO ADERIDO, ESPESSURA 5CM. AF_07/2021</v>
          </cell>
          <cell r="D6274" t="str">
            <v>M²</v>
          </cell>
          <cell r="G6274">
            <v>119.7</v>
          </cell>
        </row>
        <row r="6275">
          <cell r="B6275" t="str">
            <v>87694</v>
          </cell>
          <cell r="C6275" t="str">
            <v>CONTRAPISO EM ARGAMASSA PRONTA, PREPARO MANUAL, APLICADO EM ÁREAS SECAS SOBRE LAJE, NÃO ADERIDO, ACABAMENTO NÃO REFORÇADO, ESPESSURA 5CM. AF_07/2021</v>
          </cell>
          <cell r="D6275" t="str">
            <v>M²</v>
          </cell>
          <cell r="G6275">
            <v>130.77000000000001</v>
          </cell>
        </row>
        <row r="6276">
          <cell r="B6276" t="str">
            <v>87700</v>
          </cell>
          <cell r="C6276" t="str">
            <v>CONTRAPISO EM ARGAMASSA TRAÇO 1:4 (CIMENTO E AREIA), PREPARO MECÂNICO COM BETONEIRA 400 L, APLICADO EM ÁREAS SECAS SOBRE LAJE, NÃO ADERIDO, ACABAMENTO NÃO REFORÇADO, ESPESSURA 6CM. AF_07/2021</v>
          </cell>
          <cell r="D6276" t="str">
            <v>M²</v>
          </cell>
          <cell r="G6276">
            <v>45.99</v>
          </cell>
        </row>
        <row r="6277">
          <cell r="B6277" t="str">
            <v>87702</v>
          </cell>
          <cell r="C6277" t="str">
            <v>CONTRAPISO EM ARGAMASSA TRAÇO 1:4 (CIMENTO E AREIA), PREPARO MANUAL, APLICADO EM ÁREAS SECAS SOBRE LAJE, NÃO ADERIDO, ACABAMENTO NÃO REFORÇADO, ESPESSURA 6CM. AF_07/2021</v>
          </cell>
          <cell r="D6277" t="str">
            <v>M²</v>
          </cell>
          <cell r="G6277">
            <v>51.8</v>
          </cell>
        </row>
        <row r="6278">
          <cell r="B6278" t="str">
            <v>87703</v>
          </cell>
          <cell r="C6278" t="str">
            <v>CONTRAPISO EM ARGAMASSA PRONTA, PREPARO MECÂNICO COM MISTURADOR 300 KG, APLICADO EM ÁREAS SECAS SOBRE LAJE, NÃO ADERIDO, ACABAMENTO NÃO REFORÇADO, ESPESSURA 6CM. AF_07/2021</v>
          </cell>
          <cell r="D6278" t="str">
            <v>M²</v>
          </cell>
          <cell r="G6278">
            <v>129.96</v>
          </cell>
        </row>
        <row r="6279">
          <cell r="B6279" t="str">
            <v>87704</v>
          </cell>
          <cell r="C6279" t="str">
            <v>CONTRAPISO EM ARGAMASSA PRONTA, PREPARO MANUAL, APLICADO EM ÁREAS SECAS SOBRE LAJE, NÃO ADERIDO, ACABAMENTO NÃO REFORÇADO, ESPESSURA 6CM. AF_07/2021</v>
          </cell>
          <cell r="D6279" t="str">
            <v>M²</v>
          </cell>
          <cell r="G6279">
            <v>142.01</v>
          </cell>
        </row>
        <row r="6280">
          <cell r="B6280" t="str">
            <v>87735</v>
          </cell>
          <cell r="C6280" t="str">
            <v>CONTRAPISO EM ARGAMASSA TRAÇO 1:4 (CIMENTO E AREIA), PREPARO MECÂNICO COM BETONEIRA 400 L, APLICADO EM ÁREAS MOLHADAS SOBRE LAJE, ADERIDO, ACABAMENTO NÃO REFORÇADO, ESPESSURA 2CM. AF_07/2021</v>
          </cell>
          <cell r="D6280" t="str">
            <v>M²</v>
          </cell>
          <cell r="G6280">
            <v>38.08</v>
          </cell>
        </row>
        <row r="6281">
          <cell r="B6281" t="str">
            <v>87737</v>
          </cell>
          <cell r="C6281" t="str">
            <v>CONTRAPISO EM ARGAMASSA TRAÇO 1:4 (CIMENTO E AREIA), PREPARO MANUAL, APLICADO EM ÁREAS MOLHADAS SOBRE LAJE, ADERIDO, ACABAMENTO NÃO REFORÇADO, ESPESSURA 2CM. AF_07/2021</v>
          </cell>
          <cell r="D6281" t="str">
            <v>M²</v>
          </cell>
          <cell r="G6281">
            <v>40.799999999999997</v>
          </cell>
        </row>
        <row r="6282">
          <cell r="B6282" t="str">
            <v>87738</v>
          </cell>
          <cell r="C6282" t="str">
            <v>CONTRAPISO EM ARGAMASSA PRONTA, PREPARO MECÂNICO COM MISTURADOR 300 KG, APLICADO EM ÁREAS MOLHADAS SOBRE LAJE, ADERIDO, ACABAMENTO NÃO REFORÇADO, ESPESSURA 2CM. AF_07/2021</v>
          </cell>
          <cell r="D6282" t="str">
            <v>M²</v>
          </cell>
          <cell r="G6282">
            <v>77.459999999999994</v>
          </cell>
        </row>
        <row r="6283">
          <cell r="B6283" t="str">
            <v>87739</v>
          </cell>
          <cell r="C6283" t="str">
            <v>CONTRAPISO EM ARGAMASSA PRONTA, PREPARO MANUAL, APLICADO EM ÁREAS MOLHADAS SOBRE LAJE, ADERIDO, ACABAMENTO NÃO REFORÇADO, ESPESSURA 2CM. AF_07/2021</v>
          </cell>
          <cell r="D6283" t="str">
            <v>M²</v>
          </cell>
          <cell r="G6283">
            <v>83.11</v>
          </cell>
        </row>
        <row r="6284">
          <cell r="B6284" t="str">
            <v>87745</v>
          </cell>
          <cell r="C6284" t="str">
            <v>CONTRAPISO EM ARGAMASSA TRAÇO 1:4 (CIMENTO E AREIA), PREPARO MECÂNICO COM BETONEIRA 400 L, APLICADO EM ÁREAS MOLHADAS SOBRE LAJE, ADERIDO, ACABAMENTO NÃO REFORÇADO, ESPESSURA 3CM. AF_07/2021</v>
          </cell>
          <cell r="D6284" t="str">
            <v>M²</v>
          </cell>
          <cell r="G6284">
            <v>45.7</v>
          </cell>
        </row>
        <row r="6285">
          <cell r="B6285" t="str">
            <v>87747</v>
          </cell>
          <cell r="C6285" t="str">
            <v>CONTRAPISO EM ARGAMASSA TRAÇO 1:4 (CIMENTO E AREIA), PREPARO MANUAL, APLICADO EM ÁREAS MOLHADAS SOBRE LAJE, ADERIDO, ACABAMENTO NÃO REFORÇADO, ESPESSURA 3CM. AF_07/2021</v>
          </cell>
          <cell r="D6285" t="str">
            <v>M²</v>
          </cell>
          <cell r="G6285">
            <v>49.49</v>
          </cell>
        </row>
        <row r="6286">
          <cell r="B6286" t="str">
            <v>87748</v>
          </cell>
          <cell r="C6286" t="str">
            <v>CONTRAPISO EM ARGAMASSA PRONTA, PREPARO MECÂNICO COM MISTURADOR 300 KG, APLICADO EM ÁREAS MOLHADAS SOBRE LAJE, ADERIDO, ACABAMENTO NÃO REFORÇADO, ESPESSURA 3CM. AF_07/2021</v>
          </cell>
          <cell r="D6286" t="str">
            <v>M²</v>
          </cell>
          <cell r="G6286">
            <v>100.46</v>
          </cell>
        </row>
        <row r="6287">
          <cell r="B6287" t="str">
            <v>87749</v>
          </cell>
          <cell r="C6287" t="str">
            <v>CONTRAPISO EM ARGAMASSA PRONTA, PREPARO MANUAL, APLICADO EM ÁREAS MOLHADAS SOBRE LAJE, ADERIDO, ACABAMENTO NÃO REFORÇADO, ESPESSURA 3CM. AF_07/2021</v>
          </cell>
          <cell r="D6287" t="str">
            <v>M²</v>
          </cell>
          <cell r="G6287">
            <v>108.31</v>
          </cell>
        </row>
        <row r="6288">
          <cell r="B6288" t="str">
            <v>87755</v>
          </cell>
          <cell r="C6288" t="str">
            <v>CONTRAPISO EM ARGAMASSA TRAÇO 1:4 (CIMENTO E AREIA), PREPARO MECÂNICO COM BETONEIRA 400 L, APLICADO EM ÁREAS MOLHADAS SOBRE IMPERMEABILIZAÇÃO, ACABAMENTO NÃO REFORÇADO, ESPESSURA 3CM. AF_07/2021</v>
          </cell>
          <cell r="D6288" t="str">
            <v>M²</v>
          </cell>
          <cell r="G6288">
            <v>43.86</v>
          </cell>
        </row>
        <row r="6289">
          <cell r="B6289" t="str">
            <v>87757</v>
          </cell>
          <cell r="C6289" t="str">
            <v>CONTRAPISO EM ARGAMASSA TRAÇO 1:4 (CIMENTO E AREIA), PREPARO MANUAL, APLICADO EM ÁREAS MOLHADAS SOBRE IMPERMEABILIZAÇÃO, ACABAMENTO NÃO REFORÇADO, ESPESSURA 3CM. AF_07/2021</v>
          </cell>
          <cell r="D6289" t="str">
            <v>M²</v>
          </cell>
          <cell r="G6289">
            <v>47.65</v>
          </cell>
        </row>
        <row r="6290">
          <cell r="B6290" t="str">
            <v>87758</v>
          </cell>
          <cell r="C6290" t="str">
            <v>CONTRAPISO EM ARGAMASSA PRONTA, PREPARO MECÂNICO COM MISTURADOR 300 KG, APLICADO EM ÁREAS MOLHADAS SOBRE IMPERMEABILIZAÇÃO, ACABAMENTO NÃO REFORÇADO, ESPESSURA 3CM. AF_07/2021</v>
          </cell>
          <cell r="D6290" t="str">
            <v>M²</v>
          </cell>
          <cell r="G6290">
            <v>98.62</v>
          </cell>
        </row>
        <row r="6291">
          <cell r="B6291" t="str">
            <v>87759</v>
          </cell>
          <cell r="C6291" t="str">
            <v>CONTRAPISO EM ARGAMASSA PRONTA, PREPARO MANUAL, APLICADO EM ÁREAS MOLHADAS SOBRE IMPERMEABILIZAÇÃO, ACABAMENTO NÃO REFORÇADO, ESPESSURA 3CM. AF_07/2021</v>
          </cell>
          <cell r="D6291" t="str">
            <v>M²</v>
          </cell>
          <cell r="G6291">
            <v>106.47</v>
          </cell>
        </row>
        <row r="6292">
          <cell r="B6292" t="str">
            <v>87765</v>
          </cell>
          <cell r="C6292" t="str">
            <v>CONTRAPISO EM ARGAMASSA TRAÇO 1:4 (CIMENTO E AREIA), PREPARO MECÂNICO COM BETONEIRA 400 L, APLICADO EM ÁREAS MOLHADAS SOBRE IMPERMEABILIZAÇÃO, ACABAMENTO NÃO REFORÇADO, ESPESSURA 4CM. AF_07/2021</v>
          </cell>
          <cell r="D6292" t="str">
            <v>M²</v>
          </cell>
          <cell r="G6292">
            <v>50.16</v>
          </cell>
        </row>
        <row r="6293">
          <cell r="B6293" t="str">
            <v>87767</v>
          </cell>
          <cell r="C6293" t="str">
            <v>CONTRAPISO EM ARGAMASSA TRAÇO 1:4 (CIMENTO E AREIA), PREPARO MANUAL, APLICADO EM ÁREAS MOLHADAS SOBRE IMPERMEABILIZAÇÃO, ACABAMENTO NÃO REFORÇADO, ESPESSURA 4CM. AF_07/2021</v>
          </cell>
          <cell r="D6293" t="str">
            <v>M²</v>
          </cell>
          <cell r="G6293">
            <v>54.81</v>
          </cell>
        </row>
        <row r="6294">
          <cell r="B6294" t="str">
            <v>87768</v>
          </cell>
          <cell r="C6294" t="str">
            <v>CONTRAPISO EM ARGAMASSA PRONTA, PREPARO MECÂNICO COM MISTURADOR 300 KG, APLICADO EM ÁREAS MOLHADAS SOBRE IMPERMEABILIZAÇÃO, ACABAMENTO NÃO REFORÇADO, ESPESSURA 4CM. AF_07/2021</v>
          </cell>
          <cell r="D6294" t="str">
            <v>M²</v>
          </cell>
          <cell r="G6294">
            <v>117.49</v>
          </cell>
        </row>
        <row r="6295">
          <cell r="B6295" t="str">
            <v>87769</v>
          </cell>
          <cell r="C6295" t="str">
            <v>CONTRAPISO EM ARGAMASSA PRONTA, PREPARO MANUAL, APLICADO EM ÁREAS MOLHADAS SOBRE IMPERMEABILIZAÇÃO, ACABAMENTO NÃO REFORÇADO, ESPESSURA 4CM. AF_07/2021</v>
          </cell>
          <cell r="D6295" t="str">
            <v>M²</v>
          </cell>
          <cell r="G6295">
            <v>127.15</v>
          </cell>
        </row>
        <row r="6296">
          <cell r="B6296" t="str">
            <v>88470</v>
          </cell>
          <cell r="C6296" t="str">
            <v>CONTRAPISO COM ARGAMASSA AUTONIVELANTE, APLICADO SOBRE LAJE, NÃO ADERIDO, ESPESSURA 3CM. AF_07/2021</v>
          </cell>
          <cell r="D6296" t="str">
            <v>M²</v>
          </cell>
          <cell r="G6296">
            <v>27.35</v>
          </cell>
        </row>
        <row r="6297">
          <cell r="B6297" t="str">
            <v>88471</v>
          </cell>
          <cell r="C6297" t="str">
            <v>CONTRAPISO COM ARGAMASSA AUTONIVELANTE, APLICADO SOBRE LAJE, NÃO ADERIDO, ESPESSURA 4CM. AF_07/2021</v>
          </cell>
          <cell r="D6297" t="str">
            <v>M²</v>
          </cell>
          <cell r="G6297">
            <v>34.130000000000003</v>
          </cell>
        </row>
        <row r="6298">
          <cell r="B6298" t="str">
            <v>88472</v>
          </cell>
          <cell r="C6298" t="str">
            <v>CONTRAPISO COM ARGAMASSA AUTONIVELANTE, APLICADO SOBRE LAJE, NÃO ADERIDO, ESPESSURA 5CM. AF_07/2021</v>
          </cell>
          <cell r="D6298" t="str">
            <v>M²</v>
          </cell>
          <cell r="G6298">
            <v>39.54</v>
          </cell>
        </row>
        <row r="6299">
          <cell r="B6299" t="str">
            <v>88476</v>
          </cell>
          <cell r="C6299" t="str">
            <v>CONTRAPISO COM ARGAMASSA AUTONIVELANTE, APLICADO SOBRE LAJE, ADERIDO, ESPESSURA 2CM. AF_07/2021</v>
          </cell>
          <cell r="D6299" t="str">
            <v>M²</v>
          </cell>
          <cell r="G6299">
            <v>22.25</v>
          </cell>
        </row>
        <row r="6300">
          <cell r="B6300" t="str">
            <v>88477</v>
          </cell>
          <cell r="C6300" t="str">
            <v>CONTRAPISO COM ARGAMASSA AUTONIVELANTE, APLICADO SOBRE LAJE, ADERIDO, ESPESSURA 3CM. AF_07/2021</v>
          </cell>
          <cell r="D6300" t="str">
            <v>M²</v>
          </cell>
          <cell r="G6300">
            <v>30.72</v>
          </cell>
        </row>
        <row r="6301">
          <cell r="B6301" t="str">
            <v>88478</v>
          </cell>
          <cell r="C6301" t="str">
            <v>CONTRAPISO COM ARGAMASSA AUTONIVELANTE, APLICADO SOBRE LAJE, ADERIDO, ESPESSURA 4CM. AF_07/2021</v>
          </cell>
          <cell r="D6301" t="str">
            <v>M²</v>
          </cell>
          <cell r="G6301">
            <v>37.71</v>
          </cell>
        </row>
        <row r="6302">
          <cell r="B6302" t="str">
            <v>90930</v>
          </cell>
          <cell r="C6302" t="str">
            <v>CONTRAPISO ACÚSTICO EM ARGAMASSA TRAÇO 1:4 (CIMENTO E AREIA), PREPARO MECÂNICO COM BETONEIRA 400L, APLICADO EM ÁREAS SECAS, ACABAMENTO NÃO REFORÇADO, ESPESSURA 5CM. AF_07/2021</v>
          </cell>
          <cell r="D6302" t="str">
            <v>M²</v>
          </cell>
          <cell r="G6302">
            <v>74.010000000000005</v>
          </cell>
        </row>
        <row r="6303">
          <cell r="B6303" t="str">
            <v>90932</v>
          </cell>
          <cell r="C6303" t="str">
            <v>CONTRAPISO ACÚSTICO EM ARGAMASSA TRAÇO 1:4 (CIMENTO E AREIA), PREPARO MANUAL, APLICADO EM ÁREAS SECAS, ACABAMENTO NÃO REFORÇADO, ESPESSURA 5CM. AF_07/2021</v>
          </cell>
          <cell r="D6303" t="str">
            <v>M²</v>
          </cell>
          <cell r="G6303">
            <v>79.34</v>
          </cell>
        </row>
        <row r="6304">
          <cell r="B6304" t="str">
            <v>90933</v>
          </cell>
          <cell r="C6304" t="str">
            <v>CONTRAPISO ACÚSTICO EM ARGAMASSA PRONTA, PREPARO MECÂNICO COM MISTURADOR 300 KG, APLICADO EM ÁREAS SECAS, ACABAMENTO NÃO REFORÇADO, ESPESSURA 5CM. AF_07/2021</v>
          </cell>
          <cell r="D6304" t="str">
            <v>M²</v>
          </cell>
          <cell r="G6304">
            <v>151.12</v>
          </cell>
        </row>
        <row r="6305">
          <cell r="B6305" t="str">
            <v>90934</v>
          </cell>
          <cell r="C6305" t="str">
            <v>CONTRAPISO ACÚSTICO EM ARGAMASSA PRONTA, PREPARO MANUAL, APLICADO EM ÁREAS SECAS, ACABAMENTO NÃO REFORÇADO, ESPESSURA 5CM. AF_07/2021</v>
          </cell>
          <cell r="D6305" t="str">
            <v>M²</v>
          </cell>
          <cell r="G6305">
            <v>162.19</v>
          </cell>
        </row>
        <row r="6306">
          <cell r="B6306" t="str">
            <v>90940</v>
          </cell>
          <cell r="C6306" t="str">
            <v>CONTRAPISO ACÚSTICO EM ARGAMASSA TRAÇO 1:4 (CIMENTO E AREIA), PREPARO MECÂNICO COM BETONEIRA 400L, APLICADO EM ÁREAS SECAS, ACABAMENTO NÃO REFORÇADO, ESPESSURA 6CM. AF_07/2021</v>
          </cell>
          <cell r="D6306" t="str">
            <v>M²</v>
          </cell>
          <cell r="G6306">
            <v>78.59</v>
          </cell>
        </row>
        <row r="6307">
          <cell r="B6307" t="str">
            <v>90942</v>
          </cell>
          <cell r="C6307" t="str">
            <v>CONTRAPISO ACÚSTICO EM ARGAMASSA TRAÇO 1:4 (CIMENTO E AREIA), PREPARO MANUAL, APLICADO EM ÁREAS SECAS, ACABAMENTO NÃO REFORÇADO, ESPESSURA 6CM. AF_07/2021</v>
          </cell>
          <cell r="D6307" t="str">
            <v>M²</v>
          </cell>
          <cell r="G6307">
            <v>84.4</v>
          </cell>
        </row>
        <row r="6308">
          <cell r="B6308" t="str">
            <v>90943</v>
          </cell>
          <cell r="C6308" t="str">
            <v>CONTRAPISO ACÚSTICO EM ARGAMASSA PRONTA, PREPARO MECÂNICO COM MISTURADOR 300 KG, APLICADO EM ÁREAS SECAS, ACABAMENTO NÃO REFORÇADO, ESPESSURA 6CM. AF_07/2021</v>
          </cell>
          <cell r="D6308" t="str">
            <v>M²</v>
          </cell>
          <cell r="G6308">
            <v>162.56</v>
          </cell>
        </row>
        <row r="6309">
          <cell r="B6309" t="str">
            <v>90944</v>
          </cell>
          <cell r="C6309" t="str">
            <v>CONTRAPISO ACÚSTICO EM ARGAMASSA PRONTA, PREPARO MANUAL, APLICADO EM ÁREAS SECA, ACABAMENTO NÃO REFORÇADO, ESPESSURA 6CM. AF_07/2021</v>
          </cell>
          <cell r="D6309" t="str">
            <v>M²</v>
          </cell>
          <cell r="G6309">
            <v>174.61</v>
          </cell>
        </row>
        <row r="6310">
          <cell r="B6310" t="str">
            <v>90950</v>
          </cell>
          <cell r="C6310" t="str">
            <v>CONTRAPISO ACÚSTICO EM ARGAMASSA TRAÇO 1:4 (CIMENTO E AREIA), PREPARO MECÂNICO COM BETONEIRA 400L, APLICADO EM ÁREAS SECAS, ACABAMENTO NÃO REFORÇADO, ESPESSURA 7CM. AF_07/2021</v>
          </cell>
          <cell r="D6310" t="str">
            <v>M²</v>
          </cell>
          <cell r="G6310">
            <v>86.94</v>
          </cell>
        </row>
        <row r="6311">
          <cell r="B6311" t="str">
            <v>90952</v>
          </cell>
          <cell r="C6311" t="str">
            <v>CONTRAPISO ACÚSTICO EM ARGAMASSA TRAÇO 1:4 (CIMENTO E AREIA), PREPARO MANUAL, APLICADO EM ÁREAS SECAS, ACABAMENTO NÃO REFORÇADO, ESPESSURA 7CM. AF_07/2021</v>
          </cell>
          <cell r="D6311" t="str">
            <v>M²</v>
          </cell>
          <cell r="G6311">
            <v>93.62</v>
          </cell>
        </row>
        <row r="6312">
          <cell r="B6312" t="str">
            <v>90953</v>
          </cell>
          <cell r="C6312" t="str">
            <v>CONTRAPISO ACÚSTICO EM ARGAMASSA PRONTA, PREPARO MECÂNICO COM MISTURADOR 300 KG, APLICADO EM ÁREAS SECAS, ACABAMENTO NÃO REFORÇADO, ESPESSURA 7CM. AF_07/2021</v>
          </cell>
          <cell r="D6312" t="str">
            <v>M²</v>
          </cell>
          <cell r="G6312">
            <v>183.49</v>
          </cell>
        </row>
        <row r="6313">
          <cell r="B6313" t="str">
            <v>90954</v>
          </cell>
          <cell r="C6313" t="str">
            <v>CONTRAPISO ACÚSTICO EM ARGAMASSA PRONTA, PREPARO MANUAL, APLICADO EM ÁREAS SECAS, ACABAMENTO NÃO REFORÇADO, ESPESSURA 7CM. AF_07/2021</v>
          </cell>
          <cell r="D6313" t="str">
            <v>M²</v>
          </cell>
          <cell r="G6313">
            <v>197.35</v>
          </cell>
        </row>
        <row r="6314">
          <cell r="B6314" t="str">
            <v>94438</v>
          </cell>
          <cell r="C6314" t="str">
            <v>(COMPOSIÇÃO REPRESENTATIVA) DO SERVIÇO DE CONTRAPISO EM ARGAMASSA TRAÇO 1:4 (CIM E AREIA), EM BETONEIRA 400 L, ESPESSURA 3 CM ÁREAS SECAS E 3 CM ÁREAS MOLHADAS, PARA EDIFICAÇÃO HABITACIONAL UNIFAMILIAR (CASA) E EDIFICAÇÃO PÚBLICA PADRÃO. AF_11/2014</v>
          </cell>
          <cell r="D6314" t="str">
            <v>M²</v>
          </cell>
          <cell r="G6314">
            <v>38.47</v>
          </cell>
        </row>
        <row r="6315">
          <cell r="B6315" t="str">
            <v>94439</v>
          </cell>
          <cell r="C6315" t="str">
            <v>(COMPOSIÇÃO REPRESENTATIVA) DO SERVIÇO DE CONTRAPISO EM ARGAMASSA TRAÇO 1:4 (CIM E AREIA), BETONEIRA 400 L, E = 4 CM ÁREAS SECAS E  MOLHADAS SOBRE LAJE , E = 3 CM ÁREAS MOLHADAS SOBRE IMPERMEABILIZAÇÃO, CASA E EDIFICAÇÃO PÚBLICA PADRÃO. AF_11/2014</v>
          </cell>
          <cell r="D6315" t="str">
            <v>M²</v>
          </cell>
          <cell r="G6315">
            <v>43.49</v>
          </cell>
        </row>
        <row r="6316">
          <cell r="B6316" t="str">
            <v>94779</v>
          </cell>
          <cell r="C6316" t="str">
            <v>(COMPOSIÇÃO REPRESENTATIVA) DO SERVIÇO DE CONTRAPISO EM ARGAMASSA TRAÇO 1:4 (CIM E AREIA), EM BETONEIRA 400 L, ESPESSURA 3 CM ÁREAS SECAS E 3 CM ÁREAS MOLHADAS, PARA EDIFICAÇÃO HABITACIONAL MULTIFAMILIAR (PRÉDIO). AF_11/2014</v>
          </cell>
          <cell r="D6316" t="str">
            <v>M²</v>
          </cell>
          <cell r="G6316">
            <v>37.08</v>
          </cell>
        </row>
        <row r="6317">
          <cell r="B6317" t="str">
            <v>94782</v>
          </cell>
          <cell r="C6317" t="str">
            <v>(COMPOSIÇÃO REPRESENTATIVA) DO SERVIÇO DE CONTRAPISO EM ARGAMASSA TRAÇO 1:4 (CIM E AREIA), BETONEIRA 400 L, E = 4 CM ÁREAS SECAS E  MOLHADAS SOBRE LAJE , E = 3 CM ÁREAS MOLHADAS SOBRE IMPERMEABILIZAÇÃO, PARA EDIFICAÇÃO MULTIFAMILIAR. AF_11/2014</v>
          </cell>
          <cell r="D6317" t="str">
            <v>M²</v>
          </cell>
          <cell r="G6317">
            <v>42.64</v>
          </cell>
        </row>
        <row r="6318">
          <cell r="B6318" t="str">
            <v>102803</v>
          </cell>
          <cell r="C6318" t="str">
            <v>REFORÇO SUPERFICIAL PARA CONTRAPISOS DE ARGAMASSA SEMI-SECA. AF_07/2021</v>
          </cell>
          <cell r="D6318" t="str">
            <v>M²</v>
          </cell>
          <cell r="G6318">
            <v>2.12</v>
          </cell>
        </row>
        <row r="6319">
          <cell r="B6319" t="str">
            <v>101742</v>
          </cell>
          <cell r="C6319" t="str">
            <v>RODAPÉ BORRACHA LISO, ALTURA = 7CM, ESPESSURA = 2 MM, PARA ARGAMASSA. AF_09/2020</v>
          </cell>
          <cell r="D6319" t="str">
            <v>M</v>
          </cell>
          <cell r="G6319">
            <v>58.41</v>
          </cell>
        </row>
        <row r="6320">
          <cell r="B6320" t="str">
            <v>87878</v>
          </cell>
          <cell r="C6320" t="str">
            <v>CHAPISCO APLICADO EM ALVENARIAS E ESTRUTURAS DE CONCRETO INTERNAS, COM COLHER DE PEDREIRO.  ARGAMASSA TRAÇO 1:3 COM PREPARO MANUAL. AF_10/2022</v>
          </cell>
          <cell r="D6320" t="str">
            <v>M²</v>
          </cell>
          <cell r="G6320">
            <v>4.3</v>
          </cell>
        </row>
        <row r="6321">
          <cell r="B6321" t="str">
            <v>87879</v>
          </cell>
          <cell r="C6321" t="str">
            <v>CHAPISCO APLICADO EM ALVENARIAS E ESTRUTURAS DE CONCRETO INTERNAS, COM COLHER DE PEDREIRO.  ARGAMASSA TRAÇO 1:3 COM PREPARO EM BETONEIRA 400L. AF_10/2022</v>
          </cell>
          <cell r="D6321" t="str">
            <v>M²</v>
          </cell>
          <cell r="G6321">
            <v>3.92</v>
          </cell>
        </row>
        <row r="6322">
          <cell r="B6322" t="str">
            <v>87881</v>
          </cell>
          <cell r="C6322" t="str">
            <v>CHAPISCO APLICADO NO TETO OU EM ALVENARIA E ESTRUTURA, COM ROLO PARA TEXTURA ACRÍLICA. ARGAMASSA TRAÇO 1:4 E EMULSÃO POLIMÉRICA (ADESIVO) COM PREPARO MANUAL. AF_10/2022</v>
          </cell>
          <cell r="D6322" t="str">
            <v>M²</v>
          </cell>
          <cell r="G6322">
            <v>5.7</v>
          </cell>
        </row>
        <row r="6323">
          <cell r="B6323" t="str">
            <v>87882</v>
          </cell>
          <cell r="C6323" t="str">
            <v>CHAPISCO APLICADO NO TETO OU EM ALVENARIA E ESTRUTURA, COM ROLO PARA TEXTURA ACRÍLICA. ARGAMASSA TRAÇO 1:4 E EMULSÃO POLIMÉRICA (ADESIVO) COM PREPARO EM BETONEIRA 400L. AF_10/2022</v>
          </cell>
          <cell r="D6323" t="str">
            <v>M²</v>
          </cell>
          <cell r="G6323">
            <v>5.57</v>
          </cell>
        </row>
        <row r="6324">
          <cell r="B6324" t="str">
            <v>87884</v>
          </cell>
          <cell r="C6324" t="str">
            <v>CHAPISCO APLICADO NO TETO OU EM ALVENARIA E ESTRUTURA, COM ROLO PARA TEXTURA ACRÍLICA. ARGAMASSA INDUSTRIALIZADA COM PREPARO MANUAL. AF_10/2022</v>
          </cell>
          <cell r="D6324" t="str">
            <v>M²</v>
          </cell>
          <cell r="G6324">
            <v>8.84</v>
          </cell>
        </row>
        <row r="6325">
          <cell r="B6325" t="str">
            <v>87885</v>
          </cell>
          <cell r="C6325" t="str">
            <v>CHAPISCO APLICADO NO TETO OU EM ALVENARIA E ESTRUTURA, COM ROLO PARA TEXTURA ACRÍLICA. ARGAMASSA INDUSTRIALIZADA COM PREPARO EM MISTURADOR 300 KG. AF_10/2022</v>
          </cell>
          <cell r="D6325" t="str">
            <v>M²</v>
          </cell>
          <cell r="G6325">
            <v>8.52</v>
          </cell>
        </row>
        <row r="6326">
          <cell r="B6326" t="str">
            <v>87886</v>
          </cell>
          <cell r="C6326" t="str">
            <v>CHAPISCO APLICADO NO TETO OU EM ESTRUTURA, COM DESEMPENADEIRA DENTADA. ARGAMASSA INDUSTRIALIZADA COM PREPARO MANUAL. AF_10/2022</v>
          </cell>
          <cell r="D6326" t="str">
            <v>M²</v>
          </cell>
          <cell r="G6326">
            <v>15.26</v>
          </cell>
        </row>
        <row r="6327">
          <cell r="B6327" t="str">
            <v>87887</v>
          </cell>
          <cell r="C6327" t="str">
            <v>CHAPISCO APLICADO NO TETO OU EM ESTRUTURA, COM DESEMPENADEIRA DENTADA. ARGAMASSA INDUSTRIALIZADA COM PREPARO EM MISTURADOR 300 KG. AF_10/2022</v>
          </cell>
          <cell r="D6327" t="str">
            <v>M²</v>
          </cell>
          <cell r="G6327">
            <v>14.57</v>
          </cell>
        </row>
        <row r="6328">
          <cell r="B6328" t="str">
            <v>87888</v>
          </cell>
          <cell r="C6328" t="str">
            <v>CHAPISCO APLICADO EM ALVENARIA (SEM PRESENÇA DE VÃOS) E ESTRUTURAS DE CONCRETO DE FACHADA, COM ROLO PARA TEXTURA ACRÍLICA.  ARGAMASSA TRAÇO 1:4 E EMULSÃO POLIMÉRICA (ADESIVO) COM PREPARO MANUAL. AF_10/2022</v>
          </cell>
          <cell r="D6328" t="str">
            <v>M²</v>
          </cell>
          <cell r="G6328">
            <v>7.15</v>
          </cell>
        </row>
        <row r="6329">
          <cell r="B6329" t="str">
            <v>87889</v>
          </cell>
          <cell r="C6329" t="str">
            <v>CHAPISCO APLICADO EM ALVENARIA (SEM PRESENÇA DE VÃOS) E ESTRUTURAS DE CONCRETO DE FACHADA, COM ROLO PARA TEXTURA ACRÍLICA.  ARGAMASSA TRAÇO 1:4 E EMULSÃO POLIMÉRICA (ADESIVO) COM PREPARO EM BETONEIRA 400L. AF_10/2022</v>
          </cell>
          <cell r="D6329" t="str">
            <v>M²</v>
          </cell>
          <cell r="G6329">
            <v>7.02</v>
          </cell>
        </row>
        <row r="6330">
          <cell r="B6330" t="str">
            <v>87891</v>
          </cell>
          <cell r="C6330" t="str">
            <v>CHAPISCO APLICADO EM ALVENARIA (SEM PRESENÇA DE VÃOS) E ESTRUTURAS DE CONCRETO DE FACHADA, COM ROLO PARA TEXTURA ACRÍLICA. ARGAMASSA INDUSTRIALIZADA COM PREPARO MANUAL. AF_10/2022</v>
          </cell>
          <cell r="D6330" t="str">
            <v>M²</v>
          </cell>
          <cell r="G6330">
            <v>10.29</v>
          </cell>
        </row>
        <row r="6331">
          <cell r="B6331" t="str">
            <v>87892</v>
          </cell>
          <cell r="C6331" t="str">
            <v>CHAPISCO APLICADO EM ALVENARIA (SEM PRESENÇA DE VÃOS) E ESTRUTURAS DE CONCRETO DE FACHADA, COM ROLO PARA TEXTURA ACRÍLICA.  ARGAMASSA INDUSTRIALIZADA COM PREPARO EM MISTURADOR 300 KG. AF_10/2022</v>
          </cell>
          <cell r="D6331" t="str">
            <v>M²</v>
          </cell>
          <cell r="G6331">
            <v>9.9700000000000006</v>
          </cell>
        </row>
        <row r="6332">
          <cell r="B6332" t="str">
            <v>87893</v>
          </cell>
          <cell r="C6332" t="str">
            <v>CHAPISCO APLICADO EM ALVENARIA (SEM PRESENÇA DE VÃOS) E ESTRUTURAS DE CONCRETO DE FACHADA, COM COLHER DE PEDREIRO.  ARGAMASSA TRAÇO 1:3 COM PREPARO MANUAL. AF_10/2022</v>
          </cell>
          <cell r="D6332" t="str">
            <v>M²</v>
          </cell>
          <cell r="G6332">
            <v>6.46</v>
          </cell>
        </row>
        <row r="6333">
          <cell r="B6333" t="str">
            <v>87894</v>
          </cell>
          <cell r="C6333" t="str">
            <v>CHAPISCO APLICADO EM ALVENARIA (SEM PRESENÇA DE VÃOS) E ESTRUTURAS DE CONCRETO DE FACHADA, COM COLHER DE PEDREIRO.  ARGAMASSA TRAÇO 1:3 COM PREPARO EM BETONEIRA 400L. AF_10/2022</v>
          </cell>
          <cell r="D6333" t="str">
            <v>M²</v>
          </cell>
          <cell r="G6333">
            <v>6.08</v>
          </cell>
        </row>
        <row r="6334">
          <cell r="B6334" t="str">
            <v>87896</v>
          </cell>
          <cell r="C6334" t="str">
            <v>CHAPISCO APLICADO EM ALVENARIA (SEM PRESENÇA DE VÃOS) E ESTRUTURAS DE CONCRETO DE FACHADA, COM EQUIPAMENTO DE PROJEÇÃO. ARGAMASSA TRAÇO 1:3 COM PREPARO MANUAL. AF_10/2022</v>
          </cell>
          <cell r="D6334" t="str">
            <v>M²</v>
          </cell>
          <cell r="G6334">
            <v>4.96</v>
          </cell>
        </row>
        <row r="6335">
          <cell r="B6335" t="str">
            <v>87897</v>
          </cell>
          <cell r="C6335" t="str">
            <v>CHAPISCO APLICADO EM ALVENARIA (SEM PRESENÇA DE VÃOS) E ESTRUTURAS DE CONCRETO DE FACHADA, COM EQUIPAMENTO DE PROJEÇÃO.  ARGAMASSA TRAÇO 1:3 COM PREPARO EM BETONEIRA 400 L. AF_10/2022</v>
          </cell>
          <cell r="D6335" t="str">
            <v>M²</v>
          </cell>
          <cell r="G6335">
            <v>4.58</v>
          </cell>
        </row>
        <row r="6336">
          <cell r="B6336" t="str">
            <v>87899</v>
          </cell>
          <cell r="C6336" t="str">
            <v>CHAPISCO APLICADO EM ALVENARIA (COM PRESENÇA DE VÃOS) E ESTRUTURAS DE CONCRETO DE FACHADA, COM ROLO PARA TEXTURA ACRÍLICA.  ARGAMASSA TRAÇO 1:4 E EMULSÃO POLIMÉRICA (ADESIVO) COM PREPARO MANUAL. AF_10/2022</v>
          </cell>
          <cell r="D6336" t="str">
            <v>M²</v>
          </cell>
          <cell r="G6336">
            <v>7.8</v>
          </cell>
        </row>
        <row r="6337">
          <cell r="B6337" t="str">
            <v>87900</v>
          </cell>
          <cell r="C6337" t="str">
            <v>CHAPISCO APLICADO EM ALVENARIA (COM PRESENÇA DE VÃOS) E ESTRUTURAS DE CONCRETO DE FACHADA, COM ROLO PARA TEXTURA ACRÍLICA.  ARGAMASSA TRAÇO 1:4 E EMULSÃO POLIMÉRICA (ADESIVO) COM PREPARO EM BETONEIRA 400L. AF_10/2022</v>
          </cell>
          <cell r="D6337" t="str">
            <v>M²</v>
          </cell>
          <cell r="G6337">
            <v>7.67</v>
          </cell>
        </row>
        <row r="6338">
          <cell r="B6338" t="str">
            <v>87902</v>
          </cell>
          <cell r="C6338" t="str">
            <v>CHAPISCO APLICADO EM ALVENARIA (COM PRESENÇA DE VÃOS) E ESTRUTURAS DE CONCRETO DE FACHADA, COM ROLO PARA TEXTURA ACRÍLICA.  ARGAMASSA INDUSTRIALIZADA COM PREPARO MANUAL. AF_10/2022</v>
          </cell>
          <cell r="D6338" t="str">
            <v>M²</v>
          </cell>
          <cell r="G6338">
            <v>10.94</v>
          </cell>
        </row>
        <row r="6339">
          <cell r="B6339" t="str">
            <v>87903</v>
          </cell>
          <cell r="C6339" t="str">
            <v>CHAPISCO APLICADO EM ALVENARIA (COM PRESENÇA DE VÃOS) E ESTRUTURAS DE CONCRETO DE FACHADA, COM ROLO PARA TEXTURA ACRÍLICA.  ARGAMASSA INDUSTRIALIZADA COM PREPARO EM MISTURADOR 300 KG. AF_10/2022</v>
          </cell>
          <cell r="D6339" t="str">
            <v>M²</v>
          </cell>
          <cell r="G6339">
            <v>10.62</v>
          </cell>
        </row>
        <row r="6340">
          <cell r="B6340" t="str">
            <v>87904</v>
          </cell>
          <cell r="C6340" t="str">
            <v>CHAPISCO APLICADO EM ALVENARIA (COM PRESENÇA DE VÃOS) E ESTRUTURAS DE CONCRETO DE FACHADA, COM COLHER DE PEDREIRO.  ARGAMASSA TRAÇO 1:3 COM PREPARO MANUAL. AF_10/2022</v>
          </cell>
          <cell r="D6340" t="str">
            <v>M²</v>
          </cell>
          <cell r="G6340">
            <v>7.49</v>
          </cell>
        </row>
        <row r="6341">
          <cell r="B6341" t="str">
            <v>87905</v>
          </cell>
          <cell r="C6341" t="str">
            <v>CHAPISCO APLICADO EM ALVENARIA (COM PRESENÇA DE VÃOS) E ESTRUTURAS DE CONCRETO DE FACHADA, COM COLHER DE PEDREIRO.  ARGAMASSA TRAÇO 1:3 COM PREPARO EM BETONEIRA 400L. AF_10/2022</v>
          </cell>
          <cell r="D6341" t="str">
            <v>M²</v>
          </cell>
          <cell r="G6341">
            <v>7.11</v>
          </cell>
        </row>
        <row r="6342">
          <cell r="B6342" t="str">
            <v>87907</v>
          </cell>
          <cell r="C6342" t="str">
            <v>CHAPISCO APLICADO EM ALVENARIA (COM PRESENÇA DE VÃOS) E ESTRUTURAS DE CONCRETO DE FACHADA, COM EQUIPAMENTO DE PROJEÇÃO.  ARGAMASSA TRAÇO 1:3 COM PREPARO MANUAL. AF_10/2022</v>
          </cell>
          <cell r="D6342" t="str">
            <v>M²</v>
          </cell>
          <cell r="G6342">
            <v>5.96</v>
          </cell>
        </row>
        <row r="6343">
          <cell r="B6343" t="str">
            <v>87908</v>
          </cell>
          <cell r="C6343" t="str">
            <v>CHAPISCO APLICADO EM ALVENARIA (COM PRESENÇA DE VÃOS) E ESTRUTURAS DE CONCRETO DE FACHADA, COM EQUIPAMENTO DE PROJEÇÃO.  ARGAMASSA TRAÇO 1:3 COM PREPARO EM BETONEIRA 400 L. AF_10/2022</v>
          </cell>
          <cell r="D6343" t="str">
            <v>M²</v>
          </cell>
          <cell r="G6343">
            <v>5.58</v>
          </cell>
        </row>
        <row r="6344">
          <cell r="B6344" t="str">
            <v>87910</v>
          </cell>
          <cell r="C6344" t="str">
            <v>CHAPISCO APLICADO SOMENTE NA ESTRUTURA DE CONCRETO DA FACHADA, COM DESEMPENADEIRA DENTADA. ARGAMASSA INDUSTRIALIZADA COM PREPARO MANUAL. AF_10/2022</v>
          </cell>
          <cell r="D6344" t="str">
            <v>M²</v>
          </cell>
          <cell r="G6344">
            <v>20.13</v>
          </cell>
        </row>
        <row r="6345">
          <cell r="B6345" t="str">
            <v>87911</v>
          </cell>
          <cell r="C6345" t="str">
            <v>CHAPISCO APLICADO SOMENTE NA ESTRUTURA DE CONCRETO DA FACHADA, COM DESEMPENADEIRA DENTADA. ARGAMASSA INDUSTRIALIZADA COM PREPARO EM MISTURADOR 300 KG. AF_10/2022</v>
          </cell>
          <cell r="D6345" t="str">
            <v>M²</v>
          </cell>
          <cell r="G6345">
            <v>19.440000000000001</v>
          </cell>
        </row>
        <row r="6346">
          <cell r="B6346" t="str">
            <v>104410</v>
          </cell>
          <cell r="C6346" t="str">
            <v>CHAPISCO APLICADO EM ALVENARIA E ESTRUTURAS DE CONCRETO INTERNAS, COM EQUIPAMENTO DE PROJEÇÃO.  ARGAMASSA TRAÇO 1:3 COM PREPARO MANUAL. AF_10/2022</v>
          </cell>
          <cell r="D6346" t="str">
            <v>M²</v>
          </cell>
          <cell r="G6346">
            <v>4.5199999999999996</v>
          </cell>
        </row>
        <row r="6347">
          <cell r="B6347" t="str">
            <v>104411</v>
          </cell>
          <cell r="C6347" t="str">
            <v>CHAPISCO APLICADO EM ALVENARIA E ESTRUTURAS DE CONCRETO INTERNAS, COM EQUIPAMENTO DE PROJEÇÃO.  ARGAMASSA TRAÇO 1:3 COM PREPARO EM BETONEIRA 400 L. AF_10/2022</v>
          </cell>
          <cell r="D6347" t="str">
            <v>M²</v>
          </cell>
          <cell r="G6347">
            <v>4.5199999999999996</v>
          </cell>
        </row>
        <row r="6348">
          <cell r="B6348" t="str">
            <v>87411</v>
          </cell>
          <cell r="C6348" t="str">
            <v>APLICAÇÃO MANUAL DE GESSO DESEMPENADO (SEM TALISCAS) EM TETO DE AMBIENTES DE ÁREA MAIOR QUE 10M², ESPESSURA DE 0,5CM. AF_03/2023</v>
          </cell>
          <cell r="D6348" t="str">
            <v>M²</v>
          </cell>
          <cell r="G6348">
            <v>14.24</v>
          </cell>
        </row>
        <row r="6349">
          <cell r="B6349" t="str">
            <v>87412</v>
          </cell>
          <cell r="C6349" t="str">
            <v>APLICAÇÃO MANUAL DE GESSO DESEMPENADO (SEM TALISCAS) EM TETO DE AMBIENTES DE ÁREA ENTRE 5M² E 10M², ESPESSURA DE 0,5CM. AF_03/2023</v>
          </cell>
          <cell r="D6349" t="str">
            <v>M²</v>
          </cell>
          <cell r="G6349">
            <v>20.38</v>
          </cell>
        </row>
        <row r="6350">
          <cell r="B6350" t="str">
            <v>87413</v>
          </cell>
          <cell r="C6350" t="str">
            <v>APLICAÇÃO MANUAL DE GESSO DESEMPENADO (SEM TALISCAS) EM TETO DE AMBIENTES DE ÁREA MENOR QUE 5M², ESPESSURA DE 0,5CM. AF_03/2023</v>
          </cell>
          <cell r="D6350" t="str">
            <v>M²</v>
          </cell>
          <cell r="G6350">
            <v>23.91</v>
          </cell>
        </row>
        <row r="6351">
          <cell r="B6351" t="str">
            <v>87414</v>
          </cell>
          <cell r="C6351" t="str">
            <v>APLICAÇÃO MANUAL DE GESSO DESEMPENADO (SEM TALISCAS) EM TETO DE AMBIENTES DE ÁREA MAIOR QUE 10M², ESPESSURA DE 1,0CM. AF_03/2023</v>
          </cell>
          <cell r="D6351" t="str">
            <v>M²</v>
          </cell>
          <cell r="G6351">
            <v>22.98</v>
          </cell>
        </row>
        <row r="6352">
          <cell r="B6352" t="str">
            <v>87415</v>
          </cell>
          <cell r="C6352" t="str">
            <v>APLICAÇÃO MANUAL DE GESSO DESEMPENADO (SEM TALISCAS) EM TETO DE AMBIENTES DE ÁREA ENTRE 5M² E 10M², ESPESSURA DE 1,0CM. AF_03/2023</v>
          </cell>
          <cell r="D6352" t="str">
            <v>M²</v>
          </cell>
          <cell r="G6352">
            <v>29.13</v>
          </cell>
        </row>
        <row r="6353">
          <cell r="B6353" t="str">
            <v>87416</v>
          </cell>
          <cell r="C6353" t="str">
            <v>APLICAÇÃO MANUAL DE GESSO DESEMPENADO (SEM TALISCAS) EM TETO DE AMBIENTES DE ÁREA MENOR QUE 5M², ESPESSURA DE 1,0CM. AF_03/2023</v>
          </cell>
          <cell r="D6353" t="str">
            <v>M²</v>
          </cell>
          <cell r="G6353">
            <v>32.659999999999997</v>
          </cell>
        </row>
        <row r="6354">
          <cell r="B6354" t="str">
            <v>87418</v>
          </cell>
          <cell r="C6354" t="str">
            <v>APLICAÇÃO MANUAL DE GESSO DESEMPENADO (SEM TALISCAS) EM PAREDES, ESPESSURA DE 0,5CM. AF_03/2023</v>
          </cell>
          <cell r="D6354" t="str">
            <v>M²</v>
          </cell>
          <cell r="G6354">
            <v>16.18</v>
          </cell>
        </row>
        <row r="6355">
          <cell r="B6355" t="str">
            <v>87421</v>
          </cell>
          <cell r="C6355" t="str">
            <v>APLICAÇÃO MANUAL DE GESSO DESEMPENADO (SEM TALISCAS) EM PAREDES, ESPESSURA DE 1,0CM. AF_03/2023</v>
          </cell>
          <cell r="D6355" t="str">
            <v>M²</v>
          </cell>
          <cell r="G6355">
            <v>25.21</v>
          </cell>
        </row>
        <row r="6356">
          <cell r="B6356" t="str">
            <v>87424</v>
          </cell>
          <cell r="C6356" t="str">
            <v>APLICAÇÃO MANUAL DE GESSO SARRAFEADO (COM TALISCAS) EM PAREDES, ESPESSURA DE 1,0CM. AF_03/2023</v>
          </cell>
          <cell r="D6356" t="str">
            <v>M²</v>
          </cell>
          <cell r="G6356">
            <v>32.08</v>
          </cell>
        </row>
        <row r="6357">
          <cell r="B6357" t="str">
            <v>87427</v>
          </cell>
          <cell r="C6357" t="str">
            <v>APLICAÇÃO MANUAL DE GESSO SARRAFEADO (COM TALISCAS) EM PAREDES, ESPESSURA DE 1,5CM. AF_03/2023</v>
          </cell>
          <cell r="D6357" t="str">
            <v>M²</v>
          </cell>
          <cell r="G6357">
            <v>38.369999999999997</v>
          </cell>
        </row>
        <row r="6358">
          <cell r="B6358" t="str">
            <v>87430</v>
          </cell>
          <cell r="C6358" t="str">
            <v>APLICAÇÃO DE GESSO PROJETADO COM EQUIPAMENTO DE PROJEÇÃO EM PAREDES, DESEMPENADO (SEM TALISCAS), ESPESSURA DE 0,5CM. AF_03/2023</v>
          </cell>
          <cell r="D6358" t="str">
            <v>M²</v>
          </cell>
          <cell r="G6358">
            <v>16.27</v>
          </cell>
        </row>
        <row r="6359">
          <cell r="B6359" t="str">
            <v>87433</v>
          </cell>
          <cell r="C6359" t="str">
            <v>APLICAÇÃO DE GESSO PROJETADO COM EQUIPAMENTO DE PROJEÇÃO EM PAREDES, DESEMPENADO (SEM TALISCAS), ESPESSURA DE 1,0CM. AF_03/2023</v>
          </cell>
          <cell r="D6359" t="str">
            <v>M²</v>
          </cell>
          <cell r="G6359">
            <v>24.26</v>
          </cell>
        </row>
        <row r="6360">
          <cell r="B6360" t="str">
            <v>87436</v>
          </cell>
          <cell r="C6360" t="str">
            <v>APLICAÇÃO DE GESSO PROJETADO COM EQUIPAMENTO DE PROJEÇÃO EM PAREDES, SARRAFEADO (COM TALISCAS), ESPESSURA DE 1,0CM. AF_03/2023</v>
          </cell>
          <cell r="D6360" t="str">
            <v>M²</v>
          </cell>
          <cell r="G6360">
            <v>27.04</v>
          </cell>
        </row>
        <row r="6361">
          <cell r="B6361" t="str">
            <v>87439</v>
          </cell>
          <cell r="C6361" t="str">
            <v>APLICAÇÃO DE GESSO PROJETADO COM EQUIPAMENTO DE PROJEÇÃO EM PAREDES, SARRAFEADO (COM TALISCAS), ESPESSURA DE 1,5CM. AF_03/2023</v>
          </cell>
          <cell r="D6361" t="str">
            <v>M²</v>
          </cell>
          <cell r="G6361">
            <v>33.43</v>
          </cell>
        </row>
        <row r="6362">
          <cell r="B6362" t="str">
            <v>87527</v>
          </cell>
          <cell r="C6362" t="str">
            <v>EMBOÇO, PARA RECEBIMENTO DE CERÂMICA, EM ARGAMASSA TRAÇO 1:2:8, PREPARO MECÂNICO COM BETONEIRA 400L, APLICADO MANUALMENTE EM FACES INTERNAS DE PAREDES, PARA AMBIENTE COM ÁREA MENOR QUE 5M2, ESPESSURA DE 20MM, COM EXECUÇÃO DE TALISCAS. AF_06/2014</v>
          </cell>
          <cell r="D6362" t="str">
            <v>M²</v>
          </cell>
          <cell r="G6362">
            <v>38.119999999999997</v>
          </cell>
        </row>
        <row r="6363">
          <cell r="B6363" t="str">
            <v>87528</v>
          </cell>
          <cell r="C6363" t="str">
            <v>EMBOÇO, PARA RECEBIMENTO DE CERÂMICA, EM ARGAMASSA TRAÇO 1:2:8, PREPARO MANUAL, APLICADO MANUALMENTE EM FACES INTERNAS DE PAREDES, PARA AMBIENTE COM ÁREA MENOR QUE 5M2, ESPESSURA DE 20MM, COM EXECUÇÃO DE TALISCAS. AF_06/2014</v>
          </cell>
          <cell r="D6363" t="str">
            <v>M²</v>
          </cell>
          <cell r="G6363">
            <v>41.7</v>
          </cell>
        </row>
        <row r="6364">
          <cell r="B6364" t="str">
            <v>87529</v>
          </cell>
          <cell r="C6364" t="str">
            <v>MASSA ÚNICA, PARA RECEBIMENTO DE PINTURA, EM ARGAMASSA TRAÇO 1:2:8, PREPARO MECÂNICO COM BETONEIRA 400L, APLICADA MANUALMENTE EM FACES INTERNAS DE PAREDES, ESPESSURA DE 20MM, COM EXECUÇÃO DE TALISCAS. AF_06/2014</v>
          </cell>
          <cell r="D6364" t="str">
            <v>M²</v>
          </cell>
          <cell r="G6364">
            <v>34.619999999999997</v>
          </cell>
        </row>
        <row r="6365">
          <cell r="B6365" t="str">
            <v>87530</v>
          </cell>
          <cell r="C6365" t="str">
            <v>MASSA ÚNICA, PARA RECEBIMENTO DE PINTURA, EM ARGAMASSA TRAÇO 1:2:8, PREPARO MANUAL, APLICADA MANUALMENTE EM FACES INTERNAS DE PAREDES, ESPESSURA DE 20MM, COM EXECUÇÃO DE TALISCAS. AF_06/2014</v>
          </cell>
          <cell r="D6365" t="str">
            <v>M²</v>
          </cell>
          <cell r="G6365">
            <v>38.200000000000003</v>
          </cell>
        </row>
        <row r="6366">
          <cell r="B6366" t="str">
            <v>87531</v>
          </cell>
          <cell r="C6366" t="str">
            <v>EMBOÇO, PARA RECEBIMENTO DE CERÂMICA, EM ARGAMASSA TRAÇO 1:2:8, PREPARO MECÂNICO COM BETONEIRA 400L, APLICADO MANUALMENTE EM FACES INTERNAS DE PAREDES, PARA AMBIENTE COM ÁREA ENTRE 5M2 E 10M2, ESPESSURA DE 20MM, COM EXECUÇÃO DE TALISCAS. AF_06/2014</v>
          </cell>
          <cell r="D6366" t="str">
            <v>M²</v>
          </cell>
          <cell r="G6366">
            <v>33.380000000000003</v>
          </cell>
        </row>
        <row r="6367">
          <cell r="B6367" t="str">
            <v>87532</v>
          </cell>
          <cell r="C6367" t="str">
            <v>EMBOÇO, PARA RECEBIMENTO DE CERÂMICA, EM ARGAMASSA TRAÇO 1:2:8, PREPARO MANUAL, APLICADO MANUALMENTE EM FACES INTERNAS DE PAREDES, PARA AMBIENTE COM ÁREA  ENTRE 5M2 E 10M2, ESPESSURA DE 20MM, COM EXECUÇÃO DE TALISCAS. AF_06/2014</v>
          </cell>
          <cell r="D6367" t="str">
            <v>M²</v>
          </cell>
          <cell r="G6367">
            <v>36.96</v>
          </cell>
        </row>
        <row r="6368">
          <cell r="B6368" t="str">
            <v>87535</v>
          </cell>
          <cell r="C6368" t="str">
            <v>EMBOÇO, PARA RECEBIMENTO DE CERÂMICA, EM ARGAMASSA TRAÇO 1:2:8, PREPARO MECÂNICO COM BETONEIRA 400L, APLICADO MANUALMENTE EM FACES INTERNAS DE PAREDES, PARA AMBIENTE COM ÁREA  MAIOR QUE 10M2, ESPESSURA DE 20MM, COM EXECUÇÃO DE TALISCAS. AF_06/2014</v>
          </cell>
          <cell r="D6368" t="str">
            <v>M²</v>
          </cell>
          <cell r="G6368">
            <v>29.89</v>
          </cell>
        </row>
        <row r="6369">
          <cell r="B6369" t="str">
            <v>87536</v>
          </cell>
          <cell r="C6369" t="str">
            <v>EMBOÇO, PARA RECEBIMENTO DE CERÂMICA, EM ARGAMASSA TRAÇO 1:2:8, PREPARO MANUAL, APLICADO MANUALMENTE EM FACES INTERNAS DE PAREDES, PARA AMBIENTE COM ÁREA  MAIOR QUE 10M2, ESPESSURA DE 20MM, COM EXECUÇÃO DE TALISCAS. AF_06/2014</v>
          </cell>
          <cell r="D6369" t="str">
            <v>M²</v>
          </cell>
          <cell r="G6369">
            <v>33.47</v>
          </cell>
        </row>
        <row r="6370">
          <cell r="B6370" t="str">
            <v>87537</v>
          </cell>
          <cell r="C637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D6370" t="str">
            <v>M²</v>
          </cell>
          <cell r="G6370">
            <v>74.8</v>
          </cell>
        </row>
        <row r="6371">
          <cell r="B6371" t="str">
            <v>87538</v>
          </cell>
          <cell r="C6371" t="str">
            <v>MASSA ÚNICA, PARA RECEBIMENTO DE PINTURA, EM ARGAMASSA INDUSTRIALIZADA, PREPARO MECÂNICO, APLICADO COM EQUIPAMENTO DE MISTURA E PROJEÇÃO DE 1,5 M3/H DE ARGAMASSA EM FACES INTERNAS DE PAREDES, ESPESSURA DE 20MM, COM EXECUÇÃO DE TALISCAS. AF_06/2014</v>
          </cell>
          <cell r="D6371" t="str">
            <v>M²</v>
          </cell>
          <cell r="G6371">
            <v>71.81</v>
          </cell>
        </row>
        <row r="6372">
          <cell r="B6372" t="str">
            <v>87539</v>
          </cell>
          <cell r="C637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D6372" t="str">
            <v>M²</v>
          </cell>
          <cell r="G6372">
            <v>70.739999999999995</v>
          </cell>
        </row>
        <row r="6373">
          <cell r="B6373" t="str">
            <v>87541</v>
          </cell>
          <cell r="C637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D6373" t="str">
            <v>M²</v>
          </cell>
          <cell r="G6373">
            <v>67.75</v>
          </cell>
        </row>
        <row r="6374">
          <cell r="B6374" t="str">
            <v>87543</v>
          </cell>
          <cell r="C6374" t="str">
            <v>MASSA ÚNICA, PARA RECEBIMENTO DE PINTURA OU CERÂMICA, ARGAMASSA INDUSTRIALIZADA, PREPARO MECÂNICO, APLICADO COM EQUIPAMENTO DE MISTURA E PROJEÇÃO DE 1,5 M3/H EM FACES INTERNAS DE PAREDES, ESPESSURA DE 5MM, SEM EXECUÇÃO DE TALISCAS. AF_06/2014</v>
          </cell>
          <cell r="D6374" t="str">
            <v>M²</v>
          </cell>
          <cell r="G6374">
            <v>23.5</v>
          </cell>
        </row>
        <row r="6375">
          <cell r="B6375" t="str">
            <v>87545</v>
          </cell>
          <cell r="C6375" t="str">
            <v>EMBOÇO, PARA RECEBIMENTO DE CERÂMICA, EM ARGAMASSA TRAÇO 1:2:8, PREPARO MECÂNICO COM BETONEIRA 400L, APLICADO MANUALMENTE EM FACES INTERNAS DE PAREDES, PARA AMBIENTE COM ÁREA MENOR QUE 5M2, ESPESSURA DE 10MM, COM EXECUÇÃO DE TALISCAS. AF_06/2014</v>
          </cell>
          <cell r="D6375" t="str">
            <v>M²</v>
          </cell>
          <cell r="G6375">
            <v>25.75</v>
          </cell>
        </row>
        <row r="6376">
          <cell r="B6376" t="str">
            <v>87546</v>
          </cell>
          <cell r="C6376" t="str">
            <v>EMBOÇO, PARA RECEBIMENTO DE CERÂMICA, EM ARGAMASSA TRAÇO 1:2:8, PREPARO MANUAL, APLICADO MANUALMENTE EM FACES INTERNAS DE PAREDES, PARA AMBIENTE COM ÁREA MENOR QUE 5M2, ESPESSURA DE 10MM, COM EXECUÇÃO DE TALISCAS. AF_06/2014</v>
          </cell>
          <cell r="D6376" t="str">
            <v>M²</v>
          </cell>
          <cell r="G6376">
            <v>27.78</v>
          </cell>
        </row>
        <row r="6377">
          <cell r="B6377" t="str">
            <v>87547</v>
          </cell>
          <cell r="C6377" t="str">
            <v>MASSA ÚNICA, PARA RECEBIMENTO DE PINTURA, EM ARGAMASSA TRAÇO 1:2:8, PREPARO MECÂNICO COM BETONEIRA 400L, APLICADA MANUALMENTE EM FACES INTERNAS DE PAREDES, ESPESSURA DE 10MM, COM EXECUÇÃO DE TALISCAS. AF_06/2014</v>
          </cell>
          <cell r="D6377" t="str">
            <v>M²</v>
          </cell>
          <cell r="G6377">
            <v>22.27</v>
          </cell>
        </row>
        <row r="6378">
          <cell r="B6378" t="str">
            <v>87548</v>
          </cell>
          <cell r="C6378" t="str">
            <v>MASSA ÚNICA, PARA RECEBIMENTO DE PINTURA, EM ARGAMASSA TRAÇO 1:2:8, PREPARO MANUAL, APLICADA MANUALMENTE EM FACES INTERNAS DE PAREDES, ESPESSURA DE 10MM, COM EXECUÇÃO DE TALISCAS. AF_06/2014</v>
          </cell>
          <cell r="D6378" t="str">
            <v>M²</v>
          </cell>
          <cell r="G6378">
            <v>24.3</v>
          </cell>
        </row>
        <row r="6379">
          <cell r="B6379" t="str">
            <v>87549</v>
          </cell>
          <cell r="C6379" t="str">
            <v>EMBOÇO, PARA RECEBIMENTO DE CERÂMICA, EM ARGAMASSA TRAÇO 1:2:8, PREPARO MECÂNICO COM BETONEIRA 400L, APLICADO MANUALMENTE EM FACES INTERNAS DE PAREDES, PARA AMBIENTE COM ÁREA ENTRE 5M2 E 10M2, ESPESSURA DE 10MM, COM EXECUÇÃO DE TALISCAS. AF_06/2014</v>
          </cell>
          <cell r="D6379" t="str">
            <v>M²</v>
          </cell>
          <cell r="G6379">
            <v>21.02</v>
          </cell>
        </row>
        <row r="6380">
          <cell r="B6380" t="str">
            <v>87550</v>
          </cell>
          <cell r="C6380" t="str">
            <v>EMBOÇO, PARA RECEBIMENTO DE CERÂMICA, EM ARGAMASSA TRAÇO 1:2:8, PREPARO MANUAL, APLICADO MANUALMENTE EM FACES INTERNAS DE PAREDES, PARA AMBIENTE COM ÁREA ENTRE 5M2 E 10M2, ESPESSURA DE 10MM, COM EXECUÇÃO DE TALISCAS. AF_06/2014</v>
          </cell>
          <cell r="D6380" t="str">
            <v>M²</v>
          </cell>
          <cell r="G6380">
            <v>23.05</v>
          </cell>
        </row>
        <row r="6381">
          <cell r="B6381" t="str">
            <v>87553</v>
          </cell>
          <cell r="C6381" t="str">
            <v>EMBOÇO, PARA RECEBIMENTO DE CERÂMICA, EM ARGAMASSA TRAÇO 1:2:8, PREPARO MECÂNICO COM BETONEIRA 400L, APLICADO MANUALMENTE EM FACES INTERNAS DE PAREDES, PARA AMBIENTE COM ÁREA MAIOR QUE 10M2, ESPESSURA DE 10MM, COM EXECUÇÃO DE TALISCAS. AF_06/2014</v>
          </cell>
          <cell r="D6381" t="str">
            <v>M²</v>
          </cell>
          <cell r="G6381">
            <v>17.53</v>
          </cell>
        </row>
        <row r="6382">
          <cell r="B6382" t="str">
            <v>87554</v>
          </cell>
          <cell r="C6382" t="str">
            <v>EMBOÇO, PARA RECEBIMENTO DE CERÂMICA, EM ARGAMASSA TRAÇO 1:2:8, PREPARO MANUAL, APLICADO MANUALMENTE EM FACES INTERNAS DE PAREDES, PARA AMBIENTE COM ÁREA MAIOR QUE 10M2, ESPESSURA DE 10MM, COM EXECUÇÃO DE TALISCAS. AF_06/2014</v>
          </cell>
          <cell r="D6382" t="str">
            <v>M²</v>
          </cell>
          <cell r="G6382">
            <v>19.559999999999999</v>
          </cell>
        </row>
        <row r="6383">
          <cell r="B6383" t="str">
            <v>87555</v>
          </cell>
          <cell r="C638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D6383" t="str">
            <v>M²</v>
          </cell>
          <cell r="G6383">
            <v>45.45</v>
          </cell>
        </row>
        <row r="6384">
          <cell r="B6384" t="str">
            <v>87556</v>
          </cell>
          <cell r="C6384" t="str">
            <v>MASSA ÚNICA, PARA RECEBIMENTO DE PINTURA, EM ARGAMASSA INDUSTRIALIZADA, PREPARO MECÂNICO, APLICADO COM EQUIPAMENTO DE MISTURA E PROJEÇÃO DE 1,5 M3/H DE ARGAMASSA EM FACES INTERNAS DE PAREDES, ESPESSURA DE 10MM, COM EXECUÇÃO DE TALISCAS. AF_06/2014</v>
          </cell>
          <cell r="D6384" t="str">
            <v>M²</v>
          </cell>
          <cell r="G6384">
            <v>42.49</v>
          </cell>
        </row>
        <row r="6385">
          <cell r="B6385" t="str">
            <v>87557</v>
          </cell>
          <cell r="C638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D6385" t="str">
            <v>M²</v>
          </cell>
          <cell r="G6385">
            <v>41.4</v>
          </cell>
        </row>
        <row r="6386">
          <cell r="B6386" t="str">
            <v>87559</v>
          </cell>
          <cell r="C638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D6386" t="str">
            <v>M²</v>
          </cell>
          <cell r="G6386">
            <v>38.409999999999997</v>
          </cell>
        </row>
        <row r="6387">
          <cell r="B6387" t="str">
            <v>87561</v>
          </cell>
          <cell r="C6387" t="str">
            <v>MASSA ÚNICA, PARA RECEBIMENTO DE PINTURA OU CERÂMICA, EM ARGAMASSA INDUSTRIALIZADA, PREPARO MECÂNICO, APLICADO COM EQUIPAMENTO DE MISTURA E PROJEÇÃO DE 1,5 M3/H DE ARGAMASSA EM FACES INTERNAS DE PAREDES, ESPESSURA DE 10MM, SEM EXECUÇÃO DE TALISCAS. AF_06/2014</v>
          </cell>
          <cell r="D6387" t="str">
            <v>M²</v>
          </cell>
          <cell r="G6387">
            <v>41.66</v>
          </cell>
        </row>
        <row r="6388">
          <cell r="B6388" t="str">
            <v>87775</v>
          </cell>
          <cell r="C6388" t="str">
            <v>EMBOÇO OU MASSA ÚNICA EM ARGAMASSA TRAÇO 1:2:8, PREPARO MECÂNICO COM BETONEIRA 400 L, APLICADA MANUALMENTE EM PANOS DE FACHADA COM PRESENÇA DE VÃOS, ESPESSURA DE 25 MM. AF_08/2022</v>
          </cell>
          <cell r="D6388" t="str">
            <v>M²</v>
          </cell>
          <cell r="G6388">
            <v>49.29</v>
          </cell>
        </row>
        <row r="6389">
          <cell r="B6389" t="str">
            <v>87777</v>
          </cell>
          <cell r="C6389" t="str">
            <v>EMBOÇO OU MASSA ÚNICA EM ARGAMASSA TRAÇO 1:2:8, PREPARO MANUAL, APLICADA MANUALMENTE EM PANOS DE FACHADA COM PRESENÇA DE VÃOS, ESPESSURA DE 25 MM. AF_08/2022</v>
          </cell>
          <cell r="D6389" t="str">
            <v>M²</v>
          </cell>
          <cell r="G6389">
            <v>52.29</v>
          </cell>
        </row>
        <row r="6390">
          <cell r="B6390" t="str">
            <v>87778</v>
          </cell>
          <cell r="C6390" t="str">
            <v>EMBOÇO OU MASSA ÚNICA EM ARGAMASSA INDUSTRIALIZADA, PREPARO MECÂNICO E APLICAÇÃO COM EQUIPAMENTO DE MISTURA E PROJEÇÃO DE 1,5 M3/H DE ARGAMASSA EM PANOS DE FACHADA COM PRESENÇA DE VÃOS, ESPESSURA DE 25 MM. AF_08/2022</v>
          </cell>
          <cell r="D6390" t="str">
            <v>M²</v>
          </cell>
          <cell r="G6390">
            <v>80.36</v>
          </cell>
        </row>
        <row r="6391">
          <cell r="B6391" t="str">
            <v>87779</v>
          </cell>
          <cell r="C6391" t="str">
            <v>EMBOÇO OU MASSA ÚNICA EM ARGAMASSA TRAÇO 1:2:8, PREPARO MECÂNICO COM BETONEIRA 400 L, APLICADA MANUALMENTE EM PANOS DE FACHADA COM PRESENÇA DE VÃOS, ESPESSURA DE 35 MM. AF_08/2022</v>
          </cell>
          <cell r="D6391" t="str">
            <v>M²</v>
          </cell>
          <cell r="G6391">
            <v>63.28</v>
          </cell>
        </row>
        <row r="6392">
          <cell r="B6392" t="str">
            <v>87781</v>
          </cell>
          <cell r="C6392" t="str">
            <v>EMBOÇO OU MASSA ÚNICA EM ARGAMASSA TRAÇO 1:2:8, PREPARO MANUAL, APLICADA MANUALMENTE EM PANOS DE FACHADA COM PRESENÇA DE VÃOS, ESPESSURA DE 35 MM. AF_08/2022</v>
          </cell>
          <cell r="D6392" t="str">
            <v>M²</v>
          </cell>
          <cell r="G6392">
            <v>67.290000000000006</v>
          </cell>
        </row>
        <row r="6393">
          <cell r="B6393" t="str">
            <v>87783</v>
          </cell>
          <cell r="C6393" t="str">
            <v>EMBOÇO OU MASSA ÚNICA EM ARGAMASSA INDUSTRIALIZADA, PREPARO MECÂNICO E APLICAÇÃO COM EQUIPAMENTO DE MISTURA E PROJEÇÃO DE 1,5 M3/H DE ARGAMASSA EM PANOS DE FACHADA COM PRESENÇA DE VÃOS, ESPESSURA DE 35 MM. AF_08/2022</v>
          </cell>
          <cell r="D6393" t="str">
            <v>M²</v>
          </cell>
          <cell r="G6393">
            <v>105.13</v>
          </cell>
        </row>
        <row r="6394">
          <cell r="B6394" t="str">
            <v>87784</v>
          </cell>
          <cell r="C6394" t="str">
            <v>EMBOÇO OU MASSA ÚNICA EM ARGAMASSA TRAÇO 1:2:8, PREPARO MECÂNICO COM BETONEIRA 400 L, APLICADA MANUALMENTE EM PANOS DE FACHADA COM PRESENÇA DE VÃOS, ESPESSURA DE 45 MM. AF_08/2022</v>
          </cell>
          <cell r="D6394" t="str">
            <v>M²</v>
          </cell>
          <cell r="G6394">
            <v>68.89</v>
          </cell>
        </row>
        <row r="6395">
          <cell r="B6395" t="str">
            <v>87786</v>
          </cell>
          <cell r="C6395" t="str">
            <v>EMBOÇO OU MASSA ÚNICA EM ARGAMASSA TRAÇO 1:2:8, PREPARO MANUAL, APLICADA MANUALMENTE EM PANOS DE FACHADA COM PRESENÇA DE VÃOS, ESPESSURA DE 45 MM. AF_08/2022</v>
          </cell>
          <cell r="D6395" t="str">
            <v>M²</v>
          </cell>
          <cell r="G6395">
            <v>73.930000000000007</v>
          </cell>
        </row>
        <row r="6396">
          <cell r="B6396" t="str">
            <v>87787</v>
          </cell>
          <cell r="C6396" t="str">
            <v>EMBOÇO OU MASSA ÚNICA EM ARGAMASSA INDUSTRIALIZADA, PREPARO MECÂNICO E APLICAÇÃO COM EQUIPAMENTO DE MISTURA E PROJEÇÃO DE 1,5 M3/H DE ARGAMASSA EM PANOS DE FACHADA COM PRESENÇA DE VÃOS, ESPESSURA DE 45 MM. AF_08/2022</v>
          </cell>
          <cell r="D6396" t="str">
            <v>M²</v>
          </cell>
          <cell r="G6396">
            <v>122.26</v>
          </cell>
        </row>
        <row r="6397">
          <cell r="B6397" t="str">
            <v>87788</v>
          </cell>
          <cell r="C6397" t="str">
            <v>EMBOÇO OU MASSA ÚNICA EM ARGAMASSA TRAÇO 1:2:8, PREPARO MECÂNICO COM BETONEIRA 400 L, APLICADA MANUALMENTE EM PANOS DE FACHADA COM PRESENÇA DE VÃOS, ESPESSURA MAIOR OU IGUAL A 50 MM. AF_08/2022</v>
          </cell>
          <cell r="D6397" t="str">
            <v>M²</v>
          </cell>
          <cell r="G6397">
            <v>81.17</v>
          </cell>
        </row>
        <row r="6398">
          <cell r="B6398" t="str">
            <v>87790</v>
          </cell>
          <cell r="C6398" t="str">
            <v>EMBOÇO OU MASSA ÚNICA EM ARGAMASSA TRAÇO 1:2:8, PREPARO MANUAL, APLICADA MANUALMENTE EM PANOS DE FACHADA COM PRESENÇA DE VÃOS, ESPESSURA MAIOR OU IGUAL A 50 MM. AF_06/2014</v>
          </cell>
          <cell r="D6398" t="str">
            <v>M²</v>
          </cell>
          <cell r="G6398">
            <v>86.71</v>
          </cell>
        </row>
        <row r="6399">
          <cell r="B6399" t="str">
            <v>87791</v>
          </cell>
          <cell r="C6399" t="str">
            <v>EMBOÇO OU MASSA ÚNICA EM ARGAMASSA INDUSTRIALIZADA, PREPARO MECÂNICO E APLICAÇÃO COM EQUIPAMENTO DE MISTURA E PROJEÇÃO DE 1,5 M3/H DE ARGAMASSA EM PANOS DE FACHADA COM PRESENÇA DE VÃOS, ESPESSURA MAIOR OU IGUAL A 50 MM. AF_08/2022</v>
          </cell>
          <cell r="D6399" t="str">
            <v>M²</v>
          </cell>
          <cell r="G6399">
            <v>134.66</v>
          </cell>
        </row>
        <row r="6400">
          <cell r="B6400" t="str">
            <v>87792</v>
          </cell>
          <cell r="C6400" t="str">
            <v>EMBOÇO OU MASSA ÚNICA EM ARGAMASSA TRAÇO 1:2:8, PREPARO MECÂNICO COM BETONEIRA 400 L, APLICADA MANUALMENTE EM PANOS CEGOS DE FACHADA (SEM PRESENÇA DE VÃOS), ESPESSURA DE 25 MM. AF_08/2022</v>
          </cell>
          <cell r="D6400" t="str">
            <v>M²</v>
          </cell>
          <cell r="G6400">
            <v>36.729999999999997</v>
          </cell>
        </row>
        <row r="6401">
          <cell r="B6401" t="str">
            <v>87794</v>
          </cell>
          <cell r="C6401" t="str">
            <v>EMBOÇO OU MASSA ÚNICA EM ARGAMASSA TRAÇO 1:2:8, PREPARO MANUAL, APLICADA MANUALMENTE EM PANOS CEGOS DE FACHADA (SEM PRESENÇA DE VÃOS), ESPESSURA DE 25 MM. AF_09/2022</v>
          </cell>
          <cell r="D6401" t="str">
            <v>M²</v>
          </cell>
          <cell r="G6401">
            <v>39.53</v>
          </cell>
        </row>
        <row r="6402">
          <cell r="B6402" t="str">
            <v>87795</v>
          </cell>
          <cell r="C6402" t="str">
            <v>EMBOÇO OU MASSA ÚNICA EM ARGAMASSA INDUSTRIALIZADA, PREPARO MECÂNICO E APLICAÇÃO COM EQUIPAMENTO DE MISTURA E PROJEÇÃO DE 1,5 M3/H DE ARGAMASSA EM PANOS CEGOS DE FACHADA (SEM PRESENÇA DE VÃOS), ESPESSURA DE 25 MM. AF_08/2022</v>
          </cell>
          <cell r="D6402" t="str">
            <v>M²</v>
          </cell>
          <cell r="G6402">
            <v>66.64</v>
          </cell>
        </row>
        <row r="6403">
          <cell r="B6403" t="str">
            <v>87797</v>
          </cell>
          <cell r="C6403" t="str">
            <v>EMBOÇO OU MASSA ÚNICA EM ARGAMASSA TRAÇO 1:2:8, PREPARO MECÂNICO COM BETONEIRA 400 L, APLICADA MANUALMENTE EM PANOS CEGOS DE FACHADA (SEM PRESENÇA DE VÃOS), ESPESSURA DE 35 MM. AF_08/2022</v>
          </cell>
          <cell r="D6403" t="str">
            <v>M²</v>
          </cell>
          <cell r="G6403">
            <v>50.39</v>
          </cell>
        </row>
        <row r="6404">
          <cell r="B6404" t="str">
            <v>87799</v>
          </cell>
          <cell r="C6404" t="str">
            <v>EMBOÇO OU MASSA ÚNICA EM ARGAMASSA TRAÇO 1:2:8, PREPARO MANUAL, APLICADA MANUALMENTE EM PANOS CEGOS DE FACHADA (SEM PRESENÇA DE VÃOS), ESPESSURA DE 35 MM. AF_08/2022</v>
          </cell>
          <cell r="D6404" t="str">
            <v>M²</v>
          </cell>
          <cell r="G6404">
            <v>54.14</v>
          </cell>
        </row>
        <row r="6405">
          <cell r="B6405" t="str">
            <v>87800</v>
          </cell>
          <cell r="C6405" t="str">
            <v>EMBOÇO OU MASSA ÚNICA EM ARGAMASSA INDUSTRIALIZADA, PREPARO MECÂNICO E APLICAÇÃO COM EQUIPAMENTO DE MISTURA E PROJEÇÃO DE 1,5 M3/H DE ARGAMASSA EM PANOS CEGOS DE FACHADA (SEM PRESENÇA DE VÃOS), ESPESSURA DE 35 MM. AF_08/2022</v>
          </cell>
          <cell r="D6405" t="str">
            <v>M²</v>
          </cell>
          <cell r="G6405">
            <v>90.25</v>
          </cell>
        </row>
        <row r="6406">
          <cell r="B6406" t="str">
            <v>87801</v>
          </cell>
          <cell r="C6406" t="str">
            <v>EMBOÇO OU MASSA ÚNICA EM ARGAMASSA TRAÇO 1:2:8, PREPARO MECÂNICO COM BETONEIRA 400 L, APLICADA MANUALMENTE EM PANOS CEGOS DE FACHADA (SEM PRESENÇA DE VÃOS), ESPESSURA DE 45 MM. AF_08/2022</v>
          </cell>
          <cell r="D6406" t="str">
            <v>M²</v>
          </cell>
          <cell r="G6406">
            <v>55.63</v>
          </cell>
        </row>
        <row r="6407">
          <cell r="B6407" t="str">
            <v>87803</v>
          </cell>
          <cell r="C6407" t="str">
            <v>EMBOÇO OU MASSA ÚNICA EM ARGAMASSA TRAÇO 1:2:8, PREPARO MANUAL, APLICADA MANUALMENTE EM PANOS CEGOS DE FACHADA (SEM PRESENÇA DE VÃOS), ESPESSURA DE 45 MM. AF_08/2022</v>
          </cell>
          <cell r="D6407" t="str">
            <v>M²</v>
          </cell>
          <cell r="G6407">
            <v>60.34</v>
          </cell>
        </row>
        <row r="6408">
          <cell r="B6408" t="str">
            <v>87804</v>
          </cell>
          <cell r="C6408" t="str">
            <v>EMBOÇO OU MASSA ÚNICA EM ARGAMASSA INDUSTRIALIZADA, PREPARO MECÂNICO E APLICAÇÃO COM EQUIPAMENTO DE MISTURA E PROJEÇÃO DE 1,5 M3/H DE ARGAMASSA EM PANOS CEGOS DE FACHADA (SEM PRESENÇA DE VÃOS), ESPESSURA DE 45 MM. AF_08/2022</v>
          </cell>
          <cell r="D6408" t="str">
            <v>M²</v>
          </cell>
          <cell r="G6408">
            <v>106.26</v>
          </cell>
        </row>
        <row r="6409">
          <cell r="B6409" t="str">
            <v>87805</v>
          </cell>
          <cell r="C6409" t="str">
            <v>EMBOÇO OU MASSA ÚNICA EM ARGAMASSA TRAÇO 1:2:8, PREPARO MECÂNICO COM BETONEIRA 400 L, APLICADA MANUALMENTE EM PANOS CEGOS DE FACHADA (SEM PRESENÇA DE VÃOS), ESPESSURA MAIOR OU IGUAL A 50 MM. AF_08/2022</v>
          </cell>
          <cell r="D6409" t="str">
            <v>M²</v>
          </cell>
          <cell r="G6409">
            <v>60.68</v>
          </cell>
        </row>
        <row r="6410">
          <cell r="B6410" t="str">
            <v>87807</v>
          </cell>
          <cell r="C6410" t="str">
            <v>EMBOÇO OU MASSA ÚNICA EM ARGAMASSA TRAÇO 1:2:8, PREPARO MANUAL, APLICADA MANUALMENTE EM PANOS CEGOS DE FACHADA (SEM PRESENÇA DE VÃOS), ESPESSURA MAIOR OU IGUAL A 50 MM. AF_08/2022</v>
          </cell>
          <cell r="D6410" t="str">
            <v>M²</v>
          </cell>
          <cell r="G6410">
            <v>65.86</v>
          </cell>
        </row>
        <row r="6411">
          <cell r="B6411" t="str">
            <v>87808</v>
          </cell>
          <cell r="C6411" t="str">
            <v>EMBOÇO OU MASSA ÚNICA EM ARGAMASSA INDUSTRIALIZADA, PREPARO MECÂNICO E APLICAÇÃO COM EQUIPAMENTO DE MISTURA E PROJEÇÃO DE 1,5 M3/H DE ARGAMASSA EM PANOS CEGOS DE FACHADA (SEM PRESENÇA DE VÃOS), ESPESSURA MAIOR OU IGUAL A 50 MM. AF_08/2022</v>
          </cell>
          <cell r="D6411" t="str">
            <v>M²</v>
          </cell>
          <cell r="G6411">
            <v>113.65</v>
          </cell>
        </row>
        <row r="6412">
          <cell r="B6412" t="str">
            <v>87809</v>
          </cell>
          <cell r="C6412" t="str">
            <v>EMBOÇO OU MASSA ÚNICA EM ARGAMASSA TRAÇO 1:2:8, PREPARO MECÂNICO COM BETONEIRA 400 L, APLICADA MANUALMENTE EM SUPERFÍCIES EXTERNAS DA SACADA, ESPESSURA DE 25 MM, SEM USO DE TELA METÁLICA DE REFORÇO CONTRA FISSURAÇÃO. AF_08/2022</v>
          </cell>
          <cell r="D6412" t="str">
            <v>M²</v>
          </cell>
          <cell r="G6412">
            <v>68.849999999999994</v>
          </cell>
        </row>
        <row r="6413">
          <cell r="B6413" t="str">
            <v>87811</v>
          </cell>
          <cell r="C6413" t="str">
            <v>EMBOÇO OU MASSA ÚNICA EM ARGAMASSA TRAÇO 1:2:8, PREPARO MANUAL, APLICADA MANUALMENTE EM SUPERFÍCIES EXTERNAS DA SACADA, ESPESSURA DE 25 MM, SEM USO DE TELA METÁLICA DE REFORÇO CONTRA FISSURAÇÃO. AF_08/2022</v>
          </cell>
          <cell r="D6413" t="str">
            <v>M²</v>
          </cell>
          <cell r="G6413">
            <v>71.650000000000006</v>
          </cell>
        </row>
        <row r="6414">
          <cell r="B6414" t="str">
            <v>87812</v>
          </cell>
          <cell r="C6414" t="str">
            <v>EMBOÇO OU MASSA ÚNICA EM ARGAMASSA INDUSTRIALIZADA, PREPARO MECÂNICO E APLICAÇÃO COM EQUIPAMENTO DE MISTURA E PROJEÇÃO DE 1,5 M3/H EM SUPERFÍCIES EXTERNAS DA SACADA, ESPESSURA 25 MM, SEM USO DE TELA METÁLICA. AF_08/2022</v>
          </cell>
          <cell r="D6414" t="str">
            <v>M²</v>
          </cell>
          <cell r="G6414">
            <v>95.5</v>
          </cell>
        </row>
        <row r="6415">
          <cell r="B6415" t="str">
            <v>87813</v>
          </cell>
          <cell r="C6415" t="str">
            <v>EMBOÇO OU MASSA ÚNICA EM ARGAMASSA TRAÇO 1:2:8, PREPARO MECÂNICO COM BETONEIRA 400 L, APLICADA MANUALMENTE EM SUPERFÍCIES EXTERNAS DA SACADA, ESPESSURA DE 35 MM, SEM USO DE TELA METÁLICA DE REFORÇO CONTRA FISSURAÇÃO. AF_08/2022</v>
          </cell>
          <cell r="D6415" t="str">
            <v>M²</v>
          </cell>
          <cell r="G6415">
            <v>82.51</v>
          </cell>
        </row>
        <row r="6416">
          <cell r="B6416" t="str">
            <v>87815</v>
          </cell>
          <cell r="C6416" t="str">
            <v>EMBOÇO OU MASSA ÚNICA EM ARGAMASSA TRAÇO 1:2:8, PREPARO MANUAL, APLICADA MANUALMENTE EM SUPERFÍCIES EXTERNAS DA SACADA, ESPESSURA DE 35 MM, SEM USO DE TELA METÁLICA DE REFORÇO CONTRA FISSURAÇÃO. AF_08/2022</v>
          </cell>
          <cell r="D6416" t="str">
            <v>M²</v>
          </cell>
          <cell r="G6416">
            <v>86.26</v>
          </cell>
        </row>
        <row r="6417">
          <cell r="B6417" t="str">
            <v>87816</v>
          </cell>
          <cell r="C6417" t="str">
            <v>EMBOÇO OU MASSA ÚNICA EM ARGAMASSA INDUSTRIALIZADA, PREPARO MECÂNICO E APLICAÇÃO COM EQUIPAMENTO DE MISTURA E PROJEÇÃO DE 1,5 M3/H EM SUPERFÍCIES EXTERNAS DA SACADA, ESPESSURA 35 MM, SEM USO DE TELA METÁLICA. AF_08/2022</v>
          </cell>
          <cell r="D6417" t="str">
            <v>M²</v>
          </cell>
          <cell r="G6417">
            <v>119.16</v>
          </cell>
        </row>
        <row r="6418">
          <cell r="B6418" t="str">
            <v>87817</v>
          </cell>
          <cell r="C6418" t="str">
            <v>EMBOÇO OU MASSA ÚNICA EM ARGAMASSA TRAÇO 1:2:8, PREPARO MECÂNICO COM BETONEIRA 400 L, APLICADA MANUALMENTE EM SUPERFÍCIES EXTERNAS DA SACADA, ESPESSURA DE 45 MM, SEM USO DE TELA METÁLICA DE REFORÇO CONTRA FISSURAÇÃO. AF_08/2022</v>
          </cell>
          <cell r="D6418" t="str">
            <v>M²</v>
          </cell>
          <cell r="G6418">
            <v>87.75</v>
          </cell>
        </row>
        <row r="6419">
          <cell r="B6419" t="str">
            <v>87819</v>
          </cell>
          <cell r="C6419" t="str">
            <v>EMBOÇO OU MASSA ÚNICA EM ARGAMASSA TRAÇO 1:2:8, PREPARO MANUAL, APLICADA MANUALMENTE EM SUPERFÍCIES EXTERNAS DA SACADA, ESPESSURA DE 45 MM, SEM USO DE TELA METÁLICA DE REFORÇO CONTRA FISSURAÇÃO. AF_08/2022</v>
          </cell>
          <cell r="D6419" t="str">
            <v>M²</v>
          </cell>
          <cell r="G6419">
            <v>92.46</v>
          </cell>
        </row>
        <row r="6420">
          <cell r="B6420" t="str">
            <v>87820</v>
          </cell>
          <cell r="C6420" t="str">
            <v>EMBOÇO OU MASSA ÚNICA EM ARGAMASSA INDUSTRIALIZADA, PREPARO MECÂNICO E APLICAÇÃO COM EQUIPAMENTO DE MISTURA E PROJEÇÃO DE 1,5 M3/H EM SUPERFÍCIES EXTERNAS DA SACADA, ESPESSURA 45 MM, SEM USO DE TELA METÁLICA. AF_08/2022</v>
          </cell>
          <cell r="D6420" t="str">
            <v>M²</v>
          </cell>
          <cell r="G6420">
            <v>135.16999999999999</v>
          </cell>
        </row>
        <row r="6421">
          <cell r="B6421" t="str">
            <v>87821</v>
          </cell>
          <cell r="C6421" t="str">
            <v>EMBOÇO OU MASSA ÚNICA EM ARGAMASSA TRAÇO 1:2:8, PREPARO MECÂNICO COM BETONEIRA 400 L, APLICADA MANUALMENTE EM SUPERFÍCIES EXTERNAS DA SACADA, ESPESSURA MAIOR OU IGUAL A 50 MM, SEM USO DE TELA METÁLICA DE REFORÇO CONTRA FISSURAÇÃO. AF_08/2022</v>
          </cell>
          <cell r="D6421" t="str">
            <v>M²</v>
          </cell>
          <cell r="G6421">
            <v>114</v>
          </cell>
        </row>
        <row r="6422">
          <cell r="B6422" t="str">
            <v>87823</v>
          </cell>
          <cell r="C6422" t="str">
            <v>EMBOÇO OU MASSA ÚNICA EM ARGAMASSA TRAÇO 1:2:8, PREPARO MANUAL, APLICADA MANUALMENTE EM SUPERFÍCIES EXTERNAS DA SACADA, ESPESSURA MAIOR OU IGUAL A 50 MM, SEM USO DE TELA METÁLICA DE REFORÇO CONTRA FISSURAÇÃO. AF_08/2022</v>
          </cell>
          <cell r="D6422" t="str">
            <v>M²</v>
          </cell>
          <cell r="G6422">
            <v>119.18</v>
          </cell>
        </row>
        <row r="6423">
          <cell r="B6423" t="str">
            <v>87824</v>
          </cell>
          <cell r="C6423" t="str">
            <v>EMBOÇO OU MASSA ÚNICA EM ARGAMASSA INDUSTRIALIZADA, PREPARO MECÂNICO E APLICAÇÃO COM EQUIPAMENTO DE MISTURA E PROJEÇÃO DE 1,5 M3/H EM SUPERFÍCIES EXTERNAS DA SACADA, ESPESSURA MAIOR OU IGUAL A 50 MM, SEM USO DE TELA METÁLICA. AF_08/2022</v>
          </cell>
          <cell r="D6423" t="str">
            <v>M²</v>
          </cell>
          <cell r="G6423">
            <v>156.28</v>
          </cell>
        </row>
        <row r="6424">
          <cell r="B6424" t="str">
            <v>87825</v>
          </cell>
          <cell r="C6424" t="str">
            <v>EMBOÇO OU MASSA ÚNICA EM ARGAMASSA TRAÇO 1:2:8, PREPARO MECÂNICO COM BETONEIRA 400 L, APLICADA MANUALMENTE NAS PAREDES INTERNAS DA SACADA, ESPESSURA DE 25 MM, SEM USO DE TELA METÁLICA DE REFORÇO CONTRA FISSURAÇÃO. AF_08/2022</v>
          </cell>
          <cell r="D6424" t="str">
            <v>M²</v>
          </cell>
          <cell r="G6424">
            <v>64.45</v>
          </cell>
        </row>
        <row r="6425">
          <cell r="B6425" t="str">
            <v>87827</v>
          </cell>
          <cell r="C6425" t="str">
            <v>EMBOÇO OU MASSA ÚNICA EM ARGAMASSA TRAÇO 1:2:8, PREPARO MANUAL, APLICADA MANUALMENTE NAS PAREDES INTERNAS DA SACADA, ESPESSURA DE 25 MM, SEM USO DE TELA METÁLICA DE REFORÇO CONTRA FISSURAÇÃO. AF_08/2022</v>
          </cell>
          <cell r="D6425" t="str">
            <v>M²</v>
          </cell>
          <cell r="G6425">
            <v>67.87</v>
          </cell>
        </row>
        <row r="6426">
          <cell r="B6426" t="str">
            <v>87828</v>
          </cell>
          <cell r="C6426" t="str">
            <v>EMBOÇO OU MASSA ÚNICA EM ARGAMASSA INDUSTRIALIZADA, PREPARO MECÂNICO E APLICAÇÃO COM EQUIPAMENTO DE MISTURA E PROJEÇÃO DE 1,5 M3/H NAS PAREDES INTERNAS DA SACADA, ESPESSURA 25 MM, SEM USO DE TELA METÁLICA. AF_08/2022</v>
          </cell>
          <cell r="D6426" t="str">
            <v>M²</v>
          </cell>
          <cell r="G6426">
            <v>98.97</v>
          </cell>
        </row>
        <row r="6427">
          <cell r="B6427" t="str">
            <v>87829</v>
          </cell>
          <cell r="C6427" t="str">
            <v>EMBOÇO OU MASSA ÚNICA EM ARGAMASSA TRAÇO 1:2:8, PREPARO MECÂNICO COM BETONEIRA 400 L, APLICADA MANUALMENTE NAS PAREDES INTERNAS DA SACADA, ESPESSURA DE 35 MM, SEM USO DE TELA METÁLICA DE REFORÇO CONTRA FISSURAÇÃO. AF_08/2022</v>
          </cell>
          <cell r="D6427" t="str">
            <v>M²</v>
          </cell>
          <cell r="G6427">
            <v>78.010000000000005</v>
          </cell>
        </row>
        <row r="6428">
          <cell r="B6428" t="str">
            <v>87831</v>
          </cell>
          <cell r="C6428" t="str">
            <v>EMBOÇO OU MASSA ÚNICA EM ARGAMASSA TRAÇO 1:2:8, PREPARO MANUAL, APLICADA MANUALMENTE NAS PAREDES INTERNAS DA SACADA, ESPESSURA DE 35 MM, SEM USO DE TELA METÁLICA DE REFORÇO CONTRA FISSURAÇÃO. AF_08/2022</v>
          </cell>
          <cell r="D6428" t="str">
            <v>M²</v>
          </cell>
          <cell r="G6428">
            <v>82.6</v>
          </cell>
        </row>
        <row r="6429">
          <cell r="B6429" t="str">
            <v>87832</v>
          </cell>
          <cell r="C6429" t="str">
            <v>EMBOÇO OU MASSA ÚNICA EM ARGAMASSA INDUSTRIALIZADA, PREPARO MECÂNICO E APLICAÇÃO COM EQUIPAMENTO DE MISTURA E PROJEÇÃO DE 1,5 M3/H DE ARGAMASSA NAS PAREDES INTERNAS DA SACADA, ESPESSURA 35 MM, SEM USO DE TELA METÁLICA. AF_08/2022</v>
          </cell>
          <cell r="D6429" t="str">
            <v>M²</v>
          </cell>
          <cell r="G6429">
            <v>125.02</v>
          </cell>
        </row>
        <row r="6430">
          <cell r="B6430" t="str">
            <v>87834</v>
          </cell>
          <cell r="C6430" t="str">
            <v>REVESTIMENTO DECORATIVO MONOCAMADA APLICADO MANUALMENTE EM PANOS CEGOS DA FACHADA DE UM EDIFÍCIO DE ESTRUTURA CONVENCIONAL, COM ACABAMENTO RASPADO. AF_06/2014</v>
          </cell>
          <cell r="D6430" t="str">
            <v>M²</v>
          </cell>
          <cell r="G6430">
            <v>176.05</v>
          </cell>
        </row>
        <row r="6431">
          <cell r="B6431" t="str">
            <v>87835</v>
          </cell>
          <cell r="C6431" t="str">
            <v>REVESTIMENTO DECORATIVO MONOCAMADA APLICADO MANUALMENTE EM PANOS CEGOS DA FACHADA DE UM EDIFÍCIO DE ALVENARIA ESTRUTURAL, COM ACABAMENTO RASPADO. AF_06/2014</v>
          </cell>
          <cell r="D6431" t="str">
            <v>M²</v>
          </cell>
          <cell r="G6431">
            <v>122.54</v>
          </cell>
        </row>
        <row r="6432">
          <cell r="B6432" t="str">
            <v>87836</v>
          </cell>
          <cell r="C6432" t="str">
            <v>REVESTIMENTO DECORATIVO MONOCAMADA APLICADO COM EQUIPAMENTO DE PROJEÇÃO EM PANOS CEGOS DA FACHADA DE UM EDIFÍCIO DE ESTRUTURA CONVENCIONAL, COM ACABAMENTO RASPADO. AF_06/2014</v>
          </cell>
          <cell r="D6432" t="str">
            <v>M²</v>
          </cell>
          <cell r="G6432">
            <v>169.08</v>
          </cell>
        </row>
        <row r="6433">
          <cell r="B6433" t="str">
            <v>87837</v>
          </cell>
          <cell r="C6433" t="str">
            <v>REVESTIMENTO DECORATIVO MONOCAMADA APLICADO COM EQUIPAMENTO DE PROJEÇÃO EM PANOS CEGOS DA FACHADA DE UM EDIFÍCIO DE ALVENARIA ESTRUTURAL, COM ACABAMENTO RASPADO. AF_06/2014</v>
          </cell>
          <cell r="D6433" t="str">
            <v>M²</v>
          </cell>
          <cell r="G6433">
            <v>116.25</v>
          </cell>
        </row>
        <row r="6434">
          <cell r="B6434" t="str">
            <v>87838</v>
          </cell>
          <cell r="C6434" t="str">
            <v>REVESTIMENTO DECORATIVO MONOCAMADA APLICADO MANUALMENTE EM PANOS DA FACHADA COM PRESENÇA DE VÃOS, DE UM EDIFÍCIO DE ESTRUTURA CONVENCIONAL E ACABAMENTO RASPADO. AF_06/2014</v>
          </cell>
          <cell r="D6434" t="str">
            <v>M²</v>
          </cell>
          <cell r="G6434">
            <v>182.79</v>
          </cell>
        </row>
        <row r="6435">
          <cell r="B6435" t="str">
            <v>87839</v>
          </cell>
          <cell r="C6435" t="str">
            <v>REVESTIMENTO DECORATIVO MONOCAMADA APLICADO MANUALMENTE EM PANOS DA FACHADA COM PRESENÇA DE VÃOS, DE UM EDIFÍCIO DE ALVENARIA ESTRUTURAL E ACABAMENTO RASPADO. AF_06/2014</v>
          </cell>
          <cell r="D6435" t="str">
            <v>M²</v>
          </cell>
          <cell r="G6435">
            <v>127.82</v>
          </cell>
        </row>
        <row r="6436">
          <cell r="B6436" t="str">
            <v>87840</v>
          </cell>
          <cell r="C6436" t="str">
            <v>REVESTIMENTO DECORATIVO MONOCAMADA APLICADO COM EQUIPAMENTO DE PROJEÇÃO EM PANOS DA FACHADA COM PRESENÇA DE VÃOS, DE UM EDIFÍCIO DE ESTRUTURA CONVENCIONAL E ACABAMENTO RASPADO. AF_06/2014</v>
          </cell>
          <cell r="D6436" t="str">
            <v>M²</v>
          </cell>
          <cell r="G6436">
            <v>174.04</v>
          </cell>
        </row>
        <row r="6437">
          <cell r="B6437" t="str">
            <v>87841</v>
          </cell>
          <cell r="C6437" t="str">
            <v>REVESTIMENTO DECORATIVO MONOCAMADA APLICADO COM EQUIPAMENTO DE PROJEÇÃO EM PANOS DA FACHADA COM PRESENÇA DE VÃOS, DE UM EDIFÍCIO DE ALVENARIA ESTRUTURAL E ACABAMENTO RASPADO. AF_06/2014</v>
          </cell>
          <cell r="D6437" t="str">
            <v>M²</v>
          </cell>
          <cell r="G6437">
            <v>119.74</v>
          </cell>
        </row>
        <row r="6438">
          <cell r="B6438" t="str">
            <v>87842</v>
          </cell>
          <cell r="C6438" t="str">
            <v>REVESTIMENTO DECORATIVO MONOCAMADA APLICADO MANUALMENTE EM SUPERFÍCIES EXTERNAS DA SACADA DE UM EDIFÍCIO DE ESTRUTURA CONVENCIONAL E ACABAMENTO RASPADO. AF_06/2014</v>
          </cell>
          <cell r="D6438" t="str">
            <v>M²</v>
          </cell>
          <cell r="G6438">
            <v>186.92</v>
          </cell>
        </row>
        <row r="6439">
          <cell r="B6439" t="str">
            <v>87843</v>
          </cell>
          <cell r="C6439" t="str">
            <v>REVESTIMENTO DECORATIVO MONOCAMADA APLICADO MANUALMENTE EM SUPERFÍCIES EXTERNAS DA SACADA DE UM EDIFÍCIO DE ALVENARIA ESTRUTURAL E ACABAMENTO RASPADO. AF_06/2014</v>
          </cell>
          <cell r="D6439" t="str">
            <v>M²</v>
          </cell>
          <cell r="G6439">
            <v>138.16</v>
          </cell>
        </row>
        <row r="6440">
          <cell r="B6440" t="str">
            <v>87844</v>
          </cell>
          <cell r="C6440" t="str">
            <v>REVESTIMENTO DECORATIVO MONOCAMADA APLICADO COM EQUIPAMENTO DE PROJEÇÃO EM SUPERFÍCIES EXTERNAS DA SACADA DE UM EDIFÍCIO DE ESTRUTURA CONVENCIONAL E ACABAMENTO RASPADO. AF_06/2014</v>
          </cell>
          <cell r="D6440" t="str">
            <v>M²</v>
          </cell>
          <cell r="G6440">
            <v>173.49</v>
          </cell>
        </row>
        <row r="6441">
          <cell r="B6441" t="str">
            <v>87845</v>
          </cell>
          <cell r="C6441" t="str">
            <v>REVESTIMENTO DECORATIVO MONOCAMADA APLICADO COM EQUIPAMENTO DE PROJEÇÃO EM SUPERFÍCIES EXTERNAS DA SACADA DE UM EDIFÍCIO DE ALVENARIA ESTRUTURAL E ACABAMENTO RASPADO. AF_06/2014</v>
          </cell>
          <cell r="D6441" t="str">
            <v>M²</v>
          </cell>
          <cell r="G6441">
            <v>125.43</v>
          </cell>
        </row>
        <row r="6442">
          <cell r="B6442" t="str">
            <v>87846</v>
          </cell>
          <cell r="C6442" t="str">
            <v>REVESTIMENTO DECORATIVO MONOCAMADA APLICADO MANUALMENTE EM PANOS CEGOS DA FACHADA DE UM EDIFÍCIO DE ESTRUTURA CONVENCIONAL, COM ACABAMENTO TRAVERTINO. AF_06/2014</v>
          </cell>
          <cell r="D6442" t="str">
            <v>M²</v>
          </cell>
          <cell r="G6442">
            <v>191.08</v>
          </cell>
        </row>
        <row r="6443">
          <cell r="B6443" t="str">
            <v>87847</v>
          </cell>
          <cell r="C6443" t="str">
            <v>REVESTIMENTO DECORATIVO MONOCAMADA APLICADO MANUALMENTE EM PANOS CEGOS DA FACHADA DE UM EDIFÍCIO DE ALVENARIA ESTRUTURAL, COM ACABAMENTO TRAVERTINO. AF_06/2014</v>
          </cell>
          <cell r="D6443" t="str">
            <v>M²</v>
          </cell>
          <cell r="G6443">
            <v>137.56</v>
          </cell>
        </row>
        <row r="6444">
          <cell r="B6444" t="str">
            <v>87848</v>
          </cell>
          <cell r="C6444" t="str">
            <v>REVESTIMENTO DECORATIVO MONOCAMADA APLICADO COM EQUIPAMENTO DE PROJEÇÃO EM PANOS CEGOS DA FACHADA DE UM EDIFÍCIO DE ESTRUTURA CONVENCIONAL, COM ACABAMENTO TRAVERTINO. AF_06/2014</v>
          </cell>
          <cell r="D6444" t="str">
            <v>M²</v>
          </cell>
          <cell r="G6444">
            <v>182.85</v>
          </cell>
        </row>
        <row r="6445">
          <cell r="B6445" t="str">
            <v>87849</v>
          </cell>
          <cell r="C6445" t="str">
            <v>REVESTIMENTO DECORATIVO MONOCAMADA APLICADO COM EQUIPAMENTO DE PROJEÇÃO EM PANOS CEGOS DA FACHADA DE UM EDIFÍCIO DE ALVENARIA ESTRUTURAL, COM ACABAMENTO TRAVERTINO. AF_06/2014</v>
          </cell>
          <cell r="D6445" t="str">
            <v>M²</v>
          </cell>
          <cell r="G6445">
            <v>130.02000000000001</v>
          </cell>
        </row>
        <row r="6446">
          <cell r="B6446" t="str">
            <v>87850</v>
          </cell>
          <cell r="C6446" t="str">
            <v>REVESTIMENTO DECORATIVO MONOCAMADA APLICADO MANUALMENTE EM PANOS DA FACHADA COM PRESENÇA DE VÃOS, DE UM EDIFÍCIO DE ESTRUTURA CONVENCIONAL E ACABAMENTO TRAVERTINO. AF_06/2014</v>
          </cell>
          <cell r="D6446" t="str">
            <v>M²</v>
          </cell>
          <cell r="G6446">
            <v>197.83</v>
          </cell>
        </row>
        <row r="6447">
          <cell r="B6447" t="str">
            <v>87851</v>
          </cell>
          <cell r="C6447" t="str">
            <v>REVESTIMENTO DECORATIVO MONOCAMADA APLICADO MANUALMENTE EM PANOS DA FACHADA COM PRESENÇA DE VÃOS, DE UM EDIFÍCIO DE ALVENARIA ESTRUTURAL E ACABAMENTO TRAVERTINO. AF_06/2014</v>
          </cell>
          <cell r="D6447" t="str">
            <v>M²</v>
          </cell>
          <cell r="G6447">
            <v>142.87</v>
          </cell>
        </row>
        <row r="6448">
          <cell r="B6448" t="str">
            <v>87852</v>
          </cell>
          <cell r="C6448" t="str">
            <v>REVESTIMENTO DECORATIVO MONOCAMADA APLICADO COM EQUIPAMENTO DE PROJEÇÃO EM PANOS DA FACHADA COM PRESENÇA DE VÃOS, DE UM EDIFÍCIO DE ESTRUTURA CONVENCIONAL E ACABAMENTO TRAVERTINO. AF_06/2014</v>
          </cell>
          <cell r="D6448" t="str">
            <v>M²</v>
          </cell>
          <cell r="G6448">
            <v>187.78</v>
          </cell>
        </row>
        <row r="6449">
          <cell r="B6449" t="str">
            <v>87853</v>
          </cell>
          <cell r="C6449" t="str">
            <v>REVESTIMENTO DECORATIVO MONOCAMADA APLICADO COM EQUIPAMENTO DE PROJEÇÃO EM PANOS DA FACHADA COM PRESENÇA DE VÃOS, DE UM EDIFÍCIO DE ALVENARIA ESTRUTURAL E ACABAMENTO TRAVERTINO. AF_06/2014</v>
          </cell>
          <cell r="D6449" t="str">
            <v>M²</v>
          </cell>
          <cell r="G6449">
            <v>133.47999999999999</v>
          </cell>
        </row>
        <row r="6450">
          <cell r="B6450" t="str">
            <v>87854</v>
          </cell>
          <cell r="C6450" t="str">
            <v>REVESTIMENTO DECORATIVO MONOCAMADA APLICADO MANUALMENTE EM SUPERFÍCIES EXTERNAS DA SACADA DE UM EDIFÍCIO DE ESTRUTURA CONVENCIONAL E ACABAMENTO TRAVERTINO. AF_06/2014</v>
          </cell>
          <cell r="D6450" t="str">
            <v>M²</v>
          </cell>
          <cell r="G6450">
            <v>201.95</v>
          </cell>
        </row>
        <row r="6451">
          <cell r="B6451" t="str">
            <v>87855</v>
          </cell>
          <cell r="C6451" t="str">
            <v>REVESTIMENTO DECORATIVO MONOCAMADA APLICADO MANUALMENTE EM SUPERFÍCIES EXTERNAS DA SACADA DE UM EDIFÍCIO DE ALVENARIA ESTRUTURAL E ACABAMENTO TRAVERTINO. AF_06/2014</v>
          </cell>
          <cell r="D6451" t="str">
            <v>M²</v>
          </cell>
          <cell r="G6451">
            <v>153.19</v>
          </cell>
        </row>
        <row r="6452">
          <cell r="B6452" t="str">
            <v>87856</v>
          </cell>
          <cell r="C6452" t="str">
            <v>REVESTIMENTO DECORATIVO MONOCAMADA APLICADO COM EQUIPAMENTO DE PROJEÇÃO EM SUPERFÍCIES EXTERNAS DA SACADA DE UM EDIFÍCIO DE ESTRUTURA CONVENCIONAL E ACABAMENTO TRAVERTINO. AF_06/2014</v>
          </cell>
          <cell r="D6452" t="str">
            <v>M²</v>
          </cell>
          <cell r="G6452">
            <v>187.26</v>
          </cell>
        </row>
        <row r="6453">
          <cell r="B6453" t="str">
            <v>87857</v>
          </cell>
          <cell r="C6453" t="str">
            <v>REVESTIMENTO DECORATIVO MONOCAMADA APLICADO COM EQUIPAMENTO DE PROJEÇÃO EM SUPERFÍCIES EXTERNAS DA SACADA DE UM EDIFÍCIO DE ALVENARIA ESTRUTURAL E ACABAMENTO TRAVERTINO. AF_06/2014</v>
          </cell>
          <cell r="D6453" t="str">
            <v>M²</v>
          </cell>
          <cell r="G6453">
            <v>139.16999999999999</v>
          </cell>
        </row>
        <row r="6454">
          <cell r="B6454" t="str">
            <v>87858</v>
          </cell>
          <cell r="C6454" t="str">
            <v>REVESTIMENTO DECORATIVO MONOCAMADA APLICADO MANUALMENTE NAS PAREDES INTERNAS DA SACADA COM ACABAMENTO RASPADO. AF_06/2014</v>
          </cell>
          <cell r="D6454" t="str">
            <v>M²</v>
          </cell>
          <cell r="G6454">
            <v>132.65</v>
          </cell>
        </row>
        <row r="6455">
          <cell r="B6455" t="str">
            <v>87859</v>
          </cell>
          <cell r="C6455" t="str">
            <v>REVESTIMENTO DECORATIVO MONOCAMADA APLICADO MANUALMENTE NAS PAREDES INTERNAS DA SACADA COM ACABAMENTO TRAVERTINO. AF_06/2014</v>
          </cell>
          <cell r="D6455" t="str">
            <v>M²</v>
          </cell>
          <cell r="G6455">
            <v>153.41999999999999</v>
          </cell>
        </row>
        <row r="6456">
          <cell r="B6456" t="str">
            <v>89048</v>
          </cell>
          <cell r="C6456" t="str">
            <v>(COMPOSIÇÃO REPRESENTATIVA) DO SERVIÇO DE EMBOÇO/MASSA ÚNICA, TRAÇO 1:2:8, PREPARO MECÂNICO, COM BETONEIRA DE 400L, EM PAREDES DE AMBIENTES INTERNOS, COM EXECUÇÃO DE TALISCAS, PARA EDIFICAÇÃO HABITACIONAL MULTIFAMILIAR (PRÉDIO). AF_11/2014</v>
          </cell>
          <cell r="D6456" t="str">
            <v>M²</v>
          </cell>
          <cell r="G6456">
            <v>35.36</v>
          </cell>
        </row>
        <row r="6457">
          <cell r="B6457" t="str">
            <v>89049</v>
          </cell>
          <cell r="C6457" t="str">
            <v>(COMPOSIÇÃO REPRESENTATIVA) DO SERVIÇO DE APLICAÇÃO MANUAL DE GESSO DESEMPENADO (SEM TALISCAS) EM TETO, ESPESSURA 0,5 CM, PARA EDIFICAÇÃO HABITACIONAL MULTIFAMILIAR (PRÉDIO). AF_11/2014</v>
          </cell>
          <cell r="D6457" t="str">
            <v>M²</v>
          </cell>
          <cell r="G6457">
            <v>19.86</v>
          </cell>
        </row>
        <row r="6458">
          <cell r="B6458" t="str">
            <v>89173</v>
          </cell>
          <cell r="C6458" t="str">
            <v>(COMPOSIÇÃO REPRESENTATIVA) DO SERVIÇO DE EMBOÇO/MASSA ÚNICA, APLICADO MANUALMENTE, TRAÇO 1:2:8, EM BETONEIRA DE 400L, PAREDES INTERNAS, COM EXECUÇÃO DE TALISCAS, EDIFICAÇÃO HABITACIONAL UNIFAMILIAR (CASAS) E EDIFICAÇÃO PÚBLICA PADRÃO. AF_12/2014</v>
          </cell>
          <cell r="D6458" t="str">
            <v>M²</v>
          </cell>
          <cell r="G6458">
            <v>34.81</v>
          </cell>
        </row>
        <row r="6459">
          <cell r="B6459" t="str">
            <v>90406</v>
          </cell>
          <cell r="C6459" t="str">
            <v>MASSA ÚNICA, PARA RECEBIMENTO DE PINTURA, EM ARGAMASSA TRAÇO 1:2:8, PREPARO MECÂNICO COM BETONEIRA 400L, APLICADA MANUALMENTE EM TETO, ESPESSURA DE 20MM, COM EXECUÇÃO DE TALISCAS. AF_03/2015</v>
          </cell>
          <cell r="D6459" t="str">
            <v>M²</v>
          </cell>
          <cell r="G6459">
            <v>44.81</v>
          </cell>
        </row>
        <row r="6460">
          <cell r="B6460" t="str">
            <v>90407</v>
          </cell>
          <cell r="C6460" t="str">
            <v>MASSA ÚNICA, PARA RECEBIMENTO DE PINTURA, EM ARGAMASSA TRAÇO 1:2:8, PREPARO MANUAL, APLICADA MANUALMENTE EM TETO, ESPESSURA DE 20MM, COM EXECUÇÃO DE TALISCAS. AF_03/2015</v>
          </cell>
          <cell r="D6460" t="str">
            <v>M²</v>
          </cell>
          <cell r="G6460">
            <v>48.39</v>
          </cell>
        </row>
        <row r="6461">
          <cell r="B6461" t="str">
            <v>90408</v>
          </cell>
          <cell r="C6461" t="str">
            <v>MASSA ÚNICA, PARA RECEBIMENTO DE PINTURA, EM ARGAMASSA TRAÇO 1:2:8, PREPARO MECÂNICO COM BETONEIRA 400L, APLICADA MANUALMENTE EM TETO, ESPESSURA DE 10MM, COM EXECUÇÃO DE TALISCAS. AF_03/2015</v>
          </cell>
          <cell r="D6461" t="str">
            <v>M²</v>
          </cell>
          <cell r="G6461">
            <v>32.15</v>
          </cell>
        </row>
        <row r="6462">
          <cell r="B6462" t="str">
            <v>90409</v>
          </cell>
          <cell r="C6462" t="str">
            <v>MASSA ÚNICA, PARA RECEBIMENTO DE PINTURA, EM ARGAMASSA TRAÇO 1:2:8, PREPARO MANUAL, APLICADA MANUALMENTE EM TETO, ESPESSURA DE 10MM, COM EXECUÇÃO DE TALISCAS. AF_03/2015</v>
          </cell>
          <cell r="D6462" t="str">
            <v>M²</v>
          </cell>
          <cell r="G6462">
            <v>34.18</v>
          </cell>
        </row>
        <row r="6463">
          <cell r="B6463" t="str">
            <v>104203</v>
          </cell>
          <cell r="C6463" t="str">
            <v>EMBOÇO OU MASSA ÚNICA EM ARGAMASSA TRAÇO 1:2:8, PREPARO MECÂNICA COM BETONEIRA 400 L, APLICADA COM PROJETOR TIPO CANEQUINHA EM PANOS DE FACHADA COM PRESENÇA DE VÃOS, ESPESSURA DE 25 MM, ACESSO POR BALANCIM MANUAL. AF_08/2022</v>
          </cell>
          <cell r="D6463" t="str">
            <v>M²</v>
          </cell>
          <cell r="G6463">
            <v>53.62</v>
          </cell>
        </row>
        <row r="6464">
          <cell r="B6464" t="str">
            <v>104204</v>
          </cell>
          <cell r="C6464" t="str">
            <v>EMBOÇO OU MASSA ÚNICA EM ARGAMASSA TRAÇO 1:2:8, PREPARO MECÂNICA COM BETONEIRA 400 L, APLICADA COM PROJETOR TIPO CANEQUINHA EM PANOS DE FACHADA COM PRESENÇA DE VÃOS, ESPESSURA DE 35 MM, ACESSO POR BALANCIM MANUAL. AF_08/2022</v>
          </cell>
          <cell r="D6464" t="str">
            <v>M²</v>
          </cell>
          <cell r="G6464">
            <v>69.08</v>
          </cell>
        </row>
        <row r="6465">
          <cell r="B6465" t="str">
            <v>104205</v>
          </cell>
          <cell r="C6465" t="str">
            <v>EMBOÇO OU MASSA ÚNICA EM ARGAMASSA TRAÇO 1:2:8, PREPARO MECÂNICA COM BETONEIRA 400 L, APLICADA COM PROJETOR TIPO CANEQUINHA EM PANOS DE FACHADA COM PRESENÇA DE VÃOS, ESPESSURA DE 45 MM, ACESSO POR BALANCIM MANUAL. AF_08/2022</v>
          </cell>
          <cell r="D6465" t="str">
            <v>M²</v>
          </cell>
          <cell r="G6465">
            <v>75.38</v>
          </cell>
        </row>
        <row r="6466">
          <cell r="B6466" t="str">
            <v>104206</v>
          </cell>
          <cell r="C6466" t="str">
            <v>EMBOÇO OU MASSA ÚNICA EM ARGAMASSA TRAÇO 1:2:8, PREPARO MECÂNICA COM BETONEIRA 400 L, APLICADA COM PROJETOR TIPO CANEQUINHA EM PANOS DE FACHADA COM PRESENÇA DE VÃOS, ESPESSURA DE 50 MM, ACESSO POR BALANCIM MANUAL. AF_08/2022</v>
          </cell>
          <cell r="D6466" t="str">
            <v>M²</v>
          </cell>
          <cell r="G6466">
            <v>83.2</v>
          </cell>
        </row>
        <row r="6467">
          <cell r="B6467" t="str">
            <v>104207</v>
          </cell>
          <cell r="C6467" t="str">
            <v>EMBOÇO OU MASSA ÚNICA EM ARGAMASSA TRAÇO 1:2:8, PREPARO MECÂNICA COM BETONEIRA 400 L, APLICADA COM PROJETOR TIPO CANEQUINHA EM PANOS DE FACHADA SEM PRESENÇA DE VÃOS, ESPESSURA DE 25 MM, ACESSO POR BALANCIM MANUAL. AF_08/2022</v>
          </cell>
          <cell r="D6467" t="str">
            <v>M²</v>
          </cell>
          <cell r="G6467">
            <v>40.049999999999997</v>
          </cell>
        </row>
        <row r="6468">
          <cell r="B6468" t="str">
            <v>104208</v>
          </cell>
          <cell r="C6468" t="str">
            <v>EMBOÇO OU MASSA ÚNICA EM ARGAMASSA TRAÇO 1:2:8, PREPARO MECÂNICA COM BETONEIRA 400 L, APLICADA COM PROJETOR TIPO CANEQUINHA EM PANOS DE FACHADA SEM PRESENÇA DE VÃOS, ESPESSURA DE 35 MM, ACESSO POR BALANCIM MANUAL. AF_08/2022</v>
          </cell>
          <cell r="D6468" t="str">
            <v>M²</v>
          </cell>
          <cell r="G6468">
            <v>55.09</v>
          </cell>
        </row>
        <row r="6469">
          <cell r="B6469" t="str">
            <v>104209</v>
          </cell>
          <cell r="C6469" t="str">
            <v>EMBOÇO OU MASSA ÚNICA EM ARGAMASSA TRAÇO 1:2:8, PREPARO MECÂNICA COM BETONEIRA 400 L, APLICADA COM PROJETOR TIPO CANEQUINHA EM PANOS DE FACHADA SEM PRESENÇA DE VÃOS, ESPESSURA DE 45 MM, ACESSO POR BALANCIM MANUAL. AF_08/2022</v>
          </cell>
          <cell r="D6469" t="str">
            <v>M²</v>
          </cell>
          <cell r="G6469">
            <v>61.02</v>
          </cell>
        </row>
        <row r="6470">
          <cell r="B6470" t="str">
            <v>104210</v>
          </cell>
          <cell r="C6470" t="str">
            <v>EMBOÇO OU MASSA ÚNICA EM ARGAMASSA TRAÇO 1:2:8, PREPARO MECÂNICA COM BETONEIRA 400 L, APLICADA COM PROJETOR TIPO CANEQUINHA EM PANOS DE FACHADA SEM PRESENÇA DE VÃOS, ESPESSURA DE 50 MM, ACESSO POR BALANCIM MANUAL. AF_08/2022</v>
          </cell>
          <cell r="D6470" t="str">
            <v>M²</v>
          </cell>
          <cell r="G6470">
            <v>63.28</v>
          </cell>
        </row>
        <row r="6471">
          <cell r="B6471" t="str">
            <v>104211</v>
          </cell>
          <cell r="C6471" t="str">
            <v>EMBOÇO OU MASSA ÚNICA EM ARGAMASSA TRAÇO 1:2:8, PREPARO MECÂNICA COM BETONEIRA 400 L, APLICADA COM PROJETOR TIPO CANEQUINHA EM SUPERFÍCIES EXTERNAS DA SACADA, ESPESSURA DE 25 MM, ACESSO POR BALANCIM MANUAL, SEM USO DE TELA METÁLICA. AF_08/2022</v>
          </cell>
          <cell r="D6471" t="str">
            <v>M²</v>
          </cell>
          <cell r="G6471">
            <v>75.22</v>
          </cell>
        </row>
        <row r="6472">
          <cell r="B6472" t="str">
            <v>104212</v>
          </cell>
          <cell r="C6472" t="str">
            <v>EMBOÇO OU MASSA ÚNICA EM ARGAMASSA TRAÇO 1:2:8, PREPARO MECÂNICA COM BETONEIRA 400 L, APLICADA COM PROJETOR TIPO CANEQUINHA EM SUPERFÍCIES EXTERNAS DA SACADA, ESPESSURA DE 35 MM, ACESSO POR BALANCIM MANUAL, SEM USO DE TELA METÁLICA. AF_08/2022</v>
          </cell>
          <cell r="D6472" t="str">
            <v>M²</v>
          </cell>
          <cell r="G6472">
            <v>90.32</v>
          </cell>
        </row>
        <row r="6473">
          <cell r="B6473" t="str">
            <v>104213</v>
          </cell>
          <cell r="C6473" t="str">
            <v>EMBOÇO OU MASSA ÚNICA EM ARGAMASSA TRAÇO 1:2:8, PREPARO MECÂNICA COM BETONEIRA 400 L, APLICADA COM PROJETOR TIPO CANEQUINHA EM SUPERFÍCIES EXTERNAS DA SACADA, ESPESSURA DE 45 MM, ACESSO POR BALANCIM MANUAL, SEM USO DE TELA METÁLICA. AF_08/2022</v>
          </cell>
          <cell r="D6473" t="str">
            <v>M²</v>
          </cell>
          <cell r="G6473">
            <v>96.25</v>
          </cell>
        </row>
        <row r="6474">
          <cell r="B6474" t="str">
            <v>104214</v>
          </cell>
          <cell r="C6474" t="str">
            <v>EMBOÇO OU MASSA ÚNICA EM ARGAMASSA TRAÇO 1:2:8, PREPARO MECÂNICA COM BETONEIRA 400 L, APLICADA COM PROJETOR TIPO CANEQUINHA EM SUPERFÍCIES EXTERNAS DA SACADA, ESPESSURA DE 50 MM, ACESSO POR BALANCIM MANUAL, SEM USO DE TELA METÁLICA. AF_08/2022</v>
          </cell>
          <cell r="D6474" t="str">
            <v>M²</v>
          </cell>
          <cell r="G6474">
            <v>114.91</v>
          </cell>
        </row>
        <row r="6475">
          <cell r="B6475" t="str">
            <v>104215</v>
          </cell>
          <cell r="C6475" t="str">
            <v>EMBOÇO OU MASSA ÚNICA EM ARGAMASSA TRAÇO 1:2:8, PREPARO MECÂNICA COM BETONEIRA 400 L, APLICADA COM PROJETOR TIPO CANEQUINHA EM SUPERFÍCIES INTERNAS DA SACADA, ESPESSURA DE 25 MM,  SEM USO DE TELA METÁLICA. AF_08/2022</v>
          </cell>
          <cell r="D6475" t="str">
            <v>M²</v>
          </cell>
          <cell r="G6475">
            <v>70.209999999999994</v>
          </cell>
        </row>
        <row r="6476">
          <cell r="B6476" t="str">
            <v>104216</v>
          </cell>
          <cell r="C6476" t="str">
            <v>EMBOÇO OU MASSA ÚNICA EM ARGAMASSA TRAÇO 1:2:8, PREPARO MECÂNICA COM BETONEIRA 400 L, APLICADA COM PROJETOR TIPO CANEQUINHA EM SUPERFÍCIES INTERNAS DA SACADA, ESPESSURA DE 35 MM, SEM USO DE TELA METÁLICA. AF_08/2022</v>
          </cell>
          <cell r="D6476" t="str">
            <v>M²</v>
          </cell>
          <cell r="G6476">
            <v>85.09</v>
          </cell>
        </row>
        <row r="6477">
          <cell r="B6477" t="str">
            <v>104217</v>
          </cell>
          <cell r="C6477" t="str">
            <v>EMBOÇO OU MASSA ÚNICA EM ARGAMASSA TRAÇO 1:2:8, PREPARO MECÂNICA COM BETONEIRA 400 L, APLICADA MANUALMENTE EM PANOS DE FACHADA COM PRESENÇA DE VÃOS, ESPESSURA DE 25 MM, ACESSO POR ANDAIME. AF_08/2022</v>
          </cell>
          <cell r="D6477" t="str">
            <v>M²</v>
          </cell>
          <cell r="G6477">
            <v>45.87</v>
          </cell>
        </row>
        <row r="6478">
          <cell r="B6478" t="str">
            <v>104218</v>
          </cell>
          <cell r="C6478" t="str">
            <v>EMBOÇO OU MASSA ÚNICA EM ARGAMASSA TRAÇO 1:2:8, PREPARO MANUAL, APLICADA MANUALMENTE EM PANOS DE FACHADA COM PRESENÇA DE VÃOS, ESPESSURA DE 25 MM, ACESSO POR ANDAIME. AF_08/2022</v>
          </cell>
          <cell r="D6478" t="str">
            <v>M²</v>
          </cell>
          <cell r="G6478">
            <v>48.87</v>
          </cell>
        </row>
        <row r="6479">
          <cell r="B6479" t="str">
            <v>104219</v>
          </cell>
          <cell r="C6479" t="str">
            <v>EMBOÇO OU MASSA ÚNICA EM ARGAMASSA INDUSTRIALIZADA, PREPARO MECÂNICA E APLICAÇÃO COM EQUIPAMENTO DE MISTURA E PROJEÇÃO DE 1,5 M3/H DE ARGAMASSA EM PANOS DE FACHADA COM PRESENÇA DE VÃOS, ESPESSURA DE 25 MM, ACESSO POR ANDAIME. AF_08/2022</v>
          </cell>
          <cell r="D6479" t="str">
            <v>M²</v>
          </cell>
          <cell r="G6479">
            <v>77.28</v>
          </cell>
        </row>
        <row r="6480">
          <cell r="B6480" t="str">
            <v>104220</v>
          </cell>
          <cell r="C6480" t="str">
            <v>EMBOÇO OU MASSA ÚNICA EM ARGAMASSA TRAÇO 1:2:8, PREPARO MECÂNICA COM BETONEIRA 400 L, APLICADA COM PROJETOR TIPO CANEQUINHA EM PANOS DE FACHADA COM PRESENÇA DE VÃOS, ESPESSURA DE 25 MM, ACESSO POR ANDAIME. AF_08/2022</v>
          </cell>
          <cell r="D6480" t="str">
            <v>M²</v>
          </cell>
          <cell r="G6480">
            <v>49.93</v>
          </cell>
        </row>
        <row r="6481">
          <cell r="B6481" t="str">
            <v>104221</v>
          </cell>
          <cell r="C6481" t="str">
            <v>EMBOÇO OU MASSA ÚNICA EM ARGAMASSA TRAÇO 1:2:8, PREPARO MECÂNICA COM BETONEIRA 400 L, APLICADA MANUALMENTE EM PANOS DE FACHADA COM PRESENÇA DE VÃOS, ESPESSURA DE 35 MM, ACESSO POR ANDAIME. AF_08/2022</v>
          </cell>
          <cell r="D6481" t="str">
            <v>M²</v>
          </cell>
          <cell r="G6481">
            <v>58.88</v>
          </cell>
        </row>
        <row r="6482">
          <cell r="B6482" t="str">
            <v>104222</v>
          </cell>
          <cell r="C6482" t="str">
            <v>EMBOÇO OU MASSA ÚNICA EM ARGAMASSA TRAÇO 1:2:8, PREPARO MANUAL, APLICADA MANUALMENTE EM PANOS DE FACHADA COM PRESENÇA DE VÃOS, ESPESSURA DE 35 MM, ACESSO POR ANDAIME. AF_08/2022</v>
          </cell>
          <cell r="D6482" t="str">
            <v>M²</v>
          </cell>
          <cell r="G6482">
            <v>62.89</v>
          </cell>
        </row>
        <row r="6483">
          <cell r="B6483" t="str">
            <v>104223</v>
          </cell>
          <cell r="C6483" t="str">
            <v>EMBOÇO OU MASSA ÚNICA EM ARGAMASSA INDUSTRIALIZADA, PREPARO MECÂNICA E APLICAÇÃO COM EQUIPAMENTO DE MISTURA E PROJEÇÃO DE 1,5 M3/H DE ARGAMASSA EM PANOS DE FACHADA COM PRESENÇA DE VÃOS, ESPESSURA DE 35 MM, ACESSO POR ANDAIME. AF_08/2022</v>
          </cell>
          <cell r="D6483" t="str">
            <v>M²</v>
          </cell>
          <cell r="G6483">
            <v>101.13</v>
          </cell>
        </row>
        <row r="6484">
          <cell r="B6484" t="str">
            <v>104224</v>
          </cell>
          <cell r="C6484" t="str">
            <v>EMBOÇO OU MASSA ÚNICA EM ARGAMASSA TRAÇO 1:2:8, PREPARO MECÂNICA COM BETONEIRA 400 L, APLICADA COM PROJETOR TIPO CANEQUINHA EM PANOS DE FACHADA COM PRESENÇA DE VÃOS, ESPESSURA DE 35 MM, ACESSO POR ANDAIME. AF_08/2022</v>
          </cell>
          <cell r="D6484" t="str">
            <v>M²</v>
          </cell>
          <cell r="G6484">
            <v>64.290000000000006</v>
          </cell>
        </row>
        <row r="6485">
          <cell r="B6485" t="str">
            <v>104225</v>
          </cell>
          <cell r="C6485" t="str">
            <v>EMBOÇO OU MASSA ÚNICA EM ARGAMASSA TRAÇO 1:2:8, PREPARO MECÂNICA COM BETONEIRA 400 L, APLICADA MANUALMENTE EM PANOS DE FACHADA COM PRESENÇA DE VÃOS, ESPESSURA DE 45 MM, ACESSO POR ANDAIME. AF_08/2022</v>
          </cell>
          <cell r="D6485" t="str">
            <v>M²</v>
          </cell>
          <cell r="G6485">
            <v>64.489999999999995</v>
          </cell>
        </row>
        <row r="6486">
          <cell r="B6486" t="str">
            <v>104226</v>
          </cell>
          <cell r="C6486" t="str">
            <v>EMBOÇO OU MASSA ÚNICA EM ARGAMASSA TRAÇO 1:2:8, PREPARO MANUAL, APLICADA MANUALMENTE EM PANOS DE FACHADA COM PRESENÇA DE VÃOS, ESPESSURA DE 45 MM, ACESSO POR ANDAIME. AF_08/2022</v>
          </cell>
          <cell r="D6486" t="str">
            <v>M²</v>
          </cell>
          <cell r="G6486">
            <v>69.53</v>
          </cell>
        </row>
        <row r="6487">
          <cell r="B6487" t="str">
            <v>104227</v>
          </cell>
          <cell r="C6487" t="str">
            <v>EMBOÇO OU MASSA ÚNICA EM ARGAMASSA INDUSTRIALIZADA, PREPARO MECÂNICA E APLICAÇÃO COM EQUIPAMENTO DE MISTURA E PROJEÇÃO DE 1,5 M3/H DE ARGAMASSA EM PANOS DE FACHADA COM PRESENÇA DE VÃOS, ESPESSURA DE 45 MM, ACESSO POR ANDAIME. AF_08/2022</v>
          </cell>
          <cell r="D6487" t="str">
            <v>M²</v>
          </cell>
          <cell r="G6487">
            <v>118.26</v>
          </cell>
        </row>
        <row r="6488">
          <cell r="B6488" t="str">
            <v>104228</v>
          </cell>
          <cell r="C6488" t="str">
            <v>EMBOÇO OU MASSA ÚNICA EM ARGAMASSA TRAÇO 1:2:8, PREPARO MECÂNICA COM BETONEIRA 400 L, APLICADA COM PROJETOR TIPO CANEQUINHA EM PANOS DE FACHADA COM PRESENÇA DE VÃOS, ESPESSURA DE 45 MM, ACESSO POR ANDAIME. AF_08/2022</v>
          </cell>
          <cell r="D6488" t="str">
            <v>M²</v>
          </cell>
          <cell r="G6488">
            <v>70.599999999999994</v>
          </cell>
        </row>
        <row r="6489">
          <cell r="B6489" t="str">
            <v>104229</v>
          </cell>
          <cell r="C6489" t="str">
            <v>EMBOÇO OU MASSA ÚNICA EM ARGAMASSA TRAÇO 1:2:8, PREPARO MECÂNICA COM BETONEIRA 400 L, APLICADA MANUALMENTE EM PANOS DE FACHADA COM PRESENÇA DE VÃOS, ESPESSURA DE 50 MM, ACESSO POR ANDAIME. AF_08/2022</v>
          </cell>
          <cell r="D6489" t="str">
            <v>M²</v>
          </cell>
          <cell r="G6489">
            <v>75.709999999999994</v>
          </cell>
        </row>
        <row r="6490">
          <cell r="B6490" t="str">
            <v>104230</v>
          </cell>
          <cell r="C6490" t="str">
            <v>EMBOÇO OU MASSA ÚNICA EM ARGAMASSA TRAÇO 1:2:8, PREPARO MANUAL, APLICADA MANUALMENTE EM PANOS DE FACHADA COM PRESENÇA DE VÃOS, ESPESSURA DE 50 MM, ACESSO POR ANDAIME. AF_08/2022</v>
          </cell>
          <cell r="D6490" t="str">
            <v>M²</v>
          </cell>
          <cell r="G6490">
            <v>81.25</v>
          </cell>
        </row>
        <row r="6491">
          <cell r="B6491" t="str">
            <v>104231</v>
          </cell>
          <cell r="C6491" t="str">
            <v>EMBOÇO OU MASSA ÚNICA EM ARGAMASSA INDUSTRIALIZADA, PREPARO MECÂNICA E APLICAÇÃO COM EQUIPAMENTO DE MISTURA E PROJEÇÃO DE 1,5 M3/H DE ARGAMASSA EM PANOS DE FACHADA COM PRESENÇA DE VÃOS, ESPESSURA DE 50 MM, ACESSO POR ANDAIME. AF_08/2022</v>
          </cell>
          <cell r="D6491" t="str">
            <v>M²</v>
          </cell>
          <cell r="G6491">
            <v>130.26</v>
          </cell>
        </row>
        <row r="6492">
          <cell r="B6492" t="str">
            <v>104232</v>
          </cell>
          <cell r="C6492" t="str">
            <v>EMBOÇO OU MASSA ÚNICA EM ARGAMASSA TRAÇO 1:2:8, PREPARO MECÂNICA COM BETONEIRA 400 L, APLICADA COM PROJETOR TIPO CANEQUINHA EM PANOS DE FACHADA COM PRESENÇA DE VÃOS, ESPESSURA DE 50 MM, ACESSO POR ANDAIME. AF_08/2022</v>
          </cell>
          <cell r="D6492" t="str">
            <v>M²</v>
          </cell>
          <cell r="G6492">
            <v>77.94</v>
          </cell>
        </row>
        <row r="6493">
          <cell r="B6493" t="str">
            <v>104233</v>
          </cell>
          <cell r="C6493" t="str">
            <v>EMBOÇO OU MASSA ÚNICA EM ARGAMASSA TRAÇO 1:2:8, PREPARO MECÂNICA COM BETONEIRA 400 L, APLICADA MANUALMENTE EM PANOS DE FACHADA SEM PRESENÇA DE VÃOS, ESPESSURA DE 25 MM, ACESSO POR ANDAIME. AF_08/2022</v>
          </cell>
          <cell r="D6493" t="str">
            <v>M²</v>
          </cell>
          <cell r="G6493">
            <v>34.71</v>
          </cell>
        </row>
        <row r="6494">
          <cell r="B6494" t="str">
            <v>104234</v>
          </cell>
          <cell r="C6494" t="str">
            <v>EMBOÇO OU MASSA ÚNICA EM ARGAMASSA TRAÇO 1:2:8, PREPARO MANUAL, APLICADA MANUALMENTE EM PANOS DE FACHADA SEM PRESENÇA DE VÃOS, ESPESSURA DE 25 MM, ACESSO POR ANDAIME. AF_08/2022</v>
          </cell>
          <cell r="D6494" t="str">
            <v>M²</v>
          </cell>
          <cell r="G6494">
            <v>37.51</v>
          </cell>
        </row>
        <row r="6495">
          <cell r="B6495" t="str">
            <v>104235</v>
          </cell>
          <cell r="C6495" t="str">
            <v>EMBOÇO OU MASSA ÚNICA EM ARGAMASSA INDUSTRIALIZADA, PREPARO MECÂNICA E APLICAÇÃO COM EQUIPAMENTO DE MISTURA E PROJEÇÃO DE 1,5 M3/H DE ARGAMASSA EM PANOS DE FACHADA SEM PRESENÇA DE VÃOS, ESPESSURA DE 25 MM, ACESSO POR ANDAIME. AF_08/2022</v>
          </cell>
          <cell r="D6495" t="str">
            <v>M²</v>
          </cell>
          <cell r="G6495">
            <v>64.739999999999995</v>
          </cell>
        </row>
        <row r="6496">
          <cell r="B6496" t="str">
            <v>104236</v>
          </cell>
          <cell r="C6496" t="str">
            <v>EMBOÇO OU MASSA ÚNICA EM ARGAMASSA TRAÇO 1:2:8, PREPARO MECÂNICA COM BETONEIRA 400 L, APLICADA COM PROJETOR TIPO CANEQUINHA EM PANOS DE FACHADA SEM PRESENÇA DE VÃOS, ESPESSURA DE 25 MM, ACESSO POR ANDAIME. AF_08/2022</v>
          </cell>
          <cell r="D6496" t="str">
            <v>M²</v>
          </cell>
          <cell r="G6496">
            <v>37.78</v>
          </cell>
        </row>
        <row r="6497">
          <cell r="B6497" t="str">
            <v>104237</v>
          </cell>
          <cell r="C6497" t="str">
            <v>EMBOÇO OU MASSA ÚNICA EM ARGAMASSA TRAÇO 1:2:8, PREPARO MECÂNICA COM BETONEIRA 400 L, APLICADA MANUALMENTE EM PANOS DE FACHADA SEM PRESENÇA DE VÃOS, ESPESSURA DE 35 MM, ACESSO POR ANDAIME. AF_08/2022</v>
          </cell>
          <cell r="D6497" t="str">
            <v>M²</v>
          </cell>
          <cell r="G6497">
            <v>47.4</v>
          </cell>
        </row>
        <row r="6498">
          <cell r="B6498" t="str">
            <v>104238</v>
          </cell>
          <cell r="C6498" t="str">
            <v>EMBOÇO OU MASSA ÚNICA EM ARGAMASSA TRAÇO 1:2:8, PREPARO MANUAL, APLICADA MANUALMENTE EM PANOS DE FACHADA SEM PRESENÇA DE VÃOS, ESPESSURA DE 35 MM, ACESSO POR ANDAIME. AF_08/2022</v>
          </cell>
          <cell r="D6498" t="str">
            <v>M²</v>
          </cell>
          <cell r="G6498">
            <v>51.15</v>
          </cell>
        </row>
        <row r="6499">
          <cell r="B6499" t="str">
            <v>104239</v>
          </cell>
          <cell r="C6499" t="str">
            <v>EMBOÇO OU MASSA ÚNICA EM ARGAMASSA INDUSTRIALIZADA, PREPARO MECÂNICA E APLICAÇÃO COM EQUIPAMENTO DE MISTURA E PROJEÇÃO DE 1,5 M3/H DE ARGAMASSA EM PANOS DE FACHADA SEM PRESENÇA DE VÃOS, ESPESSURA DE 35 MM, ACESSO POR ANDAIME. AF_08/2022</v>
          </cell>
          <cell r="D6499" t="str">
            <v>M²</v>
          </cell>
          <cell r="G6499">
            <v>87.52</v>
          </cell>
        </row>
        <row r="6500">
          <cell r="B6500" t="str">
            <v>104240</v>
          </cell>
          <cell r="C6500" t="str">
            <v>EMBOÇO OU MASSA ÚNICA EM ARGAMASSA TRAÇO 1:2:8, PREPARO MECÂNICA COM BETONEIRA 400 L, APLICADA COM PROJETOR TIPO CANEQUINHA EM PANOS DE FACHADA SEM PRESENÇA DE VÃOS, ESPESSURA DE 35 MM, ACESSO POR ANDAIME. AF_08/2022</v>
          </cell>
          <cell r="D6500" t="str">
            <v>M²</v>
          </cell>
          <cell r="G6500">
            <v>51.82</v>
          </cell>
        </row>
        <row r="6501">
          <cell r="B6501" t="str">
            <v>104241</v>
          </cell>
          <cell r="C6501" t="str">
            <v>EMBOÇO OU MASSA ÚNICA EM ARGAMASSA TRAÇO 1:2:8, PREPARO MECÂNICA COM BETONEIRA 400 L, APLICADA MANUALMENTE EM PANOS DE FACHADA SEM PRESENÇA DE VÃOS, ESPESSURA DE 45 MM, ACESSO POR ANDAIME. AF_08/2022</v>
          </cell>
          <cell r="D6501" t="str">
            <v>M²</v>
          </cell>
          <cell r="G6501">
            <v>52.64</v>
          </cell>
        </row>
        <row r="6502">
          <cell r="B6502" t="str">
            <v>104242</v>
          </cell>
          <cell r="C6502" t="str">
            <v>EMBOÇO OU MASSA ÚNICA EM ARGAMASSA TRAÇO 1:2:8, PREPARO MANUAL, APLICADA MANUALMENTE EM PANOS DE FACHADA SEM PRESENÇA DE VÃOS, ESPESSURA DE 45 MM, ACESSO POR ANDAIME. AF_08/2022</v>
          </cell>
          <cell r="D6502" t="str">
            <v>M²</v>
          </cell>
          <cell r="G6502">
            <v>57.35</v>
          </cell>
        </row>
        <row r="6503">
          <cell r="B6503" t="str">
            <v>104243</v>
          </cell>
          <cell r="C6503" t="str">
            <v>EMBOÇO OU MASSA ÚNICA EM ARGAMASSA INDUSTRIALIZADA, PREPARO MECÂNICA E APLICAÇÃO COM EQUIPAMENTO DE MISTURA E PROJEÇÃO DE 1,5 M3/H DE ARGAMASSA EM PANOS DE FACHADA SEM PRESENÇA DE VÃOS, ESPESSURA DE 45 MM, ACESSO POR ANDAIME. AF_08/2022</v>
          </cell>
          <cell r="D6503" t="str">
            <v>M²</v>
          </cell>
          <cell r="G6503">
            <v>103.53</v>
          </cell>
        </row>
        <row r="6504">
          <cell r="B6504" t="str">
            <v>104244</v>
          </cell>
          <cell r="C6504" t="str">
            <v>EMBOÇO OU MASSA ÚNICA EM ARGAMASSA TRAÇO 1:2:8, PREPARO MECÂNICA COM BETONEIRA 400 L, APLICADA COM PROJETOR TIPO CANEQUINHA EM PANOS DE FACHADA SEM PRESENÇA DE VÃOS, ESPESSURA DE 45 MM, ACESSO POR ANDAIME. AF_08/2022</v>
          </cell>
          <cell r="D6504" t="str">
            <v>M²</v>
          </cell>
          <cell r="G6504">
            <v>57.76</v>
          </cell>
        </row>
        <row r="6505">
          <cell r="B6505" t="str">
            <v>104245</v>
          </cell>
          <cell r="C6505" t="str">
            <v>EMBOÇO OU MASSA ÚNICA EM ARGAMASSA TRAÇO 1:2:8, PREPARO MECÂNICA COM BETONEIRA 400 L, APLICADA MANUALMENTE EM PANOS DE FACHADA SEM PRESENÇA DE VÃOS, ESPESSURA DE 50 MM, ACESSO POR ANDAIME. AF_08/2022</v>
          </cell>
          <cell r="D6505" t="str">
            <v>M²</v>
          </cell>
          <cell r="G6505">
            <v>57.38</v>
          </cell>
        </row>
        <row r="6506">
          <cell r="B6506" t="str">
            <v>104246</v>
          </cell>
          <cell r="C6506" t="str">
            <v>EMBOÇO OU MASSA ÚNICA EM ARGAMASSA TRAÇO 1:2:8, PREPARO MANUAL, APLICADA MANUALMENTE EM PANOS DE FACHADA SEM PRESENÇA DE VÃOS, ESPESSURA DE 50 MM, ACESSO POR ANDAIME. AF_08/2022</v>
          </cell>
          <cell r="D6506" t="str">
            <v>M²</v>
          </cell>
          <cell r="G6506">
            <v>62.56</v>
          </cell>
        </row>
        <row r="6507">
          <cell r="B6507" t="str">
            <v>104247</v>
          </cell>
          <cell r="C6507" t="str">
            <v>EMBOÇO OU MASSA ÚNICA EM ARGAMASSA INDUSTRIALIZADA, PREPARO MECÂNICA E APLICAÇÃO COM EQUIPAMENTO DE MISTURA E PROJEÇÃO DE 1,5 M3/H DE ARGAMASSA EM PANOS DE FACHADA SEM PRESENÇA DE VÃOS, ESPESSURA DE 50 MM, ACESSO POR ANDAIME. AF_08/2022</v>
          </cell>
          <cell r="D6507" t="str">
            <v>M²</v>
          </cell>
          <cell r="G6507">
            <v>111</v>
          </cell>
        </row>
        <row r="6508">
          <cell r="B6508" t="str">
            <v>104248</v>
          </cell>
          <cell r="C6508" t="str">
            <v>EMBOÇO OU MASSA ÚNICA EM ARGAMASSA TRAÇO 1:2:8, PREPARO MECÂNICA COM BETONEIRA 400 L, APLICADA COM PROJETOR TIPO CANEQUINHA EM PANOS DE FACHADA SEM PRESENÇA DE VÃOS, ESPESSURA DE 50 MM, ACESSO POR ANDAIME. AF_08/2022</v>
          </cell>
          <cell r="D6508" t="str">
            <v>M²</v>
          </cell>
          <cell r="G6508">
            <v>60.11</v>
          </cell>
        </row>
        <row r="6509">
          <cell r="B6509" t="str">
            <v>104249</v>
          </cell>
          <cell r="C6509" t="str">
            <v>EMBOÇO OU MASSA ÚNICA EM ARGAMASSA TRAÇO 1:2:8, PREPARO MECÂNICA COM BETONEIRA 400 L, APLICADA MANUALMENTE EM SUPERFÍCIES EXTERNAS DA SACADA, ESPESSURA DE 25 MM, ACESSO POR ANDAIME, SEM USO DE TELA METÁLICA. AF_08/2022</v>
          </cell>
          <cell r="D6509" t="str">
            <v>M²</v>
          </cell>
          <cell r="G6509">
            <v>62.69</v>
          </cell>
        </row>
        <row r="6510">
          <cell r="B6510" t="str">
            <v>104250</v>
          </cell>
          <cell r="C6510" t="str">
            <v>EMBOÇO OU MASSA ÚNICA EM ARGAMASSA TRAÇO 1:2:8, PREPARO MANUAL, APLICADA MANUALMENTE EM SUPERFÍCIES EXTERNAS DA SACADA, ESPESSURA DE 25 MM, ACESSO POR ANDAIME, SEM USO DE TELA METÁLICA. AF_08/2022</v>
          </cell>
          <cell r="D6510" t="str">
            <v>M²</v>
          </cell>
          <cell r="G6510">
            <v>65.489999999999995</v>
          </cell>
        </row>
        <row r="6511">
          <cell r="B6511" t="str">
            <v>104251</v>
          </cell>
          <cell r="C6511"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D6511" t="str">
            <v>M²</v>
          </cell>
          <cell r="G6511">
            <v>89.96</v>
          </cell>
        </row>
        <row r="6512">
          <cell r="B6512" t="str">
            <v>104252</v>
          </cell>
          <cell r="C6512" t="str">
            <v>EMBOÇO OU MASSA ÚNICA EM ARGAMASSA TRAÇO 1:2:8, PREPARO MECÂNICA COM BETONEIRA 400 L, APLICADA COM PROJETOR TIPO CANEQUINHA EM SUPERFÍCIES EXTERNAS DA SACADA, ESPESSURA DE 25 MM, ACESSO POR ANDAIME, SEM USO DE TELA METÁLICA. AF_08/2022</v>
          </cell>
          <cell r="D6512" t="str">
            <v>M²</v>
          </cell>
          <cell r="G6512">
            <v>68.59</v>
          </cell>
        </row>
        <row r="6513">
          <cell r="B6513" t="str">
            <v>104253</v>
          </cell>
          <cell r="C6513" t="str">
            <v>EMBOÇO OU MASSA ÚNICA EM ARGAMASSA TRAÇO 1:2:8, PREPARO MECÂNICA COM BETONEIRA 400 L, APLICADA MANUALMENTE EM SUPERFÍCIES EXTERNAS DA SACADA, ESPESSURA DE 35 MM, ACESSO POR ANDAIME, SEM USO DE TELA METÁLICA. AF_08/2022</v>
          </cell>
          <cell r="D6513" t="str">
            <v>M²</v>
          </cell>
          <cell r="G6513">
            <v>75.38</v>
          </cell>
        </row>
        <row r="6514">
          <cell r="B6514" t="str">
            <v>104254</v>
          </cell>
          <cell r="C6514" t="str">
            <v>EMBOÇO OU MASSA ÚNICA EM ARGAMASSA TRAÇO 1:2:8, PREPARO MANUAL, APLICADA MANUALMENTE EM SUPERFÍCIES EXTERNAS DA SACADA, ESPESSURA DE 35 MM, ACESSO POR ANDAIME, SEM USO DE TELA METÁLICA. AF_08/2022</v>
          </cell>
          <cell r="D6514" t="str">
            <v>M²</v>
          </cell>
          <cell r="G6514">
            <v>79.13</v>
          </cell>
        </row>
        <row r="6515">
          <cell r="B6515" t="str">
            <v>104255</v>
          </cell>
          <cell r="C6515"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D6515" t="str">
            <v>M²</v>
          </cell>
          <cell r="G6515">
            <v>112.73</v>
          </cell>
        </row>
        <row r="6516">
          <cell r="B6516" t="str">
            <v>104256</v>
          </cell>
          <cell r="C6516" t="str">
            <v>EMBOÇO OU MASSA ÚNICA EM ARGAMASSA TRAÇO 1:2:8, PREPARO MECÂNICO COM BETONEIRA 400 L, APLICADA COM PROJETOR TIPO CANEQUINHA EM SUPERFÍCIES EXTERNAS DA SACADA, ESPESSURA DE 35 MM, ACESSO POR ANDAIME, SEM USO DE TELA METÁLICA. AF_08/2022</v>
          </cell>
          <cell r="D6516" t="str">
            <v>M²</v>
          </cell>
          <cell r="G6516">
            <v>82.63</v>
          </cell>
        </row>
        <row r="6517">
          <cell r="B6517" t="str">
            <v>104257</v>
          </cell>
          <cell r="C6517" t="str">
            <v>EMBOÇO OU MASSA ÚNICA EM ARGAMASSA TRAÇO 1:2:8, PREPARO MECÂNICO COM BETONEIRA 400 L, APLICADA MANUALMENTE EM SUPERFÍCIES EXTERNAS DA SACADA, ESPESSURA DE 45 MM, ACESSO POR ANDAIME, SEM USO DE TELA METÁLICA. AF_08/2022</v>
          </cell>
          <cell r="D6517" t="str">
            <v>M²</v>
          </cell>
          <cell r="G6517">
            <v>80.62</v>
          </cell>
        </row>
        <row r="6518">
          <cell r="B6518" t="str">
            <v>104258</v>
          </cell>
          <cell r="C6518" t="str">
            <v>EMBOÇO OU MASSA ÚNICA EM ARGAMASSA TRAÇO 1:2:8, PREPARO MANUAL, APLICADA MANUALMENTE EM SUPERFÍCIES EXTERNAS DA SACADA, ESPESSURA DE 45 MM, ACESSO POR ANDAIME, SEM USO DE TELA METÁLICA. AF_08/2022</v>
          </cell>
          <cell r="D6518" t="str">
            <v>M²</v>
          </cell>
          <cell r="G6518">
            <v>85.33</v>
          </cell>
        </row>
        <row r="6519">
          <cell r="B6519" t="str">
            <v>104259</v>
          </cell>
          <cell r="C6519"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D6519" t="str">
            <v>M²</v>
          </cell>
          <cell r="G6519">
            <v>128.74</v>
          </cell>
        </row>
        <row r="6520">
          <cell r="B6520" t="str">
            <v>104260</v>
          </cell>
          <cell r="C6520" t="str">
            <v>EMBOÇO OU MASSA ÚNICA EM ARGAMASSA TRAÇO 1:2:8, PREPARO MECÂNICO COM BETONEIRA 400 L, APLICADA COM PROJETOR TIPO CANEQUINHA EM SUPERFÍCIES EXTERNAS DA SACADA, ESPESSURA DE 45 MM, ACESSO POR ANDAIME, SEM USO DE TELA METÁLICA. AF_08/2022</v>
          </cell>
          <cell r="D6520" t="str">
            <v>M²</v>
          </cell>
          <cell r="G6520">
            <v>88.56</v>
          </cell>
        </row>
        <row r="6521">
          <cell r="B6521" t="str">
            <v>104261</v>
          </cell>
          <cell r="C6521" t="str">
            <v>EMBOÇO OU MASSA ÚNICA EM ARGAMASSA TRAÇO 1:2:8, PREPARO MECÂNICO COM BETONEIRA 400 L, APLICADA MANUALMENTE EM SUPERFÍCIES EXTERNAS DA SACADA, ESPESSURA DE 50 MM, ACESSO POR ANDAIME, SEM USO DE TELA METÁLICA. AF_08/2022</v>
          </cell>
          <cell r="D6521" t="str">
            <v>M²</v>
          </cell>
          <cell r="G6521">
            <v>104.28</v>
          </cell>
        </row>
        <row r="6522">
          <cell r="B6522" t="str">
            <v>104262</v>
          </cell>
          <cell r="C6522" t="str">
            <v>EMBOÇO OU MASSA ÚNICA EM ARGAMASSA TRAÇO 1:2:8, PREPARO MANUAL, APLICADA MANUALMENTE EM SUPERFÍCIES EXTERNAS DA SACADA, ESPESSURA DE 50 MM, ACESSO POR ANDAIME, SEM USO DE TELA METÁLICA. AF_08/2022</v>
          </cell>
          <cell r="D6522" t="str">
            <v>M²</v>
          </cell>
          <cell r="G6522">
            <v>109.46</v>
          </cell>
        </row>
        <row r="6523">
          <cell r="B6523" t="str">
            <v>104263</v>
          </cell>
          <cell r="C6523"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D6523" t="str">
            <v>M²</v>
          </cell>
          <cell r="G6523">
            <v>148.35</v>
          </cell>
        </row>
        <row r="6524">
          <cell r="B6524" t="str">
            <v>104264</v>
          </cell>
          <cell r="C6524" t="str">
            <v>EMBOÇO OU MASSA ÚNICA EM ARGAMASSA TRAÇO 1:2:8, PREPARO MECÂNICO COM BETONEIRA 400 L, APLICADA COM PROJETOR TIPO CANEQUINHA EM SUPERFÍCIES EXTERNAS DA SACADA, ESPESSURA DE 50 MM, ACESSO POR ANDAIME, SEM USO DE TELA METÁLICA. AF_08/2022</v>
          </cell>
          <cell r="D6524" t="str">
            <v>M²</v>
          </cell>
          <cell r="G6524">
            <v>105.43</v>
          </cell>
        </row>
        <row r="6525">
          <cell r="B6525" t="str">
            <v>104627</v>
          </cell>
          <cell r="C6525" t="str">
            <v>APLICAÇÃO MANUAL DE GESSO DESEMPENADO (SEM TALISCAS) EM TETO DE AMBIENTES COM PAREDES EM PÉ DIREITO DUPLO E ÁREA MAIOR QUE 10M², ESPESSURA DE 0,5CM. AF_03/2023</v>
          </cell>
          <cell r="D6525" t="str">
            <v>M²</v>
          </cell>
          <cell r="G6525">
            <v>16.170000000000002</v>
          </cell>
        </row>
        <row r="6526">
          <cell r="B6526" t="str">
            <v>104628</v>
          </cell>
          <cell r="C6526" t="str">
            <v>APLICAÇÃO MANUAL DE GESSO DESEMPENADO (SEM TALISCAS) EM TETO DE AMBIENTES COM PAREDES EM PÉ DIREITO DUPLO E ÁREA ENTRE 5M² E 10M², ESPESSURA DE 0,5CM. AF_03/2023</v>
          </cell>
          <cell r="D6526" t="str">
            <v>M²</v>
          </cell>
          <cell r="G6526">
            <v>24.15</v>
          </cell>
        </row>
        <row r="6527">
          <cell r="B6527" t="str">
            <v>104629</v>
          </cell>
          <cell r="C6527" t="str">
            <v>APLICAÇÃO MANUAL DE GESSO DESEMPENADO (SEM TALISCAS) EM TETO DE AMBIENTES COM PAREDES EM PÉ DIREITO DUPLO E ÁREA MENOR QUE 5M², ESPESSURA DE 0,5CM. AF_03/2023</v>
          </cell>
          <cell r="D6527" t="str">
            <v>M²</v>
          </cell>
          <cell r="G6527">
            <v>28.74</v>
          </cell>
        </row>
        <row r="6528">
          <cell r="B6528" t="str">
            <v>104630</v>
          </cell>
          <cell r="C6528" t="str">
            <v>APLICAÇÃO MANUAL DE GESSO DESEMPENADO (SEM TALISCAS) EM TETO DE AMBIENTES COM PAREDES EM PÉ DIREITO DUPLO E ÁREA MAIOR QUE 10M², ESPESSURA DE 1,0CM. AF_03/2023</v>
          </cell>
          <cell r="D6528" t="str">
            <v>M²</v>
          </cell>
          <cell r="G6528">
            <v>25.76</v>
          </cell>
        </row>
        <row r="6529">
          <cell r="B6529" t="str">
            <v>104631</v>
          </cell>
          <cell r="C6529" t="str">
            <v>APLICAÇÃO MANUAL DE GESSO DESEMPENADO (SEM TALISCAS) EM TETO DE AMBIENTES COM PAREDES EM PÉ DIREITO DUPLO E ÁREA ENTRE 5M² E 10M², ESPESSURA DE 1,0CM. AF_03/2023</v>
          </cell>
          <cell r="D6529" t="str">
            <v>M²</v>
          </cell>
          <cell r="G6529">
            <v>33.74</v>
          </cell>
        </row>
        <row r="6530">
          <cell r="B6530" t="str">
            <v>104632</v>
          </cell>
          <cell r="C6530" t="str">
            <v>APLICAÇÃO MANUAL DE GESSO DESEMPENADO (SEM TALISCAS) EM TETO DE AMBIENTES COM PAREDES EM PÉ DIREITO DUPLO E ÁREA MENOR QUE 5M², ESPESSURA DE 1,0CM. AF_03/2023</v>
          </cell>
          <cell r="D6530" t="str">
            <v>M²</v>
          </cell>
          <cell r="G6530">
            <v>38.32</v>
          </cell>
        </row>
        <row r="6531">
          <cell r="B6531" t="str">
            <v>104633</v>
          </cell>
          <cell r="C6531" t="str">
            <v>APLICAÇÃO MANUAL DE GESSO DESEMPENADO (SEM TALISCAS) EM PAREDES COM PÉ DIREITO DUPLO, ESPESSURA DE 0,5CM. AF_03/2023</v>
          </cell>
          <cell r="D6531" t="str">
            <v>M²</v>
          </cell>
          <cell r="G6531">
            <v>21.53</v>
          </cell>
        </row>
        <row r="6532">
          <cell r="B6532" t="str">
            <v>104634</v>
          </cell>
          <cell r="C6532" t="str">
            <v>APLICAÇÃO MANUAL DE GESSO DESEMPENADO (SEM TALISCAS) EM PAREDES COM PÉ DIREITO DUPLO, ESPESSURA DE 1,0CM. AF_03/2023</v>
          </cell>
          <cell r="D6532" t="str">
            <v>M²</v>
          </cell>
          <cell r="G6532">
            <v>32.33</v>
          </cell>
        </row>
        <row r="6533">
          <cell r="B6533" t="str">
            <v>104635</v>
          </cell>
          <cell r="C6533" t="str">
            <v>APLICAÇÃO MANUAL DE GESSO SARRAFEADO (COM TALISCAS) EM PAREDES COM PÉ DIREITO DUPLO, ESPESSURA DE 1,0CM. AF_03/2023</v>
          </cell>
          <cell r="D6533" t="str">
            <v>M²</v>
          </cell>
          <cell r="G6533">
            <v>43.44</v>
          </cell>
        </row>
        <row r="6534">
          <cell r="B6534" t="str">
            <v>104636</v>
          </cell>
          <cell r="C6534" t="str">
            <v>APLICAÇÃO MANUAL DE GESSO SARRAFEADO (COM TALISCAS) EM PAREDES COM PÉ DIREITO DUPLO, ESPESSURA DE 1,5CM. AF_03/2023</v>
          </cell>
          <cell r="D6534" t="str">
            <v>M²</v>
          </cell>
          <cell r="G6534">
            <v>50.97</v>
          </cell>
        </row>
        <row r="6535">
          <cell r="B6535" t="str">
            <v>87244</v>
          </cell>
          <cell r="C6535" t="str">
            <v>REVESTIMENTO CERÂMICO PARA PAREDES EXTERNAS EM PASTILHAS DE PORCELANA 5 X 5 CM (PLACAS DE 30 X 30 CM), ALINHADAS A PRUMO. AF_02/2023</v>
          </cell>
          <cell r="D6535" t="str">
            <v>M²</v>
          </cell>
          <cell r="G6535">
            <v>215.84</v>
          </cell>
        </row>
        <row r="6536">
          <cell r="B6536" t="str">
            <v>87245</v>
          </cell>
          <cell r="C6536" t="str">
            <v>REVESTIMENTO CERÂMICO PARA PAREDES EXTERNAS EM PASTILHAS DE PORCELANA 5 X 5 CM (PLACAS DE 30 X 30 CM), ALINHADAS A PRUMO, APLICADO EM SUPERFÍCIES INTERNAS DE SACADA. AF_02/2023</v>
          </cell>
          <cell r="D6536" t="str">
            <v>M²</v>
          </cell>
          <cell r="G6536">
            <v>258.02</v>
          </cell>
        </row>
        <row r="6537">
          <cell r="B6537" t="str">
            <v>87265</v>
          </cell>
          <cell r="C6537" t="str">
            <v>REVESTIMENTO CERÂMICO PARA PAREDES INTERNAS COM PLACAS TIPO ESMALTADA EXTRA DE DIMENSÕES 20X20 CM APLICADAS NA ALTURA INTEIRA DAS PAREDES.  AF_02/2023_PE</v>
          </cell>
          <cell r="D6537" t="str">
            <v>M²</v>
          </cell>
          <cell r="G6537">
            <v>63.42</v>
          </cell>
        </row>
        <row r="6538">
          <cell r="B6538" t="str">
            <v>87267</v>
          </cell>
          <cell r="C6538" t="str">
            <v>REVESTIMENTO CERÂMICO PARA PAREDES INTERNAS COM PLACAS TIPO ESMALTADA EXTRA DE DIMENSÕES 20X20 CM APLICADAS A MEIA ALTURA DAS PAREDES. AF_02/2023_PE</v>
          </cell>
          <cell r="D6538" t="str">
            <v>M²</v>
          </cell>
          <cell r="G6538">
            <v>68</v>
          </cell>
        </row>
        <row r="6539">
          <cell r="B6539" t="str">
            <v>87269</v>
          </cell>
          <cell r="C6539" t="str">
            <v>REVESTIMENTO CERÂMICO PARA PAREDES INTERNAS COM PLACAS TIPO ESMALTADA EXTRA DE DIMENSÕES 25X35 CM APLICADAS NA ALTURA INTEIRA DAS PAREDES. AF_02/2023_PE</v>
          </cell>
          <cell r="D6539" t="str">
            <v>M²</v>
          </cell>
          <cell r="G6539">
            <v>66.930000000000007</v>
          </cell>
        </row>
        <row r="6540">
          <cell r="B6540" t="str">
            <v>87271</v>
          </cell>
          <cell r="C6540" t="str">
            <v>REVESTIMENTO CERÂMICO PARA PAREDES INTERNAS COM PLACAS TIPO ESMALTADA EXTRA DE DIMENSÕES 25X35 CM APLICADAS A MEIA ALTURA DAS PAREDES. AF_02/2023_PE</v>
          </cell>
          <cell r="D6540" t="str">
            <v>M²</v>
          </cell>
          <cell r="G6540">
            <v>71.59</v>
          </cell>
        </row>
        <row r="6541">
          <cell r="B6541" t="str">
            <v>87273</v>
          </cell>
          <cell r="C6541" t="str">
            <v>REVESTIMENTO CERÂMICO PARA PAREDES INTERNAS COM PLACAS TIPO ESMALTADA EXTRA  DE DIMENSÕES 33X45 CM APLICADAS NA ALTURA INTEIRA DAS PAREDES. AF_02/2023_PE</v>
          </cell>
          <cell r="D6541" t="str">
            <v>M²</v>
          </cell>
          <cell r="G6541">
            <v>69.78</v>
          </cell>
        </row>
        <row r="6542">
          <cell r="B6542" t="str">
            <v>87275</v>
          </cell>
          <cell r="C6542" t="str">
            <v>REVESTIMENTO CERÂMICO PARA PAREDES INTERNAS COM PLACAS TIPO ESMALTADA EXTRA DE DIMENSÕES 33X45 CM APLICADAS A MEIA ALTURA DAS PAREDES. AF_02/2023_PE</v>
          </cell>
          <cell r="D6542" t="str">
            <v>M²</v>
          </cell>
          <cell r="G6542">
            <v>76.010000000000005</v>
          </cell>
        </row>
        <row r="6543">
          <cell r="B6543" t="str">
            <v>88788</v>
          </cell>
          <cell r="C6543" t="str">
            <v>REVESTIMENTO CERÂMICO PARA PAREDES EXTERNAS EM PASTILHAS DE PORCELANA 2,5 X 2,5 CM (PLACAS DE 30 X 30 CM), ALINHADAS A PRUMO. AF_02/2023</v>
          </cell>
          <cell r="D6543" t="str">
            <v>M²</v>
          </cell>
          <cell r="G6543">
            <v>309</v>
          </cell>
        </row>
        <row r="6544">
          <cell r="B6544" t="str">
            <v>88789</v>
          </cell>
          <cell r="C6544" t="str">
            <v>REVESTIMENTO CERÂMICO PARA PAREDES EXTERNAS EM PASTILHAS DE PORCELANA 2,5 X 2,5 CM (PLACAS DE 30 X 30 CM), ALINHADAS A PRUMO, APLICADO EM SUPERFÍCIES INTERNAS DE SACADA. AF_02/2023</v>
          </cell>
          <cell r="D6544" t="str">
            <v>M²</v>
          </cell>
          <cell r="G6544">
            <v>370.89</v>
          </cell>
        </row>
        <row r="6545">
          <cell r="B6545" t="str">
            <v>89045</v>
          </cell>
          <cell r="C6545" t="str">
            <v>(COMPOSIÇÃO REPRESENTATIVA) DO SERVIÇO DE REVESTIMENTO CERÂMICO PARA AMBIENTES DE ÁREAS MOLHADAS, MEIA PAREDE OU PAREDE INTEIRA, COM PLACAS TIPO ESMALTADA EXTRA, DIMENSÕES 20X20 CM, PARA EDIFICAÇÃO HABITACIONAL MULTIFAMILIAR (PRÉDIO). AF_11/2014</v>
          </cell>
          <cell r="D6545" t="str">
            <v>M²</v>
          </cell>
          <cell r="G6545">
            <v>64.56</v>
          </cell>
        </row>
        <row r="6546">
          <cell r="B6546" t="str">
            <v>89170</v>
          </cell>
          <cell r="C6546" t="str">
            <v>(COMPOSIÇÃO REPRESENTATIVA) DO SERVIÇO DE REVESTIMENTO CERÂMICO PARA PAREDES INTERNAS, MEIA OU PAREDE INTEIRA, PLACAS TIPO ESMALTADA EXTRA DE 20X20 CM, PARA EDIFICAÇÕES HABITACIONAIS UNIFAMILIAR (CASAS) E EDIFICAÇÕES PÚBLICAS PADRÃO. AF_11/2014</v>
          </cell>
          <cell r="D6546" t="str">
            <v>M²</v>
          </cell>
          <cell r="G6546">
            <v>64.56</v>
          </cell>
        </row>
        <row r="6547">
          <cell r="B6547" t="str">
            <v>93393</v>
          </cell>
          <cell r="C6547" t="str">
            <v>REVESTIMENTO CERÂMICO PARA PAREDES INTERNAS COM PLACAS TIPO ESMALTADA PADRÃO POPULAR DE DIMENSÕES 20X20 CM, ARGAMASSA TIPO AC I, APLICADAS NA ALTURA INTEIRA DAS PAREDES. AF_02/2023_PE</v>
          </cell>
          <cell r="D6547" t="str">
            <v>M²</v>
          </cell>
          <cell r="G6547">
            <v>52.8</v>
          </cell>
        </row>
        <row r="6548">
          <cell r="B6548" t="str">
            <v>93395</v>
          </cell>
          <cell r="C6548" t="str">
            <v>REVESTIMENTO CERÂMICO PARA PAREDES INTERNAS COM PLACAS TIPO ESMALTADA PADRÃO POPULAR DE DIMENSÕES 20X20 CM, ARGAMASSA TIPO AC I, APLICADAS A MEIA ALTURA DAS PAREDES. AF_02/2023_PE</v>
          </cell>
          <cell r="D6548" t="str">
            <v>M²</v>
          </cell>
          <cell r="G6548">
            <v>57.32</v>
          </cell>
        </row>
        <row r="6549">
          <cell r="B6549" t="str">
            <v>99195</v>
          </cell>
          <cell r="C6549" t="str">
            <v>REVESTIMENTO CERÂMICO PARA PAREDES INTERNAS COM PLACAS TIPO ESMALTADA PADRÃO POPULAR DE DIMENSÕES 20X20 CM, ARGAMASSA TIPO AC III, APLICADAS NA ALTURA INTEIRA DAS PAREDES.  AF_02/2023_PE</v>
          </cell>
          <cell r="D6549" t="str">
            <v>M²</v>
          </cell>
          <cell r="G6549">
            <v>60.21</v>
          </cell>
        </row>
        <row r="6550">
          <cell r="B6550" t="str">
            <v>99198</v>
          </cell>
          <cell r="C6550" t="str">
            <v>REVESTIMENTO CERÂMICO PARA PAREDES INTERNAS COM PLACAS TIPO ESMALTADA PADRÃO POPULAR DE DIMENSÕES 20X20 CM, ARGAMASSA TIPO AC III, APLICADAS A MEIA ALTURA DAS PAREDES. AF_02/2023_PE</v>
          </cell>
          <cell r="D6550" t="str">
            <v>M²</v>
          </cell>
          <cell r="G6550">
            <v>64.73</v>
          </cell>
        </row>
        <row r="6551">
          <cell r="B6551" t="str">
            <v>104611</v>
          </cell>
          <cell r="C6551" t="str">
            <v>REVESTIMENTO CERÂMICO PARA PAREDES INTERNAS COM PLACAS TIPO ESMALTADA EXTRA DE DIMENSÕES 60X60 CM APLICADAS NA ALTURA INTEIRA DAS PAREDES. AF_02/2023_PE</v>
          </cell>
          <cell r="D6551" t="str">
            <v>M²</v>
          </cell>
          <cell r="G6551">
            <v>86.62</v>
          </cell>
        </row>
        <row r="6552">
          <cell r="B6552" t="str">
            <v>104612</v>
          </cell>
          <cell r="C6552" t="str">
            <v>REVESTIMENTO CERÂMICO PARA PAREDES INTERNAS COM PLACAS TIPO ESMALTADA EXTRA DE DIMENSÕES 60X60 CM APLICADAS A MEIA ALTURA DAS PAREDES. AF_02/2023_PE</v>
          </cell>
          <cell r="D6552" t="str">
            <v>M²</v>
          </cell>
          <cell r="G6552">
            <v>87.16</v>
          </cell>
        </row>
        <row r="6553">
          <cell r="B6553" t="str">
            <v>104613</v>
          </cell>
          <cell r="C6553" t="str">
            <v>REVESTIMENTO CERÂMICO PARA PAREDES INTERNAS COM PLACAS TIPO ESMALTADA EXTRA DE DIMENSÕES 20X20 CM APLICADAS EM DIAGONAL, NA ALTURA INTEIRA DAS PAREDES. AF_02/2023_PE</v>
          </cell>
          <cell r="D6553" t="str">
            <v>M²</v>
          </cell>
          <cell r="G6553">
            <v>66.58</v>
          </cell>
        </row>
        <row r="6554">
          <cell r="B6554" t="str">
            <v>104614</v>
          </cell>
          <cell r="C6554" t="str">
            <v>REVESTIMENTO CERÂMICO PARA PAREDES INTERNAS COM PLACAS TIPO ESMALTADA EXTRA DE DIMENSÕES 20X20 CM APLICADAS EM DIAGONAL, A MEIA ALTURA DAS PAREDES. AF_02/2023_PE</v>
          </cell>
          <cell r="D6554" t="str">
            <v>M²</v>
          </cell>
          <cell r="G6554">
            <v>72.63</v>
          </cell>
        </row>
        <row r="6555">
          <cell r="B6555" t="str">
            <v>104615</v>
          </cell>
          <cell r="C6555" t="str">
            <v>REVESTIMENTO CERÂMICO PARA PAREDES INTERNAS COM PLACAS TIPO PASTILHA DE DIMENSÕES 5 X 5 CM (PLACAS DE 30 X 30 CM) CM APLICADAS NA ALTURA INTEIRA DAS PAREDES. AF_02/2023</v>
          </cell>
          <cell r="D6555" t="str">
            <v>M²</v>
          </cell>
          <cell r="G6555">
            <v>214.14</v>
          </cell>
        </row>
        <row r="6556">
          <cell r="B6556" t="str">
            <v>104616</v>
          </cell>
          <cell r="C6556" t="str">
            <v>REVESTIMENTO CERÂMICO PARA PAREDES INTERNAS COM PLACAS TIPO PASTILHA DE DIMENSÕES 2,5 X 2,5 CM (PLACAS DE 30 X 30 CM) CM APLICADAS NA ALTURA INTEIRA DAS PAREDES. AF_02/2023</v>
          </cell>
          <cell r="D6556" t="str">
            <v>M²</v>
          </cell>
          <cell r="G6556">
            <v>311.13</v>
          </cell>
        </row>
        <row r="6557">
          <cell r="B6557" t="str">
            <v>104617</v>
          </cell>
          <cell r="C6557" t="str">
            <v>REVESTIMENTO CERÂMICO PARA PAREDES INTERNAS COM PLACAS TIPO PASTILHA DE DIMENSÕES 5 X 5 CM (PLACAS DE 30 X 30 CM) CM APLICADAS A MEIA ALTURA DAS PAREDES. AF_02/2023</v>
          </cell>
          <cell r="D6557" t="str">
            <v>M²</v>
          </cell>
          <cell r="G6557">
            <v>223.26</v>
          </cell>
        </row>
        <row r="6558">
          <cell r="B6558" t="str">
            <v>104618</v>
          </cell>
          <cell r="C6558" t="str">
            <v>REVESTIMENTO CERÂMICO PARA PAREDES INTERNAS COM PLACAS TIPO PASTILHA DE DIMENSÕES 2,5 X 2,5 CM (PLACAS DE 30 X 30 CM) CM APLICADAS A MEIA ALTURA DAS PAREDES. AF_02/2023</v>
          </cell>
          <cell r="D6558" t="str">
            <v>M²</v>
          </cell>
          <cell r="G6558">
            <v>320.25</v>
          </cell>
        </row>
        <row r="6559">
          <cell r="B6559" t="str">
            <v>104619</v>
          </cell>
          <cell r="C6559" t="str">
            <v>RODAPÉ CERÂMICO DE 7CM DE ALTURA COM PLACAS TIPO ESMALTADA EXTRA DE DIMENSÕES 80X80CM. AF_02/2023</v>
          </cell>
          <cell r="D6559" t="str">
            <v>M</v>
          </cell>
          <cell r="G6559">
            <v>22.51</v>
          </cell>
        </row>
        <row r="6560">
          <cell r="B6560" t="str">
            <v>101965</v>
          </cell>
          <cell r="C6560" t="str">
            <v>PEITORIL LINEAR EM GRANITO OU MÁRMORE, L = 15CM, COMPRIMENTO DE ATÉ 2M, ASSENTADO COM ARGAMASSA 1:6 COM ADITIVO. AF_11/2020</v>
          </cell>
          <cell r="D6560" t="str">
            <v>M</v>
          </cell>
          <cell r="G6560">
            <v>76.98</v>
          </cell>
        </row>
        <row r="6561">
          <cell r="B6561" t="str">
            <v>101966</v>
          </cell>
          <cell r="C6561" t="str">
            <v>CHAPIM SOBRE MUROS LINEARES, EM GRANITO OU MÁRMORE, L = 25 CM, ASSENTADO COM ARGAMASSA 1:6 COM ADITIVO. AF_11/2020</v>
          </cell>
          <cell r="D6561" t="str">
            <v>M</v>
          </cell>
          <cell r="G6561">
            <v>85.16</v>
          </cell>
        </row>
        <row r="6562">
          <cell r="B6562" t="str">
            <v>101979</v>
          </cell>
          <cell r="C6562" t="str">
            <v>CHAPIM (RUFO CAPA) EM AÇO GALVANIZADO, CORTE 33. AF_11/2020</v>
          </cell>
          <cell r="D6562" t="str">
            <v>M</v>
          </cell>
          <cell r="G6562">
            <v>46.18</v>
          </cell>
        </row>
        <row r="6563">
          <cell r="B6563" t="str">
            <v>96112</v>
          </cell>
          <cell r="C6563" t="str">
            <v>FORRO EM MADEIRA PINUS, PARA AMBIENTES RESIDENCIAIS, INCLUSIVE ESTRUTURA UNIDIRECIONAL DE FIXAÇÃO. AF_08/2023</v>
          </cell>
          <cell r="D6563" t="str">
            <v>M²</v>
          </cell>
          <cell r="G6563">
            <v>130.57</v>
          </cell>
        </row>
        <row r="6564">
          <cell r="B6564" t="str">
            <v>96122</v>
          </cell>
          <cell r="C6564" t="str">
            <v>ACABAMENTOS PARA FORRO (RODA-FORRO EM MADEIRA PINUS). AF_08/2023</v>
          </cell>
          <cell r="D6564" t="str">
            <v>M</v>
          </cell>
          <cell r="G6564">
            <v>42.18</v>
          </cell>
        </row>
        <row r="6565">
          <cell r="B6565" t="str">
            <v>104756</v>
          </cell>
          <cell r="C6565" t="str">
            <v>FORRO EM MADEIRA PINUS, PARA AMBIENTES RESIDENCIAIS E COMERCIAIS, INCLUSIVE ESTRUTURA BIDIRECIONAL DE FIXAÇÃO. AF_08/2023</v>
          </cell>
          <cell r="D6565" t="str">
            <v>M²</v>
          </cell>
          <cell r="G6565">
            <v>176.93</v>
          </cell>
        </row>
        <row r="6566">
          <cell r="B6566" t="str">
            <v>96109</v>
          </cell>
          <cell r="C6566" t="str">
            <v>FORRO EM PLACAS DE GESSO, PARA AMBIENTES RESIDENCIAIS. AF_08/2023_PS</v>
          </cell>
          <cell r="D6566" t="str">
            <v>M²</v>
          </cell>
          <cell r="G6566">
            <v>42.98</v>
          </cell>
        </row>
        <row r="6567">
          <cell r="B6567" t="str">
            <v>96110</v>
          </cell>
          <cell r="C6567" t="str">
            <v>FORRO EM DRYWALL PARA AMBIENTES RESIDENCIAIS, INCLUSIVE ESTRUTURA UNIDIRECIONAL DE FIXAÇÃO. AF_08/2023_PS</v>
          </cell>
          <cell r="D6567" t="str">
            <v>M²</v>
          </cell>
          <cell r="G6567">
            <v>71.14</v>
          </cell>
        </row>
        <row r="6568">
          <cell r="B6568" t="str">
            <v>96113</v>
          </cell>
          <cell r="C6568" t="str">
            <v>FORRO EM PLACAS DE GESSO, PARA AMBIENTES COMERCIAIS. AF_08/2023_PS</v>
          </cell>
          <cell r="D6568" t="str">
            <v>M²</v>
          </cell>
          <cell r="G6568">
            <v>39.130000000000003</v>
          </cell>
        </row>
        <row r="6569">
          <cell r="B6569" t="str">
            <v>96114</v>
          </cell>
          <cell r="C6569" t="str">
            <v>FORRO EM DRYWALL, PARA AMBIENTES COMERCIAIS, INCLUSIVE ESTRUTURA BIRECIONAL DE FIXAÇÃO. AF_08/2023_PS</v>
          </cell>
          <cell r="D6569" t="str">
            <v>M²</v>
          </cell>
          <cell r="G6569">
            <v>71.61</v>
          </cell>
        </row>
        <row r="6570">
          <cell r="B6570" t="str">
            <v>96120</v>
          </cell>
          <cell r="C6570" t="str">
            <v>ACABAMENTOS PARA FORRO (MOLDURA DE GESSO). AF_08/2023</v>
          </cell>
          <cell r="D6570" t="str">
            <v>M</v>
          </cell>
          <cell r="G6570">
            <v>2.58</v>
          </cell>
        </row>
        <row r="6571">
          <cell r="B6571" t="str">
            <v>96123</v>
          </cell>
          <cell r="C6571" t="str">
            <v>ACABAMENTOS PARA FORRO (MOLDURA EM DRYWALL, COM LARGURA DE 15 CM). AF_08/2023_PS</v>
          </cell>
          <cell r="D6571" t="str">
            <v>M</v>
          </cell>
          <cell r="G6571">
            <v>27.24</v>
          </cell>
        </row>
        <row r="6572">
          <cell r="B6572" t="str">
            <v>99054</v>
          </cell>
          <cell r="C6572" t="str">
            <v>ACABAMENTOS PARA FORRO (SANCA DE GESSO, MONTADA NA OBRA). AF_08/2023_PS</v>
          </cell>
          <cell r="D6572" t="str">
            <v>M²</v>
          </cell>
          <cell r="G6572">
            <v>48.68</v>
          </cell>
        </row>
        <row r="6573">
          <cell r="B6573" t="str">
            <v>96111</v>
          </cell>
          <cell r="C6573" t="str">
            <v>FORRO EM RÉGUAS DE PVC, FRISADO, PARA AMBIENTES RESIDENCIAIS, INCLUSIVE ESTRUTURA UNIDIRECIONAL DE FIXAÇÃO. AF_08/2023_PS</v>
          </cell>
          <cell r="D6573" t="str">
            <v>M²</v>
          </cell>
          <cell r="G6573">
            <v>58.87</v>
          </cell>
        </row>
        <row r="6574">
          <cell r="B6574" t="str">
            <v>96116</v>
          </cell>
          <cell r="C6574" t="str">
            <v>FORRO EM RÉGUAS DE PVC, FRISADO, PARA AMBIENTES COMERCIAIS, INCLUSIVE ESTRUTURA BIDIRECIONAL DE FIXAÇÃO. AF_08/2023_PS</v>
          </cell>
          <cell r="D6574" t="str">
            <v>M²</v>
          </cell>
          <cell r="G6574">
            <v>60.65</v>
          </cell>
        </row>
        <row r="6575">
          <cell r="B6575" t="str">
            <v>96121</v>
          </cell>
          <cell r="C6575" t="str">
            <v>ACABAMENTOS PARA FORRO (RODA-FORRO EM PERFIL METÁLICO E PLÁSTICO). AF_08/2023</v>
          </cell>
          <cell r="D6575" t="str">
            <v>M</v>
          </cell>
          <cell r="G6575">
            <v>11.51</v>
          </cell>
        </row>
        <row r="6576">
          <cell r="B6576" t="str">
            <v>96485</v>
          </cell>
          <cell r="C6576" t="str">
            <v>FORRO EM RÉGUAS DE PVC, LISO, PARA AMBIENTES RESIDENCIAIS, INCLUSIVE ESTRUTURA UNIDIRECIONAL DE FIXAÇÃO. AF_08/2023_PS</v>
          </cell>
          <cell r="D6576" t="str">
            <v>M²</v>
          </cell>
          <cell r="G6576">
            <v>67.75</v>
          </cell>
        </row>
        <row r="6577">
          <cell r="B6577" t="str">
            <v>96486</v>
          </cell>
          <cell r="C6577" t="str">
            <v>FORRO EM RÉGUAS DE PVC, LISO, PARA AMBIENTES COMERCIAIS, INCLUSIVE ESTRUTURA BIDIRECIONAL DE FIXAÇÃO. AF_08/2023_PS</v>
          </cell>
          <cell r="D6577" t="str">
            <v>M²</v>
          </cell>
          <cell r="G6577">
            <v>69.53</v>
          </cell>
        </row>
        <row r="6578">
          <cell r="B6578" t="str">
            <v>91515</v>
          </cell>
          <cell r="C6578" t="str">
            <v>ESTUCAMENTO DE DENSIDADE BAIXA DE PANOS DE FACHADA DO SISTEMA DE PAREDES DE CONCRETO EM EDIFICAÇÕES DE MÚLTIPLOS PAVIMENTOS, ACESSO COM PLATAFORMA OU CADEIRINHA, UTILIZAÇÃO DE ARGAMASSA COLANTE. AF_10/2022</v>
          </cell>
          <cell r="D6578" t="str">
            <v>M²</v>
          </cell>
          <cell r="G6578">
            <v>5.62</v>
          </cell>
        </row>
        <row r="6579">
          <cell r="B6579" t="str">
            <v>91519</v>
          </cell>
          <cell r="C6579" t="str">
            <v>ESTUCAMENTO DE DENSIDADE BAIXA DE PANOS DE FACHADA DO SISTEMA DE PAREDES DE CONCRETO EM UNIDADES HABITACIONAIS DE PAVIMENTO ÚNICO, UTILIZAÇÃO DE ARGAMASSA COLANTE. AF_10/2022</v>
          </cell>
          <cell r="D6579" t="str">
            <v>M²</v>
          </cell>
          <cell r="G6579">
            <v>7.56</v>
          </cell>
        </row>
        <row r="6580">
          <cell r="B6580" t="str">
            <v>91520</v>
          </cell>
          <cell r="C6580" t="str">
            <v>ESTUCAMENTO DE DENSIDADE BAIXA NAS FACES INTERNAS DE PAREDES DO SISTEMA DE PAREDES DE CONCRETO, EM AMBIENTES COM ÁREA ENTRE 5 M² E 10 M², UTILIZAÇÃO DE ARGAMASSA COLANTE. AF_10/2022</v>
          </cell>
          <cell r="D6580" t="str">
            <v>M²</v>
          </cell>
          <cell r="G6580">
            <v>2.1</v>
          </cell>
        </row>
        <row r="6581">
          <cell r="B6581" t="str">
            <v>91522</v>
          </cell>
          <cell r="C6581" t="str">
            <v>ESTUCAMENTO PARA QUALQUER REVESTIMENTO, EM TETO DO SISTEMA DE PAREDES DE CONCRETO, EM AMBIENTES COM ÁREA ENTRE 5 M² E 10 M², UTILIZAÇÃO DE ARGAMASSA COLANTE. AF_10/2022</v>
          </cell>
          <cell r="D6581" t="str">
            <v>M²</v>
          </cell>
          <cell r="G6581">
            <v>2.91</v>
          </cell>
        </row>
        <row r="6582">
          <cell r="B6582" t="str">
            <v>91525</v>
          </cell>
          <cell r="C6582" t="str">
            <v>ESTUCAMENTO DE DENSIDADE ALTA NAS FACES INTERNAS DE PAREDES DO SISTEMA DE PAREDES DE CONCRETO, EM AMBIENTES COM ÁREA ENTRE 5 M² E 10 M², UTILIZAÇÃO DE ARGAMASSA COLANTE. AF_10/2022</v>
          </cell>
          <cell r="D6582" t="str">
            <v>M²</v>
          </cell>
          <cell r="G6582">
            <v>6.84</v>
          </cell>
        </row>
        <row r="6583">
          <cell r="B6583" t="str">
            <v>104412</v>
          </cell>
          <cell r="C6583" t="str">
            <v>ESTUCAMENTO PARA QUALQUER REVESTIMENTO, EM TETO DO SISTEMA DE PAREDES DE CONCRETO, EM AMBIENTES COM ÁREA MAIOR QUE 10 M², UTILIZAÇÃO DE ARGAMASSA COLANTE. AF_10/2022</v>
          </cell>
          <cell r="D6583" t="str">
            <v>M²</v>
          </cell>
          <cell r="G6583">
            <v>2.6</v>
          </cell>
        </row>
        <row r="6584">
          <cell r="B6584" t="str">
            <v>104413</v>
          </cell>
          <cell r="C6584" t="str">
            <v>ESTUCAMENTO PARA QUALQUER REVESTIMENTO, EM TETO DO SISTEMA DE PAREDES DE CONCRETO, EM AMBIENTES COM ÁREA MENOR QUE 5 M², UTILIZAÇÃO DE ARGAMASSA COLANTE. AF_10/2022</v>
          </cell>
          <cell r="D6584" t="str">
            <v>M²</v>
          </cell>
          <cell r="G6584">
            <v>4.58</v>
          </cell>
        </row>
        <row r="6585">
          <cell r="B6585" t="str">
            <v>104414</v>
          </cell>
          <cell r="C6585" t="str">
            <v>ESTUCAMENTO DE DENSIDADE ALTA NAS FACES INTERNAS DE PAREDES DO SISTEMA DE PAREDES DE CONCRETO, EM AMBIENTES COM ÁREA MAIOR QUE 10 M², UTILIZAÇÃO DE ARGAMASSA COLANTE. AF_10/2022</v>
          </cell>
          <cell r="D6585" t="str">
            <v>M²</v>
          </cell>
          <cell r="G6585">
            <v>6.15</v>
          </cell>
        </row>
        <row r="6586">
          <cell r="B6586" t="str">
            <v>104415</v>
          </cell>
          <cell r="C6586" t="str">
            <v>ESTUCAMENTO DE DENSIDADE ALTA NAS FACES INTERNAS DE PAREDES DO SISTEMA DE PAREDES DE CONCRETO, EM AMBIENTES COM ÁREA MENOR QUE 5 M², UTILIZAÇÃO DE ARGAMASSA COLANTE. AF_10/2022</v>
          </cell>
          <cell r="D6586" t="str">
            <v>M²</v>
          </cell>
          <cell r="G6586">
            <v>10.57</v>
          </cell>
        </row>
        <row r="6587">
          <cell r="B6587" t="str">
            <v>104416</v>
          </cell>
          <cell r="C6587" t="str">
            <v>ESTUCAMENTO DE DENSIDADE BAIXA NAS FACES INTERNAS DE PAREDES DO SISTEMA DE PAREDES DE CONCRETO, EM AMBIENTES COM ÁREA MAIOR QUE 10 M², UTILIZAÇÃO DE ARGAMASSA COLANTE. AF_10/2022</v>
          </cell>
          <cell r="D6587" t="str">
            <v>M²</v>
          </cell>
          <cell r="G6587">
            <v>1.79</v>
          </cell>
        </row>
        <row r="6588">
          <cell r="B6588" t="str">
            <v>104417</v>
          </cell>
          <cell r="C6588" t="str">
            <v>ESTUCAMENTO DE DENSIDADE BAIXA NAS FACES INTERNAS DE PAREDES DO SISTEMA DE PAREDES DE CONCRETO, EM AMBIENTES COM ÁREA MENOR QUE 5 M², UTILIZAÇÃO DE ARGAMASSA COLANTE. AF_10/2022</v>
          </cell>
          <cell r="D6588" t="str">
            <v>M²</v>
          </cell>
          <cell r="G6588">
            <v>3.77</v>
          </cell>
        </row>
        <row r="6589">
          <cell r="B6589" t="str">
            <v>104418</v>
          </cell>
          <cell r="C6589" t="str">
            <v>ESTUCAMENTO DE DENSIDADE BAIXA DE PANOS DE FACHADA DO SISTEMA DE PAREDES DE CONCRETO EM EDIFICAÇÕES DE MÚLTIPLOS PAVIMENTOS, ACESSO COM BALANCIM, UTILIZAÇÃO DE ARGAMASSA COLANTE. AF_10/2022</v>
          </cell>
          <cell r="D6589" t="str">
            <v>M²</v>
          </cell>
          <cell r="G6589">
            <v>2.44</v>
          </cell>
        </row>
        <row r="6590">
          <cell r="B6590" t="str">
            <v>104419</v>
          </cell>
          <cell r="C6590" t="str">
            <v>ESTUCAMENTO DE DENSIDADE BAIXA DE PANOS DE FACHADA DO SISTEMA DE PAREDES DE CONCRETO EM UNIDADES HABITACIONAIS DE DOIS PAVIMENTOS (SOBRADO), ACESSO COM ANDAIME FACHADEIRO, UTILIZAÇÃO DE ARGAMASSA COLANTE. AF_10/2022</v>
          </cell>
          <cell r="D6590" t="str">
            <v>M²</v>
          </cell>
          <cell r="G6590">
            <v>10.1</v>
          </cell>
        </row>
        <row r="6591">
          <cell r="B6591" t="str">
            <v>104420</v>
          </cell>
          <cell r="C6591" t="str">
            <v>ESTUCAMENTO DE DENSIDADE BAIXA DE PANOS DE FACHADA DO SISTEMA DE PAREDES DE CONCRETO EM UNIDADES HABITACIONAIS DE DOIS PAVIMENTOS (SOBRADO), ACESSO COM PLATAFORMA, UTILIZAÇÃO DE ARGAMASSA COLANTE. AF_10/2022</v>
          </cell>
          <cell r="D6591" t="str">
            <v>M²</v>
          </cell>
          <cell r="G6591">
            <v>9.11</v>
          </cell>
        </row>
        <row r="6592">
          <cell r="B6592" t="str">
            <v>104421</v>
          </cell>
          <cell r="C6592" t="str">
            <v>ESTUCAMENTO DE DENSIDADE ALTA DE PANOS DE FACHADA DO SISTEMA DE PAREDES DE CONCRETO EM EDIFICAÇÕES DE MÚLTIPLOS PAVIMENTOS, ACESSO COM PLATAFORMA OU CADEIRINHA, UTILIZAÇÃO DE ARGAMASSA COLANTE. AF_10/2022</v>
          </cell>
          <cell r="D6592" t="str">
            <v>M²</v>
          </cell>
          <cell r="G6592">
            <v>13.04</v>
          </cell>
        </row>
        <row r="6593">
          <cell r="B6593" t="str">
            <v>104422</v>
          </cell>
          <cell r="C6593" t="str">
            <v>ESTUCAMENTO DE DENSIDADE ALTA DE PANOS DE FACHADA DO SISTEMA DE PAREDES DE CONCRETO EM EDIFICAÇÕES DE MÚLTIPLOS PAVIMENTOS, ACESSO COM BALANCIM, UTILIZAÇÃO DE ARGAMASSA COLANTE. AF_10/2022</v>
          </cell>
          <cell r="D6593" t="str">
            <v>M²</v>
          </cell>
          <cell r="G6593">
            <v>7.71</v>
          </cell>
        </row>
        <row r="6594">
          <cell r="B6594" t="str">
            <v>104423</v>
          </cell>
          <cell r="C6594" t="str">
            <v>ESTUCAMENTO DE DENSIDADE ALTA DE PANOS DE FACHADA DO SISTEMA DE PAREDES DE CONCRETO EM UNIDADES HABITACIONAIS DE DOIS PAVIMENTOS (SOBRADO), ACESSO COM ANDAIME FACHADEIRO, UTILIZAÇÃO DE ARGAMASSA COLANTE. AF_10/2022</v>
          </cell>
          <cell r="D6594" t="str">
            <v>M²</v>
          </cell>
          <cell r="G6594">
            <v>20.58</v>
          </cell>
        </row>
        <row r="6595">
          <cell r="B6595" t="str">
            <v>104424</v>
          </cell>
          <cell r="C6595" t="str">
            <v>ESTUCAMENTO DE DENSIDADE ALTA DE PANOS DE FACHADA DO SISTEMA DE PAREDES DE CONCRETO EM UNIDADES HABITACIONAIS DE DOIS PAVIMENTOS (SOBRADO), ACESSO COM PLATAFORMA, UTILIZAÇÃO DE ARGAMASSA COLANTE. AF_10/2022</v>
          </cell>
          <cell r="D6595" t="str">
            <v>M²</v>
          </cell>
          <cell r="G6595">
            <v>18.98</v>
          </cell>
        </row>
        <row r="6596">
          <cell r="B6596" t="str">
            <v>104425</v>
          </cell>
          <cell r="C6596" t="str">
            <v>ESTUCAMENTO DE DENSIDADE ALTA DE PANOS DE FACHADA DO SISTEMA DE PAREDES DE CONCRETO EM UNIDADES HABITACIONAIS DE PAVIMENTO ÚNICO, UTILIZAÇÃO DE ARGAMASSA COLANTE. AF_10/2022</v>
          </cell>
          <cell r="D6596" t="str">
            <v>M²</v>
          </cell>
          <cell r="G6596">
            <v>16.32</v>
          </cell>
        </row>
        <row r="6597">
          <cell r="B6597" t="str">
            <v>87280</v>
          </cell>
          <cell r="C6597" t="str">
            <v>ARGAMASSA TRAÇO 1:7 (EM VOLUME DE CIMENTO E AREIA MÉDIA ÚMIDA) COM ADIÇÃO DE PLASTIFICANTE PARA EMBOÇO/MASSA ÚNICA/ASSENTAMENTO DE ALVENARIA DE VEDAÇÃO, PREPARO MECÂNICO COM BETONEIRA 400 L. AF_08/2019</v>
          </cell>
          <cell r="D6597" t="str">
            <v>M³</v>
          </cell>
          <cell r="G6597">
            <v>389.03</v>
          </cell>
        </row>
        <row r="6598">
          <cell r="B6598" t="str">
            <v>87281</v>
          </cell>
          <cell r="C6598" t="str">
            <v>ARGAMASSA TRAÇO 1:7 (EM VOLUME DE CIMENTO E AREIA MÉDIA ÚMIDA) COM ADIÇÃO DE PLASTIFICANTE PARA EMBOÇO/MASSA ÚNICA/ASSENTAMENTO DE ALVENARIA DE VEDAÇÃO, PREPARO MECÂNICO COM BETONEIRA 600 L. AF_08/2019</v>
          </cell>
          <cell r="D6598" t="str">
            <v>M³</v>
          </cell>
          <cell r="G6598">
            <v>377.24</v>
          </cell>
        </row>
        <row r="6599">
          <cell r="B6599" t="str">
            <v>87283</v>
          </cell>
          <cell r="C6599" t="str">
            <v>ARGAMASSA TRAÇO 1:6 (EM VOLUME DE CIMENTO E AREIA MÉDIA ÚMIDA) COM ADIÇÃO DE PLASTIFICANTE PARA EMBOÇO/MASSA ÚNICA/ASSENTAMENTO DE ALVENARIA DE VEDAÇÃO, PREPARO MECÂNICO COM BETONEIRA 400 L. AF_08/2019</v>
          </cell>
          <cell r="D6599" t="str">
            <v>M³</v>
          </cell>
          <cell r="G6599">
            <v>401.68</v>
          </cell>
        </row>
        <row r="6600">
          <cell r="B6600" t="str">
            <v>87284</v>
          </cell>
          <cell r="C6600" t="str">
            <v>ARGAMASSA TRAÇO 1:6 (EM VOLUME DE CIMENTO E AREIA MÉDIA ÚMIDA) COM ADIÇÃO DE PLASTIFICANTE PARA EMBOÇO/MASSA ÚNICA/ASSENTAMENTO DE ALVENARIA DE VEDAÇÃO, PREPARO MECÂNICO COM BETONEIRA 600 L. AF_08/2019</v>
          </cell>
          <cell r="D6600" t="str">
            <v>M³</v>
          </cell>
          <cell r="G6600">
            <v>389.12</v>
          </cell>
        </row>
        <row r="6601">
          <cell r="B6601" t="str">
            <v>87286</v>
          </cell>
          <cell r="C6601" t="str">
            <v>ARGAMASSA TRAÇO 1:1:6 (EM VOLUME DE CIMENTO, CAL E AREIA MÉDIA ÚMIDA) PARA EMBOÇO/MASSA ÚNICA/ASSENTAMENTO DE ALVENARIA DE VEDAÇÃO, PREPARO MECÂNICO COM BETONEIRA 400 L. AF_08/2019</v>
          </cell>
          <cell r="D6601" t="str">
            <v>M³</v>
          </cell>
          <cell r="G6601">
            <v>526.49</v>
          </cell>
        </row>
        <row r="6602">
          <cell r="B6602" t="str">
            <v>87287</v>
          </cell>
          <cell r="C6602" t="str">
            <v>ARGAMASSA TRAÇO 1:1:6 (EM VOLUME DE CIMENTO, CAL E AREIA MÉDIA ÚMIDA) PARA EMBOÇO/MASSA ÚNICA/ASSENTAMENTO DE ALVENARIA DE VEDAÇÃO, PREPARO MECÂNICO COM BETONEIRA 600 L. AF_08/2019</v>
          </cell>
          <cell r="D6602" t="str">
            <v>M³</v>
          </cell>
          <cell r="G6602">
            <v>501.2</v>
          </cell>
        </row>
        <row r="6603">
          <cell r="B6603" t="str">
            <v>87289</v>
          </cell>
          <cell r="C6603" t="str">
            <v>ARGAMASSA TRAÇO 1:1,5:7,5 (EM VOLUME DE CIMENTO, CAL E AREIA MÉDIA ÚMIDA) PARA EMBOÇO/MASSA ÚNICA/ASSENTAMENTO DE ALVENARIA DE VEDAÇÃO, PREPARO MECÂNICO COM BETONEIRA 400 L. AF_08/2019</v>
          </cell>
          <cell r="D6603" t="str">
            <v>M³</v>
          </cell>
          <cell r="G6603">
            <v>510.08</v>
          </cell>
        </row>
        <row r="6604">
          <cell r="B6604" t="str">
            <v>87290</v>
          </cell>
          <cell r="C6604" t="str">
            <v>ARGAMASSA TRAÇO 1:1,5:7,5 (EM VOLUME DE CIMENTO, CAL E AREIA MÉDIA ÚMIDA) PARA EMBOÇO/MASSA ÚNICA/ASSENTAMENTO DE ALVENARIA DE VEDAÇÃO, PREPARO MECÂNICO COM BETONEIRA 600 L. AF_08/2019</v>
          </cell>
          <cell r="D6604" t="str">
            <v>M³</v>
          </cell>
          <cell r="G6604">
            <v>495.2</v>
          </cell>
        </row>
        <row r="6605">
          <cell r="B6605" t="str">
            <v>87292</v>
          </cell>
          <cell r="C6605" t="str">
            <v>ARGAMASSA TRAÇO 1:2:8 (EM VOLUME DE CIMENTO, CAL E AREIA MÉDIA ÚMIDA) PARA EMBOÇO/MASSA ÚNICA/ASSENTAMENTO DE ALVENARIA DE VEDAÇÃO, PREPARO MECÂNICO COM BETONEIRA 400 L. AF_08/2019</v>
          </cell>
          <cell r="D6605" t="str">
            <v>M³</v>
          </cell>
          <cell r="G6605">
            <v>524.52</v>
          </cell>
        </row>
        <row r="6606">
          <cell r="B6606" t="str">
            <v>87294</v>
          </cell>
          <cell r="C6606" t="str">
            <v>ARGAMASSA TRAÇO 1:2:9 (EM VOLUME DE CIMENTO, CAL E AREIA MÉDIA ÚMIDA) PARA EMBOÇO/MASSA ÚNICA/ASSENTAMENTO DE ALVENARIA DE VEDAÇÃO, PREPARO MECÂNICO COM BETONEIRA 600 L. AF_08/2019</v>
          </cell>
          <cell r="D6606" t="str">
            <v>M³</v>
          </cell>
          <cell r="G6606">
            <v>494.92</v>
          </cell>
        </row>
        <row r="6607">
          <cell r="B6607" t="str">
            <v>87295</v>
          </cell>
          <cell r="C6607" t="str">
            <v>ARGAMASSA TRAÇO 1:3:12 (EM VOLUME DE CIMENTO, CAL E AREIA MÉDIA ÚMIDA) PARA EMBOÇO/MASSA ÚNICA/ASSENTAMENTO DE ALVENARIA DE VEDAÇÃO, PREPARO MECÂNICO COM BETONEIRA 400 L. AF_08/2019</v>
          </cell>
          <cell r="D6607" t="str">
            <v>M³</v>
          </cell>
          <cell r="G6607">
            <v>517.05999999999995</v>
          </cell>
        </row>
        <row r="6608">
          <cell r="B6608" t="str">
            <v>87296</v>
          </cell>
          <cell r="C6608" t="str">
            <v>ARGAMASSA TRAÇO 1:3:12 (EM VOLUME DE CIMENTO, CAL E AREIA MÉDIA ÚMIDA) PARA EMBOÇO/MASSA ÚNICA/ASSENTAMENTO DE ALVENARIA DE VEDAÇÃO, PREPARO MECÂNICO COM BETONEIRA 600 L. AF_08/2019</v>
          </cell>
          <cell r="D6608" t="str">
            <v>M³</v>
          </cell>
          <cell r="G6608">
            <v>481.39</v>
          </cell>
        </row>
        <row r="6609">
          <cell r="B6609" t="str">
            <v>87298</v>
          </cell>
          <cell r="C6609" t="str">
            <v>ARGAMASSA TRAÇO 1:3 (EM VOLUME DE CIMENTO E AREIA MÉDIA ÚMIDA) PARA CONTRAPISO, PREPARO MECÂNICO COM BETONEIRA 400 L. AF_08/2019</v>
          </cell>
          <cell r="D6609" t="str">
            <v>M³</v>
          </cell>
          <cell r="G6609">
            <v>601.76</v>
          </cell>
        </row>
        <row r="6610">
          <cell r="B6610" t="str">
            <v>87299</v>
          </cell>
          <cell r="C6610" t="str">
            <v>ARGAMASSA TRAÇO 1:3 (EM VOLUME DE CIMENTO E AREIA MÉDIA ÚMIDA) PARA CONTRAPISO, PREPARO MECÂNICO COM BETONEIRA 600 L. AF_08/2019</v>
          </cell>
          <cell r="D6610" t="str">
            <v>M³</v>
          </cell>
          <cell r="G6610">
            <v>387.37</v>
          </cell>
        </row>
        <row r="6611">
          <cell r="B6611" t="str">
            <v>87301</v>
          </cell>
          <cell r="C6611" t="str">
            <v>ARGAMASSA TRAÇO 1:4 (EM VOLUME DE CIMENTO E AREIA MÉDIA ÚMIDA) PARA CONTRAPISO, PREPARO MECÂNICO COM BETONEIRA 400 L. AF_08/2019</v>
          </cell>
          <cell r="D6611" t="str">
            <v>M³</v>
          </cell>
          <cell r="G6611">
            <v>540.76</v>
          </cell>
        </row>
        <row r="6612">
          <cell r="B6612" t="str">
            <v>87302</v>
          </cell>
          <cell r="C6612" t="str">
            <v>ARGAMASSA TRAÇO 1:4 (EM VOLUME DE CIMENTO E AREIA MÉDIA ÚMIDA) PARA CONTRAPISO, PREPARO MECÂNICO COM BETONEIRA 600 L. AF_08/2019</v>
          </cell>
          <cell r="D6612" t="str">
            <v>M³</v>
          </cell>
          <cell r="G6612">
            <v>525.51</v>
          </cell>
        </row>
        <row r="6613">
          <cell r="B6613" t="str">
            <v>87304</v>
          </cell>
          <cell r="C6613" t="str">
            <v>ARGAMASSA TRAÇO 1:5 (EM VOLUME DE CIMENTO E AREIA MÉDIA ÚMIDA) PARA CONTRAPISO, PREPARO MECÂNICO COM BETONEIRA 400 L. AF_08/2019</v>
          </cell>
          <cell r="D6613" t="str">
            <v>M³</v>
          </cell>
          <cell r="G6613">
            <v>484.78</v>
          </cell>
        </row>
        <row r="6614">
          <cell r="B6614" t="str">
            <v>87305</v>
          </cell>
          <cell r="C6614" t="str">
            <v>ARGAMASSA TRAÇO 1:5 (EM VOLUME DE CIMENTO E AREIA MÉDIA ÚMIDA) PARA CONTRAPISO, PREPARO MECÂNICO COM BETONEIRA 600 L. AF_08/2019</v>
          </cell>
          <cell r="D6614" t="str">
            <v>M³</v>
          </cell>
          <cell r="G6614">
            <v>482.66</v>
          </cell>
        </row>
        <row r="6615">
          <cell r="B6615" t="str">
            <v>87307</v>
          </cell>
          <cell r="C6615" t="str">
            <v>ARGAMASSA TRAÇO 1:6 (EM VOLUME DE CIMENTO E AREIA MÉDIA ÚMIDA) PARA CONTRAPISO, PREPARO MECÂNICO COM BETONEIRA 400 L. AF_08/2019</v>
          </cell>
          <cell r="D6615" t="str">
            <v>M³</v>
          </cell>
          <cell r="G6615">
            <v>461.91</v>
          </cell>
        </row>
        <row r="6616">
          <cell r="B6616" t="str">
            <v>87308</v>
          </cell>
          <cell r="C6616" t="str">
            <v>ARGAMASSA TRAÇO 1:6 (EM VOLUME DE CIMENTO E AREIA MÉDIA ÚMIDA) PARA CONTRAPISO, PREPARO MECÂNICO COM BETONEIRA 600 L. AF_08/2019</v>
          </cell>
          <cell r="D6616" t="str">
            <v>M³</v>
          </cell>
          <cell r="G6616">
            <v>446.94</v>
          </cell>
        </row>
        <row r="6617">
          <cell r="B6617" t="str">
            <v>87310</v>
          </cell>
          <cell r="C6617" t="str">
            <v>ARGAMASSA TRAÇO 1:5 (EM VOLUME DE CIMENTO E AREIA GROSSA ÚMIDA) PARA CHAPISCO CONVENCIONAL, PREPARO MECÂNICO COM BETONEIRA 400 L. AF_08/2019</v>
          </cell>
          <cell r="D6617" t="str">
            <v>M³</v>
          </cell>
          <cell r="G6617">
            <v>388.52</v>
          </cell>
        </row>
        <row r="6618">
          <cell r="B6618" t="str">
            <v>87311</v>
          </cell>
          <cell r="C6618" t="str">
            <v>ARGAMASSA TRAÇO 1:5 (EM VOLUME DE CIMENTO E AREIA GROSSA ÚMIDA) PARA CHAPISCO CONVENCIONAL, PREPARO MECÂNICO COM BETONEIRA 600 L. AF_08/2019</v>
          </cell>
          <cell r="D6618" t="str">
            <v>M³</v>
          </cell>
          <cell r="G6618">
            <v>373.75</v>
          </cell>
        </row>
        <row r="6619">
          <cell r="B6619" t="str">
            <v>87313</v>
          </cell>
          <cell r="C6619" t="str">
            <v>ARGAMASSA TRAÇO 1:3 (EM VOLUME DE CIMENTO E AREIA GROSSA ÚMIDA) PARA CHAPISCO CONVENCIONAL, PREPARO MECÂNICO COM BETONEIRA 400 L. AF_08/2019</v>
          </cell>
          <cell r="D6619" t="str">
            <v>M³</v>
          </cell>
          <cell r="G6619">
            <v>474.43</v>
          </cell>
        </row>
        <row r="6620">
          <cell r="B6620" t="str">
            <v>87314</v>
          </cell>
          <cell r="C6620" t="str">
            <v>ARGAMASSA TRAÇO 1:3 (EM VOLUME DE CIMENTO E AREIA GROSSA ÚMIDA) PARA CHAPISCO CONVENCIONAL, PREPARO MECÂNICO COM BETONEIRA 600 L. AF_08/2019</v>
          </cell>
          <cell r="D6620" t="str">
            <v>M³</v>
          </cell>
          <cell r="G6620">
            <v>461.28</v>
          </cell>
        </row>
        <row r="6621">
          <cell r="B6621" t="str">
            <v>87316</v>
          </cell>
          <cell r="C6621" t="str">
            <v>ARGAMASSA TRAÇO 1:4 (EM VOLUME DE CIMENTO E AREIA GROSSA ÚMIDA) PARA CHAPISCO CONVENCIONAL, PREPARO MECÂNICO COM BETONEIRA 400 L. AF_08/2019</v>
          </cell>
          <cell r="D6621" t="str">
            <v>M³</v>
          </cell>
          <cell r="G6621">
            <v>430.49</v>
          </cell>
        </row>
        <row r="6622">
          <cell r="B6622" t="str">
            <v>87317</v>
          </cell>
          <cell r="C6622" t="str">
            <v>ARGAMASSA TRAÇO 1:4 (EM VOLUME DE CIMENTO E AREIA GROSSA ÚMIDA) PARA CHAPISCO CONVENCIONAL, PREPARO MECÂNICO COM BETONEIRA 600 L. AF_08/2019</v>
          </cell>
          <cell r="D6622" t="str">
            <v>M³</v>
          </cell>
          <cell r="G6622">
            <v>409.57</v>
          </cell>
        </row>
        <row r="6623">
          <cell r="B6623" t="str">
            <v>87319</v>
          </cell>
          <cell r="C6623" t="str">
            <v>ARGAMASSA TRAÇO 1:5 (EM VOLUME DE CIMENTO E AREIA GROSSA ÚMIDA) COM ADIÇÃO DE EMULSÃO POLIMÉRICA PARA CHAPISCO ROLADO, PREPARO MECÂNICO COM BETONEIRA 400 L. AF_08/2019</v>
          </cell>
          <cell r="D6623" t="str">
            <v>M³</v>
          </cell>
          <cell r="G6623">
            <v>2864.53</v>
          </cell>
        </row>
        <row r="6624">
          <cell r="B6624" t="str">
            <v>87320</v>
          </cell>
          <cell r="C6624" t="str">
            <v>ARGAMASSA TRAÇO 1:5 (EM VOLUME DE CIMENTO E AREIA GROSSA ÚMIDA) COM ADIÇÃO DE EMULSÃO POLIMÉRICA PARA CHAPISCO ROLADO, PREPARO MECÂNICO COM BETONEIRA 600 L. AF_08/2019</v>
          </cell>
          <cell r="D6624" t="str">
            <v>M³</v>
          </cell>
          <cell r="G6624">
            <v>2862.48</v>
          </cell>
        </row>
        <row r="6625">
          <cell r="B6625" t="str">
            <v>87322</v>
          </cell>
          <cell r="C6625" t="str">
            <v>ARGAMASSA TRAÇO 1:3 (EM VOLUME DE CIMENTO E AREIA GROSSA ÚMIDA) COM ADIÇÃO DE EMULSÃO POLIMÉRICA PARA CHAPISCO ROLADO, PREPARO MECÂNICO COM BETONEIRA 400 L. AF_08/2019</v>
          </cell>
          <cell r="D6625" t="str">
            <v>M³</v>
          </cell>
          <cell r="G6625">
            <v>2963.12</v>
          </cell>
        </row>
        <row r="6626">
          <cell r="B6626" t="str">
            <v>87323</v>
          </cell>
          <cell r="C6626" t="str">
            <v>ARGAMASSA TRAÇO 1:3 (EM VOLUME DE CIMENTO E AREIA GROSSA ÚMIDA) COM ADIÇÃO DE EMULSÃO POLIMÉRICA PARA CHAPISCO ROLADO, PREPARO MECÂNICO COM BETONEIRA 600 L. AF_08/2019</v>
          </cell>
          <cell r="D6626" t="str">
            <v>M³</v>
          </cell>
          <cell r="G6626">
            <v>2953.4</v>
          </cell>
        </row>
        <row r="6627">
          <cell r="B6627" t="str">
            <v>87325</v>
          </cell>
          <cell r="C6627" t="str">
            <v>ARGAMASSA TRAÇO 1:4 (EM VOLUME DE CIMENTO E AREIA GROSSA ÚMIDA) COM ADIÇÃO DE EMULSÃO POLIMÉRICA PARA CHAPISCO ROLADO, PREPARO MECÂNICO COM BETONEIRA 400 L. AF_08/2019</v>
          </cell>
          <cell r="D6627" t="str">
            <v>M³</v>
          </cell>
          <cell r="G6627">
            <v>2892.89</v>
          </cell>
        </row>
        <row r="6628">
          <cell r="B6628" t="str">
            <v>87326</v>
          </cell>
          <cell r="C6628" t="str">
            <v>ARGAMASSA TRAÇO 1:4 (EM VOLUME DE CIMENTO E AREIA GROSSA ÚMIDA) COM ADIÇÃO DE EMULSÃO POLIMÉRICA PARA CHAPISCO ROLADO, PREPARO MECÂNICO COM BETONEIRA 600 L. AF_08/2019</v>
          </cell>
          <cell r="D6628" t="str">
            <v>M³</v>
          </cell>
          <cell r="G6628">
            <v>2889.14</v>
          </cell>
        </row>
        <row r="6629">
          <cell r="B6629" t="str">
            <v>87327</v>
          </cell>
          <cell r="C6629" t="str">
            <v>ARGAMASSA TRAÇO 1:7 (EM VOLUME DE CIMENTO E AREIA MÉDIA ÚMIDA) COM ADIÇÃO DE PLASTIFICANTE PARA EMBOÇO/MASSA ÚNICA/ASSENTAMENTO DE ALVENARIA DE VEDAÇÃO, PREPARO MECÂNICO COM MISTURADOR DE EIXO HORIZONTAL DE 300 KG. AF_08/2019</v>
          </cell>
          <cell r="D6629" t="str">
            <v>M³</v>
          </cell>
          <cell r="G6629">
            <v>414.8</v>
          </cell>
        </row>
        <row r="6630">
          <cell r="B6630" t="str">
            <v>87328</v>
          </cell>
          <cell r="C6630" t="str">
            <v>ARGAMASSA TRAÇO 1:7 (EM VOLUME DE CIMENTO E AREIA MÉDIA ÚMIDA) COM ADIÇÃO DE PLASTIFICANTE PARA EMBOÇO/MASSA ÚNICA/ASSENTAMENTO DE ALVENARIA DE VEDAÇÃO, PREPARO MECÂNICO COM MISTURADOR DE EIXO HORIZONTAL DE 600 KG. AF_08/2019</v>
          </cell>
          <cell r="D6630" t="str">
            <v>M³</v>
          </cell>
          <cell r="G6630">
            <v>347.76</v>
          </cell>
        </row>
        <row r="6631">
          <cell r="B6631" t="str">
            <v>87329</v>
          </cell>
          <cell r="C6631" t="str">
            <v>ARGAMASSA TRAÇO 1:6 (EM VOLUME DE CIMENTO E AREIA MÉDIA ÚMIDA) COM ADIÇÃO DE PLASTIFICANTE PARA EMBOÇO/MASSA ÚNICA/ASSENTAMENTO DE ALVENARIA DE VEDAÇÃO, PREPARO MECÂNICO COM MISTURADOR DE EIXO HORIZONTAL DE 300 KG. AF_08/2019</v>
          </cell>
          <cell r="D6631" t="str">
            <v>M³</v>
          </cell>
          <cell r="G6631">
            <v>448.06</v>
          </cell>
        </row>
        <row r="6632">
          <cell r="B6632" t="str">
            <v>87330</v>
          </cell>
          <cell r="C6632" t="str">
            <v>ARGAMASSA TRAÇO 1:6 (EM VOLUME DE CIMENTO E AREIA MÉDIA ÚMIDA) COM ADIÇÃO DE PLASTIFICANTE PARA EMBOÇO/MASSA ÚNICA/ASSENTAMENTO DE ALVENARIA DE VEDAÇÃO, PREPARO MECÂNICO COM MISTURADOR DE EIXO HORIZONTAL DE 600 KG. AF_08/2019</v>
          </cell>
          <cell r="D6632" t="str">
            <v>M³</v>
          </cell>
          <cell r="G6632">
            <v>372.52</v>
          </cell>
        </row>
        <row r="6633">
          <cell r="B6633" t="str">
            <v>87331</v>
          </cell>
          <cell r="C6633" t="str">
            <v>ARGAMASSA TRAÇO 1:1:6 (EM VOLUME DE CIMENTO, CAL E AREIA MÉDIA ÚMIDA) PARA EMBOÇO/MASSA ÚNICA/ASSENTAMENTO DE ALVENARIA DE VEDAÇÃO, PREPARO MECÂNICO COM MISTURADOR DE EIXO HORIZONTAL DE 300 KG. AF_08/2019</v>
          </cell>
          <cell r="D6633" t="str">
            <v>M³</v>
          </cell>
          <cell r="G6633">
            <v>550.86</v>
          </cell>
        </row>
        <row r="6634">
          <cell r="B6634" t="str">
            <v>87332</v>
          </cell>
          <cell r="C6634" t="str">
            <v>ARGAMASSA TRAÇO 1:1:6 (EM VOLUME DE CIMENTO, CAL E AREIA MÉDIA ÚMIDA) PARA EMBOÇO/MASSA ÚNICA/ASSENTAMENTO DE ALVENARIA DE VEDAÇÃO, PREPARO MECÂNICO COM MISTURADOR DE EIXO HORIZONTAL DE 600 KG. AF_08/2019</v>
          </cell>
          <cell r="D6634" t="str">
            <v>M³</v>
          </cell>
          <cell r="G6634">
            <v>481.11</v>
          </cell>
        </row>
        <row r="6635">
          <cell r="B6635" t="str">
            <v>87333</v>
          </cell>
          <cell r="C6635" t="str">
            <v>ARGAMASSA TRAÇO 1:1,5:7,5 (EM VOLUME DE CIMENTO, CAL E AREIA MÉDIA ÚMIDA) PARA EMBOÇO/MASSA ÚNICA/ASSENTAMENTO DE ALVENARIA DE VEDAÇÃO, PREPARO MECÂNICO COM MISTURADOR DE EIXO HORIZONTAL DE 300 KG. AF_08/2019</v>
          </cell>
          <cell r="D6635" t="str">
            <v>M³</v>
          </cell>
          <cell r="G6635">
            <v>516.48</v>
          </cell>
        </row>
        <row r="6636">
          <cell r="B6636" t="str">
            <v>87334</v>
          </cell>
          <cell r="C6636" t="str">
            <v>ARGAMASSA TRAÇO 1:1,5:7,5 (EM VOLUME DE CIMENTO, CAL E AREIA MÉDIA ÚMIDA) PARA EMBOÇO/MASSA ÚNICA/ASSENTAMENTO DE ALVENARIA DE VEDAÇÃO, PREPARO MECÂNICO COM MISTURADOR DE EIXO HORIZONTAL DE 600 KG. AF_08/2019</v>
          </cell>
          <cell r="D6636" t="str">
            <v>M³</v>
          </cell>
          <cell r="G6636">
            <v>472.92</v>
          </cell>
        </row>
        <row r="6637">
          <cell r="B6637" t="str">
            <v>87335</v>
          </cell>
          <cell r="C6637" t="str">
            <v>ARGAMASSA TRAÇO 1:2:8 (EM VOLUME DE CIMENTO, CAL E AREIA MÉDIA ÚMIDA) PARA EMBOÇO/MASSA ÚNICA/ASSENTAMENTO DE ALVENARIA DE VEDAÇÃO, PREPARO MECÂNICO COM MISTURADOR DE EIXO HORIZONTAL DE 300 KG. AF_08/2019</v>
          </cell>
          <cell r="D6637" t="str">
            <v>M³</v>
          </cell>
          <cell r="G6637">
            <v>508.11</v>
          </cell>
        </row>
        <row r="6638">
          <cell r="B6638" t="str">
            <v>87336</v>
          </cell>
          <cell r="C6638" t="str">
            <v>ARGAMASSA TRAÇO 1:2:8 (EM VOLUME DE CIMENTO, CAL E AREIA MÉDIA ÚMIDA) PARA EMBOÇO/MASSA ÚNICA/ASSENTAMENTO DE ALVENARIA DE VEDAÇÃO, PREPARO MECÂNICO COM MISTURADOR DE EIXO HORIZONTAL DE 600 KG. AF_08/2019</v>
          </cell>
          <cell r="D6638" t="str">
            <v>M³</v>
          </cell>
          <cell r="G6638">
            <v>492.43</v>
          </cell>
        </row>
        <row r="6639">
          <cell r="B6639" t="str">
            <v>87337</v>
          </cell>
          <cell r="C6639" t="str">
            <v>ARGAMASSA TRAÇO 1:2:9 (EM VOLUME DE CIMENTO, CAL E AREIA MÉDIA ÚMIDA) PARA EMBOÇO/MASSA ÚNICA/ASSENTAMENTO DE ALVENARIA DE VEDAÇÃO, PREPARO MECÂNICO COM MISTURADOR DE EIXO HORIZONTAL DE 300 KG. AF_08/2019</v>
          </cell>
          <cell r="D6639" t="str">
            <v>M³</v>
          </cell>
          <cell r="G6639">
            <v>502.64</v>
          </cell>
        </row>
        <row r="6640">
          <cell r="B6640" t="str">
            <v>87338</v>
          </cell>
          <cell r="C6640" t="str">
            <v>ARGAMASSA TRAÇO 1:3:12 (EM VOLUME DE CIMENTO, CAL E AREIA MÉDIA ÚMIDA) PARA EMBOÇO/MASSA ÚNICA/ASSENTAMENTO DE ALVENARIA DE VEDAÇÃO, PREPARO MECÂNICO COM MISTURADOR DE EIXO HORIZONTAL DE 600 KG. AF_08/2019</v>
          </cell>
          <cell r="D6640" t="str">
            <v>M³</v>
          </cell>
          <cell r="G6640">
            <v>481.97</v>
          </cell>
        </row>
        <row r="6641">
          <cell r="B6641" t="str">
            <v>87339</v>
          </cell>
          <cell r="C6641" t="str">
            <v>ARGAMASSA TRAÇO 1:3 (EM VOLUME DE CIMENTO E AREIA MÉDIA ÚMIDA) PARA CONTRAPISO, PREPARO MECÂNICO COM MISTURADOR DE EIXO HORIZONTAL DE 160 KG. AF_08/2019</v>
          </cell>
          <cell r="D6641" t="str">
            <v>M³</v>
          </cell>
          <cell r="G6641">
            <v>737.69</v>
          </cell>
        </row>
        <row r="6642">
          <cell r="B6642" t="str">
            <v>87340</v>
          </cell>
          <cell r="C6642" t="str">
            <v>ARGAMASSA TRAÇO 1:3 (EM VOLUME DE CIMENTO E AREIA MÉDIA ÚMIDA) PARA CONTRAPISO, PREPARO MECÂNICO COM MISTURADOR DE EIXO HORIZONTAL DE 300 KG. AF_08/2019</v>
          </cell>
          <cell r="D6642" t="str">
            <v>M³</v>
          </cell>
          <cell r="G6642">
            <v>601.98</v>
          </cell>
        </row>
        <row r="6643">
          <cell r="B6643" t="str">
            <v>87341</v>
          </cell>
          <cell r="C6643" t="str">
            <v>ARGAMASSA TRAÇO 1:3 (EM VOLUME DE CIMENTO E AREIA MÉDIA ÚMIDA) PARA CONTRAPISO, PREPARO MECÂNICO COM MISTURADOR DE EIXO HORIZONTAL DE 600 KG. AF_08/2019</v>
          </cell>
          <cell r="D6643" t="str">
            <v>M³</v>
          </cell>
          <cell r="G6643">
            <v>565.36</v>
          </cell>
        </row>
        <row r="6644">
          <cell r="B6644" t="str">
            <v>87342</v>
          </cell>
          <cell r="C6644" t="str">
            <v>ARGAMASSA TRAÇO 1:4 (EM VOLUME DE CIMENTO E AREIA MÉDIA ÚMIDA) PARA CONTRAPISO, PREPARO MECÂNICO COM MISTURADOR DE EIXO HORIZONTAL DE 160 KG. AF_08/2019</v>
          </cell>
          <cell r="D6644" t="str">
            <v>M³</v>
          </cell>
          <cell r="G6644">
            <v>620.53</v>
          </cell>
        </row>
        <row r="6645">
          <cell r="B6645" t="str">
            <v>87343</v>
          </cell>
          <cell r="C6645" t="str">
            <v>ARGAMASSA TRAÇO 1:4 (EM VOLUME DE CIMENTO E AREIA MÉDIA ÚMIDA) PARA CONTRAPISO, PREPARO MECÂNICO COM MISTURADOR DE EIXO HORIZONTAL DE 300 KG. AF_08/2019</v>
          </cell>
          <cell r="D6645" t="str">
            <v>M³</v>
          </cell>
          <cell r="G6645">
            <v>543.70000000000005</v>
          </cell>
        </row>
        <row r="6646">
          <cell r="B6646" t="str">
            <v>87344</v>
          </cell>
          <cell r="C6646" t="str">
            <v>ARGAMASSA TRAÇO 1:4 (EM VOLUME DE CIMENTO E AREIA MÉDIA ÚMIDA) PARA CONTRAPISO, PREPARO MECÂNICO COM MISTURADOR DE EIXO HORIZONTAL DE 600 KG. AF_08/2019</v>
          </cell>
          <cell r="D6646" t="str">
            <v>M³</v>
          </cell>
          <cell r="G6646">
            <v>498.27</v>
          </cell>
        </row>
        <row r="6647">
          <cell r="B6647" t="str">
            <v>87345</v>
          </cell>
          <cell r="C6647" t="str">
            <v>ARGAMASSA TRAÇO 1:5 (EM VOLUME DE CIMENTO E AREIA MÉDIA ÚMIDA) PARA CONTRAPISO, PREPARO MECÂNICO COM MISTURADOR DE EIXO HORIZONTAL DE 160 KG. AF_08/2019</v>
          </cell>
          <cell r="D6647" t="str">
            <v>M³</v>
          </cell>
          <cell r="G6647">
            <v>552.52</v>
          </cell>
        </row>
        <row r="6648">
          <cell r="B6648" t="str">
            <v>87346</v>
          </cell>
          <cell r="C6648" t="str">
            <v>ARGAMASSA TRAÇO 1:5 (EM VOLUME DE CIMENTO E AREIA MÉDIA ÚMIDA) PARA CONTRAPISO, PREPARO MECÂNICO COM MISTURADOR DE EIXO HORIZONTAL DE 300 KG. AF_08/2019</v>
          </cell>
          <cell r="D6648" t="str">
            <v>M³</v>
          </cell>
          <cell r="G6648">
            <v>488.98</v>
          </cell>
        </row>
        <row r="6649">
          <cell r="B6649" t="str">
            <v>87347</v>
          </cell>
          <cell r="C6649" t="str">
            <v>ARGAMASSA TRAÇO 1:5 (EM VOLUME DE CIMENTO E AREIA MÉDIA ÚMIDA) PARA CONTRAPISO, PREPARO MECÂNICO COM MISTURADOR DE EIXO HORIZONTAL DE 600 KG. AF_08/2019</v>
          </cell>
          <cell r="D6649" t="str">
            <v>M³</v>
          </cell>
          <cell r="G6649">
            <v>452.42</v>
          </cell>
        </row>
        <row r="6650">
          <cell r="B6650" t="str">
            <v>87348</v>
          </cell>
          <cell r="C6650" t="str">
            <v>ARGAMASSA TRAÇO 1:6 (EM VOLUME DE CIMENTO E AREIA MÉDIA ÚMIDA) PARA CONTRAPISO, PREPARO MECÂNICO COM MISTURADOR DE EIXO HORIZONTAL DE 160 KG. AF_08/2019</v>
          </cell>
          <cell r="D6650" t="str">
            <v>M³</v>
          </cell>
          <cell r="G6650">
            <v>501.45</v>
          </cell>
        </row>
        <row r="6651">
          <cell r="B6651" t="str">
            <v>87349</v>
          </cell>
          <cell r="C6651" t="str">
            <v>ARGAMASSA TRAÇO 1:6 (EM VOLUME DE CIMENTO E AREIA MÉDIA ÚMIDA) PARA CONTRAPISO, PREPARO MECÂNICO COM MISTURADOR DE EIXO HORIZONTAL DE 600 KG. AF_08/2019</v>
          </cell>
          <cell r="D6651" t="str">
            <v>M³</v>
          </cell>
          <cell r="G6651">
            <v>415.27</v>
          </cell>
        </row>
        <row r="6652">
          <cell r="B6652" t="str">
            <v>87350</v>
          </cell>
          <cell r="C6652" t="str">
            <v>ARGAMASSA TRAÇO 1:5 (EM VOLUME DE CIMENTO E AREIA GROSSA ÚMIDA) PARA CHAPISCO CONVENCIONAL, PREPARO MECÂNICO COM MISTURADOR DE EIXO HORIZONTAL DE 300 KG. AF_08/2019</v>
          </cell>
          <cell r="D6652" t="str">
            <v>M³</v>
          </cell>
          <cell r="G6652">
            <v>439.37</v>
          </cell>
        </row>
        <row r="6653">
          <cell r="B6653" t="str">
            <v>87351</v>
          </cell>
          <cell r="C6653" t="str">
            <v>ARGAMASSA TRAÇO 1:5 (EM VOLUME DE CIMENTO E AREIA GROSSA ÚMIDA) PARA CHAPISCO CONVENCIONAL, PREPARO MECÂNICO COM MISTURADOR DE EIXO HORIZONTAL DE 600 KG. AF_08/2019</v>
          </cell>
          <cell r="D6653" t="str">
            <v>M³</v>
          </cell>
          <cell r="G6653">
            <v>358.67</v>
          </cell>
        </row>
        <row r="6654">
          <cell r="B6654" t="str">
            <v>87352</v>
          </cell>
          <cell r="C6654" t="str">
            <v>ARGAMASSA TRAÇO 1:3 (EM VOLUME DE CIMENTO E AREIA GROSSA ÚMIDA) PARA CHAPISCO CONVENCIONAL, PREPARO MECÂNICO COM MISTURADOR DE EIXO HORIZONTAL DE 160 KG. AF_08/2019</v>
          </cell>
          <cell r="D6654" t="str">
            <v>M³</v>
          </cell>
          <cell r="G6654">
            <v>564.29</v>
          </cell>
        </row>
        <row r="6655">
          <cell r="B6655" t="str">
            <v>87353</v>
          </cell>
          <cell r="C6655" t="str">
            <v>ARGAMASSA TRAÇO 1:3 (EM VOLUME DE CIMENTO E AREIA GROSSA ÚMIDA) PARA CHAPISCO CONVENCIONAL, PREPARO MECÂNICO COM MISTURADOR DE EIXO HORIZONTAL DE 300 KG. AF_08/2019</v>
          </cell>
          <cell r="D6655" t="str">
            <v>M³</v>
          </cell>
          <cell r="G6655">
            <v>480.81</v>
          </cell>
        </row>
        <row r="6656">
          <cell r="B6656" t="str">
            <v>87354</v>
          </cell>
          <cell r="C6656" t="str">
            <v>ARGAMASSA TRAÇO 1:3 (EM VOLUME DE CIMENTO E AREIA GROSSA ÚMIDA) PARA CHAPISCO CONVENCIONAL, PREPARO MECÂNICO COM MISTURADOR DE EIXO HORIZONTAL DE 600 KG. AF_08/2019</v>
          </cell>
          <cell r="D6656" t="str">
            <v>M³</v>
          </cell>
          <cell r="G6656">
            <v>440.34</v>
          </cell>
        </row>
        <row r="6657">
          <cell r="B6657" t="str">
            <v>87355</v>
          </cell>
          <cell r="C6657" t="str">
            <v>ARGAMASSA TRAÇO 1:4 (EM VOLUME DE CIMENTO E AREIA GROSSA ÚMIDA) PARA CHAPISCO CONVENCIONAL, PREPARO MECÂNICO COM MISTURADOR DE EIXO HORIZONTAL DE 160 KG. AF_08/2019</v>
          </cell>
          <cell r="D6657" t="str">
            <v>M³</v>
          </cell>
          <cell r="G6657">
            <v>473.67</v>
          </cell>
        </row>
        <row r="6658">
          <cell r="B6658" t="str">
            <v>87356</v>
          </cell>
          <cell r="C6658" t="str">
            <v>ARGAMASSA TRAÇO 1:4 (EM VOLUME DE CIMENTO E AREIA GROSSA ÚMIDA) PARA CHAPISCO CONVENCIONAL, PREPARO MECÂNICO COM MISTURADOR DE EIXO HORIZONTAL DE 300 KG. AF_08/2019</v>
          </cell>
          <cell r="D6658" t="str">
            <v>M³</v>
          </cell>
          <cell r="G6658">
            <v>416.83</v>
          </cell>
        </row>
        <row r="6659">
          <cell r="B6659" t="str">
            <v>87357</v>
          </cell>
          <cell r="C6659" t="str">
            <v>ARGAMASSA TRAÇO 1:4 (EM VOLUME DE CIMENTO E AREIA GROSSA ÚMIDA) PARA CHAPISCO CONVENCIONAL, PREPARO MECÂNICO COM MISTURADOR DE EIXO HORIZONTAL DE 600 KG. AF_08/2019</v>
          </cell>
          <cell r="D6659" t="str">
            <v>M³</v>
          </cell>
          <cell r="G6659">
            <v>387.07</v>
          </cell>
        </row>
        <row r="6660">
          <cell r="B6660" t="str">
            <v>87358</v>
          </cell>
          <cell r="C6660" t="str">
            <v>ARGAMASSA TRAÇO 1:5 (EM VOLUME DE CIMENTO E AREIA GROSSA ÚMIDA) COM ADIÇÃO DE EMULSÃO POLIMÉRICA PARA CHAPISCO ROLADO, PREPARO MECÂNICO COM MISTURADOR DE EIXO HORIZONTAL DE 300 KG. AF_08/2019</v>
          </cell>
          <cell r="D6660" t="str">
            <v>M³</v>
          </cell>
          <cell r="G6660">
            <v>2840.62</v>
          </cell>
        </row>
        <row r="6661">
          <cell r="B6661" t="str">
            <v>87359</v>
          </cell>
          <cell r="C6661" t="str">
            <v>ARGAMASSA TRAÇO 1:5 (EM VOLUME DE CIMENTO E AREIA GROSSA ÚMIDA) COM ADIÇÃO DE EMULSÃO POLIMÉRICA PARA CHAPISCO ROLADO, PREPARO MECÂNICO COM MISTURADOR DE EIXO HORIZONTAL DE 600 KG. AF_08/2019</v>
          </cell>
          <cell r="D6661" t="str">
            <v>M³</v>
          </cell>
          <cell r="G6661">
            <v>2803.88</v>
          </cell>
        </row>
        <row r="6662">
          <cell r="B6662" t="str">
            <v>87360</v>
          </cell>
          <cell r="C6662" t="str">
            <v>ARGAMASSA TRAÇO 1:3 (EM VOLUME DE CIMENTO E AREIA GROSSA ÚMIDA) COM ADIÇÃO DE EMULSÃO POLIMÉRICA PARA CHAPISCO ROLADO, PREPARO MECÂNICO COM MISTURADOR DE EIXO HORIZONTAL DE 160 KG. AF_08/2019</v>
          </cell>
          <cell r="D6662" t="str">
            <v>M³</v>
          </cell>
          <cell r="G6662">
            <v>2944.47</v>
          </cell>
        </row>
        <row r="6663">
          <cell r="B6663" t="str">
            <v>87361</v>
          </cell>
          <cell r="C6663" t="str">
            <v>ARGAMASSA TRAÇO 1:3 (EM VOLUME DE CIMENTO E AREIA GROSSA ÚMIDA) COM ADIÇÃO DE EMULSÃO POLIMÉRICA PARA CHAPISCO ROLADO, PREPARO MECÂNICO COM MISTURADOR DE EIXO HORIZONTAL DE 300 KG. AF_08/2019</v>
          </cell>
          <cell r="D6663" t="str">
            <v>M³</v>
          </cell>
          <cell r="G6663">
            <v>2891.49</v>
          </cell>
        </row>
        <row r="6664">
          <cell r="B6664" t="str">
            <v>87362</v>
          </cell>
          <cell r="C6664" t="str">
            <v>ARGAMASSA TRAÇO 1:3 (EM VOLUME DE CIMENTO E AREIA GROSSA ÚMIDA) COM ADIÇÃO DE EMULSÃO POLIMÉRICA PARA CHAPISCO ROLADO, PREPARO MECÂNICO COM MISTURADOR DE EIXO HORIZONTAL DE 600 KG. AF_08/2019</v>
          </cell>
          <cell r="D6664" t="str">
            <v>M³</v>
          </cell>
          <cell r="G6664">
            <v>2881.48</v>
          </cell>
        </row>
        <row r="6665">
          <cell r="B6665" t="str">
            <v>87363</v>
          </cell>
          <cell r="C6665" t="str">
            <v>ARGAMASSA TRAÇO 1:4 (EM VOLUME DE CIMENTO E AREIA GROSSA ÚMIDA) COM ADIÇÃO DE EMULSÃO POLIMÉRICA PARA CHAPISCO ROLADO, PREPARO MECÂNICO COM MISTURADOR DE EIXO HORIZONTAL DE 300 KG. AF_08/2019</v>
          </cell>
          <cell r="D6665" t="str">
            <v>M³</v>
          </cell>
          <cell r="G6665">
            <v>2877.38</v>
          </cell>
        </row>
        <row r="6666">
          <cell r="B6666" t="str">
            <v>87364</v>
          </cell>
          <cell r="C6666" t="str">
            <v>ARGAMASSA TRAÇO 1:4 (EM VOLUME DE CIMENTO E AREIA GROSSA ÚMIDA) COM ADIÇÃO DE EMULSÃO POLIMÉRICA PARA CHAPISCO ROLADO, PREPARO MECÂNICO COM MISTURADOR DE EIXO HORIZONTAL DE 600 KG. AF_08/2019</v>
          </cell>
          <cell r="D6666" t="str">
            <v>M³</v>
          </cell>
          <cell r="G6666">
            <v>2835.29</v>
          </cell>
        </row>
        <row r="6667">
          <cell r="B6667" t="str">
            <v>87365</v>
          </cell>
          <cell r="C6667" t="str">
            <v>ARGAMASSA TRAÇO 1:7 (EM VOLUME DE CIMENTO E AREIA MÉDIA ÚMIDA) COM ADIÇÃO DE PLASTIFICANTE PARA EMBOÇO/MASSA ÚNICA/ASSENTAMENTO DE ALVENARIA DE VEDAÇÃO, PREPARO MANUAL. AF_08/2019</v>
          </cell>
          <cell r="D6667" t="str">
            <v>M³</v>
          </cell>
          <cell r="G6667">
            <v>475.88</v>
          </cell>
        </row>
        <row r="6668">
          <cell r="B6668" t="str">
            <v>87366</v>
          </cell>
          <cell r="C6668" t="str">
            <v>ARGAMASSA TRAÇO 1:6 (EM VOLUME DE CIMENTO E AREIA MÉDIA ÚMIDA) COM ADIÇÃO DE PLASTIFICANTE PARA EMBOÇO/MASSA ÚNICA/ASSENTAMENTO DE ALVENARIA DE VEDAÇÃO, PREPARO MANUAL. AF_08/2019</v>
          </cell>
          <cell r="D6668" t="str">
            <v>M³</v>
          </cell>
          <cell r="G6668">
            <v>503.95</v>
          </cell>
        </row>
        <row r="6669">
          <cell r="B6669" t="str">
            <v>87367</v>
          </cell>
          <cell r="C6669" t="str">
            <v>ARGAMASSA TRAÇO 1:1:6 (EM VOLUME DE CIMENTO, CAL E AREIA MÉDIA ÚMIDA) PARA EMBOÇO/MASSA ÚNICA/ASSENTAMENTO DE ALVENARIA DE VEDAÇÃO, PREPARO MANUAL. AF_08/2019</v>
          </cell>
          <cell r="D6669" t="str">
            <v>M³</v>
          </cell>
          <cell r="G6669">
            <v>612.16</v>
          </cell>
        </row>
        <row r="6670">
          <cell r="B6670" t="str">
            <v>87368</v>
          </cell>
          <cell r="C6670" t="str">
            <v>ARGAMASSA TRAÇO 1:1,5:7,5 (EM VOLUME DE CIMENTO, CAL E AREIA MÉDIA ÚMIDA) PARA EMBOÇO/MASSA ÚNICA/ASSENTAMENTO DE ALVENARIA DE VEDAÇÃO, PREPARO MANUAL. AF_08/2019</v>
          </cell>
          <cell r="D6670" t="str">
            <v>M³</v>
          </cell>
          <cell r="G6670">
            <v>601</v>
          </cell>
        </row>
        <row r="6671">
          <cell r="B6671" t="str">
            <v>87369</v>
          </cell>
          <cell r="C6671" t="str">
            <v>ARGAMASSA TRAÇO 1:2:8 (EM VOLUME DE CIMENTO, CAL E AREIA MÉDIA ÚMIDA) PARA EMBOÇO/MASSA ÚNICA/ASSENTAMENTO DE ALVENARIA DE VEDAÇÃO, PREPARO MANUAL. AF_08/2019</v>
          </cell>
          <cell r="D6671" t="str">
            <v>M³</v>
          </cell>
          <cell r="G6671">
            <v>619.91999999999996</v>
          </cell>
        </row>
        <row r="6672">
          <cell r="B6672" t="str">
            <v>87370</v>
          </cell>
          <cell r="C6672" t="str">
            <v>ARGAMASSA TRAÇO 1:2:9 (EM VOLUME DE CIMENTO, CAL E AREIA MÉDIA ÚMIDA) PARA EMBOÇO/MASSA ÚNICA/ASSENTAMENTO DE ALVENARIA DE VEDAÇÃO, PREPARO MANUAL. AF_08/2019</v>
          </cell>
          <cell r="D6672" t="str">
            <v>M³</v>
          </cell>
          <cell r="G6672">
            <v>595.04999999999995</v>
          </cell>
        </row>
        <row r="6673">
          <cell r="B6673" t="str">
            <v>87371</v>
          </cell>
          <cell r="C6673" t="str">
            <v>ARGAMASSA TRAÇO 1:3:12 (EM VOLUME DE CIMENTO, CAL E AREIA MÉDIA ÚMIDA) PARA EMBOÇO/MASSA ÚNICA/ASSENTAMENTO DE ALVENARIA DE VEDAÇÃO, PREPARO MANUAL. AF_08/2019</v>
          </cell>
          <cell r="D6673" t="str">
            <v>M³</v>
          </cell>
          <cell r="G6673">
            <v>586.11</v>
          </cell>
        </row>
        <row r="6674">
          <cell r="B6674" t="str">
            <v>87372</v>
          </cell>
          <cell r="C6674" t="str">
            <v>ARGAMASSA TRAÇO 1:3 (EM VOLUME DE CIMENTO E AREIA MÉDIA ÚMIDA) PARA CONTRAPISO, PREPARO MANUAL. AF_08/2019</v>
          </cell>
          <cell r="D6674" t="str">
            <v>M³</v>
          </cell>
          <cell r="G6674">
            <v>708.39</v>
          </cell>
        </row>
        <row r="6675">
          <cell r="B6675" t="str">
            <v>87373</v>
          </cell>
          <cell r="C6675" t="str">
            <v>ARGAMASSA TRAÇO 1:4 (EM VOLUME DE CIMENTO E AREIA MÉDIA ÚMIDA) PARA CONTRAPISO, PREPARO MANUAL. AF_08/2019</v>
          </cell>
          <cell r="D6675" t="str">
            <v>M³</v>
          </cell>
          <cell r="G6675">
            <v>628.61</v>
          </cell>
        </row>
        <row r="6676">
          <cell r="B6676" t="str">
            <v>87374</v>
          </cell>
          <cell r="C6676" t="str">
            <v>ARGAMASSA TRAÇO 1:5 (EM VOLUME DE CIMENTO E AREIA MÉDIA ÚMIDA) PARA CONTRAPISO, PREPARO MANUAL. AF_08/2019</v>
          </cell>
          <cell r="D6676" t="str">
            <v>M³</v>
          </cell>
          <cell r="G6676">
            <v>583.86</v>
          </cell>
        </row>
        <row r="6677">
          <cell r="B6677" t="str">
            <v>87375</v>
          </cell>
          <cell r="C6677" t="str">
            <v>ARGAMASSA TRAÇO 1:6 (EM VOLUME DE CIMENTO E AREIA MÉDIA ÚMIDA) PARA CONTRAPISO, PREPARO MANUAL. AF_08/2019</v>
          </cell>
          <cell r="D6677" t="str">
            <v>M³</v>
          </cell>
          <cell r="G6677">
            <v>555.04</v>
          </cell>
        </row>
        <row r="6678">
          <cell r="B6678" t="str">
            <v>87376</v>
          </cell>
          <cell r="C6678" t="str">
            <v>ARGAMASSA TRAÇO 1:5 (EM VOLUME DE CIMENTO E AREIA GROSSA ÚMIDA) PARA CHAPISCO CONVENCIONAL, PREPARO MANUAL. AF_08/2019</v>
          </cell>
          <cell r="D6678" t="str">
            <v>M³</v>
          </cell>
          <cell r="G6678">
            <v>486.38</v>
          </cell>
        </row>
        <row r="6679">
          <cell r="B6679" t="str">
            <v>87377</v>
          </cell>
          <cell r="C6679" t="str">
            <v>ARGAMASSA TRAÇO 1:3 (EM VOLUME DE CIMENTO E AREIA GROSSA ÚMIDA) PARA CHAPISCO CONVENCIONAL, PREPARO MANUAL. AF_08/2019</v>
          </cell>
          <cell r="D6679" t="str">
            <v>M³</v>
          </cell>
          <cell r="G6679">
            <v>576.4</v>
          </cell>
        </row>
        <row r="6680">
          <cell r="B6680" t="str">
            <v>87378</v>
          </cell>
          <cell r="C6680" t="str">
            <v>ARGAMASSA TRAÇO 1:4 (EM VOLUME DE CIMENTO E AREIA GROSSA ÚMIDA) PARA CHAPISCO CONVENCIONAL, PREPARO MANUAL. AF_08/2019</v>
          </cell>
          <cell r="D6680" t="str">
            <v>M³</v>
          </cell>
          <cell r="G6680">
            <v>518.1</v>
          </cell>
        </row>
        <row r="6681">
          <cell r="B6681" t="str">
            <v>87379</v>
          </cell>
          <cell r="C6681" t="str">
            <v>ARGAMASSA TRAÇO 1:5 (EM VOLUME DE CIMENTO E AREIA GROSSA ÚMIDA) COM ADIÇÃO DE EMULSÃO POLIMÉRICA PARA CHAPISCO ROLADO, PREPARO MANUAL. AF_08/2019</v>
          </cell>
          <cell r="D6681" t="str">
            <v>M³</v>
          </cell>
          <cell r="G6681">
            <v>2944.9</v>
          </cell>
        </row>
        <row r="6682">
          <cell r="B6682" t="str">
            <v>87380</v>
          </cell>
          <cell r="C6682" t="str">
            <v>ARGAMASSA TRAÇO 1:3 (EM VOLUME DE CIMENTO E AREIA GROSSA ÚMIDA) COM ADIÇÃO DE EMULSÃO POLIMÉRICA PARA CHAPISCO ROLADO, PREPARO MANUAL. AF_08/2019</v>
          </cell>
          <cell r="D6682" t="str">
            <v>M³</v>
          </cell>
          <cell r="G6682">
            <v>3030.19</v>
          </cell>
        </row>
        <row r="6683">
          <cell r="B6683" t="str">
            <v>87381</v>
          </cell>
          <cell r="C6683" t="str">
            <v>ARGAMASSA TRAÇO 1:4 (EM VOLUME DE CIMENTO E AREIA GROSSA ÚMIDA) COM ADIÇÃO DE EMULSÃO POLIMÉRICA PARA CHAPISCO ROLADO, PREPARO MANUAL. AF_08/2019</v>
          </cell>
          <cell r="D6683" t="str">
            <v>M³</v>
          </cell>
          <cell r="G6683">
            <v>2974.53</v>
          </cell>
        </row>
        <row r="6684">
          <cell r="B6684" t="str">
            <v>87382</v>
          </cell>
          <cell r="C6684" t="str">
            <v>ARGAMASSA INDUSTRIALIZADA MULTIUSO PARA REVESTIMENTOS E ASSENTAMENTO DA ALVENARIA, PREPARO COM MISTURADOR DE EIXO HORIZONTAL DE 160 KG. AF_08/2019</v>
          </cell>
          <cell r="D6684" t="str">
            <v>M³</v>
          </cell>
          <cell r="G6684">
            <v>1567.46</v>
          </cell>
        </row>
        <row r="6685">
          <cell r="B6685" t="str">
            <v>87383</v>
          </cell>
          <cell r="C6685" t="str">
            <v>ARGAMASSA INDUSTRIALIZADA MULTIUSO PARA REVESTIMENTOS E ASSENTAMENTO DA ALVENARIA, PREPARO COM MISTURADOR DE EIXO HORIZONTAL DE 300 KG. AF_08/2019</v>
          </cell>
          <cell r="D6685" t="str">
            <v>M³</v>
          </cell>
          <cell r="G6685">
            <v>1558.72</v>
          </cell>
        </row>
        <row r="6686">
          <cell r="B6686" t="str">
            <v>87384</v>
          </cell>
          <cell r="C6686" t="str">
            <v>ARGAMASSA INDUSTRIALIZADA MULTIUSO PARA REVESTIMENTOS E ASSENTAMENTO DA ALVENARIA, PREPARO COM MISTURADOR DE EIXO HORIZONTAL DE 600 KG. AF_08/2019</v>
          </cell>
          <cell r="D6686" t="str">
            <v>M³</v>
          </cell>
          <cell r="G6686">
            <v>1544.92</v>
          </cell>
        </row>
        <row r="6687">
          <cell r="B6687" t="str">
            <v>87385</v>
          </cell>
          <cell r="C6687" t="str">
            <v>ARGAMASSA PRONTA PARA CONTRAPISO, PREPARO COM MISTURADOR DE EIXO HORIZONTAL DE 160 KG. AF_08/2019</v>
          </cell>
          <cell r="D6687" t="str">
            <v>M³</v>
          </cell>
          <cell r="G6687">
            <v>1826.06</v>
          </cell>
        </row>
        <row r="6688">
          <cell r="B6688" t="str">
            <v>87386</v>
          </cell>
          <cell r="C6688" t="str">
            <v>ARGAMASSA PRONTA PARA CONTRAPISO, PREPARO COM MISTURADOR DE EIXO HORIZONTAL DE 300 KG. AF_08/2019</v>
          </cell>
          <cell r="D6688" t="str">
            <v>M³</v>
          </cell>
          <cell r="G6688">
            <v>1811.14</v>
          </cell>
        </row>
        <row r="6689">
          <cell r="B6689" t="str">
            <v>87387</v>
          </cell>
          <cell r="C6689" t="str">
            <v>ARGAMASSA PRONTA PARA CONTRAPISO, PREPARO COM MISTURADOR DE EIXO HORIZONTAL DE 600 KG. AF_08/2019</v>
          </cell>
          <cell r="D6689" t="str">
            <v>M³</v>
          </cell>
          <cell r="G6689">
            <v>1798.41</v>
          </cell>
        </row>
        <row r="6690">
          <cell r="B6690" t="str">
            <v>87388</v>
          </cell>
          <cell r="C6690" t="str">
            <v>ARGAMASSA PARA REVESTIMENTO DECORATIVO MONOCAMADA (MONOCAPA), PREPARO COM MISTURADOR DE EIXO HORIZONTAL DE 160 KG. AF_08/2019</v>
          </cell>
          <cell r="D6690" t="str">
            <v>M³</v>
          </cell>
          <cell r="G6690">
            <v>4336.8900000000003</v>
          </cell>
        </row>
        <row r="6691">
          <cell r="B6691" t="str">
            <v>87389</v>
          </cell>
          <cell r="C6691" t="str">
            <v>ARGAMASSA PARA REVESTIMENTO DECORATIVO MONOCAMADA (MONOCAPA), PREPARO COM MISTURADOR DE EIXO HORIZONTAL DE 300 KG. AF_08/2019</v>
          </cell>
          <cell r="D6691" t="str">
            <v>M³</v>
          </cell>
          <cell r="G6691">
            <v>4347.53</v>
          </cell>
        </row>
        <row r="6692">
          <cell r="B6692" t="str">
            <v>87390</v>
          </cell>
          <cell r="C6692" t="str">
            <v>ARGAMASSA PARA REVESTIMENTO DECORATIVO MONOCAMADA (MONOCAPA), PREPARO COM MISTURADOR DE EIXO HORIZONTAL DE 600 KG. AF_08/2019</v>
          </cell>
          <cell r="D6692" t="str">
            <v>M³</v>
          </cell>
          <cell r="G6692">
            <v>4362.4799999999996</v>
          </cell>
        </row>
        <row r="6693">
          <cell r="B6693" t="str">
            <v>87391</v>
          </cell>
          <cell r="C6693" t="str">
            <v>ARGAMASSA INDUSTRIALIZADA PARA CHAPISCO ROLADO, PREPARO COM MISTURADOR DE EIXO HORIZONTAL DE 160 KG. AF_08/2019</v>
          </cell>
          <cell r="D6693" t="str">
            <v>M³</v>
          </cell>
          <cell r="G6693">
            <v>4821.33</v>
          </cell>
        </row>
        <row r="6694">
          <cell r="B6694" t="str">
            <v>87393</v>
          </cell>
          <cell r="C6694" t="str">
            <v>ARGAMASSA INDUSTRIALIZADA PARA CHAPISCO ROLADO, PREPARO COM MISTURADOR DE EIXO HORIZONTAL DE 300 KG. AF_08/2019</v>
          </cell>
          <cell r="D6694" t="str">
            <v>M³</v>
          </cell>
          <cell r="G6694">
            <v>4857.3900000000003</v>
          </cell>
        </row>
        <row r="6695">
          <cell r="B6695" t="str">
            <v>87394</v>
          </cell>
          <cell r="C6695" t="str">
            <v>ARGAMASSA INDUSTRIALIZADA PARA CHAPISCO ROLADO, PREPARO COM MISTURADOR DE EIXO HORIZONTAL DE 600 KG. AF_08/2019</v>
          </cell>
          <cell r="D6695" t="str">
            <v>M³</v>
          </cell>
          <cell r="G6695">
            <v>4890.72</v>
          </cell>
        </row>
        <row r="6696">
          <cell r="B6696" t="str">
            <v>87395</v>
          </cell>
          <cell r="C6696" t="str">
            <v>ARGAMASSA INDUSTRIALIZADA PARA CHAPISCO COLANTE, PREPARO COM MISTURADOR DE EIXO HORIZONTAL DE 160 KG. AF_08/2019</v>
          </cell>
          <cell r="D6696" t="str">
            <v>M³</v>
          </cell>
          <cell r="G6696">
            <v>3061.86</v>
          </cell>
        </row>
        <row r="6697">
          <cell r="B6697" t="str">
            <v>87396</v>
          </cell>
          <cell r="C6697" t="str">
            <v>ARGAMASSA INDUSTRIALIZADA PARA CHAPISCO COLANTE, PREPARO COM MISTURADOR DE EIXO HORIZONTAL DE 300 KG. AF_08/2019</v>
          </cell>
          <cell r="D6697" t="str">
            <v>M³</v>
          </cell>
          <cell r="G6697">
            <v>3074.29</v>
          </cell>
        </row>
        <row r="6698">
          <cell r="B6698" t="str">
            <v>87397</v>
          </cell>
          <cell r="C6698" t="str">
            <v>ARGAMASSA INDUSTRIALIZADA PARA CHAPISCO COLANTE, PREPARO COM MISTURADOR DE EIXO HORIZONTAL DE 600 KG. AF_08/2019</v>
          </cell>
          <cell r="D6698" t="str">
            <v>M³</v>
          </cell>
          <cell r="G6698">
            <v>3085.04</v>
          </cell>
        </row>
        <row r="6699">
          <cell r="B6699" t="str">
            <v>87398</v>
          </cell>
          <cell r="C6699" t="str">
            <v>ARGAMASSA INDUSTRIALIZADA MULTIUSO PARA REVESTIMENTOS E ASSENTAMENTO DA ALVENARIA, PREPARO MANUAL. AF_08/2019</v>
          </cell>
          <cell r="D6699" t="str">
            <v>M³</v>
          </cell>
          <cell r="G6699">
            <v>1735.96</v>
          </cell>
        </row>
        <row r="6700">
          <cell r="B6700" t="str">
            <v>87399</v>
          </cell>
          <cell r="C6700" t="str">
            <v>ARGAMASSA PRONTA PARA CONTRAPISO, PREPARO MANUAL. AF_08/2019</v>
          </cell>
          <cell r="D6700" t="str">
            <v>M³</v>
          </cell>
          <cell r="G6700">
            <v>1993.49</v>
          </cell>
        </row>
        <row r="6701">
          <cell r="B6701" t="str">
            <v>87401</v>
          </cell>
          <cell r="C6701" t="str">
            <v>ARGAMASSA INDUSTRIALIZADA PARA CHAPISCO ROLADO, PREPARO MANUAL. AF_08/2019</v>
          </cell>
          <cell r="D6701" t="str">
            <v>M³</v>
          </cell>
          <cell r="G6701">
            <v>5072.4399999999996</v>
          </cell>
        </row>
        <row r="6702">
          <cell r="B6702" t="str">
            <v>87402</v>
          </cell>
          <cell r="C6702" t="str">
            <v>ARGAMASSA INDUSTRIALIZADA PARA CHAPISCO COLANTE, PREPARO MANUAL. AF_08/2019</v>
          </cell>
          <cell r="D6702" t="str">
            <v>M³</v>
          </cell>
          <cell r="G6702">
            <v>3276.94</v>
          </cell>
        </row>
        <row r="6703">
          <cell r="B6703" t="str">
            <v>87404</v>
          </cell>
          <cell r="C6703" t="str">
            <v>ARGAMASSA PARA REVESTIMENTO DECORATIVO MONOCAMADA (MONOCAPA), MISTURA E PROJEÇÃO DE 1,5 M3/H DE ARGAMASSA. AF_08/2019</v>
          </cell>
          <cell r="D6703" t="str">
            <v>M³</v>
          </cell>
          <cell r="G6703">
            <v>4520.5</v>
          </cell>
        </row>
        <row r="6704">
          <cell r="B6704" t="str">
            <v>87405</v>
          </cell>
          <cell r="C6704" t="str">
            <v>ARGAMASSA PARA REVESTIMENTO DECORATIVO MONOCAMADA (MONOCAPA), MISTURA E PROJEÇÃO DE 2 M3/H DE ARGAMASSA. AF_06/2014</v>
          </cell>
          <cell r="D6704" t="str">
            <v>M³</v>
          </cell>
          <cell r="G6704">
            <v>4521.88</v>
          </cell>
        </row>
        <row r="6705">
          <cell r="B6705" t="str">
            <v>87407</v>
          </cell>
          <cell r="C6705" t="str">
            <v>ARGAMASSA INDUSTRIALIZADA PARA REVESTIMENTOS, MISTURA E PROJEÇÃO DE 1,5 M³/H DE ARGAMASSA. AF_08/2019</v>
          </cell>
          <cell r="D6705" t="str">
            <v>M³</v>
          </cell>
          <cell r="G6705">
            <v>1600.43</v>
          </cell>
        </row>
        <row r="6706">
          <cell r="B6706" t="str">
            <v>87408</v>
          </cell>
          <cell r="C6706" t="str">
            <v>ARGAMASSA INDUSTRIALIZADA PARA REVESTIMENTOS, MISTURA E PROJEÇÃO DE 2 M³/H DE ARGAMASSA. AF_06/2014</v>
          </cell>
          <cell r="D6706" t="str">
            <v>M³</v>
          </cell>
          <cell r="G6706">
            <v>1583.72</v>
          </cell>
        </row>
        <row r="6707">
          <cell r="B6707" t="str">
            <v>87410</v>
          </cell>
          <cell r="C6707" t="str">
            <v>ARGAMASSA À BASE DE GESSO, MISTURA E PROJEÇÃO DE 1,5 M³/H DE ARGAMASSA. AF_08/2019</v>
          </cell>
          <cell r="D6707" t="str">
            <v>M³</v>
          </cell>
          <cell r="G6707">
            <v>862.61</v>
          </cell>
        </row>
        <row r="6708">
          <cell r="B6708" t="str">
            <v>88626</v>
          </cell>
          <cell r="C6708" t="str">
            <v>ARGAMASSA TRAÇO 1:0,5:4,5 (EM VOLUME DE CIMENTO, CAL E AREIA MÉDIA ÚMIDA), PREPARO MECÂNICO COM BETONEIRA 400 L. AF_08/2019</v>
          </cell>
          <cell r="D6708" t="str">
            <v>M³</v>
          </cell>
          <cell r="G6708">
            <v>498.53</v>
          </cell>
        </row>
        <row r="6709">
          <cell r="B6709" t="str">
            <v>88627</v>
          </cell>
          <cell r="C6709" t="str">
            <v>ARGAMASSA TRAÇO 1:0,5:4,5 (EM VOLUME DE CIMENTO, CAL E AREIA MÉDIA ÚMIDA) PARA ASSENTAMENTO DE ALVENARIA, PREPARO MANUAL. AF_08/2019</v>
          </cell>
          <cell r="D6709" t="str">
            <v>M³</v>
          </cell>
          <cell r="G6709">
            <v>571.64</v>
          </cell>
        </row>
        <row r="6710">
          <cell r="B6710" t="str">
            <v>88628</v>
          </cell>
          <cell r="C6710" t="str">
            <v>ARGAMASSA TRAÇO 1:3 (EM VOLUME DE CIMENTO E AREIA MÉDIA ÚMIDA), PREPARO MECÂNICO COM BETONEIRA 400 L. AF_08/2019</v>
          </cell>
          <cell r="D6710" t="str">
            <v>M³</v>
          </cell>
          <cell r="G6710">
            <v>499.74</v>
          </cell>
        </row>
        <row r="6711">
          <cell r="B6711" t="str">
            <v>88629</v>
          </cell>
          <cell r="C6711" t="str">
            <v>ARGAMASSA TRAÇO 1:3 (EM VOLUME DE CIMENTO E AREIA MÉDIA ÚMIDA), PREPARO MANUAL. AF_08/2019</v>
          </cell>
          <cell r="D6711" t="str">
            <v>M³</v>
          </cell>
          <cell r="G6711">
            <v>579.69000000000005</v>
          </cell>
        </row>
        <row r="6712">
          <cell r="B6712" t="str">
            <v>88630</v>
          </cell>
          <cell r="C6712" t="str">
            <v>ARGAMASSA TRAÇO 1:4 (CIMENTO E AREIA MÉDIA), PREPARO MECÂNICO COM BETONEIRA 400 L. AF_08/2014</v>
          </cell>
          <cell r="D6712" t="str">
            <v>M³</v>
          </cell>
          <cell r="G6712">
            <v>421.61</v>
          </cell>
        </row>
        <row r="6713">
          <cell r="B6713" t="str">
            <v>88631</v>
          </cell>
          <cell r="C6713" t="str">
            <v>ARGAMASSA TRAÇO 1:4 (EM VOLUME DE CIMENTO E AREIA MÉDIA ÚMIDA), PREPARO MANUAL. AF_08/2019</v>
          </cell>
          <cell r="D6713" t="str">
            <v>M³</v>
          </cell>
          <cell r="G6713">
            <v>515.9</v>
          </cell>
        </row>
        <row r="6714">
          <cell r="B6714" t="str">
            <v>88715</v>
          </cell>
          <cell r="C6714" t="str">
            <v>ARGAMASSA TRAÇO 1:2:9 (EM VOLUME DE CIMENTO, CAL E AREIA MÉDIA ÚMIDA) PARA EMBOÇO/MASSA ÚNICA/ASSENTAMENTO DE ALVENARIA DE VEDAÇÃO, PREPARO MECÂNICO COM BETONEIRA 400 L. AF_08/2019</v>
          </cell>
          <cell r="D6714" t="str">
            <v>M³</v>
          </cell>
          <cell r="G6714">
            <v>492.56</v>
          </cell>
        </row>
        <row r="6715">
          <cell r="B6715" t="str">
            <v>95563</v>
          </cell>
          <cell r="C6715" t="str">
            <v>ARGAMASSA TRAÇO 1:1,93 (EM VOLUME DE CIMENTO E AREIA MÉDIA ÚMIDA), FCK 20 MPA, PREPARO MECÂNICO COM MISTURADOR DUPLO HORIZONTAL DE ALTA TURBULÊNCIA. AF_03/2020</v>
          </cell>
          <cell r="D6715" t="str">
            <v>M³</v>
          </cell>
          <cell r="G6715">
            <v>737.81</v>
          </cell>
        </row>
        <row r="6716">
          <cell r="B6716" t="str">
            <v>100464</v>
          </cell>
          <cell r="C6716" t="str">
            <v>ARGAMASSA TRAÇO 1:0,5:4,5  (EM VOLUME DE CIMENTO, CAL E AREIA MÉDIA ÚMIDA), PREPARO MECÂNICO COM MISTURADOR DE EIXO HORIZONTAL DE 160 KG. AF_08/2019</v>
          </cell>
          <cell r="D6716" t="str">
            <v>M³</v>
          </cell>
          <cell r="G6716">
            <v>527.98</v>
          </cell>
        </row>
        <row r="6717">
          <cell r="B6717" t="str">
            <v>100465</v>
          </cell>
          <cell r="C6717" t="str">
            <v>ARGAMASSA TRAÇO 1:0,5:4,5  (EM VOLUME DE CIMENTO, CAL E AREIA MÉDIA ÚMIDA), PREPARO MECÂNICO COM MISTURADOR DE EIXO HORIZONTAL DE 300 KG. AF_08/2019</v>
          </cell>
          <cell r="D6717" t="str">
            <v>M³</v>
          </cell>
          <cell r="G6717">
            <v>485.69</v>
          </cell>
        </row>
        <row r="6718">
          <cell r="B6718" t="str">
            <v>100466</v>
          </cell>
          <cell r="C6718" t="str">
            <v>ARGAMASSA TRAÇO 1:0,5:4,5  (EM VOLUME DE CIMENTO, CAL E AREIA MÉDIA ÚMIDA), PREPARO MECÂNICO COM MISTURADOR DE EIXO HORIZONTAL DE 600 KG. AF_08/2019</v>
          </cell>
          <cell r="D6718" t="str">
            <v>M³</v>
          </cell>
          <cell r="G6718">
            <v>462.15</v>
          </cell>
        </row>
        <row r="6719">
          <cell r="B6719" t="str">
            <v>100468</v>
          </cell>
          <cell r="C6719" t="str">
            <v>ARGAMASSA TRAÇO 1:3 (EM VOLUME DE CIMENTO E AREIA MÉDIA ÚMIDA), PREPARO MECÂNICO COM MISTURADOR DE EIXO HORIZONTAL DE 160 KG. AF_08/2019</v>
          </cell>
          <cell r="D6719" t="str">
            <v>M³</v>
          </cell>
          <cell r="G6719">
            <v>618.25</v>
          </cell>
        </row>
        <row r="6720">
          <cell r="B6720" t="str">
            <v>100469</v>
          </cell>
          <cell r="C6720" t="str">
            <v>ARGAMASSA TRAÇO 1:3 (EM VOLUME DE CIMENTO E AREIA MÉDIA ÚMIDA), PREPARO MECÂNICO COM MISTURADOR DE EIXO HORIZONTAL DE 300 KG. AF_08/2019</v>
          </cell>
          <cell r="D6720" t="str">
            <v>M³</v>
          </cell>
          <cell r="G6720">
            <v>490.53</v>
          </cell>
        </row>
        <row r="6721">
          <cell r="B6721" t="str">
            <v>100470</v>
          </cell>
          <cell r="C6721" t="str">
            <v>ARGAMASSA TRAÇO 1:3 (EM VOLUME DE CIMENTO E AREIA MÉDIA ÚMIDA), PREPARO MECÂNICO COM MISTURADOR DE EIXO HORIZONTAL DE 600 KG. AF_08/2019</v>
          </cell>
          <cell r="D6721" t="str">
            <v>M³</v>
          </cell>
          <cell r="G6721">
            <v>441.58</v>
          </cell>
        </row>
        <row r="6722">
          <cell r="B6722" t="str">
            <v>100472</v>
          </cell>
          <cell r="C6722" t="str">
            <v>ARGAMASSA TRAÇO 1:4 (EM VOLUME DE CIMENTO E AREIA MÉDIA ÚMIDA), PREPARO MECÂNICO COM MISTURADOR DE EIXO HORIZONTAL DE 160 KG. AF_08/2019</v>
          </cell>
          <cell r="D6722" t="str">
            <v>M³</v>
          </cell>
          <cell r="G6722">
            <v>493.33</v>
          </cell>
        </row>
        <row r="6723">
          <cell r="B6723" t="str">
            <v>100473</v>
          </cell>
          <cell r="C6723" t="str">
            <v>ARGAMASSA TRAÇO 1:4 (EM VOLUME DE CIMENTO E AREIA MÉDIA ÚMIDA), PREPARO MECÂNICO COM MISTURADOR DE EIXO HORIZONTAL DE 300 KG. AF_08/2019</v>
          </cell>
          <cell r="D6723" t="str">
            <v>M³</v>
          </cell>
          <cell r="G6723">
            <v>439.86</v>
          </cell>
        </row>
        <row r="6724">
          <cell r="B6724" t="str">
            <v>100474</v>
          </cell>
          <cell r="C6724" t="str">
            <v>ARGAMASSA TRAÇO 1:4 (EM VOLUME DE CIMENTO E AREIA MÉDIA ÚMIDA), PREPARO MECÂNICO COM MISTURADOR DE EIXO HORIZONTAL DE 600 KG. AF_08/2019</v>
          </cell>
          <cell r="D6724" t="str">
            <v>M³</v>
          </cell>
          <cell r="G6724">
            <v>413.71</v>
          </cell>
        </row>
        <row r="6725">
          <cell r="B6725" t="str">
            <v>100475</v>
          </cell>
          <cell r="C6725" t="str">
            <v>ARGAMASSA TRAÇO 1:3 (EM VOLUME DE CIMENTO E AREIA MÉDIA ÚMIDA) COM ADIÇÃO DE IMPERMEABILIZANTE, PREPARO MECÂNICO COM BETONEIRA 400 L. AF_08/2019</v>
          </cell>
          <cell r="D6725" t="str">
            <v>M³</v>
          </cell>
          <cell r="G6725">
            <v>640.9</v>
          </cell>
        </row>
        <row r="6726">
          <cell r="B6726" t="str">
            <v>100477</v>
          </cell>
          <cell r="C6726" t="str">
            <v>ARGAMASSA TRAÇO 1:3 (EM VOLUME DE CIMENTO E AREIA MÉDIA ÚMIDA) COM ADIÇÃO DE IMPERMEABILIZANTE, PREPARO MECÂNICO COM MISTURADOR DE EIXO HORIZONTAL DE 160 KG. AF_08/2019</v>
          </cell>
          <cell r="D6726" t="str">
            <v>M³</v>
          </cell>
          <cell r="G6726">
            <v>711.55</v>
          </cell>
        </row>
        <row r="6727">
          <cell r="B6727" t="str">
            <v>100478</v>
          </cell>
          <cell r="C6727" t="str">
            <v>ARGAMASSA TRAÇO 1:3 (EM VOLUME DE CIMENTO E AREIA MÉDIA ÚMIDA) COM ADIÇÃO DE IMPERMEABILIZANTE, PREPARO MECÂNICO COM MISTURADOR DE EIXO HORIZONTAL DE 300 KG. AF_08/2019</v>
          </cell>
          <cell r="D6727" t="str">
            <v>M³</v>
          </cell>
          <cell r="G6727">
            <v>628.37</v>
          </cell>
        </row>
        <row r="6728">
          <cell r="B6728" t="str">
            <v>100479</v>
          </cell>
          <cell r="C6728" t="str">
            <v>ARGAMASSA TRAÇO 1:3 (EM VOLUME DE CIMENTO E AREIA MÉDIA ÚMIDA) COM ADIÇÃO DE IMPERMEABILIZANTE, PREPARO MECÂNICO COM MISTURADOR DE EIXO HORIZONTAL DE 600 KG. AF_08/2019</v>
          </cell>
          <cell r="D6728" t="str">
            <v>M³</v>
          </cell>
          <cell r="G6728">
            <v>607.79</v>
          </cell>
        </row>
        <row r="6729">
          <cell r="B6729" t="str">
            <v>100480</v>
          </cell>
          <cell r="C6729" t="str">
            <v>ARGAMASSA TRAÇO 1:3 (EM VOLUME DE CIMENTO E AREIA MÉDIA ÚMIDA) COM ADIÇÃO DE IMPERMEABILIZANTE, PREPARO MANUAL. AF_08/2019</v>
          </cell>
          <cell r="D6729" t="str">
            <v>M³</v>
          </cell>
          <cell r="G6729">
            <v>718.3</v>
          </cell>
        </row>
        <row r="6730">
          <cell r="B6730" t="str">
            <v>100481</v>
          </cell>
          <cell r="C6730" t="str">
            <v>ARGAMASSA TRAÇO 1:4 (EM VOLUME DE CIMENTO E AREIA MÉDIA ÚMIDA) COM ADIÇÃO DE IMPERMEABILIZANTE, PREPARO MECÂNICO COM BETONEIRA 400 L. AF_08/2019</v>
          </cell>
          <cell r="D6730" t="str">
            <v>M³</v>
          </cell>
          <cell r="G6730">
            <v>549.47</v>
          </cell>
        </row>
        <row r="6731">
          <cell r="B6731" t="str">
            <v>100483</v>
          </cell>
          <cell r="C6731" t="str">
            <v>ARGAMASSA TRAÇO 1:4 (EM VOLUME DE CIMENTO E AREIA MÉDIA ÚMIDA) COM ADIÇÃO DE IMPERMEABILIZANTE, PREPARO MECÂNICO COM MISTURADOR DE EIXO HORIZONTAL DE 160 KG. AF_08/2019</v>
          </cell>
          <cell r="D6731" t="str">
            <v>M³</v>
          </cell>
          <cell r="G6731">
            <v>602.44000000000005</v>
          </cell>
        </row>
        <row r="6732">
          <cell r="B6732" t="str">
            <v>100484</v>
          </cell>
          <cell r="C6732" t="str">
            <v>ARGAMASSA TRAÇO 1:4 (EM VOLUME DE CIMENTO E AREIA MÉDIA ÚMIDA) COM ADIÇÃO DE IMPERMEABILIZANTE, PREPARO MECÂNICO COM MISTURADOR DE EIXO HORIZONTAL DE 300 KG. AF_08/2019</v>
          </cell>
          <cell r="D6732" t="str">
            <v>M³</v>
          </cell>
          <cell r="G6732">
            <v>549.92999999999995</v>
          </cell>
        </row>
        <row r="6733">
          <cell r="B6733" t="str">
            <v>100485</v>
          </cell>
          <cell r="C6733" t="str">
            <v>ARGAMASSA TRAÇO 1:4 (EM VOLUME DE CIMENTO E AREIA MÉDIA ÚMIDA) COM ADIÇÃO DE IMPERMEABILIZANTE, PREPARO MECÂNICO COM MISTURADOR DE EIXO HORIZONTAL DE 600 KG. AF_08/2019</v>
          </cell>
          <cell r="D6733" t="str">
            <v>M³</v>
          </cell>
          <cell r="G6733">
            <v>525.29</v>
          </cell>
        </row>
        <row r="6734">
          <cell r="B6734" t="str">
            <v>100486</v>
          </cell>
          <cell r="C6734" t="str">
            <v>ARGAMASSA TRAÇO 1:4 (EM VOLUME DE CIMENTO E AREIA MÉDIA ÚMIDA) COM ADIÇÃO DE IMPERMEABILIZANTE, PREPARO MANUAL. AF_08/2019</v>
          </cell>
          <cell r="D6734" t="str">
            <v>M³</v>
          </cell>
          <cell r="G6734">
            <v>632.12</v>
          </cell>
        </row>
        <row r="6735">
          <cell r="B6735" t="str">
            <v>100487</v>
          </cell>
          <cell r="C6735" t="str">
            <v>ARGAMASSA TRAÇO 1:2:9 (EM VOLUME DE CIMENTO, CAL E AREIA MÉDIA ÚMIDA) PARA EMBOÇO/MASSA ÚNICA/ASSENTAMENTO DE ALVENARIA DE VEDAÇÃO, PREPARO MECÂNICO COM MISTURADOR DE EIXO HORIZONTAL DE 600 KG. AF_08/2019</v>
          </cell>
          <cell r="D6735" t="str">
            <v>M³</v>
          </cell>
          <cell r="G6735">
            <v>463.54</v>
          </cell>
        </row>
        <row r="6736">
          <cell r="B6736" t="str">
            <v>100488</v>
          </cell>
          <cell r="C6736" t="str">
            <v>ARGAMASSA TRAÇO 1:0,5:4,5 (EM VOLUME DE CIMENTO, CAL E AREIA MÉDIA ÚMIDA), PREPARO MECÂNICO COM BETONEIRA 600 L. AF_08/2019</v>
          </cell>
          <cell r="D6736" t="str">
            <v>M³</v>
          </cell>
          <cell r="G6736">
            <v>484.58</v>
          </cell>
        </row>
        <row r="6737">
          <cell r="B6737" t="str">
            <v>100489</v>
          </cell>
          <cell r="C6737" t="str">
            <v>ARGAMASSA TRAÇO 1:3 (EM VOLUME DE CIMENTO E AREIA MÉDIA ÚMIDA), PREPARO MECÂNICO COM BETONEIRA 600 L. AF_08/2019</v>
          </cell>
          <cell r="D6737" t="str">
            <v>M³</v>
          </cell>
          <cell r="G6737">
            <v>493.81</v>
          </cell>
        </row>
        <row r="6738">
          <cell r="B6738" t="str">
            <v>100490</v>
          </cell>
          <cell r="C6738" t="str">
            <v>ARGAMASSA TRAÇO 1:4 (EM VOLUME DE CIMENTO E AREIA MÉDIA ÚMIDA), PREPARO MECÂNICO COM BETONEIRA 600 L. AF_08/2019</v>
          </cell>
          <cell r="D6738" t="str">
            <v>M³</v>
          </cell>
          <cell r="G6738">
            <v>431.62</v>
          </cell>
        </row>
        <row r="6739">
          <cell r="B6739" t="str">
            <v>100491</v>
          </cell>
          <cell r="C6739" t="str">
            <v>ARGAMASSA TRAÇO 1:3 (EM VOLUME DE CIMENTO E AREIA MÉDIA ÚMIDA) COM ADIÇÃO DE IMPERMEABILIZANTE, PREPARO MECÂNICO COM BETONEIRA 600 L. AF_08/2019</v>
          </cell>
          <cell r="D6739" t="str">
            <v>M³</v>
          </cell>
          <cell r="G6739">
            <v>635.59</v>
          </cell>
        </row>
        <row r="6740">
          <cell r="B6740" t="str">
            <v>100492</v>
          </cell>
          <cell r="C6740" t="str">
            <v>ARGAMASSA TRAÇO 1:4 (EM VOLUME DE CIMENTO E AREIA MÉDIA ÚMIDA) COM ADIÇÃO DE IMPERMEABILIZANTE, PREPARO MECÂNICO COM BETONEIRA 600 L. AF_08/2019</v>
          </cell>
          <cell r="D6740" t="str">
            <v>M³</v>
          </cell>
          <cell r="G6740">
            <v>544.86</v>
          </cell>
        </row>
        <row r="6741">
          <cell r="B6741" t="str">
            <v>92121</v>
          </cell>
          <cell r="C6741" t="str">
            <v>PENEIRAMENTO DE AREIA COM PENEIRA ELÉTRICA. AF_11/2015</v>
          </cell>
          <cell r="D6741" t="str">
            <v>M³</v>
          </cell>
          <cell r="G6741">
            <v>27.75</v>
          </cell>
        </row>
        <row r="6742">
          <cell r="B6742" t="str">
            <v>92122</v>
          </cell>
          <cell r="C6742" t="str">
            <v>PENEIRAMENTO DE AREIA COM PENEIRA MANUAL. AF_11/2015</v>
          </cell>
          <cell r="D6742" t="str">
            <v>M³</v>
          </cell>
          <cell r="G6742">
            <v>46.25</v>
          </cell>
        </row>
        <row r="6743">
          <cell r="B6743" t="str">
            <v>92123</v>
          </cell>
          <cell r="C6743" t="str">
            <v>ENSACAMENTO DE AREIA. AF_11/2015</v>
          </cell>
          <cell r="D6743" t="str">
            <v>M³</v>
          </cell>
          <cell r="G6743">
            <v>59.43</v>
          </cell>
        </row>
        <row r="6744">
          <cell r="B6744" t="str">
            <v>100195</v>
          </cell>
          <cell r="C6744" t="str">
            <v>TRANSPORTE HORIZONTAL MANUAL, DE SACOS DE 50 KG (UNIDADE: KGXKM). AF_07/2019</v>
          </cell>
          <cell r="D6744" t="str">
            <v>KG X KM</v>
          </cell>
          <cell r="G6744">
            <v>0.7</v>
          </cell>
        </row>
        <row r="6745">
          <cell r="B6745" t="str">
            <v>100196</v>
          </cell>
          <cell r="C6745" t="str">
            <v>TRANSPORTE HORIZONTAL MANUAL, DE SACOS DE 30 KG (UNIDADE: KGXKM). AF_07/2019</v>
          </cell>
          <cell r="D6745" t="str">
            <v>KG X KM</v>
          </cell>
          <cell r="G6745">
            <v>1.18</v>
          </cell>
        </row>
        <row r="6746">
          <cell r="B6746" t="str">
            <v>100197</v>
          </cell>
          <cell r="C6746" t="str">
            <v>TRANSPORTE HORIZONTAL MANUAL, DE SACOS DE 20 KG (UNIDADE: KGXKM). AF_07/2019</v>
          </cell>
          <cell r="D6746" t="str">
            <v>KG X KM</v>
          </cell>
          <cell r="G6746">
            <v>1.77</v>
          </cell>
        </row>
        <row r="6747">
          <cell r="B6747" t="str">
            <v>100198</v>
          </cell>
          <cell r="C6747" t="str">
            <v>TRANSPORTE HORIZONTAL COM CARRINHO PLATAFORMA, DE SACOS DE 50 KG (UNIDADE: KGXKM). AF_07/2019</v>
          </cell>
          <cell r="D6747" t="str">
            <v>KG X KM</v>
          </cell>
          <cell r="G6747">
            <v>0.24</v>
          </cell>
        </row>
        <row r="6748">
          <cell r="B6748" t="str">
            <v>100199</v>
          </cell>
          <cell r="C6748" t="str">
            <v>TRANSPORTE HORIZONTAL COM CARRINHO PLATAFORMA, DE SACOS DE 30 KG (UNIDADE: KGXKM). AF_07/2019</v>
          </cell>
          <cell r="D6748" t="str">
            <v>KG X KM</v>
          </cell>
          <cell r="G6748">
            <v>0.28999999999999998</v>
          </cell>
        </row>
        <row r="6749">
          <cell r="B6749" t="str">
            <v>100200</v>
          </cell>
          <cell r="C6749" t="str">
            <v>TRANSPORTE HORIZONTAL COM CARRINHO PLATAFORMA, DE SACOS DE 20 KG (UNIDADE: KGXKM). AF_07/2019</v>
          </cell>
          <cell r="D6749" t="str">
            <v>KG X KM</v>
          </cell>
          <cell r="G6749">
            <v>0.36</v>
          </cell>
        </row>
        <row r="6750">
          <cell r="B6750" t="str">
            <v>100201</v>
          </cell>
          <cell r="C6750" t="str">
            <v>TRANSPORTE HORIZONTAL COM CARRINHO DE MÃO, DE SACOS DE 50 KG (UNIDADE: KGXKM). AF_07/2019</v>
          </cell>
          <cell r="D6750" t="str">
            <v>KG X KM</v>
          </cell>
          <cell r="G6750">
            <v>0.71</v>
          </cell>
        </row>
        <row r="6751">
          <cell r="B6751" t="str">
            <v>100202</v>
          </cell>
          <cell r="C6751" t="str">
            <v>TRANSPORTE HORIZONTAL COM CARRINHO DE MÃO, DE SACOS DE 30 KG (UNIDADE: KGXKM). AF_07/2019</v>
          </cell>
          <cell r="D6751" t="str">
            <v>KG X KM</v>
          </cell>
          <cell r="G6751">
            <v>0.84</v>
          </cell>
        </row>
        <row r="6752">
          <cell r="B6752" t="str">
            <v>100203</v>
          </cell>
          <cell r="C6752" t="str">
            <v>TRANSPORTE HORIZONTAL COM CARRINHO DE MÃO, DE SACOS DE 20 KG (UNIDADE: KGXKM). AF_07/2019</v>
          </cell>
          <cell r="D6752" t="str">
            <v>KG X KM</v>
          </cell>
          <cell r="G6752">
            <v>0.99</v>
          </cell>
        </row>
        <row r="6753">
          <cell r="B6753" t="str">
            <v>100204</v>
          </cell>
          <cell r="C6753" t="str">
            <v>TRANSPORTE HORIZONTAL COM MANIPULADOR TELESCÓPICO, DE PÁLETE DE SACOS (UNIDADE: KGXKM). AF_07/2019</v>
          </cell>
          <cell r="D6753" t="str">
            <v>KG X KM</v>
          </cell>
          <cell r="G6753">
            <v>0.11</v>
          </cell>
        </row>
        <row r="6754">
          <cell r="B6754" t="str">
            <v>100205</v>
          </cell>
          <cell r="C6754" t="str">
            <v>TRANSPORTE HORIZONTAL COM JERICA DE 60 L, DE MASSA/ GRANEL (UNIDADE: M3XKM). AF_07/2019</v>
          </cell>
          <cell r="D6754" t="str">
            <v>M³ X KM</v>
          </cell>
          <cell r="G6754">
            <v>1317.63</v>
          </cell>
        </row>
        <row r="6755">
          <cell r="B6755" t="str">
            <v>100206</v>
          </cell>
          <cell r="C6755" t="str">
            <v>TRANSPORTE HORIZONTAL COM JERICA DE 90 L, DE MASSA/ GRANEL (UNIDADE: M3XKM). AF_07/2019</v>
          </cell>
          <cell r="D6755" t="str">
            <v>M³ X KM</v>
          </cell>
          <cell r="G6755">
            <v>952.42</v>
          </cell>
        </row>
        <row r="6756">
          <cell r="B6756" t="str">
            <v>100207</v>
          </cell>
          <cell r="C6756" t="str">
            <v>TRANSPORTE HORIZONTAL COM CARREGADEIRA, DE MASSA/ GRANEL (UNIDADE: M3XKM). AF_07/2019</v>
          </cell>
          <cell r="D6756" t="str">
            <v>M³ X KM</v>
          </cell>
          <cell r="G6756">
            <v>485.12</v>
          </cell>
        </row>
        <row r="6757">
          <cell r="B6757" t="str">
            <v>100208</v>
          </cell>
          <cell r="C6757" t="str">
            <v>TRANSPORTE HORIZONTAL MANUAL, DE BLOCOS VAZADOS DE CONCRETO OU CERÂMICO DE 19X19X39CM (UNIDADE: BLOCOXKM). AF_07/2019</v>
          </cell>
          <cell r="D6757" t="str">
            <v>UND X KM</v>
          </cell>
          <cell r="G6757">
            <v>17.43</v>
          </cell>
        </row>
        <row r="6758">
          <cell r="B6758" t="str">
            <v>100209</v>
          </cell>
          <cell r="C6758" t="str">
            <v>TRANSPORTE HORIZONTAL MANUAL, DE BLOCOS CERÂMICOS FURADOS NA HORIZONTAL DE 9X19X19CM (UNIDADE: BLOCOXKM). AF_07/2019</v>
          </cell>
          <cell r="D6758" t="str">
            <v>UND X KM</v>
          </cell>
          <cell r="G6758">
            <v>8.7100000000000009</v>
          </cell>
        </row>
        <row r="6759">
          <cell r="B6759" t="str">
            <v>100210</v>
          </cell>
          <cell r="C6759" t="str">
            <v>TRANSPORTE HORIZONTAL COM CARRINHO DE MÃO, DE BLOCOS VAZADOS DE CONCRETO OU CERÂMICO DE 19X19X39CM (UNIDADE: BLOCOXKM). AF_07/2019</v>
          </cell>
          <cell r="D6759" t="str">
            <v>UND X KM</v>
          </cell>
          <cell r="G6759">
            <v>16.059999999999999</v>
          </cell>
        </row>
        <row r="6760">
          <cell r="B6760" t="str">
            <v>100211</v>
          </cell>
          <cell r="C6760" t="str">
            <v>TRANSPORTE HORIZONTAL COM CARRINHO DE MÃO, DE BLOCOS CERÂMICOS FURADOS NA HORIZONTAL DE 9X19X19CM (UNIDADE: BLOCOXKM). AF_07/2019</v>
          </cell>
          <cell r="D6760" t="str">
            <v>UND X KM</v>
          </cell>
          <cell r="G6760">
            <v>6.19</v>
          </cell>
        </row>
        <row r="6761">
          <cell r="B6761" t="str">
            <v>100212</v>
          </cell>
          <cell r="C6761" t="str">
            <v>TRANSPORTE HORIZONTAL COM CARRINHO PLATAFORMA, DE BLOCOS VAZADOS DE CONCRETO OU CERÂMICO DE 19X19X39CM (UNIDADE: BLOCOXKM). AF_07/2019</v>
          </cell>
          <cell r="D6761" t="str">
            <v>UND X KM</v>
          </cell>
          <cell r="G6761">
            <v>6.84</v>
          </cell>
        </row>
        <row r="6762">
          <cell r="B6762" t="str">
            <v>100213</v>
          </cell>
          <cell r="C6762" t="str">
            <v>TRANSPORTE HORIZONTAL COM CARRINHO PLATAFORMA, DE BLOCOS CERÂMICOS FURADOS NA HORIZONTAL DE 9X19X19CM (UNIDADE: BLOCOXKM). AF_07/2019</v>
          </cell>
          <cell r="D6762" t="str">
            <v>UND X KM</v>
          </cell>
          <cell r="G6762">
            <v>2.4500000000000002</v>
          </cell>
        </row>
        <row r="6763">
          <cell r="B6763" t="str">
            <v>100214</v>
          </cell>
          <cell r="C6763" t="str">
            <v>TRANSPORTE HORIZONTAL COM CARRINHO MINI PÁLETES, DE BLOCOS VAZADOS DE CONCRETO DE 19X19X39CM (UNIDADE: BLOCOXKM). AF_07/2019</v>
          </cell>
          <cell r="D6763" t="str">
            <v>UND X KM</v>
          </cell>
          <cell r="G6763">
            <v>3.77</v>
          </cell>
        </row>
        <row r="6764">
          <cell r="B6764" t="str">
            <v>100215</v>
          </cell>
          <cell r="C6764" t="str">
            <v>TRANSPORTE HORIZONTAL COM CARRINHO MINI PÁLETES, DE BLOCOS CERÂMICOS FURADOS NA VERTICAL DE 19X19X39CM (UNIDADE: BLOCOXKM). AF_07/2019</v>
          </cell>
          <cell r="D6764" t="str">
            <v>UND X KM</v>
          </cell>
          <cell r="G6764">
            <v>3.23</v>
          </cell>
        </row>
        <row r="6765">
          <cell r="B6765" t="str">
            <v>100216</v>
          </cell>
          <cell r="C6765" t="str">
            <v>TRANSPORTE HORIZONTAL COM CARRINHO MINI PÁLETES, DE BLOCOS CERÂMICOS FURADOS NA HORIZONTAL DE 9X19X19CM (UNIDADE: BLOCOXKM). AF_07/2019</v>
          </cell>
          <cell r="D6765" t="str">
            <v>UND X KM</v>
          </cell>
          <cell r="G6765">
            <v>0.87</v>
          </cell>
        </row>
        <row r="6766">
          <cell r="B6766" t="str">
            <v>100217</v>
          </cell>
          <cell r="C6766" t="str">
            <v>TRANSPORTE HORIZONTAL COM MANIPULADOR TELESCÓPICO, DE BLOCOS VAZADOS DE CONCRETO DE 19X19X39CM (UNIDADE: BLOCOXKM). AF_07/2019</v>
          </cell>
          <cell r="D6766" t="str">
            <v>UND X KM</v>
          </cell>
          <cell r="G6766">
            <v>3.04</v>
          </cell>
        </row>
        <row r="6767">
          <cell r="B6767" t="str">
            <v>100218</v>
          </cell>
          <cell r="C6767" t="str">
            <v>TRANSPORTE HORIZONTAL COM MANIPULADOR TELESCÓPICO, DE BLOCOS CERÂMICOS FURADOS NA VERTICAL DE 19X19X39CM (UNIDADE: BLOCOXKM). AF_07/2019</v>
          </cell>
          <cell r="D6767" t="str">
            <v>UND X KM</v>
          </cell>
          <cell r="G6767">
            <v>2.08</v>
          </cell>
        </row>
        <row r="6768">
          <cell r="B6768" t="str">
            <v>100219</v>
          </cell>
          <cell r="C6768" t="str">
            <v>TRANSPORTE HORIZONTAL COM MANIPULADOR TELESCÓPICO, DE BLOCOS CERÂMICOS FURADOS NA HORIZONTAL DE 9X19X19CM (UNIDADE: BLOCOXKM). AF_07/2019</v>
          </cell>
          <cell r="D6768" t="str">
            <v>UND X KM</v>
          </cell>
          <cell r="G6768">
            <v>0.45</v>
          </cell>
        </row>
        <row r="6769">
          <cell r="B6769" t="str">
            <v>100220</v>
          </cell>
          <cell r="C6769" t="str">
            <v>TRANSPORTE HORIZONTAL MANUAL, DE CAIXA COM REVESTIMENTO CERÂMICO (UNIDADE: M2XKM). AF_07/2019</v>
          </cell>
          <cell r="D6769" t="str">
            <v>M² X KM</v>
          </cell>
          <cell r="G6769">
            <v>25.04</v>
          </cell>
        </row>
        <row r="6770">
          <cell r="B6770" t="str">
            <v>100221</v>
          </cell>
          <cell r="C6770" t="str">
            <v>TRANSPORTE HORIZONTAL COM CARRINHO DE MÃO, DE CAIXA COM REVESTIMENTO CERÂMICO (UNIDADE: M2XKM). AF_07/2019</v>
          </cell>
          <cell r="D6770" t="str">
            <v>M² X KM</v>
          </cell>
          <cell r="G6770">
            <v>28.38</v>
          </cell>
        </row>
        <row r="6771">
          <cell r="B6771" t="str">
            <v>100222</v>
          </cell>
          <cell r="C6771" t="str">
            <v>TRANSPORTE HORIZONTAL COM CARRINHO PLATAFORMA, DE CAIXA COM REVESTIMENTO CERÂMICO (UNIDADE: M2XKM). AF_07/2019</v>
          </cell>
          <cell r="D6771" t="str">
            <v>M² X KM</v>
          </cell>
          <cell r="G6771">
            <v>10.75</v>
          </cell>
        </row>
        <row r="6772">
          <cell r="B6772" t="str">
            <v>100223</v>
          </cell>
          <cell r="C6772" t="str">
            <v>TRANSPORTE HORIZONTAL COM CARRINHO MINI PÁLETES, DE CAIXA COM REVESTIMENTO CERÂMICO (UNIDADE: M2XKM). AF_07/2019</v>
          </cell>
          <cell r="D6772" t="str">
            <v>M² X KM</v>
          </cell>
          <cell r="G6772">
            <v>5.03</v>
          </cell>
        </row>
        <row r="6773">
          <cell r="B6773" t="str">
            <v>100224</v>
          </cell>
          <cell r="C6773" t="str">
            <v>TRANSPORTE HORIZONTAL COM MANIPULADOR TELESCÓPICO, DE CAIXA COM REVESTIMENTO CERÂMICO (UNIDADE: M2XKM). AF_07/2019</v>
          </cell>
          <cell r="D6773" t="str">
            <v>M² X KM</v>
          </cell>
          <cell r="G6773">
            <v>3.04</v>
          </cell>
        </row>
        <row r="6774">
          <cell r="B6774" t="str">
            <v>100225</v>
          </cell>
          <cell r="C6774" t="str">
            <v>TRANSPORTE HORIZONTAL MANUAL, DE LATA DE 18 LITROS (UNIDADE: LXKM). AF_07/2019</v>
          </cell>
          <cell r="D6774" t="str">
            <v>L X KM</v>
          </cell>
          <cell r="G6774">
            <v>1.96</v>
          </cell>
        </row>
        <row r="6775">
          <cell r="B6775" t="str">
            <v>100226</v>
          </cell>
          <cell r="C6775" t="str">
            <v>TRANSPORTE HORIZONTAL COM CARRINHO PLATAFORMA, DE LATA DE 18 LITROS (UNIDADE: LXKM). AF_07/2019</v>
          </cell>
          <cell r="D6775" t="str">
            <v>L X KM</v>
          </cell>
          <cell r="G6775">
            <v>0.61</v>
          </cell>
        </row>
        <row r="6776">
          <cell r="B6776" t="str">
            <v>100227</v>
          </cell>
          <cell r="C6776" t="str">
            <v>TRANSPORTE HORIZONTAL COM CARRINHO RACIONAL, DE LATA DE 18 LITROS (UNIDADE: LXKM). AF_07/2019</v>
          </cell>
          <cell r="D6776" t="str">
            <v>L X KM</v>
          </cell>
          <cell r="G6776">
            <v>0.91</v>
          </cell>
        </row>
        <row r="6777">
          <cell r="B6777" t="str">
            <v>100228</v>
          </cell>
          <cell r="C6777" t="str">
            <v>TRANSPORTE HORIZONTAL COM MANIPULADOR TELESCÓPICO, DE LATA DE 18 LITROS (UNIDADE: LXKM). AF_07/2019</v>
          </cell>
          <cell r="D6777" t="str">
            <v>L X KM</v>
          </cell>
          <cell r="G6777">
            <v>0.28999999999999998</v>
          </cell>
        </row>
        <row r="6778">
          <cell r="B6778" t="str">
            <v>100229</v>
          </cell>
          <cell r="C6778" t="str">
            <v>TRANSPORTE VERTICAL MANUAL, 1 PAVIMENTO, DE SACOS DE 50 KG (UNIDADE: KG). AF_07/2019</v>
          </cell>
          <cell r="D6778" t="str">
            <v>KG</v>
          </cell>
          <cell r="G6778">
            <v>0.01</v>
          </cell>
        </row>
        <row r="6779">
          <cell r="B6779" t="str">
            <v>100230</v>
          </cell>
          <cell r="C6779" t="str">
            <v>TRANSPORTE VERTICAL MANUAL, 1 PAVIMENTO, DE SACOS DE 30 KG (UNIDADE: KG). AF_07/2019</v>
          </cell>
          <cell r="D6779" t="str">
            <v>KG</v>
          </cell>
          <cell r="G6779">
            <v>0.02</v>
          </cell>
        </row>
        <row r="6780">
          <cell r="B6780" t="str">
            <v>100231</v>
          </cell>
          <cell r="C6780" t="str">
            <v>TRANSPORTE VERTICAL MANUAL, 1 PAVIMENTO, DE SACOS DE 20 KG (UNIDADE: KG). AF_07/2019</v>
          </cell>
          <cell r="D6780" t="str">
            <v>KG</v>
          </cell>
          <cell r="G6780">
            <v>0.03</v>
          </cell>
        </row>
        <row r="6781">
          <cell r="B6781" t="str">
            <v>100232</v>
          </cell>
          <cell r="C6781" t="str">
            <v>TRANSPORTE VERTICAL MANUAL, 1 PAVIMENTO, DE BLOCOS VAZADOS DE CONCRETO OU CERÂMICO DE 19X19X39CM (UNIDADE: BLOCO). AF_07/2019</v>
          </cell>
          <cell r="D6781" t="str">
            <v>UND</v>
          </cell>
          <cell r="G6781">
            <v>0.33</v>
          </cell>
        </row>
        <row r="6782">
          <cell r="B6782" t="str">
            <v>100233</v>
          </cell>
          <cell r="C6782" t="str">
            <v>TRANSPORTE VERTICAL MANUAL, 1 PAVIMENTO, DE BLOCOS CERÂMICOS FURADOS NA HORIZONTAL DE 9X19X19CM (UNIDADE: BLOCO). AF_07/2019</v>
          </cell>
          <cell r="D6782" t="str">
            <v>UND</v>
          </cell>
          <cell r="G6782">
            <v>0.16</v>
          </cell>
        </row>
        <row r="6783">
          <cell r="B6783" t="str">
            <v>100234</v>
          </cell>
          <cell r="C6783" t="str">
            <v>TRANSPORTE VERTICAL MANUAL, 1 PAVIMENTO, DE CAIXA COM REVESTIMENTO CERÂMICO (UNIDADE: M2). AF_07/2019</v>
          </cell>
          <cell r="D6783" t="str">
            <v>M²</v>
          </cell>
          <cell r="G6783">
            <v>0.49</v>
          </cell>
        </row>
        <row r="6784">
          <cell r="B6784" t="str">
            <v>100235</v>
          </cell>
          <cell r="C6784" t="str">
            <v>TRANSPORTE VERTICAL MANUAL, 1 PAVIMENTO, DE LATA DE 18 LITROS (UNIDADE: L). AF_07/2019</v>
          </cell>
          <cell r="D6784" t="str">
            <v>L</v>
          </cell>
          <cell r="G6784">
            <v>0.03</v>
          </cell>
        </row>
        <row r="6785">
          <cell r="B6785" t="str">
            <v>100236</v>
          </cell>
          <cell r="C6785" t="str">
            <v>TRANSPORTE HORIZONTAL MANUAL, DE TUBO DE PVC SOLDÁVEL COM DIÂMETRO MENOR OU IGUAL A 60 MM (UNIDADE: MXKM). AF_07/2019</v>
          </cell>
          <cell r="D6785" t="str">
            <v>M X KM</v>
          </cell>
          <cell r="G6785">
            <v>2.4900000000000002</v>
          </cell>
        </row>
        <row r="6786">
          <cell r="B6786" t="str">
            <v>100237</v>
          </cell>
          <cell r="C6786" t="str">
            <v>TRANSPORTE HORIZONTAL MANUAL, DE TUBO DE PVC SOLDÁVEL COM DIÂMETRO MAIOR QUE 60 MM E MENOR OU IGUAL A 85 MM (UNIDADE: MXKM). AF_07/2019</v>
          </cell>
          <cell r="D6786" t="str">
            <v>M X KM</v>
          </cell>
          <cell r="G6786">
            <v>2.99</v>
          </cell>
        </row>
        <row r="6787">
          <cell r="B6787" t="str">
            <v>100238</v>
          </cell>
          <cell r="C6787" t="str">
            <v>TRANSPORTE HORIZONTAL MANUAL, DE TUBO DE CPVC COM DIÂMETRO MENOR OU IGUAL A 73 MM (UNIDADE: MXKM). AF_07/2019</v>
          </cell>
          <cell r="D6787" t="str">
            <v>M X KM</v>
          </cell>
          <cell r="G6787">
            <v>4.79</v>
          </cell>
        </row>
        <row r="6788">
          <cell r="B6788" t="str">
            <v>100239</v>
          </cell>
          <cell r="C6788" t="str">
            <v>TRANSPORTE HORIZONTAL MANUAL, DE TUBO DE CPVC COM DIÂMETRO MAIOR QUE 73 MM E MENOR OU IGUAL A 89 MM (UNIDADE: MXKM). AF_07/2019</v>
          </cell>
          <cell r="D6788" t="str">
            <v>M X KM</v>
          </cell>
          <cell r="G6788">
            <v>5.99</v>
          </cell>
        </row>
        <row r="6789">
          <cell r="B6789" t="str">
            <v>100240</v>
          </cell>
          <cell r="C6789" t="str">
            <v>TRANSPORTE HORIZONTAL MANUAL, DE TUBO DE PPR - PN12 OU PN25 - COM DIÂMETRO MENOR OU IGUAL A 50 MM (UNIDADE: MXKM). AF_07/2019</v>
          </cell>
          <cell r="D6789" t="str">
            <v>M X KM</v>
          </cell>
          <cell r="G6789">
            <v>3.59</v>
          </cell>
        </row>
        <row r="6790">
          <cell r="B6790" t="str">
            <v>100241</v>
          </cell>
          <cell r="C6790" t="str">
            <v>TRANSPORTE HORIZONTAL MANUAL, DE TUBO DE PPR - PN12 OU PN25 - COM DIÂMETRO MAIOR QUE 50 MM E MENOR OU IGUAL A 75 MM (UNIDADE: MXKM). AF_07/2019</v>
          </cell>
          <cell r="D6790" t="str">
            <v>M X KM</v>
          </cell>
          <cell r="G6790">
            <v>5.99</v>
          </cell>
        </row>
        <row r="6791">
          <cell r="B6791" t="str">
            <v>100242</v>
          </cell>
          <cell r="C6791" t="str">
            <v>TRANSPORTE HORIZONTAL MANUAL, DE TUBO DE PPR - PN12 OU PN25 - COM DIÂMETRO MAIOR QUE 75 MM E MENOR OU IGUAL A 110 MM (UNIDADE: MXKM). AF_07/2019</v>
          </cell>
          <cell r="D6791" t="str">
            <v>M X KM</v>
          </cell>
          <cell r="G6791">
            <v>17.7</v>
          </cell>
        </row>
        <row r="6792">
          <cell r="B6792" t="str">
            <v>100243</v>
          </cell>
          <cell r="C6792" t="str">
            <v>TRANSPORTE HORIZONTAL MANUAL, DE TUBO DE COBRE - CLASSE E - COM DIÂMETRO MENOR OU IGUAL A 54 MM (UNIDADE: MXKM). AF_07/2019</v>
          </cell>
          <cell r="D6792" t="str">
            <v>M X KM</v>
          </cell>
          <cell r="G6792">
            <v>2.87</v>
          </cell>
        </row>
        <row r="6793">
          <cell r="B6793" t="str">
            <v>100244</v>
          </cell>
          <cell r="C6793" t="str">
            <v>TRANSPORTE HORIZONTAL MANUAL, DE TUBO DE COBRE - CLASSE E - COM DIÂMETRO MAIOR QUE 54 MM E MENOR OU IGUAL A 79 MM (UNIDADE: MXKM). AF_07/2019</v>
          </cell>
          <cell r="D6793" t="str">
            <v>M X KM</v>
          </cell>
          <cell r="G6793">
            <v>3.59</v>
          </cell>
        </row>
        <row r="6794">
          <cell r="B6794" t="str">
            <v>100245</v>
          </cell>
          <cell r="C6794" t="str">
            <v>TRANSPORTE HORIZONTAL MANUAL, DE TUBO DE COBRE - CLASSE E - COM DIÂMETRO MAIOR QUE 79 MM E MENOR OU IGUAL A 104 MM (UNIDADE: MXKM). AF_07/2019</v>
          </cell>
          <cell r="D6794" t="str">
            <v>M X KM</v>
          </cell>
          <cell r="G6794">
            <v>7.18</v>
          </cell>
        </row>
        <row r="6795">
          <cell r="B6795" t="str">
            <v>100246</v>
          </cell>
          <cell r="C6795" t="str">
            <v>TRANSPORTE HORIZONTAL MANUAL, DE TUBO DE PVC SÉRIE NORMAL - ESGOTO PREDIAL, OU REFORÇADO PARA ESGOTO OU ÁGUAS PLUVIAIS PREDIAL, COM DIÂMETRO MENOR OU IGUAL A 75 MM (UNIDADE: MXKM). AF_07/2019</v>
          </cell>
          <cell r="D6795" t="str">
            <v>M X KM</v>
          </cell>
          <cell r="G6795">
            <v>2.39</v>
          </cell>
        </row>
        <row r="6796">
          <cell r="B6796" t="str">
            <v>100247</v>
          </cell>
          <cell r="C6796" t="str">
            <v>TRANSPORTE HORIZONTAL MANUAL, DE TUBO DE PVC SÉRIE NORMAL - ESGOTO PREDIAL, OU REFORÇADO PARA ESGOTO OU ÁGUAS PLUVIAIS PREDIAL, COM DIÂMETRO MAIOR QUE 75 MM E MENOR OU IGUAL A 100 MM (UNIDADE: MXKM). AF_07/2019</v>
          </cell>
          <cell r="D6796" t="str">
            <v>M X KM</v>
          </cell>
          <cell r="G6796">
            <v>2.99</v>
          </cell>
        </row>
        <row r="6797">
          <cell r="B6797" t="str">
            <v>100248</v>
          </cell>
          <cell r="C6797" t="str">
            <v>TRANSPORTE HORIZONTAL MANUAL, DE TUBO DE PVC SÉRIE NORMAL - ESGOTO PREDIAL, OU REFORÇADO PARA ESGOTO OU ÁGUAS PLUVIAIS PREDIAL, COM DIÂMETRO MAIOR QUE 100 MM E MENOR OU IGUAL A 150 MM (UNIDADE: MXKM). AF_07/2019</v>
          </cell>
          <cell r="D6797" t="str">
            <v>M X KM</v>
          </cell>
          <cell r="G6797">
            <v>11.8</v>
          </cell>
        </row>
        <row r="6798">
          <cell r="B6798" t="str">
            <v>100249</v>
          </cell>
          <cell r="C6798" t="str">
            <v>TRANSPORTE HORIZONTAL MANUAL, DE TUBO DE AÇO CARBONO LEVE OU MÉDIO, PRETO OU GALVANIZADO, COM DIÂMETRO MENOR OU IGUAL A 20 MM (UNIDADE: MXKM). AF_07/2019</v>
          </cell>
          <cell r="D6798" t="str">
            <v>M X KM</v>
          </cell>
          <cell r="G6798">
            <v>2.39</v>
          </cell>
        </row>
        <row r="6799">
          <cell r="B6799" t="str">
            <v>100250</v>
          </cell>
          <cell r="C6799" t="str">
            <v>TRANSPORTE HORIZONTAL MANUAL, DE TUBO DE AÇO CARBONO LEVE OU MÉDIO, PRETO OU GALVANIZADO, COM DIÂMETRO MAIOR QUE 20 MM E MENOR OU IGUAL A 32 MM (UNIDADE: MXKM). AF_07/2019</v>
          </cell>
          <cell r="D6799" t="str">
            <v>M X KM</v>
          </cell>
          <cell r="G6799">
            <v>3.99</v>
          </cell>
        </row>
        <row r="6800">
          <cell r="B6800" t="str">
            <v>100251</v>
          </cell>
          <cell r="C6800" t="str">
            <v>TRANSPORTE HORIZONTAL MANUAL, DE TUBO DE AÇO CARBONO LEVE OU MÉDIO, PRETO OU GALVANIZADO, COM DIÂMETRO MAIOR QUE 32 MM E MENOR OU IGUAL A 65 MM (UNIDADE: MXKM). AF_07/2019</v>
          </cell>
          <cell r="D6800" t="str">
            <v>M X KM</v>
          </cell>
          <cell r="G6800">
            <v>11.8</v>
          </cell>
        </row>
        <row r="6801">
          <cell r="B6801" t="str">
            <v>100252</v>
          </cell>
          <cell r="C6801" t="str">
            <v>TRANSPORTE HORIZONTAL MANUAL, DE TUBO DE AÇO CARBONO LEVE OU MÉDIO, PRETO OU GALVANIZADO, COM DIÂMETRO MAIOR QUE 65 MM E MENOR OU IGUAL A 90 MM (UNIDADE: MXKM). AF_07/2019</v>
          </cell>
          <cell r="D6801" t="str">
            <v>M X KM</v>
          </cell>
          <cell r="G6801">
            <v>17.7</v>
          </cell>
        </row>
        <row r="6802">
          <cell r="B6802" t="str">
            <v>100253</v>
          </cell>
          <cell r="C6802" t="str">
            <v>TRANSPORTE HORIZONTAL MANUAL, DE TUBO DE AÇO CARBONO LEVE OU MÉDIO, PRETO OU GALVANIZADO, COM DIÂMETRO MAIOR QUE 90 MM E MENOR OU IGUAL A 125 MM (UNIDADE: MXKM). AF_07/2019</v>
          </cell>
          <cell r="D6802" t="str">
            <v>M X KM</v>
          </cell>
          <cell r="G6802">
            <v>23.6</v>
          </cell>
        </row>
        <row r="6803">
          <cell r="B6803" t="str">
            <v>100254</v>
          </cell>
          <cell r="C6803" t="str">
            <v>TRANSPORTE HORIZONTAL MANUAL, DE TUBO DE AÇO CARBONO LEVE OU MÉDIO, PRETO OU GALVANIZADO, COM DIÂMETRO MAIOR QUE 125 MM E MENOR OU IGUAL A 150 MM (UNIDADE: MXKM). AF_07/2019</v>
          </cell>
          <cell r="D6803" t="str">
            <v>M X KM</v>
          </cell>
          <cell r="G6803">
            <v>35.4</v>
          </cell>
        </row>
        <row r="6804">
          <cell r="B6804" t="str">
            <v>100255</v>
          </cell>
          <cell r="C6804" t="str">
            <v>TRANSPORTE HORIZONTAL MANUAL, DE TÁBUAS DE MADEIRA COM SEÇÃO TRANSVERSAL DE 2,5 X 25 CM E 2,5 X 30 CM (UNIDADE: MXKM). AF_07/2019</v>
          </cell>
          <cell r="D6804" t="str">
            <v>M X KM</v>
          </cell>
          <cell r="G6804">
            <v>11.98</v>
          </cell>
        </row>
        <row r="6805">
          <cell r="B6805" t="str">
            <v>100256</v>
          </cell>
          <cell r="C6805" t="str">
            <v>TRANSPORTE HORIZONTAL MANUAL, DE CAIBROS DE MADEIRA COM SEÇÃO TRANSVERSAL DE 7,5 X 6 CM E 6 X 8 CM (UNIDADE: MXKM). AF_07/2019</v>
          </cell>
          <cell r="D6805" t="str">
            <v>M X KM</v>
          </cell>
          <cell r="G6805">
            <v>7.98</v>
          </cell>
        </row>
        <row r="6806">
          <cell r="B6806" t="str">
            <v>100257</v>
          </cell>
          <cell r="C6806" t="str">
            <v>TRANSPORTE HORIZONTAL MANUAL, DE RIPAS DE MADEIRA COM SEÇÃO TRANSVERSAL DE 1 X 5 CM E 2 X 5 CM (UNIDADE: MXKM). AF_07/2019</v>
          </cell>
          <cell r="D6806" t="str">
            <v>M X KM</v>
          </cell>
          <cell r="G6806">
            <v>4.79</v>
          </cell>
        </row>
        <row r="6807">
          <cell r="B6807" t="str">
            <v>100258</v>
          </cell>
          <cell r="C6807" t="str">
            <v>TRANSPORTE HORIZONTAL MANUAL, DE VIGAS DE MADEIRA COM SEÇÃO TRANSVERSAL DE 5 X 12 CM (UNIDADE: MXKM). AF_07/2019</v>
          </cell>
          <cell r="D6807" t="str">
            <v>M X KM</v>
          </cell>
          <cell r="G6807">
            <v>11.98</v>
          </cell>
        </row>
        <row r="6808">
          <cell r="B6808" t="str">
            <v>100259</v>
          </cell>
          <cell r="C6808" t="str">
            <v>TRANSPORTE HORIZONTAL MANUAL, DE VIGAS DE MADEIRA COM SEÇÃO TRANSVERSAL DE 6 X 16 CM (UNIDADE: MXKM). AF_07/2019</v>
          </cell>
          <cell r="D6808" t="str">
            <v>M X KM</v>
          </cell>
          <cell r="G6808">
            <v>23.6</v>
          </cell>
        </row>
        <row r="6809">
          <cell r="B6809" t="str">
            <v>100260</v>
          </cell>
          <cell r="C6809" t="str">
            <v>TRANSPORTE HORIZONTAL MANUAL, DE VERGALHÕES DE AÇO COM DIÂMETRO DE 5 MM (UNIDADE: KGXKM). AF_07/2019</v>
          </cell>
          <cell r="D6809" t="str">
            <v>KG X KM</v>
          </cell>
          <cell r="G6809">
            <v>7.77</v>
          </cell>
        </row>
        <row r="6810">
          <cell r="B6810" t="str">
            <v>100261</v>
          </cell>
          <cell r="C6810" t="str">
            <v>TRANSPORTE HORIZONTAL MANUAL, DE VERGALHÕES DE AÇO COM DIÂMETRO DE 6,3 MM (UNIDADE: KGXKM). AF_07/2019</v>
          </cell>
          <cell r="D6810" t="str">
            <v>KG X KM</v>
          </cell>
          <cell r="G6810">
            <v>4.8899999999999997</v>
          </cell>
        </row>
        <row r="6811">
          <cell r="B6811" t="str">
            <v>100262</v>
          </cell>
          <cell r="C6811" t="str">
            <v>TRANSPORTE HORIZONTAL MANUAL, DE VERGALHÕES DE AÇO COM DIÂMETRO DE 8 MM (UNIDADE: KGXKM). AF_07/2019</v>
          </cell>
          <cell r="D6811" t="str">
            <v>KG X KM</v>
          </cell>
          <cell r="G6811">
            <v>3.03</v>
          </cell>
        </row>
        <row r="6812">
          <cell r="B6812" t="str">
            <v>100263</v>
          </cell>
          <cell r="C6812" t="str">
            <v>TRANSPORTE HORIZONTAL MANUAL, DE VERGALHÕES DE AÇO COM DIÂMETRO DE 10 MM; 12,5 MM; 16 MM; 20 MM; 25 MM OU 32 MM (UNIDADE: KGXKM). AF_07/2019</v>
          </cell>
          <cell r="D6812" t="str">
            <v>KG X KM</v>
          </cell>
          <cell r="G6812">
            <v>1.94</v>
          </cell>
        </row>
        <row r="6813">
          <cell r="B6813" t="str">
            <v>100264</v>
          </cell>
          <cell r="C6813" t="str">
            <v>TRANSPORTE HORIZONTAL MANUAL, DE JANELA (UNIDADE: M2XKM). AF_07/2019</v>
          </cell>
          <cell r="D6813" t="str">
            <v>M² X KM</v>
          </cell>
          <cell r="G6813">
            <v>35.35</v>
          </cell>
        </row>
        <row r="6814">
          <cell r="B6814" t="str">
            <v>100265</v>
          </cell>
          <cell r="C6814" t="str">
            <v>TRANSPORTE VERTICAL MANUAL, 1 PAVIMENTO, DE JANELA (UNIDADE: M2). AF_07/2019</v>
          </cell>
          <cell r="D6814" t="str">
            <v>M²</v>
          </cell>
          <cell r="G6814">
            <v>0.74</v>
          </cell>
        </row>
        <row r="6815">
          <cell r="B6815" t="str">
            <v>100266</v>
          </cell>
          <cell r="C6815" t="str">
            <v>TRANSPORTE HORIZONTAL MANUAL, DE PORTA (UNIDADE: UNIDXKM). AF_07/2019</v>
          </cell>
          <cell r="D6815" t="str">
            <v>UND X KM</v>
          </cell>
          <cell r="G6815">
            <v>75.12</v>
          </cell>
        </row>
        <row r="6816">
          <cell r="B6816" t="str">
            <v>100267</v>
          </cell>
          <cell r="C6816" t="str">
            <v>TRANSPORTE VERTICAL MANUAL, 1 PAVIMENTO, DE PORTA (UNIDADE: UNID). AF_07/2019</v>
          </cell>
          <cell r="D6816" t="str">
            <v>UND</v>
          </cell>
          <cell r="G6816">
            <v>1.48</v>
          </cell>
        </row>
        <row r="6817">
          <cell r="B6817" t="str">
            <v>100268</v>
          </cell>
          <cell r="C6817" t="str">
            <v>TRANSPORTE HORIZONTAL MANUAL, DE BANCADA DE MÁRMORE OU GRANITO PARA COZINHA/LAVATÓRIO OU MÁRMORE SINTÉTICO COM CUBA INTEGRADA (UNIDADE: UNIDXKM). AF_07/2019</v>
          </cell>
          <cell r="D6817" t="str">
            <v>UND X KM</v>
          </cell>
          <cell r="G6817">
            <v>75.12</v>
          </cell>
        </row>
        <row r="6818">
          <cell r="B6818" t="str">
            <v>100269</v>
          </cell>
          <cell r="C6818" t="str">
            <v>TRANSPORTE VERTICAL, BANCADA DE MÁRMORE OU GRANITO PARA COZINHA/LAVATÓRIO OU MÁRMORE SINTÉTICO COM CUBA INTEGRADA, MANUAL, 1 PAVIMENTO, (UNIDADE: UNID). AF_07/2019</v>
          </cell>
          <cell r="D6818" t="str">
            <v>UND</v>
          </cell>
          <cell r="G6818">
            <v>1.48</v>
          </cell>
        </row>
        <row r="6819">
          <cell r="B6819" t="str">
            <v>100270</v>
          </cell>
          <cell r="C6819" t="str">
            <v>TRANSPORTE HORIZONTAL COM CARRINHO PLATAFORMA, DE BANCADA DE MÁRMORE OU GRANITO PARA COZINHA/LAVATÓRIO OU MÁRMORE SINTÉTICO COM CUBA INTEGRADA (UNIDADE: UNIDXKM). AF_07/2019</v>
          </cell>
          <cell r="D6819" t="str">
            <v>UND X KM</v>
          </cell>
          <cell r="G6819">
            <v>56.31</v>
          </cell>
        </row>
        <row r="6820">
          <cell r="B6820" t="str">
            <v>100271</v>
          </cell>
          <cell r="C6820" t="str">
            <v>TRANSPORTE HORIZONTAL MANUAL, DE VIDRO (UNIDADE: M2XKM). AF_07/2019</v>
          </cell>
          <cell r="D6820" t="str">
            <v>M² X KM</v>
          </cell>
          <cell r="G6820">
            <v>56.34</v>
          </cell>
        </row>
        <row r="6821">
          <cell r="B6821" t="str">
            <v>100272</v>
          </cell>
          <cell r="C6821" t="str">
            <v>TRANSPORTE VERTICAL MANUAL, 1 PAVIMENTO, DE VIDRO (UNIDADE: M2). AF_07/2019</v>
          </cell>
          <cell r="D6821" t="str">
            <v>M²</v>
          </cell>
          <cell r="G6821">
            <v>1.1100000000000001</v>
          </cell>
        </row>
        <row r="6822">
          <cell r="B6822" t="str">
            <v>100273</v>
          </cell>
          <cell r="C6822" t="str">
            <v>TRANSPORTE HORIZONTAL MANUAL, DE TELA DE AÇO (UNIDADE: KGXKM). AF_07/2019</v>
          </cell>
          <cell r="D6822" t="str">
            <v>KG X KM</v>
          </cell>
          <cell r="G6822">
            <v>2.93</v>
          </cell>
        </row>
        <row r="6823">
          <cell r="B6823" t="str">
            <v>100274</v>
          </cell>
          <cell r="C6823" t="str">
            <v>TRANSPORTE HORIZONTAL MANUAL, DE COMPENSADO DE MADEIRA (UNIDADE: M2XKM). AF_07/2019</v>
          </cell>
          <cell r="D6823" t="str">
            <v>M² X KM</v>
          </cell>
          <cell r="G6823">
            <v>25.05</v>
          </cell>
        </row>
        <row r="6824">
          <cell r="B6824" t="str">
            <v>100275</v>
          </cell>
          <cell r="C6824" t="str">
            <v>TRANSPORTE HORIZONTAL MANUAL, DE TELHA TERMOACÚSTICA OU TELHA DE AÇO ZINCADO (UNIDADE: M2XKM). AF_07/2019</v>
          </cell>
          <cell r="D6824" t="str">
            <v>M² X KM</v>
          </cell>
          <cell r="G6824">
            <v>16.190000000000001</v>
          </cell>
        </row>
        <row r="6825">
          <cell r="B6825" t="str">
            <v>100276</v>
          </cell>
          <cell r="C6825" t="str">
            <v>TRANSPORTE HORIZONTAL MANUAL, DE TELHA DE FIBROCIMENTO OU TELHA ESTRUTURAL DE FIBROCIMENTO, CANALETE 90 OU KALHETÃO (UNIDADE: M2XKM). AF_07/2019</v>
          </cell>
          <cell r="D6825" t="str">
            <v>M² X KM</v>
          </cell>
          <cell r="G6825">
            <v>29.56</v>
          </cell>
        </row>
        <row r="6826">
          <cell r="B6826" t="str">
            <v>100277</v>
          </cell>
          <cell r="C6826" t="str">
            <v>TRANSPORTE HORIZONTAL COM MANIPULADOR TELESCÓPICO, DE TELHAS TERMOACÚSTICAS, FIBROCIMENTO, AÇO ZINCADO, FIBROCIMENTO ESTRUTURAL, CANALETE 90 OU KALHETÃO (UNIDADE: M2XKM). AF_07/2019</v>
          </cell>
          <cell r="D6826" t="str">
            <v>M² X KM</v>
          </cell>
          <cell r="G6826">
            <v>1.94</v>
          </cell>
        </row>
        <row r="6827">
          <cell r="B6827" t="str">
            <v>100278</v>
          </cell>
          <cell r="C6827" t="str">
            <v>TRANSPORTE HORIZONTAL MANUAL, DE BACIA SANITÁRIA, CAIXA ACOPLADA, TANQUE OU PIA (UNIDADE: UNIDXKM). AF_07/2019</v>
          </cell>
          <cell r="D6827" t="str">
            <v>UND X KM</v>
          </cell>
          <cell r="G6827">
            <v>35.94</v>
          </cell>
        </row>
        <row r="6828">
          <cell r="B6828" t="str">
            <v>100279</v>
          </cell>
          <cell r="C6828" t="str">
            <v>TRANSPORTE VERTICAL MANUAL, 1 PAVIMENTO, DE BACIA SANITÁRIA, CAIXA ACOPLADA, TANQUE OU PIA (UNIDADE: UNID). AF_07/2019</v>
          </cell>
          <cell r="D6828" t="str">
            <v>UND</v>
          </cell>
          <cell r="G6828">
            <v>0.69</v>
          </cell>
        </row>
        <row r="6829">
          <cell r="B6829" t="str">
            <v>100280</v>
          </cell>
          <cell r="C6829" t="str">
            <v>TRANSPORTE HORIZONTAL COM CARRINHO PLATAFORMA, DE BACIA SANITÁRIA, CAIXA ACOPLADA, TANQUE OU PIA (UNIDADE: UNIDXKM). AF_07/2019</v>
          </cell>
          <cell r="D6829" t="str">
            <v>UND X KM</v>
          </cell>
          <cell r="G6829">
            <v>16.5</v>
          </cell>
        </row>
        <row r="6830">
          <cell r="B6830" t="str">
            <v>100281</v>
          </cell>
          <cell r="C6830" t="str">
            <v>TRANSPORTE HORIZONTAL COM MANIPULADOR TELESCÓPICO, DE BACIA SANITÁRIA, CAIXA ACOPLADA, TANQUE OU PIA (UNIDADE: UNIDXKM). AF_07/2019</v>
          </cell>
          <cell r="D6830" t="str">
            <v>UND X KM</v>
          </cell>
          <cell r="G6830">
            <v>3.73</v>
          </cell>
        </row>
        <row r="6831">
          <cell r="B6831" t="str">
            <v>100282</v>
          </cell>
          <cell r="C6831" t="str">
            <v>TRANSPORTE HORIZONTAL MANUAL, DE TELHA DE CONCRETO OU CERÂMICA (UNIDADE: M2XKM). AF_07/2019</v>
          </cell>
          <cell r="D6831" t="str">
            <v>M² X KM</v>
          </cell>
          <cell r="G6831">
            <v>140.75</v>
          </cell>
        </row>
        <row r="6832">
          <cell r="B6832" t="str">
            <v>100283</v>
          </cell>
          <cell r="C6832" t="str">
            <v>TRANSPORTE HORIZONTAL COM CARRINHO PLATAFORMA, DE TELHA DE CONCRETO OU CERÂMICA (UNIDADE: M2XKM). AF_07/2019</v>
          </cell>
          <cell r="D6832" t="str">
            <v>M² X KM</v>
          </cell>
          <cell r="G6832">
            <v>22.73</v>
          </cell>
        </row>
        <row r="6833">
          <cell r="B6833" t="str">
            <v>100284</v>
          </cell>
          <cell r="C6833" t="str">
            <v>TRANSPORTE HORIZONTAL COM MANIPULADOR TELESCÓPICO, DE TELHA DE CONCRETO OU CERÂMICA (UNIDADE: M2XKM). AF_07/2019</v>
          </cell>
          <cell r="D6833" t="str">
            <v>M² X KM</v>
          </cell>
          <cell r="G6833">
            <v>10.91</v>
          </cell>
        </row>
        <row r="6834">
          <cell r="B6834" t="str">
            <v>100285</v>
          </cell>
          <cell r="C6834" t="str">
            <v>TRANSPORTE HORIZONTAL MANUAL, DE BARRAMENTO BLINDADO (UNIDADE: MXKM). AF_07/2019</v>
          </cell>
          <cell r="D6834" t="str">
            <v>M X KM</v>
          </cell>
          <cell r="G6834">
            <v>37.81</v>
          </cell>
        </row>
        <row r="6835">
          <cell r="B6835" t="str">
            <v>100286</v>
          </cell>
          <cell r="C6835" t="str">
            <v>TRANSPORTE HORIZONTAL COM CARRINHO PLATAFORMA, DE BARRAMENTO BLINDADO (UNIDADE: MXKM). AF_07/2019</v>
          </cell>
          <cell r="D6835" t="str">
            <v>M X KM</v>
          </cell>
          <cell r="G6835">
            <v>12.32</v>
          </cell>
        </row>
        <row r="6836">
          <cell r="B6836" t="str">
            <v>100287</v>
          </cell>
          <cell r="C6836" t="str">
            <v>TRANSPORTE HORIZONTAL MANUAL, DE CALHA QUADRADA NÚMERO 24  CORTE 33 (UNIDADE: MXKM). AF_07/2019</v>
          </cell>
          <cell r="D6836" t="str">
            <v>M X KM</v>
          </cell>
          <cell r="G6836">
            <v>11.8</v>
          </cell>
        </row>
        <row r="6837">
          <cell r="B6837" t="str">
            <v>99802</v>
          </cell>
          <cell r="C6837" t="str">
            <v>LIMPEZA DE PISO CERÂMICO OU PORCELANATO COM VASSOURA A SECO. AF_04/2019</v>
          </cell>
          <cell r="D6837" t="str">
            <v>M²</v>
          </cell>
          <cell r="G6837">
            <v>0.48</v>
          </cell>
        </row>
        <row r="6838">
          <cell r="B6838" t="str">
            <v>99803</v>
          </cell>
          <cell r="C6838" t="str">
            <v>LIMPEZA DE PISO CERÂMICO OU PORCELANATO COM PANO ÚMIDO. AF_04/2019</v>
          </cell>
          <cell r="D6838" t="str">
            <v>M²</v>
          </cell>
          <cell r="G6838">
            <v>1.87</v>
          </cell>
        </row>
        <row r="6839">
          <cell r="B6839" t="str">
            <v>99804</v>
          </cell>
          <cell r="C6839" t="str">
            <v>LIMPEZA DE PISO CERÂMICO OU PORCELANATO UTILIZANDO DETERGENTE NEUTRO E ESCOVAÇÃO MANUAL. AF_04/2019</v>
          </cell>
          <cell r="D6839" t="str">
            <v>M²</v>
          </cell>
          <cell r="G6839">
            <v>4.8499999999999996</v>
          </cell>
        </row>
        <row r="6840">
          <cell r="B6840" t="str">
            <v>99805</v>
          </cell>
          <cell r="C6840" t="str">
            <v>LIMPEZA DE PISO CERÂMICO OU COM PEDRAS RÚSTICAS UTILIZANDO ÁCIDO MURIÁTICO. AF_04/2019</v>
          </cell>
          <cell r="D6840" t="str">
            <v>M²</v>
          </cell>
          <cell r="G6840">
            <v>10.16</v>
          </cell>
        </row>
        <row r="6841">
          <cell r="B6841" t="str">
            <v>99806</v>
          </cell>
          <cell r="C6841" t="str">
            <v>LIMPEZA DE REVESTIMENTO CERÂMICO EM PAREDE COM PANO ÚMIDO AF_04/2019</v>
          </cell>
          <cell r="D6841" t="str">
            <v>M²</v>
          </cell>
          <cell r="G6841">
            <v>0.77</v>
          </cell>
        </row>
        <row r="6842">
          <cell r="B6842" t="str">
            <v>99807</v>
          </cell>
          <cell r="C6842" t="str">
            <v>LIMPEZA DE REVESTIMENTO CERÂMICO EM PAREDE UTILIZANDO DETERGENTE NEUTRO E ESCOVAÇÃO MANUAL. AF_04/2019</v>
          </cell>
          <cell r="D6842" t="str">
            <v>M²</v>
          </cell>
          <cell r="G6842">
            <v>1.47</v>
          </cell>
        </row>
        <row r="6843">
          <cell r="B6843" t="str">
            <v>99808</v>
          </cell>
          <cell r="C6843" t="str">
            <v>LIMPEZA DE REVESTIMENTO CERÂMICO EM PAREDE UTILIZANDO ÁCIDO MURIÁTICO. AF_04/2019</v>
          </cell>
          <cell r="D6843" t="str">
            <v>M²</v>
          </cell>
          <cell r="G6843">
            <v>3.61</v>
          </cell>
        </row>
        <row r="6844">
          <cell r="B6844" t="str">
            <v>99809</v>
          </cell>
          <cell r="C6844" t="str">
            <v>LIMPEZA DE PISO DE LADRILHO HIDRÁULICO COM PANO ÚMIDO. AF_04/2019</v>
          </cell>
          <cell r="D6844" t="str">
            <v>M²</v>
          </cell>
          <cell r="G6844">
            <v>5.32</v>
          </cell>
        </row>
        <row r="6845">
          <cell r="B6845" t="str">
            <v>99810</v>
          </cell>
          <cell r="C6845" t="str">
            <v>LIMPEZA DE PISO DE MÁRMORE/GRANITO UTILIZANDO DETERGENTE NEUTRO E ESCOVAÇÃO MANUAL. AF_04/2019</v>
          </cell>
          <cell r="D6845" t="str">
            <v>M²</v>
          </cell>
          <cell r="G6845">
            <v>6.62</v>
          </cell>
        </row>
        <row r="6846">
          <cell r="B6846" t="str">
            <v>99811</v>
          </cell>
          <cell r="C6846" t="str">
            <v>LIMPEZA DE CONTRAPISO COM VASSOURA A SECO. AF_04/2019</v>
          </cell>
          <cell r="D6846" t="str">
            <v>M²</v>
          </cell>
          <cell r="G6846">
            <v>3.18</v>
          </cell>
        </row>
        <row r="6847">
          <cell r="B6847" t="str">
            <v>99812</v>
          </cell>
          <cell r="C6847" t="str">
            <v>LIMPEZA DE LADRILHO HIDRÁULICO EM PAREDE COM PANO ÚMIDO. AF_04/2019</v>
          </cell>
          <cell r="D6847" t="str">
            <v>M²</v>
          </cell>
          <cell r="G6847">
            <v>1.02</v>
          </cell>
        </row>
        <row r="6848">
          <cell r="B6848" t="str">
            <v>99813</v>
          </cell>
          <cell r="C6848" t="str">
            <v>LIMPEZA DE MÁRMORE/GRANITO EM PAREDE UTILIZANDO DETERGENTE NEUTRO E ESCOVAÇÃO MANUAL. AF_04/2019</v>
          </cell>
          <cell r="D6848" t="str">
            <v>M²</v>
          </cell>
          <cell r="G6848">
            <v>0.88</v>
          </cell>
        </row>
        <row r="6849">
          <cell r="B6849" t="str">
            <v>99814</v>
          </cell>
          <cell r="C6849" t="str">
            <v>LIMPEZA DE SUPERFÍCIE COM JATO DE ALTA PRESSÃO. AF_04/2019</v>
          </cell>
          <cell r="D6849" t="str">
            <v>M²</v>
          </cell>
          <cell r="G6849">
            <v>1.73</v>
          </cell>
        </row>
        <row r="6850">
          <cell r="B6850" t="str">
            <v>99815</v>
          </cell>
          <cell r="C6850" t="str">
            <v>LIMPEZA DE PIA INOX COM BANCADA DE PEDRA, INCLUSIVE METAIS CORRESPONDENTES. AF_04/2019</v>
          </cell>
          <cell r="D6850" t="str">
            <v>UND</v>
          </cell>
          <cell r="G6850">
            <v>8.06</v>
          </cell>
        </row>
        <row r="6851">
          <cell r="B6851" t="str">
            <v>99816</v>
          </cell>
          <cell r="C6851" t="str">
            <v>LIMPEZA DE TANQUE OU LAVATÓRIO DE LOUÇA ISOLADO, INCLUSIVE METAIS CORRESPONDENTES. AF_04/2019</v>
          </cell>
          <cell r="D6851" t="str">
            <v>UND</v>
          </cell>
          <cell r="G6851">
            <v>8.5399999999999991</v>
          </cell>
        </row>
        <row r="6852">
          <cell r="B6852" t="str">
            <v>99817</v>
          </cell>
          <cell r="C6852" t="str">
            <v>LIMPEZA DE LAVATÓRIO DE LOUÇA COM BANCADA DE PEDRA, INCLUSIVE METAIS CORRESPONDENTES. AF_04/2019</v>
          </cell>
          <cell r="D6852" t="str">
            <v>UND</v>
          </cell>
          <cell r="G6852">
            <v>5.19</v>
          </cell>
        </row>
        <row r="6853">
          <cell r="B6853" t="str">
            <v>99818</v>
          </cell>
          <cell r="C6853" t="str">
            <v>LIMPEZA DE BACIA SANITÁRIA, BIDÊ OU MICTÓRIO EM LOUÇA, INCLUSIVE METAIS CORRESPONDENTES. AF_04/2019</v>
          </cell>
          <cell r="D6853" t="str">
            <v>UND</v>
          </cell>
          <cell r="G6853">
            <v>5.19</v>
          </cell>
        </row>
        <row r="6854">
          <cell r="B6854" t="str">
            <v>99819</v>
          </cell>
          <cell r="C6854" t="str">
            <v>LIMPEZA DE BANCADA DE PEDRA (MÁRMORE OU GRANITO). AF_04/2019</v>
          </cell>
          <cell r="D6854" t="str">
            <v>M²</v>
          </cell>
          <cell r="G6854">
            <v>15.17</v>
          </cell>
        </row>
        <row r="6855">
          <cell r="B6855" t="str">
            <v>99820</v>
          </cell>
          <cell r="C6855" t="str">
            <v>LIMPEZA DE JANELA INTEIRAMENTE DE VIDRO. AF_04/2019</v>
          </cell>
          <cell r="D6855" t="str">
            <v>M²</v>
          </cell>
          <cell r="G6855">
            <v>1.82</v>
          </cell>
        </row>
        <row r="6856">
          <cell r="B6856" t="str">
            <v>99821</v>
          </cell>
          <cell r="C6856" t="str">
            <v>LIMPEZA DE JANELA DE VIDRO COM CAIXILHO EM AÇO/ALUMÍNIO/PVC. AF_04/2019</v>
          </cell>
          <cell r="D6856" t="str">
            <v>M²</v>
          </cell>
          <cell r="G6856">
            <v>2.84</v>
          </cell>
        </row>
        <row r="6857">
          <cell r="B6857" t="str">
            <v>99822</v>
          </cell>
          <cell r="C6857" t="str">
            <v>LIMPEZA DE PORTA DE MADEIRA. AF_04/2019</v>
          </cell>
          <cell r="D6857" t="str">
            <v>M²</v>
          </cell>
          <cell r="G6857">
            <v>0.9</v>
          </cell>
        </row>
        <row r="6858">
          <cell r="B6858" t="str">
            <v>99823</v>
          </cell>
          <cell r="C6858" t="str">
            <v>LIMPEZA DE PORTA INTEIRAMENTE DE VIDRO. AF_04/2019</v>
          </cell>
          <cell r="D6858" t="str">
            <v>M²</v>
          </cell>
          <cell r="G6858">
            <v>2.13</v>
          </cell>
        </row>
        <row r="6859">
          <cell r="B6859" t="str">
            <v>99824</v>
          </cell>
          <cell r="C6859" t="str">
            <v>LIMPEZA DE PORTA EM AÇO/ALUMÍNIO. AF_04/2019</v>
          </cell>
          <cell r="D6859" t="str">
            <v>M²</v>
          </cell>
          <cell r="G6859">
            <v>2.3199999999999998</v>
          </cell>
        </row>
        <row r="6860">
          <cell r="B6860" t="str">
            <v>99825</v>
          </cell>
          <cell r="C6860" t="str">
            <v>LIMPEZA DE PORTA DE VIDRO COM CAIXILHO EM AÇO/ ALUMÍNIO/ PVC. AF_04/2019</v>
          </cell>
          <cell r="D6860" t="str">
            <v>M²</v>
          </cell>
          <cell r="G6860">
            <v>3.3</v>
          </cell>
        </row>
        <row r="6861">
          <cell r="B6861" t="str">
            <v>99826</v>
          </cell>
          <cell r="C6861" t="str">
            <v>LIMPEZA DE FORRO REMOVÍVEL COM PANO ÚMIDO. AF_04/2019</v>
          </cell>
          <cell r="D6861" t="str">
            <v>M²</v>
          </cell>
          <cell r="G6861">
            <v>1.38</v>
          </cell>
        </row>
        <row r="6862">
          <cell r="B6862" t="str">
            <v>97010</v>
          </cell>
          <cell r="C6862" t="str">
            <v>GUARDA-CORPO FIXADO EM FÔRMA DE MADEIRA COM TRAVESSÕES EM MADEIRA PREGADA E FECHAMENTO EM TELA DE POLIPROPILENO PARA EDIFICAÇÕES COM ATÉ 2 PAVIMENTOS. AF_11/2017</v>
          </cell>
          <cell r="D6862" t="str">
            <v>M</v>
          </cell>
          <cell r="G6862">
            <v>64.55</v>
          </cell>
        </row>
        <row r="6863">
          <cell r="B6863" t="str">
            <v>97011</v>
          </cell>
          <cell r="C6863" t="str">
            <v>GUARDA-CORPO FIXADO EM FÔRMA DE MADEIRA COM TRAVESSÕES EM MADEIRA PREGADA E FECHAMENTO EM TELA DE POLIPROPILENO PARA EDIFICAÇÕES COM  3 PAVIMENTOS. AF_11/2017</v>
          </cell>
          <cell r="D6863" t="str">
            <v>M</v>
          </cell>
          <cell r="G6863">
            <v>49.57</v>
          </cell>
        </row>
        <row r="6864">
          <cell r="B6864" t="str">
            <v>97012</v>
          </cell>
          <cell r="C6864" t="str">
            <v>GUARDA-CORPO FIXADO EM FÔRMA DE MADEIRA COM TRAVESSÕES EM MADEIRA PREGADA E FECHAMENTO EM TELA DE POLIPROPILENO PARA EDIFICAÇÕES COM ALTURA IGUAL OU SUPERIOR A 4 PAVIMENTOS. AF_11/2017</v>
          </cell>
          <cell r="D6864" t="str">
            <v>M</v>
          </cell>
          <cell r="G6864">
            <v>42.09</v>
          </cell>
        </row>
        <row r="6865">
          <cell r="B6865" t="str">
            <v>97013</v>
          </cell>
          <cell r="C6865" t="str">
            <v>GUARDA-CORPO FIXADO EM FÔRMA DE MADEIRA COM TRAVESSÕES EM MADEIRA PREGADA E FECHAMENTO EM PAINEL COMPENSADO PARA EDIFICAÇÕES COM ATÉ 2 PAVIMENTOS. AF_11/2017</v>
          </cell>
          <cell r="D6865" t="str">
            <v>M</v>
          </cell>
          <cell r="G6865">
            <v>106.36</v>
          </cell>
        </row>
        <row r="6866">
          <cell r="B6866" t="str">
            <v>97014</v>
          </cell>
          <cell r="C6866" t="str">
            <v>GUARDA-CORPO FIXADO EM FÔRMA DE MADEIRA COM TRAVESSÕES EM MADEIRA PREGADA E FECHAMENTO EM PAINEL COMPENSADO PARA EDIFICAÇÕES COM 3 PAVIMENTOS. AF_11/2017</v>
          </cell>
          <cell r="D6866" t="str">
            <v>M</v>
          </cell>
          <cell r="G6866">
            <v>77.680000000000007</v>
          </cell>
        </row>
        <row r="6867">
          <cell r="B6867" t="str">
            <v>97015</v>
          </cell>
          <cell r="C6867" t="str">
            <v>GUARDA-CORPO FIXADO EM FÔRMA DE MADEIRA COM TRAVESSÕES EM MADEIRA PREGADA E FECHAMENTO EM PAINEL COMPENSADO PARA EDIFICAÇÕES COM ALTURA IGUAL OU SUPERIOR A 4 PAVIMENTOS. AF_11/2017</v>
          </cell>
          <cell r="D6867" t="str">
            <v>M</v>
          </cell>
          <cell r="G6867">
            <v>63.24</v>
          </cell>
        </row>
        <row r="6868">
          <cell r="B6868" t="str">
            <v>97016</v>
          </cell>
          <cell r="C6868" t="str">
            <v>GUARDA-CORPO FIXADO EM FÔRMA DE MADEIRA COM TRAVESSÕES EM MADEIRA PREGADA PRÉ-MONTADA E ENCAIXE NA FÔRMA. PARA EDIFICAÇÕES COM ATÉ 2 PAVIMENTOS. AF_11/2017</v>
          </cell>
          <cell r="D6868" t="str">
            <v>M</v>
          </cell>
          <cell r="G6868">
            <v>57.17</v>
          </cell>
        </row>
        <row r="6869">
          <cell r="B6869" t="str">
            <v>97017</v>
          </cell>
          <cell r="C6869" t="str">
            <v>GUARDA-CORPO FIXADO EM FÔRMA DE MADEIRA COM TRAVESSÕES EM MADEIRA PREGADA PRÉ-MONTADA E ENCAIXE NA FÔRMA PARA EDIFICAÇÕES COM 3 PAVIMENTOS. AF_11/2017</v>
          </cell>
          <cell r="D6869" t="str">
            <v>M</v>
          </cell>
          <cell r="G6869">
            <v>42.89</v>
          </cell>
        </row>
        <row r="6870">
          <cell r="B6870" t="str">
            <v>97018</v>
          </cell>
          <cell r="C6870" t="str">
            <v>GUARDA-CORPO FIXADO EM FÔRMA DE MADEIRA COM TRAVESSÕES EM MADEIRA PREGADA PRÉ-MONTADA E ENCAIXE NA FÔRMA. PARA EDIFICAÇÕES COM ALTURA IGUAL OU SUPERIOR A 4 PAVIMENTOS. AF_11/2017</v>
          </cell>
          <cell r="D6870" t="str">
            <v>M</v>
          </cell>
          <cell r="G6870">
            <v>35.49</v>
          </cell>
        </row>
        <row r="6871">
          <cell r="B6871" t="str">
            <v>97031</v>
          </cell>
          <cell r="C6871" t="str">
            <v>GUARDA-CORPO EM LAJE PÓS-DESFÔRMA, PARA ESTRUTURAS EM CONCRETO, COM ESCORAS DE MADEIRA ESTRONCADAS NA ESTRUTURA, TRAVESSÕES DE MADEIRA PREGADOS E FECHAMENTO EM TELA DE POLIPROPILENO PARA EDIFICAÇÕES COM ALTURA ATÉ 4 PAVIMENTOS (1 MONTAGEM POR OBRA). AF_11/2017</v>
          </cell>
          <cell r="D6871" t="str">
            <v>M</v>
          </cell>
          <cell r="G6871">
            <v>91.17</v>
          </cell>
        </row>
        <row r="6872">
          <cell r="B6872" t="str">
            <v>97032</v>
          </cell>
          <cell r="C6872" t="str">
            <v>GUARDA-CORPO EM LAJE PÓS-DESFÔRMA, PARA ESTRUTURAS EM CONCRETO, COM ESCORAS DE MADEIRA ESTRONCADAS NA ESTRUTURA, TRAVESSÕES DE MADEIRA PREGADOS E FECHAMENTO EM TELA DE POLIPROPILENO PARA EDIFICAÇÕES ACIMA DE 4 PAV. (2 MONTAGENS POR OBRA). AF_11/2017</v>
          </cell>
          <cell r="D6872" t="str">
            <v>M</v>
          </cell>
          <cell r="G6872">
            <v>56.05</v>
          </cell>
        </row>
        <row r="6873">
          <cell r="B6873" t="str">
            <v>97033</v>
          </cell>
          <cell r="C6873" t="str">
            <v>GUARDA-CORPO EM LAJE PÓS-DESFORMA, PARA ESTRUTURAS EM CONCRETO, COM ESCORAS METÁLICAS ESTRONCADAS NA ESTRUTURA, TRAVESSÕES DE MADEIRA E FECHAMENTO EM TELA DE POLIPROPILENO PARA EDIFICAÇÕES COM ALTURA ATÉ 4 PAVIMENTOS (1 MONTAGEM POR OBRA). AF_11/2017</v>
          </cell>
          <cell r="D6873" t="str">
            <v>M</v>
          </cell>
          <cell r="G6873">
            <v>134.22</v>
          </cell>
        </row>
        <row r="6874">
          <cell r="B6874" t="str">
            <v>97034</v>
          </cell>
          <cell r="C6874" t="str">
            <v>GUARDA-CORPO EM LAJE PÓS-DESFORMA, PARA ESTRUTURAS EM CONCRETO, COM ESCORAS METÁLICAS ESTRONCADAS NA ESTRUTURA, TRAVESSÕES DE MADEIRA E FECHAMENTO EM TELA DE POLIPROPILENO PARA EDIFICAÇÕES ACIMA DE 4 PAVIMENTOS (2 MONTAGENS POR OBRA). AF_11/2017</v>
          </cell>
          <cell r="D6874" t="str">
            <v>M</v>
          </cell>
          <cell r="G6874">
            <v>76.400000000000006</v>
          </cell>
        </row>
        <row r="6875">
          <cell r="B6875" t="str">
            <v>97039</v>
          </cell>
          <cell r="C6875" t="str">
            <v>FECHAMENTO REMOVÍVEL DE VÃO DE PORTAS, EM MADEIRA (VÃO DO ELEVADOR)  1 MONTAGEM EM OBRA. AF_11/2017</v>
          </cell>
          <cell r="D6875" t="str">
            <v>M²</v>
          </cell>
          <cell r="G6875">
            <v>51.72</v>
          </cell>
        </row>
        <row r="6876">
          <cell r="B6876" t="str">
            <v>97040</v>
          </cell>
          <cell r="C6876" t="str">
            <v>FECHAMENTO REMOVÍVEL DE ABERTURA DE CAIXILHO, EM MADEIRA  4 MONTAGENS EM OBRA. AF_11/2017</v>
          </cell>
          <cell r="D6876" t="str">
            <v>M²</v>
          </cell>
          <cell r="G6876">
            <v>16.82</v>
          </cell>
        </row>
        <row r="6877">
          <cell r="B6877" t="str">
            <v>97041</v>
          </cell>
          <cell r="C6877" t="str">
            <v>FECHAMENTO REMOVÍVEL DE ABERTURA NO PISO, EM MADEIRA  1 MONTAGEM EM OBRA. AF_11/2017</v>
          </cell>
          <cell r="D6877" t="str">
            <v>M²</v>
          </cell>
          <cell r="G6877">
            <v>256.85000000000002</v>
          </cell>
        </row>
        <row r="6878">
          <cell r="B6878" t="str">
            <v>97046</v>
          </cell>
          <cell r="C6878" t="str">
            <v>PONTEIRAS DE PROTEÇÃO DE VERGALHÕES EXPOSTOS EM FUNDAÇÕES. AF_11/2017</v>
          </cell>
          <cell r="D6878" t="str">
            <v>M²</v>
          </cell>
          <cell r="G6878">
            <v>0.37</v>
          </cell>
        </row>
        <row r="6879">
          <cell r="B6879" t="str">
            <v>97047</v>
          </cell>
          <cell r="C6879" t="str">
            <v>PONTEIRAS DE PROTEÇÃO DE VERGALHÕES EXPOSTOS EM ESTRUTURAS DE CONCRETO ARMADO CONVENCIONAL. AF_11/2017</v>
          </cell>
          <cell r="D6879" t="str">
            <v>M²</v>
          </cell>
          <cell r="G6879">
            <v>0.14000000000000001</v>
          </cell>
        </row>
        <row r="6880">
          <cell r="B6880" t="str">
            <v>97048</v>
          </cell>
          <cell r="C6880" t="str">
            <v>PONTEIRAS DE PROTEÇÃO DE VERGALHÕES EXPOSTOS EM ALVENARIA ESTRUTURAL. AF_11/2017</v>
          </cell>
          <cell r="D6880" t="str">
            <v>M²</v>
          </cell>
          <cell r="G6880">
            <v>0.1</v>
          </cell>
        </row>
        <row r="6881">
          <cell r="B6881" t="str">
            <v>97054</v>
          </cell>
          <cell r="C6881" t="str">
            <v>INSTALAÇÃO DE SINALIZADOR NOTURNO LED. AF_11/2017</v>
          </cell>
          <cell r="D6881" t="str">
            <v>UND</v>
          </cell>
          <cell r="G6881">
            <v>23.7</v>
          </cell>
        </row>
        <row r="6882">
          <cell r="B6882" t="str">
            <v>97062</v>
          </cell>
          <cell r="C6882" t="str">
            <v>COLOCAÇÃO DE TELA EM ANDAIME FACHADEIRO. AF_11/2017</v>
          </cell>
          <cell r="D6882" t="str">
            <v>M²</v>
          </cell>
          <cell r="G6882">
            <v>6.39</v>
          </cell>
        </row>
        <row r="6883">
          <cell r="B6883" t="str">
            <v>97063</v>
          </cell>
          <cell r="C6883" t="str">
            <v>MONTAGEM E DESMONTAGEM DE ANDAIME MODULAR FACHADEIRO, COM PISO METÁLICO, PARA EDIFICAÇÕES COM MÚLTIPLOS PAVIMENTOS (EXCLUSIVE ANDAIME E LIMPEZA). AF_11/2017</v>
          </cell>
          <cell r="D6883" t="str">
            <v>M²</v>
          </cell>
          <cell r="G6883">
            <v>10.79</v>
          </cell>
        </row>
        <row r="6884">
          <cell r="B6884" t="str">
            <v>97064</v>
          </cell>
          <cell r="C6884" t="str">
            <v>MONTAGEM E DESMONTAGEM DE ANDAIME TUBULAR TIPO TORRE (EXCLUSIVE ANDAIME E LIMPEZA). AF_11/2017</v>
          </cell>
          <cell r="D6884" t="str">
            <v>M</v>
          </cell>
          <cell r="G6884">
            <v>19.690000000000001</v>
          </cell>
        </row>
        <row r="6885">
          <cell r="B6885" t="str">
            <v>97065</v>
          </cell>
          <cell r="C6885" t="str">
            <v>MONTAGEM E DESMONTAGEM DE ANDAIME MULTIDIRECIONAL (EXCLUSIVE ANDAIME E LIMPEZA). AF_11/2017</v>
          </cell>
          <cell r="D6885" t="str">
            <v>M³</v>
          </cell>
          <cell r="G6885">
            <v>6.65</v>
          </cell>
        </row>
        <row r="6886">
          <cell r="B6886" t="str">
            <v>97066</v>
          </cell>
          <cell r="C6886" t="str">
            <v>COBERTURA PARA PROTEÇÃO DE PEDESTRES SOBRE ESTRUTURA DE ANDAIME, INCLUSIVE MONTAGEM E DESMONTAGEM. AF_11/2017</v>
          </cell>
          <cell r="D6886" t="str">
            <v>M²</v>
          </cell>
          <cell r="G6886">
            <v>119.96</v>
          </cell>
        </row>
        <row r="6887">
          <cell r="B6887" t="str">
            <v>97067</v>
          </cell>
          <cell r="C6887" t="str">
            <v>PLATAFORMA DE PROTEÇÃO PRINCIPAL PARA ALVENARIA ESTRUTURAL PARA SER APOIADA EM ANDAIME, INCLUSIVE MONTAGEM E DESMONTAGEM. AF_11/2017</v>
          </cell>
          <cell r="D6887" t="str">
            <v>M</v>
          </cell>
          <cell r="G6887">
            <v>699.73</v>
          </cell>
        </row>
        <row r="6888">
          <cell r="B6888" t="str">
            <v>97621</v>
          </cell>
          <cell r="C6888" t="str">
            <v>DEMOLIÇÃO DE ALVENARIA DE BLOCO FURADO, DE FORMA MANUAL, COM REAPROVEITAMENTO. AF_09/2023</v>
          </cell>
          <cell r="D6888" t="str">
            <v>M³</v>
          </cell>
          <cell r="G6888">
            <v>104.84</v>
          </cell>
        </row>
        <row r="6889">
          <cell r="B6889" t="str">
            <v>97622</v>
          </cell>
          <cell r="C6889" t="str">
            <v>DEMOLIÇÃO DE ALVENARIA DE BLOCO FURADO, DE FORMA MANUAL, SEM REAPROVEITAMENTO. AF_09/2023</v>
          </cell>
          <cell r="D6889" t="str">
            <v>M³</v>
          </cell>
          <cell r="G6889">
            <v>51.09</v>
          </cell>
        </row>
        <row r="6890">
          <cell r="B6890" t="str">
            <v>97623</v>
          </cell>
          <cell r="C6890" t="str">
            <v>DEMOLIÇÃO DE ALVENARIA DE TIJOLO MACIÇO, DE FORMA MANUAL, COM REAPROVEITAMENTO. AF_09/2023</v>
          </cell>
          <cell r="D6890" t="str">
            <v>M³</v>
          </cell>
          <cell r="G6890">
            <v>156.53</v>
          </cell>
        </row>
        <row r="6891">
          <cell r="B6891" t="str">
            <v>97624</v>
          </cell>
          <cell r="C6891" t="str">
            <v>DEMOLIÇÃO DE ALVENARIA DE TIJOLO MACIÇO, DE FORMA MANUAL, SEM REAPROVEITAMENTO. AF_09/2023</v>
          </cell>
          <cell r="D6891" t="str">
            <v>M³</v>
          </cell>
          <cell r="G6891">
            <v>96.07</v>
          </cell>
        </row>
        <row r="6892">
          <cell r="B6892" t="str">
            <v>97625</v>
          </cell>
          <cell r="C6892" t="str">
            <v>DEMOLIÇÃO DE ALVENARIA PARA QUALQUER TIPO DE BLOCO, DE FORMA MECANIZADA, SEM REAPROVEITAMENTO. AF_09/2023</v>
          </cell>
          <cell r="D6892" t="str">
            <v>M³</v>
          </cell>
          <cell r="G6892">
            <v>61.17</v>
          </cell>
        </row>
        <row r="6893">
          <cell r="B6893" t="str">
            <v>97626</v>
          </cell>
          <cell r="C6893" t="str">
            <v>DEMOLIÇÃO DE PILARES E VIGAS EM CONCRETO ARMADO, DE FORMA MANUAL, SEM REAPROVEITAMENTO. AF_09/2023</v>
          </cell>
          <cell r="D6893" t="str">
            <v>M³</v>
          </cell>
          <cell r="G6893">
            <v>513.53</v>
          </cell>
        </row>
        <row r="6894">
          <cell r="B6894" t="str">
            <v>97627</v>
          </cell>
          <cell r="C6894" t="str">
            <v>DEMOLIÇÃO DE PILARES E VIGAS EM CONCRETO ARMADO, DE FORMA MECANIZADA COM MARTELETE, SEM REAPROVEITAMENTO. AF_09/2023</v>
          </cell>
          <cell r="D6894" t="str">
            <v>M³</v>
          </cell>
          <cell r="G6894">
            <v>166.84</v>
          </cell>
        </row>
        <row r="6895">
          <cell r="B6895" t="str">
            <v>97628</v>
          </cell>
          <cell r="C6895" t="str">
            <v>DEMOLIÇÃO DE LAJES, EM CONCRETO ARMADO, DE FORMA MANUAL, SEM REAPROVEITAMENTO. AF_09/2023</v>
          </cell>
          <cell r="D6895" t="str">
            <v>M³</v>
          </cell>
          <cell r="G6895">
            <v>239.17</v>
          </cell>
        </row>
        <row r="6896">
          <cell r="B6896" t="str">
            <v>97629</v>
          </cell>
          <cell r="C6896" t="str">
            <v>DEMOLIÇÃO DE LAJES, EM CONCRETO ARMADO, DE FORMA MECANIZADA COM MARTELETE, SEM REAPROVEITAMENTO. AF_09/2023</v>
          </cell>
          <cell r="D6896" t="str">
            <v>M³</v>
          </cell>
          <cell r="G6896">
            <v>77.69</v>
          </cell>
        </row>
        <row r="6897">
          <cell r="B6897" t="str">
            <v>97631</v>
          </cell>
          <cell r="C6897" t="str">
            <v>DEMOLIÇÃO DE ARGAMASSAS, DE FORMA MANUAL, SEM REAPROVEITAMENTO. AF_09/2023</v>
          </cell>
          <cell r="D6897" t="str">
            <v>M²</v>
          </cell>
          <cell r="G6897">
            <v>10.3</v>
          </cell>
        </row>
        <row r="6898">
          <cell r="B6898" t="str">
            <v>97632</v>
          </cell>
          <cell r="C6898" t="str">
            <v>DEMOLIÇÃO DE RODAPÉ CERÂMICO, DE FORMA MANUAL, SEM REAPROVEITAMENTO. AF_09/2023</v>
          </cell>
          <cell r="D6898" t="str">
            <v>M</v>
          </cell>
          <cell r="G6898">
            <v>2.35</v>
          </cell>
        </row>
        <row r="6899">
          <cell r="B6899" t="str">
            <v>97633</v>
          </cell>
          <cell r="C6899" t="str">
            <v>DEMOLIÇÃO DE REVESTIMENTO CERÂMICO, DE FORMA MANUAL, SEM REAPROVEITAMENTO. AF_09/2023</v>
          </cell>
          <cell r="D6899" t="str">
            <v>M²</v>
          </cell>
          <cell r="G6899">
            <v>20.58</v>
          </cell>
        </row>
        <row r="6900">
          <cell r="B6900" t="str">
            <v>97634</v>
          </cell>
          <cell r="C6900" t="str">
            <v>DEMOLIÇÃO DE REVESTIMENTO CERÂMICO, DE FORMA MECANIZADA COM MARTELETE, SEM REAPROVEITAMENTO. AF_09/2023</v>
          </cell>
          <cell r="D6900" t="str">
            <v>M²</v>
          </cell>
          <cell r="G6900">
            <v>6.2</v>
          </cell>
        </row>
        <row r="6901">
          <cell r="B6901" t="str">
            <v>97635</v>
          </cell>
          <cell r="C6901" t="str">
            <v>REMOÇÃO DE PISO DE BLOCO INTERTRAVADO OU DE PEDRA PORTUGUESA, DE FORMA MANUAL, COM REAPROVEITAMENTO. AF_09/2023</v>
          </cell>
          <cell r="D6901" t="str">
            <v>M²</v>
          </cell>
          <cell r="G6901">
            <v>14.58</v>
          </cell>
        </row>
        <row r="6902">
          <cell r="B6902" t="str">
            <v>97636</v>
          </cell>
          <cell r="C6902" t="str">
            <v>DEMOLIÇÃO PARCIAL DE PAVIMENTO ASFÁLTICO, DE FORMA MECANIZADA, SEM REAPROVEITAMENTO. AF_09/2023</v>
          </cell>
          <cell r="D6902" t="str">
            <v>M²</v>
          </cell>
          <cell r="G6902">
            <v>21.29</v>
          </cell>
        </row>
        <row r="6903">
          <cell r="B6903" t="str">
            <v>97637</v>
          </cell>
          <cell r="C6903" t="str">
            <v>REMOÇÃO DE TAPUME/ CHAPAS METÁLICAS E DE MADEIRA, DE FORMA MANUAL, SEM REAPROVEITAMENTO. AF_09/2023</v>
          </cell>
          <cell r="D6903" t="str">
            <v>M²</v>
          </cell>
          <cell r="G6903">
            <v>2.7</v>
          </cell>
        </row>
        <row r="6904">
          <cell r="B6904" t="str">
            <v>97638</v>
          </cell>
          <cell r="C6904" t="str">
            <v>REMOÇÃO DE CHAPAS E PERFIS DE DRYWALL, DE FORMA MANUAL, SEM REAPROVEITAMENTO. AF_09/2023</v>
          </cell>
          <cell r="D6904" t="str">
            <v>M²</v>
          </cell>
          <cell r="G6904">
            <v>7.87</v>
          </cell>
        </row>
        <row r="6905">
          <cell r="B6905" t="str">
            <v>97639</v>
          </cell>
          <cell r="C6905" t="str">
            <v>REMOÇÃO DE PLACAS E PILARETES DE CONCRETO, DE FORMA MANUAL, SEM REAPROVEITAMENTO. AF_09/2023</v>
          </cell>
          <cell r="D6905" t="str">
            <v>M²</v>
          </cell>
          <cell r="G6905">
            <v>18.59</v>
          </cell>
        </row>
        <row r="6906">
          <cell r="B6906" t="str">
            <v>97640</v>
          </cell>
          <cell r="C6906" t="str">
            <v>REMOÇÃO DE FORROS DE DRYWALL, PVC E FIBROMINERAL, DE FORMA MANUAL, SEM REAPROVEITAMENTO. AF_09/2023</v>
          </cell>
          <cell r="D6906" t="str">
            <v>M²</v>
          </cell>
          <cell r="G6906">
            <v>1.83</v>
          </cell>
        </row>
        <row r="6907">
          <cell r="B6907" t="str">
            <v>97641</v>
          </cell>
          <cell r="C6907" t="str">
            <v>REMOÇÃO DE FORRO DE GESSO, DE FORMA MANUAL, SEM REAPROVEITAMENTO. AF_09/2023</v>
          </cell>
          <cell r="D6907" t="str">
            <v>M²</v>
          </cell>
          <cell r="G6907">
            <v>2.48</v>
          </cell>
        </row>
        <row r="6908">
          <cell r="B6908" t="str">
            <v>97642</v>
          </cell>
          <cell r="C6908" t="str">
            <v>REMOÇÃO DE TRAMA METÁLICA OU DE MADEIRA PARA FORRO, DE FORMA MANUAL, SEM REAPROVEITAMENTO. AF_09/2023</v>
          </cell>
          <cell r="D6908" t="str">
            <v>M²</v>
          </cell>
          <cell r="G6908">
            <v>2.63</v>
          </cell>
        </row>
        <row r="6909">
          <cell r="B6909" t="str">
            <v>97643</v>
          </cell>
          <cell r="C6909" t="str">
            <v>REMOÇÃO DE PISO DE MADEIRA (ASSOALHO E BARROTE), DE FORMA MANUAL, SEM REAPROVEITAMENTO. AF_09/2023</v>
          </cell>
          <cell r="D6909" t="str">
            <v>M²</v>
          </cell>
          <cell r="G6909">
            <v>23.4</v>
          </cell>
        </row>
        <row r="6910">
          <cell r="B6910" t="str">
            <v>97644</v>
          </cell>
          <cell r="C6910" t="str">
            <v>REMOÇÃO DE PORTAS, DE FORMA MANUAL, SEM REAPROVEITAMENTO. AF_09/2023</v>
          </cell>
          <cell r="D6910" t="str">
            <v>M²</v>
          </cell>
          <cell r="G6910">
            <v>8.61</v>
          </cell>
        </row>
        <row r="6911">
          <cell r="B6911" t="str">
            <v>97645</v>
          </cell>
          <cell r="C6911" t="str">
            <v>REMOÇÃO DE JANELAS, DE FORMA MANUAL, SEM REAPROVEITAMENTO. AF_09/2023</v>
          </cell>
          <cell r="D6911" t="str">
            <v>M²</v>
          </cell>
          <cell r="G6911">
            <v>22.23</v>
          </cell>
        </row>
        <row r="6912">
          <cell r="B6912" t="str">
            <v>97647</v>
          </cell>
          <cell r="C6912" t="str">
            <v>REMOÇÃO DE TELHAS DE FIBROCIMENTO METÁLICA E CERÂMICA, DE FORMA MANUAL, SEM REAPROVEITAMENTO. AF_09/2023</v>
          </cell>
          <cell r="D6912" t="str">
            <v>M²</v>
          </cell>
          <cell r="G6912">
            <v>3.28</v>
          </cell>
        </row>
        <row r="6913">
          <cell r="B6913" t="str">
            <v>97648</v>
          </cell>
          <cell r="C6913" t="str">
            <v>REMOÇÃO DE PROTEÇÃO TÉRMICA PARA COBERTURA EM EPS, DE FORMA MANUAL, SEM REAPROVEITAMENTO. AF_09/2023</v>
          </cell>
          <cell r="D6913" t="str">
            <v>M²</v>
          </cell>
          <cell r="G6913">
            <v>1.89</v>
          </cell>
        </row>
        <row r="6914">
          <cell r="B6914" t="str">
            <v>97649</v>
          </cell>
          <cell r="C6914" t="str">
            <v>REMOÇÃO DE TELHAS DE FIBROCIMENTO, METÁLICA E CERÂMICA, DE FORMA MECANIZADA, COM USO DE GUINDASTE, SEM REAPROVEITAMENTO. AF_09/2023</v>
          </cell>
          <cell r="D6914" t="str">
            <v>M²</v>
          </cell>
          <cell r="G6914">
            <v>4.24</v>
          </cell>
        </row>
        <row r="6915">
          <cell r="B6915" t="str">
            <v>97650</v>
          </cell>
          <cell r="C6915" t="str">
            <v>REMOÇÃO DE TRAMA DE MADEIRA PARA COBERTURA, DE FORMA MANUAL, SEM REAPROVEITAMENTO. AF_09/2023</v>
          </cell>
          <cell r="D6915" t="str">
            <v>M²</v>
          </cell>
          <cell r="G6915">
            <v>7.09</v>
          </cell>
        </row>
        <row r="6916">
          <cell r="B6916" t="str">
            <v>97651</v>
          </cell>
          <cell r="C6916" t="str">
            <v>REMOÇÃO DE TESOURAS DE MADEIRA, COM VÃO MENOR QUE 8M, DE FORMA MANUAL, SEM REAPROVEITAMENTO. AF_09/2023</v>
          </cell>
          <cell r="D6916" t="str">
            <v>UND</v>
          </cell>
          <cell r="G6916">
            <v>77.290000000000006</v>
          </cell>
        </row>
        <row r="6917">
          <cell r="B6917" t="str">
            <v>97652</v>
          </cell>
          <cell r="C6917" t="str">
            <v>REMOÇÃO DE TESOURAS DE MADEIRA, COM VÃO MAIOR OU IGUAL A 8M, DE FORMA MANUAL, SEM REAPROVEITAMENTO. AF_09/2023</v>
          </cell>
          <cell r="D6917" t="str">
            <v>UND</v>
          </cell>
          <cell r="G6917">
            <v>175.22</v>
          </cell>
        </row>
        <row r="6918">
          <cell r="B6918" t="str">
            <v>97653</v>
          </cell>
          <cell r="C6918" t="str">
            <v>REMOÇÃO DE TESOURAS DE MADEIRA, COM VÃO MENOR QUE 8M, DE FORMA MECANIZADA, COM REAPROVEITAMENTO. AF_09/2023</v>
          </cell>
          <cell r="D6918" t="str">
            <v>UND</v>
          </cell>
          <cell r="G6918">
            <v>141.91999999999999</v>
          </cell>
        </row>
        <row r="6919">
          <cell r="B6919" t="str">
            <v>97654</v>
          </cell>
          <cell r="C6919" t="str">
            <v>REMOÇÃO DE TESOURAS DE MADEIRA, COM VÃO MAIOR OU IGUAL A 8M, DE FORMA MECANIZADA, COM REAPROVEITAMENTO. AF_09/2023</v>
          </cell>
          <cell r="D6919" t="str">
            <v>UND</v>
          </cell>
          <cell r="G6919">
            <v>173.98</v>
          </cell>
        </row>
        <row r="6920">
          <cell r="B6920" t="str">
            <v>97655</v>
          </cell>
          <cell r="C6920" t="str">
            <v>REMOÇÃO DE TRAMA METÁLICA PARA COBERTURA, DE FORMA MANUAL, SEM REAPROVEITAMENTO. AF_09/2023</v>
          </cell>
          <cell r="D6920" t="str">
            <v>M²</v>
          </cell>
          <cell r="G6920">
            <v>33.11</v>
          </cell>
        </row>
        <row r="6921">
          <cell r="B6921" t="str">
            <v>97656</v>
          </cell>
          <cell r="C6921" t="str">
            <v>REMOÇÃO DE TESOURAS METÁLICAS, COM VÃO MENOR QUE 8M, DE FORMA MANUAL, SEM REAPROVEITAMENTO. AF_09/2023</v>
          </cell>
          <cell r="D6921" t="str">
            <v>UND</v>
          </cell>
          <cell r="G6921">
            <v>302.75</v>
          </cell>
        </row>
        <row r="6922">
          <cell r="B6922" t="str">
            <v>97657</v>
          </cell>
          <cell r="C6922" t="str">
            <v>REMOÇÃO DE TESOURAS METÁLICAS, COM VÃO MAIOR OU IGUAL A 8M, DE FORMA MANUAL, SEM REAPROVEITAMENTO. AF_09/2023</v>
          </cell>
          <cell r="D6922" t="str">
            <v>UND</v>
          </cell>
          <cell r="G6922">
            <v>600.07000000000005</v>
          </cell>
        </row>
        <row r="6923">
          <cell r="B6923" t="str">
            <v>97658</v>
          </cell>
          <cell r="C6923" t="str">
            <v>REMOÇÃO DE TESOURAS METÁLICAS, COM VÃO MENOR QUE 8M, DE FORMA MECANIZADA, COM REAPROVEITAMENTO. AF_09/2023</v>
          </cell>
          <cell r="D6923" t="str">
            <v>UND</v>
          </cell>
          <cell r="G6923">
            <v>213.07</v>
          </cell>
        </row>
        <row r="6924">
          <cell r="B6924" t="str">
            <v>97659</v>
          </cell>
          <cell r="C6924" t="str">
            <v>REMOÇÃO DE TESOURAS METÁLICAS, COM VÃO MAIOR OU IGUAL A 8M, DE FORMA MECANIZADA, COM REAPROVEITAMENTO. AF_09/2023</v>
          </cell>
          <cell r="D6924" t="str">
            <v>UND</v>
          </cell>
          <cell r="G6924">
            <v>290.74</v>
          </cell>
        </row>
        <row r="6925">
          <cell r="B6925" t="str">
            <v>97660</v>
          </cell>
          <cell r="C6925" t="str">
            <v>REMOÇÃO DE INTERRUPTORES/TOMADAS ELÉTRICAS, DE FORMA MANUAL, SEM REAPROVEITAMENTO. AF_09/2023</v>
          </cell>
          <cell r="D6925" t="str">
            <v>UND</v>
          </cell>
          <cell r="G6925">
            <v>0.62</v>
          </cell>
        </row>
        <row r="6926">
          <cell r="B6926" t="str">
            <v>97661</v>
          </cell>
          <cell r="C6926" t="str">
            <v>REMOÇÃO DE CABOS ELÉTRICOS, COM SEÇÃO DE 10 MM², FORMA MANUAL, SEM REAPROVEITAMENTO. AF_09/2023</v>
          </cell>
          <cell r="D6926" t="str">
            <v>M</v>
          </cell>
          <cell r="G6926">
            <v>0.66</v>
          </cell>
        </row>
        <row r="6927">
          <cell r="B6927" t="str">
            <v>97662</v>
          </cell>
          <cell r="C6927" t="str">
            <v>REMOÇÃO DE TUBULAÇÕES (TUBOS E CONEXÕES) DE ÁGUA FRIA, DE FORMA MANUAL, SEM REAPROVEITAMENTO. AF_09/2023</v>
          </cell>
          <cell r="D6927" t="str">
            <v>M</v>
          </cell>
          <cell r="G6927">
            <v>0.45</v>
          </cell>
        </row>
        <row r="6928">
          <cell r="B6928" t="str">
            <v>97663</v>
          </cell>
          <cell r="C6928" t="str">
            <v>REMOÇÃO DE LOUÇAS, DE FORMA MANUAL, SEM REAPROVEITAMENTO. AF_09/2023</v>
          </cell>
          <cell r="D6928" t="str">
            <v>UND</v>
          </cell>
          <cell r="G6928">
            <v>11.24</v>
          </cell>
        </row>
        <row r="6929">
          <cell r="B6929" t="str">
            <v>97664</v>
          </cell>
          <cell r="C6929" t="str">
            <v>REMOÇÃO DE ACESSÓRIOS, DE FORMA MANUAL, SEM REAPROVEITAMENTO. AF_09/2023</v>
          </cell>
          <cell r="D6929" t="str">
            <v>UND</v>
          </cell>
          <cell r="G6929">
            <v>1.39</v>
          </cell>
        </row>
        <row r="6930">
          <cell r="B6930" t="str">
            <v>97665</v>
          </cell>
          <cell r="C6930" t="str">
            <v>REMOÇÃO DE LUMINÁRIAS, DE FORMA MANUAL, SEM REAPROVEITAMENTO. AF_09/2023</v>
          </cell>
          <cell r="D6930" t="str">
            <v>UND</v>
          </cell>
          <cell r="G6930">
            <v>1.68</v>
          </cell>
        </row>
        <row r="6931">
          <cell r="B6931" t="str">
            <v>97666</v>
          </cell>
          <cell r="C6931" t="str">
            <v>REMOÇÃO DE METAIS SANITÁRIOS, DE FORMA MANUAL, SEM REAPROVEITAMENTO. AF_09/2023</v>
          </cell>
          <cell r="D6931" t="str">
            <v>UND</v>
          </cell>
          <cell r="G6931">
            <v>8.18</v>
          </cell>
        </row>
        <row r="6932">
          <cell r="B6932" t="str">
            <v>104789</v>
          </cell>
          <cell r="C6932" t="str">
            <v>DEMOLIÇÃO DE PISO DE CONCRETO SIMPLES, DE FORMA MANUAL, SEM REAPROVEITAMENTO. AF_09/2023</v>
          </cell>
          <cell r="D6932" t="str">
            <v>M³</v>
          </cell>
          <cell r="G6932">
            <v>179.83</v>
          </cell>
        </row>
        <row r="6933">
          <cell r="B6933" t="str">
            <v>104790</v>
          </cell>
          <cell r="C6933" t="str">
            <v>DEMOLIÇÃO DE PISO DE CONCRETO SIMPLES, DE FORMA MECANIZADA COM MARTELETE, SEM REAPROVEITAMENTO. AF_09/2023</v>
          </cell>
          <cell r="D6933" t="str">
            <v>M³</v>
          </cell>
          <cell r="G6933">
            <v>104.09</v>
          </cell>
        </row>
        <row r="6934">
          <cell r="B6934" t="str">
            <v>104791</v>
          </cell>
          <cell r="C6934" t="str">
            <v>DEMOLIÇÃO DE ARGAMASSAS, DE FORMA DE FORMA MECANIZADA COM MARTELETE, SEM REAPROVEITAMENTO. AF_09/2023</v>
          </cell>
          <cell r="D6934" t="str">
            <v>M²</v>
          </cell>
          <cell r="G6934">
            <v>5.54</v>
          </cell>
        </row>
        <row r="6935">
          <cell r="B6935" t="str">
            <v>104792</v>
          </cell>
          <cell r="C6935" t="str">
            <v>REMOÇÃO DE CABOS ELÉTRICOS, COM SEÇÃO DE ATÉ 2,5 MM², DE FORMA MANUAL, SEM REAPROVEITAMENTO. AF_09/2023</v>
          </cell>
          <cell r="D6935" t="str">
            <v>M</v>
          </cell>
          <cell r="G6935">
            <v>0.36</v>
          </cell>
        </row>
        <row r="6936">
          <cell r="B6936" t="str">
            <v>104793</v>
          </cell>
          <cell r="C6936" t="str">
            <v>REMOÇÃO DE CABOS ELÉTRICOS, COM SEÇÃO MAIOR QUE 2,5 MM² E MENOR QUE 10 MM², DE FORMA MANUAL, SEM REAPROVEITAMENTO. AF_09/2023</v>
          </cell>
          <cell r="D6936" t="str">
            <v>M</v>
          </cell>
          <cell r="G6936">
            <v>0.5</v>
          </cell>
        </row>
        <row r="6937">
          <cell r="B6937" t="str">
            <v>104794</v>
          </cell>
          <cell r="C6937" t="str">
            <v>REMOÇÃO DE CABOS ELÉTRICOS, COM SEÇÃO DE 16 MM², FORMA MANUAL, SEM REAPROVEITAMENTO. AF_09/2023</v>
          </cell>
          <cell r="D6937" t="str">
            <v>M</v>
          </cell>
          <cell r="G6937">
            <v>0.9</v>
          </cell>
        </row>
        <row r="6938">
          <cell r="B6938" t="str">
            <v>104795</v>
          </cell>
          <cell r="C6938" t="str">
            <v>REMOÇÃO DE CABOS ELÉTRICOS, COM SEÇÃO DE 25 MM², FORMA MANUAL, SEM REAPROVEITAMENTO. AF_09/2023</v>
          </cell>
          <cell r="D6938" t="str">
            <v>M</v>
          </cell>
          <cell r="G6938">
            <v>1.25</v>
          </cell>
        </row>
        <row r="6939">
          <cell r="B6939" t="str">
            <v>104796</v>
          </cell>
          <cell r="C6939" t="str">
            <v>DEMOLIÇÃO DE GUIAS, SARJETAS OU SARJETÕES, DE FORMA MECANIZADA, SEM REAPROVEITAMENTO. AF_09/2023</v>
          </cell>
          <cell r="D6939" t="str">
            <v>M</v>
          </cell>
          <cell r="G6939">
            <v>13.03</v>
          </cell>
        </row>
        <row r="6940">
          <cell r="B6940" t="str">
            <v>104797</v>
          </cell>
          <cell r="C6940" t="str">
            <v>REMOÇAO DE GUIAS PRÉ-FABRICADAS DE CONCRETO, DE FORMA MECANIZADA, COM REAPROVEITAMENTO. AF_09/2023</v>
          </cell>
          <cell r="D6940" t="str">
            <v>M</v>
          </cell>
          <cell r="G6940">
            <v>16.32</v>
          </cell>
        </row>
        <row r="6941">
          <cell r="B6941" t="str">
            <v>104798</v>
          </cell>
          <cell r="C6941" t="str">
            <v>REMOÇÃO DE SUPORTE METÁLICO OU DE MADEIRA PARA PLACAS DE SINALIZAÇÃO VIÁRIA, DE FORMA MANUAL, SEM REAPROVEITAMENTO. AF_09/2023</v>
          </cell>
          <cell r="D6941" t="str">
            <v>UND</v>
          </cell>
          <cell r="G6941">
            <v>12.92</v>
          </cell>
        </row>
        <row r="6942">
          <cell r="B6942" t="str">
            <v>104799</v>
          </cell>
          <cell r="C6942" t="str">
            <v>REMOÇÃO DE PLACAS DE SINALIZAÇÃO VIÁRIA, DE FORMA MANUAL, SEM REAPROVEITAMENTO. AF_09/2023</v>
          </cell>
          <cell r="D6942" t="str">
            <v>M²</v>
          </cell>
          <cell r="G6942">
            <v>10.15</v>
          </cell>
        </row>
        <row r="6943">
          <cell r="B6943" t="str">
            <v>104800</v>
          </cell>
          <cell r="C6943" t="str">
            <v>REMOÇÃO DE CERCAS E MOURÕES, DE FORMA MANUAL, SEM REAPROVEITAMENTO. AF_09/2023</v>
          </cell>
          <cell r="D6943" t="str">
            <v>M</v>
          </cell>
          <cell r="G6943">
            <v>8.42</v>
          </cell>
        </row>
        <row r="6944">
          <cell r="B6944" t="str">
            <v>104801</v>
          </cell>
          <cell r="C6944" t="str">
            <v>REMOÇÃO DE ALAMBRADOS PARA QUADRAS POLIESPORTIVAS, ESTRUTURADO POR TUBOS DE AÇO GALVANIZADO, COM TELA DE ARAME GALVANIZADO, DE FORMA MANUAL, SEM REAPROVEITAMENTO. AF_09/2023</v>
          </cell>
          <cell r="D6944" t="str">
            <v>M²</v>
          </cell>
          <cell r="G6944">
            <v>13.71</v>
          </cell>
        </row>
        <row r="6945">
          <cell r="B6945" t="str">
            <v>104802</v>
          </cell>
          <cell r="C6945" t="str">
            <v>REMOÇÃO DE TELA DE ARAME GALVANIZADO DE ALAMBRADOS PARA QUADRAS POLIESPORTIVAS, DE FORMA MANUAL, SEM REMOÇÃO DA ESTRUTURA DE SUSTENTAÇÃO, SEM REAPROVEITAMENTO. AF_09/2023</v>
          </cell>
          <cell r="D6945" t="str">
            <v>M²</v>
          </cell>
          <cell r="G6945">
            <v>9.1199999999999992</v>
          </cell>
        </row>
        <row r="6946">
          <cell r="B6946" t="str">
            <v>104803</v>
          </cell>
          <cell r="C6946" t="str">
            <v>REMOÇÃO CALHAS E RUFOS, DE FORMA MANUAL, SEM REAPROVEITAMENTO. AF_09/2023</v>
          </cell>
          <cell r="D6946" t="str">
            <v>M</v>
          </cell>
          <cell r="G6946">
            <v>4.3099999999999996</v>
          </cell>
        </row>
        <row r="6947">
          <cell r="B6947" t="str">
            <v>95967</v>
          </cell>
          <cell r="C6947" t="str">
            <v>SERVIÇOS TÉCNICOS ESPECIALIZADOS PARA ACOMPANHAMENTO DE EXECUÇÃO DE FUNDAÇÕES PROFUNDAS E ESTRUTURAS DE CONTENÇÃO</v>
          </cell>
          <cell r="D6947" t="str">
            <v>H</v>
          </cell>
          <cell r="G6947">
            <v>140.12</v>
          </cell>
        </row>
        <row r="6948">
          <cell r="B6948" t="str">
            <v>99058</v>
          </cell>
          <cell r="C6948" t="str">
            <v>LOCAÇÃO DE PONTO PARA REFERÊNCIA TOPOGRÁFICA. AF_10/2018</v>
          </cell>
          <cell r="D6948" t="str">
            <v>UND</v>
          </cell>
          <cell r="G6948">
            <v>9.11</v>
          </cell>
        </row>
        <row r="6949">
          <cell r="B6949" t="str">
            <v>99059</v>
          </cell>
          <cell r="C6949" t="str">
            <v>LOCACAO CONVENCIONAL DE OBRA, UTILIZANDO GABARITO DE TÁBUAS CORRIDAS PONTALETADAS A CADA 2,00M -  2 UTILIZAÇÕES. AF_10/2018</v>
          </cell>
          <cell r="D6949" t="str">
            <v>M</v>
          </cell>
          <cell r="G6949">
            <v>56.09</v>
          </cell>
        </row>
        <row r="6950">
          <cell r="B6950" t="str">
            <v>99060</v>
          </cell>
          <cell r="C6950" t="str">
            <v>LOCAÇÃO COM CAVALETE COM ALTURA DE 1,00 M - 2 UTILIZAÇÕES. AF_10/2018</v>
          </cell>
          <cell r="D6950" t="str">
            <v>UND</v>
          </cell>
          <cell r="G6950">
            <v>150.03</v>
          </cell>
        </row>
        <row r="6951">
          <cell r="B6951" t="str">
            <v>99061</v>
          </cell>
          <cell r="C6951" t="str">
            <v>LOCAÇÃO COM CAVALETE COM ALTURA DE 0,50 M - 2 UTILIZAÇÕES. AF_10/2018</v>
          </cell>
          <cell r="D6951" t="str">
            <v>UND</v>
          </cell>
          <cell r="G6951">
            <v>100.31</v>
          </cell>
        </row>
        <row r="6952">
          <cell r="B6952" t="str">
            <v>99062</v>
          </cell>
          <cell r="C6952" t="str">
            <v>MARCAÇÃO DE PONTOS EM GABARITO OU CAVALETE. AF_10/2018</v>
          </cell>
          <cell r="D6952" t="str">
            <v>UND</v>
          </cell>
          <cell r="G6952">
            <v>2.4300000000000002</v>
          </cell>
        </row>
        <row r="6953">
          <cell r="B6953" t="str">
            <v>99063</v>
          </cell>
          <cell r="C6953" t="str">
            <v>LOCAÇÃO DE REDE DE ÁGUA OU ESGOTO. AF_10/2018</v>
          </cell>
          <cell r="D6953" t="str">
            <v>M</v>
          </cell>
          <cell r="G6953">
            <v>5.01</v>
          </cell>
        </row>
        <row r="6954">
          <cell r="B6954" t="str">
            <v>99064</v>
          </cell>
          <cell r="C6954" t="str">
            <v>LOCAÇÃO DE PAVIMENTAÇÃO. AF_10/2018</v>
          </cell>
          <cell r="D6954" t="str">
            <v>M</v>
          </cell>
          <cell r="G6954">
            <v>0.45</v>
          </cell>
        </row>
        <row r="6955">
          <cell r="B6955" t="str">
            <v>93588</v>
          </cell>
          <cell r="C6955" t="str">
            <v>TRANSPORTE COM CAMINHÃO BASCULANTE DE 10 M³, EM VIA URBANA EM LEITO NATURAL (UNIDADE: M3XKM). AF_07/2020</v>
          </cell>
          <cell r="D6955" t="str">
            <v>M³ X KM</v>
          </cell>
          <cell r="G6955">
            <v>3.06</v>
          </cell>
        </row>
        <row r="6956">
          <cell r="B6956" t="str">
            <v>93589</v>
          </cell>
          <cell r="C6956" t="str">
            <v>TRANSPORTE COM CAMINHÃO BASCULANTE DE 10 M³, EM VIA URBANA EM REVESTIMENTO PRIMÁRIO (UNIDADE: M3XKM). AF_07/2020</v>
          </cell>
          <cell r="D6956" t="str">
            <v>M³ X KM</v>
          </cell>
          <cell r="G6956">
            <v>2.62</v>
          </cell>
        </row>
        <row r="6957">
          <cell r="B6957" t="str">
            <v>93590</v>
          </cell>
          <cell r="C6957" t="str">
            <v>TRANSPORTE COM CAMINHÃO BASCULANTE DE 10 M³, EM VIA URBANA PAVIMENTADA, ADICIONAL PARA DMT EXCEDENTE A 30 KM (UNIDADE: M3XKM). AF_07/2020</v>
          </cell>
          <cell r="D6957" t="str">
            <v>M³ X KM</v>
          </cell>
          <cell r="G6957">
            <v>0.95</v>
          </cell>
        </row>
        <row r="6958">
          <cell r="B6958" t="str">
            <v>93591</v>
          </cell>
          <cell r="C6958" t="str">
            <v>TRANSPORTE COM CAMINHÃO BASCULANTE DE 14 M³, EM VIA URBANA EM LEITO NATURAL (UNIDADE: M3XKM). AF_07/2020</v>
          </cell>
          <cell r="D6958" t="str">
            <v>M³ X KM</v>
          </cell>
          <cell r="G6958">
            <v>2.7</v>
          </cell>
        </row>
        <row r="6959">
          <cell r="B6959" t="str">
            <v>93592</v>
          </cell>
          <cell r="C6959" t="str">
            <v>TRANSPORTE COM CAMINHÃO BASCULANTE DE 14 M³, EM VIA URBANA EM REVESTIMENTO PRIMÁRIO (UNIDADE: M3XKM). AF_07/2020</v>
          </cell>
          <cell r="D6959" t="str">
            <v>M³ X KM</v>
          </cell>
          <cell r="G6959">
            <v>2.34</v>
          </cell>
        </row>
        <row r="6960">
          <cell r="B6960" t="str">
            <v>93593</v>
          </cell>
          <cell r="C6960" t="str">
            <v>TRANSPORTE COM CAMINHÃO BASCULANTE DE 14 M³, EM VIA URBANA PAVIMENTADA, ADICIONAL PARA DMT EXCEDENTE A 30 KM (UNIDADE: M3XKM). AF_07/2020</v>
          </cell>
          <cell r="D6960" t="str">
            <v>M³ X KM</v>
          </cell>
          <cell r="G6960">
            <v>0.86</v>
          </cell>
        </row>
        <row r="6961">
          <cell r="B6961" t="str">
            <v>93594</v>
          </cell>
          <cell r="C6961" t="str">
            <v>TRANSPORTE COM CAMINHÃO BASCULANTE DE 10 M³, EM VIA URBANA EM LEITO NATURAL (UNIDADE: TXKM). AF_07/2020</v>
          </cell>
          <cell r="D6961" t="str">
            <v>TON X KM</v>
          </cell>
          <cell r="G6961">
            <v>2.04</v>
          </cell>
        </row>
        <row r="6962">
          <cell r="B6962" t="str">
            <v>93595</v>
          </cell>
          <cell r="C6962" t="str">
            <v>TRANSPORTE COM CAMINHÃO BASCULANTE DE 10 M³, EM VIA URBANA EM REVESTIMENTO PRIMÁRIO (UNIDADE: TXKM). AF_07/2020</v>
          </cell>
          <cell r="D6962" t="str">
            <v>TON X KM</v>
          </cell>
          <cell r="G6962">
            <v>1.77</v>
          </cell>
        </row>
        <row r="6963">
          <cell r="B6963" t="str">
            <v>93596</v>
          </cell>
          <cell r="C6963" t="str">
            <v>TRANSPORTE COM CAMINHÃO BASCULANTE DE 10 M³, EM VIA URBANA PAVIMENTADA, ADICIONAL PARA DMT EXCEDENTE A 30 KM (UNIDADE: TXKM). AF_07/2020</v>
          </cell>
          <cell r="D6963" t="str">
            <v>TON X KM</v>
          </cell>
          <cell r="G6963">
            <v>0.63</v>
          </cell>
        </row>
        <row r="6964">
          <cell r="B6964" t="str">
            <v>93597</v>
          </cell>
          <cell r="C6964" t="str">
            <v>TRANSPORTE COM CAMINHÃO BASCULANTE DE 14 M³, EM VIA URBANA EM LEITO NATURAL (UNIDADE: TXKM). AF_07/2020</v>
          </cell>
          <cell r="D6964" t="str">
            <v>TON X KM</v>
          </cell>
          <cell r="G6964">
            <v>1.8</v>
          </cell>
        </row>
        <row r="6965">
          <cell r="B6965" t="str">
            <v>93598</v>
          </cell>
          <cell r="C6965" t="str">
            <v>TRANSPORTE COM CAMINHÃO BASCULANTE DE 14 M³, EM VIA URBANA EM REVESTIMENTO PRIMÁRIO (UNIDADE: TXKM). AF_07/2020</v>
          </cell>
          <cell r="D6965" t="str">
            <v>TON X KM</v>
          </cell>
          <cell r="G6965">
            <v>1.55</v>
          </cell>
        </row>
        <row r="6966">
          <cell r="B6966" t="str">
            <v>93599</v>
          </cell>
          <cell r="C6966" t="str">
            <v>TRANSPORTE COM CAMINHÃO BASCULANTE DE 14 M³, EM VIA URBANA PAVIMENTADA, ADICIONAL PARA DMT EXCEDENTE A 30 KM (UNIDADE: TXKM). AF_07/2020</v>
          </cell>
          <cell r="D6966" t="str">
            <v>TON X KM</v>
          </cell>
          <cell r="G6966">
            <v>0.56999999999999995</v>
          </cell>
        </row>
        <row r="6967">
          <cell r="B6967" t="str">
            <v>95425</v>
          </cell>
          <cell r="C6967" t="str">
            <v>TRANSPORTE COM CAMINHÃO BASCULANTE DE 18 M³, EM VIA URBANA EM LEITO NATURAL (UNIDADE: M3XKM). AF_07/2020</v>
          </cell>
          <cell r="D6967" t="str">
            <v>M³ X KM</v>
          </cell>
          <cell r="G6967">
            <v>2.2999999999999998</v>
          </cell>
        </row>
        <row r="6968">
          <cell r="B6968" t="str">
            <v>95426</v>
          </cell>
          <cell r="C6968" t="str">
            <v>TRANSPORTE COM CAMINHÃO BASCULANTE DE 18 M³, EM VIA URBANA EM REVESTIMENTO PRIMÁRIO (UNIDADE: M3XKM). AF_07/2020</v>
          </cell>
          <cell r="D6968" t="str">
            <v>M³ X KM</v>
          </cell>
          <cell r="G6968">
            <v>1.98</v>
          </cell>
        </row>
        <row r="6969">
          <cell r="B6969" t="str">
            <v>95427</v>
          </cell>
          <cell r="C6969" t="str">
            <v>TRANSPORTE COM CAMINHÃO BASCULANTE DE 18 M³, EM VIA URBANA PAVIMENTADA, ADICIONAL PARA DMT EXCEDENTE A 30 KM (UNIDADE: M3XKM). AF_07/2020</v>
          </cell>
          <cell r="D6969" t="str">
            <v>M³ X KM</v>
          </cell>
          <cell r="G6969">
            <v>0.74</v>
          </cell>
        </row>
        <row r="6970">
          <cell r="B6970" t="str">
            <v>95428</v>
          </cell>
          <cell r="C6970" t="str">
            <v>TRANSPORTE COM CAMINHÃO BASCULANTE DE 18 M³, EM VIA URBANA EM LEITO NATURAL (UNIDADE: TXKM). AF_07/2020</v>
          </cell>
          <cell r="D6970" t="str">
            <v>TON X KM</v>
          </cell>
          <cell r="G6970">
            <v>1.54</v>
          </cell>
        </row>
        <row r="6971">
          <cell r="B6971" t="str">
            <v>95429</v>
          </cell>
          <cell r="C6971" t="str">
            <v>TRANSPORTE COM CAMINHÃO BASCULANTE DE 18 M³, EM VIA URBANA EM REVESTIMENTO PRIMÁRIO (UNIDADE: TXKM). AF_07/2020</v>
          </cell>
          <cell r="D6971" t="str">
            <v>TON X KM</v>
          </cell>
          <cell r="G6971">
            <v>1.33</v>
          </cell>
        </row>
        <row r="6972">
          <cell r="B6972" t="str">
            <v>95430</v>
          </cell>
          <cell r="C6972" t="str">
            <v>TRANSPORTE COM CAMINHÃO BASCULANTE DE 18 M³, EM VIA URBANA PAVIMENTADA, ADICIONAL PARA DMT EXCEDENTE A 30 KM (UNIDADE: TXKM). AF_07/2020</v>
          </cell>
          <cell r="D6972" t="str">
            <v>TON X KM</v>
          </cell>
          <cell r="G6972">
            <v>0.47</v>
          </cell>
        </row>
        <row r="6973">
          <cell r="B6973" t="str">
            <v>95875</v>
          </cell>
          <cell r="C6973" t="str">
            <v>TRANSPORTE COM CAMINHÃO BASCULANTE DE 10 M³, EM VIA URBANA PAVIMENTADA, DMT ATÉ 30 KM (UNIDADE: M3XKM). AF_07/2020</v>
          </cell>
          <cell r="D6973" t="str">
            <v>M³ X KM</v>
          </cell>
          <cell r="G6973">
            <v>2.42</v>
          </cell>
        </row>
        <row r="6974">
          <cell r="B6974" t="str">
            <v>95876</v>
          </cell>
          <cell r="C6974" t="str">
            <v>TRANSPORTE COM CAMINHÃO BASCULANTE DE 14 M³, EM VIA URBANA PAVIMENTADA, DMT ATÉ 30 KM (UNIDADE: M3XKM). AF_07/2020</v>
          </cell>
          <cell r="D6974" t="str">
            <v>M³ X KM</v>
          </cell>
          <cell r="G6974">
            <v>2.12</v>
          </cell>
        </row>
        <row r="6975">
          <cell r="B6975" t="str">
            <v>95877</v>
          </cell>
          <cell r="C6975" t="str">
            <v>TRANSPORTE COM CAMINHÃO BASCULANTE DE 18 M³, EM VIA URBANA PAVIMENTADA, DMT ATÉ 30 KM (UNIDADE: M3XKM). AF_07/2020</v>
          </cell>
          <cell r="D6975" t="str">
            <v>M³ X KM</v>
          </cell>
          <cell r="G6975">
            <v>1.82</v>
          </cell>
        </row>
        <row r="6976">
          <cell r="B6976" t="str">
            <v>95878</v>
          </cell>
          <cell r="C6976" t="str">
            <v>TRANSPORTE COM CAMINHÃO BASCULANTE DE 10 M³, EM VIA URBANA PAVIMENTADA, DMT ATÉ 30 KM (UNIDADE: TXKM). AF_07/2020</v>
          </cell>
          <cell r="D6976" t="str">
            <v>TON X KM</v>
          </cell>
          <cell r="G6976">
            <v>1.63</v>
          </cell>
        </row>
        <row r="6977">
          <cell r="B6977" t="str">
            <v>95879</v>
          </cell>
          <cell r="C6977" t="str">
            <v>TRANSPORTE COM CAMINHÃO BASCULANTE DE 14 M³, EM VIA URBANA PAVIMENTADA, DMT ATÉ 30 KM (UNIDADE: TXKM). AF_07/2020</v>
          </cell>
          <cell r="D6977" t="str">
            <v>TON X KM</v>
          </cell>
          <cell r="G6977">
            <v>1.43</v>
          </cell>
        </row>
        <row r="6978">
          <cell r="B6978" t="str">
            <v>95880</v>
          </cell>
          <cell r="C6978" t="str">
            <v>TRANSPORTE COM CAMINHÃO BASCULANTE DE 18 M³, EM VIA URBANA PAVIMENTADA, DMT ATÉ 30 KM (UNIDADE: TXKM). AF_07/2020</v>
          </cell>
          <cell r="D6978" t="str">
            <v>TON X KM</v>
          </cell>
          <cell r="G6978">
            <v>1.22</v>
          </cell>
        </row>
        <row r="6979">
          <cell r="B6979" t="str">
            <v>97912</v>
          </cell>
          <cell r="C6979" t="str">
            <v>TRANSPORTE COM CAMINHÃO BASCULANTE DE 6 M³, EM VIA URBANA EM LEITO NATURAL (UNIDADE: M3XKM). AF_07/2020</v>
          </cell>
          <cell r="D6979" t="str">
            <v>M³ X KM</v>
          </cell>
          <cell r="G6979">
            <v>3.6</v>
          </cell>
        </row>
        <row r="6980">
          <cell r="B6980" t="str">
            <v>97913</v>
          </cell>
          <cell r="C6980" t="str">
            <v>TRANSPORTE COM CAMINHÃO BASCULANTE DE 6 M³, EM VIA URBANA EM REVESTIMENTO PRIMÁRIO (UNIDADE: M3XKM). AF_07/2020</v>
          </cell>
          <cell r="D6980" t="str">
            <v>M³ X KM</v>
          </cell>
          <cell r="G6980">
            <v>3.13</v>
          </cell>
        </row>
        <row r="6981">
          <cell r="B6981" t="str">
            <v>97914</v>
          </cell>
          <cell r="C6981" t="str">
            <v>TRANSPORTE COM CAMINHÃO BASCULANTE DE 6 M³, EM VIA URBANA PAVIMENTADA, DMT ATÉ 30 KM (UNIDADE: M3XKM). AF_07/2020</v>
          </cell>
          <cell r="D6981" t="str">
            <v>M³ X KM</v>
          </cell>
          <cell r="G6981">
            <v>2.87</v>
          </cell>
        </row>
        <row r="6982">
          <cell r="B6982" t="str">
            <v>97915</v>
          </cell>
          <cell r="C6982" t="str">
            <v>TRANSPORTE COM CAMINHÃO BASCULANTE DE 6 M³, EM VIA URBANA PAVIMENTADA, ADICIONAL PARA DMT EXCEDENTE A 30 KM (UNIDADE: M3XKM). AF_07/2020</v>
          </cell>
          <cell r="D6982" t="str">
            <v>M³ X KM</v>
          </cell>
          <cell r="G6982">
            <v>1.1499999999999999</v>
          </cell>
        </row>
        <row r="6983">
          <cell r="B6983" t="str">
            <v>100937</v>
          </cell>
          <cell r="C6983" t="str">
            <v>TRANSPORTE COM CAMINHÃO BASCULANTE DE 6 M³, EM VIA INTERNA (DENTRO DO CANTEIRO - UNIDADE: M3XKM). AF_07/2020</v>
          </cell>
          <cell r="D6983" t="str">
            <v>M³ X KM</v>
          </cell>
          <cell r="G6983">
            <v>8.61</v>
          </cell>
        </row>
        <row r="6984">
          <cell r="B6984" t="str">
            <v>100938</v>
          </cell>
          <cell r="C6984" t="str">
            <v>TRANSPORTE COM CAMINHÃO BASCULANTE DE 10 M³, EM VIA INTERNA (DENTRO DO CANTEIRO - UNIDADE: M3XKM). AF_07/2020</v>
          </cell>
          <cell r="D6984" t="str">
            <v>M³ X KM</v>
          </cell>
          <cell r="G6984">
            <v>7.29</v>
          </cell>
        </row>
        <row r="6985">
          <cell r="B6985" t="str">
            <v>100939</v>
          </cell>
          <cell r="C6985" t="str">
            <v>TRANSPORTE COM CAMINHÃO BASCULANTE DE 14 M³, EM VIA INTERNA (DENTRO DO CANTEIRO - UNIDADE:M3XKM). AF_07/2020</v>
          </cell>
          <cell r="D6985" t="str">
            <v>M³ X KM</v>
          </cell>
          <cell r="G6985">
            <v>6.46</v>
          </cell>
        </row>
        <row r="6986">
          <cell r="B6986" t="str">
            <v>100940</v>
          </cell>
          <cell r="C6986" t="str">
            <v>TRANSPORTE COM CAMINHÃO BASCULANTE DE 18 M³, EM VIA INTERNA (DENTRO DO CANTEIRO - UNIDADE: M3XKM). AF_07/2020</v>
          </cell>
          <cell r="D6986" t="str">
            <v>M³ X KM</v>
          </cell>
          <cell r="G6986">
            <v>5.51</v>
          </cell>
        </row>
        <row r="6987">
          <cell r="B6987" t="str">
            <v>100941</v>
          </cell>
          <cell r="C6987" t="str">
            <v>TRANSPORTE COM CAMINHÃO BASCULANTE DE 6 M³, EM VIA INTERNA (DENTRO DO CANTEIRO - UNIDADE: TXKM). AF_07/2020</v>
          </cell>
          <cell r="D6987" t="str">
            <v>TON X KM</v>
          </cell>
          <cell r="G6987">
            <v>5.73</v>
          </cell>
        </row>
        <row r="6988">
          <cell r="B6988" t="str">
            <v>100942</v>
          </cell>
          <cell r="C6988" t="str">
            <v>TRANSPORTE COM CAMINHÃO BASCULANTE DE 10 M³, EM VIA INTERNA A OBRA (UNIDADE: TXKM). AF_07/2020</v>
          </cell>
          <cell r="D6988" t="str">
            <v>TON X KM</v>
          </cell>
          <cell r="G6988">
            <v>4.87</v>
          </cell>
        </row>
        <row r="6989">
          <cell r="B6989" t="str">
            <v>100943</v>
          </cell>
          <cell r="C6989" t="str">
            <v>TRANSPORTE COM CAMINHÃO BASCULANTE DE 14 M³, EM VIA INTERNA (DENTRO DO CANTEIRO - UNIDADE: TXKM). AF_07/2020</v>
          </cell>
          <cell r="D6989" t="str">
            <v>TON X KM</v>
          </cell>
          <cell r="G6989">
            <v>4.29</v>
          </cell>
        </row>
        <row r="6990">
          <cell r="B6990" t="str">
            <v>100944</v>
          </cell>
          <cell r="C6990" t="str">
            <v>TRANSPORTE COM CAMINHÃO BASCULANTE DE 18 M³, EM VIA INTERNA (DENTRO DO CANTEIRO - UNIDADE: TXKM). AF_07/2020</v>
          </cell>
          <cell r="D6990" t="str">
            <v>TON X KM</v>
          </cell>
          <cell r="G6990">
            <v>3.68</v>
          </cell>
        </row>
        <row r="6991">
          <cell r="B6991" t="str">
            <v>100945</v>
          </cell>
          <cell r="C6991" t="str">
            <v>TRANSPORTE COM CAMINHÃO CARROCERIA 9T, EM VIA URBANA EM LEITO NATURAL (UNIDADE: TXKM). AF_07/2020</v>
          </cell>
          <cell r="D6991" t="str">
            <v>TON X KM</v>
          </cell>
          <cell r="G6991">
            <v>2.74</v>
          </cell>
        </row>
        <row r="6992">
          <cell r="B6992" t="str">
            <v>100946</v>
          </cell>
          <cell r="C6992" t="str">
            <v>TRANSPORTE COM CAMINHÃO CARROCERIA 9T, EM VIA URBANA EM REVESTIMENTO PRIMÁRIO (UNIDADE: TXKM). AF_07/2020</v>
          </cell>
          <cell r="D6992" t="str">
            <v>TON X KM</v>
          </cell>
          <cell r="G6992">
            <v>2.36</v>
          </cell>
        </row>
        <row r="6993">
          <cell r="B6993" t="str">
            <v>100947</v>
          </cell>
          <cell r="C6993" t="str">
            <v>TRANSPORTE COM CAMINHÃO CARROCERIA 9T, EM VIA URBANA PAVIMENTADA, DMT ATÉ 30KM (UNIDADE: TXKM). AF_07/2020</v>
          </cell>
          <cell r="D6993" t="str">
            <v>TON X KM</v>
          </cell>
          <cell r="G6993">
            <v>2.19</v>
          </cell>
        </row>
        <row r="6994">
          <cell r="B6994" t="str">
            <v>100948</v>
          </cell>
          <cell r="C6994" t="str">
            <v>TRANSPORTE COM CAMINHÃO CARROCERIA 9T, EM VIA URBANA PAVIMENTADA, ADICIONAL PARA DMT EXCEDENTE A 30 KM (UNIDADE: TXKM). AF_07/2020</v>
          </cell>
          <cell r="D6994" t="str">
            <v>TON X KM</v>
          </cell>
          <cell r="G6994">
            <v>0.86</v>
          </cell>
        </row>
        <row r="6995">
          <cell r="B6995" t="str">
            <v>100949</v>
          </cell>
          <cell r="C6995" t="str">
            <v>TRANSPORTE COM CAMINHÃO CARROCERIA 9T, EM VIA INTERNA (DENTRO DO CANTEIRO - UNIDADE: TXKM). AF_07/2020</v>
          </cell>
          <cell r="D6995" t="str">
            <v>TON X KM</v>
          </cell>
          <cell r="G6995">
            <v>6.54</v>
          </cell>
        </row>
        <row r="6996">
          <cell r="B6996" t="str">
            <v>100950</v>
          </cell>
          <cell r="C6996" t="str">
            <v>TRANSPORTE COM CAMINHÃO CARROCERIA COM GUINDAUTO (MUNCK),  MOMENTO MÁXIMO DE CARGA 11,7 TM, EM VIA URBANA EM LEITO NATURAL (UNIDADE: TXKM). AF_07/2020</v>
          </cell>
          <cell r="D6996" t="str">
            <v>TON X KM</v>
          </cell>
          <cell r="G6996">
            <v>3.5</v>
          </cell>
        </row>
        <row r="6997">
          <cell r="B6997" t="str">
            <v>100951</v>
          </cell>
          <cell r="C6997" t="str">
            <v>TRANSPORTE COM CAMINHÃO CARROCERIA COM GUINDAUTO (MUNCK),  MOMENTO MÁXIMO DE CARGA 11,7 TM, EM VIA URBANA EM REVESTIMENTO PRIMÁRIO (UNIDADE: TXKM). AF_07/2020</v>
          </cell>
          <cell r="D6997" t="str">
            <v>TON X KM</v>
          </cell>
          <cell r="G6997">
            <v>3.02</v>
          </cell>
        </row>
        <row r="6998">
          <cell r="B6998" t="str">
            <v>100952</v>
          </cell>
          <cell r="C6998" t="str">
            <v>TRANSPORTE COM CAMINHÃO CARROCERIA COM GUINDAUTO (MUNCK),  MOMENTO MÁXIMO DE CARGA 11,7 TM, EM VIA URBANA PAVIMENTADA, DMT ATÉ 30KM (UNIDADE: TXKM). AF_07/2020</v>
          </cell>
          <cell r="D6998" t="str">
            <v>TON X KM</v>
          </cell>
          <cell r="G6998">
            <v>2.79</v>
          </cell>
        </row>
        <row r="6999">
          <cell r="B6999" t="str">
            <v>100953</v>
          </cell>
          <cell r="C6999" t="str">
            <v>TRANSPORTE COM CAMINHÃO CARROCERIA COM GUINDAUTO (MUNCK),  MOMENTO MÁXIMO DE CARGA 11,7 TM, EM VIA URBANA PAVIMENTADA, ADICIONAL PARA DMT EXCEDENTE A 30 KM (UNIDADE: TXKM). AF_07/2020</v>
          </cell>
          <cell r="D6999" t="str">
            <v>TON X KM</v>
          </cell>
          <cell r="G6999">
            <v>1.1000000000000001</v>
          </cell>
        </row>
        <row r="7000">
          <cell r="B7000" t="str">
            <v>100954</v>
          </cell>
          <cell r="C7000" t="str">
            <v>TRANSPORTE COM CAMINHÃO CARROCERIA COM GUINDAUTO (MUNCK),  MOMENTO MÁXIMO DE CARGA 11,7 TM, EM VIA INTERNA (DENTRO DO CANTEIRO - UNIDADE: TXKM). AF_07/2020</v>
          </cell>
          <cell r="D7000" t="str">
            <v>TON X KM</v>
          </cell>
          <cell r="G7000">
            <v>8.34</v>
          </cell>
        </row>
        <row r="7001">
          <cell r="B7001" t="str">
            <v>100955</v>
          </cell>
          <cell r="C7001" t="str">
            <v>TRANSPORTE COM CAMINHÃO PIPA DE 6 M³, EM VIA URBANA EM LEITO NATURAL (UNIDADE: M3XKM). AF_07/2020</v>
          </cell>
          <cell r="D7001" t="str">
            <v>M³ X KM</v>
          </cell>
          <cell r="G7001">
            <v>4.82</v>
          </cell>
        </row>
        <row r="7002">
          <cell r="B7002" t="str">
            <v>100956</v>
          </cell>
          <cell r="C7002" t="str">
            <v>TRANSPORTE COM CAMINHÃO PIPA DE 6 M³, EM VIA URBANA EM REVESTIMENTO PRIMÁRIO (UNIDADE: M3XKM). AF_07/2020</v>
          </cell>
          <cell r="D7002" t="str">
            <v>M³ X KM</v>
          </cell>
          <cell r="G7002">
            <v>4.18</v>
          </cell>
        </row>
        <row r="7003">
          <cell r="B7003" t="str">
            <v>100957</v>
          </cell>
          <cell r="C7003" t="str">
            <v>TRANSPORTE COM CAMINHÃO PIPA DE 6 M³, EM VIA URBANA PAVIMENTADA, DMT ATÉ 30KM (UNIDADE: M3XKM). AF_07/2020</v>
          </cell>
          <cell r="D7003" t="str">
            <v>M³ X KM</v>
          </cell>
          <cell r="G7003">
            <v>3.83</v>
          </cell>
        </row>
        <row r="7004">
          <cell r="B7004" t="str">
            <v>100958</v>
          </cell>
          <cell r="C7004" t="str">
            <v>TRANSPORTE COM CAMINHÃO PIPA DE 6 M³, EM VIA URBANA PAVIMENTADA, ADICIONAL PARA DMT EXCEDENTE A 30 KM (UNIDADE: M3XKM). AF_07/2020</v>
          </cell>
          <cell r="D7004" t="str">
            <v>M³ X KM</v>
          </cell>
          <cell r="G7004">
            <v>1.54</v>
          </cell>
        </row>
        <row r="7005">
          <cell r="B7005" t="str">
            <v>100959</v>
          </cell>
          <cell r="C7005" t="str">
            <v>TRANSPORTE COM CAMINHÃO PIPA DE 6 M³, EM VIA INTERNA (DENTRO DO CANTEIRO - UNIDADE: M3XKM). AF_07/2020</v>
          </cell>
          <cell r="D7005" t="str">
            <v>M³ X KM</v>
          </cell>
          <cell r="G7005">
            <v>11.5</v>
          </cell>
        </row>
        <row r="7006">
          <cell r="B7006" t="str">
            <v>100960</v>
          </cell>
          <cell r="C7006" t="str">
            <v>TRANSPORTE COM CAMINHÃO PIPA DE 10 M³, EM VIA URBANA EM LEITO NATURAL (UNIDADE: M3XKM). AF_07/2020</v>
          </cell>
          <cell r="D7006" t="str">
            <v>M³ X KM</v>
          </cell>
          <cell r="G7006">
            <v>3.59</v>
          </cell>
        </row>
        <row r="7007">
          <cell r="B7007" t="str">
            <v>100961</v>
          </cell>
          <cell r="C7007" t="str">
            <v>TRANSPORTE COM CAMINHÃO PIPA DE 10 M³, EM VIA URBANA EM REVESTIMENTO PRIMÁRIO (UNIDADE: M3XKM). AF_07/2020</v>
          </cell>
          <cell r="D7007" t="str">
            <v>M³ X KM</v>
          </cell>
          <cell r="G7007">
            <v>3.11</v>
          </cell>
        </row>
        <row r="7008">
          <cell r="B7008" t="str">
            <v>100962</v>
          </cell>
          <cell r="C7008" t="str">
            <v>TRANSPORTE COM CAMINHÃO PIPA DE 10 M³, EM VIA URBANA PAVIMENTADA, DMT ATÉ 30KM (UNIDADE: M3XKM). AF_07/2020</v>
          </cell>
          <cell r="D7008" t="str">
            <v>M³ X KM</v>
          </cell>
          <cell r="G7008">
            <v>2.84</v>
          </cell>
        </row>
        <row r="7009">
          <cell r="B7009" t="str">
            <v>100963</v>
          </cell>
          <cell r="C7009" t="str">
            <v>TRANSPORTE COM CAMINHÃO PIPA DE 10 M³, EM VIA URBANA PAVIMENTADA, ADICIONAL PARA DMT EXCEDENTE A 30 KM (UNIDADE: M3XKM). AF_07/2020</v>
          </cell>
          <cell r="D7009" t="str">
            <v>M³ X KM</v>
          </cell>
          <cell r="G7009">
            <v>1.1200000000000001</v>
          </cell>
        </row>
        <row r="7010">
          <cell r="B7010" t="str">
            <v>100964</v>
          </cell>
          <cell r="C7010" t="str">
            <v>TRANSPORTE COM CAMINHÃO PIPA DE 10 M³, EM VIA INTERNA (DENTRO DO CANTEIRO - UNIDADE: M3XKM). AF_07/2020</v>
          </cell>
          <cell r="D7010" t="str">
            <v>M³ X KM</v>
          </cell>
          <cell r="G7010">
            <v>8.6300000000000008</v>
          </cell>
        </row>
        <row r="7011">
          <cell r="B7011" t="str">
            <v>100973</v>
          </cell>
          <cell r="C7011" t="str">
            <v>CARGA, MANOBRA E DESCARGA DE SOLOS E MATERIAIS GRANULARES EM CAMINHÃO BASCULANTE 6 M³ - CARGA COM PÁ CARREGADEIRA (CAÇAMBA DE 1,7 A 2,8 M³ / 128 HP) E DESCARGA LIVRE (UNIDADE: M3). AF_07/2020</v>
          </cell>
          <cell r="D7011" t="str">
            <v>M³</v>
          </cell>
          <cell r="G7011">
            <v>8.9700000000000006</v>
          </cell>
        </row>
        <row r="7012">
          <cell r="B7012" t="str">
            <v>100974</v>
          </cell>
          <cell r="C7012" t="str">
            <v>CARGA, MANOBRA E DESCARGA DE SOLOS E MATERIAIS GRANULARES EM CAMINHÃO BASCULANTE 10 M³ - CARGA COM PÁ CARREGADEIRA (CAÇAMBA DE 1,7 A 2,8 M³ / 128 HP) E DESCARGA LIVRE (UNIDADE: M3). AF_07/2020</v>
          </cell>
          <cell r="D7012" t="str">
            <v>M³</v>
          </cell>
          <cell r="G7012">
            <v>8.6999999999999993</v>
          </cell>
        </row>
        <row r="7013">
          <cell r="B7013" t="str">
            <v>100975</v>
          </cell>
          <cell r="C7013" t="str">
            <v>CARGA, MANOBRA E DESCARGA DE SOLOS E MATERIAIS GRANULARES EM CAMINHÃO BASCULANTE 14 M³ - CARGA COM PÁ CARREGADEIRA (CAÇAMBA DE 1,7 A 2,8 M³ / 128 HP) E DESCARGA LIVRE (UNIDADE: M3). AF_07/2020</v>
          </cell>
          <cell r="D7013" t="str">
            <v>M³</v>
          </cell>
          <cell r="G7013">
            <v>8.81</v>
          </cell>
        </row>
        <row r="7014">
          <cell r="B7014" t="str">
            <v>100965</v>
          </cell>
          <cell r="C7014" t="str">
            <v>TRANSPORTE COM CAMINHÃO TANQUE DE TRANSPORTE DE MATERIAL ASFÁLTICO DE 30000 L, EM VIA URBANA EM  LEITO NATURAL (UNIDADE: TXKM). AF_07/2020</v>
          </cell>
          <cell r="D7014" t="str">
            <v>TON X KM</v>
          </cell>
          <cell r="G7014">
            <v>1.78</v>
          </cell>
        </row>
        <row r="7015">
          <cell r="B7015" t="str">
            <v>100966</v>
          </cell>
          <cell r="C7015" t="str">
            <v>TRANSPORTE COM CAMINHÃO TANQUE DE TRANSPORTE DE MATERIAL ASFÁLTICO DE 30000 L, EM VIA URBANA EM  REVESTIMENTO PRIMÁRIO (UNIDADE: TXKM). AF_07/2020</v>
          </cell>
          <cell r="D7015" t="str">
            <v>TON X KM</v>
          </cell>
          <cell r="G7015">
            <v>1.52</v>
          </cell>
        </row>
        <row r="7016">
          <cell r="B7016" t="str">
            <v>100969</v>
          </cell>
          <cell r="C7016" t="str">
            <v>TRANSPORTE COM CAMINHÃO TANQUE DE TRANSPORTE DE MATERIAL ASFÁLTICO DE 20000 L, EM VIA URBANA EM LEITO NATURAL (UNIDADE: TXKM). AF_07/2020</v>
          </cell>
          <cell r="D7016" t="str">
            <v>TON X KM</v>
          </cell>
          <cell r="G7016">
            <v>2.33</v>
          </cell>
        </row>
        <row r="7017">
          <cell r="B7017" t="str">
            <v>100970</v>
          </cell>
          <cell r="C7017" t="str">
            <v>TRANSPORTE COM CAMINHÃO TANQUE DE TRANSPORTE DE MATERIAL ASFÁLTICO DE 20000 L, EM VIA URBANA EM  REVESTIMENTO PRIMÁRIO (UNIDADE: TXKM). AF_07/2020</v>
          </cell>
          <cell r="D7017" t="str">
            <v>TON X KM</v>
          </cell>
          <cell r="G7017">
            <v>1.98</v>
          </cell>
        </row>
        <row r="7018">
          <cell r="B7018" t="str">
            <v>102330</v>
          </cell>
          <cell r="C7018" t="str">
            <v>TRANSPORTE COM CAMINHÃO TANQUE DE TRANSPORTE DE MATERIAL ASFÁLTICO DE 30000 L, EM VIA URBANA PAVIMENTADA, DMT ATÉ 30KM (UNIDADE: TXKM). AF_07/2020</v>
          </cell>
          <cell r="D7018" t="str">
            <v>TON X KM</v>
          </cell>
          <cell r="G7018">
            <v>1.43</v>
          </cell>
        </row>
        <row r="7019">
          <cell r="B7019" t="str">
            <v>102331</v>
          </cell>
          <cell r="C7019" t="str">
            <v>TRANSPORTE COM CAMINHÃO TANQUE DE TRANSPORTE DE MATERIAL ASFÁLTICO DE 30000 L, EM VIA URBANA PAVIMENTADA, ADICIONAL PARA DMT EXCEDENTE A 30 KM (UNIDADE: TXKM). AF_07/2020</v>
          </cell>
          <cell r="D7019" t="str">
            <v>TON X KM</v>
          </cell>
          <cell r="G7019">
            <v>0.55000000000000004</v>
          </cell>
        </row>
        <row r="7020">
          <cell r="B7020" t="str">
            <v>102332</v>
          </cell>
          <cell r="C7020" t="str">
            <v>TRANSPORTE COM CAMINHÃO TANQUE DE TRANSPORTE DE MATERIAL ASFÁLTICO DE 20000 L, EM VIA URBANA PAVIMENTADA, DMT ATÉ 30KM (UNIDADE: TXKM). AF_07/2020</v>
          </cell>
          <cell r="D7020" t="str">
            <v>TON X KM</v>
          </cell>
          <cell r="G7020">
            <v>1.84</v>
          </cell>
        </row>
        <row r="7021">
          <cell r="B7021" t="str">
            <v>102333</v>
          </cell>
          <cell r="C7021" t="str">
            <v>TRANSPORTE COM CAMINHÃO TANQUE DE TRANSPORTE DE MATERIAL ASFÁLTICO DE 20000 L, EM VIA URBANA PAVIMENTADA, ADICIONAL PARA DMT EXCEDENTE A 30 KM (UNIDADE: TXKM). AF_07/2020</v>
          </cell>
          <cell r="D7021" t="str">
            <v>TON X KM</v>
          </cell>
          <cell r="G7021">
            <v>0.74</v>
          </cell>
        </row>
        <row r="7022">
          <cell r="B7022" t="str">
            <v>101019</v>
          </cell>
          <cell r="C7022" t="str">
            <v>CARGA, MANOBRA E DESCARGA MANUAL DE TUBOS PLÁSTICOS, DN MENOR OU IGUAL A 100 MM, EM CAMINHÃO CARROCERIA 9T. AF_07/2020</v>
          </cell>
          <cell r="D7022" t="str">
            <v>TON</v>
          </cell>
          <cell r="G7022">
            <v>546.4</v>
          </cell>
        </row>
        <row r="7023">
          <cell r="B7023" t="str">
            <v>101479</v>
          </cell>
          <cell r="C7023" t="str">
            <v>CARGA, MANOBRA E DESCARGA MANUAL DE TUBOS PLÁSTICOS, DN 200 MM, EM CAMINHÃO CARROCERIA 9T. AF_07/2020</v>
          </cell>
          <cell r="D7023" t="str">
            <v>TON</v>
          </cell>
          <cell r="G7023">
            <v>159.18</v>
          </cell>
        </row>
        <row r="7024">
          <cell r="B7024" t="str">
            <v>102568</v>
          </cell>
          <cell r="C7024" t="str">
            <v>CARGA, MANOBRA E DESCARGA MANUAL DE TUBOS PLÁSTICOS, DN 150 MM, EM CAMINHÃO CARROCERIA 9T. AF_06/2021</v>
          </cell>
          <cell r="D7024" t="str">
            <v>TON</v>
          </cell>
          <cell r="G7024">
            <v>271.19</v>
          </cell>
        </row>
        <row r="7025">
          <cell r="B7025" t="str">
            <v>100976</v>
          </cell>
          <cell r="C7025" t="str">
            <v>CARGA, MANOBRA E DESCARGA DE SOLOS E MATERIAIS GRANULARES EM CAMINHÃO BASCULANTE 18 M³ - CARGA COM PÁ CARREGADEIRA (CAÇAMBA DE 1,7 A 2,8 M³ / 128 HP) E DESCARGA LIVRE (UNIDADE: M3). AF_07/2020</v>
          </cell>
          <cell r="D7025" t="str">
            <v>M³</v>
          </cell>
          <cell r="G7025">
            <v>8.64</v>
          </cell>
        </row>
        <row r="7026">
          <cell r="B7026" t="str">
            <v>100977</v>
          </cell>
          <cell r="C7026" t="str">
            <v>CARGA, MANOBRA E DESCARGA DE SOLOS E MATERIAIS GRANULARES EM CAMINHÃO BASCULANTE 6 M³ - CARGA COM ESCAVADEIRA HIDRÁULICA (CAÇAMBA DE 1,20 M³ / 155 HP) E DESCARGA LIVRE (UNIDADE: M3). AF_07/2020</v>
          </cell>
          <cell r="D7026" t="str">
            <v>M³</v>
          </cell>
          <cell r="G7026">
            <v>7.44</v>
          </cell>
        </row>
        <row r="7027">
          <cell r="B7027" t="str">
            <v>100978</v>
          </cell>
          <cell r="C7027" t="str">
            <v>CARGA, MANOBRA E DESCARGA DE SOLOS E MATERIAIS GRANULARES EM CAMINHÃO BASCULANTE 10 M³ - CARGA COM ESCAVADEIRA HIDRÁULICA (CAÇAMBA DE 1,20 M³ / 155 HP) E DESCARGA LIVRE (UNIDADE: M3). AF_07/2020</v>
          </cell>
          <cell r="D7027" t="str">
            <v>M³</v>
          </cell>
          <cell r="G7027">
            <v>6.78</v>
          </cell>
        </row>
        <row r="7028">
          <cell r="B7028" t="str">
            <v>100979</v>
          </cell>
          <cell r="C7028" t="str">
            <v>CARGA, MANOBRA E DESCARGA DE SOLOS E MATERIAIS GRANULARES EM CAMINHÃO BASCULANTE 14 M³ - CARGA COM ESCAVADEIRA HIDRÁULICA (CAÇAMBA DE 1,20 M³ / 155 HP) E DESCARGA LIVRE (UNIDADE: M3). AF_07/2020</v>
          </cell>
          <cell r="D7028" t="str">
            <v>M³</v>
          </cell>
          <cell r="G7028">
            <v>6.55</v>
          </cell>
        </row>
        <row r="7029">
          <cell r="B7029" t="str">
            <v>100980</v>
          </cell>
          <cell r="C7029" t="str">
            <v>CARGA, MANOBRA E DESCARGA DE SOLOS E MATERIAIS GRANULARES EM CAMINHÃO BASCULANTE 18 M³ - CARGA COM ESCAVADEIRA HIDRÁULICA (CAÇAMBA DE 1,20 M³ / 155 HP) E DESCARGA LIVRE (UNIDADE: M3). AF_07/2020</v>
          </cell>
          <cell r="D7029" t="str">
            <v>M³</v>
          </cell>
          <cell r="G7029">
            <v>6.21</v>
          </cell>
        </row>
        <row r="7030">
          <cell r="B7030" t="str">
            <v>100981</v>
          </cell>
          <cell r="C7030" t="str">
            <v>CARGA, MANOBRA E DESCARGA DE ENTULHO EM CAMINHÃO BASCULANTE 6 M³ - CARGA COM ESCAVADEIRA HIDRÁULICA  (CAÇAMBA DE 0,80 M³ / 111 HP) E DESCARGA LIVRE (UNIDADE: M3). AF_07/2020</v>
          </cell>
          <cell r="D7030" t="str">
            <v>M³</v>
          </cell>
          <cell r="G7030">
            <v>9.07</v>
          </cell>
        </row>
        <row r="7031">
          <cell r="B7031" t="str">
            <v>100982</v>
          </cell>
          <cell r="C7031" t="str">
            <v>CARGA, MANOBRA E DESCARGA DE ENTULHO EM CAMINHÃO BASCULANTE 10 M³ - CARGA COM ESCAVADEIRA HIDRÁULICA  (CAÇAMBA DE 0,80 M³ / 111 HP) E DESCARGA LIVRE (UNIDADE: M3). AF_07/2020</v>
          </cell>
          <cell r="D7031" t="str">
            <v>M³</v>
          </cell>
          <cell r="G7031">
            <v>8.7799999999999994</v>
          </cell>
        </row>
        <row r="7032">
          <cell r="B7032" t="str">
            <v>100983</v>
          </cell>
          <cell r="C7032" t="str">
            <v>CARGA, MANOBRA E DESCARGA DE ENTULHO EM CAMINHÃO BASCULANTE 14 M³ - CARGA COM ESCAVADEIRA HIDRÁULICA  (CAÇAMBA DE 0,80 M³ / 111 HP) E DESCARGA LIVRE (UNIDADE: M3). AF_07/2020</v>
          </cell>
          <cell r="D7032" t="str">
            <v>M³</v>
          </cell>
          <cell r="G7032">
            <v>8.8800000000000008</v>
          </cell>
        </row>
        <row r="7033">
          <cell r="B7033" t="str">
            <v>100984</v>
          </cell>
          <cell r="C7033" t="str">
            <v>CARGA, MANOBRA E DESCARGA DE ENTULHO EM CAMINHÃO BASCULANTE 18 M³ - CARGA COM ESCAVADEIRA HIDRÁULICA  (CAÇAMBA DE 0,80 M³ / 111 HP) E DESCARGA LIVRE (UNIDADE: M3). AF_07/2020</v>
          </cell>
          <cell r="D7033" t="str">
            <v>M³</v>
          </cell>
          <cell r="G7033">
            <v>8.6999999999999993</v>
          </cell>
        </row>
        <row r="7034">
          <cell r="B7034" t="str">
            <v>100985</v>
          </cell>
          <cell r="C7034" t="str">
            <v>CARGA DE MISTURA ASFÁLTICA EM CAMINHÃO BASCULANTE 6 M³ (UNIDADE: M3). AF_07/2020</v>
          </cell>
          <cell r="D7034" t="str">
            <v>M³</v>
          </cell>
          <cell r="G7034">
            <v>7.23</v>
          </cell>
        </row>
        <row r="7035">
          <cell r="B7035" t="str">
            <v>100986</v>
          </cell>
          <cell r="C7035" t="str">
            <v>CARGA DE MISTURA ASFÁLTICA EM CAMINHÃO BASCULANTE 10 M³ (UNIDADE: M3). AF_07/2020</v>
          </cell>
          <cell r="D7035" t="str">
            <v>M³</v>
          </cell>
          <cell r="G7035">
            <v>8.81</v>
          </cell>
        </row>
        <row r="7036">
          <cell r="B7036" t="str">
            <v>100987</v>
          </cell>
          <cell r="C7036" t="str">
            <v>CARGA DE MISTURA ASFÁLTICA EM CAMINHÃO BASCULANTE 14 M³ (UNIDADE: M3). AF_07/2020</v>
          </cell>
          <cell r="D7036" t="str">
            <v>M³</v>
          </cell>
          <cell r="G7036">
            <v>10.24</v>
          </cell>
        </row>
        <row r="7037">
          <cell r="B7037" t="str">
            <v>100988</v>
          </cell>
          <cell r="C7037" t="str">
            <v>CARGA DE MISTURA ASFÁLTICA EM CAMINHÃO BASCULANTE 18 M³ (UNIDADE: M3). AF_07/2020</v>
          </cell>
          <cell r="D7037" t="str">
            <v>M³</v>
          </cell>
          <cell r="G7037">
            <v>10.86</v>
          </cell>
        </row>
        <row r="7038">
          <cell r="B7038" t="str">
            <v>100989</v>
          </cell>
          <cell r="C7038" t="str">
            <v>CARGA, MANOBRA E DESCARGA DE SOLOS E MATERIAIS GRANULARES EM CAMINHÃO BASCULANTE 6 M³ - CARGA COM PÁ CARREGADEIRA (CAÇAMBA DE 1,7 A 2,8 M³ / 128 HP) E DESCARGA LIVRE (UNIDADE: T). AF_07/2020</v>
          </cell>
          <cell r="D7038" t="str">
            <v>TON</v>
          </cell>
          <cell r="G7038">
            <v>6</v>
          </cell>
        </row>
        <row r="7039">
          <cell r="B7039" t="str">
            <v>100990</v>
          </cell>
          <cell r="C7039" t="str">
            <v>CARGA, MANOBRA E DESCARGA DE SOLOS E MATERIAIS GRANULARES EM CAMINHÃO BASCULANTE 10 M³ - CARGA COM PÁ CARREGADEIRA (CAÇAMBA DE 1,7 A 2,8 M³ / 128 HP) E DESCARGA LIVRE (UNIDADE: T). AF_07/2020</v>
          </cell>
          <cell r="D7039" t="str">
            <v>TON</v>
          </cell>
          <cell r="G7039">
            <v>5.81</v>
          </cell>
        </row>
        <row r="7040">
          <cell r="B7040" t="str">
            <v>100991</v>
          </cell>
          <cell r="C7040" t="str">
            <v>CARGA, MANOBRA E DESCARGA DE SOLOS E MATERIAIS GRANULARES EM CAMINHÃO BASCULANTE 14 M³ - CARGA COM PÁ CARREGADEIRA (CAÇAMBA DE 1,7 A 2,8 M³ / 128 HP) E DESCARGA LIVRE (UNIDADE: T). AF_07/2020</v>
          </cell>
          <cell r="D7040" t="str">
            <v>TON</v>
          </cell>
          <cell r="G7040">
            <v>5.9</v>
          </cell>
        </row>
        <row r="7041">
          <cell r="B7041" t="str">
            <v>100992</v>
          </cell>
          <cell r="C7041" t="str">
            <v>CARGA, MANOBRA E DESCARGA DE SOLOS E MATERIAIS GRANULARES EM CAMINHÃO BASCULANTE 18 M³ - CARGA COM PÁ CARREGADEIRA (CAÇAMBA DE 1,7 A 2,8 M³ / 128 HP) E DESCARGA LIVRE (UNIDADE: T). AF_07/2020</v>
          </cell>
          <cell r="D7041" t="str">
            <v>TON</v>
          </cell>
          <cell r="G7041">
            <v>5.76</v>
          </cell>
        </row>
        <row r="7042">
          <cell r="B7042" t="str">
            <v>100993</v>
          </cell>
          <cell r="C7042" t="str">
            <v>CARGA, MANOBRA E DESCARGA DE SOLOS E MATERIAIS GRANULARES EM CAMINHÃO BASCULANTE 6 M³ - CARGA COM ESCAVADEIRA HIDRÁULICA (CAÇAMBA DE 1,20 M³ / 155 HP) E DESCARGA LIVRE (UNIDADE: T). AF_07/2020</v>
          </cell>
          <cell r="D7042" t="str">
            <v>TON</v>
          </cell>
          <cell r="G7042">
            <v>4.96</v>
          </cell>
        </row>
        <row r="7043">
          <cell r="B7043" t="str">
            <v>100994</v>
          </cell>
          <cell r="C7043" t="str">
            <v>CARGA, MANOBRA E DESCARGA DE SOLOS E MATERIAIS GRANULARES EM CAMINHÃO BASCULANTE 10 M³ - CARGA COM ESCAVADEIRA HIDRÁULICA (CAÇAMBA DE 1,20 M³ / 155 HP) E DESCARGA LIVRE (UNIDADE: T). AF_07/2020</v>
          </cell>
          <cell r="D7043" t="str">
            <v>TON</v>
          </cell>
          <cell r="G7043">
            <v>4.5</v>
          </cell>
        </row>
        <row r="7044">
          <cell r="B7044" t="str">
            <v>100995</v>
          </cell>
          <cell r="C7044" t="str">
            <v>CARGA, MANOBRA E DESCARGA DE SOLOS E MATERIAIS GRANULARES EM CAMINHÃO BASCULANTE 14 M³ - CARGA COM ESCAVADEIRA HIDRÁULICA (CAÇAMBA DE 1,20 M³ / 155 HP) E DESCARGA LIVRE (UNIDADE: T). AF_07/2020</v>
          </cell>
          <cell r="D7044" t="str">
            <v>TON</v>
          </cell>
          <cell r="G7044">
            <v>4.38</v>
          </cell>
        </row>
        <row r="7045">
          <cell r="B7045" t="str">
            <v>100996</v>
          </cell>
          <cell r="C7045" t="str">
            <v>CARGA, MANOBRA E DESCARGA DE SOLOS E MATERIAIS GRANULARES EM CAMINHÃO BASCULANTE 18 M³ - CARGA COM ESCAVADEIRA HIDRÁULICA (CAÇAMBA DE 1,20 M³ / 155 HP) E DESCARGA LIVRE (UNIDADE: T). AF_07/2020</v>
          </cell>
          <cell r="D7045" t="str">
            <v>TON</v>
          </cell>
          <cell r="G7045">
            <v>4.13</v>
          </cell>
        </row>
        <row r="7046">
          <cell r="B7046" t="str">
            <v>100997</v>
          </cell>
          <cell r="C7046" t="str">
            <v>CARGA, MANOBRA E DESCARGA DE ENTULHO EM CAMINHÃO BASCULANTE 6 M³ - CARGA COM ESCAVADEIRA HIDRÁULICA  (CAÇAMBA DE 0,80 M³ / 111 HP) E DESCARGA LIVRE (UNIDADE: T). AF_07/2020</v>
          </cell>
          <cell r="D7046" t="str">
            <v>TON</v>
          </cell>
          <cell r="G7046">
            <v>6.07</v>
          </cell>
        </row>
        <row r="7047">
          <cell r="B7047" t="str">
            <v>100998</v>
          </cell>
          <cell r="C7047" t="str">
            <v>CARGA, MANOBRA E DESCARGA DE ENTULHO EM CAMINHÃO BASCULANTE 10 M³ - CARGA COM ESCAVADEIRA HIDRÁULICA  (CAÇAMBA DE 0,80 M³ / 111 HP) E DESCARGA LIVRE (UNIDADE: T). AF_07/2020</v>
          </cell>
          <cell r="D7047" t="str">
            <v>TON</v>
          </cell>
          <cell r="G7047">
            <v>5.87</v>
          </cell>
        </row>
        <row r="7048">
          <cell r="B7048" t="str">
            <v>100999</v>
          </cell>
          <cell r="C7048" t="str">
            <v>CARGA, MANOBRA E DESCARGA DE ENTULHO EM CAMINHÃO BASCULANTE 14 M³ - CARGA COM ESCAVADEIRA HIDRÁULICA  (CAÇAMBA DE 0,80 M³ / 111 HP) E DESCARGA LIVRE (UNIDADE: T). AF_07/2020</v>
          </cell>
          <cell r="D7048" t="str">
            <v>TON</v>
          </cell>
          <cell r="G7048">
            <v>5.94</v>
          </cell>
        </row>
        <row r="7049">
          <cell r="B7049" t="str">
            <v>101000</v>
          </cell>
          <cell r="C7049" t="str">
            <v>CARGA, MANOBRA E DESCARGA DE ENTULHO EM CAMINHÃO BASCULANTE 18 M³ - CARGA COM ESCAVADEIRA HIDRÁULICA  (CAÇAMBA DE 0,80 M³ / 111 HP) E DESCARGA LIVRE (UNIDADE: T). AF_07/2020</v>
          </cell>
          <cell r="D7049" t="str">
            <v>TON</v>
          </cell>
          <cell r="G7049">
            <v>5.8</v>
          </cell>
        </row>
        <row r="7050">
          <cell r="B7050" t="str">
            <v>101001</v>
          </cell>
          <cell r="C7050" t="str">
            <v>CARGA DE MISTURA ASFÁLTICA EM CAMINHÃO BASCULANTE 6 M³ (UNIDADE: T). AF_07/2020</v>
          </cell>
          <cell r="D7050" t="str">
            <v>TON</v>
          </cell>
          <cell r="G7050">
            <v>4.82</v>
          </cell>
        </row>
        <row r="7051">
          <cell r="B7051" t="str">
            <v>101002</v>
          </cell>
          <cell r="C7051" t="str">
            <v>CARGA DE MISTURA ASFÁLTICA EM CAMINHÃO BASCULANTE 10 M³ (UNIDADE: T). AF_07/2020</v>
          </cell>
          <cell r="D7051" t="str">
            <v>TON</v>
          </cell>
          <cell r="G7051">
            <v>5.86</v>
          </cell>
        </row>
        <row r="7052">
          <cell r="B7052" t="str">
            <v>101003</v>
          </cell>
          <cell r="C7052" t="str">
            <v>CARGA DE MISTURA ASFÁLTICA EM CAMINHÃO BASCULANTE 14 M³ (UNIDADE: T). AF_07/2020</v>
          </cell>
          <cell r="D7052" t="str">
            <v>TON</v>
          </cell>
          <cell r="G7052">
            <v>6.81</v>
          </cell>
        </row>
        <row r="7053">
          <cell r="B7053" t="str">
            <v>101004</v>
          </cell>
          <cell r="C7053" t="str">
            <v>CARGA DE MISTURA ASFÁLTICA EM CAMINHÃO BASCULANTE 18 M³ (UNIDADE: T). AF_07/2020</v>
          </cell>
          <cell r="D7053" t="str">
            <v>TON</v>
          </cell>
          <cell r="G7053">
            <v>7.23</v>
          </cell>
        </row>
        <row r="7054">
          <cell r="B7054" t="str">
            <v>101005</v>
          </cell>
          <cell r="C7054" t="str">
            <v>CARGA, MANOBRA E DESCARGA DE ÁGUA EM CAMINHÃO PIPA 6 M³. AF_07/2020</v>
          </cell>
          <cell r="D7054" t="str">
            <v>M³</v>
          </cell>
          <cell r="G7054">
            <v>18.350000000000001</v>
          </cell>
        </row>
        <row r="7055">
          <cell r="B7055" t="str">
            <v>101006</v>
          </cell>
          <cell r="C7055" t="str">
            <v>CARGA, MANOBRA E DESCARGA DE ÁGUA EM CAMINHÃO PIPA 10 M³. AF_07/2020</v>
          </cell>
          <cell r="D7055" t="str">
            <v>M³</v>
          </cell>
          <cell r="G7055">
            <v>20.48</v>
          </cell>
        </row>
        <row r="7056">
          <cell r="B7056" t="str">
            <v>101007</v>
          </cell>
          <cell r="C7056" t="str">
            <v>CARGA DE ÁGUA EM CAMINHÃO PIPA 6 M³. AF_07/2020</v>
          </cell>
          <cell r="D7056" t="str">
            <v>M³</v>
          </cell>
          <cell r="G7056">
            <v>5.32</v>
          </cell>
        </row>
        <row r="7057">
          <cell r="B7057" t="str">
            <v>101008</v>
          </cell>
          <cell r="C7057" t="str">
            <v>CARGA DE ÁGUA EM CAMINHÃO PIPA 10 M³. AF_07/2020</v>
          </cell>
          <cell r="D7057" t="str">
            <v>M³</v>
          </cell>
          <cell r="G7057">
            <v>5.42</v>
          </cell>
        </row>
        <row r="7058">
          <cell r="B7058" t="str">
            <v>101009</v>
          </cell>
          <cell r="C7058" t="str">
            <v>CARGA, MANOBRA E DESCARGA DE POSTE DE CONCRETO EM CAMINHÃO CARROCERIA COM GUINDAUTO (MUNCK) 11,7 TM. AF_07/2020</v>
          </cell>
          <cell r="D7058" t="str">
            <v>TON</v>
          </cell>
          <cell r="G7058">
            <v>42.24</v>
          </cell>
        </row>
        <row r="7059">
          <cell r="B7059" t="str">
            <v>101010</v>
          </cell>
          <cell r="C7059" t="str">
            <v>CARGA, MANOBRA E DESCARGA DE PERFIL METÁLICO EM CAMINHÃO CARROCERIA COM GUINDAUTO (MUNCK) 11,7 TM. AF_07/2020</v>
          </cell>
          <cell r="D7059" t="str">
            <v>TON</v>
          </cell>
          <cell r="G7059">
            <v>26.6</v>
          </cell>
        </row>
        <row r="7060">
          <cell r="B7060" t="str">
            <v>101013</v>
          </cell>
          <cell r="C7060" t="str">
            <v>CARGA, MANOBRA E DESCARGA DE TUBOS DE CONCRETO, DN MENOR OU IGUAL A 300 MM, EM CAMINHÃO CARROCERIA COM GUINDAUTO (MUNCK) 11,7 TM. AF_07/2020</v>
          </cell>
          <cell r="D7060" t="str">
            <v>TON</v>
          </cell>
          <cell r="G7060">
            <v>43.67</v>
          </cell>
        </row>
        <row r="7061">
          <cell r="B7061" t="str">
            <v>101014</v>
          </cell>
          <cell r="C7061" t="str">
            <v>CARGA, MANOBRA E DESCARGA DE TUBOS DE CONCRETO, DN 400 MM, EM CAMINHÃO CARROCERIA COM GUINDAUTO (MUNCK) 11,7 TM. AF_07/2020</v>
          </cell>
          <cell r="D7061" t="str">
            <v>TON</v>
          </cell>
          <cell r="G7061">
            <v>40.01</v>
          </cell>
        </row>
        <row r="7062">
          <cell r="B7062" t="str">
            <v>101015</v>
          </cell>
          <cell r="C7062" t="str">
            <v>CARGA, MANOBRA E DESCARGA DE TUBOS DE CONCRETO, DN 500 MM, EM CAMINHÃO CARROCERIA COM GUINDAUTO (MUNCK) 11,7 TM. AF_07/2020</v>
          </cell>
          <cell r="D7062" t="str">
            <v>TON</v>
          </cell>
          <cell r="G7062">
            <v>32.869999999999997</v>
          </cell>
        </row>
        <row r="7063">
          <cell r="B7063" t="str">
            <v>101016</v>
          </cell>
          <cell r="C7063" t="str">
            <v>CARGA, MANOBRA E DESCARGA DE TUBOS METÁLICOS, DN MENOR OU IGUAL A 150 MM, EM CAMINHÃO CARROCERIA COM GUINDAUTO (MUNCK) 11,7 TM. AF_07/2020</v>
          </cell>
          <cell r="D7063" t="str">
            <v>TON</v>
          </cell>
          <cell r="G7063">
            <v>38.049999999999997</v>
          </cell>
        </row>
        <row r="7064">
          <cell r="B7064" t="str">
            <v>101017</v>
          </cell>
          <cell r="C7064" t="str">
            <v>CARGA, MANOBRA E DESCARGA DE TUBOS METÁLICOS, DN 200 MM, EM CAMINHÃO CARROCERIA COM GUINDAUTO (MUNCK) 11,7 TM. AF_07/2020</v>
          </cell>
          <cell r="D7064" t="str">
            <v>TON</v>
          </cell>
          <cell r="G7064">
            <v>28.85</v>
          </cell>
        </row>
        <row r="7065">
          <cell r="B7065" t="str">
            <v>101018</v>
          </cell>
          <cell r="C7065" t="str">
            <v>CARGA, MANOBRA E DESCARGA DE TUBOS METÁLICOS, DN 250 MM, EM CAMINHÃO CARROCERIA COM GUINDAUTO (MUNCK) 11,7 TM. AF_07/2020</v>
          </cell>
          <cell r="D7065" t="str">
            <v>TON</v>
          </cell>
          <cell r="G7065">
            <v>23.69</v>
          </cell>
        </row>
        <row r="7066">
          <cell r="B7066" t="str">
            <v>101463</v>
          </cell>
          <cell r="C7066" t="str">
            <v>CARGA, MANOBRA E DESCARGA DE TUBOS DE CONCRETO, DN 600 MM, EM CAMINHÃO CARROCERIA COM GUINDAUTO (MUNCK) 11,7 TM. AF_07/2020</v>
          </cell>
          <cell r="D7066" t="str">
            <v>TON</v>
          </cell>
          <cell r="G7066">
            <v>43.8</v>
          </cell>
        </row>
        <row r="7067">
          <cell r="B7067" t="str">
            <v>101464</v>
          </cell>
          <cell r="C7067" t="str">
            <v>CARGA, MANOBRA E DESCARGA DE TUBOS DE CONCRETO, DN 700 MM, EM CAMINHÃO CARROCERIA COM GUINDAUTO (MUNCK) 11,7 TM. AF_07/2020</v>
          </cell>
          <cell r="D7067" t="str">
            <v>TON</v>
          </cell>
          <cell r="G7067">
            <v>33.64</v>
          </cell>
        </row>
        <row r="7068">
          <cell r="B7068" t="str">
            <v>101465</v>
          </cell>
          <cell r="C7068" t="str">
            <v>CARGA, MANOBRA E DESCARGA DE TUBOS DE CONCRETO, DN 800 MM, EM CAMINHÃO CARROCERIA COM GUINDAUTO (MUNCK) 11,7 TM. AF_07/2020</v>
          </cell>
          <cell r="D7068" t="str">
            <v>TON</v>
          </cell>
          <cell r="G7068">
            <v>25.72</v>
          </cell>
        </row>
        <row r="7069">
          <cell r="B7069" t="str">
            <v>101466</v>
          </cell>
          <cell r="C7069" t="str">
            <v>CARGA, MANOBRA E DESCARGA DE TUBOS DE CONCRETO, DN 900 MM, EM CAMINHÃO CARROCERIA COM GUINDAUTO (MUNCK) 11,7 TM. AF_07/2020</v>
          </cell>
          <cell r="D7069" t="str">
            <v>TON</v>
          </cell>
          <cell r="G7069">
            <v>20.92</v>
          </cell>
        </row>
        <row r="7070">
          <cell r="B7070" t="str">
            <v>101467</v>
          </cell>
          <cell r="C7070" t="str">
            <v>CARGA, MANOBRA E DESCARGA DE TUBOS DE CONCRETO, DN 1000 MM, EM CAMINHÃO CARROCERIA COM GUINDAUTO (MUNCK) 11,7 TM. AF_07/2020</v>
          </cell>
          <cell r="D7070" t="str">
            <v>TON</v>
          </cell>
          <cell r="G7070">
            <v>17.510000000000002</v>
          </cell>
        </row>
        <row r="7071">
          <cell r="B7071" t="str">
            <v>101468</v>
          </cell>
          <cell r="C7071" t="str">
            <v>CARGA, MANOBRA E DESCARGA DE TUBOS DE CONCRETO, DN 1200 MM, EM CAMINHÃO CARROCERIA COM GUINDAUTO (MUNCK) 11,7 TM. AF_07/2020</v>
          </cell>
          <cell r="D7071" t="str">
            <v>TON</v>
          </cell>
          <cell r="G7071">
            <v>16.010000000000002</v>
          </cell>
        </row>
        <row r="7072">
          <cell r="B7072" t="str">
            <v>101469</v>
          </cell>
          <cell r="C7072" t="str">
            <v>CARGA, MANOBRA E DESCARGA DE TUBOS METÁLICOS, DN 300 MM, EM CAMINHÃO CARROCERIA COM GUINDAUTO (MUNCK) 11,7 TM. AF_07/2020</v>
          </cell>
          <cell r="D7072" t="str">
            <v>TON</v>
          </cell>
          <cell r="G7072">
            <v>35.840000000000003</v>
          </cell>
        </row>
        <row r="7073">
          <cell r="B7073" t="str">
            <v>101470</v>
          </cell>
          <cell r="C7073" t="str">
            <v>CARGA, MANOBRA E DESCARGA DE TUBOS METÁLICOS, DN 350 MM, EM CAMINHÃO CARROCERIA COM GUINDAUTO (MUNCK) 11,7 TM. AF_07/2020</v>
          </cell>
          <cell r="D7073" t="str">
            <v>TON</v>
          </cell>
          <cell r="G7073">
            <v>28.46</v>
          </cell>
        </row>
        <row r="7074">
          <cell r="B7074" t="str">
            <v>101471</v>
          </cell>
          <cell r="C7074" t="str">
            <v>CARGA, MANOBRA E DESCARGA DE TUBOS METÁLICOS, DN 400 MM, EM CAMINHÃO CARROCERIA COM GUINDAUTO (MUNCK) 11,7 TM. AF_07/2020</v>
          </cell>
          <cell r="D7074" t="str">
            <v>TON</v>
          </cell>
          <cell r="G7074">
            <v>24.4</v>
          </cell>
        </row>
        <row r="7075">
          <cell r="B7075" t="str">
            <v>101472</v>
          </cell>
          <cell r="C7075" t="str">
            <v>CARGA, MANOBRA E DESCARGA DE TUBOS METÁLICOS, DN 500 MM, EM CAMINHÃO CARROCERIA COM GUINDAUTO (MUNCK) 11,7 TM. AF_07/2020</v>
          </cell>
          <cell r="D7075" t="str">
            <v>TON</v>
          </cell>
          <cell r="G7075">
            <v>18.989999999999998</v>
          </cell>
        </row>
        <row r="7076">
          <cell r="B7076" t="str">
            <v>101473</v>
          </cell>
          <cell r="C7076" t="str">
            <v>CARGA, MANOBRA E DESCARGA DE TUBOS METÁLICOS, DN 600 MM, EM CAMINHÃO CARROCERIA COM GUINDAUTO (MUNCK) 11,7 TM. AF_07/2020</v>
          </cell>
          <cell r="D7076" t="str">
            <v>TON</v>
          </cell>
          <cell r="G7076">
            <v>27.35</v>
          </cell>
        </row>
        <row r="7077">
          <cell r="B7077" t="str">
            <v>101474</v>
          </cell>
          <cell r="C7077" t="str">
            <v>CARGA, MANOBRA E DESCARGA DE TUBOS METÁLICOS, DN 700 MM, EM CAMINHÃO CARROCERIA COM GUINDAUTO (MUNCK) 11,7 TM. AF_07/2020</v>
          </cell>
          <cell r="D7077" t="str">
            <v>TON</v>
          </cell>
          <cell r="G7077">
            <v>19.559999999999999</v>
          </cell>
        </row>
        <row r="7078">
          <cell r="B7078" t="str">
            <v>101475</v>
          </cell>
          <cell r="C7078" t="str">
            <v>CARGA, MANOBRA E DESCARGA DE TUBOS METÁLICOS, DN 800 MM, EM CAMINHÃO CARROCERIA COM GUINDAUTO (MUNCK) 11,7 TM. AF_07/2020</v>
          </cell>
          <cell r="D7078" t="str">
            <v>TON</v>
          </cell>
          <cell r="G7078">
            <v>17.36</v>
          </cell>
        </row>
        <row r="7079">
          <cell r="B7079" t="str">
            <v>101476</v>
          </cell>
          <cell r="C7079" t="str">
            <v>CARGA, MANOBRA E DESCARGA DE TUBOS METÁLICOS, DN 900 MM, EM CAMINHÃO CARROCERIA COM GUINDAUTO (MUNCK) 11,7 TM. AF_07/2020</v>
          </cell>
          <cell r="D7079" t="str">
            <v>TON</v>
          </cell>
          <cell r="G7079">
            <v>15.49</v>
          </cell>
        </row>
        <row r="7080">
          <cell r="B7080" t="str">
            <v>101477</v>
          </cell>
          <cell r="C7080" t="str">
            <v>CARGA, MANOBRA E DESCARGA DE TUBOS METÁLICOS, DN 1000 MM, EM CAMINHÃO CARROCERIA COM GUINDAUTO (MUNCK) 11,7 TM. AF_07/2020</v>
          </cell>
          <cell r="D7080" t="str">
            <v>TON</v>
          </cell>
          <cell r="G7080">
            <v>12.67</v>
          </cell>
        </row>
        <row r="7081">
          <cell r="B7081" t="str">
            <v>101478</v>
          </cell>
          <cell r="C7081" t="str">
            <v>CARGA, MANOBRA E DESCARGA DE TUBOS METÁLICOS, DN 1200 MM, EM CAMINHÃO CARROCERIA COM GUINDAUTO (MUNCK) 11,7 TM. AF_07/2020</v>
          </cell>
          <cell r="D7081" t="str">
            <v>TON</v>
          </cell>
          <cell r="G7081">
            <v>10.79</v>
          </cell>
        </row>
        <row r="7082">
          <cell r="B7082" t="str">
            <v>101480</v>
          </cell>
          <cell r="C7082" t="str">
            <v>CARGA, MANOBRA E DESCARGA DE TUBOS PLÁSTICOS, DN 250 MM, EM CAMINHÃO CARROCERIA COM GUINDAUTO (MUNCK) 11,7 TM. AF_07/2020</v>
          </cell>
          <cell r="D7082" t="str">
            <v>TON</v>
          </cell>
          <cell r="G7082">
            <v>64.099999999999994</v>
          </cell>
        </row>
        <row r="7083">
          <cell r="B7083" t="str">
            <v>101481</v>
          </cell>
          <cell r="C7083" t="str">
            <v>CARGA, MANOBRA E DESCARGA DE TUBOS PLÁSTICOS, DN 300 MM, EM CAMINHÃO CARROCERIA COM GUINDAUTO (MUNCK) 11,7 TM. AF_07/2020</v>
          </cell>
          <cell r="D7083" t="str">
            <v>TON</v>
          </cell>
          <cell r="G7083">
            <v>46.3</v>
          </cell>
        </row>
        <row r="7084">
          <cell r="B7084" t="str">
            <v>101482</v>
          </cell>
          <cell r="C7084" t="str">
            <v>CARGA, MANOBRA E DESCARGA DE TUBOS PLÁSTICOS, DN 400 MM, EM CAMINHÃO CARROCERIA COM GUINDAUTO (MUNCK) 11,7 TM. AF_07/2020</v>
          </cell>
          <cell r="D7084" t="str">
            <v>TON</v>
          </cell>
          <cell r="G7084">
            <v>34.61</v>
          </cell>
        </row>
        <row r="7085">
          <cell r="B7085" t="str">
            <v>101483</v>
          </cell>
          <cell r="C7085" t="str">
            <v>CARGA, MANOBRA E DESCARGA DE TUBOS PLÁSTICOS, DN 500 MM, EM CAMINHÃO CARROCERIA COM GUINDAUTO (MUNCK) 11,7 TM. AF_07/2020</v>
          </cell>
          <cell r="D7085" t="str">
            <v>TON</v>
          </cell>
          <cell r="G7085">
            <v>35.92</v>
          </cell>
        </row>
        <row r="7086">
          <cell r="B7086" t="str">
            <v>101484</v>
          </cell>
          <cell r="C7086" t="str">
            <v>CARGA, MANOBRA E DESCARGA DE TUBOS PLÁSTICOS, DN 600 MM, EM CAMINHÃO CARROCERIA COM GUINDAUTO (MUNCK) 11,7 TM. AF_07/2020</v>
          </cell>
          <cell r="D7086" t="str">
            <v>TON</v>
          </cell>
          <cell r="G7086">
            <v>186.14</v>
          </cell>
        </row>
        <row r="7087">
          <cell r="B7087" t="str">
            <v>101485</v>
          </cell>
          <cell r="C7087" t="str">
            <v>CARGA, MANOBRA E DESCARGA DE TUBOS PLÁSTICOS, DN 750 MM, EM CAMINHÃO CARROCERIA COM GUINDAUTO (MUNCK) 11,7 TM. AF_07/2020</v>
          </cell>
          <cell r="D7087" t="str">
            <v>TON</v>
          </cell>
          <cell r="G7087">
            <v>142.88999999999999</v>
          </cell>
        </row>
        <row r="7088">
          <cell r="B7088" t="str">
            <v>101486</v>
          </cell>
          <cell r="C7088" t="str">
            <v>CARGA, MANOBRA E DESCARGA DE TUBOS PLÁSTICOS, DN 900 MM, EM CAMINHÃO CARROCERIA COM GUINDAUTO (MUNCK) 11,7 TM. AF_07/2020</v>
          </cell>
          <cell r="D7088" t="str">
            <v>TON</v>
          </cell>
          <cell r="G7088">
            <v>128.71</v>
          </cell>
        </row>
        <row r="7089">
          <cell r="B7089" t="str">
            <v>101487</v>
          </cell>
          <cell r="C7089" t="str">
            <v>CARGA, MANOBRA E DESCARGA DE TUBOS PLÁSTICOS, DN 1000 MM, EM CAMINHÃO CARROCERIA COM GUINDAUTO (MUNCK) 11,7 TM. AF_07/2020</v>
          </cell>
          <cell r="D7089" t="str">
            <v>TON</v>
          </cell>
          <cell r="G7089">
            <v>94.24</v>
          </cell>
        </row>
        <row r="7090">
          <cell r="B7090" t="str">
            <v>101488</v>
          </cell>
          <cell r="C7090" t="str">
            <v>CARGA, MANOBRA E DESCARGA DE TUBOS PLÁSTICOS, DN 1200 MM, EM CAMINHÃO CARROCERIA COM GUINDAUTO (MUNCK) 11,7 TM. AF_07/2020</v>
          </cell>
          <cell r="D7090" t="str">
            <v>TON</v>
          </cell>
          <cell r="G7090">
            <v>81.540000000000006</v>
          </cell>
        </row>
        <row r="7091">
          <cell r="B7091" t="str">
            <v>101188</v>
          </cell>
          <cell r="C7091" t="str">
            <v>RECOMPOSIÇÃO PARCIAL DE ARAME FARPADO Nº 14 CLASSE 250, FIXADO EM CERCA COM MOURÕES DE CONCRETO - FORNECIMENTO E INSTALAÇÃO. AF_05/2020</v>
          </cell>
          <cell r="D7091" t="str">
            <v>M</v>
          </cell>
          <cell r="G7091">
            <v>5.88</v>
          </cell>
        </row>
        <row r="7092">
          <cell r="B7092" t="str">
            <v>101189</v>
          </cell>
          <cell r="C7092" t="str">
            <v>CERCA COM MOURÕES DE CONCRETO, RETO, H=3,00 M, ESPAÇAMENTO DE 2,5 M, CRAVADOS 0,5 M, COM 4 FIOS DE ARAME FARPADO Nº 14 CLASSE 250 - FORNECIMENTO E INSTALAÇÃO. AF_05/2020</v>
          </cell>
          <cell r="D7092" t="str">
            <v>M</v>
          </cell>
          <cell r="G7092">
            <v>68.91</v>
          </cell>
        </row>
        <row r="7093">
          <cell r="B7093" t="str">
            <v>101190</v>
          </cell>
          <cell r="C7093" t="str">
            <v>CERCA COM MOURÕES DE CONCRETO, RETO, H=3,00 M, ESPAÇAMENTO DE 2,5 M, CRAVADOS 0,5 M, COM 4 FIOS DE ARAME DE AÇO OVALADO 15X17 - FORNECIMENTO E INSTALAÇÃO. AF_05/2020</v>
          </cell>
          <cell r="D7093" t="str">
            <v>M</v>
          </cell>
          <cell r="G7093">
            <v>68.09</v>
          </cell>
        </row>
        <row r="7094">
          <cell r="B7094" t="str">
            <v>101191</v>
          </cell>
          <cell r="C7094" t="str">
            <v>CERCA COM MOURÕES DE CONCRETO, RETO, H=3,00 M, ESPAÇAMENTO DE 2,5 M, CRAVADOS 0,5 M, COM 4 FIOS DE ARAME MISTO - FORNECIMENTO E INSTALAÇÃO. AF_05/2020</v>
          </cell>
          <cell r="D7094" t="str">
            <v>M</v>
          </cell>
          <cell r="G7094">
            <v>68.5</v>
          </cell>
        </row>
        <row r="7095">
          <cell r="B7095" t="str">
            <v>101192</v>
          </cell>
          <cell r="C7095" t="str">
            <v>CERCA COM MOURÕES DE CONCRETO, RETO, H=2,30 M, ESPAÇAMENTO DE 2,5 M, CRAVADOS 0,5 M, COM 4 FIOS DE ARAME FARPADO Nº 14 CLASSE 250 - FORNECIMENTO E INSTALAÇÃO. AF_05/2020</v>
          </cell>
          <cell r="D7095" t="str">
            <v>M</v>
          </cell>
          <cell r="G7095">
            <v>69.489999999999995</v>
          </cell>
        </row>
        <row r="7096">
          <cell r="B7096" t="str">
            <v>101193</v>
          </cell>
          <cell r="C7096" t="str">
            <v>CERCA COM MOURÕES DE CONCRETO, RETO, H=2,30 M, ESPAÇAMENTO DE 2,5 M, CRAVADOS 0,5 M, COM 4 FIOS DE ARAME DE AÇO OVALADO 15X17 - FORNECIMENTO E INSTALAÇÃO. AF_05/2020</v>
          </cell>
          <cell r="D7096" t="str">
            <v>M</v>
          </cell>
          <cell r="G7096">
            <v>61.75</v>
          </cell>
        </row>
        <row r="7097">
          <cell r="B7097" t="str">
            <v>101194</v>
          </cell>
          <cell r="C7097" t="str">
            <v>CERCA COM MOURÕES DE CONCRETO, RETO, H=2,30 M, ESPAÇAMENTO DE 2,5 M, CRAVADOS 0,5 M, COM 4 FIOS DE ARAME MISTO - FORNECIMENTO E INSTALAÇÃO. AF_05/2020</v>
          </cell>
          <cell r="D7097" t="str">
            <v>M</v>
          </cell>
          <cell r="G7097">
            <v>62.16</v>
          </cell>
        </row>
        <row r="7098">
          <cell r="B7098" t="str">
            <v>101197</v>
          </cell>
          <cell r="C7098" t="str">
            <v>CERCA COM MOURÕES DE CONCRETO, SEÇÃO "T" PONTA INCLINADA, 10X10 CM, ESPAÇAMENTO DE 2,5 M, CRAVADOS 0,5 M, COM 11 FIOS DE ARAME FARPADO Nº 14 - FORNECIMENTO E INSTALAÇÃO. AF_05/2020</v>
          </cell>
          <cell r="D7098" t="str">
            <v>M</v>
          </cell>
          <cell r="G7098">
            <v>125.22</v>
          </cell>
        </row>
        <row r="7099">
          <cell r="B7099" t="str">
            <v>101198</v>
          </cell>
          <cell r="C7099" t="str">
            <v>CERCA COM MOURÕES DE CONCRETO, SEÇÃO "T" PONTA INCLINADA, 10X10 CM, ESPAÇAMENTO DE 2,5 M, CRAVADOS 0,5 M, COM 11 FIOS DE ARAME DE AÇO OVALADO 15X17 - FORNECIMENTO E INSTALAÇÃO. AF_05/2020</v>
          </cell>
          <cell r="D7099" t="str">
            <v>M</v>
          </cell>
          <cell r="G7099">
            <v>92.84</v>
          </cell>
        </row>
        <row r="7100">
          <cell r="B7100" t="str">
            <v>101199</v>
          </cell>
          <cell r="C7100" t="str">
            <v>CERCA COM MOURÕES DE CONCRETO, SEÇÃO "T" PONTA INCLINADA, 10X10CM, ESPAÇAMENTO DE 2,5M, CRAVADOS 0,5M, COM 11 FIOS DE ARAME MISTO - FORNECIMENTO E INSTALAÇÃO. AF_05/2020</v>
          </cell>
          <cell r="D7100" t="str">
            <v>M</v>
          </cell>
          <cell r="G7100">
            <v>93.85</v>
          </cell>
        </row>
        <row r="7101">
          <cell r="B7101" t="str">
            <v>101200</v>
          </cell>
          <cell r="C7101" t="str">
            <v>CERCA COM MOURÕES DE MADEIRA, 7,5X7,5 CM, ESPAÇAMENTO DE 2,5 M, ALTURA LIVRE DE 2 M, CRAVADOS 0,5 M, COM 4 FIOS DE ARAME FARPADO Nº 14 CLASSE 250 - FORNECIMENTO E INSTALAÇÃO. AF_05/2020</v>
          </cell>
          <cell r="D7101" t="str">
            <v>M</v>
          </cell>
          <cell r="G7101">
            <v>55.46</v>
          </cell>
        </row>
        <row r="7102">
          <cell r="B7102" t="str">
            <v>101201</v>
          </cell>
          <cell r="C7102" t="str">
            <v>CERCA COM MOURÕES DE MADEIRA, 7,5X7,5 CM, ESPAÇAMENTO DE 2,5 M, ALTURA LIVRE DE 2 M, CRAVADOS 0,5 M, COM 8 FIOS DE ARAME FARPADO Nº 14 CLASSE 250 - FORNECIMENTO E INSTALAÇÃO. AF_05/2020</v>
          </cell>
          <cell r="D7102" t="str">
            <v>M</v>
          </cell>
          <cell r="G7102">
            <v>69.13</v>
          </cell>
        </row>
        <row r="7103">
          <cell r="B7103" t="str">
            <v>101202</v>
          </cell>
          <cell r="C7103" t="str">
            <v>CERCA COM MOURÕES DE MADEIRA ROLIÇA, DIÂMETRO 11 CM, ESPAÇAMENTO DE 2,5 M, ALTURA LIVRE DE 1,7 M, CRAVADOS 0,5 M, COM 5 FIOS DE ARAME FARPADO Nº 14 CLASSE 250 - FORNECIMENTO E INSTALAÇÃO. AF_05/2020</v>
          </cell>
          <cell r="D7103" t="str">
            <v>M</v>
          </cell>
          <cell r="G7103">
            <v>41.85</v>
          </cell>
        </row>
        <row r="7104">
          <cell r="B7104" t="str">
            <v>101203</v>
          </cell>
          <cell r="C7104" t="str">
            <v>CERCA COM MOURÕES DE MADEIRA ROLIÇA, DIÂMETRO 11 CM, ESPAÇAMENTO DE 2,5 M, ALTURA LIVRE DE 1,7 M, CRAVADOS 0,5 M, COM 5 FIOS DE ARAME DE AÇO OVALADO 15X17 - FORNECIMENTO E INSTALAÇÃO. AF_05/2020</v>
          </cell>
          <cell r="D7104" t="str">
            <v>M</v>
          </cell>
          <cell r="G7104">
            <v>40.83</v>
          </cell>
        </row>
        <row r="7105">
          <cell r="B7105" t="str">
            <v>101204</v>
          </cell>
          <cell r="C7105" t="str">
            <v>CERCA COM MOURÕES DE MADEIRA ROLIÇA, DIÂMETRO 11 CM, ESPAÇAMENTO DE 2,5 M, ALTURA LIVRE DE 1,7 M, CRAVADOS 0,5 M, COM 5 FIOS DE ARAME MISTO - FORNECIMENTO E INSTALAÇÃO. AF_05/2020</v>
          </cell>
          <cell r="D7105" t="str">
            <v>M</v>
          </cell>
          <cell r="G7105">
            <v>41.23</v>
          </cell>
        </row>
        <row r="7106">
          <cell r="B7106" t="str">
            <v>101205</v>
          </cell>
          <cell r="C7106" t="str">
            <v>PORTÃO COM MOURÕES DE MADEIRA ROLIÇA, DIÂMETRO 11 CM, COM 5 FIOS DE ARAME FARPADO Nº 14 CLASSE 250, SEM DOBRADIÇAS - FORNECIMENTO E INSTALAÇÃO. AF_05/2020</v>
          </cell>
          <cell r="D7106" t="str">
            <v>M</v>
          </cell>
          <cell r="G7106">
            <v>41.85</v>
          </cell>
        </row>
        <row r="7107">
          <cell r="B7107" t="str">
            <v>102362</v>
          </cell>
          <cell r="C7107" t="str">
            <v>ALAMBRADO PARA QUADRA POLIESPORTIVA, ESTRUTURADO POR TUBOS DE ACO GALVANIZADO, (MONTANTES COM DIAMETRO 2", TRAVESSAS E ESCORAS COM DIÂMETRO 1 ¼), COM TELA DE ARAME GALVANIZADO, FIO 14 BWG E MALHA QUADRADA 5X5CM (EXCETO MURETA). AF_03/2021</v>
          </cell>
          <cell r="D7107" t="str">
            <v>M²</v>
          </cell>
          <cell r="G7107">
            <v>221.21</v>
          </cell>
        </row>
        <row r="7108">
          <cell r="B7108" t="str">
            <v>102363</v>
          </cell>
          <cell r="C7108" t="str">
            <v>ALAMBRADO PARA QUADRA POLIESPORTIVA, ESTRUTURADO POR TUBOS DE ACO GALVANIZADO, (MONTANTES COM DIAMETRO 2", TRAVESSAS E ESCORAS COM DIÂMETRO 1 ¼), COM TELA DE ARAME GALVANIZADO, FIO 12 BWG E MALHA QUADRADA 5X5CM (EXCETO MURETA). AF_03/2021</v>
          </cell>
          <cell r="D7108" t="str">
            <v>M²</v>
          </cell>
          <cell r="G7108">
            <v>233.33</v>
          </cell>
        </row>
        <row r="7109">
          <cell r="B7109" t="str">
            <v>102364</v>
          </cell>
          <cell r="C7109" t="str">
            <v>ALAMBRADO PARA QUADRA POLIESPORTIVA, ESTRUTURADO POR TUBOS DE ACO GALVANIZADO, (MONTANTES COM DIAMETRO 2", TRAVESSAS E ESCORAS COM DIÂMETRO 1 ¼), COM TELA DE ARAME GALVANIZADO, FIO 10 BWG E MALHA QUADRADA 5X5CM (EXCETO MURETA). AF_03/2021</v>
          </cell>
          <cell r="D7109" t="str">
            <v>M²</v>
          </cell>
          <cell r="G7109">
            <v>255.42</v>
          </cell>
        </row>
        <row r="7110">
          <cell r="B7110" t="str">
            <v>98509</v>
          </cell>
          <cell r="C7110" t="str">
            <v>PLANTIO DE ARBUSTO OU  CERCA VIVA. AF_05/2018</v>
          </cell>
          <cell r="D7110" t="str">
            <v>UND</v>
          </cell>
          <cell r="G7110">
            <v>47.03</v>
          </cell>
        </row>
        <row r="7111">
          <cell r="B7111" t="str">
            <v>98510</v>
          </cell>
          <cell r="C7111" t="str">
            <v>PLANTIO DE ÁRVORE ORNAMENTAL COM ALTURA DE MUDA MENOR OU IGUAL A 2,00 M. AF_05/2018</v>
          </cell>
          <cell r="D7111" t="str">
            <v>UND</v>
          </cell>
          <cell r="G7111">
            <v>70.97</v>
          </cell>
        </row>
        <row r="7112">
          <cell r="B7112" t="str">
            <v>98511</v>
          </cell>
          <cell r="C7112" t="str">
            <v>PLANTIO DE ÁRVORE ORNAMENTAL COM ALTURA DE MUDA MAIOR QUE 2,00 M E MENOR OU IGUAL A 4,00 M. AF_05/2018</v>
          </cell>
          <cell r="D7112" t="str">
            <v>UND</v>
          </cell>
          <cell r="G7112">
            <v>134.66999999999999</v>
          </cell>
        </row>
        <row r="7113">
          <cell r="B7113" t="str">
            <v>98516</v>
          </cell>
          <cell r="C7113" t="str">
            <v>PLANTIO DE PALMEIRA COM ALTURA DE MUDA MENOR OU IGUAL A 2,00 M. AF_05/2018</v>
          </cell>
          <cell r="D7113" t="str">
            <v>UND</v>
          </cell>
          <cell r="G7113">
            <v>354.21</v>
          </cell>
        </row>
        <row r="7114">
          <cell r="B7114" t="str">
            <v>98519</v>
          </cell>
          <cell r="C7114" t="str">
            <v>REVOLVIMENTO E LIMPEZA MANUAL DE SOLO. AF_05/2018</v>
          </cell>
          <cell r="D7114" t="str">
            <v>M²</v>
          </cell>
          <cell r="G7114">
            <v>1.85</v>
          </cell>
        </row>
        <row r="7115">
          <cell r="B7115" t="str">
            <v>98520</v>
          </cell>
          <cell r="C7115" t="str">
            <v>APLICAÇÃO DE ADUBO EM SOLO. AF_05/2018</v>
          </cell>
          <cell r="D7115" t="str">
            <v>M²</v>
          </cell>
          <cell r="G7115">
            <v>5.23</v>
          </cell>
        </row>
        <row r="7116">
          <cell r="B7116" t="str">
            <v>98521</v>
          </cell>
          <cell r="C7116" t="str">
            <v>APLICAÇÃO DE CALCÁRIO PARA CORREÇÃO DO PH DO SOLO. AF_05/2018</v>
          </cell>
          <cell r="D7116" t="str">
            <v>M²</v>
          </cell>
          <cell r="G7116">
            <v>0.34</v>
          </cell>
        </row>
        <row r="7117">
          <cell r="B7117" t="str">
            <v>98522</v>
          </cell>
          <cell r="C7117" t="str">
            <v>ALAMBRADO EM MOURÕES DE CONCRETO, COM TELA DE ARAME GALVANIZADO (INCLUSIVE MURETA EM CONCRETO). AF_05/2018</v>
          </cell>
          <cell r="D7117" t="str">
            <v>M</v>
          </cell>
          <cell r="G7117">
            <v>156.99</v>
          </cell>
        </row>
        <row r="7118">
          <cell r="B7118" t="str">
            <v>98524</v>
          </cell>
          <cell r="C7118" t="str">
            <v>LIMPEZA MANUAL DE VEGETAÇÃO EM TERRENO COM ENXADA.AF_05/2018</v>
          </cell>
          <cell r="D7118" t="str">
            <v>M²</v>
          </cell>
          <cell r="G7118">
            <v>2.87</v>
          </cell>
        </row>
        <row r="7119">
          <cell r="B7119" t="str">
            <v>98503</v>
          </cell>
          <cell r="C7119" t="str">
            <v>PLANTIO DE GRAMA EM PAVIMENTO CONCREGRAMA. AF_05/2018</v>
          </cell>
          <cell r="D7119" t="str">
            <v>M²</v>
          </cell>
          <cell r="G7119">
            <v>20.49</v>
          </cell>
        </row>
        <row r="7120">
          <cell r="B7120" t="str">
            <v>98504</v>
          </cell>
          <cell r="C7120" t="str">
            <v>PLANTIO DE GRAMA BATATAIS EM PLACAS. AF_05/2018</v>
          </cell>
          <cell r="D7120" t="str">
            <v>M²</v>
          </cell>
          <cell r="G7120">
            <v>12.74</v>
          </cell>
        </row>
        <row r="7121">
          <cell r="B7121" t="str">
            <v>98505</v>
          </cell>
          <cell r="C7121" t="str">
            <v>PLANTIO DE FORRAÇÃO. AF_05/2018</v>
          </cell>
          <cell r="D7121" t="str">
            <v>M²</v>
          </cell>
          <cell r="G7121">
            <v>67.67</v>
          </cell>
        </row>
        <row r="7122">
          <cell r="B7122" t="str">
            <v>103946</v>
          </cell>
          <cell r="C7122" t="str">
            <v>PLANTIO DE GRAMA ESMERALDA OU SÃO CARLOS OU CURITIBANA, EM PLACAS. AF_05/2022</v>
          </cell>
          <cell r="D7122" t="str">
            <v>M²</v>
          </cell>
          <cell r="G7122">
            <v>16.32</v>
          </cell>
        </row>
        <row r="7123">
          <cell r="B7123" t="str">
            <v>103185</v>
          </cell>
          <cell r="C7123" t="str">
            <v>INSTALAÇÃO DE ESQUI TRIPLO, EM TUBO DE AÇO CARBONO - EQUIPAMENTO DE GINÁSTICA PARA ACADEMIA AO AR LIVRE / ACADEMIA DA TERCEIRA IDADE - ATI, INSTALADO SOBRE PISO DE CONCRETO EXISTENTE. AF_10/2021</v>
          </cell>
          <cell r="D7123" t="str">
            <v>UND</v>
          </cell>
          <cell r="G7123">
            <v>6140.27</v>
          </cell>
        </row>
        <row r="7124">
          <cell r="B7124" t="str">
            <v>103186</v>
          </cell>
          <cell r="C7124" t="str">
            <v>INSTALAÇÃO DE MULTIEXERCITADOR COM SEIS FUNÇÕES, EM TUBO DE AÇO CARBONO - EQUIPAMENTO DE GINÁSTICA PARA ACADEMIA AO AR LIVRE / ACADEMIA DA TERCEIRA IDADE - ATI, INSTALADO SOBRE PISO DE CONCRETO EXISTENTE. AF_10/2021</v>
          </cell>
          <cell r="D7124" t="str">
            <v>UND</v>
          </cell>
          <cell r="G7124">
            <v>6481.4</v>
          </cell>
        </row>
        <row r="7125">
          <cell r="B7125" t="str">
            <v>103187</v>
          </cell>
          <cell r="C7125" t="str">
            <v>INSTALAÇÃO DE SIMULADOR DE CAMINHADA TRIPLO, EM TUBO DE AÇO CARBONO - EQUIPAMENTO DE GINÁSTICA PARA ACADEMIA AO AR LIVRE / ACADEMIA DA TERCEIRA IDADE - ATI, INSTALADO SOBRE PISO DE CONCRETO EXISTENTE. AF_10/2021</v>
          </cell>
          <cell r="D7125" t="str">
            <v>UND</v>
          </cell>
          <cell r="G7125">
            <v>4867.96</v>
          </cell>
        </row>
        <row r="7126">
          <cell r="B7126" t="str">
            <v>103188</v>
          </cell>
          <cell r="C7126" t="str">
            <v>INSTALAÇÃO DE SIMULADOR DE CAVALGADA TRIPLO, EM TUBO DE AÇO CARBONO - EQUIPAMENTO DE GINÁSTICA PARA ACADEMIA AO AR LIVRE / ACADEMIA DA TERCEIRA IDADE - ATI, INSTALADO SOBRE PISO DE CONCRETO EXISTENTE. AF_10/2021</v>
          </cell>
          <cell r="D7126" t="str">
            <v>UND</v>
          </cell>
          <cell r="G7126">
            <v>5235.99</v>
          </cell>
        </row>
        <row r="7127">
          <cell r="B7127" t="str">
            <v>103189</v>
          </cell>
          <cell r="C7127" t="str">
            <v>INSTALAÇÃO DE SIMULADOR DE REMO INDIVIDUAL, EM TUBO DE AÇO CARBONO - EQUIPAMENTO DE GINÁSTICA PARA ACADEMIA AO AR LIVRE / ACADEMIA DA TERCEIRA IDADE - ATI, INSTALADO SOBRE PISO DE CONCRETO EXISTENTE. AF_10/2021</v>
          </cell>
          <cell r="D7127" t="str">
            <v>UND</v>
          </cell>
          <cell r="G7127">
            <v>2623.17</v>
          </cell>
        </row>
        <row r="7128">
          <cell r="B7128" t="str">
            <v>103190</v>
          </cell>
          <cell r="C7128" t="str">
            <v>INSTALAÇÃO DE PRESSÃO DE PERNAS TRIPLO, EM TUBO DE AÇO CARBONO - EQUIPAMENTO DE GINÁSTICA PARA ACADEMIA AO AR LIVRE / ACADEMIA DA TERCEIRA IDADE - ATI, INSTALADO SOBRE SOLO. AF_10/2021</v>
          </cell>
          <cell r="D7128" t="str">
            <v>UND</v>
          </cell>
          <cell r="G7128">
            <v>4076.45</v>
          </cell>
        </row>
        <row r="7129">
          <cell r="B7129" t="str">
            <v>103191</v>
          </cell>
          <cell r="C7129" t="str">
            <v>INSTALAÇÃO DE ALONGADOR COM TRÊS ALTURAS, EM TUBO DE AÇO CARBONO - EQUIPAMENTO DE GINASTICA PARA ACADEMIA AO AR LIVRE / ACADEMIA DA TERCEIRA IDADE - ATI, INSTALADO SOBRE SOLO. AF_10/2021</v>
          </cell>
          <cell r="D7129" t="str">
            <v>UND</v>
          </cell>
          <cell r="G7129">
            <v>2375.2199999999998</v>
          </cell>
        </row>
        <row r="7130">
          <cell r="B7130" t="str">
            <v>103192</v>
          </cell>
          <cell r="C7130" t="str">
            <v>INSTALAÇÃO DE ROTAÇÃO DIAGONAL DUPLA, APARELHO TRIPLO, EM TUBO DE AÇO CARBONO - EQUIPAMENTO DE GINÁSTICA PARA ACADEMIA AO AR LIVRE / ACADEMIA DA TERCEIRA IDADE - ATI, INSTALADO SOBRE SOLO. AF_10/2021</v>
          </cell>
          <cell r="D7130" t="str">
            <v>UND</v>
          </cell>
          <cell r="G7130">
            <v>2528.86</v>
          </cell>
        </row>
        <row r="7131">
          <cell r="B7131" t="str">
            <v>103193</v>
          </cell>
          <cell r="C7131" t="str">
            <v>INSTALAÇÃO DE ROTAÇÃO VERTICAL DUPLO, EM TUBO DE AÇO CARBONO - EQUIPAMENTO DE GINÁSTICA PARA ACADEMIA AO AR LIVRE / ACADEMIA DA TERCEIRA IDADE - ATI, INSTALADO SOBRE SOLO. AF_10/2021</v>
          </cell>
          <cell r="D7131" t="str">
            <v>UND</v>
          </cell>
          <cell r="G7131">
            <v>1947.59</v>
          </cell>
        </row>
        <row r="7132">
          <cell r="B7132" t="str">
            <v>103194</v>
          </cell>
          <cell r="C7132" t="str">
            <v>INSTALAÇÃO DE SURF DUPLO, EM TUBO DE AÇO CARBONO - EQUIPAMENTO DE GINÁSTICA PARA ACADEMIA AO AR LIVRE / ACADEMIA DA TERCEIRA IDADE - ATI, INSTALADO SOBRE SOLO. AF_10/2021</v>
          </cell>
          <cell r="D7132" t="str">
            <v>UND</v>
          </cell>
          <cell r="G7132">
            <v>2805.56</v>
          </cell>
        </row>
        <row r="7133">
          <cell r="B7133" t="str">
            <v>103195</v>
          </cell>
          <cell r="C7133" t="str">
            <v>INSTALAÇÃO DE PLACA ORIENTATIVA SOBRE EXERCÍCIOS, 2,00M X 1,00M, EM TUBO DE AÇO CARBONO - PARA ACADEMIA AO AR LIVRE / ACADEMIA DA TERCEIRA IDADE - ATI, INSTALADO SOBRE SOLO. AF_10/2021</v>
          </cell>
          <cell r="D7133" t="str">
            <v>UND</v>
          </cell>
          <cell r="G7133">
            <v>2189.02</v>
          </cell>
        </row>
        <row r="7134">
          <cell r="B7134" t="str">
            <v>103205</v>
          </cell>
          <cell r="C7134" t="str">
            <v>INSTALAÇÃO DE PRESSÃO DE PERNAS TRIPLO, EM TUBO DE AÇO CARBONO - EQUIPAMENTO DE GINÁSTICA PARA ACADEMIA AO AR LIVRE / ACADEMIA DA TERCEIRA IDADE - ATI, INSTALADO SOBRE PISO DE CONCRETO EXISTENTE. AF_10/2021</v>
          </cell>
          <cell r="D7134" t="str">
            <v>UND</v>
          </cell>
          <cell r="G7134">
            <v>4087.62</v>
          </cell>
        </row>
        <row r="7135">
          <cell r="B7135" t="str">
            <v>103206</v>
          </cell>
          <cell r="C7135" t="str">
            <v>INSTALAÇÃO DE ALONGADOR COM TRÊS ALTURAS, EM TUBO DE AÇO CARBONO - EQUIPAMENTO DE GINÁSTICA PARA ACADEMIA AO AR LIVRE / ACADEMIA DA TERCEIRA IDADE - ATI, INSTALADO SOBRE PISO DE CONCRETO EXISTENTE. AF_10/2021</v>
          </cell>
          <cell r="D7135" t="str">
            <v>UND</v>
          </cell>
          <cell r="G7135">
            <v>2386.4</v>
          </cell>
        </row>
        <row r="7136">
          <cell r="B7136" t="str">
            <v>103207</v>
          </cell>
          <cell r="C7136" t="str">
            <v>INSTALAÇÃO DE ROTAÇÃO DIAGONAL DUPLA, APARELHO TRIPLO, EM TUBO DE AÇO CARBONO - EQUIPAMENTO DE GINÁSTICA PARA ACADEMIA AO AR LIVRE / ACADEMIA DA TERCEIRA IDADE - ATI, INSTALADO SOBRE PISO DE CONCRETO EXISTENTE. AF_10/2021</v>
          </cell>
          <cell r="D7136" t="str">
            <v>UND</v>
          </cell>
          <cell r="G7136">
            <v>2540.04</v>
          </cell>
        </row>
        <row r="7137">
          <cell r="B7137" t="str">
            <v>103208</v>
          </cell>
          <cell r="C7137" t="str">
            <v>INSTALAÇÃO DE ROTAÇÃO VERTICAL DUPLO, EM TUBO DE ACO CARBONO - EQUIPAMENTO DE GINASTICA PARA ACADEMIA AO AR LIVRE / ACADEMIA DA TERCEIRA IDADE - ATI, INSTALADO SOBRE PISO DE CONCRETO EXISTENTE. AF_10/2021</v>
          </cell>
          <cell r="D7137" t="str">
            <v>UND</v>
          </cell>
          <cell r="G7137">
            <v>1958.77</v>
          </cell>
        </row>
        <row r="7138">
          <cell r="B7138" t="str">
            <v>103209</v>
          </cell>
          <cell r="C7138" t="str">
            <v>INSTALAÇÃO DE SURF DUPLO, EM TUBO DE AÇO CARBONO - EQUIPAMENTO DE GINÁSTICA PARA ACADEMIA AO AR LIVRE / ACADEMIA DA TERCEIRA IDADE - ATI, INSTALADO SOBRE PISO DE CONCRETO EXISTENTE. AF_10/2021</v>
          </cell>
          <cell r="D7138" t="str">
            <v>UND</v>
          </cell>
          <cell r="G7138">
            <v>2816.74</v>
          </cell>
        </row>
        <row r="7139">
          <cell r="B7139" t="str">
            <v>103210</v>
          </cell>
          <cell r="C7139" t="str">
            <v>INSTALAÇÃO DE PLACA ORIENTATIVA SOBRE EXERCÍCIOS, 2,00M X 1,00M, EM TUBO DE AÇO CARBONO - PARA ACADEMIA AO AR LIVRE / ACADEMIA DA TERCEIRA IDADE - ATI, INSTALADO SOBRE PISO DE CONCRETO EXISTENTE. AF_10/2021</v>
          </cell>
          <cell r="D7139" t="str">
            <v>UND</v>
          </cell>
          <cell r="G7139">
            <v>2283.36</v>
          </cell>
        </row>
        <row r="7140">
          <cell r="B7140" t="str">
            <v>103304</v>
          </cell>
          <cell r="C7140" t="str">
            <v>INSTALAÇÃO DE BANCO METÁLICO COM ENCOSTO, 1,60 M DE COMPRIMENTO, EM TUBO DE AÇO CARBONO COM PINTURA ELETROSTÁTICA, SOBRE PISO DE CONCRETO EXISTENTE. AF_11/2021</v>
          </cell>
          <cell r="D7140" t="str">
            <v>UND</v>
          </cell>
          <cell r="G7140">
            <v>1244.27</v>
          </cell>
        </row>
        <row r="7141">
          <cell r="B7141" t="str">
            <v>103307</v>
          </cell>
          <cell r="C7141" t="str">
            <v>INSTALAÇÃO DE LIXEIRA METÁLICA DUPLA, CAPACIDADE DE 60 L, EM TUBO DE AÇO CARBONO E CESTOS EM CHAPA DE AÇO COM PINTURA ELETROSTÁTICA, SOBRE PISO DE CONCRETO EXISTENTE. AF_11/2021</v>
          </cell>
          <cell r="D7141" t="str">
            <v>UND</v>
          </cell>
          <cell r="G7141">
            <v>1328.9</v>
          </cell>
        </row>
        <row r="7142">
          <cell r="B7142" t="str">
            <v>103310</v>
          </cell>
          <cell r="C7142" t="str">
            <v>INSTALAÇÃO DE LIXEIRA METÁLICA DUPLA, CAPACIDADE DE 60 L, EM TUBO DE AÇO CARBONO E CESTOS EM CHAPA DE AÇO COM PINTURA ELETROSTÁTICA, SOBRE SOLO. AF_11/2021</v>
          </cell>
          <cell r="D7142" t="str">
            <v>UND</v>
          </cell>
          <cell r="G7142">
            <v>1283.1400000000001</v>
          </cell>
        </row>
        <row r="7143">
          <cell r="B7143" t="str">
            <v>103314</v>
          </cell>
          <cell r="C7143" t="str">
            <v>INSTALAÇÃO DE PERGOLADO DE MADEIRA, EM MAÇARANDUBA, ANGELIM OU EQUIVALENTE DA REGIÃO, FIXADO COM CONCRETO SOBRE PISO DE CONCRETO EXISTENTE. AF_11/2021</v>
          </cell>
          <cell r="D7143" t="str">
            <v>M²</v>
          </cell>
          <cell r="G7143">
            <v>256.8</v>
          </cell>
        </row>
        <row r="7144">
          <cell r="B7144" t="str">
            <v>103315</v>
          </cell>
          <cell r="C7144" t="str">
            <v>INSTALAÇÃO DE PERGOLADO DE MADEIRA, EM MAÇARANDUBA, ANGELIM OU EQUIVALENTE DA REGIÃO, FIXADO COM CONCRETO SOBRE SOLO. AF_11/2021</v>
          </cell>
          <cell r="D7144" t="str">
            <v>M²</v>
          </cell>
          <cell r="G7144">
            <v>248.87</v>
          </cell>
        </row>
        <row r="7145">
          <cell r="B7145" t="str">
            <v>103769</v>
          </cell>
          <cell r="C7145" t="str">
            <v>PAR DE TABELAS DE BASQUETE DE COMPENSADO NAVAL, COM AROS E REDES - FORNECIMENTO E INSTALAÇÃO. AF_03/2022</v>
          </cell>
          <cell r="D7145" t="str">
            <v>UND</v>
          </cell>
          <cell r="G7145">
            <v>4129.58</v>
          </cell>
        </row>
        <row r="7146">
          <cell r="B7146" t="str">
            <v>98525</v>
          </cell>
          <cell r="C7146" t="str">
            <v>LIMPEZA MECANIZADA DE CAMADA VEGETAL, VEGETAÇÃO E PEQUENAS ÁRVORES (DIÂMETRO DE TRONCO MENOR QUE 0,20 M), COM TRATOR DE ESTEIRAS.AF_05/2018</v>
          </cell>
          <cell r="D7146" t="str">
            <v>M²</v>
          </cell>
          <cell r="G7146">
            <v>0.39</v>
          </cell>
        </row>
        <row r="7147">
          <cell r="B7147" t="str">
            <v>98526</v>
          </cell>
          <cell r="C7147" t="str">
            <v>REMOÇÃO DE RAÍZES REMANESCENTES DE TRONCO DE ÁRVORE COM DIÂMETRO MAIOR OU IGUAL A 0,20 M E MENOR QUE 0,40 M.AF_05/2018</v>
          </cell>
          <cell r="D7147" t="str">
            <v>UND</v>
          </cell>
          <cell r="G7147">
            <v>81.95</v>
          </cell>
        </row>
        <row r="7148">
          <cell r="B7148" t="str">
            <v>98527</v>
          </cell>
          <cell r="C7148" t="str">
            <v>REMOÇÃO DE RAÍZES REMANESCENTES DE TRONCO DE ÁRVORE COM DIÂMETRO MAIOR OU IGUAL A 0,40 M E MENOR QUE 0,60 M.AF_05/2018</v>
          </cell>
          <cell r="D7148" t="str">
            <v>UND</v>
          </cell>
          <cell r="G7148">
            <v>176.44</v>
          </cell>
        </row>
        <row r="7149">
          <cell r="B7149" t="str">
            <v>98528</v>
          </cell>
          <cell r="C7149" t="str">
            <v>REMOÇÃO DE RAÍZES REMANESCENTES DE TRONCO DE ÁRVORE COM DIÂMETRO MAIOR OU IGUAL A 0,60 M.AF_05/2018</v>
          </cell>
          <cell r="D7149" t="str">
            <v>UND</v>
          </cell>
          <cell r="G7149">
            <v>258.02999999999997</v>
          </cell>
        </row>
        <row r="7150">
          <cell r="B7150" t="str">
            <v>98529</v>
          </cell>
          <cell r="C7150" t="str">
            <v>CORTE RASO E RECORTE DE ÁRVORE COM DIÂMETRO DE TRONCO MAIOR OU IGUAL A 0,20 M E MENOR QUE 0,40 M.AF_05/2018</v>
          </cell>
          <cell r="D7150" t="str">
            <v>UND</v>
          </cell>
          <cell r="G7150">
            <v>62.02</v>
          </cell>
        </row>
        <row r="7151">
          <cell r="B7151" t="str">
            <v>98530</v>
          </cell>
          <cell r="C7151" t="str">
            <v>CORTE RASO E RECORTE DE ÁRVORE COM DIÂMETRO DE TRONCO MAIOR OU IGUAL A 0,40 M E MENOR QUE 0,60 M.AF_05/2018</v>
          </cell>
          <cell r="D7151" t="str">
            <v>UND</v>
          </cell>
          <cell r="G7151">
            <v>110.47</v>
          </cell>
        </row>
        <row r="7152">
          <cell r="B7152" t="str">
            <v>98531</v>
          </cell>
          <cell r="C7152" t="str">
            <v>CORTE RASO E RECORTE DE ÁRVORE COM DIÂMETRO DE TRONCO MAIOR OU IGUAL A 0,60 M.AF_05/2018</v>
          </cell>
          <cell r="D7152" t="str">
            <v>UND</v>
          </cell>
          <cell r="G7152">
            <v>279.5</v>
          </cell>
        </row>
        <row r="7153">
          <cell r="B7153" t="str">
            <v>98532</v>
          </cell>
          <cell r="C7153" t="str">
            <v>PODA EM ALTURA DE ÁRVORE COM DIÂMETRO DE TRONCO MENOR QUE 0,20 M.AF_05/2018</v>
          </cell>
          <cell r="D7153" t="str">
            <v>UND</v>
          </cell>
          <cell r="G7153">
            <v>115.61</v>
          </cell>
        </row>
        <row r="7154">
          <cell r="B7154" t="str">
            <v>98533</v>
          </cell>
          <cell r="C7154" t="str">
            <v>PODA EM ALTURA DE ÁRVORE COM DIÂMETRO DE TRONCO MAIOR OU IGUAL A 0,20 M E MENOR QUE 0,40 M.AF_05/2018</v>
          </cell>
          <cell r="D7154" t="str">
            <v>UND</v>
          </cell>
          <cell r="G7154">
            <v>313.49</v>
          </cell>
        </row>
        <row r="7155">
          <cell r="B7155" t="str">
            <v>98534</v>
          </cell>
          <cell r="C7155" t="str">
            <v>PODA EM ALTURA DE ÁRVORE COM DIÂMETRO DE TRONCO MAIOR OU IGUAL A 0,40 M E MENOR QUE 0,60 M.AF_05/2018</v>
          </cell>
          <cell r="D7155" t="str">
            <v>UND</v>
          </cell>
          <cell r="G7155">
            <v>806.83</v>
          </cell>
        </row>
        <row r="7156">
          <cell r="B7156" t="str">
            <v>98535</v>
          </cell>
          <cell r="C7156" t="str">
            <v>PODA EM ALTURA DE ÁRVORE COM DIÂMETRO DE TRONCO MAIOR OU IGUAL A 0,60 M.AF_05/2018</v>
          </cell>
          <cell r="D7156" t="str">
            <v>UND</v>
          </cell>
          <cell r="G7156">
            <v>1270.69</v>
          </cell>
        </row>
        <row r="7157">
          <cell r="B7157" t="str">
            <v>88238</v>
          </cell>
          <cell r="C7157" t="str">
            <v>AJUDANTE DE ARMADOR COM ENCARGOS COMPLEMENTARES</v>
          </cell>
          <cell r="D7157" t="str">
            <v>H</v>
          </cell>
          <cell r="G7157">
            <v>21.01</v>
          </cell>
        </row>
        <row r="7158">
          <cell r="B7158" t="str">
            <v>88239</v>
          </cell>
          <cell r="C7158" t="str">
            <v>AJUDANTE DE CARPINTEIRO COM ENCARGOS COMPLEMENTARES</v>
          </cell>
          <cell r="D7158" t="str">
            <v>H</v>
          </cell>
          <cell r="G7158">
            <v>20.88</v>
          </cell>
        </row>
        <row r="7159">
          <cell r="B7159" t="str">
            <v>88240</v>
          </cell>
          <cell r="C7159" t="str">
            <v>AJUDANTE DE ESTRUTURA METÁLICA COM ENCARGOS COMPLEMENTARES</v>
          </cell>
          <cell r="D7159" t="str">
            <v>H</v>
          </cell>
          <cell r="G7159">
            <v>19.829999999999998</v>
          </cell>
        </row>
        <row r="7160">
          <cell r="B7160" t="str">
            <v>88241</v>
          </cell>
          <cell r="C7160" t="str">
            <v>AJUDANTE DE OPERAÇÃO EM GERAL COM ENCARGOS COMPLEMENTARES</v>
          </cell>
          <cell r="D7160" t="str">
            <v>H</v>
          </cell>
          <cell r="G7160">
            <v>19.7</v>
          </cell>
        </row>
        <row r="7161">
          <cell r="B7161" t="str">
            <v>88242</v>
          </cell>
          <cell r="C7161" t="str">
            <v>AJUDANTE DE PEDREIRO COM ENCARGOS COMPLEMENTARES</v>
          </cell>
          <cell r="D7161" t="str">
            <v>H</v>
          </cell>
          <cell r="G7161">
            <v>21.06</v>
          </cell>
        </row>
        <row r="7162">
          <cell r="B7162" t="str">
            <v>88243</v>
          </cell>
          <cell r="C7162" t="str">
            <v>AJUDANTE ESPECIALIZADO COM ENCARGOS COMPLEMENTARES</v>
          </cell>
          <cell r="D7162" t="str">
            <v>H</v>
          </cell>
          <cell r="G7162">
            <v>19.53</v>
          </cell>
        </row>
        <row r="7163">
          <cell r="B7163" t="str">
            <v>88245</v>
          </cell>
          <cell r="C7163" t="str">
            <v>ARMADOR COM ENCARGOS COMPLEMENTARES</v>
          </cell>
          <cell r="D7163" t="str">
            <v>H</v>
          </cell>
          <cell r="G7163">
            <v>24.54</v>
          </cell>
        </row>
        <row r="7164">
          <cell r="B7164" t="str">
            <v>88246</v>
          </cell>
          <cell r="C7164" t="str">
            <v>ASSENTADOR DE TUBOS COM ENCARGOS COMPLEMENTARES</v>
          </cell>
          <cell r="D7164" t="str">
            <v>H</v>
          </cell>
          <cell r="G7164">
            <v>21.49</v>
          </cell>
        </row>
        <row r="7165">
          <cell r="B7165" t="str">
            <v>88247</v>
          </cell>
          <cell r="C7165" t="str">
            <v>AUXILIAR DE ELETRICISTA COM ENCARGOS COMPLEMENTARES</v>
          </cell>
          <cell r="D7165" t="str">
            <v>H</v>
          </cell>
          <cell r="G7165">
            <v>21.38</v>
          </cell>
        </row>
        <row r="7166">
          <cell r="B7166" t="str">
            <v>88248</v>
          </cell>
          <cell r="C7166" t="str">
            <v>AUXILIAR DE ENCANADOR OU BOMBEIRO HIDRÁULICO COM ENCARGOS COMPLEMENTARES</v>
          </cell>
          <cell r="D7166" t="str">
            <v>H</v>
          </cell>
          <cell r="G7166">
            <v>20.43</v>
          </cell>
        </row>
        <row r="7167">
          <cell r="B7167" t="str">
            <v>88249</v>
          </cell>
          <cell r="C7167" t="str">
            <v>AUXILIAR DE LABORATÓRIO COM ENCARGOS COMPLEMENTARES</v>
          </cell>
          <cell r="D7167" t="str">
            <v>H</v>
          </cell>
          <cell r="G7167">
            <v>26.59</v>
          </cell>
        </row>
        <row r="7168">
          <cell r="B7168" t="str">
            <v>88250</v>
          </cell>
          <cell r="C7168" t="str">
            <v>AUXILIAR DE MECÂNICO COM ENCARGOS COMPLEMENTARES</v>
          </cell>
          <cell r="D7168" t="str">
            <v>H</v>
          </cell>
          <cell r="G7168">
            <v>19.829999999999998</v>
          </cell>
        </row>
        <row r="7169">
          <cell r="B7169" t="str">
            <v>88251</v>
          </cell>
          <cell r="C7169" t="str">
            <v>AUXILIAR DE SERRALHEIRO COM ENCARGOS COMPLEMENTARES</v>
          </cell>
          <cell r="D7169" t="str">
            <v>H</v>
          </cell>
          <cell r="G7169">
            <v>21.01</v>
          </cell>
        </row>
        <row r="7170">
          <cell r="B7170" t="str">
            <v>88252</v>
          </cell>
          <cell r="C7170" t="str">
            <v>AUXILIAR DE SERVIÇOS GERAIS COM ENCARGOS COMPLEMENTARES</v>
          </cell>
          <cell r="D7170" t="str">
            <v>H</v>
          </cell>
          <cell r="G7170">
            <v>19.16</v>
          </cell>
        </row>
        <row r="7171">
          <cell r="B7171" t="str">
            <v>88253</v>
          </cell>
          <cell r="C7171" t="str">
            <v>AUXILIAR DE TOPÓGRAFO COM ENCARGOS COMPLEMENTARES</v>
          </cell>
          <cell r="D7171" t="str">
            <v>H</v>
          </cell>
          <cell r="G7171">
            <v>13.21</v>
          </cell>
        </row>
        <row r="7172">
          <cell r="B7172" t="str">
            <v>88255</v>
          </cell>
          <cell r="C7172" t="str">
            <v>AUXILIAR TÉCNICO DE ENGENHARIA COM ENCARGOS COMPLEMENTARES</v>
          </cell>
          <cell r="D7172" t="str">
            <v>H</v>
          </cell>
          <cell r="G7172">
            <v>36.76</v>
          </cell>
        </row>
        <row r="7173">
          <cell r="B7173" t="str">
            <v>88256</v>
          </cell>
          <cell r="C7173" t="str">
            <v>AZULEJISTA OU LADRILHISTA COM ENCARGOS COMPLEMENTARES</v>
          </cell>
          <cell r="D7173" t="str">
            <v>H</v>
          </cell>
          <cell r="G7173">
            <v>24.59</v>
          </cell>
        </row>
        <row r="7174">
          <cell r="B7174" t="str">
            <v>88257</v>
          </cell>
          <cell r="C7174" t="str">
            <v>BLASTER, DINAMITADOR OU CABO DE FOGO COM ENCARGOS COMPLEMENTARES</v>
          </cell>
          <cell r="D7174" t="str">
            <v>H</v>
          </cell>
          <cell r="G7174">
            <v>24.14</v>
          </cell>
        </row>
        <row r="7175">
          <cell r="B7175" t="str">
            <v>88258</v>
          </cell>
          <cell r="C7175" t="str">
            <v>CADASTRISTA DE REDES DE AGUA E ESGOTO COM ENCARGOS COMPLEMENTARES</v>
          </cell>
          <cell r="D7175" t="str">
            <v>H</v>
          </cell>
          <cell r="G7175">
            <v>17.55</v>
          </cell>
        </row>
        <row r="7176">
          <cell r="B7176" t="str">
            <v>88260</v>
          </cell>
          <cell r="C7176" t="str">
            <v>CALCETEIRO COM ENCARGOS COMPLEMENTARES</v>
          </cell>
          <cell r="D7176" t="str">
            <v>H</v>
          </cell>
          <cell r="G7176">
            <v>21.84</v>
          </cell>
        </row>
        <row r="7177">
          <cell r="B7177" t="str">
            <v>88261</v>
          </cell>
          <cell r="C7177" t="str">
            <v>CARPINTEIRO DE ESQUADRIA COM ENCARGOS COMPLEMENTARES</v>
          </cell>
          <cell r="D7177" t="str">
            <v>H</v>
          </cell>
          <cell r="G7177">
            <v>26.52</v>
          </cell>
        </row>
        <row r="7178">
          <cell r="B7178" t="str">
            <v>88262</v>
          </cell>
          <cell r="C7178" t="str">
            <v>CARPINTEIRO DE FORMAS COM ENCARGOS COMPLEMENTARES</v>
          </cell>
          <cell r="D7178" t="str">
            <v>H</v>
          </cell>
          <cell r="G7178">
            <v>26.45</v>
          </cell>
        </row>
        <row r="7179">
          <cell r="B7179" t="str">
            <v>88263</v>
          </cell>
          <cell r="C7179" t="str">
            <v>CAVOUQUEIRO OU OPERADOR PERFURATRIZ/ROMPEDOR COM ENCARGOS COMPLEMENTARES</v>
          </cell>
          <cell r="D7179" t="str">
            <v>H</v>
          </cell>
          <cell r="G7179">
            <v>18.149999999999999</v>
          </cell>
        </row>
        <row r="7180">
          <cell r="B7180" t="str">
            <v>88264</v>
          </cell>
          <cell r="C7180" t="str">
            <v>ELETRICISTA COM ENCARGOS COMPLEMENTARES</v>
          </cell>
          <cell r="D7180" t="str">
            <v>H</v>
          </cell>
          <cell r="G7180">
            <v>27.88</v>
          </cell>
        </row>
        <row r="7181">
          <cell r="B7181" t="str">
            <v>88265</v>
          </cell>
          <cell r="C7181" t="str">
            <v>ELETRICISTA INDUSTRIAL COM ENCARGOS COMPLEMENTARES</v>
          </cell>
          <cell r="D7181" t="str">
            <v>H</v>
          </cell>
          <cell r="G7181">
            <v>27.26</v>
          </cell>
        </row>
        <row r="7182">
          <cell r="B7182" t="str">
            <v>88266</v>
          </cell>
          <cell r="C7182" t="str">
            <v>ELETROTÉCNICO COM ENCARGOS COMPLEMENTARES</v>
          </cell>
          <cell r="D7182" t="str">
            <v>H</v>
          </cell>
          <cell r="G7182">
            <v>30.85</v>
          </cell>
        </row>
        <row r="7183">
          <cell r="B7183" t="str">
            <v>88267</v>
          </cell>
          <cell r="C7183" t="str">
            <v>ENCANADOR OU BOMBEIRO HIDRÁULICO COM ENCARGOS COMPLEMENTARES</v>
          </cell>
          <cell r="D7183" t="str">
            <v>H</v>
          </cell>
          <cell r="G7183">
            <v>23.08</v>
          </cell>
        </row>
        <row r="7184">
          <cell r="B7184" t="str">
            <v>88269</v>
          </cell>
          <cell r="C7184" t="str">
            <v>GESSEIRO COM ENCARGOS COMPLEMENTARES</v>
          </cell>
          <cell r="D7184" t="str">
            <v>H</v>
          </cell>
          <cell r="G7184">
            <v>19.55</v>
          </cell>
        </row>
        <row r="7185">
          <cell r="B7185" t="str">
            <v>88270</v>
          </cell>
          <cell r="C7185" t="str">
            <v>IMPERMEABILIZADOR COM ENCARGOS COMPLEMENTARES</v>
          </cell>
          <cell r="D7185" t="str">
            <v>H</v>
          </cell>
          <cell r="G7185">
            <v>23.22</v>
          </cell>
        </row>
        <row r="7186">
          <cell r="B7186" t="str">
            <v>88272</v>
          </cell>
          <cell r="C7186" t="str">
            <v>MACARIQUEIRO COM ENCARGOS COMPLEMENTARES</v>
          </cell>
          <cell r="D7186" t="str">
            <v>H</v>
          </cell>
          <cell r="G7186">
            <v>27.07</v>
          </cell>
        </row>
        <row r="7187">
          <cell r="B7187" t="str">
            <v>88273</v>
          </cell>
          <cell r="C7187" t="str">
            <v>MARCENEIRO COM ENCARGOS COMPLEMENTARES</v>
          </cell>
          <cell r="D7187" t="str">
            <v>H</v>
          </cell>
          <cell r="G7187">
            <v>26.06</v>
          </cell>
        </row>
        <row r="7188">
          <cell r="B7188" t="str">
            <v>88274</v>
          </cell>
          <cell r="C7188" t="str">
            <v>MARMORISTA/GRANITEIRO COM ENCARGOS COMPLEMENTARES</v>
          </cell>
          <cell r="D7188" t="str">
            <v>H</v>
          </cell>
          <cell r="G7188">
            <v>24.73</v>
          </cell>
        </row>
        <row r="7189">
          <cell r="B7189" t="str">
            <v>88275</v>
          </cell>
          <cell r="C7189" t="str">
            <v>MECÃNICO DE EQUIPAMENTOS PESADOS COM ENCARGOS COMPLEMENTARES</v>
          </cell>
          <cell r="D7189" t="str">
            <v>H</v>
          </cell>
          <cell r="G7189">
            <v>32.770000000000003</v>
          </cell>
        </row>
        <row r="7190">
          <cell r="B7190" t="str">
            <v>88277</v>
          </cell>
          <cell r="C7190" t="str">
            <v>MONTADOR (TUBO AÇO/EQUIPAMENTOS) COM ENCARGOS COMPLEMENTARES</v>
          </cell>
          <cell r="D7190" t="str">
            <v>H</v>
          </cell>
          <cell r="G7190">
            <v>29.57</v>
          </cell>
        </row>
        <row r="7191">
          <cell r="B7191" t="str">
            <v>88278</v>
          </cell>
          <cell r="C7191" t="str">
            <v>MONTADOR DE ESTRUTURA METÁLICA COM ENCARGOS COMPLEMENTARES</v>
          </cell>
          <cell r="D7191" t="str">
            <v>H</v>
          </cell>
          <cell r="G7191">
            <v>26.07</v>
          </cell>
        </row>
        <row r="7192">
          <cell r="B7192" t="str">
            <v>88279</v>
          </cell>
          <cell r="C7192" t="str">
            <v>MONTADOR ELETROMECÃNICO COM ENCARGOS COMPLEMENTARES</v>
          </cell>
          <cell r="D7192" t="str">
            <v>H</v>
          </cell>
          <cell r="G7192">
            <v>34.57</v>
          </cell>
        </row>
        <row r="7193">
          <cell r="B7193" t="str">
            <v>88281</v>
          </cell>
          <cell r="C7193" t="str">
            <v>MOTORISTA DE BASCULANTE COM ENCARGOS COMPLEMENTARES</v>
          </cell>
          <cell r="D7193" t="str">
            <v>H</v>
          </cell>
          <cell r="G7193">
            <v>24.43</v>
          </cell>
        </row>
        <row r="7194">
          <cell r="B7194" t="str">
            <v>88282</v>
          </cell>
          <cell r="C7194" t="str">
            <v>MOTORISTA DE CAMINHÃO COM ENCARGOS COMPLEMENTARES</v>
          </cell>
          <cell r="D7194" t="str">
            <v>H</v>
          </cell>
          <cell r="G7194">
            <v>23.74</v>
          </cell>
        </row>
        <row r="7195">
          <cell r="B7195" t="str">
            <v>88283</v>
          </cell>
          <cell r="C7195" t="str">
            <v>MOTORISTA DE CAMINHÃO E CARRETA COM ENCARGOS COMPLEMENTARES</v>
          </cell>
          <cell r="D7195" t="str">
            <v>H</v>
          </cell>
          <cell r="G7195">
            <v>28.11</v>
          </cell>
        </row>
        <row r="7196">
          <cell r="B7196" t="str">
            <v>88284</v>
          </cell>
          <cell r="C7196" t="str">
            <v>MOTORISTA DE VEÍCULO LEVE COM ENCARGOS COMPLEMENTARES</v>
          </cell>
          <cell r="D7196" t="str">
            <v>H</v>
          </cell>
          <cell r="G7196">
            <v>20.71</v>
          </cell>
        </row>
        <row r="7197">
          <cell r="B7197" t="str">
            <v>88286</v>
          </cell>
          <cell r="C7197" t="str">
            <v>MOTORISTA OPERADOR DE MUNCK COM ENCARGOS COMPLEMENTARES</v>
          </cell>
          <cell r="D7197" t="str">
            <v>H</v>
          </cell>
          <cell r="G7197">
            <v>25.47</v>
          </cell>
        </row>
        <row r="7198">
          <cell r="B7198" t="str">
            <v>88288</v>
          </cell>
          <cell r="C7198" t="str">
            <v>NIVELADOR COM ENCARGOS COMPLEMENTARES</v>
          </cell>
          <cell r="D7198" t="str">
            <v>H</v>
          </cell>
          <cell r="G7198">
            <v>15.98</v>
          </cell>
        </row>
        <row r="7199">
          <cell r="B7199" t="str">
            <v>88291</v>
          </cell>
          <cell r="C7199" t="str">
            <v>OPERADOR DE BETONEIRA (CAMINHÃO) COM ENCARGOS COMPLEMENTARES</v>
          </cell>
          <cell r="D7199" t="str">
            <v>H</v>
          </cell>
          <cell r="G7199">
            <v>27.26</v>
          </cell>
        </row>
        <row r="7200">
          <cell r="B7200" t="str">
            <v>88292</v>
          </cell>
          <cell r="C7200" t="str">
            <v>OPERADOR DE COMPRESSOR OU COMPRESSORISTA COM ENCARGOS COMPLEMENTARES</v>
          </cell>
          <cell r="D7200" t="str">
            <v>H</v>
          </cell>
          <cell r="G7200">
            <v>18.809999999999999</v>
          </cell>
        </row>
        <row r="7201">
          <cell r="B7201" t="str">
            <v>88293</v>
          </cell>
          <cell r="C7201" t="str">
            <v>OPERADOR DE DEMARCADORA DE FAIXAS COM ENCARGOS COMPLEMENTARES</v>
          </cell>
          <cell r="D7201" t="str">
            <v>H</v>
          </cell>
          <cell r="G7201">
            <v>27.26</v>
          </cell>
        </row>
        <row r="7202">
          <cell r="B7202" t="str">
            <v>88294</v>
          </cell>
          <cell r="C7202" t="str">
            <v>OPERADOR DE ESCAVADEIRA COM ENCARGOS COMPLEMENTARES</v>
          </cell>
          <cell r="D7202" t="str">
            <v>H</v>
          </cell>
          <cell r="G7202">
            <v>29.4</v>
          </cell>
        </row>
        <row r="7203">
          <cell r="B7203" t="str">
            <v>88295</v>
          </cell>
          <cell r="C7203" t="str">
            <v>OPERADOR DE GUINCHO COM ENCARGOS COMPLEMENTARES</v>
          </cell>
          <cell r="D7203" t="str">
            <v>H</v>
          </cell>
          <cell r="G7203">
            <v>23.8</v>
          </cell>
        </row>
        <row r="7204">
          <cell r="B7204" t="str">
            <v>88296</v>
          </cell>
          <cell r="C7204" t="str">
            <v>OPERADOR DE GUINDASTE COM ENCARGOS COMPLEMENTARES</v>
          </cell>
          <cell r="D7204" t="str">
            <v>H</v>
          </cell>
          <cell r="G7204">
            <v>37.450000000000003</v>
          </cell>
        </row>
        <row r="7205">
          <cell r="B7205" t="str">
            <v>88297</v>
          </cell>
          <cell r="C7205" t="str">
            <v>OPERADOR DE MÁQUINAS E EQUIPAMENTOS COM ENCARGOS COMPLEMENTARES</v>
          </cell>
          <cell r="D7205" t="str">
            <v>H</v>
          </cell>
          <cell r="G7205">
            <v>30.4</v>
          </cell>
        </row>
        <row r="7206">
          <cell r="B7206" t="str">
            <v>88298</v>
          </cell>
          <cell r="C7206" t="str">
            <v>OPERADOR DE MARTELETE OU MARTELETEIRO COM ENCARGOS COMPLEMENTARES</v>
          </cell>
          <cell r="D7206" t="str">
            <v>H</v>
          </cell>
          <cell r="G7206">
            <v>21.84</v>
          </cell>
        </row>
        <row r="7207">
          <cell r="B7207" t="str">
            <v>88299</v>
          </cell>
          <cell r="C7207" t="str">
            <v>OPERADOR DE MOTO-ESCREIPER COM ENCARGOS COMPLEMENTARES</v>
          </cell>
          <cell r="D7207" t="str">
            <v>H</v>
          </cell>
          <cell r="G7207">
            <v>34.49</v>
          </cell>
        </row>
        <row r="7208">
          <cell r="B7208" t="str">
            <v>88300</v>
          </cell>
          <cell r="C7208" t="str">
            <v>OPERADOR DE MOTONIVELADORA COM ENCARGOS COMPLEMENTARES</v>
          </cell>
          <cell r="D7208" t="str">
            <v>H</v>
          </cell>
          <cell r="G7208">
            <v>34.49</v>
          </cell>
        </row>
        <row r="7209">
          <cell r="B7209" t="str">
            <v>88301</v>
          </cell>
          <cell r="C7209" t="str">
            <v>OPERADOR DE PÁ CARREGADEIRA COM ENCARGOS COMPLEMENTARES</v>
          </cell>
          <cell r="D7209" t="str">
            <v>H</v>
          </cell>
          <cell r="G7209">
            <v>27.26</v>
          </cell>
        </row>
        <row r="7210">
          <cell r="B7210" t="str">
            <v>88302</v>
          </cell>
          <cell r="C7210" t="str">
            <v>OPERADOR DE PAVIMENTADORA COM ENCARGOS COMPLEMENTARES</v>
          </cell>
          <cell r="D7210" t="str">
            <v>H</v>
          </cell>
          <cell r="G7210">
            <v>27.26</v>
          </cell>
        </row>
        <row r="7211">
          <cell r="B7211" t="str">
            <v>88303</v>
          </cell>
          <cell r="C7211" t="str">
            <v>OPERADOR DE ROLO COMPACTADOR COM ENCARGOS COMPLEMENTARES</v>
          </cell>
          <cell r="D7211" t="str">
            <v>H</v>
          </cell>
          <cell r="G7211">
            <v>23.35</v>
          </cell>
        </row>
        <row r="7212">
          <cell r="B7212" t="str">
            <v>88304</v>
          </cell>
          <cell r="C7212" t="str">
            <v>OPERADOR DE USINA DE ASFALTO, DE SOLOS OU DE CONCRETO COM ENCARGOS COMPLEMENTARES</v>
          </cell>
          <cell r="D7212" t="str">
            <v>H</v>
          </cell>
          <cell r="G7212">
            <v>34.49</v>
          </cell>
        </row>
        <row r="7213">
          <cell r="B7213" t="str">
            <v>88306</v>
          </cell>
          <cell r="C7213" t="str">
            <v>OPERADOR JATO DE AREIA OU JATISTA COM ENCARGOS COMPLEMENTARES</v>
          </cell>
          <cell r="D7213" t="str">
            <v>H</v>
          </cell>
          <cell r="G7213">
            <v>19.78</v>
          </cell>
        </row>
        <row r="7214">
          <cell r="B7214" t="str">
            <v>88307</v>
          </cell>
          <cell r="C7214" t="str">
            <v>OPERADOR PARA BATE ESTACAS COM ENCARGOS COMPLEMENTARES</v>
          </cell>
          <cell r="D7214" t="str">
            <v>H</v>
          </cell>
          <cell r="G7214">
            <v>28.79</v>
          </cell>
        </row>
        <row r="7215">
          <cell r="B7215" t="str">
            <v>88308</v>
          </cell>
          <cell r="C7215" t="str">
            <v>PASTILHEIRO COM ENCARGOS COMPLEMENTARES</v>
          </cell>
          <cell r="D7215" t="str">
            <v>H</v>
          </cell>
          <cell r="G7215">
            <v>24.59</v>
          </cell>
        </row>
        <row r="7216">
          <cell r="B7216" t="str">
            <v>88309</v>
          </cell>
          <cell r="C7216" t="str">
            <v>PEDREIRO COM ENCARGOS COMPLEMENTARES</v>
          </cell>
          <cell r="D7216" t="str">
            <v>H</v>
          </cell>
          <cell r="G7216">
            <v>24.71</v>
          </cell>
        </row>
        <row r="7217">
          <cell r="B7217" t="str">
            <v>88310</v>
          </cell>
          <cell r="C7217" t="str">
            <v>PINTOR COM ENCARGOS COMPLEMENTARES</v>
          </cell>
          <cell r="D7217" t="str">
            <v>H</v>
          </cell>
          <cell r="G7217">
            <v>27.83</v>
          </cell>
        </row>
        <row r="7218">
          <cell r="B7218" t="str">
            <v>88311</v>
          </cell>
          <cell r="C7218" t="str">
            <v>PINTOR DE LETREIROS COM ENCARGOS COMPLEMENTARES</v>
          </cell>
          <cell r="D7218" t="str">
            <v>H</v>
          </cell>
          <cell r="G7218">
            <v>26.3</v>
          </cell>
        </row>
        <row r="7219">
          <cell r="B7219" t="str">
            <v>88312</v>
          </cell>
          <cell r="C7219" t="str">
            <v>PINTOR PARA TINTA EPÓXI COM ENCARGOS COMPLEMENTARES</v>
          </cell>
          <cell r="D7219" t="str">
            <v>H</v>
          </cell>
          <cell r="G7219">
            <v>27.83</v>
          </cell>
        </row>
        <row r="7220">
          <cell r="B7220" t="str">
            <v>88313</v>
          </cell>
          <cell r="C7220" t="str">
            <v>POCEIRO COM ENCARGOS COMPLEMENTARES</v>
          </cell>
          <cell r="D7220" t="str">
            <v>H</v>
          </cell>
          <cell r="G7220">
            <v>22.92</v>
          </cell>
        </row>
        <row r="7221">
          <cell r="B7221" t="str">
            <v>88314</v>
          </cell>
          <cell r="C7221" t="str">
            <v>RASTELEIRO COM ENCARGOS COMPLEMENTARES</v>
          </cell>
          <cell r="D7221" t="str">
            <v>H</v>
          </cell>
          <cell r="G7221">
            <v>20.56</v>
          </cell>
        </row>
        <row r="7222">
          <cell r="B7222" t="str">
            <v>88315</v>
          </cell>
          <cell r="C7222" t="str">
            <v>SERRALHEIRO COM ENCARGOS COMPLEMENTARES</v>
          </cell>
          <cell r="D7222" t="str">
            <v>H</v>
          </cell>
          <cell r="G7222">
            <v>27.65</v>
          </cell>
        </row>
        <row r="7223">
          <cell r="B7223" t="str">
            <v>88316</v>
          </cell>
          <cell r="C7223" t="str">
            <v>SERVENTE COM ENCARGOS COMPLEMENTARES</v>
          </cell>
          <cell r="D7223" t="str">
            <v>H</v>
          </cell>
          <cell r="G7223">
            <v>19.29</v>
          </cell>
        </row>
        <row r="7224">
          <cell r="B7224" t="str">
            <v>88317</v>
          </cell>
          <cell r="C7224" t="str">
            <v>SOLDADOR COM ENCARGOS COMPLEMENTARES</v>
          </cell>
          <cell r="D7224" t="str">
            <v>H</v>
          </cell>
          <cell r="G7224">
            <v>27.45</v>
          </cell>
        </row>
        <row r="7225">
          <cell r="B7225" t="str">
            <v>88318</v>
          </cell>
          <cell r="C7225" t="str">
            <v>SOLDADOR A (PARA SOLDA A SER TESTADA COM RAIOS "X") COM ENCARGOS COMPLEMENTARES</v>
          </cell>
          <cell r="D7225" t="str">
            <v>H</v>
          </cell>
          <cell r="G7225">
            <v>30.89</v>
          </cell>
        </row>
        <row r="7226">
          <cell r="B7226" t="str">
            <v>88320</v>
          </cell>
          <cell r="C7226" t="str">
            <v>TAQUEADOR OU TAQUEIRO COM ENCARGOS COMPLEMENTARES</v>
          </cell>
          <cell r="D7226" t="str">
            <v>H</v>
          </cell>
          <cell r="G7226">
            <v>26.45</v>
          </cell>
        </row>
        <row r="7227">
          <cell r="B7227" t="str">
            <v>88321</v>
          </cell>
          <cell r="C7227" t="str">
            <v>TÉCNICO DE LABORATÓRIO COM ENCARGOS COMPLEMENTARES</v>
          </cell>
          <cell r="D7227" t="str">
            <v>H</v>
          </cell>
          <cell r="G7227">
            <v>43.34</v>
          </cell>
        </row>
        <row r="7228">
          <cell r="B7228" t="str">
            <v>88322</v>
          </cell>
          <cell r="C7228" t="str">
            <v>TÉCNICO DE SONDAGEM COM ENCARGOS COMPLEMENTARES</v>
          </cell>
          <cell r="D7228" t="str">
            <v>H</v>
          </cell>
          <cell r="G7228">
            <v>43</v>
          </cell>
        </row>
        <row r="7229">
          <cell r="B7229" t="str">
            <v>88323</v>
          </cell>
          <cell r="C7229" t="str">
            <v>TELHADISTA COM ENCARGOS COMPLEMENTARES</v>
          </cell>
          <cell r="D7229" t="str">
            <v>H</v>
          </cell>
          <cell r="G7229">
            <v>26.21</v>
          </cell>
        </row>
        <row r="7230">
          <cell r="B7230" t="str">
            <v>88324</v>
          </cell>
          <cell r="C7230" t="str">
            <v>TRATORISTA COM ENCARGOS COMPLEMENTARES</v>
          </cell>
          <cell r="D7230" t="str">
            <v>H</v>
          </cell>
          <cell r="G7230">
            <v>30.4</v>
          </cell>
        </row>
        <row r="7231">
          <cell r="B7231" t="str">
            <v>88325</v>
          </cell>
          <cell r="C7231" t="str">
            <v>VIDRACEIRO COM ENCARGOS COMPLEMENTARES</v>
          </cell>
          <cell r="D7231" t="str">
            <v>H</v>
          </cell>
          <cell r="G7231">
            <v>21.6</v>
          </cell>
        </row>
        <row r="7232">
          <cell r="B7232" t="str">
            <v>88326</v>
          </cell>
          <cell r="C7232" t="str">
            <v>VIGIA NOTURNO COM ENCARGOS COMPLEMENTARES</v>
          </cell>
          <cell r="D7232" t="str">
            <v>H</v>
          </cell>
          <cell r="G7232">
            <v>23.62</v>
          </cell>
        </row>
        <row r="7233">
          <cell r="B7233" t="str">
            <v>88377</v>
          </cell>
          <cell r="C7233" t="str">
            <v>OPERADOR DE BETONEIRA ESTACIONÁRIA/MISTURADOR COM ENCARGOS COMPLEMENTARES</v>
          </cell>
          <cell r="D7233" t="str">
            <v>H</v>
          </cell>
          <cell r="G7233">
            <v>24.14</v>
          </cell>
        </row>
        <row r="7234">
          <cell r="B7234" t="str">
            <v>88441</v>
          </cell>
          <cell r="C7234" t="str">
            <v>JARDINEIRO COM ENCARGOS COMPLEMENTARES</v>
          </cell>
          <cell r="D7234" t="str">
            <v>H</v>
          </cell>
          <cell r="G7234">
            <v>20.87</v>
          </cell>
        </row>
        <row r="7235">
          <cell r="B7235" t="str">
            <v>88597</v>
          </cell>
          <cell r="C7235" t="str">
            <v>DESENHISTA DETALHISTA COM ENCARGOS COMPLEMENTARES</v>
          </cell>
          <cell r="D7235" t="str">
            <v>H</v>
          </cell>
          <cell r="G7235">
            <v>26.56</v>
          </cell>
        </row>
        <row r="7236">
          <cell r="B7236" t="str">
            <v>90766</v>
          </cell>
          <cell r="C7236" t="str">
            <v>ALMOXARIFE COM ENCARGOS COMPLEMENTARES</v>
          </cell>
          <cell r="D7236" t="str">
            <v>H</v>
          </cell>
          <cell r="G7236">
            <v>22.11</v>
          </cell>
        </row>
        <row r="7237">
          <cell r="B7237" t="str">
            <v>90767</v>
          </cell>
          <cell r="C7237" t="str">
            <v>APONTADOR OU APROPRIADOR COM ENCARGOS COMPLEMENTARES</v>
          </cell>
          <cell r="D7237" t="str">
            <v>H</v>
          </cell>
          <cell r="G7237">
            <v>22.81</v>
          </cell>
        </row>
        <row r="7238">
          <cell r="B7238" t="str">
            <v>90768</v>
          </cell>
          <cell r="C7238" t="str">
            <v>ARQUITETO DE OBRA JUNIOR COM ENCARGOS COMPLEMENTARES</v>
          </cell>
          <cell r="D7238" t="str">
            <v>H</v>
          </cell>
          <cell r="G7238">
            <v>88.13</v>
          </cell>
        </row>
        <row r="7239">
          <cell r="B7239" t="str">
            <v>90769</v>
          </cell>
          <cell r="C7239" t="str">
            <v>ARQUITETO DE OBRA PLENO COM ENCARGOS COMPLEMENTARES</v>
          </cell>
          <cell r="D7239" t="str">
            <v>H</v>
          </cell>
          <cell r="G7239">
            <v>100.07</v>
          </cell>
        </row>
        <row r="7240">
          <cell r="B7240" t="str">
            <v>90770</v>
          </cell>
          <cell r="C7240" t="str">
            <v>ARQUITETO DE OBRA SENIOR COM ENCARGOS COMPLEMENTARES</v>
          </cell>
          <cell r="D7240" t="str">
            <v>H</v>
          </cell>
          <cell r="G7240">
            <v>103.18</v>
          </cell>
        </row>
        <row r="7241">
          <cell r="B7241" t="str">
            <v>90771</v>
          </cell>
          <cell r="C7241" t="str">
            <v>AUXILIAR DE DESENHISTA COM ENCARGOS COMPLEMENTARES</v>
          </cell>
          <cell r="D7241" t="str">
            <v>H</v>
          </cell>
          <cell r="G7241">
            <v>13.7</v>
          </cell>
        </row>
        <row r="7242">
          <cell r="B7242" t="str">
            <v>90772</v>
          </cell>
          <cell r="C7242" t="str">
            <v>AUXILIAR DE ESCRITORIO COM ENCARGOS COMPLEMENTARES</v>
          </cell>
          <cell r="D7242" t="str">
            <v>H</v>
          </cell>
          <cell r="G7242">
            <v>16.68</v>
          </cell>
        </row>
        <row r="7243">
          <cell r="B7243" t="str">
            <v>90773</v>
          </cell>
          <cell r="C7243" t="str">
            <v>DESENHISTA COPISTA COM ENCARGOS COMPLEMENTARES</v>
          </cell>
          <cell r="D7243" t="str">
            <v>H</v>
          </cell>
          <cell r="G7243">
            <v>10.83</v>
          </cell>
        </row>
        <row r="7244">
          <cell r="B7244" t="str">
            <v>90775</v>
          </cell>
          <cell r="C7244" t="str">
            <v>DESENHISTA PROJETISTA COM ENCARGOS COMPLEMENTARES</v>
          </cell>
          <cell r="D7244" t="str">
            <v>H</v>
          </cell>
          <cell r="G7244">
            <v>17.66</v>
          </cell>
        </row>
        <row r="7245">
          <cell r="B7245" t="str">
            <v>90776</v>
          </cell>
          <cell r="C7245" t="str">
            <v>ENCARREGADO GERAL COM ENCARGOS COMPLEMENTARES</v>
          </cell>
          <cell r="D7245" t="str">
            <v>H</v>
          </cell>
          <cell r="G7245">
            <v>34.33</v>
          </cell>
        </row>
        <row r="7246">
          <cell r="B7246" t="str">
            <v>90777</v>
          </cell>
          <cell r="C7246" t="str">
            <v>ENGENHEIRO CIVIL DE OBRA JUNIOR COM ENCARGOS COMPLEMENTARES</v>
          </cell>
          <cell r="D7246" t="str">
            <v>H</v>
          </cell>
          <cell r="G7246">
            <v>98.61</v>
          </cell>
        </row>
        <row r="7247">
          <cell r="B7247" t="str">
            <v>90778</v>
          </cell>
          <cell r="C7247" t="str">
            <v>ENGENHEIRO CIVIL DE OBRA PLENO COM ENCARGOS COMPLEMENTARES</v>
          </cell>
          <cell r="D7247" t="str">
            <v>H</v>
          </cell>
          <cell r="G7247">
            <v>105.79</v>
          </cell>
        </row>
        <row r="7248">
          <cell r="B7248" t="str">
            <v>90779</v>
          </cell>
          <cell r="C7248" t="str">
            <v>ENGENHEIRO CIVIL DE OBRA SENIOR COM ENCARGOS COMPLEMENTARES</v>
          </cell>
          <cell r="D7248" t="str">
            <v>H</v>
          </cell>
          <cell r="G7248">
            <v>123.37</v>
          </cell>
        </row>
        <row r="7249">
          <cell r="B7249" t="str">
            <v>90780</v>
          </cell>
          <cell r="C7249" t="str">
            <v>MESTRE DE OBRAS COM ENCARGOS COMPLEMENTARES</v>
          </cell>
          <cell r="D7249" t="str">
            <v>H</v>
          </cell>
          <cell r="G7249">
            <v>54.43</v>
          </cell>
        </row>
        <row r="7250">
          <cell r="B7250" t="str">
            <v>90781</v>
          </cell>
          <cell r="C7250" t="str">
            <v>TOPOGRAFO COM ENCARGOS COMPLEMENTARES</v>
          </cell>
          <cell r="D7250" t="str">
            <v>H</v>
          </cell>
          <cell r="G7250">
            <v>27.01</v>
          </cell>
        </row>
        <row r="7251">
          <cell r="B7251" t="str">
            <v>93558</v>
          </cell>
          <cell r="C7251" t="str">
            <v>MOTORISTA DE CAMINHAO COM ENCARGOS COMPLEMENTARES</v>
          </cell>
          <cell r="D7251" t="str">
            <v>MÊS</v>
          </cell>
          <cell r="G7251">
            <v>4236.59</v>
          </cell>
        </row>
        <row r="7252">
          <cell r="B7252" t="str">
            <v>93559</v>
          </cell>
          <cell r="C7252" t="str">
            <v>DESENHISTA DETALHISTA COM ENCARGOS COMPLEMENTARES</v>
          </cell>
          <cell r="D7252" t="str">
            <v>MÊS</v>
          </cell>
          <cell r="G7252">
            <v>4683.7299999999996</v>
          </cell>
        </row>
        <row r="7253">
          <cell r="B7253" t="str">
            <v>93560</v>
          </cell>
          <cell r="C7253" t="str">
            <v>DESENHISTA COPISTA COM ENCARGOS COMPLEMENTARES</v>
          </cell>
          <cell r="D7253" t="str">
            <v>MÊS</v>
          </cell>
          <cell r="G7253">
            <v>1927.96</v>
          </cell>
        </row>
        <row r="7254">
          <cell r="B7254" t="str">
            <v>93561</v>
          </cell>
          <cell r="C7254" t="str">
            <v>DESENHISTA PROJETISTA COM ENCARGOS COMPLEMENTARES</v>
          </cell>
          <cell r="D7254" t="str">
            <v>MÊS</v>
          </cell>
          <cell r="G7254">
            <v>3123.75</v>
          </cell>
        </row>
        <row r="7255">
          <cell r="B7255" t="str">
            <v>93562</v>
          </cell>
          <cell r="C7255" t="str">
            <v>AUXILIAR DE DESENHISTA COM ENCARGOS COMPLEMENTARES</v>
          </cell>
          <cell r="D7255" t="str">
            <v>MÊS</v>
          </cell>
          <cell r="G7255">
            <v>2431.0500000000002</v>
          </cell>
        </row>
        <row r="7256">
          <cell r="B7256" t="str">
            <v>93563</v>
          </cell>
          <cell r="C7256" t="str">
            <v>ALMOXARIFE COM ENCARGOS COMPLEMENTARES</v>
          </cell>
          <cell r="D7256" t="str">
            <v>MÊS</v>
          </cell>
          <cell r="G7256">
            <v>3901.51</v>
          </cell>
        </row>
        <row r="7257">
          <cell r="B7257" t="str">
            <v>93564</v>
          </cell>
          <cell r="C7257" t="str">
            <v>APONTADOR OU APROPRIADOR COM ENCARGOS COMPLEMENTARES</v>
          </cell>
          <cell r="D7257" t="str">
            <v>MÊS</v>
          </cell>
          <cell r="G7257">
            <v>4009.43</v>
          </cell>
        </row>
        <row r="7258">
          <cell r="B7258" t="str">
            <v>93565</v>
          </cell>
          <cell r="C7258" t="str">
            <v>ENGENHEIRO CIVIL DE OBRA JUNIOR COM ENCARGOS COMPLEMENTARES</v>
          </cell>
          <cell r="D7258" t="str">
            <v>MÊS</v>
          </cell>
          <cell r="G7258">
            <v>17262.400000000001</v>
          </cell>
        </row>
        <row r="7259">
          <cell r="B7259" t="str">
            <v>93566</v>
          </cell>
          <cell r="C7259" t="str">
            <v>AUXILIAR DE ESCRITORIO COM ENCARGOS COMPLEMENTARES</v>
          </cell>
          <cell r="D7259" t="str">
            <v>MÊS</v>
          </cell>
          <cell r="G7259">
            <v>2954.34</v>
          </cell>
        </row>
        <row r="7260">
          <cell r="B7260" t="str">
            <v>93567</v>
          </cell>
          <cell r="C7260" t="str">
            <v>ENGENHEIRO CIVIL DE OBRA PLENO COM ENCARGOS COMPLEMENTARES</v>
          </cell>
          <cell r="D7260" t="str">
            <v>MÊS</v>
          </cell>
          <cell r="G7260">
            <v>18518.87</v>
          </cell>
        </row>
        <row r="7261">
          <cell r="B7261" t="str">
            <v>93568</v>
          </cell>
          <cell r="C7261" t="str">
            <v>ENGENHEIRO CIVIL DE OBRA SENIOR COM ENCARGOS COMPLEMENTARES</v>
          </cell>
          <cell r="D7261" t="str">
            <v>MÊS</v>
          </cell>
          <cell r="G7261">
            <v>21592.19</v>
          </cell>
        </row>
        <row r="7262">
          <cell r="B7262" t="str">
            <v>93569</v>
          </cell>
          <cell r="C7262" t="str">
            <v>ARQUITETO JUNIOR COM ENCARGOS COMPLEMENTARES</v>
          </cell>
          <cell r="D7262" t="str">
            <v>MÊS</v>
          </cell>
          <cell r="G7262">
            <v>15458.44</v>
          </cell>
        </row>
        <row r="7263">
          <cell r="B7263" t="str">
            <v>93570</v>
          </cell>
          <cell r="C7263" t="str">
            <v>ARQUITETO PLENO COM ENCARGOS COMPLEMENTARES</v>
          </cell>
          <cell r="D7263" t="str">
            <v>MÊS</v>
          </cell>
          <cell r="G7263">
            <v>17549.05</v>
          </cell>
        </row>
        <row r="7264">
          <cell r="B7264" t="str">
            <v>93571</v>
          </cell>
          <cell r="C7264" t="str">
            <v>ARQUITETO SENIOR COM ENCARGOS COMPLEMENTARES</v>
          </cell>
          <cell r="D7264" t="str">
            <v>MÊS</v>
          </cell>
          <cell r="G7264">
            <v>18091.990000000002</v>
          </cell>
        </row>
        <row r="7265">
          <cell r="B7265" t="str">
            <v>93572</v>
          </cell>
          <cell r="C7265" t="str">
            <v>ENCARREGADO GERAL DE OBRAS COM ENCARGOS COMPLEMENTARES</v>
          </cell>
          <cell r="D7265" t="str">
            <v>MÊS</v>
          </cell>
          <cell r="G7265">
            <v>6029.2</v>
          </cell>
        </row>
        <row r="7266">
          <cell r="B7266" t="str">
            <v>94295</v>
          </cell>
          <cell r="C7266" t="str">
            <v>MESTRE DE OBRAS COM ENCARGOS COMPLEMENTARES</v>
          </cell>
          <cell r="D7266" t="str">
            <v>MÊS</v>
          </cell>
          <cell r="G7266">
            <v>9537.5</v>
          </cell>
        </row>
        <row r="7267">
          <cell r="B7267" t="str">
            <v>94296</v>
          </cell>
          <cell r="C7267" t="str">
            <v>TOPOGRAFO COM ENCARGOS COMPLEMENTARES</v>
          </cell>
          <cell r="D7267" t="str">
            <v>MÊS</v>
          </cell>
          <cell r="G7267">
            <v>4758.18</v>
          </cell>
        </row>
        <row r="7268">
          <cell r="B7268" t="str">
            <v>95308</v>
          </cell>
          <cell r="C7268" t="str">
            <v>CURSO DE CAPACITAÇÃO PARA AJUDANTE DE ARMADOR (ENCARGOS COMPLEMENTARES) - HORISTA</v>
          </cell>
          <cell r="D7268" t="str">
            <v>H</v>
          </cell>
          <cell r="G7268">
            <v>0.16</v>
          </cell>
        </row>
        <row r="7269">
          <cell r="B7269" t="str">
            <v>95309</v>
          </cell>
          <cell r="C7269" t="str">
            <v>CURSO DE CAPACITAÇÃO PARA AJUDANTE DE CARPINTEIRO (ENCARGOS COMPLEMENTARES) - HORISTA</v>
          </cell>
          <cell r="D7269" t="str">
            <v>H</v>
          </cell>
          <cell r="G7269">
            <v>0.21</v>
          </cell>
        </row>
        <row r="7270">
          <cell r="B7270" t="str">
            <v>95310</v>
          </cell>
          <cell r="C7270" t="str">
            <v>CURSO DE CAPACITAÇÃO PARA AJUDANTE DE ESTRUTURA METÁLICA (ENCARGOS COMPLEMENTARES) - HORISTA</v>
          </cell>
          <cell r="D7270" t="str">
            <v>H</v>
          </cell>
          <cell r="G7270">
            <v>0.16</v>
          </cell>
        </row>
        <row r="7271">
          <cell r="B7271" t="str">
            <v>95311</v>
          </cell>
          <cell r="C7271" t="str">
            <v>CURSO DE CAPACITAÇÃO PARA AJUDANTE DE OPERAÇÃO EM GERAL (ENCARGOS COMPLEMENTARES) - HORISTA</v>
          </cell>
          <cell r="D7271" t="str">
            <v>H</v>
          </cell>
          <cell r="G7271">
            <v>0.15</v>
          </cell>
        </row>
        <row r="7272">
          <cell r="B7272" t="str">
            <v>95312</v>
          </cell>
          <cell r="C7272" t="str">
            <v>CURSO DE CAPACITAÇÃO PARA AJUDANTE DE PEDREIRO (ENCARGOS COMPLEMENTARES) - HORISTA</v>
          </cell>
          <cell r="D7272" t="str">
            <v>H</v>
          </cell>
          <cell r="G7272">
            <v>0.21</v>
          </cell>
        </row>
        <row r="7273">
          <cell r="B7273" t="str">
            <v>95313</v>
          </cell>
          <cell r="C7273" t="str">
            <v>CURSO DE CAPACITAÇÃO PARA AJUDANTE ESPECIALIZADO (ENCARGOS COMPLEMENTARES) - HORISTA</v>
          </cell>
          <cell r="D7273" t="str">
            <v>H</v>
          </cell>
          <cell r="G7273">
            <v>0.15</v>
          </cell>
        </row>
        <row r="7274">
          <cell r="B7274" t="str">
            <v>95314</v>
          </cell>
          <cell r="C7274" t="str">
            <v>CURSO DE CAPACITAÇÃO PARA ARMADOR (ENCARGOS COMPLEMENTARES) - HORISTA</v>
          </cell>
          <cell r="D7274" t="str">
            <v>H</v>
          </cell>
          <cell r="G7274">
            <v>0.21</v>
          </cell>
        </row>
        <row r="7275">
          <cell r="B7275" t="str">
            <v>95315</v>
          </cell>
          <cell r="C7275" t="str">
            <v>CURSO DE CAPACITAÇÃO PARA ASSENTADOR DE TUBOS (ENCARGOS COMPLEMENTARES) - HORISTA</v>
          </cell>
          <cell r="D7275" t="str">
            <v>H</v>
          </cell>
          <cell r="G7275">
            <v>0.23</v>
          </cell>
        </row>
        <row r="7276">
          <cell r="B7276" t="str">
            <v>95316</v>
          </cell>
          <cell r="C7276" t="str">
            <v>CURSO DE CAPACITAÇÃO PARA AUXILIAR DE ELETRICISTA (ENCARGOS COMPLEMENTARES) - HORISTA</v>
          </cell>
          <cell r="D7276" t="str">
            <v>H</v>
          </cell>
          <cell r="G7276">
            <v>0.54</v>
          </cell>
        </row>
        <row r="7277">
          <cell r="B7277" t="str">
            <v>95317</v>
          </cell>
          <cell r="C7277" t="str">
            <v>CURSO DE CAPACITAÇÃO PARA AUXILIAR DE ENCANADOR OU BOMBEIRO HIDRÁULICO (ENCARGOS COMPLEMENTARES) - HORISTA</v>
          </cell>
          <cell r="D7277" t="str">
            <v>H</v>
          </cell>
          <cell r="G7277">
            <v>0.26</v>
          </cell>
        </row>
        <row r="7278">
          <cell r="B7278" t="str">
            <v>95318</v>
          </cell>
          <cell r="C7278" t="str">
            <v>CURSO DE CAPACITAÇÃO PARA AUXILIAR DE LABORATÓRIO (ENCARGOS COMPLEMENTARES) - HORISTA</v>
          </cell>
          <cell r="D7278" t="str">
            <v>H</v>
          </cell>
          <cell r="G7278">
            <v>0.21</v>
          </cell>
        </row>
        <row r="7279">
          <cell r="B7279" t="str">
            <v>95319</v>
          </cell>
          <cell r="C7279" t="str">
            <v>CURSO DE CAPACITAÇÃO PARA AUXILIAR DE MECÂNICO (ENCARGOS COMPLEMENTARES) - HORISTA</v>
          </cell>
          <cell r="D7279" t="str">
            <v>H</v>
          </cell>
          <cell r="G7279">
            <v>0.16</v>
          </cell>
        </row>
        <row r="7280">
          <cell r="B7280" t="str">
            <v>95320</v>
          </cell>
          <cell r="C7280" t="str">
            <v>CURSO DE CAPACITAÇÃO PARA AUXILIAR DE SERRALHEIRO (ENCARGOS COMPLEMENTARES) - HORISTA</v>
          </cell>
          <cell r="D7280" t="str">
            <v>H</v>
          </cell>
          <cell r="G7280">
            <v>0.16</v>
          </cell>
        </row>
        <row r="7281">
          <cell r="B7281" t="str">
            <v>95321</v>
          </cell>
          <cell r="C7281" t="str">
            <v>CURSO DE CAPACITAÇÃO PARA AUXILIAR DE SERVIÇOS GERAIS (ENCARGOS COMPLEMENTARES) - HORISTA</v>
          </cell>
          <cell r="D7281" t="str">
            <v>H</v>
          </cell>
          <cell r="G7281">
            <v>0.14000000000000001</v>
          </cell>
        </row>
        <row r="7282">
          <cell r="B7282" t="str">
            <v>95322</v>
          </cell>
          <cell r="C7282" t="str">
            <v>CURSO DE CAPACITAÇÃO PARA AUXILIAR DE TOPÓGRAFO (ENCARGOS COMPLEMENTARES) - HORISTA</v>
          </cell>
          <cell r="D7282" t="str">
            <v>H</v>
          </cell>
          <cell r="G7282">
            <v>0.09</v>
          </cell>
        </row>
        <row r="7283">
          <cell r="B7283" t="str">
            <v>95323</v>
          </cell>
          <cell r="C7283" t="str">
            <v>CURSO DE CAPACITAÇÃO PARA AUXILIAR TÉCNICO DE ENGENHARIA (ENCARGOS COMPLEMENTARES) - HORISTA</v>
          </cell>
          <cell r="D7283" t="str">
            <v>H</v>
          </cell>
          <cell r="G7283">
            <v>0.3</v>
          </cell>
        </row>
        <row r="7284">
          <cell r="B7284" t="str">
            <v>95324</v>
          </cell>
          <cell r="C7284" t="str">
            <v>CURSO DE CAPACITAÇÃO PARA AZULEJISTA OU LADRILHISTA (ENCARGOS COMPLEMENTARES) - HORISTA</v>
          </cell>
          <cell r="D7284" t="str">
            <v>H</v>
          </cell>
          <cell r="G7284">
            <v>0.26</v>
          </cell>
        </row>
        <row r="7285">
          <cell r="B7285" t="str">
            <v>95325</v>
          </cell>
          <cell r="C7285" t="str">
            <v>CURSO DE CAPACITAÇÃO PARA BLASTER, DINAMITADOR OU CABO DE FOGO (ENCARGOS COMPLEMENTARES) - HORISTA</v>
          </cell>
          <cell r="D7285" t="str">
            <v>H</v>
          </cell>
          <cell r="G7285">
            <v>0.34</v>
          </cell>
        </row>
        <row r="7286">
          <cell r="B7286" t="str">
            <v>95326</v>
          </cell>
          <cell r="C7286" t="str">
            <v>CURSO DE CAPACITAÇÃO PARA CADASTRISTA DE REDES DE AGUA E ESGOTO (ENCARGOS COMPLEMENTARES) - HORISTA</v>
          </cell>
          <cell r="D7286" t="str">
            <v>H</v>
          </cell>
          <cell r="G7286">
            <v>0.08</v>
          </cell>
        </row>
        <row r="7287">
          <cell r="B7287" t="str">
            <v>95328</v>
          </cell>
          <cell r="C7287" t="str">
            <v>CURSO DE CAPACITAÇÃO PARA CALCETEIRO (ENCARGOS COMPLEMENTARES) - HORISTA</v>
          </cell>
          <cell r="D7287" t="str">
            <v>H</v>
          </cell>
          <cell r="G7287">
            <v>0.17</v>
          </cell>
        </row>
        <row r="7288">
          <cell r="B7288" t="str">
            <v>95329</v>
          </cell>
          <cell r="C7288" t="str">
            <v>CURSO DE CAPACITAÇÃO PARA CARPINTEIRO DE ESQUADRIA (ENCARGOS COMPLEMENTARES) - HORISTA</v>
          </cell>
          <cell r="D7288" t="str">
            <v>H</v>
          </cell>
          <cell r="G7288">
            <v>0.3</v>
          </cell>
        </row>
        <row r="7289">
          <cell r="B7289" t="str">
            <v>95330</v>
          </cell>
          <cell r="C7289" t="str">
            <v>CURSO DE CAPACITAÇÃO PARA CARPINTEIRO DE FÔRMAS (ENCARGOS COMPLEMENTARES) - HORISTA</v>
          </cell>
          <cell r="D7289" t="str">
            <v>H</v>
          </cell>
          <cell r="G7289">
            <v>0.23</v>
          </cell>
        </row>
        <row r="7290">
          <cell r="B7290" t="str">
            <v>95331</v>
          </cell>
          <cell r="C7290" t="str">
            <v>CURSO DE CAPACITAÇÃO PARA CAVOUQUEIRO OU OPERADOR PERFURATRIZ/ROMPEDOR (ENCARGOS COMPLEMENTARES) - HORISTA</v>
          </cell>
          <cell r="D7290" t="str">
            <v>H</v>
          </cell>
          <cell r="G7290">
            <v>0.14000000000000001</v>
          </cell>
        </row>
        <row r="7291">
          <cell r="B7291" t="str">
            <v>95332</v>
          </cell>
          <cell r="C7291" t="str">
            <v>CURSO DE CAPACITAÇÃO PARA ELETRICISTA (ENCARGOS COMPLEMENTARES) - HORISTA</v>
          </cell>
          <cell r="D7291" t="str">
            <v>H</v>
          </cell>
          <cell r="G7291">
            <v>0.78</v>
          </cell>
        </row>
        <row r="7292">
          <cell r="B7292" t="str">
            <v>95333</v>
          </cell>
          <cell r="C7292" t="str">
            <v>CURSO DE CAPACITAÇÃO PARA ELETRICISTA INDUSTRIAL (ENCARGOS COMPLEMENTARES) - HORISTA</v>
          </cell>
          <cell r="D7292" t="str">
            <v>H</v>
          </cell>
          <cell r="G7292">
            <v>0.76</v>
          </cell>
        </row>
        <row r="7293">
          <cell r="B7293" t="str">
            <v>95334</v>
          </cell>
          <cell r="C7293" t="str">
            <v>CURSO DE CAPACITAÇÃO PARA ELETROTÉCNICO (ENCARGOS COMPLEMENTARES) - HORISTA</v>
          </cell>
          <cell r="D7293" t="str">
            <v>H</v>
          </cell>
          <cell r="G7293">
            <v>0.75</v>
          </cell>
        </row>
        <row r="7294">
          <cell r="B7294" t="str">
            <v>95335</v>
          </cell>
          <cell r="C7294" t="str">
            <v>CURSO DE CAPACITAÇÃO PARA ENCANADOR OU BOMBEIRO HIDRÁULICO (ENCARGOS COMPLEMENTARES) - HORISTA</v>
          </cell>
          <cell r="D7294" t="str">
            <v>H</v>
          </cell>
          <cell r="G7294">
            <v>0.31</v>
          </cell>
        </row>
        <row r="7295">
          <cell r="B7295" t="str">
            <v>95337</v>
          </cell>
          <cell r="C7295" t="str">
            <v>CURSO DE CAPACITAÇÃO PARA GESSEIRO (ENCARGOS COMPLEMENTARES) - HORISTA</v>
          </cell>
          <cell r="D7295" t="str">
            <v>H</v>
          </cell>
          <cell r="G7295">
            <v>0.15</v>
          </cell>
        </row>
        <row r="7296">
          <cell r="B7296" t="str">
            <v>95338</v>
          </cell>
          <cell r="C7296" t="str">
            <v>CURSO DE CAPACITAÇÃO PARA IMPERMEABILIZADOR (ENCARGOS COMPLEMENTARES) - HORISTA</v>
          </cell>
          <cell r="D7296" t="str">
            <v>H</v>
          </cell>
          <cell r="G7296">
            <v>0.35</v>
          </cell>
        </row>
        <row r="7297">
          <cell r="B7297" t="str">
            <v>95339</v>
          </cell>
          <cell r="C7297" t="str">
            <v>CURSO DE CAPACITAÇÃO PARA MAÇARIQUEIRO (ENCARGOS COMPLEMENTARES) - HORISTA</v>
          </cell>
          <cell r="D7297" t="str">
            <v>H</v>
          </cell>
          <cell r="G7297">
            <v>0.35</v>
          </cell>
        </row>
        <row r="7298">
          <cell r="B7298" t="str">
            <v>95340</v>
          </cell>
          <cell r="C7298" t="str">
            <v>CURSO DE CAPACITAÇÃO PARA MARCENEIRO (ENCARGOS COMPLEMENTARES) - HORISTA</v>
          </cell>
          <cell r="D7298" t="str">
            <v>H</v>
          </cell>
          <cell r="G7298">
            <v>0.28999999999999998</v>
          </cell>
        </row>
        <row r="7299">
          <cell r="B7299" t="str">
            <v>95341</v>
          </cell>
          <cell r="C7299" t="str">
            <v>CURSO DE CAPACITAÇÃO PARA MARMORISTA/GRANITEIRO (ENCARGOS COMPLEMENTARES) - HORISTA</v>
          </cell>
          <cell r="D7299" t="str">
            <v>H</v>
          </cell>
          <cell r="G7299">
            <v>0.27</v>
          </cell>
        </row>
        <row r="7300">
          <cell r="B7300" t="str">
            <v>95342</v>
          </cell>
          <cell r="C7300" t="str">
            <v>CURSO DE CAPACITAÇÃO PARA MECÂNICO DE EQUIPAMENTOS PESADOS (ENCARGOS COMPLEMENTARES) - HORISTA</v>
          </cell>
          <cell r="D7300" t="str">
            <v>H</v>
          </cell>
          <cell r="G7300">
            <v>0.23</v>
          </cell>
        </row>
        <row r="7301">
          <cell r="B7301" t="str">
            <v>95343</v>
          </cell>
          <cell r="C7301" t="str">
            <v>CURSO DE CAPACITAÇÃO PARA MONTADOR  DE TUBO AÇO/EQUIPAMENTOS (ENCARGOS COMPLEMENTARES) - HORISTA</v>
          </cell>
          <cell r="D7301" t="str">
            <v>H</v>
          </cell>
          <cell r="G7301">
            <v>0.36</v>
          </cell>
        </row>
        <row r="7302">
          <cell r="B7302" t="str">
            <v>95344</v>
          </cell>
          <cell r="C7302" t="str">
            <v>CURSO DE CAPACITAÇÃO PARA MONTADOR DE ESTRUTURA METÁLICA (ENCARGOS COMPLEMENTARES) - HORISTA</v>
          </cell>
          <cell r="D7302" t="str">
            <v>H</v>
          </cell>
          <cell r="G7302">
            <v>0.24</v>
          </cell>
        </row>
        <row r="7303">
          <cell r="B7303" t="str">
            <v>95345</v>
          </cell>
          <cell r="C7303" t="str">
            <v>CURSO DE CAPACITAÇÃO PARA MONTADOR ELETROMECÂNICO (ENCARGOS COMPLEMENTARES) - HORISTA</v>
          </cell>
          <cell r="D7303" t="str">
            <v>H</v>
          </cell>
          <cell r="G7303">
            <v>0.86</v>
          </cell>
        </row>
        <row r="7304">
          <cell r="B7304" t="str">
            <v>95346</v>
          </cell>
          <cell r="C7304" t="str">
            <v>CURSO DE CAPACITAÇÃO PARA MOTORISTA DE BASCULANTE (ENCARGOS COMPLEMENTARES) - HORISTA</v>
          </cell>
          <cell r="D7304" t="str">
            <v>H</v>
          </cell>
          <cell r="G7304">
            <v>0.09</v>
          </cell>
        </row>
        <row r="7305">
          <cell r="B7305" t="str">
            <v>95347</v>
          </cell>
          <cell r="C7305" t="str">
            <v>CURSO DE CAPACITAÇÃO PARA MOTORISTA DE CAMINHÃO (ENCARGOS COMPLEMENTARES) - HORISTA</v>
          </cell>
          <cell r="D7305" t="str">
            <v>H</v>
          </cell>
          <cell r="G7305">
            <v>0.09</v>
          </cell>
        </row>
        <row r="7306">
          <cell r="B7306" t="str">
            <v>95348</v>
          </cell>
          <cell r="C7306" t="str">
            <v>CURSO DE CAPACITAÇÃO PARA MOTORISTA DE CAMINHÃO E CARRETA (ENCARGOS COMPLEMENTARES) - HORISTA</v>
          </cell>
          <cell r="D7306" t="str">
            <v>H</v>
          </cell>
          <cell r="G7306">
            <v>0.11</v>
          </cell>
        </row>
        <row r="7307">
          <cell r="B7307" t="str">
            <v>95349</v>
          </cell>
          <cell r="C7307" t="str">
            <v>CURSO DE CAPACITAÇÃO PARA MOTORISTA DE VEÍCULO LEVE (ENCARGOS COMPLEMENTARES) - HORISTA</v>
          </cell>
          <cell r="D7307" t="str">
            <v>H</v>
          </cell>
          <cell r="G7307">
            <v>7.0000000000000007E-2</v>
          </cell>
        </row>
        <row r="7308">
          <cell r="B7308" t="str">
            <v>95351</v>
          </cell>
          <cell r="C7308" t="str">
            <v>CURSO DE CAPACITAÇÃO PARA MOTORISTA OPERADOR DE MUNCK (ENCARGOS COMPLEMENTARES) - HORISTA</v>
          </cell>
          <cell r="D7308" t="str">
            <v>H</v>
          </cell>
          <cell r="G7308">
            <v>0.33</v>
          </cell>
        </row>
        <row r="7309">
          <cell r="B7309" t="str">
            <v>95352</v>
          </cell>
          <cell r="C7309" t="str">
            <v>CURSO DE CAPACITAÇÃO PARA NIVELADOR (ENCARGOS COMPLEMENTARES) - HORISTA</v>
          </cell>
          <cell r="D7309" t="str">
            <v>H</v>
          </cell>
          <cell r="G7309">
            <v>0.12</v>
          </cell>
        </row>
        <row r="7310">
          <cell r="B7310" t="str">
            <v>95354</v>
          </cell>
          <cell r="C7310" t="str">
            <v>CURSO DE CAPACITAÇÃO PARA OPERADOR DE BETONEIRA (CAMINHÃO) (ENCARGOS COMPLEMENTARES) - HORISTA</v>
          </cell>
          <cell r="D7310" t="str">
            <v>H</v>
          </cell>
          <cell r="G7310">
            <v>0.18</v>
          </cell>
        </row>
        <row r="7311">
          <cell r="B7311" t="str">
            <v>95355</v>
          </cell>
          <cell r="C7311" t="str">
            <v>CURSO DE CAPACITAÇÃO PARA OPERADOR DE COMPRESSOR OU COMPRESSORISTA (ENCARGOS COMPLEMENTARES) - HORISTA</v>
          </cell>
          <cell r="D7311" t="str">
            <v>H</v>
          </cell>
          <cell r="G7311">
            <v>0.11</v>
          </cell>
        </row>
        <row r="7312">
          <cell r="B7312" t="str">
            <v>95356</v>
          </cell>
          <cell r="C7312" t="str">
            <v>CURSO DE CAPACITAÇÃO PARA OPERADOR DE DEMARCADORA DE FAIXAS (ENCARGOS COMPLEMENTARES) - HORISTA</v>
          </cell>
          <cell r="D7312" t="str">
            <v>H</v>
          </cell>
          <cell r="G7312">
            <v>0.18</v>
          </cell>
        </row>
        <row r="7313">
          <cell r="B7313" t="str">
            <v>95357</v>
          </cell>
          <cell r="C7313" t="str">
            <v>CURSO DE CAPACITAÇÃO PARA OPERADOR DE ESCAVADEIRA (ENCARGOS COMPLEMENTARES) - HORISTA</v>
          </cell>
          <cell r="D7313" t="str">
            <v>H</v>
          </cell>
          <cell r="G7313">
            <v>0.28000000000000003</v>
          </cell>
        </row>
        <row r="7314">
          <cell r="B7314" t="str">
            <v>95358</v>
          </cell>
          <cell r="C7314" t="str">
            <v>CURSO DE CAPACITAÇÃO PARA OPERADOR DE GUINCHO (ENCARGOS COMPLEMENTARES) - HORISTA</v>
          </cell>
          <cell r="D7314" t="str">
            <v>H</v>
          </cell>
          <cell r="G7314">
            <v>0.3</v>
          </cell>
        </row>
        <row r="7315">
          <cell r="B7315" t="str">
            <v>95359</v>
          </cell>
          <cell r="C7315" t="str">
            <v>CURSO DE CAPACITAÇÃO PARA OPERADOR DE GUINDASTE (ENCARGOS COMPLEMENTARES) - HORISTA</v>
          </cell>
          <cell r="D7315" t="str">
            <v>H</v>
          </cell>
          <cell r="G7315">
            <v>0.53</v>
          </cell>
        </row>
        <row r="7316">
          <cell r="B7316" t="str">
            <v>95360</v>
          </cell>
          <cell r="C7316" t="str">
            <v>CURSO DE CAPACITAÇÃO PARA OPERADOR DE MÁQUINAS E EQUIPAMENTOS (ENCARGOS COMPLEMENTARES) - HORISTA</v>
          </cell>
          <cell r="D7316" t="str">
            <v>H</v>
          </cell>
          <cell r="G7316">
            <v>0.28999999999999998</v>
          </cell>
        </row>
        <row r="7317">
          <cell r="B7317" t="str">
            <v>95361</v>
          </cell>
          <cell r="C7317" t="str">
            <v>CURSO DE CAPACITAÇÃO PARA OPERADOR DE MARTELETE OU MARTELETEIRO (ENCARGOS COMPLEMENTARES) - HORISTA</v>
          </cell>
          <cell r="D7317" t="str">
            <v>H</v>
          </cell>
          <cell r="G7317">
            <v>0.13</v>
          </cell>
        </row>
        <row r="7318">
          <cell r="B7318" t="str">
            <v>95362</v>
          </cell>
          <cell r="C7318" t="str">
            <v>CURSO DE CAPACITAÇÃO PARA OPERADOR DE MOTO-ESCREIPER (ENCARGOS COMPLEMENTARES) - HORISTA</v>
          </cell>
          <cell r="D7318" t="str">
            <v>H</v>
          </cell>
          <cell r="G7318">
            <v>0.24</v>
          </cell>
        </row>
        <row r="7319">
          <cell r="B7319" t="str">
            <v>95363</v>
          </cell>
          <cell r="C7319" t="str">
            <v>CURSO DE CAPACITAÇÃO PARA OPERADOR DE MOTONIVELADORA (ENCARGOS COMPLEMENTARES) - HORISTA</v>
          </cell>
          <cell r="D7319" t="str">
            <v>H</v>
          </cell>
          <cell r="G7319">
            <v>0.24</v>
          </cell>
        </row>
        <row r="7320">
          <cell r="B7320" t="str">
            <v>95364</v>
          </cell>
          <cell r="C7320" t="str">
            <v>CURSO DE CAPACITAÇÃO PARA OPERADOR DE PÁ CARREGADEIRA (ENCARGOS COMPLEMENTARES) - HORISTA</v>
          </cell>
          <cell r="D7320" t="str">
            <v>H</v>
          </cell>
          <cell r="G7320">
            <v>0.18</v>
          </cell>
        </row>
        <row r="7321">
          <cell r="B7321" t="str">
            <v>95365</v>
          </cell>
          <cell r="C7321" t="str">
            <v>CURSO DE CAPACITAÇÃO PARA OPERADOR DE PAVIMENTADORA (ENCARGOS COMPLEMENTARES) - HORISTA</v>
          </cell>
          <cell r="D7321" t="str">
            <v>H</v>
          </cell>
          <cell r="G7321">
            <v>0.18</v>
          </cell>
        </row>
        <row r="7322">
          <cell r="B7322" t="str">
            <v>95366</v>
          </cell>
          <cell r="C7322" t="str">
            <v>CURSO DE CAPACITAÇÃO PARA OPERADOR DE ROLO COMPACTADOR (ENCARGOS COMPLEMENTARES) - HORISTA</v>
          </cell>
          <cell r="D7322" t="str">
            <v>H</v>
          </cell>
          <cell r="G7322">
            <v>0.15</v>
          </cell>
        </row>
        <row r="7323">
          <cell r="B7323" t="str">
            <v>95367</v>
          </cell>
          <cell r="C7323" t="str">
            <v>CURSO DE CAPACITAÇÃO PARA OPERADOR DE USINA DE ASFALTO, DE SOLOS OU DE CONCRETO (ENCARGOS COMPLEMENTARES) - HORISTA</v>
          </cell>
          <cell r="D7323" t="str">
            <v>H</v>
          </cell>
          <cell r="G7323">
            <v>0.24</v>
          </cell>
        </row>
        <row r="7324">
          <cell r="B7324" t="str">
            <v>95368</v>
          </cell>
          <cell r="C7324" t="str">
            <v>CURSO DE CAPACITAÇÃO PARA OPERADOR JATO DE AREIA OU JATISTA (ENCARGOS COMPLEMENTARES) - HORISTA</v>
          </cell>
          <cell r="D7324" t="str">
            <v>H</v>
          </cell>
          <cell r="G7324">
            <v>0.16</v>
          </cell>
        </row>
        <row r="7325">
          <cell r="B7325" t="str">
            <v>95369</v>
          </cell>
          <cell r="C7325" t="str">
            <v>CURSO DE CAPACITAÇÃO PARA OPERADOR PARA BATE ESTACAS (ENCARGOS COMPLEMENTARES) - HORISTA</v>
          </cell>
          <cell r="D7325" t="str">
            <v>H</v>
          </cell>
          <cell r="G7325">
            <v>0.19</v>
          </cell>
        </row>
        <row r="7326">
          <cell r="B7326" t="str">
            <v>95370</v>
          </cell>
          <cell r="C7326" t="str">
            <v>CURSO DE CAPACITAÇÃO PARA PASTILHEIRO (ENCARGOS COMPLEMENTARES) - HORISTA</v>
          </cell>
          <cell r="D7326" t="str">
            <v>H</v>
          </cell>
          <cell r="G7326">
            <v>0.26</v>
          </cell>
        </row>
        <row r="7327">
          <cell r="B7327" t="str">
            <v>95371</v>
          </cell>
          <cell r="C7327" t="str">
            <v>CURSO DE CAPACITAÇÃO PARA PEDREIRO (ENCARGOS COMPLEMENTARES) - HORISTA</v>
          </cell>
          <cell r="D7327" t="str">
            <v>H</v>
          </cell>
          <cell r="G7327">
            <v>0.38</v>
          </cell>
        </row>
        <row r="7328">
          <cell r="B7328" t="str">
            <v>95372</v>
          </cell>
          <cell r="C7328" t="str">
            <v>CURSO DE CAPACITAÇÃO PARA PINTOR (ENCARGOS COMPLEMENTARES) - HORISTA</v>
          </cell>
          <cell r="D7328" t="str">
            <v>H</v>
          </cell>
          <cell r="G7328">
            <v>0.28999999999999998</v>
          </cell>
        </row>
        <row r="7329">
          <cell r="B7329" t="str">
            <v>95373</v>
          </cell>
          <cell r="C7329" t="str">
            <v>CURSO DE CAPACITAÇÃO PARA PINTOR DE LETREIROS (ENCARGOS COMPLEMENTARES) - HORISTA</v>
          </cell>
          <cell r="D7329" t="str">
            <v>H</v>
          </cell>
          <cell r="G7329">
            <v>0.27</v>
          </cell>
        </row>
        <row r="7330">
          <cell r="B7330" t="str">
            <v>95374</v>
          </cell>
          <cell r="C7330" t="str">
            <v>CURSO DE CAPACITAÇÃO PARA PINTOR PARA TINTA EPÓXI (ENCARGOS COMPLEMENTARES) - HORISTA</v>
          </cell>
          <cell r="D7330" t="str">
            <v>H</v>
          </cell>
          <cell r="G7330">
            <v>0.28999999999999998</v>
          </cell>
        </row>
        <row r="7331">
          <cell r="B7331" t="str">
            <v>95375</v>
          </cell>
          <cell r="C7331" t="str">
            <v>CURSO DE CAPACITAÇÃO PARA POCEIRO (ENCARGOS COMPLEMENTARES) - HORISTA</v>
          </cell>
          <cell r="D7331" t="str">
            <v>H</v>
          </cell>
          <cell r="G7331">
            <v>0.37</v>
          </cell>
        </row>
        <row r="7332">
          <cell r="B7332" t="str">
            <v>95376</v>
          </cell>
          <cell r="C7332" t="str">
            <v>CURSO DE CAPACITAÇÃO PARA RASTELEIRO (ENCARGOS COMPLEMENTARES) - HORISTA</v>
          </cell>
          <cell r="D7332" t="str">
            <v>H</v>
          </cell>
          <cell r="G7332">
            <v>7.0000000000000007E-2</v>
          </cell>
        </row>
        <row r="7333">
          <cell r="B7333" t="str">
            <v>95377</v>
          </cell>
          <cell r="C7333" t="str">
            <v>CURSO DE CAPACITAÇÃO PARA SERRALHEIRO (ENCARGOS COMPLEMENTARES) - HORISTA</v>
          </cell>
          <cell r="D7333" t="str">
            <v>H</v>
          </cell>
          <cell r="G7333">
            <v>0.24</v>
          </cell>
        </row>
        <row r="7334">
          <cell r="B7334" t="str">
            <v>95378</v>
          </cell>
          <cell r="C7334" t="str">
            <v>CURSO DE CAPACITAÇÃO PARA SERVENTE (ENCARGOS COMPLEMENTARES) - HORISTA</v>
          </cell>
          <cell r="D7334" t="str">
            <v>H</v>
          </cell>
          <cell r="G7334">
            <v>0.27</v>
          </cell>
        </row>
        <row r="7335">
          <cell r="B7335" t="str">
            <v>95379</v>
          </cell>
          <cell r="C7335" t="str">
            <v>CURSO DE CAPACITAÇÃO PARA SOLDADOR (ENCARGOS COMPLEMENTARES) - HORISTA</v>
          </cell>
          <cell r="D7335" t="str">
            <v>H</v>
          </cell>
          <cell r="G7335">
            <v>0.23</v>
          </cell>
        </row>
        <row r="7336">
          <cell r="B7336" t="str">
            <v>95380</v>
          </cell>
          <cell r="C7336" t="str">
            <v>CURSO DE CAPACITAÇÃO PARA SOLDADOR A (PARA SOLDA A SER TESTADA COM RAIOS  X ) (ENCARGOS COMPLEMENTARES) - HORISTA</v>
          </cell>
          <cell r="D7336" t="str">
            <v>H</v>
          </cell>
          <cell r="G7336">
            <v>0.27</v>
          </cell>
        </row>
        <row r="7337">
          <cell r="B7337" t="str">
            <v>95382</v>
          </cell>
          <cell r="C7337" t="str">
            <v>CURSO DE CAPACITAÇÃO PARA TAQUEADOR OU TAQUEIRO (ENCARGOS COMPLEMENTARES) - HORISTA</v>
          </cell>
          <cell r="D7337" t="str">
            <v>H</v>
          </cell>
          <cell r="G7337">
            <v>0.23</v>
          </cell>
        </row>
        <row r="7338">
          <cell r="B7338" t="str">
            <v>95383</v>
          </cell>
          <cell r="C7338" t="str">
            <v>CURSO DE CAPACITAÇÃO PARA TÉCNICO DE LABORATÓRIO (ENCARGOS COMPLEMENTARES) - HORISTA</v>
          </cell>
          <cell r="D7338" t="str">
            <v>H</v>
          </cell>
          <cell r="G7338">
            <v>0.35</v>
          </cell>
        </row>
        <row r="7339">
          <cell r="B7339" t="str">
            <v>95384</v>
          </cell>
          <cell r="C7339" t="str">
            <v>CURSO DE CAPACITAÇÃO PARA TÉCNICO DE SONDAGEM (ENCARGOS COMPLEMENTARES) - HORISTA</v>
          </cell>
          <cell r="D7339" t="str">
            <v>H</v>
          </cell>
          <cell r="G7339">
            <v>0.49</v>
          </cell>
        </row>
        <row r="7340">
          <cell r="B7340" t="str">
            <v>95385</v>
          </cell>
          <cell r="C7340" t="str">
            <v>CURSO DE CAPACITAÇÃO PARA TELHADISTA (ENCARGOS COMPLEMENTARES) - HORISTA</v>
          </cell>
          <cell r="D7340" t="str">
            <v>H</v>
          </cell>
          <cell r="G7340">
            <v>0.23</v>
          </cell>
        </row>
        <row r="7341">
          <cell r="B7341" t="str">
            <v>95386</v>
          </cell>
          <cell r="C7341" t="str">
            <v>CURSO DE CAPACITAÇÃO PARA TRATORISTA (ENCARGOS COMPLEMENTARES) - HORISTA</v>
          </cell>
          <cell r="D7341" t="str">
            <v>H</v>
          </cell>
          <cell r="G7341">
            <v>0.28999999999999998</v>
          </cell>
        </row>
        <row r="7342">
          <cell r="B7342" t="str">
            <v>95387</v>
          </cell>
          <cell r="C7342" t="str">
            <v>CURSO DE CAPACITAÇÃO PARA VIDRACEIRO (ENCARGOS COMPLEMENTARES) - HORISTA</v>
          </cell>
          <cell r="D7342" t="str">
            <v>H</v>
          </cell>
          <cell r="G7342">
            <v>0.22</v>
          </cell>
        </row>
        <row r="7343">
          <cell r="B7343" t="str">
            <v>95388</v>
          </cell>
          <cell r="C7343" t="str">
            <v>CURSO DE CAPACITAÇÃO PARA VIGIA NOTURNO (ENCARGOS COMPLEMENTARES) - HORISTA</v>
          </cell>
          <cell r="D7343" t="str">
            <v>H</v>
          </cell>
          <cell r="G7343">
            <v>0.08</v>
          </cell>
        </row>
        <row r="7344">
          <cell r="B7344" t="str">
            <v>95389</v>
          </cell>
          <cell r="C7344" t="str">
            <v>CURSO DE CAPACITAÇÃO PARA OPERADOR DE BETONEIRA ESTACIONÁRIA/MISTURADOR (ENCARGOS COMPLEMENTARES) - HORISTA</v>
          </cell>
          <cell r="D7344" t="str">
            <v>H</v>
          </cell>
          <cell r="G7344">
            <v>0.15</v>
          </cell>
        </row>
        <row r="7345">
          <cell r="B7345" t="str">
            <v>95390</v>
          </cell>
          <cell r="C7345" t="str">
            <v>CURSO DE CAPACITAÇÃO PARA JARDINEIRO (ENCARGOS COMPLEMENTARES) - HORISTA</v>
          </cell>
          <cell r="D7345" t="str">
            <v>H</v>
          </cell>
          <cell r="G7345">
            <v>7.0000000000000007E-2</v>
          </cell>
        </row>
        <row r="7346">
          <cell r="B7346" t="str">
            <v>95391</v>
          </cell>
          <cell r="C7346" t="str">
            <v>CURSO DE CAPACITAÇÃO PARA DESENHISTA DETALHISTA (ENCARGOS COMPLEMENTARES) - HORISTA</v>
          </cell>
          <cell r="D7346" t="str">
            <v>H</v>
          </cell>
          <cell r="G7346">
            <v>0.13</v>
          </cell>
        </row>
        <row r="7347">
          <cell r="B7347" t="str">
            <v>95392</v>
          </cell>
          <cell r="C7347" t="str">
            <v>CURSO DE CAPACITAÇÃO PARA ALMOXARIFE (ENCARGOS COMPLEMENTARES) - HORISTA</v>
          </cell>
          <cell r="D7347" t="str">
            <v>H</v>
          </cell>
          <cell r="G7347">
            <v>0.1</v>
          </cell>
        </row>
        <row r="7348">
          <cell r="B7348" t="str">
            <v>95393</v>
          </cell>
          <cell r="C7348" t="str">
            <v>CURSO DE CAPACITAÇÃO PARA APONTADOR OU APROPRIADOR (ENCARGOS COMPLEMENTARES) - HORISTA</v>
          </cell>
          <cell r="D7348" t="str">
            <v>H</v>
          </cell>
          <cell r="G7348">
            <v>0.45</v>
          </cell>
        </row>
        <row r="7349">
          <cell r="B7349" t="str">
            <v>95394</v>
          </cell>
          <cell r="C7349" t="str">
            <v>CURSO DE CAPACITAÇÃO PARA ARQUITETO DE OBRA JÚNIOR (ENCARGOS COMPLEMENTARES) - HORISTA</v>
          </cell>
          <cell r="D7349" t="str">
            <v>H</v>
          </cell>
          <cell r="G7349">
            <v>0.74</v>
          </cell>
        </row>
        <row r="7350">
          <cell r="B7350" t="str">
            <v>95395</v>
          </cell>
          <cell r="C7350" t="str">
            <v>CURSO DE CAPACITAÇÃO PARA ARQUITETO DE OBRA PLENO (ENCARGOS COMPLEMENTARES) - HORISTA</v>
          </cell>
          <cell r="D7350" t="str">
            <v>H</v>
          </cell>
          <cell r="G7350">
            <v>0.84</v>
          </cell>
        </row>
        <row r="7351">
          <cell r="B7351" t="str">
            <v>95396</v>
          </cell>
          <cell r="C7351" t="str">
            <v>CURSO DE CAPACITAÇÃO PARA ARQUITETO DE OBRA SÊNIOR (ENCARGOS COMPLEMENTARES) - HORISTA</v>
          </cell>
          <cell r="D7351" t="str">
            <v>H</v>
          </cell>
          <cell r="G7351">
            <v>0.87</v>
          </cell>
        </row>
        <row r="7352">
          <cell r="B7352" t="str">
            <v>95397</v>
          </cell>
          <cell r="C7352" t="str">
            <v>CURSO DE CAPACITAÇÃO PARA AUXILIAR DE DESENHISTA (ENCARGOS COMPLEMENTARES) - HORISTA</v>
          </cell>
          <cell r="D7352" t="str">
            <v>H</v>
          </cell>
          <cell r="G7352">
            <v>0.06</v>
          </cell>
        </row>
        <row r="7353">
          <cell r="B7353" t="str">
            <v>95398</v>
          </cell>
          <cell r="C7353" t="str">
            <v>CURSO DE CAPACITAÇÃO PARA AUXILIAR DE ESCRITÓRIO (ENCARGOS COMPLEMENTARES) - HORISTA</v>
          </cell>
          <cell r="D7353" t="str">
            <v>H</v>
          </cell>
          <cell r="G7353">
            <v>7.0000000000000007E-2</v>
          </cell>
        </row>
        <row r="7354">
          <cell r="B7354" t="str">
            <v>95399</v>
          </cell>
          <cell r="C7354" t="str">
            <v>CURSO DE CAPACITAÇÃO PARA DESENHISTA COPISTA (ENCARGOS COMPLEMENTARES) - HORISTA</v>
          </cell>
          <cell r="D7354" t="str">
            <v>H</v>
          </cell>
          <cell r="G7354">
            <v>0.04</v>
          </cell>
        </row>
        <row r="7355">
          <cell r="B7355" t="str">
            <v>95400</v>
          </cell>
          <cell r="C7355" t="str">
            <v>CURSO DE CAPACITAÇÃO PARA DESENHISTA PROJETISTA (ENCARGOS COMPLEMENTARES) - HORISTA</v>
          </cell>
          <cell r="D7355" t="str">
            <v>H</v>
          </cell>
          <cell r="G7355">
            <v>0.08</v>
          </cell>
        </row>
        <row r="7356">
          <cell r="B7356" t="str">
            <v>95401</v>
          </cell>
          <cell r="C7356" t="str">
            <v>CURSO DE CAPACITAÇÃO PARA ENCARREGADO GERAL (ENCARGOS COMPLEMENTARES) - HORISTA</v>
          </cell>
          <cell r="D7356" t="str">
            <v>H</v>
          </cell>
          <cell r="G7356">
            <v>0.69</v>
          </cell>
        </row>
        <row r="7357">
          <cell r="B7357" t="str">
            <v>95402</v>
          </cell>
          <cell r="C7357" t="str">
            <v>CURSO DE CAPACITAÇÃO PARA ENGENHEIRO CIVIL DE OBRA JÚNIOR (ENCARGOS COMPLEMENTARES) - HORISTA</v>
          </cell>
          <cell r="D7357" t="str">
            <v>H</v>
          </cell>
          <cell r="G7357">
            <v>1.47</v>
          </cell>
        </row>
        <row r="7358">
          <cell r="B7358" t="str">
            <v>95403</v>
          </cell>
          <cell r="C7358" t="str">
            <v>CURSO DE CAPACITAÇÃO PARA ENGENHEIRO CIVIL DE OBRA PLENO (ENCARGOS COMPLEMENTARES) - HORISTA</v>
          </cell>
          <cell r="D7358" t="str">
            <v>H</v>
          </cell>
          <cell r="G7358">
            <v>1.58</v>
          </cell>
        </row>
        <row r="7359">
          <cell r="B7359" t="str">
            <v>95404</v>
          </cell>
          <cell r="C7359" t="str">
            <v>CURSO DE CAPACITAÇÃO PARA ENGENHEIRO CIVIL DE OBRA SÊNIOR (ENCARGOS COMPLEMENTARES) - HORISTA</v>
          </cell>
          <cell r="D7359" t="str">
            <v>H</v>
          </cell>
          <cell r="G7359">
            <v>1.85</v>
          </cell>
        </row>
        <row r="7360">
          <cell r="B7360" t="str">
            <v>95405</v>
          </cell>
          <cell r="C7360" t="str">
            <v>CURSO DE CAPACITAÇÃO PARA MESTRE DE OBRAS (ENCARGOS COMPLEMENTARES) - HORISTA</v>
          </cell>
          <cell r="D7360" t="str">
            <v>H</v>
          </cell>
          <cell r="G7360">
            <v>1.1299999999999999</v>
          </cell>
        </row>
        <row r="7361">
          <cell r="B7361" t="str">
            <v>95406</v>
          </cell>
          <cell r="C7361" t="str">
            <v>CURSO DE CAPACITAÇÃO PARA TOPÓGRAFO (ENCARGOS COMPLEMENTARES) - HORISTA</v>
          </cell>
          <cell r="D7361" t="str">
            <v>H</v>
          </cell>
          <cell r="G7361">
            <v>0.21</v>
          </cell>
        </row>
        <row r="7362">
          <cell r="B7362" t="str">
            <v>95408</v>
          </cell>
          <cell r="C7362" t="str">
            <v>CURSO DE CAPACITAÇÃO  PARA MOTORISTA DE CAMINHÃO (ENCARGOS COMPLEMENTARES) - MENSALISTA</v>
          </cell>
          <cell r="D7362" t="str">
            <v>MÊS</v>
          </cell>
          <cell r="G7362">
            <v>12.61</v>
          </cell>
        </row>
        <row r="7363">
          <cell r="B7363" t="str">
            <v>95409</v>
          </cell>
          <cell r="C7363" t="str">
            <v>CURSO DE CAPACITAÇÃO PARA DESENHISTA DETALHISTA (ENCARGOS COMPLEMENTARES) - MENSALISTA</v>
          </cell>
          <cell r="D7363" t="str">
            <v>MÊS</v>
          </cell>
          <cell r="G7363">
            <v>17.27</v>
          </cell>
        </row>
        <row r="7364">
          <cell r="B7364" t="str">
            <v>95410</v>
          </cell>
          <cell r="C7364" t="str">
            <v>CURSO DE CAPACITAÇÃO PARA DESENHISTA COPISTA (ENCARGOS COMPLEMENTARES) - MENSALISTA</v>
          </cell>
          <cell r="D7364" t="str">
            <v>MÊS</v>
          </cell>
          <cell r="G7364">
            <v>6.23</v>
          </cell>
        </row>
        <row r="7365">
          <cell r="B7365" t="str">
            <v>95411</v>
          </cell>
          <cell r="C7365" t="str">
            <v>CURSO DE CAPACITAÇÃO PARA DESENHISTA PROJETISTA (ENCARGOS COMPLEMENTARES) - MENSALISTA</v>
          </cell>
          <cell r="D7365" t="str">
            <v>MÊS</v>
          </cell>
          <cell r="G7365">
            <v>11.02</v>
          </cell>
        </row>
        <row r="7366">
          <cell r="B7366" t="str">
            <v>95412</v>
          </cell>
          <cell r="C7366" t="str">
            <v>CURSO DE CAPACITAÇÃO PARA AUXILIAR DE DESENHISTA (ENCARGOS COMPLEMENTARES) - MENSALISTA</v>
          </cell>
          <cell r="D7366" t="str">
            <v>MÊS</v>
          </cell>
          <cell r="G7366">
            <v>8.25</v>
          </cell>
        </row>
        <row r="7367">
          <cell r="B7367" t="str">
            <v>95413</v>
          </cell>
          <cell r="C7367" t="str">
            <v>CURSO DE CAPACITAÇÃO PARA ALMOXARIFE (ENCARGOS COMPLEMENTARES) - MENSALISTA</v>
          </cell>
          <cell r="D7367" t="str">
            <v>MÊS</v>
          </cell>
          <cell r="G7367">
            <v>14.1</v>
          </cell>
        </row>
        <row r="7368">
          <cell r="B7368" t="str">
            <v>95414</v>
          </cell>
          <cell r="C7368" t="str">
            <v>CURSO DE CAPACITAÇÃO PARA APONTADOR OU APROPRIADOR (ENCARGOS COMPLEMENTARES) - MENSALISTA</v>
          </cell>
          <cell r="D7368" t="str">
            <v>MÊS</v>
          </cell>
          <cell r="G7368">
            <v>59.79</v>
          </cell>
        </row>
        <row r="7369">
          <cell r="B7369" t="str">
            <v>95415</v>
          </cell>
          <cell r="C7369" t="str">
            <v>CURSO DE CAPACITAÇÃO PARA ENGENHEIRO CIVIL DE OBRA JÚNIOR (ENCARGOS COMPLEMENTARES) - MENSALISTA</v>
          </cell>
          <cell r="D7369" t="str">
            <v>MÊS</v>
          </cell>
          <cell r="G7369">
            <v>194.75</v>
          </cell>
        </row>
        <row r="7370">
          <cell r="B7370" t="str">
            <v>95416</v>
          </cell>
          <cell r="C7370" t="str">
            <v>CURSO DE CAPACITAÇÃO PARA AUXILIAR DE ESCRITÓRIO (ENCARGOS COMPLEMENTARES) - MENSALISTA</v>
          </cell>
          <cell r="D7370" t="str">
            <v>MÊS</v>
          </cell>
          <cell r="G7370">
            <v>10.3</v>
          </cell>
        </row>
        <row r="7371">
          <cell r="B7371" t="str">
            <v>95417</v>
          </cell>
          <cell r="C7371" t="str">
            <v>CURSO DE CAPACITAÇÃO PARA ENGENHEIRO CIVIL DE OBRA PLENO (ENCARGOS COMPLEMENTARES) - MENSALISTA</v>
          </cell>
          <cell r="D7371" t="str">
            <v>MÊS</v>
          </cell>
          <cell r="G7371">
            <v>209.24</v>
          </cell>
        </row>
        <row r="7372">
          <cell r="B7372" t="str">
            <v>95418</v>
          </cell>
          <cell r="C7372" t="str">
            <v>CURSO DE CAPACITAÇÃO PARA ENGENHEIRO CIVIL DE OBRA SÊNIOR (ENCARGOS COMPLEMENTARES) - MENSALISTA</v>
          </cell>
          <cell r="D7372" t="str">
            <v>MÊS</v>
          </cell>
          <cell r="G7372">
            <v>244.66</v>
          </cell>
        </row>
        <row r="7373">
          <cell r="B7373" t="str">
            <v>95419</v>
          </cell>
          <cell r="C7373" t="str">
            <v>CURSO DE CAPACITAÇÃO PARA ARQUITETO JÚNIOR (ENCARGOS COMPLEMENTARES) - MENSALISTA</v>
          </cell>
          <cell r="D7373" t="str">
            <v>MÊS</v>
          </cell>
          <cell r="G7373">
            <v>98.52</v>
          </cell>
        </row>
        <row r="7374">
          <cell r="B7374" t="str">
            <v>95420</v>
          </cell>
          <cell r="C7374" t="str">
            <v>CURSO DE CAPACITAÇÃO PARA ARQUITETO PLENO (ENCARGOS COMPLEMENTARES) - MENSALISTA</v>
          </cell>
          <cell r="D7374" t="str">
            <v>MÊS</v>
          </cell>
          <cell r="G7374">
            <v>112.16</v>
          </cell>
        </row>
        <row r="7375">
          <cell r="B7375" t="str">
            <v>95421</v>
          </cell>
          <cell r="C7375" t="str">
            <v>CURSO DE CAPACITAÇÃO PARA ARQUITETO SÊNIOR (ENCARGOS COMPLEMENTARES) - MENSALISTA</v>
          </cell>
          <cell r="D7375" t="str">
            <v>MÊS</v>
          </cell>
          <cell r="G7375">
            <v>115.7</v>
          </cell>
        </row>
        <row r="7376">
          <cell r="B7376" t="str">
            <v>95422</v>
          </cell>
          <cell r="C7376" t="str">
            <v>CURSO DE CAPACITAÇÃO PARA ENCARREGADO GERAL DE OBRAS (ENCARGOS COMPLEMENTARES) - MENSALISTA</v>
          </cell>
          <cell r="D7376" t="str">
            <v>MÊS</v>
          </cell>
          <cell r="G7376">
            <v>91.55</v>
          </cell>
        </row>
        <row r="7377">
          <cell r="B7377" t="str">
            <v>95423</v>
          </cell>
          <cell r="C7377" t="str">
            <v>CURSO DE CAPACITAÇÃO PARA MESTRE DE OBRAS (ENCARGOS COMPLEMENTARES) - MENSALISTA</v>
          </cell>
          <cell r="D7377" t="str">
            <v>MÊS</v>
          </cell>
          <cell r="G7377">
            <v>149.35</v>
          </cell>
        </row>
        <row r="7378">
          <cell r="B7378" t="str">
            <v>95424</v>
          </cell>
          <cell r="C7378" t="str">
            <v>CURSO DE CAPACITAÇÃO PARA TOPÓGRAFO (ENCARGOS COMPLEMENTARES) - MENSALISTA</v>
          </cell>
          <cell r="D7378" t="str">
            <v>MÊS</v>
          </cell>
          <cell r="G7378">
            <v>28.64</v>
          </cell>
        </row>
        <row r="7379">
          <cell r="B7379" t="str">
            <v>100288</v>
          </cell>
          <cell r="C7379" t="str">
            <v>CURSO DE CAPACITAÇÃO PARA VIGIA DIURNO (ENCARGOS COMPLEMENTARES) - HORISTA</v>
          </cell>
          <cell r="D7379" t="str">
            <v>H</v>
          </cell>
          <cell r="G7379">
            <v>0.06</v>
          </cell>
        </row>
        <row r="7380">
          <cell r="B7380" t="str">
            <v>100289</v>
          </cell>
          <cell r="C7380" t="str">
            <v>VIGIA DIURNO COM ENCARGOS COMPLEMENTARES</v>
          </cell>
          <cell r="D7380" t="str">
            <v>H</v>
          </cell>
          <cell r="G7380">
            <v>19.059999999999999</v>
          </cell>
        </row>
        <row r="7381">
          <cell r="B7381" t="str">
            <v>100290</v>
          </cell>
          <cell r="C7381" t="str">
            <v>CURSO DE CAPACITAÇÃO PARA AUXILIAR DE ALMOXARIFE (ENCARGOS COMPLEMENTARES) - HORISTA</v>
          </cell>
          <cell r="D7381" t="str">
            <v>H</v>
          </cell>
          <cell r="G7381">
            <v>0.08</v>
          </cell>
        </row>
        <row r="7382">
          <cell r="B7382" t="str">
            <v>100291</v>
          </cell>
          <cell r="C7382" t="str">
            <v>CURSO DE CAPACITAÇÃO PARA AJUDANTE DE PINTOR (ENCARGOS COMPLEMENTARES) - HORISTA</v>
          </cell>
          <cell r="D7382" t="str">
            <v>H</v>
          </cell>
          <cell r="G7382">
            <v>0.21</v>
          </cell>
        </row>
        <row r="7383">
          <cell r="B7383" t="str">
            <v>100293</v>
          </cell>
          <cell r="C7383" t="str">
            <v>CURSO DE CAPACITAÇÃO PARA AUXILIAR DE AZULEJISTA (ENCARGOS COMPLEMENTARES) - HORISTA</v>
          </cell>
          <cell r="D7383" t="str">
            <v>H</v>
          </cell>
          <cell r="G7383">
            <v>0.16</v>
          </cell>
        </row>
        <row r="7384">
          <cell r="B7384" t="str">
            <v>100295</v>
          </cell>
          <cell r="C7384" t="str">
            <v>CURSO DE CAPACITAÇÃO PARA MONTADOR DE ELETROELETRONICOS (ENCARGOS COMPLEMENTARES) - HORISTA</v>
          </cell>
          <cell r="D7384" t="str">
            <v>H</v>
          </cell>
          <cell r="G7384">
            <v>0.61</v>
          </cell>
        </row>
        <row r="7385">
          <cell r="B7385" t="str">
            <v>100298</v>
          </cell>
          <cell r="C7385" t="str">
            <v>CURSO DE CAPACITAÇÃO PARA MECÂNICO DE REFRIGERAÇÃO (ENCARGOS COMPLEMENTARES) - HORISTA</v>
          </cell>
          <cell r="D7385" t="str">
            <v>H</v>
          </cell>
          <cell r="G7385">
            <v>0.49</v>
          </cell>
        </row>
        <row r="7386">
          <cell r="B7386" t="str">
            <v>100299</v>
          </cell>
          <cell r="C7386" t="str">
            <v>CURSO DE CAPACITAÇÃO PARA TÉCNICO EM SEGURANÇA DO TRABALHO (ENCARGOS COMPLEMENTARES) - HORISTA</v>
          </cell>
          <cell r="D7386" t="str">
            <v>H</v>
          </cell>
          <cell r="G7386">
            <v>0.54</v>
          </cell>
        </row>
        <row r="7387">
          <cell r="B7387" t="str">
            <v>100300</v>
          </cell>
          <cell r="C7387" t="str">
            <v>AUXILIAR DE ALMOXARIFE COM ENCARGOS COMPLEMENTARES</v>
          </cell>
          <cell r="D7387" t="str">
            <v>H</v>
          </cell>
          <cell r="G7387">
            <v>18.73</v>
          </cell>
        </row>
        <row r="7388">
          <cell r="B7388" t="str">
            <v>100301</v>
          </cell>
          <cell r="C7388" t="str">
            <v>AJUDANTE DE PINTOR COM ENCARGOS COMPLEMENTARES</v>
          </cell>
          <cell r="D7388" t="str">
            <v>H</v>
          </cell>
          <cell r="G7388">
            <v>22.41</v>
          </cell>
        </row>
        <row r="7389">
          <cell r="B7389" t="str">
            <v>100303</v>
          </cell>
          <cell r="C7389" t="str">
            <v>AUXILIAR DE AZULEJISTA COM ENCARGOS COMPLEMENTARES</v>
          </cell>
          <cell r="D7389" t="str">
            <v>H</v>
          </cell>
          <cell r="G7389">
            <v>17.93</v>
          </cell>
        </row>
        <row r="7390">
          <cell r="B7390" t="str">
            <v>100307</v>
          </cell>
          <cell r="C7390" t="str">
            <v>MONTADOR DE ELETROELETRÔNICOS COM ENCARGOS COMPLEMENTARES</v>
          </cell>
          <cell r="D7390" t="str">
            <v>H</v>
          </cell>
          <cell r="G7390">
            <v>26.55</v>
          </cell>
        </row>
        <row r="7391">
          <cell r="B7391" t="str">
            <v>100308</v>
          </cell>
          <cell r="C7391" t="str">
            <v>MECÂNICO DE REFRIGERAÇÃO COM ENCARGOS COMPLEMENTARES</v>
          </cell>
          <cell r="D7391" t="str">
            <v>H</v>
          </cell>
          <cell r="G7391">
            <v>24.58</v>
          </cell>
        </row>
        <row r="7392">
          <cell r="B7392" t="str">
            <v>100309</v>
          </cell>
          <cell r="C7392" t="str">
            <v>TÉCNICO EM SEGURANÇA DO TRABALHO COM ENCARGOS COMPLEMENTARES</v>
          </cell>
          <cell r="D7392" t="str">
            <v>H</v>
          </cell>
          <cell r="G7392">
            <v>31.64</v>
          </cell>
        </row>
        <row r="7393">
          <cell r="B7393" t="str">
            <v>100310</v>
          </cell>
          <cell r="C7393" t="str">
            <v>CURSO DE CAPACITAÇÃO PARA AUXILIAR DE ALMOXARIFE (ENCARGOS COMPLEMENTARES) - MENSALISTA</v>
          </cell>
          <cell r="D7393" t="str">
            <v>MÊS</v>
          </cell>
          <cell r="G7393">
            <v>11.73</v>
          </cell>
        </row>
        <row r="7394">
          <cell r="B7394" t="str">
            <v>100315</v>
          </cell>
          <cell r="C7394" t="str">
            <v>CURSO DE CAPACITAÇÃO PARA TÉCNICO EM SEGURANÇA DO TRABALHO (ENCARGOS COMPLEMENTARES) - MENSALISTA</v>
          </cell>
          <cell r="D7394" t="str">
            <v>MÊS</v>
          </cell>
          <cell r="G7394">
            <v>72.47</v>
          </cell>
        </row>
        <row r="7395">
          <cell r="B7395" t="str">
            <v>100316</v>
          </cell>
          <cell r="C7395" t="str">
            <v>AUXILIAR DE ALMOXARIFE COM ENCARGOS COMPLEMENTARES</v>
          </cell>
          <cell r="D7395" t="str">
            <v>MÊS</v>
          </cell>
          <cell r="G7395">
            <v>3311.55</v>
          </cell>
        </row>
        <row r="7396">
          <cell r="B7396" t="str">
            <v>100321</v>
          </cell>
          <cell r="C7396" t="str">
            <v>TÉCNICO EM SEGURANÇA DO TRABALHO COM ENCARGOS COMPLEMENTARES</v>
          </cell>
          <cell r="D7396" t="str">
            <v>MÊS</v>
          </cell>
          <cell r="G7396">
            <v>5556.42</v>
          </cell>
        </row>
        <row r="7397">
          <cell r="B7397" t="str">
            <v>100533</v>
          </cell>
          <cell r="C7397" t="str">
            <v>TECNICO DE EDIFICACOES COM ENCARGOS COMPLEMENTARES</v>
          </cell>
          <cell r="D7397" t="str">
            <v>H</v>
          </cell>
          <cell r="G7397">
            <v>21.95</v>
          </cell>
        </row>
        <row r="7398">
          <cell r="B7398" t="str">
            <v>100534</v>
          </cell>
          <cell r="C7398" t="str">
            <v>TECNICO DE EDIFICACOES COM ENCARGOS COMPLEMENTARES</v>
          </cell>
          <cell r="D7398" t="str">
            <v>MÊS</v>
          </cell>
          <cell r="G7398">
            <v>3872.97</v>
          </cell>
        </row>
        <row r="7399">
          <cell r="B7399" t="str">
            <v>100535</v>
          </cell>
          <cell r="C7399" t="str">
            <v>CURSO DE CAPACITAÇÃO PARA TECNICO DE EDIFICACOES (ENCARGOS COMPLEMENTARES) - HORISTA</v>
          </cell>
          <cell r="D7399" t="str">
            <v>H</v>
          </cell>
          <cell r="G7399">
            <v>0.37</v>
          </cell>
        </row>
        <row r="7400">
          <cell r="B7400" t="str">
            <v>100536</v>
          </cell>
          <cell r="C7400" t="str">
            <v>CURSO DE CAPACITAÇÃO PARA TECNICO DE EDIFICACOES (ENCARGOS COMPLEMENTARES) - MENSALISTA</v>
          </cell>
          <cell r="D7400" t="str">
            <v>MÊS</v>
          </cell>
          <cell r="G7400">
            <v>48.9</v>
          </cell>
        </row>
        <row r="7401">
          <cell r="B7401" t="str">
            <v>101286</v>
          </cell>
          <cell r="C7401" t="str">
            <v>CURSO DE CAPACITAÇÃO PARA AJUDANTE DE ARMADOR (ENCARGOS COMPLEMENTARES) - MENSALISTA</v>
          </cell>
          <cell r="D7401" t="str">
            <v>MÊS</v>
          </cell>
          <cell r="G7401">
            <v>22.23</v>
          </cell>
        </row>
        <row r="7402">
          <cell r="B7402" t="str">
            <v>101287</v>
          </cell>
          <cell r="C7402" t="str">
            <v>CURSO DE CAPACITAÇÃO PARA AJUDANTE DE ELETRICISTA (ENCARGOS COMPLEMENTARES) - MENSALISTA</v>
          </cell>
          <cell r="D7402" t="str">
            <v>MÊS</v>
          </cell>
          <cell r="G7402">
            <v>71.91</v>
          </cell>
        </row>
        <row r="7403">
          <cell r="B7403" t="str">
            <v>101288</v>
          </cell>
          <cell r="C7403" t="str">
            <v>CURSO DE CAPACITAÇÃO PARA AJUDANTE DE ESTRUTURAS METÁLICAS(ENCARGOS COMPLEMENTARES) - MENSALISTA</v>
          </cell>
          <cell r="D7403" t="str">
            <v>MÊS</v>
          </cell>
          <cell r="G7403">
            <v>22.23</v>
          </cell>
        </row>
        <row r="7404">
          <cell r="B7404" t="str">
            <v>101289</v>
          </cell>
          <cell r="C7404" t="str">
            <v>CURSO DE CAPACITAÇÃO PARA AJUDANTE DE OPERAÇÃO EM GERAL (ENCARGOS COMPLEMENTARES) - MENSALISTA</v>
          </cell>
          <cell r="D7404" t="str">
            <v>MÊS</v>
          </cell>
          <cell r="G7404">
            <v>20.149999999999999</v>
          </cell>
        </row>
        <row r="7405">
          <cell r="B7405" t="str">
            <v>101290</v>
          </cell>
          <cell r="C7405" t="str">
            <v>CURSO DE CAPACITAÇÃO PARA AJUDANTE DE PINTOR (ENCARGOS COMPLEMENTARES) - MENSALISTA</v>
          </cell>
          <cell r="D7405" t="str">
            <v>MÊS</v>
          </cell>
          <cell r="G7405">
            <v>28.45</v>
          </cell>
        </row>
        <row r="7406">
          <cell r="B7406" t="str">
            <v>101291</v>
          </cell>
          <cell r="C7406" t="str">
            <v>CURSO DE CAPACITAÇÃO PARA AJUDANTE DE SERRALHEIRO (ENCARGOS COMPLEMENTARES) - MENSALISTA</v>
          </cell>
          <cell r="D7406" t="str">
            <v>MÊS</v>
          </cell>
          <cell r="G7406">
            <v>22.23</v>
          </cell>
        </row>
        <row r="7407">
          <cell r="B7407" t="str">
            <v>101292</v>
          </cell>
          <cell r="C7407" t="str">
            <v>CURSO DE CAPACITAÇÃO PARA AJUDANTE ESPECIALIZADO (ENCARGOS COMPLEMENTARES) - MENSALISTA</v>
          </cell>
          <cell r="D7407" t="str">
            <v>MÊS</v>
          </cell>
          <cell r="G7407">
            <v>20.149999999999999</v>
          </cell>
        </row>
        <row r="7408">
          <cell r="B7408" t="str">
            <v>101293</v>
          </cell>
          <cell r="C7408" t="str">
            <v>CURSO DE CAPACITAÇÃO PARA ARMADOR (ENCARGOS COMPLEMENTARES) - MENSALISTA</v>
          </cell>
          <cell r="D7408" t="str">
            <v>MÊS</v>
          </cell>
          <cell r="G7408">
            <v>27.77</v>
          </cell>
        </row>
        <row r="7409">
          <cell r="B7409" t="str">
            <v>101294</v>
          </cell>
          <cell r="C7409" t="str">
            <v>CURSO DE CAPACITAÇÃO PARA ASSENTADOR DE MANILHA (ENCARGOS COMPLEMENTARES) - MENSALISTA</v>
          </cell>
          <cell r="D7409" t="str">
            <v>MÊS</v>
          </cell>
          <cell r="G7409">
            <v>31.7</v>
          </cell>
        </row>
        <row r="7410">
          <cell r="B7410" t="str">
            <v>101295</v>
          </cell>
          <cell r="C7410" t="str">
            <v>CURSO DE CAPACITAÇÃO PARA AUXILIAR DE AZULEJISTA (ENCARGOS COMPLEMENTARES) - MENSALISTA</v>
          </cell>
          <cell r="D7410" t="str">
            <v>MÊS</v>
          </cell>
          <cell r="G7410">
            <v>22.17</v>
          </cell>
        </row>
        <row r="7411">
          <cell r="B7411" t="str">
            <v>101296</v>
          </cell>
          <cell r="C7411" t="str">
            <v>CURSO DE CAPACITAÇÃO PARA AUXILIAR DE ENCANADOR OU BOMBEIRO HIDRÁULICO (ENCARGOS COMPLEMENTARES) - MENSALISTA</v>
          </cell>
          <cell r="D7411" t="str">
            <v>MÊS</v>
          </cell>
          <cell r="G7411">
            <v>34.65</v>
          </cell>
        </row>
        <row r="7412">
          <cell r="B7412" t="str">
            <v>101297</v>
          </cell>
          <cell r="C7412" t="str">
            <v>CURSO DE CAPACITAÇÃO PARA AUXILIAR DE LABORATORISTA (ENCARGOS COMPLEMENTARES) - MENSALISTA</v>
          </cell>
          <cell r="D7412" t="str">
            <v>MÊS</v>
          </cell>
          <cell r="G7412">
            <v>28.09</v>
          </cell>
        </row>
        <row r="7413">
          <cell r="B7413" t="str">
            <v>101298</v>
          </cell>
          <cell r="C7413" t="str">
            <v>CURSO DE CAPACITAÇÃO PARA AUXILIAR DE MECANICO (ENCARGOS COMPLEMENTARES) - MENSALISTA</v>
          </cell>
          <cell r="D7413" t="str">
            <v>MÊS</v>
          </cell>
          <cell r="G7413">
            <v>22.23</v>
          </cell>
        </row>
        <row r="7414">
          <cell r="B7414" t="str">
            <v>101299</v>
          </cell>
          <cell r="C7414" t="str">
            <v>CURSO DE CAPACITAÇÃO PARA AUXILIAR DE PEDREIRO (ENCARGOS COMPLEMENTARES) - MENSALISTA</v>
          </cell>
          <cell r="D7414" t="str">
            <v>MÊS</v>
          </cell>
          <cell r="G7414">
            <v>28.45</v>
          </cell>
        </row>
        <row r="7415">
          <cell r="B7415" t="str">
            <v>101300</v>
          </cell>
          <cell r="C7415" t="str">
            <v>CURSO DE CAPACITAÇÃO PARA AUXILIAR DE SERVIÇOS GERAIS (ENCARGOS COMPLEMENTARES) - MENSALISTA</v>
          </cell>
          <cell r="D7415" t="str">
            <v>MÊS</v>
          </cell>
          <cell r="G7415">
            <v>19.57</v>
          </cell>
        </row>
        <row r="7416">
          <cell r="B7416" t="str">
            <v>101301</v>
          </cell>
          <cell r="C7416" t="str">
            <v>CURSO DE CAPACITAÇÃO PARA AUXILIAR DE TOPÓGRAFO (ENCARGOS COMPLEMENTARES) - MENSALISTA</v>
          </cell>
          <cell r="D7416" t="str">
            <v>MÊS</v>
          </cell>
          <cell r="G7416">
            <v>12.88</v>
          </cell>
        </row>
        <row r="7417">
          <cell r="B7417" t="str">
            <v>101302</v>
          </cell>
          <cell r="C7417" t="str">
            <v>CURSO DE CAPACITAÇÃO PARA AUXILIAR TÉCNICO DE ENGENHARIA (ENCARGOS COMPLEMENTARES) - MENSALISTA</v>
          </cell>
          <cell r="D7417" t="str">
            <v>MÊS</v>
          </cell>
          <cell r="G7417">
            <v>39.82</v>
          </cell>
        </row>
        <row r="7418">
          <cell r="B7418" t="str">
            <v>101303</v>
          </cell>
          <cell r="C7418" t="str">
            <v>CURSO DE CAPACITAÇÃO PARA MONTADOR DE ELETROELETRONICOS(ENCARGOS COMPLEMENTARES) - MENSALISTA</v>
          </cell>
          <cell r="D7418" t="str">
            <v>MÊS</v>
          </cell>
          <cell r="G7418">
            <v>81.33</v>
          </cell>
        </row>
        <row r="7419">
          <cell r="B7419" t="str">
            <v>101304</v>
          </cell>
          <cell r="C7419" t="str">
            <v>CURSO DE CAPACITAÇÃO PARA AZULEJISTA OU LADRILHISTA (ENCARGOS COMPLEMENTARES) - MENSALISTA</v>
          </cell>
          <cell r="D7419" t="str">
            <v>MÊS</v>
          </cell>
          <cell r="G7419">
            <v>35.549999999999997</v>
          </cell>
        </row>
        <row r="7420">
          <cell r="B7420" t="str">
            <v>101305</v>
          </cell>
          <cell r="C7420" t="str">
            <v>CURSO DE CAPACITAÇÃO PARA BLASTER, DINAMITADOR OU CABO DE FORÇA (ENCARGOS COMPLEMENTARES) - MENSALISTA</v>
          </cell>
          <cell r="D7420" t="str">
            <v>MÊS</v>
          </cell>
          <cell r="G7420">
            <v>44.96</v>
          </cell>
        </row>
        <row r="7421">
          <cell r="B7421" t="str">
            <v>101307</v>
          </cell>
          <cell r="C7421" t="str">
            <v>CURSO DE CAPACITAÇÃO PARA CALCETEIRO (ENCARGOS COMPLEMENTARES) - MENSALISTA</v>
          </cell>
          <cell r="D7421" t="str">
            <v>MÊS</v>
          </cell>
          <cell r="G7421">
            <v>23.56</v>
          </cell>
        </row>
        <row r="7422">
          <cell r="B7422" t="str">
            <v>101308</v>
          </cell>
          <cell r="C7422" t="str">
            <v>CURSO DE CAPACITAÇÃO PARA MONTADOR DE ESTRUTURAS METALICAS (ENCARGOS COMPLEMENTARES) - MENSALISTA</v>
          </cell>
          <cell r="D7422" t="str">
            <v>MÊS</v>
          </cell>
          <cell r="G7422">
            <v>32.090000000000003</v>
          </cell>
        </row>
        <row r="7423">
          <cell r="B7423" t="str">
            <v>101309</v>
          </cell>
          <cell r="C7423" t="str">
            <v>CURSO DE CAPACITAÇÃO PARA CARPINTEIRO AUXILIAR (ENCARGOS COMPLEMENTARES) - MENSALISTA</v>
          </cell>
          <cell r="D7423" t="str">
            <v>MÊS</v>
          </cell>
          <cell r="G7423">
            <v>28.45</v>
          </cell>
        </row>
        <row r="7424">
          <cell r="B7424" t="str">
            <v>101310</v>
          </cell>
          <cell r="C7424" t="str">
            <v>CURSO DE CAPACITAÇÃO PARA CARPINTEIRO DE ESQUADRIAS (ENCARGOS COMPLEMENTARES) - MENSALISTA</v>
          </cell>
          <cell r="D7424" t="str">
            <v>MÊS</v>
          </cell>
          <cell r="G7424">
            <v>39.79</v>
          </cell>
        </row>
        <row r="7425">
          <cell r="B7425" t="str">
            <v>101311</v>
          </cell>
          <cell r="C7425" t="str">
            <v>CURSO DE CAPACITAÇÃO PARA CARPINTEIRO DE FORMAS (ENCARGOS COMPLEMENTARES) - MENSALISTA</v>
          </cell>
          <cell r="D7425" t="str">
            <v>MÊS</v>
          </cell>
          <cell r="G7425">
            <v>31.08</v>
          </cell>
        </row>
        <row r="7426">
          <cell r="B7426" t="str">
            <v>101312</v>
          </cell>
          <cell r="C7426" t="str">
            <v>CURSO DE CAPACITAÇÃO PARA CAVOUQUEIRO OU OPERADOR DE PERFURATRIZ (ENCARGOS COMPLEMENTARES) - MENSALISTA</v>
          </cell>
          <cell r="D7426" t="str">
            <v>MÊS</v>
          </cell>
          <cell r="G7426">
            <v>19.57</v>
          </cell>
        </row>
        <row r="7427">
          <cell r="B7427" t="str">
            <v>101313</v>
          </cell>
          <cell r="C7427" t="str">
            <v>CURSO DE CAPACITAÇÃO PARA ELETRICISTA (ENCARGOS COMPLEMENTARES) - MENSALISTA</v>
          </cell>
          <cell r="D7427" t="str">
            <v>MÊS</v>
          </cell>
          <cell r="G7427">
            <v>104.23</v>
          </cell>
        </row>
        <row r="7428">
          <cell r="B7428" t="str">
            <v>101314</v>
          </cell>
          <cell r="C7428" t="str">
            <v>CURSO DE CAPACITAÇÃO PARA ELETRICISTA DE MANUTENÇÃO INDUSTRIAL (ENCARGOS COMPLEMENTARES) - MENSALISTA</v>
          </cell>
          <cell r="D7428" t="str">
            <v>MÊS</v>
          </cell>
          <cell r="G7428">
            <v>101.23</v>
          </cell>
        </row>
        <row r="7429">
          <cell r="B7429" t="str">
            <v>101315</v>
          </cell>
          <cell r="C7429" t="str">
            <v>CURSO DE CAPACITAÇÃO PARA ELETROTÉCNICO (ENCARGOS COMPLEMENTARES) - MENSALISTA</v>
          </cell>
          <cell r="D7429" t="str">
            <v>MÊS</v>
          </cell>
          <cell r="G7429">
            <v>99.16</v>
          </cell>
        </row>
        <row r="7430">
          <cell r="B7430" t="str">
            <v>101316</v>
          </cell>
          <cell r="C7430" t="str">
            <v>CURSO DE CAPACITAÇÃO PARA ENCANADOR OU BOMBEIRO HIDRÁULICO (ENCARGOS COMPLEMENTARES) - MENSALISTA</v>
          </cell>
          <cell r="D7430" t="str">
            <v>MÊS</v>
          </cell>
          <cell r="G7430">
            <v>41.11</v>
          </cell>
        </row>
        <row r="7431">
          <cell r="B7431" t="str">
            <v>101320</v>
          </cell>
          <cell r="C7431" t="str">
            <v>CURSO DE CAPACITAÇÃO PARA MONTADOR DE MAQUINAS (ENCARGOS COMPLEMENTARES) - MENSALISTA</v>
          </cell>
          <cell r="D7431" t="str">
            <v>MÊS</v>
          </cell>
          <cell r="G7431">
            <v>30.86</v>
          </cell>
        </row>
        <row r="7432">
          <cell r="B7432" t="str">
            <v>101322</v>
          </cell>
          <cell r="C7432" t="str">
            <v>CURSO DE CAPACITAÇÃO PARA GESSEIRO (ENCARGOS COMPLEMENTARES) - MENSALISTA</v>
          </cell>
          <cell r="D7432" t="str">
            <v>MÊS</v>
          </cell>
          <cell r="G7432">
            <v>19.899999999999999</v>
          </cell>
        </row>
        <row r="7433">
          <cell r="B7433" t="str">
            <v>101323</v>
          </cell>
          <cell r="C7433" t="str">
            <v>CURSO DE CAPACITAÇÃO PARA IMPERMEABILIZADOR (ENCARGOS COMPLEMENTARES) - MENSALISTA</v>
          </cell>
          <cell r="D7433" t="str">
            <v>MÊS</v>
          </cell>
          <cell r="G7433">
            <v>46.82</v>
          </cell>
        </row>
        <row r="7434">
          <cell r="B7434" t="str">
            <v>101324</v>
          </cell>
          <cell r="C7434" t="str">
            <v>CURSO DE CAPACITAÇÃO PARA MOTORISTA DE CAMINHAO-BASCULANTE (ENCARGOS COMPLEMENTARES) - MENSALISTA</v>
          </cell>
          <cell r="D7434" t="str">
            <v>MÊS</v>
          </cell>
          <cell r="G7434">
            <v>13.1</v>
          </cell>
        </row>
        <row r="7435">
          <cell r="B7435" t="str">
            <v>101325</v>
          </cell>
          <cell r="C7435" t="str">
            <v>CURSO DE CAPACITAÇÃO PARA INSTALADOR DE TUBULAÇÕES (ENCARGOS COMPLEMENTARES) - MENSALISTA</v>
          </cell>
          <cell r="D7435" t="str">
            <v>MÊS</v>
          </cell>
          <cell r="G7435">
            <v>48</v>
          </cell>
        </row>
        <row r="7436">
          <cell r="B7436" t="str">
            <v>101326</v>
          </cell>
          <cell r="C7436" t="str">
            <v>CURSO DE CAPACITAÇÃO PARA JARDINEIRO (ENCARGOS COMPLEMENTARES) - MENSALISTA</v>
          </cell>
          <cell r="D7436" t="str">
            <v>MÊS</v>
          </cell>
          <cell r="G7436">
            <v>9.77</v>
          </cell>
        </row>
        <row r="7437">
          <cell r="B7437" t="str">
            <v>101327</v>
          </cell>
          <cell r="C7437" t="str">
            <v>CURSO DE CAPACITAÇÃO PARA LEITURISTA OU CADASTRISTA DE REDES DE ÁGUA (ENCARGOS COMPLEMENTARES) - MENSALISTA</v>
          </cell>
          <cell r="D7437" t="str">
            <v>MÊS</v>
          </cell>
          <cell r="G7437">
            <v>10.9</v>
          </cell>
        </row>
        <row r="7438">
          <cell r="B7438" t="str">
            <v>101328</v>
          </cell>
          <cell r="C7438" t="str">
            <v>CURSO DE CAPACITAÇÃO PARA MOTORISTA DE CAMINHAO-CARRETA (ENCARGOS COMPLEMENTARES) - MENSALISTA</v>
          </cell>
          <cell r="D7438" t="str">
            <v>MÊS</v>
          </cell>
          <cell r="G7438">
            <v>15.68</v>
          </cell>
        </row>
        <row r="7439">
          <cell r="B7439" t="str">
            <v>101329</v>
          </cell>
          <cell r="C7439" t="str">
            <v>CURSO DE CAPACITAÇÃO PARA MAÇARIQUEIRO (ENCARGOS COMPLEMENTARES) - MENSALISTA</v>
          </cell>
          <cell r="D7439" t="str">
            <v>MÊS</v>
          </cell>
          <cell r="G7439">
            <v>47.19</v>
          </cell>
        </row>
        <row r="7440">
          <cell r="B7440" t="str">
            <v>101330</v>
          </cell>
          <cell r="C7440" t="str">
            <v>CURSO DE CAPACITAÇÃO PARA MARCENEIRO (ENCARGOS COMPLEMENTARES) - MENSALISTA</v>
          </cell>
          <cell r="D7440" t="str">
            <v>MÊS</v>
          </cell>
          <cell r="G7440">
            <v>38.89</v>
          </cell>
        </row>
        <row r="7441">
          <cell r="B7441" t="str">
            <v>101331</v>
          </cell>
          <cell r="C7441" t="str">
            <v>CURSO DE CAPACITAÇÃO PARA MARMORISTA / GRANITEIRO (ENCARGOS COMPLEMENTARES) - MENSALISTA</v>
          </cell>
          <cell r="D7441" t="str">
            <v>MÊS</v>
          </cell>
          <cell r="G7441">
            <v>35.82</v>
          </cell>
        </row>
        <row r="7442">
          <cell r="B7442" t="str">
            <v>101332</v>
          </cell>
          <cell r="C7442" t="str">
            <v>CURSO DE CAPACITAÇÃO PARA MOTORISTA DE CARRO DE PASSEIO (ENCARGOS COMPLEMENTARES) - MENSALISTA</v>
          </cell>
          <cell r="D7442" t="str">
            <v>MÊS</v>
          </cell>
          <cell r="G7442">
            <v>10.5</v>
          </cell>
        </row>
        <row r="7443">
          <cell r="B7443" t="str">
            <v>101333</v>
          </cell>
          <cell r="C7443" t="str">
            <v>CURSO DE CAPACITAÇÃO PARA MECÂNICO DE EQUIPAMENTOS PESADOS (ENCARGOS COMPLEMENTARES) - MENSALISTA</v>
          </cell>
          <cell r="D7443" t="str">
            <v>MÊS</v>
          </cell>
          <cell r="G7443">
            <v>30.86</v>
          </cell>
        </row>
        <row r="7444">
          <cell r="B7444" t="str">
            <v>101334</v>
          </cell>
          <cell r="C7444" t="str">
            <v>CURSO DE CAPACITAÇÃO PARA MECÂNICO DE REFRIGERAÇÃO (ENCARGOS COMPLEMENTARES) - MENSALISTA</v>
          </cell>
          <cell r="D7444" t="str">
            <v>MÊS</v>
          </cell>
          <cell r="G7444">
            <v>65.739999999999995</v>
          </cell>
        </row>
        <row r="7445">
          <cell r="B7445" t="str">
            <v>101336</v>
          </cell>
          <cell r="C7445" t="str">
            <v>CURSO DE CAPACITAÇÃO PARA MOTORISTA OPERADOR DE CAMINHAO COM MUNCK (ENCARGOS COMPLEMENTARES) - MENSALISTA</v>
          </cell>
          <cell r="D7445" t="str">
            <v>MÊS</v>
          </cell>
          <cell r="G7445">
            <v>43.99</v>
          </cell>
        </row>
        <row r="7446">
          <cell r="B7446" t="str">
            <v>101337</v>
          </cell>
          <cell r="C7446" t="str">
            <v>CURSO DE CAPACITAÇÃO PARA NIVELADOR (ENCARGOS COMPLEMENTARES) - MENSALISTA</v>
          </cell>
          <cell r="D7446" t="str">
            <v>MÊS</v>
          </cell>
          <cell r="G7446">
            <v>16.03</v>
          </cell>
        </row>
        <row r="7447">
          <cell r="B7447" t="str">
            <v>101338</v>
          </cell>
          <cell r="C7447" t="str">
            <v>CURSO DE CAPACITAÇÃO PARA OPERADOR DE BATE-ESTACAS (ENCARGOS COMPLEMENTARES) - MENSALISTA</v>
          </cell>
          <cell r="D7447" t="str">
            <v>MÊS</v>
          </cell>
          <cell r="G7447">
            <v>26.33</v>
          </cell>
        </row>
        <row r="7448">
          <cell r="B7448" t="str">
            <v>101339</v>
          </cell>
          <cell r="C7448" t="str">
            <v>CURSO DE CAPACITAÇÃO PARA OPERADOR DE BETONEIRA (ENCARGOS COMPLEMENTARES) - MENSALISTA</v>
          </cell>
          <cell r="D7448" t="str">
            <v>MÊS</v>
          </cell>
          <cell r="G7448">
            <v>24.57</v>
          </cell>
        </row>
        <row r="7449">
          <cell r="B7449" t="str">
            <v>101340</v>
          </cell>
          <cell r="C7449" t="str">
            <v>CURSO DE CAPACITAÇÃO PARA OPERADOR DE BETONEIRA ESTACIONARIA / MISTURADOR (ENCARGOS COMPLEMENTARES) - MENSALISTA</v>
          </cell>
          <cell r="D7449" t="str">
            <v>MÊS</v>
          </cell>
          <cell r="G7449">
            <v>21</v>
          </cell>
        </row>
        <row r="7450">
          <cell r="B7450" t="str">
            <v>101341</v>
          </cell>
          <cell r="C7450" t="str">
            <v>CURSO DE CAPACITAÇÃO PARA OPERADOR DE COMPRESSOR DE AR OU COMPRESSORISTA (ENCARGOS COMPLEMENTARES) - MENSALISTA</v>
          </cell>
          <cell r="D7450" t="str">
            <v>MÊS</v>
          </cell>
          <cell r="G7450">
            <v>14.93</v>
          </cell>
        </row>
        <row r="7451">
          <cell r="B7451" t="str">
            <v>101342</v>
          </cell>
          <cell r="C7451" t="str">
            <v>CURSO DE CAPACITAÇÃO PARA OPERADOR DE DEMARCADORA DE FAIXAS DE TRAFEGO (ENCARGOS COMPLEMENTARES) - MENSALISTA</v>
          </cell>
          <cell r="D7451" t="str">
            <v>MÊS</v>
          </cell>
          <cell r="G7451">
            <v>24.57</v>
          </cell>
        </row>
        <row r="7452">
          <cell r="B7452" t="str">
            <v>101343</v>
          </cell>
          <cell r="C7452" t="str">
            <v>CURSO DE CAPACITAÇÃO PARA OPERADOR DE ESCAVADEIRA (ENCARGOS COMPLEMENTARES) - MENSALISTA</v>
          </cell>
          <cell r="D7452" t="str">
            <v>MÊS</v>
          </cell>
          <cell r="G7452">
            <v>37.32</v>
          </cell>
        </row>
        <row r="7453">
          <cell r="B7453" t="str">
            <v>101344</v>
          </cell>
          <cell r="C7453" t="str">
            <v>CURSO DE CAPACITAÇÃO PARA OPERADOR DE GUINCHO OU GUINCHEIRO (ENCARGOS COMPLEMENTARES) - MENSALISTA</v>
          </cell>
          <cell r="D7453" t="str">
            <v>MÊS</v>
          </cell>
          <cell r="G7453">
            <v>40.25</v>
          </cell>
        </row>
        <row r="7454">
          <cell r="B7454" t="str">
            <v>101345</v>
          </cell>
          <cell r="C7454" t="str">
            <v>CURSO DE CAPACITAÇÃO PARA OPERADOR DE GUINDASTE (ENCARGOS COMPLEMENTARES) - MENSALISTA</v>
          </cell>
          <cell r="D7454" t="str">
            <v>MÊS</v>
          </cell>
          <cell r="G7454">
            <v>70.69</v>
          </cell>
        </row>
        <row r="7455">
          <cell r="B7455" t="str">
            <v>101346</v>
          </cell>
          <cell r="C7455" t="str">
            <v>CURSO DE CAPACITAÇÃO PARA OPERADOR DE JATO ABRASIVO OU JATISTA (ENCARGOS COMPLEMENTARES) - MENSALISTA</v>
          </cell>
          <cell r="D7455" t="str">
            <v>MÊS</v>
          </cell>
          <cell r="G7455">
            <v>22.16</v>
          </cell>
        </row>
        <row r="7456">
          <cell r="B7456" t="str">
            <v>101347</v>
          </cell>
          <cell r="C7456" t="str">
            <v>CURSO DE CAPACITAÇÃO PARA OPERADOR DE MAQUINAS E TRATORES DIVERSOS (ENCARGOS COMPLEMENTARES) - MENSALISTA</v>
          </cell>
          <cell r="D7456" t="str">
            <v>MÊS</v>
          </cell>
          <cell r="G7456">
            <v>38.92</v>
          </cell>
        </row>
        <row r="7457">
          <cell r="B7457" t="str">
            <v>101348</v>
          </cell>
          <cell r="C7457" t="str">
            <v>CURSO DE CAPACITAÇÃO PARA OPERADOR DE MARTELETE OU MARTELETEIRO (ENCARGOS COMPLEMENTARES) - MENSALISTA</v>
          </cell>
          <cell r="D7457" t="str">
            <v>MÊS</v>
          </cell>
          <cell r="G7457">
            <v>18.37</v>
          </cell>
        </row>
        <row r="7458">
          <cell r="B7458" t="str">
            <v>101349</v>
          </cell>
          <cell r="C7458" t="str">
            <v>CURSO DE CAPACITAÇÃO PARA OPERADOR DE MOTO SCRAPER (ENCARGOS COMPLEMENTARES) - MENSALISTA</v>
          </cell>
          <cell r="D7458" t="str">
            <v>MÊS</v>
          </cell>
          <cell r="G7458">
            <v>32.840000000000003</v>
          </cell>
        </row>
        <row r="7459">
          <cell r="B7459" t="str">
            <v>101350</v>
          </cell>
          <cell r="C7459" t="str">
            <v>CURSO DE CAPACITAÇÃO PARA OPERADOR DE MOTONIVELADORA (ENCARGOS COMPLEMENTARES) - MENSALISTA</v>
          </cell>
          <cell r="D7459" t="str">
            <v>MÊS</v>
          </cell>
          <cell r="G7459">
            <v>32.840000000000003</v>
          </cell>
        </row>
        <row r="7460">
          <cell r="B7460" t="str">
            <v>101351</v>
          </cell>
          <cell r="C7460" t="str">
            <v>CURSO DE CAPACITAÇÃO PARA OPERADOR DE PA CARREGADEIRA (ENCARGOS COMPLEMENTARES) - MENSALISTA</v>
          </cell>
          <cell r="D7460" t="str">
            <v>MÊS</v>
          </cell>
          <cell r="G7460">
            <v>24.57</v>
          </cell>
        </row>
        <row r="7461">
          <cell r="B7461" t="str">
            <v>101352</v>
          </cell>
          <cell r="C7461" t="str">
            <v>CURSO DE CAPACITAÇÃO PARA OPERADOR DE PAVIMENTADORA / MESA VIBROACABADORA (ENCARGOS COMPLEMENTARES) - MENSALISTA</v>
          </cell>
          <cell r="D7461" t="str">
            <v>MÊS</v>
          </cell>
          <cell r="G7461">
            <v>24.57</v>
          </cell>
        </row>
        <row r="7462">
          <cell r="B7462" t="str">
            <v>101353</v>
          </cell>
          <cell r="C7462" t="str">
            <v>CURSO DE CAPACITAÇÃO PARA OPERADOR DE ROLO COMPACTADOR (ENCARGOS COMPLEMENTARES) - MENSALISTA</v>
          </cell>
          <cell r="D7462" t="str">
            <v>MÊS</v>
          </cell>
          <cell r="G7462">
            <v>20.11</v>
          </cell>
        </row>
        <row r="7463">
          <cell r="B7463" t="str">
            <v>101355</v>
          </cell>
          <cell r="C7463" t="str">
            <v>CURSO DE CAPACITAÇÃO PARA OPERADOR DE USINA DE ASFALTO, DE SOLOS OU DE CONCRETO (ENCARGOS COMPLEMENTARES) - MENSALISTA</v>
          </cell>
          <cell r="D7463" t="str">
            <v>MÊS</v>
          </cell>
          <cell r="G7463">
            <v>32.840000000000003</v>
          </cell>
        </row>
        <row r="7464">
          <cell r="B7464" t="str">
            <v>101356</v>
          </cell>
          <cell r="C7464" t="str">
            <v>CURSO DE CAPACITAÇÃO PARA PASTILHEIRO (ENCARGOS COMPLEMENTARES) - MENSALISTA</v>
          </cell>
          <cell r="D7464" t="str">
            <v>MÊS</v>
          </cell>
          <cell r="G7464">
            <v>35.549999999999997</v>
          </cell>
        </row>
        <row r="7465">
          <cell r="B7465" t="str">
            <v>101357</v>
          </cell>
          <cell r="C7465" t="str">
            <v>CURSO DE CAPACITAÇÃO PARA PEDREIRO (ENCARGOS COMPLEMENTARES) - MENSALISTA</v>
          </cell>
          <cell r="D7465" t="str">
            <v>MÊS</v>
          </cell>
          <cell r="G7465">
            <v>51.07</v>
          </cell>
        </row>
        <row r="7466">
          <cell r="B7466" t="str">
            <v>101358</v>
          </cell>
          <cell r="C7466" t="str">
            <v>CURSO DE CAPACITAÇÃO PARA PINTOR (ENCARGOS COMPLEMENTARES) - MENSALISTA</v>
          </cell>
          <cell r="D7466" t="str">
            <v>MÊS</v>
          </cell>
          <cell r="G7466">
            <v>39.369999999999997</v>
          </cell>
        </row>
        <row r="7467">
          <cell r="B7467" t="str">
            <v>101359</v>
          </cell>
          <cell r="C7467" t="str">
            <v>CURSO DE CAPACITAÇÃO PARA PINTOR DE LETREIROS (ENCARGOS COMPLEMENTARES) - MENSALISTA</v>
          </cell>
          <cell r="D7467" t="str">
            <v>MÊS</v>
          </cell>
          <cell r="G7467">
            <v>36.299999999999997</v>
          </cell>
        </row>
        <row r="7468">
          <cell r="B7468" t="str">
            <v>101360</v>
          </cell>
          <cell r="C7468" t="str">
            <v>CURSO DE CAPACITAÇÃO PARA PINTOR PARA TINTA EPOXI (ENCARGOS COMPLEMENTARES) - MENSALISTA</v>
          </cell>
          <cell r="D7468" t="str">
            <v>MÊS</v>
          </cell>
          <cell r="G7468">
            <v>39.369999999999997</v>
          </cell>
        </row>
        <row r="7469">
          <cell r="B7469" t="str">
            <v>101361</v>
          </cell>
          <cell r="C7469" t="str">
            <v>CURSO DE CAPACITAÇÃO PARA POCEIRO / ESCAVADOR DE VALAS E TUBULOES (ENCARGOS COMPLEMENTARES) - MENSALISTA</v>
          </cell>
          <cell r="D7469" t="str">
            <v>MÊS</v>
          </cell>
          <cell r="G7469">
            <v>49.33</v>
          </cell>
        </row>
        <row r="7470">
          <cell r="B7470" t="str">
            <v>101363</v>
          </cell>
          <cell r="C7470" t="str">
            <v>CURSO DE CAPACITAÇÃO PARA SERRALHEIRO (ENCARGOS COMPLEMENTARES) - MENSALISTA</v>
          </cell>
          <cell r="D7470" t="str">
            <v>MÊS</v>
          </cell>
          <cell r="G7470">
            <v>32.71</v>
          </cell>
        </row>
        <row r="7471">
          <cell r="B7471" t="str">
            <v>101364</v>
          </cell>
          <cell r="C7471" t="str">
            <v>CURSO DE CAPACITAÇÃO PARA SERVENTE DE OBRAS (ENCARGOS COMPLEMENTARES) - MENSALISTA</v>
          </cell>
          <cell r="D7471" t="str">
            <v>MÊS</v>
          </cell>
          <cell r="G7471">
            <v>35.979999999999997</v>
          </cell>
        </row>
        <row r="7472">
          <cell r="B7472" t="str">
            <v>101365</v>
          </cell>
          <cell r="C7472" t="str">
            <v>CURSO DE CAPACITAÇÃO PARA SOLDADOR (ENCARGOS COMPLEMENTARES) - MENSALISTA</v>
          </cell>
          <cell r="D7472" t="str">
            <v>MÊS</v>
          </cell>
          <cell r="G7472">
            <v>31.05</v>
          </cell>
        </row>
        <row r="7473">
          <cell r="B7473" t="str">
            <v>101366</v>
          </cell>
          <cell r="C7473" t="str">
            <v>CURSO DE CAPACITAÇÃO PARA SOLDADOR ELETRICO (ENCARGOS COMPLEMENTARES) - MENSALISTA</v>
          </cell>
          <cell r="D7473" t="str">
            <v>MÊS</v>
          </cell>
          <cell r="G7473">
            <v>36.49</v>
          </cell>
        </row>
        <row r="7474">
          <cell r="B7474" t="str">
            <v>101367</v>
          </cell>
          <cell r="C7474" t="str">
            <v>CURSO DE CAPACITAÇÃO PARA TAQUEADOR OU TAQUEIRO (ENCARGOS COMPLEMENTARES) - MENSALISTA</v>
          </cell>
          <cell r="D7474" t="str">
            <v>MÊS</v>
          </cell>
          <cell r="G7474">
            <v>31.08</v>
          </cell>
        </row>
        <row r="7475">
          <cell r="B7475" t="str">
            <v>101368</v>
          </cell>
          <cell r="C7475" t="str">
            <v>CURSO DE CAPACITAÇÃO PARA TECNICO EM LABORATORIO E CAMPO DE CONSTRUCAO CIVIL (ENCARGOS COMPLEMENTARES) - MENSALISTA</v>
          </cell>
          <cell r="D7475" t="str">
            <v>MÊS</v>
          </cell>
          <cell r="G7475">
            <v>47.23</v>
          </cell>
        </row>
        <row r="7476">
          <cell r="B7476" t="str">
            <v>101369</v>
          </cell>
          <cell r="C7476" t="str">
            <v>CURSO DE CAPACITAÇÃO PARA TECNICO EM SONDAGEM (ENCARGOS COMPLEMENTARES) - MENSALISTA</v>
          </cell>
          <cell r="D7476" t="str">
            <v>MÊS</v>
          </cell>
          <cell r="G7476">
            <v>64.709999999999994</v>
          </cell>
        </row>
        <row r="7477">
          <cell r="B7477" t="str">
            <v>101370</v>
          </cell>
          <cell r="C7477" t="str">
            <v>CURSO DE CAPACITAÇÃO PARA TELHADOR (ENCARGOS COMPLEMENTARES) - MENSALISTA</v>
          </cell>
          <cell r="D7477" t="str">
            <v>MÊS</v>
          </cell>
          <cell r="G7477">
            <v>30.72</v>
          </cell>
        </row>
        <row r="7478">
          <cell r="B7478" t="str">
            <v>101371</v>
          </cell>
          <cell r="C7478" t="str">
            <v>CURSO DE CAPACITAÇÃO PARA VIDRACEIRO (ENCARGOS COMPLEMENTARES) - MENSALISTA</v>
          </cell>
          <cell r="D7478" t="str">
            <v>MÊS</v>
          </cell>
          <cell r="G7478">
            <v>29.54</v>
          </cell>
        </row>
        <row r="7479">
          <cell r="B7479" t="str">
            <v>101372</v>
          </cell>
          <cell r="C7479" t="str">
            <v>CURSO DE CAPACITAÇÃO PARA VIGIA DIURNO (ENCARGOS COMPLEMENTARES) - MENSALISTA</v>
          </cell>
          <cell r="D7479" t="str">
            <v>MÊS</v>
          </cell>
          <cell r="G7479">
            <v>8.6199999999999992</v>
          </cell>
        </row>
        <row r="7480">
          <cell r="B7480" t="str">
            <v>101374</v>
          </cell>
          <cell r="C7480" t="str">
            <v>AJUDANTE DE ARMADOR COM ENCARGOS COMPLEMENTARES</v>
          </cell>
          <cell r="D7480" t="str">
            <v>MÊS</v>
          </cell>
          <cell r="G7480">
            <v>3773.96</v>
          </cell>
        </row>
        <row r="7481">
          <cell r="B7481" t="str">
            <v>101375</v>
          </cell>
          <cell r="C7481" t="str">
            <v>AJUDANTE DE ELETRICISTA COM ENCARGOS COMPLEMENTARES</v>
          </cell>
          <cell r="D7481" t="str">
            <v>MÊS</v>
          </cell>
          <cell r="G7481">
            <v>3820.2</v>
          </cell>
        </row>
        <row r="7482">
          <cell r="B7482" t="str">
            <v>101376</v>
          </cell>
          <cell r="C7482" t="str">
            <v>AJUDANTE DE ESTRUTURAS METÁLICAS COM ENCARGOS COMPLEMENTARES</v>
          </cell>
          <cell r="D7482" t="str">
            <v>MÊS</v>
          </cell>
          <cell r="G7482">
            <v>3548.87</v>
          </cell>
        </row>
        <row r="7483">
          <cell r="B7483" t="str">
            <v>101377</v>
          </cell>
          <cell r="C7483" t="str">
            <v>AJUDANTE DE OPERAÇÃO EM GERAL COM ENCARGOS COMPLEMENTARES</v>
          </cell>
          <cell r="D7483" t="str">
            <v>MÊS</v>
          </cell>
          <cell r="G7483">
            <v>3544.29</v>
          </cell>
        </row>
        <row r="7484">
          <cell r="B7484" t="str">
            <v>101378</v>
          </cell>
          <cell r="C7484" t="str">
            <v>AJUDANTE DE PINTOR COM ENCARGOS COMPLEMENTARES</v>
          </cell>
          <cell r="D7484" t="str">
            <v>MÊS</v>
          </cell>
          <cell r="G7484">
            <v>4032.68</v>
          </cell>
        </row>
        <row r="7485">
          <cell r="B7485" t="str">
            <v>101379</v>
          </cell>
          <cell r="C7485" t="str">
            <v>AJUDANTE DE SERRALHEIRO COM ENCARGOS COMPLEMENTARES</v>
          </cell>
          <cell r="D7485" t="str">
            <v>MÊS</v>
          </cell>
          <cell r="G7485">
            <v>3773.96</v>
          </cell>
        </row>
        <row r="7486">
          <cell r="B7486" t="str">
            <v>101380</v>
          </cell>
          <cell r="C7486" t="str">
            <v>AJUDANTE ESPECIALIZADO COM ENCARGOS COMPLEMENTARES</v>
          </cell>
          <cell r="D7486" t="str">
            <v>MÊS</v>
          </cell>
          <cell r="G7486">
            <v>3510.8</v>
          </cell>
        </row>
        <row r="7487">
          <cell r="B7487" t="str">
            <v>101381</v>
          </cell>
          <cell r="C7487" t="str">
            <v>ARMADOR COM ENCARGOS COMPLEMENTARES</v>
          </cell>
          <cell r="D7487" t="str">
            <v>MÊS</v>
          </cell>
          <cell r="G7487">
            <v>4388.41</v>
          </cell>
        </row>
        <row r="7488">
          <cell r="B7488" t="str">
            <v>101382</v>
          </cell>
          <cell r="C7488" t="str">
            <v>ASSENTADOR DE MANILHAS COM ENCARGOS COMPLEMENTARES</v>
          </cell>
          <cell r="D7488" t="str">
            <v>MÊS</v>
          </cell>
          <cell r="G7488">
            <v>3837.07</v>
          </cell>
        </row>
        <row r="7489">
          <cell r="B7489" t="str">
            <v>101383</v>
          </cell>
          <cell r="C7489" t="str">
            <v>AUXILIAR DE AZULEJISTA COM ENCARGOS COMPLEMENTARES</v>
          </cell>
          <cell r="D7489" t="str">
            <v>MÊS</v>
          </cell>
          <cell r="G7489">
            <v>3235.51</v>
          </cell>
        </row>
        <row r="7490">
          <cell r="B7490" t="str">
            <v>101384</v>
          </cell>
          <cell r="C7490" t="str">
            <v>AUXILIAR DE ENCANADOR OU BOMBEIRO HIDRÁULICO COM ENCARGOS COMPLEMENTARES</v>
          </cell>
          <cell r="D7490" t="str">
            <v>MÊS</v>
          </cell>
          <cell r="G7490">
            <v>3657.03</v>
          </cell>
        </row>
        <row r="7491">
          <cell r="B7491" t="str">
            <v>101385</v>
          </cell>
          <cell r="C7491" t="str">
            <v>AUXILIAR DE LABORATORISTA DE SOLOS E DE CONCRETO COM ENCARGOS COMPLEMENTARES</v>
          </cell>
          <cell r="D7491" t="str">
            <v>MÊS</v>
          </cell>
          <cell r="G7491">
            <v>4684.68</v>
          </cell>
        </row>
        <row r="7492">
          <cell r="B7492" t="str">
            <v>101386</v>
          </cell>
          <cell r="C7492" t="str">
            <v>AUXILIAR DE MECÂNICO COM ENCARGOS COMPLEMENTARES</v>
          </cell>
          <cell r="D7492" t="str">
            <v>MÊS</v>
          </cell>
          <cell r="G7492">
            <v>3548.87</v>
          </cell>
        </row>
        <row r="7493">
          <cell r="B7493" t="str">
            <v>101387</v>
          </cell>
          <cell r="C7493" t="str">
            <v>AUXILIAR DE PEDREIRO COM ENCARGOS COMPLEMENTARES</v>
          </cell>
          <cell r="D7493" t="str">
            <v>MÊS</v>
          </cell>
          <cell r="G7493">
            <v>3780.18</v>
          </cell>
        </row>
        <row r="7494">
          <cell r="B7494" t="str">
            <v>101388</v>
          </cell>
          <cell r="C7494" t="str">
            <v>AUXILIAR DE SERVIÇOS GERAIS COM ENCARGOS COMPLEMENTARES</v>
          </cell>
          <cell r="D7494" t="str">
            <v>MÊS</v>
          </cell>
          <cell r="G7494">
            <v>3446.06</v>
          </cell>
        </row>
        <row r="7495">
          <cell r="B7495" t="str">
            <v>101389</v>
          </cell>
          <cell r="C7495" t="str">
            <v>AUXILIAR DE TOPÓGRAFO COM ENCARGOS COMPLEMENTARES</v>
          </cell>
          <cell r="D7495" t="str">
            <v>MÊS</v>
          </cell>
          <cell r="G7495">
            <v>2344.9699999999998</v>
          </cell>
        </row>
        <row r="7496">
          <cell r="B7496" t="str">
            <v>101390</v>
          </cell>
          <cell r="C7496" t="str">
            <v>AUXILIAR TÉCNICO / ASSISTENTE DE ENGENHARIA COM ENCARGOS COMPLEMENTARES</v>
          </cell>
          <cell r="D7496" t="str">
            <v>MÊS</v>
          </cell>
          <cell r="G7496">
            <v>6465.96</v>
          </cell>
        </row>
        <row r="7497">
          <cell r="B7497" t="str">
            <v>101391</v>
          </cell>
          <cell r="C7497" t="str">
            <v>AZULEJISTA OU LADRILHEIRO COM ENCARGOS COMPLEMENTARES</v>
          </cell>
          <cell r="D7497" t="str">
            <v>MÊS</v>
          </cell>
          <cell r="G7497">
            <v>4396.6400000000003</v>
          </cell>
        </row>
        <row r="7498">
          <cell r="B7498" t="str">
            <v>101392</v>
          </cell>
          <cell r="C7498" t="str">
            <v>BLASTER, DINAMITADOR OU CABO DE FORÇA COM ENCARGOS COMPLEMENTARES</v>
          </cell>
          <cell r="D7498" t="str">
            <v>MÊS</v>
          </cell>
          <cell r="G7498">
            <v>4297.88</v>
          </cell>
        </row>
        <row r="7499">
          <cell r="B7499" t="str">
            <v>101394</v>
          </cell>
          <cell r="C7499" t="str">
            <v>CALCETEIRO COM ENCARGOS COMPLEMENTARES</v>
          </cell>
          <cell r="D7499" t="str">
            <v>MÊS</v>
          </cell>
          <cell r="G7499">
            <v>3922.2</v>
          </cell>
        </row>
        <row r="7500">
          <cell r="B7500" t="str">
            <v>101395</v>
          </cell>
          <cell r="C7500" t="str">
            <v>CARPINTEIRO AUXILIAR COM ENCARGOS COMPLEMENTARES</v>
          </cell>
          <cell r="D7500" t="str">
            <v>MÊS</v>
          </cell>
          <cell r="G7500">
            <v>3746.91</v>
          </cell>
        </row>
        <row r="7501">
          <cell r="B7501" t="str">
            <v>101396</v>
          </cell>
          <cell r="C7501" t="str">
            <v>CARPINTEIRO DE ESQUADRIAS COM ENCARGOS COMPLEMENTARES</v>
          </cell>
          <cell r="D7501" t="str">
            <v>MÊS</v>
          </cell>
          <cell r="G7501">
            <v>4730.7</v>
          </cell>
        </row>
        <row r="7502">
          <cell r="B7502" t="str">
            <v>101397</v>
          </cell>
          <cell r="C7502" t="str">
            <v>CARPINTEIRO DE FORMAS COM ENCARGOS COMPLEMENTARES</v>
          </cell>
          <cell r="D7502" t="str">
            <v>MÊS</v>
          </cell>
          <cell r="G7502">
            <v>4721.99</v>
          </cell>
        </row>
        <row r="7503">
          <cell r="B7503" t="str">
            <v>101398</v>
          </cell>
          <cell r="C7503" t="str">
            <v>CAVOUQUEIRO OU OPERADOR DE PERFURATRIZ COM ENCARGOS COMPLEMENTARES</v>
          </cell>
          <cell r="D7503" t="str">
            <v>MÊS</v>
          </cell>
          <cell r="G7503">
            <v>3254.46</v>
          </cell>
        </row>
        <row r="7504">
          <cell r="B7504" t="str">
            <v>101399</v>
          </cell>
          <cell r="C7504" t="str">
            <v>ELETRICISTA COM ENCARGOS COMPLEMENTARES</v>
          </cell>
          <cell r="D7504" t="str">
            <v>MÊS</v>
          </cell>
          <cell r="G7504">
            <v>4949.43</v>
          </cell>
        </row>
        <row r="7505">
          <cell r="B7505" t="str">
            <v>101400</v>
          </cell>
          <cell r="C7505" t="str">
            <v>ELETRICISTA DE MANUTENÇÃO INDUSTRIAL COM ENCARGOS COMPLEMENTARES</v>
          </cell>
          <cell r="D7505" t="str">
            <v>MÊS</v>
          </cell>
          <cell r="G7505">
            <v>4844.49</v>
          </cell>
        </row>
        <row r="7506">
          <cell r="B7506" t="str">
            <v>101401</v>
          </cell>
          <cell r="C7506" t="str">
            <v>ELETROTÉCNICO COM ENCARGOS COMPLEMENTARES</v>
          </cell>
          <cell r="D7506" t="str">
            <v>MÊS</v>
          </cell>
          <cell r="G7506">
            <v>5474.5</v>
          </cell>
        </row>
        <row r="7507">
          <cell r="B7507" t="str">
            <v>101402</v>
          </cell>
          <cell r="C7507" t="str">
            <v>ENCANADOR OU BOMBEIRO HIDRÁULICO COM ENCARGOS COMPLEMENTARES</v>
          </cell>
          <cell r="D7507" t="str">
            <v>MÊS</v>
          </cell>
          <cell r="G7507">
            <v>4118.47</v>
          </cell>
        </row>
        <row r="7508">
          <cell r="B7508" t="str">
            <v>101407</v>
          </cell>
          <cell r="C7508" t="str">
            <v>GESSEIRO COM ENCARGOS COMPLEMENTARES</v>
          </cell>
          <cell r="D7508" t="str">
            <v>MÊS</v>
          </cell>
          <cell r="G7508">
            <v>3516.86</v>
          </cell>
        </row>
        <row r="7509">
          <cell r="B7509" t="str">
            <v>101408</v>
          </cell>
          <cell r="C7509" t="str">
            <v>IMPERMEABILIZADOR COM ENCARGOS COMPLEMENTARES</v>
          </cell>
          <cell r="D7509" t="str">
            <v>MÊS</v>
          </cell>
          <cell r="G7509">
            <v>4154.04</v>
          </cell>
        </row>
        <row r="7510">
          <cell r="B7510" t="str">
            <v>101409</v>
          </cell>
          <cell r="C7510" t="str">
            <v>INSTALADOR DE TUBULAÇÕES COM ENCARGOS COMPLEMENTARES</v>
          </cell>
          <cell r="D7510" t="str">
            <v>MÊS</v>
          </cell>
          <cell r="G7510">
            <v>5251.22</v>
          </cell>
        </row>
        <row r="7511">
          <cell r="B7511" t="str">
            <v>101410</v>
          </cell>
          <cell r="C7511" t="str">
            <v>JARDINEIRO COM ENCARGOS COMPLEMENTARES</v>
          </cell>
          <cell r="D7511" t="str">
            <v>MÊS</v>
          </cell>
          <cell r="G7511">
            <v>3752.76</v>
          </cell>
        </row>
        <row r="7512">
          <cell r="B7512" t="str">
            <v>101411</v>
          </cell>
          <cell r="C7512" t="str">
            <v>LEITURISTA OU CADASTRISTA DE REDES DE ÁGUA COM ENCARGOS COMPLEMENTARES</v>
          </cell>
          <cell r="D7512" t="str">
            <v>MÊS</v>
          </cell>
          <cell r="G7512">
            <v>3104.4</v>
          </cell>
        </row>
        <row r="7513">
          <cell r="B7513" t="str">
            <v>101412</v>
          </cell>
          <cell r="C7513" t="str">
            <v>MAÇARIQUEIRO COM ENCARGOS COMPLEMENTARES</v>
          </cell>
          <cell r="D7513" t="str">
            <v>MÊS</v>
          </cell>
          <cell r="G7513">
            <v>4841.09</v>
          </cell>
        </row>
        <row r="7514">
          <cell r="B7514" t="str">
            <v>101413</v>
          </cell>
          <cell r="C7514" t="str">
            <v>MARCENEIRO COM ENCARGOS COMPLEMENTARES</v>
          </cell>
          <cell r="D7514" t="str">
            <v>MÊS</v>
          </cell>
          <cell r="G7514">
            <v>4652.58</v>
          </cell>
        </row>
        <row r="7515">
          <cell r="B7515" t="str">
            <v>101414</v>
          </cell>
          <cell r="C7515" t="str">
            <v>MARMORISTA / GRANITEIRO COM ENCARGOS COMPLEMENTARES</v>
          </cell>
          <cell r="D7515" t="str">
            <v>MÊS</v>
          </cell>
          <cell r="G7515">
            <v>4419.54</v>
          </cell>
        </row>
        <row r="7516">
          <cell r="B7516" t="str">
            <v>101415</v>
          </cell>
          <cell r="C7516" t="str">
            <v>MECÂNICO DE EQUIPAMENTOS PESADOS COM ENCARGOS COMPLEMENTARES</v>
          </cell>
          <cell r="D7516" t="str">
            <v>MÊS</v>
          </cell>
          <cell r="G7516">
            <v>5815.8</v>
          </cell>
        </row>
        <row r="7517">
          <cell r="B7517" t="str">
            <v>101416</v>
          </cell>
          <cell r="C7517" t="str">
            <v>MECÂNICO DE REFRIGERAÇÃO COM ENCARGOS COMPLEMENTARES</v>
          </cell>
          <cell r="D7517" t="str">
            <v>MÊS</v>
          </cell>
          <cell r="G7517">
            <v>4384.28</v>
          </cell>
        </row>
        <row r="7518">
          <cell r="B7518" t="str">
            <v>101417</v>
          </cell>
          <cell r="C7518" t="str">
            <v>MONTADOR DE ELETROELETRÔNICO COM ENCARGOS COMPLEMENTARES</v>
          </cell>
          <cell r="D7518" t="str">
            <v>MÊS</v>
          </cell>
          <cell r="G7518">
            <v>4725.66</v>
          </cell>
        </row>
        <row r="7519">
          <cell r="B7519" t="str">
            <v>101418</v>
          </cell>
          <cell r="C7519" t="str">
            <v>MONTADOR DE ESTRUTURAS METÁLICAS COM ENCARGOS COMPLEMENTARES</v>
          </cell>
          <cell r="D7519" t="str">
            <v>MÊS</v>
          </cell>
          <cell r="G7519">
            <v>4641.6000000000004</v>
          </cell>
        </row>
        <row r="7520">
          <cell r="B7520" t="str">
            <v>101419</v>
          </cell>
          <cell r="C7520" t="str">
            <v>MONTADOR DE MÁQUINAS COM ENCARGOS COMPLEMENTARES</v>
          </cell>
          <cell r="D7520" t="str">
            <v>MÊS</v>
          </cell>
          <cell r="G7520">
            <v>6036.97</v>
          </cell>
        </row>
        <row r="7521">
          <cell r="B7521" t="str">
            <v>101420</v>
          </cell>
          <cell r="C7521" t="str">
            <v>MOTORISTA DE CAMINHÃO BASCULANTE COM ENCARGOS COMPLEMENTARES</v>
          </cell>
          <cell r="D7521" t="str">
            <v>MÊS</v>
          </cell>
          <cell r="G7521">
            <v>4360.08</v>
          </cell>
        </row>
        <row r="7522">
          <cell r="B7522" t="str">
            <v>101421</v>
          </cell>
          <cell r="C7522" t="str">
            <v>MOTORISTA DE CAMINHÃO CARRETA COM ENCARGOS COMPLEMENTARES</v>
          </cell>
          <cell r="D7522" t="str">
            <v>MÊS</v>
          </cell>
          <cell r="G7522">
            <v>5004.67</v>
          </cell>
        </row>
        <row r="7523">
          <cell r="B7523" t="str">
            <v>101422</v>
          </cell>
          <cell r="C7523" t="str">
            <v>MOTORISTA DE CARRO DE PASSEIO COM ENCARGOS COMPLEMENTARES</v>
          </cell>
          <cell r="D7523" t="str">
            <v>MÊS</v>
          </cell>
          <cell r="G7523">
            <v>3710.41</v>
          </cell>
        </row>
        <row r="7524">
          <cell r="B7524" t="str">
            <v>101424</v>
          </cell>
          <cell r="C7524" t="str">
            <v>MOTORISTA OPERADOR DE CAMINHÃO COM MUNCK COM ENCARGOS COMPLEMENTARES</v>
          </cell>
          <cell r="D7524" t="str">
            <v>MÊS</v>
          </cell>
          <cell r="G7524">
            <v>4533.12</v>
          </cell>
        </row>
        <row r="7525">
          <cell r="B7525" t="str">
            <v>101425</v>
          </cell>
          <cell r="C7525" t="str">
            <v>NIVELADOR  COM ENCARGOS COMPLEMENTARES</v>
          </cell>
          <cell r="D7525" t="str">
            <v>MÊS</v>
          </cell>
          <cell r="G7525">
            <v>2826.6</v>
          </cell>
        </row>
        <row r="7526">
          <cell r="B7526" t="str">
            <v>101426</v>
          </cell>
          <cell r="C7526" t="str">
            <v>OPERADOR DE BATE-ESTACA COM ENCARGOS COMPLEMENTARES</v>
          </cell>
          <cell r="D7526" t="str">
            <v>MÊS</v>
          </cell>
          <cell r="G7526">
            <v>5120.51</v>
          </cell>
        </row>
        <row r="7527">
          <cell r="B7527" t="str">
            <v>101427</v>
          </cell>
          <cell r="C7527" t="str">
            <v>OPERADOR DE BETONEIRA (CAMINHÃO) COM ENCARGOS COMPLEMENTARES</v>
          </cell>
          <cell r="D7527" t="str">
            <v>MÊS</v>
          </cell>
          <cell r="G7527">
            <v>4851.2</v>
          </cell>
        </row>
        <row r="7528">
          <cell r="B7528" t="str">
            <v>101428</v>
          </cell>
          <cell r="C7528" t="str">
            <v>OPERADOR DE BETONEIRA ESTACIONÁRIA COM ENCARGOS COMPLEMENTARES</v>
          </cell>
          <cell r="D7528" t="str">
            <v>MÊS</v>
          </cell>
          <cell r="G7528">
            <v>4303.93</v>
          </cell>
        </row>
        <row r="7529">
          <cell r="B7529" t="str">
            <v>101429</v>
          </cell>
          <cell r="C7529" t="str">
            <v>OPERADOR DE COMPRESSOR DE AR OU COMPRESSORISTA COM ENCARGOS COMPLEMENTARES</v>
          </cell>
          <cell r="D7529" t="str">
            <v>MÊS</v>
          </cell>
          <cell r="G7529">
            <v>3373.84</v>
          </cell>
        </row>
        <row r="7530">
          <cell r="B7530" t="str">
            <v>101430</v>
          </cell>
          <cell r="C7530" t="str">
            <v>OPERADOR DE DEMARCADORA DE FAIXAS DE TRÁFEGO COM ENCARGOS COMPLEMENTARES</v>
          </cell>
          <cell r="D7530" t="str">
            <v>MÊS</v>
          </cell>
          <cell r="G7530">
            <v>4851.2</v>
          </cell>
        </row>
        <row r="7531">
          <cell r="B7531" t="str">
            <v>101431</v>
          </cell>
          <cell r="C7531" t="str">
            <v>OPERADOR DE ESCAVADEIRA COM ENCARGOS COMPLEMENTARES</v>
          </cell>
          <cell r="D7531" t="str">
            <v>MÊS</v>
          </cell>
          <cell r="G7531">
            <v>5220.92</v>
          </cell>
        </row>
        <row r="7532">
          <cell r="B7532" t="str">
            <v>101432</v>
          </cell>
          <cell r="C7532" t="str">
            <v>OPERADOR DE GUINCHO OU GUINCHEIRO COM ENCARGOS COMPLEMENTARES</v>
          </cell>
          <cell r="D7532" t="str">
            <v>MÊS</v>
          </cell>
          <cell r="G7532">
            <v>4239.92</v>
          </cell>
        </row>
        <row r="7533">
          <cell r="B7533" t="str">
            <v>101433</v>
          </cell>
          <cell r="C7533" t="str">
            <v>OPERADOR DE GUINDASTE COM ENCARGOS COMPLEMENTARES</v>
          </cell>
          <cell r="D7533" t="str">
            <v>MÊS</v>
          </cell>
          <cell r="G7533">
            <v>6624.89</v>
          </cell>
        </row>
        <row r="7534">
          <cell r="B7534" t="str">
            <v>101434</v>
          </cell>
          <cell r="C7534" t="str">
            <v>OPERADOR DE JATO ABRASIVO OU JATISTA COM ENCARGOS COMPLEMENTARES</v>
          </cell>
          <cell r="D7534" t="str">
            <v>MÊS</v>
          </cell>
          <cell r="G7534">
            <v>3541.46</v>
          </cell>
        </row>
        <row r="7535">
          <cell r="B7535" t="str">
            <v>101435</v>
          </cell>
          <cell r="C7535" t="str">
            <v>OPERADOR DE MÁQUINAS E TRATORES DIVERSOS COM ENCARGOS COMPLEMENTARES</v>
          </cell>
          <cell r="D7535" t="str">
            <v>MÊS</v>
          </cell>
          <cell r="G7535">
            <v>5398.41</v>
          </cell>
        </row>
        <row r="7536">
          <cell r="B7536" t="str">
            <v>101436</v>
          </cell>
          <cell r="C7536" t="str">
            <v>OPERADOR DE MARTELETE OU MARTELETEIRO COM ENCARGOS COMPLEMENTARES</v>
          </cell>
          <cell r="D7536" t="str">
            <v>MÊS</v>
          </cell>
          <cell r="G7536">
            <v>3901.94</v>
          </cell>
        </row>
        <row r="7537">
          <cell r="B7537" t="str">
            <v>101437</v>
          </cell>
          <cell r="C7537" t="str">
            <v>OPERADOR DE MOTO SCRAPER COM ENCARGOS COMPLEMENTARES</v>
          </cell>
          <cell r="D7537" t="str">
            <v>MÊS</v>
          </cell>
          <cell r="G7537">
            <v>6119.23</v>
          </cell>
        </row>
        <row r="7538">
          <cell r="B7538" t="str">
            <v>101438</v>
          </cell>
          <cell r="C7538" t="str">
            <v>OPERADOR DE MOTONIVELADORA COM ENCARGOS COMPLEMENTARES</v>
          </cell>
          <cell r="D7538" t="str">
            <v>MÊS</v>
          </cell>
          <cell r="G7538">
            <v>6119.23</v>
          </cell>
        </row>
        <row r="7539">
          <cell r="B7539" t="str">
            <v>101439</v>
          </cell>
          <cell r="C7539" t="str">
            <v>OPERADOR DE PÁ CARREGADEIRA COM ENCARGOS COMPLEMENTARES</v>
          </cell>
          <cell r="D7539" t="str">
            <v>MÊS</v>
          </cell>
          <cell r="G7539">
            <v>4851.2</v>
          </cell>
        </row>
        <row r="7540">
          <cell r="B7540" t="str">
            <v>101440</v>
          </cell>
          <cell r="C7540" t="str">
            <v>OPERADOR DE PAVIMENTADORA / MESA VIBROACABADORA COM ENCARGOS COMPLEMENTARES</v>
          </cell>
          <cell r="D7540" t="str">
            <v>MÊS</v>
          </cell>
          <cell r="G7540">
            <v>4851.2</v>
          </cell>
        </row>
        <row r="7541">
          <cell r="B7541" t="str">
            <v>101441</v>
          </cell>
          <cell r="C7541" t="str">
            <v>OPERADOR DE ROLO COMPACTADOR COM ENCARGOS COMPLEMENTARES</v>
          </cell>
          <cell r="D7541" t="str">
            <v>MÊS</v>
          </cell>
          <cell r="G7541">
            <v>4167.72</v>
          </cell>
        </row>
        <row r="7542">
          <cell r="B7542" t="str">
            <v>101443</v>
          </cell>
          <cell r="C7542" t="str">
            <v>OPERADOR DE USINA DE ASFALTO, DE SOLOS OU DE CONCRETO COM ENCARGOS COMPLEMENTARES</v>
          </cell>
          <cell r="D7542" t="str">
            <v>MÊS</v>
          </cell>
          <cell r="G7542">
            <v>6119.23</v>
          </cell>
        </row>
        <row r="7543">
          <cell r="B7543" t="str">
            <v>101444</v>
          </cell>
          <cell r="C7543" t="str">
            <v>PASTILHEIRO COM ENCARGOS COMPLEMENTARES</v>
          </cell>
          <cell r="D7543" t="str">
            <v>MÊS</v>
          </cell>
          <cell r="G7543">
            <v>4396.6400000000003</v>
          </cell>
        </row>
        <row r="7544">
          <cell r="B7544" t="str">
            <v>101445</v>
          </cell>
          <cell r="C7544" t="str">
            <v>PEDREIRO COM ENCARGOS COMPLEMENTARES</v>
          </cell>
          <cell r="D7544" t="str">
            <v>MÊS</v>
          </cell>
          <cell r="G7544">
            <v>4411.71</v>
          </cell>
        </row>
        <row r="7545">
          <cell r="B7545" t="str">
            <v>101446</v>
          </cell>
          <cell r="C7545" t="str">
            <v>PINTOR COM ENCARGOS COMPLEMENTARES</v>
          </cell>
          <cell r="D7545" t="str">
            <v>MÊS</v>
          </cell>
          <cell r="G7545">
            <v>4980.0200000000004</v>
          </cell>
        </row>
        <row r="7546">
          <cell r="B7546" t="str">
            <v>101447</v>
          </cell>
          <cell r="C7546" t="str">
            <v>PINTOR DE LETREIROS COM ENCARGOS COMPLEMENTARES</v>
          </cell>
          <cell r="D7546" t="str">
            <v>MÊS</v>
          </cell>
          <cell r="G7546">
            <v>4714.26</v>
          </cell>
        </row>
        <row r="7547">
          <cell r="B7547" t="str">
            <v>101448</v>
          </cell>
          <cell r="C7547" t="str">
            <v>PINTOR PARA TINTA EPÓXI COM ENCARGOS COMPLEMENTARES</v>
          </cell>
          <cell r="D7547" t="str">
            <v>MÊS</v>
          </cell>
          <cell r="G7547">
            <v>4980.0200000000004</v>
          </cell>
        </row>
        <row r="7548">
          <cell r="B7548" t="str">
            <v>101449</v>
          </cell>
          <cell r="C7548" t="str">
            <v>POCEIRO / ESCAVADOR DE VALAS COM ENCARGOS COMPLEMENTARES</v>
          </cell>
          <cell r="D7548" t="str">
            <v>MÊS</v>
          </cell>
          <cell r="G7548">
            <v>4081.22</v>
          </cell>
        </row>
        <row r="7549">
          <cell r="B7549" t="str">
            <v>101451</v>
          </cell>
          <cell r="C7549" t="str">
            <v>SERRALHEIRO COM ENCARGOS COMPLEMENTARES</v>
          </cell>
          <cell r="D7549" t="str">
            <v>MÊS</v>
          </cell>
          <cell r="G7549">
            <v>4935.04</v>
          </cell>
        </row>
        <row r="7550">
          <cell r="B7550" t="str">
            <v>101452</v>
          </cell>
          <cell r="C7550" t="str">
            <v>SERVENTE DE OBRAS COM ENCARGOS COMPLEMENTARES</v>
          </cell>
          <cell r="D7550" t="str">
            <v>MÊS</v>
          </cell>
          <cell r="G7550">
            <v>3462.47</v>
          </cell>
        </row>
        <row r="7551">
          <cell r="B7551" t="str">
            <v>101453</v>
          </cell>
          <cell r="C7551" t="str">
            <v>SOLDADOR COM ENCARGOS COMPLEMENTARES</v>
          </cell>
          <cell r="D7551" t="str">
            <v>MÊS</v>
          </cell>
          <cell r="G7551">
            <v>4910.75</v>
          </cell>
        </row>
        <row r="7552">
          <cell r="B7552" t="str">
            <v>101454</v>
          </cell>
          <cell r="C7552" t="str">
            <v>SOLDADOR ELÉTRICO COM ENCARGOS COMPLEMENTARES</v>
          </cell>
          <cell r="D7552" t="str">
            <v>MÊS</v>
          </cell>
          <cell r="G7552">
            <v>5513.26</v>
          </cell>
        </row>
        <row r="7553">
          <cell r="B7553" t="str">
            <v>101455</v>
          </cell>
          <cell r="C7553" t="str">
            <v>TAQUEADOR OU TAQUEIRO COM ENCARGOS COMPLEMENTARES</v>
          </cell>
          <cell r="D7553" t="str">
            <v>MÊS</v>
          </cell>
          <cell r="G7553">
            <v>4721.99</v>
          </cell>
        </row>
        <row r="7554">
          <cell r="B7554" t="str">
            <v>101456</v>
          </cell>
          <cell r="C7554" t="str">
            <v>TÉCNICO DE LABORATÓRIO E CAMPO DE CONSTRUÇÃO COM ENCARGOS COMPLEMENTARES</v>
          </cell>
          <cell r="D7554" t="str">
            <v>MÊS</v>
          </cell>
          <cell r="G7554">
            <v>7616.6</v>
          </cell>
        </row>
        <row r="7555">
          <cell r="B7555" t="str">
            <v>101457</v>
          </cell>
          <cell r="C7555" t="str">
            <v>TÉCNICO EM SONDAGEM COM ENCARGOS COMPLEMENTARES</v>
          </cell>
          <cell r="D7555" t="str">
            <v>MÊS</v>
          </cell>
          <cell r="G7555">
            <v>8254.57</v>
          </cell>
        </row>
        <row r="7556">
          <cell r="B7556" t="str">
            <v>101458</v>
          </cell>
          <cell r="C7556" t="str">
            <v>TELHADOR COM ENCARGOS COMPLEMENTARES</v>
          </cell>
          <cell r="D7556" t="str">
            <v>MÊS</v>
          </cell>
          <cell r="G7556">
            <v>4681.0600000000004</v>
          </cell>
        </row>
        <row r="7557">
          <cell r="B7557" t="str">
            <v>101459</v>
          </cell>
          <cell r="C7557" t="str">
            <v>VIDRACEIRO COM ENCARGOS COMPLEMENTARES</v>
          </cell>
          <cell r="D7557" t="str">
            <v>MÊS</v>
          </cell>
          <cell r="G7557">
            <v>3874.52</v>
          </cell>
        </row>
        <row r="7558">
          <cell r="B7558" t="str">
            <v>101460</v>
          </cell>
          <cell r="C7558" t="str">
            <v>VIGIA DIURNO COM ENCARGOS COMPLEMENTARES</v>
          </cell>
          <cell r="D7558" t="str">
            <v>MÊS</v>
          </cell>
          <cell r="G7558">
            <v>3432.95</v>
          </cell>
        </row>
        <row r="7835">
          <cell r="B7835" t="str">
            <v>SETOP 08/2019 - CENTRAL</v>
          </cell>
        </row>
        <row r="19353">
          <cell r="C19353">
            <v>0</v>
          </cell>
        </row>
        <row r="19354">
          <cell r="C19354">
            <v>0</v>
          </cell>
        </row>
        <row r="19355">
          <cell r="C19355">
            <v>0</v>
          </cell>
        </row>
        <row r="19356">
          <cell r="C19356">
            <v>0</v>
          </cell>
        </row>
        <row r="19357">
          <cell r="C19357">
            <v>0</v>
          </cell>
        </row>
        <row r="19358">
          <cell r="C19358">
            <v>0</v>
          </cell>
        </row>
        <row r="19359">
          <cell r="C19359">
            <v>0</v>
          </cell>
        </row>
        <row r="19360">
          <cell r="C19360">
            <v>0</v>
          </cell>
        </row>
        <row r="19361">
          <cell r="C19361">
            <v>0</v>
          </cell>
        </row>
        <row r="19362">
          <cell r="C19362">
            <v>0</v>
          </cell>
        </row>
        <row r="19363">
          <cell r="C19363">
            <v>0</v>
          </cell>
        </row>
        <row r="19364">
          <cell r="C19364">
            <v>0</v>
          </cell>
        </row>
        <row r="19365">
          <cell r="C19365">
            <v>0</v>
          </cell>
        </row>
        <row r="19366">
          <cell r="C19366">
            <v>0</v>
          </cell>
        </row>
        <row r="19367">
          <cell r="C19367">
            <v>0</v>
          </cell>
        </row>
        <row r="19368">
          <cell r="C19368">
            <v>0</v>
          </cell>
        </row>
        <row r="19369">
          <cell r="C19369">
            <v>0</v>
          </cell>
        </row>
        <row r="19370">
          <cell r="C19370">
            <v>0</v>
          </cell>
        </row>
        <row r="19371">
          <cell r="C19371">
            <v>0</v>
          </cell>
        </row>
        <row r="19372">
          <cell r="C19372">
            <v>0</v>
          </cell>
        </row>
        <row r="19373">
          <cell r="C19373">
            <v>0</v>
          </cell>
        </row>
        <row r="19374">
          <cell r="C19374">
            <v>0</v>
          </cell>
        </row>
        <row r="19375">
          <cell r="C19375">
            <v>0</v>
          </cell>
        </row>
        <row r="19376">
          <cell r="C19376">
            <v>0</v>
          </cell>
        </row>
        <row r="19377">
          <cell r="C19377">
            <v>0</v>
          </cell>
        </row>
        <row r="19378">
          <cell r="C19378">
            <v>0</v>
          </cell>
        </row>
        <row r="19379">
          <cell r="C19379">
            <v>0</v>
          </cell>
        </row>
        <row r="19380">
          <cell r="C19380">
            <v>0</v>
          </cell>
        </row>
        <row r="19381">
          <cell r="C19381">
            <v>0</v>
          </cell>
        </row>
        <row r="19382">
          <cell r="C19382">
            <v>0</v>
          </cell>
        </row>
        <row r="19383">
          <cell r="C19383">
            <v>0</v>
          </cell>
        </row>
        <row r="19384">
          <cell r="C19384">
            <v>0</v>
          </cell>
        </row>
        <row r="19385">
          <cell r="C19385">
            <v>0</v>
          </cell>
        </row>
        <row r="19386">
          <cell r="C19386">
            <v>0</v>
          </cell>
        </row>
        <row r="19387">
          <cell r="C19387">
            <v>0</v>
          </cell>
        </row>
        <row r="19388">
          <cell r="C19388">
            <v>0</v>
          </cell>
        </row>
        <row r="19389">
          <cell r="C19389">
            <v>0</v>
          </cell>
        </row>
        <row r="19390">
          <cell r="C19390">
            <v>0</v>
          </cell>
        </row>
        <row r="19391">
          <cell r="C19391">
            <v>0</v>
          </cell>
        </row>
        <row r="19392">
          <cell r="C19392">
            <v>0</v>
          </cell>
        </row>
        <row r="19393">
          <cell r="C19393">
            <v>0</v>
          </cell>
        </row>
        <row r="19394">
          <cell r="C19394">
            <v>0</v>
          </cell>
        </row>
        <row r="19395">
          <cell r="C19395">
            <v>0</v>
          </cell>
        </row>
        <row r="19396">
          <cell r="C19396">
            <v>0</v>
          </cell>
        </row>
        <row r="19397">
          <cell r="C19397">
            <v>0</v>
          </cell>
        </row>
        <row r="19398">
          <cell r="C19398">
            <v>0</v>
          </cell>
        </row>
        <row r="19399">
          <cell r="C19399">
            <v>0</v>
          </cell>
        </row>
        <row r="19400">
          <cell r="C19400">
            <v>0</v>
          </cell>
        </row>
        <row r="19401">
          <cell r="C19401">
            <v>0</v>
          </cell>
        </row>
        <row r="19402">
          <cell r="C19402">
            <v>0</v>
          </cell>
        </row>
        <row r="19403">
          <cell r="C19403">
            <v>0</v>
          </cell>
        </row>
        <row r="19404">
          <cell r="C19404">
            <v>0</v>
          </cell>
        </row>
        <row r="19405">
          <cell r="C19405">
            <v>0</v>
          </cell>
        </row>
        <row r="19406">
          <cell r="C19406">
            <v>0</v>
          </cell>
        </row>
        <row r="19407">
          <cell r="C19407">
            <v>0</v>
          </cell>
        </row>
        <row r="19408">
          <cell r="C19408">
            <v>0</v>
          </cell>
        </row>
        <row r="19409">
          <cell r="C19409">
            <v>0</v>
          </cell>
        </row>
        <row r="19410">
          <cell r="C19410">
            <v>0</v>
          </cell>
        </row>
        <row r="19411">
          <cell r="C19411">
            <v>0</v>
          </cell>
        </row>
        <row r="19412">
          <cell r="C19412">
            <v>0</v>
          </cell>
        </row>
        <row r="19413">
          <cell r="C19413">
            <v>0</v>
          </cell>
        </row>
        <row r="19414">
          <cell r="C19414">
            <v>0</v>
          </cell>
        </row>
        <row r="19415">
          <cell r="C19415">
            <v>0</v>
          </cell>
        </row>
        <row r="19416">
          <cell r="C19416">
            <v>0</v>
          </cell>
        </row>
        <row r="19417">
          <cell r="C19417">
            <v>0</v>
          </cell>
        </row>
        <row r="19418">
          <cell r="C19418">
            <v>0</v>
          </cell>
        </row>
        <row r="19419">
          <cell r="C19419">
            <v>0</v>
          </cell>
        </row>
        <row r="19420">
          <cell r="C19420">
            <v>0</v>
          </cell>
        </row>
        <row r="19421">
          <cell r="C19421">
            <v>0</v>
          </cell>
        </row>
        <row r="19422">
          <cell r="C19422">
            <v>0</v>
          </cell>
        </row>
        <row r="19423">
          <cell r="C19423">
            <v>0</v>
          </cell>
        </row>
        <row r="19424">
          <cell r="C19424">
            <v>0</v>
          </cell>
        </row>
        <row r="19425">
          <cell r="C19425">
            <v>0</v>
          </cell>
        </row>
        <row r="19426">
          <cell r="C19426">
            <v>0</v>
          </cell>
        </row>
        <row r="19427">
          <cell r="C19427">
            <v>0</v>
          </cell>
        </row>
        <row r="19428">
          <cell r="C19428">
            <v>0</v>
          </cell>
        </row>
        <row r="19429">
          <cell r="C19429">
            <v>0</v>
          </cell>
        </row>
        <row r="19430">
          <cell r="C19430">
            <v>0</v>
          </cell>
        </row>
        <row r="19431">
          <cell r="C19431">
            <v>0</v>
          </cell>
        </row>
        <row r="19432">
          <cell r="C19432">
            <v>0</v>
          </cell>
        </row>
        <row r="19433">
          <cell r="C19433">
            <v>0</v>
          </cell>
        </row>
        <row r="19434">
          <cell r="C19434">
            <v>0</v>
          </cell>
        </row>
        <row r="19435">
          <cell r="C19435">
            <v>0</v>
          </cell>
        </row>
        <row r="19436">
          <cell r="C19436">
            <v>0</v>
          </cell>
        </row>
        <row r="19437">
          <cell r="C19437">
            <v>0</v>
          </cell>
        </row>
        <row r="19438">
          <cell r="C19438">
            <v>0</v>
          </cell>
        </row>
        <row r="19439">
          <cell r="C19439">
            <v>0</v>
          </cell>
        </row>
        <row r="19440">
          <cell r="C19440">
            <v>0</v>
          </cell>
        </row>
        <row r="19441">
          <cell r="C19441">
            <v>0</v>
          </cell>
        </row>
        <row r="19442">
          <cell r="C19442">
            <v>0</v>
          </cell>
        </row>
        <row r="19443">
          <cell r="C19443">
            <v>0</v>
          </cell>
        </row>
        <row r="19444">
          <cell r="C19444">
            <v>0</v>
          </cell>
        </row>
        <row r="19445">
          <cell r="C19445">
            <v>0</v>
          </cell>
        </row>
        <row r="19446">
          <cell r="C19446">
            <v>0</v>
          </cell>
        </row>
        <row r="19447">
          <cell r="C19447">
            <v>0</v>
          </cell>
        </row>
        <row r="19448">
          <cell r="C19448">
            <v>0</v>
          </cell>
        </row>
        <row r="19449">
          <cell r="C19449">
            <v>0</v>
          </cell>
        </row>
        <row r="19450">
          <cell r="C19450">
            <v>0</v>
          </cell>
        </row>
        <row r="19451">
          <cell r="C19451">
            <v>0</v>
          </cell>
        </row>
        <row r="19452">
          <cell r="C19452">
            <v>0</v>
          </cell>
        </row>
        <row r="19453">
          <cell r="C19453">
            <v>0</v>
          </cell>
        </row>
        <row r="19454">
          <cell r="C19454">
            <v>0</v>
          </cell>
        </row>
        <row r="19455">
          <cell r="C19455">
            <v>0</v>
          </cell>
        </row>
        <row r="19456">
          <cell r="C19456">
            <v>0</v>
          </cell>
        </row>
        <row r="19457">
          <cell r="C19457">
            <v>0</v>
          </cell>
        </row>
        <row r="19458">
          <cell r="C19458">
            <v>0</v>
          </cell>
        </row>
        <row r="19459">
          <cell r="C19459">
            <v>0</v>
          </cell>
        </row>
        <row r="19460">
          <cell r="C19460">
            <v>0</v>
          </cell>
        </row>
        <row r="19461">
          <cell r="C19461">
            <v>0</v>
          </cell>
        </row>
        <row r="19462">
          <cell r="C19462">
            <v>0</v>
          </cell>
        </row>
        <row r="19463">
          <cell r="C19463">
            <v>0</v>
          </cell>
        </row>
        <row r="19464">
          <cell r="C19464">
            <v>0</v>
          </cell>
        </row>
        <row r="19465">
          <cell r="C19465">
            <v>0</v>
          </cell>
        </row>
        <row r="19466">
          <cell r="C19466">
            <v>0</v>
          </cell>
        </row>
        <row r="19467">
          <cell r="C19467">
            <v>0</v>
          </cell>
        </row>
        <row r="19468">
          <cell r="C19468">
            <v>0</v>
          </cell>
        </row>
        <row r="19469">
          <cell r="C19469">
            <v>0</v>
          </cell>
        </row>
        <row r="19470">
          <cell r="C19470">
            <v>0</v>
          </cell>
        </row>
        <row r="19471">
          <cell r="C19471">
            <v>0</v>
          </cell>
        </row>
        <row r="19472">
          <cell r="C19472">
            <v>0</v>
          </cell>
        </row>
        <row r="19473">
          <cell r="C19473">
            <v>0</v>
          </cell>
        </row>
        <row r="19474">
          <cell r="C19474">
            <v>0</v>
          </cell>
        </row>
        <row r="19475">
          <cell r="C19475">
            <v>0</v>
          </cell>
        </row>
        <row r="19476">
          <cell r="C19476">
            <v>0</v>
          </cell>
        </row>
        <row r="19477">
          <cell r="C19477">
            <v>0</v>
          </cell>
        </row>
        <row r="19478">
          <cell r="C19478">
            <v>0</v>
          </cell>
        </row>
        <row r="19479">
          <cell r="C19479">
            <v>0</v>
          </cell>
        </row>
        <row r="19480">
          <cell r="C19480">
            <v>0</v>
          </cell>
        </row>
        <row r="19481">
          <cell r="C19481">
            <v>0</v>
          </cell>
        </row>
        <row r="19482">
          <cell r="C19482">
            <v>0</v>
          </cell>
        </row>
        <row r="19483">
          <cell r="C19483">
            <v>0</v>
          </cell>
        </row>
        <row r="19484">
          <cell r="C19484">
            <v>0</v>
          </cell>
        </row>
        <row r="19485">
          <cell r="C19485">
            <v>0</v>
          </cell>
        </row>
        <row r="19486">
          <cell r="C19486">
            <v>0</v>
          </cell>
        </row>
        <row r="19487">
          <cell r="C19487">
            <v>0</v>
          </cell>
        </row>
        <row r="19488">
          <cell r="C19488">
            <v>0</v>
          </cell>
        </row>
        <row r="19489">
          <cell r="C19489">
            <v>0</v>
          </cell>
        </row>
        <row r="19490">
          <cell r="C19490">
            <v>0</v>
          </cell>
        </row>
        <row r="19491">
          <cell r="C19491">
            <v>0</v>
          </cell>
        </row>
        <row r="19492">
          <cell r="C19492">
            <v>0</v>
          </cell>
        </row>
        <row r="19493">
          <cell r="C19493">
            <v>0</v>
          </cell>
        </row>
        <row r="19494">
          <cell r="C19494">
            <v>0</v>
          </cell>
        </row>
        <row r="19495">
          <cell r="C19495">
            <v>0</v>
          </cell>
        </row>
        <row r="19496">
          <cell r="C19496">
            <v>0</v>
          </cell>
        </row>
        <row r="19497">
          <cell r="C19497">
            <v>0</v>
          </cell>
        </row>
        <row r="19498">
          <cell r="C19498">
            <v>0</v>
          </cell>
        </row>
        <row r="19499">
          <cell r="C19499">
            <v>0</v>
          </cell>
        </row>
        <row r="19500">
          <cell r="C19500">
            <v>0</v>
          </cell>
        </row>
        <row r="19501">
          <cell r="C19501">
            <v>0</v>
          </cell>
        </row>
        <row r="19502">
          <cell r="C19502">
            <v>0</v>
          </cell>
        </row>
        <row r="19503">
          <cell r="C19503">
            <v>0</v>
          </cell>
        </row>
        <row r="19504">
          <cell r="C19504">
            <v>0</v>
          </cell>
        </row>
        <row r="19505">
          <cell r="C19505">
            <v>0</v>
          </cell>
        </row>
        <row r="19506">
          <cell r="C19506">
            <v>0</v>
          </cell>
        </row>
        <row r="19507">
          <cell r="C19507">
            <v>0</v>
          </cell>
        </row>
        <row r="19508">
          <cell r="C19508">
            <v>0</v>
          </cell>
        </row>
        <row r="19509">
          <cell r="C19509">
            <v>0</v>
          </cell>
        </row>
        <row r="19510">
          <cell r="C19510">
            <v>0</v>
          </cell>
        </row>
        <row r="19511">
          <cell r="C19511">
            <v>0</v>
          </cell>
        </row>
        <row r="19512">
          <cell r="C19512">
            <v>0</v>
          </cell>
        </row>
        <row r="19513">
          <cell r="C19513">
            <v>0</v>
          </cell>
        </row>
        <row r="19514">
          <cell r="C19514">
            <v>0</v>
          </cell>
        </row>
        <row r="19515">
          <cell r="C19515">
            <v>0</v>
          </cell>
        </row>
        <row r="19516">
          <cell r="C19516">
            <v>0</v>
          </cell>
        </row>
        <row r="19517">
          <cell r="C19517">
            <v>0</v>
          </cell>
        </row>
        <row r="19518">
          <cell r="C19518">
            <v>0</v>
          </cell>
        </row>
        <row r="19519">
          <cell r="C19519">
            <v>0</v>
          </cell>
        </row>
        <row r="19520">
          <cell r="C19520">
            <v>0</v>
          </cell>
        </row>
        <row r="19521">
          <cell r="C19521">
            <v>0</v>
          </cell>
        </row>
        <row r="19522">
          <cell r="C19522">
            <v>0</v>
          </cell>
        </row>
        <row r="19523">
          <cell r="C19523">
            <v>0</v>
          </cell>
        </row>
        <row r="19524">
          <cell r="C19524">
            <v>0</v>
          </cell>
        </row>
        <row r="19525">
          <cell r="C19525">
            <v>0</v>
          </cell>
        </row>
        <row r="19526">
          <cell r="C19526">
            <v>0</v>
          </cell>
        </row>
        <row r="19527">
          <cell r="C19527">
            <v>0</v>
          </cell>
        </row>
        <row r="19528">
          <cell r="C19528">
            <v>0</v>
          </cell>
        </row>
        <row r="19529">
          <cell r="C19529">
            <v>0</v>
          </cell>
        </row>
        <row r="19530">
          <cell r="C19530">
            <v>0</v>
          </cell>
        </row>
        <row r="19531">
          <cell r="C19531">
            <v>0</v>
          </cell>
        </row>
        <row r="19532">
          <cell r="C19532">
            <v>0</v>
          </cell>
        </row>
        <row r="19533">
          <cell r="C19533">
            <v>0</v>
          </cell>
        </row>
        <row r="19534">
          <cell r="C19534">
            <v>0</v>
          </cell>
        </row>
        <row r="19535">
          <cell r="C19535">
            <v>0</v>
          </cell>
        </row>
        <row r="19536">
          <cell r="C19536">
            <v>0</v>
          </cell>
        </row>
        <row r="19537">
          <cell r="C19537">
            <v>0</v>
          </cell>
        </row>
        <row r="19538">
          <cell r="C19538">
            <v>0</v>
          </cell>
        </row>
        <row r="19539">
          <cell r="C19539">
            <v>0</v>
          </cell>
        </row>
        <row r="19540">
          <cell r="C19540">
            <v>0</v>
          </cell>
        </row>
        <row r="19541">
          <cell r="C19541">
            <v>0</v>
          </cell>
        </row>
        <row r="19542">
          <cell r="C19542">
            <v>0</v>
          </cell>
        </row>
        <row r="19543">
          <cell r="C19543">
            <v>0</v>
          </cell>
        </row>
        <row r="19544">
          <cell r="C19544">
            <v>0</v>
          </cell>
        </row>
        <row r="19545">
          <cell r="C19545">
            <v>0</v>
          </cell>
        </row>
        <row r="19546">
          <cell r="C19546">
            <v>0</v>
          </cell>
        </row>
        <row r="19547">
          <cell r="C19547">
            <v>0</v>
          </cell>
        </row>
        <row r="19548">
          <cell r="C19548">
            <v>0</v>
          </cell>
        </row>
        <row r="19549">
          <cell r="C19549">
            <v>0</v>
          </cell>
        </row>
        <row r="19550">
          <cell r="C19550">
            <v>0</v>
          </cell>
        </row>
        <row r="19551">
          <cell r="C19551">
            <v>0</v>
          </cell>
        </row>
        <row r="19552">
          <cell r="C19552">
            <v>0</v>
          </cell>
        </row>
        <row r="19553">
          <cell r="C19553">
            <v>0</v>
          </cell>
        </row>
        <row r="19554">
          <cell r="C19554">
            <v>0</v>
          </cell>
        </row>
        <row r="19555">
          <cell r="C19555">
            <v>0</v>
          </cell>
        </row>
        <row r="19556">
          <cell r="C19556">
            <v>0</v>
          </cell>
        </row>
        <row r="19557">
          <cell r="C19557">
            <v>0</v>
          </cell>
        </row>
        <row r="19558">
          <cell r="C19558">
            <v>0</v>
          </cell>
        </row>
        <row r="19559">
          <cell r="C19559">
            <v>0</v>
          </cell>
        </row>
        <row r="19560">
          <cell r="C19560">
            <v>0</v>
          </cell>
        </row>
        <row r="19561">
          <cell r="C19561">
            <v>0</v>
          </cell>
        </row>
        <row r="19562">
          <cell r="C19562">
            <v>0</v>
          </cell>
        </row>
        <row r="19563">
          <cell r="C19563">
            <v>0</v>
          </cell>
        </row>
        <row r="19564">
          <cell r="C19564">
            <v>0</v>
          </cell>
        </row>
        <row r="19565">
          <cell r="C19565">
            <v>0</v>
          </cell>
        </row>
        <row r="19566">
          <cell r="C19566">
            <v>0</v>
          </cell>
        </row>
        <row r="19567">
          <cell r="C19567">
            <v>0</v>
          </cell>
        </row>
        <row r="19568">
          <cell r="C19568">
            <v>0</v>
          </cell>
        </row>
        <row r="19569">
          <cell r="C19569">
            <v>0</v>
          </cell>
        </row>
        <row r="19570">
          <cell r="C19570">
            <v>0</v>
          </cell>
        </row>
        <row r="19571">
          <cell r="C19571">
            <v>0</v>
          </cell>
        </row>
        <row r="19572">
          <cell r="C19572">
            <v>0</v>
          </cell>
        </row>
        <row r="19573">
          <cell r="C19573">
            <v>0</v>
          </cell>
        </row>
        <row r="19574">
          <cell r="C19574">
            <v>0</v>
          </cell>
        </row>
        <row r="19575">
          <cell r="C19575">
            <v>0</v>
          </cell>
        </row>
        <row r="19576">
          <cell r="C19576">
            <v>0</v>
          </cell>
        </row>
        <row r="19577">
          <cell r="C19577">
            <v>0</v>
          </cell>
        </row>
        <row r="19578">
          <cell r="C19578">
            <v>0</v>
          </cell>
        </row>
        <row r="19579">
          <cell r="C19579">
            <v>0</v>
          </cell>
        </row>
        <row r="19580">
          <cell r="C19580">
            <v>0</v>
          </cell>
        </row>
        <row r="19581">
          <cell r="C19581">
            <v>0</v>
          </cell>
        </row>
        <row r="19582">
          <cell r="C19582">
            <v>0</v>
          </cell>
        </row>
        <row r="19583">
          <cell r="C19583">
            <v>0</v>
          </cell>
        </row>
        <row r="19584">
          <cell r="C19584">
            <v>0</v>
          </cell>
        </row>
        <row r="19585">
          <cell r="C19585">
            <v>0</v>
          </cell>
        </row>
        <row r="19586">
          <cell r="C19586">
            <v>0</v>
          </cell>
        </row>
        <row r="19587">
          <cell r="C19587">
            <v>0</v>
          </cell>
        </row>
        <row r="19588">
          <cell r="C19588">
            <v>0</v>
          </cell>
        </row>
        <row r="19589">
          <cell r="C19589">
            <v>0</v>
          </cell>
        </row>
        <row r="19590">
          <cell r="C19590">
            <v>0</v>
          </cell>
        </row>
        <row r="19591">
          <cell r="C19591">
            <v>0</v>
          </cell>
        </row>
        <row r="19592">
          <cell r="C19592">
            <v>0</v>
          </cell>
        </row>
        <row r="19593">
          <cell r="C19593">
            <v>0</v>
          </cell>
        </row>
        <row r="19594">
          <cell r="C19594">
            <v>0</v>
          </cell>
        </row>
        <row r="19595">
          <cell r="C19595">
            <v>0</v>
          </cell>
        </row>
        <row r="19596">
          <cell r="C19596">
            <v>0</v>
          </cell>
        </row>
        <row r="19597">
          <cell r="C19597">
            <v>0</v>
          </cell>
        </row>
        <row r="19598">
          <cell r="C19598">
            <v>0</v>
          </cell>
        </row>
        <row r="19599">
          <cell r="C19599">
            <v>0</v>
          </cell>
        </row>
        <row r="19600">
          <cell r="C19600">
            <v>0</v>
          </cell>
        </row>
        <row r="19601">
          <cell r="C19601">
            <v>0</v>
          </cell>
        </row>
        <row r="19602">
          <cell r="C19602">
            <v>0</v>
          </cell>
        </row>
        <row r="19603">
          <cell r="C19603">
            <v>0</v>
          </cell>
        </row>
        <row r="19604">
          <cell r="C19604">
            <v>0</v>
          </cell>
        </row>
        <row r="19605">
          <cell r="C19605">
            <v>0</v>
          </cell>
        </row>
        <row r="19606">
          <cell r="C19606">
            <v>0</v>
          </cell>
        </row>
        <row r="19607">
          <cell r="C19607">
            <v>0</v>
          </cell>
        </row>
        <row r="19608">
          <cell r="C19608">
            <v>0</v>
          </cell>
        </row>
        <row r="19609">
          <cell r="C19609">
            <v>0</v>
          </cell>
        </row>
        <row r="19610">
          <cell r="C19610">
            <v>0</v>
          </cell>
        </row>
        <row r="19611">
          <cell r="C19611">
            <v>0</v>
          </cell>
        </row>
        <row r="19612">
          <cell r="C19612">
            <v>0</v>
          </cell>
        </row>
        <row r="19613">
          <cell r="C19613">
            <v>0</v>
          </cell>
        </row>
        <row r="19614">
          <cell r="C19614">
            <v>0</v>
          </cell>
        </row>
        <row r="19615">
          <cell r="C19615">
            <v>0</v>
          </cell>
        </row>
        <row r="19616">
          <cell r="C19616">
            <v>0</v>
          </cell>
        </row>
        <row r="19617">
          <cell r="C19617">
            <v>0</v>
          </cell>
        </row>
        <row r="19618">
          <cell r="C19618">
            <v>0</v>
          </cell>
        </row>
        <row r="19619">
          <cell r="C19619">
            <v>0</v>
          </cell>
        </row>
        <row r="19620">
          <cell r="C19620">
            <v>0</v>
          </cell>
        </row>
        <row r="19621">
          <cell r="C19621">
            <v>0</v>
          </cell>
        </row>
        <row r="19622">
          <cell r="C19622">
            <v>0</v>
          </cell>
        </row>
        <row r="19623">
          <cell r="C19623">
            <v>0</v>
          </cell>
        </row>
        <row r="19624">
          <cell r="C19624">
            <v>0</v>
          </cell>
        </row>
        <row r="19625">
          <cell r="C19625">
            <v>0</v>
          </cell>
        </row>
        <row r="19626">
          <cell r="C19626">
            <v>0</v>
          </cell>
        </row>
        <row r="19627">
          <cell r="C19627">
            <v>0</v>
          </cell>
        </row>
        <row r="19628">
          <cell r="C19628">
            <v>0</v>
          </cell>
        </row>
        <row r="19629">
          <cell r="C19629">
            <v>0</v>
          </cell>
        </row>
        <row r="19630">
          <cell r="C19630">
            <v>0</v>
          </cell>
        </row>
        <row r="19631">
          <cell r="C19631">
            <v>0</v>
          </cell>
        </row>
        <row r="19632">
          <cell r="C19632">
            <v>0</v>
          </cell>
        </row>
        <row r="19633">
          <cell r="C19633">
            <v>0</v>
          </cell>
        </row>
        <row r="19634">
          <cell r="C19634">
            <v>0</v>
          </cell>
        </row>
        <row r="19635">
          <cell r="C19635">
            <v>0</v>
          </cell>
        </row>
        <row r="19636">
          <cell r="C19636">
            <v>0</v>
          </cell>
        </row>
        <row r="19637">
          <cell r="C19637">
            <v>0</v>
          </cell>
        </row>
        <row r="19638">
          <cell r="C19638">
            <v>0</v>
          </cell>
        </row>
        <row r="19639">
          <cell r="C19639">
            <v>0</v>
          </cell>
        </row>
        <row r="19640">
          <cell r="C19640">
            <v>0</v>
          </cell>
        </row>
        <row r="19641">
          <cell r="C19641">
            <v>0</v>
          </cell>
        </row>
        <row r="19642">
          <cell r="C19642">
            <v>0</v>
          </cell>
        </row>
        <row r="19643">
          <cell r="C19643">
            <v>0</v>
          </cell>
        </row>
        <row r="19644">
          <cell r="C19644">
            <v>0</v>
          </cell>
        </row>
        <row r="19645">
          <cell r="C19645">
            <v>0</v>
          </cell>
        </row>
        <row r="19646">
          <cell r="C19646">
            <v>0</v>
          </cell>
        </row>
        <row r="19647">
          <cell r="C19647">
            <v>0</v>
          </cell>
        </row>
        <row r="19648">
          <cell r="C19648">
            <v>0</v>
          </cell>
        </row>
        <row r="19649">
          <cell r="C19649">
            <v>0</v>
          </cell>
        </row>
        <row r="19650">
          <cell r="C19650">
            <v>0</v>
          </cell>
        </row>
        <row r="19651">
          <cell r="C19651">
            <v>0</v>
          </cell>
        </row>
        <row r="19652">
          <cell r="C19652">
            <v>0</v>
          </cell>
        </row>
        <row r="19653">
          <cell r="C19653">
            <v>0</v>
          </cell>
        </row>
        <row r="19654">
          <cell r="C19654">
            <v>0</v>
          </cell>
        </row>
        <row r="19655">
          <cell r="C19655">
            <v>0</v>
          </cell>
        </row>
        <row r="19656">
          <cell r="C19656">
            <v>0</v>
          </cell>
        </row>
        <row r="19657">
          <cell r="C19657">
            <v>0</v>
          </cell>
        </row>
        <row r="19658">
          <cell r="C19658">
            <v>0</v>
          </cell>
        </row>
        <row r="19659">
          <cell r="C19659">
            <v>0</v>
          </cell>
        </row>
        <row r="19660">
          <cell r="C19660">
            <v>0</v>
          </cell>
        </row>
        <row r="19661">
          <cell r="C19661">
            <v>0</v>
          </cell>
        </row>
        <row r="19662">
          <cell r="C19662">
            <v>0</v>
          </cell>
        </row>
        <row r="19663">
          <cell r="C19663">
            <v>0</v>
          </cell>
        </row>
        <row r="19664">
          <cell r="C19664">
            <v>0</v>
          </cell>
        </row>
        <row r="19665">
          <cell r="C19665">
            <v>0</v>
          </cell>
        </row>
        <row r="19666">
          <cell r="C19666">
            <v>0</v>
          </cell>
        </row>
        <row r="19667">
          <cell r="C19667">
            <v>0</v>
          </cell>
        </row>
        <row r="19668">
          <cell r="C19668">
            <v>0</v>
          </cell>
        </row>
        <row r="19669">
          <cell r="C19669">
            <v>0</v>
          </cell>
        </row>
        <row r="19670">
          <cell r="C19670">
            <v>0</v>
          </cell>
        </row>
        <row r="19671">
          <cell r="C19671">
            <v>0</v>
          </cell>
        </row>
        <row r="19672">
          <cell r="C19672">
            <v>0</v>
          </cell>
        </row>
        <row r="19673">
          <cell r="C19673">
            <v>0</v>
          </cell>
        </row>
        <row r="19674">
          <cell r="C19674">
            <v>0</v>
          </cell>
        </row>
        <row r="19675">
          <cell r="C19675">
            <v>0</v>
          </cell>
        </row>
        <row r="19676">
          <cell r="C19676">
            <v>0</v>
          </cell>
        </row>
        <row r="19677">
          <cell r="C19677">
            <v>0</v>
          </cell>
        </row>
        <row r="19678">
          <cell r="C19678">
            <v>0</v>
          </cell>
        </row>
        <row r="19679">
          <cell r="C19679">
            <v>0</v>
          </cell>
        </row>
        <row r="19680">
          <cell r="C19680">
            <v>0</v>
          </cell>
        </row>
        <row r="19681">
          <cell r="C19681">
            <v>0</v>
          </cell>
        </row>
        <row r="19682">
          <cell r="C19682">
            <v>0</v>
          </cell>
        </row>
        <row r="19683">
          <cell r="C19683">
            <v>0</v>
          </cell>
        </row>
        <row r="19684">
          <cell r="C19684">
            <v>0</v>
          </cell>
        </row>
        <row r="19685">
          <cell r="C19685">
            <v>0</v>
          </cell>
        </row>
        <row r="19686">
          <cell r="C19686">
            <v>0</v>
          </cell>
        </row>
        <row r="19687">
          <cell r="C19687">
            <v>0</v>
          </cell>
        </row>
        <row r="19688">
          <cell r="C19688">
            <v>0</v>
          </cell>
        </row>
        <row r="19689">
          <cell r="C19689">
            <v>0</v>
          </cell>
        </row>
        <row r="19690">
          <cell r="C19690">
            <v>0</v>
          </cell>
        </row>
        <row r="19691">
          <cell r="C19691">
            <v>0</v>
          </cell>
        </row>
        <row r="19692">
          <cell r="C19692">
            <v>0</v>
          </cell>
        </row>
        <row r="19693">
          <cell r="C19693">
            <v>0</v>
          </cell>
        </row>
        <row r="19694">
          <cell r="C19694">
            <v>0</v>
          </cell>
        </row>
        <row r="19695">
          <cell r="C19695">
            <v>0</v>
          </cell>
        </row>
        <row r="19696">
          <cell r="C19696">
            <v>0</v>
          </cell>
        </row>
        <row r="19697">
          <cell r="C19697">
            <v>0</v>
          </cell>
        </row>
        <row r="19698">
          <cell r="C19698">
            <v>0</v>
          </cell>
        </row>
        <row r="19699">
          <cell r="C19699">
            <v>0</v>
          </cell>
        </row>
        <row r="19700">
          <cell r="C19700">
            <v>0</v>
          </cell>
        </row>
        <row r="19701">
          <cell r="C19701">
            <v>0</v>
          </cell>
        </row>
        <row r="19702">
          <cell r="C19702">
            <v>0</v>
          </cell>
        </row>
        <row r="19703">
          <cell r="C19703">
            <v>0</v>
          </cell>
        </row>
        <row r="19704">
          <cell r="C19704">
            <v>0</v>
          </cell>
        </row>
        <row r="19705">
          <cell r="C19705">
            <v>0</v>
          </cell>
        </row>
        <row r="19706">
          <cell r="C19706">
            <v>0</v>
          </cell>
        </row>
        <row r="19707">
          <cell r="C19707">
            <v>0</v>
          </cell>
        </row>
        <row r="19708">
          <cell r="C19708">
            <v>0</v>
          </cell>
        </row>
        <row r="19709">
          <cell r="C19709">
            <v>0</v>
          </cell>
        </row>
        <row r="19710">
          <cell r="C19710">
            <v>0</v>
          </cell>
        </row>
        <row r="19711">
          <cell r="C19711">
            <v>0</v>
          </cell>
        </row>
        <row r="19712">
          <cell r="C19712">
            <v>0</v>
          </cell>
        </row>
        <row r="19713">
          <cell r="C19713">
            <v>0</v>
          </cell>
        </row>
        <row r="19714">
          <cell r="C19714">
            <v>0</v>
          </cell>
        </row>
        <row r="19715">
          <cell r="C19715">
            <v>0</v>
          </cell>
        </row>
        <row r="19716">
          <cell r="C19716">
            <v>0</v>
          </cell>
        </row>
        <row r="19717">
          <cell r="C19717">
            <v>0</v>
          </cell>
        </row>
        <row r="19718">
          <cell r="C19718">
            <v>0</v>
          </cell>
        </row>
        <row r="19719">
          <cell r="C19719">
            <v>0</v>
          </cell>
        </row>
        <row r="19720">
          <cell r="C19720">
            <v>0</v>
          </cell>
        </row>
        <row r="19721">
          <cell r="C19721">
            <v>0</v>
          </cell>
        </row>
        <row r="19722">
          <cell r="C19722">
            <v>0</v>
          </cell>
        </row>
        <row r="19723">
          <cell r="C19723">
            <v>0</v>
          </cell>
        </row>
        <row r="19724">
          <cell r="C19724">
            <v>0</v>
          </cell>
        </row>
        <row r="19725">
          <cell r="C19725">
            <v>0</v>
          </cell>
        </row>
        <row r="19726">
          <cell r="C19726">
            <v>0</v>
          </cell>
        </row>
        <row r="19727">
          <cell r="C19727">
            <v>0</v>
          </cell>
        </row>
        <row r="19728">
          <cell r="C19728">
            <v>0</v>
          </cell>
        </row>
        <row r="19729">
          <cell r="C19729">
            <v>0</v>
          </cell>
        </row>
        <row r="19730">
          <cell r="C19730">
            <v>0</v>
          </cell>
        </row>
        <row r="19731">
          <cell r="C19731">
            <v>0</v>
          </cell>
        </row>
        <row r="19732">
          <cell r="C19732">
            <v>0</v>
          </cell>
        </row>
        <row r="19733">
          <cell r="C19733">
            <v>0</v>
          </cell>
        </row>
        <row r="19734">
          <cell r="C19734">
            <v>0</v>
          </cell>
        </row>
        <row r="19735">
          <cell r="C19735">
            <v>0</v>
          </cell>
        </row>
        <row r="19736">
          <cell r="C19736">
            <v>0</v>
          </cell>
        </row>
        <row r="19737">
          <cell r="C19737">
            <v>0</v>
          </cell>
        </row>
        <row r="19738">
          <cell r="C19738">
            <v>0</v>
          </cell>
        </row>
        <row r="19739">
          <cell r="C19739">
            <v>0</v>
          </cell>
        </row>
        <row r="19740">
          <cell r="C19740">
            <v>0</v>
          </cell>
        </row>
        <row r="19741">
          <cell r="C19741">
            <v>0</v>
          </cell>
        </row>
        <row r="19742">
          <cell r="C19742">
            <v>0</v>
          </cell>
        </row>
        <row r="19743">
          <cell r="C19743">
            <v>0</v>
          </cell>
        </row>
        <row r="19744">
          <cell r="C19744">
            <v>0</v>
          </cell>
        </row>
        <row r="19745">
          <cell r="C19745">
            <v>0</v>
          </cell>
        </row>
        <row r="19746">
          <cell r="C19746">
            <v>0</v>
          </cell>
        </row>
        <row r="19747">
          <cell r="C19747">
            <v>0</v>
          </cell>
        </row>
        <row r="19748">
          <cell r="C19748">
            <v>0</v>
          </cell>
        </row>
        <row r="19749">
          <cell r="C19749">
            <v>0</v>
          </cell>
        </row>
        <row r="19750">
          <cell r="C19750">
            <v>0</v>
          </cell>
        </row>
        <row r="19751">
          <cell r="C19751">
            <v>0</v>
          </cell>
        </row>
        <row r="19752">
          <cell r="C19752">
            <v>0</v>
          </cell>
        </row>
        <row r="19753">
          <cell r="C19753">
            <v>0</v>
          </cell>
        </row>
        <row r="19754">
          <cell r="C19754">
            <v>0</v>
          </cell>
        </row>
        <row r="19755">
          <cell r="C19755">
            <v>0</v>
          </cell>
        </row>
        <row r="19756">
          <cell r="C19756">
            <v>0</v>
          </cell>
        </row>
        <row r="19757">
          <cell r="C19757">
            <v>0</v>
          </cell>
        </row>
        <row r="19758">
          <cell r="C19758">
            <v>0</v>
          </cell>
        </row>
        <row r="19759">
          <cell r="C19759">
            <v>0</v>
          </cell>
        </row>
        <row r="19760">
          <cell r="C19760">
            <v>0</v>
          </cell>
        </row>
        <row r="19761">
          <cell r="C19761">
            <v>0</v>
          </cell>
        </row>
        <row r="19762">
          <cell r="C19762">
            <v>0</v>
          </cell>
        </row>
        <row r="19763">
          <cell r="C19763">
            <v>0</v>
          </cell>
        </row>
        <row r="19764">
          <cell r="C19764">
            <v>0</v>
          </cell>
        </row>
        <row r="19765">
          <cell r="C19765">
            <v>0</v>
          </cell>
        </row>
        <row r="19766">
          <cell r="C19766">
            <v>0</v>
          </cell>
        </row>
        <row r="19767">
          <cell r="C19767">
            <v>0</v>
          </cell>
        </row>
        <row r="19768">
          <cell r="C19768">
            <v>0</v>
          </cell>
        </row>
        <row r="19769">
          <cell r="C19769">
            <v>0</v>
          </cell>
        </row>
        <row r="19770">
          <cell r="C19770">
            <v>0</v>
          </cell>
        </row>
        <row r="19771">
          <cell r="C19771">
            <v>0</v>
          </cell>
        </row>
        <row r="19772">
          <cell r="C19772">
            <v>0</v>
          </cell>
        </row>
        <row r="19773">
          <cell r="C19773">
            <v>0</v>
          </cell>
        </row>
        <row r="19774">
          <cell r="C19774">
            <v>0</v>
          </cell>
        </row>
        <row r="19775">
          <cell r="C19775">
            <v>0</v>
          </cell>
        </row>
        <row r="19776">
          <cell r="C19776">
            <v>0</v>
          </cell>
        </row>
        <row r="19777">
          <cell r="C19777">
            <v>0</v>
          </cell>
        </row>
        <row r="19778">
          <cell r="C19778">
            <v>0</v>
          </cell>
        </row>
        <row r="19779">
          <cell r="C19779">
            <v>0</v>
          </cell>
        </row>
        <row r="19780">
          <cell r="C19780">
            <v>0</v>
          </cell>
        </row>
        <row r="19781">
          <cell r="C19781">
            <v>0</v>
          </cell>
        </row>
        <row r="19782">
          <cell r="C19782">
            <v>0</v>
          </cell>
        </row>
        <row r="19783">
          <cell r="C19783">
            <v>0</v>
          </cell>
        </row>
        <row r="19784">
          <cell r="C19784">
            <v>0</v>
          </cell>
        </row>
        <row r="19785">
          <cell r="C19785">
            <v>0</v>
          </cell>
        </row>
        <row r="19786">
          <cell r="C19786">
            <v>0</v>
          </cell>
        </row>
        <row r="19787">
          <cell r="C19787">
            <v>0</v>
          </cell>
        </row>
        <row r="19788">
          <cell r="C19788">
            <v>0</v>
          </cell>
        </row>
        <row r="19789">
          <cell r="C19789">
            <v>0</v>
          </cell>
        </row>
        <row r="19790">
          <cell r="C19790">
            <v>0</v>
          </cell>
        </row>
        <row r="19791">
          <cell r="C19791">
            <v>0</v>
          </cell>
        </row>
        <row r="19792">
          <cell r="C19792">
            <v>0</v>
          </cell>
        </row>
        <row r="19793">
          <cell r="C19793">
            <v>0</v>
          </cell>
        </row>
        <row r="19794">
          <cell r="C19794">
            <v>0</v>
          </cell>
        </row>
        <row r="19795">
          <cell r="C19795">
            <v>0</v>
          </cell>
        </row>
        <row r="19796">
          <cell r="C19796">
            <v>0</v>
          </cell>
        </row>
        <row r="19797">
          <cell r="C19797">
            <v>0</v>
          </cell>
        </row>
        <row r="19798">
          <cell r="C19798">
            <v>0</v>
          </cell>
        </row>
        <row r="19799">
          <cell r="C19799">
            <v>0</v>
          </cell>
        </row>
        <row r="19800">
          <cell r="C19800">
            <v>0</v>
          </cell>
        </row>
        <row r="19801">
          <cell r="C19801">
            <v>0</v>
          </cell>
        </row>
        <row r="19802">
          <cell r="C19802">
            <v>0</v>
          </cell>
        </row>
        <row r="19803">
          <cell r="C19803">
            <v>0</v>
          </cell>
        </row>
        <row r="19804">
          <cell r="C19804">
            <v>0</v>
          </cell>
        </row>
        <row r="19805">
          <cell r="C19805">
            <v>0</v>
          </cell>
        </row>
        <row r="19806">
          <cell r="C19806">
            <v>0</v>
          </cell>
        </row>
        <row r="19807">
          <cell r="C19807">
            <v>0</v>
          </cell>
        </row>
        <row r="19808">
          <cell r="C19808">
            <v>0</v>
          </cell>
        </row>
        <row r="19809">
          <cell r="C19809">
            <v>0</v>
          </cell>
        </row>
        <row r="19810">
          <cell r="C19810">
            <v>0</v>
          </cell>
        </row>
        <row r="19811">
          <cell r="C19811">
            <v>0</v>
          </cell>
        </row>
        <row r="19812">
          <cell r="C19812">
            <v>0</v>
          </cell>
        </row>
        <row r="19813">
          <cell r="C19813">
            <v>0</v>
          </cell>
        </row>
        <row r="19814">
          <cell r="C19814">
            <v>0</v>
          </cell>
        </row>
        <row r="19815">
          <cell r="C19815">
            <v>0</v>
          </cell>
        </row>
        <row r="19816">
          <cell r="C19816">
            <v>0</v>
          </cell>
        </row>
        <row r="19817">
          <cell r="C19817">
            <v>0</v>
          </cell>
        </row>
        <row r="19818">
          <cell r="C19818">
            <v>0</v>
          </cell>
        </row>
        <row r="19819">
          <cell r="C19819">
            <v>0</v>
          </cell>
        </row>
        <row r="19820">
          <cell r="C19820">
            <v>0</v>
          </cell>
        </row>
        <row r="19821">
          <cell r="C19821">
            <v>0</v>
          </cell>
        </row>
        <row r="19822">
          <cell r="C19822">
            <v>0</v>
          </cell>
        </row>
        <row r="19823">
          <cell r="C19823">
            <v>0</v>
          </cell>
        </row>
        <row r="19824">
          <cell r="C19824">
            <v>0</v>
          </cell>
        </row>
        <row r="19825">
          <cell r="C19825">
            <v>0</v>
          </cell>
        </row>
        <row r="19826">
          <cell r="C19826">
            <v>0</v>
          </cell>
        </row>
        <row r="19827">
          <cell r="C19827">
            <v>0</v>
          </cell>
        </row>
        <row r="19828">
          <cell r="C19828">
            <v>0</v>
          </cell>
        </row>
        <row r="19829">
          <cell r="C19829">
            <v>0</v>
          </cell>
        </row>
        <row r="19830">
          <cell r="C19830">
            <v>0</v>
          </cell>
        </row>
        <row r="19831">
          <cell r="C19831">
            <v>0</v>
          </cell>
        </row>
        <row r="19832">
          <cell r="C19832">
            <v>0</v>
          </cell>
        </row>
        <row r="19833">
          <cell r="C19833">
            <v>0</v>
          </cell>
        </row>
        <row r="19834">
          <cell r="C19834">
            <v>0</v>
          </cell>
        </row>
        <row r="19835">
          <cell r="C19835">
            <v>0</v>
          </cell>
        </row>
        <row r="19836">
          <cell r="C19836">
            <v>0</v>
          </cell>
        </row>
        <row r="19837">
          <cell r="C19837">
            <v>0</v>
          </cell>
        </row>
        <row r="19838">
          <cell r="C19838">
            <v>0</v>
          </cell>
        </row>
        <row r="19839">
          <cell r="C19839">
            <v>0</v>
          </cell>
        </row>
        <row r="19840">
          <cell r="C19840">
            <v>0</v>
          </cell>
        </row>
        <row r="19841">
          <cell r="C19841">
            <v>0</v>
          </cell>
        </row>
        <row r="19842">
          <cell r="C19842">
            <v>0</v>
          </cell>
        </row>
        <row r="19843">
          <cell r="C19843">
            <v>0</v>
          </cell>
        </row>
        <row r="19844">
          <cell r="C19844">
            <v>0</v>
          </cell>
        </row>
        <row r="19845">
          <cell r="C19845">
            <v>0</v>
          </cell>
        </row>
        <row r="19846">
          <cell r="C19846">
            <v>0</v>
          </cell>
        </row>
        <row r="19847">
          <cell r="C19847">
            <v>0</v>
          </cell>
        </row>
        <row r="19848">
          <cell r="C19848">
            <v>0</v>
          </cell>
        </row>
        <row r="19849">
          <cell r="C19849">
            <v>0</v>
          </cell>
        </row>
        <row r="19850">
          <cell r="C19850">
            <v>0</v>
          </cell>
        </row>
        <row r="19851">
          <cell r="C19851">
            <v>0</v>
          </cell>
        </row>
        <row r="19852">
          <cell r="C19852">
            <v>0</v>
          </cell>
        </row>
        <row r="19853">
          <cell r="C19853">
            <v>0</v>
          </cell>
        </row>
        <row r="19854">
          <cell r="C19854">
            <v>0</v>
          </cell>
        </row>
        <row r="19855">
          <cell r="C19855">
            <v>0</v>
          </cell>
        </row>
        <row r="19856">
          <cell r="C19856">
            <v>0</v>
          </cell>
        </row>
        <row r="19857">
          <cell r="C19857">
            <v>0</v>
          </cell>
        </row>
        <row r="19858">
          <cell r="C19858">
            <v>0</v>
          </cell>
        </row>
        <row r="19859">
          <cell r="C19859">
            <v>0</v>
          </cell>
        </row>
        <row r="19860">
          <cell r="C19860">
            <v>0</v>
          </cell>
        </row>
        <row r="19861">
          <cell r="C19861">
            <v>0</v>
          </cell>
        </row>
        <row r="19862">
          <cell r="C19862">
            <v>0</v>
          </cell>
        </row>
        <row r="19863">
          <cell r="C19863">
            <v>0</v>
          </cell>
        </row>
        <row r="19864">
          <cell r="C19864">
            <v>0</v>
          </cell>
        </row>
        <row r="19865">
          <cell r="C19865">
            <v>0</v>
          </cell>
        </row>
        <row r="19866">
          <cell r="C19866">
            <v>0</v>
          </cell>
        </row>
        <row r="19867">
          <cell r="C19867">
            <v>0</v>
          </cell>
        </row>
        <row r="19868">
          <cell r="C19868">
            <v>0</v>
          </cell>
        </row>
        <row r="19869">
          <cell r="C19869">
            <v>0</v>
          </cell>
        </row>
        <row r="19870">
          <cell r="C19870">
            <v>0</v>
          </cell>
        </row>
        <row r="19871">
          <cell r="C19871">
            <v>0</v>
          </cell>
        </row>
        <row r="19872">
          <cell r="C19872">
            <v>0</v>
          </cell>
        </row>
        <row r="19873">
          <cell r="C19873">
            <v>0</v>
          </cell>
        </row>
        <row r="19874">
          <cell r="C19874">
            <v>0</v>
          </cell>
        </row>
        <row r="19875">
          <cell r="C19875">
            <v>0</v>
          </cell>
        </row>
        <row r="19876">
          <cell r="C19876">
            <v>0</v>
          </cell>
        </row>
        <row r="19877">
          <cell r="C19877">
            <v>0</v>
          </cell>
        </row>
        <row r="19878">
          <cell r="C19878">
            <v>0</v>
          </cell>
        </row>
        <row r="19879">
          <cell r="C19879">
            <v>0</v>
          </cell>
        </row>
        <row r="19880">
          <cell r="C19880">
            <v>0</v>
          </cell>
        </row>
        <row r="19881">
          <cell r="C19881">
            <v>0</v>
          </cell>
        </row>
        <row r="19882">
          <cell r="C19882">
            <v>0</v>
          </cell>
        </row>
        <row r="19883">
          <cell r="C19883">
            <v>0</v>
          </cell>
        </row>
        <row r="19884">
          <cell r="C19884">
            <v>0</v>
          </cell>
        </row>
        <row r="19885">
          <cell r="C19885">
            <v>0</v>
          </cell>
        </row>
        <row r="19886">
          <cell r="C19886">
            <v>0</v>
          </cell>
        </row>
        <row r="19887">
          <cell r="C19887">
            <v>0</v>
          </cell>
        </row>
        <row r="19888">
          <cell r="C19888">
            <v>0</v>
          </cell>
        </row>
        <row r="19889">
          <cell r="C19889">
            <v>0</v>
          </cell>
        </row>
        <row r="19890">
          <cell r="C19890">
            <v>0</v>
          </cell>
        </row>
        <row r="19891">
          <cell r="C19891">
            <v>0</v>
          </cell>
        </row>
        <row r="19892">
          <cell r="C19892">
            <v>0</v>
          </cell>
        </row>
        <row r="19893">
          <cell r="C19893">
            <v>0</v>
          </cell>
        </row>
        <row r="19894">
          <cell r="C19894">
            <v>0</v>
          </cell>
        </row>
        <row r="19895">
          <cell r="C19895">
            <v>0</v>
          </cell>
        </row>
        <row r="19896">
          <cell r="C19896">
            <v>0</v>
          </cell>
        </row>
        <row r="19897">
          <cell r="C19897">
            <v>0</v>
          </cell>
        </row>
        <row r="19898">
          <cell r="C19898">
            <v>0</v>
          </cell>
        </row>
        <row r="19899">
          <cell r="C19899">
            <v>0</v>
          </cell>
        </row>
        <row r="19900">
          <cell r="C19900">
            <v>0</v>
          </cell>
        </row>
        <row r="19901">
          <cell r="C19901">
            <v>0</v>
          </cell>
        </row>
        <row r="19902">
          <cell r="C19902">
            <v>0</v>
          </cell>
        </row>
        <row r="19903">
          <cell r="C19903">
            <v>0</v>
          </cell>
        </row>
        <row r="19904">
          <cell r="C19904">
            <v>0</v>
          </cell>
        </row>
        <row r="19905">
          <cell r="C19905">
            <v>0</v>
          </cell>
        </row>
        <row r="19906">
          <cell r="C19906">
            <v>0</v>
          </cell>
        </row>
        <row r="19907">
          <cell r="C19907">
            <v>0</v>
          </cell>
        </row>
        <row r="19908">
          <cell r="C19908">
            <v>0</v>
          </cell>
        </row>
        <row r="19909">
          <cell r="C19909">
            <v>0</v>
          </cell>
        </row>
        <row r="19910">
          <cell r="C19910">
            <v>0</v>
          </cell>
        </row>
        <row r="19911">
          <cell r="C19911">
            <v>0</v>
          </cell>
        </row>
        <row r="19912">
          <cell r="C19912">
            <v>0</v>
          </cell>
        </row>
        <row r="19913">
          <cell r="C19913">
            <v>0</v>
          </cell>
        </row>
        <row r="19914">
          <cell r="C19914">
            <v>0</v>
          </cell>
        </row>
        <row r="19915">
          <cell r="C19915">
            <v>0</v>
          </cell>
        </row>
        <row r="19916">
          <cell r="C19916">
            <v>0</v>
          </cell>
        </row>
        <row r="19917">
          <cell r="C19917">
            <v>0</v>
          </cell>
        </row>
        <row r="19918">
          <cell r="C19918">
            <v>0</v>
          </cell>
        </row>
        <row r="19919">
          <cell r="C19919">
            <v>0</v>
          </cell>
        </row>
        <row r="19920">
          <cell r="C19920">
            <v>0</v>
          </cell>
        </row>
        <row r="19921">
          <cell r="C19921">
            <v>0</v>
          </cell>
        </row>
        <row r="19922">
          <cell r="C19922">
            <v>0</v>
          </cell>
        </row>
        <row r="19923">
          <cell r="C19923">
            <v>0</v>
          </cell>
        </row>
        <row r="19924">
          <cell r="C19924">
            <v>0</v>
          </cell>
        </row>
        <row r="19925">
          <cell r="C19925">
            <v>0</v>
          </cell>
        </row>
        <row r="19926">
          <cell r="C19926">
            <v>0</v>
          </cell>
        </row>
        <row r="19927">
          <cell r="C19927">
            <v>0</v>
          </cell>
        </row>
        <row r="19928">
          <cell r="C19928">
            <v>0</v>
          </cell>
        </row>
        <row r="19929">
          <cell r="C19929">
            <v>0</v>
          </cell>
        </row>
        <row r="19930">
          <cell r="C19930">
            <v>0</v>
          </cell>
        </row>
        <row r="19931">
          <cell r="C19931">
            <v>0</v>
          </cell>
        </row>
        <row r="19932">
          <cell r="C19932">
            <v>0</v>
          </cell>
        </row>
        <row r="19933">
          <cell r="C19933">
            <v>0</v>
          </cell>
        </row>
        <row r="19934">
          <cell r="C19934">
            <v>0</v>
          </cell>
        </row>
        <row r="19935">
          <cell r="C19935">
            <v>0</v>
          </cell>
        </row>
        <row r="19936">
          <cell r="C19936">
            <v>0</v>
          </cell>
        </row>
        <row r="19937">
          <cell r="C19937">
            <v>0</v>
          </cell>
        </row>
        <row r="19938">
          <cell r="C19938">
            <v>0</v>
          </cell>
        </row>
        <row r="19939">
          <cell r="C19939">
            <v>0</v>
          </cell>
        </row>
        <row r="19940">
          <cell r="C19940">
            <v>0</v>
          </cell>
        </row>
        <row r="19941">
          <cell r="C19941">
            <v>0</v>
          </cell>
        </row>
        <row r="19942">
          <cell r="C19942">
            <v>0</v>
          </cell>
        </row>
        <row r="19943">
          <cell r="C19943">
            <v>0</v>
          </cell>
        </row>
        <row r="19944">
          <cell r="C19944">
            <v>0</v>
          </cell>
        </row>
        <row r="19945">
          <cell r="C19945">
            <v>0</v>
          </cell>
        </row>
        <row r="19946">
          <cell r="C19946">
            <v>0</v>
          </cell>
        </row>
        <row r="19947">
          <cell r="C19947">
            <v>0</v>
          </cell>
        </row>
        <row r="19948">
          <cell r="C19948">
            <v>0</v>
          </cell>
        </row>
        <row r="19949">
          <cell r="C19949">
            <v>0</v>
          </cell>
        </row>
        <row r="19950">
          <cell r="C19950">
            <v>0</v>
          </cell>
        </row>
        <row r="19951">
          <cell r="C19951">
            <v>0</v>
          </cell>
        </row>
        <row r="19952">
          <cell r="C19952">
            <v>0</v>
          </cell>
        </row>
        <row r="19953">
          <cell r="C19953">
            <v>0</v>
          </cell>
        </row>
        <row r="19954">
          <cell r="C19954">
            <v>0</v>
          </cell>
        </row>
        <row r="19955">
          <cell r="C19955">
            <v>0</v>
          </cell>
        </row>
        <row r="19956">
          <cell r="C19956">
            <v>0</v>
          </cell>
        </row>
        <row r="19957">
          <cell r="C19957">
            <v>0</v>
          </cell>
        </row>
        <row r="19958">
          <cell r="C19958">
            <v>0</v>
          </cell>
        </row>
        <row r="19959">
          <cell r="C19959">
            <v>0</v>
          </cell>
        </row>
        <row r="19960">
          <cell r="C19960">
            <v>0</v>
          </cell>
        </row>
        <row r="19961">
          <cell r="C19961">
            <v>0</v>
          </cell>
        </row>
        <row r="19962">
          <cell r="C19962">
            <v>0</v>
          </cell>
        </row>
        <row r="19963">
          <cell r="C19963">
            <v>0</v>
          </cell>
        </row>
        <row r="19964">
          <cell r="C19964">
            <v>0</v>
          </cell>
        </row>
        <row r="19965">
          <cell r="C19965">
            <v>0</v>
          </cell>
        </row>
        <row r="19966">
          <cell r="C19966">
            <v>0</v>
          </cell>
        </row>
        <row r="19967">
          <cell r="C19967">
            <v>0</v>
          </cell>
        </row>
        <row r="19968">
          <cell r="C19968">
            <v>0</v>
          </cell>
        </row>
        <row r="19969">
          <cell r="C19969">
            <v>0</v>
          </cell>
        </row>
        <row r="19970">
          <cell r="C19970">
            <v>0</v>
          </cell>
        </row>
        <row r="19971">
          <cell r="C19971">
            <v>0</v>
          </cell>
        </row>
        <row r="19972">
          <cell r="C19972">
            <v>0</v>
          </cell>
        </row>
        <row r="19973">
          <cell r="C19973">
            <v>0</v>
          </cell>
        </row>
        <row r="19974">
          <cell r="C19974">
            <v>0</v>
          </cell>
        </row>
        <row r="19975">
          <cell r="C19975">
            <v>0</v>
          </cell>
        </row>
        <row r="19976">
          <cell r="C19976">
            <v>0</v>
          </cell>
        </row>
        <row r="19977">
          <cell r="C19977">
            <v>0</v>
          </cell>
        </row>
        <row r="19978">
          <cell r="C19978">
            <v>0</v>
          </cell>
        </row>
        <row r="19979">
          <cell r="C19979">
            <v>0</v>
          </cell>
        </row>
        <row r="19980">
          <cell r="C19980">
            <v>0</v>
          </cell>
        </row>
        <row r="19981">
          <cell r="C19981">
            <v>0</v>
          </cell>
        </row>
        <row r="19982">
          <cell r="C19982">
            <v>0</v>
          </cell>
        </row>
        <row r="19983">
          <cell r="C19983">
            <v>0</v>
          </cell>
        </row>
        <row r="19984">
          <cell r="C19984">
            <v>0</v>
          </cell>
        </row>
        <row r="19985">
          <cell r="C19985">
            <v>0</v>
          </cell>
        </row>
        <row r="19986">
          <cell r="C19986">
            <v>0</v>
          </cell>
        </row>
        <row r="19987">
          <cell r="C19987">
            <v>0</v>
          </cell>
        </row>
        <row r="19988">
          <cell r="C19988">
            <v>0</v>
          </cell>
        </row>
        <row r="19989">
          <cell r="C19989">
            <v>0</v>
          </cell>
        </row>
        <row r="19990">
          <cell r="C19990">
            <v>0</v>
          </cell>
        </row>
        <row r="19991">
          <cell r="C19991">
            <v>0</v>
          </cell>
        </row>
        <row r="19992">
          <cell r="C19992">
            <v>0</v>
          </cell>
        </row>
        <row r="19993">
          <cell r="C19993">
            <v>0</v>
          </cell>
        </row>
        <row r="19994">
          <cell r="C19994">
            <v>0</v>
          </cell>
        </row>
        <row r="19995">
          <cell r="C19995">
            <v>0</v>
          </cell>
        </row>
        <row r="19996">
          <cell r="C19996">
            <v>0</v>
          </cell>
        </row>
        <row r="19997">
          <cell r="C19997">
            <v>0</v>
          </cell>
        </row>
        <row r="19998">
          <cell r="C19998">
            <v>0</v>
          </cell>
        </row>
        <row r="19999">
          <cell r="C19999">
            <v>0</v>
          </cell>
        </row>
        <row r="20000">
          <cell r="C20000">
            <v>0</v>
          </cell>
        </row>
        <row r="20001">
          <cell r="C20001">
            <v>0</v>
          </cell>
        </row>
        <row r="20002">
          <cell r="C20002">
            <v>0</v>
          </cell>
        </row>
        <row r="20003">
          <cell r="C20003">
            <v>0</v>
          </cell>
        </row>
        <row r="20004">
          <cell r="C20004">
            <v>0</v>
          </cell>
        </row>
        <row r="20005">
          <cell r="C20005">
            <v>0</v>
          </cell>
        </row>
        <row r="20006">
          <cell r="C20006">
            <v>0</v>
          </cell>
        </row>
        <row r="20007">
          <cell r="C20007">
            <v>0</v>
          </cell>
        </row>
        <row r="20008">
          <cell r="C20008">
            <v>0</v>
          </cell>
        </row>
        <row r="20009">
          <cell r="C20009">
            <v>0</v>
          </cell>
        </row>
        <row r="20010">
          <cell r="C20010">
            <v>0</v>
          </cell>
        </row>
        <row r="20011">
          <cell r="C20011">
            <v>0</v>
          </cell>
        </row>
        <row r="20012">
          <cell r="C20012">
            <v>0</v>
          </cell>
        </row>
        <row r="20013">
          <cell r="C20013">
            <v>0</v>
          </cell>
        </row>
        <row r="20014">
          <cell r="C20014">
            <v>0</v>
          </cell>
        </row>
        <row r="20015">
          <cell r="C20015">
            <v>0</v>
          </cell>
        </row>
        <row r="20016">
          <cell r="C20016">
            <v>0</v>
          </cell>
        </row>
        <row r="20017">
          <cell r="C20017">
            <v>0</v>
          </cell>
        </row>
        <row r="20018">
          <cell r="C20018">
            <v>0</v>
          </cell>
        </row>
        <row r="20019">
          <cell r="C20019">
            <v>0</v>
          </cell>
        </row>
        <row r="20020">
          <cell r="C20020">
            <v>0</v>
          </cell>
        </row>
        <row r="20021">
          <cell r="C20021">
            <v>0</v>
          </cell>
        </row>
        <row r="20022">
          <cell r="C20022">
            <v>0</v>
          </cell>
        </row>
        <row r="20023">
          <cell r="C20023">
            <v>0</v>
          </cell>
        </row>
        <row r="20024">
          <cell r="C20024">
            <v>0</v>
          </cell>
        </row>
        <row r="20025">
          <cell r="C20025">
            <v>0</v>
          </cell>
        </row>
        <row r="20026">
          <cell r="C20026">
            <v>0</v>
          </cell>
        </row>
        <row r="20027">
          <cell r="C20027">
            <v>0</v>
          </cell>
        </row>
        <row r="20028">
          <cell r="C20028">
            <v>0</v>
          </cell>
        </row>
        <row r="20029">
          <cell r="C20029">
            <v>0</v>
          </cell>
        </row>
        <row r="20030">
          <cell r="C20030">
            <v>0</v>
          </cell>
        </row>
        <row r="20031">
          <cell r="C20031">
            <v>0</v>
          </cell>
        </row>
        <row r="20032">
          <cell r="C20032">
            <v>0</v>
          </cell>
        </row>
        <row r="20033">
          <cell r="C20033">
            <v>0</v>
          </cell>
        </row>
        <row r="20034">
          <cell r="C20034">
            <v>0</v>
          </cell>
        </row>
        <row r="20035">
          <cell r="C20035">
            <v>0</v>
          </cell>
        </row>
        <row r="20036">
          <cell r="C20036">
            <v>0</v>
          </cell>
        </row>
        <row r="20037">
          <cell r="C20037">
            <v>0</v>
          </cell>
        </row>
        <row r="20038">
          <cell r="C20038">
            <v>0</v>
          </cell>
        </row>
        <row r="20039">
          <cell r="C20039">
            <v>0</v>
          </cell>
        </row>
        <row r="20040">
          <cell r="C20040">
            <v>0</v>
          </cell>
        </row>
        <row r="20041">
          <cell r="C20041">
            <v>0</v>
          </cell>
        </row>
        <row r="20042">
          <cell r="C20042">
            <v>0</v>
          </cell>
        </row>
        <row r="20043">
          <cell r="C20043">
            <v>0</v>
          </cell>
        </row>
        <row r="20044">
          <cell r="C20044">
            <v>0</v>
          </cell>
        </row>
        <row r="20045">
          <cell r="C20045">
            <v>0</v>
          </cell>
        </row>
        <row r="20046">
          <cell r="C20046">
            <v>0</v>
          </cell>
        </row>
        <row r="20047">
          <cell r="C20047">
            <v>0</v>
          </cell>
        </row>
        <row r="20048">
          <cell r="C20048">
            <v>0</v>
          </cell>
        </row>
        <row r="20049">
          <cell r="C20049">
            <v>0</v>
          </cell>
        </row>
        <row r="20050">
          <cell r="C20050">
            <v>0</v>
          </cell>
        </row>
        <row r="20051">
          <cell r="C20051">
            <v>0</v>
          </cell>
        </row>
        <row r="20052">
          <cell r="C20052">
            <v>0</v>
          </cell>
        </row>
        <row r="20053">
          <cell r="C20053">
            <v>0</v>
          </cell>
        </row>
        <row r="20054">
          <cell r="C20054">
            <v>0</v>
          </cell>
        </row>
        <row r="20055">
          <cell r="C20055">
            <v>0</v>
          </cell>
        </row>
        <row r="20056">
          <cell r="C20056">
            <v>0</v>
          </cell>
        </row>
        <row r="20057">
          <cell r="C20057">
            <v>0</v>
          </cell>
        </row>
        <row r="20058">
          <cell r="C20058">
            <v>0</v>
          </cell>
        </row>
        <row r="20059">
          <cell r="C20059">
            <v>0</v>
          </cell>
        </row>
        <row r="20060">
          <cell r="C20060">
            <v>0</v>
          </cell>
        </row>
        <row r="20061">
          <cell r="C20061">
            <v>0</v>
          </cell>
        </row>
        <row r="20062">
          <cell r="C20062">
            <v>0</v>
          </cell>
        </row>
        <row r="20063">
          <cell r="C20063">
            <v>0</v>
          </cell>
        </row>
        <row r="20064">
          <cell r="C20064">
            <v>0</v>
          </cell>
        </row>
        <row r="20065">
          <cell r="C20065">
            <v>0</v>
          </cell>
        </row>
        <row r="20066">
          <cell r="C20066">
            <v>0</v>
          </cell>
        </row>
        <row r="20067">
          <cell r="C20067">
            <v>0</v>
          </cell>
        </row>
        <row r="20068">
          <cell r="C20068">
            <v>0</v>
          </cell>
        </row>
        <row r="20069">
          <cell r="C20069">
            <v>0</v>
          </cell>
        </row>
        <row r="20070">
          <cell r="C20070">
            <v>0</v>
          </cell>
        </row>
        <row r="20071">
          <cell r="C20071">
            <v>0</v>
          </cell>
        </row>
        <row r="20072">
          <cell r="C20072">
            <v>0</v>
          </cell>
        </row>
        <row r="20073">
          <cell r="C20073">
            <v>0</v>
          </cell>
        </row>
        <row r="20074">
          <cell r="C20074">
            <v>0</v>
          </cell>
        </row>
        <row r="20075">
          <cell r="C20075">
            <v>0</v>
          </cell>
        </row>
        <row r="20076">
          <cell r="C20076">
            <v>0</v>
          </cell>
        </row>
        <row r="20077">
          <cell r="C20077">
            <v>0</v>
          </cell>
        </row>
        <row r="20078">
          <cell r="C20078">
            <v>0</v>
          </cell>
        </row>
        <row r="20079">
          <cell r="C20079">
            <v>0</v>
          </cell>
        </row>
        <row r="20080">
          <cell r="C20080">
            <v>0</v>
          </cell>
        </row>
        <row r="20081">
          <cell r="C20081">
            <v>0</v>
          </cell>
        </row>
        <row r="20082">
          <cell r="C20082">
            <v>0</v>
          </cell>
        </row>
        <row r="20083">
          <cell r="C20083">
            <v>0</v>
          </cell>
        </row>
        <row r="20084">
          <cell r="C20084">
            <v>0</v>
          </cell>
        </row>
        <row r="20085">
          <cell r="C20085">
            <v>0</v>
          </cell>
        </row>
        <row r="20086">
          <cell r="C20086">
            <v>0</v>
          </cell>
        </row>
        <row r="20087">
          <cell r="C20087">
            <v>0</v>
          </cell>
        </row>
        <row r="20088">
          <cell r="C20088">
            <v>0</v>
          </cell>
        </row>
        <row r="20089">
          <cell r="C20089">
            <v>0</v>
          </cell>
        </row>
        <row r="20090">
          <cell r="C20090">
            <v>0</v>
          </cell>
        </row>
        <row r="20091">
          <cell r="C20091">
            <v>0</v>
          </cell>
        </row>
        <row r="20092">
          <cell r="C20092">
            <v>0</v>
          </cell>
        </row>
        <row r="20093">
          <cell r="C20093">
            <v>0</v>
          </cell>
        </row>
        <row r="20094">
          <cell r="C20094">
            <v>0</v>
          </cell>
        </row>
        <row r="20095">
          <cell r="C20095">
            <v>0</v>
          </cell>
        </row>
        <row r="20096">
          <cell r="C20096">
            <v>0</v>
          </cell>
        </row>
        <row r="20097">
          <cell r="C20097">
            <v>0</v>
          </cell>
        </row>
        <row r="20098">
          <cell r="C20098">
            <v>0</v>
          </cell>
        </row>
        <row r="20099">
          <cell r="C20099">
            <v>0</v>
          </cell>
        </row>
        <row r="20100">
          <cell r="C20100">
            <v>0</v>
          </cell>
        </row>
        <row r="20101">
          <cell r="C20101">
            <v>0</v>
          </cell>
        </row>
        <row r="20102">
          <cell r="C20102">
            <v>0</v>
          </cell>
        </row>
        <row r="20103">
          <cell r="C20103">
            <v>0</v>
          </cell>
        </row>
        <row r="20104">
          <cell r="C20104">
            <v>0</v>
          </cell>
        </row>
        <row r="20105">
          <cell r="C20105">
            <v>0</v>
          </cell>
        </row>
        <row r="20106">
          <cell r="C20106">
            <v>0</v>
          </cell>
        </row>
        <row r="20107">
          <cell r="C20107">
            <v>0</v>
          </cell>
        </row>
        <row r="20108">
          <cell r="C20108">
            <v>0</v>
          </cell>
        </row>
        <row r="20109">
          <cell r="C20109">
            <v>0</v>
          </cell>
        </row>
        <row r="20110">
          <cell r="C20110">
            <v>0</v>
          </cell>
        </row>
        <row r="20111">
          <cell r="C20111">
            <v>0</v>
          </cell>
        </row>
        <row r="20112">
          <cell r="C20112">
            <v>0</v>
          </cell>
        </row>
        <row r="20113">
          <cell r="C20113">
            <v>0</v>
          </cell>
        </row>
        <row r="20114">
          <cell r="C20114">
            <v>0</v>
          </cell>
        </row>
        <row r="20115">
          <cell r="C20115">
            <v>0</v>
          </cell>
        </row>
        <row r="20116">
          <cell r="C20116">
            <v>0</v>
          </cell>
        </row>
        <row r="20117">
          <cell r="C20117">
            <v>0</v>
          </cell>
        </row>
        <row r="20118">
          <cell r="C20118">
            <v>0</v>
          </cell>
        </row>
        <row r="20119">
          <cell r="C20119">
            <v>0</v>
          </cell>
        </row>
        <row r="20120">
          <cell r="C20120">
            <v>0</v>
          </cell>
        </row>
        <row r="20121">
          <cell r="C20121">
            <v>0</v>
          </cell>
        </row>
        <row r="20122">
          <cell r="C20122">
            <v>0</v>
          </cell>
        </row>
        <row r="20123">
          <cell r="C20123">
            <v>0</v>
          </cell>
        </row>
        <row r="20124">
          <cell r="C20124">
            <v>0</v>
          </cell>
        </row>
        <row r="20125">
          <cell r="C20125">
            <v>0</v>
          </cell>
        </row>
        <row r="20126">
          <cell r="C20126">
            <v>0</v>
          </cell>
        </row>
        <row r="20127">
          <cell r="C20127">
            <v>0</v>
          </cell>
        </row>
        <row r="20128">
          <cell r="C20128">
            <v>0</v>
          </cell>
        </row>
        <row r="20129">
          <cell r="C20129">
            <v>0</v>
          </cell>
        </row>
        <row r="20130">
          <cell r="C20130">
            <v>0</v>
          </cell>
        </row>
        <row r="20131">
          <cell r="C20131">
            <v>0</v>
          </cell>
        </row>
        <row r="20132">
          <cell r="C20132">
            <v>0</v>
          </cell>
        </row>
        <row r="20133">
          <cell r="C20133">
            <v>0</v>
          </cell>
        </row>
        <row r="20134">
          <cell r="C20134">
            <v>0</v>
          </cell>
        </row>
        <row r="20135">
          <cell r="C20135">
            <v>0</v>
          </cell>
        </row>
        <row r="20136">
          <cell r="C20136">
            <v>0</v>
          </cell>
        </row>
        <row r="20137">
          <cell r="C20137">
            <v>0</v>
          </cell>
        </row>
        <row r="20138">
          <cell r="C20138">
            <v>0</v>
          </cell>
        </row>
        <row r="20139">
          <cell r="C20139">
            <v>0</v>
          </cell>
        </row>
        <row r="20140">
          <cell r="C20140">
            <v>0</v>
          </cell>
        </row>
        <row r="20141">
          <cell r="C20141">
            <v>0</v>
          </cell>
        </row>
        <row r="20142">
          <cell r="C20142">
            <v>0</v>
          </cell>
        </row>
        <row r="20143">
          <cell r="C20143">
            <v>0</v>
          </cell>
        </row>
        <row r="20144">
          <cell r="C20144">
            <v>0</v>
          </cell>
        </row>
        <row r="20145">
          <cell r="C20145">
            <v>0</v>
          </cell>
        </row>
        <row r="20146">
          <cell r="C20146">
            <v>0</v>
          </cell>
        </row>
        <row r="20147">
          <cell r="C20147">
            <v>0</v>
          </cell>
        </row>
        <row r="20148">
          <cell r="C20148">
            <v>0</v>
          </cell>
        </row>
        <row r="20149">
          <cell r="C20149">
            <v>0</v>
          </cell>
        </row>
        <row r="20150">
          <cell r="C20150">
            <v>0</v>
          </cell>
        </row>
        <row r="20151">
          <cell r="C20151">
            <v>0</v>
          </cell>
        </row>
        <row r="20152">
          <cell r="C20152">
            <v>0</v>
          </cell>
        </row>
        <row r="20153">
          <cell r="C20153">
            <v>0</v>
          </cell>
        </row>
        <row r="20154">
          <cell r="C20154">
            <v>0</v>
          </cell>
        </row>
        <row r="20155">
          <cell r="C20155">
            <v>0</v>
          </cell>
        </row>
        <row r="20156">
          <cell r="C20156">
            <v>0</v>
          </cell>
        </row>
        <row r="20157">
          <cell r="C20157">
            <v>0</v>
          </cell>
        </row>
        <row r="20158">
          <cell r="C20158">
            <v>0</v>
          </cell>
        </row>
        <row r="20159">
          <cell r="C20159">
            <v>0</v>
          </cell>
        </row>
        <row r="20160">
          <cell r="C20160">
            <v>0</v>
          </cell>
        </row>
        <row r="20161">
          <cell r="C20161">
            <v>0</v>
          </cell>
        </row>
        <row r="20162">
          <cell r="C20162">
            <v>0</v>
          </cell>
        </row>
        <row r="20163">
          <cell r="C20163">
            <v>0</v>
          </cell>
        </row>
        <row r="20164">
          <cell r="C20164">
            <v>0</v>
          </cell>
        </row>
        <row r="20165">
          <cell r="C20165">
            <v>0</v>
          </cell>
        </row>
        <row r="20166">
          <cell r="C20166">
            <v>0</v>
          </cell>
        </row>
        <row r="20167">
          <cell r="C20167">
            <v>0</v>
          </cell>
        </row>
        <row r="20168">
          <cell r="C20168">
            <v>0</v>
          </cell>
        </row>
        <row r="20169">
          <cell r="C20169">
            <v>0</v>
          </cell>
        </row>
        <row r="20170">
          <cell r="C20170">
            <v>0</v>
          </cell>
        </row>
        <row r="20171">
          <cell r="C20171">
            <v>0</v>
          </cell>
        </row>
        <row r="20172">
          <cell r="C20172">
            <v>0</v>
          </cell>
        </row>
        <row r="20173">
          <cell r="C20173">
            <v>0</v>
          </cell>
        </row>
        <row r="20174">
          <cell r="C20174">
            <v>0</v>
          </cell>
        </row>
        <row r="20175">
          <cell r="C20175">
            <v>0</v>
          </cell>
        </row>
        <row r="20176">
          <cell r="C20176">
            <v>0</v>
          </cell>
        </row>
        <row r="20177">
          <cell r="C20177">
            <v>0</v>
          </cell>
        </row>
        <row r="20178">
          <cell r="C20178">
            <v>0</v>
          </cell>
        </row>
        <row r="20179">
          <cell r="C20179">
            <v>0</v>
          </cell>
        </row>
        <row r="20180">
          <cell r="C20180">
            <v>0</v>
          </cell>
        </row>
        <row r="20181">
          <cell r="C20181">
            <v>0</v>
          </cell>
        </row>
        <row r="20182">
          <cell r="C20182">
            <v>0</v>
          </cell>
        </row>
        <row r="20183">
          <cell r="C20183">
            <v>0</v>
          </cell>
        </row>
        <row r="20184">
          <cell r="C20184">
            <v>0</v>
          </cell>
        </row>
        <row r="20185">
          <cell r="C20185">
            <v>0</v>
          </cell>
        </row>
        <row r="20186">
          <cell r="C20186">
            <v>0</v>
          </cell>
        </row>
        <row r="20187">
          <cell r="C20187">
            <v>0</v>
          </cell>
        </row>
        <row r="20188">
          <cell r="C20188">
            <v>0</v>
          </cell>
        </row>
        <row r="20189">
          <cell r="C20189">
            <v>0</v>
          </cell>
        </row>
        <row r="20190">
          <cell r="C20190">
            <v>0</v>
          </cell>
        </row>
        <row r="20191">
          <cell r="C20191">
            <v>0</v>
          </cell>
        </row>
        <row r="20192">
          <cell r="C20192">
            <v>0</v>
          </cell>
        </row>
        <row r="20193">
          <cell r="C20193">
            <v>0</v>
          </cell>
        </row>
        <row r="20194">
          <cell r="C20194">
            <v>0</v>
          </cell>
        </row>
        <row r="20195">
          <cell r="C20195">
            <v>0</v>
          </cell>
        </row>
        <row r="20196">
          <cell r="C20196">
            <v>0</v>
          </cell>
        </row>
        <row r="20197">
          <cell r="C20197">
            <v>0</v>
          </cell>
        </row>
        <row r="20198">
          <cell r="C20198">
            <v>0</v>
          </cell>
        </row>
        <row r="20199">
          <cell r="C20199">
            <v>0</v>
          </cell>
        </row>
        <row r="20200">
          <cell r="C20200">
            <v>0</v>
          </cell>
        </row>
        <row r="20201">
          <cell r="C20201">
            <v>0</v>
          </cell>
        </row>
        <row r="20202">
          <cell r="C20202">
            <v>0</v>
          </cell>
        </row>
        <row r="20203">
          <cell r="C20203">
            <v>0</v>
          </cell>
        </row>
        <row r="20204">
          <cell r="C20204">
            <v>0</v>
          </cell>
        </row>
        <row r="20205">
          <cell r="C20205">
            <v>0</v>
          </cell>
        </row>
        <row r="20206">
          <cell r="C20206">
            <v>0</v>
          </cell>
        </row>
        <row r="20207">
          <cell r="C20207">
            <v>0</v>
          </cell>
        </row>
        <row r="20208">
          <cell r="C20208">
            <v>0</v>
          </cell>
        </row>
        <row r="20209">
          <cell r="C20209">
            <v>0</v>
          </cell>
        </row>
        <row r="20210">
          <cell r="C20210">
            <v>0</v>
          </cell>
        </row>
        <row r="20211">
          <cell r="C20211">
            <v>0</v>
          </cell>
        </row>
        <row r="20212">
          <cell r="C20212">
            <v>0</v>
          </cell>
        </row>
        <row r="20213">
          <cell r="C20213">
            <v>0</v>
          </cell>
        </row>
        <row r="20214">
          <cell r="C20214">
            <v>0</v>
          </cell>
        </row>
        <row r="20215">
          <cell r="C20215">
            <v>0</v>
          </cell>
        </row>
        <row r="20216">
          <cell r="C20216">
            <v>0</v>
          </cell>
        </row>
        <row r="20217">
          <cell r="C20217">
            <v>0</v>
          </cell>
        </row>
        <row r="20218">
          <cell r="C20218">
            <v>0</v>
          </cell>
        </row>
        <row r="20219">
          <cell r="C20219">
            <v>0</v>
          </cell>
        </row>
        <row r="20220">
          <cell r="C20220">
            <v>0</v>
          </cell>
        </row>
        <row r="20221">
          <cell r="C20221">
            <v>0</v>
          </cell>
        </row>
        <row r="20222">
          <cell r="C20222">
            <v>0</v>
          </cell>
        </row>
        <row r="20223">
          <cell r="C20223">
            <v>0</v>
          </cell>
        </row>
        <row r="20224">
          <cell r="C20224">
            <v>0</v>
          </cell>
        </row>
        <row r="20225">
          <cell r="C20225">
            <v>0</v>
          </cell>
        </row>
        <row r="20226">
          <cell r="C20226">
            <v>0</v>
          </cell>
        </row>
        <row r="20227">
          <cell r="C20227">
            <v>0</v>
          </cell>
        </row>
        <row r="20228">
          <cell r="C20228">
            <v>0</v>
          </cell>
        </row>
        <row r="20229">
          <cell r="C20229">
            <v>0</v>
          </cell>
        </row>
        <row r="20230">
          <cell r="C20230">
            <v>0</v>
          </cell>
        </row>
        <row r="20231">
          <cell r="C20231">
            <v>0</v>
          </cell>
        </row>
        <row r="20232">
          <cell r="C20232">
            <v>0</v>
          </cell>
        </row>
        <row r="20233">
          <cell r="C20233">
            <v>0</v>
          </cell>
        </row>
        <row r="20234">
          <cell r="C20234">
            <v>0</v>
          </cell>
        </row>
        <row r="20235">
          <cell r="C20235">
            <v>0</v>
          </cell>
        </row>
        <row r="20236">
          <cell r="C20236">
            <v>0</v>
          </cell>
        </row>
        <row r="20237">
          <cell r="C20237">
            <v>0</v>
          </cell>
        </row>
        <row r="20238">
          <cell r="C20238">
            <v>0</v>
          </cell>
        </row>
        <row r="20239">
          <cell r="C20239">
            <v>0</v>
          </cell>
        </row>
        <row r="20240">
          <cell r="C20240">
            <v>0</v>
          </cell>
        </row>
        <row r="20241">
          <cell r="C20241">
            <v>0</v>
          </cell>
        </row>
        <row r="20242">
          <cell r="C20242">
            <v>0</v>
          </cell>
        </row>
        <row r="20243">
          <cell r="C20243">
            <v>0</v>
          </cell>
        </row>
        <row r="20244">
          <cell r="C20244">
            <v>0</v>
          </cell>
        </row>
        <row r="20245">
          <cell r="C20245">
            <v>0</v>
          </cell>
        </row>
        <row r="20246">
          <cell r="C20246">
            <v>0</v>
          </cell>
        </row>
        <row r="20247">
          <cell r="C20247">
            <v>0</v>
          </cell>
        </row>
        <row r="20248">
          <cell r="C20248">
            <v>0</v>
          </cell>
        </row>
        <row r="20249">
          <cell r="C20249">
            <v>0</v>
          </cell>
        </row>
        <row r="20250">
          <cell r="C20250">
            <v>0</v>
          </cell>
        </row>
        <row r="20251">
          <cell r="C20251">
            <v>0</v>
          </cell>
        </row>
        <row r="20252">
          <cell r="C20252">
            <v>0</v>
          </cell>
        </row>
        <row r="20253">
          <cell r="C20253">
            <v>0</v>
          </cell>
        </row>
        <row r="20254">
          <cell r="C20254">
            <v>0</v>
          </cell>
        </row>
        <row r="20255">
          <cell r="C20255">
            <v>0</v>
          </cell>
        </row>
        <row r="20256">
          <cell r="C20256">
            <v>0</v>
          </cell>
        </row>
        <row r="20257">
          <cell r="C20257">
            <v>0</v>
          </cell>
        </row>
        <row r="20258">
          <cell r="C20258">
            <v>0</v>
          </cell>
        </row>
        <row r="20259">
          <cell r="C20259">
            <v>0</v>
          </cell>
        </row>
        <row r="20260">
          <cell r="C20260">
            <v>0</v>
          </cell>
        </row>
        <row r="20261">
          <cell r="C20261">
            <v>0</v>
          </cell>
        </row>
        <row r="20262">
          <cell r="C20262">
            <v>0</v>
          </cell>
        </row>
        <row r="20263">
          <cell r="C20263">
            <v>0</v>
          </cell>
        </row>
        <row r="20264">
          <cell r="C20264">
            <v>0</v>
          </cell>
        </row>
        <row r="20265">
          <cell r="C20265">
            <v>0</v>
          </cell>
        </row>
        <row r="20266">
          <cell r="C20266">
            <v>0</v>
          </cell>
        </row>
        <row r="20267">
          <cell r="C20267">
            <v>0</v>
          </cell>
        </row>
        <row r="20268">
          <cell r="C20268">
            <v>0</v>
          </cell>
        </row>
        <row r="20269">
          <cell r="C20269">
            <v>0</v>
          </cell>
        </row>
        <row r="20270">
          <cell r="C20270">
            <v>0</v>
          </cell>
        </row>
        <row r="20271">
          <cell r="C20271">
            <v>0</v>
          </cell>
        </row>
        <row r="20272">
          <cell r="C20272">
            <v>0</v>
          </cell>
        </row>
        <row r="20273">
          <cell r="C20273">
            <v>0</v>
          </cell>
        </row>
        <row r="20274">
          <cell r="C20274">
            <v>0</v>
          </cell>
        </row>
        <row r="20275">
          <cell r="C20275">
            <v>0</v>
          </cell>
        </row>
        <row r="20276">
          <cell r="C20276">
            <v>0</v>
          </cell>
        </row>
        <row r="20277">
          <cell r="C20277">
            <v>0</v>
          </cell>
        </row>
        <row r="20278">
          <cell r="C20278">
            <v>0</v>
          </cell>
        </row>
        <row r="20279">
          <cell r="C20279">
            <v>0</v>
          </cell>
        </row>
        <row r="20280">
          <cell r="C20280">
            <v>0</v>
          </cell>
        </row>
        <row r="20281">
          <cell r="C20281">
            <v>0</v>
          </cell>
        </row>
        <row r="20282">
          <cell r="C20282">
            <v>0</v>
          </cell>
        </row>
        <row r="20283">
          <cell r="C20283">
            <v>0</v>
          </cell>
        </row>
        <row r="20284">
          <cell r="C20284">
            <v>0</v>
          </cell>
        </row>
        <row r="20285">
          <cell r="C20285">
            <v>0</v>
          </cell>
        </row>
        <row r="20286">
          <cell r="C20286">
            <v>0</v>
          </cell>
        </row>
        <row r="20287">
          <cell r="C20287">
            <v>0</v>
          </cell>
        </row>
        <row r="20288">
          <cell r="C20288">
            <v>0</v>
          </cell>
        </row>
        <row r="20289">
          <cell r="C20289">
            <v>0</v>
          </cell>
        </row>
        <row r="20290">
          <cell r="C20290">
            <v>0</v>
          </cell>
        </row>
        <row r="20291">
          <cell r="C20291">
            <v>0</v>
          </cell>
        </row>
        <row r="20292">
          <cell r="C20292">
            <v>0</v>
          </cell>
        </row>
        <row r="20293">
          <cell r="C20293">
            <v>0</v>
          </cell>
        </row>
        <row r="20294">
          <cell r="C20294">
            <v>0</v>
          </cell>
        </row>
        <row r="20295">
          <cell r="C20295">
            <v>0</v>
          </cell>
        </row>
        <row r="20296">
          <cell r="C20296">
            <v>0</v>
          </cell>
        </row>
        <row r="20297">
          <cell r="C20297">
            <v>0</v>
          </cell>
        </row>
        <row r="20298">
          <cell r="C20298">
            <v>0</v>
          </cell>
        </row>
        <row r="20299">
          <cell r="C20299">
            <v>0</v>
          </cell>
        </row>
        <row r="20300">
          <cell r="C20300">
            <v>0</v>
          </cell>
        </row>
        <row r="20301">
          <cell r="C20301">
            <v>0</v>
          </cell>
        </row>
        <row r="20302">
          <cell r="C20302">
            <v>0</v>
          </cell>
        </row>
        <row r="20303">
          <cell r="C20303">
            <v>0</v>
          </cell>
        </row>
        <row r="20304">
          <cell r="C20304">
            <v>0</v>
          </cell>
        </row>
        <row r="20305">
          <cell r="C20305">
            <v>0</v>
          </cell>
        </row>
        <row r="20306">
          <cell r="C20306">
            <v>0</v>
          </cell>
        </row>
        <row r="20307">
          <cell r="C20307">
            <v>0</v>
          </cell>
        </row>
        <row r="20308">
          <cell r="C20308">
            <v>0</v>
          </cell>
        </row>
        <row r="20309">
          <cell r="C20309">
            <v>0</v>
          </cell>
        </row>
        <row r="20310">
          <cell r="C20310">
            <v>0</v>
          </cell>
        </row>
        <row r="20311">
          <cell r="C20311">
            <v>0</v>
          </cell>
        </row>
        <row r="20312">
          <cell r="C20312">
            <v>0</v>
          </cell>
        </row>
        <row r="20313">
          <cell r="C20313">
            <v>0</v>
          </cell>
        </row>
        <row r="20314">
          <cell r="C20314">
            <v>0</v>
          </cell>
        </row>
        <row r="20315">
          <cell r="C20315">
            <v>0</v>
          </cell>
        </row>
        <row r="20316">
          <cell r="C20316">
            <v>0</v>
          </cell>
        </row>
        <row r="20317">
          <cell r="C20317">
            <v>0</v>
          </cell>
        </row>
        <row r="20318">
          <cell r="C20318">
            <v>0</v>
          </cell>
        </row>
        <row r="20319">
          <cell r="C20319">
            <v>0</v>
          </cell>
        </row>
        <row r="20320">
          <cell r="C20320">
            <v>0</v>
          </cell>
        </row>
        <row r="20321">
          <cell r="C20321">
            <v>0</v>
          </cell>
        </row>
        <row r="20322">
          <cell r="C20322">
            <v>0</v>
          </cell>
        </row>
        <row r="20323">
          <cell r="C20323">
            <v>0</v>
          </cell>
        </row>
        <row r="20324">
          <cell r="C20324">
            <v>0</v>
          </cell>
        </row>
        <row r="20325">
          <cell r="C20325">
            <v>0</v>
          </cell>
        </row>
        <row r="20326">
          <cell r="C20326">
            <v>0</v>
          </cell>
        </row>
        <row r="20327">
          <cell r="C20327">
            <v>0</v>
          </cell>
        </row>
        <row r="20328">
          <cell r="C20328">
            <v>0</v>
          </cell>
        </row>
        <row r="20329">
          <cell r="C20329">
            <v>0</v>
          </cell>
        </row>
        <row r="20330">
          <cell r="C20330">
            <v>0</v>
          </cell>
        </row>
        <row r="20331">
          <cell r="C20331">
            <v>0</v>
          </cell>
        </row>
        <row r="20332">
          <cell r="C20332">
            <v>0</v>
          </cell>
        </row>
        <row r="20333">
          <cell r="C20333">
            <v>0</v>
          </cell>
        </row>
        <row r="20334">
          <cell r="C20334">
            <v>0</v>
          </cell>
        </row>
        <row r="20335">
          <cell r="C20335">
            <v>0</v>
          </cell>
        </row>
        <row r="20336">
          <cell r="C20336">
            <v>0</v>
          </cell>
        </row>
        <row r="20337">
          <cell r="C20337">
            <v>0</v>
          </cell>
        </row>
        <row r="20338">
          <cell r="C20338">
            <v>0</v>
          </cell>
        </row>
        <row r="20339">
          <cell r="C20339">
            <v>0</v>
          </cell>
        </row>
        <row r="20340">
          <cell r="C20340">
            <v>0</v>
          </cell>
        </row>
        <row r="20341">
          <cell r="C20341">
            <v>0</v>
          </cell>
        </row>
        <row r="20342">
          <cell r="C20342">
            <v>0</v>
          </cell>
        </row>
        <row r="20343">
          <cell r="C20343">
            <v>0</v>
          </cell>
        </row>
        <row r="20344">
          <cell r="C20344">
            <v>0</v>
          </cell>
        </row>
        <row r="20345">
          <cell r="C20345">
            <v>0</v>
          </cell>
        </row>
        <row r="20346">
          <cell r="C20346">
            <v>0</v>
          </cell>
        </row>
        <row r="20347">
          <cell r="C20347">
            <v>0</v>
          </cell>
        </row>
        <row r="20348">
          <cell r="C20348">
            <v>0</v>
          </cell>
        </row>
        <row r="20349">
          <cell r="C20349">
            <v>0</v>
          </cell>
        </row>
        <row r="20350">
          <cell r="C20350">
            <v>0</v>
          </cell>
        </row>
        <row r="20351">
          <cell r="C20351">
            <v>0</v>
          </cell>
        </row>
        <row r="20352">
          <cell r="C20352">
            <v>0</v>
          </cell>
        </row>
        <row r="20353">
          <cell r="C20353">
            <v>0</v>
          </cell>
        </row>
        <row r="20354">
          <cell r="C20354">
            <v>0</v>
          </cell>
        </row>
        <row r="20355">
          <cell r="C20355">
            <v>0</v>
          </cell>
        </row>
        <row r="20356">
          <cell r="C20356">
            <v>0</v>
          </cell>
        </row>
        <row r="20357">
          <cell r="C20357">
            <v>0</v>
          </cell>
        </row>
        <row r="20358">
          <cell r="C20358">
            <v>0</v>
          </cell>
        </row>
        <row r="20359">
          <cell r="C20359">
            <v>0</v>
          </cell>
        </row>
        <row r="20360">
          <cell r="C20360">
            <v>0</v>
          </cell>
        </row>
        <row r="20361">
          <cell r="C20361">
            <v>0</v>
          </cell>
        </row>
        <row r="20362">
          <cell r="C20362">
            <v>0</v>
          </cell>
        </row>
        <row r="20363">
          <cell r="C20363">
            <v>0</v>
          </cell>
        </row>
        <row r="20364">
          <cell r="C20364">
            <v>0</v>
          </cell>
        </row>
        <row r="20365">
          <cell r="C20365">
            <v>0</v>
          </cell>
        </row>
        <row r="20366">
          <cell r="C20366">
            <v>0</v>
          </cell>
        </row>
        <row r="20367">
          <cell r="C20367">
            <v>0</v>
          </cell>
        </row>
        <row r="20368">
          <cell r="C20368">
            <v>0</v>
          </cell>
        </row>
        <row r="20369">
          <cell r="C20369">
            <v>0</v>
          </cell>
        </row>
        <row r="20370">
          <cell r="C20370">
            <v>0</v>
          </cell>
        </row>
        <row r="20371">
          <cell r="C20371">
            <v>0</v>
          </cell>
        </row>
        <row r="20372">
          <cell r="C20372">
            <v>0</v>
          </cell>
        </row>
        <row r="20373">
          <cell r="C20373">
            <v>0</v>
          </cell>
        </row>
        <row r="20374">
          <cell r="C20374">
            <v>0</v>
          </cell>
        </row>
        <row r="20375">
          <cell r="C20375">
            <v>0</v>
          </cell>
        </row>
        <row r="20376">
          <cell r="C20376">
            <v>0</v>
          </cell>
        </row>
        <row r="20377">
          <cell r="C20377">
            <v>0</v>
          </cell>
        </row>
        <row r="20378">
          <cell r="C20378">
            <v>0</v>
          </cell>
        </row>
        <row r="20379">
          <cell r="C20379">
            <v>0</v>
          </cell>
        </row>
        <row r="20380">
          <cell r="C20380">
            <v>0</v>
          </cell>
        </row>
        <row r="20381">
          <cell r="C20381">
            <v>0</v>
          </cell>
        </row>
        <row r="20382">
          <cell r="C20382">
            <v>0</v>
          </cell>
        </row>
        <row r="20383">
          <cell r="C20383">
            <v>0</v>
          </cell>
        </row>
        <row r="20384">
          <cell r="C20384">
            <v>0</v>
          </cell>
        </row>
        <row r="20385">
          <cell r="C20385">
            <v>0</v>
          </cell>
        </row>
        <row r="20386">
          <cell r="C20386">
            <v>0</v>
          </cell>
        </row>
        <row r="20387">
          <cell r="C20387">
            <v>0</v>
          </cell>
        </row>
        <row r="20388">
          <cell r="C20388">
            <v>0</v>
          </cell>
        </row>
        <row r="20389">
          <cell r="C20389">
            <v>0</v>
          </cell>
        </row>
        <row r="20390">
          <cell r="C20390">
            <v>0</v>
          </cell>
        </row>
        <row r="20391">
          <cell r="C20391">
            <v>0</v>
          </cell>
        </row>
        <row r="20392">
          <cell r="C20392">
            <v>0</v>
          </cell>
        </row>
        <row r="20393">
          <cell r="C20393">
            <v>0</v>
          </cell>
        </row>
        <row r="20394">
          <cell r="C20394">
            <v>0</v>
          </cell>
        </row>
        <row r="20395">
          <cell r="C20395">
            <v>0</v>
          </cell>
        </row>
        <row r="20396">
          <cell r="C20396">
            <v>0</v>
          </cell>
        </row>
        <row r="20397">
          <cell r="C20397">
            <v>0</v>
          </cell>
        </row>
        <row r="20398">
          <cell r="C20398">
            <v>0</v>
          </cell>
        </row>
        <row r="20399">
          <cell r="C20399">
            <v>0</v>
          </cell>
        </row>
        <row r="20400">
          <cell r="C20400">
            <v>0</v>
          </cell>
        </row>
        <row r="20401">
          <cell r="C20401">
            <v>0</v>
          </cell>
        </row>
        <row r="20402">
          <cell r="C20402">
            <v>0</v>
          </cell>
        </row>
        <row r="20403">
          <cell r="C20403">
            <v>0</v>
          </cell>
        </row>
        <row r="20404">
          <cell r="C20404">
            <v>0</v>
          </cell>
        </row>
        <row r="20405">
          <cell r="C20405">
            <v>0</v>
          </cell>
        </row>
        <row r="20406">
          <cell r="C20406">
            <v>0</v>
          </cell>
        </row>
        <row r="20407">
          <cell r="C20407">
            <v>0</v>
          </cell>
        </row>
        <row r="20408">
          <cell r="C20408">
            <v>0</v>
          </cell>
        </row>
        <row r="20409">
          <cell r="C20409">
            <v>0</v>
          </cell>
        </row>
        <row r="20410">
          <cell r="C20410">
            <v>0</v>
          </cell>
        </row>
        <row r="20411">
          <cell r="C20411">
            <v>0</v>
          </cell>
        </row>
        <row r="20412">
          <cell r="C20412">
            <v>0</v>
          </cell>
        </row>
        <row r="20413">
          <cell r="C20413">
            <v>0</v>
          </cell>
        </row>
        <row r="20414">
          <cell r="C20414">
            <v>0</v>
          </cell>
        </row>
        <row r="20415">
          <cell r="C20415">
            <v>0</v>
          </cell>
        </row>
        <row r="20416">
          <cell r="C20416">
            <v>0</v>
          </cell>
        </row>
        <row r="20417">
          <cell r="C20417">
            <v>0</v>
          </cell>
        </row>
        <row r="20418">
          <cell r="C20418">
            <v>0</v>
          </cell>
        </row>
        <row r="20419">
          <cell r="C20419">
            <v>0</v>
          </cell>
        </row>
        <row r="20420">
          <cell r="C20420">
            <v>0</v>
          </cell>
        </row>
        <row r="20421">
          <cell r="C20421">
            <v>0</v>
          </cell>
        </row>
        <row r="20422">
          <cell r="C20422">
            <v>0</v>
          </cell>
        </row>
        <row r="20423">
          <cell r="C20423">
            <v>0</v>
          </cell>
        </row>
        <row r="20424">
          <cell r="C20424">
            <v>0</v>
          </cell>
        </row>
        <row r="20425">
          <cell r="C20425">
            <v>0</v>
          </cell>
        </row>
        <row r="20426">
          <cell r="C20426">
            <v>0</v>
          </cell>
        </row>
        <row r="20427">
          <cell r="C20427">
            <v>0</v>
          </cell>
        </row>
        <row r="20428">
          <cell r="C20428">
            <v>0</v>
          </cell>
        </row>
        <row r="20429">
          <cell r="C20429">
            <v>0</v>
          </cell>
        </row>
        <row r="20430">
          <cell r="C20430">
            <v>0</v>
          </cell>
        </row>
        <row r="20431">
          <cell r="C20431">
            <v>0</v>
          </cell>
        </row>
        <row r="20432">
          <cell r="C20432">
            <v>0</v>
          </cell>
        </row>
        <row r="20433">
          <cell r="C20433">
            <v>0</v>
          </cell>
        </row>
        <row r="20434">
          <cell r="C20434">
            <v>0</v>
          </cell>
        </row>
        <row r="20435">
          <cell r="C20435">
            <v>0</v>
          </cell>
        </row>
        <row r="20436">
          <cell r="C20436">
            <v>0</v>
          </cell>
        </row>
        <row r="20437">
          <cell r="C20437">
            <v>0</v>
          </cell>
        </row>
        <row r="20438">
          <cell r="C20438">
            <v>0</v>
          </cell>
        </row>
        <row r="20439">
          <cell r="C20439">
            <v>0</v>
          </cell>
        </row>
        <row r="20440">
          <cell r="C20440">
            <v>0</v>
          </cell>
        </row>
        <row r="20441">
          <cell r="C20441">
            <v>0</v>
          </cell>
        </row>
        <row r="20442">
          <cell r="C20442">
            <v>0</v>
          </cell>
        </row>
        <row r="20443">
          <cell r="C20443">
            <v>0</v>
          </cell>
        </row>
        <row r="20444">
          <cell r="C20444">
            <v>0</v>
          </cell>
        </row>
        <row r="20445">
          <cell r="C20445">
            <v>0</v>
          </cell>
        </row>
        <row r="20446">
          <cell r="C20446">
            <v>0</v>
          </cell>
        </row>
        <row r="20447">
          <cell r="C20447">
            <v>0</v>
          </cell>
        </row>
        <row r="20448">
          <cell r="C20448">
            <v>0</v>
          </cell>
        </row>
        <row r="20449">
          <cell r="C20449">
            <v>0</v>
          </cell>
        </row>
        <row r="20450">
          <cell r="C20450">
            <v>0</v>
          </cell>
        </row>
        <row r="20451">
          <cell r="C20451">
            <v>0</v>
          </cell>
        </row>
        <row r="20452">
          <cell r="C20452">
            <v>0</v>
          </cell>
        </row>
        <row r="20453">
          <cell r="C20453">
            <v>0</v>
          </cell>
        </row>
        <row r="20454">
          <cell r="C20454">
            <v>0</v>
          </cell>
        </row>
        <row r="20455">
          <cell r="C20455">
            <v>0</v>
          </cell>
        </row>
        <row r="20456">
          <cell r="C20456">
            <v>0</v>
          </cell>
        </row>
        <row r="20457">
          <cell r="C20457">
            <v>0</v>
          </cell>
        </row>
        <row r="20458">
          <cell r="C20458">
            <v>0</v>
          </cell>
        </row>
        <row r="20459">
          <cell r="C20459">
            <v>0</v>
          </cell>
        </row>
        <row r="20460">
          <cell r="C20460">
            <v>0</v>
          </cell>
        </row>
        <row r="20461">
          <cell r="C20461">
            <v>0</v>
          </cell>
        </row>
        <row r="20462">
          <cell r="C20462">
            <v>0</v>
          </cell>
        </row>
        <row r="20463">
          <cell r="C20463">
            <v>0</v>
          </cell>
        </row>
        <row r="20464">
          <cell r="C20464">
            <v>0</v>
          </cell>
        </row>
        <row r="20465">
          <cell r="C20465">
            <v>0</v>
          </cell>
        </row>
        <row r="20466">
          <cell r="C20466">
            <v>0</v>
          </cell>
        </row>
        <row r="20467">
          <cell r="C20467">
            <v>0</v>
          </cell>
        </row>
        <row r="20468">
          <cell r="C20468">
            <v>0</v>
          </cell>
        </row>
        <row r="20469">
          <cell r="C20469">
            <v>0</v>
          </cell>
        </row>
        <row r="20470">
          <cell r="C20470">
            <v>0</v>
          </cell>
        </row>
        <row r="20471">
          <cell r="C20471">
            <v>0</v>
          </cell>
        </row>
        <row r="20472">
          <cell r="C20472">
            <v>0</v>
          </cell>
        </row>
        <row r="20473">
          <cell r="C20473">
            <v>0</v>
          </cell>
        </row>
        <row r="20474">
          <cell r="C20474">
            <v>0</v>
          </cell>
        </row>
        <row r="20475">
          <cell r="C20475">
            <v>0</v>
          </cell>
        </row>
        <row r="20476">
          <cell r="C20476">
            <v>0</v>
          </cell>
        </row>
        <row r="20477">
          <cell r="C20477">
            <v>0</v>
          </cell>
        </row>
        <row r="20478">
          <cell r="C20478">
            <v>0</v>
          </cell>
        </row>
        <row r="20479">
          <cell r="C20479">
            <v>0</v>
          </cell>
        </row>
        <row r="20480">
          <cell r="C20480">
            <v>0</v>
          </cell>
        </row>
        <row r="20481">
          <cell r="C20481">
            <v>0</v>
          </cell>
        </row>
        <row r="20482">
          <cell r="C20482">
            <v>0</v>
          </cell>
        </row>
        <row r="20483">
          <cell r="C20483">
            <v>0</v>
          </cell>
        </row>
        <row r="20484">
          <cell r="C20484">
            <v>0</v>
          </cell>
        </row>
        <row r="20485">
          <cell r="C20485">
            <v>0</v>
          </cell>
        </row>
        <row r="20486">
          <cell r="C20486">
            <v>0</v>
          </cell>
        </row>
        <row r="20487">
          <cell r="C20487">
            <v>0</v>
          </cell>
        </row>
        <row r="20488">
          <cell r="C20488">
            <v>0</v>
          </cell>
        </row>
        <row r="20489">
          <cell r="C20489">
            <v>0</v>
          </cell>
        </row>
        <row r="20490">
          <cell r="C20490">
            <v>0</v>
          </cell>
        </row>
        <row r="20491">
          <cell r="C20491">
            <v>0</v>
          </cell>
        </row>
        <row r="20492">
          <cell r="C20492">
            <v>0</v>
          </cell>
        </row>
        <row r="20493">
          <cell r="C20493">
            <v>0</v>
          </cell>
        </row>
        <row r="20494">
          <cell r="C20494">
            <v>0</v>
          </cell>
        </row>
        <row r="20495">
          <cell r="C20495">
            <v>0</v>
          </cell>
        </row>
        <row r="20496">
          <cell r="C20496">
            <v>0</v>
          </cell>
        </row>
        <row r="20497">
          <cell r="C20497">
            <v>0</v>
          </cell>
        </row>
        <row r="20498">
          <cell r="C20498">
            <v>0</v>
          </cell>
        </row>
        <row r="20499">
          <cell r="C20499">
            <v>0</v>
          </cell>
        </row>
        <row r="20500">
          <cell r="C20500">
            <v>0</v>
          </cell>
        </row>
        <row r="20501">
          <cell r="C20501">
            <v>0</v>
          </cell>
        </row>
        <row r="20502">
          <cell r="C20502">
            <v>0</v>
          </cell>
        </row>
        <row r="20503">
          <cell r="C20503">
            <v>0</v>
          </cell>
        </row>
        <row r="20504">
          <cell r="C20504">
            <v>0</v>
          </cell>
        </row>
        <row r="20505">
          <cell r="C20505">
            <v>0</v>
          </cell>
        </row>
        <row r="20506">
          <cell r="C20506">
            <v>0</v>
          </cell>
        </row>
        <row r="20507">
          <cell r="C20507">
            <v>0</v>
          </cell>
        </row>
        <row r="20508">
          <cell r="C20508">
            <v>0</v>
          </cell>
        </row>
        <row r="20509">
          <cell r="C20509">
            <v>0</v>
          </cell>
        </row>
        <row r="20510">
          <cell r="C20510">
            <v>0</v>
          </cell>
        </row>
        <row r="20511">
          <cell r="C20511">
            <v>0</v>
          </cell>
        </row>
        <row r="20512">
          <cell r="C20512">
            <v>0</v>
          </cell>
        </row>
        <row r="20513">
          <cell r="C20513">
            <v>0</v>
          </cell>
        </row>
        <row r="20514">
          <cell r="C20514">
            <v>0</v>
          </cell>
        </row>
        <row r="20515">
          <cell r="C20515">
            <v>0</v>
          </cell>
        </row>
        <row r="20516">
          <cell r="C20516">
            <v>0</v>
          </cell>
        </row>
        <row r="20517">
          <cell r="C20517">
            <v>0</v>
          </cell>
        </row>
        <row r="20518">
          <cell r="C20518">
            <v>0</v>
          </cell>
        </row>
        <row r="20519">
          <cell r="C20519">
            <v>0</v>
          </cell>
        </row>
        <row r="20520">
          <cell r="C20520">
            <v>0</v>
          </cell>
        </row>
        <row r="20521">
          <cell r="C20521">
            <v>0</v>
          </cell>
        </row>
        <row r="20522">
          <cell r="C20522">
            <v>0</v>
          </cell>
        </row>
        <row r="20523">
          <cell r="C20523">
            <v>0</v>
          </cell>
        </row>
        <row r="20524">
          <cell r="C20524">
            <v>0</v>
          </cell>
        </row>
        <row r="20525">
          <cell r="C20525">
            <v>0</v>
          </cell>
        </row>
        <row r="20526">
          <cell r="C20526">
            <v>0</v>
          </cell>
        </row>
        <row r="20527">
          <cell r="C20527">
            <v>0</v>
          </cell>
        </row>
        <row r="20528">
          <cell r="C20528">
            <v>0</v>
          </cell>
        </row>
        <row r="20529">
          <cell r="C20529">
            <v>0</v>
          </cell>
        </row>
        <row r="20530">
          <cell r="C20530">
            <v>0</v>
          </cell>
        </row>
        <row r="20531">
          <cell r="C20531">
            <v>0</v>
          </cell>
        </row>
        <row r="20532">
          <cell r="C20532">
            <v>0</v>
          </cell>
        </row>
        <row r="20533">
          <cell r="C20533">
            <v>0</v>
          </cell>
        </row>
        <row r="20534">
          <cell r="C20534">
            <v>0</v>
          </cell>
        </row>
        <row r="20535">
          <cell r="C20535">
            <v>0</v>
          </cell>
        </row>
        <row r="20536">
          <cell r="C20536">
            <v>0</v>
          </cell>
        </row>
        <row r="20537">
          <cell r="C20537">
            <v>0</v>
          </cell>
        </row>
        <row r="20538">
          <cell r="C20538">
            <v>0</v>
          </cell>
        </row>
        <row r="20539">
          <cell r="C20539">
            <v>0</v>
          </cell>
        </row>
        <row r="20540">
          <cell r="C20540">
            <v>0</v>
          </cell>
        </row>
        <row r="20541">
          <cell r="C20541">
            <v>0</v>
          </cell>
        </row>
        <row r="20542">
          <cell r="C20542">
            <v>0</v>
          </cell>
        </row>
        <row r="20543">
          <cell r="C20543">
            <v>0</v>
          </cell>
        </row>
        <row r="20544">
          <cell r="C20544">
            <v>0</v>
          </cell>
        </row>
        <row r="20545">
          <cell r="C20545">
            <v>0</v>
          </cell>
        </row>
        <row r="20546">
          <cell r="C20546">
            <v>0</v>
          </cell>
        </row>
        <row r="20547">
          <cell r="C20547">
            <v>0</v>
          </cell>
        </row>
        <row r="20548">
          <cell r="C20548">
            <v>0</v>
          </cell>
        </row>
        <row r="20549">
          <cell r="C20549">
            <v>0</v>
          </cell>
        </row>
        <row r="20550">
          <cell r="C20550">
            <v>0</v>
          </cell>
        </row>
        <row r="20551">
          <cell r="C20551">
            <v>0</v>
          </cell>
        </row>
        <row r="20552">
          <cell r="C20552">
            <v>0</v>
          </cell>
        </row>
        <row r="20553">
          <cell r="C20553">
            <v>0</v>
          </cell>
        </row>
        <row r="20554">
          <cell r="C20554">
            <v>0</v>
          </cell>
        </row>
        <row r="20555">
          <cell r="C20555">
            <v>0</v>
          </cell>
        </row>
        <row r="20556">
          <cell r="C20556">
            <v>0</v>
          </cell>
        </row>
        <row r="20557">
          <cell r="C20557">
            <v>0</v>
          </cell>
        </row>
        <row r="20558">
          <cell r="C20558">
            <v>0</v>
          </cell>
        </row>
        <row r="20559">
          <cell r="C20559">
            <v>0</v>
          </cell>
        </row>
        <row r="20560">
          <cell r="C20560">
            <v>0</v>
          </cell>
        </row>
        <row r="20561">
          <cell r="C20561">
            <v>0</v>
          </cell>
        </row>
        <row r="20562">
          <cell r="C20562">
            <v>0</v>
          </cell>
        </row>
        <row r="20563">
          <cell r="C20563">
            <v>0</v>
          </cell>
        </row>
        <row r="20564">
          <cell r="C20564">
            <v>0</v>
          </cell>
        </row>
        <row r="20565">
          <cell r="C20565">
            <v>0</v>
          </cell>
        </row>
        <row r="20566">
          <cell r="C20566">
            <v>0</v>
          </cell>
        </row>
        <row r="20567">
          <cell r="C20567">
            <v>0</v>
          </cell>
        </row>
        <row r="20568">
          <cell r="C20568">
            <v>0</v>
          </cell>
        </row>
        <row r="20569">
          <cell r="C20569">
            <v>0</v>
          </cell>
        </row>
        <row r="20570">
          <cell r="C20570">
            <v>0</v>
          </cell>
        </row>
        <row r="20571">
          <cell r="C20571">
            <v>0</v>
          </cell>
        </row>
        <row r="20572">
          <cell r="C20572">
            <v>0</v>
          </cell>
        </row>
        <row r="20573">
          <cell r="C20573">
            <v>0</v>
          </cell>
        </row>
        <row r="20574">
          <cell r="C20574">
            <v>0</v>
          </cell>
        </row>
        <row r="20575">
          <cell r="C20575">
            <v>0</v>
          </cell>
        </row>
        <row r="20576">
          <cell r="C20576">
            <v>0</v>
          </cell>
        </row>
        <row r="20577">
          <cell r="C20577">
            <v>0</v>
          </cell>
        </row>
        <row r="20578">
          <cell r="C20578">
            <v>0</v>
          </cell>
        </row>
        <row r="20579">
          <cell r="C20579">
            <v>0</v>
          </cell>
        </row>
        <row r="20580">
          <cell r="C20580">
            <v>0</v>
          </cell>
        </row>
        <row r="20581">
          <cell r="C20581">
            <v>0</v>
          </cell>
        </row>
        <row r="20582">
          <cell r="C20582">
            <v>0</v>
          </cell>
        </row>
        <row r="20583">
          <cell r="C20583">
            <v>0</v>
          </cell>
        </row>
        <row r="20584">
          <cell r="C20584">
            <v>0</v>
          </cell>
        </row>
        <row r="20585">
          <cell r="C20585">
            <v>0</v>
          </cell>
        </row>
        <row r="20586">
          <cell r="C20586">
            <v>0</v>
          </cell>
        </row>
        <row r="20587">
          <cell r="C20587">
            <v>0</v>
          </cell>
        </row>
        <row r="20588">
          <cell r="C20588">
            <v>0</v>
          </cell>
        </row>
        <row r="20589">
          <cell r="C20589">
            <v>0</v>
          </cell>
        </row>
        <row r="20590">
          <cell r="C20590">
            <v>0</v>
          </cell>
        </row>
        <row r="20591">
          <cell r="C20591">
            <v>0</v>
          </cell>
        </row>
        <row r="20592">
          <cell r="C20592">
            <v>0</v>
          </cell>
        </row>
        <row r="20593">
          <cell r="C20593">
            <v>0</v>
          </cell>
        </row>
        <row r="20594">
          <cell r="C20594">
            <v>0</v>
          </cell>
        </row>
        <row r="20595">
          <cell r="C20595">
            <v>0</v>
          </cell>
        </row>
        <row r="20596">
          <cell r="C20596">
            <v>0</v>
          </cell>
        </row>
        <row r="20597">
          <cell r="C20597">
            <v>0</v>
          </cell>
        </row>
        <row r="20598">
          <cell r="C20598">
            <v>0</v>
          </cell>
        </row>
        <row r="20599">
          <cell r="C20599">
            <v>0</v>
          </cell>
        </row>
        <row r="20600">
          <cell r="C20600">
            <v>0</v>
          </cell>
        </row>
        <row r="20601">
          <cell r="C20601">
            <v>0</v>
          </cell>
        </row>
        <row r="20602">
          <cell r="C20602">
            <v>0</v>
          </cell>
        </row>
        <row r="20603">
          <cell r="C20603">
            <v>0</v>
          </cell>
        </row>
        <row r="20604">
          <cell r="C20604">
            <v>0</v>
          </cell>
        </row>
        <row r="20605">
          <cell r="C20605">
            <v>0</v>
          </cell>
        </row>
        <row r="20606">
          <cell r="C20606">
            <v>0</v>
          </cell>
        </row>
        <row r="20607">
          <cell r="C20607">
            <v>0</v>
          </cell>
        </row>
        <row r="20608">
          <cell r="C20608">
            <v>0</v>
          </cell>
        </row>
        <row r="20609">
          <cell r="C20609">
            <v>0</v>
          </cell>
        </row>
        <row r="20610">
          <cell r="C20610">
            <v>0</v>
          </cell>
        </row>
        <row r="20611">
          <cell r="C20611">
            <v>0</v>
          </cell>
        </row>
        <row r="20612">
          <cell r="C20612">
            <v>0</v>
          </cell>
        </row>
        <row r="20613">
          <cell r="C20613">
            <v>0</v>
          </cell>
        </row>
        <row r="20614">
          <cell r="C20614">
            <v>0</v>
          </cell>
        </row>
        <row r="20615">
          <cell r="C20615">
            <v>0</v>
          </cell>
        </row>
        <row r="20616">
          <cell r="C20616">
            <v>0</v>
          </cell>
        </row>
        <row r="20617">
          <cell r="C20617">
            <v>0</v>
          </cell>
        </row>
        <row r="20618">
          <cell r="C20618">
            <v>0</v>
          </cell>
        </row>
        <row r="20619">
          <cell r="C20619">
            <v>0</v>
          </cell>
        </row>
        <row r="20620">
          <cell r="C20620">
            <v>0</v>
          </cell>
        </row>
        <row r="20621">
          <cell r="C20621">
            <v>0</v>
          </cell>
        </row>
        <row r="20622">
          <cell r="C20622">
            <v>0</v>
          </cell>
        </row>
        <row r="20623">
          <cell r="C20623">
            <v>0</v>
          </cell>
        </row>
        <row r="20624">
          <cell r="C20624">
            <v>0</v>
          </cell>
        </row>
        <row r="20625">
          <cell r="C20625">
            <v>0</v>
          </cell>
        </row>
        <row r="20626">
          <cell r="C20626">
            <v>0</v>
          </cell>
        </row>
        <row r="20627">
          <cell r="C20627">
            <v>0</v>
          </cell>
        </row>
        <row r="20628">
          <cell r="C20628">
            <v>0</v>
          </cell>
        </row>
        <row r="20629">
          <cell r="C20629">
            <v>0</v>
          </cell>
        </row>
        <row r="20630">
          <cell r="C20630">
            <v>0</v>
          </cell>
        </row>
        <row r="20631">
          <cell r="C20631">
            <v>0</v>
          </cell>
        </row>
        <row r="20632">
          <cell r="C20632">
            <v>0</v>
          </cell>
        </row>
        <row r="20633">
          <cell r="C20633">
            <v>0</v>
          </cell>
        </row>
        <row r="20634">
          <cell r="C20634">
            <v>0</v>
          </cell>
        </row>
        <row r="20635">
          <cell r="C20635">
            <v>0</v>
          </cell>
        </row>
        <row r="20636">
          <cell r="C20636">
            <v>0</v>
          </cell>
        </row>
        <row r="20637">
          <cell r="C20637">
            <v>0</v>
          </cell>
        </row>
        <row r="20638">
          <cell r="C20638">
            <v>0</v>
          </cell>
        </row>
        <row r="20639">
          <cell r="C20639">
            <v>0</v>
          </cell>
        </row>
        <row r="20640">
          <cell r="C20640">
            <v>0</v>
          </cell>
        </row>
        <row r="20641">
          <cell r="C20641">
            <v>0</v>
          </cell>
        </row>
        <row r="20642">
          <cell r="C20642">
            <v>0</v>
          </cell>
        </row>
        <row r="20643">
          <cell r="C20643">
            <v>0</v>
          </cell>
        </row>
        <row r="20644">
          <cell r="C20644">
            <v>0</v>
          </cell>
        </row>
        <row r="20645">
          <cell r="C20645">
            <v>0</v>
          </cell>
        </row>
        <row r="20646">
          <cell r="C20646">
            <v>0</v>
          </cell>
        </row>
        <row r="20647">
          <cell r="C20647">
            <v>0</v>
          </cell>
        </row>
        <row r="20648">
          <cell r="C20648">
            <v>0</v>
          </cell>
        </row>
        <row r="20649">
          <cell r="C20649">
            <v>0</v>
          </cell>
        </row>
        <row r="20650">
          <cell r="C20650">
            <v>0</v>
          </cell>
        </row>
        <row r="20651">
          <cell r="C20651">
            <v>0</v>
          </cell>
        </row>
        <row r="20652">
          <cell r="C20652">
            <v>0</v>
          </cell>
        </row>
        <row r="20653">
          <cell r="C20653">
            <v>0</v>
          </cell>
        </row>
        <row r="20654">
          <cell r="C20654">
            <v>0</v>
          </cell>
        </row>
        <row r="20655">
          <cell r="C20655">
            <v>0</v>
          </cell>
        </row>
        <row r="20656">
          <cell r="C20656">
            <v>0</v>
          </cell>
        </row>
        <row r="20657">
          <cell r="C20657">
            <v>0</v>
          </cell>
        </row>
        <row r="20658">
          <cell r="C20658">
            <v>0</v>
          </cell>
        </row>
        <row r="20659">
          <cell r="C20659">
            <v>0</v>
          </cell>
        </row>
        <row r="20660">
          <cell r="C20660">
            <v>0</v>
          </cell>
        </row>
        <row r="20661">
          <cell r="C20661">
            <v>0</v>
          </cell>
        </row>
        <row r="20662">
          <cell r="C20662">
            <v>0</v>
          </cell>
        </row>
        <row r="20663">
          <cell r="C20663">
            <v>0</v>
          </cell>
        </row>
        <row r="20664">
          <cell r="C20664">
            <v>0</v>
          </cell>
        </row>
        <row r="20665">
          <cell r="C20665">
            <v>0</v>
          </cell>
        </row>
        <row r="20666">
          <cell r="C20666">
            <v>0</v>
          </cell>
        </row>
        <row r="20667">
          <cell r="C20667">
            <v>0</v>
          </cell>
        </row>
        <row r="20668">
          <cell r="C20668">
            <v>0</v>
          </cell>
        </row>
        <row r="20669">
          <cell r="C20669">
            <v>0</v>
          </cell>
        </row>
        <row r="20670">
          <cell r="C20670">
            <v>0</v>
          </cell>
        </row>
        <row r="20671">
          <cell r="C20671">
            <v>0</v>
          </cell>
        </row>
        <row r="20672">
          <cell r="C20672">
            <v>0</v>
          </cell>
        </row>
        <row r="20673">
          <cell r="C20673">
            <v>0</v>
          </cell>
        </row>
        <row r="20674">
          <cell r="C20674">
            <v>0</v>
          </cell>
        </row>
        <row r="20675">
          <cell r="C20675">
            <v>0</v>
          </cell>
        </row>
        <row r="20676">
          <cell r="C20676">
            <v>0</v>
          </cell>
        </row>
        <row r="20677">
          <cell r="C20677">
            <v>0</v>
          </cell>
        </row>
        <row r="20678">
          <cell r="C20678">
            <v>0</v>
          </cell>
        </row>
        <row r="20679">
          <cell r="C20679">
            <v>0</v>
          </cell>
        </row>
        <row r="20680">
          <cell r="C20680">
            <v>0</v>
          </cell>
        </row>
        <row r="20681">
          <cell r="C20681">
            <v>0</v>
          </cell>
        </row>
        <row r="20682">
          <cell r="C20682">
            <v>0</v>
          </cell>
        </row>
        <row r="20683">
          <cell r="C20683">
            <v>0</v>
          </cell>
        </row>
        <row r="20684">
          <cell r="C20684">
            <v>0</v>
          </cell>
        </row>
        <row r="20685">
          <cell r="C20685">
            <v>0</v>
          </cell>
        </row>
        <row r="20686">
          <cell r="C20686">
            <v>0</v>
          </cell>
        </row>
        <row r="20687">
          <cell r="C20687">
            <v>0</v>
          </cell>
        </row>
        <row r="20688">
          <cell r="C20688">
            <v>0</v>
          </cell>
        </row>
        <row r="20689">
          <cell r="C20689">
            <v>0</v>
          </cell>
        </row>
        <row r="20690">
          <cell r="C20690">
            <v>0</v>
          </cell>
        </row>
        <row r="20691">
          <cell r="C20691">
            <v>0</v>
          </cell>
        </row>
        <row r="20692">
          <cell r="C20692">
            <v>0</v>
          </cell>
        </row>
        <row r="20693">
          <cell r="C20693">
            <v>0</v>
          </cell>
        </row>
        <row r="20694">
          <cell r="C20694">
            <v>0</v>
          </cell>
        </row>
        <row r="20695">
          <cell r="C20695">
            <v>0</v>
          </cell>
        </row>
        <row r="20696">
          <cell r="C20696">
            <v>0</v>
          </cell>
        </row>
        <row r="20697">
          <cell r="C20697">
            <v>0</v>
          </cell>
        </row>
        <row r="20698">
          <cell r="C20698">
            <v>0</v>
          </cell>
        </row>
        <row r="20699">
          <cell r="C20699">
            <v>0</v>
          </cell>
        </row>
        <row r="20700">
          <cell r="C20700">
            <v>0</v>
          </cell>
        </row>
        <row r="20701">
          <cell r="C20701">
            <v>0</v>
          </cell>
        </row>
        <row r="20702">
          <cell r="C20702">
            <v>0</v>
          </cell>
        </row>
        <row r="20703">
          <cell r="C20703">
            <v>0</v>
          </cell>
        </row>
        <row r="20704">
          <cell r="C20704">
            <v>0</v>
          </cell>
        </row>
        <row r="20705">
          <cell r="C20705">
            <v>0</v>
          </cell>
        </row>
        <row r="20706">
          <cell r="C20706">
            <v>0</v>
          </cell>
        </row>
        <row r="20707">
          <cell r="C20707">
            <v>0</v>
          </cell>
        </row>
        <row r="20708">
          <cell r="C20708">
            <v>0</v>
          </cell>
        </row>
        <row r="20709">
          <cell r="C20709">
            <v>0</v>
          </cell>
        </row>
        <row r="20710">
          <cell r="C20710">
            <v>0</v>
          </cell>
        </row>
        <row r="20711">
          <cell r="C20711">
            <v>0</v>
          </cell>
        </row>
        <row r="20712">
          <cell r="C20712">
            <v>0</v>
          </cell>
        </row>
        <row r="20713">
          <cell r="C20713">
            <v>0</v>
          </cell>
        </row>
        <row r="20714">
          <cell r="C20714">
            <v>0</v>
          </cell>
        </row>
        <row r="20715">
          <cell r="C20715">
            <v>0</v>
          </cell>
        </row>
        <row r="20716">
          <cell r="C20716">
            <v>0</v>
          </cell>
        </row>
        <row r="20717">
          <cell r="C20717">
            <v>0</v>
          </cell>
        </row>
        <row r="20718">
          <cell r="C20718">
            <v>0</v>
          </cell>
        </row>
        <row r="20719">
          <cell r="C20719">
            <v>0</v>
          </cell>
        </row>
        <row r="20720">
          <cell r="C20720">
            <v>0</v>
          </cell>
        </row>
        <row r="20721">
          <cell r="C20721">
            <v>0</v>
          </cell>
        </row>
        <row r="20722">
          <cell r="C20722">
            <v>0</v>
          </cell>
        </row>
        <row r="20723">
          <cell r="C20723">
            <v>0</v>
          </cell>
        </row>
        <row r="20724">
          <cell r="C20724">
            <v>0</v>
          </cell>
        </row>
        <row r="20725">
          <cell r="C20725">
            <v>0</v>
          </cell>
        </row>
        <row r="20726">
          <cell r="C20726">
            <v>0</v>
          </cell>
        </row>
        <row r="20727">
          <cell r="C20727">
            <v>0</v>
          </cell>
        </row>
        <row r="20728">
          <cell r="C20728">
            <v>0</v>
          </cell>
        </row>
        <row r="20729">
          <cell r="C20729">
            <v>0</v>
          </cell>
        </row>
        <row r="20730">
          <cell r="C20730">
            <v>0</v>
          </cell>
        </row>
        <row r="20731">
          <cell r="C20731">
            <v>0</v>
          </cell>
        </row>
        <row r="20732">
          <cell r="C20732">
            <v>0</v>
          </cell>
        </row>
        <row r="20733">
          <cell r="C20733">
            <v>0</v>
          </cell>
        </row>
        <row r="20734">
          <cell r="C20734">
            <v>0</v>
          </cell>
        </row>
        <row r="20735">
          <cell r="C20735">
            <v>0</v>
          </cell>
        </row>
        <row r="20736">
          <cell r="C20736">
            <v>0</v>
          </cell>
        </row>
        <row r="20737">
          <cell r="C20737">
            <v>0</v>
          </cell>
        </row>
        <row r="20738">
          <cell r="C20738">
            <v>0</v>
          </cell>
        </row>
        <row r="20739">
          <cell r="C20739">
            <v>0</v>
          </cell>
        </row>
        <row r="20740">
          <cell r="C20740">
            <v>0</v>
          </cell>
        </row>
        <row r="20741">
          <cell r="C20741">
            <v>0</v>
          </cell>
        </row>
        <row r="20742">
          <cell r="C20742">
            <v>0</v>
          </cell>
        </row>
        <row r="20743">
          <cell r="C20743">
            <v>0</v>
          </cell>
        </row>
        <row r="20744">
          <cell r="C20744">
            <v>0</v>
          </cell>
        </row>
        <row r="20745">
          <cell r="C20745">
            <v>0</v>
          </cell>
        </row>
        <row r="20746">
          <cell r="C20746">
            <v>0</v>
          </cell>
        </row>
        <row r="20747">
          <cell r="C20747">
            <v>0</v>
          </cell>
        </row>
        <row r="20748">
          <cell r="C20748">
            <v>0</v>
          </cell>
        </row>
        <row r="20749">
          <cell r="C20749">
            <v>0</v>
          </cell>
        </row>
        <row r="20750">
          <cell r="C20750">
            <v>0</v>
          </cell>
        </row>
        <row r="20751">
          <cell r="C20751">
            <v>0</v>
          </cell>
        </row>
        <row r="20752">
          <cell r="C20752">
            <v>0</v>
          </cell>
        </row>
        <row r="20753">
          <cell r="B20753" t="str">
            <v>IOPES 02/2022</v>
          </cell>
        </row>
        <row r="20754">
          <cell r="B20754">
            <v>1</v>
          </cell>
          <cell r="C20754" t="str">
            <v>SERVIÇOS PRELIMINARES</v>
          </cell>
        </row>
        <row r="20755">
          <cell r="B20755">
            <v>102</v>
          </cell>
          <cell r="C20755" t="str">
            <v>DEMOLIÇÕES E RETIRADAS</v>
          </cell>
        </row>
        <row r="20756">
          <cell r="B20756">
            <v>10201</v>
          </cell>
          <cell r="C20756" t="str">
            <v>Demolição de piso cimentado inclusive lastro de concreto</v>
          </cell>
          <cell r="D20756" t="str">
            <v>M²</v>
          </cell>
          <cell r="G20756">
            <v>24.9</v>
          </cell>
        </row>
        <row r="20757">
          <cell r="B20757">
            <v>10202</v>
          </cell>
          <cell r="C20757" t="str">
            <v>Demolição de piso revestido com cerâmica</v>
          </cell>
          <cell r="D20757" t="str">
            <v>M²</v>
          </cell>
          <cell r="G20757">
            <v>13.41</v>
          </cell>
        </row>
        <row r="20758">
          <cell r="B20758">
            <v>10203</v>
          </cell>
          <cell r="C20758" t="str">
            <v>Demolição de piso revestido com cerâmica inclusive lastro de concreto</v>
          </cell>
          <cell r="D20758" t="str">
            <v>M²</v>
          </cell>
          <cell r="G20758">
            <v>26.82</v>
          </cell>
        </row>
        <row r="20759">
          <cell r="B20759">
            <v>10204</v>
          </cell>
          <cell r="C20759" t="str">
            <v>Demolição de piso revestido com tacos de madeira</v>
          </cell>
          <cell r="D20759" t="str">
            <v>M²</v>
          </cell>
          <cell r="G20759">
            <v>19.149999999999999</v>
          </cell>
        </row>
        <row r="20760">
          <cell r="B20760">
            <v>10205</v>
          </cell>
          <cell r="C20760" t="str">
            <v>Demolição de piso de tábuas</v>
          </cell>
          <cell r="D20760" t="str">
            <v>M²</v>
          </cell>
          <cell r="G20760">
            <v>17.239999999999998</v>
          </cell>
        </row>
        <row r="20761">
          <cell r="B20761">
            <v>10206</v>
          </cell>
          <cell r="C20761" t="str">
            <v>Demolição de revestimento com azulejos</v>
          </cell>
          <cell r="D20761" t="str">
            <v>M²</v>
          </cell>
          <cell r="G20761">
            <v>47.89</v>
          </cell>
        </row>
        <row r="20762">
          <cell r="B20762">
            <v>10207</v>
          </cell>
          <cell r="C20762" t="str">
            <v>Demolição de revestimento com lambris de madeira</v>
          </cell>
          <cell r="D20762" t="str">
            <v>M²</v>
          </cell>
          <cell r="G20762">
            <v>47.89</v>
          </cell>
        </row>
        <row r="20763">
          <cell r="B20763">
            <v>10208</v>
          </cell>
          <cell r="C20763" t="str">
            <v>Retirada de revestimento antigo em reboco</v>
          </cell>
          <cell r="D20763" t="str">
            <v>M²</v>
          </cell>
          <cell r="G20763">
            <v>9.58</v>
          </cell>
        </row>
        <row r="20764">
          <cell r="B20764">
            <v>10209</v>
          </cell>
          <cell r="C20764" t="str">
            <v>Demolição de alvenaria</v>
          </cell>
          <cell r="D20764" t="str">
            <v>M³</v>
          </cell>
          <cell r="G20764">
            <v>57.46</v>
          </cell>
        </row>
        <row r="20765">
          <cell r="B20765">
            <v>10210</v>
          </cell>
          <cell r="C20765" t="str">
            <v>Demolição manual de concreto simples (EMOP 05.001.001)</v>
          </cell>
          <cell r="D20765" t="str">
            <v>M³</v>
          </cell>
          <cell r="G20765">
            <v>270.08</v>
          </cell>
        </row>
        <row r="20766">
          <cell r="B20766">
            <v>10212</v>
          </cell>
          <cell r="C20766" t="str">
            <v>Retirada manual de pavimento em paralelepípedos, incluindo empilhamento para reaproveitamento</v>
          </cell>
          <cell r="D20766" t="str">
            <v>M²</v>
          </cell>
          <cell r="G20766">
            <v>11.49</v>
          </cell>
        </row>
        <row r="20767">
          <cell r="B20767">
            <v>10213</v>
          </cell>
          <cell r="C20767" t="str">
            <v>Retirada manual de blocos pré-moldados de concreto (Blokret), inclusive empilhamento para reaproveitamento</v>
          </cell>
          <cell r="D20767" t="str">
            <v>M²</v>
          </cell>
          <cell r="G20767">
            <v>13.41</v>
          </cell>
        </row>
        <row r="20768">
          <cell r="B20768">
            <v>10214</v>
          </cell>
          <cell r="C20768" t="str">
            <v>Retirada de portas e janelas de madeira, inclusive batentes</v>
          </cell>
          <cell r="D20768" t="str">
            <v>M²</v>
          </cell>
          <cell r="G20768">
            <v>15.32</v>
          </cell>
        </row>
        <row r="20769">
          <cell r="B20769">
            <v>10215</v>
          </cell>
          <cell r="C20769" t="str">
            <v>Retirada de esquadrias metálicas</v>
          </cell>
          <cell r="D20769" t="str">
            <v>M²</v>
          </cell>
          <cell r="G20769">
            <v>9.58</v>
          </cell>
        </row>
        <row r="20770">
          <cell r="B20770">
            <v>10216</v>
          </cell>
          <cell r="C20770" t="str">
            <v>Retirada de meio-fio de concreto</v>
          </cell>
          <cell r="D20770" t="str">
            <v>m</v>
          </cell>
          <cell r="G20770">
            <v>9.58</v>
          </cell>
        </row>
        <row r="20771">
          <cell r="B20771">
            <v>10218</v>
          </cell>
          <cell r="C20771" t="str">
            <v>Remoção de pintura antiga a óleo ou esmalte</v>
          </cell>
          <cell r="D20771" t="str">
            <v>M²</v>
          </cell>
          <cell r="G20771">
            <v>13</v>
          </cell>
        </row>
        <row r="20772">
          <cell r="B20772">
            <v>10219</v>
          </cell>
          <cell r="C20772" t="str">
            <v>Demolição manual de concreto armado (EMOP 05.001.033)</v>
          </cell>
          <cell r="D20772" t="str">
            <v>M³</v>
          </cell>
          <cell r="G20772">
            <v>316.39999999999998</v>
          </cell>
        </row>
        <row r="20773">
          <cell r="B20773">
            <v>10220</v>
          </cell>
          <cell r="C20773" t="str">
            <v>Demolição de piso cimentado, exclusive lastro de concreto</v>
          </cell>
          <cell r="D20773" t="str">
            <v>M²</v>
          </cell>
          <cell r="G20773">
            <v>11.82</v>
          </cell>
        </row>
        <row r="20774">
          <cell r="B20774">
            <v>10221</v>
          </cell>
          <cell r="C20774" t="str">
            <v>Retirada de bandeira de porta</v>
          </cell>
          <cell r="D20774" t="str">
            <v>und</v>
          </cell>
          <cell r="G20774">
            <v>29.12</v>
          </cell>
        </row>
        <row r="20775">
          <cell r="B20775">
            <v>10222</v>
          </cell>
          <cell r="C20775" t="str">
            <v>Demolição de elementos vazados cerâmicos ou de concreto</v>
          </cell>
          <cell r="D20775" t="str">
            <v>M²</v>
          </cell>
          <cell r="G20775">
            <v>21.17</v>
          </cell>
        </row>
        <row r="20776">
          <cell r="B20776">
            <v>10223</v>
          </cell>
          <cell r="C20776" t="str">
            <v>Retirada de aparelhos sanitários</v>
          </cell>
          <cell r="D20776" t="str">
            <v>und</v>
          </cell>
          <cell r="G20776">
            <v>19.809999999999999</v>
          </cell>
        </row>
        <row r="20777">
          <cell r="B20777">
            <v>10224</v>
          </cell>
          <cell r="C20777" t="str">
            <v>Retirada de grades, gradis, alambrados, cercas e portões</v>
          </cell>
          <cell r="D20777" t="str">
            <v>M²</v>
          </cell>
          <cell r="G20777">
            <v>16.88</v>
          </cell>
        </row>
        <row r="20778">
          <cell r="B20778">
            <v>10225</v>
          </cell>
          <cell r="C20778" t="str">
            <v>Retirada de bancada de pia</v>
          </cell>
          <cell r="D20778" t="str">
            <v>M²</v>
          </cell>
          <cell r="G20778">
            <v>23.77</v>
          </cell>
        </row>
        <row r="20779">
          <cell r="B20779">
            <v>10226</v>
          </cell>
          <cell r="C20779" t="str">
            <v>Retirada de tanque de cimento</v>
          </cell>
          <cell r="D20779" t="str">
            <v>und</v>
          </cell>
          <cell r="G20779">
            <v>23.77</v>
          </cell>
        </row>
        <row r="20780">
          <cell r="B20780">
            <v>10227</v>
          </cell>
          <cell r="C20780" t="str">
            <v>Retirada de caixa d'água de fibrocimento, inclusive tubulação de ligação</v>
          </cell>
          <cell r="D20780" t="str">
            <v>und</v>
          </cell>
          <cell r="G20780">
            <v>39.619999999999997</v>
          </cell>
        </row>
        <row r="20781">
          <cell r="B20781">
            <v>10228</v>
          </cell>
          <cell r="C20781" t="str">
            <v>Demolição de forro de madeira, sem reaproveitamento</v>
          </cell>
          <cell r="D20781" t="str">
            <v>M²</v>
          </cell>
          <cell r="G20781">
            <v>6.44</v>
          </cell>
        </row>
        <row r="20782">
          <cell r="B20782">
            <v>10229</v>
          </cell>
          <cell r="C20782" t="str">
            <v>Retirada de poste de aço de 4 a 6 m</v>
          </cell>
          <cell r="D20782" t="str">
            <v>und</v>
          </cell>
          <cell r="G20782">
            <v>38.31</v>
          </cell>
        </row>
        <row r="20783">
          <cell r="B20783">
            <v>10230</v>
          </cell>
          <cell r="C20783" t="str">
            <v>Retirada de pintura antiga a base de PVA</v>
          </cell>
          <cell r="D20783" t="str">
            <v>M²</v>
          </cell>
          <cell r="G20783">
            <v>6.14</v>
          </cell>
        </row>
        <row r="20784">
          <cell r="B20784">
            <v>10234</v>
          </cell>
          <cell r="C20784" t="str">
            <v>Demolição de laje pré-moldada de concreto</v>
          </cell>
          <cell r="D20784" t="str">
            <v>M²</v>
          </cell>
          <cell r="G20784">
            <v>24.9</v>
          </cell>
        </row>
        <row r="20785">
          <cell r="B20785">
            <v>10238</v>
          </cell>
          <cell r="C20785" t="str">
            <v>Apicoamento de superfície com revestimento em argamassa</v>
          </cell>
          <cell r="D20785" t="str">
            <v>M²</v>
          </cell>
          <cell r="G20785">
            <v>9.58</v>
          </cell>
        </row>
        <row r="20786">
          <cell r="B20786">
            <v>10239</v>
          </cell>
          <cell r="C20786" t="str">
            <v>Retirada de divisórias com reaproveitamento</v>
          </cell>
          <cell r="D20786" t="str">
            <v>M²</v>
          </cell>
          <cell r="G20786">
            <v>36.99</v>
          </cell>
        </row>
        <row r="20787">
          <cell r="B20787">
            <v>10240</v>
          </cell>
          <cell r="C20787" t="str">
            <v>Retirada de pontos elétricos (luminárias, interruptores e tomadas)</v>
          </cell>
          <cell r="D20787" t="str">
            <v>und</v>
          </cell>
          <cell r="G20787">
            <v>10.48</v>
          </cell>
        </row>
        <row r="20788">
          <cell r="B20788">
            <v>10242</v>
          </cell>
          <cell r="C20788" t="str">
            <v>Retirada de vidros quebrados</v>
          </cell>
          <cell r="D20788" t="str">
            <v>M²</v>
          </cell>
          <cell r="G20788">
            <v>3.38</v>
          </cell>
        </row>
        <row r="20789">
          <cell r="B20789">
            <v>10244</v>
          </cell>
          <cell r="C20789" t="str">
            <v>Retirada de rodapé em argamassa de cimento e areia</v>
          </cell>
          <cell r="D20789" t="str">
            <v>m</v>
          </cell>
          <cell r="G20789">
            <v>13.81</v>
          </cell>
        </row>
        <row r="20790">
          <cell r="B20790">
            <v>10246</v>
          </cell>
          <cell r="C20790" t="str">
            <v>Lixamento de parede com pintura antiga PVA para recebimento de nova camada de tinta</v>
          </cell>
          <cell r="D20790" t="str">
            <v>M²</v>
          </cell>
          <cell r="G20790">
            <v>3.61</v>
          </cell>
        </row>
        <row r="20791">
          <cell r="B20791">
            <v>10253</v>
          </cell>
          <cell r="C20791" t="str">
            <v>Remoção de engradamento de madeira de cobertura para reaproveitamento</v>
          </cell>
          <cell r="D20791" t="str">
            <v>M²</v>
          </cell>
          <cell r="G20791">
            <v>27.9</v>
          </cell>
        </row>
        <row r="20792">
          <cell r="B20792">
            <v>10254</v>
          </cell>
          <cell r="C20792" t="str">
            <v>Remoção de telhas cerâmica, tipo francesa, inclusive cumeeira</v>
          </cell>
          <cell r="D20792" t="str">
            <v>M²</v>
          </cell>
          <cell r="G20792">
            <v>9.27</v>
          </cell>
        </row>
        <row r="20793">
          <cell r="B20793">
            <v>10255</v>
          </cell>
          <cell r="C20793" t="str">
            <v>Remoção de telhas cerâmicas, tipo colonial, inclusive cumeeiras</v>
          </cell>
          <cell r="D20793" t="str">
            <v>M²</v>
          </cell>
          <cell r="G20793">
            <v>22.88</v>
          </cell>
        </row>
        <row r="20794">
          <cell r="B20794">
            <v>10256</v>
          </cell>
          <cell r="C20794" t="str">
            <v>Remoção de telha ondulada de fibrocimento, inclusive cumeeira</v>
          </cell>
          <cell r="D20794" t="str">
            <v>M²</v>
          </cell>
          <cell r="G20794">
            <v>7.3</v>
          </cell>
        </row>
        <row r="20795">
          <cell r="B20795">
            <v>10259</v>
          </cell>
          <cell r="C20795" t="str">
            <v>Retirada de rodapé de madeira ou cerâmica</v>
          </cell>
          <cell r="D20795" t="str">
            <v>m</v>
          </cell>
          <cell r="G20795">
            <v>2.23</v>
          </cell>
        </row>
        <row r="20796">
          <cell r="B20796">
            <v>10264</v>
          </cell>
          <cell r="C20796" t="str">
            <v>Demolição de piso granilite</v>
          </cell>
          <cell r="D20796" t="str">
            <v>M²</v>
          </cell>
          <cell r="G20796">
            <v>26.59</v>
          </cell>
        </row>
        <row r="20797">
          <cell r="B20797">
            <v>10271</v>
          </cell>
          <cell r="C20797" t="str">
            <v>Retirada de caixas/quadros elétricos</v>
          </cell>
          <cell r="D20797" t="str">
            <v>und</v>
          </cell>
          <cell r="G20797">
            <v>14.23</v>
          </cell>
        </row>
        <row r="20798">
          <cell r="B20798">
            <v>10279</v>
          </cell>
          <cell r="C20798" t="str">
            <v>Retirada de quadro de giz (1.29 x 3.95m)</v>
          </cell>
          <cell r="D20798" t="str">
            <v>und</v>
          </cell>
          <cell r="G20798">
            <v>22.28</v>
          </cell>
        </row>
        <row r="20799">
          <cell r="B20799">
            <v>10280</v>
          </cell>
          <cell r="C20799" t="str">
            <v>Remoção de cobertura em telha metálica, exclusive estrutura</v>
          </cell>
          <cell r="D20799" t="str">
            <v>M²</v>
          </cell>
          <cell r="G20799">
            <v>8.32</v>
          </cell>
        </row>
        <row r="20800">
          <cell r="B20800">
            <v>10286</v>
          </cell>
          <cell r="C20800" t="str">
            <v>Demolição de divisória de granito</v>
          </cell>
          <cell r="D20800" t="str">
            <v>M²</v>
          </cell>
          <cell r="G20800">
            <v>14.18</v>
          </cell>
        </row>
        <row r="20801">
          <cell r="B20801">
            <v>10292</v>
          </cell>
          <cell r="C20801" t="str">
            <v>Retirada de alizar de madeira</v>
          </cell>
          <cell r="D20801" t="str">
            <v>m</v>
          </cell>
          <cell r="G20801">
            <v>0.59</v>
          </cell>
        </row>
        <row r="20802">
          <cell r="B20802">
            <v>103</v>
          </cell>
          <cell r="C20802" t="str">
            <v>DEMOLIÇÕES E RETIRADAS</v>
          </cell>
        </row>
        <row r="20803">
          <cell r="B20803">
            <v>10315</v>
          </cell>
          <cell r="C20803" t="str">
            <v>Retirada de cobertura em telhas Canalete 49</v>
          </cell>
          <cell r="D20803" t="str">
            <v>M²</v>
          </cell>
          <cell r="G20803">
            <v>10.94</v>
          </cell>
        </row>
        <row r="20804">
          <cell r="B20804">
            <v>10317</v>
          </cell>
          <cell r="C20804" t="str">
            <v>Demolição de alvenaria, com reaproveitamento</v>
          </cell>
          <cell r="D20804" t="str">
            <v>M²</v>
          </cell>
          <cell r="G20804">
            <v>114.92</v>
          </cell>
        </row>
        <row r="20805">
          <cell r="B20805">
            <v>10318</v>
          </cell>
          <cell r="C20805" t="str">
            <v>Remoção de forro em eucatex, sem aproveitamento do material</v>
          </cell>
          <cell r="D20805" t="str">
            <v>M²</v>
          </cell>
          <cell r="G20805">
            <v>13.43</v>
          </cell>
        </row>
        <row r="20806">
          <cell r="B20806">
            <v>10319</v>
          </cell>
          <cell r="C20806" t="str">
            <v>Remoção de pintura antiga a base de óleo ou esmalte sobre esquadrias</v>
          </cell>
          <cell r="D20806" t="str">
            <v>M²</v>
          </cell>
          <cell r="G20806">
            <v>18.91</v>
          </cell>
        </row>
        <row r="20807">
          <cell r="B20807">
            <v>10320</v>
          </cell>
          <cell r="C20807" t="str">
            <v>Remoção de revestimento de pisos com forração textil</v>
          </cell>
          <cell r="D20807" t="str">
            <v>M²</v>
          </cell>
          <cell r="G20807">
            <v>1.92</v>
          </cell>
        </row>
        <row r="20808">
          <cell r="B20808">
            <v>10323</v>
          </cell>
          <cell r="C20808" t="str">
            <v>Retirada de torneiras e registros</v>
          </cell>
          <cell r="D20808" t="str">
            <v>und</v>
          </cell>
          <cell r="G20808">
            <v>10.48</v>
          </cell>
        </row>
        <row r="20809">
          <cell r="B20809">
            <v>10324</v>
          </cell>
          <cell r="C20809" t="str">
            <v>Retirada de cobertura em telha canalete 90</v>
          </cell>
          <cell r="D20809" t="str">
            <v>M²</v>
          </cell>
          <cell r="G20809">
            <v>8.42</v>
          </cell>
        </row>
        <row r="20810">
          <cell r="B20810">
            <v>10325</v>
          </cell>
          <cell r="C20810" t="str">
            <v>Demolição de estrutura de madeira para telhado</v>
          </cell>
          <cell r="D20810" t="str">
            <v>M²</v>
          </cell>
          <cell r="G20810">
            <v>27.9</v>
          </cell>
        </row>
        <row r="20811">
          <cell r="B20811">
            <v>10326</v>
          </cell>
          <cell r="C20811" t="str">
            <v>Retirada de estrutura em madeira do telhado</v>
          </cell>
          <cell r="D20811" t="str">
            <v>M²</v>
          </cell>
          <cell r="G20811">
            <v>27.9</v>
          </cell>
        </row>
        <row r="20812">
          <cell r="B20812">
            <v>10327</v>
          </cell>
          <cell r="C20812" t="str">
            <v>Retirada de marco de madeira</v>
          </cell>
          <cell r="D20812" t="str">
            <v>m</v>
          </cell>
          <cell r="G20812">
            <v>2.38</v>
          </cell>
        </row>
        <row r="20813">
          <cell r="B20813">
            <v>10329</v>
          </cell>
          <cell r="C20813" t="str">
            <v>Retirada de disjuntor</v>
          </cell>
          <cell r="D20813" t="str">
            <v>und</v>
          </cell>
          <cell r="G20813">
            <v>19.57</v>
          </cell>
        </row>
        <row r="20814">
          <cell r="B20814">
            <v>10331</v>
          </cell>
          <cell r="C20814" t="str">
            <v>Demolição de piso, soleira, peitoris e escadas em mármore ou granito, exclusive regularização</v>
          </cell>
          <cell r="D20814" t="str">
            <v>M²</v>
          </cell>
          <cell r="G20814">
            <v>10.26</v>
          </cell>
        </row>
        <row r="20815">
          <cell r="B20815">
            <v>10332</v>
          </cell>
          <cell r="C20815" t="str">
            <v>Retirada de roda parede em madeira</v>
          </cell>
          <cell r="D20815" t="str">
            <v>m</v>
          </cell>
          <cell r="G20815">
            <v>3.56</v>
          </cell>
        </row>
        <row r="20816">
          <cell r="B20816">
            <v>10333</v>
          </cell>
          <cell r="C20816" t="str">
            <v>Retirada de piso de borracha</v>
          </cell>
          <cell r="D20816" t="str">
            <v>M²</v>
          </cell>
          <cell r="G20816">
            <v>7.96</v>
          </cell>
        </row>
        <row r="20817">
          <cell r="B20817">
            <v>104</v>
          </cell>
          <cell r="C20817" t="str">
            <v>LIMPEZA DO TERRENO</v>
          </cell>
        </row>
        <row r="20818">
          <cell r="B20818">
            <v>10401</v>
          </cell>
          <cell r="C20818" t="str">
            <v>Corte de capoeira fina, a foice (manual)</v>
          </cell>
          <cell r="D20818" t="str">
            <v>M²</v>
          </cell>
          <cell r="G20818">
            <v>1.31</v>
          </cell>
        </row>
        <row r="20819">
          <cell r="B20819">
            <v>10402</v>
          </cell>
          <cell r="C20819" t="str">
            <v>Raspagem e limpeza do terreno (manual)</v>
          </cell>
          <cell r="D20819" t="str">
            <v>M²</v>
          </cell>
          <cell r="G20819">
            <v>4.22</v>
          </cell>
        </row>
        <row r="20820">
          <cell r="B20820">
            <v>10403</v>
          </cell>
          <cell r="C20820" t="str">
            <v>Corte e destocamento de árvores com diâmetro de até 15 cm</v>
          </cell>
          <cell r="D20820" t="str">
            <v>und</v>
          </cell>
          <cell r="G20820">
            <v>50.64</v>
          </cell>
        </row>
        <row r="20821">
          <cell r="B20821">
            <v>10404</v>
          </cell>
          <cell r="C20821" t="str">
            <v>Corte e destocamento de árvores com diâmetro superior a 30 cm</v>
          </cell>
          <cell r="D20821" t="str">
            <v>und</v>
          </cell>
          <cell r="G20821">
            <v>125.93</v>
          </cell>
        </row>
        <row r="20822">
          <cell r="B20822">
            <v>105</v>
          </cell>
          <cell r="C20822" t="str">
            <v>LOCAÇÃO</v>
          </cell>
        </row>
        <row r="20823">
          <cell r="B20823">
            <v>10501</v>
          </cell>
          <cell r="C20823" t="str">
            <v>Locação de obra com gabarito de madeira</v>
          </cell>
          <cell r="D20823" t="str">
            <v>M²</v>
          </cell>
          <cell r="G20823">
            <v>10.53</v>
          </cell>
        </row>
        <row r="20824">
          <cell r="B20824">
            <v>10512</v>
          </cell>
          <cell r="C20824" t="str">
            <v>Equipe topográfica para serviços simples de locação e nivelamento (incluindo equipamento, transporte e profissionais nivel médio)</v>
          </cell>
          <cell r="D20824" t="str">
            <v>mês</v>
          </cell>
          <cell r="G20824">
            <v>21302.71</v>
          </cell>
        </row>
        <row r="20825">
          <cell r="B20825">
            <v>2</v>
          </cell>
          <cell r="C20825" t="str">
            <v>INSTALAÇÃO DO CANTEIRO DE OBRAS</v>
          </cell>
        </row>
        <row r="20826">
          <cell r="B20826">
            <v>203</v>
          </cell>
          <cell r="C20826" t="str">
            <v>TAPUMES, BARRACÕES E COBERTURAS</v>
          </cell>
        </row>
        <row r="20827">
          <cell r="B20827">
            <v>20305</v>
          </cell>
          <cell r="C20827" t="str">
            <v>Placa de obra nas dimensões de 2.0 x 4.0 m, padrão DER</v>
          </cell>
          <cell r="D20827" t="str">
            <v>M²</v>
          </cell>
          <cell r="G20827">
            <v>329.94</v>
          </cell>
        </row>
        <row r="20828">
          <cell r="B20828">
            <v>20339</v>
          </cell>
          <cell r="C20828" t="str">
            <v>Locação de andaime metálico para trabalho em fachada de edifíco (aluguel de 1 m² por 1 mês) inclusive frete, montagem e desmontagem</v>
          </cell>
          <cell r="D20828" t="str">
            <v>M²</v>
          </cell>
          <cell r="G20828">
            <v>22.59</v>
          </cell>
        </row>
        <row r="20829">
          <cell r="B20829">
            <v>20343</v>
          </cell>
          <cell r="C20829" t="str">
            <v>Aluguel mensal container para escritório, sem banheiro, dim. 6.00x2.40m, incl. porta, 2 janelas, abert p/ ar cond., 2 pt iluminação, 2 tomadas elét. e 1 tomada telef. Isolamento térmico (teto e paredes), piso em comp. Naval, cert. NR18, incl. laudo descontaminação.</v>
          </cell>
          <cell r="D20829" t="str">
            <v>mês</v>
          </cell>
          <cell r="G20829">
            <v>1081.75</v>
          </cell>
        </row>
        <row r="20830">
          <cell r="B20830">
            <v>20344</v>
          </cell>
          <cell r="C20830" t="str">
            <v>Mobilização e desmobilização de conteiner locado para barracão de obra</v>
          </cell>
          <cell r="D20830" t="str">
            <v>und</v>
          </cell>
          <cell r="G20830">
            <v>1833.5</v>
          </cell>
        </row>
        <row r="20831">
          <cell r="B20831">
            <v>20346</v>
          </cell>
          <cell r="C20831" t="str">
            <v>Locação de andaime metálico para fachada - tipo torre (aluguel mensal)</v>
          </cell>
          <cell r="D20831" t="str">
            <v>m</v>
          </cell>
          <cell r="G20831">
            <v>15.67</v>
          </cell>
        </row>
        <row r="20832">
          <cell r="B20832">
            <v>20348</v>
          </cell>
          <cell r="C20832" t="str">
            <v>Fornecimento e instalação de proteção para andaime fachadeiro considerando plataforma, rodapé e guarda-corpo em madeira, inclusive entelamento, conforme NR-18 (medido por m2 de fachada)</v>
          </cell>
          <cell r="D20832" t="str">
            <v>M²</v>
          </cell>
          <cell r="G20832">
            <v>28.17</v>
          </cell>
        </row>
        <row r="20833">
          <cell r="B20833">
            <v>20350</v>
          </cell>
          <cell r="C20833" t="str">
            <v>Tapume Telha Metálica Ondulada em aço galvalume 0,50mm Branca h=2,20m, incl. montagem estr. mad. 8"x8", c/adesivo "DER-ES" 60x60cm a cada 10m, incl. faixas pint. esmalte sint. cores azul c/ h=30cm e rosa c/ h=10cm (Reaproveitamento 2x)</v>
          </cell>
          <cell r="D20833" t="str">
            <v>m</v>
          </cell>
          <cell r="G20833">
            <v>143.18</v>
          </cell>
        </row>
        <row r="20834">
          <cell r="B20834">
            <v>20351</v>
          </cell>
          <cell r="C20834" t="str">
            <v>Tapume madeira compensada resinada e= 12mm h=2,20m, estr. c/ mad reflorest., incl mont, pintura esmalte sint, adesivo "DER-ES" 60x60cm a cada 10m e faixas c/ pintura esmalte sintético nas cores azul c/ h=30cm e rosa c/ h=10cm</v>
          </cell>
          <cell r="D20834" t="str">
            <v>m</v>
          </cell>
          <cell r="G20834">
            <v>255.43</v>
          </cell>
        </row>
        <row r="20835">
          <cell r="B20835">
            <v>20352</v>
          </cell>
          <cell r="C20835" t="str">
            <v>Aluguel mensal container para escritório, dim. 6.00x2.40m, c/ banheiro (vaso+lavat+chuveiro e básc), incl. porta, 2 janelas, abert p/ ar cond., 2 pt iluminação, 2 tom. elét. e 1 tom.telef. Isolam.térmico(teto e paredes), piso em comp. Naval, cert. NR18, incl. laudo descontaminação.</v>
          </cell>
          <cell r="D20835" t="str">
            <v>ms</v>
          </cell>
          <cell r="G20835">
            <v>1156.75</v>
          </cell>
        </row>
        <row r="20836">
          <cell r="B20836">
            <v>20353</v>
          </cell>
          <cell r="C20836" t="str">
            <v>Aluguel mensal container para refeitorio, incl. porta, 2 janelas, abert p/ ar cond., 2 pt iluminação, 2 tomadas elét. e 1 tomada telef. Isolamento térmico (paredes e teto), piso em comp. Naval pintado, cert. NR18, incl. laudo descontaminação.</v>
          </cell>
          <cell r="D20836" t="str">
            <v>ms</v>
          </cell>
          <cell r="G20836">
            <v>1156.75</v>
          </cell>
        </row>
        <row r="20837">
          <cell r="B20837">
            <v>20354</v>
          </cell>
          <cell r="C20837" t="str">
            <v>Aluguel mensal container para vestiário, incl. porta, venezianas de circulação, 1 pt iluminação, Isolamento térmico (teto), piso em comp. Naval pintado, cert. NR18, incl. laudo descontaminação.</v>
          </cell>
          <cell r="D20837" t="str">
            <v>ms</v>
          </cell>
          <cell r="G20837">
            <v>764.25</v>
          </cell>
        </row>
        <row r="20838">
          <cell r="B20838">
            <v>20355</v>
          </cell>
          <cell r="C20838" t="str">
            <v>Aluguel mensal container sanitário, incl porta, básc, 2 ptos luz, 1 pto aterram., 3vasos, 3lavatórios, calha mictório, 6 chuveiros (1 eletrico), torn.,registros, piso comp. Naval pintado, cert NR18 e laudo descontaminação</v>
          </cell>
          <cell r="D20838" t="str">
            <v>ms</v>
          </cell>
          <cell r="G20838">
            <v>1181.75</v>
          </cell>
        </row>
        <row r="20839">
          <cell r="B20839">
            <v>20356</v>
          </cell>
          <cell r="C20839" t="str">
            <v>Aluguel mensal container para almoxarifado, incl. porta, 2 janelas, 1 pt iluminação, Isolamento térmico (teto), piso em comp. Naval pintado, cert. NR18, incl. laudo descontaminação.</v>
          </cell>
          <cell r="D20839" t="str">
            <v>ms</v>
          </cell>
          <cell r="G20839">
            <v>759</v>
          </cell>
        </row>
        <row r="20840">
          <cell r="B20840">
            <v>207</v>
          </cell>
          <cell r="C20840" t="str">
            <v>INSTALAÇÃO DO CANTEIRO DE OBRAS (UTILIZAÇÃO 1 VEZ), PROJETO PADRÃO LABOR - NR.18 (OBRAS COM PRAZO DE EXECUÇÃO SUPERIOR A 12 MESES)</v>
          </cell>
        </row>
        <row r="20841">
          <cell r="B20841">
            <v>20701</v>
          </cell>
          <cell r="C20841" t="str">
            <v>Barracão para escritório com sanitário área de 14.50 m2, de chapa de compens. 12mm e pontalete 8x8cm, piso cimentado e cobertura de telha de fibroc. 6mm, incl. ponto de luz e cx. de inspeção, conf. projeto (1 utilização)</v>
          </cell>
          <cell r="D20841" t="str">
            <v>M²</v>
          </cell>
          <cell r="G20841">
            <v>837.01</v>
          </cell>
        </row>
        <row r="20842">
          <cell r="B20842">
            <v>20702</v>
          </cell>
          <cell r="C20842" t="str">
            <v>Barracão para almoxarifado área de 10.90m2, de chapa de compensado de 12mm e pontalete 8x8cm, piso cimentado e cobertura de telhas de fibrocimento de 6mm, incl. ponto de luz, conf. projeto (1 utilização)</v>
          </cell>
          <cell r="D20842" t="str">
            <v>M²</v>
          </cell>
          <cell r="G20842">
            <v>611.26</v>
          </cell>
        </row>
        <row r="20843">
          <cell r="B20843">
            <v>20703</v>
          </cell>
          <cell r="C20843" t="str">
            <v>Barracão para depósito de cimento área de 10.90m2, de chapa de compensado 12mm e pontaletes 8x8cm, piso cimentado e cobertura de telhas de fibrocimento de 6mm, inclusive ponto de luz, conf. projeto (1 utilização)</v>
          </cell>
          <cell r="D20843" t="str">
            <v>M²</v>
          </cell>
          <cell r="G20843">
            <v>534.9</v>
          </cell>
        </row>
        <row r="20844">
          <cell r="B20844">
            <v>20704</v>
          </cell>
          <cell r="C20844" t="str">
            <v>Refeitório com paredes de chapa de compens. 12mm e pontaletes 8x8cm, piso ciment. e cob. de telhas fibroc. 6mm, incl. ponto de luz e cx. de inspeção (cons. 1.21 m2/func./turno), conf. projeto (1 utilização)</v>
          </cell>
          <cell r="D20844" t="str">
            <v>M²</v>
          </cell>
          <cell r="G20844">
            <v>475.88</v>
          </cell>
        </row>
        <row r="20845">
          <cell r="B20845">
            <v>20705</v>
          </cell>
          <cell r="C20845" t="str">
            <v>Unidade de sanitário e vestiário p/ até 20 func. área de 18.15m2, paredes de chapa compens. 12mm e pontalete 8x8cm, piso cimentado, cobert. telha fibroc. 6mm, incl. instalação de luz e cx. de inspeção, conf. projeto (1 utilização)</v>
          </cell>
          <cell r="D20845" t="str">
            <v>und</v>
          </cell>
          <cell r="G20845">
            <v>15898.59</v>
          </cell>
        </row>
        <row r="20846">
          <cell r="B20846">
            <v>20706</v>
          </cell>
          <cell r="C20846" t="str">
            <v>Unidade de sanitário e vestiário de 20 a 40 func. área 25.40m2, paredes de chapa compens. 12mm e pontalete 8x8cm, piso cimentado, cobert. telha fibroc. 6mm, incl. inst. de luz e cx. de inspeção, conf. projeto (1 utilização)</v>
          </cell>
          <cell r="D20846" t="str">
            <v>und</v>
          </cell>
          <cell r="G20846">
            <v>23875.33</v>
          </cell>
        </row>
        <row r="20847">
          <cell r="B20847">
            <v>20707</v>
          </cell>
          <cell r="C20847" t="str">
            <v>Unidade de sanitário e vestiário de 40 a 60 func. área 33.90m2, paredes de chapa compens. 12mm e pontalete 8x8cm, piso cimentado, cobert. telha fibroc. 6mm, incl. inst. de luz e cx. de inspeção, conf. projeto (1 utilização)</v>
          </cell>
          <cell r="D20847" t="str">
            <v>und</v>
          </cell>
          <cell r="G20847">
            <v>29398.6</v>
          </cell>
        </row>
        <row r="20848">
          <cell r="B20848">
            <v>20708</v>
          </cell>
          <cell r="C20848" t="str">
            <v>Galpão para serraria e carpintaria área 12.00m2, em peça de madeira 8x8cm e contraventamento de 5x7cm, cobertura de telha de fibroc. de 6mm, inclusive ponto e cabo de alimentação da máquina, conf. projeto (1 utilização)</v>
          </cell>
          <cell r="D20848" t="str">
            <v>M²</v>
          </cell>
          <cell r="G20848">
            <v>211.88</v>
          </cell>
        </row>
        <row r="20849">
          <cell r="B20849">
            <v>20709</v>
          </cell>
          <cell r="C20849" t="str">
            <v>Galpão para corte e armação com área de 6.00m2, em peças de madeira 8x8cm e contraventamento de 5x7cm, cobertura de telhas de fibroc. de 6mm, inclusive ponto e cabo de alimentação da máquina, conf. projeto (1 utilização)</v>
          </cell>
          <cell r="D20849" t="str">
            <v>M²</v>
          </cell>
          <cell r="G20849">
            <v>284.02999999999997</v>
          </cell>
        </row>
        <row r="20850">
          <cell r="B20850">
            <v>20710</v>
          </cell>
          <cell r="C20850" t="str">
            <v>Reservatório de poliestileno de 500L, incl. suporte em madeira de 7x12cm e 5x7cm, elevado de 4m, conf. projeto (1 utilização)</v>
          </cell>
          <cell r="D20850" t="str">
            <v>und</v>
          </cell>
          <cell r="G20850">
            <v>2079.79</v>
          </cell>
        </row>
        <row r="20851">
          <cell r="B20851">
            <v>20711</v>
          </cell>
          <cell r="C20851" t="str">
            <v>Reservatório de poliestileno de 1000 L, incl. suporte em madeira de 7x12cm e 8x7cm, elevado de 4m, conf. projeto (1 utilização)</v>
          </cell>
          <cell r="D20851" t="str">
            <v>und</v>
          </cell>
          <cell r="G20851">
            <v>2403.33</v>
          </cell>
        </row>
        <row r="20852">
          <cell r="B20852">
            <v>20712</v>
          </cell>
          <cell r="C20852" t="str">
            <v>Rede de água com padrão de entrada d'água diâm. 3/4", conf. espec. CESAN, incl. tubos e conexões para alimentação, distribuição, extravasor e limpeza, cons. o padrão a 25m, conf. projeto (1 utilização)</v>
          </cell>
          <cell r="D20852" t="str">
            <v>m</v>
          </cell>
          <cell r="G20852">
            <v>53.55</v>
          </cell>
        </row>
        <row r="20853">
          <cell r="B20853">
            <v>20713</v>
          </cell>
          <cell r="C20853" t="str">
            <v>Rede de luz, incl. padrão entrada de energia trifás., cabo de ligação até barracões, quadro de distrib., disj. e chave de força (quando necessário), cons. 20m entre padrão entrada e QDG, conf. projeto (1 utilização)</v>
          </cell>
          <cell r="D20853" t="str">
            <v>m</v>
          </cell>
          <cell r="G20853">
            <v>495.6</v>
          </cell>
        </row>
        <row r="20854">
          <cell r="B20854">
            <v>20714</v>
          </cell>
          <cell r="C20854" t="str">
            <v>Rede de esgoto, contendo fossa e filtro, inclusive tubos e conexões de ligação entre caixas, considerando distância de 25m, conforme projeto (1 utilização)</v>
          </cell>
          <cell r="D20854" t="str">
            <v>m</v>
          </cell>
          <cell r="G20854">
            <v>414.65</v>
          </cell>
        </row>
        <row r="20855">
          <cell r="B20855">
            <v>208</v>
          </cell>
          <cell r="C20855" t="str">
            <v>INSTALAÇÃO DO CANTEIRO DE OBRAS (UTILIZAÇÃO 2 VEZES), PROJETO PADRÃO LABOR - NR.18 (OBRAS COM PRAZO DE EXECUÇÃO DE 6 A 12 MESES)</v>
          </cell>
        </row>
        <row r="20856">
          <cell r="B20856">
            <v>20801</v>
          </cell>
          <cell r="C20856" t="str">
            <v>Barracão para escritório com sanitário área 14.50m2, de chapa de compens. 12mm e pontalete 8x8cm, piso cimentado e cobertura de telha de fibroc. 6mm, incl. ponto de luz e cx. de inspeção, conf. projeto (2 utilizações)</v>
          </cell>
          <cell r="D20856" t="str">
            <v>M²</v>
          </cell>
          <cell r="G20856">
            <v>637.51</v>
          </cell>
        </row>
        <row r="20857">
          <cell r="B20857">
            <v>20802</v>
          </cell>
          <cell r="C20857" t="str">
            <v>Barracão para almoxarifado área de 10.90m2, de chapa de compensado 12mm e pontaletes 8x8cm, piso cimentado e cobertura de telha de fibrocimento de 6mm, inclusive ponto de luz, conf. projeto (2 utilizações)</v>
          </cell>
          <cell r="D20857" t="str">
            <v>M²</v>
          </cell>
          <cell r="G20857">
            <v>471.4</v>
          </cell>
        </row>
        <row r="20858">
          <cell r="B20858">
            <v>20803</v>
          </cell>
          <cell r="C20858" t="str">
            <v>Barracão para depósito de cimento área de 10.90m2, de chapa de compensado 12mm e pontaletes 8x8cm, piso cimentado e cobertura de telhas de fibrocimento de 6mm, inclusive ponto de luz, conf. projeto (2 utilizações)</v>
          </cell>
          <cell r="D20858" t="str">
            <v>M²</v>
          </cell>
          <cell r="G20858">
            <v>414.45</v>
          </cell>
        </row>
        <row r="20859">
          <cell r="B20859">
            <v>20804</v>
          </cell>
          <cell r="C20859" t="str">
            <v>Refeitório com paredes de chapa de compens. 12mm e pontaletes 8x8cm, piso ciment. e cobert. de telhas fibroc. 6mm, incl. ponto de luz e cx. de inspeção (cons. 1.21m2/func./turno), conf. projeto (2 utilização)</v>
          </cell>
          <cell r="D20859" t="str">
            <v>M²</v>
          </cell>
          <cell r="G20859">
            <v>397.55</v>
          </cell>
        </row>
        <row r="20860">
          <cell r="B20860">
            <v>20805</v>
          </cell>
          <cell r="C20860" t="str">
            <v>Unidade de sanitário e vestiário para até 20 func. área 18.15m2, paredes de chapa compens. 12mm e pontalete 8x8cm, piso cimentado, cobert. telha fibroc. 6mm, incl. inst. de luz e cx. de inspeção, conf. projeto (2 utilizações)</v>
          </cell>
          <cell r="D20860" t="str">
            <v>und</v>
          </cell>
          <cell r="G20860">
            <v>12513.5</v>
          </cell>
        </row>
        <row r="20861">
          <cell r="B20861">
            <v>20806</v>
          </cell>
          <cell r="C20861" t="str">
            <v>Unidade de sanitário e vestiário de 20 a 40 func. área 25.40m2, paredes de chapa compens. 12mm e pontalete 8x8cm, piso cimentado, cobert. telha fibroc. 6mm, incl. inst. de luz e cx. de inspeção, conf. projeto (2 utilizações)</v>
          </cell>
          <cell r="D20861" t="str">
            <v>und</v>
          </cell>
          <cell r="G20861">
            <v>18837.96</v>
          </cell>
        </row>
        <row r="20862">
          <cell r="B20862">
            <v>20807</v>
          </cell>
          <cell r="C20862" t="str">
            <v>Unidade de sanitário e vestiário de 40 a 60 func. área 33.90m2, paredes de chapa compens. 12mm e pontalete 8x8cm, piso cimentado, cobert. telha fibroc. 6mm, incl. inst. de luz e cx. de inspeção, conf. projeto (2 utilizações)</v>
          </cell>
          <cell r="D20862" t="str">
            <v>und</v>
          </cell>
          <cell r="G20862">
            <v>23363.040000000001</v>
          </cell>
        </row>
        <row r="20863">
          <cell r="B20863">
            <v>20808</v>
          </cell>
          <cell r="C20863" t="str">
            <v>Galpão para serraria e carpintaria área 12.00m2, em peças de madeira 8x8cm e contraventamento de 5x7cm, cobertura de telhas de fibroc. de 6mm, inclusive ponto e cabo de alimentação da máquina, conf. projeto (2 utilizações)</v>
          </cell>
          <cell r="D20863" t="str">
            <v>M²</v>
          </cell>
          <cell r="G20863">
            <v>147.4</v>
          </cell>
        </row>
        <row r="20864">
          <cell r="B20864">
            <v>20809</v>
          </cell>
          <cell r="C20864" t="str">
            <v>Galpão para corte e armação com área de 6.00m2, de peças de madeira 8x8cm e contraventamento de 5x7cm, cobertura de telhas de fibroc. de 6mm, inclusive ponto e cabo de alimentação da máquina, conf. projeto (2 utilizações)</v>
          </cell>
          <cell r="D20864" t="str">
            <v>M²</v>
          </cell>
          <cell r="G20864">
            <v>202.24</v>
          </cell>
        </row>
        <row r="20865">
          <cell r="B20865">
            <v>20810</v>
          </cell>
          <cell r="C20865" t="str">
            <v>Reservatório de poliestileno de 500 L, incl. suporte em madeira de 7x12cm e 5x7cm, elevado de 4m, conforme projeto (2 utilizações)</v>
          </cell>
          <cell r="D20865" t="str">
            <v>und</v>
          </cell>
          <cell r="G20865">
            <v>1297.06</v>
          </cell>
        </row>
        <row r="20866">
          <cell r="B20866">
            <v>20811</v>
          </cell>
          <cell r="C20866" t="str">
            <v>Reservatório de poliestileno de 1000 L, inclusive suporte em madeira de 7x12cm e 5x7cm, elevado de 4m, conforme projeto (2 utilizações)</v>
          </cell>
          <cell r="D20866" t="str">
            <v>und</v>
          </cell>
          <cell r="G20866">
            <v>1483.57</v>
          </cell>
        </row>
        <row r="20867">
          <cell r="B20867">
            <v>20812</v>
          </cell>
          <cell r="C20867" t="str">
            <v>Rede de água, com padrão de entrada d'água diâm. 3/4", conf. espec. CESAN, incl. tubos e conexões para alimentação, distribuição, extravasor e limpeza, cons. o padrão a 25m, conf. projeto (2 utilizações)</v>
          </cell>
          <cell r="D20867" t="str">
            <v>m</v>
          </cell>
          <cell r="G20867">
            <v>36.590000000000003</v>
          </cell>
        </row>
        <row r="20868">
          <cell r="B20868">
            <v>3</v>
          </cell>
          <cell r="C20868" t="str">
            <v>MOVIMENTO DE TERRA</v>
          </cell>
        </row>
        <row r="20869">
          <cell r="B20869">
            <v>301</v>
          </cell>
          <cell r="C20869" t="str">
            <v>ESCAVAÇÕES</v>
          </cell>
        </row>
        <row r="20870">
          <cell r="B20870">
            <v>30101</v>
          </cell>
          <cell r="C20870" t="str">
            <v>Escavação manual em material de 1a. categoria, até 1.50 m de profundidade</v>
          </cell>
          <cell r="D20870" t="str">
            <v>M³</v>
          </cell>
          <cell r="G20870">
            <v>54.86</v>
          </cell>
        </row>
        <row r="20871">
          <cell r="B20871">
            <v>30102</v>
          </cell>
          <cell r="C20871" t="str">
            <v>Escavação manual em material de 2a. categoria, até 1.50 m de profundidade</v>
          </cell>
          <cell r="D20871" t="str">
            <v>M³</v>
          </cell>
          <cell r="G20871">
            <v>92.84</v>
          </cell>
        </row>
        <row r="20872">
          <cell r="B20872">
            <v>30103</v>
          </cell>
          <cell r="C20872" t="str">
            <v>Escavação mecânica em material de 1a. categoria</v>
          </cell>
          <cell r="D20872" t="str">
            <v>M³</v>
          </cell>
          <cell r="G20872">
            <v>16.079999999999998</v>
          </cell>
        </row>
        <row r="20873">
          <cell r="B20873">
            <v>30104</v>
          </cell>
          <cell r="C20873" t="str">
            <v>Escavação mecânica em material de 2a. categoria</v>
          </cell>
          <cell r="D20873" t="str">
            <v>M³</v>
          </cell>
          <cell r="G20873">
            <v>22.49</v>
          </cell>
        </row>
        <row r="20874">
          <cell r="B20874">
            <v>30119</v>
          </cell>
          <cell r="C20874" t="str">
            <v>Apiloamento do fundo de vala com maço de 30 a 60kg</v>
          </cell>
          <cell r="D20874" t="str">
            <v>M²</v>
          </cell>
          <cell r="G20874">
            <v>28.7</v>
          </cell>
        </row>
        <row r="20875">
          <cell r="B20875">
            <v>302</v>
          </cell>
          <cell r="C20875" t="str">
            <v>REATERRO E COMPACTAÇÃO</v>
          </cell>
        </row>
        <row r="20876">
          <cell r="B20876">
            <v>30201</v>
          </cell>
          <cell r="C20876" t="str">
            <v>Reaterro apiloado de cavas de fundação, em camadas de 20 cm</v>
          </cell>
          <cell r="D20876" t="str">
            <v>M³</v>
          </cell>
          <cell r="G20876">
            <v>59.08</v>
          </cell>
        </row>
        <row r="20877">
          <cell r="B20877">
            <v>30202</v>
          </cell>
          <cell r="C20877" t="str">
            <v>Material para aterro - areia limpa (fornecimento já considerado 15% de empolamento)</v>
          </cell>
          <cell r="D20877" t="str">
            <v>M³</v>
          </cell>
          <cell r="G20877">
            <v>145.66999999999999</v>
          </cell>
        </row>
        <row r="20878">
          <cell r="B20878">
            <v>30203</v>
          </cell>
          <cell r="C20878" t="str">
            <v>Lastro de brita 3 e 4, apiloado manualmente</v>
          </cell>
          <cell r="D20878" t="str">
            <v>M³</v>
          </cell>
          <cell r="G20878">
            <v>225.2</v>
          </cell>
        </row>
        <row r="20879">
          <cell r="B20879">
            <v>30204</v>
          </cell>
          <cell r="C20879" t="str">
            <v>Lastro de areia</v>
          </cell>
          <cell r="D20879" t="str">
            <v>M³</v>
          </cell>
          <cell r="G20879">
            <v>204.75</v>
          </cell>
        </row>
        <row r="20880">
          <cell r="B20880">
            <v>30206</v>
          </cell>
          <cell r="C20880" t="str">
            <v>Aterro manual para regularização do terreno em areia, inclusive adensamento hidráulico e fornecimento do material (máximo de 100m3)</v>
          </cell>
          <cell r="D20880" t="str">
            <v>M³</v>
          </cell>
          <cell r="G20880">
            <v>187.5</v>
          </cell>
        </row>
        <row r="20881">
          <cell r="B20881">
            <v>30208</v>
          </cell>
          <cell r="C20881" t="str">
            <v>Aterro manual para regularização do terreno em argila, inclusive adensamento manual e fornecimento do material (máximo de 100m3)</v>
          </cell>
          <cell r="D20881" t="str">
            <v>M³</v>
          </cell>
          <cell r="G20881">
            <v>162.63</v>
          </cell>
        </row>
        <row r="20882">
          <cell r="B20882">
            <v>30209</v>
          </cell>
          <cell r="C20882" t="str">
            <v>Aterro com areia em áreas de calçada, inclusive fornecimento e adensamento</v>
          </cell>
          <cell r="D20882" t="str">
            <v>M³</v>
          </cell>
          <cell r="G20882">
            <v>165.25</v>
          </cell>
        </row>
        <row r="20883">
          <cell r="B20883">
            <v>30210</v>
          </cell>
          <cell r="C20883" t="str">
            <v>Aterro compactado utilizando compactador de placa vibratória com reaproveitamento do material</v>
          </cell>
          <cell r="D20883" t="str">
            <v>M³</v>
          </cell>
          <cell r="G20883">
            <v>31.78</v>
          </cell>
        </row>
        <row r="20884">
          <cell r="B20884">
            <v>30211</v>
          </cell>
          <cell r="C20884" t="str">
            <v>Reaterro de valas, exclusive compactação</v>
          </cell>
          <cell r="D20884" t="str">
            <v>M³</v>
          </cell>
          <cell r="G20884">
            <v>7.6</v>
          </cell>
        </row>
        <row r="20885">
          <cell r="B20885">
            <v>303</v>
          </cell>
          <cell r="C20885" t="str">
            <v>TRANSPORTES</v>
          </cell>
        </row>
        <row r="20886">
          <cell r="B20886">
            <v>30304</v>
          </cell>
          <cell r="C20886" t="str">
            <v>Índice de preço para remoção de entulho decorrente da execução de obras (Classe A CONAMA - NBR 10.004 - Classe II-B), incluindo aluguel da caçamba, carga, transporte e descarga em área licenciada</v>
          </cell>
          <cell r="D20886" t="str">
            <v>M³</v>
          </cell>
          <cell r="G20886">
            <v>75.959999999999994</v>
          </cell>
        </row>
        <row r="20887">
          <cell r="B20887">
            <v>30305</v>
          </cell>
          <cell r="C20887" t="str">
            <v>Transporte de material encosta acima, serviço inteiramente manual, a 10m de distância, considerados ao longo da encosta, inclusive carga e descarga (txdam)</v>
          </cell>
          <cell r="D20887" t="str">
            <v>und</v>
          </cell>
          <cell r="G20887">
            <v>25.32</v>
          </cell>
        </row>
        <row r="20888">
          <cell r="B20888">
            <v>30306</v>
          </cell>
          <cell r="C20888" t="str">
            <v>Transporte de material encosta abaixo, serviço inteiramente manual, a 10m de distância, considerados ao longo da encosta, inclusive carga e descarga (txdam)</v>
          </cell>
          <cell r="D20888" t="str">
            <v>und</v>
          </cell>
          <cell r="G20888">
            <v>16.88</v>
          </cell>
        </row>
        <row r="20889">
          <cell r="B20889">
            <v>4</v>
          </cell>
          <cell r="C20889" t="str">
            <v>ESTRUTURAS</v>
          </cell>
        </row>
        <row r="20890">
          <cell r="B20890">
            <v>402</v>
          </cell>
          <cell r="C20890" t="str">
            <v>INFRA-ESTRUTURA (FUNDAÇÃO)</v>
          </cell>
        </row>
        <row r="20891">
          <cell r="B20891">
            <v>40202</v>
          </cell>
          <cell r="C20891" t="str">
            <v>Fornecimento, preparo e aplicação de concreto ciclópico Fck=15MPa com 30% de pedra de mão</v>
          </cell>
          <cell r="D20891" t="str">
            <v>M³</v>
          </cell>
          <cell r="G20891">
            <v>664.35</v>
          </cell>
        </row>
        <row r="20892">
          <cell r="B20892">
            <v>40206</v>
          </cell>
          <cell r="C20892" t="str">
            <v>Fôrma de tábua de madeira de 2.5 x 30.0 cm para fundações, levando-se em conta a utilização 5 vezes (incluido o material, corte, montagem, escoramento e desforma)</v>
          </cell>
          <cell r="D20892" t="str">
            <v>M²</v>
          </cell>
          <cell r="G20892">
            <v>80.31</v>
          </cell>
        </row>
        <row r="20893">
          <cell r="B20893">
            <v>40224</v>
          </cell>
          <cell r="C20893" t="str">
            <v>Fornecimento, preparo e aplicação de concreto Fck = 30 MPa (com brita 1 e 2) - (5% de perdas já incluído no custo)</v>
          </cell>
          <cell r="D20893" t="str">
            <v>M³</v>
          </cell>
          <cell r="G20893">
            <v>737.28</v>
          </cell>
        </row>
        <row r="20894">
          <cell r="B20894">
            <v>40231</v>
          </cell>
          <cell r="C20894" t="str">
            <v>Fornecimento, preparo e aplicação de concreto magro com consumo mínimo de cimento de 250 kg/m3 (brita 1 e 2) - (5% de perdas já incluído no custo)</v>
          </cell>
          <cell r="D20894" t="str">
            <v>M³</v>
          </cell>
          <cell r="G20894">
            <v>643.96</v>
          </cell>
        </row>
        <row r="20895">
          <cell r="B20895">
            <v>40233</v>
          </cell>
          <cell r="C20895" t="str">
            <v>Fornecimento, preparo e aplicação de concreto Fck=15 MPa (brita 1 e 2) - (5% de perdas já incluído no custo)</v>
          </cell>
          <cell r="D20895" t="str">
            <v>M³</v>
          </cell>
          <cell r="G20895">
            <v>667.29</v>
          </cell>
        </row>
        <row r="20896">
          <cell r="B20896">
            <v>40235</v>
          </cell>
          <cell r="C20896" t="str">
            <v>Fornecimento, preparo e aplicação de concreto Fck=20 MPa (brita 1 e 2) - (5% de perdas já incluído no custo)</v>
          </cell>
          <cell r="D20896" t="str">
            <v>M³</v>
          </cell>
          <cell r="G20896">
            <v>689.97</v>
          </cell>
        </row>
        <row r="20897">
          <cell r="B20897">
            <v>40237</v>
          </cell>
          <cell r="C20897" t="str">
            <v>Fornecimento, preparo e aplicação de concreto Fck=25 MPa (brita 1 e 2) - (5% de perdas já incluído no custo)</v>
          </cell>
          <cell r="D20897" t="str">
            <v>M³</v>
          </cell>
          <cell r="G20897">
            <v>714.8</v>
          </cell>
        </row>
        <row r="20898">
          <cell r="B20898">
            <v>40238</v>
          </cell>
          <cell r="C20898" t="str">
            <v>Fôrma de chapa compensada resinada 12mm, levando-se em conta a utilização 3 vezes (incluido o material, corte, montagem, escoramento e desfôrma)</v>
          </cell>
          <cell r="D20898" t="str">
            <v>M²</v>
          </cell>
          <cell r="G20898">
            <v>83.02</v>
          </cell>
        </row>
        <row r="20899">
          <cell r="B20899">
            <v>40239</v>
          </cell>
          <cell r="C20899" t="str">
            <v>Fornecimento e aplicação de concreto USINADO Fck=20 MPa - considerando lançamento MANUAL para INFRA-ESTRUTURA (5% de perdas já incluído no custo)</v>
          </cell>
          <cell r="D20899" t="str">
            <v>M³</v>
          </cell>
          <cell r="G20899">
            <v>641.57000000000005</v>
          </cell>
        </row>
        <row r="20900">
          <cell r="B20900">
            <v>40240</v>
          </cell>
          <cell r="C20900" t="str">
            <v>Fornecimento e aplicação de concreto USINADO Fck=25 MPa - considerando lançamento MANUAL para INFRA-ESTRUTURA (5% de perdas já incluído no custo)</v>
          </cell>
          <cell r="D20900" t="str">
            <v>M³</v>
          </cell>
          <cell r="G20900">
            <v>672.18</v>
          </cell>
        </row>
        <row r="20901">
          <cell r="B20901">
            <v>40243</v>
          </cell>
          <cell r="C20901" t="str">
            <v>Fornecimento, dobragem e colocação em fôrma, de armadura CA-50 A média, diâmetro de 6.3 a 10.0 mm</v>
          </cell>
          <cell r="D20901" t="str">
            <v>kg</v>
          </cell>
          <cell r="G20901">
            <v>10.53</v>
          </cell>
        </row>
        <row r="20902">
          <cell r="B20902">
            <v>40245</v>
          </cell>
          <cell r="C20902" t="str">
            <v>Fornecimento, dobragem e colocação em fôrma, de armadura CA-50 A grossa diâmetro de 12.5 a 25.0 mm (1/2 a 1")</v>
          </cell>
          <cell r="D20902" t="str">
            <v>kg</v>
          </cell>
          <cell r="G20902">
            <v>11.46</v>
          </cell>
        </row>
        <row r="20903">
          <cell r="B20903">
            <v>40246</v>
          </cell>
          <cell r="C20903" t="str">
            <v>Fornecimento, dobragem e colocação em fôrma, de armadura CA-60 B fina, diâmetro de 4.0 a 7.0mm</v>
          </cell>
          <cell r="D20903" t="str">
            <v>kg</v>
          </cell>
          <cell r="G20903">
            <v>11.72</v>
          </cell>
        </row>
        <row r="20904">
          <cell r="B20904">
            <v>40249</v>
          </cell>
          <cell r="C20904" t="str">
            <v>Fôrma de tábua de madeira de 2.5x30.0cm, levando-se em conta utilização 1 vez (incluindo o material, corte, montagem, escoramento e desforma)</v>
          </cell>
          <cell r="D20904" t="str">
            <v>M²</v>
          </cell>
          <cell r="G20904">
            <v>123.29</v>
          </cell>
        </row>
        <row r="20905">
          <cell r="B20905">
            <v>40250</v>
          </cell>
          <cell r="C20905" t="str">
            <v>Fôrma de tábua de madeira de 2.5x30.0cm, levando-se em conta utilização 3 vezes (incluindo o material, corte, montagem, escoramento e desforma)</v>
          </cell>
          <cell r="D20905" t="str">
            <v>M²</v>
          </cell>
          <cell r="G20905">
            <v>96.56</v>
          </cell>
        </row>
        <row r="20906">
          <cell r="B20906">
            <v>40253</v>
          </cell>
          <cell r="C20906" t="str">
            <v>Fornecimento e aplicação de concreto USINADO Fck=30 MPa - considerando lançamento MANUAL para INFRA-ESTRUTURA (5% de perdas já incluído no custo)</v>
          </cell>
          <cell r="D20906" t="str">
            <v>M³</v>
          </cell>
          <cell r="G20906">
            <v>685.41</v>
          </cell>
        </row>
        <row r="20907">
          <cell r="B20907">
            <v>403</v>
          </cell>
          <cell r="C20907" t="str">
            <v>SUPER-ESTRUTURA</v>
          </cell>
        </row>
        <row r="20908">
          <cell r="B20908">
            <v>40315</v>
          </cell>
          <cell r="C20908" t="str">
            <v>Fornecimento, preparo e aplicação de concreto Fck = 30 MPa (com brita 1 e 2) - (5% de perdas já incluído no custo)</v>
          </cell>
          <cell r="D20908" t="str">
            <v>M³</v>
          </cell>
          <cell r="G20908">
            <v>844.36</v>
          </cell>
        </row>
        <row r="20909">
          <cell r="B20909">
            <v>40320</v>
          </cell>
          <cell r="C20909" t="str">
            <v>Fornecimento, preparo e aplicação de concreto Fck=15 MPa (brita 1 e 2) - (5% de perdas já incluído no custo)</v>
          </cell>
          <cell r="D20909" t="str">
            <v>M³</v>
          </cell>
          <cell r="G20909">
            <v>774.37</v>
          </cell>
        </row>
        <row r="20910">
          <cell r="B20910">
            <v>40322</v>
          </cell>
          <cell r="C20910" t="str">
            <v>Fornecimento, preparo e aplicação de concreto Fck=20 MPa (brita 1 e 2) - (5% de perdas já incluído no custo)</v>
          </cell>
          <cell r="D20910" t="str">
            <v>M³</v>
          </cell>
          <cell r="G20910">
            <v>797.05</v>
          </cell>
        </row>
        <row r="20911">
          <cell r="B20911">
            <v>40324</v>
          </cell>
          <cell r="C20911" t="str">
            <v>Fornecimento, preparo e aplicação de concreto Fck=25 MPa (brita 1 e 2) - (5% de perdas já incluído no custo)</v>
          </cell>
          <cell r="D20911" t="str">
            <v>M³</v>
          </cell>
          <cell r="G20911">
            <v>821.88</v>
          </cell>
        </row>
        <row r="20912">
          <cell r="B20912">
            <v>40328</v>
          </cell>
          <cell r="C20912" t="str">
            <v>Fornecimento, dobragem e colocação em fôrma, de armadura CA-50 A média, diâmetro de 6.3 a 10.0 mm</v>
          </cell>
          <cell r="D20912" t="str">
            <v>kg</v>
          </cell>
          <cell r="G20912">
            <v>10.53</v>
          </cell>
        </row>
        <row r="20913">
          <cell r="B20913">
            <v>40329</v>
          </cell>
          <cell r="C20913" t="str">
            <v>Fornecimento e aplicação de concreto USINADO Fck=20 MPa - considerando BOMBEAMENTO (5% de perdas já incluído no custo) (6% de taxa p/concr.bombeavel)</v>
          </cell>
          <cell r="D20913" t="str">
            <v>M³</v>
          </cell>
          <cell r="G20913">
            <v>576.4</v>
          </cell>
        </row>
        <row r="20914">
          <cell r="B20914">
            <v>40330</v>
          </cell>
          <cell r="C20914" t="str">
            <v>Fornecimento e aplicação de concreto USINADO Fck=25 MPa - considerando BOMBEAMENTO (5% de perdas já incluído no custo) (6% de taxa p/concr.bombeavel)</v>
          </cell>
          <cell r="D20914" t="str">
            <v>M³</v>
          </cell>
          <cell r="G20914">
            <v>608.76</v>
          </cell>
        </row>
        <row r="20915">
          <cell r="B20915">
            <v>40331</v>
          </cell>
          <cell r="C20915" t="str">
            <v>Fornecimento e aplicação de concreto USINADO Fck=30 MPa - considerando BOMBEAMENTO (5% de perdas já incluído no custo) (6% de taxa p/ concr. bombeavel)</v>
          </cell>
          <cell r="D20915" t="str">
            <v>M³</v>
          </cell>
          <cell r="G20915">
            <v>622.74</v>
          </cell>
        </row>
        <row r="20916">
          <cell r="B20916">
            <v>40332</v>
          </cell>
          <cell r="C20916" t="str">
            <v>Fornecimento, dobragem e colocação em fôrma, de armadura CA-50 A grossa, diâmetro de 12.5 a 25.0mm</v>
          </cell>
          <cell r="D20916" t="str">
            <v>kg</v>
          </cell>
          <cell r="G20916">
            <v>11.46</v>
          </cell>
        </row>
        <row r="20917">
          <cell r="B20917">
            <v>40333</v>
          </cell>
          <cell r="C20917" t="str">
            <v>Fornecimento, dobragem e colocação em fôrma, de armadura CA-60 B fina, diâmetro de 4.0 a 7.0mm</v>
          </cell>
          <cell r="D20917" t="str">
            <v>kg</v>
          </cell>
          <cell r="G20917">
            <v>11.72</v>
          </cell>
        </row>
        <row r="20918">
          <cell r="B20918">
            <v>40337</v>
          </cell>
          <cell r="C20918" t="str">
            <v>Fôrma em chapa de madeira compensada plastificada 12mm para estrutura em geral, 5 reaproveitamentos, reforçada com sarrafos de madeira 2.5x10cm (incl material, corte, montagem, escoras em eucalipto e desforma)</v>
          </cell>
          <cell r="D20918" t="str">
            <v>M²</v>
          </cell>
          <cell r="G20918">
            <v>98.94</v>
          </cell>
        </row>
        <row r="20919">
          <cell r="B20919">
            <v>40339</v>
          </cell>
          <cell r="C20919" t="str">
            <v>Forma de chapas madeira compensada resinada, esp. 12mm, levando-se em conta a utilização 3 vezes, reforçadas com sarrafos de madeira de 2.5 x 10.0cm (incl material, corte, montagem, escoras em eucalipto e desforma)</v>
          </cell>
          <cell r="D20919" t="str">
            <v>M²</v>
          </cell>
          <cell r="G20919">
            <v>121.33</v>
          </cell>
        </row>
        <row r="20920">
          <cell r="B20920">
            <v>404</v>
          </cell>
          <cell r="C20920" t="str">
            <v>ESTRUTURAS DE CONCRETO APARENTE</v>
          </cell>
        </row>
        <row r="20921">
          <cell r="B20921">
            <v>40405</v>
          </cell>
          <cell r="C20921" t="str">
            <v>Fôrma com chapa compensada plastificada esp. 12mm, utização 5 vezes</v>
          </cell>
          <cell r="D20921" t="str">
            <v>M²</v>
          </cell>
          <cell r="G20921">
            <v>107.74</v>
          </cell>
        </row>
        <row r="20922">
          <cell r="B20922">
            <v>406</v>
          </cell>
          <cell r="C20922" t="str">
            <v>LAJES PRÉ-MOLDADAS</v>
          </cell>
        </row>
        <row r="20923">
          <cell r="B20923">
            <v>40601</v>
          </cell>
          <cell r="C20923" t="str">
            <v>Laje pré-fabricada treliçada para forro simples revestido, vão até 3.5m, capeamento 2cm, esp. 10cm, Fck = 150Kg/cm2</v>
          </cell>
          <cell r="D20923" t="str">
            <v>M²</v>
          </cell>
          <cell r="G20923">
            <v>116.75</v>
          </cell>
        </row>
        <row r="20924">
          <cell r="B20924">
            <v>40602</v>
          </cell>
          <cell r="C20924" t="str">
            <v>Laje pré-fabricada treliçada, sobrecarga 300 Kg/m2, vão de 3.5m a 4.3m, capeamento 4cm, esp. 12cm, Fck = 150 Kg/cm2</v>
          </cell>
          <cell r="D20924" t="str">
            <v>M²</v>
          </cell>
          <cell r="G20924">
            <v>142.44</v>
          </cell>
        </row>
        <row r="20925">
          <cell r="B20925">
            <v>407</v>
          </cell>
          <cell r="C20925" t="str">
            <v>DIVERSOS</v>
          </cell>
        </row>
        <row r="20926">
          <cell r="B20926">
            <v>40705</v>
          </cell>
          <cell r="C20926" t="str">
            <v>Execução de junta de dilatação 2 x 2 cm considerando 1cm de aplicação de isopor e 1cm de aplicação de mastique elástico do tipo sikaflex 1a ou equivalente</v>
          </cell>
          <cell r="D20926" t="str">
            <v>m</v>
          </cell>
          <cell r="G20926">
            <v>64.489999999999995</v>
          </cell>
        </row>
        <row r="20927">
          <cell r="B20927">
            <v>408</v>
          </cell>
          <cell r="C20927" t="str">
            <v>RECUPERAÇÃO DE ESTRUTURAS</v>
          </cell>
        </row>
        <row r="20928">
          <cell r="B20928">
            <v>40801</v>
          </cell>
          <cell r="C20928" t="str">
            <v>Remoção cuidadosa do concreto afetado, através de escarificação</v>
          </cell>
          <cell r="D20928" t="str">
            <v>M³</v>
          </cell>
          <cell r="G20928">
            <v>2847.6</v>
          </cell>
        </row>
        <row r="20929">
          <cell r="B20929">
            <v>40802</v>
          </cell>
          <cell r="C20929" t="str">
            <v>Remoção cuidadosa do concreto afetado, através de escarificação (considerando esp. escarificada de 5cm)</v>
          </cell>
          <cell r="D20929" t="str">
            <v>M²</v>
          </cell>
          <cell r="G20929">
            <v>142.38</v>
          </cell>
        </row>
        <row r="20930">
          <cell r="B20930">
            <v>40803</v>
          </cell>
          <cell r="C20930" t="str">
            <v>Preparação do substrato para reparo em estrutura de concreto por apicoamento manual da superfície</v>
          </cell>
          <cell r="D20930" t="str">
            <v>M²</v>
          </cell>
          <cell r="G20930">
            <v>84.4</v>
          </cell>
        </row>
        <row r="20931">
          <cell r="B20931">
            <v>40806</v>
          </cell>
          <cell r="C20931" t="str">
            <v>Limpeza de aço com lixamento e escovamento com escova de aço, até a completa remoção de partículas soltas, materiais indesejáveis e corrosão</v>
          </cell>
          <cell r="D20931" t="str">
            <v>M²</v>
          </cell>
          <cell r="G20931">
            <v>25.32</v>
          </cell>
        </row>
        <row r="20932">
          <cell r="B20932">
            <v>40807</v>
          </cell>
          <cell r="C20932" t="str">
            <v>Aplicação de Sika Top 108 Armatec ou equivalente, nas ferragens a serem recuperadas</v>
          </cell>
          <cell r="D20932" t="str">
            <v>M²</v>
          </cell>
          <cell r="G20932">
            <v>82.63</v>
          </cell>
        </row>
        <row r="20933">
          <cell r="B20933">
            <v>40808</v>
          </cell>
          <cell r="C20933" t="str">
            <v>Retirada de ferragem corroída</v>
          </cell>
          <cell r="D20933" t="str">
            <v>kg</v>
          </cell>
          <cell r="G20933">
            <v>5.03</v>
          </cell>
        </row>
        <row r="20934">
          <cell r="B20934">
            <v>40809</v>
          </cell>
          <cell r="C20934" t="str">
            <v>Recomposição de concreto danificado, com utilização de argamassa Sika Grout ou equivalente (considerando esp. 5cm)</v>
          </cell>
          <cell r="D20934" t="str">
            <v>M²</v>
          </cell>
          <cell r="G20934">
            <v>446.17</v>
          </cell>
        </row>
        <row r="20935">
          <cell r="B20935">
            <v>40810</v>
          </cell>
          <cell r="C20935" t="str">
            <v>Recomposição de concreto danificado, com utilização de argamassa Sika Grout ou equivalente</v>
          </cell>
          <cell r="D20935" t="str">
            <v>M³</v>
          </cell>
          <cell r="G20935">
            <v>8405.76</v>
          </cell>
        </row>
        <row r="20936">
          <cell r="B20936">
            <v>40813</v>
          </cell>
          <cell r="C20936" t="str">
            <v>Impermeabilização de estrutura com Sika Top 107 ou equivalente</v>
          </cell>
          <cell r="D20936" t="str">
            <v>M²</v>
          </cell>
          <cell r="G20936">
            <v>77.81</v>
          </cell>
        </row>
        <row r="20937">
          <cell r="B20937">
            <v>40816</v>
          </cell>
          <cell r="C20937" t="str">
            <v>Aplicação de Oxiprimer ou equivalente, nas ferragens a serem recuperadas</v>
          </cell>
          <cell r="D20937" t="str">
            <v>M²</v>
          </cell>
          <cell r="G20937">
            <v>14.91</v>
          </cell>
        </row>
        <row r="20938">
          <cell r="B20938">
            <v>40817</v>
          </cell>
          <cell r="C20938" t="str">
            <v>Fornecimento e lançamento de concreto para grouteamento com adição de pedrisco (50% em peso), utilizando Sikagrout ou produto equivalente, exclusive forma</v>
          </cell>
          <cell r="D20938" t="str">
            <v>M³</v>
          </cell>
          <cell r="G20938">
            <v>4002.81</v>
          </cell>
        </row>
        <row r="20939">
          <cell r="B20939">
            <v>40818</v>
          </cell>
          <cell r="C20939" t="str">
            <v>Revestimento externo com argamassa corretiva tipo Sika Monotop 622 BR ou equivalente, esp. 5mm</v>
          </cell>
          <cell r="D20939" t="str">
            <v>M²</v>
          </cell>
          <cell r="G20939">
            <v>77.489999999999995</v>
          </cell>
        </row>
        <row r="20940">
          <cell r="B20940">
            <v>409</v>
          </cell>
          <cell r="C20940" t="str">
            <v>MURO DE ARRIMO (Conc. ciclópico 15MPa c/ 30% de pedra de mão, c/ forn., preparo e aplicação de concreto, forma de tábua pinho-reap.5 vezes, exclusive escav. e reaterro) seções tipicas nas seguintes dimensões:</v>
          </cell>
        </row>
        <row r="20941">
          <cell r="B20941">
            <v>40901</v>
          </cell>
          <cell r="C20941" t="str">
            <v>Muro de arrimo em Conc. ciclópico 15MPa c/ 30% de pedra de mão, c/ forn., preparo e aplicação de concreto, forma de tábua pinho-reap.5 vezes, exclusive escav. e reaterro, seções tipicas nas dimensões:b=0.40m; B=0.70m e H=1.00m</v>
          </cell>
          <cell r="D20941" t="str">
            <v>m</v>
          </cell>
          <cell r="G20941">
            <v>574.52</v>
          </cell>
        </row>
        <row r="20942">
          <cell r="B20942">
            <v>40902</v>
          </cell>
          <cell r="C20942" t="str">
            <v>Muro de arrimo em Conc. ciclópico 15MPa c/ 30% de pedra de mão, c/ forn., preparo e aplicação de concreto, forma de tábua pinho-reap.5 vezes, exclusive escav. e reaterro, seções tipicas nas dimensões:b=0.40m; B=0.90m e H=1,50m</v>
          </cell>
          <cell r="D20942" t="str">
            <v>m</v>
          </cell>
          <cell r="G20942">
            <v>956.56</v>
          </cell>
        </row>
        <row r="20943">
          <cell r="B20943">
            <v>40903</v>
          </cell>
          <cell r="C20943" t="str">
            <v>Muro de arrimo em Conc. ciclópico 15MPa c/ 30% de pedra de mão, c/ forn., preparo e aplicação de concreto, forma de tábua pinho-reap.5 vezes, exclusive escav. e reaterro, seções tipicas nas dimensões:b=0.40m; B=1.05m e H=2.00m</v>
          </cell>
          <cell r="D20943" t="str">
            <v>m</v>
          </cell>
          <cell r="G20943">
            <v>1380.3</v>
          </cell>
        </row>
        <row r="20944">
          <cell r="B20944">
            <v>40904</v>
          </cell>
          <cell r="C20944" t="str">
            <v>Muro de arrimo em Conc. ciclópico 15MPa c/ 30% de pedra de mão, c/ forn., preparo e aplicação de concreto, forma de tábua pinho-reap.5 vezes, exclusive escav. e reaterro, seções tipicas nas dimensões:b=0.40m; B=1.23 e H=2.50m</v>
          </cell>
          <cell r="D20944" t="str">
            <v>m</v>
          </cell>
          <cell r="G20944">
            <v>1852.74</v>
          </cell>
        </row>
        <row r="20945">
          <cell r="B20945">
            <v>5</v>
          </cell>
          <cell r="C20945" t="str">
            <v>PAREDES E PAINÉIS</v>
          </cell>
        </row>
        <row r="20946">
          <cell r="B20946">
            <v>501</v>
          </cell>
          <cell r="C20946" t="str">
            <v>ALVENARIA DE VEDAÇÃO</v>
          </cell>
        </row>
        <row r="20947">
          <cell r="B20947">
            <v>50112</v>
          </cell>
          <cell r="C20947" t="str">
            <v>Cobogó de concreto 40 x 40 x 10 cm, tipo reto, assentados com argamassa de cimento e areia no traço 1:3, espessura das juntas 15 mm</v>
          </cell>
          <cell r="D20947" t="str">
            <v>M²</v>
          </cell>
          <cell r="G20947">
            <v>168.8</v>
          </cell>
        </row>
        <row r="20948">
          <cell r="B20948">
            <v>50115</v>
          </cell>
          <cell r="C20948" t="str">
            <v>Alvenaria em bloco de pedra argamassada com cimento e areia no traço 1:3</v>
          </cell>
          <cell r="D20948" t="str">
            <v>M³</v>
          </cell>
          <cell r="G20948">
            <v>568.94000000000005</v>
          </cell>
        </row>
        <row r="20949">
          <cell r="B20949">
            <v>50122</v>
          </cell>
          <cell r="C20949" t="str">
            <v>Cobogó de concreto tipo cruzeta de 20 x 20 x 10 cm, assentado com argamassa de cimento, cal hidratada e areia no traço1:0,5:5, espessura das juntas de 10mm e espessura de parede 10cm</v>
          </cell>
          <cell r="D20949" t="str">
            <v>M²</v>
          </cell>
          <cell r="G20949">
            <v>199.63</v>
          </cell>
        </row>
        <row r="20950">
          <cell r="B20950">
            <v>502</v>
          </cell>
          <cell r="C20950" t="str">
            <v>PLACAS E PAINÉIS DIVISÓRIOS</v>
          </cell>
        </row>
        <row r="20951">
          <cell r="B20951">
            <v>50202</v>
          </cell>
          <cell r="C20951" t="str">
            <v>Fornecimento e instalação de divisórias novas com acabamento de chapa de fibra de madeira, sistema de montagem simplificado, espessura de 35mm e miolo em colméia no padrão painel/painel</v>
          </cell>
          <cell r="D20951" t="str">
            <v>M²</v>
          </cell>
          <cell r="G20951">
            <v>130.5</v>
          </cell>
        </row>
        <row r="20952">
          <cell r="B20952">
            <v>50203</v>
          </cell>
          <cell r="C20952" t="str">
            <v>Fornecimento e instalação de porta para divisória de 80 X 210 cm incluindo dobradiças e fechadura interna</v>
          </cell>
          <cell r="D20952" t="str">
            <v>und</v>
          </cell>
          <cell r="G20952">
            <v>436.67</v>
          </cell>
        </row>
        <row r="20953">
          <cell r="B20953">
            <v>50205</v>
          </cell>
          <cell r="C20953" t="str">
            <v>Divisória de granito com 3 cm de espessura, assentada com argamassa de cimento e areia no traço 1:3, na cor cinza</v>
          </cell>
          <cell r="D20953" t="str">
            <v>M²</v>
          </cell>
          <cell r="G20953">
            <v>506.68</v>
          </cell>
        </row>
        <row r="20954">
          <cell r="B20954">
            <v>50206</v>
          </cell>
          <cell r="C20954" t="str">
            <v>Divisória de granito cinza andorinha com 3 cm de espessura, fixada com cantoneira de ferro cromado</v>
          </cell>
          <cell r="D20954" t="str">
            <v>M²</v>
          </cell>
          <cell r="G20954">
            <v>536.25</v>
          </cell>
        </row>
        <row r="20955">
          <cell r="B20955">
            <v>50208</v>
          </cell>
          <cell r="C20955" t="str">
            <v>Assentamento de divisória de mármore ou granito com 3 cm de espessura, empregando argamassa de cimento e areia no traço 1:3, exclusive fornecimento da divisória</v>
          </cell>
          <cell r="D20955" t="str">
            <v>M²</v>
          </cell>
          <cell r="G20955">
            <v>142.01</v>
          </cell>
        </row>
        <row r="20956">
          <cell r="B20956">
            <v>503</v>
          </cell>
          <cell r="C20956" t="str">
            <v>VERGAS/CONTRAVERGA</v>
          </cell>
        </row>
        <row r="20957">
          <cell r="B20957">
            <v>50301</v>
          </cell>
          <cell r="C20957" t="str">
            <v>Verga/contraverga reta de concreto armado 10 x 5 cm, Fck = 15 MPa, inclusive forma, armação e desforma</v>
          </cell>
          <cell r="D20957" t="str">
            <v>m</v>
          </cell>
          <cell r="G20957">
            <v>9.33</v>
          </cell>
        </row>
        <row r="20958">
          <cell r="B20958">
            <v>50303</v>
          </cell>
          <cell r="C20958" t="str">
            <v>Verga/contraverga curva de concreto armado 10 x 5 cm, Fck = 15 MPa, inclusive forma, armação e desforma</v>
          </cell>
          <cell r="D20958" t="str">
            <v>m</v>
          </cell>
          <cell r="G20958">
            <v>78.98</v>
          </cell>
        </row>
        <row r="20959">
          <cell r="B20959">
            <v>505</v>
          </cell>
          <cell r="C20959" t="str">
            <v>ALVENARIA ESTRUTURAL</v>
          </cell>
        </row>
        <row r="20960">
          <cell r="B20960">
            <v>50501</v>
          </cell>
          <cell r="C20960" t="str">
            <v>Alvenaria de blocos de concreto estrut. (14x19x39cm) cheios, c/ resist. mín. compr. 15MPa, assentados c/ arg. de cimento e areia no traço 1:4, esp. juntas 10mm e esp. da parede s/ revest. 14cm</v>
          </cell>
          <cell r="D20960" t="str">
            <v>M²</v>
          </cell>
          <cell r="G20960">
            <v>129.81</v>
          </cell>
        </row>
        <row r="20961">
          <cell r="B20961">
            <v>50502</v>
          </cell>
          <cell r="C20961" t="str">
            <v>Alvenaria de blocos de concreto estrut. (19x19x39cm) cheios, c/ resist. mín. compr. 15MPa, assentados c/ arg. cimento e areia no traço 1:4, esp. juntas de 10mm e esp. da parede s/ revest. 19cm</v>
          </cell>
          <cell r="D20961" t="str">
            <v>M²</v>
          </cell>
          <cell r="G20961">
            <v>244.62</v>
          </cell>
        </row>
        <row r="20962">
          <cell r="B20962">
            <v>50503</v>
          </cell>
          <cell r="C20962" t="str">
            <v>Alvenaria de blocos de concreto estrut. (9x19x39cm) cheios, com resistência mín. compr. 15MPa, assentados c/ arg. de cimento e areia no traço 1:4, esp. juntas 10mm e esp. da parede s/ revest. 9cm</v>
          </cell>
          <cell r="D20962" t="str">
            <v>M²</v>
          </cell>
          <cell r="G20962">
            <v>92.51</v>
          </cell>
        </row>
        <row r="20963">
          <cell r="B20963">
            <v>506</v>
          </cell>
          <cell r="C20963" t="str">
            <v>ALVENARIA DE VEDAÇÃO EMPREGANDO ARGAMASSA DE CIMENTO, CAL E AREIA</v>
          </cell>
        </row>
        <row r="20964">
          <cell r="B20964">
            <v>50601</v>
          </cell>
          <cell r="C20964" t="str">
            <v>Alvenaria de blocos de concreto 9x19x39cm, c/ resist. mínimo a compres. 2.5 MPa, assent. c/ arg. de cimento, cal hidratada CH1 e areia no traço 1:0.5:8 esp. das juntas 10mm e esp. das paredes, s/ rev. 9cm</v>
          </cell>
          <cell r="D20964" t="str">
            <v>M²</v>
          </cell>
          <cell r="G20964">
            <v>68.88</v>
          </cell>
        </row>
        <row r="20965">
          <cell r="B20965">
            <v>50602</v>
          </cell>
          <cell r="C20965" t="str">
            <v>Alvenaria de blocos de concreto 14x19x39cm, c/ resist. mínimo a compres. 2.5 MPa, assent. c/ arg. de cimento, cal hidratada CH1 e areia no traço 1:0.5:8 esp. das juntas 10mm e esp. das paredes, s/ rev. 14cm</v>
          </cell>
          <cell r="D20965" t="str">
            <v>M²</v>
          </cell>
          <cell r="G20965">
            <v>83.86</v>
          </cell>
        </row>
        <row r="20966">
          <cell r="B20966">
            <v>50603</v>
          </cell>
          <cell r="C20966" t="str">
            <v>Alvenaria de blocos de concreto 19x19x39cm, c/ resist. mínimo a compres. 2.5 MPa, assent. c/ arg. de cimento, cal hidratada CH1 e areia no traço 1:0.5:8 esp. das juntas 10mm e esp. das paredes, s/ rev. 19cm</v>
          </cell>
          <cell r="D20966" t="str">
            <v>M²</v>
          </cell>
          <cell r="G20966">
            <v>98.31</v>
          </cell>
        </row>
        <row r="20967">
          <cell r="B20967">
            <v>50605</v>
          </cell>
          <cell r="C20967" t="str">
            <v>Alvenaria de blocos cerâmicos 10 furos 10x20x20cm, assentados c/argamassa de cimento, cal hidratada CH1 e areia traço 1:0,5:8, juntas 12mm e esp. das paredes s/revestimento, 10cm (bloco comprado na praça de Vitória, posto obra)</v>
          </cell>
          <cell r="D20967" t="str">
            <v>M²</v>
          </cell>
          <cell r="G20967">
            <v>78.88</v>
          </cell>
        </row>
        <row r="20968">
          <cell r="B20968">
            <v>50606</v>
          </cell>
          <cell r="C20968" t="str">
            <v>Alvenaria de blocos cerâmicos 10 furos 10x20x20cm, assentados c/argamassa de cimento, cal hidratada CH1 e areia traço 1:0,5:8, esp. das juntas 12mm e esp. das paredes s/revestimento, 10cm (bloco comprado na fábrica, posto obra)</v>
          </cell>
          <cell r="D20968" t="str">
            <v>M²</v>
          </cell>
          <cell r="G20968">
            <v>65.63</v>
          </cell>
        </row>
        <row r="20969">
          <cell r="B20969">
            <v>50607</v>
          </cell>
          <cell r="C20969" t="str">
            <v>Alvenaria de blocos cerâmicos 10 furos 10x20x20cm, assentados c/argamassa de cimento, cal hidratada CH1 e areia traço 1:0.5:8, juntas 12mm e espessura das paredes, s/ revestimento, 20cm(bloco comprado praça de Vitória, posto obra)</v>
          </cell>
          <cell r="D20969" t="str">
            <v>M²</v>
          </cell>
          <cell r="G20969">
            <v>138.49</v>
          </cell>
        </row>
        <row r="20970">
          <cell r="B20970">
            <v>50608</v>
          </cell>
          <cell r="C20970" t="str">
            <v>Alvenaria de blocos cerâmicos 10 furos 10x20x20cm, assentados c/argamassa de cimento, cal hidratada CH1 e areia traço 1:0,5:8, juntas 12mm e espessura das paredes, s/revestimento, 20cm (bloco comprado fábrica,posto obra)</v>
          </cell>
          <cell r="D20970" t="str">
            <v>M²</v>
          </cell>
          <cell r="G20970">
            <v>113.58</v>
          </cell>
        </row>
        <row r="20971">
          <cell r="B20971">
            <v>6</v>
          </cell>
          <cell r="C20971" t="str">
            <v>ESQUADRIAS DE MADEIRA</v>
          </cell>
        </row>
        <row r="20972">
          <cell r="B20972">
            <v>601</v>
          </cell>
          <cell r="C20972" t="str">
            <v>MARCOS E ALIZARES</v>
          </cell>
        </row>
        <row r="20973">
          <cell r="B20973">
            <v>60101</v>
          </cell>
          <cell r="C20973" t="str">
            <v>Marco de madeira de lei de 1ª (Peroba, Ipê, Angelim Pedra ou equivalente) com 15x3 cm de batente, nas dimensões de 0.60 x 2.10 m</v>
          </cell>
          <cell r="D20973" t="str">
            <v>und</v>
          </cell>
          <cell r="G20973">
            <v>400.35</v>
          </cell>
        </row>
        <row r="20974">
          <cell r="B20974">
            <v>60102</v>
          </cell>
          <cell r="C20974" t="str">
            <v>Marco de madeira de lei de 1ª (Peroba, Ipê, Angelim Pedra ou equivalente) com 15x3 cm de batente, nas dimensões de 0.70 x 2.10 m</v>
          </cell>
          <cell r="D20974" t="str">
            <v>und</v>
          </cell>
          <cell r="G20974">
            <v>400.35</v>
          </cell>
        </row>
        <row r="20975">
          <cell r="B20975">
            <v>60103</v>
          </cell>
          <cell r="C20975" t="str">
            <v>Marco de madeira de lei de 1ª (Peroba, Ipê, Angelim Pedra ou equivalente) com 15x3 cm de batente, nas dimensões de 0.80 x 2.10 m</v>
          </cell>
          <cell r="D20975" t="str">
            <v>und</v>
          </cell>
          <cell r="G20975">
            <v>400.35</v>
          </cell>
        </row>
        <row r="20976">
          <cell r="B20976">
            <v>60107</v>
          </cell>
          <cell r="C20976" t="str">
            <v>Alizar de madeira de lei de 1ª (Peroba, Ipê, Angelim Pedra ou equivalente) de 5 x 1,5 cm</v>
          </cell>
          <cell r="D20976" t="str">
            <v>m</v>
          </cell>
          <cell r="G20976">
            <v>20.88</v>
          </cell>
        </row>
        <row r="20977">
          <cell r="B20977">
            <v>60108</v>
          </cell>
          <cell r="C20977" t="str">
            <v>Marco de madeira de lei de 1ª (Peroba, Ipê, Angelim Pedra ou equivalente) com 15 x 3 cm de batente, nas dimensões de 0.90 x 2.10 m</v>
          </cell>
          <cell r="D20977" t="str">
            <v>und</v>
          </cell>
          <cell r="G20977">
            <v>418.85</v>
          </cell>
        </row>
        <row r="20978">
          <cell r="B20978">
            <v>60110</v>
          </cell>
          <cell r="C20978" t="str">
            <v>Marco de madeira de lei de 1ª (Peroba, Ipê, Angelim Pedra ou equivalente)com 15 x 3 cm de batente</v>
          </cell>
          <cell r="D20978" t="str">
            <v>m</v>
          </cell>
          <cell r="G20978">
            <v>86.08</v>
          </cell>
        </row>
        <row r="20979">
          <cell r="B20979">
            <v>60112</v>
          </cell>
          <cell r="C20979" t="str">
            <v>Caixilho em madeira de lei de 1ª (Peroba, Ipê, Angelim Pedra ou equivalente) de 9 x 3 cm para janela</v>
          </cell>
          <cell r="D20979" t="str">
            <v>m</v>
          </cell>
          <cell r="G20979">
            <v>66.8</v>
          </cell>
        </row>
        <row r="20980">
          <cell r="B20980">
            <v>60113</v>
          </cell>
          <cell r="C20980" t="str">
            <v>Alizar de madeira de lei de 1ª (Peroba, Ipê, Angelim Pedra ou equivalente) 7 x 1,5 cm</v>
          </cell>
          <cell r="D20980" t="str">
            <v>m</v>
          </cell>
          <cell r="G20980">
            <v>29.27</v>
          </cell>
        </row>
        <row r="20981">
          <cell r="B20981">
            <v>611</v>
          </cell>
          <cell r="C20981" t="str">
            <v>FERRAGENS</v>
          </cell>
        </row>
        <row r="20982">
          <cell r="B20982">
            <v>61101</v>
          </cell>
          <cell r="C20982" t="str">
            <v>Targeta fio redondo 3" para travamento de portas, ref. IMAB, STAN, ALIANÇA ou equivalente</v>
          </cell>
          <cell r="D20982" t="str">
            <v>und</v>
          </cell>
          <cell r="G20982">
            <v>10.15</v>
          </cell>
        </row>
        <row r="20983">
          <cell r="B20983">
            <v>61102</v>
          </cell>
          <cell r="C20983" t="str">
            <v>Fechadura com maçaneta tipo alavanca e chave tipo yale, ref. IMAB, STAN, ALIANÇA ou equivalente</v>
          </cell>
          <cell r="D20983" t="str">
            <v>und</v>
          </cell>
          <cell r="G20983">
            <v>140.18</v>
          </cell>
        </row>
        <row r="20984">
          <cell r="B20984">
            <v>61103</v>
          </cell>
          <cell r="C20984" t="str">
            <v>Fechadura com maçaneta tipo alavanca e chave comum para porta interna, ref. IMAB, STAN, ALIANÇA ou equivalente</v>
          </cell>
          <cell r="D20984" t="str">
            <v>und</v>
          </cell>
          <cell r="G20984">
            <v>315.83999999999997</v>
          </cell>
        </row>
        <row r="20985">
          <cell r="B20985">
            <v>61104</v>
          </cell>
          <cell r="C20985" t="str">
            <v>Targeta tipo livre/ocupado, ref. IMAB, STAN, ALIANÇA ou equivalente</v>
          </cell>
          <cell r="D20985" t="str">
            <v>und</v>
          </cell>
          <cell r="G20985">
            <v>84.54</v>
          </cell>
        </row>
        <row r="20986">
          <cell r="B20986">
            <v>61106</v>
          </cell>
          <cell r="C20986" t="str">
            <v>Fechadura com maçaneta tipo bola e chave tipo yale, ref. IMAB, STAN, ALIANÇA ou equivalente</v>
          </cell>
          <cell r="D20986" t="str">
            <v>und</v>
          </cell>
          <cell r="G20986">
            <v>169.65</v>
          </cell>
        </row>
        <row r="20987">
          <cell r="B20987">
            <v>61107</v>
          </cell>
          <cell r="C20987" t="str">
            <v>Fechadura de sobrepor, tipo caixão, com chave comum, ref. IMAB, STAN, ALIANÇA ou equivalente</v>
          </cell>
          <cell r="D20987" t="str">
            <v>und</v>
          </cell>
          <cell r="G20987">
            <v>81.91</v>
          </cell>
        </row>
        <row r="20988">
          <cell r="B20988">
            <v>61108</v>
          </cell>
          <cell r="C20988" t="str">
            <v>Fechadura com maçaneta tipo alavanca e chave tipo banheiro, ref. IMAB, STAN, ALIANÇA ou equivalente</v>
          </cell>
          <cell r="D20988" t="str">
            <v>und</v>
          </cell>
          <cell r="G20988">
            <v>122.3</v>
          </cell>
        </row>
        <row r="20989">
          <cell r="B20989">
            <v>61112</v>
          </cell>
          <cell r="C20989" t="str">
            <v>Dobradiça de latão cromado de 3 x 2 1/2", incl. parafusos, ref. IMAB, STAN, ALIANÇA ou equivalente</v>
          </cell>
          <cell r="D20989" t="str">
            <v>und</v>
          </cell>
          <cell r="G20989">
            <v>49.15</v>
          </cell>
        </row>
        <row r="20990">
          <cell r="B20990">
            <v>613</v>
          </cell>
          <cell r="C20990" t="str">
            <v>PORTA EM MADEIRA DE LEI TIPO ANGELIM PEDRA OU EQUIV.C/ENCHIMENTO EM MADEIRA 1A.QUALIDADE ESP. 30MM P/ PINTURA, INCLUSIVE ALIZARES, DOBRADIÇAS E FECHADURA EXTERNA, EXCLUSIVE MARCO</v>
          </cell>
        </row>
        <row r="20991">
          <cell r="B20991">
            <v>61301</v>
          </cell>
          <cell r="C20991" t="str">
            <v>Porta em madeira de lei tipo angelim pedra ou equiv.c/enchimento em madeira 1a.qualidade esp. 30mm p/ pintura, inclusive alizares, dobradiças e fechadura externa em latão cromado LaFonte ou equiv., exclusive marco, nas dim.:0.60 x 2.10 m</v>
          </cell>
          <cell r="D20991" t="str">
            <v>und</v>
          </cell>
          <cell r="G20991">
            <v>1125.47</v>
          </cell>
        </row>
        <row r="20992">
          <cell r="B20992">
            <v>61302</v>
          </cell>
          <cell r="C20992" t="str">
            <v>Porta em madeira de lei tipo angelim pedra ou equiv.c/enchimento em madeira 1a.qualidade esp. 30mm p/ pintura, inclusive alizares, dobradiças e fechadura externa em latão cromado LaFonte ou equiv., exclusive marco, nas dim.: 0.70 x 2.10 m</v>
          </cell>
          <cell r="D20992" t="str">
            <v>und</v>
          </cell>
          <cell r="G20992">
            <v>1139.1400000000001</v>
          </cell>
        </row>
        <row r="20993">
          <cell r="B20993">
            <v>61303</v>
          </cell>
          <cell r="C20993" t="str">
            <v>Porta em madeira de lei tipo angelim pedra ou equiv.c/enchimento em madeira 1a.qualidade esp. 30mm p/ pintura, inclusive alizares, dobradiças e fechadura externa em latão cromado LaFonte ou equiv., exclusive marco, nas dim.: 0.80 x 2.10 m</v>
          </cell>
          <cell r="D20993" t="str">
            <v>und</v>
          </cell>
          <cell r="G20993">
            <v>1151.1500000000001</v>
          </cell>
        </row>
        <row r="20994">
          <cell r="B20994">
            <v>61304</v>
          </cell>
          <cell r="C20994" t="str">
            <v>Porta em madeira de lei tipo angelim pedra ou equiv.c/enchimento em madeira 1a.qualidade esp. 30mm p/ pintura, inclusive alizares, dobradiças e fechadura externa em latão cromado LaFonte ou equiv., exclusive marco, nas dim.: 0.90 x 2.10 m</v>
          </cell>
          <cell r="D20994" t="str">
            <v>und</v>
          </cell>
          <cell r="G20994">
            <v>1220.1500000000001</v>
          </cell>
        </row>
        <row r="20995">
          <cell r="B20995">
            <v>614</v>
          </cell>
          <cell r="C20995" t="str">
            <v>PORTA EM MADEIRA DE LEI TIPO ANGELIM PEDRA/EQUIV, ESP. 30MM C/ ACAB. LISO P/ PINTURA, INCL. FECHADURA TIPO "LIVRE/OCUPADO" E FERRAGENS P/ FIXAÇÃO EM GRANITO, EXCLUSIVE MARCO</v>
          </cell>
        </row>
        <row r="20996">
          <cell r="B20996">
            <v>61401</v>
          </cell>
          <cell r="C20996" t="str">
            <v>Porta em madeira de lei tipo angelim pedra ou equiv.c/enchimento em madeira 1a.qualidade esp. 30mm p/ pintura, incl. fechadura tipo "livre/ocupado" em latão cromado Lafonte ou equiv. e ferragens p/ fixação em granito, excl. marco, nas dimensões: 0.60 x 1.80 m</v>
          </cell>
          <cell r="D20996" t="str">
            <v>und</v>
          </cell>
          <cell r="G20996">
            <v>1082.9100000000001</v>
          </cell>
        </row>
        <row r="20997">
          <cell r="B20997">
            <v>61402</v>
          </cell>
          <cell r="C20997" t="str">
            <v>Porta em madeira de lei tipo angelim pedra ou equiv.c/enchimento em madeira 1a.qualidade esp. 30mm p/ pintura, incl. fechadura tipo "livre/ocupado" em latão cromado Lafonte ou equiv. e ferragens p/ fixação em granito, excl. marco, nas dimensões: 0.80 x 1.80 m</v>
          </cell>
          <cell r="D20997" t="str">
            <v>und</v>
          </cell>
          <cell r="G20997">
            <v>1082.9100000000001</v>
          </cell>
        </row>
        <row r="20998">
          <cell r="B20998">
            <v>61403</v>
          </cell>
          <cell r="C20998" t="str">
            <v>Porta em madeira de lei tipo angelim pedra ou equiv.c/enchimento em madeira 1a.qualidade esp. 30mm p/ pintura, incl. fechadura tipo "livre/ocupado" em latão cromado Lafonte ou equiv. e ferragens p/ fixação em granito, excl. marco, nas dimensões: 0.60 x 1.60 m</v>
          </cell>
          <cell r="D20998" t="str">
            <v>und</v>
          </cell>
          <cell r="G20998">
            <v>1082.9100000000001</v>
          </cell>
        </row>
        <row r="20999">
          <cell r="B20999">
            <v>61404</v>
          </cell>
          <cell r="C20999" t="str">
            <v>Porta em madeira de lei tipo angelim pedra ou equiv.c/enchimento em madeira 1a.qualidade esp. 30mm p/ pintura, incl. fechadura tipo "livre/ocupado" em latão cromado Lafonte ou equiv. e ferragens p/ fixação em granito, excl. marco, nas dimensões: 0.80 x 1.60 m</v>
          </cell>
          <cell r="D20999" t="str">
            <v>und</v>
          </cell>
          <cell r="G20999">
            <v>1082.9100000000001</v>
          </cell>
        </row>
        <row r="21000">
          <cell r="B21000">
            <v>617</v>
          </cell>
          <cell r="C21000" t="str">
            <v>PORTA EM VENEZIANA, EM MADEIRA DE LEI, ESP. 30MM, INCL. DOBRADIÇAS, EXCLUSIVE ALIZAR, MARCO E FECHADURA</v>
          </cell>
        </row>
        <row r="21001">
          <cell r="B21001">
            <v>61701</v>
          </cell>
          <cell r="C21001" t="str">
            <v>Porta em veneziana, em madeira de lei, esp. 30mm, incl. dobradiças, excl. alizar, marco e fechadura, nas dimensões: 0.60 x 2.10 m</v>
          </cell>
          <cell r="D21001" t="str">
            <v>und</v>
          </cell>
          <cell r="G21001">
            <v>936.77</v>
          </cell>
        </row>
        <row r="21002">
          <cell r="B21002">
            <v>61702</v>
          </cell>
          <cell r="C21002" t="str">
            <v>Porta em veneziana, em madeira de lei, esp. 30mm, incl. dobradiças, excl. alizar, marco e fechadura, nas dimensões: 0.70 x 2.10 m</v>
          </cell>
          <cell r="D21002" t="str">
            <v>und</v>
          </cell>
          <cell r="G21002">
            <v>1033.02</v>
          </cell>
        </row>
        <row r="21003">
          <cell r="B21003">
            <v>61703</v>
          </cell>
          <cell r="C21003" t="str">
            <v>Porta em veneziana, em madeira de lei, esp. 30mm, incl. dobradiças, excl. alizar, marco e fechadura, nas dimensões: 0.80 x 2.10 m</v>
          </cell>
          <cell r="D21003" t="str">
            <v>und</v>
          </cell>
          <cell r="G21003">
            <v>1114.27</v>
          </cell>
        </row>
        <row r="21004">
          <cell r="B21004">
            <v>619</v>
          </cell>
          <cell r="C21004" t="str">
            <v>PORTA EM MADEIRA DE LEI TIPO ANGELIM PEDRA OU EQUIV. C/ ENCHIMENTO EM MADEIRA DE 1ª QUALIDADE ESP 30MM, COM VISOR DE VIDRO, INCL. ALIZARES, DOBRADIÇAS E FECHADURAS EXT EM LATÃO CROMADO LAFONTE/EQUIV , EXCL. MARCO, NAS DIMENSÕES:</v>
          </cell>
        </row>
        <row r="21005">
          <cell r="B21005">
            <v>61901</v>
          </cell>
          <cell r="C21005" t="str">
            <v>Porta em madeira de Lei tipo Angelim Pedra ou equiv. c/ enchimento em madeira de 1ª qualidade esp. 30mm, com visor de vidro, inclusive alizares, dobradiças e fechaduras externas em latão cromado La Fonte/equiv. exclusive marco, nas dimensões: 0.70 x 2.10 m</v>
          </cell>
          <cell r="D21005" t="str">
            <v>und</v>
          </cell>
          <cell r="G21005">
            <v>1430.03</v>
          </cell>
        </row>
        <row r="21006">
          <cell r="B21006">
            <v>61902</v>
          </cell>
          <cell r="C21006" t="str">
            <v>Porta em madeira de Lei tipo Angelim Pedra ou equiv. c/ enchimento em madeira de 1ª qualidade esp. 30mm, com visor de vidro, inclusive alizares, dobradiças e fechaduras externas em latão cromado La Fonte/equiv. exclusive marco, nas dimensões: 0.80 x 2.10 m</v>
          </cell>
          <cell r="D21006" t="str">
            <v>und</v>
          </cell>
          <cell r="G21006">
            <v>1452.04</v>
          </cell>
        </row>
        <row r="21007">
          <cell r="B21007">
            <v>61903</v>
          </cell>
          <cell r="C21007" t="str">
            <v>Porta em madeira de Lei tipo Angelim Pedra ou equiv. c/ enchimento em madeira de 1ª qualidade esp. 30mm, com visor de vidro, inclusive alizares, dobradiças e fechaduras externas em latão cromado La Fonte/equiv. exclusive marco, nas dimensões: 0.90 x 2.10 m</v>
          </cell>
          <cell r="D21007" t="str">
            <v>und</v>
          </cell>
          <cell r="G21007">
            <v>1518.04</v>
          </cell>
        </row>
        <row r="21008">
          <cell r="B21008">
            <v>622</v>
          </cell>
          <cell r="C21008" t="str">
            <v>REVISÕES E REPAROS</v>
          </cell>
        </row>
        <row r="21009">
          <cell r="B21009">
            <v>62201</v>
          </cell>
          <cell r="C21009" t="str">
            <v>Substituição de fechadura com maçaneta tipo alavanca e chave yale</v>
          </cell>
          <cell r="D21009" t="str">
            <v>und</v>
          </cell>
          <cell r="G21009">
            <v>112.21</v>
          </cell>
        </row>
        <row r="21010">
          <cell r="B21010">
            <v>62202</v>
          </cell>
          <cell r="C21010" t="str">
            <v>Substituição de fechadura com maçaneta tipo alavanca e chave tipo comum</v>
          </cell>
          <cell r="D21010" t="str">
            <v>und</v>
          </cell>
          <cell r="G21010">
            <v>287.87</v>
          </cell>
        </row>
        <row r="21011">
          <cell r="B21011">
            <v>62203</v>
          </cell>
          <cell r="C21011" t="str">
            <v>Substituição de fechadura com maçaneta tipo bola e chave tipo yale</v>
          </cell>
          <cell r="D21011" t="str">
            <v>und</v>
          </cell>
          <cell r="G21011">
            <v>141.68</v>
          </cell>
        </row>
        <row r="21012">
          <cell r="B21012">
            <v>62204</v>
          </cell>
          <cell r="C21012" t="str">
            <v>Recolocação de folha de porta em madeira de 1 folha, excl. ferragens, marcos e alizares</v>
          </cell>
          <cell r="D21012" t="str">
            <v>und</v>
          </cell>
          <cell r="G21012">
            <v>79.17</v>
          </cell>
        </row>
        <row r="21013">
          <cell r="B21013">
            <v>62205</v>
          </cell>
          <cell r="C21013" t="str">
            <v>Substituição de targeta tipo livre/ocupado</v>
          </cell>
          <cell r="D21013" t="str">
            <v>und</v>
          </cell>
          <cell r="G21013">
            <v>70.64</v>
          </cell>
        </row>
        <row r="21014">
          <cell r="B21014">
            <v>62206</v>
          </cell>
          <cell r="C21014" t="str">
            <v>Substituição de targeta de fio redondo 2"</v>
          </cell>
          <cell r="D21014" t="str">
            <v>und</v>
          </cell>
          <cell r="G21014">
            <v>8.82</v>
          </cell>
        </row>
        <row r="21015">
          <cell r="B21015">
            <v>62207</v>
          </cell>
          <cell r="C21015" t="str">
            <v>Substituição de dobradiça 3 x 2 1/2"</v>
          </cell>
          <cell r="D21015" t="str">
            <v>und</v>
          </cell>
          <cell r="G21015">
            <v>43.39</v>
          </cell>
        </row>
        <row r="21016">
          <cell r="B21016">
            <v>62208</v>
          </cell>
          <cell r="C21016" t="str">
            <v>Reparo na porta com plaina, incl. retirada e recolocação de folha de porta</v>
          </cell>
          <cell r="D21016" t="str">
            <v>und</v>
          </cell>
          <cell r="G21016">
            <v>72.17</v>
          </cell>
        </row>
        <row r="21017">
          <cell r="B21017">
            <v>62211</v>
          </cell>
          <cell r="C21017" t="str">
            <v>Recolocação de alizar em madeira, excl. alizar</v>
          </cell>
          <cell r="D21017" t="str">
            <v>m</v>
          </cell>
          <cell r="G21017">
            <v>3.06</v>
          </cell>
        </row>
        <row r="21018">
          <cell r="B21018">
            <v>62212</v>
          </cell>
          <cell r="C21018" t="str">
            <v>Recolocação de marco em madeira, excl. marco</v>
          </cell>
          <cell r="D21018" t="str">
            <v>m</v>
          </cell>
          <cell r="G21018">
            <v>14.87</v>
          </cell>
        </row>
        <row r="21019">
          <cell r="B21019">
            <v>623</v>
          </cell>
          <cell r="C21019" t="str">
            <v>PORTA EM MADEIRA DE LEI COM ENCHIMENTO EM MADEIRA DE 1ª QUALIDADE, ESP. 30MM, PARA PINTURA, INCL. ALIZARES, DOBRADIÇAS, FECHADURA TIPO "LIVRE/OCUPADO" EXCLUSIVE MARCO</v>
          </cell>
        </row>
        <row r="21020">
          <cell r="B21020">
            <v>62301</v>
          </cell>
          <cell r="C21020" t="str">
            <v>Porta em madeira de lei com enchimento em madeira de 1ª qualidade, esp. 30mm, para pintura, incl. alizares, dobradiças, fechadura tipo "livre/ocupado" em latão cromado La Fonte ou equiv., excl. marco, nas dimensões: 0.60 x 1.60 m</v>
          </cell>
          <cell r="D21020" t="str">
            <v>und</v>
          </cell>
          <cell r="G21020">
            <v>776.87</v>
          </cell>
        </row>
        <row r="21021">
          <cell r="B21021">
            <v>62302</v>
          </cell>
          <cell r="C21021" t="str">
            <v>Porta em madeira de lei com enchimento em madeira de 1ª qualidade, esp. 30mm, para pintura, incl. alizares, dobradiças, fechadura tipo "livre/ocupado" em latão cromado La Fonte ou equiv., excl. marco, nas dimensões: 0.80 x 1.60 m</v>
          </cell>
          <cell r="D21021" t="str">
            <v>und</v>
          </cell>
          <cell r="G21021">
            <v>776.87</v>
          </cell>
        </row>
        <row r="21022">
          <cell r="B21022">
            <v>625</v>
          </cell>
          <cell r="C21022" t="str">
            <v>PORTA EM MADEIRA DE LEI TIPO ANGELIM PEDRA OU EQUIV.,ESP. 30 MM, MACIÇA C/ FRISO P/ VERNIZ, PADRÃO SEDU, COM VISOR, INCLUSIVE ALIZARES, DOBRADIÇAS E FECHADURA DE BOLA EXTERNA, EXCLUSIVE MARCO</v>
          </cell>
        </row>
        <row r="21023">
          <cell r="B21023">
            <v>62501</v>
          </cell>
          <cell r="C21023" t="str">
            <v>Porta madeira de lei tipo angelim pedra ou equiv.,esp. 30 a 35 mm, sarrafeada com enchimento, c/ friso p/ verniz, padrão SEDU, com visor, inclusive alizares, dobradiças e fechadura tipo ext. em latão cromado LaFonte ou equiv., excl. marco, dimensões: 0.60 x 2.10 m</v>
          </cell>
          <cell r="D21023" t="str">
            <v>und</v>
          </cell>
          <cell r="G21023">
            <v>1764.47</v>
          </cell>
        </row>
        <row r="21024">
          <cell r="B21024">
            <v>62502</v>
          </cell>
          <cell r="C21024" t="str">
            <v>Porta madeira de lei tipo angelim pedra ou equiv.,esp. 30 a 35 mm, sarrafeada com enchimento, c/ friso p/ verniz, padrão SEDU, com visor, inclusive alizares, dobradiças e fechadura tipo ext. em latão cromado LaFonte ou equiv., excl. marco, dimensões: 0.70 x 2.10 m</v>
          </cell>
          <cell r="D21024" t="str">
            <v>und</v>
          </cell>
          <cell r="G21024">
            <v>1852.14</v>
          </cell>
        </row>
        <row r="21025">
          <cell r="B21025">
            <v>62503</v>
          </cell>
          <cell r="C21025" t="str">
            <v>Porta madeira de lei tipo angelim pedra ou equiv.,esp. 30 a 35 mm, sarrafeada com enchimento, c/ friso p/ verniz, padrão SEDU, com visor, inclusive alizares, dobradiças e fechadura tipo ext. em latão cromado LaFonte ou equiv., excl. marco, dimensões: 0.80 x 2.10 m</v>
          </cell>
          <cell r="D21025" t="str">
            <v>und</v>
          </cell>
          <cell r="G21025">
            <v>2028.15</v>
          </cell>
        </row>
        <row r="21026">
          <cell r="B21026">
            <v>62504</v>
          </cell>
          <cell r="C21026" t="str">
            <v>Porta madeira de lei tipo angelim pedra ou equiv.,esp. 30 a 35 mm, sarrafeada com enchimento, c/ friso p/ verniz, padrão SEDU, com visor, inclusive alizares, dobradiças e fechadura tipo ext. em latão cromado LaFonte ou equiv., excl. marco, dimensões: 0.90 x 2.10 m</v>
          </cell>
          <cell r="D21026" t="str">
            <v>und</v>
          </cell>
          <cell r="G21026">
            <v>2176.8200000000002</v>
          </cell>
        </row>
        <row r="21027">
          <cell r="B21027">
            <v>62505</v>
          </cell>
          <cell r="C21027" t="str">
            <v>Porta madeira de lei tipo angelim pedra ou equiv.,esp. 30 a 35 mm, sarrafeada com enchimento, c/ friso p/ verniz, padrão SEDU, com visor, inclusive alizares, dobradiças e fechadura tipo ext. em latão cromado LaFonte ou equiv., excl. marco, dimensões: 1.60 x 2.10 m (duas folhas)</v>
          </cell>
          <cell r="D21027" t="str">
            <v>und</v>
          </cell>
          <cell r="G21027">
            <v>3553.41</v>
          </cell>
        </row>
        <row r="21028">
          <cell r="B21028">
            <v>7</v>
          </cell>
          <cell r="C21028" t="str">
            <v>ESQUADRIAS METÁLICAS</v>
          </cell>
        </row>
        <row r="21029">
          <cell r="B21029">
            <v>711</v>
          </cell>
          <cell r="C21029" t="str">
            <v>GRADES E PORTÕES</v>
          </cell>
        </row>
        <row r="21030">
          <cell r="B21030">
            <v>71101</v>
          </cell>
          <cell r="C21030" t="str">
            <v>Tela de proteção de arame galvanizado 1/2" fio 12, com quadro em tubo de ferro galvanizado 1 1/2" e cantoneira de ferro 1/2" x 1/2" x1/8", conforme detalhe em projeto</v>
          </cell>
          <cell r="D21030" t="str">
            <v>M²</v>
          </cell>
          <cell r="G21030">
            <v>644.54</v>
          </cell>
        </row>
        <row r="21031">
          <cell r="B21031">
            <v>71103</v>
          </cell>
          <cell r="C21031" t="str">
            <v>Grade de tela tipo mosquiteiro de arame galvanizado #18, fio 32, inclusive, requadro em cantoneira de ferro 1/8"x1/2"x1/2"</v>
          </cell>
          <cell r="D21031" t="str">
            <v>M²</v>
          </cell>
          <cell r="G21031">
            <v>103.04</v>
          </cell>
        </row>
        <row r="21032">
          <cell r="B21032">
            <v>71104</v>
          </cell>
          <cell r="C21032" t="str">
            <v>Portão de ferro de abrir em barra chata, inclusive chumbamento</v>
          </cell>
          <cell r="D21032" t="str">
            <v>M²</v>
          </cell>
          <cell r="G21032">
            <v>568.98</v>
          </cell>
        </row>
        <row r="21033">
          <cell r="B21033">
            <v>71105</v>
          </cell>
          <cell r="C21033" t="str">
            <v>Grade de ferro em barra chata, inclusive chumbamento</v>
          </cell>
          <cell r="D21033" t="str">
            <v>M²</v>
          </cell>
          <cell r="G21033">
            <v>360.64</v>
          </cell>
        </row>
        <row r="21034">
          <cell r="B21034">
            <v>71106</v>
          </cell>
          <cell r="C21034" t="str">
            <v>Portão de ferro de correr em barra chata, inclusive chumbamento</v>
          </cell>
          <cell r="D21034" t="str">
            <v>M²</v>
          </cell>
          <cell r="G21034">
            <v>670.13</v>
          </cell>
        </row>
        <row r="21035">
          <cell r="B21035">
            <v>71107</v>
          </cell>
          <cell r="C21035" t="str">
            <v>Portão de ferro de abrir em barra chata, chapa e tubo, inclusive chumbamento</v>
          </cell>
          <cell r="D21035" t="str">
            <v>M²</v>
          </cell>
          <cell r="G21035">
            <v>854.42</v>
          </cell>
        </row>
        <row r="21036">
          <cell r="B21036">
            <v>717</v>
          </cell>
          <cell r="C21036" t="str">
            <v>ESQUADRIAS METÁLICAS (M2)</v>
          </cell>
        </row>
        <row r="21037">
          <cell r="B21037">
            <v>71701</v>
          </cell>
          <cell r="C21037" t="str">
            <v>Janela de correr para vidro em alumínio anodizado cor natural, linha 25, completa, incl. puxador com tranca, alizar, caixilho e contramarco, exclusive vidro</v>
          </cell>
          <cell r="D21037" t="str">
            <v>M²</v>
          </cell>
          <cell r="G21037">
            <v>588</v>
          </cell>
        </row>
        <row r="21038">
          <cell r="B21038">
            <v>71702</v>
          </cell>
          <cell r="C21038" t="str">
            <v>Báscula para vidro em alumínio anodizado cor natural, linha 25, completa, com tranca, caixilho, alizar e contramarco, exclusive vidro</v>
          </cell>
          <cell r="D21038" t="str">
            <v>M²</v>
          </cell>
          <cell r="G21038">
            <v>696.68</v>
          </cell>
        </row>
        <row r="21039">
          <cell r="B21039">
            <v>71703</v>
          </cell>
          <cell r="C21039" t="str">
            <v>Janela tipo maxim-ar para vidro em alumínio anodizado natural, linha 25, completa, incl. puxador com tranca, caixilho, alizar e contramarco, exclusive vidro</v>
          </cell>
          <cell r="D21039" t="str">
            <v>M²</v>
          </cell>
          <cell r="G21039">
            <v>527.33000000000004</v>
          </cell>
        </row>
        <row r="21040">
          <cell r="B21040">
            <v>71704</v>
          </cell>
          <cell r="C21040" t="str">
            <v>Porta de abrir tipo veneziana em alumínio anodizado, linha 25, completa, incl. puxador com tranca, caixilho, alizar e contramarco</v>
          </cell>
          <cell r="D21040" t="str">
            <v>M²</v>
          </cell>
          <cell r="G21040">
            <v>1162.56</v>
          </cell>
        </row>
        <row r="21041">
          <cell r="B21041">
            <v>71706</v>
          </cell>
          <cell r="C21041" t="str">
            <v>Guichê/gradil em perfil L 1" e perfil T 3/4" em ferro, inclusive pintura em esmalte sintético, marca de referência SUVINIL</v>
          </cell>
          <cell r="D21041" t="str">
            <v>M²</v>
          </cell>
          <cell r="G21041">
            <v>284.47000000000003</v>
          </cell>
        </row>
        <row r="21042">
          <cell r="B21042">
            <v>718</v>
          </cell>
          <cell r="C21042" t="str">
            <v>REVISÕES E REPAROS</v>
          </cell>
        </row>
        <row r="21043">
          <cell r="B21043">
            <v>71801</v>
          </cell>
          <cell r="C21043" t="str">
            <v>Escovamento com escova de aço em esquadrias de ferro</v>
          </cell>
          <cell r="D21043" t="str">
            <v>M²</v>
          </cell>
          <cell r="G21043">
            <v>25.32</v>
          </cell>
        </row>
        <row r="21044">
          <cell r="B21044">
            <v>8</v>
          </cell>
          <cell r="C21044" t="str">
            <v>VIDROS E ESPELHOS</v>
          </cell>
        </row>
        <row r="21045">
          <cell r="B21045">
            <v>801</v>
          </cell>
          <cell r="C21045" t="str">
            <v>VIDROS PARA ESQUADRIAS</v>
          </cell>
        </row>
        <row r="21046">
          <cell r="B21046">
            <v>80102</v>
          </cell>
          <cell r="C21046" t="str">
            <v>Vidro plano transparente liso, com 4 mm de espessura</v>
          </cell>
          <cell r="D21046" t="str">
            <v>M²</v>
          </cell>
          <cell r="G21046">
            <v>271.77999999999997</v>
          </cell>
        </row>
        <row r="21047">
          <cell r="B21047">
            <v>80103</v>
          </cell>
          <cell r="C21047" t="str">
            <v>Vidro fantasia mini-boreal, com 4 mm de espessura</v>
          </cell>
          <cell r="D21047" t="str">
            <v>M²</v>
          </cell>
          <cell r="G21047">
            <v>301.16000000000003</v>
          </cell>
        </row>
        <row r="21048">
          <cell r="B21048">
            <v>80107</v>
          </cell>
          <cell r="C21048" t="str">
            <v>Vidro aramado esp. 6mm, colocado</v>
          </cell>
          <cell r="D21048" t="str">
            <v>M²</v>
          </cell>
          <cell r="G21048">
            <v>1391.11</v>
          </cell>
        </row>
        <row r="21049">
          <cell r="B21049">
            <v>802</v>
          </cell>
          <cell r="C21049" t="str">
            <v>ESPELHOS</v>
          </cell>
        </row>
        <row r="21050">
          <cell r="B21050">
            <v>80201</v>
          </cell>
          <cell r="C21050" t="str">
            <v>Espelho para banheiros espessura 4 mm, incluindo chapa compensada 10 mm, moldura de alumínio em perfil L 3/4", fixado com parafusos cromados</v>
          </cell>
          <cell r="D21050" t="str">
            <v>M²</v>
          </cell>
          <cell r="G21050">
            <v>631.47</v>
          </cell>
        </row>
        <row r="21051">
          <cell r="B21051">
            <v>80202</v>
          </cell>
          <cell r="C21051" t="str">
            <v>Espelho espessura 4 mm, incluindo chapa compensada 6mm, moldura de peça de madeira 7x2.5cm fixada com parafuso e bucha conforme detalhe em projeto</v>
          </cell>
          <cell r="D21051" t="str">
            <v>M²</v>
          </cell>
          <cell r="G21051">
            <v>738.53</v>
          </cell>
        </row>
        <row r="21052">
          <cell r="B21052">
            <v>80203</v>
          </cell>
          <cell r="C21052" t="str">
            <v>Espelho prata esp. 4 mm sobre caixa de compensado colado revestido com fórmica e fixado com parafuso cromado e bucha, dim. 1,80 x 0,40m, conforme detalhe em projeto</v>
          </cell>
          <cell r="D21052" t="str">
            <v>M²</v>
          </cell>
          <cell r="G21052">
            <v>663.94</v>
          </cell>
        </row>
        <row r="21053">
          <cell r="B21053">
            <v>9</v>
          </cell>
          <cell r="C21053" t="str">
            <v>COBERTURA</v>
          </cell>
        </row>
        <row r="21054">
          <cell r="B21054">
            <v>901</v>
          </cell>
          <cell r="C21054" t="str">
            <v>ESTRUTURA PARA TELHADO</v>
          </cell>
        </row>
        <row r="21055">
          <cell r="B21055">
            <v>90101</v>
          </cell>
          <cell r="C21055" t="str">
            <v>Estrutura de madeira de lei tipo Paraju, peroba mica, angelim pedra ou equivalente para telhado de telha cerâmica tipo capa e canal, com pontaletes, terças, caibros e ripas, inclusive tratamento com cupinicida, exclusive telhas</v>
          </cell>
          <cell r="D21055" t="str">
            <v>M²</v>
          </cell>
          <cell r="G21055">
            <v>222.17</v>
          </cell>
        </row>
        <row r="21056">
          <cell r="B21056">
            <v>90102</v>
          </cell>
          <cell r="C21056" t="str">
            <v>Estrutura de madeira de lei tipo Paraju, peroba mica, angelim pedra ou equivalente para telhado de telha ondulada de fibrocimento esp. 6mm, com pontaletes e caibros, inclusive tratamento com cupinicida, exclusive telhas</v>
          </cell>
          <cell r="D21056" t="str">
            <v>M²</v>
          </cell>
          <cell r="G21056">
            <v>113.01</v>
          </cell>
        </row>
        <row r="21057">
          <cell r="B21057">
            <v>90103</v>
          </cell>
          <cell r="C21057" t="str">
            <v>Estrutura de madeira de lei tipo Paraju ou equivalente para cobertura de telha de fibrocimento canalete 49/90, inclusive tratamento com cupinicida, exclusive telhas</v>
          </cell>
          <cell r="D21057" t="str">
            <v>M²</v>
          </cell>
          <cell r="G21057">
            <v>100.86</v>
          </cell>
        </row>
        <row r="21058">
          <cell r="B21058">
            <v>90104</v>
          </cell>
          <cell r="C21058" t="str">
            <v>Estrutura de madeira de lei tipo Paraju, peroba mica, angelim pedra ou equivalente para telhado de telhas cerâmicas tipo capa e canal c/ tesouras, pilares, vigas, terças, caibros e ripas, incl. trat. c/cupinicida, exclusive telhas</v>
          </cell>
          <cell r="D21058" t="str">
            <v>M²</v>
          </cell>
          <cell r="G21058">
            <v>403.68</v>
          </cell>
        </row>
        <row r="21059">
          <cell r="B21059">
            <v>90105</v>
          </cell>
          <cell r="C21059" t="str">
            <v>Estrutura de madeira de lei Paraju, peroba mica, angelim pedra ou equivalente para telhado de telha cerâmica tipo francesa, com pontaletes, terças, caibros e ripas, inclusive tratamento com cupunicida, exclusive telhas</v>
          </cell>
          <cell r="D21059" t="str">
            <v>M²</v>
          </cell>
          <cell r="G21059">
            <v>255.04</v>
          </cell>
        </row>
        <row r="21060">
          <cell r="B21060">
            <v>902</v>
          </cell>
          <cell r="C21060" t="str">
            <v>TELHADO</v>
          </cell>
        </row>
        <row r="21061">
          <cell r="B21061">
            <v>90202</v>
          </cell>
          <cell r="C21061" t="str">
            <v>Cobertura nova de telhas onduladas de fibrocimento 6.0mm, inclusive cumeeiras e acessórios de fixação</v>
          </cell>
          <cell r="D21061" t="str">
            <v>M²</v>
          </cell>
          <cell r="G21061">
            <v>56.13</v>
          </cell>
        </row>
        <row r="21062">
          <cell r="B21062">
            <v>90203</v>
          </cell>
          <cell r="C21062" t="str">
            <v>Cobertura nova de telhas onduladas de fibrocimento 8.0mm, inclusive cumeeiras e acessórios de fixação</v>
          </cell>
          <cell r="D21062" t="str">
            <v>M²</v>
          </cell>
          <cell r="G21062">
            <v>84.72</v>
          </cell>
        </row>
        <row r="21063">
          <cell r="B21063">
            <v>90206</v>
          </cell>
          <cell r="C21063" t="str">
            <v>Cobertura nova de telhas de alumínio trapezoidal, H = 8 cm, esp. 0.5mm, inclusive acessórios de fixação</v>
          </cell>
          <cell r="D21063" t="str">
            <v>M²</v>
          </cell>
          <cell r="G21063">
            <v>96.62</v>
          </cell>
        </row>
        <row r="21064">
          <cell r="B21064">
            <v>90211</v>
          </cell>
          <cell r="C21064" t="str">
            <v>Cobertura nova de telhas cerâmicas tipo capa e canal inclusive cumeeira (telhas compradas na praça de Vitória, posto obra) (área de projeção horizontal; incl. 35%)</v>
          </cell>
          <cell r="D21064" t="str">
            <v>M²</v>
          </cell>
          <cell r="G21064">
            <v>178.35</v>
          </cell>
        </row>
        <row r="21065">
          <cell r="B21065">
            <v>90212</v>
          </cell>
          <cell r="C21065" t="str">
            <v>Cobertura nova de telhas cerâmicas tipo capa e canal inclusive cumeeiras (telhas compradas na fábrica, posto obra)</v>
          </cell>
          <cell r="D21065" t="str">
            <v>M²</v>
          </cell>
          <cell r="G21065">
            <v>128.31</v>
          </cell>
        </row>
        <row r="21066">
          <cell r="B21066">
            <v>90215</v>
          </cell>
          <cell r="C21066" t="str">
            <v>Cumeeira para cobertura em telha cerâmica tipo capa e canal</v>
          </cell>
          <cell r="D21066" t="str">
            <v>m</v>
          </cell>
          <cell r="G21066">
            <v>40.61</v>
          </cell>
        </row>
        <row r="21067">
          <cell r="B21067">
            <v>90216</v>
          </cell>
          <cell r="C21067" t="str">
            <v>Cumeeira para cobertura em telhas onduladas de fibrocimento 6.0mm</v>
          </cell>
          <cell r="D21067" t="str">
            <v>m</v>
          </cell>
          <cell r="G21067">
            <v>93.56</v>
          </cell>
        </row>
        <row r="21068">
          <cell r="B21068">
            <v>90219</v>
          </cell>
          <cell r="C21068" t="str">
            <v>Cobertura em telha ondulada de alumínio, esp. 0.5mm, inclusive acessórios de fixação</v>
          </cell>
          <cell r="D21068" t="str">
            <v>M²</v>
          </cell>
          <cell r="G21068">
            <v>95.12</v>
          </cell>
        </row>
        <row r="21069">
          <cell r="B21069">
            <v>90228</v>
          </cell>
          <cell r="C21069" t="str">
            <v>Telha em aço galvalume trapezoidal 40, e=0.50mm, pintura cor branca nas duas faces, inclusive acessório de fixação Ref. Santo André, Eternit, Metform ou equivalente</v>
          </cell>
          <cell r="D21069" t="str">
            <v>M²</v>
          </cell>
          <cell r="G21069">
            <v>75.77</v>
          </cell>
        </row>
        <row r="21070">
          <cell r="B21070">
            <v>903</v>
          </cell>
          <cell r="C21070" t="str">
            <v>RUFOS E CALHAS</v>
          </cell>
        </row>
        <row r="21071">
          <cell r="B21071">
            <v>90301</v>
          </cell>
          <cell r="C21071" t="str">
            <v>Rufo de concreto armado Fck=15 MPa, nas dimensões de 30x5 cm, moldado "in loco"</v>
          </cell>
          <cell r="D21071" t="str">
            <v>m</v>
          </cell>
          <cell r="G21071">
            <v>108.46</v>
          </cell>
        </row>
        <row r="21072">
          <cell r="B21072">
            <v>90302</v>
          </cell>
          <cell r="C21072" t="str">
            <v>Rufo de chapa metálica nº 26 com largura de 30 cm</v>
          </cell>
          <cell r="D21072" t="str">
            <v>m</v>
          </cell>
          <cell r="G21072">
            <v>36.61</v>
          </cell>
        </row>
        <row r="21073">
          <cell r="B21073">
            <v>90305</v>
          </cell>
          <cell r="C21073" t="str">
            <v>Calha de concreto armado Fck=15 MPa em "U" nas dimensões de 38 x 56 cm conforme detalhes em projeto</v>
          </cell>
          <cell r="D21073" t="str">
            <v>m</v>
          </cell>
          <cell r="G21073">
            <v>259.56</v>
          </cell>
        </row>
        <row r="21074">
          <cell r="B21074">
            <v>90312</v>
          </cell>
          <cell r="C21074" t="str">
            <v>Calha em chapa galvanizada com largura de 40 cm</v>
          </cell>
          <cell r="D21074" t="str">
            <v>m</v>
          </cell>
          <cell r="G21074">
            <v>219.75</v>
          </cell>
        </row>
        <row r="21075">
          <cell r="B21075">
            <v>90314</v>
          </cell>
          <cell r="C21075" t="str">
            <v>Rufo de chapa de alumínio esp. 0.5mm, largura de 30cm</v>
          </cell>
          <cell r="D21075" t="str">
            <v>m</v>
          </cell>
          <cell r="G21075">
            <v>56.35</v>
          </cell>
        </row>
        <row r="21076">
          <cell r="B21076">
            <v>904</v>
          </cell>
          <cell r="C21076" t="str">
            <v>PLATIBANDA</v>
          </cell>
        </row>
        <row r="21077">
          <cell r="B21077">
            <v>90403</v>
          </cell>
          <cell r="C21077" t="str">
            <v>Platibanda de alvenaria de bloco cerâmico 10x20x20cm, assentado com argamassa de cimento, cal hidratada CH1 e areia no traço 1:0,5:8, amarrada com pilaretes em conc. arm. a cada 2m (H=1.0m), excl. revest.</v>
          </cell>
          <cell r="D21077" t="str">
            <v>m</v>
          </cell>
          <cell r="G21077">
            <v>122.18</v>
          </cell>
        </row>
        <row r="21078">
          <cell r="B21078">
            <v>905</v>
          </cell>
          <cell r="C21078" t="str">
            <v>REVISÕES E REPAROS</v>
          </cell>
        </row>
        <row r="21079">
          <cell r="B21079">
            <v>90501</v>
          </cell>
          <cell r="C21079" t="str">
            <v>Recolocação de engradamento de madeira para telhado com telha cerâmica, com pontaletes, terças, caibros e ripas, exclusive fornecimento</v>
          </cell>
          <cell r="D21079" t="str">
            <v>M²</v>
          </cell>
          <cell r="G21079">
            <v>64.180000000000007</v>
          </cell>
        </row>
        <row r="21080">
          <cell r="B21080">
            <v>90502</v>
          </cell>
          <cell r="C21080" t="str">
            <v>Recolocação de estrutura de madeira para telhado com telha ondulada de fibrocimento ou telha ecológica tipo onduline, com pontaletes e caibros, exclusive fornecimento</v>
          </cell>
          <cell r="D21080" t="str">
            <v>M²</v>
          </cell>
          <cell r="G21080">
            <v>22</v>
          </cell>
        </row>
        <row r="21081">
          <cell r="B21081">
            <v>90506</v>
          </cell>
          <cell r="C21081" t="str">
            <v>Recolocação de telha ondulada de fibrocimento 6mm, excl. cumeeira</v>
          </cell>
          <cell r="D21081" t="str">
            <v>M²</v>
          </cell>
          <cell r="G21081">
            <v>17.72</v>
          </cell>
        </row>
        <row r="21082">
          <cell r="B21082">
            <v>90509</v>
          </cell>
          <cell r="C21082" t="str">
            <v>Remoção, lavagem com escova de aço e recolocação de telhas cerâmicas</v>
          </cell>
          <cell r="D21082" t="str">
            <v>M²</v>
          </cell>
          <cell r="G21082">
            <v>90.92</v>
          </cell>
        </row>
        <row r="21083">
          <cell r="B21083">
            <v>90511</v>
          </cell>
          <cell r="C21083" t="str">
            <v>Tratamento em estrutura de madeira com cupinicida</v>
          </cell>
          <cell r="D21083" t="str">
            <v>M²</v>
          </cell>
          <cell r="G21083">
            <v>40.93</v>
          </cell>
        </row>
        <row r="21084">
          <cell r="B21084">
            <v>90512</v>
          </cell>
          <cell r="C21084" t="str">
            <v>Limpeza de calhas e coletores (serviço realizado por servente)</v>
          </cell>
          <cell r="D21084" t="str">
            <v>M³</v>
          </cell>
          <cell r="G21084">
            <v>23.21</v>
          </cell>
        </row>
        <row r="21085">
          <cell r="B21085">
            <v>10</v>
          </cell>
          <cell r="C21085" t="str">
            <v>IMPERMEABILIZAÇÃO</v>
          </cell>
        </row>
        <row r="21086">
          <cell r="B21086">
            <v>1001</v>
          </cell>
          <cell r="C21086" t="str">
            <v>IMPERMEABILIZAÇÃO DE CAIXAS DE ÁGUA</v>
          </cell>
        </row>
        <row r="21087">
          <cell r="B21087">
            <v>100102</v>
          </cell>
          <cell r="C21087" t="str">
            <v>Impermeabilização nas seguintes etapas: chapisco traço 1:2 c/ sika 1 ou equivalente, revest. duplo c/ argamassa de cimento e areia traço 1:3 c/ sika 1 ou equivalente, em 2x15 mm e acab. argamassa 1:1</v>
          </cell>
          <cell r="D21087" t="str">
            <v>M²</v>
          </cell>
          <cell r="G21087">
            <v>82.5</v>
          </cell>
        </row>
        <row r="21088">
          <cell r="B21088">
            <v>100105</v>
          </cell>
          <cell r="C21088" t="str">
            <v>Índice de imperm.c/ manta asfáltica atendendo NBR 9952, asfalto polimérico, esp.4mm reforç.c/ filme int.em polietileno, regul.base c/ arg.1:4 esp.mín.15mm, proteção mec. arg. 1:4 esp.20mm e juntas dilat.</v>
          </cell>
          <cell r="D21088" t="str">
            <v>M²</v>
          </cell>
          <cell r="G21088">
            <v>297.33</v>
          </cell>
        </row>
        <row r="21089">
          <cell r="B21089">
            <v>1002</v>
          </cell>
          <cell r="C21089" t="str">
            <v>IMPERMEABILIZAÇÃO CALHAS, LAJES DESCOBERTAS, BALDRAMES, PAREDES E JARDINEIRAS</v>
          </cell>
        </row>
        <row r="21090">
          <cell r="B21090">
            <v>100202</v>
          </cell>
          <cell r="C21090" t="str">
            <v>Impermeabilização com argamassa de igol 2 - marca de referência Sika</v>
          </cell>
          <cell r="D21090" t="str">
            <v>M²</v>
          </cell>
          <cell r="G21090">
            <v>58.13</v>
          </cell>
        </row>
        <row r="21091">
          <cell r="B21091">
            <v>100203</v>
          </cell>
          <cell r="C21091" t="str">
            <v>Pintura impermeabilizante com igolflex ou equivalente a 3 demãos</v>
          </cell>
          <cell r="D21091" t="str">
            <v>M²</v>
          </cell>
          <cell r="G21091">
            <v>48.12</v>
          </cell>
        </row>
        <row r="21092">
          <cell r="B21092">
            <v>100204</v>
          </cell>
          <cell r="C21092" t="str">
            <v>Impermeabilização, empregando argamassa de cimento e areia sem peneirar no traço 1:3 com aditivo impermeabilizado tipo sika 1 ou equivalente, espessura de 2 cm</v>
          </cell>
          <cell r="D21092" t="str">
            <v>M²</v>
          </cell>
          <cell r="G21092">
            <v>45.24</v>
          </cell>
        </row>
        <row r="21093">
          <cell r="B21093">
            <v>100208</v>
          </cell>
          <cell r="C21093" t="str">
            <v>Índice de imperm.c/ manta asfáltica atendendo NBR 9952, asfalto polimerizado esp.3mm, reforç.c/ filme int. polietileno, regul. base c/ arg.1:4 esp.mín.15mm, proteção mec. arg.1:4 esp.20mm e juntas dilat.</v>
          </cell>
          <cell r="D21093" t="str">
            <v>M²</v>
          </cell>
          <cell r="G21093">
            <v>266.89999999999998</v>
          </cell>
        </row>
        <row r="21094">
          <cell r="B21094">
            <v>1003</v>
          </cell>
          <cell r="C21094" t="str">
            <v>IMPERMEABILIZAÇÃO DE FOSSAS E FILTROS</v>
          </cell>
        </row>
        <row r="21095">
          <cell r="B21095">
            <v>100301</v>
          </cell>
          <cell r="C21095" t="str">
            <v>Impermeabilização nas seguintes etapas: chapisco traço 1:2 c/ sika 1 prop. 1:10 ou equiv., revest. duplo c/ argamassa de cimento e areia traço 1:3 c/ sika 1 prop. 1:12 ou equivalente, esp. 2x15 mm e acab. argamassa 1:2</v>
          </cell>
          <cell r="D21095" t="str">
            <v>M²</v>
          </cell>
          <cell r="G21095">
            <v>92.97</v>
          </cell>
        </row>
        <row r="21096">
          <cell r="B21096">
            <v>11</v>
          </cell>
          <cell r="C21096" t="str">
            <v>TETOS E FORROS</v>
          </cell>
        </row>
        <row r="21097">
          <cell r="B21097">
            <v>1101</v>
          </cell>
          <cell r="C21097" t="str">
            <v>REVESTIMENTO COM ARGAMASSA</v>
          </cell>
        </row>
        <row r="21098">
          <cell r="B21098">
            <v>110101</v>
          </cell>
          <cell r="C21098" t="str">
            <v>Chapisco com argamassa de cimento e areia média ou grossa lavada no traço 1:3, espessura 5 mm</v>
          </cell>
          <cell r="D21098" t="str">
            <v>M²</v>
          </cell>
          <cell r="G21098">
            <v>13.56</v>
          </cell>
        </row>
        <row r="21099">
          <cell r="B21099">
            <v>1102</v>
          </cell>
          <cell r="C21099" t="str">
            <v>REBAIXAMENTOS</v>
          </cell>
        </row>
        <row r="21100">
          <cell r="B21100">
            <v>110201</v>
          </cell>
          <cell r="C21100" t="str">
            <v>Forro de gesso acabamento tipo liso</v>
          </cell>
          <cell r="D21100" t="str">
            <v>M²</v>
          </cell>
          <cell r="G21100">
            <v>53.33</v>
          </cell>
        </row>
        <row r="21101">
          <cell r="B21101">
            <v>110210</v>
          </cell>
          <cell r="C21101" t="str">
            <v>Forro PVC branco L = 20 cm, frisado, estruturado por perfis de aço galvanizado e tirantes rígidos fabricado de acordo com a NBR-14285, colocado</v>
          </cell>
          <cell r="D21101" t="str">
            <v>M²</v>
          </cell>
          <cell r="G21101">
            <v>84.73</v>
          </cell>
        </row>
        <row r="21102">
          <cell r="B21102">
            <v>1103</v>
          </cell>
          <cell r="C21102" t="str">
            <v>REVESTIMENTO EMPREGANDO ARGAMASSA DE CIMENTO, CAL E AREIA</v>
          </cell>
        </row>
        <row r="21103">
          <cell r="B21103">
            <v>110301</v>
          </cell>
          <cell r="C21103" t="str">
            <v>Emboço de argamassa de cimento, cal hidratada CH1 e areia lavada traço 1:0.5:6, espessura 20 mm</v>
          </cell>
          <cell r="D21103" t="str">
            <v>M²</v>
          </cell>
          <cell r="G21103">
            <v>37.76</v>
          </cell>
        </row>
        <row r="21104">
          <cell r="B21104">
            <v>110302</v>
          </cell>
          <cell r="C21104" t="str">
            <v>Reboco tipo paulista de argamassa de cimento, cal hidratada CH1 e areia lavada traço 1:0.5:6, espessura 25 mm</v>
          </cell>
          <cell r="D21104" t="str">
            <v>M²</v>
          </cell>
          <cell r="G21104">
            <v>64.83</v>
          </cell>
        </row>
        <row r="21105">
          <cell r="B21105">
            <v>1104</v>
          </cell>
          <cell r="C21105" t="str">
            <v>REVISÕES E REPAROS</v>
          </cell>
        </row>
        <row r="21106">
          <cell r="B21106">
            <v>110401</v>
          </cell>
          <cell r="C21106" t="str">
            <v>Recolocação de forro de madeira, com aproveitamento do material</v>
          </cell>
          <cell r="D21106" t="str">
            <v>M²</v>
          </cell>
          <cell r="G21106">
            <v>57.37</v>
          </cell>
        </row>
        <row r="21107">
          <cell r="B21107">
            <v>12</v>
          </cell>
          <cell r="C21107" t="str">
            <v>REVESTIMENTO DE PAREDES</v>
          </cell>
        </row>
        <row r="21108">
          <cell r="B21108">
            <v>1201</v>
          </cell>
          <cell r="C21108" t="str">
            <v>REVESTIMENTO COM ARGAMASSA</v>
          </cell>
        </row>
        <row r="21109">
          <cell r="B21109">
            <v>120101</v>
          </cell>
          <cell r="C21109" t="str">
            <v>Chapisco de argamassa de cimento e areia média ou grossa lavada, no traço 1:3, espessura 5 mm</v>
          </cell>
          <cell r="D21109" t="str">
            <v>M²</v>
          </cell>
          <cell r="G21109">
            <v>7.02</v>
          </cell>
        </row>
        <row r="21110">
          <cell r="B21110">
            <v>1202</v>
          </cell>
          <cell r="C21110" t="str">
            <v>ACABAMENTOS</v>
          </cell>
        </row>
        <row r="21111">
          <cell r="B21111">
            <v>120201</v>
          </cell>
          <cell r="C21111" t="str">
            <v>Azulejo branco 15 x 15 cm, juntas a prumo, assentado com argamassa de cimento colante, inclusive rejuntamento com cimento branco, marcas de referência Eliane, Cecrisa ou Portobello</v>
          </cell>
          <cell r="D21111" t="str">
            <v>M²</v>
          </cell>
          <cell r="G21111">
            <v>94.97</v>
          </cell>
        </row>
        <row r="21112">
          <cell r="B21112">
            <v>120205</v>
          </cell>
          <cell r="C21112" t="str">
            <v>Roda-parede de madeira de lei tipo Paraju ou equivalente, de 10 x 2.5cm, fixado com parafuso e bucha plástica n° 8</v>
          </cell>
          <cell r="D21112" t="str">
            <v>m</v>
          </cell>
          <cell r="G21112">
            <v>56.18</v>
          </cell>
        </row>
        <row r="21113">
          <cell r="B21113">
            <v>120207</v>
          </cell>
          <cell r="C21113" t="str">
            <v>Roda-parede de madeira de lei tipo Paraju ou equivalente, de 20 X 1.5cm fixado com parafuso e bucha plástica n° 7</v>
          </cell>
          <cell r="D21113" t="str">
            <v>m</v>
          </cell>
          <cell r="G21113">
            <v>81.16</v>
          </cell>
        </row>
        <row r="21114">
          <cell r="B21114">
            <v>120208</v>
          </cell>
          <cell r="C21114" t="str">
            <v>Acabamento de alumínio com perfil de canto para arremate das paredes</v>
          </cell>
          <cell r="D21114" t="str">
            <v>m</v>
          </cell>
          <cell r="G21114">
            <v>18.920000000000002</v>
          </cell>
        </row>
        <row r="21115">
          <cell r="B21115">
            <v>120216</v>
          </cell>
          <cell r="C21115" t="str">
            <v>Acabamento de perfil "U" em alumínio anodizado fosco 1/2"</v>
          </cell>
          <cell r="D21115" t="str">
            <v>m</v>
          </cell>
          <cell r="G21115">
            <v>17.14</v>
          </cell>
        </row>
        <row r="21116">
          <cell r="B21116">
            <v>120220</v>
          </cell>
          <cell r="C21116" t="str">
            <v>Cerâmica 10 x 10 cm, marcas de referência Eliane, Cecrisa ou Portobello, nas cores branco ou areia, com rejunte esp. 0.5 cm, empregando argamassa colante</v>
          </cell>
          <cell r="D21116" t="str">
            <v>M²</v>
          </cell>
          <cell r="G21116">
            <v>90.83</v>
          </cell>
        </row>
        <row r="21117">
          <cell r="B21117">
            <v>120221</v>
          </cell>
          <cell r="C21117" t="str">
            <v>Pastilha cerâmica branca 5 x 5 cm, assentada com argamassa de cimento colante e rejunte pré-fabricado, marcas de referência Atlas, Jatobá, NGK ou equivalentwe</v>
          </cell>
          <cell r="D21117" t="str">
            <v>M²</v>
          </cell>
          <cell r="G21117">
            <v>252.57</v>
          </cell>
        </row>
        <row r="21118">
          <cell r="B21118">
            <v>120224</v>
          </cell>
          <cell r="C21118" t="str">
            <v>Assentamento de revestimento cerâmico com cimento colante, excl. rejuntamento e cerâmica</v>
          </cell>
          <cell r="D21118" t="str">
            <v>M²</v>
          </cell>
          <cell r="G21118">
            <v>15.66</v>
          </cell>
        </row>
        <row r="21119">
          <cell r="B21119">
            <v>120227</v>
          </cell>
          <cell r="C21119" t="str">
            <v>Roda parede em granito cinza andorinha 7x2cm, com acabamento abaulado nos dois lados</v>
          </cell>
          <cell r="D21119" t="str">
            <v>m</v>
          </cell>
          <cell r="G21119">
            <v>51.77</v>
          </cell>
        </row>
        <row r="21120">
          <cell r="B21120">
            <v>120232</v>
          </cell>
          <cell r="C21120" t="str">
            <v>Cerâmica 10 x 10 cm, ref Camburi branco Eliane, Cecrisa ou Portobello, empregando argamassa colante, inclusive rejuntamento junta plus cinza claro esp. 3 mm</v>
          </cell>
          <cell r="D21120" t="str">
            <v>M²</v>
          </cell>
          <cell r="G21120">
            <v>97.43</v>
          </cell>
        </row>
        <row r="21121">
          <cell r="B21121">
            <v>1203</v>
          </cell>
          <cell r="C21121" t="str">
            <v>REVESTIMENTO EMPREGANDO ARGAMASSA DE CIMENTO, CAL E AREIA</v>
          </cell>
        </row>
        <row r="21122">
          <cell r="B21122">
            <v>120301</v>
          </cell>
          <cell r="C21122" t="str">
            <v>Emboço de argamassa de cimento, cal hidratada CH1 e areia média ou grossa lavada no traço 1:0.5:6, espessura 20 mm</v>
          </cell>
          <cell r="D21122" t="str">
            <v>M²</v>
          </cell>
          <cell r="G21122">
            <v>33.799999999999997</v>
          </cell>
        </row>
        <row r="21123">
          <cell r="B21123">
            <v>120302</v>
          </cell>
          <cell r="C21123" t="str">
            <v>Reboco de argamassa de cimento, cal hidratada CH1 e areia média ou grossa lavada no traço 1:0.5:6, espessura 5mm</v>
          </cell>
          <cell r="D21123" t="str">
            <v>M²</v>
          </cell>
          <cell r="G21123">
            <v>23.66</v>
          </cell>
        </row>
        <row r="21124">
          <cell r="B21124">
            <v>120303</v>
          </cell>
          <cell r="C21124" t="str">
            <v>Reboco tipo paulista de argamassa de cimento, cal hidratada CH1 e areia média ou grossa lavada no traço 1:0.5:6, espessura 25 mm</v>
          </cell>
          <cell r="D21124" t="str">
            <v>M²</v>
          </cell>
          <cell r="G21124">
            <v>57.54</v>
          </cell>
        </row>
        <row r="21125">
          <cell r="B21125">
            <v>120304</v>
          </cell>
          <cell r="C21125" t="str">
            <v>Reboco de argamassa de cimento, cal hidratada CH1 e areia média ou grossa lavada no traço 1:0.5:6, com impermeabilizante para revestimentos (caixas, fossas, filtros, cisternas, etc...)</v>
          </cell>
          <cell r="D21125" t="str">
            <v>M²</v>
          </cell>
          <cell r="G21125">
            <v>63.69</v>
          </cell>
        </row>
        <row r="21126">
          <cell r="B21126">
            <v>120308</v>
          </cell>
          <cell r="C21126" t="str">
            <v>Chapisco de argamassa de cimento e areia média ou grossa lavada no traço 1:3, espessura 5mm, com utilização de impermeabilizante</v>
          </cell>
          <cell r="D21126" t="str">
            <v>M²</v>
          </cell>
          <cell r="G21126">
            <v>7.93</v>
          </cell>
        </row>
        <row r="21127">
          <cell r="B21127">
            <v>13</v>
          </cell>
          <cell r="C21127" t="str">
            <v>PISOS INTERNOS E EXTERNOS</v>
          </cell>
        </row>
        <row r="21128">
          <cell r="B21128">
            <v>1301</v>
          </cell>
          <cell r="C21128" t="str">
            <v>LASTRO DE CONTRAPISO</v>
          </cell>
        </row>
        <row r="21129">
          <cell r="B21129">
            <v>130103</v>
          </cell>
          <cell r="C21129" t="str">
            <v>Regularização de base p/ revestimento cerâmico, com argamassa de cimento e areia no traço 1:5, espessura 3cm</v>
          </cell>
          <cell r="D21129" t="str">
            <v>M²</v>
          </cell>
          <cell r="G21129">
            <v>24.76</v>
          </cell>
        </row>
        <row r="21130">
          <cell r="B21130">
            <v>130104</v>
          </cell>
          <cell r="C21130" t="str">
            <v>Regularização de base p/ revestimento cerâmico, com argamassa de cimento e areia no traço 1:5, espessura 5cm</v>
          </cell>
          <cell r="D21130" t="str">
            <v>M²</v>
          </cell>
          <cell r="G21130">
            <v>38.630000000000003</v>
          </cell>
        </row>
        <row r="21131">
          <cell r="B21131">
            <v>130109</v>
          </cell>
          <cell r="C21131" t="str">
            <v>Lastro regularizado e impermeabilizado de concreto não estrutural, espessura de 8 cm</v>
          </cell>
          <cell r="D21131" t="str">
            <v>M²</v>
          </cell>
          <cell r="G21131">
            <v>80.27</v>
          </cell>
        </row>
        <row r="21132">
          <cell r="B21132">
            <v>130110</v>
          </cell>
          <cell r="C21132" t="str">
            <v>Lastro regularizado de concreto não estrutural, espessura de 8 cm</v>
          </cell>
          <cell r="D21132" t="str">
            <v>M²</v>
          </cell>
          <cell r="G21132">
            <v>66.930000000000007</v>
          </cell>
        </row>
        <row r="21133">
          <cell r="B21133">
            <v>130111</v>
          </cell>
          <cell r="C21133" t="str">
            <v>Lastro impermeabilizado de concreto não estrutural, espessura de 6 cm</v>
          </cell>
          <cell r="D21133" t="str">
            <v>M²</v>
          </cell>
          <cell r="G21133">
            <v>60.77</v>
          </cell>
        </row>
        <row r="21134">
          <cell r="B21134">
            <v>130112</v>
          </cell>
          <cell r="C21134" t="str">
            <v>Lastro de concreto não estrutural, espessura de 6 cm</v>
          </cell>
          <cell r="D21134" t="str">
            <v>M²</v>
          </cell>
          <cell r="G21134">
            <v>50.76</v>
          </cell>
        </row>
        <row r="21135">
          <cell r="B21135">
            <v>130113</v>
          </cell>
          <cell r="C21135" t="str">
            <v>Lastro impermeabilizado de concreto não estrutural, espessura de 8cm</v>
          </cell>
          <cell r="D21135" t="str">
            <v>M²</v>
          </cell>
          <cell r="G21135">
            <v>80.83</v>
          </cell>
        </row>
        <row r="21136">
          <cell r="B21136">
            <v>1302</v>
          </cell>
          <cell r="C21136" t="str">
            <v>ACABAMENTOS</v>
          </cell>
        </row>
        <row r="21137">
          <cell r="B21137">
            <v>130202</v>
          </cell>
          <cell r="C21137" t="str">
            <v>Piso cimentado liso com 1.5 cm de espessura, de argamassa de cimento e areia no traço 1:3 e juntas plásticas em quadros de 1 m</v>
          </cell>
          <cell r="D21137" t="str">
            <v>M²</v>
          </cell>
          <cell r="G21137">
            <v>58.84</v>
          </cell>
        </row>
        <row r="21138">
          <cell r="B21138">
            <v>130205</v>
          </cell>
          <cell r="C21138" t="str">
            <v>Piso de tábuas corridas de Peroba de 15cm sobre caibros de 5x6cm espaçados de 50cm, fixados com argamassa de cimento e areia no traço 1:5</v>
          </cell>
          <cell r="D21138" t="str">
            <v>M²</v>
          </cell>
          <cell r="G21138">
            <v>442.97</v>
          </cell>
        </row>
        <row r="21139">
          <cell r="B21139">
            <v>130208</v>
          </cell>
          <cell r="C21139" t="str">
            <v>Junta plástica 17 x 3 mm, para pisos corridos, inclusive fornecimento e colocação</v>
          </cell>
          <cell r="D21139" t="str">
            <v>m</v>
          </cell>
          <cell r="G21139">
            <v>9.74</v>
          </cell>
        </row>
        <row r="21140">
          <cell r="B21140">
            <v>130209</v>
          </cell>
          <cell r="C21140" t="str">
            <v>Piso de cimentado camurçado executado com argamassa de cimento e areia no traço 1:3, esp. 3.0cm</v>
          </cell>
          <cell r="D21140" t="str">
            <v>M²</v>
          </cell>
          <cell r="G21140">
            <v>92.5</v>
          </cell>
        </row>
        <row r="21141">
          <cell r="B21141">
            <v>130210</v>
          </cell>
          <cell r="C21141" t="str">
            <v>Piso cimentado liso com 1.5 cm de espessura, em argamassa de cimento e areia no traço 1:3 e juntas plásticas em quadros de 1 m colorido com corante tipo Xadrez ou equivalente</v>
          </cell>
          <cell r="D21141" t="str">
            <v>M²</v>
          </cell>
          <cell r="G21141">
            <v>69.66</v>
          </cell>
        </row>
        <row r="21142">
          <cell r="B21142">
            <v>130211</v>
          </cell>
          <cell r="C21142" t="str">
            <v>Fornecimento e instalação de Piso Paviflex dim. 30x30cm, esp. 2mm linha Chroma Concept ref. Fademac ou equivalente</v>
          </cell>
          <cell r="D21142" t="str">
            <v>M²</v>
          </cell>
          <cell r="G21142">
            <v>237</v>
          </cell>
        </row>
        <row r="21143">
          <cell r="B21143">
            <v>130222</v>
          </cell>
          <cell r="C21143" t="str">
            <v>Revestimento de piso com placas de borracha plurigoma preto pastilhado ou equivalente, inclusive arremate</v>
          </cell>
          <cell r="D21143" t="str">
            <v>M²</v>
          </cell>
          <cell r="G21143">
            <v>177.45</v>
          </cell>
        </row>
        <row r="21144">
          <cell r="B21144">
            <v>130223</v>
          </cell>
          <cell r="C21144" t="str">
            <v>Assentamento de piso cerâmico, com utilização de cimento colante, excl. rejuntamento e cerâmica</v>
          </cell>
          <cell r="D21144" t="str">
            <v>M²</v>
          </cell>
          <cell r="G21144">
            <v>13.96</v>
          </cell>
        </row>
        <row r="21145">
          <cell r="B21145">
            <v>130225</v>
          </cell>
          <cell r="C21145" t="str">
            <v>Rejuntamento de piso cerâmico, usando cimento branco, para juntas de no máximo 3mm de espessura</v>
          </cell>
          <cell r="D21145" t="str">
            <v>M²</v>
          </cell>
          <cell r="G21145">
            <v>10.83</v>
          </cell>
        </row>
        <row r="21146">
          <cell r="B21146">
            <v>130226</v>
          </cell>
          <cell r="C21146" t="str">
            <v>Rejuntamento empregando argamassa para rejunte, esp. 5mm</v>
          </cell>
          <cell r="D21146" t="str">
            <v>M²</v>
          </cell>
          <cell r="G21146">
            <v>15.24</v>
          </cell>
        </row>
        <row r="21147">
          <cell r="B21147">
            <v>130228</v>
          </cell>
          <cell r="C21147" t="str">
            <v>Assentamento e rejuntamento de piso em porcelanato (dimensões superiores a 30x30cm) utilizando dupla colagem de argamassa colante para porcelanato tipo ACIII, exclusive fornecimento do porcelanato e do rejunte</v>
          </cell>
          <cell r="D21147" t="str">
            <v>M²</v>
          </cell>
          <cell r="G21147">
            <v>54.3</v>
          </cell>
        </row>
        <row r="21148">
          <cell r="B21148">
            <v>130230</v>
          </cell>
          <cell r="C21148" t="str">
            <v>Piso argamassa alta resistência tipo granilite ou equiv de qualidade comprovada, esp de 10mm, com juntas plástica em quadros de 1m, na cor natural, com acabamento anti-derrapante mecanizado, inclusive regularização e=3.0cm</v>
          </cell>
          <cell r="D21148" t="str">
            <v>M²</v>
          </cell>
          <cell r="G21148">
            <v>127.37</v>
          </cell>
        </row>
        <row r="21149">
          <cell r="B21149">
            <v>130231</v>
          </cell>
          <cell r="C21149" t="str">
            <v>Piso argamassa alta resistência tipo granilite ou equiv de qualidade comprovada, esp de 10mm, com juntas plástica em quadros de 1m, na cor natural, com acabamento polido mecanizado, inclusive regularização e=3.0cm</v>
          </cell>
          <cell r="D21149" t="str">
            <v>M²</v>
          </cell>
          <cell r="G21149">
            <v>140.27000000000001</v>
          </cell>
        </row>
        <row r="21150">
          <cell r="B21150">
            <v>130233</v>
          </cell>
          <cell r="C21150" t="str">
            <v>Porcelanato polido, acabamento acetinado, dim. 60x60cm, ref. de cor CIMENTO CINZA BOLD Potobello/equiv, utilizando dupla colagem de argamassa colante para porcelanato tipo ACIII e rejunte 1mm para porcelanato</v>
          </cell>
          <cell r="D21150" t="str">
            <v>M²</v>
          </cell>
          <cell r="G21150">
            <v>134.5</v>
          </cell>
        </row>
        <row r="21151">
          <cell r="B21151">
            <v>130234</v>
          </cell>
          <cell r="C21151" t="str">
            <v>Porcelanato natural, acabamento acetinado, dim. 60x60cm, ref. PLATINA NA Eliane/equiv, utilizando dupla colagem de argamassa colante para porcelanato tipo ACIII e rejunte 1mm para porcelanato</v>
          </cell>
          <cell r="D21151" t="str">
            <v>M²</v>
          </cell>
          <cell r="G21151">
            <v>197.09</v>
          </cell>
        </row>
        <row r="21152">
          <cell r="B21152">
            <v>130236</v>
          </cell>
          <cell r="C21152" t="str">
            <v>Piso cerâmico esmaltado, PEI 5, acabamento semibrilho, dim. 45x45cm, ref. de cor CARGO PLUS WHITE Eliane/equiv. assentado com argamassa de cimento colante, inclusive rejuntamento</v>
          </cell>
          <cell r="D21152" t="str">
            <v>M²</v>
          </cell>
          <cell r="G21152">
            <v>75.97</v>
          </cell>
        </row>
        <row r="21153">
          <cell r="B21153">
            <v>130237</v>
          </cell>
          <cell r="C21153" t="str">
            <v>Assentamento e rejuntamento de piso em porcelanato (dimensões superiores a 30x30cm) utilizando dupla colagem de argamassa colante para porcelanato tipo ACII/ACIII, exclusive fornecimento do porcelanato e do rejunte</v>
          </cell>
          <cell r="D21153" t="str">
            <v>M²</v>
          </cell>
          <cell r="G21153">
            <v>54.3</v>
          </cell>
        </row>
        <row r="21154">
          <cell r="B21154">
            <v>1303</v>
          </cell>
          <cell r="C21154" t="str">
            <v>DEGRAUS, RODAPÉS, SOLEIRAS E PEITORIS</v>
          </cell>
        </row>
        <row r="21155">
          <cell r="B21155">
            <v>130301</v>
          </cell>
          <cell r="C21155" t="str">
            <v>Rodapé de argamassa de cimento e areia no traço 1:3, altura de 7 cm e espessura de 2 cm</v>
          </cell>
          <cell r="D21155" t="str">
            <v>m</v>
          </cell>
          <cell r="G21155">
            <v>14.16</v>
          </cell>
        </row>
        <row r="21156">
          <cell r="B21156">
            <v>130303</v>
          </cell>
          <cell r="C21156" t="str">
            <v>Rodapé de cerâmica PEI-3, assentado com argamassa de cimento cola h = 7.0 cm, inclusive rejuntamento com cimento branco</v>
          </cell>
          <cell r="D21156" t="str">
            <v>m</v>
          </cell>
          <cell r="G21156">
            <v>16.920000000000002</v>
          </cell>
        </row>
        <row r="21157">
          <cell r="B21157">
            <v>130304</v>
          </cell>
          <cell r="C21157" t="str">
            <v>Rodapé de madeira de lei 7.0 x 1.5 cm, fixado com parafuso e bucha plástica n° 7</v>
          </cell>
          <cell r="D21157" t="str">
            <v>m</v>
          </cell>
          <cell r="G21157">
            <v>40.39</v>
          </cell>
        </row>
        <row r="21158">
          <cell r="B21158">
            <v>130307</v>
          </cell>
          <cell r="C21158" t="str">
            <v>Peitoril de mármore branco com largura 40 cm e esp. 3cm</v>
          </cell>
          <cell r="D21158" t="str">
            <v>m</v>
          </cell>
          <cell r="G21158">
            <v>212.05</v>
          </cell>
        </row>
        <row r="21159">
          <cell r="B21159">
            <v>130308</v>
          </cell>
          <cell r="C21159" t="str">
            <v>Soleira de granito esp. 2 cm e largura de 15 cm</v>
          </cell>
          <cell r="D21159" t="str">
            <v>m</v>
          </cell>
          <cell r="G21159">
            <v>54.14</v>
          </cell>
        </row>
        <row r="21160">
          <cell r="B21160">
            <v>130311</v>
          </cell>
          <cell r="C21160" t="str">
            <v>Soleira de granito cinza, espessura 3 cm e largura de 3 cm, conforme detalhe em projeto</v>
          </cell>
          <cell r="D21160" t="str">
            <v>m</v>
          </cell>
          <cell r="G21160">
            <v>25.77</v>
          </cell>
        </row>
        <row r="21161">
          <cell r="B21161">
            <v>130315</v>
          </cell>
          <cell r="C21161" t="str">
            <v>Rodapé de mármore ou granito, assentado com argamassa de cimento, cal hidratada CH1 e areia no traço 1:0,5:8, incl. rejuntamento com cimento branco, h=7cm</v>
          </cell>
          <cell r="D21161" t="str">
            <v>m</v>
          </cell>
          <cell r="G21161">
            <v>49.23</v>
          </cell>
        </row>
        <row r="21162">
          <cell r="B21162">
            <v>130317</v>
          </cell>
          <cell r="C21162" t="str">
            <v>Peitoril de granito cinza polido, 15 cm, esp. 3cm</v>
          </cell>
          <cell r="D21162" t="str">
            <v>m</v>
          </cell>
          <cell r="G21162">
            <v>92.11</v>
          </cell>
        </row>
        <row r="21163">
          <cell r="B21163">
            <v>130320</v>
          </cell>
          <cell r="C21163" t="str">
            <v>Rodapé em cerâmica PEI-3, h = 7cm, assentado com argamassa de cimento, cal e areia, incl. rejuntamento com cimento branco</v>
          </cell>
          <cell r="D21163" t="str">
            <v>m</v>
          </cell>
          <cell r="G21163">
            <v>33.74</v>
          </cell>
        </row>
        <row r="21164">
          <cell r="B21164">
            <v>130321</v>
          </cell>
          <cell r="C21164" t="str">
            <v>Rodapé de granito cinza esp. 2cm, h=7cm, assentado com argamassa de cimento, cal hidratada CH1 e areia no traço 1:0,5:8, incl. rejuntamento com cimento branco</v>
          </cell>
          <cell r="D21164" t="str">
            <v>m</v>
          </cell>
          <cell r="G21164">
            <v>44.58</v>
          </cell>
        </row>
        <row r="21165">
          <cell r="B21165">
            <v>130322</v>
          </cell>
          <cell r="C21165" t="str">
            <v>Rodapé de argamassa de alta resistência tipo granilite ou equivalente de qualidade comprovada, altura de 10 cm e espessura de 10 mm, com cantos boleados, executado com cimento e granitina grana N.1, inclusive polimento</v>
          </cell>
          <cell r="D21165" t="str">
            <v>m</v>
          </cell>
          <cell r="G21165">
            <v>28.17</v>
          </cell>
        </row>
        <row r="21166">
          <cell r="B21166">
            <v>130323</v>
          </cell>
          <cell r="C21166" t="str">
            <v>Soleira de argamassa de alta resistência tipo granilite ou equivalente de qualidade comprovada, largura de 15cm, executado com cimento e granitina grana N.1</v>
          </cell>
          <cell r="D21166" t="str">
            <v>m</v>
          </cell>
          <cell r="G21166">
            <v>48.85</v>
          </cell>
        </row>
        <row r="21167">
          <cell r="B21167">
            <v>1304</v>
          </cell>
          <cell r="C21167" t="str">
            <v>REVISÕES E REPAROS</v>
          </cell>
        </row>
        <row r="21168">
          <cell r="B21168">
            <v>130403</v>
          </cell>
          <cell r="C21168" t="str">
            <v>Recomposição de piso cimentado, com argamassa de cimento e areia no traço 1:3, com 2 cm de espessura, incl. lastro</v>
          </cell>
          <cell r="D21168" t="str">
            <v>M²</v>
          </cell>
          <cell r="G21168">
            <v>128.01</v>
          </cell>
        </row>
        <row r="21169">
          <cell r="B21169">
            <v>14</v>
          </cell>
          <cell r="C21169" t="str">
            <v>INSTALAÇÕES HIDRO-SANITÁRIAS</v>
          </cell>
        </row>
        <row r="21170">
          <cell r="B21170">
            <v>1401</v>
          </cell>
          <cell r="C21170" t="str">
            <v>SUMIDOUROS, FOSSAS SÉPTICAS E FILTROS ANAERÓBIOS</v>
          </cell>
        </row>
        <row r="21171">
          <cell r="B21171">
            <v>140102</v>
          </cell>
          <cell r="C21171" t="str">
            <v>Fossa séptica de anéis pré-moldados de concreto, diâmetro 1.20 m, altura útil de 1.70m, completa, incluindo tampa c/visita de 60cm, concreto p/fundo esp.10 cm, e tubo para ligação ao filtro</v>
          </cell>
          <cell r="D21171" t="str">
            <v>und</v>
          </cell>
          <cell r="G21171">
            <v>2495.71</v>
          </cell>
        </row>
        <row r="21172">
          <cell r="B21172">
            <v>140103</v>
          </cell>
          <cell r="C21172" t="str">
            <v>Filtro anaeróbio de anéis pré-moldados de concreto, diâmetro de 1.20m, altura útil de 1.80m, completo, incl. tampa c/visita de 60 cm, concreto p/fundo esp.10cm e tubulação de saída de esgoto</v>
          </cell>
          <cell r="D21172" t="str">
            <v>und</v>
          </cell>
          <cell r="G21172">
            <v>3264.12</v>
          </cell>
        </row>
        <row r="21173">
          <cell r="B21173">
            <v>140108</v>
          </cell>
          <cell r="C21173" t="str">
            <v>Fossa séptica de anéis pré-moldados de concreto, diâmetro 2.00 m, Hútil 2.0m completa, incluindo tampa c/visita de 60cm, concreto p/ fundo esp.10 cm, tubo de limpeza e escavação, conf. detalhe em projeto</v>
          </cell>
          <cell r="D21173" t="str">
            <v>und</v>
          </cell>
          <cell r="G21173">
            <v>6598.15</v>
          </cell>
        </row>
        <row r="21174">
          <cell r="B21174">
            <v>140109</v>
          </cell>
          <cell r="C21174" t="str">
            <v>Filtro anaeróbio de anéis pré-moldados de concreto, diâm. 2.0m, Hútil 2.0m, compl., incl. tampa c/visita 60cm, concreto p/ fundo esp. 10cm, escavação, brita 4 e tubulação de saída esgoto 150mm, conf. proj.</v>
          </cell>
          <cell r="D21174" t="str">
            <v>und</v>
          </cell>
          <cell r="G21174">
            <v>7276.03</v>
          </cell>
        </row>
        <row r="21175">
          <cell r="B21175">
            <v>1402</v>
          </cell>
          <cell r="C21175" t="str">
            <v>ENTRADA DE ÁGUA</v>
          </cell>
        </row>
        <row r="21176">
          <cell r="B21176">
            <v>140201</v>
          </cell>
          <cell r="C21176" t="str">
            <v>Padrão de entrada d' água com cavalete de PVC para hidrômetro com diâmetro de 3/4" - padrão 1C da CESAN. Instalado em vão de muro protegido com gradeamento. Inclusive base de concreto magro, tubulação, conexões e registro. Conferir detalhe.</v>
          </cell>
          <cell r="D21176" t="str">
            <v>und</v>
          </cell>
          <cell r="G21176">
            <v>395.03</v>
          </cell>
        </row>
        <row r="21177">
          <cell r="B21177">
            <v>140207</v>
          </cell>
          <cell r="C21177" t="str">
            <v>Padrão de entrada d'água com caixa termoplástica para hidrômetro de 3/4" - padrão 1B da CESAN. Instalado embutido na alvenaria. Inclusive tubulação, conexões, registro, tubo camisa e caixa com tampa transparente. Conferir detalhe.</v>
          </cell>
          <cell r="D21177" t="str">
            <v>und</v>
          </cell>
          <cell r="G21177">
            <v>461.26</v>
          </cell>
        </row>
        <row r="21178">
          <cell r="B21178">
            <v>140208</v>
          </cell>
          <cell r="C21178" t="str">
            <v>Padrão entrada d'água com caixa enterrada para hidrômetro com diâmetro de 1" - padrão 2B da CESAN. Caixa em alvenaria 60x80x40cm e com tampa articulada de ferro fundido, registro e conexões para instalação de hidrômetro. Conferir detalhe</v>
          </cell>
          <cell r="D21178" t="str">
            <v>und</v>
          </cell>
          <cell r="G21178">
            <v>711.25</v>
          </cell>
        </row>
        <row r="21179">
          <cell r="B21179">
            <v>140209</v>
          </cell>
          <cell r="C21179" t="str">
            <v>Mureta p/ cavalete (Padrão 1B - CESAN) de alv. blocos cerâmicos 10x20x20cm deitados, dimensões 0.80x1.0x0.20m, para instalação de caixa termoplastica, incl revest. em reboco e lastro concreto esp.10cm, exclusive caixa e cavalete</v>
          </cell>
          <cell r="D21179" t="str">
            <v>und</v>
          </cell>
          <cell r="G21179">
            <v>275.39</v>
          </cell>
        </row>
        <row r="21180">
          <cell r="B21180">
            <v>1407</v>
          </cell>
          <cell r="C21180" t="str">
            <v>PONTOS HIDRO-SANITÁRIOS</v>
          </cell>
        </row>
        <row r="21181">
          <cell r="B21181">
            <v>140701</v>
          </cell>
          <cell r="C21181" t="str">
            <v>Ponto de água fria (lavatório, tanque, pia de cozinha, etc...)</v>
          </cell>
          <cell r="D21181" t="str">
            <v>pt</v>
          </cell>
          <cell r="G21181">
            <v>109.12</v>
          </cell>
        </row>
        <row r="21182">
          <cell r="B21182">
            <v>140702</v>
          </cell>
          <cell r="C21182" t="str">
            <v>Ponto com registro de pressão (chuveiro, caixa de descarga, etc...)</v>
          </cell>
          <cell r="D21182" t="str">
            <v>pt</v>
          </cell>
          <cell r="G21182">
            <v>234.64</v>
          </cell>
        </row>
        <row r="21183">
          <cell r="B21183">
            <v>140703</v>
          </cell>
          <cell r="C21183" t="str">
            <v>Ponto de torneira de jardim (para praças)</v>
          </cell>
          <cell r="D21183" t="str">
            <v>pt</v>
          </cell>
          <cell r="G21183">
            <v>434.52</v>
          </cell>
        </row>
        <row r="21184">
          <cell r="B21184">
            <v>140704</v>
          </cell>
          <cell r="C21184" t="str">
            <v>Ponto de válvula de descarga, inclusive válvula (sem acabamento)</v>
          </cell>
          <cell r="D21184" t="str">
            <v>pt</v>
          </cell>
          <cell r="G21184">
            <v>420.33</v>
          </cell>
        </row>
        <row r="21185">
          <cell r="B21185">
            <v>140705</v>
          </cell>
          <cell r="C21185" t="str">
            <v>Ponto para esgoto primário (vaso sanitário)</v>
          </cell>
          <cell r="D21185" t="str">
            <v>pt</v>
          </cell>
          <cell r="G21185">
            <v>135.33000000000001</v>
          </cell>
        </row>
        <row r="21186">
          <cell r="B21186">
            <v>140706</v>
          </cell>
          <cell r="C21186" t="str">
            <v>Ponto para esgoto secundário (pia, lavatório, mictório, tanque, bidê, etc...)</v>
          </cell>
          <cell r="D21186" t="str">
            <v>pt</v>
          </cell>
          <cell r="G21186">
            <v>100.49</v>
          </cell>
        </row>
        <row r="21187">
          <cell r="B21187">
            <v>140707</v>
          </cell>
          <cell r="C21187" t="str">
            <v>Ponto para caixa sifonada, inclusive caixa sifonada pvc 150x150x50mm com grelha em pvc</v>
          </cell>
          <cell r="D21187" t="str">
            <v>pt</v>
          </cell>
          <cell r="G21187">
            <v>179.19</v>
          </cell>
        </row>
        <row r="21188">
          <cell r="B21188">
            <v>140708</v>
          </cell>
          <cell r="C21188" t="str">
            <v>Ponto para ralo sifonado, inclusive ralo sifonado 100 x 40 mm c/ grelha em pvc</v>
          </cell>
          <cell r="D21188" t="str">
            <v>pt</v>
          </cell>
          <cell r="G21188">
            <v>101.21</v>
          </cell>
        </row>
        <row r="21189">
          <cell r="B21189">
            <v>140709</v>
          </cell>
          <cell r="C21189" t="str">
            <v>Ponto para ralo seco, inclusive ralo pvc 10 cm com grelha em pvc</v>
          </cell>
          <cell r="D21189" t="str">
            <v>pt</v>
          </cell>
          <cell r="G21189">
            <v>99.26</v>
          </cell>
        </row>
        <row r="21190">
          <cell r="B21190">
            <v>140710</v>
          </cell>
          <cell r="C21190" t="str">
            <v>Ponto para caixa sifonada, inclusive caixa sifonada pvc 150x150x50mm com grelha em aço inox</v>
          </cell>
          <cell r="D21190" t="str">
            <v>und</v>
          </cell>
          <cell r="G21190">
            <v>224.87</v>
          </cell>
        </row>
        <row r="21191">
          <cell r="B21191">
            <v>140711</v>
          </cell>
          <cell r="C21191" t="str">
            <v>Ponto para ralo sifonado, inclusive ralo sifonado 100 x 40 mm c/ grelha em açõ inox</v>
          </cell>
          <cell r="D21191" t="str">
            <v>und</v>
          </cell>
          <cell r="G21191">
            <v>124.39</v>
          </cell>
        </row>
        <row r="21192">
          <cell r="B21192">
            <v>140712</v>
          </cell>
          <cell r="C21192" t="str">
            <v>Ponto de válvula de descarga, inclusive válvula e acabamento anti-vandalismo cromado referência Docol, Fabrimar e Deca</v>
          </cell>
          <cell r="D21192" t="str">
            <v>und</v>
          </cell>
          <cell r="G21192">
            <v>726</v>
          </cell>
        </row>
        <row r="21193">
          <cell r="B21193">
            <v>140713</v>
          </cell>
          <cell r="C21193" t="str">
            <v>Ponto de válvula de descarga, inclusive válvula de descarga de 50mm (1 1/2"), com acabamento para válvula de descarga Benefit, marca de referência Docol ou equivalente Mod. 00184906</v>
          </cell>
          <cell r="D21193" t="str">
            <v>und</v>
          </cell>
          <cell r="G21193">
            <v>1121.3399999999999</v>
          </cell>
        </row>
        <row r="21194">
          <cell r="B21194">
            <v>140714</v>
          </cell>
          <cell r="C21194" t="str">
            <v>Ponto p/ válvula (mictório) inclusive válvula com acabamento marca de referência Pressmatic Docol, Mod. 17015106 e tubo de ligação p/mictório antivandalismo Pressmatic Mod. 00132606 marca de ref. Docol ou equivalente</v>
          </cell>
          <cell r="D21194" t="str">
            <v>und</v>
          </cell>
          <cell r="G21194">
            <v>1244.8399999999999</v>
          </cell>
        </row>
        <row r="21195">
          <cell r="B21195">
            <v>1409</v>
          </cell>
          <cell r="C21195" t="str">
            <v>TUBULAÇÃO DE LIGAÇÃO DE CAIXAS</v>
          </cell>
        </row>
        <row r="21196">
          <cell r="B21196">
            <v>140901</v>
          </cell>
          <cell r="C21196" t="str">
            <v>Tubos de concreto simples PS1, diâmetro 200 mm, com rejuntamento de argamassa de cimento, cal hidratada e areia no traço 1:2:6, incluindo escavação e berço, conf. normas e especificações.</v>
          </cell>
          <cell r="D21196" t="str">
            <v>m</v>
          </cell>
          <cell r="G21196">
            <v>128.02000000000001</v>
          </cell>
        </row>
        <row r="21197">
          <cell r="B21197">
            <v>140902</v>
          </cell>
          <cell r="C21197" t="str">
            <v>Tubos de concreto simples PS1, diâmetro 300 mm, com rejuntamento de argamassa de cimento, cal hidratada e areia no traço 1:2:6, incluindo escavação e berço, conforme normas e especificações.</v>
          </cell>
          <cell r="D21197" t="str">
            <v>m</v>
          </cell>
          <cell r="G21197">
            <v>164.95</v>
          </cell>
        </row>
        <row r="21198">
          <cell r="B21198">
            <v>140903</v>
          </cell>
          <cell r="C21198" t="str">
            <v>Tubo PVC rígido para esgoto no diâmetro de 100mm incluindo escavação e aterro com areia</v>
          </cell>
          <cell r="D21198" t="str">
            <v>m</v>
          </cell>
          <cell r="G21198">
            <v>69.989999999999995</v>
          </cell>
        </row>
        <row r="21199">
          <cell r="B21199">
            <v>140904</v>
          </cell>
          <cell r="C21199" t="str">
            <v>Tubo PVC rígido para esgoto no diâmetro de 150mm incluindo escavação e aterro com areia</v>
          </cell>
          <cell r="D21199" t="str">
            <v>m</v>
          </cell>
          <cell r="G21199">
            <v>101.98</v>
          </cell>
        </row>
        <row r="21200">
          <cell r="B21200">
            <v>140905</v>
          </cell>
          <cell r="C21200" t="str">
            <v>Tubo PVC rígido para esgoto no diâmetro de 200mm incluindo escavação e aterro com areia</v>
          </cell>
          <cell r="D21200" t="str">
            <v>m</v>
          </cell>
          <cell r="G21200">
            <v>161.61000000000001</v>
          </cell>
        </row>
        <row r="21201">
          <cell r="B21201">
            <v>140906</v>
          </cell>
          <cell r="C21201" t="str">
            <v>Tubo PVC rígido para esgoto no diâmetro de 75 mm incluindo escavação e aterro com areia</v>
          </cell>
          <cell r="D21201" t="str">
            <v>m</v>
          </cell>
          <cell r="G21201">
            <v>61.21</v>
          </cell>
        </row>
        <row r="21202">
          <cell r="B21202">
            <v>1411</v>
          </cell>
          <cell r="C21202" t="str">
            <v>CAIXAS EMPREGANDO ARGAMASSA DE CIMENTO, CAL E AREIA</v>
          </cell>
        </row>
        <row r="21203">
          <cell r="B21203">
            <v>141101</v>
          </cell>
          <cell r="C21203" t="str">
            <v>Caixas de inspeção de alv. blocos concreto 9x19x39cm, dim, 60x60cm e Hmáx = 1m, com tampa de conc. esp. 5cm, lastro de conc. esp. 10cm, revest intern. c/ chapisco e reboco impermeabilizado, incl. escavação, reaterro e enchimento</v>
          </cell>
          <cell r="D21203" t="str">
            <v>und</v>
          </cell>
          <cell r="G21203">
            <v>573.85</v>
          </cell>
        </row>
        <row r="21204">
          <cell r="B21204">
            <v>141102</v>
          </cell>
          <cell r="C21204" t="str">
            <v>Caixa de areia de alvenaria de blocos de concreto 9x19x39cm, dim. 60x60cm e Hmáx=1m, c/ tampa em concreto esp. 5cm, lastro concreto esp. 10cm, revestida intern. c/ chapisco e reboco impermeabilizante, incl. escavação e reaterro</v>
          </cell>
          <cell r="D21204" t="str">
            <v>und</v>
          </cell>
          <cell r="G21204">
            <v>565.59</v>
          </cell>
        </row>
        <row r="21205">
          <cell r="B21205">
            <v>141103</v>
          </cell>
          <cell r="C21205" t="str">
            <v>Caixa sifonada especial de alv. bloco conc.9x19x39cm, dim 60x60cm e Hmáx=1m, c/ tampa em concreto esp.5cm, lastro conc.esp.10cm, revest. intern. c/chap. e reb. impermeab. escav, reaterro e curva curta c/ visita e plug em pvc 100mm</v>
          </cell>
          <cell r="D21205" t="str">
            <v>und</v>
          </cell>
          <cell r="G21205">
            <v>648.26</v>
          </cell>
        </row>
        <row r="21206">
          <cell r="B21206">
            <v>141104</v>
          </cell>
          <cell r="C21206" t="str">
            <v>Caixa de gordura de alv. bloco concreto 9x19x39cm, dim.60x60cm e Hmáx=1m, com tampa em concreto esp.5cm, lastro concreto esp.10cm, revestida intern. c/ chapisco e reboco impermeab, escavação, reaterro e parede interna em concreto</v>
          </cell>
          <cell r="D21206" t="str">
            <v>und</v>
          </cell>
          <cell r="G21206">
            <v>610.95000000000005</v>
          </cell>
        </row>
        <row r="21207">
          <cell r="B21207">
            <v>141105</v>
          </cell>
          <cell r="C21207" t="str">
            <v>Caixa retentora de matéria sólida de alv. bloco conc.9x19x39cm, dim 60x60cm e Hmáx=1m, c/ tampa conc. esp.5cm, lastro conc. esp.10cm, revest. internamente c/ chap, reb. impermeab., escavação, reaterro e parede int. em concreto</v>
          </cell>
          <cell r="D21207" t="str">
            <v>und</v>
          </cell>
          <cell r="G21207">
            <v>602.63</v>
          </cell>
        </row>
        <row r="21208">
          <cell r="B21208">
            <v>141106</v>
          </cell>
          <cell r="C21208" t="str">
            <v>Caixas de inspeção de alv. blocos concreto 9x19x39cm, dim.100x60cm e Hmáx = 1m, com tampa de conc. esp. 5cm, lastro de conc. esp. 10cm, revest intern. c/ chapisco e reboco impermeabilizado, incl. escavação, reaterro e enchimento</v>
          </cell>
          <cell r="D21208" t="str">
            <v>und</v>
          </cell>
          <cell r="G21208">
            <v>820.26</v>
          </cell>
        </row>
        <row r="21209">
          <cell r="B21209">
            <v>141107</v>
          </cell>
          <cell r="C21209" t="str">
            <v>Caixa de gordura simples de alv. bloco concr.9x19x39cm, dim.80x60cm e Hmáx=1m, com tampa em concr.esp.5cm, lastro concr.esp.10cm, revestida intern. c/ chapisco e reboco impermeab, escavação, reaterro e parede interna em concr.</v>
          </cell>
          <cell r="D21209" t="str">
            <v>und</v>
          </cell>
          <cell r="G21209">
            <v>802.64</v>
          </cell>
        </row>
        <row r="21210">
          <cell r="B21210">
            <v>141108</v>
          </cell>
          <cell r="C21210" t="str">
            <v>Caixa de gordura especial de alv. bloco concr. 9x19x39cm, dim.60x60cm e Hmáx=1m, com tampa em concr.esp.5cm, lastro concr.esp.10cm, revestida intern. c/ chapisco e reboco impermeab, escavação, reaterro e parede interna em concr.</v>
          </cell>
          <cell r="D21210" t="str">
            <v>und</v>
          </cell>
          <cell r="G21210">
            <v>1155.74</v>
          </cell>
        </row>
        <row r="21211">
          <cell r="B21211">
            <v>141109</v>
          </cell>
          <cell r="C21211" t="str">
            <v>Grelha largura 20 cm de ferro redondo de 1/2" a cada 3 cm, contorno com barra de ferro de 3/4" x 1/8" e caixilho de cantoneira de 1" x 3/16"</v>
          </cell>
          <cell r="D21211" t="str">
            <v>m</v>
          </cell>
          <cell r="G21211">
            <v>182.79</v>
          </cell>
        </row>
        <row r="21212">
          <cell r="B21212">
            <v>141110</v>
          </cell>
          <cell r="C21212" t="str">
            <v>Caixa de inspeção em alv. bloco concreto 9x19x39cm, dim. 60x60cm e Hmáx=1m, c/ tampa de ferro fundido 40x40cm, lastro de concreto esp.10cm, revest. interno c/ chapisco e reboco impermeabiliz, incl. escavação, reaterro e enchimento</v>
          </cell>
          <cell r="D21212" t="str">
            <v>und</v>
          </cell>
          <cell r="G21212">
            <v>761.63</v>
          </cell>
        </row>
        <row r="21213">
          <cell r="B21213">
            <v>141111</v>
          </cell>
          <cell r="C21213" t="str">
            <v>Caixa de areia em alv. de bloco de concreto 9x19x39, dim. 60x60cm e Hmáx=1m, c/ tampa em ferro fundido, lastro de concreto esp. 10cm, revest. int. c/ chapisco e reboco impermeabilizado, incl. escavação e reaterro</v>
          </cell>
          <cell r="D21213" t="str">
            <v>und</v>
          </cell>
          <cell r="G21213">
            <v>753.38</v>
          </cell>
        </row>
        <row r="21214">
          <cell r="B21214">
            <v>141112</v>
          </cell>
          <cell r="C21214" t="str">
            <v>Caixa sifonada especial em alv. bloco concr. 9x19x39cm, dim. 60x60cm e Hmáx=1m. c/ tampa em ferro fundido, lastro conc. esp.10cm, revest. int. c/ chap. e reboco imperm., incl. esc, reaterro e curva curta c/ visita e plug pvc 100mm</v>
          </cell>
          <cell r="D21214" t="str">
            <v>und</v>
          </cell>
          <cell r="G21214">
            <v>836.05</v>
          </cell>
        </row>
        <row r="21215">
          <cell r="B21215">
            <v>141113</v>
          </cell>
          <cell r="C21215" t="str">
            <v>Caixa de gordura em alv. bloco 9x19x39cm, dim. 60x60cm e Hmáx=1.0m, c/ tampa de ferro fundido, lastro concr. esp. 10cm, revest. intern. c/ chapisco e reboco impermeab., escavação, reaterro e parede int. em concreto</v>
          </cell>
          <cell r="D21215" t="str">
            <v>und</v>
          </cell>
          <cell r="G21215">
            <v>798.73</v>
          </cell>
        </row>
        <row r="21216">
          <cell r="B21216">
            <v>141114</v>
          </cell>
          <cell r="C21216" t="str">
            <v>Caixa retentora de mat. sólida em alv. bloco conc.9x19x39cm, dim.60x60cm e Hmáx=1m, c/ tampa de ferro fund., lastro conc. esp.10cm, revest. int. c/ chap. e reb. impermeab., esc. reaterro e parede int. em concreto</v>
          </cell>
          <cell r="D21216" t="str">
            <v>und</v>
          </cell>
          <cell r="G21216">
            <v>776.27</v>
          </cell>
        </row>
        <row r="21217">
          <cell r="B21217">
            <v>1412</v>
          </cell>
          <cell r="C21217" t="str">
            <v>REDE DE ÁGUA FRIA - TUBOS METÁLICOS</v>
          </cell>
        </row>
        <row r="21218">
          <cell r="B21218">
            <v>141210</v>
          </cell>
          <cell r="C21218" t="str">
            <v>Tubo de aço galvanizado, inclusive conexões, diâm. 15mm (1/2")</v>
          </cell>
          <cell r="D21218" t="str">
            <v>m</v>
          </cell>
          <cell r="G21218">
            <v>61.2</v>
          </cell>
        </row>
        <row r="21219">
          <cell r="B21219">
            <v>141211</v>
          </cell>
          <cell r="C21219" t="str">
            <v>Tubo de aço galvanizado, inclusive conexões, diâm. 20mm (3/4")</v>
          </cell>
          <cell r="D21219" t="str">
            <v>m</v>
          </cell>
          <cell r="G21219">
            <v>74.040000000000006</v>
          </cell>
        </row>
        <row r="21220">
          <cell r="B21220">
            <v>141212</v>
          </cell>
          <cell r="C21220" t="str">
            <v>Tubo de aço galvanizado, inclusive conexões, diâm. 25mm (1")</v>
          </cell>
          <cell r="D21220" t="str">
            <v>m</v>
          </cell>
          <cell r="G21220">
            <v>90.72</v>
          </cell>
        </row>
        <row r="21221">
          <cell r="B21221">
            <v>141213</v>
          </cell>
          <cell r="C21221" t="str">
            <v>Tubo de aço galvanizado, inclusive conexões, diâm. 32mm (11/4")</v>
          </cell>
          <cell r="D21221" t="str">
            <v>m</v>
          </cell>
          <cell r="G21221">
            <v>107.22</v>
          </cell>
        </row>
        <row r="21222">
          <cell r="B21222">
            <v>141214</v>
          </cell>
          <cell r="C21222" t="str">
            <v>Tubo de aço galvanizado, inclusive conexões, diâm. 40mm (11/2")</v>
          </cell>
          <cell r="D21222" t="str">
            <v>m</v>
          </cell>
          <cell r="G21222">
            <v>126.6</v>
          </cell>
        </row>
        <row r="21223">
          <cell r="B21223">
            <v>141215</v>
          </cell>
          <cell r="C21223" t="str">
            <v>Tubo de aço galvanizado, inclusive conexões, diâm. 50mm (2")</v>
          </cell>
          <cell r="D21223" t="str">
            <v>m</v>
          </cell>
          <cell r="G21223">
            <v>151.5</v>
          </cell>
        </row>
        <row r="21224">
          <cell r="B21224">
            <v>141216</v>
          </cell>
          <cell r="C21224" t="str">
            <v>Tubo de aço galvanizado, inclusive conexões, diâm. 65mm (21/2")</v>
          </cell>
          <cell r="D21224" t="str">
            <v>m</v>
          </cell>
          <cell r="G21224">
            <v>191.36</v>
          </cell>
        </row>
        <row r="21225">
          <cell r="B21225">
            <v>141217</v>
          </cell>
          <cell r="C21225" t="str">
            <v>Tubo de aço galvanizado, inclusive conexões, diâm. 80mm (3")</v>
          </cell>
          <cell r="D21225" t="str">
            <v>m</v>
          </cell>
          <cell r="G21225">
            <v>212.39</v>
          </cell>
        </row>
        <row r="21226">
          <cell r="B21226">
            <v>141218</v>
          </cell>
          <cell r="C21226" t="str">
            <v>Tubo de aço galvanizado, inclusive conexões, diâm. 100mm(4")</v>
          </cell>
          <cell r="D21226" t="str">
            <v>m</v>
          </cell>
          <cell r="G21226">
            <v>284.05</v>
          </cell>
        </row>
        <row r="21227">
          <cell r="B21227">
            <v>1414</v>
          </cell>
          <cell r="C21227" t="str">
            <v>REDE DE ÁGUA FRIA - TUBOS SOLDÁVEIS DE PVC</v>
          </cell>
        </row>
        <row r="21228">
          <cell r="B21228">
            <v>141409</v>
          </cell>
          <cell r="C21228" t="str">
            <v>Tubo de PVC rígido soldável marrom, DN 20mm (1/2"), inclusive conexões</v>
          </cell>
          <cell r="D21228" t="str">
            <v>m</v>
          </cell>
          <cell r="G21228">
            <v>20.22</v>
          </cell>
        </row>
        <row r="21229">
          <cell r="B21229">
            <v>141410</v>
          </cell>
          <cell r="C21229" t="str">
            <v>Tubo de PVC rígido soldável marrom, DN 25mm (3/4"), inclusive conexões</v>
          </cell>
          <cell r="D21229" t="str">
            <v>m</v>
          </cell>
          <cell r="G21229">
            <v>23.17</v>
          </cell>
        </row>
        <row r="21230">
          <cell r="B21230">
            <v>141411</v>
          </cell>
          <cell r="C21230" t="str">
            <v>Tubo de PVC rígido soldável marrom, DN 32mm (1"), inclusive conexões</v>
          </cell>
          <cell r="D21230" t="str">
            <v>m</v>
          </cell>
          <cell r="G21230">
            <v>27.56</v>
          </cell>
        </row>
        <row r="21231">
          <cell r="B21231">
            <v>141412</v>
          </cell>
          <cell r="C21231" t="str">
            <v>Tubo de PVC rígido soldável marrom, DN 40mm (1.1/4"), inclusive conexões</v>
          </cell>
          <cell r="D21231" t="str">
            <v>m</v>
          </cell>
          <cell r="G21231">
            <v>36.090000000000003</v>
          </cell>
        </row>
        <row r="21232">
          <cell r="B21232">
            <v>141413</v>
          </cell>
          <cell r="C21232" t="str">
            <v>Tubo de PVC rígido soldável marrom, DN 50mm (1.1/2"), inclusive conexões</v>
          </cell>
          <cell r="D21232" t="str">
            <v>m</v>
          </cell>
          <cell r="G21232">
            <v>49.29</v>
          </cell>
        </row>
        <row r="21233">
          <cell r="B21233">
            <v>141414</v>
          </cell>
          <cell r="C21233" t="str">
            <v>Tubo de PVC rígido soldável marrom, DN 60mm (2"), inclusive conexões</v>
          </cell>
          <cell r="D21233" t="str">
            <v>m</v>
          </cell>
          <cell r="G21233">
            <v>70.45</v>
          </cell>
        </row>
        <row r="21234">
          <cell r="B21234">
            <v>141415</v>
          </cell>
          <cell r="C21234" t="str">
            <v>Tubo de PVC rígido soldável marrom, DN 75mm (2.1/2"), inclusive conexões</v>
          </cell>
          <cell r="D21234" t="str">
            <v>m</v>
          </cell>
          <cell r="G21234">
            <v>104.73</v>
          </cell>
        </row>
        <row r="21235">
          <cell r="B21235">
            <v>141416</v>
          </cell>
          <cell r="C21235" t="str">
            <v>Tubo de PVC rígido soldável marrom, DN 85mm (3"), inclusive conexões</v>
          </cell>
          <cell r="D21235" t="str">
            <v>m</v>
          </cell>
          <cell r="G21235">
            <v>129.71</v>
          </cell>
        </row>
        <row r="21236">
          <cell r="B21236">
            <v>1415</v>
          </cell>
          <cell r="C21236" t="str">
            <v>REDE DE ÁGUA FRIA - CONEXÕES SOLDÁVEIS DE PVC</v>
          </cell>
        </row>
        <row r="21237">
          <cell r="B21237">
            <v>141522</v>
          </cell>
          <cell r="C21237" t="str">
            <v>Adaptador de PVC soldável com flanges livres para caixa d'água, diâmetro 25mm x 3/4"</v>
          </cell>
          <cell r="D21237" t="str">
            <v>und</v>
          </cell>
          <cell r="G21237">
            <v>21.68</v>
          </cell>
        </row>
        <row r="21238">
          <cell r="B21238">
            <v>141523</v>
          </cell>
          <cell r="C21238" t="str">
            <v>Adaptador de PVC soldável com flanges livres para caixa d'água, diâmetro 32mm x 1"</v>
          </cell>
          <cell r="D21238" t="str">
            <v>und</v>
          </cell>
          <cell r="G21238">
            <v>32.880000000000003</v>
          </cell>
        </row>
        <row r="21239">
          <cell r="B21239">
            <v>141524</v>
          </cell>
          <cell r="C21239" t="str">
            <v>Adaptador de PVC soldável com flanges livres para caixa d'água, diâmetro 40mm x 1 1/4"</v>
          </cell>
          <cell r="D21239" t="str">
            <v>und</v>
          </cell>
          <cell r="G21239">
            <v>35.49</v>
          </cell>
        </row>
        <row r="21240">
          <cell r="B21240">
            <v>141525</v>
          </cell>
          <cell r="C21240" t="str">
            <v>Adaptador de PVC soldável com flanges livres para caixa d'água, diâmetro 50mm x 1 1/2"</v>
          </cell>
          <cell r="D21240" t="str">
            <v>und</v>
          </cell>
          <cell r="G21240">
            <v>40.130000000000003</v>
          </cell>
        </row>
        <row r="21241">
          <cell r="B21241">
            <v>141526</v>
          </cell>
          <cell r="C21241" t="str">
            <v>Adaptador de PVC soldável com flanges livres para caixa d'água, diâmetro 60mm x 2"</v>
          </cell>
          <cell r="D21241" t="str">
            <v>und</v>
          </cell>
          <cell r="G21241">
            <v>66.37</v>
          </cell>
        </row>
        <row r="21242">
          <cell r="B21242">
            <v>141527</v>
          </cell>
          <cell r="C21242" t="str">
            <v>Adaptador de PVC soldável com flanges livres para caixa d'água, diâmetro 75mm x 2 1/2"</v>
          </cell>
          <cell r="D21242" t="str">
            <v>und</v>
          </cell>
          <cell r="G21242">
            <v>289.36</v>
          </cell>
        </row>
        <row r="21243">
          <cell r="B21243">
            <v>141529</v>
          </cell>
          <cell r="C21243" t="str">
            <v>Adaptador de PVC soldável com anel para caixa d'água, DN 32mm</v>
          </cell>
          <cell r="D21243" t="str">
            <v>und</v>
          </cell>
          <cell r="G21243">
            <v>7.18</v>
          </cell>
        </row>
        <row r="21244">
          <cell r="B21244">
            <v>1419</v>
          </cell>
          <cell r="C21244" t="str">
            <v>REDE DE ESGOTO - TUBOS DE PVC</v>
          </cell>
        </row>
        <row r="21245">
          <cell r="B21245">
            <v>141906</v>
          </cell>
          <cell r="C21245" t="str">
            <v>Tubo de PVC rígido soldável branco, para esgoto, série normal, diâmetro 40mm (1 1/2"), inclusive conexões</v>
          </cell>
          <cell r="D21245" t="str">
            <v>m</v>
          </cell>
          <cell r="G21245">
            <v>30.41</v>
          </cell>
        </row>
        <row r="21246">
          <cell r="B21246">
            <v>141907</v>
          </cell>
          <cell r="C21246" t="str">
            <v>Tubo de PVC rígido soldável branco, para esgoto, série normal, diâmetro 50mm (2"), inclusive conexões</v>
          </cell>
          <cell r="D21246" t="str">
            <v>m</v>
          </cell>
          <cell r="G21246">
            <v>39.01</v>
          </cell>
        </row>
        <row r="21247">
          <cell r="B21247">
            <v>141908</v>
          </cell>
          <cell r="C21247" t="str">
            <v>Tubo de PVC rígido soldável branco, para esgoto, série normal, diâmetro 75mm (3"), inclusive conexões</v>
          </cell>
          <cell r="D21247" t="str">
            <v>m</v>
          </cell>
          <cell r="G21247">
            <v>60.18</v>
          </cell>
        </row>
        <row r="21248">
          <cell r="B21248">
            <v>141909</v>
          </cell>
          <cell r="C21248" t="str">
            <v>Tubo de PVC rígido soldável branco, para esgoto, série normal, diâmetro 100mm (4"), inclusive conexões</v>
          </cell>
          <cell r="D21248" t="str">
            <v>m</v>
          </cell>
          <cell r="G21248">
            <v>74.98</v>
          </cell>
        </row>
        <row r="21249">
          <cell r="B21249">
            <v>141910</v>
          </cell>
          <cell r="C21249" t="str">
            <v>Tubo de PVC rígido soldável branco, para esgoto, série normal, diâmetro 150mm (6"), inclusive conexões</v>
          </cell>
          <cell r="D21249" t="str">
            <v>m</v>
          </cell>
          <cell r="G21249">
            <v>99.34</v>
          </cell>
        </row>
        <row r="21250">
          <cell r="B21250">
            <v>1421</v>
          </cell>
          <cell r="C21250" t="str">
            <v>CAIXAS DE PVC / EQUIPAMENTOS</v>
          </cell>
        </row>
        <row r="21251">
          <cell r="B21251">
            <v>142103</v>
          </cell>
          <cell r="C21251" t="str">
            <v>Reparo para válvula de descarga, completo</v>
          </cell>
          <cell r="D21251" t="str">
            <v>und</v>
          </cell>
          <cell r="G21251">
            <v>93.28</v>
          </cell>
        </row>
        <row r="21252">
          <cell r="B21252">
            <v>142104</v>
          </cell>
          <cell r="C21252" t="str">
            <v>Sifão em PVC para pia de cozinha ou lavatório 1x11/2"</v>
          </cell>
          <cell r="D21252" t="str">
            <v>und</v>
          </cell>
          <cell r="G21252">
            <v>26.41</v>
          </cell>
        </row>
        <row r="21253">
          <cell r="B21253">
            <v>142106</v>
          </cell>
          <cell r="C21253" t="str">
            <v>Sifão em PVC para tanque 2"</v>
          </cell>
          <cell r="D21253" t="str">
            <v>und</v>
          </cell>
          <cell r="G21253">
            <v>29</v>
          </cell>
        </row>
        <row r="21254">
          <cell r="B21254">
            <v>142107</v>
          </cell>
          <cell r="C21254" t="str">
            <v>Ralo sifonado em PVC 100x100mm, com grelha PVC</v>
          </cell>
          <cell r="D21254" t="str">
            <v>und</v>
          </cell>
          <cell r="G21254">
            <v>63.72</v>
          </cell>
        </row>
        <row r="21255">
          <cell r="B21255">
            <v>142109</v>
          </cell>
          <cell r="C21255" t="str">
            <v>Ralo seco em PVC 100x100mm, com grelha em PVC</v>
          </cell>
          <cell r="D21255" t="str">
            <v>und</v>
          </cell>
          <cell r="G21255">
            <v>65.39</v>
          </cell>
        </row>
        <row r="21256">
          <cell r="B21256">
            <v>142111</v>
          </cell>
          <cell r="C21256" t="str">
            <v>Caixa sifonada em PVC, diâm. 150mm, com grelha e porta grelha quadrados, em aço inox</v>
          </cell>
          <cell r="D21256" t="str">
            <v>und</v>
          </cell>
          <cell r="G21256">
            <v>134.12</v>
          </cell>
        </row>
        <row r="21257">
          <cell r="B21257">
            <v>142112</v>
          </cell>
          <cell r="C21257" t="str">
            <v>Caixa seca em PVC, diâm. 100mm, com grelha e porta grelha quadrados, em aço inox</v>
          </cell>
          <cell r="D21257" t="str">
            <v>und</v>
          </cell>
          <cell r="G21257">
            <v>76.56</v>
          </cell>
        </row>
        <row r="21258">
          <cell r="B21258">
            <v>142114</v>
          </cell>
          <cell r="C21258" t="str">
            <v>Tampa para caixa sifonada, em PVC, de 150x150mm</v>
          </cell>
          <cell r="D21258" t="str">
            <v>und</v>
          </cell>
          <cell r="G21258">
            <v>11.71</v>
          </cell>
        </row>
        <row r="21259">
          <cell r="B21259">
            <v>142115</v>
          </cell>
          <cell r="C21259" t="str">
            <v>Tampa para caixa sifonada, em aço inox, de 150x150mm</v>
          </cell>
          <cell r="D21259" t="str">
            <v>und</v>
          </cell>
          <cell r="G21259">
            <v>44.97</v>
          </cell>
        </row>
        <row r="21260">
          <cell r="B21260">
            <v>142116</v>
          </cell>
          <cell r="C21260" t="str">
            <v>Tampa para ralo, em PVC, de 100x100mm</v>
          </cell>
          <cell r="D21260" t="str">
            <v>und</v>
          </cell>
          <cell r="G21260">
            <v>9.9700000000000006</v>
          </cell>
        </row>
        <row r="21261">
          <cell r="B21261">
            <v>142117</v>
          </cell>
          <cell r="C21261" t="str">
            <v>Tampa para ralo, em aço inox, de 100x100mm</v>
          </cell>
          <cell r="D21261" t="str">
            <v>und</v>
          </cell>
          <cell r="G21261">
            <v>32.299999999999997</v>
          </cell>
        </row>
        <row r="21262">
          <cell r="B21262">
            <v>142118</v>
          </cell>
          <cell r="C21262" t="str">
            <v>Engate flexível de PVC para lavatório</v>
          </cell>
          <cell r="D21262" t="str">
            <v>und</v>
          </cell>
          <cell r="G21262">
            <v>18.920000000000002</v>
          </cell>
        </row>
        <row r="21263">
          <cell r="B21263">
            <v>142119</v>
          </cell>
          <cell r="C21263" t="str">
            <v>Torneira de bóia de PVC, diâm. 3/4" (20mm)</v>
          </cell>
          <cell r="D21263" t="str">
            <v>und</v>
          </cell>
          <cell r="G21263">
            <v>110.32</v>
          </cell>
        </row>
        <row r="21264">
          <cell r="B21264">
            <v>142120</v>
          </cell>
          <cell r="C21264" t="str">
            <v>Torneira de bóia de PVC, diâm. 1" (25mm)</v>
          </cell>
          <cell r="D21264" t="str">
            <v>und</v>
          </cell>
          <cell r="G21264">
            <v>145.69</v>
          </cell>
        </row>
        <row r="21265">
          <cell r="B21265">
            <v>142121</v>
          </cell>
          <cell r="C21265" t="str">
            <v>Torneira de bóia de PVC, diâm. 11/4" (32mm)</v>
          </cell>
          <cell r="D21265" t="str">
            <v>und</v>
          </cell>
          <cell r="G21265">
            <v>252.56</v>
          </cell>
        </row>
        <row r="21266">
          <cell r="B21266">
            <v>142122</v>
          </cell>
          <cell r="C21266" t="str">
            <v>Automático de bóia, duas funções 25A</v>
          </cell>
          <cell r="D21266" t="str">
            <v>und</v>
          </cell>
          <cell r="G21266">
            <v>91.65</v>
          </cell>
        </row>
        <row r="21267">
          <cell r="B21267">
            <v>142123</v>
          </cell>
          <cell r="C21267" t="str">
            <v>Adaptador de PVC com flanges livres para caixa d'água de 20mm x 1/2"</v>
          </cell>
          <cell r="D21267" t="str">
            <v>und</v>
          </cell>
          <cell r="G21267">
            <v>18.54</v>
          </cell>
        </row>
        <row r="21268">
          <cell r="B21268">
            <v>1422</v>
          </cell>
          <cell r="C21268" t="str">
            <v>ABERTURA E FECHAMENTO DE RASGOS (inclusive preparo e aplicação de argamassa)</v>
          </cell>
        </row>
        <row r="21269">
          <cell r="B21269">
            <v>142201</v>
          </cell>
          <cell r="C21269" t="str">
            <v>Abertura e fechamento de rasgos em alvenaria, para passagem de tubulações, diâm. 1/2" a 1"</v>
          </cell>
          <cell r="D21269" t="str">
            <v>m</v>
          </cell>
          <cell r="G21269">
            <v>12.23</v>
          </cell>
        </row>
        <row r="21270">
          <cell r="B21270">
            <v>142202</v>
          </cell>
          <cell r="C21270" t="str">
            <v>Abertura e fechamento de rasgos em alvenaria, para passagem de tubulações, diâm. 11/4" a 2"</v>
          </cell>
          <cell r="D21270" t="str">
            <v>m</v>
          </cell>
          <cell r="G21270">
            <v>18.34</v>
          </cell>
        </row>
        <row r="21271">
          <cell r="B21271">
            <v>142203</v>
          </cell>
          <cell r="C21271" t="str">
            <v>Abertura e fechamento de rasgos em alvenaria, para passagem de tubulações, diâm. 21/2 a 4"</v>
          </cell>
          <cell r="D21271" t="str">
            <v>m</v>
          </cell>
          <cell r="G21271">
            <v>27.61</v>
          </cell>
        </row>
        <row r="21272">
          <cell r="B21272">
            <v>142204</v>
          </cell>
          <cell r="C21272" t="str">
            <v>Abertura e fechamento de rasgos em concreto, para passagem de tubulações, diâm. 1/2" a 1"</v>
          </cell>
          <cell r="D21272" t="str">
            <v>m</v>
          </cell>
          <cell r="G21272">
            <v>23.32</v>
          </cell>
        </row>
        <row r="21273">
          <cell r="B21273">
            <v>142205</v>
          </cell>
          <cell r="C21273" t="str">
            <v>Abertura e fechamento de rasgos em concreto, para passagem de tubulações, diâm. 11/4" a 2"</v>
          </cell>
          <cell r="D21273" t="str">
            <v>m</v>
          </cell>
          <cell r="G21273">
            <v>35.54</v>
          </cell>
        </row>
        <row r="21274">
          <cell r="B21274">
            <v>142206</v>
          </cell>
          <cell r="C21274" t="str">
            <v>Abertura e fechamento de rasgos em concreto, para passagem de tubulações, diâm. 2 1/2"a 4"</v>
          </cell>
          <cell r="D21274" t="str">
            <v>m</v>
          </cell>
          <cell r="G21274">
            <v>51.7</v>
          </cell>
        </row>
        <row r="21275">
          <cell r="B21275">
            <v>1423</v>
          </cell>
          <cell r="C21275" t="str">
            <v>REVISÕES E REPAROS</v>
          </cell>
        </row>
        <row r="21276">
          <cell r="B21276">
            <v>142301</v>
          </cell>
          <cell r="C21276" t="str">
            <v>Revisões e reparos em torneiras e registros</v>
          </cell>
          <cell r="D21276" t="str">
            <v>und</v>
          </cell>
          <cell r="G21276">
            <v>20.97</v>
          </cell>
        </row>
        <row r="21277">
          <cell r="B21277">
            <v>142302</v>
          </cell>
          <cell r="C21277" t="str">
            <v>Revisões e reparos em caixas de descarga</v>
          </cell>
          <cell r="D21277" t="str">
            <v>und</v>
          </cell>
          <cell r="G21277">
            <v>29.35</v>
          </cell>
        </row>
        <row r="21278">
          <cell r="B21278">
            <v>142303</v>
          </cell>
          <cell r="C21278" t="str">
            <v>Revisões e reparos em torneiras de bóia</v>
          </cell>
          <cell r="D21278" t="str">
            <v>und</v>
          </cell>
          <cell r="G21278">
            <v>20.97</v>
          </cell>
        </row>
        <row r="21279">
          <cell r="B21279">
            <v>142304</v>
          </cell>
          <cell r="C21279" t="str">
            <v>Fornecimento de durepox para reparos (250g)</v>
          </cell>
          <cell r="D21279" t="str">
            <v>und</v>
          </cell>
          <cell r="G21279">
            <v>31.96</v>
          </cell>
        </row>
        <row r="21280">
          <cell r="B21280">
            <v>1428</v>
          </cell>
          <cell r="C21280" t="str">
            <v>FURO EM CONCRETO</v>
          </cell>
        </row>
        <row r="21281">
          <cell r="B21281">
            <v>142801</v>
          </cell>
          <cell r="C21281" t="str">
            <v>Furo em concreto com martelete ou rompedor pneumático manual para diâmetros menores ou iguais a 1.1/2"</v>
          </cell>
          <cell r="D21281" t="str">
            <v>cm</v>
          </cell>
          <cell r="G21281">
            <v>3.74</v>
          </cell>
        </row>
        <row r="21282">
          <cell r="B21282">
            <v>142802</v>
          </cell>
          <cell r="C21282" t="str">
            <v>Furo em concreto com martelete ou rompedor pneumático manual para diâmetros maiores 1.1/2" e menores ou iguais a 3"</v>
          </cell>
          <cell r="D21282" t="str">
            <v>cm</v>
          </cell>
          <cell r="G21282">
            <v>5.98</v>
          </cell>
        </row>
        <row r="21283">
          <cell r="B21283">
            <v>142803</v>
          </cell>
          <cell r="C21283" t="str">
            <v>Furo em concreto com martelete ou rompedor pneumático manual para diâmetros maiores 3" e menores ou iguais a 4"</v>
          </cell>
          <cell r="D21283" t="str">
            <v>cm</v>
          </cell>
          <cell r="G21283">
            <v>7.64</v>
          </cell>
        </row>
        <row r="21284">
          <cell r="B21284">
            <v>15</v>
          </cell>
          <cell r="C21284" t="str">
            <v>INSTALAÇÕES ELÉTRICAS</v>
          </cell>
        </row>
        <row r="21285">
          <cell r="B21285">
            <v>1501</v>
          </cell>
          <cell r="C21285" t="str">
            <v>PADRÃO DE ENTRADA</v>
          </cell>
        </row>
        <row r="21286">
          <cell r="B21286">
            <v>150122</v>
          </cell>
          <cell r="C21286" t="str">
            <v>Mureta de medição utilizando arg. cimento, cal e areia, dimensões 1100x2000x200mm, com pilares e cintas, revestido com chapisco e reboco, inclusive pintura emassamento e pintura acrílica a três demãos, exclusive cobertura</v>
          </cell>
          <cell r="D21286" t="str">
            <v>und</v>
          </cell>
          <cell r="G21286">
            <v>1408.06</v>
          </cell>
        </row>
        <row r="21287">
          <cell r="B21287">
            <v>150123</v>
          </cell>
          <cell r="C21287" t="str">
            <v>Mureta de medição utilizando arg. cimento, cal e areia, dimensões 1500x2200x400mm, revestido com chapisco e reboco, inclusive pintura emassamento, pintura acrílica a três demãos e cobertura em telha cerâmica</v>
          </cell>
          <cell r="D21287" t="str">
            <v>und</v>
          </cell>
          <cell r="G21287">
            <v>2610.31</v>
          </cell>
        </row>
        <row r="21288">
          <cell r="B21288">
            <v>1503</v>
          </cell>
          <cell r="C21288" t="str">
            <v>QUADRO DE DISTRIBUIÇÃO</v>
          </cell>
        </row>
        <row r="21289">
          <cell r="B21289">
            <v>150302</v>
          </cell>
          <cell r="C21289" t="str">
            <v>Quadro de distribuição em PVC para 06 circuitos, inclusive 4 disjuntores monopolares de 15A</v>
          </cell>
          <cell r="D21289" t="str">
            <v>und</v>
          </cell>
          <cell r="G21289">
            <v>227.45</v>
          </cell>
        </row>
        <row r="21290">
          <cell r="B21290">
            <v>150306</v>
          </cell>
          <cell r="C21290" t="str">
            <v>Quadro de distribuição de energia em PVC, de embutir, com 12 divisões modulares com barramento</v>
          </cell>
          <cell r="D21290" t="str">
            <v>und</v>
          </cell>
          <cell r="G21290">
            <v>232.54</v>
          </cell>
        </row>
        <row r="21291">
          <cell r="B21291">
            <v>150307</v>
          </cell>
          <cell r="C21291" t="str">
            <v>Quadro de distribuição de energia, de embutir, com 18 divisões modulares, com barramento</v>
          </cell>
          <cell r="D21291" t="str">
            <v>und</v>
          </cell>
          <cell r="G21291">
            <v>515.99</v>
          </cell>
        </row>
        <row r="21292">
          <cell r="B21292">
            <v>150308</v>
          </cell>
          <cell r="C21292" t="str">
            <v>Quadro de distribuição de energia, de embutir, com 24 divisões modulares, com barramento</v>
          </cell>
          <cell r="D21292" t="str">
            <v>und</v>
          </cell>
          <cell r="G21292">
            <v>532.85</v>
          </cell>
        </row>
        <row r="21293">
          <cell r="B21293">
            <v>150309</v>
          </cell>
          <cell r="C21293" t="str">
            <v>Quadro de distribuição de energia, de embutir, com 32 divisões modulares, com barramento</v>
          </cell>
          <cell r="D21293" t="str">
            <v>und</v>
          </cell>
          <cell r="G21293">
            <v>670.27</v>
          </cell>
        </row>
        <row r="21294">
          <cell r="B21294">
            <v>150310</v>
          </cell>
          <cell r="C21294" t="str">
            <v>Caixa de distribuição 20x20x15 cm</v>
          </cell>
          <cell r="D21294" t="str">
            <v>und</v>
          </cell>
          <cell r="G21294">
            <v>111.05</v>
          </cell>
        </row>
        <row r="21295">
          <cell r="B21295">
            <v>150311</v>
          </cell>
          <cell r="C21295" t="str">
            <v>Quadro de distribuição de energia, de embutir, com 12 divisões modulares, sem barramento</v>
          </cell>
          <cell r="D21295" t="str">
            <v>und</v>
          </cell>
          <cell r="G21295">
            <v>159.26</v>
          </cell>
        </row>
        <row r="21296">
          <cell r="B21296">
            <v>150312</v>
          </cell>
          <cell r="C21296" t="str">
            <v>Quadro de distribuição de energia, de embutir, com 3 divisões modulares, sem barramento</v>
          </cell>
          <cell r="D21296" t="str">
            <v>und</v>
          </cell>
          <cell r="G21296">
            <v>116.01</v>
          </cell>
        </row>
        <row r="21297">
          <cell r="B21297">
            <v>150313</v>
          </cell>
          <cell r="C21297" t="str">
            <v>Quadro de distribuição de energia, de embutir, com 6 divisões modulares, com barramento trifásico 100A</v>
          </cell>
          <cell r="D21297" t="str">
            <v>und</v>
          </cell>
          <cell r="G21297">
            <v>139.61000000000001</v>
          </cell>
        </row>
        <row r="21298">
          <cell r="B21298">
            <v>150315</v>
          </cell>
          <cell r="C21298" t="str">
            <v>Quadro distrib. energia, embutido ou semi embutido, capac. p/ 34 disj. DIN, c/barram trif. 150A barra. neutro e terra, fab. em chapa de aço 12 USG com porta, espelho, trinco com fechad ch yale, Ref. QDETG II-34DIN-CEMAR ou equiv.</v>
          </cell>
          <cell r="D21298" t="str">
            <v>und</v>
          </cell>
          <cell r="G21298">
            <v>973.77</v>
          </cell>
        </row>
        <row r="21299">
          <cell r="B21299">
            <v>150316</v>
          </cell>
          <cell r="C21299" t="str">
            <v>Quadro distrib. energia, embutido ou semi embutido, capac. p/ 44 disj. DIN, c/barram trif. 150A barra. neutro e terra, fab. em chapa de aço 12 USG com porta, espelho, trinco com fechad ch yale, Ref. QDETG II-44DIN-CEMAR ou equiv.</v>
          </cell>
          <cell r="D21299" t="str">
            <v>und</v>
          </cell>
          <cell r="G21299">
            <v>1625.53</v>
          </cell>
        </row>
        <row r="21300">
          <cell r="B21300">
            <v>150317</v>
          </cell>
          <cell r="C21300" t="str">
            <v>Quadro distrib. energia, embutido ou semi embutido, capac. p/ 56 disj. DIN, c/barram trif. 225A barra. neutro e terra, fab. em chapa de aço 12 USG com porta, espelho, trinco com fechad ch</v>
          </cell>
          <cell r="D21300" t="str">
            <v>und</v>
          </cell>
          <cell r="G21300">
            <v>1538.88</v>
          </cell>
        </row>
        <row r="21301">
          <cell r="B21301">
            <v>1506</v>
          </cell>
          <cell r="C21301" t="str">
            <v>CAIXAS DE PASSAGEM</v>
          </cell>
        </row>
        <row r="21302">
          <cell r="B21302">
            <v>150609</v>
          </cell>
          <cell r="C21302" t="str">
            <v>Caixa para medidor polifásico carga até 41000W inclusive caixa para disjuntor polifásico até 100A</v>
          </cell>
          <cell r="D21302" t="str">
            <v>und</v>
          </cell>
          <cell r="G21302">
            <v>338.65</v>
          </cell>
        </row>
        <row r="21303">
          <cell r="B21303">
            <v>150610</v>
          </cell>
          <cell r="C21303" t="str">
            <v>Caixa de aterramento de concreto simples, nas dimensões de 30x30x25cm, com revest. int. em chapisco e reboco, tampa de concreto esp.5cm e lastro de brita esp. 5 cm, incl. haste 5/8"x2400mm</v>
          </cell>
          <cell r="D21303" t="str">
            <v>und</v>
          </cell>
          <cell r="G21303">
            <v>326.64</v>
          </cell>
        </row>
        <row r="21304">
          <cell r="B21304">
            <v>150612</v>
          </cell>
          <cell r="C21304" t="str">
            <v>Caixa de passagem 100x100x80mm, chapa 18, com tampa parafusada</v>
          </cell>
          <cell r="D21304" t="str">
            <v>und</v>
          </cell>
          <cell r="G21304">
            <v>43.29</v>
          </cell>
        </row>
        <row r="21305">
          <cell r="B21305">
            <v>150614</v>
          </cell>
          <cell r="C21305" t="str">
            <v>Caixa de passagem de alvenaria de blocos de concreto 9x19x39cm, dimensões de 30x30x50cm, com revestimento interno em chapisco e reboco, tampa de concreto esp.5cm e lastro de brita 5 cm</v>
          </cell>
          <cell r="D21305" t="str">
            <v>und</v>
          </cell>
          <cell r="G21305">
            <v>146.91</v>
          </cell>
        </row>
        <row r="21306">
          <cell r="B21306">
            <v>150615</v>
          </cell>
          <cell r="C21306" t="str">
            <v>Caixa de passagem de alvenaria de blocos de concreto 9x19x39cm, dimensões de 40x40x50cm, com revestimento interno em chapisco e reboco, tampa de concreto esp.5cm e lastro de brita 5 cm</v>
          </cell>
          <cell r="D21306" t="str">
            <v>und</v>
          </cell>
          <cell r="G21306">
            <v>188.45</v>
          </cell>
        </row>
        <row r="21307">
          <cell r="B21307">
            <v>150616</v>
          </cell>
          <cell r="C21307" t="str">
            <v>Caixa de passagem de alvenaria de blocos de concreto 9x19x39cm, dimensões de 50x50x50cm, com revestimento interno em chapisco e reboco, tampa de concreto esp.5cm e lastro de brita 5 cm</v>
          </cell>
          <cell r="D21307" t="str">
            <v>und</v>
          </cell>
          <cell r="G21307">
            <v>261.56</v>
          </cell>
        </row>
        <row r="21308">
          <cell r="B21308">
            <v>150626</v>
          </cell>
          <cell r="C21308" t="str">
            <v>Conjunto caixa termoplástica para Medidor Padrão ESCELSA Monofáfico com tampa transparente em policarbonato P-980-009 inclusive caixa para disjuntor monof P-940-003 Padrão Escelsa</v>
          </cell>
          <cell r="D21308" t="str">
            <v>und</v>
          </cell>
          <cell r="G21308">
            <v>200.72</v>
          </cell>
        </row>
        <row r="21309">
          <cell r="B21309">
            <v>150628</v>
          </cell>
          <cell r="C21309" t="str">
            <v>Caixa de embutir marca de referência Tigreflex, 4x2"</v>
          </cell>
          <cell r="D21309" t="str">
            <v>und</v>
          </cell>
          <cell r="G21309">
            <v>8.73</v>
          </cell>
        </row>
        <row r="21310">
          <cell r="B21310">
            <v>150629</v>
          </cell>
          <cell r="C21310" t="str">
            <v>Caixa de embutir marca de referência Tigreflex, 4x4"</v>
          </cell>
          <cell r="D21310" t="str">
            <v>und</v>
          </cell>
          <cell r="G21310">
            <v>13.94</v>
          </cell>
        </row>
        <row r="21311">
          <cell r="B21311">
            <v>150632</v>
          </cell>
          <cell r="C21311" t="str">
            <v>Caixa de passagem 150x150x80mm, chapa 18, com tampa parafusada</v>
          </cell>
          <cell r="D21311" t="str">
            <v>und</v>
          </cell>
          <cell r="G21311">
            <v>66.55</v>
          </cell>
        </row>
        <row r="21312">
          <cell r="B21312">
            <v>150633</v>
          </cell>
          <cell r="C21312" t="str">
            <v>Caixa de passagem 200x200x100mm, chapa 18, com tampa parafusada</v>
          </cell>
          <cell r="D21312" t="str">
            <v>und</v>
          </cell>
          <cell r="G21312">
            <v>109.18</v>
          </cell>
        </row>
        <row r="21313">
          <cell r="B21313">
            <v>150634</v>
          </cell>
          <cell r="C21313" t="str">
            <v>Caixa de passagem 300x300x120mm, chapa 18, com tampa parafusada</v>
          </cell>
          <cell r="D21313" t="str">
            <v>und</v>
          </cell>
          <cell r="G21313">
            <v>162.06</v>
          </cell>
        </row>
        <row r="21314">
          <cell r="B21314">
            <v>150635</v>
          </cell>
          <cell r="C21314" t="str">
            <v>Caixa de passagem 400x400x120mm, chapa 18, com tampa parafusada</v>
          </cell>
          <cell r="D21314" t="str">
            <v>und</v>
          </cell>
          <cell r="G21314">
            <v>243.37</v>
          </cell>
        </row>
        <row r="21315">
          <cell r="B21315">
            <v>150636</v>
          </cell>
          <cell r="C21315" t="str">
            <v>Caixa sextavada em PVC de 3x3x1 1/2", marca de referência Tigreflex</v>
          </cell>
          <cell r="D21315" t="str">
            <v>und</v>
          </cell>
          <cell r="G21315">
            <v>11.32</v>
          </cell>
        </row>
        <row r="21316">
          <cell r="B21316">
            <v>1507</v>
          </cell>
          <cell r="C21316" t="str">
            <v>ENVELOPAMENTO DE ELETRODUTOS</v>
          </cell>
        </row>
        <row r="21317">
          <cell r="B21317">
            <v>150701</v>
          </cell>
          <cell r="C21317" t="str">
            <v>Envelopamento de concreto simples com consumo mínimo de cimento de 250kg/m3, inclusive escavação para profundidade mínima do eletroduto de 50 cm, de 25 x 25 cm, para 1 eletroduto</v>
          </cell>
          <cell r="D21317" t="str">
            <v>m</v>
          </cell>
          <cell r="G21317">
            <v>56.38</v>
          </cell>
        </row>
        <row r="21318">
          <cell r="B21318">
            <v>150702</v>
          </cell>
          <cell r="C21318" t="str">
            <v>Envelopamento de concreto simples com consumo mínimo de cimento de 250kg/m3, inclusive escavação para profundidade mínima do eletroduto de 50 cm, de 25 x 30 cm, para 2 eletrodutos</v>
          </cell>
          <cell r="D21318" t="str">
            <v>m</v>
          </cell>
          <cell r="G21318">
            <v>67.650000000000006</v>
          </cell>
        </row>
        <row r="21319">
          <cell r="B21319">
            <v>150703</v>
          </cell>
          <cell r="C21319" t="str">
            <v>Envelopamento de concreto simples com consumo mínimo de cimento de 250kg/m3, inclusive escavação para profundidade mínima do eletroduto de 50cm, de 60 x 30 cm, para 3 eletrodutos</v>
          </cell>
          <cell r="D21319" t="str">
            <v>m</v>
          </cell>
          <cell r="G21319">
            <v>176.39</v>
          </cell>
        </row>
        <row r="21320">
          <cell r="B21320">
            <v>150704</v>
          </cell>
          <cell r="C21320" t="str">
            <v>Envelopamento de concreto simples com consumo mínimo de cimento de 250kg/m3, inclusive escavação para profundidade mínima do eletroduto de 50cm, de 45 x 45 cm, para 3 eletrodutos</v>
          </cell>
          <cell r="D21320" t="str">
            <v>m</v>
          </cell>
          <cell r="G21320">
            <v>189.38</v>
          </cell>
        </row>
        <row r="21321">
          <cell r="B21321">
            <v>1508</v>
          </cell>
          <cell r="C21321" t="str">
            <v>INSTALAÇÕES APARENTES</v>
          </cell>
        </row>
        <row r="21322">
          <cell r="B21322">
            <v>150801</v>
          </cell>
          <cell r="C21322" t="str">
            <v>Eletroduto aparente de PVC rígido roscável diâmetro 3/4", inclusive abraçadeira de fixação</v>
          </cell>
          <cell r="D21322" t="str">
            <v>m</v>
          </cell>
          <cell r="G21322">
            <v>17.57</v>
          </cell>
        </row>
        <row r="21323">
          <cell r="B21323">
            <v>150802</v>
          </cell>
          <cell r="C21323" t="str">
            <v>Caixa de ligação de alumínio silício, tipo CONDULETES,sem rosca, no formato B, inclusive tampa com vedação, diâmetro 3/4"</v>
          </cell>
          <cell r="D21323" t="str">
            <v>und</v>
          </cell>
          <cell r="G21323">
            <v>21.73</v>
          </cell>
        </row>
        <row r="21324">
          <cell r="B21324">
            <v>150803</v>
          </cell>
          <cell r="C21324" t="str">
            <v>Caixa de ligação de alumínio silício, tipo CONDULETES, sem rosca, no formato T, inclusive tampa com vedação, diâmetro 3/4"</v>
          </cell>
          <cell r="D21324" t="str">
            <v>und</v>
          </cell>
          <cell r="G21324">
            <v>28.46</v>
          </cell>
        </row>
        <row r="21325">
          <cell r="B21325">
            <v>150804</v>
          </cell>
          <cell r="C21325" t="str">
            <v>Caixa de ligação de alumínio silício, tipo CONDULETES, sem rosca, no formato LR, inclusive tampa com vedação, diâmetro 3/4"</v>
          </cell>
          <cell r="D21325" t="str">
            <v>und</v>
          </cell>
          <cell r="G21325">
            <v>23.94</v>
          </cell>
        </row>
        <row r="21326">
          <cell r="B21326">
            <v>150805</v>
          </cell>
          <cell r="C21326" t="str">
            <v>Caixa de ligação de alumínio silício, tipo CONDULETES, sem rosca, no formato X, inclusive tampa com vedação, diâmetro 3/4"</v>
          </cell>
          <cell r="D21326" t="str">
            <v>und</v>
          </cell>
          <cell r="G21326">
            <v>24.95</v>
          </cell>
        </row>
        <row r="21327">
          <cell r="B21327">
            <v>150806</v>
          </cell>
          <cell r="C21327" t="str">
            <v>Eletroduto aparente de PVC rígido roscável diâmetro 1", inclusive abraçadeira de fixação</v>
          </cell>
          <cell r="D21327" t="str">
            <v>m</v>
          </cell>
          <cell r="G21327">
            <v>27.62</v>
          </cell>
        </row>
        <row r="21328">
          <cell r="B21328">
            <v>150807</v>
          </cell>
          <cell r="C21328" t="str">
            <v>Canaleta sistema X da Pial ou equivalente, inclusive conexões</v>
          </cell>
          <cell r="D21328" t="str">
            <v>m</v>
          </cell>
          <cell r="G21328">
            <v>15.02</v>
          </cell>
        </row>
        <row r="21329">
          <cell r="B21329">
            <v>150835</v>
          </cell>
          <cell r="C21329" t="str">
            <v>Eletrocalha perfurada em chapa de aço galvanizado nº16, 150x50mm, sem tampa</v>
          </cell>
          <cell r="D21329" t="str">
            <v>m</v>
          </cell>
          <cell r="G21329">
            <v>79.400000000000006</v>
          </cell>
        </row>
        <row r="21330">
          <cell r="B21330">
            <v>150836</v>
          </cell>
          <cell r="C21330" t="str">
            <v>Eletrocalha perfurada em chapa de aço galvanizado nº16, 200x100mm, sem tampa</v>
          </cell>
          <cell r="D21330" t="str">
            <v>m</v>
          </cell>
          <cell r="G21330">
            <v>116.77</v>
          </cell>
        </row>
        <row r="21331">
          <cell r="B21331">
            <v>150837</v>
          </cell>
          <cell r="C21331" t="str">
            <v>Eletrocalha perfurada em chapa de aço galvanizado nº16, 300x100mm, sem tampa</v>
          </cell>
          <cell r="D21331" t="str">
            <v>m</v>
          </cell>
          <cell r="G21331">
            <v>152.44</v>
          </cell>
        </row>
        <row r="21332">
          <cell r="B21332">
            <v>150838</v>
          </cell>
          <cell r="C21332" t="str">
            <v>Eletrocalha perfurada em chapa de aço galvanizado nº16, 400x100mm, sem tampa</v>
          </cell>
          <cell r="D21332" t="str">
            <v>m</v>
          </cell>
          <cell r="G21332">
            <v>177.18</v>
          </cell>
        </row>
        <row r="21333">
          <cell r="B21333">
            <v>150843</v>
          </cell>
          <cell r="C21333" t="str">
            <v>Redução concêntrica para eletrocalha perfurada, tipo "U", 200x150mm, aba 100</v>
          </cell>
          <cell r="D21333" t="str">
            <v>und</v>
          </cell>
          <cell r="G21333">
            <v>72.78</v>
          </cell>
        </row>
        <row r="21334">
          <cell r="B21334">
            <v>150844</v>
          </cell>
          <cell r="C21334" t="str">
            <v>Redução concêntrica para eletrocalha perfurada, tipo "U", 300x150mm, aba 100</v>
          </cell>
          <cell r="D21334" t="str">
            <v>und</v>
          </cell>
          <cell r="G21334">
            <v>92.82</v>
          </cell>
        </row>
        <row r="21335">
          <cell r="B21335">
            <v>150845</v>
          </cell>
          <cell r="C21335" t="str">
            <v>Redução concêntrica para eletrocalha perfurada, tipo "U", 400x150mm, aba 100</v>
          </cell>
          <cell r="D21335" t="str">
            <v>und</v>
          </cell>
          <cell r="G21335">
            <v>105.3</v>
          </cell>
        </row>
        <row r="21336">
          <cell r="B21336">
            <v>150850</v>
          </cell>
          <cell r="C21336" t="str">
            <v>Saída horizontal para eletroduto de 3/4"</v>
          </cell>
          <cell r="D21336" t="str">
            <v>und</v>
          </cell>
          <cell r="G21336">
            <v>10.44</v>
          </cell>
        </row>
        <row r="21337">
          <cell r="B21337">
            <v>150851</v>
          </cell>
          <cell r="C21337" t="str">
            <v>Saída horizontal para eletroduto de 1"</v>
          </cell>
          <cell r="D21337" t="str">
            <v>und</v>
          </cell>
          <cell r="G21337">
            <v>11.12</v>
          </cell>
        </row>
        <row r="21338">
          <cell r="B21338">
            <v>150852</v>
          </cell>
          <cell r="C21338" t="str">
            <v>Saída horizontal para eletroduto de 2"</v>
          </cell>
          <cell r="D21338" t="str">
            <v>und</v>
          </cell>
          <cell r="G21338">
            <v>11.9</v>
          </cell>
        </row>
        <row r="21339">
          <cell r="B21339">
            <v>150860</v>
          </cell>
          <cell r="C21339" t="str">
            <v>Tampa de encaixe para eletrocalha em chapa de aço galvanizada 18, dim. 150mm</v>
          </cell>
          <cell r="D21339" t="str">
            <v>und</v>
          </cell>
          <cell r="G21339">
            <v>43.15</v>
          </cell>
        </row>
        <row r="21340">
          <cell r="B21340">
            <v>150861</v>
          </cell>
          <cell r="C21340" t="str">
            <v>Tampa de encaixe para eletrocalha em chapa de aço galvanizada 18, dim. 200mm</v>
          </cell>
          <cell r="D21340" t="str">
            <v>und</v>
          </cell>
          <cell r="G21340">
            <v>51</v>
          </cell>
        </row>
        <row r="21341">
          <cell r="B21341">
            <v>150862</v>
          </cell>
          <cell r="C21341" t="str">
            <v>Tampa de encaixe para eletrocalha em chapa de aço galvanizada 18, dim. 300mm</v>
          </cell>
          <cell r="D21341" t="str">
            <v>und</v>
          </cell>
          <cell r="G21341">
            <v>73.44</v>
          </cell>
        </row>
        <row r="21342">
          <cell r="B21342">
            <v>150863</v>
          </cell>
          <cell r="C21342" t="str">
            <v>Tampa de encaixe para eletrocalha em chapa de aço galvanizada 18, dim. 400mm</v>
          </cell>
          <cell r="D21342" t="str">
            <v>und</v>
          </cell>
          <cell r="G21342">
            <v>94.16</v>
          </cell>
        </row>
        <row r="21343">
          <cell r="B21343">
            <v>150866</v>
          </cell>
          <cell r="C21343" t="str">
            <v>Junção simples para eletrocalha metálica 200x100mm, galvanizada, ref. Mega MG 2760 ou equivalente</v>
          </cell>
          <cell r="D21343" t="str">
            <v>und</v>
          </cell>
          <cell r="G21343">
            <v>12.11</v>
          </cell>
        </row>
        <row r="21344">
          <cell r="B21344">
            <v>150867</v>
          </cell>
          <cell r="C21344" t="str">
            <v>Junção simples para eletrocalha metálica 300x100mm, galvanizada, ref. Mega MG 2760 ou equivalente</v>
          </cell>
          <cell r="D21344" t="str">
            <v>und</v>
          </cell>
          <cell r="G21344">
            <v>13.25</v>
          </cell>
        </row>
        <row r="21345">
          <cell r="B21345">
            <v>150870</v>
          </cell>
          <cell r="C21345" t="str">
            <v>TÊ horizontal 90º para eletrocalha metálica 200x100mm, galvanizada, ref. MEGA MG 2570 ou equivalente</v>
          </cell>
          <cell r="D21345" t="str">
            <v>und</v>
          </cell>
          <cell r="G21345">
            <v>110.5</v>
          </cell>
        </row>
        <row r="21346">
          <cell r="B21346">
            <v>150871</v>
          </cell>
          <cell r="C21346" t="str">
            <v>TÊ horizontal 90º para eletrocalha metálica 300x100mm, galvanizada, ref. MEGA MG 2570 ou equivalente</v>
          </cell>
          <cell r="D21346" t="str">
            <v>und</v>
          </cell>
          <cell r="G21346">
            <v>141.94999999999999</v>
          </cell>
        </row>
        <row r="21347">
          <cell r="B21347">
            <v>150875</v>
          </cell>
          <cell r="C21347" t="str">
            <v>Curva horizontal 90º para eletrocalha metálica, 200x100mm, galvanizada, ref. MEGA MG 2510</v>
          </cell>
          <cell r="D21347" t="str">
            <v>und</v>
          </cell>
          <cell r="G21347">
            <v>81.72</v>
          </cell>
        </row>
        <row r="21348">
          <cell r="B21348">
            <v>150876</v>
          </cell>
          <cell r="C21348" t="str">
            <v>Curva horizontal 90º para eletrocalha metálica, 300x100mm, galvanizada, ref. MEGA MG 2510</v>
          </cell>
          <cell r="D21348" t="str">
            <v>und</v>
          </cell>
          <cell r="G21348">
            <v>115.87</v>
          </cell>
        </row>
        <row r="21349">
          <cell r="B21349">
            <v>150880</v>
          </cell>
          <cell r="C21349" t="str">
            <v>Suporte de fixação de eletroduto no teto, através de fita metálica perfurada (Walsiwa) ou equiv (1,30m), cursor (1 und), h=60cm, suporte "Y" (1 und), parafuso e bucha S8 (1 und)</v>
          </cell>
          <cell r="D21349" t="str">
            <v>und</v>
          </cell>
          <cell r="G21349">
            <v>29.81</v>
          </cell>
        </row>
        <row r="21350">
          <cell r="B21350">
            <v>150881</v>
          </cell>
          <cell r="C21350" t="str">
            <v>Suporte de fixação de eletrocalha de 200x100mm, na parede, através de suporte tipo mão francesa simples (1 und), parafuso e bucha S8 (2und)</v>
          </cell>
          <cell r="D21350" t="str">
            <v>und</v>
          </cell>
          <cell r="G21350">
            <v>32.590000000000003</v>
          </cell>
        </row>
        <row r="21351">
          <cell r="B21351">
            <v>150882</v>
          </cell>
          <cell r="C21351" t="str">
            <v>Suporte de fixação de eletrocalha de 300x100mm, na parede, através de suporte tipo mão francesa reforçada (1 und), parafuso e bucha S8 (2 und)</v>
          </cell>
          <cell r="D21351" t="str">
            <v>und</v>
          </cell>
          <cell r="G21351">
            <v>64.38</v>
          </cell>
        </row>
        <row r="21352">
          <cell r="B21352">
            <v>150883</v>
          </cell>
          <cell r="C21352" t="str">
            <v>Suporte de fixação de eletrocalha de 400x100mm, na parede, através de suporte tipo mão francesa reforçada (1 und), parafuso e bucha S8 (2 und)</v>
          </cell>
          <cell r="D21352" t="str">
            <v>und</v>
          </cell>
          <cell r="G21352">
            <v>71.91</v>
          </cell>
        </row>
        <row r="21353">
          <cell r="B21353">
            <v>150884</v>
          </cell>
          <cell r="C21353" t="str">
            <v>Suporte de fixação de eletrocalha de 200x100mm, no teto, através de gancho vertical (1 und), porca sextavada e arruela 1/4" (4 und), vergalhão rosca total 1/4" (h=60cm), cantoneira ZZ (1 und) e parafuso e bucha S8 (2 und)</v>
          </cell>
          <cell r="D21353" t="str">
            <v>und</v>
          </cell>
          <cell r="G21353">
            <v>46.41</v>
          </cell>
        </row>
        <row r="21354">
          <cell r="B21354">
            <v>150885</v>
          </cell>
          <cell r="C21354" t="str">
            <v>Suporte de fixação de eletrocalha de 300x100mm, no teto, através de suporte angular (1 und), porca sextavada e arruela 1/4' (4 und) , vergalhão com rosca total 1/4" (h=60cm), cantoneira ZZ (2 und) e parafuso e bucha S8 (2 und)</v>
          </cell>
          <cell r="D21354" t="str">
            <v>und</v>
          </cell>
          <cell r="G21354">
            <v>61.39</v>
          </cell>
        </row>
        <row r="21355">
          <cell r="B21355">
            <v>150886</v>
          </cell>
          <cell r="C21355" t="str">
            <v>Suporte de fixação de eletrocalha de 400x100mm, no teto, através de suporte angular (1 und), porca sextavada e arruela 1/4' (4 und), vergalhão rosca total 1/4" (h=60cm), cantoneira ZZ (2 und) e parafuso e bucha S8 (2 und)</v>
          </cell>
          <cell r="D21355" t="str">
            <v>und</v>
          </cell>
          <cell r="G21355">
            <v>63.31</v>
          </cell>
        </row>
        <row r="21356">
          <cell r="B21356">
            <v>1509</v>
          </cell>
          <cell r="C21356" t="str">
            <v>COMPOSIÇÕES INTERMEDIÁRIAS P/ ELETRICA</v>
          </cell>
        </row>
        <row r="21357">
          <cell r="B21357">
            <v>150906</v>
          </cell>
          <cell r="C21357" t="str">
            <v>Arame galvanizado 12 BWG (0.048 kg/m)</v>
          </cell>
          <cell r="D21357" t="str">
            <v>m</v>
          </cell>
          <cell r="G21357">
            <v>2.0299999999999998</v>
          </cell>
        </row>
        <row r="21358">
          <cell r="B21358">
            <v>150910</v>
          </cell>
          <cell r="C21358" t="str">
            <v>Cabeçote de alumínio de 3/4"</v>
          </cell>
          <cell r="D21358" t="str">
            <v>und</v>
          </cell>
          <cell r="G21358">
            <v>13.07</v>
          </cell>
        </row>
        <row r="21359">
          <cell r="B21359">
            <v>150916</v>
          </cell>
          <cell r="C21359" t="str">
            <v>Canaleta sistema X Pial ou equivalente, inclusive conecções, 20x10x2200 mm, cod. 30801</v>
          </cell>
          <cell r="D21359" t="str">
            <v>und</v>
          </cell>
          <cell r="G21359">
            <v>34.409999999999997</v>
          </cell>
        </row>
        <row r="21360">
          <cell r="B21360">
            <v>150918</v>
          </cell>
          <cell r="C21360" t="str">
            <v>Fita isolante em rolo de 19mm x 20 m, número 33 Scoth ou equivalente</v>
          </cell>
          <cell r="D21360" t="str">
            <v>und</v>
          </cell>
          <cell r="G21360">
            <v>33.770000000000003</v>
          </cell>
        </row>
        <row r="21361">
          <cell r="B21361">
            <v>150932</v>
          </cell>
          <cell r="C21361" t="str">
            <v>Receptáculo (bocal) de louça para lâmpada incandescente</v>
          </cell>
          <cell r="D21361" t="str">
            <v>und</v>
          </cell>
          <cell r="G21361">
            <v>6.18</v>
          </cell>
        </row>
        <row r="21362">
          <cell r="B21362">
            <v>150934</v>
          </cell>
          <cell r="C21362" t="str">
            <v>Lâmpada fluorescente 40 W</v>
          </cell>
          <cell r="D21362" t="str">
            <v>und</v>
          </cell>
          <cell r="G21362">
            <v>23.46</v>
          </cell>
        </row>
        <row r="21363">
          <cell r="B21363">
            <v>150937</v>
          </cell>
          <cell r="C21363" t="str">
            <v>Arame de aço 14 BWG para guia</v>
          </cell>
          <cell r="D21363" t="str">
            <v>m</v>
          </cell>
          <cell r="G21363">
            <v>4.6900000000000004</v>
          </cell>
        </row>
        <row r="21364">
          <cell r="B21364">
            <v>150964</v>
          </cell>
          <cell r="C21364" t="str">
            <v>Lâmpada fluorescente de 20W</v>
          </cell>
          <cell r="D21364" t="str">
            <v>und</v>
          </cell>
          <cell r="G21364">
            <v>23.46</v>
          </cell>
        </row>
        <row r="21365">
          <cell r="B21365">
            <v>150967</v>
          </cell>
          <cell r="C21365" t="str">
            <v>Soquete para lâmpada fluorescente</v>
          </cell>
          <cell r="D21365" t="str">
            <v>und</v>
          </cell>
          <cell r="G21365">
            <v>7.32</v>
          </cell>
        </row>
        <row r="21366">
          <cell r="B21366">
            <v>1510</v>
          </cell>
          <cell r="C21366" t="str">
            <v>CAIXAS DE PASSAGEM EMPREGANDO ARGAMASSA DE CIMENTO, CAL E AREIA</v>
          </cell>
        </row>
        <row r="21367">
          <cell r="B21367">
            <v>151001</v>
          </cell>
          <cell r="C21367" t="str">
            <v>Caixa de passagem de alvenaria de blocos cerâmicos 10 furos 10x20x20cm dimensões de 25x25x25cm, com revestimento interno em chapisco e reboco, tampa de concreto esp.5cm e lastro de brita 5 cm</v>
          </cell>
          <cell r="D21367" t="str">
            <v>und</v>
          </cell>
          <cell r="G21367">
            <v>131.22</v>
          </cell>
        </row>
        <row r="21368">
          <cell r="B21368">
            <v>151002</v>
          </cell>
          <cell r="C21368" t="str">
            <v>Caixa de passagem de alvenaria de blocos cerâmicos 10 furos 10x20x20cm dimensões de 50x50x50cm, com revestimento interno em chapisco e reboco, tampa de concreto esp.5cm e lastro de brita 5 cm</v>
          </cell>
          <cell r="D21368" t="str">
            <v>und</v>
          </cell>
          <cell r="G21368">
            <v>295.72000000000003</v>
          </cell>
        </row>
        <row r="21369">
          <cell r="B21369">
            <v>151003</v>
          </cell>
          <cell r="C21369" t="str">
            <v>Caixa de passagem de alvenaria de blocos cerâmicos 10 furos 10x20x20cm, dimensão de 30x30x30cm, com revestimento interno em chapisco e reboco, tampa de concreto esp. 5cm e lastro de brita 5cm</v>
          </cell>
          <cell r="D21369" t="str">
            <v>und</v>
          </cell>
          <cell r="G21369">
            <v>130.22</v>
          </cell>
        </row>
        <row r="21370">
          <cell r="B21370">
            <v>151015</v>
          </cell>
          <cell r="C21370" t="str">
            <v>Caixa de inspeção de alvenaria de blocos cerâmicos 10 furos 10x20x20cm dimensões de 30x30x60cm, com revestimento interno em chapisco e reboco, tampa de concreto esp.5cm e lastro de brita 5 cm</v>
          </cell>
          <cell r="D21370" t="str">
            <v>und</v>
          </cell>
          <cell r="G21370">
            <v>226.32</v>
          </cell>
        </row>
        <row r="21371">
          <cell r="B21371">
            <v>151016</v>
          </cell>
          <cell r="C21371" t="str">
            <v>Caixa de passagem de alvenaria de blocos de concreto 9x19x39cm, dimensões de 80x80x80m, com revestimento interno em chapisco e reboco tampa de concreto esp. 5cm e lastro de brita 5cm</v>
          </cell>
          <cell r="D21371" t="str">
            <v>und</v>
          </cell>
          <cell r="G21371">
            <v>685.63</v>
          </cell>
        </row>
        <row r="21372">
          <cell r="B21372">
            <v>151017</v>
          </cell>
          <cell r="C21372" t="str">
            <v>Caixa de passagem de alvenaria de blocos de concreto 9x19x39cm, dimensões de 1.00x1.00x1.00m, com revestimento interno em chapisco e reboco tampa de concreto esp. 5cm e lastro de brita 5cm</v>
          </cell>
          <cell r="D21372" t="str">
            <v>und</v>
          </cell>
          <cell r="G21372">
            <v>1041.0999999999999</v>
          </cell>
        </row>
        <row r="21373">
          <cell r="B21373">
            <v>1511</v>
          </cell>
          <cell r="C21373" t="str">
            <v>ELETRODUTOS E CONEXÕES</v>
          </cell>
        </row>
        <row r="21374">
          <cell r="B21374">
            <v>151125</v>
          </cell>
          <cell r="C21374" t="str">
            <v>Eletroduto de PVC rígido roscável, diâm. 1/2" (20mm), inclusive conexões</v>
          </cell>
          <cell r="D21374" t="str">
            <v>m</v>
          </cell>
          <cell r="G21374">
            <v>15.94</v>
          </cell>
        </row>
        <row r="21375">
          <cell r="B21375">
            <v>151126</v>
          </cell>
          <cell r="C21375" t="str">
            <v>Eletroduto de PVC rígido roscável, diâm. 3/4" (25mm), inclusive conexões</v>
          </cell>
          <cell r="D21375" t="str">
            <v>m</v>
          </cell>
          <cell r="G21375">
            <v>16.79</v>
          </cell>
        </row>
        <row r="21376">
          <cell r="B21376">
            <v>151127</v>
          </cell>
          <cell r="C21376" t="str">
            <v>Eletroduto de PVC rígido roscável, diâm. 1" (32mm), inclusive conexões</v>
          </cell>
          <cell r="D21376" t="str">
            <v>m</v>
          </cell>
          <cell r="G21376">
            <v>24.48</v>
          </cell>
        </row>
        <row r="21377">
          <cell r="B21377">
            <v>151128</v>
          </cell>
          <cell r="C21377" t="str">
            <v>Eletroduto de PVC rígido roscável, diâm. 1 1/4" (40mm), inclusive conexões</v>
          </cell>
          <cell r="D21377" t="str">
            <v>m</v>
          </cell>
          <cell r="G21377">
            <v>30.62</v>
          </cell>
        </row>
        <row r="21378">
          <cell r="B21378">
            <v>151129</v>
          </cell>
          <cell r="C21378" t="str">
            <v>Eletroduto de PVC rígido roscável, diâm. 1 1/2" (50mm), inclusive conexões</v>
          </cell>
          <cell r="D21378" t="str">
            <v>m</v>
          </cell>
          <cell r="G21378">
            <v>37.880000000000003</v>
          </cell>
        </row>
        <row r="21379">
          <cell r="B21379">
            <v>151130</v>
          </cell>
          <cell r="C21379" t="str">
            <v>Eletroduto de PVC rígido roscável, diâm. 2" (60mm), inclusive conexões</v>
          </cell>
          <cell r="D21379" t="str">
            <v>m</v>
          </cell>
          <cell r="G21379">
            <v>45.64</v>
          </cell>
        </row>
        <row r="21380">
          <cell r="B21380">
            <v>151131</v>
          </cell>
          <cell r="C21380" t="str">
            <v>Eletroduto de PVC rígido roscável, diâm. 3" (85mm), inclusive conexões</v>
          </cell>
          <cell r="D21380" t="str">
            <v>m</v>
          </cell>
          <cell r="G21380">
            <v>77.03</v>
          </cell>
        </row>
        <row r="21381">
          <cell r="B21381">
            <v>151132</v>
          </cell>
          <cell r="C21381" t="str">
            <v>Eletroduto flexível corrugado 3/4" , marca de referência TIGRE</v>
          </cell>
          <cell r="D21381" t="str">
            <v>m</v>
          </cell>
          <cell r="G21381">
            <v>8.48</v>
          </cell>
        </row>
        <row r="21382">
          <cell r="B21382">
            <v>151133</v>
          </cell>
          <cell r="C21382" t="str">
            <v>Eletroduto flexível corrugado 1", marca de referência TIGRE</v>
          </cell>
          <cell r="D21382" t="str">
            <v>m</v>
          </cell>
          <cell r="G21382">
            <v>9.65</v>
          </cell>
        </row>
        <row r="21383">
          <cell r="B21383">
            <v>151135</v>
          </cell>
          <cell r="C21383" t="str">
            <v>Eletroduto de PVC rígido roscável, diâm. 4" (110mm), inclusive conexões</v>
          </cell>
          <cell r="D21383" t="str">
            <v>m</v>
          </cell>
          <cell r="G21383">
            <v>101.64</v>
          </cell>
        </row>
        <row r="21384">
          <cell r="B21384">
            <v>151136</v>
          </cell>
          <cell r="C21384" t="str">
            <v>Eletroduto de PVC rígido roscável, diâm. 6" (164mm), inclusive conexões</v>
          </cell>
          <cell r="D21384" t="str">
            <v>m</v>
          </cell>
          <cell r="G21384">
            <v>239.25</v>
          </cell>
        </row>
        <row r="21385">
          <cell r="B21385">
            <v>151137</v>
          </cell>
          <cell r="C21385" t="str">
            <v>Eletroduto PEAD, cor preta, diam. 1.1/2", marca ref. Kanaflex ou equivalente</v>
          </cell>
          <cell r="D21385" t="str">
            <v>m</v>
          </cell>
          <cell r="G21385">
            <v>24.84</v>
          </cell>
        </row>
        <row r="21386">
          <cell r="B21386">
            <v>151138</v>
          </cell>
          <cell r="C21386" t="str">
            <v>Eletroduto PEAD, cor preta, diam. 1.1/4", marca ref. Kanaflex ou equivalente</v>
          </cell>
          <cell r="D21386" t="str">
            <v>m</v>
          </cell>
          <cell r="G21386">
            <v>21.67</v>
          </cell>
        </row>
        <row r="21387">
          <cell r="B21387">
            <v>151139</v>
          </cell>
          <cell r="C21387" t="str">
            <v>Eletroduto PEAD, cor preta, diam. 2", marca ref. Kanaflex ou equivalente</v>
          </cell>
          <cell r="D21387" t="str">
            <v>m</v>
          </cell>
          <cell r="G21387">
            <v>25.72</v>
          </cell>
        </row>
        <row r="21388">
          <cell r="B21388">
            <v>151140</v>
          </cell>
          <cell r="C21388" t="str">
            <v>Eletroduto PEAD, cor preta, diam. 3", marca ref. Kanaflex ou equivalente</v>
          </cell>
          <cell r="D21388" t="str">
            <v>m</v>
          </cell>
          <cell r="G21388">
            <v>41.29</v>
          </cell>
        </row>
        <row r="21389">
          <cell r="B21389">
            <v>151141</v>
          </cell>
          <cell r="C21389" t="str">
            <v>Eletroduto PEAD, cor preta, diam. 4", marca ref. Kanaflex ou equivalente</v>
          </cell>
          <cell r="D21389" t="str">
            <v>m</v>
          </cell>
          <cell r="G21389">
            <v>57.08</v>
          </cell>
        </row>
        <row r="21390">
          <cell r="B21390">
            <v>151142</v>
          </cell>
          <cell r="C21390" t="str">
            <v>Eletroduto PEAD, cor preta, diam. 6", marca ref. Kanaflex ou equivalente</v>
          </cell>
          <cell r="D21390" t="str">
            <v>m</v>
          </cell>
          <cell r="G21390">
            <v>101.97</v>
          </cell>
        </row>
        <row r="21391">
          <cell r="B21391">
            <v>1513</v>
          </cell>
          <cell r="C21391" t="str">
            <v>CHAVES, FUSIVEIS E DISJUNTORES</v>
          </cell>
        </row>
        <row r="21392">
          <cell r="B21392">
            <v>151301</v>
          </cell>
          <cell r="C21392" t="str">
            <v>Mini-Disjuntor monopolar 16 A, curva C - 5KA 220/127VCA (NBR IEC 60947-2), Ref. Siemens, GE, Schneider ou equivalente</v>
          </cell>
          <cell r="D21392" t="str">
            <v>und</v>
          </cell>
          <cell r="G21392">
            <v>21.96</v>
          </cell>
        </row>
        <row r="21393">
          <cell r="B21393">
            <v>151302</v>
          </cell>
          <cell r="C21393" t="str">
            <v>Mini-Disjuntor monopolar 20 A, curva C - 5KA 220/127VCA (NBR IEC 60947-2), Ref. Siemens, GE, Schneider ou equivalente</v>
          </cell>
          <cell r="D21393" t="str">
            <v>und</v>
          </cell>
          <cell r="G21393">
            <v>21.96</v>
          </cell>
        </row>
        <row r="21394">
          <cell r="B21394">
            <v>151303</v>
          </cell>
          <cell r="C21394" t="str">
            <v>Mini-Disjuntor monopolar 25 A, curva C - 5KA 220/127VCA (NBR IEC 60947-2), Ref. Siemens, GE, Schneider ou equivalente</v>
          </cell>
          <cell r="D21394" t="str">
            <v>und</v>
          </cell>
          <cell r="G21394">
            <v>21.96</v>
          </cell>
        </row>
        <row r="21395">
          <cell r="B21395">
            <v>151304</v>
          </cell>
          <cell r="C21395" t="str">
            <v>Mini-Disjuntor monopolar 32 A, curva C - 5KA 220/127VCA (NBR IEC 60947-2), Ref. Siemens, GE, Schneider ou equivalente</v>
          </cell>
          <cell r="D21395" t="str">
            <v>und</v>
          </cell>
          <cell r="G21395">
            <v>21.96</v>
          </cell>
        </row>
        <row r="21396">
          <cell r="B21396">
            <v>151305</v>
          </cell>
          <cell r="C21396" t="str">
            <v>Mini-Disjuntor monopolar 40 A, curva C - 5KA 220/127VCA (NBR IEC 60947-2), Ref. Siemens, GE, Schneider ou equivalente</v>
          </cell>
          <cell r="D21396" t="str">
            <v>und</v>
          </cell>
          <cell r="G21396">
            <v>29.7</v>
          </cell>
        </row>
        <row r="21397">
          <cell r="B21397">
            <v>151306</v>
          </cell>
          <cell r="C21397" t="str">
            <v>Mini-Disjuntor bipolar 16 A, curva C - 5KA 220/127VCA (NBR IEC 60947-2), Ref. Siemens, GE, Schneider ou equivalente</v>
          </cell>
          <cell r="D21397" t="str">
            <v>und</v>
          </cell>
          <cell r="G21397">
            <v>63.93</v>
          </cell>
        </row>
        <row r="21398">
          <cell r="B21398">
            <v>151307</v>
          </cell>
          <cell r="C21398" t="str">
            <v>Mini-Disjuntor bipolar 20 A, curva C - 5KA 220/127VCA (NBR IEC 60947-2), Ref. Siemens, GE, Schneider ou equivalente</v>
          </cell>
          <cell r="D21398" t="str">
            <v>und</v>
          </cell>
          <cell r="G21398">
            <v>63.93</v>
          </cell>
        </row>
        <row r="21399">
          <cell r="B21399">
            <v>151308</v>
          </cell>
          <cell r="C21399" t="str">
            <v>Mini-Disjuntor bipolar 50 A, curva C - 5KA 220/127VCA (NBR IEC 60947-2), Ref. Siemens, GE, Schneider ou equivalente</v>
          </cell>
          <cell r="D21399" t="str">
            <v>und</v>
          </cell>
          <cell r="G21399">
            <v>77.540000000000006</v>
          </cell>
        </row>
        <row r="21400">
          <cell r="B21400">
            <v>151309</v>
          </cell>
          <cell r="C21400" t="str">
            <v>Mini-Disjuntor tripolar 16 A, curva C - 5KA 220/127VCA (NBR IEC 60947-2), Ref. Siemens, GE, Schneider ou equivalente</v>
          </cell>
          <cell r="D21400" t="str">
            <v>und</v>
          </cell>
          <cell r="G21400">
            <v>86.38</v>
          </cell>
        </row>
        <row r="21401">
          <cell r="B21401">
            <v>151310</v>
          </cell>
          <cell r="C21401" t="str">
            <v>Mini-Disjuntor tripolar 40 A, curva C - 5KA 220/127VCA (NBR IEC 60947-2), Ref. Siemens, GE, Schneider ou equivalente</v>
          </cell>
          <cell r="D21401" t="str">
            <v>und</v>
          </cell>
          <cell r="G21401">
            <v>98.84</v>
          </cell>
        </row>
        <row r="21402">
          <cell r="B21402">
            <v>151311</v>
          </cell>
          <cell r="C21402" t="str">
            <v>Mini-Disjuntor tripolar 50 A, curva C - 5KA 220/127VCA (NBR IEC 60947-2), Ref. Siemens, GE, Schneider ou equivalente</v>
          </cell>
          <cell r="D21402" t="str">
            <v>und</v>
          </cell>
          <cell r="G21402">
            <v>98.84</v>
          </cell>
        </row>
        <row r="21403">
          <cell r="B21403">
            <v>151313</v>
          </cell>
          <cell r="C21403" t="str">
            <v>Mini-Disjuntor tripolar 90 A, curva C - 5KA 220/127VCA (NBR IEC 60947-2), Ref. Siemens, GE, Schneider ou equivalente</v>
          </cell>
          <cell r="D21403" t="str">
            <v>und</v>
          </cell>
          <cell r="G21403">
            <v>210.42</v>
          </cell>
        </row>
        <row r="21404">
          <cell r="B21404">
            <v>151314</v>
          </cell>
          <cell r="C21404" t="str">
            <v>Disjuntor Compacto em caixa moldada tripolar 100 A, curva C - 20KA 240VCA (NBR IEC 60947-2), Ref. Siemens, GE, Schneider ou equivalente</v>
          </cell>
          <cell r="D21404" t="str">
            <v>und</v>
          </cell>
          <cell r="G21404">
            <v>353.53</v>
          </cell>
        </row>
        <row r="21405">
          <cell r="B21405">
            <v>151316</v>
          </cell>
          <cell r="C21405" t="str">
            <v>Mini-Disjuntor tripolar 70 A, curva C - 5KA 220/127VCA (NBR IEC 60947-2), Ref. Siemens, GE, Schneider ou equivalente</v>
          </cell>
          <cell r="D21405" t="str">
            <v>und</v>
          </cell>
          <cell r="G21405">
            <v>161.38</v>
          </cell>
        </row>
        <row r="21406">
          <cell r="B21406">
            <v>151317</v>
          </cell>
          <cell r="C21406" t="str">
            <v>Mini-Disjuntor monopolar 50 A, curva C - 5KA 220/127VCA (NBR IEC 60947-2), Ref. Siemens, GE, Schneider ou equivalente</v>
          </cell>
          <cell r="D21406" t="str">
            <v>und</v>
          </cell>
          <cell r="G21406">
            <v>30.05</v>
          </cell>
        </row>
        <row r="21407">
          <cell r="B21407">
            <v>151318</v>
          </cell>
          <cell r="C21407" t="str">
            <v>Mini-Disjuntor monopolar 63 A, curva C - 5KA 220/127VCA (NBR IEC 60947-2), Ref. Siemens, GE, Schneider ou equivalente</v>
          </cell>
          <cell r="D21407" t="str">
            <v>und</v>
          </cell>
          <cell r="G21407">
            <v>32.06</v>
          </cell>
        </row>
        <row r="21408">
          <cell r="B21408">
            <v>151319</v>
          </cell>
          <cell r="C21408" t="str">
            <v>Mini-Disjuntor monopolar 70 A, curva C - 5KA 220/127VCA (NBR IEC 60947-2), Ref. Siemens, GE, Schneider ou equivalente</v>
          </cell>
          <cell r="D21408" t="str">
            <v>und</v>
          </cell>
          <cell r="G21408">
            <v>34.24</v>
          </cell>
        </row>
        <row r="21409">
          <cell r="B21409">
            <v>151320</v>
          </cell>
          <cell r="C21409" t="str">
            <v>Mini-Disjuntor monopolar 80 A, curva C - 10KA 240VCA (NBR IEC 60947-2), Ref. Siemens, GE, Schneider ou equivalente</v>
          </cell>
          <cell r="D21409" t="str">
            <v>und</v>
          </cell>
          <cell r="G21409">
            <v>53.08</v>
          </cell>
        </row>
        <row r="21410">
          <cell r="B21410">
            <v>151321</v>
          </cell>
          <cell r="C21410" t="str">
            <v>Mini-Disjuntor bipolar 25 A, curva C - 5KA 220/127VCA (NBR IEC 60947-2), Ref. Siemens, GE, Schneider ou equivalente</v>
          </cell>
          <cell r="D21410" t="str">
            <v>und</v>
          </cell>
          <cell r="G21410">
            <v>63.93</v>
          </cell>
        </row>
        <row r="21411">
          <cell r="B21411">
            <v>151322</v>
          </cell>
          <cell r="C21411" t="str">
            <v>Mini-Disjuntor bipolar 32 A, curva C - 5KA 220/127VCA (NBR IEC 60947-2), Ref. Siemens, GE, Schneider ou equivalente</v>
          </cell>
          <cell r="D21411" t="str">
            <v>und</v>
          </cell>
          <cell r="G21411">
            <v>63.93</v>
          </cell>
        </row>
        <row r="21412">
          <cell r="B21412">
            <v>151323</v>
          </cell>
          <cell r="C21412" t="str">
            <v>Mini-Disjuntor bipolar 40 A, curva C - 5KA 220/127VCA (NBR IEC 60947-2), Ref. Siemens, GE, Schneider ou equivalente</v>
          </cell>
          <cell r="D21412" t="str">
            <v>und</v>
          </cell>
          <cell r="G21412">
            <v>72.31</v>
          </cell>
        </row>
        <row r="21413">
          <cell r="B21413">
            <v>151324</v>
          </cell>
          <cell r="C21413" t="str">
            <v>Mini-Disjuntor bipolar 63 A, curva C - 5KA 220/127VCA (NBR IEC 60947-2), Ref. Siemens, GE, Schneider ou equivalente</v>
          </cell>
          <cell r="D21413" t="str">
            <v>und</v>
          </cell>
          <cell r="G21413">
            <v>80.61</v>
          </cell>
        </row>
        <row r="21414">
          <cell r="B21414">
            <v>151325</v>
          </cell>
          <cell r="C21414" t="str">
            <v>Mini-Disjuntor bipolar 70 A, curva C - 5KA 220/127VCA (NBR IEC 60947-2), Ref. Siemens, GE, Schneider ou equivalente</v>
          </cell>
          <cell r="D21414" t="str">
            <v>und</v>
          </cell>
          <cell r="G21414">
            <v>107.23</v>
          </cell>
        </row>
        <row r="21415">
          <cell r="B21415">
            <v>151326</v>
          </cell>
          <cell r="C21415" t="str">
            <v>Mini-Disjuntor bipolar 80 A, curva C - 5KA 240VCA (NBR IEC 60947-2), Ref. Siemens, GE, Schneider ou equivalente</v>
          </cell>
          <cell r="D21415" t="str">
            <v>und</v>
          </cell>
          <cell r="G21415">
            <v>130.06</v>
          </cell>
        </row>
        <row r="21416">
          <cell r="B21416">
            <v>151327</v>
          </cell>
          <cell r="C21416" t="str">
            <v>Mini-Disjuntor tripolar 20 A, curva C - 5KA 220/127VCA (NBR IEC 60947-2), Ref. Siemens, GE, Schneider ou equivalente</v>
          </cell>
          <cell r="D21416" t="str">
            <v>und</v>
          </cell>
          <cell r="G21416">
            <v>86.38</v>
          </cell>
        </row>
        <row r="21417">
          <cell r="B21417">
            <v>151328</v>
          </cell>
          <cell r="C21417" t="str">
            <v>Mini-Disjuntor tripolar 25 A, curva C - 5KA 220/127VCA (NBR IEC 60947-2), Ref. Siemens, GE, Schneider ou equivalente</v>
          </cell>
          <cell r="D21417" t="str">
            <v>und</v>
          </cell>
          <cell r="G21417">
            <v>86.38</v>
          </cell>
        </row>
        <row r="21418">
          <cell r="B21418">
            <v>151329</v>
          </cell>
          <cell r="C21418" t="str">
            <v>Mini-Disjuntor tripolar 32 A, curva C - 5KA 220/127VCA (NBR IEC 60947-2), Ref. Siemens, GE, Schneider ou equivalente</v>
          </cell>
          <cell r="D21418" t="str">
            <v>und</v>
          </cell>
          <cell r="G21418">
            <v>86.38</v>
          </cell>
        </row>
        <row r="21419">
          <cell r="B21419">
            <v>151330</v>
          </cell>
          <cell r="C21419" t="str">
            <v>Mini-Disjuntor tripolar 63 A, curva C - 5KA 220/127VCA (NBR IEC 60947-2), Ref. Siemens, GE, Schneider ou equivalente</v>
          </cell>
          <cell r="D21419" t="str">
            <v>und</v>
          </cell>
          <cell r="G21419">
            <v>128.09</v>
          </cell>
        </row>
        <row r="21420">
          <cell r="B21420">
            <v>151331</v>
          </cell>
          <cell r="C21420" t="str">
            <v>Mini-Disjuntor tripolar 80 A, curva C - 5KA 240VCA (NBR IEC 60947-2), Ref. Siemens, GE, Schneider ou equivalente</v>
          </cell>
          <cell r="D21420" t="str">
            <v>und</v>
          </cell>
          <cell r="G21420">
            <v>193.09</v>
          </cell>
        </row>
        <row r="21421">
          <cell r="B21421">
            <v>151332</v>
          </cell>
          <cell r="C21421" t="str">
            <v>Mini-Disjuntor tripolar 125 A, curva C - 20KA 240VCA (NBR IEC 60947-2), Ref. Siemens, GE, Schneider ou equivalente</v>
          </cell>
          <cell r="D21421" t="str">
            <v>und</v>
          </cell>
          <cell r="G21421">
            <v>384.21</v>
          </cell>
        </row>
        <row r="21422">
          <cell r="B21422">
            <v>151333</v>
          </cell>
          <cell r="C21422" t="str">
            <v>Disjuntor Compacto em caixa moldada tripolar 175 A, 50KA 220/240V / 25KA 380/415V (NBR IEC 60947-2), Ref. Siemens, GE, Schneider ou equivalente</v>
          </cell>
          <cell r="D21422" t="str">
            <v>und</v>
          </cell>
          <cell r="G21422">
            <v>444.94</v>
          </cell>
        </row>
        <row r="21423">
          <cell r="B21423">
            <v>151334</v>
          </cell>
          <cell r="C21423" t="str">
            <v>Disjuntor Compacto em caixa moldada tripolar 200 A, 50KA 220/240V / 25KA 380/415V 20KA/440V (NBR IEC 60947-2), Ref. Siemens, GE, Schneider ou equivalente</v>
          </cell>
          <cell r="D21423" t="str">
            <v>und</v>
          </cell>
          <cell r="G21423">
            <v>469.15</v>
          </cell>
        </row>
        <row r="21424">
          <cell r="B21424">
            <v>151335</v>
          </cell>
          <cell r="C21424" t="str">
            <v>Disjuntor Compacto em caixa moldada tripolar 400 A, 65KA 220/240V / 36KA 380/415V 35KA 440/460V 25KA 600V (NBR IEC 60947-2), Ref. Siemens, GE, Schneider ou equivalente</v>
          </cell>
          <cell r="D21424" t="str">
            <v>und</v>
          </cell>
          <cell r="G21424">
            <v>1185</v>
          </cell>
        </row>
        <row r="21425">
          <cell r="B21425">
            <v>151337</v>
          </cell>
          <cell r="C21425" t="str">
            <v>Dispositivo de proteção contra surto (DPS) bipolar, tensão nominal máxima 275VCA, corente de surto máxima 40KA.</v>
          </cell>
          <cell r="D21425" t="str">
            <v>und</v>
          </cell>
          <cell r="G21425">
            <v>167.96</v>
          </cell>
        </row>
        <row r="21426">
          <cell r="B21426">
            <v>151338</v>
          </cell>
          <cell r="C21426" t="str">
            <v>Mini-Disjuntor monopolar 10 A, curva C - 5KA 220/127VCA (NBR IEC 60947-2), Ref. Siemens, GE, Schneider ou equivalente</v>
          </cell>
          <cell r="D21426" t="str">
            <v>und</v>
          </cell>
          <cell r="G21426">
            <v>21.96</v>
          </cell>
        </row>
        <row r="21427">
          <cell r="B21427">
            <v>151339</v>
          </cell>
          <cell r="C21427" t="str">
            <v>Mini-Disjuntor tripolar 125 A, curva C - 15KA 240VCA (NBR IEC 60947-2), Ref. Siemens, GE, Schneider ou equivalente</v>
          </cell>
          <cell r="D21427" t="str">
            <v>und</v>
          </cell>
          <cell r="G21427">
            <v>384.21</v>
          </cell>
        </row>
        <row r="21428">
          <cell r="B21428">
            <v>151344</v>
          </cell>
          <cell r="C21428" t="str">
            <v>Fusivel NH 100A, tamanho 01</v>
          </cell>
          <cell r="D21428" t="str">
            <v>und</v>
          </cell>
          <cell r="G21428">
            <v>83.24</v>
          </cell>
        </row>
        <row r="21429">
          <cell r="B21429">
            <v>151345</v>
          </cell>
          <cell r="C21429" t="str">
            <v>Fusive NH 160A, tamanho 01</v>
          </cell>
          <cell r="D21429" t="str">
            <v>und</v>
          </cell>
          <cell r="G21429">
            <v>83.24</v>
          </cell>
        </row>
        <row r="21430">
          <cell r="B21430">
            <v>151346</v>
          </cell>
          <cell r="C21430" t="str">
            <v>Fusive NH 250A, tamanho 02</v>
          </cell>
          <cell r="D21430" t="str">
            <v>und</v>
          </cell>
          <cell r="G21430">
            <v>123.59</v>
          </cell>
        </row>
        <row r="21431">
          <cell r="B21431">
            <v>151347</v>
          </cell>
          <cell r="C21431" t="str">
            <v>Fusive NH 300A, tamanho 02</v>
          </cell>
          <cell r="D21431" t="str">
            <v>und</v>
          </cell>
          <cell r="G21431">
            <v>128.97</v>
          </cell>
        </row>
        <row r="21432">
          <cell r="B21432">
            <v>151348</v>
          </cell>
          <cell r="C21432" t="str">
            <v>Fusive NH 355A, tamanho 02</v>
          </cell>
          <cell r="D21432" t="str">
            <v>und</v>
          </cell>
          <cell r="G21432">
            <v>128.97</v>
          </cell>
        </row>
        <row r="21433">
          <cell r="B21433">
            <v>151349</v>
          </cell>
          <cell r="C21433" t="str">
            <v>Fusive NH 125A, tamanho 01</v>
          </cell>
          <cell r="D21433" t="str">
            <v>und</v>
          </cell>
          <cell r="G21433">
            <v>83.24</v>
          </cell>
        </row>
        <row r="21434">
          <cell r="B21434">
            <v>151350</v>
          </cell>
          <cell r="C21434" t="str">
            <v>Interruptor Diferencial DR 25A, 30mA, 2 módulos</v>
          </cell>
          <cell r="D21434" t="str">
            <v>und</v>
          </cell>
          <cell r="G21434">
            <v>123.97</v>
          </cell>
        </row>
        <row r="21435">
          <cell r="B21435">
            <v>151357</v>
          </cell>
          <cell r="C21435" t="str">
            <v>Interruptor Diferencial DR 40A, 30mA, 2 modulos</v>
          </cell>
          <cell r="D21435" t="str">
            <v>und</v>
          </cell>
          <cell r="G21435">
            <v>128.24</v>
          </cell>
        </row>
        <row r="21436">
          <cell r="B21436">
            <v>151359</v>
          </cell>
          <cell r="C21436" t="str">
            <v>Interruptor Diferencial DR 80A, 30mA, 2 modulos</v>
          </cell>
          <cell r="D21436" t="str">
            <v>und</v>
          </cell>
          <cell r="G21436">
            <v>185.49</v>
          </cell>
        </row>
        <row r="21437">
          <cell r="B21437">
            <v>1514</v>
          </cell>
          <cell r="C21437" t="str">
            <v>FIOS E CABOS</v>
          </cell>
        </row>
        <row r="21438">
          <cell r="B21438">
            <v>151401</v>
          </cell>
          <cell r="C21438" t="str">
            <v>Cabo de cobre termoplástico (PVC) flexível isolado 450/750V, antichama BWF livre de chumbo, 70ºC - 1,5mm2</v>
          </cell>
          <cell r="D21438" t="str">
            <v>m</v>
          </cell>
          <cell r="G21438">
            <v>5.71</v>
          </cell>
        </row>
        <row r="21439">
          <cell r="B21439">
            <v>151402</v>
          </cell>
          <cell r="C21439" t="str">
            <v>Cabo de cobre termoplástico (PVC) flexível isolado 450/750V, antichama BWF livre de chumbo, 70ºC - 2,5mm2</v>
          </cell>
          <cell r="D21439" t="str">
            <v>m</v>
          </cell>
          <cell r="G21439">
            <v>6.77</v>
          </cell>
        </row>
        <row r="21440">
          <cell r="B21440">
            <v>151403</v>
          </cell>
          <cell r="C21440" t="str">
            <v>Cabo de cobre termoplástico (PVC) flexível isolado 450/750V, antichama BWF livre de chumbo, 70ºC ? 4,0mm2</v>
          </cell>
          <cell r="D21440" t="str">
            <v>m</v>
          </cell>
          <cell r="G21440">
            <v>8.7200000000000006</v>
          </cell>
        </row>
        <row r="21441">
          <cell r="B21441">
            <v>151404</v>
          </cell>
          <cell r="C21441" t="str">
            <v>Cabo de cobre termoplástico (PVC) flexível isolado 450/750V, antichama BWF livre de chumbo, 70ºC ? 6,0mm2</v>
          </cell>
          <cell r="D21441" t="str">
            <v>m</v>
          </cell>
          <cell r="G21441">
            <v>11.03</v>
          </cell>
        </row>
        <row r="21442">
          <cell r="B21442">
            <v>151405</v>
          </cell>
          <cell r="C21442" t="str">
            <v>Cabo de cobre termoplástico (PVC) flexível isolado 450/750V, antichama BWF livre de chumbo, 70ºC ? 10,0mm2</v>
          </cell>
          <cell r="D21442" t="str">
            <v>m</v>
          </cell>
          <cell r="G21442">
            <v>16.309999999999999</v>
          </cell>
        </row>
        <row r="21443">
          <cell r="B21443">
            <v>151406</v>
          </cell>
          <cell r="C21443" t="str">
            <v>Cabo de cobre termoplástico (PVC) flexível isolado 450/750V, antichama BWF livre de chumbo, 70ºC ? 16,0mm2</v>
          </cell>
          <cell r="D21443" t="str">
            <v>m</v>
          </cell>
          <cell r="G21443">
            <v>21.35</v>
          </cell>
        </row>
        <row r="21444">
          <cell r="B21444">
            <v>151407</v>
          </cell>
          <cell r="C21444" t="str">
            <v>Cabo de cobre termoplástico (PVC) flexível isolado 450/750V, antichama BWF livre de chumbo, 70ºC ? 25,0mm2</v>
          </cell>
          <cell r="D21444" t="str">
            <v>m</v>
          </cell>
          <cell r="G21444">
            <v>30.67</v>
          </cell>
        </row>
        <row r="21445">
          <cell r="B21445">
            <v>151413</v>
          </cell>
          <cell r="C21445" t="str">
            <v>Cabo de cobre nu, seção de 25,0 mm2, têmpera meio dura, encordoamento classe 2A</v>
          </cell>
          <cell r="D21445" t="str">
            <v>m</v>
          </cell>
          <cell r="G21445">
            <v>34.700000000000003</v>
          </cell>
        </row>
        <row r="21446">
          <cell r="B21446">
            <v>151414</v>
          </cell>
          <cell r="C21446" t="str">
            <v>Cabo de cobre nu, seção de 10,0 mm2, têmpera meio dura, encordoamento classe 2A</v>
          </cell>
          <cell r="D21446" t="str">
            <v>m</v>
          </cell>
          <cell r="G21446">
            <v>17.02</v>
          </cell>
        </row>
        <row r="21447">
          <cell r="B21447">
            <v>151417</v>
          </cell>
          <cell r="C21447" t="str">
            <v>Cabo de cobre termoplástico (PVC) flexível isolado 0,60/1kV, antichama, HEPR 90ºC ? 2,5mm2</v>
          </cell>
          <cell r="D21447" t="str">
            <v>m</v>
          </cell>
          <cell r="G21447">
            <v>8.14</v>
          </cell>
        </row>
        <row r="21448">
          <cell r="B21448">
            <v>151418</v>
          </cell>
          <cell r="C21448" t="str">
            <v>o de cobre termoplástico (PVC) flexível isolado 0,60/1kV, antichama, HEPR 90ºC ? 4,0mm2</v>
          </cell>
          <cell r="D21448" t="str">
            <v>m</v>
          </cell>
          <cell r="G21448">
            <v>10.24</v>
          </cell>
        </row>
        <row r="21449">
          <cell r="B21449">
            <v>151419</v>
          </cell>
          <cell r="C21449" t="str">
            <v>Cabo de cobre termoplástico (PVC) flexível isolado 0,60/1kV, antichama, HEPR 90ºC ? 6,0mm2</v>
          </cell>
          <cell r="D21449" t="str">
            <v>m</v>
          </cell>
          <cell r="G21449">
            <v>12.94</v>
          </cell>
        </row>
        <row r="21450">
          <cell r="B21450">
            <v>151420</v>
          </cell>
          <cell r="C21450" t="str">
            <v>Cabo de cobre termoplástico (PVC) flexível isolado 0,60/1kV, antichama, HEPR 90ºC ? 10,0mm2</v>
          </cell>
          <cell r="D21450" t="str">
            <v>m</v>
          </cell>
          <cell r="G21450">
            <v>16.190000000000001</v>
          </cell>
        </row>
        <row r="21451">
          <cell r="B21451">
            <v>151421</v>
          </cell>
          <cell r="C21451" t="str">
            <v>Cabo de cobre termoplástico (PVC) flexível isolado 0,60/1kV, antichama, HEPR 90ºC ? 16,0mm2</v>
          </cell>
          <cell r="D21451" t="str">
            <v>m</v>
          </cell>
          <cell r="G21451">
            <v>21.52</v>
          </cell>
        </row>
        <row r="21452">
          <cell r="B21452">
            <v>151422</v>
          </cell>
          <cell r="C21452" t="str">
            <v>Cabo de cobre termoplástico (PVC) flexível isolado 0,60/1kV, antichama, HEPR 90ºC ? 25,0mm2</v>
          </cell>
          <cell r="D21452" t="str">
            <v>m</v>
          </cell>
          <cell r="G21452">
            <v>34.69</v>
          </cell>
        </row>
        <row r="21453">
          <cell r="B21453">
            <v>151423</v>
          </cell>
          <cell r="C21453" t="str">
            <v>Cabo de cobre termoplástico (PVC) flexível isolado 0,60/1kV, antichama, HEPR 90ºC ? 35,0mm2</v>
          </cell>
          <cell r="D21453" t="str">
            <v>m</v>
          </cell>
          <cell r="G21453">
            <v>48.13</v>
          </cell>
        </row>
        <row r="21454">
          <cell r="B21454">
            <v>151425</v>
          </cell>
          <cell r="C21454" t="str">
            <v>Cabo de cobre termoplástico (PVC) flexível isolado 0,60/1kV, antichama, HEPR 90ºC ? 50,0mm2</v>
          </cell>
          <cell r="D21454" t="str">
            <v>m</v>
          </cell>
          <cell r="G21454">
            <v>60.77</v>
          </cell>
        </row>
        <row r="21455">
          <cell r="B21455">
            <v>151426</v>
          </cell>
          <cell r="C21455" t="str">
            <v>Cabo de cobre termoplástico (PVC) flexível isolado 0,60/1kV, antichama, HEPR 90ºC ? 95,0mm2</v>
          </cell>
          <cell r="D21455" t="str">
            <v>m</v>
          </cell>
          <cell r="G21455">
            <v>120.81</v>
          </cell>
        </row>
        <row r="21456">
          <cell r="B21456">
            <v>151427</v>
          </cell>
          <cell r="C21456" t="str">
            <v>Cabo de cobre termoplástico (PVC) flexível isolado 0,60/1kV, antichama, HEPR 90ºC ? 120,0mm2</v>
          </cell>
          <cell r="D21456" t="str">
            <v>m</v>
          </cell>
          <cell r="G21456">
            <v>140.76</v>
          </cell>
        </row>
        <row r="21457">
          <cell r="B21457">
            <v>151428</v>
          </cell>
          <cell r="C21457" t="str">
            <v>Cabo de cobre termoplástico (PVC) flexível isolado 0,60/1kV, antichama, HEPR 90ºC ? 300,0mm2</v>
          </cell>
          <cell r="D21457" t="str">
            <v>m</v>
          </cell>
          <cell r="G21457">
            <v>462.32</v>
          </cell>
        </row>
        <row r="21458">
          <cell r="B21458">
            <v>151429</v>
          </cell>
          <cell r="C21458" t="str">
            <v>Cabo de cobre termoplástico (PVC) flexível isolado 0,60/1kV, antichama, HEPR 90ºC ? 70,0mm2</v>
          </cell>
          <cell r="D21458" t="str">
            <v>m</v>
          </cell>
          <cell r="G21458">
            <v>84.1</v>
          </cell>
        </row>
        <row r="21459">
          <cell r="B21459">
            <v>151430</v>
          </cell>
          <cell r="C21459" t="str">
            <v>Cabo de cobre termoplástico (PVC) flexível isolado 0,60/1kV, antichama, HEPR 90ºC ? 150,0mm2</v>
          </cell>
          <cell r="D21459" t="str">
            <v>m</v>
          </cell>
          <cell r="G21459">
            <v>187.35</v>
          </cell>
        </row>
        <row r="21460">
          <cell r="B21460">
            <v>151431</v>
          </cell>
          <cell r="C21460" t="str">
            <v>Cabo de cobre termoplástico (PVC) flexível isolado 0,60/1kV, antichama, HEPR 90ºC ? 185,0mm2</v>
          </cell>
          <cell r="D21460" t="str">
            <v>m</v>
          </cell>
          <cell r="G21460">
            <v>245.05</v>
          </cell>
        </row>
        <row r="21461">
          <cell r="B21461">
            <v>151432</v>
          </cell>
          <cell r="C21461" t="str">
            <v>Cabo de cobre termoplástico (PVC) flexível isolado 0,60/1kV, antichama, HEPR 90ºC ? 240,0mm2</v>
          </cell>
          <cell r="D21461" t="str">
            <v>m</v>
          </cell>
          <cell r="G21461">
            <v>302.93</v>
          </cell>
        </row>
        <row r="21462">
          <cell r="B21462">
            <v>151433</v>
          </cell>
          <cell r="C21462" t="str">
            <v>Cabo de cobre termoplástico (PVC/ST2) blindado isolado 8,7/15kV, XLPE 90ºC ? 25,0mm2</v>
          </cell>
          <cell r="D21462" t="str">
            <v>m</v>
          </cell>
          <cell r="G21462">
            <v>82.97</v>
          </cell>
        </row>
        <row r="21463">
          <cell r="B21463">
            <v>151434</v>
          </cell>
          <cell r="C21463" t="str">
            <v>Cabo de cobre termoplástico (PVC/ST2) blindado isolado 8,7/15kV, XLPE 90ºC ? 35,0mm2</v>
          </cell>
          <cell r="D21463" t="str">
            <v>m</v>
          </cell>
          <cell r="G21463">
            <v>97.68</v>
          </cell>
        </row>
        <row r="21464">
          <cell r="B21464">
            <v>151438</v>
          </cell>
          <cell r="C21464" t="str">
            <v>Cabo de cobre termoplástico (PVC) flexível isolado 0,60/1kV, antichama, HEPR 90ºC ? 2x2,5mm2</v>
          </cell>
          <cell r="D21464" t="str">
            <v>m</v>
          </cell>
          <cell r="G21464">
            <v>12.39</v>
          </cell>
        </row>
        <row r="21465">
          <cell r="B21465">
            <v>151439</v>
          </cell>
          <cell r="C21465" t="str">
            <v>Cabo de cobre termoplástico (PVC) flexível isolado 0,60/1kV, antichama, HEPR 90ºC ? 3x2,5mm2</v>
          </cell>
          <cell r="D21465" t="str">
            <v>m</v>
          </cell>
          <cell r="G21465">
            <v>13.61</v>
          </cell>
        </row>
        <row r="21466">
          <cell r="B21466">
            <v>151440</v>
          </cell>
          <cell r="C21466" t="str">
            <v>Cabo de cobre termoplástico (PVC) flexível isolado 0,60/1kV, antichama, HEPR 90ºC ? 3x4,0mm2</v>
          </cell>
          <cell r="D21466" t="str">
            <v>m</v>
          </cell>
          <cell r="G21466">
            <v>23.01</v>
          </cell>
        </row>
        <row r="21467">
          <cell r="B21467">
            <v>1515</v>
          </cell>
          <cell r="C21467" t="str">
            <v>SERVIÇOS DIVERSOS</v>
          </cell>
        </row>
        <row r="21468">
          <cell r="B21468">
            <v>151503</v>
          </cell>
          <cell r="C21468" t="str">
            <v>Cabeçote de alumínio de 1 1/4"</v>
          </cell>
          <cell r="D21468" t="str">
            <v>und</v>
          </cell>
          <cell r="G21468">
            <v>16.600000000000001</v>
          </cell>
        </row>
        <row r="21469">
          <cell r="B21469">
            <v>151504</v>
          </cell>
          <cell r="C21469" t="str">
            <v>Cabeçote de alumínio de 1 1/2"</v>
          </cell>
          <cell r="D21469" t="str">
            <v>und</v>
          </cell>
          <cell r="G21469">
            <v>17.07</v>
          </cell>
        </row>
        <row r="21470">
          <cell r="B21470">
            <v>151506</v>
          </cell>
          <cell r="C21470" t="str">
            <v>Haste de terra tipo COPPERWELD - 5/8" x 2.40m</v>
          </cell>
          <cell r="D21470" t="str">
            <v>und</v>
          </cell>
          <cell r="G21470">
            <v>236.2</v>
          </cell>
        </row>
        <row r="21471">
          <cell r="B21471">
            <v>151507</v>
          </cell>
          <cell r="C21471" t="str">
            <v>Sapatilha</v>
          </cell>
          <cell r="D21471" t="str">
            <v>und</v>
          </cell>
          <cell r="G21471">
            <v>12.55</v>
          </cell>
        </row>
        <row r="21472">
          <cell r="B21472">
            <v>151508</v>
          </cell>
          <cell r="C21472" t="str">
            <v>Bucha e arruela de alumínio fundido diâmetro 20mm (3/4")</v>
          </cell>
          <cell r="D21472" t="str">
            <v>und</v>
          </cell>
          <cell r="G21472">
            <v>2.37</v>
          </cell>
        </row>
        <row r="21473">
          <cell r="B21473">
            <v>151509</v>
          </cell>
          <cell r="C21473" t="str">
            <v>Bucha e arruela de alumínio fundido diâmetro 25mm (1")</v>
          </cell>
          <cell r="D21473" t="str">
            <v>und</v>
          </cell>
          <cell r="G21473">
            <v>3.29</v>
          </cell>
        </row>
        <row r="21474">
          <cell r="B21474">
            <v>151510</v>
          </cell>
          <cell r="C21474" t="str">
            <v>Bucha e arruela de alumínio fundido diâmetro 40mm (1 1/2")</v>
          </cell>
          <cell r="D21474" t="str">
            <v>und</v>
          </cell>
          <cell r="G21474">
            <v>7.13</v>
          </cell>
        </row>
        <row r="21475">
          <cell r="B21475">
            <v>151511</v>
          </cell>
          <cell r="C21475" t="str">
            <v>Bucha e arruela de alumínio fundido diâmetro 80mm (3")</v>
          </cell>
          <cell r="D21475" t="str">
            <v>und</v>
          </cell>
          <cell r="G21475">
            <v>26.33</v>
          </cell>
        </row>
        <row r="21476">
          <cell r="B21476">
            <v>151512</v>
          </cell>
          <cell r="C21476" t="str">
            <v>Automático de bóia, 2 funções 25A</v>
          </cell>
          <cell r="D21476" t="str">
            <v>und</v>
          </cell>
          <cell r="G21476">
            <v>91.65</v>
          </cell>
        </row>
        <row r="21477">
          <cell r="B21477">
            <v>151513</v>
          </cell>
          <cell r="C21477" t="str">
            <v>Parafuso de máquina de ferro galvanizado diâmetro 16mm</v>
          </cell>
          <cell r="D21477" t="str">
            <v>und</v>
          </cell>
          <cell r="G21477">
            <v>25.05</v>
          </cell>
        </row>
        <row r="21478">
          <cell r="B21478">
            <v>1516</v>
          </cell>
          <cell r="C21478" t="str">
            <v>ABERTURA E FECHAMENTO DE RASGOS (inclusive preparo e aplicação de argamassa)</v>
          </cell>
        </row>
        <row r="21479">
          <cell r="B21479">
            <v>151601</v>
          </cell>
          <cell r="C21479" t="str">
            <v>Abertura e fechamento de rasgos em alvenaria, para passagem de eletrodutos diâm. 1/2" a 1"</v>
          </cell>
          <cell r="D21479" t="str">
            <v>m</v>
          </cell>
          <cell r="G21479">
            <v>12.25</v>
          </cell>
        </row>
        <row r="21480">
          <cell r="B21480">
            <v>151602</v>
          </cell>
          <cell r="C21480" t="str">
            <v>Abertura e fechamento de rasgos em alvenaria, para passagem de eletroduto diâm. 1 1/4"a 2"</v>
          </cell>
          <cell r="D21480" t="str">
            <v>m</v>
          </cell>
          <cell r="G21480">
            <v>18.34</v>
          </cell>
        </row>
        <row r="21481">
          <cell r="B21481">
            <v>151603</v>
          </cell>
          <cell r="C21481" t="str">
            <v>Abertura e fechamento de rasgos em alvenaria, para passagem de eletroduto diâm. 2 1/2" a 4"</v>
          </cell>
          <cell r="D21481" t="str">
            <v>m</v>
          </cell>
          <cell r="G21481">
            <v>27.61</v>
          </cell>
        </row>
        <row r="21482">
          <cell r="B21482">
            <v>151604</v>
          </cell>
          <cell r="C21482" t="str">
            <v>Abertura e fechamento de rasgos em concreto, para passagem de eletroduto diâm. 1/2" a 1"</v>
          </cell>
          <cell r="D21482" t="str">
            <v>m</v>
          </cell>
          <cell r="G21482">
            <v>23.34</v>
          </cell>
        </row>
        <row r="21483">
          <cell r="B21483">
            <v>151605</v>
          </cell>
          <cell r="C21483" t="str">
            <v>Abertura e fechamento de rasgos em concreto, para passagem de eletroduto diâm. 1 1/4" a 2"</v>
          </cell>
          <cell r="D21483" t="str">
            <v>m</v>
          </cell>
          <cell r="G21483">
            <v>35.54</v>
          </cell>
        </row>
        <row r="21484">
          <cell r="B21484">
            <v>151606</v>
          </cell>
          <cell r="C21484" t="str">
            <v>Abertura e fechamento de rasgos em concreto, para passagem de eletroduto diâm. 2 1/2" a 4"</v>
          </cell>
          <cell r="D21484" t="str">
            <v>m</v>
          </cell>
          <cell r="G21484">
            <v>51.7</v>
          </cell>
        </row>
        <row r="21485">
          <cell r="B21485">
            <v>1517</v>
          </cell>
          <cell r="C21485" t="str">
            <v>PADRAO DE ENTRADA DE ENERGIA - NORTEC-01 - ESCELSA</v>
          </cell>
        </row>
        <row r="21486">
          <cell r="B21486">
            <v>151701</v>
          </cell>
          <cell r="C21486" t="str">
            <v>Padrão de entrada de energia elétrica, monofásico, entrada aérea, a 2 fios, carga instalada em muro de 3500 até 9000W - 220/127V</v>
          </cell>
          <cell r="D21486" t="str">
            <v>und</v>
          </cell>
          <cell r="G21486">
            <v>2164.7399999999998</v>
          </cell>
        </row>
        <row r="21487">
          <cell r="B21487">
            <v>151702</v>
          </cell>
          <cell r="C21487" t="str">
            <v>Padrão de entrada de energia elétrica, bifásico, entrada aérea, a 3 fios, carga instalada em muro de 9001 até 15000W - 220/127V</v>
          </cell>
          <cell r="D21487" t="str">
            <v>und</v>
          </cell>
          <cell r="G21487">
            <v>2867.35</v>
          </cell>
        </row>
        <row r="21488">
          <cell r="B21488">
            <v>151703</v>
          </cell>
          <cell r="C21488" t="str">
            <v>Padrão de entrada de energia elétrica, trifásico, entrada aérea, a 4 fios, carga instalada em muro de 15001 até 26000W - 220/127V</v>
          </cell>
          <cell r="D21488" t="str">
            <v>und</v>
          </cell>
          <cell r="G21488">
            <v>3117.78</v>
          </cell>
        </row>
        <row r="21489">
          <cell r="B21489">
            <v>151704</v>
          </cell>
          <cell r="C21489" t="str">
            <v>Padrão de entrada de energia elétrica, trifásico, entrada aérea, a 4 fios, carga instalada em muro de 26001 até 34000W - 220/127V</v>
          </cell>
          <cell r="D21489" t="str">
            <v>und</v>
          </cell>
          <cell r="G21489">
            <v>3465.18</v>
          </cell>
        </row>
        <row r="21490">
          <cell r="B21490">
            <v>151705</v>
          </cell>
          <cell r="C21490" t="str">
            <v>Padrão de entrada de energia elétrica, trifásico, entrada aérea, a 4 fios, carga instalada em muro de 34001 até 41000W - 220/127V</v>
          </cell>
          <cell r="D21490" t="str">
            <v>und</v>
          </cell>
          <cell r="G21490">
            <v>3715.63</v>
          </cell>
        </row>
        <row r="21491">
          <cell r="B21491">
            <v>151706</v>
          </cell>
          <cell r="C21491" t="str">
            <v>Padrão de entrada de energia elétrica, trifásico, entrada aérea, a 4 fios, carga instalada em muro de 41001 até 57000W - 220/127V</v>
          </cell>
          <cell r="D21491" t="str">
            <v>und</v>
          </cell>
          <cell r="G21491">
            <v>6484.46</v>
          </cell>
        </row>
        <row r="21492">
          <cell r="B21492">
            <v>151707</v>
          </cell>
          <cell r="C21492" t="str">
            <v>Padrão de entrada de energia elétrica, trifásico, entrada subterrânea, a 4 fios, carga instalada em muro de 41001 até 57000W - 220/127V, exclusive derivação de ramal de entrada subterrânea</v>
          </cell>
          <cell r="D21492" t="str">
            <v>und</v>
          </cell>
          <cell r="G21492">
            <v>4718.57</v>
          </cell>
        </row>
        <row r="21493">
          <cell r="B21493">
            <v>151710</v>
          </cell>
          <cell r="C21493" t="str">
            <v>Padrão de entrada de energia elétrica, trifásico, entrada aérea, a 4 fios, carga instalada em muro de 57001 até 75000W - 220/127V</v>
          </cell>
          <cell r="D21493" t="str">
            <v>und</v>
          </cell>
          <cell r="G21493">
            <v>8327.44</v>
          </cell>
        </row>
        <row r="21494">
          <cell r="B21494">
            <v>151711</v>
          </cell>
          <cell r="C21494" t="str">
            <v>Padrão de entrada de energia elétrica, trifásico, entrada subterrânea, a 4 fios, carga instalada em muro de 57001 até 75000W - 220/127V, exclusive derivação de ramal de entrada subterrânea</v>
          </cell>
          <cell r="D21494" t="str">
            <v>und</v>
          </cell>
          <cell r="G21494">
            <v>7023.82</v>
          </cell>
        </row>
        <row r="21495">
          <cell r="B21495">
            <v>151712</v>
          </cell>
          <cell r="C21495" t="str">
            <v>Subestação ext. aérea trifás. 75KVA, completa, c/ quadros de medição, transf. a óleo, chave geral tripolar, poste e acessórios, conf. NOR-TEC-01 da Escelsa, incl. mureta rev. c/ arg. cimento, cal hidrat. CH1 e areia traço 1:0.5:6</v>
          </cell>
          <cell r="D21495" t="str">
            <v>und</v>
          </cell>
          <cell r="G21495">
            <v>38210.769999999997</v>
          </cell>
        </row>
        <row r="21496">
          <cell r="B21496">
            <v>151713</v>
          </cell>
          <cell r="C21496" t="str">
            <v>Subestação ext. aérea trifás. 112.5KVA, completa, c/ quadros de medição, transf. a óleo, chave geral trip., poste e acessórios, conf. NOR-TEC-01 da Escelsa, incl. mureta rev. c/ arg. cimento, cal hidrat. CH1 e areia traço 1:0.5:6</v>
          </cell>
          <cell r="D21496" t="str">
            <v>und</v>
          </cell>
          <cell r="G21496">
            <v>48438.61</v>
          </cell>
        </row>
        <row r="21497">
          <cell r="B21497">
            <v>151714</v>
          </cell>
          <cell r="C21497" t="str">
            <v>Subestação ext. aérea trifás. 150KVA, completa, c/ quadros de medição, transf. a óleo, chave geral trip., poste e acessórios, conf. NOR-TEC-01 da Escelsa, incl. mureta rev. c/ arg. cimento, cal hidrat. CH1 e areia traço 1:0.5:6</v>
          </cell>
          <cell r="D21497" t="str">
            <v>und</v>
          </cell>
          <cell r="G21497">
            <v>69776.679999999993</v>
          </cell>
        </row>
        <row r="21498">
          <cell r="B21498">
            <v>151715</v>
          </cell>
          <cell r="C21498" t="str">
            <v>Subestação ext. aérea trifás. 225KVA, completa, c/ quadros de medição, transf. a óleo, chave geral trip., poste e acessórios, conf. NOR-TEC-01 da Escelsa, incl. mureta rev. c/ arg. cimento, cal hidrat. CH1 e areia traço 1:0.5:6</v>
          </cell>
          <cell r="D21498" t="str">
            <v>und</v>
          </cell>
          <cell r="G21498">
            <v>86424.83</v>
          </cell>
        </row>
        <row r="21499">
          <cell r="B21499">
            <v>1518</v>
          </cell>
          <cell r="C21499" t="str">
            <v>PONTOS ELETRICOS REVISAO NR-10</v>
          </cell>
        </row>
        <row r="21500">
          <cell r="B21500">
            <v>151801</v>
          </cell>
          <cell r="C21500" t="str">
            <v>Ponto padrão de luz no teto - considerando eletroduto PVC rígido de 3/4" inclusive conexões (4.5m), fio isolado PVC de 2.5mm2 (16.2m) e caixa PVC 4x4" (1 und)</v>
          </cell>
          <cell r="D21500" t="str">
            <v>und</v>
          </cell>
          <cell r="G21500">
            <v>206.12</v>
          </cell>
        </row>
        <row r="21501">
          <cell r="B21501">
            <v>151802</v>
          </cell>
          <cell r="C21501" t="str">
            <v>Ponto padrão de luz na parede - considerando eletroduto PVC rígido de 3/4" inclusive conexões (4.5m), fio isolado PVC de 2.5mm2 (16.2m) e caixa pvc 4x2" (1 und)</v>
          </cell>
          <cell r="D21501" t="str">
            <v>und</v>
          </cell>
          <cell r="G21501">
            <v>182.82</v>
          </cell>
        </row>
        <row r="21502">
          <cell r="B21502">
            <v>151803</v>
          </cell>
          <cell r="C21502" t="str">
            <v>Ponto padrão de tomada 2 pólos mais terra - considerando eletroduto PVC rígido de 3/4" inclusive conexões (5.0m), fio isolado PVC de 2.5mm2 (16.5m) e caixa pvc 4x2" (1 und)</v>
          </cell>
          <cell r="D21502" t="str">
            <v>und</v>
          </cell>
          <cell r="G21502">
            <v>209.22</v>
          </cell>
        </row>
        <row r="21503">
          <cell r="B21503">
            <v>151805</v>
          </cell>
          <cell r="C21503" t="str">
            <v>Ponto padrão de tomada para chuveiro elétrico - considerando eletroduto PVC rígido de 3/4" inclusive conexões (9.0m), fio isolado PVC de 6.0mm2 (32.5m) e caixa PVC 4x2" (1 und)</v>
          </cell>
          <cell r="D21503" t="str">
            <v>und</v>
          </cell>
          <cell r="G21503">
            <v>523.08000000000004</v>
          </cell>
        </row>
        <row r="21504">
          <cell r="B21504">
            <v>151806</v>
          </cell>
          <cell r="C21504" t="str">
            <v>Ponto padrão de tomada para ar refrigerado - considerando eletroduto PVC rígido de 3/4" inclusive conexões (6.0m), fio isolado PVC de 4.0mm2 (21.6m) e caixa PVC 4x2" (1 und)</v>
          </cell>
          <cell r="D21504" t="str">
            <v>und</v>
          </cell>
          <cell r="G21504">
            <v>309.26</v>
          </cell>
        </row>
        <row r="21505">
          <cell r="B21505">
            <v>151807</v>
          </cell>
          <cell r="C21505" t="str">
            <v>Ponto padrão de ventilador no teto - considerando eletroduto PVC rígido de 3/4" inclusive conexões (4.5m), fio isolado PVC de 2.5mm2 (21.6m) e caixa PVC 4x4" (1 und)</v>
          </cell>
          <cell r="D21505" t="str">
            <v>und</v>
          </cell>
          <cell r="G21505">
            <v>242.7</v>
          </cell>
        </row>
        <row r="21506">
          <cell r="B21506">
            <v>151809</v>
          </cell>
          <cell r="C21506" t="str">
            <v>Ponto padrão de interruptor de 2 teclas simples - considerando eletroduto PVC rígido de 3/4" inclusive conexões (3.3m), fio isolado PVC de 2.5mm2 (17.2m) e caixa PVC 4x2" (1 und)</v>
          </cell>
          <cell r="D21506" t="str">
            <v>und</v>
          </cell>
          <cell r="G21506">
            <v>185.41</v>
          </cell>
        </row>
        <row r="21507">
          <cell r="B21507">
            <v>151810</v>
          </cell>
          <cell r="C21507" t="str">
            <v>Ponto padrão de interruptor de 1 tecla paralelo - considerando eletroduto PVC rígido de 3/4" inclusive conexões (8.5m), fio isolado PVC de 2.5mm2 (28.8m) e caixa PVC 4x2" (1 und)</v>
          </cell>
          <cell r="D21507" t="str">
            <v>und</v>
          </cell>
          <cell r="G21507">
            <v>351.31</v>
          </cell>
        </row>
        <row r="21508">
          <cell r="B21508">
            <v>151811</v>
          </cell>
          <cell r="C21508" t="str">
            <v>Ponto padrão de interruptor de 1 tecla simples e 1 tomada dois pólos mais terra 10A/250V - considerando eletroduto PVC rígido de 3/4" inclusive conexões (4.5m), fio isolado PVC de 2.5mm2 (19.4m) e caixa PVC 4x2" (1 und)</v>
          </cell>
          <cell r="D21508" t="str">
            <v>und</v>
          </cell>
          <cell r="G21508">
            <v>220.12</v>
          </cell>
        </row>
        <row r="21509">
          <cell r="B21509">
            <v>151812</v>
          </cell>
          <cell r="C21509" t="str">
            <v>Ponto padrão de interruptor de 2 teclas simples e 1 tomada dois pólos mais terra 10A/250V - considerando eletroduto PVC rígido de 3/4" inclusive conexões (4.5m), fio isolado PVC de 2.5mm2 (22.9m) e caixa PVC 4x2" (1 und)</v>
          </cell>
          <cell r="D21509" t="str">
            <v>und</v>
          </cell>
          <cell r="G21509">
            <v>243.84</v>
          </cell>
        </row>
        <row r="21510">
          <cell r="B21510">
            <v>151813</v>
          </cell>
          <cell r="C21510" t="str">
            <v>Ponto padrão de campainha - considerando eletroduto PVC rígido de 3/4" inclusive conexões (5.0m), fio isolado PVC de 2.5mm2 (12.0m) e caixa PVC 4x2" (1 und)</v>
          </cell>
          <cell r="D21510" t="str">
            <v>und</v>
          </cell>
          <cell r="G21510">
            <v>189.2</v>
          </cell>
        </row>
        <row r="21511">
          <cell r="B21511">
            <v>151814</v>
          </cell>
          <cell r="C21511" t="str">
            <v>Ponto padrão de poste para iluminação externa - considerando eletroduto PVC rígido de 3/4" inclusive conexões (7.7m) e fio isolado PVC de 2.5mm2 (25.2.0m)</v>
          </cell>
          <cell r="D21511" t="str">
            <v>und</v>
          </cell>
          <cell r="G21511">
            <v>305.57</v>
          </cell>
        </row>
        <row r="21512">
          <cell r="B21512">
            <v>151815</v>
          </cell>
          <cell r="C21512" t="str">
            <v>Ponto padrão de interruptor para ventilador - considerando eletroduto PVC rígido de 3/4" inclusive conexões (3.3m), fio isolado PVC de 2.5mm2 (12.0m) e caixa PVC 4x2" (1 und)</v>
          </cell>
          <cell r="D21512" t="str">
            <v>und</v>
          </cell>
          <cell r="G21512">
            <v>150.18</v>
          </cell>
        </row>
        <row r="21513">
          <cell r="B21513">
            <v>151816</v>
          </cell>
          <cell r="C21513" t="str">
            <v>Ponto padrão de interruptor de 3 teclas simples - considerando eletroduto PVC rígido de 3/4" inclusive conexões (4.5m), fio isolado PVC de 2.5mm2 (25.8m) e caixa PVC 4x2" (1 und)</v>
          </cell>
          <cell r="D21513" t="str">
            <v>und</v>
          </cell>
          <cell r="G21513">
            <v>263.82</v>
          </cell>
        </row>
        <row r="21514">
          <cell r="B21514">
            <v>151817</v>
          </cell>
          <cell r="C21514" t="str">
            <v>Ponto padrão de tomada de piso - considerando eletroduto PVC rígido de 3/4" inclusive conexões (5.0m), fio isolado PVC de 2.5mm2 (18.0m) e caixa alumínio silício 4x4" (1 und)</v>
          </cell>
          <cell r="D21514" t="str">
            <v>und</v>
          </cell>
          <cell r="G21514">
            <v>245.89</v>
          </cell>
        </row>
        <row r="21515">
          <cell r="B21515">
            <v>151819</v>
          </cell>
          <cell r="C21515" t="str">
            <v>Ponto de antena de TV - considerando eletroduto PVC rígido de 3/4" inclusive conexões (3.0m), cabo coaxial 67 Ohms (4.5m) e caixa PVC 4x2" (1 und)</v>
          </cell>
          <cell r="D21515" t="str">
            <v>und</v>
          </cell>
          <cell r="G21515">
            <v>101.55</v>
          </cell>
        </row>
        <row r="21516">
          <cell r="B21516">
            <v>151820</v>
          </cell>
          <cell r="C21516" t="str">
            <v>Ponto padrão de interruptor de 1 tecla intermediário - considerando eletroduto PVC rígido de 3/4" inclusive conexões (3.3m), fio isolado PVC de 2.5mm2 (15.8m) e caixa PVC 4x2" (1 und)</v>
          </cell>
          <cell r="D21516" t="str">
            <v>und</v>
          </cell>
          <cell r="G21516">
            <v>175.92</v>
          </cell>
        </row>
        <row r="21517">
          <cell r="B21517">
            <v>1519</v>
          </cell>
          <cell r="C21517" t="str">
            <v>QUADROS DE DISTRIBUIÇÃO COM BARRAMENTO, TRINCO E FECHADURA</v>
          </cell>
        </row>
        <row r="21518">
          <cell r="B21518">
            <v>151901</v>
          </cell>
          <cell r="C21518" t="str">
            <v>Quadro distrib. energia, embutido ou semi embutido, capac. p/ 16 disj. DIN, c/barram trif. 100A barra. neutro e terra, fab. em chapa de aço 12 USG com porta, espelho, trinco com fechad ch yale, Ref. QDTN II-16DIN-CEMAR ou equiv.</v>
          </cell>
          <cell r="D21518" t="str">
            <v>und</v>
          </cell>
          <cell r="G21518">
            <v>515.99</v>
          </cell>
        </row>
        <row r="21519">
          <cell r="B21519">
            <v>151902</v>
          </cell>
          <cell r="C21519" t="str">
            <v>Quadro distrib. energia, embutido ou semi embutido, capac. p/ 28 disj. DIN, c/barram trif. 100A barra. neutro e terra, fab. em chapa de aço 12 USG com porta, espelho, trinco com fechad ch yale, Ref. QDTN II-28DIN-CEMAR ou equiv.</v>
          </cell>
          <cell r="D21519" t="str">
            <v>und</v>
          </cell>
          <cell r="G21519">
            <v>567.62</v>
          </cell>
        </row>
        <row r="21520">
          <cell r="B21520">
            <v>151903</v>
          </cell>
          <cell r="C21520" t="str">
            <v>Quadro distrib. energia, embutido ou semi embutido, capac. p/ 34 disj. DIN, c/barram trif. 100A barra. neutro e terra, fab. em chapa de aço 12 USG com porta, espelho, trinco com fechad ch yale, Ref. QDTN II-34DIN-CEMAR ou equiv</v>
          </cell>
          <cell r="D21520" t="str">
            <v>und</v>
          </cell>
          <cell r="G21520">
            <v>670.27</v>
          </cell>
        </row>
        <row r="21521">
          <cell r="B21521">
            <v>151904</v>
          </cell>
          <cell r="C21521" t="str">
            <v>Quadro distrib. energia, embutido ou semi embutido, capac. p/ 44 disj. DIN, c/barram trif. 100A barra. neutro e terra, fab. em chapa de aço 12 USG com porta, espelho, trinco com fechad ch yale, Ref. QDTN II-44DIN-CEMAR ou equiv</v>
          </cell>
          <cell r="D21521" t="str">
            <v>und</v>
          </cell>
          <cell r="G21521">
            <v>840.85</v>
          </cell>
        </row>
        <row r="21522">
          <cell r="B21522">
            <v>151905</v>
          </cell>
          <cell r="C21522" t="str">
            <v>Quadro distrib. energia, embutido ou semi embutido, capac. p/ 54 disj. DIN, c/barram trif. 100A barra. neutro e terra, fab. em chapa de aço 12 USG com porta, espelho, trinco com fechad ch yale, Ref. QDTN II-54DIN-CEMAR</v>
          </cell>
          <cell r="D21522" t="str">
            <v>und</v>
          </cell>
          <cell r="G21522">
            <v>1272.6400000000001</v>
          </cell>
        </row>
        <row r="21523">
          <cell r="B21523">
            <v>1520</v>
          </cell>
          <cell r="C21523" t="str">
            <v>TERMINAIS, CONECTORES E ABRAÇADEIRAS</v>
          </cell>
        </row>
        <row r="21524">
          <cell r="B21524">
            <v>152001</v>
          </cell>
          <cell r="C21524" t="str">
            <v>Terminal para ligação de cabo a barra até 4.0mm2</v>
          </cell>
          <cell r="D21524" t="str">
            <v>und</v>
          </cell>
          <cell r="G21524">
            <v>12.91</v>
          </cell>
        </row>
        <row r="21525">
          <cell r="B21525">
            <v>152002</v>
          </cell>
          <cell r="C21525" t="str">
            <v>Terminal para ligação de cabo a barra de 6.0 mm2</v>
          </cell>
          <cell r="D21525" t="str">
            <v>und</v>
          </cell>
          <cell r="G21525">
            <v>16.7</v>
          </cell>
        </row>
        <row r="21526">
          <cell r="B21526">
            <v>152003</v>
          </cell>
          <cell r="C21526" t="str">
            <v>Terminal para ligação de cabo a barra de 10.0 mm2</v>
          </cell>
          <cell r="D21526" t="str">
            <v>und</v>
          </cell>
          <cell r="G21526">
            <v>24.6</v>
          </cell>
        </row>
        <row r="21527">
          <cell r="B21527">
            <v>152004</v>
          </cell>
          <cell r="C21527" t="str">
            <v>Terminal para ligação de cabo a barra de 16.0 mm2</v>
          </cell>
          <cell r="D21527" t="str">
            <v>und</v>
          </cell>
          <cell r="G21527">
            <v>24.95</v>
          </cell>
        </row>
        <row r="21528">
          <cell r="B21528">
            <v>152005</v>
          </cell>
          <cell r="C21528" t="str">
            <v>Terminal para ligação de cabo a barra de 25.0 mm2</v>
          </cell>
          <cell r="D21528" t="str">
            <v>und</v>
          </cell>
          <cell r="G21528">
            <v>26.68</v>
          </cell>
        </row>
        <row r="21529">
          <cell r="B21529">
            <v>152006</v>
          </cell>
          <cell r="C21529" t="str">
            <v>Terminal para ligação de cabo a barra de 35.0 mm2</v>
          </cell>
          <cell r="D21529" t="str">
            <v>und</v>
          </cell>
          <cell r="G21529">
            <v>30.02</v>
          </cell>
        </row>
        <row r="21530">
          <cell r="B21530">
            <v>152007</v>
          </cell>
          <cell r="C21530" t="str">
            <v>Terminal para ligação de cabo a barra de 50.0 mm2</v>
          </cell>
          <cell r="D21530" t="str">
            <v>und</v>
          </cell>
          <cell r="G21530">
            <v>44.63</v>
          </cell>
        </row>
        <row r="21531">
          <cell r="B21531">
            <v>152010</v>
          </cell>
          <cell r="C21531" t="str">
            <v>Terminal para ligação de cabo a barra de 70 mm2</v>
          </cell>
          <cell r="D21531" t="str">
            <v>und</v>
          </cell>
          <cell r="G21531">
            <v>45.82</v>
          </cell>
        </row>
        <row r="21532">
          <cell r="B21532">
            <v>152011</v>
          </cell>
          <cell r="C21532" t="str">
            <v>Terminal para ligação de cabo a barra de 95 mm2</v>
          </cell>
          <cell r="D21532" t="str">
            <v>und</v>
          </cell>
          <cell r="G21532">
            <v>55.07</v>
          </cell>
        </row>
        <row r="21533">
          <cell r="B21533">
            <v>152012</v>
          </cell>
          <cell r="C21533" t="str">
            <v>Terminal para ligação de cabo a barra de 120 mm2</v>
          </cell>
          <cell r="D21533" t="str">
            <v>und</v>
          </cell>
          <cell r="G21533">
            <v>74.510000000000005</v>
          </cell>
        </row>
        <row r="21534">
          <cell r="B21534">
            <v>152013</v>
          </cell>
          <cell r="C21534" t="str">
            <v>Terminal para ligação de cabo a barra de 150 mm2</v>
          </cell>
          <cell r="D21534" t="str">
            <v>und</v>
          </cell>
          <cell r="G21534">
            <v>78.8</v>
          </cell>
        </row>
        <row r="21535">
          <cell r="B21535">
            <v>152014</v>
          </cell>
          <cell r="C21535" t="str">
            <v>Terminal para ligação de cabo a barra de 185 mm2</v>
          </cell>
          <cell r="D21535" t="str">
            <v>und</v>
          </cell>
          <cell r="G21535">
            <v>87.06</v>
          </cell>
        </row>
        <row r="21536">
          <cell r="B21536">
            <v>152015</v>
          </cell>
          <cell r="C21536" t="str">
            <v>Terminal para ligação de cabo a barra de 240 mm2</v>
          </cell>
          <cell r="D21536" t="str">
            <v>und</v>
          </cell>
          <cell r="G21536">
            <v>93.98</v>
          </cell>
        </row>
        <row r="21537">
          <cell r="B21537">
            <v>152016</v>
          </cell>
          <cell r="C21537" t="str">
            <v>Terminal para ligação de cabo a barra de 300 mm2</v>
          </cell>
          <cell r="D21537" t="str">
            <v>und</v>
          </cell>
          <cell r="G21537">
            <v>98.28</v>
          </cell>
        </row>
        <row r="21538">
          <cell r="B21538">
            <v>152025</v>
          </cell>
          <cell r="C21538" t="str">
            <v>Terminal para ligação de cabo a barra duplo de 185 mm2</v>
          </cell>
          <cell r="D21538" t="str">
            <v>und</v>
          </cell>
          <cell r="G21538">
            <v>338.45</v>
          </cell>
        </row>
        <row r="21539">
          <cell r="B21539">
            <v>152026</v>
          </cell>
          <cell r="C21539" t="str">
            <v>Terminal para ligação de cabo a barra duplo de 240 mm2</v>
          </cell>
          <cell r="D21539" t="str">
            <v>und</v>
          </cell>
          <cell r="G21539">
            <v>362.3</v>
          </cell>
        </row>
        <row r="21540">
          <cell r="B21540">
            <v>152027</v>
          </cell>
          <cell r="C21540" t="str">
            <v>Terminal para ligação de cabo a barra duplo de 300 mm2</v>
          </cell>
          <cell r="D21540" t="str">
            <v>und</v>
          </cell>
          <cell r="G21540">
            <v>392.82</v>
          </cell>
        </row>
        <row r="21541">
          <cell r="B21541">
            <v>152030</v>
          </cell>
          <cell r="C21541" t="str">
            <v>Conector split bolt para cabo de 4.0 mm2</v>
          </cell>
          <cell r="D21541" t="str">
            <v>und</v>
          </cell>
          <cell r="G21541">
            <v>14.27</v>
          </cell>
        </row>
        <row r="21542">
          <cell r="B21542">
            <v>152031</v>
          </cell>
          <cell r="C21542" t="str">
            <v>Conector split bolt para cabo de 35.0 mm2</v>
          </cell>
          <cell r="D21542" t="str">
            <v>und</v>
          </cell>
          <cell r="G21542">
            <v>24.15</v>
          </cell>
        </row>
        <row r="21543">
          <cell r="B21543">
            <v>152033</v>
          </cell>
          <cell r="C21543" t="str">
            <v>Conector porcelana 3 polos para cabos de #4,0mm2</v>
          </cell>
          <cell r="D21543" t="str">
            <v>und</v>
          </cell>
          <cell r="G21543">
            <v>14.52</v>
          </cell>
        </row>
        <row r="21544">
          <cell r="B21544">
            <v>152034</v>
          </cell>
          <cell r="C21544" t="str">
            <v>Conector porcelana 3 polos para cabo de #6,0mm2</v>
          </cell>
          <cell r="D21544" t="str">
            <v>und</v>
          </cell>
          <cell r="G21544">
            <v>14.52</v>
          </cell>
        </row>
        <row r="21545">
          <cell r="B21545">
            <v>152035</v>
          </cell>
          <cell r="C21545" t="str">
            <v>Conector porcelana 3 polos para cabos de #10,0mm2</v>
          </cell>
          <cell r="D21545" t="str">
            <v>und</v>
          </cell>
          <cell r="G21545">
            <v>14.66</v>
          </cell>
        </row>
        <row r="21546">
          <cell r="B21546">
            <v>152040</v>
          </cell>
          <cell r="C21546" t="str">
            <v>Prensa cabos para eletroduto 1/2"</v>
          </cell>
          <cell r="D21546" t="str">
            <v>und</v>
          </cell>
          <cell r="G21546">
            <v>29.2</v>
          </cell>
        </row>
        <row r="21547">
          <cell r="B21547">
            <v>152041</v>
          </cell>
          <cell r="C21547" t="str">
            <v>Prensa cabos para eletroduto 3/4"</v>
          </cell>
          <cell r="D21547" t="str">
            <v>und</v>
          </cell>
          <cell r="G21547">
            <v>31.86</v>
          </cell>
        </row>
        <row r="21548">
          <cell r="B21548">
            <v>152042</v>
          </cell>
          <cell r="C21548" t="str">
            <v>Prensa cabos para eletroduto de 1"</v>
          </cell>
          <cell r="D21548" t="str">
            <v>und</v>
          </cell>
          <cell r="G21548">
            <v>36.24</v>
          </cell>
        </row>
        <row r="21549">
          <cell r="B21549">
            <v>1522</v>
          </cell>
          <cell r="C21549" t="str">
            <v>(COMPOSIÇÃO REPRESENTATIVA) - MONTAGEM MECANICA E ELETRICA, TESTE DE ACEITAÇÃO DE QUADROS DE FABRICAÇÃO ESPECIAL COM ATESTADOS TTA/PTTA</v>
          </cell>
        </row>
        <row r="21550">
          <cell r="B21550">
            <v>152201</v>
          </cell>
          <cell r="C21550" t="str">
            <v>(composição representativa) Montagem mecânica de quadro de distribuição até 16 circuitos (600x500mm)</v>
          </cell>
          <cell r="D21550" t="str">
            <v>und</v>
          </cell>
          <cell r="G21550">
            <v>83.86</v>
          </cell>
        </row>
        <row r="21551">
          <cell r="B21551">
            <v>152202</v>
          </cell>
          <cell r="C21551" t="str">
            <v>(composição representativa) Montagem mecânica de Quadro de distribuição até 32 circuitos (1000x600mm)</v>
          </cell>
          <cell r="D21551" t="str">
            <v>und</v>
          </cell>
          <cell r="G21551">
            <v>125.79</v>
          </cell>
        </row>
        <row r="21552">
          <cell r="B21552">
            <v>152203</v>
          </cell>
          <cell r="C21552" t="str">
            <v>(composição representativa) Montagem mecânica de Quadro de distribuição até 64 circuitos (2000x800mm)</v>
          </cell>
          <cell r="D21552" t="str">
            <v>und</v>
          </cell>
          <cell r="G21552">
            <v>209.65</v>
          </cell>
        </row>
        <row r="21553">
          <cell r="B21553">
            <v>152204</v>
          </cell>
          <cell r="C21553" t="str">
            <v>(composição representativa) Montagem mecânica de Barramento de cobre de 1/2" x 1/16" (85A) até 2.1/2" x 5/16" (905A)</v>
          </cell>
          <cell r="D21553" t="str">
            <v>m</v>
          </cell>
          <cell r="G21553">
            <v>28.09</v>
          </cell>
        </row>
        <row r="21554">
          <cell r="B21554">
            <v>152205</v>
          </cell>
          <cell r="C21554" t="str">
            <v>(composição representativa) Montagem mecânica de Barramento de cobre de 2.1/4" x 1/2" (1086A) até 8" x 1/2" (3195A)</v>
          </cell>
          <cell r="D21554" t="str">
            <v>m</v>
          </cell>
          <cell r="G21554">
            <v>41.93</v>
          </cell>
        </row>
        <row r="21555">
          <cell r="B21555">
            <v>152206</v>
          </cell>
          <cell r="C21555" t="str">
            <v>(composição representativa) Montagem mecânica de Isolador p/ barra de 1000V</v>
          </cell>
          <cell r="D21555" t="str">
            <v>und</v>
          </cell>
          <cell r="G21555">
            <v>33.54</v>
          </cell>
        </row>
        <row r="21556">
          <cell r="B21556">
            <v>152207</v>
          </cell>
          <cell r="C21556" t="str">
            <v>(composição representativa) Montagem mecânica de trilho metálico DIN 35mm</v>
          </cell>
          <cell r="D21556" t="str">
            <v>m</v>
          </cell>
          <cell r="G21556">
            <v>20.97</v>
          </cell>
        </row>
        <row r="21557">
          <cell r="B21557">
            <v>152208</v>
          </cell>
          <cell r="C21557" t="str">
            <v>(composição representativa) Montagem elétrica de Programador logico</v>
          </cell>
          <cell r="D21557" t="str">
            <v>und</v>
          </cell>
          <cell r="G21557">
            <v>37.74</v>
          </cell>
        </row>
        <row r="21558">
          <cell r="B21558">
            <v>152209</v>
          </cell>
          <cell r="C21558" t="str">
            <v>(composição representativa) Montagem elétrica de Disjuntor Tripolar até 400A</v>
          </cell>
          <cell r="D21558" t="str">
            <v>und</v>
          </cell>
          <cell r="G21558">
            <v>83.86</v>
          </cell>
        </row>
        <row r="21559">
          <cell r="B21559">
            <v>152210</v>
          </cell>
          <cell r="C21559" t="str">
            <v>(composição representativa) Montagem elétrica de Disjuntor Tripolar Geral até 1000A</v>
          </cell>
          <cell r="D21559" t="str">
            <v>und</v>
          </cell>
          <cell r="G21559">
            <v>167.72</v>
          </cell>
        </row>
        <row r="21560">
          <cell r="B21560">
            <v>152211</v>
          </cell>
          <cell r="C21560" t="str">
            <v>(composição representativa) Montagem elétrica de Disjuntor Tripolar Geral até 1600A</v>
          </cell>
          <cell r="D21560" t="str">
            <v>und</v>
          </cell>
          <cell r="G21560">
            <v>209.65</v>
          </cell>
        </row>
        <row r="21561">
          <cell r="B21561">
            <v>152212</v>
          </cell>
          <cell r="C21561" t="str">
            <v>(composição representativa) Montagem elétrica de Disjuntor Tripolar Geral até 3150A</v>
          </cell>
          <cell r="D21561" t="str">
            <v>und</v>
          </cell>
          <cell r="G21561">
            <v>335.44</v>
          </cell>
        </row>
        <row r="21562">
          <cell r="B21562">
            <v>152213</v>
          </cell>
          <cell r="C21562" t="str">
            <v>(composição representativa) Montagem elétrica de Dispositivo Diferencial Residual (DR) Monopolar</v>
          </cell>
          <cell r="D21562" t="str">
            <v>und</v>
          </cell>
          <cell r="G21562">
            <v>16.77</v>
          </cell>
        </row>
        <row r="21563">
          <cell r="B21563">
            <v>152214</v>
          </cell>
          <cell r="C21563" t="str">
            <v>(composição representativa) Montagem elétrica de Dispositivo Diferencial Residual (DR) Bipolar e Tetrapolar</v>
          </cell>
          <cell r="D21563" t="str">
            <v>und</v>
          </cell>
          <cell r="G21563">
            <v>25.16</v>
          </cell>
        </row>
        <row r="21564">
          <cell r="B21564">
            <v>152215</v>
          </cell>
          <cell r="C21564" t="str">
            <v>(composição representativa) Montagem elétrica de Dispositivo de Proteção Contra Surto (DPS)</v>
          </cell>
          <cell r="D21564" t="str">
            <v>und</v>
          </cell>
          <cell r="G21564">
            <v>12.58</v>
          </cell>
        </row>
        <row r="21565">
          <cell r="B21565">
            <v>152216</v>
          </cell>
          <cell r="C21565" t="str">
            <v>(composição representativa) Montagem elétrica de Base e Fusível Tipo Diazed até 63A</v>
          </cell>
          <cell r="D21565" t="str">
            <v>und</v>
          </cell>
          <cell r="G21565">
            <v>18.87</v>
          </cell>
        </row>
        <row r="21566">
          <cell r="B21566">
            <v>152217</v>
          </cell>
          <cell r="C21566" t="str">
            <v>(composição representativa) Montagem elétrica de Base e Fusível Tipo NH 00 até 125A</v>
          </cell>
          <cell r="D21566" t="str">
            <v>und</v>
          </cell>
          <cell r="G21566">
            <v>20.97</v>
          </cell>
        </row>
        <row r="21567">
          <cell r="B21567">
            <v>152218</v>
          </cell>
          <cell r="C21567" t="str">
            <v>(composição representativa) Montagem elétrica de Base e Fusível Tipo NH 01 até 250A</v>
          </cell>
          <cell r="D21567" t="str">
            <v>und</v>
          </cell>
          <cell r="G21567">
            <v>25.16</v>
          </cell>
        </row>
        <row r="21568">
          <cell r="B21568">
            <v>152219</v>
          </cell>
          <cell r="C21568" t="str">
            <v>(composição representativa) Montagem elétrica de Base e Fusível Tipo NH 02 até 400A</v>
          </cell>
          <cell r="D21568" t="str">
            <v>und</v>
          </cell>
          <cell r="G21568">
            <v>29.35</v>
          </cell>
        </row>
        <row r="21569">
          <cell r="B21569">
            <v>152220</v>
          </cell>
          <cell r="C21569" t="str">
            <v>(composição representativa) Montagem elétrica de Base e Fusível Tipo NH 03 até 630A</v>
          </cell>
          <cell r="D21569" t="str">
            <v>und</v>
          </cell>
          <cell r="G21569">
            <v>33.54</v>
          </cell>
        </row>
        <row r="21570">
          <cell r="B21570">
            <v>152221</v>
          </cell>
          <cell r="C21570" t="str">
            <v>(composição representativa) Montagem elétrica de Base e Fusível Tipo NH 04 até 1250A</v>
          </cell>
          <cell r="D21570" t="str">
            <v>und</v>
          </cell>
          <cell r="G21570">
            <v>37.74</v>
          </cell>
        </row>
        <row r="21571">
          <cell r="B21571">
            <v>152222</v>
          </cell>
          <cell r="C21571" t="str">
            <v>(composição representativa) Montagem elétrica de Comutador 2 ou 3 posições</v>
          </cell>
          <cell r="D21571" t="str">
            <v>und</v>
          </cell>
          <cell r="G21571">
            <v>18.87</v>
          </cell>
        </row>
        <row r="21572">
          <cell r="B21572">
            <v>152223</v>
          </cell>
          <cell r="C21572" t="str">
            <v>(composição representativa) Montagem elétrica de Botões de comando</v>
          </cell>
          <cell r="D21572" t="str">
            <v>und</v>
          </cell>
          <cell r="G21572">
            <v>10.48</v>
          </cell>
        </row>
        <row r="21573">
          <cell r="B21573">
            <v>152224</v>
          </cell>
          <cell r="C21573" t="str">
            <v>(composição representativa) Montagem elétrica de Contator auxiliares</v>
          </cell>
          <cell r="D21573" t="str">
            <v>und</v>
          </cell>
          <cell r="G21573">
            <v>37.74</v>
          </cell>
        </row>
        <row r="21574">
          <cell r="B21574">
            <v>152225</v>
          </cell>
          <cell r="C21574" t="str">
            <v>(composição representativa) Montagem elétrica de Relê de sobre corrente</v>
          </cell>
          <cell r="D21574" t="str">
            <v>und</v>
          </cell>
          <cell r="G21574">
            <v>37.74</v>
          </cell>
        </row>
        <row r="21575">
          <cell r="B21575">
            <v>152226</v>
          </cell>
          <cell r="C21575" t="str">
            <v>(composição representativa) Montagem elétrica de Voltímetro Seletor</v>
          </cell>
          <cell r="D21575" t="str">
            <v>und</v>
          </cell>
          <cell r="G21575">
            <v>18.87</v>
          </cell>
        </row>
        <row r="21576">
          <cell r="B21576">
            <v>152227</v>
          </cell>
          <cell r="C21576" t="str">
            <v>(composição representativa) Montagem elétrica de Amperímetro Seletor</v>
          </cell>
          <cell r="D21576" t="str">
            <v>und</v>
          </cell>
          <cell r="G21576">
            <v>18.87</v>
          </cell>
        </row>
        <row r="21577">
          <cell r="B21577">
            <v>152228</v>
          </cell>
          <cell r="C21577" t="str">
            <v>(composição representativa) Montagem elétrica de Conectores de borne</v>
          </cell>
          <cell r="D21577" t="str">
            <v>und</v>
          </cell>
          <cell r="G21577">
            <v>6.82</v>
          </cell>
        </row>
        <row r="21578">
          <cell r="B21578">
            <v>152229</v>
          </cell>
          <cell r="C21578" t="str">
            <v>(composição representativa) Montagem elétrica de Terminais de compressão</v>
          </cell>
          <cell r="D21578" t="str">
            <v>und</v>
          </cell>
          <cell r="G21578">
            <v>1.59</v>
          </cell>
        </row>
        <row r="21579">
          <cell r="B21579">
            <v>152230</v>
          </cell>
          <cell r="C21579" t="str">
            <v>(composição representativa) Teste ponto a ponto por circuitos</v>
          </cell>
          <cell r="D21579" t="str">
            <v>und</v>
          </cell>
          <cell r="G21579">
            <v>11.37</v>
          </cell>
        </row>
        <row r="21580">
          <cell r="B21580">
            <v>152231</v>
          </cell>
          <cell r="C21580" t="str">
            <v>(composição representativa) Teste funcional por circuitos</v>
          </cell>
          <cell r="D21580" t="str">
            <v>und</v>
          </cell>
          <cell r="G21580">
            <v>22.74</v>
          </cell>
        </row>
        <row r="21581">
          <cell r="B21581">
            <v>152232</v>
          </cell>
          <cell r="C21581" t="str">
            <v>(composição representativa) Teste Dielétrico por circuitos</v>
          </cell>
          <cell r="D21581" t="str">
            <v>und</v>
          </cell>
          <cell r="G21581">
            <v>45.48</v>
          </cell>
        </row>
        <row r="21582">
          <cell r="B21582">
            <v>152233</v>
          </cell>
          <cell r="C21582" t="str">
            <v>(composição representativa) Teste de aceitação para Quadro de distribuição até 16 circuitos, com emissão de ART e laudo PTTA/TTA</v>
          </cell>
          <cell r="D21582" t="str">
            <v>und</v>
          </cell>
          <cell r="G21582">
            <v>337.88</v>
          </cell>
        </row>
        <row r="21583">
          <cell r="B21583">
            <v>152234</v>
          </cell>
          <cell r="C21583" t="str">
            <v>(composição representativa) Teste de aceitação para Quadro de distribuição até 32 circuitos, com emissão de ART e laudo PTTA/TTA</v>
          </cell>
          <cell r="D21583" t="str">
            <v>und</v>
          </cell>
          <cell r="G21583">
            <v>520.38</v>
          </cell>
        </row>
        <row r="21584">
          <cell r="B21584">
            <v>152235</v>
          </cell>
          <cell r="C21584" t="str">
            <v>(composição representativa) Teste de aceitação para Quadro de distribuição até 64 circuitos, com emissão de ART e laudo PTTA/TTA</v>
          </cell>
          <cell r="D21584" t="str">
            <v>und</v>
          </cell>
          <cell r="G21584">
            <v>1113.94</v>
          </cell>
        </row>
        <row r="21585">
          <cell r="B21585">
            <v>152236</v>
          </cell>
          <cell r="C21585" t="str">
            <v>(composição representativa) Montagem mecânica de canaleta PVC aberta 50x80mm</v>
          </cell>
          <cell r="D21585" t="str">
            <v>m</v>
          </cell>
          <cell r="G21585">
            <v>2.1</v>
          </cell>
        </row>
        <row r="21586">
          <cell r="B21586">
            <v>152238</v>
          </cell>
          <cell r="C21586" t="str">
            <v>(composição representativa) Montagem mecânica de Botão sinalizador luminoso LED 22mm</v>
          </cell>
          <cell r="D21586" t="str">
            <v>und</v>
          </cell>
          <cell r="G21586">
            <v>8.39</v>
          </cell>
        </row>
        <row r="21587">
          <cell r="B21587">
            <v>16</v>
          </cell>
          <cell r="C21587" t="str">
            <v>OUTRAS INSTALAÇÕES</v>
          </cell>
        </row>
        <row r="21588">
          <cell r="B21588">
            <v>1601</v>
          </cell>
          <cell r="C21588" t="str">
            <v>INSTALAÇÃO DE TELEFONE</v>
          </cell>
        </row>
        <row r="21589">
          <cell r="B21589">
            <v>160105</v>
          </cell>
          <cell r="C21589" t="str">
            <v>Caixa de telefone em chapa de aço padrão TELEBRAS N. 6, 1200x1200x150 mm, com fundo de madeira</v>
          </cell>
          <cell r="D21589" t="str">
            <v>und</v>
          </cell>
          <cell r="G21589">
            <v>1640.22</v>
          </cell>
        </row>
        <row r="21590">
          <cell r="B21590">
            <v>160106</v>
          </cell>
          <cell r="C21590" t="str">
            <v>Aterramento com haste de terra 5/8"x2.40m, cabo de cobre nú 6mm2 em caixa de concreto de dimensões internas de 30x30x30cm</v>
          </cell>
          <cell r="D21590" t="str">
            <v>und</v>
          </cell>
          <cell r="G21590">
            <v>500.48</v>
          </cell>
        </row>
        <row r="21591">
          <cell r="B21591">
            <v>160108</v>
          </cell>
          <cell r="C21591" t="str">
            <v>Caixa de telefone em chapa de aço padrão TELEBRAS do tipo CIE-2 200x200x120mm</v>
          </cell>
          <cell r="D21591" t="str">
            <v>und</v>
          </cell>
          <cell r="G21591">
            <v>140.47999999999999</v>
          </cell>
        </row>
        <row r="21592">
          <cell r="B21592">
            <v>160110</v>
          </cell>
          <cell r="C21592" t="str">
            <v>Caixa de telefone em chapa de aço padrão TELEBRAS do tipo CIE-4 600x600x120 mm</v>
          </cell>
          <cell r="D21592" t="str">
            <v>und</v>
          </cell>
          <cell r="G21592">
            <v>452.79</v>
          </cell>
        </row>
        <row r="21593">
          <cell r="B21593">
            <v>160111</v>
          </cell>
          <cell r="C21593" t="str">
            <v>Caixa para telefone padrão TELEMAR, dim. 1070 x 520 x 500 mm, com tampa de ferro tipo R2, assentada com argamassa de cimento, cal e areia</v>
          </cell>
          <cell r="D21593" t="str">
            <v>und</v>
          </cell>
          <cell r="G21593">
            <v>1171.8599999999999</v>
          </cell>
        </row>
        <row r="21594">
          <cell r="B21594">
            <v>160115</v>
          </cell>
          <cell r="C21594" t="str">
            <v>Cabo telefônico CI, diâmetro do condutor 50mm, 30 pares</v>
          </cell>
          <cell r="D21594" t="str">
            <v>m</v>
          </cell>
          <cell r="G21594">
            <v>24.86</v>
          </cell>
        </row>
        <row r="21595">
          <cell r="B21595">
            <v>160120</v>
          </cell>
          <cell r="C21595" t="str">
            <v>Tomada para telefone com conector RJ 11</v>
          </cell>
          <cell r="D21595" t="str">
            <v>und</v>
          </cell>
          <cell r="G21595">
            <v>75.180000000000007</v>
          </cell>
        </row>
        <row r="21596">
          <cell r="B21596">
            <v>160121</v>
          </cell>
          <cell r="C21596" t="str">
            <v>Caixa de telefone em chapa de aço padrão TELEBRAS do tipo CIE-5 800x800x120 mm</v>
          </cell>
          <cell r="D21596" t="str">
            <v>und</v>
          </cell>
          <cell r="G21596">
            <v>783.59</v>
          </cell>
        </row>
        <row r="21597">
          <cell r="B21597">
            <v>160122</v>
          </cell>
          <cell r="C21597" t="str">
            <v>Caixa de telefone em chapa de aço padrão TELEBRAS do tipo CIE-6 1200x1200x150 mm</v>
          </cell>
          <cell r="D21597" t="str">
            <v>und</v>
          </cell>
          <cell r="G21597">
            <v>1713.6</v>
          </cell>
        </row>
        <row r="21598">
          <cell r="B21598">
            <v>160123</v>
          </cell>
          <cell r="C21598" t="str">
            <v>Caixa de telefone em chapa de aço padrão TELEBRAS do tipo CIE-7 1500x1500x150 mm</v>
          </cell>
          <cell r="D21598" t="str">
            <v>und</v>
          </cell>
          <cell r="G21598">
            <v>2291.4</v>
          </cell>
        </row>
        <row r="21599">
          <cell r="B21599">
            <v>160124</v>
          </cell>
          <cell r="C21599" t="str">
            <v>Cabo telefônico CI, diâmetro do condutor 50mm, 20 pares</v>
          </cell>
          <cell r="D21599" t="str">
            <v>m</v>
          </cell>
          <cell r="G21599">
            <v>19.32</v>
          </cell>
        </row>
        <row r="21600">
          <cell r="B21600">
            <v>160125</v>
          </cell>
          <cell r="C21600" t="str">
            <v>Cabo telefônico CI, diâmetro do condutor 50mm, 100 pares</v>
          </cell>
          <cell r="D21600" t="str">
            <v>m</v>
          </cell>
          <cell r="G21600">
            <v>92.78</v>
          </cell>
        </row>
        <row r="21601">
          <cell r="B21601">
            <v>160126</v>
          </cell>
          <cell r="C21601" t="str">
            <v>Cabo telefônico CI, diâmetro do condutor 50mm, 50 pares</v>
          </cell>
          <cell r="D21601" t="str">
            <v>m</v>
          </cell>
          <cell r="G21601">
            <v>39.67</v>
          </cell>
        </row>
        <row r="21602">
          <cell r="B21602">
            <v>1602</v>
          </cell>
          <cell r="C21602" t="str">
            <v>INSTALAÇÃO DE GÁS</v>
          </cell>
        </row>
        <row r="21603">
          <cell r="B21603">
            <v>160207</v>
          </cell>
          <cell r="C21603" t="str">
            <v>Abrigo de gás para 2 cilindros 45 Kg, exec. em alv. bloco conc cheio,dim 1,50x0.85x2.10m, inclusive cilindros e rede interna do abrigo compreendendo tubos e válvulas de esfera que interligam os cilindros</v>
          </cell>
          <cell r="D21603" t="str">
            <v>und</v>
          </cell>
          <cell r="G21603">
            <v>8500.1</v>
          </cell>
        </row>
        <row r="21604">
          <cell r="B21604">
            <v>160208</v>
          </cell>
          <cell r="C21604" t="str">
            <v>Abrigo de gás para 4 cilindros 45Kg , exec. em alv bloco concreto, dim.4.05x0,85x2.10m, inclusive cilindros e rede interna do abrigo compreendendo tubos e válvulas de esfera que interligam os cilindros</v>
          </cell>
          <cell r="D21604" t="str">
            <v>und</v>
          </cell>
          <cell r="G21604">
            <v>15323.96</v>
          </cell>
        </row>
        <row r="21605">
          <cell r="B21605">
            <v>1603</v>
          </cell>
          <cell r="C21605" t="str">
            <v>INSTALAÇÃO DE PÁRA-RAIO</v>
          </cell>
        </row>
        <row r="21606">
          <cell r="B21606">
            <v>160303</v>
          </cell>
          <cell r="C21606" t="str">
            <v>Aterramento com haste terra 5/8" x 2.40, cabo de cobre nu 6mm2, inclusive caixa de concreto 30 x 30 cm</v>
          </cell>
          <cell r="D21606" t="str">
            <v>und</v>
          </cell>
          <cell r="G21606">
            <v>466.94</v>
          </cell>
        </row>
        <row r="21607">
          <cell r="B21607">
            <v>160304</v>
          </cell>
          <cell r="C21607" t="str">
            <v>Pára-raios tipo franklim incluindo base de fixação, conjunto de contraventagem c/abraçadeira p/3 estais em tubo e demais acessórios c/exceção do cabo de cobre de descida e suportes isoladores</v>
          </cell>
          <cell r="D21607" t="str">
            <v>und</v>
          </cell>
          <cell r="G21607">
            <v>938.93</v>
          </cell>
        </row>
        <row r="21608">
          <cell r="B21608">
            <v>160305</v>
          </cell>
          <cell r="C21608" t="str">
            <v>Condutor de cobre nú, seção de 35mm2, inclusive suportes isoladores e acessórios de fixação, conforme projeto</v>
          </cell>
          <cell r="D21608" t="str">
            <v>m</v>
          </cell>
          <cell r="G21608">
            <v>91.84</v>
          </cell>
        </row>
        <row r="21609">
          <cell r="B21609">
            <v>160308</v>
          </cell>
          <cell r="C21609" t="str">
            <v>Cabo condutor de cobre eletrolítico nu, tempera meio dura, encordoamento classe 2, para aterramento, diam. 50mm2</v>
          </cell>
          <cell r="D21609" t="str">
            <v>m</v>
          </cell>
          <cell r="G21609">
            <v>70.290000000000006</v>
          </cell>
        </row>
        <row r="21610">
          <cell r="B21610">
            <v>160309</v>
          </cell>
          <cell r="C21610" t="str">
            <v>Terminal aéreo em latão (minicaptor), com conector e fixação horizontal 250mm x 10mm, ref. TEL-2024, inclusive vedação dos furos com poliuretano ref. TEL 5905, marca de ref. Termotécnica ou equivalente</v>
          </cell>
          <cell r="D21610" t="str">
            <v>und</v>
          </cell>
          <cell r="G21610">
            <v>128.46</v>
          </cell>
        </row>
        <row r="21611">
          <cell r="B21611">
            <v>160310</v>
          </cell>
          <cell r="C21611" t="str">
            <v>Conector de medição em latão com 2 parafusos para cabos de 16 a 50 mm2, ref. TEL-562, Termotécnica ou equivalente</v>
          </cell>
          <cell r="D21611" t="str">
            <v>und</v>
          </cell>
          <cell r="G21611">
            <v>66.22</v>
          </cell>
        </row>
        <row r="21612">
          <cell r="B21612">
            <v>160311</v>
          </cell>
          <cell r="C21612" t="str">
            <v>Haste de terra tipo COPPERWELD - 5/8" x 2.40m</v>
          </cell>
          <cell r="D21612" t="str">
            <v>und</v>
          </cell>
          <cell r="G21612">
            <v>236.2</v>
          </cell>
        </row>
        <row r="21613">
          <cell r="B21613">
            <v>160312</v>
          </cell>
          <cell r="C21613" t="str">
            <v>Kit completo para solda Exotérmica (Molde HCL 5/8" Ref: TEL905611 / Cartucho n° 115 Ref: TEL 909115 / Alicate Z 201 Ref: TEL 998201), marca de referência Termotécnica ou equivalente</v>
          </cell>
          <cell r="D21613" t="str">
            <v>und</v>
          </cell>
          <cell r="G21613">
            <v>50.67</v>
          </cell>
        </row>
        <row r="21614">
          <cell r="B21614">
            <v>160313</v>
          </cell>
          <cell r="C21614" t="str">
            <v>Fixador universal latão estanhado p/ cabos 16 a 70 mm2 ref. 5024, incl. parafuso sextavado M6x45mm, arruela lisa 1/4", bucha nº8, vedação dos furos c/ poliuretano ref. 5905, marca de ref. Termotécnica ou equivalente</v>
          </cell>
          <cell r="D21614" t="str">
            <v>und</v>
          </cell>
          <cell r="G21614">
            <v>60.2</v>
          </cell>
        </row>
        <row r="21615">
          <cell r="B21615">
            <v>160314</v>
          </cell>
          <cell r="C21615" t="str">
            <v>Mastro simples 3mx1.1/2", uma descida, incl. base de fixação, captor, conj.de contraventagem c/abraçadeira p/3 estais em tubo e demais acessórios, excl. cabo de cobre de descida e suportes isoladores, ref.Termotécnica ou equiv.</v>
          </cell>
          <cell r="D21615" t="str">
            <v>und</v>
          </cell>
          <cell r="G21615">
            <v>937.1</v>
          </cell>
        </row>
        <row r="21616">
          <cell r="B21616">
            <v>160315</v>
          </cell>
          <cell r="C21616" t="str">
            <v>Mastro telescópico 5mx2", uma descida, incl. base de fixação, captor, conj.de contraventagem c/abraçadeira p/3 estais em tubo e demais acessórios excl. cabo de cobre de descida e suportes isoladores, ref. Termotécnica ou equiv.</v>
          </cell>
          <cell r="D21616" t="str">
            <v>und</v>
          </cell>
          <cell r="G21616">
            <v>1272.3699999999999</v>
          </cell>
        </row>
        <row r="21617">
          <cell r="B21617">
            <v>160316</v>
          </cell>
          <cell r="C21617" t="str">
            <v>Caixa de inspeção em PVC, diâmetro 300 mm, ref TEL-552, marca de referência Termotécnica ou equivalente, inclusive escavação e reaterro</v>
          </cell>
          <cell r="D21617" t="str">
            <v>und</v>
          </cell>
          <cell r="G21617">
            <v>92.94</v>
          </cell>
        </row>
        <row r="21618">
          <cell r="B21618">
            <v>160317</v>
          </cell>
          <cell r="C21618" t="str">
            <v>Cabo de cobre nú 50mm2, ref. TEL 5750, marca de referência Termotécnica ou equivalente</v>
          </cell>
          <cell r="D21618" t="str">
            <v>m</v>
          </cell>
          <cell r="G21618">
            <v>70.290000000000006</v>
          </cell>
        </row>
        <row r="21619">
          <cell r="B21619">
            <v>160318</v>
          </cell>
          <cell r="C21619" t="str">
            <v>Cabo de cobre nú 35mm2, ref. TEL 5735, marca de referência Termotécnica ou equivalente</v>
          </cell>
          <cell r="D21619" t="str">
            <v>m</v>
          </cell>
          <cell r="G21619">
            <v>43.77</v>
          </cell>
        </row>
        <row r="21620">
          <cell r="B21620">
            <v>160319</v>
          </cell>
          <cell r="C21620" t="str">
            <v>Presilha de latão ref. 744, inclusive parafuso fenda DN 4,2x32mm e bucha nylon DN 6mm e vedação dos furos com poliuretano ref. 5905, marca de ref. Termotécnica ou equivalente</v>
          </cell>
          <cell r="D21620" t="str">
            <v>und</v>
          </cell>
          <cell r="G21620">
            <v>11.05</v>
          </cell>
        </row>
        <row r="21621">
          <cell r="B21621">
            <v>160321</v>
          </cell>
          <cell r="C21621" t="str">
            <v>Tampa reforçada em ferro fundido com escotilha TEL 536, inclusive assentamento, marca de referência Termotécnica ou equivalente</v>
          </cell>
          <cell r="D21621" t="str">
            <v>und</v>
          </cell>
          <cell r="G21621">
            <v>146.33000000000001</v>
          </cell>
        </row>
        <row r="21622">
          <cell r="B21622">
            <v>160322</v>
          </cell>
          <cell r="C21622" t="str">
            <v>Abraçadeira tipo "D" com cunha, diâmetro 1", ref. TEL-095, marca de referência Termotécnica ou equivalente</v>
          </cell>
          <cell r="D21622" t="str">
            <v>und</v>
          </cell>
          <cell r="G21622">
            <v>6.38</v>
          </cell>
        </row>
        <row r="21623">
          <cell r="B21623">
            <v>160323</v>
          </cell>
          <cell r="C21623" t="str">
            <v>Tampão para eletroduto 1", ref. TEL-5533, marca de referência Termotécnica ou equivalente</v>
          </cell>
          <cell r="D21623" t="str">
            <v>und</v>
          </cell>
          <cell r="G21623">
            <v>12.09</v>
          </cell>
        </row>
        <row r="21624">
          <cell r="B21624">
            <v>160324</v>
          </cell>
          <cell r="C21624" t="str">
            <v>Caixa de equalização de potenciais para uso interno e externo com cinco (5) terminais para aterramento (BEP), em polipropileno, ref. TEL-902, marca de referência Termotécnica ou equivalente</v>
          </cell>
          <cell r="D21624" t="str">
            <v>und</v>
          </cell>
          <cell r="G21624">
            <v>266.8</v>
          </cell>
        </row>
        <row r="21625">
          <cell r="B21625">
            <v>160325</v>
          </cell>
          <cell r="C21625" t="str">
            <v>Caixa de equalização de potenciais para uso interno e externo com nove (9) terminais para aterramento (BEP), em aço, com flange inferior e vedação na porta, ref. TEL-903, marca de referência Termotécnica ou equivalente</v>
          </cell>
          <cell r="D21625" t="str">
            <v>und</v>
          </cell>
          <cell r="G21625">
            <v>630.91</v>
          </cell>
        </row>
        <row r="21626">
          <cell r="B21626">
            <v>160326</v>
          </cell>
          <cell r="C21626" t="str">
            <v>Barra chata em alumínio 7/8"x1/8" (70mm²), com furos diâmetro 7 mm ref. TEL-771, marca de referência Termotécnica ou equivalente</v>
          </cell>
          <cell r="D21626" t="str">
            <v>m</v>
          </cell>
          <cell r="G21626">
            <v>39.869999999999997</v>
          </cell>
        </row>
        <row r="21627">
          <cell r="B21627">
            <v>160327</v>
          </cell>
          <cell r="C21627" t="str">
            <v>Barra chata em aço galvanizado a fogo 7/8"x1/8" (70mm²), com furos diâm. 7mm ref. TEL-761, marca de referência Termotécnica ou equivalente</v>
          </cell>
          <cell r="D21627" t="str">
            <v>m</v>
          </cell>
          <cell r="G21627">
            <v>43.81</v>
          </cell>
        </row>
        <row r="21628">
          <cell r="B21628">
            <v>160328</v>
          </cell>
          <cell r="C21628" t="str">
            <v>Terminal estanhado de 1 compressão 1 furo, 35mm², ref. TEL-5135, marca de referência Termotécnica ou equivalente</v>
          </cell>
          <cell r="D21628" t="str">
            <v>und</v>
          </cell>
          <cell r="G21628">
            <v>26.78</v>
          </cell>
        </row>
        <row r="21629">
          <cell r="B21629">
            <v>160329</v>
          </cell>
          <cell r="C21629" t="str">
            <v>Curva 90º de barra chata em alumínio 7/8"x1/8"x300mm, 70mm², ref. TEL-778, marca de referência Termotécnica ou equivalente</v>
          </cell>
          <cell r="D21629" t="str">
            <v>und</v>
          </cell>
          <cell r="G21629">
            <v>20.6</v>
          </cell>
        </row>
        <row r="21630">
          <cell r="B21630">
            <v>160330</v>
          </cell>
          <cell r="C21630" t="str">
            <v>Fixador ômega em latão ref. 733, inclusive parafuso fenda DN 4,2x32mm, bucha nylon DN 6mm e vedação dos furos com poliuretano ref. 5905, marca de ref. Termotécnica ou equivalente</v>
          </cell>
          <cell r="D21630" t="str">
            <v>und</v>
          </cell>
          <cell r="G21630">
            <v>12.75</v>
          </cell>
        </row>
        <row r="21631">
          <cell r="B21631">
            <v>160331</v>
          </cell>
          <cell r="C21631" t="str">
            <v>Cordoalha flexível 25x100 mm, com dois furos, diâmetro 11 mm, ref. TEL-5701, marca de referência Termotécnica ou equivalente</v>
          </cell>
          <cell r="D21631" t="str">
            <v>und</v>
          </cell>
          <cell r="G21631">
            <v>41.62</v>
          </cell>
        </row>
        <row r="21632">
          <cell r="B21632">
            <v>160332</v>
          </cell>
          <cell r="C21632" t="str">
            <v>Fita perfurada em latão niquelado 20mm x 0,8mm, para equalização de potenciais, ref. TEL-750, marca de referência Termotécnica ou equivalente</v>
          </cell>
          <cell r="D21632" t="str">
            <v>m</v>
          </cell>
          <cell r="G21632">
            <v>35.83</v>
          </cell>
        </row>
        <row r="21633">
          <cell r="B21633">
            <v>160333</v>
          </cell>
          <cell r="C21633" t="str">
            <v>Cabo de cobre nú 50 mm2, ref. TEL-5750, marca de referência Termotécnica ou equivalente, inclusive abertura e fechamento de vala para cabo dimensões 50x20cm</v>
          </cell>
          <cell r="D21633" t="str">
            <v>m</v>
          </cell>
          <cell r="G21633">
            <v>83.22</v>
          </cell>
        </row>
        <row r="21634">
          <cell r="B21634">
            <v>160334</v>
          </cell>
          <cell r="C21634" t="str">
            <v>Terminal estanhado de 1 compressão 1 furo, 50mm², ref. TEL-5150, marca de referência Termotécnica ou equivalente</v>
          </cell>
          <cell r="D21634" t="str">
            <v>und</v>
          </cell>
          <cell r="G21634">
            <v>42.48</v>
          </cell>
        </row>
        <row r="21635">
          <cell r="B21635">
            <v>160335</v>
          </cell>
          <cell r="C21635" t="str">
            <v>Chapa perfurada(tela casa da moeda) BELINOX, largura 245 mm, espessura 1.5mm, ref. TEL-754, marca de referência Termotécnica ou equivalente</v>
          </cell>
          <cell r="D21635" t="str">
            <v>m</v>
          </cell>
          <cell r="G21635">
            <v>59.19</v>
          </cell>
        </row>
        <row r="21636">
          <cell r="B21636">
            <v>1606</v>
          </cell>
          <cell r="C21636" t="str">
            <v>INSTALAÇÃO DE INCÊNDIO</v>
          </cell>
        </row>
        <row r="21637">
          <cell r="B21637">
            <v>160602</v>
          </cell>
          <cell r="C21637" t="str">
            <v>Hidrante de parede, com abrigo em chapa, 60x90x17cm, com suporte e mangueira 20m 63mm, adaptador rosca fêmea e engate rápido, esguicho em latão regulavel, registro globo angular 45º/ 63mm</v>
          </cell>
          <cell r="D21637" t="str">
            <v>und</v>
          </cell>
          <cell r="G21637">
            <v>1951.11</v>
          </cell>
        </row>
        <row r="21638">
          <cell r="B21638">
            <v>160603</v>
          </cell>
          <cell r="C21638" t="str">
            <v>Hidrante de recalque no passeio em caixa metálica de 40x60x40cm, incl. registro globo angular 90º de 63mm, adaptador p/ engate rápido e tampa c/ corrente</v>
          </cell>
          <cell r="D21638" t="str">
            <v>und</v>
          </cell>
          <cell r="G21638">
            <v>801.05</v>
          </cell>
        </row>
        <row r="21639">
          <cell r="B21639">
            <v>160604</v>
          </cell>
          <cell r="C21639" t="str">
            <v>Extintor de incêndio de água pressurizada capacidade 2A (10L), inclusive suporte para fixação e EXCLUSIVE placa sinalizadora em PVC Fotoluminescente</v>
          </cell>
          <cell r="D21639" t="str">
            <v>und</v>
          </cell>
          <cell r="G21639">
            <v>219.52</v>
          </cell>
        </row>
        <row r="21640">
          <cell r="B21640">
            <v>160605</v>
          </cell>
          <cell r="C21640" t="str">
            <v>Extintor de incêndio portátil de pó químico ABC com capacidade 2A-20B:C (6 kg), inclusive suporte para fixação, EXCLUSIVE placa sinalizadora em PVC fotoluminescente</v>
          </cell>
          <cell r="D21640" t="str">
            <v>und</v>
          </cell>
          <cell r="G21640">
            <v>218</v>
          </cell>
        </row>
        <row r="21641">
          <cell r="B21641">
            <v>160606</v>
          </cell>
          <cell r="C21641" t="str">
            <v>Extintor de incêndio de gás carbônico CO2 5 B:C (6 Kg), inclusive suporte para fixação, EXCLUSIVE placa sinalizadora em PVC fotoluminescente</v>
          </cell>
          <cell r="D21641" t="str">
            <v>und</v>
          </cell>
          <cell r="G21641">
            <v>712.69</v>
          </cell>
        </row>
        <row r="21642">
          <cell r="B21642">
            <v>160607</v>
          </cell>
          <cell r="C21642" t="str">
            <v>Extintor de incêndio portátil de pó químico ABC com capacidade 2A-20B:C (4 kg), inclusive suporte para fixação, EXCLUSIVE placa sinalizadora em PVC fotoluminescente</v>
          </cell>
          <cell r="D21642" t="str">
            <v>und</v>
          </cell>
          <cell r="G21642">
            <v>199.86</v>
          </cell>
        </row>
        <row r="21643">
          <cell r="B21643">
            <v>160608</v>
          </cell>
          <cell r="C21643" t="str">
            <v>Ponto para seta indicativa de saída, incl. seta em acrílico, com fonte alimentadora própria que assegure um funcionamento mínimo de 1h, para quando ocorrer falta de energia elétrica na rede pública, conforme projeto</v>
          </cell>
          <cell r="D21643" t="str">
            <v>und</v>
          </cell>
          <cell r="G21643">
            <v>337.51</v>
          </cell>
        </row>
        <row r="21644">
          <cell r="B21644">
            <v>160612</v>
          </cell>
          <cell r="C21644" t="str">
            <v>Placa de sinalização de segurança CODIGO 14 - 315/158(NBR 13.434); CÓDIGO S3(NT 14/2010-ES) ("SAIDA DE EMERGÊNCIA" - seta vertical)</v>
          </cell>
          <cell r="D21644" t="str">
            <v>und</v>
          </cell>
          <cell r="G21644">
            <v>27.27</v>
          </cell>
        </row>
        <row r="21645">
          <cell r="B21645">
            <v>160613</v>
          </cell>
          <cell r="C21645" t="str">
            <v>Ponto para iluminação de emergência completo, inclusive bloco autônomo de iluminação 2x9W com tomada universal</v>
          </cell>
          <cell r="D21645" t="str">
            <v>und</v>
          </cell>
          <cell r="G21645">
            <v>242.05</v>
          </cell>
        </row>
        <row r="21646">
          <cell r="B21646">
            <v>160625</v>
          </cell>
          <cell r="C21646" t="str">
            <v>Abrigo para hidrante de recalque no passeio em caixa de alvenaria 60x40cm em bloco de concreto inclusive registro de recalque ø 65 mm (2 1/2") e tampa de ferro fundido 40x40cm com inscrição incêndio</v>
          </cell>
          <cell r="D21646" t="str">
            <v>und</v>
          </cell>
          <cell r="G21646">
            <v>824.24</v>
          </cell>
        </row>
        <row r="21647">
          <cell r="B21647">
            <v>160626</v>
          </cell>
          <cell r="C21647" t="str">
            <v>Fornecimento e instalação de Porta corta-fogo para saída de emergência Dim.: 80x210x5cm, conforme ABNT NBR 11742, classe P-90, chapa de aco, tendo marcos, inclusive tres pares de dobradicas com mola, exclusive pintura</v>
          </cell>
          <cell r="D21647" t="str">
            <v>und</v>
          </cell>
          <cell r="G21647">
            <v>1525.15</v>
          </cell>
        </row>
        <row r="21648">
          <cell r="B21648">
            <v>160627</v>
          </cell>
          <cell r="C21648" t="str">
            <v>Fornecimento e instalação de Porta corta-fogo para saída de emergência Dim.: 90x210x5cm, conforme ABNT NBR 11742, classe P-90, chapa de aco, tendo marcos, inclusive tres pares de dobradicas com mola, exclusive pintura</v>
          </cell>
          <cell r="D21648" t="str">
            <v>und</v>
          </cell>
          <cell r="G21648">
            <v>1530.37</v>
          </cell>
        </row>
        <row r="21649">
          <cell r="B21649">
            <v>160628</v>
          </cell>
          <cell r="C21649" t="str">
            <v>Fornecimento e instalação de Porta corta-fogo para saída de emergência Dim.: 90x210x5cm, conforme ABNT NBR 11742, classe P-120, chapa de aco, tendo marcos, inclusive tres pares de dobradicas com mola, exclusive pintura</v>
          </cell>
          <cell r="D21649" t="str">
            <v>und</v>
          </cell>
          <cell r="G21649">
            <v>1799.48</v>
          </cell>
        </row>
        <row r="21650">
          <cell r="B21650">
            <v>160629</v>
          </cell>
          <cell r="C21650" t="str">
            <v>Tubo de aço galvanizado com costura ø 50 mm (2"), conforme NBR5580</v>
          </cell>
          <cell r="D21650" t="str">
            <v>m</v>
          </cell>
          <cell r="G21650">
            <v>114.78</v>
          </cell>
        </row>
        <row r="21651">
          <cell r="B21651">
            <v>160630</v>
          </cell>
          <cell r="C21651" t="str">
            <v>Tubo de aço galvanizado com costura ø 65 mm (2.1/2"), conforme NBR5580</v>
          </cell>
          <cell r="D21651" t="str">
            <v>m</v>
          </cell>
          <cell r="G21651">
            <v>132.58000000000001</v>
          </cell>
        </row>
        <row r="21652">
          <cell r="B21652">
            <v>160631</v>
          </cell>
          <cell r="C21652" t="str">
            <v>Tubo de aço galvanizado com costura ø 75 mm (3"), conforme NBR5580</v>
          </cell>
          <cell r="D21652" t="str">
            <v>m</v>
          </cell>
          <cell r="G21652">
            <v>159.68</v>
          </cell>
        </row>
        <row r="21653">
          <cell r="B21653">
            <v>160632</v>
          </cell>
          <cell r="C21653" t="str">
            <v>Tubo de aço galvanizado com costura ø 100 mm (4"), conforme NBR5580</v>
          </cell>
          <cell r="D21653" t="str">
            <v>m</v>
          </cell>
          <cell r="G21653">
            <v>253.51</v>
          </cell>
        </row>
        <row r="21654">
          <cell r="B21654">
            <v>160633</v>
          </cell>
          <cell r="C21654" t="str">
            <v>Registro de gaveta bruto ø 50 mm (2")</v>
          </cell>
          <cell r="D21654" t="str">
            <v>und</v>
          </cell>
          <cell r="G21654">
            <v>223.7</v>
          </cell>
        </row>
        <row r="21655">
          <cell r="B21655">
            <v>160634</v>
          </cell>
          <cell r="C21655" t="str">
            <v>Registro de gaveta bruto ø 65 mm (2 1/2")</v>
          </cell>
          <cell r="D21655" t="str">
            <v>und</v>
          </cell>
          <cell r="G21655">
            <v>423.28</v>
          </cell>
        </row>
        <row r="21656">
          <cell r="B21656">
            <v>160635</v>
          </cell>
          <cell r="C21656" t="str">
            <v>Registro de gaveta bruto ø 80 mm (3")</v>
          </cell>
          <cell r="D21656" t="str">
            <v>und</v>
          </cell>
          <cell r="G21656">
            <v>603.92999999999995</v>
          </cell>
        </row>
        <row r="21657">
          <cell r="B21657">
            <v>160636</v>
          </cell>
          <cell r="C21657" t="str">
            <v>Registro de gaveta bruto ø 100 mm (4")</v>
          </cell>
          <cell r="D21657" t="str">
            <v>und</v>
          </cell>
          <cell r="G21657">
            <v>928.8</v>
          </cell>
        </row>
        <row r="21658">
          <cell r="B21658">
            <v>160637</v>
          </cell>
          <cell r="C21658" t="str">
            <v>Tê 90° de ferro galvanizado ø 50 mm (2") </v>
          </cell>
          <cell r="D21658" t="str">
            <v>und</v>
          </cell>
          <cell r="G21658">
            <v>86.54</v>
          </cell>
        </row>
        <row r="21659">
          <cell r="B21659">
            <v>160638</v>
          </cell>
          <cell r="C21659" t="str">
            <v>Tê 90° de ferro galvanizado ø 65 mm (2.1/2") </v>
          </cell>
          <cell r="D21659" t="str">
            <v>und</v>
          </cell>
          <cell r="G21659">
            <v>125.9</v>
          </cell>
        </row>
        <row r="21660">
          <cell r="B21660">
            <v>160639</v>
          </cell>
          <cell r="C21660" t="str">
            <v>Tê 90° de ferro galvanizado ø 80 mm (3") </v>
          </cell>
          <cell r="D21660" t="str">
            <v>und</v>
          </cell>
          <cell r="G21660">
            <v>196.86</v>
          </cell>
        </row>
        <row r="21661">
          <cell r="B21661">
            <v>160640</v>
          </cell>
          <cell r="C21661" t="str">
            <v>Tê 90° de ferro galvanizado ø 100 mm (4") </v>
          </cell>
          <cell r="D21661" t="str">
            <v>und</v>
          </cell>
          <cell r="G21661">
            <v>347.44</v>
          </cell>
        </row>
        <row r="21662">
          <cell r="B21662">
            <v>160641</v>
          </cell>
          <cell r="C21662" t="str">
            <v>Cotovelo 90° de ferro galvanizado ø 50 mm (2")</v>
          </cell>
          <cell r="D21662" t="str">
            <v>und</v>
          </cell>
          <cell r="G21662">
            <v>68.31</v>
          </cell>
        </row>
        <row r="21663">
          <cell r="B21663">
            <v>160642</v>
          </cell>
          <cell r="C21663" t="str">
            <v>Cotovelo 90° de ferro galvanizado ø 65 mm (2.1/2")</v>
          </cell>
          <cell r="D21663" t="str">
            <v>und</v>
          </cell>
          <cell r="G21663">
            <v>99.84</v>
          </cell>
        </row>
        <row r="21664">
          <cell r="B21664">
            <v>160643</v>
          </cell>
          <cell r="C21664" t="str">
            <v>Cotovelo 90° de ferro galvanizado ø 80 mm (3")</v>
          </cell>
          <cell r="D21664" t="str">
            <v>und</v>
          </cell>
          <cell r="G21664">
            <v>159.77000000000001</v>
          </cell>
        </row>
        <row r="21665">
          <cell r="B21665">
            <v>160644</v>
          </cell>
          <cell r="C21665" t="str">
            <v>Cotovelo 90° de ferro galvanizado ø 100 mm (4")</v>
          </cell>
          <cell r="D21665" t="str">
            <v>und</v>
          </cell>
          <cell r="G21665">
            <v>269.82</v>
          </cell>
        </row>
        <row r="21666">
          <cell r="B21666">
            <v>160645</v>
          </cell>
          <cell r="C21666" t="str">
            <v>Cotovelo 45° de ferro galvanizado ø 50 mm (2")</v>
          </cell>
          <cell r="D21666" t="str">
            <v>und</v>
          </cell>
          <cell r="G21666">
            <v>69.180000000000007</v>
          </cell>
        </row>
        <row r="21667">
          <cell r="B21667">
            <v>160646</v>
          </cell>
          <cell r="C21667" t="str">
            <v>Cotovelo 45° de ferro galvanizado ø 65 mm (2.1/2")</v>
          </cell>
          <cell r="D21667" t="str">
            <v>und</v>
          </cell>
          <cell r="G21667">
            <v>106.11</v>
          </cell>
        </row>
        <row r="21668">
          <cell r="B21668">
            <v>160647</v>
          </cell>
          <cell r="C21668" t="str">
            <v>Cotovelo 45° de ferro galvanizado ø 80 mm (3")</v>
          </cell>
          <cell r="D21668" t="str">
            <v>und</v>
          </cell>
          <cell r="G21668">
            <v>168.55</v>
          </cell>
        </row>
        <row r="21669">
          <cell r="B21669">
            <v>160648</v>
          </cell>
          <cell r="C21669" t="str">
            <v>Cotovelo 45° de ferro galvanizado ø 100 mm (4")</v>
          </cell>
          <cell r="D21669" t="str">
            <v>und</v>
          </cell>
          <cell r="G21669">
            <v>277.69</v>
          </cell>
        </row>
        <row r="21670">
          <cell r="B21670">
            <v>160649</v>
          </cell>
          <cell r="C21670" t="str">
            <v>Válvula de retenção horizontal, ø 50 mm (2")</v>
          </cell>
          <cell r="D21670" t="str">
            <v>und</v>
          </cell>
          <cell r="G21670">
            <v>418.84</v>
          </cell>
        </row>
        <row r="21671">
          <cell r="B21671">
            <v>160650</v>
          </cell>
          <cell r="C21671" t="str">
            <v>Válvula de retenção horizontal, ø 65 mm (2.1/2")</v>
          </cell>
          <cell r="D21671" t="str">
            <v>und</v>
          </cell>
          <cell r="G21671">
            <v>712.4</v>
          </cell>
        </row>
        <row r="21672">
          <cell r="B21672">
            <v>160651</v>
          </cell>
          <cell r="C21672" t="str">
            <v>Válvula de retenção horizontal, ø 80 mm (3")</v>
          </cell>
          <cell r="D21672" t="str">
            <v>und</v>
          </cell>
          <cell r="G21672">
            <v>967.88</v>
          </cell>
        </row>
        <row r="21673">
          <cell r="B21673">
            <v>160652</v>
          </cell>
          <cell r="C21673" t="str">
            <v>Válvula de retenção horizontal, ø 100 mm (4")</v>
          </cell>
          <cell r="D21673" t="str">
            <v>und</v>
          </cell>
          <cell r="G21673">
            <v>1393.44</v>
          </cell>
        </row>
        <row r="21674">
          <cell r="B21674">
            <v>160653</v>
          </cell>
          <cell r="C21674" t="str">
            <v>Válvula de retenção vertical, ø 50 mm (2")</v>
          </cell>
          <cell r="D21674" t="str">
            <v>und</v>
          </cell>
          <cell r="G21674">
            <v>267.3</v>
          </cell>
        </row>
        <row r="21675">
          <cell r="B21675">
            <v>160654</v>
          </cell>
          <cell r="C21675" t="str">
            <v>Válvula de retenção vertical, ø 65 mm (2.1/2")</v>
          </cell>
          <cell r="D21675" t="str">
            <v>und</v>
          </cell>
          <cell r="G21675">
            <v>454.87</v>
          </cell>
        </row>
        <row r="21676">
          <cell r="B21676">
            <v>160655</v>
          </cell>
          <cell r="C21676" t="str">
            <v>Válvula de retenção vertical, ø 80 mm (3")</v>
          </cell>
          <cell r="D21676" t="str">
            <v>und</v>
          </cell>
          <cell r="G21676">
            <v>593.83000000000004</v>
          </cell>
        </row>
        <row r="21677">
          <cell r="B21677">
            <v>160656</v>
          </cell>
          <cell r="C21677" t="str">
            <v>Válvula de retenção vertical, ø 100 mm (4")</v>
          </cell>
          <cell r="D21677" t="str">
            <v>und</v>
          </cell>
          <cell r="G21677">
            <v>979.59</v>
          </cell>
        </row>
        <row r="21678">
          <cell r="B21678">
            <v>160657</v>
          </cell>
          <cell r="C21678" t="str">
            <v>Manômetro com caixa e anel tipo cravado em aço inox, mostrador duplo 63 mm escalas de 0 à 4 kgf/cm2 e 0 à 60 PSI, saída traseira de 1/4" BSP</v>
          </cell>
          <cell r="D21678" t="str">
            <v>und</v>
          </cell>
          <cell r="G21678">
            <v>161.94</v>
          </cell>
        </row>
        <row r="21679">
          <cell r="B21679">
            <v>160658</v>
          </cell>
          <cell r="C21679" t="str">
            <v>Manômetro com caixa e anel tipo cravado em aço inox, mostrador duplo 100 mm escalas de 0 à 7 kgf/cm2 e 0 à 100 PSI, saída traseira de 1/4" BSP</v>
          </cell>
          <cell r="D21679" t="str">
            <v>und</v>
          </cell>
          <cell r="G21679">
            <v>179.02</v>
          </cell>
        </row>
        <row r="21680">
          <cell r="B21680">
            <v>160659</v>
          </cell>
          <cell r="C21680" t="str">
            <v>Manômetro com caixa e anel tipo cravado em aço inox, mostrador duplo 100 mm escalas de 0 à 10 kgf/cm2 e 0 à 150 PSI, saída traseira de 1/4" BSP</v>
          </cell>
          <cell r="D21680" t="str">
            <v>und</v>
          </cell>
          <cell r="G21680">
            <v>183.82</v>
          </cell>
        </row>
        <row r="21681">
          <cell r="B21681">
            <v>160660</v>
          </cell>
          <cell r="C21681" t="str">
            <v>Pressostato 80 / 120 PSI com válvula, capacidade elétrica até 5CV em 250VCA, Margirius ou equivalente</v>
          </cell>
          <cell r="D21681" t="str">
            <v>und</v>
          </cell>
          <cell r="G21681">
            <v>135.05000000000001</v>
          </cell>
        </row>
        <row r="21682">
          <cell r="B21682">
            <v>160661</v>
          </cell>
          <cell r="C21682" t="str">
            <v>Pressostato 100 / 150 PSI sem válvula, capacidade elétrica até 5CV em 250VCA, Margirius ou equivalente</v>
          </cell>
          <cell r="D21682" t="str">
            <v>und</v>
          </cell>
          <cell r="G21682">
            <v>139.83000000000001</v>
          </cell>
        </row>
        <row r="21683">
          <cell r="B21683">
            <v>160662</v>
          </cell>
          <cell r="C21683" t="str">
            <v>Tanque de Pressurização/Cilindro de pressão 10 lts vazio</v>
          </cell>
          <cell r="D21683" t="str">
            <v>und</v>
          </cell>
          <cell r="G21683">
            <v>809.85</v>
          </cell>
        </row>
        <row r="21684">
          <cell r="B21684">
            <v>160663</v>
          </cell>
          <cell r="C21684" t="str">
            <v>Fornecimento e instalação de Bateria selada 12V - 60 AH, para centrais de alarme / iluminação de emergência</v>
          </cell>
          <cell r="D21684" t="str">
            <v>und</v>
          </cell>
          <cell r="G21684">
            <v>542.39</v>
          </cell>
        </row>
        <row r="21685">
          <cell r="B21685">
            <v>160665</v>
          </cell>
          <cell r="C21685" t="str">
            <v>Fornecimento e instalação de porta corta-fogo para saída de emergência Dim.: 100x210x5cm, conforme ABNT NBR 11742P, classe P-90, incl. marco, 3 pares de dobradiçaas c/mola, barra anti-panico, pintura esmalte sintetico cor vermelha</v>
          </cell>
          <cell r="D21685" t="str">
            <v>und</v>
          </cell>
          <cell r="G21685">
            <v>2541.64</v>
          </cell>
        </row>
        <row r="21686">
          <cell r="B21686">
            <v>160671</v>
          </cell>
          <cell r="C21686" t="str">
            <v>Hidrante de parede, com abrigo em chapa, 80x90x17cm, com suporte e mangueiras 2 x 15m 63mm, adaptador rosca fêmea e engate rápido, esguicho em latão regulavel, registro globo angular 45º/ 63mm</v>
          </cell>
          <cell r="D21686" t="str">
            <v>und</v>
          </cell>
          <cell r="G21686">
            <v>2487.86</v>
          </cell>
        </row>
        <row r="21687">
          <cell r="B21687">
            <v>160673</v>
          </cell>
          <cell r="C21687" t="str">
            <v>Fornecimento e instalação de Central de alarme de incêndio endereçável, capacidade até: 256 endereços, 4 laços com bateria Ref. Walmonof, Abafire, Deltafire ou equivalente</v>
          </cell>
          <cell r="D21687" t="str">
            <v>und</v>
          </cell>
          <cell r="G21687">
            <v>2122.5500000000002</v>
          </cell>
        </row>
        <row r="21688">
          <cell r="B21688">
            <v>160674</v>
          </cell>
          <cell r="C21688" t="str">
            <v>Fornecimento e instalação de Acionador manual de alarme de incêndio endereçavel, tipo quebra vidro</v>
          </cell>
          <cell r="D21688" t="str">
            <v>und</v>
          </cell>
          <cell r="G21688">
            <v>119.63</v>
          </cell>
        </row>
        <row r="21689">
          <cell r="B21689">
            <v>160675</v>
          </cell>
          <cell r="C21689" t="str">
            <v>Fornecimento e instalação de Detector de fumaça óptico endereçavel Bivolt 12/24V para parede ou teto</v>
          </cell>
          <cell r="D21689" t="str">
            <v>und</v>
          </cell>
          <cell r="G21689">
            <v>155.47</v>
          </cell>
        </row>
        <row r="21690">
          <cell r="B21690">
            <v>160676</v>
          </cell>
          <cell r="C21690" t="str">
            <v>Fornecimento e instalação de Sirene eletronica média tipo corneta</v>
          </cell>
          <cell r="D21690" t="str">
            <v>und</v>
          </cell>
          <cell r="G21690">
            <v>114.6</v>
          </cell>
        </row>
        <row r="21691">
          <cell r="B21691">
            <v>1607</v>
          </cell>
          <cell r="C21691" t="str">
            <v>DEPÓSITO DE GÁS</v>
          </cell>
        </row>
        <row r="21692">
          <cell r="B21692">
            <v>160702</v>
          </cell>
          <cell r="C21692" t="str">
            <v>Chapisco com argamassa de cimento e areia média ou grossa sem peneirar no traço 1:3, espessura 5 mm</v>
          </cell>
          <cell r="D21692" t="str">
            <v>M²</v>
          </cell>
          <cell r="G21692">
            <v>7.02</v>
          </cell>
        </row>
        <row r="21693">
          <cell r="B21693">
            <v>160704</v>
          </cell>
          <cell r="C21693" t="str">
            <v>Fornecimento, preparo e aplicação de concreto armado Fck=15 MPa, inclusive forma, armação e desforma para lajes maciças</v>
          </cell>
          <cell r="D21693" t="str">
            <v>M³</v>
          </cell>
          <cell r="G21693">
            <v>2518.83</v>
          </cell>
        </row>
        <row r="21694">
          <cell r="B21694">
            <v>160707</v>
          </cell>
          <cell r="C21694" t="str">
            <v>Pintura com tinta látex PVA Suvinil, Coral ou Metalatex, inclusive selador em paredes internas e forros a três demãos</v>
          </cell>
          <cell r="D21694" t="str">
            <v>M²</v>
          </cell>
          <cell r="G21694">
            <v>27.12</v>
          </cell>
        </row>
        <row r="21695">
          <cell r="B21695">
            <v>160708</v>
          </cell>
          <cell r="C21695" t="str">
            <v>Pintura com tinta acrílica Suvinil, Coral ou Metalatex, inclusive selador acrílico, em paredes externas a três demãos</v>
          </cell>
          <cell r="D21695" t="str">
            <v>M²</v>
          </cell>
          <cell r="G21695">
            <v>27.17</v>
          </cell>
        </row>
        <row r="21696">
          <cell r="B21696">
            <v>160709</v>
          </cell>
          <cell r="C21696" t="str">
            <v>Estrado de madeira de lei tipo Paraju ou equivalente conforme detalhe em projeto</v>
          </cell>
          <cell r="D21696" t="str">
            <v>M²</v>
          </cell>
          <cell r="G21696">
            <v>1614.56</v>
          </cell>
        </row>
        <row r="21697">
          <cell r="B21697">
            <v>160710</v>
          </cell>
          <cell r="C21697" t="str">
            <v>Alvenaria de blocos de concreto 9x19x39 c/ resist. min comp. 2.5MPa, assentado c/ argamassa de cimento, cal hidratada CH1 e areia traço 1:0,5:8, esp.juntas 10mm e esp. paredes, sem revestimento, 9cm</v>
          </cell>
          <cell r="D21697" t="str">
            <v>M²</v>
          </cell>
          <cell r="G21697">
            <v>68.88</v>
          </cell>
        </row>
        <row r="21698">
          <cell r="B21698">
            <v>160711</v>
          </cell>
          <cell r="C21698" t="str">
            <v>Reboco tipo paulista com argamassa de cimento, cal hidratada CH1 e areia no traço 1:0,5:6, espessura 25mm</v>
          </cell>
          <cell r="D21698" t="str">
            <v>M²</v>
          </cell>
          <cell r="G21698">
            <v>57.54</v>
          </cell>
        </row>
        <row r="21699">
          <cell r="B21699">
            <v>160712</v>
          </cell>
          <cell r="C21699" t="str">
            <v>Tela em arame galvanizado de 1"e fio 10 para ventilação de casa de gás, chumbada com argamassa de cimento, cal e areia</v>
          </cell>
          <cell r="D21699" t="str">
            <v>M²</v>
          </cell>
          <cell r="G21699">
            <v>213.83</v>
          </cell>
        </row>
        <row r="21700">
          <cell r="B21700">
            <v>160713</v>
          </cell>
          <cell r="C21700" t="str">
            <v>Porta de correr de chapa galvanizada nº 14 - pintura com esmalte sintetico acetinado sobre zarcão, com tela quebra chama em malha 2 a 5mm</v>
          </cell>
          <cell r="D21700" t="str">
            <v>M²</v>
          </cell>
          <cell r="G21700">
            <v>466.9</v>
          </cell>
        </row>
        <row r="21701">
          <cell r="B21701">
            <v>160714</v>
          </cell>
          <cell r="C21701" t="str">
            <v>Lastro regularizado e impermeabilizado de concreto não estrutural, esp. de 8cm</v>
          </cell>
          <cell r="D21701" t="str">
            <v>M²</v>
          </cell>
          <cell r="G21701">
            <v>80.27</v>
          </cell>
        </row>
        <row r="21702">
          <cell r="B21702">
            <v>160715</v>
          </cell>
          <cell r="C21702" t="str">
            <v>Indice de imperm.c/ manta asfáltica atendendo à norma 9952, asfalto polimerizado esp.3mm, reforçada com fio int. polietileno, reg. base com arg. 1:4 esp min 15mm, proteção mecânica arg. 1:4 esp. 20mm e juntas dilat.</v>
          </cell>
          <cell r="D21702" t="str">
            <v>M²</v>
          </cell>
          <cell r="G21702">
            <v>266.89999999999998</v>
          </cell>
        </row>
        <row r="21703">
          <cell r="B21703">
            <v>160716</v>
          </cell>
          <cell r="C21703" t="str">
            <v>Fornecimento, preparo e aplicação de concreto Fck = 15MPa (brita 1 e 2) - (5% de perdas)</v>
          </cell>
          <cell r="D21703" t="str">
            <v>M³</v>
          </cell>
          <cell r="G21703">
            <v>667.29</v>
          </cell>
        </row>
        <row r="21704">
          <cell r="B21704">
            <v>160718</v>
          </cell>
          <cell r="C21704" t="str">
            <v>Pintura com tinta esmalte sintético Suvinil, Coral ou Metalatex a duas demãos, inclusive fundo anti corrosivo a uma demão, em metal</v>
          </cell>
          <cell r="D21704" t="str">
            <v>M²</v>
          </cell>
          <cell r="G21704">
            <v>25.52</v>
          </cell>
        </row>
        <row r="21705">
          <cell r="B21705">
            <v>1608</v>
          </cell>
          <cell r="C21705" t="str">
            <v>INSTALAÇÕES DE REDE LOGICA</v>
          </cell>
        </row>
        <row r="21706">
          <cell r="B21706">
            <v>160806</v>
          </cell>
          <cell r="C21706" t="str">
            <v>Espelho 4" x 2" com conector RJ 45 fêmea CAT. 5e</v>
          </cell>
          <cell r="D21706" t="str">
            <v>und</v>
          </cell>
          <cell r="G21706">
            <v>21.16</v>
          </cell>
        </row>
        <row r="21707">
          <cell r="B21707">
            <v>160807</v>
          </cell>
          <cell r="C21707" t="str">
            <v>Conector RJ 45 macho</v>
          </cell>
          <cell r="D21707" t="str">
            <v>und</v>
          </cell>
          <cell r="G21707">
            <v>11.34</v>
          </cell>
        </row>
        <row r="21708">
          <cell r="B21708">
            <v>160808</v>
          </cell>
          <cell r="C21708" t="str">
            <v>Fornecimento e instalação de Cabo de rede par trançado 4 pares Categoria 5e</v>
          </cell>
          <cell r="D21708" t="str">
            <v>m</v>
          </cell>
          <cell r="G21708">
            <v>3.98</v>
          </cell>
        </row>
        <row r="21709">
          <cell r="B21709">
            <v>160809</v>
          </cell>
          <cell r="C21709" t="str">
            <v>Fornecimento e instalação de Mini Rack de Parede Padrão 19" - 06 U´s x 470mm</v>
          </cell>
          <cell r="D21709" t="str">
            <v>und</v>
          </cell>
          <cell r="G21709">
            <v>518.83000000000004</v>
          </cell>
        </row>
        <row r="21710">
          <cell r="B21710">
            <v>160810</v>
          </cell>
          <cell r="C21710" t="str">
            <v>Fornecimento e instalação de Mini Rack de Parede Padrão 19" - 08 U´s x 470mm</v>
          </cell>
          <cell r="D21710" t="str">
            <v>und</v>
          </cell>
          <cell r="G21710">
            <v>576.74</v>
          </cell>
        </row>
        <row r="21711">
          <cell r="B21711">
            <v>160811</v>
          </cell>
          <cell r="C21711" t="str">
            <v>Fornecimento e instalação de Mini Rack de Parede Padrão 19" - 12 U´s x 570mm</v>
          </cell>
          <cell r="D21711" t="str">
            <v>und</v>
          </cell>
          <cell r="G21711">
            <v>744.18</v>
          </cell>
        </row>
        <row r="21712">
          <cell r="B21712">
            <v>160812</v>
          </cell>
          <cell r="C21712" t="str">
            <v>Fornecimento e instalação de Mini Rack de Parede Padrão 19" - 16 U´s x 570mm</v>
          </cell>
          <cell r="D21712" t="str">
            <v>und</v>
          </cell>
          <cell r="G21712">
            <v>818.64</v>
          </cell>
        </row>
        <row r="21713">
          <cell r="B21713">
            <v>160813</v>
          </cell>
          <cell r="C21713" t="str">
            <v>Fornecimento e instalação de Rack de Piso Fechado Padrão 19" - 32 U´s x 670mm</v>
          </cell>
          <cell r="D21713" t="str">
            <v>und</v>
          </cell>
          <cell r="G21713">
            <v>1773.83</v>
          </cell>
        </row>
        <row r="21714">
          <cell r="B21714">
            <v>160814</v>
          </cell>
          <cell r="C21714" t="str">
            <v>Fornecimento e instalação de Rack de Piso Fechado Padrão 19" - 36 U´s x 670mm</v>
          </cell>
          <cell r="D21714" t="str">
            <v>und</v>
          </cell>
          <cell r="G21714">
            <v>2061.69</v>
          </cell>
        </row>
        <row r="21715">
          <cell r="B21715">
            <v>160815</v>
          </cell>
          <cell r="C21715" t="str">
            <v>Fornecimento e instalação de Rack de Piso Fechado Padrão 19" - 40 U´s x 670mm</v>
          </cell>
          <cell r="D21715" t="str">
            <v>und</v>
          </cell>
          <cell r="G21715">
            <v>2227.9499999999998</v>
          </cell>
        </row>
        <row r="21716">
          <cell r="B21716">
            <v>160816</v>
          </cell>
          <cell r="C21716" t="str">
            <v>Fornecimento e instalação de Rack de Piso Fechado Padrão 19" - 44 U´s x 670mm</v>
          </cell>
          <cell r="D21716" t="str">
            <v>und</v>
          </cell>
          <cell r="G21716">
            <v>2502.6</v>
          </cell>
        </row>
        <row r="21717">
          <cell r="B21717">
            <v>160822</v>
          </cell>
          <cell r="C21717" t="str">
            <v>Calha com 6 Tomadas 20A, inclusive fixação em rack padrão 19", com chicote de 2 metros de comprimento</v>
          </cell>
          <cell r="D21717" t="str">
            <v>und</v>
          </cell>
          <cell r="G21717">
            <v>96.85</v>
          </cell>
        </row>
        <row r="21718">
          <cell r="B21718">
            <v>160823</v>
          </cell>
          <cell r="C21718" t="str">
            <v>Calha com 8 Tomadas 20A, inclusive fixação em rack padrão 19", com chicote de 2 metros de comprimento</v>
          </cell>
          <cell r="D21718" t="str">
            <v>und</v>
          </cell>
          <cell r="G21718">
            <v>106.35</v>
          </cell>
        </row>
        <row r="21719">
          <cell r="B21719">
            <v>160825</v>
          </cell>
          <cell r="C21719" t="str">
            <v>Guia de Cabos Fechado Horizontal Padrão 19" - 1 U´s, inclusive fixação em Rack 19"</v>
          </cell>
          <cell r="D21719" t="str">
            <v>und</v>
          </cell>
          <cell r="G21719">
            <v>30.98</v>
          </cell>
        </row>
        <row r="21720">
          <cell r="B21720">
            <v>160826</v>
          </cell>
          <cell r="C21720" t="str">
            <v>Guia de Cabos Fechado Horizontal Padrão 19" - 2 U´s, inclusive fixação em Rack 19"</v>
          </cell>
          <cell r="D21720" t="str">
            <v>und</v>
          </cell>
          <cell r="G21720">
            <v>44.78</v>
          </cell>
        </row>
        <row r="21721">
          <cell r="B21721">
            <v>160827</v>
          </cell>
          <cell r="C21721" t="str">
            <v>Guia de Cabos Vertical para Rack Aberto Padrão 19" - 40 U´s x 1763 x 50mm</v>
          </cell>
          <cell r="D21721" t="str">
            <v>und</v>
          </cell>
          <cell r="G21721">
            <v>209.16</v>
          </cell>
        </row>
        <row r="21722">
          <cell r="B21722">
            <v>160828</v>
          </cell>
          <cell r="C21722" t="str">
            <v>Guia de Cabos Vertical para Rack Aberto Padrão 19" - 44 U´s x 1940 x 50mm</v>
          </cell>
          <cell r="D21722" t="str">
            <v>und</v>
          </cell>
          <cell r="G21722">
            <v>250.64</v>
          </cell>
        </row>
        <row r="21723">
          <cell r="B21723">
            <v>160829</v>
          </cell>
          <cell r="C21723" t="str">
            <v>Painel de Fechamento Frontal 1 U, inclusive fixação em Rack 19"</v>
          </cell>
          <cell r="D21723" t="str">
            <v>und</v>
          </cell>
          <cell r="G21723">
            <v>15.42</v>
          </cell>
        </row>
        <row r="21724">
          <cell r="B21724">
            <v>160830</v>
          </cell>
          <cell r="C21724" t="str">
            <v>Painel de Fechamento Frontal 2 U's, inclusive fixação em Rack 19"</v>
          </cell>
          <cell r="D21724" t="str">
            <v>und</v>
          </cell>
          <cell r="G21724">
            <v>23.14</v>
          </cell>
        </row>
        <row r="21725">
          <cell r="B21725">
            <v>160831</v>
          </cell>
          <cell r="C21725" t="str">
            <v>Bandeja Simples Fixa 1 U x 290mm carga máxima 20kg, inclusive fixação em Rack 19"</v>
          </cell>
          <cell r="D21725" t="str">
            <v>und</v>
          </cell>
          <cell r="G21725">
            <v>60.96</v>
          </cell>
        </row>
        <row r="21726">
          <cell r="B21726">
            <v>160832</v>
          </cell>
          <cell r="C21726" t="str">
            <v>Bandeja Simples Fixa 2 U's x 390mm carga máxima 20kg, inclusive fixação em Rack 19"</v>
          </cell>
          <cell r="D21726" t="str">
            <v>und</v>
          </cell>
          <cell r="G21726">
            <v>75.510000000000005</v>
          </cell>
        </row>
        <row r="21727">
          <cell r="B21727">
            <v>160833</v>
          </cell>
          <cell r="C21727" t="str">
            <v>Bandeja Fixação Dupla 1 U x 500mm carga máxima 20kg, inclusive fixação em Rack 19"</v>
          </cell>
          <cell r="D21727" t="str">
            <v>und</v>
          </cell>
          <cell r="G21727">
            <v>111.83</v>
          </cell>
        </row>
        <row r="21728">
          <cell r="B21728">
            <v>160834</v>
          </cell>
          <cell r="C21728" t="str">
            <v>Bandeja Deslizante 1 U x 500mm carga máxima 20kg, inclusive fixação em Rack 19"</v>
          </cell>
          <cell r="D21728" t="str">
            <v>und</v>
          </cell>
          <cell r="G21728">
            <v>201.28</v>
          </cell>
        </row>
        <row r="21729">
          <cell r="B21729">
            <v>160835</v>
          </cell>
          <cell r="C21729" t="str">
            <v>Kit Ventilação composto por 2 Ventiladores Bi-Volts, inclusive fixação em Rack 19"</v>
          </cell>
          <cell r="D21729" t="str">
            <v>und</v>
          </cell>
          <cell r="G21729">
            <v>287.07</v>
          </cell>
        </row>
        <row r="21730">
          <cell r="B21730">
            <v>160836</v>
          </cell>
          <cell r="C21730" t="str">
            <v>Kit Ventilação composto por 4 Ventiladores Bi-Volts, inclusive fixação em Rack 19"</v>
          </cell>
          <cell r="D21730" t="str">
            <v>und</v>
          </cell>
          <cell r="G21730">
            <v>476.75</v>
          </cell>
        </row>
        <row r="21731">
          <cell r="B21731">
            <v>160837</v>
          </cell>
          <cell r="C21731" t="str">
            <v>Kit Rodizio Composto por 4 rodas (2 c/ travas), inclusive fixação em Rack 19"</v>
          </cell>
          <cell r="D21731" t="str">
            <v>und</v>
          </cell>
          <cell r="G21731">
            <v>310.20999999999998</v>
          </cell>
        </row>
        <row r="21732">
          <cell r="B21732">
            <v>160838</v>
          </cell>
          <cell r="C21732" t="str">
            <v>Kit M5 Porca-Gaiola com 100 und com Parafuso Philips e Arruela</v>
          </cell>
          <cell r="D21732" t="str">
            <v>und</v>
          </cell>
          <cell r="G21732">
            <v>90.12</v>
          </cell>
        </row>
        <row r="21733">
          <cell r="B21733">
            <v>160839</v>
          </cell>
          <cell r="C21733" t="str">
            <v>Velcro Rolo 20mm - Preto</v>
          </cell>
          <cell r="D21733" t="str">
            <v>m</v>
          </cell>
          <cell r="G21733">
            <v>5.32</v>
          </cell>
        </row>
        <row r="21734">
          <cell r="B21734">
            <v>160840</v>
          </cell>
          <cell r="C21734" t="str">
            <v>Patch Panel 24 Portas RJ45/IDC Cat.5e, inclusive fixação em Rack 19"</v>
          </cell>
          <cell r="D21734" t="str">
            <v>und</v>
          </cell>
          <cell r="G21734">
            <v>345.81</v>
          </cell>
        </row>
        <row r="21735">
          <cell r="B21735">
            <v>160841</v>
          </cell>
          <cell r="C21735" t="str">
            <v>Patch Panel de Emenda 24 Portas RJ45/RJ45 Cat.5e, inclusive fixação em Rack 19"</v>
          </cell>
          <cell r="D21735" t="str">
            <v>und</v>
          </cell>
          <cell r="G21735">
            <v>345.81</v>
          </cell>
        </row>
        <row r="21736">
          <cell r="B21736">
            <v>160842</v>
          </cell>
          <cell r="C21736" t="str">
            <v>Patch Panel 48 Portas RJ45/IDC Cat.5e, inclusive fixação em Rack 19"</v>
          </cell>
          <cell r="D21736" t="str">
            <v>und</v>
          </cell>
          <cell r="G21736">
            <v>619.39</v>
          </cell>
        </row>
        <row r="21737">
          <cell r="B21737">
            <v>160844</v>
          </cell>
          <cell r="C21737" t="str">
            <v>Patch Panel 48 Portas RJ45/IDC Cat.6, inclusive fixação em Rack 19"</v>
          </cell>
          <cell r="D21737" t="str">
            <v>und</v>
          </cell>
          <cell r="G21737">
            <v>645.54999999999995</v>
          </cell>
        </row>
        <row r="21738">
          <cell r="B21738">
            <v>160845</v>
          </cell>
          <cell r="C21738" t="str">
            <v>Patch Cord Multilan Extra Flexível CAT 5e U/UTP RJ-45 - 1,50 m</v>
          </cell>
          <cell r="D21738" t="str">
            <v>und</v>
          </cell>
          <cell r="G21738">
            <v>25.12</v>
          </cell>
        </row>
        <row r="21739">
          <cell r="B21739">
            <v>160846</v>
          </cell>
          <cell r="C21739" t="str">
            <v>Patch Cord Multilan Extra Flexível CAT 5e U/UTP RJ-45 - 3,00 m</v>
          </cell>
          <cell r="D21739" t="str">
            <v>und</v>
          </cell>
          <cell r="G21739">
            <v>44.71</v>
          </cell>
        </row>
        <row r="21740">
          <cell r="B21740">
            <v>160847</v>
          </cell>
          <cell r="C21740" t="str">
            <v>Patch Cord Gigalan Extra Flexível CAT 6 U/UTP RJ-45 - 1,50 m</v>
          </cell>
          <cell r="D21740" t="str">
            <v>und</v>
          </cell>
          <cell r="G21740">
            <v>38.32</v>
          </cell>
        </row>
        <row r="21741">
          <cell r="B21741">
            <v>160848</v>
          </cell>
          <cell r="C21741" t="str">
            <v>Patch Cord Gigalan Extra Flexível CAT 6 U/UTP RJ-45 - 3,00 m</v>
          </cell>
          <cell r="D21741" t="str">
            <v>und</v>
          </cell>
          <cell r="G21741">
            <v>48.71</v>
          </cell>
        </row>
        <row r="21742">
          <cell r="B21742">
            <v>160851</v>
          </cell>
          <cell r="C21742" t="str">
            <v>Fornecimento e instalação de Cabo de rede par trançado 4 pares Categoria 6</v>
          </cell>
          <cell r="D21742" t="str">
            <v>m</v>
          </cell>
          <cell r="G21742">
            <v>5.25</v>
          </cell>
        </row>
        <row r="21743">
          <cell r="B21743">
            <v>160864</v>
          </cell>
          <cell r="C21743" t="str">
            <v>Switch 24 portas RJ-45 10/100 + 2 10/100/1000, inclusive fixação em Rack 19"</v>
          </cell>
          <cell r="D21743" t="str">
            <v>und</v>
          </cell>
          <cell r="G21743">
            <v>1015.81</v>
          </cell>
        </row>
        <row r="21744">
          <cell r="B21744">
            <v>160865</v>
          </cell>
          <cell r="C21744" t="str">
            <v>Switch 48 portas RJ-45 10/100 + 2 10/100/1000, inclusive fixação em Rack 19"</v>
          </cell>
          <cell r="D21744" t="str">
            <v>und</v>
          </cell>
          <cell r="G21744">
            <v>3825.36</v>
          </cell>
        </row>
        <row r="21745">
          <cell r="B21745">
            <v>160866</v>
          </cell>
          <cell r="C21745" t="str">
            <v>No Break 1400VA (980W) Senoidal, tensão de entrada: 120V e tensão de saida: 120V, Interface Port DB-9 RS-232, SmartSlot, USB, inclusive fixação em rack 19"</v>
          </cell>
          <cell r="D21745" t="str">
            <v>und</v>
          </cell>
          <cell r="G21745">
            <v>2472.0500000000002</v>
          </cell>
        </row>
        <row r="21746">
          <cell r="B21746">
            <v>160867</v>
          </cell>
          <cell r="C21746" t="str">
            <v>No Break 2200VA (1980W) Senoidal, tensão de entrada: 220V e tensão de saida: 220V, Interface Port DB-9 RS-232, SmartSlot, USB, inclusive fixação em rack 19"</v>
          </cell>
          <cell r="D21746" t="str">
            <v>und</v>
          </cell>
          <cell r="G21746">
            <v>4987.93</v>
          </cell>
        </row>
        <row r="21747">
          <cell r="B21747">
            <v>160869</v>
          </cell>
          <cell r="C21747" t="str">
            <v>Certificação avulsa dos pontos com emissão de relatório do equipamento de teste até 100 pontos</v>
          </cell>
          <cell r="D21747" t="str">
            <v>und</v>
          </cell>
          <cell r="G21747">
            <v>40.93</v>
          </cell>
        </row>
        <row r="21748">
          <cell r="B21748">
            <v>160870</v>
          </cell>
          <cell r="C21748" t="str">
            <v>Certificação avulsa dos pontos com emissão de relatório do equipamento de teste mais de 101 pontos</v>
          </cell>
          <cell r="D21748" t="str">
            <v>und</v>
          </cell>
          <cell r="G21748">
            <v>27.29</v>
          </cell>
        </row>
        <row r="21749">
          <cell r="B21749">
            <v>160871</v>
          </cell>
          <cell r="C21749" t="str">
            <v>Espelho 4" x 4" com 2 conector RJ 45 fêmea CAT. 5e</v>
          </cell>
          <cell r="D21749" t="str">
            <v>und</v>
          </cell>
          <cell r="G21749">
            <v>29.86</v>
          </cell>
        </row>
        <row r="21750">
          <cell r="B21750">
            <v>160872</v>
          </cell>
          <cell r="C21750" t="str">
            <v>Espelho 4" x 2" com conector RJ 45 fêmea CAT. 6</v>
          </cell>
          <cell r="D21750" t="str">
            <v>und</v>
          </cell>
          <cell r="G21750">
            <v>22.78</v>
          </cell>
        </row>
        <row r="21751">
          <cell r="B21751">
            <v>160873</v>
          </cell>
          <cell r="C21751" t="str">
            <v>Espelho 4" x 4" com 2 conectores RJ 45 fêmea CAT. 6</v>
          </cell>
          <cell r="D21751" t="str">
            <v>und</v>
          </cell>
          <cell r="G21751">
            <v>35.81</v>
          </cell>
        </row>
        <row r="21752">
          <cell r="B21752">
            <v>160874</v>
          </cell>
          <cell r="C21752" t="str">
            <v>Patch Panel 24 Portas RJ45/IDC Cat.6, inclusive fixação em Rack 19"</v>
          </cell>
          <cell r="D21752" t="str">
            <v>und</v>
          </cell>
          <cell r="G21752">
            <v>713.48</v>
          </cell>
        </row>
        <row r="21753">
          <cell r="B21753">
            <v>1610</v>
          </cell>
          <cell r="C21753" t="str">
            <v>INSTALAÇÃO DO SISTEMA DE CLIMATIZAÇÃO</v>
          </cell>
        </row>
        <row r="21754">
          <cell r="B21754">
            <v>161001</v>
          </cell>
          <cell r="C21754" t="str">
            <v>Tubo de cobre com isolamento térmico - ø 1/4" esp. 9mm</v>
          </cell>
          <cell r="D21754" t="str">
            <v>m</v>
          </cell>
          <cell r="G21754">
            <v>24.01</v>
          </cell>
        </row>
        <row r="21755">
          <cell r="B21755">
            <v>161002</v>
          </cell>
          <cell r="C21755" t="str">
            <v>Tubo de cobre com isolamento térmico - ø 3/8" esp. 9mm</v>
          </cell>
          <cell r="D21755" t="str">
            <v>m</v>
          </cell>
          <cell r="G21755">
            <v>33.4</v>
          </cell>
        </row>
        <row r="21756">
          <cell r="B21756">
            <v>161003</v>
          </cell>
          <cell r="C21756" t="str">
            <v>Tubo de cobre com isolamento térmico - ø 1/2" esp. 9mm</v>
          </cell>
          <cell r="D21756" t="str">
            <v>m</v>
          </cell>
          <cell r="G21756">
            <v>42.86</v>
          </cell>
        </row>
        <row r="21757">
          <cell r="B21757">
            <v>161004</v>
          </cell>
          <cell r="C21757" t="str">
            <v>Tubo de cobre com isolamento térmico - ø 5/8" esp. 9mm</v>
          </cell>
          <cell r="D21757" t="str">
            <v>m</v>
          </cell>
          <cell r="G21757">
            <v>51.94</v>
          </cell>
        </row>
        <row r="21758">
          <cell r="B21758">
            <v>161005</v>
          </cell>
          <cell r="C21758" t="str">
            <v>Tubo de cobre com isolamento térmico - ø 3/4" esp. 9mm</v>
          </cell>
          <cell r="D21758" t="str">
            <v>m</v>
          </cell>
          <cell r="G21758">
            <v>62.29</v>
          </cell>
        </row>
        <row r="21759">
          <cell r="B21759">
            <v>161006</v>
          </cell>
          <cell r="C21759" t="str">
            <v>Tubo de cobre com isolamento térmico - ø 7/8" esp. 9mm</v>
          </cell>
          <cell r="D21759" t="str">
            <v>m</v>
          </cell>
          <cell r="G21759">
            <v>90.33</v>
          </cell>
        </row>
        <row r="21760">
          <cell r="B21760">
            <v>161007</v>
          </cell>
          <cell r="C21760" t="str">
            <v>Tubo de cobre com isolamento térmico - ø 1.1/8" esp. 9mm</v>
          </cell>
          <cell r="D21760" t="str">
            <v>m</v>
          </cell>
          <cell r="G21760">
            <v>93.62</v>
          </cell>
        </row>
        <row r="21761">
          <cell r="B21761">
            <v>161008</v>
          </cell>
          <cell r="C21761" t="str">
            <v>Tubo de cobre com isolamento térmico - ø 1.3/8" esp. 9mm</v>
          </cell>
          <cell r="D21761" t="str">
            <v>m</v>
          </cell>
          <cell r="G21761">
            <v>114.95</v>
          </cell>
        </row>
        <row r="21762">
          <cell r="B21762">
            <v>161009</v>
          </cell>
          <cell r="C21762" t="str">
            <v>Tubo de cobre com isolamento térmico - ø 1.5/8" esp. 9 mm</v>
          </cell>
          <cell r="D21762" t="str">
            <v>m</v>
          </cell>
          <cell r="G21762">
            <v>146.69</v>
          </cell>
        </row>
        <row r="21763">
          <cell r="B21763">
            <v>161010</v>
          </cell>
          <cell r="C21763" t="str">
            <v>Emenda de tubos e conexões de cobre por processo de solda - ø 1/4" até 1/2"</v>
          </cell>
          <cell r="D21763" t="str">
            <v>und</v>
          </cell>
          <cell r="G21763">
            <v>18.2</v>
          </cell>
        </row>
        <row r="21764">
          <cell r="B21764">
            <v>161011</v>
          </cell>
          <cell r="C21764" t="str">
            <v>Emenda de tubos e conexões de cobre por processo de solda - ø 5/8" até 7/8"</v>
          </cell>
          <cell r="D21764" t="str">
            <v>und</v>
          </cell>
          <cell r="G21764">
            <v>30.26</v>
          </cell>
        </row>
        <row r="21765">
          <cell r="B21765">
            <v>161012</v>
          </cell>
          <cell r="C21765" t="str">
            <v>Emenda de tubos e conexões de cobre por processo de solda - ø 1.1/8" até 1.5/8"</v>
          </cell>
          <cell r="D21765" t="str">
            <v>und</v>
          </cell>
          <cell r="G21765">
            <v>51.85</v>
          </cell>
        </row>
        <row r="21766">
          <cell r="B21766">
            <v>161013</v>
          </cell>
          <cell r="C21766" t="str">
            <v>Gás refrigerante R22</v>
          </cell>
          <cell r="D21766" t="str">
            <v>kg</v>
          </cell>
          <cell r="G21766">
            <v>61.92</v>
          </cell>
        </row>
        <row r="21767">
          <cell r="B21767">
            <v>161014</v>
          </cell>
          <cell r="C21767" t="str">
            <v>Gás refrigerante R407</v>
          </cell>
          <cell r="D21767" t="str">
            <v>kg</v>
          </cell>
          <cell r="G21767">
            <v>73.98</v>
          </cell>
        </row>
        <row r="21768">
          <cell r="B21768">
            <v>161015</v>
          </cell>
          <cell r="C21768" t="str">
            <v>Gás refrigerante R410A</v>
          </cell>
          <cell r="D21768" t="str">
            <v>kg</v>
          </cell>
          <cell r="G21768">
            <v>72.599999999999994</v>
          </cell>
        </row>
        <row r="21769">
          <cell r="B21769">
            <v>161016</v>
          </cell>
          <cell r="C21769" t="str">
            <v>Instalação de Linha frigorígena para interligação do sistema de climatização incl. acessórios de fixação, fita PVC auto-aderente e cabo PP, exclusive tubos de cobre da linha liquida e sucção, espuma elastomérica flexivel e gás refrigerante</v>
          </cell>
          <cell r="D21769" t="str">
            <v>m</v>
          </cell>
          <cell r="G21769">
            <v>110.08</v>
          </cell>
        </row>
        <row r="21770">
          <cell r="B21770">
            <v>161017</v>
          </cell>
          <cell r="C21770" t="str">
            <v>Duto em chapa de aço galvanizada #22, exclusive acessórios de fixação</v>
          </cell>
          <cell r="D21770" t="str">
            <v>M²</v>
          </cell>
          <cell r="G21770">
            <v>258.44</v>
          </cell>
        </row>
        <row r="21771">
          <cell r="B21771">
            <v>161018</v>
          </cell>
          <cell r="C21771" t="str">
            <v>Duto em chapa de aço galvanizada #24, exclusive acessórios de fixação</v>
          </cell>
          <cell r="D21771" t="str">
            <v>M²</v>
          </cell>
          <cell r="G21771">
            <v>216.77</v>
          </cell>
        </row>
        <row r="21772">
          <cell r="B21772">
            <v>161019</v>
          </cell>
          <cell r="C21772" t="str">
            <v>Duto em chapa de aço galvanizada #26, exclusive acessórios de fixação</v>
          </cell>
          <cell r="D21772" t="str">
            <v>M²</v>
          </cell>
          <cell r="G21772">
            <v>176.06</v>
          </cell>
        </row>
        <row r="21773">
          <cell r="B21773">
            <v>17</v>
          </cell>
          <cell r="C21773" t="str">
            <v>APARELHOS HIDRO-SANITÁRIOS</v>
          </cell>
        </row>
        <row r="21774">
          <cell r="B21774">
            <v>1701</v>
          </cell>
          <cell r="C21774" t="str">
            <v>LOUÇAS</v>
          </cell>
        </row>
        <row r="21775">
          <cell r="B21775">
            <v>170101</v>
          </cell>
          <cell r="C21775" t="str">
            <v>Lavatório de louça branca com coluna, marcas de referência Deca, Celite ou Ideal Standard, inclusive sifão, válvula e engates cromados, exclusive torneira.</v>
          </cell>
          <cell r="D21775" t="str">
            <v>und</v>
          </cell>
          <cell r="G21775">
            <v>616.16999999999996</v>
          </cell>
        </row>
        <row r="21776">
          <cell r="B21776">
            <v>170107</v>
          </cell>
          <cell r="C21776" t="str">
            <v>Mictório de louça branca, marcas de referência Deca, Celite ou Ideal Standard, inclusive engates cromados</v>
          </cell>
          <cell r="D21776" t="str">
            <v>und</v>
          </cell>
          <cell r="G21776">
            <v>604.23</v>
          </cell>
        </row>
        <row r="21777">
          <cell r="B21777">
            <v>170110</v>
          </cell>
          <cell r="C21777" t="str">
            <v>Cabide de louça branca com 2 ganchos, marcas de referência Deca, Celite ou Ideal Standard</v>
          </cell>
          <cell r="D21777" t="str">
            <v>und</v>
          </cell>
          <cell r="G21777">
            <v>77.650000000000006</v>
          </cell>
        </row>
        <row r="21778">
          <cell r="B21778">
            <v>170114</v>
          </cell>
          <cell r="C21778" t="str">
            <v>Bacia sifonada infantil de louça branca, marcas de referência Deca, Celite ou Ideal Standard, inclusive tampa e acessórios</v>
          </cell>
          <cell r="D21778" t="str">
            <v>und</v>
          </cell>
          <cell r="G21778">
            <v>1087.45</v>
          </cell>
        </row>
        <row r="21779">
          <cell r="B21779">
            <v>170115</v>
          </cell>
          <cell r="C21779" t="str">
            <v>Cuba louça de embutir redonda, 30cm, L-41, completa, marcas de referência Deca, Celite ou Ideal Standard, incl. válvula e sifão, exclusive torneira</v>
          </cell>
          <cell r="D21779" t="str">
            <v>und</v>
          </cell>
          <cell r="G21779">
            <v>337.43</v>
          </cell>
        </row>
        <row r="21780">
          <cell r="B21780">
            <v>170116</v>
          </cell>
          <cell r="C21780" t="str">
            <v>Vaso sanitário padrão popular completo com acessórios para ligação, marcas de referência Deca, Celite ou Ideal Standard, inclusive assento plástico</v>
          </cell>
          <cell r="D21780" t="str">
            <v>und</v>
          </cell>
          <cell r="G21780">
            <v>573.4</v>
          </cell>
        </row>
        <row r="21781">
          <cell r="B21781">
            <v>170117</v>
          </cell>
          <cell r="C21781" t="str">
            <v>Lavatório de louça branca, padrão popular, marcas de referência Deca, Celite ou Ideal Standard, inclusive acessórios em PVC, exceto torneira</v>
          </cell>
          <cell r="D21781" t="str">
            <v>und</v>
          </cell>
          <cell r="G21781">
            <v>254.81</v>
          </cell>
        </row>
        <row r="21782">
          <cell r="B21782">
            <v>170119</v>
          </cell>
          <cell r="C21782" t="str">
            <v>Cabide de louça branca com um gancho, marcas de referência Deca, Celite ou Ideal Standard</v>
          </cell>
          <cell r="D21782" t="str">
            <v>und</v>
          </cell>
          <cell r="G21782">
            <v>67.599999999999994</v>
          </cell>
        </row>
        <row r="21783">
          <cell r="B21783">
            <v>170120</v>
          </cell>
          <cell r="C21783" t="str">
            <v>Lavatório com coluna padrão popular, marcas de referência Deca, Celite ou Ideal Standard, inclusive acessórios em PVC, exceto aparelho misturador</v>
          </cell>
          <cell r="D21783" t="str">
            <v>und</v>
          </cell>
          <cell r="G21783">
            <v>381.53</v>
          </cell>
        </row>
        <row r="21784">
          <cell r="B21784">
            <v>170121</v>
          </cell>
          <cell r="C21784" t="str">
            <v>Recolocação de vaso sanitário, inclusive fornecimento de acessórios (parafusos de fixação anel de vedação, bolsa e tubo de ligação, etc), exclusive fornecimento do vaso e tampa</v>
          </cell>
          <cell r="D21784" t="str">
            <v>und</v>
          </cell>
          <cell r="G21784">
            <v>325.38</v>
          </cell>
        </row>
        <row r="21785">
          <cell r="B21785">
            <v>170122</v>
          </cell>
          <cell r="C21785" t="str">
            <v>Recolocação de lavatório sanitário, com acessórios em metal (engate, sifão, válvula), exclusive fornecimento do mesmo</v>
          </cell>
          <cell r="D21785" t="str">
            <v>und</v>
          </cell>
          <cell r="G21785">
            <v>355.29</v>
          </cell>
        </row>
        <row r="21786">
          <cell r="B21786">
            <v>170123</v>
          </cell>
          <cell r="C21786" t="str">
            <v>Recolocação de lavatório sanitário, com acessórios em PVC (engate, sifão e válvula), exclusive fornecimento do mesmo</v>
          </cell>
          <cell r="D21786" t="str">
            <v>und</v>
          </cell>
          <cell r="G21786">
            <v>155.79</v>
          </cell>
        </row>
        <row r="21787">
          <cell r="B21787">
            <v>170124</v>
          </cell>
          <cell r="C21787" t="str">
            <v>Lavatório de Canto ref. L101 DECA ou equivalente, inclusive válvula, sifão e engates cromados, exclusive torneira</v>
          </cell>
          <cell r="D21787" t="str">
            <v>und</v>
          </cell>
          <cell r="G21787">
            <v>587.14</v>
          </cell>
        </row>
        <row r="21788">
          <cell r="B21788">
            <v>170126</v>
          </cell>
          <cell r="C21788" t="str">
            <v>Bacia sifonada de louça branca sem abertura frontal para portadores de necessidades especiais, Vogue Plus Conforto - Linha Conforto, mod P510, incl. assento poliester, ref.AP51,marca de ref. Deca ou equivalente, sem abertura frontal</v>
          </cell>
          <cell r="D21788" t="str">
            <v>und</v>
          </cell>
          <cell r="G21788">
            <v>3333.66</v>
          </cell>
        </row>
        <row r="21789">
          <cell r="B21789">
            <v>170128</v>
          </cell>
          <cell r="C21789" t="str">
            <v>Lavatório de louça branca com coluna suspensa, linha Vogue Plus Confort para portadores de necessidades especiais, marca de referencia DECA, Celite ou Ideal Standart, inclusive valvula, sifão e engates, exclusive torneira</v>
          </cell>
          <cell r="D21789" t="str">
            <v>und</v>
          </cell>
          <cell r="G21789">
            <v>1413.8</v>
          </cell>
        </row>
        <row r="21790">
          <cell r="B21790">
            <v>170129</v>
          </cell>
          <cell r="C21790" t="str">
            <v>Bacia sifonada de louça branca com caixa acoplada, inclusive acessórios</v>
          </cell>
          <cell r="D21790" t="str">
            <v>und</v>
          </cell>
          <cell r="G21790">
            <v>640.48</v>
          </cell>
        </row>
        <row r="21791">
          <cell r="B21791">
            <v>170130</v>
          </cell>
          <cell r="C21791" t="str">
            <v>Lavatório de louça branca com coluna, Ravena L91 + C9 inclusive sifão, válvula e engates cromados, exclusive torneira</v>
          </cell>
          <cell r="D21791" t="str">
            <v>und</v>
          </cell>
          <cell r="G21791">
            <v>781.86</v>
          </cell>
        </row>
        <row r="21792">
          <cell r="B21792">
            <v>170131</v>
          </cell>
          <cell r="C21792" t="str">
            <v>Lavatório de louça branca com coluna suspensa - ref L51 + CS 1v, cor branca, inclusive sifão, válvula e engates cromados, exclusive torneira, para PNE</v>
          </cell>
          <cell r="D21792" t="str">
            <v>und</v>
          </cell>
          <cell r="G21792">
            <v>1413.84</v>
          </cell>
        </row>
        <row r="21793">
          <cell r="B21793">
            <v>170132</v>
          </cell>
          <cell r="C21793" t="str">
            <v>Lavátorio de canto Coleção Master - ref. L76 marca de ref. Deca ou equivalente, inclusive válvula, sifão e engates cromados, exclusive torneira,para PNE</v>
          </cell>
          <cell r="D21793" t="str">
            <v>und</v>
          </cell>
          <cell r="G21793">
            <v>2039.97</v>
          </cell>
        </row>
        <row r="21794">
          <cell r="B21794">
            <v>170133</v>
          </cell>
          <cell r="C21794" t="str">
            <v>Cuba louça branca oval, de embutir, Mod. L37, marca de ref. Deca incl. válvula e sifão, exclusive torneira.</v>
          </cell>
          <cell r="D21794" t="str">
            <v>und</v>
          </cell>
          <cell r="G21794">
            <v>352.83</v>
          </cell>
        </row>
        <row r="21795">
          <cell r="B21795">
            <v>170134</v>
          </cell>
          <cell r="C21795" t="str">
            <v>Bacia convencional em louça branca ref. Linha Ravena P9 Deca ou equiv., inclusive tubo de ligação, acessórios de fixação e assento plástico</v>
          </cell>
          <cell r="D21795" t="str">
            <v>und</v>
          </cell>
          <cell r="G21795">
            <v>672.29</v>
          </cell>
        </row>
        <row r="21796">
          <cell r="B21796">
            <v>170135</v>
          </cell>
          <cell r="C21796" t="str">
            <v>Bacia sifonada de louça branca para portadores de necessidades especiais, Vogue Plus Conforto - Linha Conforto, mod P51, incl. assento com abertura frontal, ref.AP52,marca de ref. Deca ou equivalente</v>
          </cell>
          <cell r="D21796" t="str">
            <v>und</v>
          </cell>
          <cell r="G21796">
            <v>3334.17</v>
          </cell>
        </row>
        <row r="21797">
          <cell r="B21797">
            <v>170136</v>
          </cell>
          <cell r="C21797" t="str">
            <v>Bacia sanitária de louça branca, com caixa acoplada duplo acionamento, marca de ref. Deca Linha Ravena ou equivalente, inclusive assento plástico e acessórios de fixação</v>
          </cell>
          <cell r="D21797" t="str">
            <v>und</v>
          </cell>
          <cell r="G21797">
            <v>1091.51</v>
          </cell>
        </row>
        <row r="21798">
          <cell r="B21798">
            <v>1702</v>
          </cell>
          <cell r="C21798" t="str">
            <v>BANCADAS</v>
          </cell>
        </row>
        <row r="21799">
          <cell r="B21799">
            <v>170205</v>
          </cell>
          <cell r="C21799" t="str">
            <v>Bancada de mármore esp. 3cm</v>
          </cell>
          <cell r="D21799" t="str">
            <v>M²</v>
          </cell>
          <cell r="G21799">
            <v>519.97</v>
          </cell>
        </row>
        <row r="21800">
          <cell r="B21800">
            <v>170220</v>
          </cell>
          <cell r="C21800" t="str">
            <v>Bancada de granito com espessura de 2 cm</v>
          </cell>
          <cell r="D21800" t="str">
            <v>M²</v>
          </cell>
          <cell r="G21800">
            <v>383.05</v>
          </cell>
        </row>
        <row r="21801">
          <cell r="B21801">
            <v>170221</v>
          </cell>
          <cell r="C21801" t="str">
            <v>Laje armada espessura de 3cm p/ enchimento de fundo de bancada inox</v>
          </cell>
          <cell r="D21801" t="str">
            <v>M²</v>
          </cell>
          <cell r="G21801">
            <v>22.82</v>
          </cell>
        </row>
        <row r="21802">
          <cell r="B21802">
            <v>170222</v>
          </cell>
          <cell r="C21802" t="str">
            <v>Bancada e tanque para panelões em granito cinza andorinha, esp. 2cm, dim. 0.80x1.10m, base de concreto e apoio em alvenaria, frontão h=10cm, incl. válvula e sifão, exclusive torneira, conf. det. projeto</v>
          </cell>
          <cell r="D21802" t="str">
            <v>und</v>
          </cell>
          <cell r="G21802">
            <v>1879.89</v>
          </cell>
        </row>
        <row r="21803">
          <cell r="B21803">
            <v>1703</v>
          </cell>
          <cell r="C21803" t="str">
            <v>TORNEIRAS, REGISTROS, VÁLVULAS E METAIS</v>
          </cell>
        </row>
        <row r="21804">
          <cell r="B21804">
            <v>170304</v>
          </cell>
          <cell r="C21804" t="str">
            <v>Torneira pressão cromada diâm. 1/2" para lavatório, marcas de referência Fabrimar, Deca ou Docol</v>
          </cell>
          <cell r="D21804" t="str">
            <v>und</v>
          </cell>
          <cell r="G21804">
            <v>176.69</v>
          </cell>
        </row>
        <row r="21805">
          <cell r="B21805">
            <v>170306</v>
          </cell>
          <cell r="C21805" t="str">
            <v>Torneira para tanque, marcas de referência Fabrimar, Deca ou Docol.</v>
          </cell>
          <cell r="D21805" t="str">
            <v>und</v>
          </cell>
          <cell r="G21805">
            <v>217.98</v>
          </cell>
        </row>
        <row r="21806">
          <cell r="B21806">
            <v>170309</v>
          </cell>
          <cell r="C21806" t="str">
            <v>Torneira para jardim de 3/4" marcas de referência Fabrimar, Deca ou Docol</v>
          </cell>
          <cell r="D21806" t="str">
            <v>und</v>
          </cell>
          <cell r="G21806">
            <v>115.98</v>
          </cell>
        </row>
        <row r="21807">
          <cell r="B21807">
            <v>170310</v>
          </cell>
          <cell r="C21807" t="str">
            <v>Torneira pressão cromada diam. 3/4" para uso geral, marcas de referência Fabrimar, Deca ou Docol</v>
          </cell>
          <cell r="D21807" t="str">
            <v>und</v>
          </cell>
          <cell r="G21807">
            <v>161.99</v>
          </cell>
        </row>
        <row r="21808">
          <cell r="B21808">
            <v>170311</v>
          </cell>
          <cell r="C21808" t="str">
            <v>Torneira pressão em PVC para pia diam. 1/2", marcas de referência Astra, Cipla ou Akros</v>
          </cell>
          <cell r="D21808" t="str">
            <v>und</v>
          </cell>
          <cell r="G21808">
            <v>55.5</v>
          </cell>
        </row>
        <row r="21809">
          <cell r="B21809">
            <v>170313</v>
          </cell>
          <cell r="C21809" t="str">
            <v>Torneira pressão cromada, diam. 1/2" para tanque, marcas de referência Fabrimar, Deca ou Docol</v>
          </cell>
          <cell r="D21809" t="str">
            <v>und</v>
          </cell>
          <cell r="G21809">
            <v>217.98</v>
          </cell>
        </row>
        <row r="21810">
          <cell r="B21810">
            <v>170315</v>
          </cell>
          <cell r="C21810" t="str">
            <v>Torneira pressão cromada diam. 1/2" para pia, marcas de referência Fabrimar, Deca ou Docol</v>
          </cell>
          <cell r="D21810" t="str">
            <v>und</v>
          </cell>
          <cell r="G21810">
            <v>228.44</v>
          </cell>
        </row>
        <row r="21811">
          <cell r="B21811">
            <v>170316</v>
          </cell>
          <cell r="C21811" t="str">
            <v>Registro de pressão com canopla cromada diam. 15mm (1/2"), marcas de referência Fabrimar, Deca ou Docol</v>
          </cell>
          <cell r="D21811" t="str">
            <v>und</v>
          </cell>
          <cell r="G21811">
            <v>114.05</v>
          </cell>
        </row>
        <row r="21812">
          <cell r="B21812">
            <v>170317</v>
          </cell>
          <cell r="C21812" t="str">
            <v>Registro de pressão com canopla cromada diam. 20mm (3/4"), marcas de referência Fabrimar, Deca ou Docol</v>
          </cell>
          <cell r="D21812" t="str">
            <v>und</v>
          </cell>
          <cell r="G21812">
            <v>127.13</v>
          </cell>
        </row>
        <row r="21813">
          <cell r="B21813">
            <v>170318</v>
          </cell>
          <cell r="C21813" t="str">
            <v>Registro de pressão bruto, com volante, diam. 15mm (1/2")</v>
          </cell>
          <cell r="D21813" t="str">
            <v>und</v>
          </cell>
          <cell r="G21813">
            <v>63.58</v>
          </cell>
        </row>
        <row r="21814">
          <cell r="B21814">
            <v>170319</v>
          </cell>
          <cell r="C21814" t="str">
            <v>Registro de gaveta bruto diam. 15mm (1/2")</v>
          </cell>
          <cell r="D21814" t="str">
            <v>und</v>
          </cell>
          <cell r="G21814">
            <v>55.11</v>
          </cell>
        </row>
        <row r="21815">
          <cell r="B21815">
            <v>170320</v>
          </cell>
          <cell r="C21815" t="str">
            <v>Registro de gaveta bruto diam. 20mm (3/4")</v>
          </cell>
          <cell r="D21815" t="str">
            <v>und</v>
          </cell>
          <cell r="G21815">
            <v>64.81</v>
          </cell>
        </row>
        <row r="21816">
          <cell r="B21816">
            <v>170321</v>
          </cell>
          <cell r="C21816" t="str">
            <v>Registro de gaveta bruto diam. 25mm (1")</v>
          </cell>
          <cell r="D21816" t="str">
            <v>und</v>
          </cell>
          <cell r="G21816">
            <v>84.42</v>
          </cell>
        </row>
        <row r="21817">
          <cell r="B21817">
            <v>170322</v>
          </cell>
          <cell r="C21817" t="str">
            <v>Registro de gaveta bruto diam. 32mm (11/4")</v>
          </cell>
          <cell r="D21817" t="str">
            <v>und</v>
          </cell>
          <cell r="G21817">
            <v>123.83</v>
          </cell>
        </row>
        <row r="21818">
          <cell r="B21818">
            <v>170323</v>
          </cell>
          <cell r="C21818" t="str">
            <v>Registro de gaveta bruto diam. 40mm (11/2")</v>
          </cell>
          <cell r="D21818" t="str">
            <v>und</v>
          </cell>
          <cell r="G21818">
            <v>149.38</v>
          </cell>
        </row>
        <row r="21819">
          <cell r="B21819">
            <v>170324</v>
          </cell>
          <cell r="C21819" t="str">
            <v>Registro de gaveta bruto diam. 50mm (2")</v>
          </cell>
          <cell r="D21819" t="str">
            <v>und</v>
          </cell>
          <cell r="G21819">
            <v>220.93</v>
          </cell>
        </row>
        <row r="21820">
          <cell r="B21820">
            <v>170325</v>
          </cell>
          <cell r="C21820" t="str">
            <v>Registro de gaveta bruto diam. 65mm (21/2")</v>
          </cell>
          <cell r="D21820" t="str">
            <v>und</v>
          </cell>
          <cell r="G21820">
            <v>417.74</v>
          </cell>
        </row>
        <row r="21821">
          <cell r="B21821">
            <v>170326</v>
          </cell>
          <cell r="C21821" t="str">
            <v>Registro de gaveta bruto diam. 80mm (3")</v>
          </cell>
          <cell r="D21821" t="str">
            <v>und</v>
          </cell>
          <cell r="G21821">
            <v>595.72</v>
          </cell>
        </row>
        <row r="21822">
          <cell r="B21822">
            <v>170327</v>
          </cell>
          <cell r="C21822" t="str">
            <v>Registro de gaveta com canopla cromada diam. 15mm (1/2"), marcas de referência Fabrimar, Deca ou Docol</v>
          </cell>
          <cell r="D21822" t="str">
            <v>und</v>
          </cell>
          <cell r="G21822">
            <v>113.29</v>
          </cell>
        </row>
        <row r="21823">
          <cell r="B21823">
            <v>170328</v>
          </cell>
          <cell r="C21823" t="str">
            <v>Registro de gaveta com canopla cromada, diam. 20mm (3/4"), marcas de referência Fabrimar, Deca ou Docol</v>
          </cell>
          <cell r="D21823" t="str">
            <v>und</v>
          </cell>
          <cell r="G21823">
            <v>121.03</v>
          </cell>
        </row>
        <row r="21824">
          <cell r="B21824">
            <v>170329</v>
          </cell>
          <cell r="C21824" t="str">
            <v>Registro de gaveta com canopla cromada diam. 25mm (1"), marcas de referência Fabrimar, Deca ou Docol</v>
          </cell>
          <cell r="D21824" t="str">
            <v>und</v>
          </cell>
          <cell r="G21824">
            <v>163.21</v>
          </cell>
        </row>
        <row r="21825">
          <cell r="B21825">
            <v>170330</v>
          </cell>
          <cell r="C21825" t="str">
            <v>Registro de gaveta com canopla cromada diam 32mm (11/4"), marcas de referência Fabrimar, Deca ou Docol</v>
          </cell>
          <cell r="D21825" t="str">
            <v>und</v>
          </cell>
          <cell r="G21825">
            <v>220.15</v>
          </cell>
        </row>
        <row r="21826">
          <cell r="B21826">
            <v>170331</v>
          </cell>
          <cell r="C21826" t="str">
            <v>Registro de gaveta com canopla cromada, diam. 40mm (11/2"), marcas de referência Fabrimar, Deca ou Docol</v>
          </cell>
          <cell r="D21826" t="str">
            <v>und</v>
          </cell>
          <cell r="G21826">
            <v>241.79</v>
          </cell>
        </row>
        <row r="21827">
          <cell r="B21827">
            <v>170332</v>
          </cell>
          <cell r="C21827" t="str">
            <v>Válvula de retenção horizontal ou vertical diam. 15mm (1/2")</v>
          </cell>
          <cell r="D21827" t="str">
            <v>und</v>
          </cell>
          <cell r="G21827">
            <v>98.05</v>
          </cell>
        </row>
        <row r="21828">
          <cell r="B21828">
            <v>170333</v>
          </cell>
          <cell r="C21828" t="str">
            <v>Válvula de retenção horizontal ou vertical diam. 20mm (3/4")</v>
          </cell>
          <cell r="D21828" t="str">
            <v>und</v>
          </cell>
          <cell r="G21828">
            <v>115.58</v>
          </cell>
        </row>
        <row r="21829">
          <cell r="B21829">
            <v>170334</v>
          </cell>
          <cell r="C21829" t="str">
            <v>Válvula de retenção horizontal ou vertical diam. 25mm (1")</v>
          </cell>
          <cell r="D21829" t="str">
            <v>und</v>
          </cell>
          <cell r="G21829">
            <v>130.82</v>
          </cell>
        </row>
        <row r="21830">
          <cell r="B21830">
            <v>170335</v>
          </cell>
          <cell r="C21830" t="str">
            <v>Válvula de retenção horizontal ou vertical, diam. 32mm (11/4")</v>
          </cell>
          <cell r="D21830" t="str">
            <v>und</v>
          </cell>
          <cell r="G21830">
            <v>218.44</v>
          </cell>
        </row>
        <row r="21831">
          <cell r="B21831">
            <v>170336</v>
          </cell>
          <cell r="C21831" t="str">
            <v>Válvula de retenção horizontal ou vertical diam. 40mm (11/2")</v>
          </cell>
          <cell r="D21831" t="str">
            <v>und</v>
          </cell>
          <cell r="G21831">
            <v>250.63</v>
          </cell>
        </row>
        <row r="21832">
          <cell r="B21832">
            <v>170337</v>
          </cell>
          <cell r="C21832" t="str">
            <v>Válvula de retenção horizontal ou vertical diam. 50mm (2")</v>
          </cell>
          <cell r="D21832" t="str">
            <v>und</v>
          </cell>
          <cell r="G21832">
            <v>343.07</v>
          </cell>
        </row>
        <row r="21833">
          <cell r="B21833">
            <v>170338</v>
          </cell>
          <cell r="C21833" t="str">
            <v>Válvula de retenção horizontal ou vertical diam. 65mm (21/2")</v>
          </cell>
          <cell r="D21833" t="str">
            <v>und</v>
          </cell>
          <cell r="G21833">
            <v>583.64</v>
          </cell>
        </row>
        <row r="21834">
          <cell r="B21834">
            <v>170339</v>
          </cell>
          <cell r="C21834" t="str">
            <v>Válvula de retenção horizontal ou vertical, diam. 80mm (3")</v>
          </cell>
          <cell r="D21834" t="str">
            <v>und</v>
          </cell>
          <cell r="G21834">
            <v>780.86</v>
          </cell>
        </row>
        <row r="21835">
          <cell r="B21835">
            <v>170345</v>
          </cell>
          <cell r="C21835" t="str">
            <v>Válvula de descarga com canopla cromada de 32mm (11/4"), marcas de referência Fabrimar, Deca ou Docol</v>
          </cell>
          <cell r="D21835" t="str">
            <v>und</v>
          </cell>
          <cell r="G21835">
            <v>394.86</v>
          </cell>
        </row>
        <row r="21836">
          <cell r="B21836">
            <v>170346</v>
          </cell>
          <cell r="C21836" t="str">
            <v>Válvula de descarga com canopla cromada de 40mm (11/2"), marcas de referência Fabrimar, Deca ou Docol</v>
          </cell>
          <cell r="D21836" t="str">
            <v>und</v>
          </cell>
          <cell r="G21836">
            <v>394.86</v>
          </cell>
        </row>
        <row r="21837">
          <cell r="B21837">
            <v>170347</v>
          </cell>
          <cell r="C21837" t="str">
            <v>Válvula de PVC para lavatório, marcas de referência Astra, Cipla ou Akros</v>
          </cell>
          <cell r="D21837" t="str">
            <v>und</v>
          </cell>
          <cell r="G21837">
            <v>16.45</v>
          </cell>
        </row>
        <row r="21838">
          <cell r="B21838">
            <v>170348</v>
          </cell>
          <cell r="C21838" t="str">
            <v>Válvula de PVC para tanque, marcas de referência Astra, Cipla ou Akros</v>
          </cell>
          <cell r="D21838" t="str">
            <v>und</v>
          </cell>
          <cell r="G21838">
            <v>18.190000000000001</v>
          </cell>
        </row>
        <row r="21839">
          <cell r="B21839">
            <v>170349</v>
          </cell>
          <cell r="C21839" t="str">
            <v>Canopla para válvula de descarga, marcas de referência Fabrimar, Deca ou Docol</v>
          </cell>
          <cell r="D21839" t="str">
            <v>und</v>
          </cell>
          <cell r="G21839">
            <v>66.69</v>
          </cell>
        </row>
        <row r="21840">
          <cell r="B21840">
            <v>170350</v>
          </cell>
          <cell r="C21840" t="str">
            <v>Parafuso de fixação para lavatório ou vaso, inclusive colocação</v>
          </cell>
          <cell r="D21840" t="str">
            <v>und</v>
          </cell>
          <cell r="G21840">
            <v>22.47</v>
          </cell>
        </row>
        <row r="21841">
          <cell r="B21841">
            <v>170351</v>
          </cell>
          <cell r="C21841" t="str">
            <v>Torneira de parede cromada, marcas de referência Fabrimar (linha prática, ref.1157) , Deca ou Docol</v>
          </cell>
          <cell r="D21841" t="str">
            <v>und</v>
          </cell>
          <cell r="G21841">
            <v>420.77</v>
          </cell>
        </row>
        <row r="21842">
          <cell r="B21842">
            <v>170352</v>
          </cell>
          <cell r="C21842" t="str">
            <v>Válvula de Descarga com acabamento anti-vandalismo, marcas de referência Fabrimar, Deca ou Docol</v>
          </cell>
          <cell r="D21842" t="str">
            <v>und</v>
          </cell>
          <cell r="G21842">
            <v>555.80999999999995</v>
          </cell>
        </row>
        <row r="21843">
          <cell r="B21843">
            <v>170353</v>
          </cell>
          <cell r="C21843" t="str">
            <v>Torneira para lavatório linha anti-vandalismo, marcas de referência Fabrimar, Deca ou Docol</v>
          </cell>
          <cell r="D21843" t="str">
            <v>und</v>
          </cell>
          <cell r="G21843">
            <v>540.22</v>
          </cell>
        </row>
        <row r="21844">
          <cell r="B21844">
            <v>170354</v>
          </cell>
          <cell r="C21844" t="str">
            <v>Chuveiro completo, linha anti-vandalismo, marcas de referência Fabrimar, Deca ou Docol</v>
          </cell>
          <cell r="D21844" t="str">
            <v>und</v>
          </cell>
          <cell r="G21844">
            <v>1316.42</v>
          </cell>
        </row>
        <row r="21845">
          <cell r="B21845">
            <v>170357</v>
          </cell>
          <cell r="C21845" t="str">
            <v>Chuveiro com desviador flexivel e ducha manual, mod. 1975C ref. Deca ou equivalente</v>
          </cell>
          <cell r="D21845" t="str">
            <v>und</v>
          </cell>
          <cell r="G21845">
            <v>1156.6600000000001</v>
          </cell>
        </row>
        <row r="21846">
          <cell r="B21846">
            <v>1705</v>
          </cell>
          <cell r="C21846" t="str">
            <v>OUTROS APARELHOS</v>
          </cell>
        </row>
        <row r="21847">
          <cell r="B21847">
            <v>170502</v>
          </cell>
          <cell r="C21847" t="str">
            <v>Caixa de descarga plástica de sobrepor 6/9 litros, ref. ASTRA, AKROS ou equivalente</v>
          </cell>
          <cell r="D21847" t="str">
            <v>und</v>
          </cell>
          <cell r="G21847">
            <v>181.66</v>
          </cell>
        </row>
        <row r="21848">
          <cell r="B21848">
            <v>170506</v>
          </cell>
          <cell r="C21848" t="str">
            <v>Reservatório de polietileno de 500 L, inclusive adaptadores com flanges de PVC e torneira de bóia de 3/4"</v>
          </cell>
          <cell r="D21848" t="str">
            <v>und</v>
          </cell>
          <cell r="G21848">
            <v>705.81</v>
          </cell>
        </row>
        <row r="21849">
          <cell r="B21849">
            <v>170507</v>
          </cell>
          <cell r="C21849" t="str">
            <v>Lavatório de aço inox, liga AISI 304, N° 18, marcas de referência Fisher, Metalpress ou Mekal, inclusive apoio de concreto, argamassa de apoio e assentamento, válvula e sifão cromados, exclusive torneira, conf. projeto</v>
          </cell>
          <cell r="D21849" t="str">
            <v>m</v>
          </cell>
          <cell r="G21849">
            <v>1508.96</v>
          </cell>
        </row>
        <row r="21850">
          <cell r="B21850">
            <v>170508</v>
          </cell>
          <cell r="C21850" t="str">
            <v>Escovário de aço inox, liga AISI 304, N° 18, marcas de referência Fischer, Metalpress ou Mekal, inclusive apoio de concreto, argamassa de apoio e assentamento, válvula e sifão cromados, exclusive torneira, conf. projeto</v>
          </cell>
          <cell r="D21850" t="str">
            <v>m</v>
          </cell>
          <cell r="G21850">
            <v>1508.96</v>
          </cell>
        </row>
        <row r="21851">
          <cell r="B21851">
            <v>170509</v>
          </cell>
          <cell r="C21851" t="str">
            <v>Tanque de aço inox nº 2, marcas de referência Fisher, Metalpress ou Mekal, inclusive válvula de metal e sifão</v>
          </cell>
          <cell r="D21851" t="str">
            <v>und</v>
          </cell>
          <cell r="G21851">
            <v>1835.78</v>
          </cell>
        </row>
        <row r="21852">
          <cell r="B21852">
            <v>170510</v>
          </cell>
          <cell r="C21852" t="str">
            <v>Bebedouro de aço inox, marcas de referência Fisher, Metalpress ou Mekal, inclusive válvula, sifão cromado e torneiras, exclusive alvenaria, dim. 0.45x2.75 m, conforme detalhe em projeto</v>
          </cell>
          <cell r="D21852" t="str">
            <v>und</v>
          </cell>
          <cell r="G21852">
            <v>5430</v>
          </cell>
        </row>
        <row r="21853">
          <cell r="B21853">
            <v>170511</v>
          </cell>
          <cell r="C21853" t="str">
            <v>Mictório coletivo de aço inox, liga AISI-304 n.18, marcas de referência Fisher, Metalpress ou Mekal, dimensões 1.80x0.30m, com tubo espargidor</v>
          </cell>
          <cell r="D21853" t="str">
            <v>und</v>
          </cell>
          <cell r="G21853">
            <v>2412.37</v>
          </cell>
        </row>
        <row r="21854">
          <cell r="B21854">
            <v>170512</v>
          </cell>
          <cell r="C21854" t="str">
            <v>Cuba de aço inox n° 1(dim.460x300x150)mm, marcas de referência Franke, Strake, tramontina, inclusive válvula de metal 31/2" e sifão cromado 1 x 1/2", excl. torneira</v>
          </cell>
          <cell r="D21854" t="str">
            <v>und</v>
          </cell>
          <cell r="G21854">
            <v>660.66</v>
          </cell>
        </row>
        <row r="21855">
          <cell r="B21855">
            <v>170514</v>
          </cell>
          <cell r="C21855" t="str">
            <v>Tanque simples de aço inox Fischer, mod. TQ1-S AISI 304, ou equivalente nas marcas Metalpress ou Mekal, inclusive válvula de metal 1 1/4" e sifão cromado 2", excl. torneira</v>
          </cell>
          <cell r="D21855" t="str">
            <v>und</v>
          </cell>
          <cell r="G21855">
            <v>1493.23</v>
          </cell>
        </row>
        <row r="21856">
          <cell r="B21856">
            <v>170515</v>
          </cell>
          <cell r="C21856" t="str">
            <v>Cuba p/ panelões de aço inox 80x60x40 cm, marcas de referência Fisher, Metalpress ou Mekal, inclusive válvula metal 1 1/4" e sifão cromado 1 x 1 1/2", excl. torneira</v>
          </cell>
          <cell r="D21856" t="str">
            <v>und</v>
          </cell>
          <cell r="G21856">
            <v>1720.45</v>
          </cell>
        </row>
        <row r="21857">
          <cell r="B21857">
            <v>170516</v>
          </cell>
          <cell r="C21857" t="str">
            <v>Tanque duplo de aço inox AISI 304, marcas de referência Fisher (mod TQI-D) Metalpress ou Mekal, inclusive válvulas de metal 1 1/4" e sifão cromado 2", excl. torneiras</v>
          </cell>
          <cell r="D21857" t="str">
            <v>und</v>
          </cell>
          <cell r="G21857">
            <v>2840.43</v>
          </cell>
        </row>
        <row r="21858">
          <cell r="B21858">
            <v>170519</v>
          </cell>
          <cell r="C21858" t="str">
            <v>Ducha manual Acqua jet , linha Aquarius, com registro ref.C 2195, marcas de referência Fabrimar, Deca ou Docol</v>
          </cell>
          <cell r="D21858" t="str">
            <v>und</v>
          </cell>
          <cell r="G21858">
            <v>310.5</v>
          </cell>
        </row>
        <row r="21859">
          <cell r="B21859">
            <v>170524</v>
          </cell>
          <cell r="C21859" t="str">
            <v>Cabide simples de um gancho, linha Versailles, ref. 08, acabamento cromado, da Moldenox, Docol ou Deca</v>
          </cell>
          <cell r="D21859" t="str">
            <v>und</v>
          </cell>
          <cell r="G21859">
            <v>70.17</v>
          </cell>
        </row>
        <row r="21860">
          <cell r="B21860">
            <v>170528</v>
          </cell>
          <cell r="C21860" t="str">
            <v>Reservatório de polietileno de 5.000 L, inclusive peça de madeira 6 x 16 cm para apoio, exclusive flanges e torneira de bóia</v>
          </cell>
          <cell r="D21860" t="str">
            <v>und</v>
          </cell>
          <cell r="G21860">
            <v>3728.83</v>
          </cell>
        </row>
        <row r="21861">
          <cell r="B21861">
            <v>170530</v>
          </cell>
          <cell r="C21861" t="str">
            <v>Cuba em aço inox nº 02(dim.560x340x150)mm, marcas de referência Franke, Strake, tramontina, inclusive válvula de metal 31/2" e sifão cromado 1 x 1/2", excl. torneira</v>
          </cell>
          <cell r="D21861" t="str">
            <v>und</v>
          </cell>
          <cell r="G21861">
            <v>600.59</v>
          </cell>
        </row>
        <row r="21862">
          <cell r="B21862">
            <v>170533</v>
          </cell>
          <cell r="C21862" t="str">
            <v>Pia em aço inox com 01 cuba nº 1, dimensões de 0.60 x 1.50m, inclusive válvula tipo americana, exclusive sifão</v>
          </cell>
          <cell r="D21862" t="str">
            <v>und</v>
          </cell>
          <cell r="G21862">
            <v>1675.82</v>
          </cell>
        </row>
        <row r="21863">
          <cell r="B21863">
            <v>170534</v>
          </cell>
          <cell r="C21863" t="str">
            <v>Pia em aço inox com 02 cubas nº 1, dimensões 0.60 x 2.50, inclusive válvula tipo americana, exclusive sifão</v>
          </cell>
          <cell r="D21863" t="str">
            <v>und</v>
          </cell>
          <cell r="G21863">
            <v>2878.19</v>
          </cell>
        </row>
        <row r="21864">
          <cell r="B21864">
            <v>170535</v>
          </cell>
          <cell r="C21864" t="str">
            <v>Pia em aço inox com 01 cuba nº 1, dimensões de 0.60 x 1.80m, inclusive válvula americana, exclusive sifão</v>
          </cell>
          <cell r="D21864" t="str">
            <v>und</v>
          </cell>
          <cell r="G21864">
            <v>1951.11</v>
          </cell>
        </row>
        <row r="21865">
          <cell r="B21865">
            <v>170536</v>
          </cell>
          <cell r="C21865" t="str">
            <v>Pia em aço inox com 02 cubas nº 2, dimensões de 0.60 x 2.10m, inclusive válvula americana, exclusive sifão</v>
          </cell>
          <cell r="D21865" t="str">
            <v>und</v>
          </cell>
          <cell r="G21865">
            <v>2624.35</v>
          </cell>
        </row>
        <row r="21866">
          <cell r="B21866">
            <v>170537</v>
          </cell>
          <cell r="C21866" t="str">
            <v>Assento plástico para vaso sanitário, marcas de referência Deca, Celite ou Ideal Standard</v>
          </cell>
          <cell r="D21866" t="str">
            <v>und</v>
          </cell>
          <cell r="G21866">
            <v>55.19</v>
          </cell>
        </row>
        <row r="21867">
          <cell r="B21867">
            <v>170538</v>
          </cell>
          <cell r="C21867" t="str">
            <v>Chuveiro frio de PVC, marcas de referência Atlas, Cipla ou Akros</v>
          </cell>
          <cell r="D21867" t="str">
            <v>und</v>
          </cell>
          <cell r="G21867">
            <v>27.74</v>
          </cell>
        </row>
        <row r="21868">
          <cell r="B21868">
            <v>170539</v>
          </cell>
          <cell r="C21868" t="str">
            <v>Reservatório de polietileno de 500l, inclusive peça de madeira 6x16cm para apoio, exclusive flanges e torneira de bóia</v>
          </cell>
          <cell r="D21868" t="str">
            <v>und</v>
          </cell>
          <cell r="G21868">
            <v>646.34</v>
          </cell>
        </row>
        <row r="21869">
          <cell r="B21869">
            <v>170540</v>
          </cell>
          <cell r="C21869" t="str">
            <v>Reservatório de polietileno de 1000l, inclusive peça de madeira 6x16cm para apoio, exclusive flanges e torneira de bóia</v>
          </cell>
          <cell r="D21869" t="str">
            <v>und</v>
          </cell>
          <cell r="G21869">
            <v>770.18</v>
          </cell>
        </row>
        <row r="21870">
          <cell r="B21870">
            <v>170541</v>
          </cell>
          <cell r="C21870" t="str">
            <v>Filtro curto AP200, marca de referência Aqualar, inclusive refil(vela)</v>
          </cell>
          <cell r="D21870" t="str">
            <v>und</v>
          </cell>
          <cell r="G21870">
            <v>203.96</v>
          </cell>
        </row>
        <row r="21871">
          <cell r="B21871">
            <v>170545</v>
          </cell>
          <cell r="C21871" t="str">
            <v>Mictório de aço inox, marcas de referência Fisher, Metalpress ou Mekal, com 30 cm de largura e comp. variável, inclusive válvula tipo americana, engate flexível cromado, válvula de descarga, sifão cromado e conjunto de fixação</v>
          </cell>
          <cell r="D21871" t="str">
            <v>m</v>
          </cell>
          <cell r="G21871">
            <v>1556.86</v>
          </cell>
        </row>
        <row r="21872">
          <cell r="B21872">
            <v>170546</v>
          </cell>
          <cell r="C21872" t="str">
            <v>Tanque em mármore sintético com 2 bojos, inclusive válvula e sifão em PVC</v>
          </cell>
          <cell r="D21872" t="str">
            <v>und</v>
          </cell>
          <cell r="G21872">
            <v>377.76</v>
          </cell>
        </row>
        <row r="21873">
          <cell r="B21873">
            <v>170547</v>
          </cell>
          <cell r="C21873" t="str">
            <v>Reservatório de polietileno de 310l, inclusive peça de madeira 6 x 16 cm p/ apoio, exclusive flange e torneira de bóia</v>
          </cell>
          <cell r="D21873" t="str">
            <v>und</v>
          </cell>
          <cell r="G21873">
            <v>591.67999999999995</v>
          </cell>
        </row>
        <row r="21874">
          <cell r="B21874">
            <v>170548</v>
          </cell>
          <cell r="C21874" t="str">
            <v>Reservatório de polietileno de 1500l, inclusive peça 6x16cm para apoio, exclusive flanges e torneira de bóia</v>
          </cell>
          <cell r="D21874" t="str">
            <v>und</v>
          </cell>
          <cell r="G21874">
            <v>1586.36</v>
          </cell>
        </row>
        <row r="21875">
          <cell r="B21875">
            <v>170549</v>
          </cell>
          <cell r="C21875" t="str">
            <v>Reservatório de polietileno de 3000 litros, inclusive peça de apoio de 6x16 cm, exclusive flanges e torneira de bóia</v>
          </cell>
          <cell r="D21875" t="str">
            <v>und</v>
          </cell>
          <cell r="G21875">
            <v>2326.75</v>
          </cell>
        </row>
        <row r="21876">
          <cell r="B21876">
            <v>170550</v>
          </cell>
          <cell r="C21876" t="str">
            <v>Reservatório de polietileno de 2000L, inclusive peça de apoio 6x16 cm, exclusive flanges e torneira de bóia</v>
          </cell>
          <cell r="D21876" t="str">
            <v>und</v>
          </cell>
          <cell r="G21876">
            <v>1682.14</v>
          </cell>
        </row>
        <row r="21877">
          <cell r="B21877">
            <v>170555</v>
          </cell>
          <cell r="C21877" t="str">
            <v>Tanque de mármore sintético com um bojo, inclusive válvula e sifão em PVC</v>
          </cell>
          <cell r="D21877" t="str">
            <v>und</v>
          </cell>
          <cell r="G21877">
            <v>258.38</v>
          </cell>
        </row>
        <row r="21878">
          <cell r="B21878">
            <v>170557</v>
          </cell>
          <cell r="C21878" t="str">
            <v>Bebedouro em aço inox coletivo, marcas de referência Fisher, Metalpress ou Mekal, inclusive base de apoio em concreto e fechamento em alvenaria revestida com azulejo, inclusive válvula e sifão, exclusive torneiras</v>
          </cell>
          <cell r="D21878" t="str">
            <v>m</v>
          </cell>
          <cell r="G21878">
            <v>1886.87</v>
          </cell>
        </row>
        <row r="21879">
          <cell r="B21879">
            <v>170561</v>
          </cell>
          <cell r="C21879" t="str">
            <v>Reservatório de polietileno de 15.000l, inclusive peça de madeira 5 x 16cm para apoio, exclusive flanges e torneiras de boia</v>
          </cell>
          <cell r="D21879" t="str">
            <v>und</v>
          </cell>
          <cell r="G21879">
            <v>11491.62</v>
          </cell>
        </row>
        <row r="21880">
          <cell r="B21880">
            <v>170562</v>
          </cell>
          <cell r="C21880" t="str">
            <v>Bebebedouro elétrico de pressão para portadores de necessidades especiais IBBL BDF300 ou equivalente</v>
          </cell>
          <cell r="D21880" t="str">
            <v>und</v>
          </cell>
          <cell r="G21880">
            <v>3619.47</v>
          </cell>
        </row>
        <row r="21881">
          <cell r="B21881">
            <v>170563</v>
          </cell>
          <cell r="C21881" t="str">
            <v>Tanque vertical em polietileno, capacidade de 20.000 litros, com tampa de 1/4 de volta e vedação total, marcas de referência Fortlev, Bakof Tec, Rotoplastyc ou equivalente, incl. transporte horizontal manual até base de torre, transporte vertical com caminhão munck para içamento</v>
          </cell>
          <cell r="D21881" t="str">
            <v>und</v>
          </cell>
          <cell r="G21881">
            <v>15778.61</v>
          </cell>
        </row>
        <row r="21882">
          <cell r="B21882">
            <v>1706</v>
          </cell>
          <cell r="C21882" t="str">
            <v>ACESSIBILIDADE - NBR 9050</v>
          </cell>
        </row>
        <row r="21883">
          <cell r="B21883">
            <v>170601</v>
          </cell>
          <cell r="C21883" t="str">
            <v>Barra de apoio reta em aço inox 304 p/ portadores de necessidades especiais (NBR 9050), largura 40 cm</v>
          </cell>
          <cell r="D21883" t="str">
            <v>und</v>
          </cell>
          <cell r="G21883">
            <v>122.05</v>
          </cell>
        </row>
        <row r="21884">
          <cell r="B21884">
            <v>170602</v>
          </cell>
          <cell r="C21884" t="str">
            <v>Barra de apoio reta em aço inox 304 p/ portadores de necessidades especiais (NBR 9050), largura 60 cm</v>
          </cell>
          <cell r="D21884" t="str">
            <v>und</v>
          </cell>
          <cell r="G21884">
            <v>142.99</v>
          </cell>
        </row>
        <row r="21885">
          <cell r="B21885">
            <v>170603</v>
          </cell>
          <cell r="C21885" t="str">
            <v>Barra de apoio reta em aço inox 304 p/ portadores de necessidades especiais (NBR 9050), largura 80 cm</v>
          </cell>
          <cell r="D21885" t="str">
            <v>und</v>
          </cell>
          <cell r="G21885">
            <v>169.95</v>
          </cell>
        </row>
        <row r="21886">
          <cell r="B21886">
            <v>170604</v>
          </cell>
          <cell r="C21886" t="str">
            <v>Barra de apoio reta em aço inox 304 p/ portadores de necessidades especiais (NBR 9050), largura 90 cm</v>
          </cell>
          <cell r="D21886" t="str">
            <v>und</v>
          </cell>
          <cell r="G21886">
            <v>176.51</v>
          </cell>
        </row>
        <row r="21887">
          <cell r="B21887">
            <v>170607</v>
          </cell>
          <cell r="C21887" t="str">
            <v>Barra de apoio lateral articulada em aço inox 304 - 80cm p/ portadores de necessidades especiais (NBR 9050)</v>
          </cell>
          <cell r="D21887" t="str">
            <v>und</v>
          </cell>
          <cell r="G21887">
            <v>383.26</v>
          </cell>
        </row>
        <row r="21888">
          <cell r="B21888">
            <v>170608</v>
          </cell>
          <cell r="C21888" t="str">
            <v>Bacia sifonada de louça branca sem abertura frontal p/ banheiro PNE, consumo 6 litros por fluxo, Vogue Plus Conforto - P.510.17, Ref. Deca ou equiv., incl. tubo de ligação inox c/ canopla, anel de vedação, paraf. e rejunte epoxi p/ vedação</v>
          </cell>
          <cell r="D21888" t="str">
            <v>und</v>
          </cell>
          <cell r="G21888">
            <v>1610.18</v>
          </cell>
        </row>
        <row r="21889">
          <cell r="B21889">
            <v>170609</v>
          </cell>
          <cell r="C21889" t="str">
            <v>Bacia sifonada de louça branca com abertura frontal p/ banheiro PNE, consumo 6 litros por fluxo, Vogue Plus Conforto - P.51.17, Ref. Deca ou equiv., incl. tubo de ligação inox c/ canopla, anel de vedação, paraf. e rejunte epoxi p/ vedação</v>
          </cell>
          <cell r="D21889" t="str">
            <v>und</v>
          </cell>
          <cell r="G21889">
            <v>1610.18</v>
          </cell>
        </row>
        <row r="21890">
          <cell r="B21890">
            <v>170610</v>
          </cell>
          <cell r="C21890" t="str">
            <v>Assento poliéster sem abertura frontal c/ fixação cromada e aditivo químico c/ proteção antibactéria, Vogue Plus - AP.51.17, Ref. Deca ou equivalente</v>
          </cell>
          <cell r="D21890" t="str">
            <v>und</v>
          </cell>
          <cell r="G21890">
            <v>1736.21</v>
          </cell>
        </row>
        <row r="21891">
          <cell r="B21891">
            <v>170611</v>
          </cell>
          <cell r="C21891" t="str">
            <v>Assento poliéster com abertura frontal e tampa c/ fixação cromada e aditivo químico c/ proteção antibactéria, Vogue Plus - AP.52.17, Ref. Deca ou equivalente</v>
          </cell>
          <cell r="D21891" t="str">
            <v>und</v>
          </cell>
          <cell r="G21891">
            <v>1756.96</v>
          </cell>
        </row>
        <row r="21892">
          <cell r="B21892">
            <v>170612</v>
          </cell>
          <cell r="C21892" t="str">
            <v>Lavatório de louça branca com coluna suspensa p/ banheiro PNE, Vougle Plus Conforto L.51.17 + CS.1.17, Ref., Deca ou equivalente, incl. sifão, válvula e engates metálicos cromados, exclusive torneira</v>
          </cell>
          <cell r="D21892" t="str">
            <v>und</v>
          </cell>
          <cell r="G21892">
            <v>1413.8</v>
          </cell>
        </row>
        <row r="21893">
          <cell r="B21893">
            <v>170613</v>
          </cell>
          <cell r="C21893" t="str">
            <v>Lavátorio de louça branca de canto p/ banheiro PNE, Coleção Master L.76.17, Ref. Deca ou equivalente, incl. válvula, sifão e engates metálicos cromados, exclusive torneira</v>
          </cell>
          <cell r="D21893" t="str">
            <v>und</v>
          </cell>
          <cell r="G21893">
            <v>2039.97</v>
          </cell>
        </row>
        <row r="21894">
          <cell r="B21894">
            <v>170614</v>
          </cell>
          <cell r="C21894" t="str">
            <v>Conjunto Barra de apoio barra de apoio lateral, formato "U", em aço inox polido 304 Ø 1.1/4" dim. comprimento médio 30 p/ lavatório, p/ portadores de necessidades especiais (NBR 9050)</v>
          </cell>
          <cell r="D21894" t="str">
            <v>und</v>
          </cell>
          <cell r="G21894">
            <v>226.5</v>
          </cell>
        </row>
        <row r="21895">
          <cell r="B21895">
            <v>170615</v>
          </cell>
          <cell r="C21895" t="str">
            <v>Barra de apoio reta em aço inox 304 p/ portadores de necessidades especiais (NBR 9050), largura 70 cm</v>
          </cell>
          <cell r="D21895" t="str">
            <v>und</v>
          </cell>
          <cell r="G21895">
            <v>159.01</v>
          </cell>
        </row>
        <row r="21896">
          <cell r="B21896">
            <v>18</v>
          </cell>
          <cell r="C21896" t="str">
            <v>APARELHOS ELÉTRICOS</v>
          </cell>
        </row>
        <row r="21897">
          <cell r="B21897">
            <v>1801</v>
          </cell>
          <cell r="C21897" t="str">
            <v>LUMINÁRIAS</v>
          </cell>
        </row>
        <row r="21898">
          <cell r="B21898">
            <v>180107</v>
          </cell>
          <cell r="C21898" t="str">
            <v>Luminária industrial a prova de tempo, 45 graus, wetzel ou equivalente, inclusive lampada mista 160W</v>
          </cell>
          <cell r="D21898" t="str">
            <v>und</v>
          </cell>
          <cell r="G21898">
            <v>531.03</v>
          </cell>
        </row>
        <row r="21899">
          <cell r="B21899">
            <v>180110</v>
          </cell>
          <cell r="C21899" t="str">
            <v>Arandela com lâmpada incandescente de 100W</v>
          </cell>
          <cell r="D21899" t="str">
            <v>und</v>
          </cell>
          <cell r="G21899">
            <v>109.23</v>
          </cell>
        </row>
        <row r="21900">
          <cell r="B21900">
            <v>180115</v>
          </cell>
          <cell r="C21900" t="str">
            <v>Luminária tipo globo de plástico 9x4", inclusive plafonier</v>
          </cell>
          <cell r="D21900" t="str">
            <v>und</v>
          </cell>
          <cell r="G21900">
            <v>72.09</v>
          </cell>
        </row>
        <row r="21901">
          <cell r="B21901">
            <v>1802</v>
          </cell>
          <cell r="C21901" t="str">
            <v>INTERRUPTORES E TOMADAS</v>
          </cell>
        </row>
        <row r="21902">
          <cell r="B21902">
            <v>180201</v>
          </cell>
          <cell r="C21902" t="str">
            <v>Tomada padrão brasileiro linha branca, NBR 14136 2 polos + terra 10A/250V, com placa 4x2"</v>
          </cell>
          <cell r="D21902" t="str">
            <v>und</v>
          </cell>
          <cell r="G21902">
            <v>37.08</v>
          </cell>
        </row>
        <row r="21903">
          <cell r="B21903">
            <v>180202</v>
          </cell>
          <cell r="C21903" t="str">
            <v>Tomada padrão brasileiro linha branca, NBR 14136 2 polos + terra 20A/250V, com placa 4x2"</v>
          </cell>
          <cell r="D21903" t="str">
            <v>und</v>
          </cell>
          <cell r="G21903">
            <v>42.53</v>
          </cell>
        </row>
        <row r="21904">
          <cell r="B21904">
            <v>180204</v>
          </cell>
          <cell r="C21904" t="str">
            <v>Interruptor de uma tecla simples 10A/250V, com placa 4x2"</v>
          </cell>
          <cell r="D21904" t="str">
            <v>und</v>
          </cell>
          <cell r="G21904">
            <v>33.22</v>
          </cell>
        </row>
        <row r="21905">
          <cell r="B21905">
            <v>180205</v>
          </cell>
          <cell r="C21905" t="str">
            <v>Interruptor de duas teclas simples 10A/250V, com placa 4x2"</v>
          </cell>
          <cell r="D21905" t="str">
            <v>und</v>
          </cell>
          <cell r="G21905">
            <v>55.45</v>
          </cell>
        </row>
        <row r="21906">
          <cell r="B21906">
            <v>180206</v>
          </cell>
          <cell r="C21906" t="str">
            <v>Interruptor de uma tecla paralelo 10A/250V, com placa 4x2"</v>
          </cell>
          <cell r="D21906" t="str">
            <v>und</v>
          </cell>
          <cell r="G21906">
            <v>41.16</v>
          </cell>
        </row>
        <row r="21907">
          <cell r="B21907">
            <v>180207</v>
          </cell>
          <cell r="C21907" t="str">
            <v>Interruptor de uma tecla simples 10A/250V e uma tomada 3 polos 10A/250V, padrão brasileiro, NBR 14136, linha branca, com placa 4x2"</v>
          </cell>
          <cell r="D21907" t="str">
            <v>und</v>
          </cell>
          <cell r="G21907">
            <v>59.31</v>
          </cell>
        </row>
        <row r="21908">
          <cell r="B21908">
            <v>180208</v>
          </cell>
          <cell r="C21908" t="str">
            <v>Interruptor de duas teclas simples 10A/250V e uma tomada 3 polos universal 10A/250V, com placa 4x2"</v>
          </cell>
          <cell r="D21908" t="str">
            <v>und</v>
          </cell>
          <cell r="G21908">
            <v>81.540000000000006</v>
          </cell>
        </row>
        <row r="21909">
          <cell r="B21909">
            <v>180209</v>
          </cell>
          <cell r="C21909" t="str">
            <v>Interruptor pulsador de campainha 10A/250V, com placa 4x2"</v>
          </cell>
          <cell r="D21909" t="str">
            <v>und</v>
          </cell>
          <cell r="G21909">
            <v>35.299999999999997</v>
          </cell>
        </row>
        <row r="21910">
          <cell r="B21910">
            <v>180210</v>
          </cell>
          <cell r="C21910" t="str">
            <v>Tomada de 3 polos 20A/250V, com placa 4x2"</v>
          </cell>
          <cell r="D21910" t="str">
            <v>und</v>
          </cell>
          <cell r="G21910">
            <v>42.62</v>
          </cell>
        </row>
        <row r="21911">
          <cell r="B21911">
            <v>180211</v>
          </cell>
          <cell r="C21911" t="str">
            <v>Interruptor de três teclas simples 10 A/250 V e duas teclas simples 10A/250V, com placa 4x4"</v>
          </cell>
          <cell r="D21911" t="str">
            <v>und</v>
          </cell>
          <cell r="G21911">
            <v>133.72</v>
          </cell>
        </row>
        <row r="21912">
          <cell r="B21912">
            <v>180212</v>
          </cell>
          <cell r="C21912" t="str">
            <v>Interruptor de três teclas simples 10A/250V, c/ placa 4x2"</v>
          </cell>
          <cell r="D21912" t="str">
            <v>und</v>
          </cell>
          <cell r="G21912">
            <v>77.680000000000007</v>
          </cell>
        </row>
        <row r="21913">
          <cell r="B21913">
            <v>180217</v>
          </cell>
          <cell r="C21913" t="str">
            <v>Espelho para caixa estampada 4 x 2"</v>
          </cell>
          <cell r="D21913" t="str">
            <v>und</v>
          </cell>
          <cell r="G21913">
            <v>8.9</v>
          </cell>
        </row>
        <row r="21914">
          <cell r="B21914">
            <v>180218</v>
          </cell>
          <cell r="C21914" t="str">
            <v>Espelho para caixa estampada 4 x 4"</v>
          </cell>
          <cell r="D21914" t="str">
            <v>und</v>
          </cell>
          <cell r="G21914">
            <v>18.39</v>
          </cell>
        </row>
        <row r="21915">
          <cell r="B21915">
            <v>180220</v>
          </cell>
          <cell r="C21915" t="str">
            <v>Tomada coaxial 75 ohms para TV</v>
          </cell>
          <cell r="D21915" t="str">
            <v>und</v>
          </cell>
          <cell r="G21915">
            <v>47.01</v>
          </cell>
        </row>
        <row r="21916">
          <cell r="B21916">
            <v>1803</v>
          </cell>
          <cell r="C21916" t="str">
            <v>BOMBAS</v>
          </cell>
        </row>
        <row r="21917">
          <cell r="B21917">
            <v>180301</v>
          </cell>
          <cell r="C21917" t="str">
            <v>Bomba centrífuga trifásica 5CV, modelo 620 Dancor, ou equivalente</v>
          </cell>
          <cell r="D21917" t="str">
            <v>und</v>
          </cell>
          <cell r="G21917">
            <v>4660.1899999999996</v>
          </cell>
        </row>
        <row r="21918">
          <cell r="B21918">
            <v>180302</v>
          </cell>
          <cell r="C21918" t="str">
            <v>Bomba centrífuga monofásica 1/2 CV</v>
          </cell>
          <cell r="D21918" t="str">
            <v>und</v>
          </cell>
          <cell r="G21918">
            <v>1161.67</v>
          </cell>
        </row>
        <row r="21919">
          <cell r="B21919">
            <v>180303</v>
          </cell>
          <cell r="C21919" t="str">
            <v>Bomba centrífuga monofásica 3/4 CV</v>
          </cell>
          <cell r="D21919" t="str">
            <v>und</v>
          </cell>
          <cell r="G21919">
            <v>1634.32</v>
          </cell>
        </row>
        <row r="21920">
          <cell r="B21920">
            <v>180304</v>
          </cell>
          <cell r="C21920" t="str">
            <v>Bomba centrifuga trifásica 2CV</v>
          </cell>
          <cell r="D21920" t="str">
            <v>und</v>
          </cell>
          <cell r="G21920">
            <v>1865.22</v>
          </cell>
        </row>
        <row r="21921">
          <cell r="B21921">
            <v>180305</v>
          </cell>
          <cell r="C21921" t="str">
            <v>Bomba elétrica centrífuga monofásica 1 CV</v>
          </cell>
          <cell r="D21921" t="str">
            <v>und</v>
          </cell>
          <cell r="G21921">
            <v>1729.19</v>
          </cell>
        </row>
        <row r="21922">
          <cell r="B21922">
            <v>1804</v>
          </cell>
          <cell r="C21922" t="str">
            <v>POSTES</v>
          </cell>
        </row>
        <row r="21923">
          <cell r="B21923">
            <v>180405</v>
          </cell>
          <cell r="C21923" t="str">
            <v>Poste circular de concreto de 11m padrão ESCELSA, incl. luminária tipo LED 1 pétala pot 100W, IP66, temp cor sup 5000K, vida util superior a 60.000 H, mod EDN100, HBP-100 ou 001100G3-1006 - AMES Iluminação, ECP, HDA Iluminação ou equiv</v>
          </cell>
          <cell r="D21923" t="str">
            <v>und</v>
          </cell>
          <cell r="G21923">
            <v>5034.43</v>
          </cell>
        </row>
        <row r="21924">
          <cell r="B21924">
            <v>1806</v>
          </cell>
          <cell r="C21924" t="str">
            <v>AR REFRIGERADO</v>
          </cell>
        </row>
        <row r="21925">
          <cell r="B21925">
            <v>180602</v>
          </cell>
          <cell r="C21925" t="str">
            <v>Fornecimento e Instalação de Unidade Evaporadora e Condensadora de Ar Condicionado tipo Split Inverter Hi-Wall (Parede) de 9.000 BTU´s 220V - Ciclo Frio - Classificação A (Selo PROCEL), inclusive amortecedores vibra-stop</v>
          </cell>
          <cell r="D21925" t="str">
            <v>und</v>
          </cell>
          <cell r="G21925">
            <v>2316.0500000000002</v>
          </cell>
        </row>
        <row r="21926">
          <cell r="B21926">
            <v>180603</v>
          </cell>
          <cell r="C21926" t="str">
            <v>Fornecimento e Instalação de Unidade Evaporadora e Condensadora de Ar Condicionado tipo Split Inverter Hi-Wall (Parede) de 12.000 BTU´s 220V - Ciclo Frio - Classificação A (Selo PROCEL), inclusive amortecedores vibra-stop</v>
          </cell>
          <cell r="D21926" t="str">
            <v>und</v>
          </cell>
          <cell r="G21926">
            <v>2615.54</v>
          </cell>
        </row>
        <row r="21927">
          <cell r="B21927">
            <v>180604</v>
          </cell>
          <cell r="C21927" t="str">
            <v>Fornecimento e Instalação de Unidade Evaporadora e Condensadora de Ar Condicionado tipo Split Inverter Hi-Wall (Parede) de 18.000 BTU´s 220V - Ciclo Frio - Classificação A (Selo PROCEL), inclusive amortecedores vibra-stop</v>
          </cell>
          <cell r="D21927" t="str">
            <v>und</v>
          </cell>
          <cell r="G21927">
            <v>3663.08</v>
          </cell>
        </row>
        <row r="21928">
          <cell r="B21928">
            <v>180605</v>
          </cell>
          <cell r="C21928" t="str">
            <v>Fornecimento e Instalação de Unidade Evaporadora e Condensadora de Ar Condicionado tipo Split Inverter Hi-Wall (Parede) de 22.000 BTU´s 220V - Ciclo Frio - Classificação A (Selo PROCEL), inclusive amortecedores vibra-stop</v>
          </cell>
          <cell r="D21928" t="str">
            <v>und</v>
          </cell>
          <cell r="G21928">
            <v>4240.1400000000003</v>
          </cell>
        </row>
        <row r="21929">
          <cell r="B21929">
            <v>180606</v>
          </cell>
          <cell r="C21929" t="str">
            <v>Fornecimento e Instalação de Unidade Evaporadora e Condensadora de Ar Condicionado tipo Split Inverter Hi-Wall (Parede) de 24.000 BTU´s 220V - Ciclo Frio - Classificação A (Selo PROCEL), inclusive amortecedores vibra-stop</v>
          </cell>
          <cell r="D21929" t="str">
            <v>und</v>
          </cell>
          <cell r="G21929">
            <v>4719.59</v>
          </cell>
        </row>
        <row r="21930">
          <cell r="B21930">
            <v>180607</v>
          </cell>
          <cell r="C21930" t="str">
            <v>Fornecimento e Instalação de Unidade Evaporadora e Condensadora de Ar Condicionado tipo Split Inverter Hi-Wall (Parede) de 30.000 BTU´s 220V - Ciclo Quente/Frio - Classificação A (Selo PROCEL), inclusive amortecedores vibra-stop</v>
          </cell>
          <cell r="D21930" t="str">
            <v>und</v>
          </cell>
          <cell r="G21930">
            <v>6324.58</v>
          </cell>
        </row>
        <row r="21931">
          <cell r="B21931">
            <v>180608</v>
          </cell>
          <cell r="C21931" t="str">
            <v>Fornecimento e Instalação de Unidade Evaporadora e Condensadora de Ar Condicionado tipo Split Inverter Piso Teto de 36.000 BTU´s 220V - Ciclo Quente/Frio Classificação Energética A ou B (Selo PROCEL), inclusive amortecedores vibra-stop</v>
          </cell>
          <cell r="D21931" t="str">
            <v>und</v>
          </cell>
          <cell r="G21931">
            <v>10156.68</v>
          </cell>
        </row>
        <row r="21932">
          <cell r="B21932">
            <v>180609</v>
          </cell>
          <cell r="C21932" t="str">
            <v>Fornecimento e Instalação de Unidade Evaporadora e Condensadora de Ar Condicionado tipo Split Inverter Piso Teto de 48.000 BTU´s 220V Trifásico - Ciclo Quente/Frio Classificação Energética A ou B (Selo PROCEL), inclusive amortecedores vibra-stop</v>
          </cell>
          <cell r="D21932" t="str">
            <v>und</v>
          </cell>
          <cell r="G21932">
            <v>12516.91</v>
          </cell>
        </row>
        <row r="21933">
          <cell r="B21933">
            <v>1807</v>
          </cell>
          <cell r="C21933" t="str">
            <v>VENTILADORES</v>
          </cell>
        </row>
        <row r="21934">
          <cell r="B21934">
            <v>180702</v>
          </cell>
          <cell r="C21934" t="str">
            <v>Ventilador de teto base madeira sem alojamento para luminária, ref. Tron ou equivalente, com comando de interruptor simples, sem dimer para regulagem de velocidade</v>
          </cell>
          <cell r="D21934" t="str">
            <v>und</v>
          </cell>
          <cell r="G21934">
            <v>311.05</v>
          </cell>
        </row>
        <row r="21935">
          <cell r="B21935">
            <v>1808</v>
          </cell>
          <cell r="C21935" t="str">
            <v>OUTROS APARELHOS</v>
          </cell>
        </row>
        <row r="21936">
          <cell r="B21936">
            <v>180803</v>
          </cell>
          <cell r="C21936" t="str">
            <v>Campainha tipo timbre Pial, cod. 412.77 ou equivalente</v>
          </cell>
          <cell r="D21936" t="str">
            <v>und</v>
          </cell>
          <cell r="G21936">
            <v>168.49</v>
          </cell>
        </row>
        <row r="21937">
          <cell r="B21937">
            <v>180804</v>
          </cell>
          <cell r="C21937" t="str">
            <v>Campainha tipo prato Pial, cod. 414.18</v>
          </cell>
          <cell r="D21937" t="str">
            <v>und</v>
          </cell>
          <cell r="G21937">
            <v>876.22</v>
          </cell>
        </row>
        <row r="21938">
          <cell r="B21938">
            <v>180809</v>
          </cell>
          <cell r="C21938" t="str">
            <v>Chuveiro elétrico tipo ducha Lorenzet ou Corona</v>
          </cell>
          <cell r="D21938" t="str">
            <v>und</v>
          </cell>
          <cell r="G21938">
            <v>100.14</v>
          </cell>
        </row>
        <row r="21939">
          <cell r="B21939">
            <v>1810</v>
          </cell>
          <cell r="C21939" t="str">
            <v>LUMINARIAS PARA LÂMPADAS LED</v>
          </cell>
        </row>
        <row r="21940">
          <cell r="B21940">
            <v>181001</v>
          </cell>
          <cell r="C21940" t="str">
            <v>Luminaria sobrepor compl., corpo ch. aço pintada branca, refletor, aletas parabólicas alum.alta pureza e refletância inclusive 2 lâmpadas LED T8 9/10W temp. de cor 5000k c/ 60cm - Ref. CS216AL-N - AMES, 1261 - LUMAVI OU EQUIVALENTE</v>
          </cell>
          <cell r="D21940" t="str">
            <v>und</v>
          </cell>
          <cell r="G21940">
            <v>175.8</v>
          </cell>
        </row>
        <row r="21941">
          <cell r="B21941">
            <v>181002</v>
          </cell>
          <cell r="C21941" t="str">
            <v>Luminaria sobrepor compl., corpo ch. aço pintada branca, refletor aletas parabólicas alum.alta pureza e refletância inclusive 2 lâmpadas LED T8 20W temp. de cor 5000k bivolt c/ 1,20m - Ref. CS232AL-N - AMES, 2447 - LUMAVI OU EQUIVALENTE</v>
          </cell>
          <cell r="D21941" t="str">
            <v>und</v>
          </cell>
          <cell r="G21941">
            <v>225.51</v>
          </cell>
        </row>
        <row r="21942">
          <cell r="B21942">
            <v>181003</v>
          </cell>
          <cell r="C21942" t="str">
            <v>Luminaria embutir compl., corpo ch. aço pintada branca, refletor aletas parabólicas alum.alta pureza e refletância inclusive 2 lâmpadas LED T8 9W temp. de cor 5000k c/ 60cm - REF. CE216AL-N - AMES, 6024 - LUMAVI OU EQUIVALENTE</v>
          </cell>
          <cell r="D21942" t="str">
            <v>und</v>
          </cell>
          <cell r="G21942">
            <v>155.91</v>
          </cell>
        </row>
        <row r="21943">
          <cell r="B21943">
            <v>181004</v>
          </cell>
          <cell r="C21943" t="str">
            <v>Luminaria embutir compl., corpo ch. aço pintada branca, refletor, aletas parabólicas alum.alta pureza e refletância inclusive 2 lâmpadas LED T8 18W temp. de cor 5000k c/ 1,20m - Ref. CE232AL-N - AMES, 6025 - LUMAVI -LDEF 2X32W - LUMILUZ OU EQUIVALENTE</v>
          </cell>
          <cell r="D21943" t="str">
            <v>und</v>
          </cell>
          <cell r="G21943">
            <v>217.31</v>
          </cell>
        </row>
        <row r="21944">
          <cell r="B21944">
            <v>181005</v>
          </cell>
          <cell r="C21944" t="str">
            <v>Luminária sobrepor compl., corpo ch. aço pintada branca, refletor,aletas parabólicas alum.alta pureza e refletância inclusive 4 lâmpadas LED T8 9W temp. de cor 5000k bivolt c/ 60cm - CS416AL-N - AMES, 1452 - LUMAVI OU EQUIVALENTE</v>
          </cell>
          <cell r="D21944" t="str">
            <v>und</v>
          </cell>
          <cell r="G21944">
            <v>299.43</v>
          </cell>
        </row>
        <row r="21945">
          <cell r="B21945">
            <v>181007</v>
          </cell>
          <cell r="C21945" t="str">
            <v>Luminária embutir compl., corpo ch. aço pintada branca, refletor,aletas parabólicas alum.alta pureza e refletância nclusive 4 lâmpadas LED T8 9W temp. de cor 5000k - Ref.CE416AL-N - AMES, 6026 - LUMAVI OU EQUIVALENTE</v>
          </cell>
          <cell r="D21945" t="str">
            <v>und</v>
          </cell>
          <cell r="G21945">
            <v>293.22000000000003</v>
          </cell>
        </row>
        <row r="21946">
          <cell r="B21946">
            <v>19</v>
          </cell>
          <cell r="C21946" t="str">
            <v>PINTURA</v>
          </cell>
        </row>
        <row r="21947">
          <cell r="B21947">
            <v>1901</v>
          </cell>
          <cell r="C21947" t="str">
            <v>SOBRE PAREDES E FORROS</v>
          </cell>
        </row>
        <row r="21948">
          <cell r="B21948">
            <v>190101</v>
          </cell>
          <cell r="C21948" t="str">
            <v>Emassamento de paredes e forros, com duas demãos de massa corrida, referência Suvinil, Coral, Metalatex ou equivalente, inclusive uma demão de liquido selador PVA, referência Suvinil, Coral ou Metalatex ou equivalente</v>
          </cell>
          <cell r="D21948" t="str">
            <v>M²</v>
          </cell>
          <cell r="G21948">
            <v>17.5</v>
          </cell>
        </row>
        <row r="21949">
          <cell r="B21949">
            <v>190102</v>
          </cell>
          <cell r="C21949" t="str">
            <v>Emassamento de paredes e forros, com duas demãos de massa à base de óleo, marcas de referência Suvinil, Coral ou Metalatex</v>
          </cell>
          <cell r="D21949" t="str">
            <v>M²</v>
          </cell>
          <cell r="G21949">
            <v>23.5</v>
          </cell>
        </row>
        <row r="21950">
          <cell r="B21950">
            <v>190103</v>
          </cell>
          <cell r="C21950" t="str">
            <v>Emassamento de paredes e forros, com duas demãos de massa acrílica, marcas de referência Suvinil, Coral ou Metalatex</v>
          </cell>
          <cell r="D21950" t="str">
            <v>M²</v>
          </cell>
          <cell r="G21950">
            <v>19.48</v>
          </cell>
        </row>
        <row r="21951">
          <cell r="B21951">
            <v>190104</v>
          </cell>
          <cell r="C21951" t="str">
            <v>Pintura em paredes e forros, aplicação manual, com três demãos de tinta látex premium, referência Suvinil, Coral e Metalatex, inclusive uma demão de liquido selador PVA, referência Suvinil, Coral ou Metalatex ou equivalente</v>
          </cell>
          <cell r="D21951" t="str">
            <v>M²</v>
          </cell>
          <cell r="G21951">
            <v>27.11</v>
          </cell>
        </row>
        <row r="21952">
          <cell r="B21952">
            <v>190105</v>
          </cell>
          <cell r="C21952" t="str">
            <v>Pintura em paredes e forros, aplicação manual, com três demãos de tinta esmalte sintético premium, acabamento fosco, referência Suvinil, Coral ou Metalatex, inclusive uma demão de liquido selador acrílico, referência Suvinil, Coral ou Metalatex ou equivalente</v>
          </cell>
          <cell r="D21952" t="str">
            <v>M²</v>
          </cell>
          <cell r="G21952">
            <v>32.549999999999997</v>
          </cell>
        </row>
        <row r="21953">
          <cell r="B21953">
            <v>190106</v>
          </cell>
          <cell r="C21953" t="str">
            <v>Pintura em paredes e forros, aplicação manual, com três demão de tinta látex acrílico premium, referência Coral e Metalatex, inclusive uma demão de liquido selador acrílico, referência Suvinil, Coral ou Metalatex ou equivalente</v>
          </cell>
          <cell r="D21953" t="str">
            <v>M²</v>
          </cell>
          <cell r="G21953">
            <v>27.17</v>
          </cell>
        </row>
        <row r="21954">
          <cell r="B21954">
            <v>190107</v>
          </cell>
          <cell r="C21954" t="str">
            <v>Pintura com nata de cimento sobre superfície áspera a três demãos</v>
          </cell>
          <cell r="D21954" t="str">
            <v>M²</v>
          </cell>
          <cell r="G21954">
            <v>3.97</v>
          </cell>
        </row>
        <row r="21955">
          <cell r="B21955">
            <v>190108</v>
          </cell>
          <cell r="C21955" t="str">
            <v>Pintura a cal (tipo caiação), sobre paredes e forros, a três demãos</v>
          </cell>
          <cell r="D21955" t="str">
            <v>M²</v>
          </cell>
          <cell r="G21955">
            <v>11.55</v>
          </cell>
        </row>
        <row r="21956">
          <cell r="B21956">
            <v>190109</v>
          </cell>
          <cell r="C21956" t="str">
            <v>Pintura de letra, aplicação manual, em parede, dim. 20x30cm com tinta látex acrílica, marcas de referência Suvinil, Coral ou Metalatex ou equivalente</v>
          </cell>
          <cell r="D21956" t="str">
            <v>und</v>
          </cell>
          <cell r="G21956">
            <v>100.37</v>
          </cell>
        </row>
        <row r="21957">
          <cell r="B21957">
            <v>190114</v>
          </cell>
          <cell r="C21957" t="str">
            <v>Preparo em paredes e forros, aplicação manual, com uma demão de líquido selador acrílico, referência Suvinil, Coral ou Metalatex ou equivalente</v>
          </cell>
          <cell r="D21957" t="str">
            <v>M²</v>
          </cell>
          <cell r="G21957">
            <v>2.65</v>
          </cell>
        </row>
        <row r="21958">
          <cell r="B21958">
            <v>190115</v>
          </cell>
          <cell r="C21958" t="str">
            <v>Pintura, sobre paredes e forros, aplicação manual, com duas demãos de tinta látex PVA premium, referência Suvinil, Coral e Metalatex, inclusive uma demão de liquido selador PVA, referência Suvinil, Coral ou Metalatex ou equivalente</v>
          </cell>
          <cell r="D21958" t="str">
            <v>M²</v>
          </cell>
          <cell r="G21958">
            <v>21.92</v>
          </cell>
        </row>
        <row r="21959">
          <cell r="B21959">
            <v>190116</v>
          </cell>
          <cell r="C21959" t="str">
            <v>Pintura, sobre paredes e forros, aplicação manual, com duas demãos de tinta esmalte sintético, referência Suvinil, Coral e Metalatex, inclusive uma demão de liquido selador PVA, referência Suvinil, Coral ou Metalatex ou equivalente</v>
          </cell>
          <cell r="D21959" t="str">
            <v>M²</v>
          </cell>
          <cell r="G21959">
            <v>25.73</v>
          </cell>
        </row>
        <row r="21960">
          <cell r="B21960">
            <v>190117</v>
          </cell>
          <cell r="C21960" t="str">
            <v>Pintura sobre paredes e forros, aplicação manual, com duas demãos de tinta látex acrílico premium, acabamento fosco, referência Suvinil, Coral e Metalatex, inclusive uma demão de liquido selador acrílico, referência Suvinil, Coral ou Metalatex</v>
          </cell>
          <cell r="D21960" t="str">
            <v>M²</v>
          </cell>
          <cell r="G21960">
            <v>21.78</v>
          </cell>
        </row>
        <row r="21961">
          <cell r="B21961">
            <v>190121</v>
          </cell>
          <cell r="C21961" t="str">
            <v>Preparo em paredes e forros, aplicação manual, com uma demão de líquido selador PVA, referência Suvinil, Coral ou Metalatex ou equivalente</v>
          </cell>
          <cell r="D21961" t="str">
            <v>M²</v>
          </cell>
          <cell r="G21961">
            <v>2.82</v>
          </cell>
        </row>
        <row r="21962">
          <cell r="B21962">
            <v>1902</v>
          </cell>
          <cell r="C21962" t="str">
            <v>SOBRE CONCRETO OU BLOCOS CERÂMICOS APARENTES</v>
          </cell>
        </row>
        <row r="21963">
          <cell r="B21963">
            <v>190201</v>
          </cell>
          <cell r="C21963" t="str">
            <v>Pintura sobre concreto ou blocos cerâmicos aparentes, aplicação manual, com duas demãos de verniz acrílico a base de água, acabamento fosco, referência Suvinil, Coral, Metalatex ou equivalente</v>
          </cell>
          <cell r="D21963" t="str">
            <v>M²</v>
          </cell>
          <cell r="G21963">
            <v>15.75</v>
          </cell>
        </row>
        <row r="21964">
          <cell r="B21964">
            <v>190202</v>
          </cell>
          <cell r="C21964" t="str">
            <v>Pintura sobre concreto ou blocos cerâmicos aparentes, aplicação manual, com uma demão de silicone incolor, referência Suvinil, Sika, Vedacit ou equivalente</v>
          </cell>
          <cell r="D21964" t="str">
            <v>M²</v>
          </cell>
          <cell r="G21964">
            <v>19.82</v>
          </cell>
        </row>
        <row r="21965">
          <cell r="B21965">
            <v>190203</v>
          </cell>
          <cell r="C21965" t="str">
            <v>Pintura sobre concreto ou blocos de concreto, aplicação manual, com três demãos de tinta látex acrílico premium, referência Suvinil, Coral e Metalatex, inclusive uma demão de liquido selador acrílico, referência Suvinil, Coral ou Metalatex ou equivalente</v>
          </cell>
          <cell r="D21965" t="str">
            <v>M²</v>
          </cell>
          <cell r="G21965">
            <v>25.93</v>
          </cell>
        </row>
        <row r="21966">
          <cell r="B21966">
            <v>190204</v>
          </cell>
          <cell r="C21966" t="str">
            <v>Pintura sobre cobogós de concreto, aplicação manual, com duas demãos de tinta látex acrílico premium, referência Suvinil, Coral e Metalatex, inclusive uma demão de liquido selador acrílico, referência Suvinil, Coral ou Metalatex ou equivalente</v>
          </cell>
          <cell r="D21966" t="str">
            <v>M²</v>
          </cell>
          <cell r="G21966">
            <v>32.44</v>
          </cell>
        </row>
        <row r="21967">
          <cell r="B21967">
            <v>190205</v>
          </cell>
          <cell r="C21967" t="str">
            <v>Pintura a cal de meio-fio (tipo a caiação), aplicação manual, a três demãos</v>
          </cell>
          <cell r="D21967" t="str">
            <v>M²</v>
          </cell>
          <cell r="G21967">
            <v>11.67</v>
          </cell>
        </row>
        <row r="21968">
          <cell r="B21968">
            <v>190211</v>
          </cell>
          <cell r="C21968" t="str">
            <v>Pintura sobre concreto ou blocos de concreto, aplicação manual, com duas demãos de tinta látex PVA premium, referência Suvinil, Coral e Metalatex, inclusive uma demão de liquido selador PVA, referência Suvinil, Coral ou Metalatex ou equivalente</v>
          </cell>
          <cell r="D21968" t="str">
            <v>M²</v>
          </cell>
          <cell r="G21968">
            <v>21.92</v>
          </cell>
        </row>
        <row r="21969">
          <cell r="B21969">
            <v>1903</v>
          </cell>
          <cell r="C21969" t="str">
            <v>SOBRE MADEIRA</v>
          </cell>
        </row>
        <row r="21970">
          <cell r="B21970">
            <v>190301</v>
          </cell>
          <cell r="C21970" t="str">
            <v>Emassamento de esquadrias e elementos de madeira, com duas demãos de massa à base água, referência Suvinil, Coral, Sherwin Williams ou equivalente, inclusive uma demão de fundo nivelador alquídico branco, referência Suvinil, Coral ou Metalatex ou equivalente</v>
          </cell>
          <cell r="D21970" t="str">
            <v>M²</v>
          </cell>
          <cell r="G21970">
            <v>50.59</v>
          </cell>
        </row>
        <row r="21971">
          <cell r="B21971">
            <v>190302</v>
          </cell>
          <cell r="C21971" t="str">
            <v>Pintura de esquadrias e elementos de madeira, aplicação manual, com duas demãos de tinta esmalte sintético referência Suvinil, Coral ou Metalatex, inclusive fundo branco nivelador, referência Suvinil, Coral e Metalatex ou equivalente</v>
          </cell>
          <cell r="D21971" t="str">
            <v>M²</v>
          </cell>
          <cell r="G21971">
            <v>45.99</v>
          </cell>
        </row>
        <row r="21972">
          <cell r="B21972">
            <v>190303</v>
          </cell>
          <cell r="C21972" t="str">
            <v>Pintura de esquadrias e elementos de madeira, aplicação manual, com três demão de verniz brilhante incolor, linha Premium Copal, referência Suvinil, Eucatex, Montana ou equivalente</v>
          </cell>
          <cell r="D21972" t="str">
            <v>M²</v>
          </cell>
          <cell r="G21972">
            <v>28.53</v>
          </cell>
        </row>
        <row r="21973">
          <cell r="B21973">
            <v>190306</v>
          </cell>
          <cell r="C21973" t="str">
            <v>Pintura de esquadrias e elementos de madeira, aplicação manual, com três demãos de verniz fosco incolor, linha Tripla Proteção Premium, referência Suvinil, Coral, Metalatex ou equivalente</v>
          </cell>
          <cell r="D21973" t="str">
            <v>M²</v>
          </cell>
          <cell r="G21973">
            <v>24.79</v>
          </cell>
        </row>
        <row r="21974">
          <cell r="B21974">
            <v>190307</v>
          </cell>
          <cell r="C21974" t="str">
            <v>Pintura fundo nivelador alquídico branco, aplicada a rolo, pincel ou trincha, em madeira, a uma demão, referência Suvinil, Coral ou equivalente</v>
          </cell>
          <cell r="D21974" t="str">
            <v>M²</v>
          </cell>
          <cell r="G21974">
            <v>28.44</v>
          </cell>
        </row>
        <row r="21975">
          <cell r="B21975">
            <v>1904</v>
          </cell>
          <cell r="C21975" t="str">
            <v>SOBRE METAL</v>
          </cell>
        </row>
        <row r="21976">
          <cell r="B21976">
            <v>190417</v>
          </cell>
          <cell r="C21976" t="str">
            <v>Pintura sobre metal, aplicação manual, com duas demãos de tinta esmalte sintético, referência Suvinil, Coral ou Metalatex, inclusive uma demão de fundo anticorrosivo</v>
          </cell>
          <cell r="D21976" t="str">
            <v>M²</v>
          </cell>
          <cell r="G21976">
            <v>46.48</v>
          </cell>
        </row>
        <row r="21977">
          <cell r="B21977">
            <v>190418</v>
          </cell>
          <cell r="C21977" t="str">
            <v>Pintura de superfície metálica com uma demão de primer Epoxi e duas demãos de tinta à base de Epoxi</v>
          </cell>
          <cell r="D21977" t="str">
            <v>M²</v>
          </cell>
          <cell r="G21977">
            <v>44.34</v>
          </cell>
        </row>
        <row r="21978">
          <cell r="B21978">
            <v>1905</v>
          </cell>
          <cell r="C21978" t="str">
            <v>SOBRE ELEMENTOS ESPECIAIS</v>
          </cell>
        </row>
        <row r="21979">
          <cell r="B21979">
            <v>190501</v>
          </cell>
          <cell r="C21979" t="str">
            <v>Pintura de letras em chapas de ferro, dimensões 20x30cm, aplicação manual, com duas demãos de tinta esmalte sintético, referência Suvinil, Coral, Metalatex ou equivalente, inclusive uma demão de fundo anti-corrosivo</v>
          </cell>
          <cell r="D21979" t="str">
            <v>und</v>
          </cell>
          <cell r="G21979">
            <v>5.58</v>
          </cell>
        </row>
        <row r="21980">
          <cell r="B21980">
            <v>1906</v>
          </cell>
          <cell r="C21980" t="str">
            <v>SOBRE PISOS</v>
          </cell>
        </row>
        <row r="21981">
          <cell r="B21981">
            <v>190601</v>
          </cell>
          <cell r="C21981" t="str">
            <v>Pintura sobre piso, aplicação manual, para execução de faixa demarcatória L=5cm, com três demãos de tinta à base de epóxi, marcas de referência Suvinil, Coral ou Metalatex ou equivalente</v>
          </cell>
          <cell r="D21981" t="str">
            <v>m</v>
          </cell>
          <cell r="G21981">
            <v>9.44</v>
          </cell>
        </row>
        <row r="21982">
          <cell r="B21982">
            <v>190602</v>
          </cell>
          <cell r="C21982" t="str">
            <v>Pintura sobre piso, aplicação manual, com duas demãos de tinta à base de resinas acrílicas, marcas de referência Suvinil, Coral, Sherwin Williams NovaCor, Metalatex ou equivalente</v>
          </cell>
          <cell r="D21982" t="str">
            <v>M²</v>
          </cell>
          <cell r="G21982">
            <v>18.93</v>
          </cell>
        </row>
        <row r="21983">
          <cell r="B21983">
            <v>190603</v>
          </cell>
          <cell r="C21983" t="str">
            <v>Pintura sobre pisos, marcas de referência Novacor, Coral ou Suvinil, a duas demãos, Linha Premium</v>
          </cell>
          <cell r="D21983" t="str">
            <v>M²</v>
          </cell>
          <cell r="G21983">
            <v>21.65</v>
          </cell>
        </row>
        <row r="21984">
          <cell r="B21984">
            <v>190604</v>
          </cell>
          <cell r="C21984" t="str">
            <v>Pintura sobre piso, aplicação manual, para execução de faixa demarcatória L=8cm, com três demãos de tinta à base de epóxi, marcas de referência Suvinil, Coral ou Metalatex ou equivalente</v>
          </cell>
          <cell r="D21984" t="str">
            <v>m</v>
          </cell>
          <cell r="G21984">
            <v>10.55</v>
          </cell>
        </row>
        <row r="21985">
          <cell r="B21985">
            <v>190605</v>
          </cell>
          <cell r="C21985" t="str">
            <v>Aplicação de tinta epóxi de alta espessura semibrilhante sobre piso de concreto a três demãos, inclusive selador epóxi a uma demão - Ref. Intergard 2005 e 2001 - Internacional ou equivalente</v>
          </cell>
          <cell r="D21985" t="str">
            <v>M²</v>
          </cell>
          <cell r="G21985">
            <v>63.1</v>
          </cell>
        </row>
        <row r="21986">
          <cell r="B21986">
            <v>20</v>
          </cell>
          <cell r="C21986" t="str">
            <v>SERVIÇOS COMPLEMENTARES EXTERNOS</v>
          </cell>
        </row>
        <row r="21987">
          <cell r="B21987">
            <v>2001</v>
          </cell>
          <cell r="C21987" t="str">
            <v>MUROS E FECHAMENTOS</v>
          </cell>
        </row>
        <row r="21988">
          <cell r="B21988">
            <v>200101</v>
          </cell>
          <cell r="C21988" t="str">
            <v>Alambrado c/ tela losangular de arame fio 12 malha 2" revest. em PVC com tubo de ferro galvanizado vertical de 2 1/2" e horizontal de 1" incl. portão, pintados com esmalte sobre fundo anticorrosivo</v>
          </cell>
          <cell r="D21988" t="str">
            <v>M²</v>
          </cell>
          <cell r="G21988">
            <v>217.07</v>
          </cell>
        </row>
        <row r="21989">
          <cell r="B21989">
            <v>200104</v>
          </cell>
          <cell r="C21989" t="str">
            <v>Cerca de madeira com ripas de 7 x 2 cm, altura de 1.50 m e caibro de 8 x 8 cm em madeira de lei espaçados a cada 2.0 m</v>
          </cell>
          <cell r="D21989" t="str">
            <v>m</v>
          </cell>
          <cell r="G21989">
            <v>327.81</v>
          </cell>
        </row>
        <row r="21990">
          <cell r="B21990">
            <v>200105</v>
          </cell>
          <cell r="C21990" t="str">
            <v>Cerca com tela fio 16 malha losangular de 2", fixadas c/ grampos em pontaletes de madeira de lei 8x8cm espaçados de 1.5m, com bases concretadas e com três fios tensores de arame galvanizado n.12</v>
          </cell>
          <cell r="D21990" t="str">
            <v>m</v>
          </cell>
          <cell r="G21990">
            <v>246.06</v>
          </cell>
        </row>
        <row r="21991">
          <cell r="B21991">
            <v>200107</v>
          </cell>
          <cell r="C21991" t="str">
            <v>Cerca com cinco fios de arame liso n. 12 fixados com grampos em pontaletes de madeira de lei de 8 x 8cm a cada 2.0 m e altura livre de 1.6 m</v>
          </cell>
          <cell r="D21991" t="str">
            <v>m</v>
          </cell>
          <cell r="G21991">
            <v>136.53</v>
          </cell>
        </row>
        <row r="21992">
          <cell r="B21992">
            <v>200108</v>
          </cell>
          <cell r="C21992" t="str">
            <v>Muro de arrimo de concreto ciclópico com aterro na parte posterior, inclusive forma de madeira e dreno de brita</v>
          </cell>
          <cell r="D21992" t="str">
            <v>M³</v>
          </cell>
          <cell r="G21992">
            <v>1072.3800000000001</v>
          </cell>
        </row>
        <row r="21993">
          <cell r="B21993">
            <v>200120</v>
          </cell>
          <cell r="C21993" t="str">
            <v>Cerca H=2.30cm, c/tela losang. arame fio 12 malha 2" revest. em PVC com mourão curvo de concreto H=3,20m, secção T, fixado emsolo, a cada 3m, c/3 fios de arame farpado na parte curva, incl 3 fios tensores, chumbadores e sapata de 40x40x50cm</v>
          </cell>
          <cell r="D21993" t="str">
            <v>m</v>
          </cell>
          <cell r="G21993">
            <v>227.92</v>
          </cell>
        </row>
        <row r="21994">
          <cell r="B21994">
            <v>200124</v>
          </cell>
          <cell r="C21994" t="str">
            <v>Muro de alvenaria de blocos cerâmicos 10x20x20cm, c/ pilares a cada 2 m, esp. 10cm e h=2.5m, revestido com chapisco, reboco e pintura acrílica a 2 demãos, incl. pilares, cintas e sapatas, empregando arg. cimento cal e areia</v>
          </cell>
          <cell r="D21994" t="str">
            <v>m</v>
          </cell>
          <cell r="G21994">
            <v>918.8</v>
          </cell>
        </row>
        <row r="21995">
          <cell r="B21995">
            <v>200128</v>
          </cell>
          <cell r="C21995" t="str">
            <v>Alambrado sobre muro existente, executado em tela fio 12 malha 3", com 02 fios tensores, fixados em tubos de FG 11/2" colocados a cada 3m (h do alambrado =1,5m), inlcusive chumbamento no muro</v>
          </cell>
          <cell r="D21995" t="str">
            <v>M²</v>
          </cell>
          <cell r="G21995">
            <v>250.26</v>
          </cell>
        </row>
        <row r="21996">
          <cell r="B21996">
            <v>200129</v>
          </cell>
          <cell r="C21996" t="str">
            <v>Cerca com mourão de concreto reto H=2.5, base quadrada 10x10cm, fixado em solo a cada 3.0m, com 10 fios de arame galvanizado liso nº 10</v>
          </cell>
          <cell r="D21996" t="str">
            <v>m</v>
          </cell>
          <cell r="G21996">
            <v>116.71</v>
          </cell>
        </row>
        <row r="21997">
          <cell r="B21997">
            <v>200130</v>
          </cell>
          <cell r="C21997" t="str">
            <v>Gradil H = 1.90m padrão SEDU em tudo de FG 2" e barra chata de 11/2"x1/4", para fixação sobre mureta conforme projeto, exclusive a mureta.</v>
          </cell>
          <cell r="D21997" t="str">
            <v>m</v>
          </cell>
          <cell r="G21997">
            <v>900.91</v>
          </cell>
        </row>
        <row r="21998">
          <cell r="B21998">
            <v>200131</v>
          </cell>
          <cell r="C21998" t="str">
            <v>Gradil H = 1.90m padrão SEDU em tubo de FG 31/2" e barra chata de 2"x1/4" para fixação sobre mureta conforme projeto, exclusive a mureta.</v>
          </cell>
          <cell r="D21998" t="str">
            <v>m</v>
          </cell>
          <cell r="G21998">
            <v>1693.82</v>
          </cell>
        </row>
        <row r="21999">
          <cell r="B21999">
            <v>200132</v>
          </cell>
          <cell r="C21999" t="str">
            <v>Fornecimento e instalação Portão de correr em Gradil Nylofor 3D, em painel de aço galvanizado, Dim.: 3,50 x 2,43m - Belgo ou equivalente, malha retangular 200x50mm e fio de aço Ø5,0mm, incl. poste de aço galv. 60x40mm</v>
          </cell>
          <cell r="D21999" t="str">
            <v>und</v>
          </cell>
          <cell r="G21999">
            <v>7454.88</v>
          </cell>
        </row>
        <row r="22000">
          <cell r="B22000">
            <v>200133</v>
          </cell>
          <cell r="C22000" t="str">
            <v>Fornecimento e instalação Portão de Abrir em Gradil Nylofor 3D, em painel de aço galvanizado, Dim.: 1,00 x 2,43m - Belgo ou equivalente, malha retangular 200x50mm e fio de aço Ø5,0mm, incl. poste de aço galv. 60x40mm</v>
          </cell>
          <cell r="D22000" t="str">
            <v>und</v>
          </cell>
          <cell r="G22000">
            <v>2961.81</v>
          </cell>
        </row>
        <row r="22001">
          <cell r="B22001">
            <v>200134</v>
          </cell>
          <cell r="C22001" t="str">
            <v>Fornecimento e instalação de Gradil Nylofor 3D, em painel de aço galv., H: 2,03m - Belgo ou equivalente, malha retangular 200x50mm e fio de aço Ø5,0mm, incl. poste de aço galv. 60x40mm, chumbado em base de concreto</v>
          </cell>
          <cell r="D22001" t="str">
            <v>M²</v>
          </cell>
          <cell r="G22001">
            <v>416.38</v>
          </cell>
        </row>
        <row r="22002">
          <cell r="B22002">
            <v>2002</v>
          </cell>
          <cell r="C22002" t="str">
            <v>PAVIMENTAÇÃO</v>
          </cell>
        </row>
        <row r="22003">
          <cell r="B22003">
            <v>200202</v>
          </cell>
          <cell r="C22003" t="str">
            <v>Meio-fio de concreto pré-moldado com dimensões de 15x12x30x100 cm , rejuntados com argamassa de cimento e areia no traço 1:3</v>
          </cell>
          <cell r="D22003" t="str">
            <v>m</v>
          </cell>
          <cell r="G22003">
            <v>62.08</v>
          </cell>
        </row>
        <row r="22004">
          <cell r="B22004">
            <v>200206</v>
          </cell>
          <cell r="C22004" t="str">
            <v>Blocos pré-moldados de concreto intertravados tipo pavi-s ou equivalente, esp. de 8 cm e resistência a compressão mínima de 35MPa, assentados sobre colchão de areia 10cm e rejuntamento com pó de pedra</v>
          </cell>
          <cell r="D22004" t="str">
            <v>M²</v>
          </cell>
          <cell r="G22004">
            <v>98.81</v>
          </cell>
        </row>
        <row r="22005">
          <cell r="B22005">
            <v>200209</v>
          </cell>
          <cell r="C22005" t="str">
            <v>Passeio de cimentado camurçado com argamassa de cimento e areia no traço 1:3 esp. 1.5cm, e lastro de concreto com 8cm de espessura, inclusive preparo de caixa</v>
          </cell>
          <cell r="D22005" t="str">
            <v>M²</v>
          </cell>
          <cell r="G22005">
            <v>151.99</v>
          </cell>
        </row>
        <row r="22006">
          <cell r="B22006">
            <v>200214</v>
          </cell>
          <cell r="C22006" t="str">
            <v>Blocos pré-moldados de concreto tipo pavi-s ou equivalente, espessura 10 cm e resistência a compressão mínima de 35MPa, assentados sobre colchão de pó de pedra na espessura de 10 cm</v>
          </cell>
          <cell r="D22006" t="str">
            <v>M²</v>
          </cell>
          <cell r="G22006">
            <v>122.15</v>
          </cell>
        </row>
        <row r="22007">
          <cell r="B22007">
            <v>200223</v>
          </cell>
          <cell r="C22007" t="str">
            <v>Execução de lastro de brita nº 02 sob passeios e ciclovias, incl. escavação</v>
          </cell>
          <cell r="D22007" t="str">
            <v>M³</v>
          </cell>
          <cell r="G22007">
            <v>266.67</v>
          </cell>
        </row>
        <row r="22008">
          <cell r="B22008">
            <v>200229</v>
          </cell>
          <cell r="C22008" t="str">
            <v>Meio-fio de concreto moldado in-loco com formas de chapa compensada resinada 6mm, nas dimensões 10 x 30 cm, incl. escavação, reaterro e bota-fora</v>
          </cell>
          <cell r="D22008" t="str">
            <v>m</v>
          </cell>
          <cell r="G22008">
            <v>81.66</v>
          </cell>
        </row>
        <row r="22009">
          <cell r="B22009">
            <v>200237</v>
          </cell>
          <cell r="C22009" t="str">
            <v>Blocos pré-moldados de concreto tipo pavi-s ou equivalente, espessura de 6 cm e resistência a compressão mínima de 35MPa, assentados sobre colchão de pó de pedra na espessura de 10 cm</v>
          </cell>
          <cell r="D22009" t="str">
            <v>M²</v>
          </cell>
          <cell r="G22009">
            <v>85.67</v>
          </cell>
        </row>
        <row r="22010">
          <cell r="B22010">
            <v>200243</v>
          </cell>
          <cell r="C22010" t="str">
            <v>Canaleta no piso em concreto simples com dimensões internas de 20 x 10 cm e grelha em ferro diam. 1/2" a cada 3 cm fixados em cantoneira de 3/4" x 1/8" apoiada sobre requadro em cantoneira de 1" x 3/16"</v>
          </cell>
          <cell r="D22010" t="str">
            <v>m</v>
          </cell>
          <cell r="G22010">
            <v>258.64</v>
          </cell>
        </row>
        <row r="22011">
          <cell r="B22011">
            <v>200253</v>
          </cell>
          <cell r="C22011" t="str">
            <v>Fornecimento e assentamento de ladrilho hidráulico pastilhado, vermelho, dim. 20x20 cm, esp. 1.5cm, assentado com pasta de cimento colante, exclusive regularização e lastro</v>
          </cell>
          <cell r="D22011" t="str">
            <v>M²</v>
          </cell>
          <cell r="G22011">
            <v>85.9</v>
          </cell>
        </row>
        <row r="22012">
          <cell r="B22012">
            <v>200254</v>
          </cell>
          <cell r="C22012" t="str">
            <v>Fornecimento e assentamento de ladrilho hidráulico ranhurado, vermelho, dim. 20x20 cm, esp. 1.5cm, assentado com pasta de cimento colante, exclusive regularização e lastro</v>
          </cell>
          <cell r="D22012" t="str">
            <v>M²</v>
          </cell>
          <cell r="G22012">
            <v>85.9</v>
          </cell>
        </row>
        <row r="22013">
          <cell r="B22013">
            <v>2003</v>
          </cell>
          <cell r="C22013" t="str">
            <v>PAISAGISMO</v>
          </cell>
        </row>
        <row r="22014">
          <cell r="B22014">
            <v>200303</v>
          </cell>
          <cell r="C22014" t="str">
            <v>Fornecimento de grama tipo esmeralda em placas com espessura de 0.06 m, exclusive plantio</v>
          </cell>
          <cell r="D22014" t="str">
            <v>M²</v>
          </cell>
          <cell r="G22014">
            <v>14.9</v>
          </cell>
        </row>
        <row r="22015">
          <cell r="B22015">
            <v>200305</v>
          </cell>
          <cell r="C22015" t="str">
            <v>Fornecimento e espalhamento de areia média lavada</v>
          </cell>
          <cell r="D22015" t="str">
            <v>M³</v>
          </cell>
          <cell r="G22015">
            <v>204.75</v>
          </cell>
        </row>
        <row r="22016">
          <cell r="B22016">
            <v>200306</v>
          </cell>
          <cell r="C22016" t="str">
            <v>Fornecimento e espalhamento de brita 1 ou 2</v>
          </cell>
          <cell r="D22016" t="str">
            <v>M³</v>
          </cell>
          <cell r="G22016">
            <v>214.15</v>
          </cell>
        </row>
        <row r="22017">
          <cell r="B22017">
            <v>200307</v>
          </cell>
          <cell r="C22017" t="str">
            <v>Fornecimento e espalhamento de terra vegetal</v>
          </cell>
          <cell r="D22017" t="str">
            <v>M³</v>
          </cell>
          <cell r="G22017">
            <v>246.8</v>
          </cell>
        </row>
        <row r="22018">
          <cell r="B22018">
            <v>200323</v>
          </cell>
          <cell r="C22018" t="str">
            <v>Fornecimento e espalhamento de pó de pedra</v>
          </cell>
          <cell r="D22018" t="str">
            <v>M³</v>
          </cell>
          <cell r="G22018">
            <v>187.02</v>
          </cell>
        </row>
        <row r="22019">
          <cell r="B22019">
            <v>200326</v>
          </cell>
          <cell r="C22019" t="str">
            <v>Fornecimento e plantio de grama em placas tipo esmeralda, inclusive fornecimento de terra vegetal</v>
          </cell>
          <cell r="D22019" t="str">
            <v>M²</v>
          </cell>
          <cell r="G22019">
            <v>30.94</v>
          </cell>
        </row>
        <row r="22020">
          <cell r="B22020">
            <v>2004</v>
          </cell>
          <cell r="C22020" t="str">
            <v>TRATAMENTO, CONSERVAÇÃO E LIMPEZA</v>
          </cell>
        </row>
        <row r="22021">
          <cell r="B22021">
            <v>200401</v>
          </cell>
          <cell r="C22021" t="str">
            <v>Limpeza geral da obra (edificação)</v>
          </cell>
          <cell r="D22021" t="str">
            <v>M²</v>
          </cell>
          <cell r="G22021">
            <v>11.82</v>
          </cell>
        </row>
        <row r="22022">
          <cell r="B22022">
            <v>200402</v>
          </cell>
          <cell r="C22022" t="str">
            <v>Limpeza geral de obras (quadras, praças e jardins)</v>
          </cell>
          <cell r="D22022" t="str">
            <v>M²</v>
          </cell>
          <cell r="G22022">
            <v>1.18</v>
          </cell>
        </row>
        <row r="22023">
          <cell r="B22023">
            <v>200404</v>
          </cell>
          <cell r="C22023" t="str">
            <v>Limpeza de pisos e revestimentos cerâmicos</v>
          </cell>
          <cell r="D22023" t="str">
            <v>M²</v>
          </cell>
          <cell r="G22023">
            <v>23.99</v>
          </cell>
        </row>
        <row r="22024">
          <cell r="B22024">
            <v>2005</v>
          </cell>
          <cell r="C22024" t="str">
            <v>DIVERSOS EXTERNOS</v>
          </cell>
        </row>
        <row r="22025">
          <cell r="B22025">
            <v>200511</v>
          </cell>
          <cell r="C22025" t="str">
            <v>Banco de concreto aparente com tampo de 40x40x5 cm e base de 20x20x36 cm para mesa de jogos, conforme detalhe em projeto</v>
          </cell>
          <cell r="D22025" t="str">
            <v>und</v>
          </cell>
          <cell r="G22025">
            <v>152.26</v>
          </cell>
        </row>
        <row r="22026">
          <cell r="B22026">
            <v>200512</v>
          </cell>
          <cell r="C22026" t="str">
            <v>Mesa de concreto aparente com tampo de 60x60x5 cm, base de 30x30x75 cm e tabuleiro 40x40cm embutido no concreto, feito com pastilhas de mármore branco e granito preto de 5x5x2cm conf. projeto</v>
          </cell>
          <cell r="D22026" t="str">
            <v>und</v>
          </cell>
          <cell r="G22026">
            <v>452.22</v>
          </cell>
        </row>
        <row r="22027">
          <cell r="B22027">
            <v>200513</v>
          </cell>
          <cell r="C22027" t="str">
            <v>Escada tipo marinheiro de tubo de ferro 1" e 3/4", com h=4.20m, para acesso a caixa d'água, inclusive pintura em esmalte sintético, conforme detalhe em projeto</v>
          </cell>
          <cell r="D22027" t="str">
            <v>und</v>
          </cell>
          <cell r="G22027">
            <v>1603.58</v>
          </cell>
        </row>
        <row r="22028">
          <cell r="B22028">
            <v>200562</v>
          </cell>
          <cell r="C22028" t="str">
            <v>Caixa pré-moldada de concreto para aparelho de ar condicionado de 18.000 BTU</v>
          </cell>
          <cell r="D22028" t="str">
            <v>und</v>
          </cell>
          <cell r="G22028">
            <v>446.27</v>
          </cell>
        </row>
        <row r="22029">
          <cell r="B22029">
            <v>200563</v>
          </cell>
          <cell r="C22029" t="str">
            <v>Banco de concreto armado aparente com apoios de alvenaria assentada com argamassa de cimento, cal e areia, largura de 0,50m e espessura de 0,05m</v>
          </cell>
          <cell r="D22029" t="str">
            <v>m</v>
          </cell>
          <cell r="G22029">
            <v>162.86000000000001</v>
          </cell>
        </row>
        <row r="22030">
          <cell r="B22030">
            <v>200572</v>
          </cell>
          <cell r="C22030" t="str">
            <v>Poço c/ anéis pré-moldados diam. 1.5m e profundidade de 7m, inclusive fornecimento</v>
          </cell>
          <cell r="D22030" t="str">
            <v>und</v>
          </cell>
          <cell r="G22030">
            <v>3059.1</v>
          </cell>
        </row>
        <row r="22031">
          <cell r="B22031">
            <v>200573</v>
          </cell>
          <cell r="C22031" t="str">
            <v>Bicicletário em tubo de ferro galvanizado 1" e ferro liso 1/2", inclusive pintura, conforme projeto padrão SEDU</v>
          </cell>
          <cell r="D22031" t="str">
            <v>m</v>
          </cell>
          <cell r="G22031">
            <v>222.89</v>
          </cell>
        </row>
        <row r="22032">
          <cell r="B22032">
            <v>200576</v>
          </cell>
          <cell r="C22032" t="str">
            <v>Placa para inauguração de obra em alumínio polido e=4mm, dimensões 40 x 50 cm, gravação em baixo relevo, inclusive pintura e fixação</v>
          </cell>
          <cell r="D22032" t="str">
            <v>und</v>
          </cell>
          <cell r="G22032">
            <v>585.34</v>
          </cell>
        </row>
        <row r="22033">
          <cell r="B22033">
            <v>200581</v>
          </cell>
          <cell r="C22033" t="str">
            <v>Letra tipo Caixa em chapa de aço inox 304 escovado N16 - Largura: 7,5 cm, Altura: 15cm e Prof. 3cm, inclusive fixação invisível</v>
          </cell>
          <cell r="D22033" t="str">
            <v>und</v>
          </cell>
          <cell r="G22033">
            <v>186.59</v>
          </cell>
        </row>
        <row r="22034">
          <cell r="B22034">
            <v>200582</v>
          </cell>
          <cell r="C22034" t="str">
            <v>Letra tipo Caixa em chapa de aço inox 304 escovado N16 - Largura: 15 cm, Altura: 30cm e Prof. 3cm, inclusive fixação invisível</v>
          </cell>
          <cell r="D22034" t="str">
            <v>und</v>
          </cell>
          <cell r="G22034">
            <v>277.01</v>
          </cell>
        </row>
        <row r="22035">
          <cell r="B22035">
            <v>2007</v>
          </cell>
          <cell r="C22035" t="str">
            <v>QUADRA DE ESPORTES (Ver nota 9 da planilha)</v>
          </cell>
        </row>
        <row r="22036">
          <cell r="B22036">
            <v>200702</v>
          </cell>
          <cell r="C22036" t="str">
            <v>Piso quadra poliesp. fck=25MPa, esp.=10 cm, armado c/ tela Q138, concret camada única bombeável c/ brita n. 1, acab. sup. c/ rotoalisador, juntas c/ corte serra diamant. preench. c/ mastique, base 5cm solo brita 30% e resina endur</v>
          </cell>
          <cell r="D22036" t="str">
            <v>M²</v>
          </cell>
          <cell r="G22036">
            <v>133.96</v>
          </cell>
        </row>
        <row r="22037">
          <cell r="B22037">
            <v>200703</v>
          </cell>
          <cell r="C22037" t="str">
            <v>Pintura à base de epoxi, marcas de referência Suvinil, Coral ou Novacor, em faixas com largura de 5cm, para demarcação de quadras de esportes</v>
          </cell>
          <cell r="D22037" t="str">
            <v>m</v>
          </cell>
          <cell r="G22037">
            <v>35.61</v>
          </cell>
        </row>
        <row r="22038">
          <cell r="B22038">
            <v>200704</v>
          </cell>
          <cell r="C22038" t="str">
            <v>Pintura com tinta à base de resinas acrílicas, marcas de referencia Suvinil, Coral ou Novacor, sobre piso de concreto a duas demãos</v>
          </cell>
          <cell r="D22038" t="str">
            <v>M²</v>
          </cell>
          <cell r="G22038">
            <v>38.26</v>
          </cell>
        </row>
        <row r="22039">
          <cell r="B22039">
            <v>200705</v>
          </cell>
          <cell r="C22039" t="str">
            <v>Rede para voleibol com malha grossa, faixas de lona superior e inferior</v>
          </cell>
          <cell r="D22039" t="str">
            <v>und</v>
          </cell>
          <cell r="G22039">
            <v>207.32</v>
          </cell>
        </row>
        <row r="22040">
          <cell r="B22040">
            <v>200706</v>
          </cell>
          <cell r="C22040" t="str">
            <v>Suporte para tabela de basquete de concreto armado Fck = 15MPa, inclusive forma, armação, lançamento e desforma</v>
          </cell>
          <cell r="D22040" t="str">
            <v>und</v>
          </cell>
          <cell r="G22040">
            <v>3509.05</v>
          </cell>
        </row>
        <row r="22041">
          <cell r="B22041">
            <v>200707</v>
          </cell>
          <cell r="C22041" t="str">
            <v>Trave para futebol de salão de tubo de ferro galvanizado 3", com recuo, removível, dimensões oficiais 3x2m</v>
          </cell>
          <cell r="D22041" t="str">
            <v>und</v>
          </cell>
          <cell r="G22041">
            <v>1739.17</v>
          </cell>
        </row>
        <row r="22042">
          <cell r="B22042">
            <v>200708</v>
          </cell>
          <cell r="C22042" t="str">
            <v>Conjunto de poste de voleibol de tubo de ferro galvanizado 3"e parte móvel de 21/2", inclusive carretilha, furo com tubo de ferro galvanizado de 31/2"e tampão de furo</v>
          </cell>
          <cell r="D22042" t="str">
            <v>und</v>
          </cell>
          <cell r="G22042">
            <v>1605.69</v>
          </cell>
        </row>
        <row r="22043">
          <cell r="B22043">
            <v>200709</v>
          </cell>
          <cell r="C22043" t="str">
            <v>Tabela de basquete de madeira, com aro, inclusive colocação</v>
          </cell>
          <cell r="D22043" t="str">
            <v>und</v>
          </cell>
          <cell r="G22043">
            <v>990.56</v>
          </cell>
        </row>
        <row r="22044">
          <cell r="B22044">
            <v>200711</v>
          </cell>
          <cell r="C22044" t="str">
            <v>Alambrado com tela fio 12, malha de 1", tubos de ferro galvanizado verticais de 2" e tubos de ferro galvanizado horizontais de 1" soldados nas partes superior e inferior, inclusive portão</v>
          </cell>
          <cell r="D22044" t="str">
            <v>M²</v>
          </cell>
          <cell r="G22044">
            <v>283.17</v>
          </cell>
        </row>
        <row r="22045">
          <cell r="B22045">
            <v>200713</v>
          </cell>
          <cell r="C22045" t="str">
            <v>Rede para futebol de salão</v>
          </cell>
          <cell r="D22045" t="str">
            <v>und</v>
          </cell>
          <cell r="G22045">
            <v>153.71</v>
          </cell>
        </row>
        <row r="22046">
          <cell r="B22046">
            <v>200714</v>
          </cell>
          <cell r="C22046" t="str">
            <v>Preparo, regularização e compactação do terreno (compactador manual) para execução de piso de quadra</v>
          </cell>
          <cell r="D22046" t="str">
            <v>M²</v>
          </cell>
          <cell r="G22046">
            <v>16.739999999999998</v>
          </cell>
        </row>
        <row r="22047">
          <cell r="B22047">
            <v>200715</v>
          </cell>
          <cell r="C22047" t="str">
            <v>Mureta em alvenaria de blocos cerâmicos 10x20x20cmm, h=0.60cm, para fechamento de quadra, com pilaretes de travamento em concreto armado a cada 3m, inclusive chapisco</v>
          </cell>
          <cell r="D22047" t="str">
            <v>M²</v>
          </cell>
          <cell r="G22047">
            <v>179.12</v>
          </cell>
        </row>
        <row r="22048">
          <cell r="B22048">
            <v>200716</v>
          </cell>
          <cell r="C22048" t="str">
            <v>Parede em alvenaria de bloco cerâmico 10x20x20cm, h=2m, para proteção de fundo de gol (quadra poliesportiva), com pilares em concreto armado a cada 3m para travamento, inclusive chapisco</v>
          </cell>
          <cell r="D22048" t="str">
            <v>M²</v>
          </cell>
          <cell r="G22048">
            <v>148.69999999999999</v>
          </cell>
        </row>
        <row r="22049">
          <cell r="B22049">
            <v>200717</v>
          </cell>
          <cell r="C22049" t="str">
            <v>Goivete nas dimensões 2x1 executado sobre alvenaria chapiscada e rebocada</v>
          </cell>
          <cell r="D22049" t="str">
            <v>m</v>
          </cell>
          <cell r="G22049">
            <v>5.65</v>
          </cell>
        </row>
        <row r="22050">
          <cell r="B22050">
            <v>200720</v>
          </cell>
          <cell r="C22050" t="str">
            <v>Forn e assent de telhas de liga de alumínio e zinco (galvalume), ondulada, esp. mínima 0.43mm, alt. mínima de onda 17mm, sobrep. lateral de uma onda e longit. 200mm c/ mínimo de 3 apoios, assent. c/ utiliz. de fitas anti-corrosiva</v>
          </cell>
          <cell r="D22050" t="str">
            <v>M²</v>
          </cell>
          <cell r="G22050">
            <v>55.25</v>
          </cell>
        </row>
        <row r="22051">
          <cell r="B22051">
            <v>200721</v>
          </cell>
          <cell r="C22051" t="str">
            <v>Rede de proteção em nylon malha 10x10 cm para proteção de quadra de esportes</v>
          </cell>
          <cell r="D22051" t="str">
            <v>M²</v>
          </cell>
          <cell r="G22051">
            <v>18.54</v>
          </cell>
        </row>
        <row r="22052">
          <cell r="B22052">
            <v>200725</v>
          </cell>
          <cell r="C22052" t="str">
            <v>Pintura a base de epoxi, marcas de referência Suvinil, Coral ou Novacor, em faixas largura de 8cm para demarcação de quadra de esportes</v>
          </cell>
          <cell r="D22052" t="str">
            <v>m</v>
          </cell>
          <cell r="G22052">
            <v>56.97</v>
          </cell>
        </row>
        <row r="22053">
          <cell r="B22053">
            <v>200726</v>
          </cell>
          <cell r="C22053" t="str">
            <v>Recuperação de piso de quadra com demolição parcial do concreto e aplicação de granilite, inclusive regularização</v>
          </cell>
          <cell r="D22053" t="str">
            <v>M²</v>
          </cell>
          <cell r="G22053">
            <v>163.76</v>
          </cell>
        </row>
        <row r="22054">
          <cell r="B22054">
            <v>200728</v>
          </cell>
          <cell r="C22054" t="str">
            <v>Alambrado com tela losangular de arame fio 12, malha 2" revestido em PVC com tubo de ferro galvanizado vertical de 21/2" e horizontal de 1", inclusive portão, pintados com esmalte sobre fundo anti corrosivo</v>
          </cell>
          <cell r="D22054" t="str">
            <v>M²</v>
          </cell>
          <cell r="G22054">
            <v>195.2</v>
          </cell>
        </row>
        <row r="22055">
          <cell r="B22055">
            <v>200738</v>
          </cell>
          <cell r="C22055" t="str">
            <v>Estrut. metálica p/ quadra poliesp. coberta constituída por perfis formados a frio, aço estrutural ASTM A-570 G33 (terças) ASTM A-36 (demais perfis) c/ o sistema de trat. e pint conf descrito em notas da planilha</v>
          </cell>
          <cell r="D22055" t="str">
            <v>kg</v>
          </cell>
          <cell r="G22055">
            <v>34.68</v>
          </cell>
        </row>
        <row r="22056">
          <cell r="B22056">
            <v>21</v>
          </cell>
          <cell r="C22056" t="str">
            <v>SERVIÇOS COMPLEMENTARES INTERNOS</v>
          </cell>
        </row>
        <row r="22057">
          <cell r="B22057">
            <v>2101</v>
          </cell>
          <cell r="C22057" t="str">
            <v>QUADROS DE GIZ / AVISO</v>
          </cell>
        </row>
        <row r="22058">
          <cell r="B22058">
            <v>210105</v>
          </cell>
          <cell r="C22058" t="str">
            <v>Quadro de avisos de fórmica lisa brilhante</v>
          </cell>
          <cell r="D22058" t="str">
            <v>M²</v>
          </cell>
          <cell r="G22058">
            <v>139.51</v>
          </cell>
        </row>
        <row r="22059">
          <cell r="B22059">
            <v>210109</v>
          </cell>
          <cell r="C22059" t="str">
            <v>Quadro mural de azulejo extra 15 x 15 cm e moldura de madeira de lei de 7.0 x 2.5 cm nas dimensões de 2.09 x 1.04 m</v>
          </cell>
          <cell r="D22059" t="str">
            <v>und</v>
          </cell>
          <cell r="G22059">
            <v>564.45000000000005</v>
          </cell>
        </row>
        <row r="22060">
          <cell r="B22060">
            <v>210114</v>
          </cell>
          <cell r="C22060" t="str">
            <v>Quadro pincel novo, completo, de laminado melamínico alta pressão, "LOUSA" quadriculado, cor branco brilhante, linha Lousas, padrão F608 Brancoline, esp. 1mm, incl. requadro madeira 2.5 x 5.0 cm e porta pincel, dim. 3.95 x 1.29 m</v>
          </cell>
          <cell r="D22060" t="str">
            <v>und</v>
          </cell>
          <cell r="G22060">
            <v>5782.16</v>
          </cell>
        </row>
        <row r="22061">
          <cell r="B22061">
            <v>2102</v>
          </cell>
          <cell r="C22061" t="str">
            <v>ARMÁRIOS E PRATELEIRAS</v>
          </cell>
        </row>
        <row r="22062">
          <cell r="B22062">
            <v>210210</v>
          </cell>
          <cell r="C22062" t="str">
            <v>Prateleiras em granito cinza andorinha, esp. 2cm</v>
          </cell>
          <cell r="D22062" t="str">
            <v>M²</v>
          </cell>
          <cell r="G22062">
            <v>408.65</v>
          </cell>
        </row>
        <row r="22063">
          <cell r="B22063">
            <v>2103</v>
          </cell>
          <cell r="C22063" t="str">
            <v>DIVERSOS INTERNOS</v>
          </cell>
        </row>
        <row r="22064">
          <cell r="B22064">
            <v>210301</v>
          </cell>
          <cell r="C22064" t="str">
            <v>Guarda corpo de tubo de ferro galvanizado, diâm. 3" e 2", h=0.8 m inclusive pintura a óleo ou esmalte</v>
          </cell>
          <cell r="D22064" t="str">
            <v>m</v>
          </cell>
          <cell r="G22064">
            <v>347.02</v>
          </cell>
        </row>
        <row r="22065">
          <cell r="B22065">
            <v>210302</v>
          </cell>
          <cell r="C22065" t="str">
            <v>Corrimão de tubo de ferro galvanizado diâmetro 3" fixado na parede a cada 1.50m, inclusive pintura a óleo ou esmalte</v>
          </cell>
          <cell r="D22065" t="str">
            <v>m</v>
          </cell>
          <cell r="G22065">
            <v>251.92</v>
          </cell>
        </row>
        <row r="22066">
          <cell r="B22066">
            <v>210304</v>
          </cell>
          <cell r="C22066" t="str">
            <v>Banco de concreto armado aparente Fck=15 MPa, com apoios de concreto, largura de 45cm, espessura de 7cm e altura de 45cm</v>
          </cell>
          <cell r="D22066" t="str">
            <v>m</v>
          </cell>
          <cell r="G22066">
            <v>211.95</v>
          </cell>
        </row>
        <row r="22067">
          <cell r="B22067">
            <v>210316</v>
          </cell>
          <cell r="C22067" t="str">
            <v>Alçapão de visita ao barrilete de chapa de madeira de lei medindo 60x60cm, inclusive dobradiça, marco, alizar e fechadura, emassamento e pintura</v>
          </cell>
          <cell r="D22067" t="str">
            <v>und</v>
          </cell>
          <cell r="G22067">
            <v>698.56</v>
          </cell>
        </row>
        <row r="22068">
          <cell r="B22068">
            <v>210321</v>
          </cell>
          <cell r="C22068" t="str">
            <v>Proteção para caixa de descarga em malha de ferro 3/4" fio 12, perfil "L" 1" e barra chata 3/4" x 1/8", conf. detalhe</v>
          </cell>
          <cell r="D22068" t="str">
            <v>und</v>
          </cell>
          <cell r="G22068">
            <v>171.05</v>
          </cell>
        </row>
        <row r="22069">
          <cell r="B22069">
            <v>210322</v>
          </cell>
          <cell r="C22069" t="str">
            <v>Corrimão em tubo de ferro galvanizado diam. 2" com chumbadores a cada 1.5m</v>
          </cell>
          <cell r="D22069" t="str">
            <v>m</v>
          </cell>
          <cell r="G22069">
            <v>144.54</v>
          </cell>
        </row>
        <row r="22070">
          <cell r="B22070">
            <v>22</v>
          </cell>
          <cell r="C22070" t="str">
            <v>APOIO</v>
          </cell>
        </row>
        <row r="22071">
          <cell r="B22071">
            <v>2208</v>
          </cell>
          <cell r="C22071" t="str">
            <v>Locação de veículo tipo Gol 1.000 a gasolina ou equivalente, com até 1 (um) ano de uso, em bom estado de conservação com:</v>
          </cell>
        </row>
        <row r="22072">
          <cell r="B22072">
            <v>220803</v>
          </cell>
          <cell r="C22072" t="str">
            <v>(Gol 1.0 total flex - gasolina - preço LABOR) Seguro total, manutenção, combustível, eventuais taxas e emolumentos, bem como eventual substituição do veículo (se necessário), sem motorista, utilização até 2.000 (dois mil) km/mês</v>
          </cell>
          <cell r="D22072" t="str">
            <v>mês</v>
          </cell>
          <cell r="G22072">
            <v>4088.33</v>
          </cell>
        </row>
        <row r="22073">
          <cell r="B22073">
            <v>31</v>
          </cell>
          <cell r="C22073" t="str">
            <v>SERVIÇOS GERAIS</v>
          </cell>
        </row>
        <row r="22074">
          <cell r="B22074">
            <v>3106</v>
          </cell>
          <cell r="C22074" t="str">
            <v>MÃO DE OBRA - (MENSALISTAS - LEIS SOCIAIS = 5%)</v>
          </cell>
        </row>
        <row r="22075">
          <cell r="B22075">
            <v>310601</v>
          </cell>
          <cell r="C22075" t="str">
            <v>Estagiário 4 horas - UFES (Leis Sociais = 5%)</v>
          </cell>
          <cell r="D22075" t="str">
            <v>MS</v>
          </cell>
          <cell r="G22075">
            <v>1308.51</v>
          </cell>
        </row>
        <row r="22076">
          <cell r="B22076">
            <v>3108</v>
          </cell>
          <cell r="C22076" t="str">
            <v>ENCARGOS COMPLEMENTARES - EQUIPAMENTOS DE PROTEÇÃO INDIVIDUAL</v>
          </cell>
        </row>
        <row r="22077">
          <cell r="B22077">
            <v>310801</v>
          </cell>
          <cell r="C22077" t="str">
            <v>Capacete de obra</v>
          </cell>
          <cell r="D22077" t="str">
            <v>und</v>
          </cell>
          <cell r="G22077">
            <v>12.67</v>
          </cell>
        </row>
        <row r="22078">
          <cell r="B22078">
            <v>310802</v>
          </cell>
          <cell r="C22078" t="str">
            <v>Uniforme de obra (Calça e camisa)</v>
          </cell>
          <cell r="D22078" t="str">
            <v>und</v>
          </cell>
          <cell r="G22078">
            <v>140.68</v>
          </cell>
        </row>
        <row r="22079">
          <cell r="B22079">
            <v>310803</v>
          </cell>
          <cell r="C22079" t="str">
            <v>Veste de segurança</v>
          </cell>
          <cell r="D22079" t="str">
            <v>und</v>
          </cell>
          <cell r="G22079">
            <v>29.05</v>
          </cell>
        </row>
        <row r="22080">
          <cell r="B22080">
            <v>310804</v>
          </cell>
          <cell r="C22080" t="str">
            <v>Bota de segurança (par)</v>
          </cell>
          <cell r="D22080" t="str">
            <v>und</v>
          </cell>
          <cell r="G22080">
            <v>62.09</v>
          </cell>
        </row>
        <row r="22081">
          <cell r="B22081">
            <v>310805</v>
          </cell>
          <cell r="C22081" t="str">
            <v>Óculos de proteção</v>
          </cell>
          <cell r="D22081" t="str">
            <v>und</v>
          </cell>
          <cell r="G22081">
            <v>4.54</v>
          </cell>
        </row>
        <row r="22082">
          <cell r="B22082">
            <v>310806</v>
          </cell>
          <cell r="C22082" t="str">
            <v>Luva de raspa (par)</v>
          </cell>
          <cell r="D22082" t="str">
            <v>und</v>
          </cell>
          <cell r="G22082">
            <v>14.01</v>
          </cell>
        </row>
        <row r="22083">
          <cell r="B22083">
            <v>310807</v>
          </cell>
          <cell r="C22083" t="str">
            <v>Capa de chuva</v>
          </cell>
          <cell r="D22083" t="str">
            <v>und</v>
          </cell>
          <cell r="G22083">
            <v>26.79</v>
          </cell>
        </row>
        <row r="22084">
          <cell r="B22084">
            <v>310808</v>
          </cell>
          <cell r="C22084" t="str">
            <v>Máscara de ar</v>
          </cell>
          <cell r="D22084" t="str">
            <v>und</v>
          </cell>
          <cell r="G22084">
            <v>2.3199999999999998</v>
          </cell>
        </row>
        <row r="22085">
          <cell r="B22085">
            <v>310809</v>
          </cell>
          <cell r="C22085" t="str">
            <v>Cinto de segurança</v>
          </cell>
          <cell r="D22085" t="str">
            <v>und</v>
          </cell>
          <cell r="G22085">
            <v>129.86000000000001</v>
          </cell>
        </row>
        <row r="22086">
          <cell r="B22086">
            <v>3109</v>
          </cell>
          <cell r="C22086" t="str">
            <v>ENCARGOS COMPLEMENTARES - FERRAMENTAS MANUAIS</v>
          </cell>
        </row>
        <row r="22087">
          <cell r="B22087">
            <v>310901</v>
          </cell>
          <cell r="C22087" t="str">
            <v>Picareta com cabo</v>
          </cell>
          <cell r="D22087" t="str">
            <v>und</v>
          </cell>
          <cell r="G22087">
            <v>115.45</v>
          </cell>
        </row>
        <row r="22088">
          <cell r="B22088">
            <v>310902</v>
          </cell>
          <cell r="C22088" t="str">
            <v>Pá de pedreiro com cabo</v>
          </cell>
          <cell r="D22088" t="str">
            <v>und</v>
          </cell>
          <cell r="G22088">
            <v>49.01</v>
          </cell>
        </row>
        <row r="22089">
          <cell r="B22089">
            <v>310903</v>
          </cell>
          <cell r="C22089" t="str">
            <v>Enxada com cabo</v>
          </cell>
          <cell r="D22089" t="str">
            <v>und</v>
          </cell>
          <cell r="G22089">
            <v>53.76</v>
          </cell>
        </row>
        <row r="22090">
          <cell r="B22090">
            <v>310904</v>
          </cell>
          <cell r="C22090" t="str">
            <v>Serrote 26"</v>
          </cell>
          <cell r="D22090" t="str">
            <v>und</v>
          </cell>
          <cell r="G22090">
            <v>83.17</v>
          </cell>
        </row>
        <row r="22091">
          <cell r="B22091">
            <v>310905</v>
          </cell>
          <cell r="C22091" t="str">
            <v>Martelo com cabo</v>
          </cell>
          <cell r="D22091" t="str">
            <v>und</v>
          </cell>
          <cell r="G22091">
            <v>39.17</v>
          </cell>
        </row>
        <row r="22092">
          <cell r="B22092">
            <v>310906</v>
          </cell>
          <cell r="C22092" t="str">
            <v>Nivel de pedreiro</v>
          </cell>
          <cell r="D22092" t="str">
            <v>und</v>
          </cell>
          <cell r="G22092">
            <v>41.57</v>
          </cell>
        </row>
        <row r="22093">
          <cell r="B22093">
            <v>310907</v>
          </cell>
          <cell r="C22093" t="str">
            <v>Alicate universal</v>
          </cell>
          <cell r="D22093" t="str">
            <v>und</v>
          </cell>
          <cell r="G22093">
            <v>43.71</v>
          </cell>
        </row>
        <row r="22094">
          <cell r="B22094">
            <v>310908</v>
          </cell>
          <cell r="C22094" t="str">
            <v>Marreta 5 Kg com cabo</v>
          </cell>
          <cell r="D22094" t="str">
            <v>und</v>
          </cell>
          <cell r="G22094">
            <v>163.52000000000001</v>
          </cell>
        </row>
        <row r="22095">
          <cell r="B22095">
            <v>310909</v>
          </cell>
          <cell r="C22095" t="str">
            <v>Chave de grifo 10"</v>
          </cell>
          <cell r="D22095" t="str">
            <v>und</v>
          </cell>
          <cell r="G22095">
            <v>66.94</v>
          </cell>
        </row>
        <row r="22096">
          <cell r="B22096">
            <v>310910</v>
          </cell>
          <cell r="C22096" t="str">
            <v>Jogo de chave de fenda</v>
          </cell>
          <cell r="D22096" t="str">
            <v>und</v>
          </cell>
          <cell r="G22096">
            <v>48.61</v>
          </cell>
        </row>
        <row r="22097">
          <cell r="B22097">
            <v>310911</v>
          </cell>
          <cell r="C22097" t="str">
            <v>Cavadeira de braço</v>
          </cell>
          <cell r="D22097" t="str">
            <v>und</v>
          </cell>
          <cell r="G22097">
            <v>71</v>
          </cell>
        </row>
        <row r="22098">
          <cell r="B22098">
            <v>310912</v>
          </cell>
          <cell r="C22098" t="str">
            <v>Serra Tico-tico</v>
          </cell>
          <cell r="D22098" t="str">
            <v>und</v>
          </cell>
          <cell r="G22098">
            <v>504.27</v>
          </cell>
        </row>
        <row r="22099">
          <cell r="B22099">
            <v>310913</v>
          </cell>
          <cell r="C22099" t="str">
            <v>Serra de disco (circular)</v>
          </cell>
          <cell r="D22099" t="str">
            <v>und</v>
          </cell>
          <cell r="G22099">
            <v>763.2</v>
          </cell>
        </row>
        <row r="22100">
          <cell r="B22100">
            <v>310914</v>
          </cell>
          <cell r="C22100" t="str">
            <v>Carrinho de mão</v>
          </cell>
          <cell r="D22100" t="str">
            <v>und</v>
          </cell>
          <cell r="G22100">
            <v>252.5</v>
          </cell>
        </row>
        <row r="22101">
          <cell r="B22101">
            <v>3130</v>
          </cell>
          <cell r="C22101" t="str">
            <v>MÃO DE OBRA (MENSALISTAS - NÃO DESONERADO - LEIS SOCIAIS=72,58%)</v>
          </cell>
        </row>
        <row r="22102">
          <cell r="B22102">
            <v>313001</v>
          </cell>
          <cell r="C22102" t="str">
            <v>Tecnico Segundo Grau -A-(Leis Sociais = 72,58%)</v>
          </cell>
          <cell r="D22102" t="str">
            <v>MÊS</v>
          </cell>
          <cell r="G22102">
            <v>10793.15</v>
          </cell>
        </row>
        <row r="22103">
          <cell r="B22103">
            <v>313002</v>
          </cell>
          <cell r="C22103" t="str">
            <v>Engenheiro Senior(Leis Sociais = 72,58%)</v>
          </cell>
          <cell r="D22103" t="str">
            <v>MÊS</v>
          </cell>
          <cell r="G22103">
            <v>28277.23</v>
          </cell>
        </row>
        <row r="22104">
          <cell r="B22104">
            <v>313003</v>
          </cell>
          <cell r="C22104" t="str">
            <v>Programador (Leis Sociais = 72,58%)</v>
          </cell>
          <cell r="D22104" t="str">
            <v>MÊS</v>
          </cell>
          <cell r="G22104">
            <v>11752.7</v>
          </cell>
        </row>
        <row r="22105">
          <cell r="B22105">
            <v>313004</v>
          </cell>
          <cell r="C22105" t="str">
            <v>Digitador - 6 Horas(Leis Sociais = 72,58%)</v>
          </cell>
          <cell r="D22105" t="str">
            <v>MÊS</v>
          </cell>
          <cell r="G22105">
            <v>3589.66</v>
          </cell>
        </row>
        <row r="22106">
          <cell r="B22106">
            <v>313005</v>
          </cell>
          <cell r="C22106" t="str">
            <v>Engenheiro Junior (Leis Sociais = 72,58%)</v>
          </cell>
          <cell r="D22106" t="str">
            <v>MÊS</v>
          </cell>
          <cell r="G22106">
            <v>20222.919999999998</v>
          </cell>
        </row>
        <row r="22107">
          <cell r="B22107">
            <v>313006</v>
          </cell>
          <cell r="C22107" t="str">
            <v>Tecnico Segundo Grau -B (Leis Sociais = 72,58%)</v>
          </cell>
          <cell r="D22107" t="str">
            <v>MÊS</v>
          </cell>
          <cell r="G22107">
            <v>8634.73</v>
          </cell>
        </row>
        <row r="22108">
          <cell r="B22108">
            <v>313007</v>
          </cell>
          <cell r="C22108" t="str">
            <v>Tecnico Segundo Grau-C - (Leis Sociais = 72,58%)</v>
          </cell>
          <cell r="D22108" t="str">
            <v>MÊS</v>
          </cell>
          <cell r="G22108">
            <v>6906.65</v>
          </cell>
        </row>
        <row r="22109">
          <cell r="B22109">
            <v>313008</v>
          </cell>
          <cell r="C22109" t="str">
            <v>Gerente de Projeto (Leis Sociais = 72,58%)</v>
          </cell>
          <cell r="D22109" t="str">
            <v>MÊS</v>
          </cell>
          <cell r="G22109">
            <v>16153.49</v>
          </cell>
        </row>
        <row r="22110">
          <cell r="B22110">
            <v>313009</v>
          </cell>
          <cell r="C22110" t="str">
            <v>Analista de Sistemas (Leis Sociais = 72,58%)</v>
          </cell>
          <cell r="D22110" t="str">
            <v>MÊS</v>
          </cell>
          <cell r="G22110">
            <v>13374.95</v>
          </cell>
        </row>
        <row r="22111">
          <cell r="B22111">
            <v>313010</v>
          </cell>
          <cell r="C22111" t="str">
            <v>Analista de Desenvolvimento (Leis Sociais = 72,58%)</v>
          </cell>
          <cell r="D22111" t="str">
            <v>MÊS</v>
          </cell>
          <cell r="G22111">
            <v>13374.95</v>
          </cell>
        </row>
        <row r="22112">
          <cell r="B22112">
            <v>313011</v>
          </cell>
          <cell r="C22112" t="str">
            <v>Gerente Bd/Servidores/Redes (Leis Sociais = 72,58%)</v>
          </cell>
          <cell r="D22112" t="str">
            <v>MÊS</v>
          </cell>
          <cell r="G22112">
            <v>12391.24</v>
          </cell>
        </row>
        <row r="22113">
          <cell r="B22113">
            <v>313012</v>
          </cell>
          <cell r="C22113" t="str">
            <v>Designer Gráfico (Leis Sociais = 72,58%)</v>
          </cell>
          <cell r="D22113" t="str">
            <v>MÊS</v>
          </cell>
          <cell r="G22113">
            <v>12520.68</v>
          </cell>
        </row>
        <row r="22114">
          <cell r="B22114">
            <v>313013</v>
          </cell>
          <cell r="C22114" t="str">
            <v>Analista Sistemas/Suporte(Leis Sociais = 72,58%)</v>
          </cell>
          <cell r="D22114" t="str">
            <v>MÊS</v>
          </cell>
          <cell r="G22114">
            <v>13374.95</v>
          </cell>
        </row>
        <row r="22115">
          <cell r="B22115">
            <v>313014</v>
          </cell>
          <cell r="C22115" t="str">
            <v>Coordenador Tecnico Especialista(Leis Sociais = 72,58%)</v>
          </cell>
          <cell r="D22115" t="str">
            <v>MÊS</v>
          </cell>
          <cell r="G22115">
            <v>28950.3</v>
          </cell>
        </row>
        <row r="22116">
          <cell r="B22116">
            <v>313015</v>
          </cell>
          <cell r="C22116" t="str">
            <v>Cotador(Leis Sociais = 72,58%)</v>
          </cell>
          <cell r="D22116" t="str">
            <v>MÊS</v>
          </cell>
          <cell r="G22116">
            <v>7179.33</v>
          </cell>
        </row>
        <row r="22117">
          <cell r="B22117">
            <v>313016</v>
          </cell>
          <cell r="C22117" t="str">
            <v>Tecnico Nivel Superior (Leis Sociais = 72,58%)</v>
          </cell>
          <cell r="D22117" t="str">
            <v>MÊS</v>
          </cell>
          <cell r="G22117">
            <v>16153.49</v>
          </cell>
        </row>
        <row r="22118">
          <cell r="B22118">
            <v>313017</v>
          </cell>
          <cell r="C22118" t="str">
            <v>Engenheiro Pleno(Leis Sociais = 72,58%)</v>
          </cell>
          <cell r="D22118" t="str">
            <v>MÊS</v>
          </cell>
          <cell r="G22118">
            <v>24219.88</v>
          </cell>
        </row>
        <row r="22119">
          <cell r="B22119">
            <v>313018</v>
          </cell>
          <cell r="C22119" t="str">
            <v>Almoxarife(Leis Sociais = 72,58%)</v>
          </cell>
          <cell r="D22119" t="str">
            <v>MÊS</v>
          </cell>
          <cell r="G22119">
            <v>3356.34</v>
          </cell>
        </row>
        <row r="22120">
          <cell r="B22120">
            <v>313019</v>
          </cell>
          <cell r="C22120" t="str">
            <v>Mestre Obras Senior (Leis Sociais = 72,58%)</v>
          </cell>
          <cell r="D22120" t="str">
            <v>MÊS</v>
          </cell>
          <cell r="G22120">
            <v>6071.02</v>
          </cell>
        </row>
        <row r="22121">
          <cell r="B22121">
            <v>313020</v>
          </cell>
          <cell r="C22121" t="str">
            <v>Vigia (Leis Sociais = 72,58%)</v>
          </cell>
          <cell r="D22121" t="str">
            <v>MÊS</v>
          </cell>
          <cell r="G22121">
            <v>2490.67</v>
          </cell>
        </row>
        <row r="22122">
          <cell r="B22122">
            <v>313021</v>
          </cell>
          <cell r="C22122" t="str">
            <v>Auxiliar de Almoxarife (Leis Sociais = 72,58%)</v>
          </cell>
          <cell r="D22122" t="str">
            <v>MÊS</v>
          </cell>
          <cell r="G22122">
            <v>2490.67</v>
          </cell>
        </row>
        <row r="22123">
          <cell r="B22123">
            <v>3131</v>
          </cell>
          <cell r="C22123" t="str">
            <v>MÃO DE OBRA (MENSALISTAS - DESONERADO - LEIS SOCIAIS=48,87%)</v>
          </cell>
        </row>
        <row r="22124">
          <cell r="B22124">
            <v>313101</v>
          </cell>
          <cell r="C22124" t="str">
            <v>Tecnico Segundo Grau -A-(Leis Sociais = 48,87%)</v>
          </cell>
          <cell r="D22124" t="str">
            <v>MÊS</v>
          </cell>
          <cell r="G22124">
            <v>9310.33</v>
          </cell>
        </row>
        <row r="22125">
          <cell r="B22125">
            <v>313102</v>
          </cell>
          <cell r="C22125" t="str">
            <v>Engenheiro Senior(Leis Sociais = 48,87%)</v>
          </cell>
          <cell r="D22125" t="str">
            <v>MÊS</v>
          </cell>
          <cell r="G22125">
            <v>24392.35</v>
          </cell>
        </row>
        <row r="22126">
          <cell r="B22126">
            <v>313103</v>
          </cell>
          <cell r="C22126" t="str">
            <v>Programador (Leis Sociais = 48,87%)</v>
          </cell>
          <cell r="D22126" t="str">
            <v>MÊS</v>
          </cell>
          <cell r="G22126">
            <v>10138.049999999999</v>
          </cell>
        </row>
        <row r="22127">
          <cell r="B22127">
            <v>313104</v>
          </cell>
          <cell r="C22127" t="str">
            <v>Digitador - 6 Horas(Leis Sociais = 48,87%)</v>
          </cell>
          <cell r="D22127" t="str">
            <v>MÊS</v>
          </cell>
          <cell r="G22127">
            <v>3096.5</v>
          </cell>
        </row>
        <row r="22128">
          <cell r="B22128">
            <v>313105</v>
          </cell>
          <cell r="C22128" t="str">
            <v>Engenheiro Junior (Leis Sociais = 48,87%)</v>
          </cell>
          <cell r="D22128" t="str">
            <v>MÊS</v>
          </cell>
          <cell r="G22128">
            <v>17444.59</v>
          </cell>
        </row>
        <row r="22129">
          <cell r="B22129">
            <v>313106</v>
          </cell>
          <cell r="C22129" t="str">
            <v>Tecnico Segundo Grau -B (Leis Sociais = 48,87%)</v>
          </cell>
          <cell r="D22129" t="str">
            <v>MÊS</v>
          </cell>
          <cell r="G22129">
            <v>7448.44</v>
          </cell>
        </row>
        <row r="22130">
          <cell r="B22130">
            <v>313107</v>
          </cell>
          <cell r="C22130" t="str">
            <v>Tecnico Segundo Grau-C - (Leis Sociais = 48,87%)</v>
          </cell>
          <cell r="D22130" t="str">
            <v>MÊS</v>
          </cell>
          <cell r="G22130">
            <v>5957.78</v>
          </cell>
        </row>
        <row r="22131">
          <cell r="B22131">
            <v>313108</v>
          </cell>
          <cell r="C22131" t="str">
            <v>Gerente de Projeto (Leis Sociais = 48,87%)</v>
          </cell>
          <cell r="D22131" t="str">
            <v>MÊS</v>
          </cell>
          <cell r="G22131">
            <v>13934.23</v>
          </cell>
        </row>
        <row r="22132">
          <cell r="B22132">
            <v>313109</v>
          </cell>
          <cell r="C22132" t="str">
            <v>Analista de Sistemas (Leis Sociais = 48,87%)</v>
          </cell>
          <cell r="D22132" t="str">
            <v>MÊS</v>
          </cell>
          <cell r="G22132">
            <v>11537.43</v>
          </cell>
        </row>
        <row r="22133">
          <cell r="B22133">
            <v>313110</v>
          </cell>
          <cell r="C22133" t="str">
            <v>Analista de Desenvolvimento (Leis Sociais = 48,87%)</v>
          </cell>
          <cell r="D22133" t="str">
            <v>MÊS</v>
          </cell>
          <cell r="G22133">
            <v>11537.43</v>
          </cell>
        </row>
        <row r="22134">
          <cell r="B22134">
            <v>313111</v>
          </cell>
          <cell r="C22134" t="str">
            <v>Gerente Bd/Servidores/Redes (Leis Sociais = 48,87%)</v>
          </cell>
          <cell r="D22134" t="str">
            <v>MÊS</v>
          </cell>
          <cell r="G22134">
            <v>10688.87</v>
          </cell>
        </row>
        <row r="22135">
          <cell r="B22135">
            <v>313112</v>
          </cell>
          <cell r="C22135" t="str">
            <v>Designer Gráfico (Leis Sociais = 48,87%)</v>
          </cell>
          <cell r="D22135" t="str">
            <v>MÊS</v>
          </cell>
          <cell r="G22135">
            <v>10800.52</v>
          </cell>
        </row>
        <row r="22136">
          <cell r="B22136">
            <v>313113</v>
          </cell>
          <cell r="C22136" t="str">
            <v>Analista Sistemas/Suporte(Leis Sociais = 48,87%)</v>
          </cell>
          <cell r="D22136" t="str">
            <v>MÊS</v>
          </cell>
          <cell r="G22136">
            <v>11537.43</v>
          </cell>
        </row>
        <row r="22137">
          <cell r="B22137">
            <v>313114</v>
          </cell>
          <cell r="C22137" t="str">
            <v>Coordenador Tecnico Especialista(Leis Sociais = 48,87%)</v>
          </cell>
          <cell r="D22137" t="str">
            <v>MÊS</v>
          </cell>
          <cell r="G22137">
            <v>24972.94</v>
          </cell>
        </row>
        <row r="22138">
          <cell r="B22138">
            <v>313115</v>
          </cell>
          <cell r="C22138" t="str">
            <v>Cotador(Leis Sociais = 48,87%)</v>
          </cell>
          <cell r="D22138" t="str">
            <v>MÊS</v>
          </cell>
          <cell r="G22138">
            <v>6192.99</v>
          </cell>
        </row>
        <row r="22139">
          <cell r="B22139">
            <v>313116</v>
          </cell>
          <cell r="C22139" t="str">
            <v>Tecnico Nivel Superior (Leis Sociais = 48,87%)</v>
          </cell>
          <cell r="D22139" t="str">
            <v>MÊS</v>
          </cell>
          <cell r="G22139">
            <v>13934.23</v>
          </cell>
        </row>
        <row r="22140">
          <cell r="B22140">
            <v>313117</v>
          </cell>
          <cell r="C22140" t="str">
            <v>Engenheiro Pleno(Leis Sociais = 48,87%)</v>
          </cell>
          <cell r="D22140" t="str">
            <v>MÊS</v>
          </cell>
          <cell r="G22140">
            <v>20892.419999999998</v>
          </cell>
        </row>
        <row r="22141">
          <cell r="B22141">
            <v>313118</v>
          </cell>
          <cell r="C22141" t="str">
            <v>Almoxarife(Leis Sociais = 48,87%)</v>
          </cell>
          <cell r="D22141" t="str">
            <v>MÊS</v>
          </cell>
          <cell r="G22141">
            <v>2895.22</v>
          </cell>
        </row>
        <row r="22142">
          <cell r="B22142">
            <v>313119</v>
          </cell>
          <cell r="C22142" t="str">
            <v>Mestre Obras Senior (Leis Sociais = 48,87%)</v>
          </cell>
          <cell r="D22142" t="str">
            <v>MÊS</v>
          </cell>
          <cell r="G22142">
            <v>5236.95</v>
          </cell>
        </row>
        <row r="22143">
          <cell r="B22143">
            <v>313120</v>
          </cell>
          <cell r="C22143" t="str">
            <v>Vigia (Leis Sociais = 48,87%)</v>
          </cell>
          <cell r="D22143" t="str">
            <v>MÊS</v>
          </cell>
          <cell r="G22143">
            <v>2148.4899999999998</v>
          </cell>
        </row>
        <row r="22144">
          <cell r="B22144">
            <v>313121</v>
          </cell>
          <cell r="C22144" t="str">
            <v>Auxiliar de Almoxarife (Leis Sociais = 48,87%)</v>
          </cell>
          <cell r="D22144" t="str">
            <v>MÊS</v>
          </cell>
          <cell r="G22144">
            <v>2148.4899999999998</v>
          </cell>
        </row>
        <row r="22145">
          <cell r="B22145">
            <v>313122</v>
          </cell>
          <cell r="C22145" t="str">
            <v>Encarregado de Turma (Leis Sociais = 48,87%)</v>
          </cell>
          <cell r="D22145" t="str">
            <v>MÊS</v>
          </cell>
          <cell r="G22145">
            <v>4028.42</v>
          </cell>
        </row>
        <row r="22320">
          <cell r="C22320" t="str">
            <v/>
          </cell>
          <cell r="D22320" t="str">
            <v/>
          </cell>
        </row>
        <row r="22321">
          <cell r="C22321" t="str">
            <v/>
          </cell>
          <cell r="D22321" t="str">
            <v/>
          </cell>
        </row>
        <row r="22322">
          <cell r="C22322" t="str">
            <v/>
          </cell>
          <cell r="D22322" t="str">
            <v/>
          </cell>
        </row>
        <row r="22323">
          <cell r="C22323" t="str">
            <v/>
          </cell>
          <cell r="D22323" t="str">
            <v/>
          </cell>
        </row>
        <row r="22324">
          <cell r="C22324" t="str">
            <v/>
          </cell>
          <cell r="D22324" t="str">
            <v/>
          </cell>
        </row>
        <row r="22325">
          <cell r="C22325" t="str">
            <v/>
          </cell>
          <cell r="D22325" t="str">
            <v/>
          </cell>
        </row>
        <row r="22326">
          <cell r="C22326" t="str">
            <v/>
          </cell>
          <cell r="D22326" t="str">
            <v/>
          </cell>
        </row>
        <row r="22327">
          <cell r="C22327" t="str">
            <v/>
          </cell>
          <cell r="D22327" t="str">
            <v/>
          </cell>
        </row>
        <row r="22328">
          <cell r="C22328" t="str">
            <v/>
          </cell>
          <cell r="D22328" t="str">
            <v/>
          </cell>
        </row>
        <row r="22329">
          <cell r="C22329" t="str">
            <v/>
          </cell>
          <cell r="D22329" t="str">
            <v/>
          </cell>
        </row>
        <row r="22330">
          <cell r="C22330" t="str">
            <v/>
          </cell>
          <cell r="D22330" t="str">
            <v/>
          </cell>
        </row>
        <row r="22331">
          <cell r="C22331" t="str">
            <v/>
          </cell>
          <cell r="D22331" t="str">
            <v/>
          </cell>
        </row>
        <row r="22332">
          <cell r="C22332" t="str">
            <v/>
          </cell>
          <cell r="D22332" t="str">
            <v/>
          </cell>
        </row>
        <row r="22333">
          <cell r="C22333" t="str">
            <v/>
          </cell>
          <cell r="D22333" t="str">
            <v/>
          </cell>
        </row>
        <row r="22334">
          <cell r="C22334" t="str">
            <v/>
          </cell>
          <cell r="D22334" t="str">
            <v/>
          </cell>
        </row>
        <row r="22335">
          <cell r="C22335" t="str">
            <v/>
          </cell>
          <cell r="D22335" t="str">
            <v/>
          </cell>
        </row>
        <row r="22336">
          <cell r="C22336" t="str">
            <v/>
          </cell>
          <cell r="D22336" t="str">
            <v/>
          </cell>
        </row>
        <row r="22337">
          <cell r="C22337" t="str">
            <v/>
          </cell>
          <cell r="D22337" t="str">
            <v/>
          </cell>
        </row>
        <row r="22338">
          <cell r="C22338" t="str">
            <v/>
          </cell>
          <cell r="D22338" t="str">
            <v/>
          </cell>
        </row>
        <row r="22339">
          <cell r="C22339" t="str">
            <v/>
          </cell>
          <cell r="D22339" t="str">
            <v/>
          </cell>
        </row>
        <row r="22340">
          <cell r="C22340" t="str">
            <v/>
          </cell>
          <cell r="D22340" t="str">
            <v/>
          </cell>
        </row>
        <row r="22341">
          <cell r="C22341" t="str">
            <v/>
          </cell>
          <cell r="D22341" t="str">
            <v/>
          </cell>
        </row>
        <row r="22342">
          <cell r="C22342" t="str">
            <v/>
          </cell>
          <cell r="D22342" t="str">
            <v/>
          </cell>
        </row>
        <row r="22343">
          <cell r="C22343" t="str">
            <v/>
          </cell>
          <cell r="D22343" t="str">
            <v/>
          </cell>
        </row>
        <row r="22344">
          <cell r="C22344" t="str">
            <v/>
          </cell>
          <cell r="D22344" t="str">
            <v/>
          </cell>
        </row>
        <row r="22345">
          <cell r="C22345" t="str">
            <v/>
          </cell>
          <cell r="D22345" t="str">
            <v/>
          </cell>
        </row>
        <row r="22346">
          <cell r="C22346" t="str">
            <v/>
          </cell>
          <cell r="D22346" t="str">
            <v/>
          </cell>
        </row>
        <row r="22347">
          <cell r="C22347" t="str">
            <v/>
          </cell>
          <cell r="D22347" t="str">
            <v/>
          </cell>
        </row>
        <row r="22348">
          <cell r="C22348" t="str">
            <v/>
          </cell>
          <cell r="D22348" t="str">
            <v/>
          </cell>
        </row>
        <row r="22349">
          <cell r="C22349" t="str">
            <v/>
          </cell>
          <cell r="D22349" t="str">
            <v/>
          </cell>
        </row>
        <row r="22350">
          <cell r="C22350" t="str">
            <v/>
          </cell>
          <cell r="D22350" t="str">
            <v/>
          </cell>
        </row>
        <row r="22351">
          <cell r="C22351" t="str">
            <v/>
          </cell>
          <cell r="D22351" t="str">
            <v/>
          </cell>
        </row>
        <row r="22352">
          <cell r="C22352" t="str">
            <v/>
          </cell>
          <cell r="D22352" t="str">
            <v/>
          </cell>
        </row>
        <row r="22353">
          <cell r="C22353" t="str">
            <v/>
          </cell>
          <cell r="D22353" t="str">
            <v/>
          </cell>
        </row>
        <row r="22354">
          <cell r="C22354" t="str">
            <v/>
          </cell>
          <cell r="D22354" t="str">
            <v/>
          </cell>
        </row>
        <row r="22355">
          <cell r="C22355" t="str">
            <v/>
          </cell>
          <cell r="D22355" t="str">
            <v/>
          </cell>
        </row>
        <row r="22356">
          <cell r="C22356" t="str">
            <v/>
          </cell>
          <cell r="D22356" t="str">
            <v/>
          </cell>
        </row>
        <row r="22357">
          <cell r="C22357" t="str">
            <v/>
          </cell>
          <cell r="D22357" t="str">
            <v/>
          </cell>
        </row>
        <row r="22358">
          <cell r="C22358" t="str">
            <v/>
          </cell>
          <cell r="D22358" t="str">
            <v/>
          </cell>
        </row>
        <row r="22359">
          <cell r="C22359" t="str">
            <v/>
          </cell>
          <cell r="D22359" t="str">
            <v/>
          </cell>
        </row>
        <row r="22360">
          <cell r="C22360" t="str">
            <v/>
          </cell>
          <cell r="D22360" t="str">
            <v/>
          </cell>
        </row>
        <row r="22361">
          <cell r="C22361" t="str">
            <v/>
          </cell>
          <cell r="D22361" t="str">
            <v/>
          </cell>
        </row>
        <row r="22362">
          <cell r="C22362" t="str">
            <v/>
          </cell>
          <cell r="D22362" t="str">
            <v/>
          </cell>
        </row>
        <row r="22363">
          <cell r="C22363" t="str">
            <v/>
          </cell>
          <cell r="D22363" t="str">
            <v/>
          </cell>
        </row>
        <row r="22364">
          <cell r="C22364" t="str">
            <v/>
          </cell>
          <cell r="D22364" t="str">
            <v/>
          </cell>
        </row>
        <row r="22365">
          <cell r="C22365" t="str">
            <v/>
          </cell>
          <cell r="D22365" t="str">
            <v/>
          </cell>
        </row>
        <row r="22366">
          <cell r="C22366" t="str">
            <v/>
          </cell>
          <cell r="D22366" t="str">
            <v/>
          </cell>
        </row>
        <row r="22367">
          <cell r="C22367" t="str">
            <v/>
          </cell>
          <cell r="D22367" t="str">
            <v/>
          </cell>
        </row>
        <row r="22368">
          <cell r="C22368" t="str">
            <v/>
          </cell>
          <cell r="D22368" t="str">
            <v/>
          </cell>
        </row>
        <row r="22369">
          <cell r="C22369" t="str">
            <v/>
          </cell>
          <cell r="D22369" t="str">
            <v/>
          </cell>
        </row>
        <row r="22370">
          <cell r="C22370" t="str">
            <v/>
          </cell>
          <cell r="D22370" t="str">
            <v/>
          </cell>
        </row>
        <row r="22371">
          <cell r="C22371" t="str">
            <v/>
          </cell>
          <cell r="D22371" t="str">
            <v/>
          </cell>
        </row>
        <row r="22372">
          <cell r="C22372" t="str">
            <v/>
          </cell>
          <cell r="D22372" t="str">
            <v/>
          </cell>
        </row>
        <row r="22373">
          <cell r="C22373" t="str">
            <v/>
          </cell>
          <cell r="D22373" t="str">
            <v/>
          </cell>
        </row>
        <row r="22374">
          <cell r="C22374" t="str">
            <v/>
          </cell>
          <cell r="D22374" t="str">
            <v/>
          </cell>
        </row>
        <row r="22375">
          <cell r="C22375" t="str">
            <v/>
          </cell>
          <cell r="D22375" t="str">
            <v/>
          </cell>
        </row>
        <row r="22376">
          <cell r="C22376" t="str">
            <v/>
          </cell>
          <cell r="D22376" t="str">
            <v/>
          </cell>
        </row>
        <row r="22377">
          <cell r="C22377" t="str">
            <v/>
          </cell>
          <cell r="D22377" t="str">
            <v/>
          </cell>
        </row>
        <row r="22378">
          <cell r="C22378" t="str">
            <v/>
          </cell>
          <cell r="D22378" t="str">
            <v/>
          </cell>
        </row>
        <row r="22379">
          <cell r="C22379" t="str">
            <v/>
          </cell>
          <cell r="D22379" t="str">
            <v/>
          </cell>
        </row>
        <row r="22380">
          <cell r="C22380" t="str">
            <v/>
          </cell>
          <cell r="D22380" t="str">
            <v/>
          </cell>
        </row>
        <row r="22381">
          <cell r="C22381" t="str">
            <v/>
          </cell>
          <cell r="D22381" t="str">
            <v/>
          </cell>
        </row>
        <row r="22382">
          <cell r="C22382" t="str">
            <v/>
          </cell>
          <cell r="D22382" t="str">
            <v/>
          </cell>
        </row>
        <row r="22383">
          <cell r="C22383" t="str">
            <v/>
          </cell>
          <cell r="D22383" t="str">
            <v/>
          </cell>
        </row>
        <row r="22384">
          <cell r="C22384" t="str">
            <v/>
          </cell>
          <cell r="D22384" t="str">
            <v/>
          </cell>
        </row>
        <row r="22385">
          <cell r="C22385" t="str">
            <v/>
          </cell>
          <cell r="D22385" t="str">
            <v/>
          </cell>
        </row>
        <row r="22386">
          <cell r="C22386" t="str">
            <v/>
          </cell>
          <cell r="D22386" t="str">
            <v/>
          </cell>
        </row>
        <row r="22387">
          <cell r="C22387" t="str">
            <v/>
          </cell>
          <cell r="D22387" t="str">
            <v/>
          </cell>
        </row>
        <row r="22388">
          <cell r="C22388" t="str">
            <v/>
          </cell>
          <cell r="D22388" t="str">
            <v/>
          </cell>
        </row>
        <row r="22389">
          <cell r="C22389" t="str">
            <v/>
          </cell>
          <cell r="D22389" t="str">
            <v/>
          </cell>
        </row>
        <row r="22390">
          <cell r="C22390" t="str">
            <v/>
          </cell>
          <cell r="D22390" t="str">
            <v/>
          </cell>
        </row>
        <row r="22391">
          <cell r="C22391" t="str">
            <v/>
          </cell>
          <cell r="D22391" t="str">
            <v/>
          </cell>
        </row>
        <row r="22392">
          <cell r="C22392" t="str">
            <v/>
          </cell>
          <cell r="D22392" t="str">
            <v/>
          </cell>
        </row>
        <row r="22393">
          <cell r="C22393" t="str">
            <v/>
          </cell>
          <cell r="D22393" t="str">
            <v/>
          </cell>
        </row>
        <row r="22394">
          <cell r="C22394" t="str">
            <v/>
          </cell>
          <cell r="D22394" t="str">
            <v/>
          </cell>
        </row>
        <row r="22395">
          <cell r="C22395" t="str">
            <v/>
          </cell>
          <cell r="D22395" t="str">
            <v/>
          </cell>
        </row>
        <row r="22396">
          <cell r="C22396" t="str">
            <v/>
          </cell>
          <cell r="D22396" t="str">
            <v/>
          </cell>
        </row>
        <row r="22397">
          <cell r="C22397" t="str">
            <v/>
          </cell>
          <cell r="D22397" t="str">
            <v/>
          </cell>
        </row>
        <row r="22398">
          <cell r="C22398" t="str">
            <v/>
          </cell>
          <cell r="D22398" t="str">
            <v/>
          </cell>
        </row>
        <row r="22399">
          <cell r="C22399" t="str">
            <v/>
          </cell>
          <cell r="D22399" t="str">
            <v/>
          </cell>
        </row>
        <row r="22400">
          <cell r="C22400" t="str">
            <v/>
          </cell>
          <cell r="D22400" t="str">
            <v/>
          </cell>
        </row>
        <row r="22401">
          <cell r="C22401" t="str">
            <v/>
          </cell>
          <cell r="D22401" t="str">
            <v/>
          </cell>
        </row>
        <row r="22402">
          <cell r="C22402" t="str">
            <v/>
          </cell>
          <cell r="D22402" t="str">
            <v/>
          </cell>
        </row>
        <row r="22403">
          <cell r="C22403" t="str">
            <v/>
          </cell>
          <cell r="D22403" t="str">
            <v/>
          </cell>
        </row>
        <row r="22404">
          <cell r="C22404" t="str">
            <v/>
          </cell>
          <cell r="D22404" t="str">
            <v/>
          </cell>
        </row>
        <row r="22405">
          <cell r="C22405" t="str">
            <v/>
          </cell>
          <cell r="D22405" t="str">
            <v/>
          </cell>
        </row>
        <row r="22406">
          <cell r="C22406" t="str">
            <v/>
          </cell>
          <cell r="D22406" t="str">
            <v/>
          </cell>
        </row>
        <row r="22407">
          <cell r="C22407" t="str">
            <v/>
          </cell>
          <cell r="D22407" t="str">
            <v/>
          </cell>
        </row>
        <row r="22408">
          <cell r="C22408" t="str">
            <v/>
          </cell>
          <cell r="D22408" t="str">
            <v/>
          </cell>
        </row>
        <row r="22409">
          <cell r="C22409" t="str">
            <v/>
          </cell>
          <cell r="D22409" t="str">
            <v/>
          </cell>
        </row>
        <row r="22410">
          <cell r="C22410" t="str">
            <v/>
          </cell>
          <cell r="D22410" t="str">
            <v/>
          </cell>
        </row>
        <row r="22411">
          <cell r="C22411" t="str">
            <v/>
          </cell>
          <cell r="D22411" t="str">
            <v/>
          </cell>
        </row>
        <row r="22412">
          <cell r="C22412" t="str">
            <v/>
          </cell>
          <cell r="D22412" t="str">
            <v/>
          </cell>
        </row>
        <row r="22413">
          <cell r="C22413" t="str">
            <v/>
          </cell>
          <cell r="D22413" t="str">
            <v/>
          </cell>
        </row>
        <row r="22414">
          <cell r="C22414" t="str">
            <v/>
          </cell>
          <cell r="D22414" t="str">
            <v/>
          </cell>
        </row>
        <row r="22415">
          <cell r="C22415" t="str">
            <v/>
          </cell>
          <cell r="D22415" t="str">
            <v/>
          </cell>
        </row>
        <row r="22416">
          <cell r="C22416" t="str">
            <v/>
          </cell>
          <cell r="D22416" t="str">
            <v/>
          </cell>
        </row>
        <row r="22417">
          <cell r="C22417" t="str">
            <v/>
          </cell>
          <cell r="D22417" t="str">
            <v/>
          </cell>
        </row>
        <row r="22418">
          <cell r="C22418" t="str">
            <v/>
          </cell>
          <cell r="D22418" t="str">
            <v/>
          </cell>
        </row>
        <row r="22419">
          <cell r="C22419" t="str">
            <v/>
          </cell>
          <cell r="D22419" t="str">
            <v/>
          </cell>
        </row>
        <row r="22420">
          <cell r="C22420" t="str">
            <v/>
          </cell>
          <cell r="D22420" t="str">
            <v/>
          </cell>
        </row>
        <row r="22421">
          <cell r="C22421" t="str">
            <v/>
          </cell>
          <cell r="D22421" t="str">
            <v/>
          </cell>
        </row>
        <row r="22422">
          <cell r="C22422" t="str">
            <v/>
          </cell>
          <cell r="D22422" t="str">
            <v/>
          </cell>
        </row>
        <row r="22423">
          <cell r="C22423" t="str">
            <v/>
          </cell>
          <cell r="D22423" t="str">
            <v/>
          </cell>
        </row>
        <row r="22424">
          <cell r="C22424" t="str">
            <v/>
          </cell>
          <cell r="D22424" t="str">
            <v/>
          </cell>
        </row>
        <row r="22425">
          <cell r="C22425" t="str">
            <v/>
          </cell>
          <cell r="D22425" t="str">
            <v/>
          </cell>
        </row>
        <row r="22426">
          <cell r="C22426" t="str">
            <v/>
          </cell>
          <cell r="D22426" t="str">
            <v/>
          </cell>
        </row>
        <row r="22427">
          <cell r="C22427" t="str">
            <v/>
          </cell>
          <cell r="D22427" t="str">
            <v/>
          </cell>
        </row>
        <row r="22428">
          <cell r="C22428" t="str">
            <v/>
          </cell>
          <cell r="D22428" t="str">
            <v/>
          </cell>
        </row>
        <row r="22429">
          <cell r="C22429" t="str">
            <v/>
          </cell>
          <cell r="D22429" t="str">
            <v/>
          </cell>
        </row>
        <row r="22430">
          <cell r="C22430" t="str">
            <v/>
          </cell>
          <cell r="D22430" t="str">
            <v/>
          </cell>
        </row>
        <row r="22431">
          <cell r="C22431" t="str">
            <v/>
          </cell>
          <cell r="D22431" t="str">
            <v/>
          </cell>
        </row>
        <row r="22432">
          <cell r="C22432" t="str">
            <v/>
          </cell>
          <cell r="D22432" t="str">
            <v/>
          </cell>
        </row>
        <row r="22433">
          <cell r="C22433" t="str">
            <v/>
          </cell>
          <cell r="D22433" t="str">
            <v/>
          </cell>
        </row>
        <row r="22434">
          <cell r="C22434" t="str">
            <v/>
          </cell>
          <cell r="D22434" t="str">
            <v/>
          </cell>
        </row>
        <row r="22435">
          <cell r="C22435" t="str">
            <v/>
          </cell>
          <cell r="D22435" t="str">
            <v/>
          </cell>
        </row>
        <row r="22436">
          <cell r="C22436" t="str">
            <v/>
          </cell>
          <cell r="D22436" t="str">
            <v/>
          </cell>
        </row>
        <row r="22437">
          <cell r="C22437" t="str">
            <v/>
          </cell>
          <cell r="D22437" t="str">
            <v/>
          </cell>
        </row>
        <row r="22438">
          <cell r="C22438" t="str">
            <v/>
          </cell>
          <cell r="D22438" t="str">
            <v/>
          </cell>
        </row>
        <row r="22439">
          <cell r="C22439" t="str">
            <v/>
          </cell>
          <cell r="D22439" t="str">
            <v/>
          </cell>
        </row>
        <row r="22440">
          <cell r="C22440" t="str">
            <v/>
          </cell>
          <cell r="D22440" t="str">
            <v/>
          </cell>
        </row>
        <row r="22441">
          <cell r="C22441" t="str">
            <v/>
          </cell>
          <cell r="D22441" t="str">
            <v/>
          </cell>
        </row>
        <row r="22442">
          <cell r="C22442" t="str">
            <v/>
          </cell>
          <cell r="D22442" t="str">
            <v/>
          </cell>
        </row>
        <row r="22443">
          <cell r="C22443" t="str">
            <v/>
          </cell>
          <cell r="D22443" t="str">
            <v/>
          </cell>
        </row>
        <row r="22444">
          <cell r="C22444" t="str">
            <v/>
          </cell>
          <cell r="D22444" t="str">
            <v/>
          </cell>
        </row>
        <row r="22445">
          <cell r="C22445" t="str">
            <v/>
          </cell>
          <cell r="D22445" t="str">
            <v/>
          </cell>
        </row>
        <row r="22446">
          <cell r="C22446" t="str">
            <v/>
          </cell>
          <cell r="D22446" t="str">
            <v/>
          </cell>
        </row>
        <row r="22447">
          <cell r="C22447" t="str">
            <v/>
          </cell>
          <cell r="D22447" t="str">
            <v/>
          </cell>
        </row>
        <row r="22448">
          <cell r="C22448" t="str">
            <v/>
          </cell>
          <cell r="D22448" t="str">
            <v/>
          </cell>
        </row>
        <row r="22449">
          <cell r="C22449" t="str">
            <v/>
          </cell>
          <cell r="D22449" t="str">
            <v/>
          </cell>
        </row>
        <row r="22450">
          <cell r="C22450" t="str">
            <v/>
          </cell>
          <cell r="D22450" t="str">
            <v/>
          </cell>
        </row>
        <row r="22451">
          <cell r="C22451" t="str">
            <v/>
          </cell>
          <cell r="D22451" t="str">
            <v/>
          </cell>
        </row>
        <row r="22452">
          <cell r="C22452" t="str">
            <v/>
          </cell>
          <cell r="D22452" t="str">
            <v/>
          </cell>
        </row>
        <row r="22453">
          <cell r="C22453" t="str">
            <v/>
          </cell>
          <cell r="D22453" t="str">
            <v/>
          </cell>
        </row>
        <row r="22454">
          <cell r="C22454" t="str">
            <v/>
          </cell>
          <cell r="D22454" t="str">
            <v/>
          </cell>
        </row>
        <row r="22455">
          <cell r="C22455" t="str">
            <v/>
          </cell>
          <cell r="D22455" t="str">
            <v/>
          </cell>
        </row>
        <row r="22456">
          <cell r="C22456" t="str">
            <v/>
          </cell>
          <cell r="D22456" t="str">
            <v/>
          </cell>
        </row>
        <row r="22457">
          <cell r="C22457" t="str">
            <v/>
          </cell>
          <cell r="D22457" t="str">
            <v/>
          </cell>
        </row>
        <row r="22458">
          <cell r="C22458" t="str">
            <v/>
          </cell>
          <cell r="D22458" t="str">
            <v/>
          </cell>
        </row>
        <row r="22459">
          <cell r="C22459" t="str">
            <v/>
          </cell>
          <cell r="D22459" t="str">
            <v/>
          </cell>
        </row>
        <row r="22460">
          <cell r="C22460" t="str">
            <v/>
          </cell>
          <cell r="D22460" t="str">
            <v/>
          </cell>
        </row>
        <row r="22461">
          <cell r="C22461" t="str">
            <v/>
          </cell>
          <cell r="D22461" t="str">
            <v/>
          </cell>
        </row>
        <row r="22462">
          <cell r="C22462" t="str">
            <v/>
          </cell>
          <cell r="D22462" t="str">
            <v/>
          </cell>
        </row>
        <row r="22463">
          <cell r="C22463" t="str">
            <v/>
          </cell>
          <cell r="D22463" t="str">
            <v/>
          </cell>
        </row>
        <row r="22464">
          <cell r="C22464" t="str">
            <v/>
          </cell>
          <cell r="D22464" t="str">
            <v/>
          </cell>
        </row>
        <row r="22465">
          <cell r="C22465" t="str">
            <v/>
          </cell>
          <cell r="D22465" t="str">
            <v/>
          </cell>
        </row>
        <row r="22466">
          <cell r="C22466" t="str">
            <v/>
          </cell>
          <cell r="D22466" t="str">
            <v/>
          </cell>
        </row>
        <row r="22467">
          <cell r="C22467" t="str">
            <v/>
          </cell>
          <cell r="D22467" t="str">
            <v/>
          </cell>
        </row>
        <row r="22468">
          <cell r="C22468" t="str">
            <v/>
          </cell>
          <cell r="D22468" t="str">
            <v/>
          </cell>
        </row>
        <row r="22469">
          <cell r="C22469" t="str">
            <v/>
          </cell>
          <cell r="D22469" t="str">
            <v/>
          </cell>
        </row>
        <row r="22470">
          <cell r="C22470" t="str">
            <v/>
          </cell>
          <cell r="D22470" t="str">
            <v/>
          </cell>
        </row>
        <row r="22471">
          <cell r="C22471" t="str">
            <v/>
          </cell>
          <cell r="D22471" t="str">
            <v/>
          </cell>
        </row>
        <row r="22472">
          <cell r="C22472" t="str">
            <v/>
          </cell>
          <cell r="D22472" t="str">
            <v/>
          </cell>
        </row>
        <row r="22473">
          <cell r="C22473" t="str">
            <v/>
          </cell>
          <cell r="D22473" t="str">
            <v/>
          </cell>
        </row>
        <row r="22474">
          <cell r="C22474" t="str">
            <v/>
          </cell>
          <cell r="D22474" t="str">
            <v/>
          </cell>
        </row>
        <row r="22475">
          <cell r="C22475" t="str">
            <v/>
          </cell>
          <cell r="D22475" t="str">
            <v/>
          </cell>
        </row>
        <row r="22476">
          <cell r="C22476" t="str">
            <v/>
          </cell>
          <cell r="D22476" t="str">
            <v/>
          </cell>
        </row>
        <row r="22477">
          <cell r="C22477" t="str">
            <v/>
          </cell>
          <cell r="D22477" t="str">
            <v/>
          </cell>
        </row>
        <row r="22478">
          <cell r="C22478" t="str">
            <v/>
          </cell>
          <cell r="D22478" t="str">
            <v/>
          </cell>
        </row>
        <row r="22479">
          <cell r="C22479" t="str">
            <v/>
          </cell>
          <cell r="D22479" t="str">
            <v/>
          </cell>
        </row>
        <row r="22480">
          <cell r="C22480" t="str">
            <v/>
          </cell>
          <cell r="D22480" t="str">
            <v/>
          </cell>
        </row>
        <row r="22481">
          <cell r="C22481" t="str">
            <v/>
          </cell>
          <cell r="D22481" t="str">
            <v/>
          </cell>
        </row>
        <row r="22482">
          <cell r="C22482" t="str">
            <v/>
          </cell>
          <cell r="D22482" t="str">
            <v/>
          </cell>
        </row>
        <row r="22483">
          <cell r="C22483" t="str">
            <v/>
          </cell>
          <cell r="D22483" t="str">
            <v/>
          </cell>
        </row>
        <row r="22484">
          <cell r="C22484" t="str">
            <v/>
          </cell>
          <cell r="D22484" t="str">
            <v/>
          </cell>
        </row>
        <row r="22485">
          <cell r="C22485" t="str">
            <v/>
          </cell>
          <cell r="D22485" t="str">
            <v/>
          </cell>
        </row>
        <row r="22486">
          <cell r="C22486" t="str">
            <v/>
          </cell>
          <cell r="D22486" t="str">
            <v/>
          </cell>
        </row>
        <row r="22487">
          <cell r="C22487" t="str">
            <v/>
          </cell>
          <cell r="D22487" t="str">
            <v/>
          </cell>
        </row>
        <row r="22488">
          <cell r="C22488" t="str">
            <v/>
          </cell>
          <cell r="D22488" t="str">
            <v/>
          </cell>
        </row>
        <row r="22489">
          <cell r="C22489" t="str">
            <v/>
          </cell>
          <cell r="D22489" t="str">
            <v/>
          </cell>
        </row>
        <row r="22490">
          <cell r="C22490" t="str">
            <v/>
          </cell>
          <cell r="D22490" t="str">
            <v/>
          </cell>
        </row>
        <row r="22491">
          <cell r="C22491" t="str">
            <v/>
          </cell>
          <cell r="D22491" t="str">
            <v/>
          </cell>
        </row>
        <row r="22492">
          <cell r="C22492" t="str">
            <v/>
          </cell>
          <cell r="D22492" t="str">
            <v/>
          </cell>
        </row>
        <row r="22493">
          <cell r="C22493" t="str">
            <v/>
          </cell>
          <cell r="D22493" t="str">
            <v/>
          </cell>
        </row>
        <row r="22494">
          <cell r="C22494" t="str">
            <v/>
          </cell>
          <cell r="D22494" t="str">
            <v/>
          </cell>
        </row>
        <row r="22495">
          <cell r="C22495" t="str">
            <v/>
          </cell>
          <cell r="D22495" t="str">
            <v/>
          </cell>
        </row>
        <row r="22496">
          <cell r="C22496" t="str">
            <v/>
          </cell>
          <cell r="D22496" t="str">
            <v/>
          </cell>
        </row>
        <row r="22497">
          <cell r="C22497" t="str">
            <v/>
          </cell>
          <cell r="D22497" t="str">
            <v/>
          </cell>
        </row>
        <row r="22498">
          <cell r="C22498" t="str">
            <v/>
          </cell>
          <cell r="D22498" t="str">
            <v/>
          </cell>
        </row>
        <row r="22499">
          <cell r="C22499" t="str">
            <v/>
          </cell>
          <cell r="D22499" t="str">
            <v/>
          </cell>
        </row>
        <row r="22500">
          <cell r="C22500" t="str">
            <v/>
          </cell>
          <cell r="D22500" t="str">
            <v/>
          </cell>
        </row>
        <row r="22501">
          <cell r="C22501" t="str">
            <v/>
          </cell>
          <cell r="D22501" t="str">
            <v/>
          </cell>
        </row>
        <row r="22502">
          <cell r="C22502" t="str">
            <v/>
          </cell>
          <cell r="D22502" t="str">
            <v/>
          </cell>
        </row>
        <row r="22503">
          <cell r="C22503" t="str">
            <v/>
          </cell>
          <cell r="D22503" t="str">
            <v/>
          </cell>
        </row>
        <row r="22504">
          <cell r="C22504" t="str">
            <v/>
          </cell>
          <cell r="D22504" t="str">
            <v/>
          </cell>
        </row>
        <row r="22505">
          <cell r="C22505" t="str">
            <v/>
          </cell>
          <cell r="D22505" t="str">
            <v/>
          </cell>
        </row>
        <row r="22506">
          <cell r="C22506" t="str">
            <v/>
          </cell>
          <cell r="D22506" t="str">
            <v/>
          </cell>
        </row>
        <row r="22507">
          <cell r="C22507" t="str">
            <v/>
          </cell>
          <cell r="D22507" t="str">
            <v/>
          </cell>
        </row>
        <row r="22508">
          <cell r="C22508" t="str">
            <v/>
          </cell>
          <cell r="D22508" t="str">
            <v/>
          </cell>
        </row>
        <row r="22509">
          <cell r="C22509" t="str">
            <v/>
          </cell>
          <cell r="D22509" t="str">
            <v/>
          </cell>
        </row>
        <row r="22510">
          <cell r="C22510" t="str">
            <v/>
          </cell>
          <cell r="D22510" t="str">
            <v/>
          </cell>
        </row>
        <row r="22511">
          <cell r="C22511" t="str">
            <v/>
          </cell>
          <cell r="D22511" t="str">
            <v/>
          </cell>
        </row>
        <row r="22512">
          <cell r="C22512" t="str">
            <v/>
          </cell>
          <cell r="D22512" t="str">
            <v/>
          </cell>
        </row>
        <row r="22513">
          <cell r="C22513" t="str">
            <v/>
          </cell>
          <cell r="D22513" t="str">
            <v/>
          </cell>
        </row>
        <row r="22514">
          <cell r="C22514" t="str">
            <v/>
          </cell>
          <cell r="D22514" t="str">
            <v/>
          </cell>
        </row>
        <row r="22515">
          <cell r="C22515" t="str">
            <v/>
          </cell>
          <cell r="D22515" t="str">
            <v/>
          </cell>
        </row>
        <row r="22516">
          <cell r="C22516" t="str">
            <v/>
          </cell>
          <cell r="D22516" t="str">
            <v/>
          </cell>
        </row>
        <row r="22517">
          <cell r="C22517" t="str">
            <v/>
          </cell>
          <cell r="D22517" t="str">
            <v/>
          </cell>
        </row>
        <row r="22518">
          <cell r="C22518" t="str">
            <v/>
          </cell>
          <cell r="D22518" t="str">
            <v/>
          </cell>
        </row>
        <row r="22519">
          <cell r="C22519" t="str">
            <v/>
          </cell>
          <cell r="D22519" t="str">
            <v/>
          </cell>
        </row>
        <row r="22520">
          <cell r="C22520" t="str">
            <v/>
          </cell>
          <cell r="D22520" t="str">
            <v/>
          </cell>
        </row>
        <row r="22521">
          <cell r="C22521" t="str">
            <v/>
          </cell>
          <cell r="D22521" t="str">
            <v/>
          </cell>
        </row>
        <row r="22522">
          <cell r="C22522" t="str">
            <v/>
          </cell>
          <cell r="D22522" t="str">
            <v/>
          </cell>
        </row>
        <row r="22523">
          <cell r="C22523" t="str">
            <v/>
          </cell>
          <cell r="D22523" t="str">
            <v/>
          </cell>
        </row>
        <row r="22524">
          <cell r="C22524" t="str">
            <v/>
          </cell>
          <cell r="D22524" t="str">
            <v/>
          </cell>
        </row>
        <row r="22525">
          <cell r="C22525" t="str">
            <v/>
          </cell>
          <cell r="D22525" t="str">
            <v/>
          </cell>
        </row>
        <row r="22526">
          <cell r="C22526" t="str">
            <v/>
          </cell>
          <cell r="D22526" t="str">
            <v/>
          </cell>
        </row>
        <row r="22527">
          <cell r="C22527" t="str">
            <v/>
          </cell>
          <cell r="D22527" t="str">
            <v/>
          </cell>
        </row>
        <row r="22528">
          <cell r="C22528" t="str">
            <v/>
          </cell>
          <cell r="D22528" t="str">
            <v/>
          </cell>
        </row>
        <row r="22529">
          <cell r="C22529" t="str">
            <v/>
          </cell>
          <cell r="D22529" t="str">
            <v/>
          </cell>
        </row>
        <row r="22530">
          <cell r="C22530" t="str">
            <v/>
          </cell>
          <cell r="D22530" t="str">
            <v/>
          </cell>
        </row>
        <row r="22531">
          <cell r="C22531" t="str">
            <v/>
          </cell>
          <cell r="D22531" t="str">
            <v/>
          </cell>
        </row>
        <row r="22532">
          <cell r="C22532" t="str">
            <v/>
          </cell>
          <cell r="D22532" t="str">
            <v/>
          </cell>
        </row>
        <row r="22533">
          <cell r="C22533" t="str">
            <v/>
          </cell>
          <cell r="D22533" t="str">
            <v/>
          </cell>
        </row>
        <row r="22534">
          <cell r="C22534" t="str">
            <v/>
          </cell>
          <cell r="D22534" t="str">
            <v/>
          </cell>
        </row>
        <row r="22535">
          <cell r="C22535" t="str">
            <v/>
          </cell>
          <cell r="D22535" t="str">
            <v/>
          </cell>
        </row>
        <row r="22536">
          <cell r="C22536" t="str">
            <v/>
          </cell>
          <cell r="D22536" t="str">
            <v/>
          </cell>
        </row>
        <row r="22537">
          <cell r="C22537" t="str">
            <v/>
          </cell>
          <cell r="D22537" t="str">
            <v/>
          </cell>
        </row>
        <row r="22538">
          <cell r="C22538" t="str">
            <v/>
          </cell>
          <cell r="D22538" t="str">
            <v/>
          </cell>
        </row>
        <row r="22539">
          <cell r="C22539" t="str">
            <v/>
          </cell>
          <cell r="D22539" t="str">
            <v/>
          </cell>
        </row>
        <row r="22540">
          <cell r="C22540" t="str">
            <v/>
          </cell>
          <cell r="D22540" t="str">
            <v/>
          </cell>
        </row>
        <row r="22541">
          <cell r="C22541" t="str">
            <v/>
          </cell>
          <cell r="D22541" t="str">
            <v/>
          </cell>
        </row>
        <row r="22542">
          <cell r="C22542" t="str">
            <v/>
          </cell>
          <cell r="D22542" t="str">
            <v/>
          </cell>
        </row>
        <row r="22543">
          <cell r="C22543" t="str">
            <v/>
          </cell>
          <cell r="D22543" t="str">
            <v/>
          </cell>
        </row>
        <row r="22544">
          <cell r="C22544" t="str">
            <v/>
          </cell>
          <cell r="D22544" t="str">
            <v/>
          </cell>
        </row>
        <row r="22545">
          <cell r="C22545" t="str">
            <v/>
          </cell>
          <cell r="D22545" t="str">
            <v/>
          </cell>
        </row>
        <row r="22546">
          <cell r="C22546" t="str">
            <v/>
          </cell>
          <cell r="D22546" t="str">
            <v/>
          </cell>
        </row>
        <row r="22547">
          <cell r="C22547" t="str">
            <v/>
          </cell>
          <cell r="D22547" t="str">
            <v/>
          </cell>
        </row>
        <row r="22548">
          <cell r="C22548" t="str">
            <v/>
          </cell>
          <cell r="D22548" t="str">
            <v/>
          </cell>
        </row>
        <row r="22549">
          <cell r="C22549" t="str">
            <v/>
          </cell>
          <cell r="D22549" t="str">
            <v/>
          </cell>
        </row>
        <row r="22550">
          <cell r="C22550" t="str">
            <v/>
          </cell>
          <cell r="D22550" t="str">
            <v/>
          </cell>
        </row>
        <row r="22551">
          <cell r="C22551" t="str">
            <v/>
          </cell>
          <cell r="D22551" t="str">
            <v/>
          </cell>
        </row>
        <row r="22552">
          <cell r="C22552" t="str">
            <v/>
          </cell>
          <cell r="D22552" t="str">
            <v/>
          </cell>
        </row>
        <row r="22553">
          <cell r="C22553" t="str">
            <v/>
          </cell>
          <cell r="D22553" t="str">
            <v/>
          </cell>
        </row>
        <row r="22554">
          <cell r="C22554" t="str">
            <v/>
          </cell>
          <cell r="D22554" t="str">
            <v/>
          </cell>
        </row>
        <row r="22555">
          <cell r="C22555" t="str">
            <v/>
          </cell>
          <cell r="D22555" t="str">
            <v/>
          </cell>
        </row>
        <row r="22556">
          <cell r="C22556" t="str">
            <v/>
          </cell>
          <cell r="D22556" t="str">
            <v/>
          </cell>
        </row>
        <row r="22557">
          <cell r="C22557" t="str">
            <v/>
          </cell>
          <cell r="D22557" t="str">
            <v/>
          </cell>
        </row>
        <row r="22558">
          <cell r="C22558" t="str">
            <v/>
          </cell>
          <cell r="D22558" t="str">
            <v/>
          </cell>
        </row>
        <row r="22559">
          <cell r="C22559" t="str">
            <v/>
          </cell>
          <cell r="D22559" t="str">
            <v/>
          </cell>
        </row>
        <row r="22560">
          <cell r="C22560" t="str">
            <v/>
          </cell>
          <cell r="D22560" t="str">
            <v/>
          </cell>
        </row>
        <row r="22561">
          <cell r="C22561" t="str">
            <v/>
          </cell>
          <cell r="D22561" t="str">
            <v/>
          </cell>
        </row>
        <row r="22562">
          <cell r="C22562" t="str">
            <v/>
          </cell>
          <cell r="D22562" t="str">
            <v/>
          </cell>
        </row>
        <row r="22563">
          <cell r="C22563" t="str">
            <v/>
          </cell>
          <cell r="D22563" t="str">
            <v/>
          </cell>
        </row>
        <row r="22564">
          <cell r="C22564" t="str">
            <v/>
          </cell>
          <cell r="D22564" t="str">
            <v/>
          </cell>
        </row>
        <row r="22565">
          <cell r="C22565" t="str">
            <v/>
          </cell>
          <cell r="D22565" t="str">
            <v/>
          </cell>
        </row>
        <row r="22566">
          <cell r="C22566" t="str">
            <v/>
          </cell>
          <cell r="D22566" t="str">
            <v/>
          </cell>
        </row>
        <row r="22567">
          <cell r="C22567" t="str">
            <v/>
          </cell>
          <cell r="D22567" t="str">
            <v/>
          </cell>
        </row>
        <row r="22568">
          <cell r="C22568" t="str">
            <v/>
          </cell>
          <cell r="D22568" t="str">
            <v/>
          </cell>
        </row>
        <row r="22569">
          <cell r="C22569" t="str">
            <v/>
          </cell>
          <cell r="D22569" t="str">
            <v/>
          </cell>
        </row>
        <row r="22570">
          <cell r="C22570" t="str">
            <v/>
          </cell>
          <cell r="D22570" t="str">
            <v/>
          </cell>
        </row>
        <row r="22571">
          <cell r="C22571" t="str">
            <v/>
          </cell>
          <cell r="D22571" t="str">
            <v/>
          </cell>
        </row>
        <row r="22572">
          <cell r="C22572" t="str">
            <v/>
          </cell>
          <cell r="D22572" t="str">
            <v/>
          </cell>
        </row>
        <row r="22573">
          <cell r="C22573" t="str">
            <v/>
          </cell>
          <cell r="D22573" t="str">
            <v/>
          </cell>
        </row>
        <row r="22574">
          <cell r="C22574" t="str">
            <v/>
          </cell>
          <cell r="D22574" t="str">
            <v/>
          </cell>
        </row>
        <row r="22575">
          <cell r="C22575" t="str">
            <v/>
          </cell>
          <cell r="D22575" t="str">
            <v/>
          </cell>
        </row>
        <row r="22576">
          <cell r="C22576" t="str">
            <v/>
          </cell>
          <cell r="D22576" t="str">
            <v/>
          </cell>
        </row>
        <row r="22577">
          <cell r="C22577" t="str">
            <v/>
          </cell>
          <cell r="D22577" t="str">
            <v/>
          </cell>
        </row>
        <row r="22578">
          <cell r="C22578" t="str">
            <v/>
          </cell>
          <cell r="D22578" t="str">
            <v/>
          </cell>
        </row>
        <row r="22579">
          <cell r="C22579" t="str">
            <v/>
          </cell>
          <cell r="D22579" t="str">
            <v/>
          </cell>
        </row>
        <row r="22580">
          <cell r="C22580" t="str">
            <v/>
          </cell>
          <cell r="D22580" t="str">
            <v/>
          </cell>
        </row>
        <row r="22581">
          <cell r="C22581" t="str">
            <v/>
          </cell>
          <cell r="D22581" t="str">
            <v/>
          </cell>
        </row>
        <row r="22582">
          <cell r="C22582" t="str">
            <v/>
          </cell>
          <cell r="D22582" t="str">
            <v/>
          </cell>
        </row>
        <row r="22583">
          <cell r="C22583" t="str">
            <v/>
          </cell>
          <cell r="D22583" t="str">
            <v/>
          </cell>
        </row>
        <row r="22584">
          <cell r="C22584" t="str">
            <v/>
          </cell>
          <cell r="D22584" t="str">
            <v/>
          </cell>
        </row>
        <row r="22585">
          <cell r="C22585" t="str">
            <v/>
          </cell>
          <cell r="D22585" t="str">
            <v/>
          </cell>
        </row>
        <row r="22586">
          <cell r="C22586" t="str">
            <v/>
          </cell>
          <cell r="D22586" t="str">
            <v/>
          </cell>
        </row>
        <row r="22587">
          <cell r="C22587" t="str">
            <v/>
          </cell>
          <cell r="D22587" t="str">
            <v/>
          </cell>
        </row>
        <row r="22588">
          <cell r="C22588" t="str">
            <v/>
          </cell>
          <cell r="D22588" t="str">
            <v/>
          </cell>
        </row>
        <row r="22589">
          <cell r="C22589" t="str">
            <v/>
          </cell>
          <cell r="D22589" t="str">
            <v/>
          </cell>
        </row>
        <row r="22590">
          <cell r="C22590" t="str">
            <v/>
          </cell>
          <cell r="D22590" t="str">
            <v/>
          </cell>
        </row>
        <row r="22591">
          <cell r="C22591" t="str">
            <v/>
          </cell>
          <cell r="D22591" t="str">
            <v/>
          </cell>
        </row>
        <row r="22592">
          <cell r="C22592" t="str">
            <v/>
          </cell>
          <cell r="D22592" t="str">
            <v/>
          </cell>
        </row>
        <row r="22593">
          <cell r="C22593" t="str">
            <v/>
          </cell>
          <cell r="D22593" t="str">
            <v/>
          </cell>
        </row>
        <row r="22594">
          <cell r="C22594" t="str">
            <v/>
          </cell>
          <cell r="D22594" t="str">
            <v/>
          </cell>
        </row>
        <row r="22595">
          <cell r="C22595" t="str">
            <v/>
          </cell>
          <cell r="D22595" t="str">
            <v/>
          </cell>
        </row>
        <row r="22596">
          <cell r="C22596" t="str">
            <v/>
          </cell>
          <cell r="D22596" t="str">
            <v/>
          </cell>
        </row>
        <row r="22597">
          <cell r="C22597" t="str">
            <v/>
          </cell>
          <cell r="D22597" t="str">
            <v/>
          </cell>
        </row>
        <row r="22598">
          <cell r="C22598" t="str">
            <v/>
          </cell>
          <cell r="D22598" t="str">
            <v/>
          </cell>
        </row>
        <row r="22599">
          <cell r="C22599" t="str">
            <v/>
          </cell>
          <cell r="D22599" t="str">
            <v/>
          </cell>
        </row>
        <row r="22600">
          <cell r="C22600" t="str">
            <v/>
          </cell>
          <cell r="D22600" t="str">
            <v/>
          </cell>
        </row>
        <row r="22601">
          <cell r="C22601" t="str">
            <v/>
          </cell>
          <cell r="D22601" t="str">
            <v/>
          </cell>
        </row>
        <row r="22602">
          <cell r="C22602" t="str">
            <v/>
          </cell>
          <cell r="D22602" t="str">
            <v/>
          </cell>
        </row>
        <row r="22603">
          <cell r="C22603" t="str">
            <v/>
          </cell>
          <cell r="D22603" t="str">
            <v/>
          </cell>
        </row>
        <row r="22604">
          <cell r="C22604" t="str">
            <v/>
          </cell>
          <cell r="D22604" t="str">
            <v/>
          </cell>
        </row>
        <row r="22605">
          <cell r="C22605" t="str">
            <v/>
          </cell>
          <cell r="D22605" t="str">
            <v/>
          </cell>
        </row>
        <row r="22606">
          <cell r="C22606" t="str">
            <v/>
          </cell>
          <cell r="D22606" t="str">
            <v/>
          </cell>
        </row>
        <row r="22607">
          <cell r="C22607" t="str">
            <v/>
          </cell>
          <cell r="D22607" t="str">
            <v/>
          </cell>
        </row>
        <row r="22608">
          <cell r="C22608" t="str">
            <v/>
          </cell>
          <cell r="D22608" t="str">
            <v/>
          </cell>
        </row>
        <row r="22609">
          <cell r="C22609" t="str">
            <v/>
          </cell>
          <cell r="D22609" t="str">
            <v/>
          </cell>
        </row>
        <row r="22610">
          <cell r="C22610" t="str">
            <v/>
          </cell>
          <cell r="D22610" t="str">
            <v/>
          </cell>
        </row>
        <row r="22611">
          <cell r="C22611" t="str">
            <v/>
          </cell>
          <cell r="D22611" t="str">
            <v/>
          </cell>
        </row>
        <row r="22612">
          <cell r="C22612" t="str">
            <v/>
          </cell>
          <cell r="D22612" t="str">
            <v/>
          </cell>
        </row>
        <row r="22613">
          <cell r="C22613" t="str">
            <v/>
          </cell>
          <cell r="D22613" t="str">
            <v/>
          </cell>
        </row>
        <row r="22614">
          <cell r="C22614" t="str">
            <v/>
          </cell>
          <cell r="D22614" t="str">
            <v/>
          </cell>
        </row>
        <row r="22615">
          <cell r="C22615" t="str">
            <v/>
          </cell>
          <cell r="D22615" t="str">
            <v/>
          </cell>
        </row>
        <row r="22616">
          <cell r="C22616" t="str">
            <v/>
          </cell>
          <cell r="D22616" t="str">
            <v/>
          </cell>
        </row>
        <row r="22617">
          <cell r="C22617" t="str">
            <v/>
          </cell>
          <cell r="D22617" t="str">
            <v/>
          </cell>
        </row>
        <row r="22618">
          <cell r="C22618" t="str">
            <v/>
          </cell>
          <cell r="D22618" t="str">
            <v/>
          </cell>
        </row>
        <row r="22619">
          <cell r="C22619" t="str">
            <v/>
          </cell>
          <cell r="D22619" t="str">
            <v/>
          </cell>
        </row>
        <row r="22620">
          <cell r="C22620" t="str">
            <v/>
          </cell>
          <cell r="D22620" t="str">
            <v/>
          </cell>
        </row>
        <row r="22621">
          <cell r="C22621" t="str">
            <v/>
          </cell>
          <cell r="D22621" t="str">
            <v/>
          </cell>
        </row>
        <row r="22622">
          <cell r="C22622" t="str">
            <v/>
          </cell>
          <cell r="D22622" t="str">
            <v/>
          </cell>
        </row>
        <row r="22623">
          <cell r="C22623" t="str">
            <v/>
          </cell>
          <cell r="D22623" t="str">
            <v/>
          </cell>
        </row>
        <row r="22624">
          <cell r="C22624" t="str">
            <v/>
          </cell>
          <cell r="D22624" t="str">
            <v/>
          </cell>
        </row>
        <row r="22625">
          <cell r="C22625" t="str">
            <v/>
          </cell>
          <cell r="D22625" t="str">
            <v/>
          </cell>
        </row>
        <row r="22626">
          <cell r="C22626" t="str">
            <v/>
          </cell>
          <cell r="D22626" t="str">
            <v/>
          </cell>
        </row>
        <row r="22627">
          <cell r="C22627" t="str">
            <v/>
          </cell>
          <cell r="D22627" t="str">
            <v/>
          </cell>
        </row>
        <row r="22628">
          <cell r="C22628" t="str">
            <v/>
          </cell>
          <cell r="D22628" t="str">
            <v/>
          </cell>
        </row>
        <row r="22629">
          <cell r="C22629" t="str">
            <v/>
          </cell>
          <cell r="D22629" t="str">
            <v/>
          </cell>
        </row>
        <row r="22630">
          <cell r="C22630" t="str">
            <v/>
          </cell>
          <cell r="D22630" t="str">
            <v/>
          </cell>
        </row>
        <row r="22631">
          <cell r="C22631" t="str">
            <v/>
          </cell>
          <cell r="D22631" t="str">
            <v/>
          </cell>
        </row>
        <row r="22632">
          <cell r="C22632" t="str">
            <v/>
          </cell>
          <cell r="D22632" t="str">
            <v/>
          </cell>
        </row>
        <row r="22633">
          <cell r="C22633" t="str">
            <v/>
          </cell>
          <cell r="D22633" t="str">
            <v/>
          </cell>
        </row>
        <row r="22634">
          <cell r="C22634" t="str">
            <v/>
          </cell>
          <cell r="D22634" t="str">
            <v/>
          </cell>
        </row>
        <row r="22635">
          <cell r="C22635" t="str">
            <v/>
          </cell>
          <cell r="D22635" t="str">
            <v/>
          </cell>
        </row>
        <row r="22636">
          <cell r="C22636" t="str">
            <v/>
          </cell>
          <cell r="D22636" t="str">
            <v/>
          </cell>
        </row>
        <row r="22637">
          <cell r="C22637" t="str">
            <v/>
          </cell>
          <cell r="D22637" t="str">
            <v/>
          </cell>
        </row>
        <row r="22638">
          <cell r="C22638" t="str">
            <v/>
          </cell>
          <cell r="D22638" t="str">
            <v/>
          </cell>
        </row>
        <row r="22639">
          <cell r="C22639" t="str">
            <v/>
          </cell>
          <cell r="D22639" t="str">
            <v/>
          </cell>
        </row>
        <row r="22640">
          <cell r="C22640" t="str">
            <v/>
          </cell>
          <cell r="D22640" t="str">
            <v/>
          </cell>
        </row>
        <row r="22641">
          <cell r="C22641" t="str">
            <v/>
          </cell>
          <cell r="D22641" t="str">
            <v/>
          </cell>
        </row>
        <row r="22642">
          <cell r="C22642" t="str">
            <v/>
          </cell>
          <cell r="D22642" t="str">
            <v/>
          </cell>
        </row>
        <row r="22643">
          <cell r="C22643" t="str">
            <v/>
          </cell>
          <cell r="D22643" t="str">
            <v/>
          </cell>
        </row>
        <row r="22644">
          <cell r="C22644" t="str">
            <v/>
          </cell>
          <cell r="D22644" t="str">
            <v/>
          </cell>
        </row>
        <row r="22645">
          <cell r="C22645" t="str">
            <v/>
          </cell>
          <cell r="D22645" t="str">
            <v/>
          </cell>
        </row>
        <row r="22646">
          <cell r="C22646" t="str">
            <v/>
          </cell>
          <cell r="D22646" t="str">
            <v/>
          </cell>
        </row>
        <row r="22647">
          <cell r="C22647" t="str">
            <v/>
          </cell>
          <cell r="D22647" t="str">
            <v/>
          </cell>
        </row>
        <row r="22648">
          <cell r="C22648" t="str">
            <v/>
          </cell>
          <cell r="D22648" t="str">
            <v/>
          </cell>
        </row>
        <row r="22649">
          <cell r="C22649" t="str">
            <v/>
          </cell>
          <cell r="D22649" t="str">
            <v/>
          </cell>
        </row>
        <row r="22650">
          <cell r="C22650" t="str">
            <v/>
          </cell>
          <cell r="D22650" t="str">
            <v/>
          </cell>
        </row>
        <row r="22651">
          <cell r="C22651" t="str">
            <v/>
          </cell>
          <cell r="D22651" t="str">
            <v/>
          </cell>
        </row>
        <row r="22652">
          <cell r="C22652" t="str">
            <v/>
          </cell>
          <cell r="D22652" t="str">
            <v/>
          </cell>
        </row>
        <row r="22653">
          <cell r="C22653" t="str">
            <v/>
          </cell>
          <cell r="D22653" t="str">
            <v/>
          </cell>
        </row>
        <row r="22654">
          <cell r="C22654" t="str">
            <v/>
          </cell>
          <cell r="D22654" t="str">
            <v/>
          </cell>
        </row>
        <row r="22655">
          <cell r="C22655" t="str">
            <v/>
          </cell>
          <cell r="D22655" t="str">
            <v/>
          </cell>
        </row>
        <row r="22656">
          <cell r="C22656" t="str">
            <v/>
          </cell>
          <cell r="D22656" t="str">
            <v/>
          </cell>
        </row>
        <row r="22657">
          <cell r="C22657" t="str">
            <v/>
          </cell>
          <cell r="D22657" t="str">
            <v/>
          </cell>
        </row>
        <row r="22658">
          <cell r="C22658" t="str">
            <v/>
          </cell>
          <cell r="D22658" t="str">
            <v/>
          </cell>
        </row>
        <row r="22659">
          <cell r="C22659" t="str">
            <v/>
          </cell>
          <cell r="D22659" t="str">
            <v/>
          </cell>
        </row>
        <row r="22660">
          <cell r="C22660" t="str">
            <v/>
          </cell>
          <cell r="D22660" t="str">
            <v/>
          </cell>
        </row>
        <row r="22661">
          <cell r="C22661" t="str">
            <v/>
          </cell>
          <cell r="D22661" t="str">
            <v/>
          </cell>
        </row>
        <row r="22662">
          <cell r="C22662" t="str">
            <v/>
          </cell>
          <cell r="D22662" t="str">
            <v/>
          </cell>
        </row>
        <row r="22663">
          <cell r="C22663" t="str">
            <v/>
          </cell>
          <cell r="D22663" t="str">
            <v/>
          </cell>
        </row>
        <row r="22664">
          <cell r="C22664" t="str">
            <v/>
          </cell>
          <cell r="D22664" t="str">
            <v/>
          </cell>
        </row>
        <row r="22665">
          <cell r="C22665" t="str">
            <v/>
          </cell>
          <cell r="D22665" t="str">
            <v/>
          </cell>
        </row>
        <row r="22666">
          <cell r="C22666" t="str">
            <v/>
          </cell>
          <cell r="D22666" t="str">
            <v/>
          </cell>
        </row>
        <row r="22667">
          <cell r="C22667" t="str">
            <v/>
          </cell>
          <cell r="D22667" t="str">
            <v/>
          </cell>
        </row>
        <row r="22668">
          <cell r="C22668" t="str">
            <v/>
          </cell>
          <cell r="D22668" t="str">
            <v/>
          </cell>
        </row>
        <row r="22669">
          <cell r="C22669" t="str">
            <v/>
          </cell>
          <cell r="D22669" t="str">
            <v/>
          </cell>
        </row>
        <row r="22670">
          <cell r="C22670" t="str">
            <v/>
          </cell>
          <cell r="D22670" t="str">
            <v/>
          </cell>
        </row>
        <row r="22671">
          <cell r="C22671" t="str">
            <v/>
          </cell>
          <cell r="D22671" t="str">
            <v/>
          </cell>
        </row>
        <row r="22672">
          <cell r="C22672" t="str">
            <v/>
          </cell>
          <cell r="D22672" t="str">
            <v/>
          </cell>
        </row>
        <row r="22673">
          <cell r="C22673" t="str">
            <v/>
          </cell>
          <cell r="D22673" t="str">
            <v/>
          </cell>
        </row>
        <row r="22674">
          <cell r="C22674" t="str">
            <v/>
          </cell>
          <cell r="D22674" t="str">
            <v/>
          </cell>
        </row>
        <row r="22675">
          <cell r="C22675" t="str">
            <v/>
          </cell>
          <cell r="D22675" t="str">
            <v/>
          </cell>
        </row>
        <row r="22676">
          <cell r="C22676" t="str">
            <v/>
          </cell>
          <cell r="D22676" t="str">
            <v/>
          </cell>
        </row>
        <row r="22677">
          <cell r="C22677" t="str">
            <v/>
          </cell>
          <cell r="D22677" t="str">
            <v/>
          </cell>
        </row>
        <row r="22678">
          <cell r="C22678" t="str">
            <v/>
          </cell>
          <cell r="D22678" t="str">
            <v/>
          </cell>
        </row>
        <row r="22679">
          <cell r="C22679" t="str">
            <v/>
          </cell>
          <cell r="D22679" t="str">
            <v/>
          </cell>
        </row>
        <row r="22680">
          <cell r="C22680" t="str">
            <v/>
          </cell>
          <cell r="D22680" t="str">
            <v/>
          </cell>
        </row>
        <row r="22681">
          <cell r="C22681" t="str">
            <v/>
          </cell>
          <cell r="D22681" t="str">
            <v/>
          </cell>
        </row>
        <row r="22682">
          <cell r="C22682" t="str">
            <v/>
          </cell>
          <cell r="D22682" t="str">
            <v/>
          </cell>
        </row>
        <row r="22683">
          <cell r="C22683" t="str">
            <v/>
          </cell>
          <cell r="D22683" t="str">
            <v/>
          </cell>
        </row>
        <row r="22684">
          <cell r="C22684" t="str">
            <v/>
          </cell>
          <cell r="D22684" t="str">
            <v/>
          </cell>
        </row>
        <row r="22685">
          <cell r="C22685" t="str">
            <v/>
          </cell>
          <cell r="D22685" t="str">
            <v/>
          </cell>
        </row>
        <row r="22686">
          <cell r="C22686" t="str">
            <v/>
          </cell>
          <cell r="D22686" t="str">
            <v/>
          </cell>
        </row>
        <row r="22687">
          <cell r="C22687" t="str">
            <v/>
          </cell>
          <cell r="D22687" t="str">
            <v/>
          </cell>
        </row>
        <row r="22688">
          <cell r="C22688" t="str">
            <v/>
          </cell>
          <cell r="D22688" t="str">
            <v/>
          </cell>
        </row>
        <row r="22689">
          <cell r="C22689" t="str">
            <v/>
          </cell>
          <cell r="D22689" t="str">
            <v/>
          </cell>
        </row>
        <row r="22690">
          <cell r="C22690" t="str">
            <v/>
          </cell>
          <cell r="D22690" t="str">
            <v/>
          </cell>
        </row>
        <row r="22691">
          <cell r="C22691" t="str">
            <v/>
          </cell>
          <cell r="D22691" t="str">
            <v/>
          </cell>
        </row>
        <row r="22692">
          <cell r="C22692" t="str">
            <v/>
          </cell>
          <cell r="D22692" t="str">
            <v/>
          </cell>
        </row>
        <row r="22693">
          <cell r="C22693" t="str">
            <v/>
          </cell>
          <cell r="D22693" t="str">
            <v/>
          </cell>
        </row>
        <row r="22694">
          <cell r="C22694" t="str">
            <v/>
          </cell>
          <cell r="D22694" t="str">
            <v/>
          </cell>
        </row>
        <row r="22695">
          <cell r="C22695" t="str">
            <v/>
          </cell>
          <cell r="D22695" t="str">
            <v/>
          </cell>
        </row>
        <row r="22696">
          <cell r="C22696" t="str">
            <v/>
          </cell>
          <cell r="D22696" t="str">
            <v/>
          </cell>
        </row>
        <row r="22697">
          <cell r="C22697" t="str">
            <v/>
          </cell>
          <cell r="D22697" t="str">
            <v/>
          </cell>
        </row>
        <row r="22698">
          <cell r="C22698" t="str">
            <v/>
          </cell>
          <cell r="D22698" t="str">
            <v/>
          </cell>
        </row>
        <row r="22699">
          <cell r="C22699" t="str">
            <v/>
          </cell>
          <cell r="D22699" t="str">
            <v/>
          </cell>
        </row>
        <row r="22700">
          <cell r="C22700" t="str">
            <v/>
          </cell>
          <cell r="D22700" t="str">
            <v/>
          </cell>
        </row>
        <row r="22701">
          <cell r="C22701" t="str">
            <v/>
          </cell>
          <cell r="D22701" t="str">
            <v/>
          </cell>
        </row>
        <row r="22702">
          <cell r="C22702" t="str">
            <v/>
          </cell>
          <cell r="D22702" t="str">
            <v/>
          </cell>
        </row>
        <row r="22703">
          <cell r="C22703" t="str">
            <v/>
          </cell>
          <cell r="D22703" t="str">
            <v/>
          </cell>
        </row>
        <row r="22704">
          <cell r="C22704" t="str">
            <v/>
          </cell>
          <cell r="D22704" t="str">
            <v/>
          </cell>
        </row>
        <row r="22705">
          <cell r="C22705" t="str">
            <v/>
          </cell>
          <cell r="D22705" t="str">
            <v/>
          </cell>
        </row>
        <row r="22706">
          <cell r="C22706" t="str">
            <v/>
          </cell>
          <cell r="D22706" t="str">
            <v/>
          </cell>
        </row>
        <row r="22707">
          <cell r="C22707" t="str">
            <v/>
          </cell>
          <cell r="D22707" t="str">
            <v/>
          </cell>
        </row>
        <row r="22708">
          <cell r="C22708" t="str">
            <v/>
          </cell>
          <cell r="D22708" t="str">
            <v/>
          </cell>
        </row>
        <row r="22709">
          <cell r="C22709" t="str">
            <v/>
          </cell>
          <cell r="D22709" t="str">
            <v/>
          </cell>
        </row>
        <row r="22710">
          <cell r="C22710" t="str">
            <v/>
          </cell>
          <cell r="D22710" t="str">
            <v/>
          </cell>
        </row>
        <row r="22711">
          <cell r="C22711" t="str">
            <v/>
          </cell>
          <cell r="D22711" t="str">
            <v/>
          </cell>
        </row>
        <row r="22712">
          <cell r="C22712" t="str">
            <v/>
          </cell>
          <cell r="D22712" t="str">
            <v/>
          </cell>
        </row>
        <row r="22713">
          <cell r="C22713" t="str">
            <v/>
          </cell>
          <cell r="D22713" t="str">
            <v/>
          </cell>
        </row>
        <row r="22714">
          <cell r="C22714" t="str">
            <v/>
          </cell>
          <cell r="D22714" t="str">
            <v/>
          </cell>
        </row>
        <row r="22715">
          <cell r="C22715" t="str">
            <v/>
          </cell>
          <cell r="D22715" t="str">
            <v/>
          </cell>
        </row>
        <row r="22716">
          <cell r="C22716" t="str">
            <v/>
          </cell>
          <cell r="D22716" t="str">
            <v/>
          </cell>
        </row>
        <row r="22717">
          <cell r="C22717" t="str">
            <v/>
          </cell>
          <cell r="D22717" t="str">
            <v/>
          </cell>
        </row>
        <row r="22718">
          <cell r="C22718" t="str">
            <v/>
          </cell>
          <cell r="D22718" t="str">
            <v/>
          </cell>
        </row>
        <row r="22719">
          <cell r="C22719" t="str">
            <v/>
          </cell>
          <cell r="D22719" t="str">
            <v/>
          </cell>
        </row>
        <row r="22720">
          <cell r="C22720" t="str">
            <v/>
          </cell>
          <cell r="D22720" t="str">
            <v/>
          </cell>
        </row>
        <row r="22721">
          <cell r="C22721" t="str">
            <v/>
          </cell>
          <cell r="D22721" t="str">
            <v/>
          </cell>
        </row>
        <row r="22722">
          <cell r="C22722" t="str">
            <v/>
          </cell>
          <cell r="D22722" t="str">
            <v/>
          </cell>
        </row>
        <row r="22723">
          <cell r="C22723" t="str">
            <v/>
          </cell>
          <cell r="D22723" t="str">
            <v/>
          </cell>
        </row>
        <row r="22724">
          <cell r="C22724" t="str">
            <v/>
          </cell>
          <cell r="D22724" t="str">
            <v/>
          </cell>
        </row>
        <row r="22725">
          <cell r="C22725" t="str">
            <v/>
          </cell>
          <cell r="D22725" t="str">
            <v/>
          </cell>
        </row>
        <row r="22726">
          <cell r="C22726" t="str">
            <v/>
          </cell>
          <cell r="D22726" t="str">
            <v/>
          </cell>
        </row>
        <row r="22727">
          <cell r="C22727" t="str">
            <v/>
          </cell>
          <cell r="D22727" t="str">
            <v/>
          </cell>
        </row>
        <row r="22728">
          <cell r="C22728" t="str">
            <v/>
          </cell>
          <cell r="D22728" t="str">
            <v/>
          </cell>
        </row>
        <row r="22729">
          <cell r="C22729" t="str">
            <v/>
          </cell>
          <cell r="D22729" t="str">
            <v/>
          </cell>
        </row>
        <row r="22730">
          <cell r="C22730" t="str">
            <v/>
          </cell>
          <cell r="D22730" t="str">
            <v/>
          </cell>
        </row>
        <row r="22731">
          <cell r="C22731" t="str">
            <v/>
          </cell>
          <cell r="D22731" t="str">
            <v/>
          </cell>
        </row>
        <row r="22732">
          <cell r="C22732" t="str">
            <v/>
          </cell>
          <cell r="D22732" t="str">
            <v/>
          </cell>
        </row>
        <row r="22733">
          <cell r="C22733" t="str">
            <v/>
          </cell>
          <cell r="D22733" t="str">
            <v/>
          </cell>
        </row>
        <row r="22734">
          <cell r="C22734" t="str">
            <v/>
          </cell>
          <cell r="D22734" t="str">
            <v/>
          </cell>
        </row>
        <row r="22735">
          <cell r="C22735" t="str">
            <v/>
          </cell>
          <cell r="D22735" t="str">
            <v/>
          </cell>
        </row>
        <row r="22736">
          <cell r="C22736" t="str">
            <v/>
          </cell>
          <cell r="D22736" t="str">
            <v/>
          </cell>
        </row>
        <row r="22737">
          <cell r="C22737" t="str">
            <v/>
          </cell>
          <cell r="D22737" t="str">
            <v/>
          </cell>
        </row>
        <row r="22738">
          <cell r="C22738" t="str">
            <v/>
          </cell>
          <cell r="D22738" t="str">
            <v/>
          </cell>
        </row>
        <row r="22739">
          <cell r="C22739" t="str">
            <v/>
          </cell>
          <cell r="D22739" t="str">
            <v/>
          </cell>
        </row>
        <row r="22740">
          <cell r="C22740" t="str">
            <v/>
          </cell>
          <cell r="D22740" t="str">
            <v/>
          </cell>
        </row>
        <row r="22741">
          <cell r="C22741" t="str">
            <v/>
          </cell>
          <cell r="D22741" t="str">
            <v/>
          </cell>
        </row>
        <row r="22742">
          <cell r="C22742" t="str">
            <v/>
          </cell>
          <cell r="D22742" t="str">
            <v/>
          </cell>
        </row>
        <row r="22743">
          <cell r="C22743" t="str">
            <v/>
          </cell>
          <cell r="D22743" t="str">
            <v/>
          </cell>
        </row>
        <row r="22744">
          <cell r="C22744" t="str">
            <v/>
          </cell>
          <cell r="D22744" t="str">
            <v/>
          </cell>
        </row>
        <row r="22745">
          <cell r="C22745" t="str">
            <v/>
          </cell>
          <cell r="D22745" t="str">
            <v/>
          </cell>
        </row>
        <row r="22746">
          <cell r="C22746" t="str">
            <v/>
          </cell>
          <cell r="D22746" t="str">
            <v/>
          </cell>
        </row>
        <row r="22747">
          <cell r="C22747" t="str">
            <v/>
          </cell>
          <cell r="D22747" t="str">
            <v/>
          </cell>
        </row>
        <row r="22748">
          <cell r="C22748" t="str">
            <v/>
          </cell>
          <cell r="D22748" t="str">
            <v/>
          </cell>
        </row>
        <row r="22749">
          <cell r="C22749" t="str">
            <v/>
          </cell>
          <cell r="D22749" t="str">
            <v/>
          </cell>
        </row>
        <row r="22750">
          <cell r="C22750" t="str">
            <v/>
          </cell>
          <cell r="D22750" t="str">
            <v/>
          </cell>
        </row>
        <row r="22751">
          <cell r="C22751" t="str">
            <v/>
          </cell>
          <cell r="D22751" t="str">
            <v/>
          </cell>
        </row>
        <row r="22752">
          <cell r="C22752" t="str">
            <v/>
          </cell>
          <cell r="D22752" t="str">
            <v/>
          </cell>
        </row>
        <row r="22753">
          <cell r="C22753" t="str">
            <v/>
          </cell>
          <cell r="D22753" t="str">
            <v/>
          </cell>
        </row>
        <row r="22754">
          <cell r="C22754" t="str">
            <v/>
          </cell>
          <cell r="D22754" t="str">
            <v/>
          </cell>
        </row>
        <row r="22755">
          <cell r="C22755" t="str">
            <v/>
          </cell>
          <cell r="D22755" t="str">
            <v/>
          </cell>
        </row>
        <row r="22756">
          <cell r="C22756" t="str">
            <v/>
          </cell>
          <cell r="D22756" t="str">
            <v/>
          </cell>
        </row>
        <row r="22757">
          <cell r="C22757" t="str">
            <v/>
          </cell>
          <cell r="D22757" t="str">
            <v/>
          </cell>
        </row>
        <row r="22758">
          <cell r="C22758" t="str">
            <v/>
          </cell>
          <cell r="D22758" t="str">
            <v/>
          </cell>
        </row>
        <row r="22759">
          <cell r="C22759" t="str">
            <v/>
          </cell>
          <cell r="D22759" t="str">
            <v/>
          </cell>
        </row>
        <row r="22760">
          <cell r="C22760" t="str">
            <v/>
          </cell>
          <cell r="D22760" t="str">
            <v/>
          </cell>
        </row>
        <row r="22761">
          <cell r="C22761" t="str">
            <v/>
          </cell>
          <cell r="D22761" t="str">
            <v/>
          </cell>
        </row>
        <row r="22762">
          <cell r="C22762" t="str">
            <v/>
          </cell>
          <cell r="D22762" t="str">
            <v/>
          </cell>
        </row>
        <row r="22763">
          <cell r="C22763" t="str">
            <v/>
          </cell>
          <cell r="D22763" t="str">
            <v/>
          </cell>
        </row>
        <row r="22764">
          <cell r="C22764" t="str">
            <v/>
          </cell>
          <cell r="D22764" t="str">
            <v/>
          </cell>
        </row>
        <row r="22765">
          <cell r="C22765" t="str">
            <v/>
          </cell>
          <cell r="D22765" t="str">
            <v/>
          </cell>
        </row>
        <row r="22766">
          <cell r="C22766" t="str">
            <v/>
          </cell>
          <cell r="D22766" t="str">
            <v/>
          </cell>
        </row>
        <row r="22767">
          <cell r="C22767" t="str">
            <v/>
          </cell>
          <cell r="D22767" t="str">
            <v/>
          </cell>
        </row>
        <row r="22768">
          <cell r="C22768" t="str">
            <v/>
          </cell>
          <cell r="D22768" t="str">
            <v/>
          </cell>
        </row>
        <row r="22769">
          <cell r="C22769" t="str">
            <v/>
          </cell>
          <cell r="D22769" t="str">
            <v/>
          </cell>
        </row>
        <row r="22770">
          <cell r="C22770" t="str">
            <v/>
          </cell>
          <cell r="D22770" t="str">
            <v/>
          </cell>
        </row>
        <row r="22771">
          <cell r="C22771" t="str">
            <v/>
          </cell>
          <cell r="D22771" t="str">
            <v/>
          </cell>
        </row>
        <row r="22772">
          <cell r="C22772" t="str">
            <v/>
          </cell>
          <cell r="D22772" t="str">
            <v/>
          </cell>
        </row>
        <row r="22773">
          <cell r="C22773" t="str">
            <v/>
          </cell>
          <cell r="D22773" t="str">
            <v/>
          </cell>
        </row>
        <row r="22774">
          <cell r="C22774" t="str">
            <v/>
          </cell>
          <cell r="D22774" t="str">
            <v/>
          </cell>
        </row>
        <row r="22775">
          <cell r="C22775" t="str">
            <v/>
          </cell>
          <cell r="D22775" t="str">
            <v/>
          </cell>
        </row>
        <row r="22776">
          <cell r="C22776" t="str">
            <v/>
          </cell>
          <cell r="D22776" t="str">
            <v/>
          </cell>
        </row>
        <row r="22777">
          <cell r="C22777" t="str">
            <v/>
          </cell>
          <cell r="D22777" t="str">
            <v/>
          </cell>
        </row>
        <row r="22778">
          <cell r="C22778" t="str">
            <v/>
          </cell>
          <cell r="D22778" t="str">
            <v/>
          </cell>
        </row>
        <row r="22779">
          <cell r="C22779" t="str">
            <v/>
          </cell>
          <cell r="D22779" t="str">
            <v/>
          </cell>
        </row>
        <row r="22780">
          <cell r="C22780" t="str">
            <v/>
          </cell>
          <cell r="D22780" t="str">
            <v/>
          </cell>
        </row>
        <row r="22781">
          <cell r="C22781" t="str">
            <v/>
          </cell>
          <cell r="D22781" t="str">
            <v/>
          </cell>
        </row>
        <row r="22782">
          <cell r="C22782" t="str">
            <v/>
          </cell>
          <cell r="D22782" t="str">
            <v/>
          </cell>
        </row>
        <row r="22783">
          <cell r="C22783" t="str">
            <v/>
          </cell>
          <cell r="D22783" t="str">
            <v/>
          </cell>
        </row>
        <row r="22784">
          <cell r="C22784" t="str">
            <v/>
          </cell>
          <cell r="D22784" t="str">
            <v/>
          </cell>
        </row>
        <row r="22785">
          <cell r="C22785" t="str">
            <v/>
          </cell>
          <cell r="D22785" t="str">
            <v/>
          </cell>
        </row>
        <row r="22786">
          <cell r="C22786" t="str">
            <v/>
          </cell>
          <cell r="D22786" t="str">
            <v/>
          </cell>
        </row>
        <row r="22787">
          <cell r="C22787" t="str">
            <v/>
          </cell>
          <cell r="D22787" t="str">
            <v/>
          </cell>
        </row>
        <row r="22788">
          <cell r="C22788" t="str">
            <v/>
          </cell>
          <cell r="D22788" t="str">
            <v/>
          </cell>
        </row>
        <row r="22789">
          <cell r="C22789" t="str">
            <v/>
          </cell>
          <cell r="D22789" t="str">
            <v/>
          </cell>
        </row>
        <row r="22790">
          <cell r="C22790" t="str">
            <v/>
          </cell>
          <cell r="D22790" t="str">
            <v/>
          </cell>
        </row>
        <row r="22791">
          <cell r="C22791" t="str">
            <v/>
          </cell>
          <cell r="D22791" t="str">
            <v/>
          </cell>
        </row>
        <row r="22792">
          <cell r="C22792" t="str">
            <v/>
          </cell>
          <cell r="D22792" t="str">
            <v/>
          </cell>
        </row>
        <row r="22793">
          <cell r="C22793" t="str">
            <v/>
          </cell>
          <cell r="D22793" t="str">
            <v/>
          </cell>
        </row>
        <row r="22794">
          <cell r="C22794" t="str">
            <v/>
          </cell>
          <cell r="D22794" t="str">
            <v/>
          </cell>
        </row>
        <row r="22795">
          <cell r="C22795" t="str">
            <v/>
          </cell>
          <cell r="D22795" t="str">
            <v/>
          </cell>
        </row>
        <row r="22796">
          <cell r="C22796" t="str">
            <v/>
          </cell>
          <cell r="D22796" t="str">
            <v/>
          </cell>
        </row>
        <row r="22797">
          <cell r="C22797" t="str">
            <v/>
          </cell>
          <cell r="D22797" t="str">
            <v/>
          </cell>
        </row>
        <row r="22798">
          <cell r="C22798" t="str">
            <v/>
          </cell>
          <cell r="D22798" t="str">
            <v/>
          </cell>
        </row>
        <row r="22799">
          <cell r="C22799" t="str">
            <v/>
          </cell>
          <cell r="D22799" t="str">
            <v/>
          </cell>
        </row>
        <row r="22800">
          <cell r="C22800" t="str">
            <v/>
          </cell>
          <cell r="D22800" t="str">
            <v/>
          </cell>
        </row>
        <row r="22801">
          <cell r="C22801" t="str">
            <v/>
          </cell>
          <cell r="D22801" t="str">
            <v/>
          </cell>
        </row>
        <row r="22802">
          <cell r="C22802" t="str">
            <v/>
          </cell>
          <cell r="D22802" t="str">
            <v/>
          </cell>
        </row>
        <row r="22803">
          <cell r="C22803" t="str">
            <v/>
          </cell>
          <cell r="D22803" t="str">
            <v/>
          </cell>
        </row>
        <row r="22804">
          <cell r="C22804" t="str">
            <v/>
          </cell>
          <cell r="D22804" t="str">
            <v/>
          </cell>
        </row>
        <row r="22805">
          <cell r="C22805" t="str">
            <v/>
          </cell>
          <cell r="D22805" t="str">
            <v/>
          </cell>
        </row>
        <row r="22806">
          <cell r="C22806" t="str">
            <v/>
          </cell>
          <cell r="D22806" t="str">
            <v/>
          </cell>
        </row>
        <row r="22807">
          <cell r="C22807" t="str">
            <v/>
          </cell>
          <cell r="D22807" t="str">
            <v/>
          </cell>
        </row>
        <row r="22808">
          <cell r="C22808" t="str">
            <v/>
          </cell>
          <cell r="D22808" t="str">
            <v/>
          </cell>
        </row>
        <row r="22809">
          <cell r="C22809" t="str">
            <v/>
          </cell>
          <cell r="D22809" t="str">
            <v/>
          </cell>
        </row>
        <row r="22810">
          <cell r="C22810" t="str">
            <v/>
          </cell>
          <cell r="D22810" t="str">
            <v/>
          </cell>
        </row>
        <row r="22811">
          <cell r="C22811" t="str">
            <v/>
          </cell>
          <cell r="D22811" t="str">
            <v/>
          </cell>
        </row>
        <row r="22812">
          <cell r="C22812" t="str">
            <v/>
          </cell>
          <cell r="D22812" t="str">
            <v/>
          </cell>
        </row>
        <row r="22813">
          <cell r="C22813" t="str">
            <v/>
          </cell>
          <cell r="D22813" t="str">
            <v/>
          </cell>
        </row>
        <row r="22814">
          <cell r="C22814" t="str">
            <v/>
          </cell>
          <cell r="D22814" t="str">
            <v/>
          </cell>
        </row>
        <row r="22815">
          <cell r="C22815" t="str">
            <v/>
          </cell>
          <cell r="D22815" t="str">
            <v/>
          </cell>
        </row>
        <row r="22816">
          <cell r="C22816" t="str">
            <v/>
          </cell>
          <cell r="D22816" t="str">
            <v/>
          </cell>
        </row>
        <row r="22817">
          <cell r="C22817" t="str">
            <v/>
          </cell>
          <cell r="D22817" t="str">
            <v/>
          </cell>
        </row>
        <row r="22818">
          <cell r="C22818" t="str">
            <v/>
          </cell>
          <cell r="D22818" t="str">
            <v/>
          </cell>
        </row>
        <row r="22819">
          <cell r="C22819" t="str">
            <v/>
          </cell>
          <cell r="D22819" t="str">
            <v/>
          </cell>
        </row>
        <row r="22820">
          <cell r="C22820" t="str">
            <v/>
          </cell>
          <cell r="D22820" t="str">
            <v/>
          </cell>
        </row>
        <row r="22821">
          <cell r="C22821" t="str">
            <v/>
          </cell>
          <cell r="D22821" t="str">
            <v/>
          </cell>
        </row>
        <row r="22822">
          <cell r="C22822" t="str">
            <v/>
          </cell>
          <cell r="D22822" t="str">
            <v/>
          </cell>
        </row>
        <row r="22823">
          <cell r="C22823" t="str">
            <v/>
          </cell>
          <cell r="D22823" t="str">
            <v/>
          </cell>
        </row>
        <row r="22824">
          <cell r="C22824" t="str">
            <v/>
          </cell>
          <cell r="D22824" t="str">
            <v/>
          </cell>
        </row>
        <row r="22825">
          <cell r="C22825" t="str">
            <v/>
          </cell>
          <cell r="D22825" t="str">
            <v/>
          </cell>
        </row>
        <row r="22826">
          <cell r="C22826" t="str">
            <v/>
          </cell>
          <cell r="D22826" t="str">
            <v/>
          </cell>
        </row>
        <row r="22827">
          <cell r="C22827" t="str">
            <v/>
          </cell>
          <cell r="D22827" t="str">
            <v/>
          </cell>
        </row>
        <row r="22828">
          <cell r="C22828" t="str">
            <v/>
          </cell>
          <cell r="D22828" t="str">
            <v/>
          </cell>
        </row>
        <row r="22829">
          <cell r="C22829" t="str">
            <v/>
          </cell>
          <cell r="D22829" t="str">
            <v/>
          </cell>
        </row>
        <row r="22830">
          <cell r="C22830" t="str">
            <v/>
          </cell>
          <cell r="D22830" t="str">
            <v/>
          </cell>
        </row>
        <row r="22831">
          <cell r="C22831" t="str">
            <v/>
          </cell>
          <cell r="D22831" t="str">
            <v/>
          </cell>
        </row>
        <row r="22832">
          <cell r="C22832" t="str">
            <v/>
          </cell>
          <cell r="D22832" t="str">
            <v/>
          </cell>
        </row>
        <row r="22833">
          <cell r="C22833" t="str">
            <v/>
          </cell>
          <cell r="D22833" t="str">
            <v/>
          </cell>
        </row>
        <row r="22834">
          <cell r="C22834" t="str">
            <v/>
          </cell>
          <cell r="D22834" t="str">
            <v/>
          </cell>
        </row>
        <row r="22835">
          <cell r="C22835" t="str">
            <v/>
          </cell>
          <cell r="D22835" t="str">
            <v/>
          </cell>
        </row>
        <row r="22836">
          <cell r="C22836" t="str">
            <v/>
          </cell>
          <cell r="D22836" t="str">
            <v/>
          </cell>
        </row>
        <row r="22837">
          <cell r="C22837" t="str">
            <v/>
          </cell>
          <cell r="D22837" t="str">
            <v/>
          </cell>
        </row>
        <row r="22838">
          <cell r="C22838" t="str">
            <v/>
          </cell>
          <cell r="D22838" t="str">
            <v/>
          </cell>
        </row>
        <row r="22839">
          <cell r="C22839" t="str">
            <v/>
          </cell>
          <cell r="D22839" t="str">
            <v/>
          </cell>
        </row>
        <row r="22840">
          <cell r="C22840" t="str">
            <v/>
          </cell>
          <cell r="D22840" t="str">
            <v/>
          </cell>
        </row>
        <row r="22841">
          <cell r="C22841" t="str">
            <v/>
          </cell>
          <cell r="D22841" t="str">
            <v/>
          </cell>
        </row>
        <row r="22842">
          <cell r="C22842" t="str">
            <v/>
          </cell>
          <cell r="D22842" t="str">
            <v/>
          </cell>
        </row>
        <row r="22843">
          <cell r="C22843" t="str">
            <v/>
          </cell>
          <cell r="D22843" t="str">
            <v/>
          </cell>
        </row>
        <row r="22844">
          <cell r="C22844" t="str">
            <v/>
          </cell>
          <cell r="D22844" t="str">
            <v/>
          </cell>
        </row>
        <row r="22845">
          <cell r="C22845" t="str">
            <v/>
          </cell>
          <cell r="D22845" t="str">
            <v/>
          </cell>
        </row>
        <row r="22846">
          <cell r="C22846" t="str">
            <v/>
          </cell>
          <cell r="D22846" t="str">
            <v/>
          </cell>
        </row>
        <row r="22847">
          <cell r="C22847" t="str">
            <v/>
          </cell>
          <cell r="D22847" t="str">
            <v/>
          </cell>
        </row>
        <row r="22848">
          <cell r="C22848" t="str">
            <v/>
          </cell>
          <cell r="D22848" t="str">
            <v/>
          </cell>
        </row>
        <row r="22849">
          <cell r="C22849" t="str">
            <v/>
          </cell>
          <cell r="D22849" t="str">
            <v/>
          </cell>
        </row>
        <row r="22850">
          <cell r="C22850" t="str">
            <v/>
          </cell>
          <cell r="D22850" t="str">
            <v/>
          </cell>
        </row>
        <row r="22851">
          <cell r="C22851" t="str">
            <v/>
          </cell>
          <cell r="D22851" t="str">
            <v/>
          </cell>
        </row>
        <row r="22852">
          <cell r="C22852" t="str">
            <v/>
          </cell>
          <cell r="D22852" t="str">
            <v/>
          </cell>
        </row>
        <row r="22853">
          <cell r="C22853" t="str">
            <v/>
          </cell>
          <cell r="D22853" t="str">
            <v/>
          </cell>
        </row>
        <row r="22854">
          <cell r="C22854" t="str">
            <v/>
          </cell>
          <cell r="D22854" t="str">
            <v/>
          </cell>
        </row>
        <row r="22855">
          <cell r="C22855" t="str">
            <v/>
          </cell>
          <cell r="D22855" t="str">
            <v/>
          </cell>
        </row>
        <row r="22856">
          <cell r="C22856" t="str">
            <v/>
          </cell>
          <cell r="D22856" t="str">
            <v/>
          </cell>
        </row>
        <row r="22857">
          <cell r="C22857" t="str">
            <v/>
          </cell>
          <cell r="D22857" t="str">
            <v/>
          </cell>
        </row>
        <row r="22858">
          <cell r="C22858" t="str">
            <v/>
          </cell>
          <cell r="D22858" t="str">
            <v/>
          </cell>
        </row>
        <row r="22859">
          <cell r="C22859" t="str">
            <v/>
          </cell>
          <cell r="D22859" t="str">
            <v/>
          </cell>
        </row>
        <row r="22860">
          <cell r="C22860" t="str">
            <v/>
          </cell>
          <cell r="D22860" t="str">
            <v/>
          </cell>
        </row>
        <row r="22861">
          <cell r="C22861" t="str">
            <v/>
          </cell>
          <cell r="D22861" t="str">
            <v/>
          </cell>
        </row>
        <row r="22862">
          <cell r="C22862" t="str">
            <v/>
          </cell>
          <cell r="D22862" t="str">
            <v/>
          </cell>
        </row>
        <row r="22863">
          <cell r="C22863" t="str">
            <v/>
          </cell>
          <cell r="D22863" t="str">
            <v/>
          </cell>
        </row>
        <row r="22864">
          <cell r="C22864" t="str">
            <v/>
          </cell>
          <cell r="D22864" t="str">
            <v/>
          </cell>
        </row>
        <row r="22865">
          <cell r="C22865" t="str">
            <v/>
          </cell>
          <cell r="D22865" t="str">
            <v/>
          </cell>
        </row>
        <row r="22866">
          <cell r="C22866" t="str">
            <v/>
          </cell>
          <cell r="D22866" t="str">
            <v/>
          </cell>
        </row>
        <row r="22867">
          <cell r="C22867" t="str">
            <v/>
          </cell>
          <cell r="D22867" t="str">
            <v/>
          </cell>
        </row>
        <row r="22868">
          <cell r="C22868" t="str">
            <v/>
          </cell>
          <cell r="D22868" t="str">
            <v/>
          </cell>
        </row>
        <row r="22869">
          <cell r="C22869" t="str">
            <v/>
          </cell>
          <cell r="D22869" t="str">
            <v/>
          </cell>
        </row>
        <row r="22870">
          <cell r="C22870" t="str">
            <v/>
          </cell>
          <cell r="D22870" t="str">
            <v/>
          </cell>
        </row>
        <row r="22871">
          <cell r="C22871" t="str">
            <v/>
          </cell>
          <cell r="D22871" t="str">
            <v/>
          </cell>
        </row>
        <row r="22872">
          <cell r="C22872" t="str">
            <v/>
          </cell>
          <cell r="D22872" t="str">
            <v/>
          </cell>
        </row>
        <row r="22873">
          <cell r="C22873" t="str">
            <v/>
          </cell>
          <cell r="D22873" t="str">
            <v/>
          </cell>
        </row>
        <row r="22874">
          <cell r="C22874" t="str">
            <v/>
          </cell>
          <cell r="D22874" t="str">
            <v/>
          </cell>
        </row>
        <row r="22875">
          <cell r="C22875" t="str">
            <v/>
          </cell>
          <cell r="D22875" t="str">
            <v/>
          </cell>
        </row>
        <row r="22876">
          <cell r="C22876" t="str">
            <v/>
          </cell>
          <cell r="D22876" t="str">
            <v/>
          </cell>
        </row>
        <row r="22877">
          <cell r="C22877" t="str">
            <v/>
          </cell>
          <cell r="D22877" t="str">
            <v/>
          </cell>
        </row>
        <row r="22878">
          <cell r="C22878" t="str">
            <v/>
          </cell>
          <cell r="D22878" t="str">
            <v/>
          </cell>
        </row>
        <row r="22879">
          <cell r="C22879" t="str">
            <v/>
          </cell>
          <cell r="D22879" t="str">
            <v/>
          </cell>
        </row>
        <row r="22880">
          <cell r="C22880" t="str">
            <v/>
          </cell>
          <cell r="D22880" t="str">
            <v/>
          </cell>
        </row>
        <row r="22881">
          <cell r="C22881" t="str">
            <v/>
          </cell>
          <cell r="D22881" t="str">
            <v/>
          </cell>
        </row>
        <row r="22882">
          <cell r="C22882" t="str">
            <v/>
          </cell>
          <cell r="D22882" t="str">
            <v/>
          </cell>
        </row>
        <row r="22883">
          <cell r="C22883" t="str">
            <v/>
          </cell>
          <cell r="D22883" t="str">
            <v/>
          </cell>
        </row>
        <row r="22884">
          <cell r="C22884" t="str">
            <v/>
          </cell>
          <cell r="D22884" t="str">
            <v/>
          </cell>
        </row>
        <row r="22885">
          <cell r="C22885" t="str">
            <v/>
          </cell>
          <cell r="D22885" t="str">
            <v/>
          </cell>
        </row>
        <row r="22886">
          <cell r="C22886" t="str">
            <v/>
          </cell>
          <cell r="D22886" t="str">
            <v/>
          </cell>
        </row>
        <row r="22887">
          <cell r="C22887" t="str">
            <v/>
          </cell>
          <cell r="D22887" t="str">
            <v/>
          </cell>
        </row>
        <row r="22888">
          <cell r="C22888" t="str">
            <v/>
          </cell>
          <cell r="D22888" t="str">
            <v/>
          </cell>
        </row>
        <row r="22889">
          <cell r="C22889" t="str">
            <v/>
          </cell>
          <cell r="D22889" t="str">
            <v/>
          </cell>
        </row>
        <row r="22890">
          <cell r="C22890" t="str">
            <v/>
          </cell>
          <cell r="D22890" t="str">
            <v/>
          </cell>
        </row>
        <row r="22891">
          <cell r="C22891" t="str">
            <v/>
          </cell>
          <cell r="D22891" t="str">
            <v/>
          </cell>
        </row>
        <row r="22892">
          <cell r="C22892" t="str">
            <v/>
          </cell>
          <cell r="D22892" t="str">
            <v/>
          </cell>
        </row>
        <row r="22893">
          <cell r="C22893" t="str">
            <v/>
          </cell>
          <cell r="D22893" t="str">
            <v/>
          </cell>
        </row>
        <row r="22894">
          <cell r="C22894" t="str">
            <v/>
          </cell>
          <cell r="D22894" t="str">
            <v/>
          </cell>
        </row>
        <row r="22895">
          <cell r="C22895" t="str">
            <v/>
          </cell>
          <cell r="D22895" t="str">
            <v/>
          </cell>
        </row>
        <row r="22896">
          <cell r="C22896" t="str">
            <v/>
          </cell>
          <cell r="D22896" t="str">
            <v/>
          </cell>
        </row>
        <row r="22897">
          <cell r="C22897" t="str">
            <v/>
          </cell>
          <cell r="D22897" t="str">
            <v/>
          </cell>
        </row>
        <row r="22898">
          <cell r="C22898" t="str">
            <v/>
          </cell>
          <cell r="D22898" t="str">
            <v/>
          </cell>
        </row>
        <row r="22899">
          <cell r="C22899" t="str">
            <v/>
          </cell>
          <cell r="D22899" t="str">
            <v/>
          </cell>
        </row>
        <row r="22900">
          <cell r="C22900" t="str">
            <v/>
          </cell>
          <cell r="D22900" t="str">
            <v/>
          </cell>
        </row>
        <row r="22901">
          <cell r="C22901" t="str">
            <v/>
          </cell>
          <cell r="D22901" t="str">
            <v/>
          </cell>
        </row>
        <row r="22902">
          <cell r="C22902" t="str">
            <v/>
          </cell>
          <cell r="D22902" t="str">
            <v/>
          </cell>
        </row>
        <row r="22903">
          <cell r="C22903" t="str">
            <v/>
          </cell>
          <cell r="D22903" t="str">
            <v/>
          </cell>
        </row>
        <row r="22904">
          <cell r="C22904" t="str">
            <v/>
          </cell>
          <cell r="D22904" t="str">
            <v/>
          </cell>
        </row>
        <row r="22905">
          <cell r="C22905" t="str">
            <v/>
          </cell>
          <cell r="D22905" t="str">
            <v/>
          </cell>
        </row>
        <row r="22906">
          <cell r="C22906" t="str">
            <v/>
          </cell>
          <cell r="D22906" t="str">
            <v/>
          </cell>
        </row>
        <row r="22907">
          <cell r="C22907" t="str">
            <v/>
          </cell>
          <cell r="D22907" t="str">
            <v/>
          </cell>
        </row>
        <row r="22908">
          <cell r="C22908" t="str">
            <v/>
          </cell>
          <cell r="D22908" t="str">
            <v/>
          </cell>
        </row>
        <row r="22909">
          <cell r="C22909" t="str">
            <v/>
          </cell>
          <cell r="D22909" t="str">
            <v/>
          </cell>
        </row>
        <row r="22910">
          <cell r="C22910" t="str">
            <v/>
          </cell>
          <cell r="D22910" t="str">
            <v/>
          </cell>
        </row>
        <row r="22911">
          <cell r="C22911" t="str">
            <v/>
          </cell>
          <cell r="D22911" t="str">
            <v/>
          </cell>
        </row>
        <row r="22912">
          <cell r="C22912" t="str">
            <v/>
          </cell>
          <cell r="D22912" t="str">
            <v/>
          </cell>
        </row>
        <row r="22913">
          <cell r="C22913" t="str">
            <v/>
          </cell>
          <cell r="D22913" t="str">
            <v/>
          </cell>
        </row>
        <row r="22914">
          <cell r="C22914" t="str">
            <v/>
          </cell>
          <cell r="D22914" t="str">
            <v/>
          </cell>
        </row>
        <row r="22915">
          <cell r="C22915" t="str">
            <v/>
          </cell>
          <cell r="D22915" t="str">
            <v/>
          </cell>
        </row>
        <row r="22916">
          <cell r="C22916" t="str">
            <v/>
          </cell>
          <cell r="D22916" t="str">
            <v/>
          </cell>
        </row>
        <row r="22917">
          <cell r="C22917" t="str">
            <v/>
          </cell>
          <cell r="D22917" t="str">
            <v/>
          </cell>
        </row>
        <row r="22918">
          <cell r="C22918" t="str">
            <v/>
          </cell>
          <cell r="D22918" t="str">
            <v/>
          </cell>
        </row>
        <row r="22919">
          <cell r="C22919" t="str">
            <v/>
          </cell>
          <cell r="D22919" t="str">
            <v/>
          </cell>
        </row>
        <row r="22920">
          <cell r="C22920" t="str">
            <v/>
          </cell>
          <cell r="D22920" t="str">
            <v/>
          </cell>
        </row>
        <row r="22921">
          <cell r="C22921" t="str">
            <v/>
          </cell>
          <cell r="D22921" t="str">
            <v/>
          </cell>
        </row>
        <row r="22922">
          <cell r="C22922" t="str">
            <v/>
          </cell>
          <cell r="D22922" t="str">
            <v/>
          </cell>
        </row>
        <row r="22923">
          <cell r="C22923" t="str">
            <v/>
          </cell>
          <cell r="D22923" t="str">
            <v/>
          </cell>
        </row>
        <row r="22924">
          <cell r="C22924" t="str">
            <v/>
          </cell>
          <cell r="D22924" t="str">
            <v/>
          </cell>
        </row>
        <row r="22925">
          <cell r="C22925" t="str">
            <v/>
          </cell>
          <cell r="D22925" t="str">
            <v/>
          </cell>
        </row>
        <row r="22926">
          <cell r="C22926" t="str">
            <v/>
          </cell>
          <cell r="D22926" t="str">
            <v/>
          </cell>
        </row>
        <row r="22927">
          <cell r="C22927" t="str">
            <v/>
          </cell>
          <cell r="D22927" t="str">
            <v/>
          </cell>
        </row>
        <row r="22928">
          <cell r="C22928" t="str">
            <v/>
          </cell>
          <cell r="D22928" t="str">
            <v/>
          </cell>
        </row>
        <row r="22929">
          <cell r="C22929" t="str">
            <v/>
          </cell>
          <cell r="D22929" t="str">
            <v/>
          </cell>
        </row>
        <row r="22930">
          <cell r="C22930" t="str">
            <v/>
          </cell>
          <cell r="D22930" t="str">
            <v/>
          </cell>
        </row>
        <row r="22931">
          <cell r="C22931" t="str">
            <v/>
          </cell>
          <cell r="D22931" t="str">
            <v/>
          </cell>
        </row>
        <row r="22932">
          <cell r="C22932" t="str">
            <v/>
          </cell>
          <cell r="D22932" t="str">
            <v/>
          </cell>
        </row>
        <row r="22933">
          <cell r="C22933" t="str">
            <v/>
          </cell>
          <cell r="D22933" t="str">
            <v/>
          </cell>
        </row>
        <row r="22934">
          <cell r="C22934" t="str">
            <v/>
          </cell>
          <cell r="D22934" t="str">
            <v/>
          </cell>
        </row>
        <row r="22935">
          <cell r="C22935" t="str">
            <v/>
          </cell>
          <cell r="D22935" t="str">
            <v/>
          </cell>
        </row>
        <row r="22936">
          <cell r="C22936" t="str">
            <v/>
          </cell>
          <cell r="D22936" t="str">
            <v/>
          </cell>
        </row>
        <row r="22937">
          <cell r="C22937" t="str">
            <v/>
          </cell>
          <cell r="D22937" t="str">
            <v/>
          </cell>
        </row>
        <row r="22938">
          <cell r="C22938" t="str">
            <v/>
          </cell>
          <cell r="D22938" t="str">
            <v/>
          </cell>
        </row>
        <row r="22939">
          <cell r="C22939" t="str">
            <v/>
          </cell>
          <cell r="D22939" t="str">
            <v/>
          </cell>
        </row>
        <row r="22940">
          <cell r="C22940" t="str">
            <v/>
          </cell>
          <cell r="D22940" t="str">
            <v/>
          </cell>
        </row>
        <row r="22941">
          <cell r="C22941" t="str">
            <v/>
          </cell>
          <cell r="D22941" t="str">
            <v/>
          </cell>
        </row>
        <row r="22942">
          <cell r="C22942" t="str">
            <v/>
          </cell>
          <cell r="D22942" t="str">
            <v/>
          </cell>
        </row>
        <row r="22943">
          <cell r="C22943" t="str">
            <v/>
          </cell>
          <cell r="D22943" t="str">
            <v/>
          </cell>
        </row>
        <row r="22944">
          <cell r="C22944" t="str">
            <v/>
          </cell>
          <cell r="D22944" t="str">
            <v/>
          </cell>
        </row>
        <row r="22945">
          <cell r="C22945" t="str">
            <v/>
          </cell>
          <cell r="D22945" t="str">
            <v/>
          </cell>
        </row>
        <row r="22946">
          <cell r="C22946" t="str">
            <v/>
          </cell>
          <cell r="D22946" t="str">
            <v/>
          </cell>
        </row>
        <row r="22947">
          <cell r="C22947" t="str">
            <v/>
          </cell>
          <cell r="D22947" t="str">
            <v/>
          </cell>
        </row>
        <row r="22948">
          <cell r="C22948" t="str">
            <v/>
          </cell>
          <cell r="D22948" t="str">
            <v/>
          </cell>
        </row>
        <row r="22949">
          <cell r="C22949" t="str">
            <v/>
          </cell>
          <cell r="D22949" t="str">
            <v/>
          </cell>
        </row>
        <row r="22950">
          <cell r="C22950" t="str">
            <v/>
          </cell>
          <cell r="D22950" t="str">
            <v/>
          </cell>
        </row>
        <row r="22951">
          <cell r="C22951" t="str">
            <v/>
          </cell>
          <cell r="D22951" t="str">
            <v/>
          </cell>
        </row>
        <row r="22952">
          <cell r="C22952" t="str">
            <v/>
          </cell>
          <cell r="D22952" t="str">
            <v/>
          </cell>
        </row>
        <row r="22953">
          <cell r="C22953" t="str">
            <v/>
          </cell>
          <cell r="D22953" t="str">
            <v/>
          </cell>
        </row>
        <row r="22954">
          <cell r="C22954" t="str">
            <v/>
          </cell>
          <cell r="D22954" t="str">
            <v/>
          </cell>
        </row>
        <row r="22955">
          <cell r="C22955" t="str">
            <v/>
          </cell>
          <cell r="D22955" t="str">
            <v/>
          </cell>
        </row>
        <row r="22956">
          <cell r="C22956" t="str">
            <v/>
          </cell>
          <cell r="D22956" t="str">
            <v/>
          </cell>
        </row>
        <row r="22957">
          <cell r="C22957" t="str">
            <v/>
          </cell>
          <cell r="D22957" t="str">
            <v/>
          </cell>
        </row>
        <row r="22958">
          <cell r="C22958" t="str">
            <v/>
          </cell>
          <cell r="D22958" t="str">
            <v/>
          </cell>
        </row>
        <row r="22959">
          <cell r="C22959" t="str">
            <v/>
          </cell>
          <cell r="D22959" t="str">
            <v/>
          </cell>
        </row>
        <row r="22960">
          <cell r="C22960" t="str">
            <v/>
          </cell>
          <cell r="D22960" t="str">
            <v/>
          </cell>
        </row>
        <row r="22961">
          <cell r="C22961" t="str">
            <v/>
          </cell>
          <cell r="D22961" t="str">
            <v/>
          </cell>
        </row>
        <row r="22962">
          <cell r="C22962" t="str">
            <v/>
          </cell>
          <cell r="D22962" t="str">
            <v/>
          </cell>
        </row>
        <row r="22963">
          <cell r="C22963" t="str">
            <v/>
          </cell>
          <cell r="D22963" t="str">
            <v/>
          </cell>
        </row>
        <row r="22964">
          <cell r="C22964" t="str">
            <v/>
          </cell>
          <cell r="D22964" t="str">
            <v/>
          </cell>
        </row>
        <row r="22965">
          <cell r="C22965" t="str">
            <v/>
          </cell>
          <cell r="D22965" t="str">
            <v/>
          </cell>
        </row>
        <row r="22966">
          <cell r="C22966" t="str">
            <v/>
          </cell>
          <cell r="D22966" t="str">
            <v/>
          </cell>
        </row>
        <row r="22967">
          <cell r="C22967" t="str">
            <v/>
          </cell>
          <cell r="D22967" t="str">
            <v/>
          </cell>
        </row>
        <row r="22968">
          <cell r="C22968" t="str">
            <v/>
          </cell>
          <cell r="D22968" t="str">
            <v/>
          </cell>
        </row>
        <row r="22969">
          <cell r="C22969" t="str">
            <v/>
          </cell>
          <cell r="D22969" t="str">
            <v/>
          </cell>
        </row>
        <row r="22970">
          <cell r="C22970" t="str">
            <v/>
          </cell>
          <cell r="D22970" t="str">
            <v/>
          </cell>
        </row>
        <row r="22971">
          <cell r="C22971" t="str">
            <v/>
          </cell>
          <cell r="D22971" t="str">
            <v/>
          </cell>
        </row>
        <row r="22972">
          <cell r="C22972" t="str">
            <v/>
          </cell>
          <cell r="D22972" t="str">
            <v/>
          </cell>
        </row>
        <row r="22973">
          <cell r="C22973" t="str">
            <v/>
          </cell>
          <cell r="D22973" t="str">
            <v/>
          </cell>
        </row>
        <row r="22974">
          <cell r="C22974" t="str">
            <v/>
          </cell>
          <cell r="D22974" t="str">
            <v/>
          </cell>
        </row>
        <row r="22975">
          <cell r="C22975" t="str">
            <v/>
          </cell>
          <cell r="D22975" t="str">
            <v/>
          </cell>
        </row>
        <row r="22976">
          <cell r="C22976" t="str">
            <v/>
          </cell>
          <cell r="D22976" t="str">
            <v/>
          </cell>
        </row>
        <row r="22977">
          <cell r="C22977" t="str">
            <v/>
          </cell>
          <cell r="D22977" t="str">
            <v/>
          </cell>
        </row>
        <row r="22978">
          <cell r="C22978" t="str">
            <v/>
          </cell>
          <cell r="D22978" t="str">
            <v/>
          </cell>
        </row>
        <row r="22979">
          <cell r="C22979" t="str">
            <v/>
          </cell>
          <cell r="D22979" t="str">
            <v/>
          </cell>
        </row>
        <row r="22980">
          <cell r="C22980" t="str">
            <v/>
          </cell>
          <cell r="D22980" t="str">
            <v/>
          </cell>
        </row>
        <row r="22981">
          <cell r="C22981" t="str">
            <v/>
          </cell>
          <cell r="D22981" t="str">
            <v/>
          </cell>
        </row>
        <row r="22982">
          <cell r="C22982" t="str">
            <v/>
          </cell>
          <cell r="D22982" t="str">
            <v/>
          </cell>
        </row>
        <row r="22983">
          <cell r="C22983" t="str">
            <v/>
          </cell>
          <cell r="D22983" t="str">
            <v/>
          </cell>
        </row>
        <row r="22984">
          <cell r="C22984" t="str">
            <v/>
          </cell>
          <cell r="D22984" t="str">
            <v/>
          </cell>
        </row>
        <row r="22985">
          <cell r="C22985" t="str">
            <v/>
          </cell>
          <cell r="D22985" t="str">
            <v/>
          </cell>
        </row>
        <row r="22986">
          <cell r="C22986" t="str">
            <v/>
          </cell>
          <cell r="D22986" t="str">
            <v/>
          </cell>
        </row>
        <row r="22987">
          <cell r="C22987" t="str">
            <v/>
          </cell>
          <cell r="D22987" t="str">
            <v/>
          </cell>
        </row>
        <row r="22988">
          <cell r="C22988" t="str">
            <v/>
          </cell>
          <cell r="D22988" t="str">
            <v/>
          </cell>
        </row>
        <row r="22989">
          <cell r="C22989" t="str">
            <v/>
          </cell>
          <cell r="D22989" t="str">
            <v/>
          </cell>
        </row>
        <row r="22990">
          <cell r="C22990" t="str">
            <v/>
          </cell>
          <cell r="D22990" t="str">
            <v/>
          </cell>
        </row>
        <row r="22991">
          <cell r="C22991" t="str">
            <v/>
          </cell>
          <cell r="D22991" t="str">
            <v/>
          </cell>
        </row>
        <row r="22992">
          <cell r="C22992" t="str">
            <v/>
          </cell>
          <cell r="D22992" t="str">
            <v/>
          </cell>
        </row>
        <row r="22993">
          <cell r="C22993" t="str">
            <v/>
          </cell>
          <cell r="D22993" t="str">
            <v/>
          </cell>
        </row>
        <row r="22994">
          <cell r="C22994" t="str">
            <v/>
          </cell>
          <cell r="D22994" t="str">
            <v/>
          </cell>
        </row>
        <row r="22995">
          <cell r="C22995" t="str">
            <v/>
          </cell>
          <cell r="D22995" t="str">
            <v/>
          </cell>
        </row>
        <row r="22996">
          <cell r="C22996" t="str">
            <v/>
          </cell>
          <cell r="D22996" t="str">
            <v/>
          </cell>
        </row>
        <row r="22997">
          <cell r="C22997" t="str">
            <v/>
          </cell>
          <cell r="D22997" t="str">
            <v/>
          </cell>
        </row>
        <row r="22998">
          <cell r="C22998" t="str">
            <v/>
          </cell>
          <cell r="D22998" t="str">
            <v/>
          </cell>
        </row>
        <row r="22999">
          <cell r="C22999" t="str">
            <v/>
          </cell>
          <cell r="D22999" t="str">
            <v/>
          </cell>
        </row>
        <row r="23000">
          <cell r="C23000" t="str">
            <v/>
          </cell>
          <cell r="D23000" t="str">
            <v/>
          </cell>
        </row>
        <row r="23001">
          <cell r="C23001" t="str">
            <v/>
          </cell>
          <cell r="D23001" t="str">
            <v/>
          </cell>
        </row>
        <row r="23002">
          <cell r="C23002" t="str">
            <v/>
          </cell>
          <cell r="D23002" t="str">
            <v/>
          </cell>
        </row>
        <row r="23003">
          <cell r="C23003" t="str">
            <v/>
          </cell>
          <cell r="D23003" t="str">
            <v/>
          </cell>
        </row>
        <row r="23004">
          <cell r="C23004" t="str">
            <v/>
          </cell>
          <cell r="D23004" t="str">
            <v/>
          </cell>
        </row>
        <row r="23005">
          <cell r="C23005" t="str">
            <v/>
          </cell>
          <cell r="D23005" t="str">
            <v/>
          </cell>
        </row>
        <row r="23006">
          <cell r="C23006" t="str">
            <v/>
          </cell>
          <cell r="D23006" t="str">
            <v/>
          </cell>
        </row>
        <row r="23007">
          <cell r="C23007" t="str">
            <v/>
          </cell>
          <cell r="D23007" t="str">
            <v/>
          </cell>
        </row>
        <row r="23008">
          <cell r="C23008" t="str">
            <v/>
          </cell>
          <cell r="D23008" t="str">
            <v/>
          </cell>
        </row>
        <row r="23009">
          <cell r="C23009" t="str">
            <v/>
          </cell>
          <cell r="D23009" t="str">
            <v/>
          </cell>
        </row>
        <row r="23010">
          <cell r="C23010" t="str">
            <v/>
          </cell>
          <cell r="D23010" t="str">
            <v/>
          </cell>
        </row>
        <row r="23011">
          <cell r="C23011" t="str">
            <v/>
          </cell>
          <cell r="D23011" t="str">
            <v/>
          </cell>
        </row>
        <row r="23012">
          <cell r="C23012" t="str">
            <v/>
          </cell>
          <cell r="D23012" t="str">
            <v/>
          </cell>
        </row>
        <row r="23013">
          <cell r="C23013" t="str">
            <v/>
          </cell>
          <cell r="D23013" t="str">
            <v/>
          </cell>
        </row>
        <row r="23014">
          <cell r="C23014" t="str">
            <v/>
          </cell>
          <cell r="D23014" t="str">
            <v/>
          </cell>
        </row>
        <row r="23015">
          <cell r="C23015" t="str">
            <v/>
          </cell>
          <cell r="D23015" t="str">
            <v/>
          </cell>
        </row>
        <row r="23016">
          <cell r="C23016" t="str">
            <v/>
          </cell>
          <cell r="D23016" t="str">
            <v/>
          </cell>
        </row>
        <row r="23017">
          <cell r="C23017" t="str">
            <v/>
          </cell>
          <cell r="D23017" t="str">
            <v/>
          </cell>
        </row>
        <row r="23018">
          <cell r="C23018" t="str">
            <v/>
          </cell>
          <cell r="D23018" t="str">
            <v/>
          </cell>
        </row>
        <row r="23019">
          <cell r="C23019" t="str">
            <v/>
          </cell>
          <cell r="D23019" t="str">
            <v/>
          </cell>
        </row>
        <row r="23020">
          <cell r="C23020" t="str">
            <v/>
          </cell>
          <cell r="D23020" t="str">
            <v/>
          </cell>
        </row>
        <row r="23021">
          <cell r="C23021" t="str">
            <v/>
          </cell>
          <cell r="D23021" t="str">
            <v/>
          </cell>
        </row>
        <row r="23022">
          <cell r="C23022" t="str">
            <v/>
          </cell>
          <cell r="D23022" t="str">
            <v/>
          </cell>
        </row>
        <row r="23023">
          <cell r="C23023" t="str">
            <v/>
          </cell>
          <cell r="D23023" t="str">
            <v/>
          </cell>
        </row>
        <row r="23024">
          <cell r="C23024" t="str">
            <v/>
          </cell>
          <cell r="D23024" t="str">
            <v/>
          </cell>
        </row>
        <row r="23025">
          <cell r="C23025" t="str">
            <v/>
          </cell>
          <cell r="D23025" t="str">
            <v/>
          </cell>
        </row>
        <row r="23026">
          <cell r="C23026" t="str">
            <v/>
          </cell>
          <cell r="D23026" t="str">
            <v/>
          </cell>
        </row>
        <row r="23027">
          <cell r="C23027" t="str">
            <v/>
          </cell>
          <cell r="D23027" t="str">
            <v/>
          </cell>
        </row>
        <row r="23028">
          <cell r="C23028" t="str">
            <v/>
          </cell>
          <cell r="D23028" t="str">
            <v/>
          </cell>
        </row>
        <row r="23029">
          <cell r="C23029" t="str">
            <v/>
          </cell>
          <cell r="D23029" t="str">
            <v/>
          </cell>
        </row>
        <row r="23030">
          <cell r="C23030" t="str">
            <v/>
          </cell>
          <cell r="D23030" t="str">
            <v/>
          </cell>
        </row>
        <row r="23031">
          <cell r="C23031" t="str">
            <v/>
          </cell>
          <cell r="D23031" t="str">
            <v/>
          </cell>
        </row>
        <row r="23032">
          <cell r="C23032" t="str">
            <v/>
          </cell>
          <cell r="D23032" t="str">
            <v/>
          </cell>
        </row>
        <row r="23033">
          <cell r="C23033" t="str">
            <v/>
          </cell>
          <cell r="D23033" t="str">
            <v/>
          </cell>
        </row>
        <row r="23034">
          <cell r="C23034" t="str">
            <v/>
          </cell>
          <cell r="D23034" t="str">
            <v/>
          </cell>
        </row>
        <row r="23035">
          <cell r="C23035" t="str">
            <v/>
          </cell>
          <cell r="D23035" t="str">
            <v/>
          </cell>
        </row>
        <row r="23036">
          <cell r="C23036" t="str">
            <v/>
          </cell>
          <cell r="D23036" t="str">
            <v/>
          </cell>
        </row>
        <row r="23037">
          <cell r="C23037" t="str">
            <v/>
          </cell>
          <cell r="D23037" t="str">
            <v/>
          </cell>
        </row>
        <row r="23038">
          <cell r="C23038" t="str">
            <v/>
          </cell>
          <cell r="D23038" t="str">
            <v/>
          </cell>
        </row>
        <row r="23039">
          <cell r="C23039" t="str">
            <v/>
          </cell>
          <cell r="D23039" t="str">
            <v/>
          </cell>
        </row>
        <row r="23040">
          <cell r="C23040" t="str">
            <v/>
          </cell>
          <cell r="D23040" t="str">
            <v/>
          </cell>
        </row>
        <row r="23041">
          <cell r="C23041" t="str">
            <v/>
          </cell>
          <cell r="D23041" t="str">
            <v/>
          </cell>
        </row>
        <row r="23042">
          <cell r="C23042" t="str">
            <v/>
          </cell>
          <cell r="D23042" t="str">
            <v/>
          </cell>
        </row>
        <row r="23043">
          <cell r="C23043" t="str">
            <v/>
          </cell>
          <cell r="D23043" t="str">
            <v/>
          </cell>
        </row>
        <row r="23044">
          <cell r="C23044" t="str">
            <v/>
          </cell>
          <cell r="D23044" t="str">
            <v/>
          </cell>
        </row>
        <row r="23045">
          <cell r="C23045" t="str">
            <v/>
          </cell>
          <cell r="D23045" t="str">
            <v/>
          </cell>
        </row>
        <row r="23046">
          <cell r="C23046" t="str">
            <v/>
          </cell>
          <cell r="D23046" t="str">
            <v/>
          </cell>
        </row>
        <row r="23047">
          <cell r="C23047" t="str">
            <v/>
          </cell>
          <cell r="D23047" t="str">
            <v/>
          </cell>
        </row>
        <row r="23048">
          <cell r="C23048" t="str">
            <v/>
          </cell>
          <cell r="D23048" t="str">
            <v/>
          </cell>
        </row>
        <row r="23049">
          <cell r="C23049" t="str">
            <v/>
          </cell>
          <cell r="D23049" t="str">
            <v/>
          </cell>
        </row>
        <row r="23050">
          <cell r="C23050" t="str">
            <v/>
          </cell>
          <cell r="D23050" t="str">
            <v/>
          </cell>
        </row>
        <row r="23051">
          <cell r="C23051" t="str">
            <v/>
          </cell>
          <cell r="D23051" t="str">
            <v/>
          </cell>
        </row>
        <row r="23052">
          <cell r="C23052" t="str">
            <v/>
          </cell>
          <cell r="D23052" t="str">
            <v/>
          </cell>
        </row>
        <row r="23053">
          <cell r="C23053" t="str">
            <v/>
          </cell>
          <cell r="D23053" t="str">
            <v/>
          </cell>
        </row>
        <row r="23054">
          <cell r="C23054" t="str">
            <v/>
          </cell>
          <cell r="D23054" t="str">
            <v/>
          </cell>
        </row>
        <row r="23055">
          <cell r="C23055" t="str">
            <v/>
          </cell>
          <cell r="D23055" t="str">
            <v/>
          </cell>
        </row>
        <row r="23056">
          <cell r="C23056" t="str">
            <v/>
          </cell>
          <cell r="D23056" t="str">
            <v/>
          </cell>
        </row>
        <row r="23057">
          <cell r="C23057" t="str">
            <v/>
          </cell>
          <cell r="D23057" t="str">
            <v/>
          </cell>
        </row>
        <row r="23058">
          <cell r="C23058" t="str">
            <v/>
          </cell>
          <cell r="D23058" t="str">
            <v/>
          </cell>
        </row>
        <row r="23059">
          <cell r="C23059" t="str">
            <v/>
          </cell>
          <cell r="D23059" t="str">
            <v/>
          </cell>
        </row>
        <row r="23060">
          <cell r="C23060" t="str">
            <v/>
          </cell>
          <cell r="D23060" t="str">
            <v/>
          </cell>
        </row>
        <row r="23061">
          <cell r="C23061" t="str">
            <v/>
          </cell>
          <cell r="D23061" t="str">
            <v/>
          </cell>
        </row>
        <row r="23062">
          <cell r="C23062" t="str">
            <v/>
          </cell>
          <cell r="D23062" t="str">
            <v/>
          </cell>
        </row>
        <row r="23063">
          <cell r="C23063" t="str">
            <v/>
          </cell>
          <cell r="D23063" t="str">
            <v/>
          </cell>
        </row>
        <row r="23064">
          <cell r="C23064" t="str">
            <v/>
          </cell>
          <cell r="D23064" t="str">
            <v/>
          </cell>
        </row>
        <row r="23065">
          <cell r="C23065" t="str">
            <v/>
          </cell>
          <cell r="D23065" t="str">
            <v/>
          </cell>
        </row>
        <row r="23066">
          <cell r="C23066" t="str">
            <v/>
          </cell>
          <cell r="D23066" t="str">
            <v/>
          </cell>
        </row>
        <row r="23067">
          <cell r="C23067" t="str">
            <v/>
          </cell>
          <cell r="D23067" t="str">
            <v/>
          </cell>
        </row>
        <row r="23068">
          <cell r="C23068" t="str">
            <v/>
          </cell>
          <cell r="D23068" t="str">
            <v/>
          </cell>
        </row>
        <row r="23069">
          <cell r="C23069" t="str">
            <v/>
          </cell>
          <cell r="D23069" t="str">
            <v/>
          </cell>
        </row>
        <row r="23070">
          <cell r="C23070" t="str">
            <v/>
          </cell>
          <cell r="D23070" t="str">
            <v/>
          </cell>
        </row>
        <row r="23071">
          <cell r="C23071" t="str">
            <v/>
          </cell>
          <cell r="D23071" t="str">
            <v/>
          </cell>
        </row>
        <row r="23072">
          <cell r="C23072" t="str">
            <v/>
          </cell>
          <cell r="D23072" t="str">
            <v/>
          </cell>
        </row>
        <row r="23073">
          <cell r="C23073" t="str">
            <v/>
          </cell>
          <cell r="D23073" t="str">
            <v/>
          </cell>
        </row>
        <row r="23074">
          <cell r="C23074" t="str">
            <v/>
          </cell>
          <cell r="D23074" t="str">
            <v/>
          </cell>
        </row>
        <row r="23075">
          <cell r="C23075" t="str">
            <v/>
          </cell>
          <cell r="D23075" t="str">
            <v/>
          </cell>
        </row>
        <row r="23076">
          <cell r="C23076" t="str">
            <v/>
          </cell>
          <cell r="D23076" t="str">
            <v/>
          </cell>
        </row>
        <row r="23077">
          <cell r="C23077" t="str">
            <v/>
          </cell>
          <cell r="D23077" t="str">
            <v/>
          </cell>
        </row>
        <row r="23078">
          <cell r="C23078" t="str">
            <v/>
          </cell>
          <cell r="D23078" t="str">
            <v/>
          </cell>
        </row>
        <row r="23079">
          <cell r="C23079" t="str">
            <v/>
          </cell>
          <cell r="D23079" t="str">
            <v/>
          </cell>
        </row>
        <row r="23080">
          <cell r="C23080" t="str">
            <v/>
          </cell>
          <cell r="D23080" t="str">
            <v/>
          </cell>
        </row>
        <row r="23081">
          <cell r="C23081" t="str">
            <v/>
          </cell>
          <cell r="D23081" t="str">
            <v/>
          </cell>
        </row>
        <row r="23082">
          <cell r="C23082" t="str">
            <v/>
          </cell>
          <cell r="D23082" t="str">
            <v/>
          </cell>
        </row>
        <row r="23083">
          <cell r="C23083" t="str">
            <v/>
          </cell>
          <cell r="D23083" t="str">
            <v/>
          </cell>
        </row>
        <row r="23084">
          <cell r="C23084" t="str">
            <v/>
          </cell>
          <cell r="D23084" t="str">
            <v/>
          </cell>
        </row>
        <row r="23085">
          <cell r="C23085" t="str">
            <v/>
          </cell>
          <cell r="D23085" t="str">
            <v/>
          </cell>
        </row>
        <row r="23086">
          <cell r="C23086" t="str">
            <v/>
          </cell>
          <cell r="D23086" t="str">
            <v/>
          </cell>
        </row>
        <row r="23087">
          <cell r="C23087" t="str">
            <v/>
          </cell>
          <cell r="D23087" t="str">
            <v/>
          </cell>
        </row>
        <row r="23088">
          <cell r="C23088" t="str">
            <v/>
          </cell>
          <cell r="D23088" t="str">
            <v/>
          </cell>
        </row>
        <row r="23089">
          <cell r="C23089" t="str">
            <v/>
          </cell>
          <cell r="D23089" t="str">
            <v/>
          </cell>
        </row>
        <row r="23090">
          <cell r="C23090" t="str">
            <v/>
          </cell>
          <cell r="D23090" t="str">
            <v/>
          </cell>
        </row>
        <row r="23091">
          <cell r="C23091" t="str">
            <v/>
          </cell>
          <cell r="D23091" t="str">
            <v/>
          </cell>
        </row>
        <row r="23092">
          <cell r="C23092" t="str">
            <v/>
          </cell>
          <cell r="D23092" t="str">
            <v/>
          </cell>
        </row>
        <row r="23093">
          <cell r="C23093" t="str">
            <v/>
          </cell>
          <cell r="D23093" t="str">
            <v/>
          </cell>
        </row>
        <row r="23094">
          <cell r="C23094" t="str">
            <v/>
          </cell>
          <cell r="D23094" t="str">
            <v/>
          </cell>
        </row>
        <row r="23095">
          <cell r="C23095" t="str">
            <v/>
          </cell>
          <cell r="D23095" t="str">
            <v/>
          </cell>
        </row>
        <row r="23096">
          <cell r="C23096" t="str">
            <v/>
          </cell>
          <cell r="D23096" t="str">
            <v/>
          </cell>
        </row>
        <row r="23097">
          <cell r="C23097" t="str">
            <v/>
          </cell>
          <cell r="D23097" t="str">
            <v/>
          </cell>
        </row>
        <row r="23098">
          <cell r="C23098" t="str">
            <v/>
          </cell>
          <cell r="D23098" t="str">
            <v/>
          </cell>
        </row>
        <row r="23099">
          <cell r="C23099" t="str">
            <v/>
          </cell>
          <cell r="D23099" t="str">
            <v/>
          </cell>
        </row>
        <row r="23100">
          <cell r="C23100" t="str">
            <v/>
          </cell>
          <cell r="D23100" t="str">
            <v/>
          </cell>
        </row>
        <row r="23101">
          <cell r="C23101" t="str">
            <v/>
          </cell>
          <cell r="D23101" t="str">
            <v/>
          </cell>
        </row>
        <row r="23102">
          <cell r="C23102" t="str">
            <v/>
          </cell>
          <cell r="D23102" t="str">
            <v/>
          </cell>
        </row>
        <row r="23103">
          <cell r="C23103" t="str">
            <v/>
          </cell>
          <cell r="D23103" t="str">
            <v/>
          </cell>
        </row>
        <row r="23104">
          <cell r="C23104" t="str">
            <v/>
          </cell>
          <cell r="D23104" t="str">
            <v/>
          </cell>
        </row>
        <row r="23105">
          <cell r="C23105" t="str">
            <v/>
          </cell>
          <cell r="D23105" t="str">
            <v/>
          </cell>
        </row>
        <row r="23106">
          <cell r="C23106" t="str">
            <v/>
          </cell>
          <cell r="D23106" t="str">
            <v/>
          </cell>
        </row>
        <row r="23107">
          <cell r="C23107" t="str">
            <v/>
          </cell>
          <cell r="D23107" t="str">
            <v/>
          </cell>
        </row>
        <row r="23108">
          <cell r="C23108" t="str">
            <v/>
          </cell>
          <cell r="D23108" t="str">
            <v/>
          </cell>
        </row>
        <row r="23109">
          <cell r="C23109" t="str">
            <v/>
          </cell>
          <cell r="D23109" t="str">
            <v/>
          </cell>
        </row>
        <row r="23110">
          <cell r="C23110" t="str">
            <v/>
          </cell>
          <cell r="D23110" t="str">
            <v/>
          </cell>
        </row>
        <row r="23111">
          <cell r="C23111" t="str">
            <v/>
          </cell>
          <cell r="D23111" t="str">
            <v/>
          </cell>
        </row>
        <row r="23112">
          <cell r="C23112" t="str">
            <v/>
          </cell>
          <cell r="D23112" t="str">
            <v/>
          </cell>
        </row>
        <row r="23113">
          <cell r="C23113" t="str">
            <v/>
          </cell>
          <cell r="D23113" t="str">
            <v/>
          </cell>
        </row>
        <row r="23114">
          <cell r="C23114" t="str">
            <v/>
          </cell>
          <cell r="D23114" t="str">
            <v/>
          </cell>
        </row>
        <row r="23115">
          <cell r="C23115" t="str">
            <v/>
          </cell>
          <cell r="D23115" t="str">
            <v/>
          </cell>
        </row>
        <row r="23116">
          <cell r="C23116" t="str">
            <v/>
          </cell>
          <cell r="D23116" t="str">
            <v/>
          </cell>
        </row>
        <row r="23117">
          <cell r="C23117" t="str">
            <v/>
          </cell>
          <cell r="D23117" t="str">
            <v/>
          </cell>
        </row>
        <row r="23118">
          <cell r="C23118" t="str">
            <v/>
          </cell>
          <cell r="D23118" t="str">
            <v/>
          </cell>
        </row>
        <row r="23119">
          <cell r="C23119" t="str">
            <v/>
          </cell>
          <cell r="D23119" t="str">
            <v/>
          </cell>
        </row>
        <row r="23120">
          <cell r="C23120" t="str">
            <v/>
          </cell>
          <cell r="D23120" t="str">
            <v/>
          </cell>
        </row>
        <row r="23121">
          <cell r="C23121" t="str">
            <v/>
          </cell>
          <cell r="D23121" t="str">
            <v/>
          </cell>
        </row>
        <row r="23122">
          <cell r="C23122" t="str">
            <v/>
          </cell>
          <cell r="D23122" t="str">
            <v/>
          </cell>
        </row>
        <row r="23123">
          <cell r="C23123" t="str">
            <v/>
          </cell>
          <cell r="D23123" t="str">
            <v/>
          </cell>
        </row>
        <row r="23124">
          <cell r="C23124" t="str">
            <v/>
          </cell>
          <cell r="D23124" t="str">
            <v/>
          </cell>
        </row>
        <row r="23125">
          <cell r="C23125" t="str">
            <v/>
          </cell>
          <cell r="D23125" t="str">
            <v/>
          </cell>
        </row>
        <row r="23126">
          <cell r="C23126" t="str">
            <v/>
          </cell>
          <cell r="D23126" t="str">
            <v/>
          </cell>
        </row>
        <row r="23127">
          <cell r="C23127" t="str">
            <v/>
          </cell>
          <cell r="D23127" t="str">
            <v/>
          </cell>
        </row>
        <row r="23128">
          <cell r="C23128" t="str">
            <v/>
          </cell>
          <cell r="D23128" t="str">
            <v/>
          </cell>
        </row>
        <row r="23129">
          <cell r="C23129" t="str">
            <v/>
          </cell>
          <cell r="D23129" t="str">
            <v/>
          </cell>
        </row>
        <row r="23130">
          <cell r="C23130" t="str">
            <v/>
          </cell>
          <cell r="D23130" t="str">
            <v/>
          </cell>
        </row>
        <row r="23131">
          <cell r="C23131" t="str">
            <v/>
          </cell>
          <cell r="D23131" t="str">
            <v/>
          </cell>
        </row>
        <row r="23132">
          <cell r="C23132" t="str">
            <v/>
          </cell>
          <cell r="D23132" t="str">
            <v/>
          </cell>
        </row>
        <row r="23133">
          <cell r="C23133" t="str">
            <v/>
          </cell>
          <cell r="D23133" t="str">
            <v/>
          </cell>
        </row>
        <row r="23134">
          <cell r="C23134" t="str">
            <v/>
          </cell>
          <cell r="D23134" t="str">
            <v/>
          </cell>
        </row>
        <row r="23135">
          <cell r="C23135" t="str">
            <v/>
          </cell>
          <cell r="D23135" t="str">
            <v/>
          </cell>
        </row>
        <row r="23136">
          <cell r="C23136" t="str">
            <v/>
          </cell>
          <cell r="D23136" t="str">
            <v/>
          </cell>
        </row>
        <row r="23137">
          <cell r="C23137" t="str">
            <v/>
          </cell>
          <cell r="D23137" t="str">
            <v/>
          </cell>
        </row>
        <row r="23138">
          <cell r="C23138" t="str">
            <v/>
          </cell>
          <cell r="D23138" t="str">
            <v/>
          </cell>
        </row>
        <row r="23139">
          <cell r="C23139" t="str">
            <v/>
          </cell>
          <cell r="D23139" t="str">
            <v/>
          </cell>
        </row>
        <row r="23140">
          <cell r="C23140" t="str">
            <v/>
          </cell>
          <cell r="D23140" t="str">
            <v/>
          </cell>
        </row>
        <row r="23141">
          <cell r="C23141" t="str">
            <v/>
          </cell>
          <cell r="D23141" t="str">
            <v/>
          </cell>
        </row>
        <row r="23142">
          <cell r="C23142" t="str">
            <v/>
          </cell>
          <cell r="D23142" t="str">
            <v/>
          </cell>
        </row>
        <row r="23143">
          <cell r="C23143" t="str">
            <v/>
          </cell>
          <cell r="D23143" t="str">
            <v/>
          </cell>
        </row>
        <row r="23144">
          <cell r="C23144" t="str">
            <v/>
          </cell>
          <cell r="D23144" t="str">
            <v/>
          </cell>
        </row>
        <row r="23145">
          <cell r="C23145" t="str">
            <v/>
          </cell>
          <cell r="D23145" t="str">
            <v/>
          </cell>
        </row>
        <row r="23146">
          <cell r="C23146" t="str">
            <v/>
          </cell>
          <cell r="D23146" t="str">
            <v/>
          </cell>
        </row>
        <row r="23147">
          <cell r="C23147" t="str">
            <v/>
          </cell>
          <cell r="D23147" t="str">
            <v/>
          </cell>
        </row>
        <row r="23148">
          <cell r="C23148" t="str">
            <v/>
          </cell>
          <cell r="D23148" t="str">
            <v/>
          </cell>
        </row>
        <row r="23149">
          <cell r="C23149" t="str">
            <v/>
          </cell>
          <cell r="D23149" t="str">
            <v/>
          </cell>
        </row>
        <row r="23150">
          <cell r="C23150" t="str">
            <v/>
          </cell>
          <cell r="D23150" t="str">
            <v/>
          </cell>
        </row>
        <row r="23151">
          <cell r="C23151" t="str">
            <v/>
          </cell>
          <cell r="D23151" t="str">
            <v/>
          </cell>
        </row>
        <row r="23152">
          <cell r="C23152" t="str">
            <v/>
          </cell>
          <cell r="D23152" t="str">
            <v/>
          </cell>
        </row>
        <row r="23153">
          <cell r="C23153" t="str">
            <v/>
          </cell>
          <cell r="D23153" t="str">
            <v/>
          </cell>
        </row>
        <row r="23154">
          <cell r="C23154" t="str">
            <v/>
          </cell>
          <cell r="D23154" t="str">
            <v/>
          </cell>
        </row>
        <row r="23155">
          <cell r="C23155" t="str">
            <v/>
          </cell>
          <cell r="D23155" t="str">
            <v/>
          </cell>
        </row>
        <row r="23156">
          <cell r="C23156" t="str">
            <v/>
          </cell>
          <cell r="D23156" t="str">
            <v/>
          </cell>
        </row>
        <row r="23157">
          <cell r="C23157" t="str">
            <v/>
          </cell>
          <cell r="D23157" t="str">
            <v/>
          </cell>
        </row>
        <row r="23158">
          <cell r="C23158" t="str">
            <v/>
          </cell>
          <cell r="D23158" t="str">
            <v/>
          </cell>
        </row>
        <row r="23159">
          <cell r="C23159" t="str">
            <v/>
          </cell>
          <cell r="D23159" t="str">
            <v/>
          </cell>
        </row>
        <row r="23160">
          <cell r="C23160" t="str">
            <v/>
          </cell>
          <cell r="D23160" t="str">
            <v/>
          </cell>
        </row>
        <row r="23161">
          <cell r="C23161" t="str">
            <v/>
          </cell>
          <cell r="D23161" t="str">
            <v/>
          </cell>
        </row>
        <row r="23162">
          <cell r="C23162" t="str">
            <v/>
          </cell>
          <cell r="D23162" t="str">
            <v/>
          </cell>
        </row>
        <row r="23163">
          <cell r="C23163" t="str">
            <v/>
          </cell>
          <cell r="D23163" t="str">
            <v/>
          </cell>
        </row>
        <row r="23164">
          <cell r="C23164" t="str">
            <v/>
          </cell>
          <cell r="D23164" t="str">
            <v/>
          </cell>
        </row>
        <row r="23165">
          <cell r="C23165" t="str">
            <v/>
          </cell>
          <cell r="D23165" t="str">
            <v/>
          </cell>
        </row>
        <row r="23166">
          <cell r="C23166" t="str">
            <v/>
          </cell>
          <cell r="D23166" t="str">
            <v/>
          </cell>
        </row>
        <row r="23167">
          <cell r="C23167" t="str">
            <v/>
          </cell>
          <cell r="D23167" t="str">
            <v/>
          </cell>
        </row>
        <row r="23168">
          <cell r="C23168" t="str">
            <v/>
          </cell>
          <cell r="D23168" t="str">
            <v/>
          </cell>
        </row>
        <row r="23169">
          <cell r="C23169" t="str">
            <v/>
          </cell>
          <cell r="D23169" t="str">
            <v/>
          </cell>
        </row>
        <row r="23170">
          <cell r="C23170" t="str">
            <v/>
          </cell>
          <cell r="D23170" t="str">
            <v/>
          </cell>
        </row>
        <row r="23171">
          <cell r="C23171" t="str">
            <v/>
          </cell>
          <cell r="D23171" t="str">
            <v/>
          </cell>
        </row>
        <row r="23172">
          <cell r="C23172" t="str">
            <v/>
          </cell>
          <cell r="D23172" t="str">
            <v/>
          </cell>
        </row>
        <row r="23173">
          <cell r="C23173" t="str">
            <v/>
          </cell>
          <cell r="D23173" t="str">
            <v/>
          </cell>
        </row>
        <row r="23174">
          <cell r="C23174" t="str">
            <v/>
          </cell>
          <cell r="D23174" t="str">
            <v/>
          </cell>
        </row>
        <row r="23175">
          <cell r="C23175" t="str">
            <v/>
          </cell>
          <cell r="D23175" t="str">
            <v/>
          </cell>
        </row>
        <row r="23176">
          <cell r="C23176" t="str">
            <v/>
          </cell>
          <cell r="D23176" t="str">
            <v/>
          </cell>
        </row>
        <row r="23177">
          <cell r="C23177" t="str">
            <v/>
          </cell>
          <cell r="D23177" t="str">
            <v/>
          </cell>
        </row>
        <row r="23178">
          <cell r="C23178" t="str">
            <v/>
          </cell>
          <cell r="D23178" t="str">
            <v/>
          </cell>
        </row>
        <row r="23179">
          <cell r="C23179" t="str">
            <v/>
          </cell>
          <cell r="D23179" t="str">
            <v/>
          </cell>
        </row>
        <row r="23180">
          <cell r="C23180" t="str">
            <v/>
          </cell>
          <cell r="D23180" t="str">
            <v/>
          </cell>
        </row>
        <row r="23181">
          <cell r="C23181" t="str">
            <v/>
          </cell>
          <cell r="D23181" t="str">
            <v/>
          </cell>
        </row>
        <row r="23182">
          <cell r="C23182" t="str">
            <v/>
          </cell>
          <cell r="D23182" t="str">
            <v/>
          </cell>
        </row>
        <row r="23183">
          <cell r="C23183" t="str">
            <v/>
          </cell>
          <cell r="D23183" t="str">
            <v/>
          </cell>
        </row>
        <row r="23184">
          <cell r="C23184" t="str">
            <v/>
          </cell>
          <cell r="D23184" t="str">
            <v/>
          </cell>
        </row>
        <row r="23185">
          <cell r="C23185" t="str">
            <v/>
          </cell>
          <cell r="D23185" t="str">
            <v/>
          </cell>
        </row>
        <row r="23186">
          <cell r="C23186" t="str">
            <v/>
          </cell>
          <cell r="D23186" t="str">
            <v/>
          </cell>
        </row>
        <row r="23187">
          <cell r="C23187" t="str">
            <v/>
          </cell>
          <cell r="D23187" t="str">
            <v/>
          </cell>
        </row>
        <row r="23188">
          <cell r="C23188" t="str">
            <v/>
          </cell>
          <cell r="D23188" t="str">
            <v/>
          </cell>
        </row>
        <row r="23189">
          <cell r="C23189" t="str">
            <v/>
          </cell>
          <cell r="D23189" t="str">
            <v/>
          </cell>
        </row>
        <row r="23190">
          <cell r="C23190" t="str">
            <v/>
          </cell>
          <cell r="D23190" t="str">
            <v/>
          </cell>
        </row>
        <row r="23191">
          <cell r="C23191" t="str">
            <v/>
          </cell>
          <cell r="D23191" t="str">
            <v/>
          </cell>
        </row>
        <row r="23192">
          <cell r="C23192" t="str">
            <v/>
          </cell>
          <cell r="D23192" t="str">
            <v/>
          </cell>
        </row>
        <row r="23193">
          <cell r="C23193" t="str">
            <v/>
          </cell>
          <cell r="D23193" t="str">
            <v/>
          </cell>
        </row>
        <row r="23194">
          <cell r="C23194" t="str">
            <v/>
          </cell>
          <cell r="D23194" t="str">
            <v/>
          </cell>
        </row>
        <row r="23195">
          <cell r="C23195" t="str">
            <v/>
          </cell>
          <cell r="D23195" t="str">
            <v/>
          </cell>
        </row>
        <row r="23196">
          <cell r="C23196" t="str">
            <v/>
          </cell>
          <cell r="D23196" t="str">
            <v/>
          </cell>
        </row>
        <row r="23197">
          <cell r="C23197" t="str">
            <v/>
          </cell>
          <cell r="D23197" t="str">
            <v/>
          </cell>
        </row>
        <row r="23198">
          <cell r="C23198" t="str">
            <v/>
          </cell>
          <cell r="D23198" t="str">
            <v/>
          </cell>
        </row>
        <row r="23199">
          <cell r="C23199" t="str">
            <v/>
          </cell>
          <cell r="D23199" t="str">
            <v/>
          </cell>
        </row>
        <row r="23200">
          <cell r="C23200" t="str">
            <v/>
          </cell>
          <cell r="D23200" t="str">
            <v/>
          </cell>
        </row>
        <row r="23201">
          <cell r="C23201" t="str">
            <v/>
          </cell>
          <cell r="D23201" t="str">
            <v/>
          </cell>
        </row>
        <row r="23202">
          <cell r="C23202" t="str">
            <v/>
          </cell>
          <cell r="D23202" t="str">
            <v/>
          </cell>
        </row>
        <row r="23203">
          <cell r="C23203" t="str">
            <v/>
          </cell>
          <cell r="D23203" t="str">
            <v/>
          </cell>
        </row>
        <row r="23204">
          <cell r="C23204" t="str">
            <v/>
          </cell>
          <cell r="D23204" t="str">
            <v/>
          </cell>
        </row>
        <row r="23205">
          <cell r="C23205" t="str">
            <v/>
          </cell>
          <cell r="D23205" t="str">
            <v/>
          </cell>
        </row>
        <row r="23206">
          <cell r="C23206" t="str">
            <v/>
          </cell>
          <cell r="D23206" t="str">
            <v/>
          </cell>
        </row>
        <row r="23207">
          <cell r="C23207" t="str">
            <v/>
          </cell>
          <cell r="D23207" t="str">
            <v/>
          </cell>
        </row>
        <row r="23208">
          <cell r="C23208" t="str">
            <v/>
          </cell>
          <cell r="D23208" t="str">
            <v/>
          </cell>
        </row>
        <row r="23209">
          <cell r="C23209" t="str">
            <v/>
          </cell>
          <cell r="D23209" t="str">
            <v/>
          </cell>
        </row>
        <row r="23210">
          <cell r="C23210" t="str">
            <v/>
          </cell>
          <cell r="D23210" t="str">
            <v/>
          </cell>
        </row>
        <row r="23211">
          <cell r="C23211" t="str">
            <v/>
          </cell>
          <cell r="D23211" t="str">
            <v/>
          </cell>
        </row>
        <row r="23212">
          <cell r="C23212" t="str">
            <v/>
          </cell>
          <cell r="D23212" t="str">
            <v/>
          </cell>
        </row>
        <row r="23213">
          <cell r="C23213" t="str">
            <v/>
          </cell>
          <cell r="D23213" t="str">
            <v/>
          </cell>
        </row>
        <row r="23214">
          <cell r="C23214" t="str">
            <v/>
          </cell>
          <cell r="D23214" t="str">
            <v/>
          </cell>
        </row>
        <row r="23215">
          <cell r="C23215" t="str">
            <v/>
          </cell>
          <cell r="D23215" t="str">
            <v/>
          </cell>
        </row>
        <row r="23216">
          <cell r="C23216" t="str">
            <v/>
          </cell>
          <cell r="D23216" t="str">
            <v/>
          </cell>
        </row>
        <row r="23217">
          <cell r="C23217" t="str">
            <v/>
          </cell>
          <cell r="D23217" t="str">
            <v/>
          </cell>
        </row>
        <row r="23218">
          <cell r="C23218" t="str">
            <v/>
          </cell>
          <cell r="D23218" t="str">
            <v/>
          </cell>
        </row>
        <row r="23219">
          <cell r="C23219" t="str">
            <v/>
          </cell>
          <cell r="D23219" t="str">
            <v/>
          </cell>
        </row>
        <row r="23220">
          <cell r="C23220" t="str">
            <v/>
          </cell>
          <cell r="D23220" t="str">
            <v/>
          </cell>
        </row>
        <row r="23221">
          <cell r="C23221" t="str">
            <v/>
          </cell>
          <cell r="D23221" t="str">
            <v/>
          </cell>
        </row>
        <row r="23222">
          <cell r="C23222" t="str">
            <v/>
          </cell>
          <cell r="D23222" t="str">
            <v/>
          </cell>
        </row>
        <row r="23223">
          <cell r="C23223" t="str">
            <v/>
          </cell>
          <cell r="D23223" t="str">
            <v/>
          </cell>
        </row>
        <row r="23224">
          <cell r="C23224" t="str">
            <v/>
          </cell>
          <cell r="D23224" t="str">
            <v/>
          </cell>
        </row>
        <row r="23225">
          <cell r="C23225" t="str">
            <v/>
          </cell>
          <cell r="D23225" t="str">
            <v/>
          </cell>
        </row>
        <row r="23226">
          <cell r="C23226" t="str">
            <v/>
          </cell>
          <cell r="D23226" t="str">
            <v/>
          </cell>
        </row>
        <row r="23227">
          <cell r="C23227" t="str">
            <v/>
          </cell>
          <cell r="D23227" t="str">
            <v/>
          </cell>
        </row>
        <row r="23228">
          <cell r="C23228" t="str">
            <v/>
          </cell>
          <cell r="D23228" t="str">
            <v/>
          </cell>
        </row>
        <row r="23229">
          <cell r="C23229" t="str">
            <v/>
          </cell>
          <cell r="D23229" t="str">
            <v/>
          </cell>
        </row>
        <row r="23230">
          <cell r="C23230" t="str">
            <v/>
          </cell>
          <cell r="D23230" t="str">
            <v/>
          </cell>
        </row>
        <row r="23231">
          <cell r="C23231" t="str">
            <v/>
          </cell>
          <cell r="D23231" t="str">
            <v/>
          </cell>
        </row>
        <row r="23232">
          <cell r="C23232" t="str">
            <v/>
          </cell>
          <cell r="D23232" t="str">
            <v/>
          </cell>
        </row>
        <row r="23233">
          <cell r="C23233" t="str">
            <v/>
          </cell>
          <cell r="D23233" t="str">
            <v/>
          </cell>
        </row>
        <row r="23234">
          <cell r="C23234" t="str">
            <v/>
          </cell>
          <cell r="D23234" t="str">
            <v/>
          </cell>
        </row>
        <row r="23235">
          <cell r="C23235" t="str">
            <v/>
          </cell>
          <cell r="D23235" t="str">
            <v/>
          </cell>
        </row>
        <row r="23236">
          <cell r="C23236" t="str">
            <v/>
          </cell>
          <cell r="D23236" t="str">
            <v/>
          </cell>
        </row>
        <row r="23237">
          <cell r="C23237" t="str">
            <v/>
          </cell>
          <cell r="D23237" t="str">
            <v/>
          </cell>
        </row>
        <row r="23238">
          <cell r="C23238" t="str">
            <v/>
          </cell>
          <cell r="D23238" t="str">
            <v/>
          </cell>
        </row>
        <row r="23239">
          <cell r="C23239" t="str">
            <v/>
          </cell>
          <cell r="D23239" t="str">
            <v/>
          </cell>
        </row>
        <row r="23240">
          <cell r="C23240" t="str">
            <v/>
          </cell>
          <cell r="D23240" t="str">
            <v/>
          </cell>
        </row>
        <row r="23241">
          <cell r="C23241" t="str">
            <v/>
          </cell>
          <cell r="D23241" t="str">
            <v/>
          </cell>
        </row>
        <row r="23242">
          <cell r="C23242" t="str">
            <v/>
          </cell>
          <cell r="D23242" t="str">
            <v/>
          </cell>
        </row>
        <row r="23243">
          <cell r="C23243" t="str">
            <v/>
          </cell>
          <cell r="D23243" t="str">
            <v/>
          </cell>
        </row>
        <row r="23244">
          <cell r="C23244" t="str">
            <v/>
          </cell>
          <cell r="D23244" t="str">
            <v/>
          </cell>
        </row>
        <row r="23245">
          <cell r="C23245" t="str">
            <v/>
          </cell>
          <cell r="D23245" t="str">
            <v/>
          </cell>
        </row>
        <row r="23246">
          <cell r="C23246" t="str">
            <v/>
          </cell>
          <cell r="D23246" t="str">
            <v/>
          </cell>
        </row>
        <row r="23247">
          <cell r="C23247" t="str">
            <v/>
          </cell>
          <cell r="D23247" t="str">
            <v/>
          </cell>
        </row>
        <row r="23248">
          <cell r="C23248" t="str">
            <v/>
          </cell>
          <cell r="D23248" t="str">
            <v/>
          </cell>
        </row>
        <row r="23249">
          <cell r="C23249" t="str">
            <v/>
          </cell>
          <cell r="D23249" t="str">
            <v/>
          </cell>
        </row>
        <row r="23250">
          <cell r="C23250" t="str">
            <v/>
          </cell>
          <cell r="D23250" t="str">
            <v/>
          </cell>
        </row>
        <row r="23251">
          <cell r="C23251" t="str">
            <v/>
          </cell>
          <cell r="D23251" t="str">
            <v/>
          </cell>
        </row>
        <row r="23252">
          <cell r="C23252" t="str">
            <v/>
          </cell>
          <cell r="D23252" t="str">
            <v/>
          </cell>
        </row>
        <row r="23253">
          <cell r="C23253" t="str">
            <v/>
          </cell>
          <cell r="D23253" t="str">
            <v/>
          </cell>
        </row>
        <row r="23254">
          <cell r="C23254" t="str">
            <v/>
          </cell>
          <cell r="D23254" t="str">
            <v/>
          </cell>
        </row>
        <row r="23255">
          <cell r="C23255" t="str">
            <v/>
          </cell>
          <cell r="D23255" t="str">
            <v/>
          </cell>
        </row>
        <row r="23256">
          <cell r="C23256" t="str">
            <v/>
          </cell>
          <cell r="D23256" t="str">
            <v/>
          </cell>
        </row>
        <row r="23257">
          <cell r="C23257" t="str">
            <v/>
          </cell>
          <cell r="D23257" t="str">
            <v/>
          </cell>
        </row>
        <row r="23258">
          <cell r="C23258" t="str">
            <v/>
          </cell>
          <cell r="D23258" t="str">
            <v/>
          </cell>
        </row>
        <row r="23259">
          <cell r="C23259" t="str">
            <v/>
          </cell>
          <cell r="D23259" t="str">
            <v/>
          </cell>
        </row>
        <row r="23260">
          <cell r="C23260" t="str">
            <v/>
          </cell>
          <cell r="D23260" t="str">
            <v/>
          </cell>
        </row>
        <row r="23261">
          <cell r="C23261" t="str">
            <v/>
          </cell>
          <cell r="D23261" t="str">
            <v/>
          </cell>
        </row>
        <row r="23262">
          <cell r="C23262" t="str">
            <v/>
          </cell>
          <cell r="D23262" t="str">
            <v/>
          </cell>
        </row>
        <row r="23263">
          <cell r="C23263" t="str">
            <v/>
          </cell>
          <cell r="D23263" t="str">
            <v/>
          </cell>
        </row>
        <row r="23264">
          <cell r="C23264" t="str">
            <v/>
          </cell>
          <cell r="D23264" t="str">
            <v/>
          </cell>
        </row>
        <row r="23265">
          <cell r="C23265" t="str">
            <v/>
          </cell>
          <cell r="D23265" t="str">
            <v/>
          </cell>
        </row>
        <row r="23266">
          <cell r="C23266" t="str">
            <v/>
          </cell>
          <cell r="D23266" t="str">
            <v/>
          </cell>
        </row>
        <row r="23267">
          <cell r="C23267" t="str">
            <v/>
          </cell>
          <cell r="D23267" t="str">
            <v/>
          </cell>
        </row>
        <row r="23268">
          <cell r="C23268" t="str">
            <v/>
          </cell>
          <cell r="D23268" t="str">
            <v/>
          </cell>
        </row>
        <row r="23269">
          <cell r="C23269" t="str">
            <v/>
          </cell>
          <cell r="D23269" t="str">
            <v/>
          </cell>
        </row>
        <row r="23270">
          <cell r="C23270" t="str">
            <v/>
          </cell>
          <cell r="D23270" t="str">
            <v/>
          </cell>
        </row>
        <row r="23271">
          <cell r="C23271" t="str">
            <v/>
          </cell>
          <cell r="D23271" t="str">
            <v/>
          </cell>
        </row>
        <row r="23272">
          <cell r="C23272" t="str">
            <v/>
          </cell>
          <cell r="D23272" t="str">
            <v/>
          </cell>
        </row>
        <row r="23273">
          <cell r="C23273" t="str">
            <v/>
          </cell>
          <cell r="D23273" t="str">
            <v/>
          </cell>
        </row>
        <row r="23274">
          <cell r="C23274" t="str">
            <v/>
          </cell>
          <cell r="D23274" t="str">
            <v/>
          </cell>
        </row>
        <row r="23275">
          <cell r="C23275" t="str">
            <v/>
          </cell>
          <cell r="D23275" t="str">
            <v/>
          </cell>
        </row>
        <row r="23276">
          <cell r="C23276" t="str">
            <v/>
          </cell>
          <cell r="D23276" t="str">
            <v/>
          </cell>
        </row>
        <row r="23277">
          <cell r="C23277" t="str">
            <v/>
          </cell>
          <cell r="D23277" t="str">
            <v/>
          </cell>
        </row>
        <row r="23278">
          <cell r="C23278" t="str">
            <v/>
          </cell>
          <cell r="D23278" t="str">
            <v/>
          </cell>
        </row>
        <row r="23279">
          <cell r="C23279" t="str">
            <v/>
          </cell>
          <cell r="D23279" t="str">
            <v/>
          </cell>
        </row>
        <row r="23280">
          <cell r="C23280" t="str">
            <v/>
          </cell>
          <cell r="D23280" t="str">
            <v/>
          </cell>
        </row>
        <row r="23281">
          <cell r="C23281" t="str">
            <v/>
          </cell>
          <cell r="D23281" t="str">
            <v/>
          </cell>
        </row>
        <row r="23282">
          <cell r="C23282" t="str">
            <v/>
          </cell>
          <cell r="D23282" t="str">
            <v/>
          </cell>
        </row>
        <row r="23283">
          <cell r="C23283" t="str">
            <v/>
          </cell>
          <cell r="D23283" t="str">
            <v/>
          </cell>
        </row>
        <row r="23284">
          <cell r="C23284" t="str">
            <v/>
          </cell>
          <cell r="D23284" t="str">
            <v/>
          </cell>
        </row>
        <row r="23285">
          <cell r="C23285" t="str">
            <v/>
          </cell>
          <cell r="D23285" t="str">
            <v/>
          </cell>
        </row>
        <row r="23286">
          <cell r="C23286" t="str">
            <v/>
          </cell>
          <cell r="D23286" t="str">
            <v/>
          </cell>
        </row>
        <row r="23287">
          <cell r="C23287" t="str">
            <v/>
          </cell>
          <cell r="D23287" t="str">
            <v/>
          </cell>
        </row>
        <row r="23288">
          <cell r="C23288" t="str">
            <v/>
          </cell>
          <cell r="D23288" t="str">
            <v/>
          </cell>
        </row>
        <row r="23289">
          <cell r="C23289" t="str">
            <v/>
          </cell>
          <cell r="D23289" t="str">
            <v/>
          </cell>
        </row>
        <row r="23290">
          <cell r="C23290" t="str">
            <v/>
          </cell>
          <cell r="D23290" t="str">
            <v/>
          </cell>
        </row>
        <row r="23291">
          <cell r="C23291" t="str">
            <v/>
          </cell>
          <cell r="D23291" t="str">
            <v/>
          </cell>
        </row>
        <row r="23292">
          <cell r="C23292" t="str">
            <v/>
          </cell>
          <cell r="D23292" t="str">
            <v/>
          </cell>
        </row>
        <row r="23293">
          <cell r="C23293" t="str">
            <v/>
          </cell>
          <cell r="D23293" t="str">
            <v/>
          </cell>
        </row>
        <row r="23294">
          <cell r="C23294" t="str">
            <v/>
          </cell>
          <cell r="D23294" t="str">
            <v/>
          </cell>
        </row>
        <row r="23295">
          <cell r="C23295" t="str">
            <v/>
          </cell>
          <cell r="D23295" t="str">
            <v/>
          </cell>
        </row>
        <row r="23296">
          <cell r="C23296" t="str">
            <v/>
          </cell>
          <cell r="D23296" t="str">
            <v/>
          </cell>
        </row>
        <row r="23297">
          <cell r="C23297" t="str">
            <v/>
          </cell>
          <cell r="D23297" t="str">
            <v/>
          </cell>
        </row>
        <row r="23298">
          <cell r="C23298" t="str">
            <v/>
          </cell>
          <cell r="D23298" t="str">
            <v/>
          </cell>
        </row>
        <row r="23299">
          <cell r="C23299" t="str">
            <v/>
          </cell>
          <cell r="D23299" t="str">
            <v/>
          </cell>
        </row>
        <row r="23300">
          <cell r="C23300" t="str">
            <v/>
          </cell>
          <cell r="D23300" t="str">
            <v/>
          </cell>
        </row>
        <row r="23301">
          <cell r="C23301" t="str">
            <v/>
          </cell>
          <cell r="D23301" t="str">
            <v/>
          </cell>
        </row>
        <row r="23302">
          <cell r="C23302" t="str">
            <v/>
          </cell>
          <cell r="D23302" t="str">
            <v/>
          </cell>
        </row>
        <row r="23303">
          <cell r="C23303" t="str">
            <v/>
          </cell>
          <cell r="D23303" t="str">
            <v/>
          </cell>
        </row>
        <row r="23304">
          <cell r="C23304" t="str">
            <v/>
          </cell>
          <cell r="D23304" t="str">
            <v/>
          </cell>
        </row>
        <row r="23305">
          <cell r="C23305" t="str">
            <v/>
          </cell>
          <cell r="D23305" t="str">
            <v/>
          </cell>
        </row>
        <row r="23306">
          <cell r="C23306" t="str">
            <v/>
          </cell>
          <cell r="D23306" t="str">
            <v/>
          </cell>
        </row>
        <row r="23307">
          <cell r="C23307" t="str">
            <v/>
          </cell>
          <cell r="D23307" t="str">
            <v/>
          </cell>
        </row>
        <row r="23308">
          <cell r="C23308" t="str">
            <v/>
          </cell>
          <cell r="D23308" t="str">
            <v/>
          </cell>
        </row>
        <row r="23309">
          <cell r="C23309" t="str">
            <v/>
          </cell>
          <cell r="D23309" t="str">
            <v/>
          </cell>
        </row>
        <row r="23310">
          <cell r="C23310" t="str">
            <v/>
          </cell>
          <cell r="D23310" t="str">
            <v/>
          </cell>
        </row>
        <row r="23311">
          <cell r="C23311" t="str">
            <v/>
          </cell>
          <cell r="D23311" t="str">
            <v/>
          </cell>
        </row>
        <row r="23312">
          <cell r="C23312" t="str">
            <v/>
          </cell>
          <cell r="D23312" t="str">
            <v/>
          </cell>
        </row>
        <row r="23313">
          <cell r="C23313" t="str">
            <v/>
          </cell>
          <cell r="D23313" t="str">
            <v/>
          </cell>
        </row>
        <row r="23314">
          <cell r="C23314" t="str">
            <v/>
          </cell>
          <cell r="D23314" t="str">
            <v/>
          </cell>
        </row>
        <row r="23315">
          <cell r="C23315" t="str">
            <v/>
          </cell>
          <cell r="D23315" t="str">
            <v/>
          </cell>
        </row>
        <row r="23316">
          <cell r="C23316" t="str">
            <v/>
          </cell>
          <cell r="D23316" t="str">
            <v/>
          </cell>
        </row>
        <row r="23317">
          <cell r="C23317" t="str">
            <v/>
          </cell>
          <cell r="D23317" t="str">
            <v/>
          </cell>
        </row>
        <row r="23318">
          <cell r="C23318" t="str">
            <v/>
          </cell>
          <cell r="D23318" t="str">
            <v/>
          </cell>
        </row>
        <row r="23319">
          <cell r="C23319" t="str">
            <v/>
          </cell>
          <cell r="D23319" t="str">
            <v/>
          </cell>
        </row>
        <row r="23320">
          <cell r="C23320" t="str">
            <v/>
          </cell>
          <cell r="D23320" t="str">
            <v/>
          </cell>
        </row>
        <row r="23321">
          <cell r="C23321" t="str">
            <v/>
          </cell>
          <cell r="D23321" t="str">
            <v/>
          </cell>
        </row>
        <row r="23322">
          <cell r="C23322" t="str">
            <v/>
          </cell>
          <cell r="D23322" t="str">
            <v/>
          </cell>
        </row>
        <row r="23323">
          <cell r="C23323" t="str">
            <v/>
          </cell>
          <cell r="D23323" t="str">
            <v/>
          </cell>
        </row>
        <row r="23324">
          <cell r="C23324" t="str">
            <v/>
          </cell>
          <cell r="D23324" t="str">
            <v/>
          </cell>
        </row>
        <row r="23325">
          <cell r="C23325" t="str">
            <v/>
          </cell>
          <cell r="D23325" t="str">
            <v/>
          </cell>
        </row>
        <row r="23326">
          <cell r="C23326" t="str">
            <v/>
          </cell>
          <cell r="D23326" t="str">
            <v/>
          </cell>
        </row>
        <row r="23327">
          <cell r="C23327" t="str">
            <v/>
          </cell>
          <cell r="D23327" t="str">
            <v/>
          </cell>
        </row>
        <row r="23328">
          <cell r="C23328" t="str">
            <v/>
          </cell>
          <cell r="D23328" t="str">
            <v/>
          </cell>
        </row>
        <row r="23329">
          <cell r="C23329" t="str">
            <v/>
          </cell>
          <cell r="D23329" t="str">
            <v/>
          </cell>
        </row>
        <row r="23330">
          <cell r="C23330" t="str">
            <v/>
          </cell>
          <cell r="D23330" t="str">
            <v/>
          </cell>
        </row>
        <row r="23331">
          <cell r="C23331" t="str">
            <v/>
          </cell>
          <cell r="D23331" t="str">
            <v/>
          </cell>
        </row>
        <row r="23332">
          <cell r="C23332" t="str">
            <v/>
          </cell>
          <cell r="D23332" t="str">
            <v/>
          </cell>
        </row>
        <row r="23333">
          <cell r="C23333" t="str">
            <v/>
          </cell>
          <cell r="D23333" t="str">
            <v/>
          </cell>
        </row>
        <row r="23334">
          <cell r="C23334" t="str">
            <v/>
          </cell>
          <cell r="D23334" t="str">
            <v/>
          </cell>
        </row>
        <row r="23335">
          <cell r="C23335" t="str">
            <v/>
          </cell>
          <cell r="D23335" t="str">
            <v/>
          </cell>
        </row>
        <row r="23336">
          <cell r="C23336" t="str">
            <v/>
          </cell>
          <cell r="D23336" t="str">
            <v/>
          </cell>
        </row>
        <row r="23337">
          <cell r="C23337" t="str">
            <v/>
          </cell>
          <cell r="D23337" t="str">
            <v/>
          </cell>
        </row>
        <row r="23338">
          <cell r="C23338" t="str">
            <v/>
          </cell>
          <cell r="D23338" t="str">
            <v/>
          </cell>
        </row>
        <row r="23339">
          <cell r="C23339" t="str">
            <v/>
          </cell>
          <cell r="D23339" t="str">
            <v/>
          </cell>
        </row>
        <row r="23340">
          <cell r="C23340" t="str">
            <v/>
          </cell>
          <cell r="D23340" t="str">
            <v/>
          </cell>
        </row>
        <row r="23341">
          <cell r="C23341" t="str">
            <v/>
          </cell>
          <cell r="D23341" t="str">
            <v/>
          </cell>
        </row>
        <row r="23342">
          <cell r="C23342" t="str">
            <v/>
          </cell>
          <cell r="D23342" t="str">
            <v/>
          </cell>
        </row>
        <row r="23343">
          <cell r="C23343" t="str">
            <v/>
          </cell>
          <cell r="D23343" t="str">
            <v/>
          </cell>
        </row>
        <row r="23344">
          <cell r="C23344" t="str">
            <v/>
          </cell>
          <cell r="D23344" t="str">
            <v/>
          </cell>
        </row>
        <row r="23345">
          <cell r="C23345" t="str">
            <v/>
          </cell>
          <cell r="D23345" t="str">
            <v/>
          </cell>
        </row>
        <row r="23346">
          <cell r="C23346" t="str">
            <v/>
          </cell>
          <cell r="D23346" t="str">
            <v/>
          </cell>
        </row>
        <row r="23347">
          <cell r="C23347" t="str">
            <v/>
          </cell>
          <cell r="D23347" t="str">
            <v/>
          </cell>
        </row>
        <row r="23348">
          <cell r="C23348" t="str">
            <v/>
          </cell>
          <cell r="D23348" t="str">
            <v/>
          </cell>
        </row>
        <row r="23349">
          <cell r="C23349" t="str">
            <v/>
          </cell>
          <cell r="D23349" t="str">
            <v/>
          </cell>
        </row>
        <row r="23350">
          <cell r="C23350" t="str">
            <v/>
          </cell>
          <cell r="D23350" t="str">
            <v/>
          </cell>
        </row>
        <row r="23351">
          <cell r="C23351" t="str">
            <v/>
          </cell>
          <cell r="D23351" t="str">
            <v/>
          </cell>
        </row>
        <row r="23352">
          <cell r="C23352" t="str">
            <v/>
          </cell>
          <cell r="D23352" t="str">
            <v/>
          </cell>
        </row>
        <row r="23353">
          <cell r="C23353" t="str">
            <v/>
          </cell>
          <cell r="D23353" t="str">
            <v/>
          </cell>
        </row>
        <row r="23354">
          <cell r="C23354" t="str">
            <v/>
          </cell>
          <cell r="D23354" t="str">
            <v/>
          </cell>
        </row>
        <row r="23355">
          <cell r="C23355" t="str">
            <v/>
          </cell>
          <cell r="D23355" t="str">
            <v/>
          </cell>
        </row>
        <row r="23356">
          <cell r="C23356" t="str">
            <v/>
          </cell>
          <cell r="D23356" t="str">
            <v/>
          </cell>
        </row>
        <row r="23357">
          <cell r="C23357" t="str">
            <v/>
          </cell>
          <cell r="D23357" t="str">
            <v/>
          </cell>
        </row>
        <row r="23358">
          <cell r="C23358" t="str">
            <v/>
          </cell>
          <cell r="D23358" t="str">
            <v/>
          </cell>
        </row>
        <row r="23359">
          <cell r="C23359" t="str">
            <v/>
          </cell>
          <cell r="D23359" t="str">
            <v/>
          </cell>
        </row>
        <row r="23360">
          <cell r="C23360" t="str">
            <v/>
          </cell>
          <cell r="D23360" t="str">
            <v/>
          </cell>
        </row>
        <row r="23361">
          <cell r="C23361" t="str">
            <v/>
          </cell>
          <cell r="D23361" t="str">
            <v/>
          </cell>
        </row>
        <row r="23362">
          <cell r="C23362" t="str">
            <v/>
          </cell>
          <cell r="D23362" t="str">
            <v/>
          </cell>
        </row>
        <row r="23363">
          <cell r="C23363" t="str">
            <v/>
          </cell>
          <cell r="D23363" t="str">
            <v/>
          </cell>
        </row>
        <row r="23364">
          <cell r="C23364" t="str">
            <v/>
          </cell>
          <cell r="D23364" t="str">
            <v/>
          </cell>
        </row>
        <row r="23365">
          <cell r="C23365" t="str">
            <v/>
          </cell>
          <cell r="D23365" t="str">
            <v/>
          </cell>
        </row>
        <row r="23366">
          <cell r="C23366" t="str">
            <v/>
          </cell>
          <cell r="D23366" t="str">
            <v/>
          </cell>
        </row>
        <row r="23367">
          <cell r="C23367" t="str">
            <v/>
          </cell>
          <cell r="D23367" t="str">
            <v/>
          </cell>
        </row>
        <row r="23368">
          <cell r="C23368" t="str">
            <v/>
          </cell>
          <cell r="D23368" t="str">
            <v/>
          </cell>
        </row>
        <row r="23369">
          <cell r="C23369" t="str">
            <v/>
          </cell>
          <cell r="D23369" t="str">
            <v/>
          </cell>
        </row>
        <row r="23370">
          <cell r="C23370" t="str">
            <v/>
          </cell>
          <cell r="D23370" t="str">
            <v/>
          </cell>
        </row>
        <row r="23371">
          <cell r="C23371" t="str">
            <v/>
          </cell>
          <cell r="D23371" t="str">
            <v/>
          </cell>
        </row>
        <row r="23372">
          <cell r="C23372" t="str">
            <v/>
          </cell>
          <cell r="D23372" t="str">
            <v/>
          </cell>
        </row>
        <row r="23373">
          <cell r="C23373" t="str">
            <v/>
          </cell>
          <cell r="D23373" t="str">
            <v/>
          </cell>
        </row>
        <row r="23374">
          <cell r="C23374" t="str">
            <v/>
          </cell>
          <cell r="D23374" t="str">
            <v/>
          </cell>
        </row>
        <row r="23375">
          <cell r="C23375" t="str">
            <v/>
          </cell>
          <cell r="D23375" t="str">
            <v/>
          </cell>
        </row>
        <row r="23376">
          <cell r="C23376" t="str">
            <v/>
          </cell>
          <cell r="D23376" t="str">
            <v/>
          </cell>
        </row>
        <row r="23377">
          <cell r="C23377" t="str">
            <v/>
          </cell>
          <cell r="D23377" t="str">
            <v/>
          </cell>
        </row>
        <row r="23378">
          <cell r="C23378" t="str">
            <v/>
          </cell>
          <cell r="D23378" t="str">
            <v/>
          </cell>
        </row>
        <row r="23379">
          <cell r="C23379" t="str">
            <v/>
          </cell>
          <cell r="D23379" t="str">
            <v/>
          </cell>
        </row>
        <row r="23380">
          <cell r="C23380" t="str">
            <v/>
          </cell>
          <cell r="D23380" t="str">
            <v/>
          </cell>
        </row>
        <row r="23381">
          <cell r="C23381" t="str">
            <v/>
          </cell>
          <cell r="D23381" t="str">
            <v/>
          </cell>
        </row>
        <row r="31215">
          <cell r="B31215" t="str">
            <v>SEINFRA</v>
          </cell>
        </row>
        <row r="37390">
          <cell r="B37390" t="str">
            <v>COPASA</v>
          </cell>
        </row>
        <row r="45223">
          <cell r="B45223" t="str">
            <v>DER-ES</v>
          </cell>
        </row>
        <row r="45224">
          <cell r="C45224" t="str">
            <v>TERRAPLENAGEM</v>
          </cell>
        </row>
        <row r="45225">
          <cell r="B45225">
            <v>110233</v>
          </cell>
          <cell r="C45225" t="str">
            <v>Argamassa de cimento e areia, consumo de cimento 600 kg/m³</v>
          </cell>
          <cell r="D45225" t="str">
            <v>M³</v>
          </cell>
          <cell r="G45225">
            <v>786.76</v>
          </cell>
        </row>
        <row r="45226">
          <cell r="B45226">
            <v>43339</v>
          </cell>
          <cell r="C45226" t="str">
            <v>Capina manual, inclusive limpeza</v>
          </cell>
          <cell r="D45226" t="str">
            <v>M²</v>
          </cell>
          <cell r="G45226">
            <v>0.94</v>
          </cell>
        </row>
        <row r="45227">
          <cell r="B45227">
            <v>41099</v>
          </cell>
          <cell r="C45227" t="str">
            <v>Carga de escoria de aciaria de vagão ferroviário supervisionado</v>
          </cell>
          <cell r="D45227" t="str">
            <v>M³</v>
          </cell>
          <cell r="G45227">
            <v>10.38</v>
          </cell>
        </row>
        <row r="45228">
          <cell r="B45228">
            <v>40224</v>
          </cell>
          <cell r="C45228" t="str">
            <v>Carga de material de 1ª categoria</v>
          </cell>
          <cell r="D45228" t="str">
            <v>M³</v>
          </cell>
          <cell r="G45228">
            <v>5.38</v>
          </cell>
        </row>
        <row r="45229">
          <cell r="B45229">
            <v>40225</v>
          </cell>
          <cell r="C45229" t="str">
            <v>Carga de material de 2ª categoria (solo, areia, brita, excl. rocha escavada)</v>
          </cell>
          <cell r="D45229" t="str">
            <v>M³</v>
          </cell>
          <cell r="G45229">
            <v>6.95</v>
          </cell>
        </row>
        <row r="45230">
          <cell r="B45230">
            <v>40226</v>
          </cell>
          <cell r="C45230" t="str">
            <v>Carga de material de 3ª categoria (rocha)</v>
          </cell>
          <cell r="D45230" t="str">
            <v>M³</v>
          </cell>
          <cell r="G45230">
            <v>10.38</v>
          </cell>
        </row>
        <row r="45231">
          <cell r="B45231">
            <v>40229</v>
          </cell>
          <cell r="C45231" t="str">
            <v>Compactação de aterros em rocha</v>
          </cell>
          <cell r="D45231" t="str">
            <v>M³</v>
          </cell>
          <cell r="G45231">
            <v>11.4</v>
          </cell>
        </row>
        <row r="45232">
          <cell r="B45232">
            <v>43340</v>
          </cell>
          <cell r="C45232" t="str">
            <v>Compactação de aterros 100% P.I.</v>
          </cell>
          <cell r="D45232" t="str">
            <v>M³</v>
          </cell>
          <cell r="G45232">
            <v>10.39</v>
          </cell>
        </row>
        <row r="45233">
          <cell r="B45233">
            <v>40228</v>
          </cell>
          <cell r="C45233" t="str">
            <v>Compactação de aterros 100% PN</v>
          </cell>
          <cell r="D45233" t="str">
            <v>M³</v>
          </cell>
          <cell r="G45233">
            <v>8.07</v>
          </cell>
        </row>
        <row r="45234">
          <cell r="B45234">
            <v>42227</v>
          </cell>
          <cell r="C45234" t="str">
            <v>Decapagem de pedreira, 1ª categoria, com escavadeira</v>
          </cell>
          <cell r="D45234" t="str">
            <v>M³</v>
          </cell>
          <cell r="G45234">
            <v>7.91</v>
          </cell>
        </row>
        <row r="45235">
          <cell r="B45235">
            <v>40994</v>
          </cell>
          <cell r="C45235" t="str">
            <v>Decapagem de pedreira, 1ª categoria, com trator de esteiras</v>
          </cell>
          <cell r="D45235" t="str">
            <v>M³</v>
          </cell>
          <cell r="G45235">
            <v>9.9499999999999993</v>
          </cell>
        </row>
        <row r="45236">
          <cell r="B45236">
            <v>42940</v>
          </cell>
          <cell r="C45236" t="str">
            <v>Demolição de material de 3ª categoria com fio diamantado</v>
          </cell>
          <cell r="D45236" t="str">
            <v>m³</v>
          </cell>
          <cell r="G45236">
            <v>378.64</v>
          </cell>
        </row>
        <row r="45237">
          <cell r="B45237">
            <v>41047</v>
          </cell>
          <cell r="C45237" t="str">
            <v>Demolição de rocha a frio, até altura de 3,0m, com argamassa expansiva, inclusive remoção com escavadeira</v>
          </cell>
          <cell r="D45237" t="str">
            <v>M³</v>
          </cell>
          <cell r="G45237">
            <v>855.82</v>
          </cell>
        </row>
        <row r="45238">
          <cell r="B45238">
            <v>41048</v>
          </cell>
          <cell r="C45238" t="str">
            <v>Demolição de rocha a frio até 3 metros com utilização de argamassa expansiva, inclusive remoção com trator de esteiras</v>
          </cell>
          <cell r="D45238" t="str">
            <v>M³</v>
          </cell>
          <cell r="G45238">
            <v>748.54</v>
          </cell>
        </row>
        <row r="45239">
          <cell r="B45239">
            <v>40217</v>
          </cell>
          <cell r="C45239" t="str">
            <v>Desmonte de rocha</v>
          </cell>
          <cell r="D45239" t="str">
            <v>M³</v>
          </cell>
          <cell r="G45239">
            <v>69.680000000000007</v>
          </cell>
        </row>
        <row r="45240">
          <cell r="B45240">
            <v>40172</v>
          </cell>
          <cell r="C45240" t="str">
            <v>Destocamento de árvores com diâmetro  &gt; 30 cm, com trator de esteira</v>
          </cell>
          <cell r="D45240" t="str">
            <v>UND</v>
          </cell>
          <cell r="G45240">
            <v>45.91</v>
          </cell>
        </row>
        <row r="45241">
          <cell r="B45241">
            <v>40171</v>
          </cell>
          <cell r="C45241" t="str">
            <v>Destocamento de árvores com diâmetro de 15 a 30 cm, com trator de esteira</v>
          </cell>
          <cell r="D45241" t="str">
            <v>UND</v>
          </cell>
          <cell r="G45241">
            <v>22.96</v>
          </cell>
        </row>
        <row r="45242">
          <cell r="B45242">
            <v>42225</v>
          </cell>
          <cell r="C45242" t="str">
            <v>Escalonamento de taludes com escavadeira</v>
          </cell>
          <cell r="D45242" t="str">
            <v>M³</v>
          </cell>
          <cell r="G45242">
            <v>13.34</v>
          </cell>
        </row>
        <row r="45243">
          <cell r="B45243">
            <v>40178</v>
          </cell>
          <cell r="C45243" t="str">
            <v>Escalonamento de taludes, com trator de esteiras</v>
          </cell>
          <cell r="D45243" t="str">
            <v>M³</v>
          </cell>
          <cell r="G45243">
            <v>10.42</v>
          </cell>
        </row>
        <row r="45244">
          <cell r="B45244">
            <v>40179</v>
          </cell>
          <cell r="C45244" t="str">
            <v>Escavação, carga e transporte de material de 1ª cat. até 200 m com moto-escavo- transportador</v>
          </cell>
          <cell r="D45244" t="str">
            <v>M³</v>
          </cell>
          <cell r="G45244">
            <v>20.76</v>
          </cell>
        </row>
        <row r="45245">
          <cell r="B45245">
            <v>40184</v>
          </cell>
          <cell r="C45245" t="str">
            <v>Escavação, carga e transporte de material de 1ª cat. 1000 a 1200 m com moto-escavo- transportador</v>
          </cell>
          <cell r="D45245" t="str">
            <v>M³</v>
          </cell>
          <cell r="G45245">
            <v>35.64</v>
          </cell>
        </row>
        <row r="45246">
          <cell r="B45246">
            <v>40180</v>
          </cell>
          <cell r="C45246" t="str">
            <v>Escavação, carga e transporte de material de 1ª cat. 200 a 400 m com moto-escavo- transportador</v>
          </cell>
          <cell r="D45246" t="str">
            <v>M³</v>
          </cell>
          <cell r="G45246">
            <v>23.65</v>
          </cell>
        </row>
        <row r="45247">
          <cell r="B45247">
            <v>40181</v>
          </cell>
          <cell r="C45247" t="str">
            <v>Escavação, carga e transporte de material de 1ª cat. 400 a 600 m com moto-escavo- transportador</v>
          </cell>
          <cell r="D45247" t="str">
            <v>M³</v>
          </cell>
          <cell r="G45247">
            <v>26.55</v>
          </cell>
        </row>
        <row r="45248">
          <cell r="B45248">
            <v>40182</v>
          </cell>
          <cell r="C45248" t="str">
            <v>Escavação, carga e transporte de material de 1ª cat. 600 a 800 m com moto-escavo- transportador</v>
          </cell>
          <cell r="D45248" t="str">
            <v>M³</v>
          </cell>
          <cell r="G45248">
            <v>30.23</v>
          </cell>
        </row>
        <row r="45249">
          <cell r="B45249">
            <v>40183</v>
          </cell>
          <cell r="C45249" t="str">
            <v>Escavação, carga e transporte de material de 1ª cat. 800 a 1000 m com moto-escavo- transportador</v>
          </cell>
          <cell r="D45249" t="str">
            <v>M³</v>
          </cell>
          <cell r="G45249">
            <v>32.03</v>
          </cell>
        </row>
        <row r="45250">
          <cell r="B45250">
            <v>40191</v>
          </cell>
          <cell r="C45250" t="str">
            <v>Escavação, carga e transporte de material de 2ª cat. até 200 m com moto-escavo- transportador</v>
          </cell>
          <cell r="D45250" t="str">
            <v>M³</v>
          </cell>
          <cell r="G45250">
            <v>31.59</v>
          </cell>
        </row>
        <row r="45251">
          <cell r="B45251">
            <v>40196</v>
          </cell>
          <cell r="C45251" t="str">
            <v>Escavação, carga e transporte de material de 2ª cat. 1000 a 1200 m com moto-escavo- transportador</v>
          </cell>
          <cell r="D45251" t="str">
            <v>M³</v>
          </cell>
          <cell r="G45251">
            <v>48.94</v>
          </cell>
        </row>
        <row r="45252">
          <cell r="B45252">
            <v>40192</v>
          </cell>
          <cell r="C45252" t="str">
            <v>Escavação, carga e transporte de material de 2ª cat. 200 a 400 m com moto-escavo- transportador</v>
          </cell>
          <cell r="D45252" t="str">
            <v>M³</v>
          </cell>
          <cell r="G45252">
            <v>33.840000000000003</v>
          </cell>
        </row>
        <row r="45253">
          <cell r="B45253">
            <v>40193</v>
          </cell>
          <cell r="C45253" t="str">
            <v>Escavação, carga e transporte de material de 2ª cat. 400 a 600 m com moto-escavo- transportador</v>
          </cell>
          <cell r="D45253" t="str">
            <v>M³</v>
          </cell>
          <cell r="G45253">
            <v>36.97</v>
          </cell>
        </row>
        <row r="45254">
          <cell r="B45254">
            <v>40194</v>
          </cell>
          <cell r="C45254" t="str">
            <v>Escavação, carga e transporte de material de 2ª cat. 600 a 800 m com moto-escavo- transportador</v>
          </cell>
          <cell r="D45254" t="str">
            <v>M³</v>
          </cell>
          <cell r="G45254">
            <v>42</v>
          </cell>
        </row>
        <row r="45255">
          <cell r="B45255">
            <v>40195</v>
          </cell>
          <cell r="C45255" t="str">
            <v>Escavação, carga e transporte de material de 2ª cat. 800 a 1000 m com moto-escavo- transportador</v>
          </cell>
          <cell r="D45255" t="str">
            <v>M³</v>
          </cell>
          <cell r="G45255">
            <v>44.86</v>
          </cell>
        </row>
        <row r="45256">
          <cell r="B45256">
            <v>40220</v>
          </cell>
          <cell r="C45256" t="str">
            <v>Escavação e carga de material de barreira (remoção)</v>
          </cell>
          <cell r="D45256" t="str">
            <v>M³</v>
          </cell>
          <cell r="G45256">
            <v>13.46</v>
          </cell>
        </row>
        <row r="45257">
          <cell r="B45257">
            <v>40230</v>
          </cell>
          <cell r="C45257" t="str">
            <v>Escavação e carga de material de 1ª categoria com escavadeira</v>
          </cell>
          <cell r="D45257" t="str">
            <v>M³</v>
          </cell>
          <cell r="G45257">
            <v>5.32</v>
          </cell>
        </row>
        <row r="45258">
          <cell r="B45258">
            <v>40221</v>
          </cell>
          <cell r="C45258" t="str">
            <v>Escavação e carga de material de 1ª categoria, com trator de esteira e pá carregadeira</v>
          </cell>
          <cell r="D45258" t="str">
            <v>M³</v>
          </cell>
          <cell r="G45258">
            <v>14.32</v>
          </cell>
        </row>
        <row r="45259">
          <cell r="B45259">
            <v>40231</v>
          </cell>
          <cell r="C45259" t="str">
            <v>Escavação e carga de material de 2ª categoria com escavadeira</v>
          </cell>
          <cell r="D45259" t="str">
            <v>M³</v>
          </cell>
          <cell r="G45259">
            <v>7.86</v>
          </cell>
        </row>
        <row r="45260">
          <cell r="B45260">
            <v>40222</v>
          </cell>
          <cell r="C45260" t="str">
            <v>Escavação e carga de material de 2ª categoria, com trator de esteira e pá carregadeira</v>
          </cell>
          <cell r="D45260" t="str">
            <v>M³</v>
          </cell>
          <cell r="G45260">
            <v>20.49</v>
          </cell>
        </row>
        <row r="45261">
          <cell r="B45261">
            <v>40216</v>
          </cell>
          <cell r="C45261" t="str">
            <v>Escavação e carga de material de 3ª categoria (fogo controlado)</v>
          </cell>
          <cell r="D45261" t="str">
            <v>M³</v>
          </cell>
          <cell r="G45261">
            <v>152.65</v>
          </cell>
        </row>
        <row r="45262">
          <cell r="B45262">
            <v>40223</v>
          </cell>
          <cell r="C45262" t="str">
            <v>Escavação e carga de material de 3ª categoria (H bancada &gt;1,0 m)</v>
          </cell>
          <cell r="D45262" t="str">
            <v>M³</v>
          </cell>
          <cell r="G45262">
            <v>69.680000000000007</v>
          </cell>
        </row>
        <row r="45263">
          <cell r="B45263">
            <v>43335</v>
          </cell>
          <cell r="C45263" t="str">
            <v>Espalhamento / regularização / compactação de material em bota-fora</v>
          </cell>
          <cell r="D45263" t="str">
            <v>M³</v>
          </cell>
          <cell r="G45263">
            <v>3.86</v>
          </cell>
        </row>
        <row r="45264">
          <cell r="B45264">
            <v>42547</v>
          </cell>
          <cell r="C45264" t="str">
            <v>Espalhamento de material de 1ª categoria com motoniveladora</v>
          </cell>
          <cell r="D45264" t="str">
            <v>M³</v>
          </cell>
          <cell r="G45264">
            <v>2.64</v>
          </cell>
        </row>
        <row r="45265">
          <cell r="B45265">
            <v>40177</v>
          </cell>
          <cell r="C45265" t="str">
            <v>Espalhamento de material de 1ª categoria com trator de esteiras</v>
          </cell>
          <cell r="D45265" t="str">
            <v>M³</v>
          </cell>
          <cell r="G45265">
            <v>6.08</v>
          </cell>
        </row>
        <row r="45266">
          <cell r="B45266">
            <v>110234</v>
          </cell>
          <cell r="C45266" t="str">
            <v>Estaca raiz perfurada em solo, diâm. 410mm com injeção de arg. (exclusive fornecimento do aço)</v>
          </cell>
          <cell r="D45266" t="str">
            <v>M</v>
          </cell>
          <cell r="G45266">
            <v>768.32</v>
          </cell>
        </row>
        <row r="45267">
          <cell r="B45267">
            <v>41056</v>
          </cell>
          <cell r="C45267" t="str">
            <v>Forro de regularização sobre plataforma de enrocamento para tráfego de caminhões, inclusive fornecimento do pó de pedra e da pedra demão</v>
          </cell>
          <cell r="D45267" t="str">
            <v>M³</v>
          </cell>
          <cell r="G45267">
            <v>138.38999999999999</v>
          </cell>
        </row>
        <row r="45268">
          <cell r="B45268">
            <v>40218</v>
          </cell>
          <cell r="C45268" t="str">
            <v>Fragmentação de rocha (fogacheamento)</v>
          </cell>
          <cell r="D45268" t="str">
            <v>M³</v>
          </cell>
          <cell r="G45268">
            <v>71.13</v>
          </cell>
        </row>
        <row r="45269">
          <cell r="B45269">
            <v>40170</v>
          </cell>
          <cell r="C45269" t="str">
            <v>Limpeza de acostamento</v>
          </cell>
          <cell r="D45269" t="str">
            <v>M²</v>
          </cell>
          <cell r="G45269">
            <v>1.19</v>
          </cell>
        </row>
        <row r="45270">
          <cell r="B45270">
            <v>40167</v>
          </cell>
          <cell r="C45270" t="str">
            <v>Limpeza, desmatamento e destocamento de árvores com diâmetro até 15 cm, com trator de esteira</v>
          </cell>
          <cell r="D45270" t="str">
            <v>M²</v>
          </cell>
          <cell r="G45270">
            <v>0.88</v>
          </cell>
        </row>
        <row r="45271">
          <cell r="B45271">
            <v>40168</v>
          </cell>
          <cell r="C45271" t="str">
            <v>Limpeza, desmatamento e destocamento de jazida com remoçao 15 cm solo orgânico</v>
          </cell>
          <cell r="D45271" t="str">
            <v>M²</v>
          </cell>
          <cell r="G45271">
            <v>3.98</v>
          </cell>
        </row>
        <row r="45272">
          <cell r="B45272">
            <v>40169</v>
          </cell>
          <cell r="C45272" t="str">
            <v>Limpeza e desmatamento em área alagada (pântano) com ferramentas manuais, inclusive moto serra</v>
          </cell>
          <cell r="D45272" t="str">
            <v>M²</v>
          </cell>
          <cell r="G45272">
            <v>11.75</v>
          </cell>
        </row>
        <row r="45273">
          <cell r="B45273">
            <v>102069</v>
          </cell>
          <cell r="C45273" t="str">
            <v>Limpeza em superfície de concreto com jateamento d'água sob pressão</v>
          </cell>
          <cell r="D45273" t="str">
            <v>M²</v>
          </cell>
          <cell r="G45273">
            <v>5.4</v>
          </cell>
        </row>
        <row r="45274">
          <cell r="B45274">
            <v>40219</v>
          </cell>
          <cell r="C45274" t="str">
            <v>Pré-fissuramento de taludes de rocha</v>
          </cell>
          <cell r="D45274" t="str">
            <v>M²</v>
          </cell>
          <cell r="G45274">
            <v>51.06</v>
          </cell>
        </row>
        <row r="45275">
          <cell r="B45275">
            <v>41095</v>
          </cell>
          <cell r="C45275" t="str">
            <v>Remoção de solos moles, incluindo carregamento mecânico com escavadeira hidráulica</v>
          </cell>
          <cell r="D45275" t="str">
            <v>M³</v>
          </cell>
          <cell r="G45275">
            <v>39.71</v>
          </cell>
        </row>
        <row r="45276">
          <cell r="B45276">
            <v>43352</v>
          </cell>
          <cell r="C45276" t="str">
            <v>Roçada manual com roçadeira costal, ferramentas manuais, inclusive limpeza e remoção com retroescavadeira</v>
          </cell>
          <cell r="D45276" t="str">
            <v>M²</v>
          </cell>
          <cell r="G45276">
            <v>0.87</v>
          </cell>
        </row>
        <row r="45277">
          <cell r="B45277">
            <v>43338</v>
          </cell>
          <cell r="C45277" t="str">
            <v>Roçada manual com roçadeira costal, ferramentas manuais, inclusive limpeza manual</v>
          </cell>
          <cell r="D45277" t="str">
            <v>M²</v>
          </cell>
          <cell r="G45277">
            <v>0.7</v>
          </cell>
        </row>
        <row r="45278">
          <cell r="B45278">
            <v>40166</v>
          </cell>
          <cell r="C45278" t="str">
            <v>Roçada mecânica</v>
          </cell>
          <cell r="D45278" t="str">
            <v>M²</v>
          </cell>
          <cell r="G45278">
            <v>0.25</v>
          </cell>
        </row>
        <row r="45279">
          <cell r="B45279">
            <v>41326</v>
          </cell>
          <cell r="C45279" t="str">
            <v>Transporte horizontal com trator de lâmina de material de 1ª cat. DMTaté 50m</v>
          </cell>
          <cell r="D45279" t="str">
            <v>M³</v>
          </cell>
          <cell r="G45279">
            <v>8.52</v>
          </cell>
        </row>
        <row r="45280">
          <cell r="C45280" t="str">
            <v>PAVIMENTAÇÃO</v>
          </cell>
        </row>
        <row r="45281">
          <cell r="B45281">
            <v>40801</v>
          </cell>
          <cell r="C45281" t="str">
            <v>Base com mistura de argila, areia e escória de aciaria, 30%,30%,40%, inclusive fornecim. transp.areia e escória, exclusive fornecim. transp. da argila</v>
          </cell>
          <cell r="D45281" t="str">
            <v>M³</v>
          </cell>
          <cell r="G45281">
            <v>123.73</v>
          </cell>
        </row>
        <row r="45282">
          <cell r="B45282">
            <v>40799</v>
          </cell>
          <cell r="C45282" t="str">
            <v>Base com mistura de argila, areia e escória de aciaria, 50%,20%,30%, inclusive fornecim.e transp. areia e escória, exclusive fornecim. e transp.argila</v>
          </cell>
          <cell r="D45282" t="str">
            <v>M³</v>
          </cell>
          <cell r="G45282">
            <v>95.24</v>
          </cell>
        </row>
        <row r="45283">
          <cell r="B45283">
            <v>40793</v>
          </cell>
          <cell r="C45283" t="str">
            <v>Base com mistura de argila 30%, pó de pedra 30% e brita 40%, inclusive fornecimento e transporte do pó de pedra e da brita</v>
          </cell>
          <cell r="D45283" t="str">
            <v>M³</v>
          </cell>
          <cell r="G45283">
            <v>148.82</v>
          </cell>
        </row>
        <row r="45284">
          <cell r="B45284">
            <v>40797</v>
          </cell>
          <cell r="C45284" t="str">
            <v>Base com mistura de argila 70% e escória de aciaria 30%, inclusive fornecim. e transporte da escória, exclusive fornecimento e transporte da argila</v>
          </cell>
          <cell r="D45284" t="str">
            <v>M³</v>
          </cell>
          <cell r="G45284">
            <v>62.78</v>
          </cell>
        </row>
        <row r="45285">
          <cell r="B45285">
            <v>41157</v>
          </cell>
          <cell r="C45285" t="str">
            <v>Base com mistura de Saibro, Argila e Brita, 45%, 15% e 40%, exclusive transporte</v>
          </cell>
          <cell r="D45285" t="str">
            <v>M³</v>
          </cell>
          <cell r="G45285">
            <v>82.28</v>
          </cell>
        </row>
        <row r="45286">
          <cell r="B45286">
            <v>40795</v>
          </cell>
          <cell r="C45286" t="str">
            <v>Base com mistura de solo 80% e areia 20%, inclusive transporte da areia</v>
          </cell>
          <cell r="D45286" t="str">
            <v>M³</v>
          </cell>
          <cell r="G45286">
            <v>64.91</v>
          </cell>
        </row>
        <row r="45287">
          <cell r="B45287">
            <v>40787</v>
          </cell>
          <cell r="C45287" t="str">
            <v>Base de brita graduada, inclusive fornecimento e transporte da brita</v>
          </cell>
          <cell r="D45287" t="str">
            <v>M³</v>
          </cell>
          <cell r="G45287">
            <v>163.72</v>
          </cell>
        </row>
        <row r="45288">
          <cell r="B45288">
            <v>40812</v>
          </cell>
          <cell r="C45288" t="str">
            <v>Base de brita graduada, inclusive fornecimento, exclusive transporte da brita</v>
          </cell>
          <cell r="D45288" t="str">
            <v>M³</v>
          </cell>
          <cell r="G45288">
            <v>163.72</v>
          </cell>
        </row>
        <row r="45289">
          <cell r="B45289">
            <v>42673</v>
          </cell>
          <cell r="C45289" t="str">
            <v>Base de brita 1, inclusive fornecimento, exclusive transporte da brita</v>
          </cell>
          <cell r="D45289" t="str">
            <v>M³</v>
          </cell>
          <cell r="G45289">
            <v>204.99</v>
          </cell>
        </row>
        <row r="45290">
          <cell r="B45290">
            <v>40803</v>
          </cell>
          <cell r="C45290" t="str">
            <v>Base de escória de aciaria, inclusive fornecimento e transporte da escória</v>
          </cell>
          <cell r="D45290" t="str">
            <v>M³</v>
          </cell>
          <cell r="G45290">
            <v>105.93</v>
          </cell>
        </row>
        <row r="45291">
          <cell r="B45291">
            <v>41406</v>
          </cell>
          <cell r="C45291" t="str">
            <v>Base de escória/argila na proporção 80:20, inclusive aquisição e transporte da escória, exclusive argila</v>
          </cell>
          <cell r="D45291" t="str">
            <v>M³</v>
          </cell>
          <cell r="G45291">
            <v>94.42</v>
          </cell>
        </row>
        <row r="45292">
          <cell r="B45292">
            <v>41100</v>
          </cell>
          <cell r="C45292" t="str">
            <v>Base de escória/solo na proporção 75:25, inclusive fornecimento da escória, exceto fornecimento do solo e transporte do solo e escória</v>
          </cell>
          <cell r="D45292" t="str">
            <v>M³</v>
          </cell>
          <cell r="G45292">
            <v>91.25</v>
          </cell>
        </row>
        <row r="45293">
          <cell r="B45293">
            <v>40979</v>
          </cell>
          <cell r="C45293" t="str">
            <v>Base de solo brita, 20% em peso, inclusive fornecim. da brita, exclusive transporte da brita e do solo (100% P.IM)</v>
          </cell>
          <cell r="D45293" t="str">
            <v>M³</v>
          </cell>
          <cell r="G45293">
            <v>78.38</v>
          </cell>
        </row>
        <row r="45294">
          <cell r="B45294">
            <v>40815</v>
          </cell>
          <cell r="C45294" t="str">
            <v>Base de solo brita, 40% em peso, inclusive fornecimento, exclusive transporte da brita</v>
          </cell>
          <cell r="D45294" t="str">
            <v>M³</v>
          </cell>
          <cell r="G45294">
            <v>95.28</v>
          </cell>
        </row>
        <row r="45295">
          <cell r="B45295">
            <v>40809</v>
          </cell>
          <cell r="C45295" t="str">
            <v>Base de solo brita, 50% em peso, inclusive fornecimento, exclusive transporte da brita</v>
          </cell>
          <cell r="D45295" t="str">
            <v>M³</v>
          </cell>
          <cell r="G45295">
            <v>109.28</v>
          </cell>
        </row>
        <row r="45296">
          <cell r="B45296">
            <v>40810</v>
          </cell>
          <cell r="C45296" t="str">
            <v>Base de solo brita, 70% em peso, inclusive fornecimento, exclusive transporte da brita</v>
          </cell>
          <cell r="D45296" t="str">
            <v>M³</v>
          </cell>
          <cell r="G45296">
            <v>137.37</v>
          </cell>
        </row>
        <row r="45297">
          <cell r="B45297">
            <v>41097</v>
          </cell>
          <cell r="C45297" t="str">
            <v>Base de solo brita, 80% em peso, inclusive fornecimento e transporte da brita</v>
          </cell>
          <cell r="D45297" t="str">
            <v>M³</v>
          </cell>
          <cell r="G45297">
            <v>154.37</v>
          </cell>
        </row>
        <row r="45298">
          <cell r="B45298">
            <v>41364</v>
          </cell>
          <cell r="C45298" t="str">
            <v>Base estabilizada granulométricamente. com mistura de escória de aciaria 80% e argila exceto fornecimento da argila e transporte da argila e escória</v>
          </cell>
          <cell r="D45298" t="str">
            <v>M³</v>
          </cell>
          <cell r="G45298">
            <v>94.42</v>
          </cell>
        </row>
        <row r="45299">
          <cell r="B45299">
            <v>40777</v>
          </cell>
          <cell r="C45299" t="str">
            <v>Base solo brita, 20% em peso, inclusive fornecimento e transporte da brita</v>
          </cell>
          <cell r="D45299" t="str">
            <v>M³</v>
          </cell>
          <cell r="G45299">
            <v>68.290000000000006</v>
          </cell>
        </row>
        <row r="45300">
          <cell r="B45300">
            <v>40779</v>
          </cell>
          <cell r="C45300" t="str">
            <v>Base solo brita, 30% em peso, inclusive fornecimento e transporte da brita</v>
          </cell>
          <cell r="D45300" t="str">
            <v>M³</v>
          </cell>
          <cell r="G45300">
            <v>77.73</v>
          </cell>
        </row>
        <row r="45301">
          <cell r="B45301">
            <v>40781</v>
          </cell>
          <cell r="C45301" t="str">
            <v>Base solo brita, 50% em peso, inclusive fornecimento e transporte da brita</v>
          </cell>
          <cell r="D45301" t="str">
            <v>M³</v>
          </cell>
          <cell r="G45301">
            <v>109.28</v>
          </cell>
        </row>
        <row r="45302">
          <cell r="B45302">
            <v>40783</v>
          </cell>
          <cell r="C45302" t="str">
            <v>Base solo brita, 70% em peso, inclusive fornecimento e transporte da brita</v>
          </cell>
          <cell r="D45302" t="str">
            <v>M³</v>
          </cell>
          <cell r="G45302">
            <v>137.37</v>
          </cell>
        </row>
        <row r="45303">
          <cell r="B45303">
            <v>41366</v>
          </cell>
          <cell r="C45303" t="str">
            <v>Base solo brita, 80% em peso, inclusive fornecimento, exclusive transporte da brita</v>
          </cell>
          <cell r="D45303" t="str">
            <v>M³</v>
          </cell>
          <cell r="G45303">
            <v>154.37</v>
          </cell>
        </row>
        <row r="45304">
          <cell r="B45304">
            <v>40834</v>
          </cell>
          <cell r="C45304" t="str">
            <v>Capa selante (emulsão e areia) exclusive fornecimento e transporte comercial da emulsão, inclusive transporte da areia</v>
          </cell>
          <cell r="D45304" t="str">
            <v>M²</v>
          </cell>
          <cell r="G45304">
            <v>3.09</v>
          </cell>
        </row>
        <row r="45305">
          <cell r="B45305">
            <v>40835</v>
          </cell>
          <cell r="C45305" t="str">
            <v>Capa selante (emulsão e areia) inclusive fornecimento e transporte comercial da emulsão</v>
          </cell>
          <cell r="D45305" t="str">
            <v>M²</v>
          </cell>
          <cell r="G45305">
            <v>5.53</v>
          </cell>
        </row>
        <row r="45306">
          <cell r="B45306">
            <v>40841</v>
          </cell>
          <cell r="C45306" t="str">
            <v>CBUQ (camada pronta - binder) exclusive fornecimento e transportes do CAP e massa, inclusive fornecimento e transporte da brita e pó de pedra</v>
          </cell>
          <cell r="D45306" t="str">
            <v>TON</v>
          </cell>
          <cell r="G45306">
            <v>181.77</v>
          </cell>
        </row>
        <row r="45307">
          <cell r="B45307">
            <v>40842</v>
          </cell>
          <cell r="C45307" t="str">
            <v>CBUQ (camada pronta - binder) inclusive fornecimento e transporte comercial do CAP, exclusive transporte da massa</v>
          </cell>
          <cell r="D45307" t="str">
            <v>TON</v>
          </cell>
          <cell r="G45307">
            <v>528.49</v>
          </cell>
        </row>
        <row r="45308">
          <cell r="B45308">
            <v>40843</v>
          </cell>
          <cell r="C45308" t="str">
            <v>CBUQ (camada pronta - capa) exclusive fornecimento e transportes do CAP e massa</v>
          </cell>
          <cell r="D45308" t="str">
            <v>TON</v>
          </cell>
          <cell r="G45308">
            <v>185.78</v>
          </cell>
        </row>
        <row r="45309">
          <cell r="B45309">
            <v>40844</v>
          </cell>
          <cell r="C45309" t="str">
            <v>CBUQ (camada pronta - capa) inclusive fornecimento e transporte comercial do CAP, exclusive transporte da massa</v>
          </cell>
          <cell r="D45309" t="str">
            <v>TON</v>
          </cell>
          <cell r="G45309">
            <v>534.79</v>
          </cell>
        </row>
        <row r="45310">
          <cell r="B45310">
            <v>41112</v>
          </cell>
          <cell r="C45310" t="str">
            <v>CBUQ (camada pronta Faixa "B" para revestimento) exclusive fornecimento do CAP e transp. de todos os materiais</v>
          </cell>
          <cell r="D45310" t="str">
            <v>TON</v>
          </cell>
          <cell r="G45310">
            <v>174.08</v>
          </cell>
        </row>
        <row r="45311">
          <cell r="B45311">
            <v>43342</v>
          </cell>
          <cell r="C45311" t="str">
            <v>CBUQ (camada pronta-faixa "C") , exclusive fornecimento do CAP e transporte de todos os materiais (traço padrão areia e brita)</v>
          </cell>
          <cell r="D45311" t="str">
            <v>TON</v>
          </cell>
          <cell r="G45311">
            <v>185.99</v>
          </cell>
        </row>
        <row r="45312">
          <cell r="B45312">
            <v>40878</v>
          </cell>
          <cell r="C45312" t="str">
            <v>CBUQ (camada pronta-faixa"C") exclusive fornecimento do CAP e transporte de todos os materiais</v>
          </cell>
          <cell r="D45312" t="str">
            <v>TON</v>
          </cell>
          <cell r="G45312">
            <v>185.96</v>
          </cell>
        </row>
        <row r="45313">
          <cell r="B45313">
            <v>40845</v>
          </cell>
          <cell r="C45313" t="str">
            <v>CBUQ (massa asfáltica) exclusive fornecimento e transporte comercial do CAP, (Usinagem)</v>
          </cell>
          <cell r="D45313" t="str">
            <v>TON</v>
          </cell>
          <cell r="G45313">
            <v>144.61000000000001</v>
          </cell>
        </row>
        <row r="45314">
          <cell r="B45314">
            <v>40846</v>
          </cell>
          <cell r="C45314" t="str">
            <v>CBUQ (massa asfáltica) inclusive fornecimento e transporte comercial do CAP (Usinagem)</v>
          </cell>
          <cell r="D45314" t="str">
            <v>TON</v>
          </cell>
          <cell r="G45314">
            <v>493.64</v>
          </cell>
        </row>
        <row r="45315">
          <cell r="B45315">
            <v>40879</v>
          </cell>
          <cell r="C45315" t="str">
            <v>CBUQ (massa asfáltica-faixa"C") exclusive fornecimento CAP e transporte de todos os materiais</v>
          </cell>
          <cell r="D45315" t="str">
            <v>TON</v>
          </cell>
          <cell r="G45315">
            <v>144.80000000000001</v>
          </cell>
        </row>
        <row r="45316">
          <cell r="B45316">
            <v>40877</v>
          </cell>
          <cell r="C45316" t="str">
            <v>CBUQ (massa fina - faixa"D") exclusive fornecimento do CAP e transp.de todos os materiais</v>
          </cell>
          <cell r="D45316" t="str">
            <v>TON</v>
          </cell>
          <cell r="G45316">
            <v>200.26</v>
          </cell>
        </row>
        <row r="45317">
          <cell r="B45317">
            <v>43341</v>
          </cell>
          <cell r="C45317" t="str">
            <v>CBUQ (massa fina-faixa"D"), exclusive fornecimento do CAP e transporte de todos os materiais (traço padrão areia e brita)</v>
          </cell>
          <cell r="D45317" t="str">
            <v>TON</v>
          </cell>
          <cell r="G45317">
            <v>201.22</v>
          </cell>
        </row>
        <row r="45318">
          <cell r="B45318">
            <v>40867</v>
          </cell>
          <cell r="C45318" t="str">
            <v>Demolição e remoção de pavimento asfáltico</v>
          </cell>
          <cell r="D45318" t="str">
            <v>M²</v>
          </cell>
          <cell r="G45318">
            <v>4.7</v>
          </cell>
        </row>
        <row r="45319">
          <cell r="B45319">
            <v>40763</v>
          </cell>
          <cell r="C45319" t="str">
            <v>Escarificação de base H = 0,10m e capa asfáltica</v>
          </cell>
          <cell r="D45319" t="str">
            <v>M²</v>
          </cell>
          <cell r="G45319">
            <v>1.37</v>
          </cell>
        </row>
        <row r="45320">
          <cell r="B45320">
            <v>40765</v>
          </cell>
          <cell r="C45320" t="str">
            <v>Escarificação e compactação de base (100% P.I.) H=0,20m</v>
          </cell>
          <cell r="D45320" t="str">
            <v>M²</v>
          </cell>
          <cell r="G45320">
            <v>10.69</v>
          </cell>
        </row>
        <row r="45321">
          <cell r="B45321">
            <v>40757</v>
          </cell>
          <cell r="C45321" t="str">
            <v>Estabilização granulométrica de solo s/ mistura 100% P.I.</v>
          </cell>
          <cell r="D45321" t="str">
            <v>M³</v>
          </cell>
          <cell r="G45321">
            <v>32.409999999999997</v>
          </cell>
        </row>
        <row r="45322">
          <cell r="B45322">
            <v>40758</v>
          </cell>
          <cell r="C45322" t="str">
            <v>Estabilização granulométrica de solo s/ mistura 100% P.M.</v>
          </cell>
          <cell r="D45322" t="str">
            <v>M³</v>
          </cell>
          <cell r="G45322">
            <v>34.9</v>
          </cell>
        </row>
        <row r="45323">
          <cell r="B45323">
            <v>40761</v>
          </cell>
          <cell r="C45323" t="str">
            <v>Estabilização granulométrica de solos c/ mistura de areia na pista 100% P.M. (80%, 20%)
exclusive transporte</v>
          </cell>
          <cell r="D45323" t="str">
            <v>M³</v>
          </cell>
          <cell r="G45323">
            <v>65.819999999999993</v>
          </cell>
        </row>
        <row r="45324">
          <cell r="B45324">
            <v>40759</v>
          </cell>
          <cell r="C45324" t="str">
            <v>Estabilização granulométrica de solos c/ mistura na pista 100 % P.I.</v>
          </cell>
          <cell r="D45324" t="str">
            <v>M³</v>
          </cell>
          <cell r="G45324">
            <v>35.64</v>
          </cell>
        </row>
        <row r="45325">
          <cell r="B45325">
            <v>40760</v>
          </cell>
          <cell r="C45325" t="str">
            <v>Estabilização granulométrica de solos c/ mistura na pista 100% P.M.</v>
          </cell>
          <cell r="D45325" t="str">
            <v>M³</v>
          </cell>
          <cell r="G45325">
            <v>36.71</v>
          </cell>
        </row>
        <row r="45326">
          <cell r="B45326">
            <v>110236</v>
          </cell>
          <cell r="C45326" t="str">
            <v>Estaca raiz perfurada em rocha, diâm. 310mm com injeção de arg. (exclusive fornecimento do aço)</v>
          </cell>
          <cell r="D45326" t="str">
            <v>M</v>
          </cell>
          <cell r="G45326">
            <v>1644.11</v>
          </cell>
        </row>
        <row r="45327">
          <cell r="B45327">
            <v>41069</v>
          </cell>
          <cell r="C45327" t="str">
            <v>Fresagem de pavimento asfáltico a frio, esp. até 15cm, exclusive transporte de materiais</v>
          </cell>
          <cell r="D45327" t="str">
            <v>M²</v>
          </cell>
          <cell r="G45327">
            <v>16.63</v>
          </cell>
        </row>
        <row r="45328">
          <cell r="B45328">
            <v>40985</v>
          </cell>
          <cell r="C45328" t="str">
            <v>Fresagem de pavimento asfáltico a frio, esp=5cm, exclusive transporte de materiais</v>
          </cell>
          <cell r="D45328" t="str">
            <v>M²</v>
          </cell>
          <cell r="G45328">
            <v>14.42</v>
          </cell>
        </row>
        <row r="45329">
          <cell r="B45329">
            <v>40868</v>
          </cell>
          <cell r="C45329" t="str">
            <v>Fresagem de pavimento asfáltico a frio, esp.=5cm inclusive transporte do material</v>
          </cell>
          <cell r="D45329" t="str">
            <v>M²</v>
          </cell>
          <cell r="G45329">
            <v>22.28</v>
          </cell>
        </row>
        <row r="45330">
          <cell r="B45330">
            <v>40816</v>
          </cell>
          <cell r="C45330" t="str">
            <v>Imprimação exclusive fornecimento e transporte comercial do material betuminoso</v>
          </cell>
          <cell r="D45330" t="str">
            <v>M²</v>
          </cell>
          <cell r="G45330">
            <v>1.31</v>
          </cell>
        </row>
        <row r="45331">
          <cell r="B45331">
            <v>40817</v>
          </cell>
          <cell r="C45331" t="str">
            <v>Imprimação inclusive fornecimento e transporte comercial do material betuminoso</v>
          </cell>
          <cell r="D45331" t="str">
            <v>M²</v>
          </cell>
          <cell r="G45331">
            <v>9.82</v>
          </cell>
        </row>
        <row r="45332">
          <cell r="B45332">
            <v>40850</v>
          </cell>
          <cell r="C45332" t="str">
            <v>Lama asfáltica (faixa I - ISSA) exclusive fornecimento e transporte comercial da emulsão</v>
          </cell>
          <cell r="D45332" t="str">
            <v>M²</v>
          </cell>
          <cell r="G45332">
            <v>2.66</v>
          </cell>
        </row>
        <row r="45333">
          <cell r="B45333">
            <v>40851</v>
          </cell>
          <cell r="C45333" t="str">
            <v>Lama asfáltica (faixa I - ISSA) inclusive fornecimento e transporte comercial da emulsão</v>
          </cell>
          <cell r="D45333" t="str">
            <v>M²</v>
          </cell>
          <cell r="G45333">
            <v>6.51</v>
          </cell>
        </row>
        <row r="45334">
          <cell r="B45334">
            <v>40852</v>
          </cell>
          <cell r="C45334" t="str">
            <v>Lama asfáltica (faixa II - ISSA) exclusive fornecimento e transporte comercial da emulsão</v>
          </cell>
          <cell r="D45334" t="str">
            <v>M²</v>
          </cell>
          <cell r="G45334">
            <v>2.85</v>
          </cell>
        </row>
        <row r="45335">
          <cell r="B45335">
            <v>40853</v>
          </cell>
          <cell r="C45335" t="str">
            <v>Lama asfáltica (faixa II - ISSA) inclusive fornecimento e transporte comercial da emulsão</v>
          </cell>
          <cell r="D45335" t="str">
            <v>M²</v>
          </cell>
          <cell r="G45335">
            <v>8.89</v>
          </cell>
        </row>
        <row r="45336">
          <cell r="B45336">
            <v>40854</v>
          </cell>
          <cell r="C45336" t="str">
            <v>Lama asfáltica (faixa III - ISSA) exclusive fornecimento e transporte comercial da emulsão</v>
          </cell>
          <cell r="D45336" t="str">
            <v>M²</v>
          </cell>
          <cell r="G45336">
            <v>2.98</v>
          </cell>
        </row>
        <row r="45337">
          <cell r="B45337">
            <v>40855</v>
          </cell>
          <cell r="C45337" t="str">
            <v>Lama asfáltica (faixa III - ISSA) inclusive fornecimento e transporte comercial da emulsão</v>
          </cell>
          <cell r="D45337" t="str">
            <v>M²</v>
          </cell>
          <cell r="G45337">
            <v>11.77</v>
          </cell>
        </row>
        <row r="45338">
          <cell r="B45338">
            <v>40856</v>
          </cell>
          <cell r="C45338" t="str">
            <v>Lama asfáltica (faixa IV - ISSA) exclusive fornecimento e transporte comercial da emulsão</v>
          </cell>
          <cell r="D45338" t="str">
            <v>M²</v>
          </cell>
          <cell r="G45338">
            <v>3.44</v>
          </cell>
        </row>
        <row r="45339">
          <cell r="B45339">
            <v>40857</v>
          </cell>
          <cell r="C45339" t="str">
            <v>Lama asfáltica (faixa IV - ISSA) inclusive fornecimento e transporte comercial da emulsão</v>
          </cell>
          <cell r="D45339" t="str">
            <v>M²</v>
          </cell>
          <cell r="G45339">
            <v>15.53</v>
          </cell>
        </row>
        <row r="45340">
          <cell r="B45340">
            <v>42229</v>
          </cell>
          <cell r="C45340" t="str">
            <v>Lavagem de brita para tratamento</v>
          </cell>
          <cell r="D45340" t="str">
            <v>M³</v>
          </cell>
          <cell r="G45340">
            <v>31.52</v>
          </cell>
        </row>
        <row r="45341">
          <cell r="B45341">
            <v>40894</v>
          </cell>
          <cell r="C45341" t="str">
            <v>Meio fio (assentamento), inclusive caiação</v>
          </cell>
          <cell r="D45341" t="str">
            <v>M</v>
          </cell>
          <cell r="G45341">
            <v>42.67</v>
          </cell>
        </row>
        <row r="45342">
          <cell r="B45342">
            <v>40895</v>
          </cell>
          <cell r="C45342" t="str">
            <v>Meio fio (remoção e reassentamento),  inclusive caiação</v>
          </cell>
          <cell r="D45342" t="str">
            <v>M</v>
          </cell>
          <cell r="G45342">
            <v>76.09</v>
          </cell>
        </row>
        <row r="45343">
          <cell r="B45343">
            <v>40869</v>
          </cell>
          <cell r="C45343" t="str">
            <v>Micro revestimento asfáltico à frio exclusive fornecimento e transporte comercial do material betuminoso</v>
          </cell>
          <cell r="D45343" t="str">
            <v>M²</v>
          </cell>
          <cell r="G45343">
            <v>9.61</v>
          </cell>
        </row>
        <row r="45344">
          <cell r="B45344">
            <v>40881</v>
          </cell>
          <cell r="C45344" t="str">
            <v>Micro revestimento asfáltico à frio exclusive fornecimento emulsão e transp. de todos os materiais</v>
          </cell>
          <cell r="D45344" t="str">
            <v>M²</v>
          </cell>
          <cell r="G45344">
            <v>9.61</v>
          </cell>
        </row>
        <row r="45345">
          <cell r="B45345">
            <v>40870</v>
          </cell>
          <cell r="C45345" t="str">
            <v>Micro revestimento asfáltico à frio inclusive fornecimento e transporte comercial do material betuminoso</v>
          </cell>
          <cell r="D45345" t="str">
            <v>M²</v>
          </cell>
          <cell r="G45345">
            <v>24.16</v>
          </cell>
        </row>
        <row r="45346">
          <cell r="B45346">
            <v>40860</v>
          </cell>
          <cell r="C45346" t="str">
            <v>Obturação de buracos c/ CBUQ exclusive fornecimento e transporte comercial dos materiais betuminosos</v>
          </cell>
          <cell r="D45346" t="str">
            <v>M²</v>
          </cell>
          <cell r="G45346">
            <v>72.78</v>
          </cell>
        </row>
        <row r="45347">
          <cell r="B45347">
            <v>40864</v>
          </cell>
          <cell r="C45347" t="str">
            <v>Obturação de buracos c/ CBUQ exclusive fornecimento e transporte dos materiais betuminosos</v>
          </cell>
          <cell r="D45347" t="str">
            <v>TON</v>
          </cell>
          <cell r="G45347">
            <v>745.92</v>
          </cell>
        </row>
        <row r="45348">
          <cell r="B45348">
            <v>40861</v>
          </cell>
          <cell r="C45348" t="str">
            <v>Obturação de buracos c/ CBUQ inclusive fornecimento e transporte comercial dos materiais betuminosos</v>
          </cell>
          <cell r="D45348" t="str">
            <v>M²</v>
          </cell>
          <cell r="G45348">
            <v>109.02</v>
          </cell>
        </row>
        <row r="45349">
          <cell r="B45349">
            <v>40865</v>
          </cell>
          <cell r="C45349" t="str">
            <v>Obturação de buracos c/ CBUQ inclusive fornecimento e transporte dos materiais betuminosos</v>
          </cell>
          <cell r="D45349" t="str">
            <v>TON</v>
          </cell>
          <cell r="G45349">
            <v>1149.68</v>
          </cell>
        </row>
        <row r="45350">
          <cell r="B45350">
            <v>40880</v>
          </cell>
          <cell r="C45350" t="str">
            <v>Obturação de buracos c/ CBUQ-faixa "C", exclusive forn.do CAP e transporte de todos os materiais</v>
          </cell>
          <cell r="D45350" t="str">
            <v>M²</v>
          </cell>
          <cell r="G45350">
            <v>76.42</v>
          </cell>
        </row>
        <row r="45351">
          <cell r="B45351">
            <v>40858</v>
          </cell>
          <cell r="C45351" t="str">
            <v>Obturação de buracos c/ PMF exclusive fornecimento e transporte comercial da emulsão</v>
          </cell>
          <cell r="D45351" t="str">
            <v>M²</v>
          </cell>
          <cell r="G45351">
            <v>65.88</v>
          </cell>
        </row>
        <row r="45352">
          <cell r="B45352">
            <v>40862</v>
          </cell>
          <cell r="C45352" t="str">
            <v>Obturação de buracos c/ PMF exclusive fornecimento e transporte dos materiais betuminosos</v>
          </cell>
          <cell r="D45352" t="str">
            <v>TON</v>
          </cell>
          <cell r="G45352">
            <v>673.93</v>
          </cell>
        </row>
        <row r="45353">
          <cell r="B45353">
            <v>40859</v>
          </cell>
          <cell r="C45353" t="str">
            <v>Obturação de buracos c/ PMF inclusive fornecimento e transporte comercial da emulsão</v>
          </cell>
          <cell r="D45353" t="str">
            <v>M²</v>
          </cell>
          <cell r="G45353">
            <v>104.05</v>
          </cell>
        </row>
        <row r="45354">
          <cell r="B45354">
            <v>40863</v>
          </cell>
          <cell r="C45354" t="str">
            <v>Obturação de buracos c/ PMF inclusive fornecimento e transporte dos materiais betuminosos</v>
          </cell>
          <cell r="D45354" t="str">
            <v>TON</v>
          </cell>
          <cell r="G45354">
            <v>1079.22</v>
          </cell>
        </row>
        <row r="45355">
          <cell r="B45355">
            <v>40883</v>
          </cell>
          <cell r="C45355" t="str">
            <v>Pavimentação com blocos de concreto (35 MPa), esp.= 06 cm, sobre colchão areia esp.= 5 cm, inclusive fornecimento e transporte dos blocos e areia</v>
          </cell>
          <cell r="D45355" t="str">
            <v>M²</v>
          </cell>
          <cell r="G45355">
            <v>128.04</v>
          </cell>
        </row>
        <row r="45356">
          <cell r="B45356">
            <v>40885</v>
          </cell>
          <cell r="C45356" t="str">
            <v>Pavimentação com blocos de concreto (35 MPa), esp. = 10 cm, sobre colchão areia esp.= 5cm
, inclusive fornecimento e transporte dos blocos e areia</v>
          </cell>
          <cell r="D45356" t="str">
            <v>M²</v>
          </cell>
          <cell r="G45356">
            <v>162.18</v>
          </cell>
        </row>
        <row r="45357">
          <cell r="B45357">
            <v>40897</v>
          </cell>
          <cell r="C45357" t="str">
            <v>Pavimentação com blocos de concreto (35 MPa), esp.= 06cm, sobre colchão areia esp.=5cm, inclusive fornecim. do bloco e areia, exclus. transp.materiais</v>
          </cell>
          <cell r="D45357" t="str">
            <v>M²</v>
          </cell>
          <cell r="G45357">
            <v>128.04</v>
          </cell>
        </row>
        <row r="45358">
          <cell r="B45358">
            <v>40884</v>
          </cell>
          <cell r="C45358" t="str">
            <v>Pavimentação com blocos de concreto (35 MPa), esp.= 08 cm, colchão areia esp.= 5cm, inclusive fornecimento e transporte dos blocos e areia</v>
          </cell>
          <cell r="D45358" t="str">
            <v>M²</v>
          </cell>
          <cell r="G45358">
            <v>153.16999999999999</v>
          </cell>
        </row>
        <row r="45359">
          <cell r="B45359">
            <v>40898</v>
          </cell>
          <cell r="C45359" t="str">
            <v>Pavimentação com blocos de concreto (35 MPa) esp.=08 cm,colchão areia esp.=5cm, inclusive fornecim. do bloco e areia, exclusive transp. blocos e areia</v>
          </cell>
          <cell r="D45359" t="str">
            <v>M²</v>
          </cell>
          <cell r="G45359">
            <v>153.16999999999999</v>
          </cell>
        </row>
        <row r="45360">
          <cell r="B45360">
            <v>40896</v>
          </cell>
          <cell r="C45360" t="str">
            <v>Pavimentação com blocos de concreto (35MPa), esp.=10 cm, sobre colchão de areia esp.=
5cm, inclusive fornecim. do bloco e areia , exclusive transportes</v>
          </cell>
          <cell r="D45360" t="str">
            <v>M²</v>
          </cell>
          <cell r="G45360">
            <v>162.18</v>
          </cell>
        </row>
        <row r="45361">
          <cell r="B45361">
            <v>40886</v>
          </cell>
          <cell r="C45361" t="str">
            <v>Pavimentação com paralelepípedo, sobre colchão areia esp.= 5cm, inclus. fornecimento e transport. da areia, exclus. fornecim. e transp. paralelepípedo</v>
          </cell>
          <cell r="D45361" t="str">
            <v>M²</v>
          </cell>
          <cell r="G45361">
            <v>58.52</v>
          </cell>
        </row>
        <row r="45362">
          <cell r="B45362">
            <v>40887</v>
          </cell>
          <cell r="C45362" t="str">
            <v>Pavimentação com paralelepípedo, sobre colchão areia esp.= 5cm, inclusive fornecimento e transporte do paralelepípedo e areia</v>
          </cell>
          <cell r="D45362" t="str">
            <v>M²</v>
          </cell>
          <cell r="G45362">
            <v>351.65</v>
          </cell>
        </row>
        <row r="45363">
          <cell r="B45363">
            <v>40888</v>
          </cell>
          <cell r="C45363" t="str">
            <v>Pavimentação com paralelepípedo, sobre colchão pó de pedra esp.= 5cm, inclusive fornecimento e transporte do paralelepípedo e pó de pedra</v>
          </cell>
          <cell r="D45363" t="str">
            <v>M²</v>
          </cell>
          <cell r="G45363">
            <v>350.8</v>
          </cell>
        </row>
        <row r="45364">
          <cell r="B45364">
            <v>40889</v>
          </cell>
          <cell r="C45364" t="str">
            <v>Pavimentação com pedra portuguesa, inclusive fornecimento e transporte da pedra portuguesa, cimento e areia</v>
          </cell>
          <cell r="D45364" t="str">
            <v>M²</v>
          </cell>
          <cell r="G45364">
            <v>164.62</v>
          </cell>
        </row>
        <row r="45365">
          <cell r="B45365">
            <v>40818</v>
          </cell>
          <cell r="C45365" t="str">
            <v>Pintura de ligação exclusive fornecimento e transporte comercial do material betuminoso</v>
          </cell>
          <cell r="D45365" t="str">
            <v>M²</v>
          </cell>
          <cell r="G45365">
            <v>1.0900000000000001</v>
          </cell>
        </row>
        <row r="45366">
          <cell r="B45366">
            <v>40819</v>
          </cell>
          <cell r="C45366" t="str">
            <v>Pintura de ligação inclusive fornecimento e transporte comercial do material betuminoso</v>
          </cell>
          <cell r="D45366" t="str">
            <v>M²</v>
          </cell>
          <cell r="G45366">
            <v>3.44</v>
          </cell>
        </row>
        <row r="45367">
          <cell r="B45367">
            <v>40872</v>
          </cell>
          <cell r="C45367" t="str">
            <v>PMF camada pronta exclusive fornecimento e transporte comercial da emulsão</v>
          </cell>
          <cell r="D45367" t="str">
            <v>TON</v>
          </cell>
          <cell r="G45367">
            <v>110.86</v>
          </cell>
        </row>
        <row r="45368">
          <cell r="B45368">
            <v>40836</v>
          </cell>
          <cell r="C45368" t="str">
            <v>PMF (massa asfáltica) exclusive fornecimento e transporte comercial da emulsão</v>
          </cell>
          <cell r="D45368" t="str">
            <v>TON</v>
          </cell>
          <cell r="G45368">
            <v>72.61</v>
          </cell>
        </row>
        <row r="45369">
          <cell r="B45369">
            <v>40837</v>
          </cell>
          <cell r="C45369" t="str">
            <v>PMF (massa asfáltica) inclusive fornecimento e transporte comercial da emulsão</v>
          </cell>
          <cell r="D45369" t="str">
            <v>TON</v>
          </cell>
          <cell r="G45369">
            <v>423.16</v>
          </cell>
        </row>
        <row r="45370">
          <cell r="B45370">
            <v>41076</v>
          </cell>
          <cell r="C45370" t="str">
            <v>Pó de pedra, fornecimento</v>
          </cell>
          <cell r="D45370" t="str">
            <v>M³</v>
          </cell>
          <cell r="G45370">
            <v>79.38</v>
          </cell>
        </row>
        <row r="45371">
          <cell r="B45371">
            <v>41556</v>
          </cell>
          <cell r="C45371" t="str">
            <v>Pó de pedra inclusive fornecimento, espalhamento e transporte</v>
          </cell>
          <cell r="D45371" t="str">
            <v>M³</v>
          </cell>
          <cell r="G45371">
            <v>85.59</v>
          </cell>
        </row>
        <row r="45372">
          <cell r="B45372">
            <v>43345</v>
          </cell>
          <cell r="C45372" t="str">
            <v>Produção de brita no canteiro, exclusive o desmonte e fragmentação de rocha</v>
          </cell>
          <cell r="D45372" t="str">
            <v>M³</v>
          </cell>
          <cell r="G45372">
            <v>61.76</v>
          </cell>
        </row>
        <row r="45373">
          <cell r="B45373">
            <v>40720</v>
          </cell>
          <cell r="C45373" t="str">
            <v>Produção de brita no canteiro, inclusive o desmonte e fragmentação de rocha</v>
          </cell>
          <cell r="D45373" t="str">
            <v>M³</v>
          </cell>
          <cell r="G45373">
            <v>126.32</v>
          </cell>
        </row>
        <row r="45374">
          <cell r="B45374">
            <v>41070</v>
          </cell>
          <cell r="C45374" t="str">
            <v>Reciclagem de pavimento (base) c/ adição de 20% de brita1, 10% de brita 0 e 2% de cimento, inclusive fornecimento e transportes dos materiais</v>
          </cell>
          <cell r="D45374" t="str">
            <v>M³</v>
          </cell>
          <cell r="G45374">
            <v>159.44999999999999</v>
          </cell>
        </row>
        <row r="45375">
          <cell r="B45375">
            <v>40984</v>
          </cell>
          <cell r="C45375" t="str">
            <v>Reciclagem de pavimento (Base existente + CBUQ) sem adição de materiais</v>
          </cell>
          <cell r="D45375" t="str">
            <v>M³</v>
          </cell>
          <cell r="G45375">
            <v>79.75</v>
          </cell>
        </row>
        <row r="45376">
          <cell r="B45376">
            <v>41356</v>
          </cell>
          <cell r="C45376" t="str">
            <v>Reciclagem de pavimento (Base existente + T.S.D.) c/ adição de 30% de brita, inclusive fornecimento e transporte da brita</v>
          </cell>
          <cell r="D45376" t="str">
            <v>M³</v>
          </cell>
          <cell r="G45376">
            <v>158.68</v>
          </cell>
        </row>
        <row r="45377">
          <cell r="B45377">
            <v>40774</v>
          </cell>
          <cell r="C45377" t="str">
            <v>Reciclagem de pavimento (Base existente + T.S.D.) c/ adição de 30% de brita, inclusive fornecimento, exclusive transporte da brita</v>
          </cell>
          <cell r="D45377" t="str">
            <v>M³</v>
          </cell>
          <cell r="G45377">
            <v>158.68</v>
          </cell>
        </row>
        <row r="45378">
          <cell r="B45378">
            <v>40768</v>
          </cell>
          <cell r="C45378" t="str">
            <v>Reciclagem de pavimento (Base existente + T.S.D.) com adição de 20% de brita, inclusive fornecimento e transporte da brita.</v>
          </cell>
          <cell r="D45378" t="str">
            <v>M³</v>
          </cell>
          <cell r="G45378">
            <v>144.68</v>
          </cell>
        </row>
        <row r="45379">
          <cell r="B45379">
            <v>40767</v>
          </cell>
          <cell r="C45379" t="str">
            <v>Reciclagem de pavimento (Base existente + T.S.D.) com adição de 3% de cimento, inclusive fornecimento e tarnsporte do cimento</v>
          </cell>
          <cell r="D45379" t="str">
            <v>M³</v>
          </cell>
          <cell r="G45379">
            <v>132.01</v>
          </cell>
        </row>
        <row r="45380">
          <cell r="B45380">
            <v>40769</v>
          </cell>
          <cell r="C45380" t="str">
            <v>Reciclagem de pavimento (Base existente + T.S.D.) com adição de 40% de brita, inclusive fornecimento e transporte da brita.</v>
          </cell>
          <cell r="D45380" t="str">
            <v>M³</v>
          </cell>
          <cell r="G45380">
            <v>172.66</v>
          </cell>
        </row>
        <row r="45381">
          <cell r="B45381">
            <v>40766</v>
          </cell>
          <cell r="C45381" t="str">
            <v>Reciclagem de pavimento (Base existente + T.S.D.) sem adição de materiais</v>
          </cell>
          <cell r="D45381" t="str">
            <v>M³</v>
          </cell>
          <cell r="G45381">
            <v>87</v>
          </cell>
        </row>
        <row r="45382">
          <cell r="B45382">
            <v>40771</v>
          </cell>
          <cell r="C45382" t="str">
            <v>Reciclagem de pavimento (Base existente+TSD) com adição de Ligante Betuminoso, inclusive fornecimento e transporte da emulsão</v>
          </cell>
          <cell r="D45382" t="str">
            <v>M³</v>
          </cell>
          <cell r="G45382">
            <v>375.6</v>
          </cell>
        </row>
        <row r="45383">
          <cell r="B45383">
            <v>40773</v>
          </cell>
          <cell r="C45383" t="str">
            <v>Reciclagem de pavimento com adição de 2% de cimento, inclusive fornecimento e transporte do cimento</v>
          </cell>
          <cell r="D45383" t="str">
            <v>M³</v>
          </cell>
          <cell r="G45383">
            <v>116.75</v>
          </cell>
        </row>
        <row r="45384">
          <cell r="B45384">
            <v>40775</v>
          </cell>
          <cell r="C45384" t="str">
            <v>Reciclagem de pavimento(Base existente + T.S.D.) com adição de 40% de brita, inclusive fornecimento, exclusive transporte da brita</v>
          </cell>
          <cell r="D45384" t="str">
            <v>M³</v>
          </cell>
          <cell r="G45384">
            <v>172.66</v>
          </cell>
        </row>
        <row r="45385">
          <cell r="B45385">
            <v>40762</v>
          </cell>
          <cell r="C45385" t="str">
            <v>Recuperação de base de acostamento exclusive transporte do material (solo)</v>
          </cell>
          <cell r="D45385" t="str">
            <v>M²</v>
          </cell>
          <cell r="G45385">
            <v>10.78</v>
          </cell>
        </row>
        <row r="45386">
          <cell r="B45386">
            <v>40804</v>
          </cell>
          <cell r="C45386" t="str">
            <v>Recuperação de base de acostamentos, inclusive fornecimento e transporte da brita</v>
          </cell>
          <cell r="D45386" t="str">
            <v>M²</v>
          </cell>
          <cell r="G45386">
            <v>19.29</v>
          </cell>
        </row>
        <row r="45387">
          <cell r="B45387">
            <v>40811</v>
          </cell>
          <cell r="C45387" t="str">
            <v>Reestabilização da base com adição de 50% de brita, inclusive fonecimento, exclusive transporte da brita</v>
          </cell>
          <cell r="D45387" t="str">
            <v>M³</v>
          </cell>
          <cell r="G45387">
            <v>104.24</v>
          </cell>
        </row>
        <row r="45388">
          <cell r="B45388">
            <v>42211</v>
          </cell>
          <cell r="C45388" t="str">
            <v>Reestabilização de base com adição de 50% de brita, inclusive fornecimento e transporte da brita</v>
          </cell>
          <cell r="D45388" t="str">
            <v>M³</v>
          </cell>
          <cell r="G45388">
            <v>104.24</v>
          </cell>
        </row>
        <row r="45389">
          <cell r="B45389">
            <v>40756</v>
          </cell>
          <cell r="C45389" t="str">
            <v>Reforço do sub leito 100% P.I.</v>
          </cell>
          <cell r="D45389" t="str">
            <v>M³</v>
          </cell>
          <cell r="G45389">
            <v>11.95</v>
          </cell>
        </row>
        <row r="45390">
          <cell r="B45390">
            <v>40754</v>
          </cell>
          <cell r="C45390" t="str">
            <v>Regularização e compactação do sub-leito (100% P.I.) H = 0,20 m</v>
          </cell>
          <cell r="D45390" t="str">
            <v>M²</v>
          </cell>
          <cell r="G45390">
            <v>2.14</v>
          </cell>
        </row>
        <row r="45391">
          <cell r="B45391">
            <v>40866</v>
          </cell>
          <cell r="C45391" t="str">
            <v>Remoção de capa asfáltica em TSS, TSD, ou TST exclusive transporte</v>
          </cell>
          <cell r="D45391" t="str">
            <v>M²</v>
          </cell>
          <cell r="G45391">
            <v>1.37</v>
          </cell>
        </row>
        <row r="45392">
          <cell r="B45392">
            <v>40893</v>
          </cell>
          <cell r="C45392" t="str">
            <v>Remoção de meio fio</v>
          </cell>
          <cell r="D45392" t="str">
            <v>M</v>
          </cell>
          <cell r="G45392">
            <v>33.409999999999997</v>
          </cell>
        </row>
        <row r="45393">
          <cell r="B45393">
            <v>40891</v>
          </cell>
          <cell r="C45393" t="str">
            <v>Remoção de pavimentação poliédrica</v>
          </cell>
          <cell r="D45393" t="str">
            <v>M²</v>
          </cell>
          <cell r="G45393">
            <v>27.02</v>
          </cell>
        </row>
        <row r="45394">
          <cell r="B45394">
            <v>40890</v>
          </cell>
          <cell r="C45394" t="str">
            <v>Remoção e reassentamento de blocos de concreto, inclusive perdas</v>
          </cell>
          <cell r="D45394" t="str">
            <v>M²</v>
          </cell>
          <cell r="G45394">
            <v>111.55</v>
          </cell>
        </row>
        <row r="45395">
          <cell r="B45395">
            <v>40892</v>
          </cell>
          <cell r="C45395" t="str">
            <v>Remoção e reassentamento de paralelepípedos, inclusive perdas, colchão de areia e transportes de areia e paralelepípedo</v>
          </cell>
          <cell r="D45395" t="str">
            <v>M²</v>
          </cell>
          <cell r="G45395">
            <v>130.5</v>
          </cell>
        </row>
        <row r="45396">
          <cell r="B45396">
            <v>40749</v>
          </cell>
          <cell r="C45396" t="str">
            <v>Revestimento em estradas vicinais (saibro)</v>
          </cell>
          <cell r="D45396" t="str">
            <v>M²</v>
          </cell>
          <cell r="G45396">
            <v>0.28999999999999998</v>
          </cell>
        </row>
        <row r="45397">
          <cell r="B45397">
            <v>40750</v>
          </cell>
          <cell r="C45397" t="str">
            <v>Revestimento primário, espalhamento e compactação (espessura até 0,15m)</v>
          </cell>
          <cell r="D45397" t="str">
            <v>M²</v>
          </cell>
          <cell r="G45397">
            <v>1.4</v>
          </cell>
        </row>
        <row r="45398">
          <cell r="B45398">
            <v>40792</v>
          </cell>
          <cell r="C45398" t="str">
            <v>Sub-base c/ mistura de argila 30%, pó de pedra 30% e brita 40%, inclusive fornecimento e transporte do pó de pedra e da brita</v>
          </cell>
          <cell r="D45398" t="str">
            <v>M³</v>
          </cell>
          <cell r="G45398">
            <v>148.82</v>
          </cell>
        </row>
        <row r="45399">
          <cell r="B45399">
            <v>40794</v>
          </cell>
          <cell r="C45399" t="str">
            <v>Sub-base c/ mistura de solo 80% e areia 20%, inclusive transporte da areia</v>
          </cell>
          <cell r="D45399" t="str">
            <v>M³</v>
          </cell>
          <cell r="G45399">
            <v>64.91</v>
          </cell>
        </row>
        <row r="45400">
          <cell r="B45400">
            <v>40796</v>
          </cell>
          <cell r="C45400" t="str">
            <v>Sub-base com mistura de argila 70% e escória de aciaria 30%, inclusive fornecim. e transporte da escória, exceto fornecimento e transporte da argila</v>
          </cell>
          <cell r="D45400" t="str">
            <v>M³</v>
          </cell>
          <cell r="G45400">
            <v>62.78</v>
          </cell>
        </row>
        <row r="45401">
          <cell r="B45401">
            <v>41098</v>
          </cell>
          <cell r="C45401" t="str">
            <v>Sub-base com solo/escória na proporção 70:30, inclusive fornecimento da escória, exceto fornecimento do solo e transporte do solo e escória</v>
          </cell>
          <cell r="D45401" t="str">
            <v>M³</v>
          </cell>
          <cell r="G45401">
            <v>62.78</v>
          </cell>
        </row>
        <row r="45402">
          <cell r="B45402">
            <v>40786</v>
          </cell>
          <cell r="C45402" t="str">
            <v>Sub-base de brita graduada, inclusive fornecimento e transporte da brita</v>
          </cell>
          <cell r="D45402" t="str">
            <v>M³</v>
          </cell>
          <cell r="G45402">
            <v>163.72</v>
          </cell>
        </row>
        <row r="45403">
          <cell r="B45403">
            <v>43327</v>
          </cell>
          <cell r="C45403" t="str">
            <v>Sub-base de brita graduada, inclusive fornecimento, exclusive transporte da brita</v>
          </cell>
          <cell r="D45403" t="str">
            <v>M³</v>
          </cell>
          <cell r="G45403">
            <v>163.72</v>
          </cell>
        </row>
        <row r="45404">
          <cell r="B45404">
            <v>42675</v>
          </cell>
          <cell r="C45404" t="str">
            <v>Sub-base de brita 1, inclusive fornecimento, exclusive transporte da brita</v>
          </cell>
          <cell r="D45404" t="str">
            <v>M³</v>
          </cell>
          <cell r="G45404">
            <v>204.99</v>
          </cell>
        </row>
        <row r="45405">
          <cell r="B45405">
            <v>40802</v>
          </cell>
          <cell r="C45405" t="str">
            <v>Sub-base de escória de aciaria, inclusive fornecimento e transporte da escória</v>
          </cell>
          <cell r="D45405" t="str">
            <v>M³</v>
          </cell>
          <cell r="G45405">
            <v>105.93</v>
          </cell>
        </row>
        <row r="45406">
          <cell r="B45406">
            <v>41074</v>
          </cell>
          <cell r="C45406" t="str">
            <v>Sub-base de solo brita, 50% em peso, inclusive fornecimento, exclusive transporte da brita</v>
          </cell>
          <cell r="D45406" t="str">
            <v>M³</v>
          </cell>
          <cell r="G45406">
            <v>104.95</v>
          </cell>
        </row>
        <row r="45407">
          <cell r="B45407">
            <v>40776</v>
          </cell>
          <cell r="C45407" t="str">
            <v>Sub-base solo brita, 20% em peso, inclusive fornecimento e transporte da brita.</v>
          </cell>
          <cell r="D45407" t="str">
            <v>M³</v>
          </cell>
          <cell r="G45407">
            <v>68.290000000000006</v>
          </cell>
        </row>
        <row r="45408">
          <cell r="B45408">
            <v>40778</v>
          </cell>
          <cell r="C45408" t="str">
            <v>Sub-base solo brita, 30% em peso, inclusive fornecimento e transporte da brita</v>
          </cell>
          <cell r="D45408" t="str">
            <v>M³</v>
          </cell>
          <cell r="G45408">
            <v>77.73</v>
          </cell>
        </row>
        <row r="45409">
          <cell r="B45409">
            <v>40780</v>
          </cell>
          <cell r="C45409" t="str">
            <v>Sub-base solo brita, 50% em peso, inclusive fornecimento e transporte da brita</v>
          </cell>
          <cell r="D45409" t="str">
            <v>M³</v>
          </cell>
          <cell r="G45409">
            <v>109.28</v>
          </cell>
        </row>
        <row r="45410">
          <cell r="B45410">
            <v>40782</v>
          </cell>
          <cell r="C45410" t="str">
            <v>Sub-base solo brita, 70% em peso, inclusive fornecimento e transporte da brita</v>
          </cell>
          <cell r="D45410" t="str">
            <v>M³</v>
          </cell>
          <cell r="G45410">
            <v>137.37</v>
          </cell>
        </row>
        <row r="45411">
          <cell r="B45411">
            <v>40830</v>
          </cell>
          <cell r="C45411" t="str">
            <v>T.S.B.D. com capa selante exclusive fornecimento e transporte comercial da emulsão, inclusive lavagem da brita e transporte da areia e brita</v>
          </cell>
          <cell r="D45411" t="str">
            <v>M²</v>
          </cell>
          <cell r="G45411">
            <v>13.77</v>
          </cell>
        </row>
        <row r="45412">
          <cell r="B45412">
            <v>40873</v>
          </cell>
          <cell r="C45412" t="str">
            <v>T.S.B.D. com capa selante, executado c/ Multidistribuidor exclus. forn. e transp. com. da emulsão, inclus. lavagem brita e transp. comerc.areia, brita</v>
          </cell>
          <cell r="D45412" t="str">
            <v>M²</v>
          </cell>
          <cell r="G45412">
            <v>11.2</v>
          </cell>
        </row>
        <row r="45413">
          <cell r="B45413">
            <v>40876</v>
          </cell>
          <cell r="C45413" t="str">
            <v>T.S.B.D. com capa selante executado c/ Multidistribuidor,inclus.fornec.areia/brita e lavagem brita, excl.fornec.da emulsão e trnasp.todos os materiais</v>
          </cell>
          <cell r="D45413" t="str">
            <v>M²</v>
          </cell>
          <cell r="G45413">
            <v>12.12</v>
          </cell>
        </row>
        <row r="45414">
          <cell r="B45414">
            <v>41363</v>
          </cell>
          <cell r="C45414" t="str">
            <v>T.S.B.D. com capa selante, executado com Multidistribuidor inclusive fornecimento, transporte comercial dos materiais e lavagem da brita</v>
          </cell>
          <cell r="D45414" t="str">
            <v>M²</v>
          </cell>
          <cell r="G45414">
            <v>19.09</v>
          </cell>
        </row>
        <row r="45415">
          <cell r="B45415">
            <v>40831</v>
          </cell>
          <cell r="C45415" t="str">
            <v>T.S.B.D. com capa selante inclusive fornecimento e transporte comercial dos materiais e lavagem da brita</v>
          </cell>
          <cell r="D45415" t="str">
            <v>M²</v>
          </cell>
          <cell r="G45415">
            <v>32.29</v>
          </cell>
        </row>
        <row r="45416">
          <cell r="B45416">
            <v>40827</v>
          </cell>
          <cell r="C45416" t="str">
            <v>T.S.B.D. sem capa selante, inclusive fornecimento e transporte comercial dos materiais e lavagem de brita</v>
          </cell>
          <cell r="D45416" t="str">
            <v>M²</v>
          </cell>
          <cell r="G45416">
            <v>18.489999999999998</v>
          </cell>
        </row>
        <row r="45417">
          <cell r="B45417">
            <v>40828</v>
          </cell>
          <cell r="C45417" t="str">
            <v>T.S.B.D. sem capa selante exclusive fornecimento e transporte comercial da emulsão, inclusive lavagem e transporte comercial da brita</v>
          </cell>
          <cell r="D45417" t="str">
            <v>M²</v>
          </cell>
          <cell r="G45417">
            <v>12.58</v>
          </cell>
        </row>
        <row r="45418">
          <cell r="B45418">
            <v>40874</v>
          </cell>
          <cell r="C45418" t="str">
            <v>T.S.B.D. sem capa selante, executado c/ Multidistribuidor exclusive fornec.e transp. comercial da emulsão, inclusive lavagem e transp. comerc.da brita</v>
          </cell>
          <cell r="D45418" t="str">
            <v>M²</v>
          </cell>
          <cell r="G45418">
            <v>12.45</v>
          </cell>
        </row>
        <row r="45419">
          <cell r="B45419">
            <v>40875</v>
          </cell>
          <cell r="C45419" t="str">
            <v>T.S.B.D. sem capa selante executado com Multidistribuidor excl. forn. da emulsão e transp. comerciais da emulsão e da brita, inclus. lavagem da brita</v>
          </cell>
          <cell r="D45419" t="str">
            <v>M²</v>
          </cell>
          <cell r="G45419">
            <v>11.92</v>
          </cell>
        </row>
        <row r="45420">
          <cell r="B45420">
            <v>40829</v>
          </cell>
          <cell r="C45420" t="str">
            <v>T.S.B.D. sem capa selante inclusive fornecimento e transporte comercial dos materiais e lavagem da brita</v>
          </cell>
          <cell r="D45420" t="str">
            <v>M²</v>
          </cell>
          <cell r="G45420">
            <v>29.64</v>
          </cell>
        </row>
        <row r="45421">
          <cell r="B45421">
            <v>40824</v>
          </cell>
          <cell r="C45421" t="str">
            <v>T.S.B.S. com capa selante exclusive fornecimento e transporte comercial da emulsão, inclusive lavagem e transporte comercial da brita</v>
          </cell>
          <cell r="D45421" t="str">
            <v>M²</v>
          </cell>
          <cell r="G45421">
            <v>7.94</v>
          </cell>
        </row>
        <row r="45422">
          <cell r="B45422">
            <v>40825</v>
          </cell>
          <cell r="C45422" t="str">
            <v>T.S.B.S. com capa selante inclusive fornecimento e transporte comercial dos materiais e lavagem da brita</v>
          </cell>
          <cell r="D45422" t="str">
            <v>M²</v>
          </cell>
          <cell r="G45422">
            <v>13.84</v>
          </cell>
        </row>
        <row r="45423">
          <cell r="B45423">
            <v>40820</v>
          </cell>
          <cell r="C45423" t="str">
            <v>T.S.B.S. exclusive fornecimento e transporte comercial do material betuminoso, inclusive fornecimento, transporte e lavagem da brita</v>
          </cell>
          <cell r="D45423" t="str">
            <v>M²</v>
          </cell>
          <cell r="G45423">
            <v>7.33</v>
          </cell>
        </row>
        <row r="45424">
          <cell r="B45424">
            <v>40821</v>
          </cell>
          <cell r="C45424" t="str">
            <v>T.S.B.S. inclusive fornecimento e transporte comercial dos materiais e lavagem da brita</v>
          </cell>
          <cell r="D45424" t="str">
            <v>M²</v>
          </cell>
          <cell r="G45424">
            <v>13.23</v>
          </cell>
        </row>
        <row r="45425">
          <cell r="B45425">
            <v>40840</v>
          </cell>
          <cell r="C45425" t="str">
            <v>Usinagem de concreto betuminoso usinado a quente (CBUQ), inclusive transporte comercial do oleo combustível</v>
          </cell>
          <cell r="D45425" t="str">
            <v>TON</v>
          </cell>
          <cell r="G45425">
            <v>82.48</v>
          </cell>
        </row>
        <row r="45426">
          <cell r="B45426">
            <v>43331</v>
          </cell>
          <cell r="C45426" t="str">
            <v>Usinagem de mistura de solo brita</v>
          </cell>
          <cell r="D45426" t="str">
            <v>M³</v>
          </cell>
          <cell r="G45426">
            <v>10.65</v>
          </cell>
        </row>
        <row r="45427">
          <cell r="C45427" t="str">
            <v>OBRAS DE ARTE CORRENTE E DRENAGEM</v>
          </cell>
        </row>
        <row r="45428">
          <cell r="B45428">
            <v>100394</v>
          </cell>
          <cell r="C45428" t="str">
            <v>Aço CA-25, fornecimento, dobragem e colocação nas formas</v>
          </cell>
          <cell r="D45428" t="str">
            <v>kg</v>
          </cell>
          <cell r="G45428">
            <v>15.9</v>
          </cell>
        </row>
        <row r="45429">
          <cell r="B45429">
            <v>40376</v>
          </cell>
          <cell r="C45429" t="str">
            <v>Aço CA-50, fornecimento, dobragem e colocação nas formas (preço médio das bitolas)</v>
          </cell>
          <cell r="D45429" t="str">
            <v>kg</v>
          </cell>
          <cell r="G45429">
            <v>13.6</v>
          </cell>
        </row>
        <row r="45430">
          <cell r="B45430">
            <v>43351</v>
          </cell>
          <cell r="C45430" t="str">
            <v>Aço CA-50 grossa, diâmetro de 12.5 a 25 mm, fornecimento, dobragem e colocação nas formas</v>
          </cell>
          <cell r="D45430" t="str">
            <v>kg</v>
          </cell>
          <cell r="G45430">
            <v>13.74</v>
          </cell>
        </row>
        <row r="45431">
          <cell r="B45431">
            <v>43350</v>
          </cell>
          <cell r="C45431" t="str">
            <v>Aço CA-50 média, diâmetro de 6.3 a 10 mm, fornecimento, dobragem e colocação nas formas</v>
          </cell>
          <cell r="D45431" t="str">
            <v>kg</v>
          </cell>
          <cell r="G45431">
            <v>13.38</v>
          </cell>
        </row>
        <row r="45432">
          <cell r="B45432">
            <v>41261</v>
          </cell>
          <cell r="C45432" t="str">
            <v>Aço CA-60 fina, diâmetro de 4.2 a 5.0 mm, fornecimento, dobragem e colocação nas formas</v>
          </cell>
          <cell r="D45432" t="str">
            <v>kg</v>
          </cell>
          <cell r="G45432">
            <v>14.35</v>
          </cell>
        </row>
        <row r="45433">
          <cell r="B45433">
            <v>41023</v>
          </cell>
          <cell r="C45433" t="str">
            <v>Aluguel mensal de escoramento tubular com tubos metálicos com até 10 metros de altura</v>
          </cell>
          <cell r="D45433" t="str">
            <v>M</v>
          </cell>
          <cell r="G45433">
            <v>146.97</v>
          </cell>
        </row>
        <row r="45434">
          <cell r="B45434">
            <v>41575</v>
          </cell>
          <cell r="C45434" t="str">
            <v>Alvenaria de bloco (39 x 19 x 09) cm espessura 09 cm, inclusive transporte da areia, cimento e bloco</v>
          </cell>
          <cell r="D45434" t="str">
            <v>M²</v>
          </cell>
          <cell r="G45434">
            <v>80.45</v>
          </cell>
        </row>
        <row r="45435">
          <cell r="B45435">
            <v>40346</v>
          </cell>
          <cell r="C45435" t="str">
            <v>Alvenaria de bloco (39 x 19 x 19) cm espessura 19 cm, inclusive fornecimento e transporte do bloco, areia e cimento</v>
          </cell>
          <cell r="D45435" t="str">
            <v>M²</v>
          </cell>
          <cell r="G45435">
            <v>127.78</v>
          </cell>
        </row>
        <row r="45436">
          <cell r="B45436">
            <v>40345</v>
          </cell>
          <cell r="C45436" t="str">
            <v>Alvenaria de lajota (20 x 20 x 10) cm espessura 10 cm, inclusive transporte de areia, lajota e cimento</v>
          </cell>
          <cell r="D45436" t="str">
            <v>M²</v>
          </cell>
          <cell r="G45436">
            <v>81.099999999999994</v>
          </cell>
        </row>
        <row r="45437">
          <cell r="B45437">
            <v>40343</v>
          </cell>
          <cell r="C45437" t="str">
            <v>Alvenaria de pedra de mão argamassada (argamassa cimento areia 1:4), inclusive transporte da pedra</v>
          </cell>
          <cell r="D45437" t="str">
            <v>M³</v>
          </cell>
          <cell r="G45437">
            <v>516.95000000000005</v>
          </cell>
        </row>
        <row r="45438">
          <cell r="B45438">
            <v>40344</v>
          </cell>
          <cell r="C45438" t="str">
            <v>Alvenaria de pedra de mão (junta seca), inclusive transporte da pedra</v>
          </cell>
          <cell r="D45438" t="str">
            <v>M³</v>
          </cell>
          <cell r="G45438">
            <v>380.66</v>
          </cell>
        </row>
        <row r="45439">
          <cell r="B45439">
            <v>41027</v>
          </cell>
          <cell r="C45439" t="str">
            <v>Andaime de madeira para altura até 7 m, compreendendo montagem e desmontagem</v>
          </cell>
          <cell r="D45439" t="str">
            <v>M³</v>
          </cell>
          <cell r="G45439">
            <v>40.76</v>
          </cell>
        </row>
        <row r="45440">
          <cell r="B45440">
            <v>40337</v>
          </cell>
          <cell r="C45440" t="str">
            <v>Andaime suspenso em madeira, inclusive montagem e desmontagem</v>
          </cell>
          <cell r="D45440" t="str">
            <v>M²</v>
          </cell>
          <cell r="G45440">
            <v>138.32</v>
          </cell>
        </row>
        <row r="45441">
          <cell r="B45441">
            <v>40395</v>
          </cell>
          <cell r="C45441" t="str">
            <v>Apicoamento manual de superfície de concreto</v>
          </cell>
          <cell r="D45441" t="str">
            <v>M²</v>
          </cell>
          <cell r="G45441">
            <v>33.65</v>
          </cell>
        </row>
        <row r="45442">
          <cell r="B45442">
            <v>40300</v>
          </cell>
          <cell r="C45442" t="str">
            <v>Apiloamento manual</v>
          </cell>
          <cell r="D45442" t="str">
            <v>M³</v>
          </cell>
          <cell r="G45442">
            <v>71.84</v>
          </cell>
        </row>
        <row r="45443">
          <cell r="B45443">
            <v>40348</v>
          </cell>
          <cell r="C45443" t="str">
            <v>Argamassa cimento e areia traço 1:4, tudo incluído</v>
          </cell>
          <cell r="D45443" t="str">
            <v>M³</v>
          </cell>
          <cell r="G45443">
            <v>649.53</v>
          </cell>
        </row>
        <row r="45444">
          <cell r="B45444">
            <v>40347</v>
          </cell>
          <cell r="C45444" t="str">
            <v>Argamassa cimento (nata), inclusive transporte de cimento</v>
          </cell>
          <cell r="D45444" t="str">
            <v>M³</v>
          </cell>
          <cell r="G45444">
            <v>1239.45</v>
          </cell>
        </row>
        <row r="45445">
          <cell r="B45445">
            <v>41415</v>
          </cell>
          <cell r="C45445" t="str">
            <v>Argamassa de cimento e areia, traço 1:4, consumo de cimento 400 kg/m³</v>
          </cell>
          <cell r="D45445" t="str">
            <v>M³</v>
          </cell>
          <cell r="G45445">
            <v>670.02</v>
          </cell>
        </row>
        <row r="45446">
          <cell r="B45446">
            <v>42257</v>
          </cell>
          <cell r="C45446" t="str">
            <v>Aterro com areia, exceto fornecimento da areia</v>
          </cell>
          <cell r="D45446" t="str">
            <v>M³</v>
          </cell>
          <cell r="G45446">
            <v>11.95</v>
          </cell>
        </row>
        <row r="45447">
          <cell r="B45447">
            <v>40519</v>
          </cell>
          <cell r="C45447" t="str">
            <v>Berço de concreto ciclópico para BDTC diâmetro 0,60 m</v>
          </cell>
          <cell r="D45447" t="str">
            <v>M</v>
          </cell>
          <cell r="G45447">
            <v>371.79</v>
          </cell>
        </row>
        <row r="45448">
          <cell r="B45448">
            <v>40520</v>
          </cell>
          <cell r="C45448" t="str">
            <v>Berço de concreto ciclópico para BDTC diâmetro 0,80 m</v>
          </cell>
          <cell r="D45448" t="str">
            <v>M</v>
          </cell>
          <cell r="G45448">
            <v>582.76</v>
          </cell>
        </row>
        <row r="45449">
          <cell r="B45449">
            <v>40521</v>
          </cell>
          <cell r="C45449" t="str">
            <v>Berço de concreto ciclópico para BDTC diâmetro 1,00 m</v>
          </cell>
          <cell r="D45449" t="str">
            <v>M</v>
          </cell>
          <cell r="G45449">
            <v>840.36</v>
          </cell>
        </row>
        <row r="45450">
          <cell r="B45450">
            <v>40522</v>
          </cell>
          <cell r="C45450" t="str">
            <v>Berço de concreto ciclópico para BDTC diâmetro 1,20 m</v>
          </cell>
          <cell r="D45450" t="str">
            <v>M</v>
          </cell>
          <cell r="G45450">
            <v>1136.29</v>
          </cell>
        </row>
        <row r="45451">
          <cell r="B45451">
            <v>40523</v>
          </cell>
          <cell r="C45451" t="str">
            <v>Berço de concreto ciclópico para BDTC diâmetro 1,50 m</v>
          </cell>
          <cell r="D45451" t="str">
            <v>M</v>
          </cell>
          <cell r="G45451">
            <v>1643.36</v>
          </cell>
        </row>
        <row r="45452">
          <cell r="B45452">
            <v>40513</v>
          </cell>
          <cell r="C45452" t="str">
            <v>Berço de concreto ciclópico para BSTC diâmetro 0,40 m</v>
          </cell>
          <cell r="D45452" t="str">
            <v>M</v>
          </cell>
          <cell r="G45452">
            <v>130.22999999999999</v>
          </cell>
        </row>
        <row r="45453">
          <cell r="B45453">
            <v>40514</v>
          </cell>
          <cell r="C45453" t="str">
            <v>Berço de concreto ciclópico para BSTC diâmetro 0,60 m</v>
          </cell>
          <cell r="D45453" t="str">
            <v>M</v>
          </cell>
          <cell r="G45453">
            <v>219.78</v>
          </cell>
        </row>
        <row r="45454">
          <cell r="B45454">
            <v>40515</v>
          </cell>
          <cell r="C45454" t="str">
            <v>Berço de concreto ciclópico para BSTC diâmetro 0,80 m</v>
          </cell>
          <cell r="D45454" t="str">
            <v>M</v>
          </cell>
          <cell r="G45454">
            <v>336.25</v>
          </cell>
        </row>
        <row r="45455">
          <cell r="B45455">
            <v>40516</v>
          </cell>
          <cell r="C45455" t="str">
            <v>Berço de concreto ciclópico para BSTC diâmetro 1,00 m</v>
          </cell>
          <cell r="D45455" t="str">
            <v>M</v>
          </cell>
          <cell r="G45455">
            <v>475.69</v>
          </cell>
        </row>
        <row r="45456">
          <cell r="B45456">
            <v>40517</v>
          </cell>
          <cell r="C45456" t="str">
            <v>Berço de concreto ciclópico para BSTC diâmetro 1,20 m</v>
          </cell>
          <cell r="D45456" t="str">
            <v>M</v>
          </cell>
          <cell r="G45456">
            <v>634.95000000000005</v>
          </cell>
        </row>
        <row r="45457">
          <cell r="B45457">
            <v>40518</v>
          </cell>
          <cell r="C45457" t="str">
            <v>Berço de concreto ciclópico para BSTC diâmetro 1,50 m</v>
          </cell>
          <cell r="D45457" t="str">
            <v>M</v>
          </cell>
          <cell r="G45457">
            <v>904.44</v>
          </cell>
        </row>
        <row r="45458">
          <cell r="B45458">
            <v>40524</v>
          </cell>
          <cell r="C45458" t="str">
            <v>Berço de concreto ciclópico para BTTC diâmetro 0,60 m</v>
          </cell>
          <cell r="D45458" t="str">
            <v>M</v>
          </cell>
          <cell r="G45458">
            <v>521.22</v>
          </cell>
        </row>
        <row r="45459">
          <cell r="B45459">
            <v>40525</v>
          </cell>
          <cell r="C45459" t="str">
            <v>Berço de concreto ciclópico para BTTC diâmetro 0,80 m</v>
          </cell>
          <cell r="D45459" t="str">
            <v>M</v>
          </cell>
          <cell r="G45459">
            <v>830.58</v>
          </cell>
        </row>
        <row r="45460">
          <cell r="B45460">
            <v>40526</v>
          </cell>
          <cell r="C45460" t="str">
            <v>Berço de concreto ciclópico para BTTC diâmetro 1,00 m</v>
          </cell>
          <cell r="D45460" t="str">
            <v>M</v>
          </cell>
          <cell r="G45460">
            <v>1204.4000000000001</v>
          </cell>
        </row>
        <row r="45461">
          <cell r="B45461">
            <v>40527</v>
          </cell>
          <cell r="C45461" t="str">
            <v>Berço de concreto ciclópico para BTTC diâmetro 1,20 m</v>
          </cell>
          <cell r="D45461" t="str">
            <v>M</v>
          </cell>
          <cell r="G45461">
            <v>1637.64</v>
          </cell>
        </row>
        <row r="45462">
          <cell r="B45462">
            <v>40528</v>
          </cell>
          <cell r="C45462" t="str">
            <v>Berço de concreto ciclópico para BTTC diâmetro 1,50 m</v>
          </cell>
          <cell r="D45462" t="str">
            <v>M</v>
          </cell>
          <cell r="G45462">
            <v>2382.29</v>
          </cell>
        </row>
        <row r="45463">
          <cell r="B45463">
            <v>41177</v>
          </cell>
          <cell r="C45463" t="str">
            <v>Berço em brita para BSTC diâm. = 1,00 m</v>
          </cell>
          <cell r="D45463" t="str">
            <v>M</v>
          </cell>
          <cell r="G45463">
            <v>67.290000000000006</v>
          </cell>
        </row>
        <row r="45464">
          <cell r="B45464">
            <v>100391</v>
          </cell>
          <cell r="C45464" t="str">
            <v>Berço em brita para BSTC diâm.=1,20 m</v>
          </cell>
          <cell r="D45464" t="str">
            <v>M</v>
          </cell>
          <cell r="G45464">
            <v>75.03</v>
          </cell>
        </row>
        <row r="45465">
          <cell r="B45465">
            <v>41172</v>
          </cell>
          <cell r="C45465" t="str">
            <v>Berço em concreto ciclópico para BSTC diâm. = 0,30m</v>
          </cell>
          <cell r="D45465" t="str">
            <v>M</v>
          </cell>
          <cell r="G45465">
            <v>116.13</v>
          </cell>
        </row>
        <row r="45466">
          <cell r="B45466">
            <v>40620</v>
          </cell>
          <cell r="C45466" t="str">
            <v>Boca de BDCC 1,50 x 1,50 m projeto DNIT</v>
          </cell>
          <cell r="D45466" t="str">
            <v>UND</v>
          </cell>
          <cell r="G45466">
            <v>19941.86</v>
          </cell>
        </row>
        <row r="45467">
          <cell r="B45467">
            <v>40626</v>
          </cell>
          <cell r="C45467" t="str">
            <v>Boca de BDCC 2,00 x 1,20 m conforme projeto</v>
          </cell>
          <cell r="D45467" t="str">
            <v>UND</v>
          </cell>
          <cell r="G45467">
            <v>19407.05</v>
          </cell>
        </row>
        <row r="45468">
          <cell r="B45468">
            <v>40621</v>
          </cell>
          <cell r="C45468" t="str">
            <v>Boca de BDCC 2,00 x 2,00 m projeto DNIT</v>
          </cell>
          <cell r="D45468" t="str">
            <v>UND</v>
          </cell>
          <cell r="G45468">
            <v>30536.86</v>
          </cell>
        </row>
        <row r="45469">
          <cell r="B45469">
            <v>40622</v>
          </cell>
          <cell r="C45469" t="str">
            <v>Boca de BDCC 2,00 x 3,00 m projeto DNIT</v>
          </cell>
          <cell r="D45469" t="str">
            <v>UND</v>
          </cell>
          <cell r="G45469">
            <v>47455.01</v>
          </cell>
        </row>
        <row r="45470">
          <cell r="B45470">
            <v>40627</v>
          </cell>
          <cell r="C45470" t="str">
            <v>Boca de BDCC 2,50 x 2,00 m conforme projeto</v>
          </cell>
          <cell r="D45470" t="str">
            <v>UND</v>
          </cell>
          <cell r="G45470">
            <v>35774.21</v>
          </cell>
        </row>
        <row r="45471">
          <cell r="B45471">
            <v>40623</v>
          </cell>
          <cell r="C45471" t="str">
            <v>Boca de BDCC 2,50 x 2,50 m projeto DNIT</v>
          </cell>
          <cell r="D45471" t="str">
            <v>UND</v>
          </cell>
          <cell r="G45471">
            <v>42464.82</v>
          </cell>
        </row>
        <row r="45472">
          <cell r="B45472">
            <v>40624</v>
          </cell>
          <cell r="C45472" t="str">
            <v>Boca de BDCC 2,50 x 3,00 m projeto DNIT</v>
          </cell>
          <cell r="D45472" t="str">
            <v>UND</v>
          </cell>
          <cell r="G45472">
            <v>53839.03</v>
          </cell>
        </row>
        <row r="45473">
          <cell r="B45473">
            <v>40625</v>
          </cell>
          <cell r="C45473" t="str">
            <v>Boca de BDCC 3,00 x 3,00 m projeto DNIT</v>
          </cell>
          <cell r="D45473" t="str">
            <v>UND</v>
          </cell>
          <cell r="G45473">
            <v>60462.01</v>
          </cell>
        </row>
        <row r="45474">
          <cell r="B45474">
            <v>40613</v>
          </cell>
          <cell r="C45474" t="str">
            <v>Boca de BSCC 1,50 x 1,50 m projeto DNIT</v>
          </cell>
          <cell r="D45474" t="str">
            <v>UND</v>
          </cell>
          <cell r="G45474">
            <v>17438.68</v>
          </cell>
        </row>
        <row r="45475">
          <cell r="B45475">
            <v>40614</v>
          </cell>
          <cell r="C45475" t="str">
            <v>Boca de BSCC 2,00 x 2,00 m projeto DNIT</v>
          </cell>
          <cell r="D45475" t="str">
            <v>UND</v>
          </cell>
          <cell r="G45475">
            <v>26807.46</v>
          </cell>
        </row>
        <row r="45476">
          <cell r="B45476">
            <v>40615</v>
          </cell>
          <cell r="C45476" t="str">
            <v>Boca de BSCC 2,00 x 3,00 m projeto DNIT</v>
          </cell>
          <cell r="D45476" t="str">
            <v>UND</v>
          </cell>
          <cell r="G45476">
            <v>40231.58</v>
          </cell>
        </row>
        <row r="45477">
          <cell r="B45477">
            <v>40616</v>
          </cell>
          <cell r="C45477" t="str">
            <v>Boca de BSCC 2,50 x 2,50 m projeto DNIT</v>
          </cell>
          <cell r="D45477" t="str">
            <v>UND</v>
          </cell>
          <cell r="G45477">
            <v>35061.31</v>
          </cell>
        </row>
        <row r="45478">
          <cell r="B45478">
            <v>40617</v>
          </cell>
          <cell r="C45478" t="str">
            <v>Boca de BSCC 2,50 x 3,00 m projeto DNIT</v>
          </cell>
          <cell r="D45478" t="str">
            <v>UND</v>
          </cell>
          <cell r="G45478">
            <v>44927.3</v>
          </cell>
        </row>
        <row r="45479">
          <cell r="B45479">
            <v>40618</v>
          </cell>
          <cell r="C45479" t="str">
            <v>Boca de BSCC 3,00 x 3,00 m projeto DNIT</v>
          </cell>
          <cell r="D45479" t="str">
            <v>UND</v>
          </cell>
          <cell r="G45479">
            <v>50342.99</v>
          </cell>
        </row>
        <row r="45480">
          <cell r="B45480">
            <v>40629</v>
          </cell>
          <cell r="C45480" t="str">
            <v>Boca de BTCC 1,50 x 1,50 m projeto DNIT</v>
          </cell>
          <cell r="D45480" t="str">
            <v>UND</v>
          </cell>
          <cell r="G45480">
            <v>24671.52</v>
          </cell>
        </row>
        <row r="45481">
          <cell r="B45481">
            <v>40630</v>
          </cell>
          <cell r="C45481" t="str">
            <v>Boca de BTCC 2,00 x 2,00 m projeto DNIT</v>
          </cell>
          <cell r="D45481" t="str">
            <v>UND</v>
          </cell>
          <cell r="G45481">
            <v>37390.480000000003</v>
          </cell>
        </row>
        <row r="45482">
          <cell r="B45482">
            <v>40631</v>
          </cell>
          <cell r="C45482" t="str">
            <v>Boca de BTCC 2,00 x 3,00 m projeto DNIT</v>
          </cell>
          <cell r="D45482" t="str">
            <v>UND</v>
          </cell>
          <cell r="G45482">
            <v>56413.440000000002</v>
          </cell>
        </row>
        <row r="45483">
          <cell r="B45483">
            <v>40632</v>
          </cell>
          <cell r="C45483" t="str">
            <v>Boca de BTCC 2,50 x 2,50 m projeto DNIT</v>
          </cell>
          <cell r="D45483" t="str">
            <v>UND</v>
          </cell>
          <cell r="G45483">
            <v>52028.59</v>
          </cell>
        </row>
        <row r="45484">
          <cell r="B45484">
            <v>40633</v>
          </cell>
          <cell r="C45484" t="str">
            <v>Boca de BTCC 2,50 x 3,00 m projeto DNIT</v>
          </cell>
          <cell r="D45484" t="str">
            <v>UND</v>
          </cell>
          <cell r="G45484">
            <v>64224.959999999999</v>
          </cell>
        </row>
        <row r="45485">
          <cell r="B45485">
            <v>40634</v>
          </cell>
          <cell r="C45485" t="str">
            <v>Boca de BTCC 3,00 x 3,00 m projeto DNIT</v>
          </cell>
          <cell r="D45485" t="str">
            <v>UND</v>
          </cell>
          <cell r="G45485">
            <v>72739.97</v>
          </cell>
        </row>
        <row r="45486">
          <cell r="B45486">
            <v>40535</v>
          </cell>
          <cell r="C45486" t="str">
            <v>Boca de concreto ciclópico para BDTC diâmetro 0,60 m</v>
          </cell>
          <cell r="D45486" t="str">
            <v>UND</v>
          </cell>
          <cell r="G45486">
            <v>1870.66</v>
          </cell>
        </row>
        <row r="45487">
          <cell r="B45487">
            <v>40536</v>
          </cell>
          <cell r="C45487" t="str">
            <v>Boca de concreto ciclópico para BDTC diâmetro 0,80 m</v>
          </cell>
          <cell r="D45487" t="str">
            <v>UND</v>
          </cell>
          <cell r="G45487">
            <v>3105.44</v>
          </cell>
        </row>
        <row r="45488">
          <cell r="B45488">
            <v>40537</v>
          </cell>
          <cell r="C45488" t="str">
            <v>Boca de concreto ciclópico para BDTC diâmetro 1,00 m</v>
          </cell>
          <cell r="D45488" t="str">
            <v>UND</v>
          </cell>
          <cell r="G45488">
            <v>5708.5</v>
          </cell>
        </row>
        <row r="45489">
          <cell r="B45489">
            <v>40538</v>
          </cell>
          <cell r="C45489" t="str">
            <v>Boca de concreto ciclópico para BDTC diâmetro 1,20 m</v>
          </cell>
          <cell r="D45489" t="str">
            <v>UND</v>
          </cell>
          <cell r="G45489">
            <v>8260.31</v>
          </cell>
        </row>
        <row r="45490">
          <cell r="B45490">
            <v>40539</v>
          </cell>
          <cell r="C45490" t="str">
            <v>Boca de concreto ciclópico para BDTC diâmetro 1,50 m</v>
          </cell>
          <cell r="D45490" t="str">
            <v>UND</v>
          </cell>
          <cell r="G45490">
            <v>14560.73</v>
          </cell>
        </row>
        <row r="45491">
          <cell r="B45491">
            <v>40529</v>
          </cell>
          <cell r="C45491" t="str">
            <v>Boca de concreto ciclópico para BSTC diâmetro 0,40 m</v>
          </cell>
          <cell r="D45491" t="str">
            <v>UND</v>
          </cell>
          <cell r="G45491">
            <v>532.66</v>
          </cell>
        </row>
        <row r="45492">
          <cell r="B45492">
            <v>40530</v>
          </cell>
          <cell r="C45492" t="str">
            <v>Boca de concreto ciclópico para BSTC diâmetro 0,60 m</v>
          </cell>
          <cell r="D45492" t="str">
            <v>UND</v>
          </cell>
          <cell r="G45492">
            <v>1601.34</v>
          </cell>
        </row>
        <row r="45493">
          <cell r="B45493">
            <v>40531</v>
          </cell>
          <cell r="C45493" t="str">
            <v>Boca de concreto ciclópico para BSTC diâmetro 0,80 m</v>
          </cell>
          <cell r="D45493" t="str">
            <v>UND</v>
          </cell>
          <cell r="G45493">
            <v>2663.62</v>
          </cell>
        </row>
        <row r="45494">
          <cell r="B45494">
            <v>40532</v>
          </cell>
          <cell r="C45494" t="str">
            <v>Boca de concreto ciclópico para BSTC diâmetro 1,00 m</v>
          </cell>
          <cell r="D45494" t="str">
            <v>UND</v>
          </cell>
          <cell r="G45494">
            <v>4098.62</v>
          </cell>
        </row>
        <row r="45495">
          <cell r="B45495">
            <v>40533</v>
          </cell>
          <cell r="C45495" t="str">
            <v>Boca de concreto ciclópico para BSTC diâmetro 1,20 m</v>
          </cell>
          <cell r="D45495" t="str">
            <v>UND</v>
          </cell>
          <cell r="G45495">
            <v>5914.03</v>
          </cell>
        </row>
        <row r="45496">
          <cell r="B45496">
            <v>40534</v>
          </cell>
          <cell r="C45496" t="str">
            <v>Boca de concreto ciclópico para BSTC diâmetro 1,50 m</v>
          </cell>
          <cell r="D45496" t="str">
            <v>UND</v>
          </cell>
          <cell r="G45496">
            <v>10681.99</v>
          </cell>
        </row>
        <row r="45497">
          <cell r="B45497">
            <v>40540</v>
          </cell>
          <cell r="C45497" t="str">
            <v>Boca de concreto ciclópico para BTTC diâmetro 0,60 m</v>
          </cell>
          <cell r="D45497" t="str">
            <v>UND</v>
          </cell>
          <cell r="G45497">
            <v>2338.4299999999998</v>
          </cell>
        </row>
        <row r="45498">
          <cell r="B45498">
            <v>40541</v>
          </cell>
          <cell r="C45498" t="str">
            <v>Boca de concreto ciclópico para BTTC diâmetro 0,80 m</v>
          </cell>
          <cell r="D45498" t="str">
            <v>UND</v>
          </cell>
          <cell r="G45498">
            <v>3818.11</v>
          </cell>
        </row>
        <row r="45499">
          <cell r="B45499">
            <v>40542</v>
          </cell>
          <cell r="C45499" t="str">
            <v>Boca de concreto ciclópico para BTTC diâmetro 1,00 m</v>
          </cell>
          <cell r="D45499" t="str">
            <v>UND</v>
          </cell>
          <cell r="G45499">
            <v>7318.37</v>
          </cell>
        </row>
        <row r="45500">
          <cell r="B45500">
            <v>40543</v>
          </cell>
          <cell r="C45500" t="str">
            <v>Boca de concreto ciclópico para BTTC diâmetro 1,20 m</v>
          </cell>
          <cell r="D45500" t="str">
            <v>UND</v>
          </cell>
          <cell r="G45500">
            <v>10605.43</v>
          </cell>
        </row>
        <row r="45501">
          <cell r="B45501">
            <v>40544</v>
          </cell>
          <cell r="C45501" t="str">
            <v>Boca de concreto ciclópico para BTTC diâmetro 1,50 m</v>
          </cell>
          <cell r="D45501" t="str">
            <v>UND</v>
          </cell>
          <cell r="G45501">
            <v>18509.7</v>
          </cell>
        </row>
        <row r="45502">
          <cell r="B45502">
            <v>40565</v>
          </cell>
          <cell r="C45502" t="str">
            <v>Boca de lobo simples</v>
          </cell>
          <cell r="D45502" t="str">
            <v>UND</v>
          </cell>
          <cell r="G45502">
            <v>4460.4799999999996</v>
          </cell>
        </row>
        <row r="45503">
          <cell r="B45503">
            <v>40656</v>
          </cell>
          <cell r="C45503" t="str">
            <v>Boca de saída de dreno profundo BSD-01</v>
          </cell>
          <cell r="D45503" t="str">
            <v>UND</v>
          </cell>
          <cell r="G45503">
            <v>334.14</v>
          </cell>
        </row>
        <row r="45504">
          <cell r="B45504">
            <v>41102</v>
          </cell>
          <cell r="C45504" t="str">
            <v>BSCC (pré-moldado) 1,50 x 1,50 x 1,00m CL 45t, inclusive transporte do Anel de Bueiro
Celular Pré-moldado</v>
          </cell>
          <cell r="D45504" t="str">
            <v>M</v>
          </cell>
          <cell r="G45504">
            <v>5330.69</v>
          </cell>
        </row>
        <row r="45505">
          <cell r="B45505">
            <v>41103</v>
          </cell>
          <cell r="C45505" t="str">
            <v>BSCC (pré-moldado) 2,00 x 2,00 x 1,00m CL 45t, inclusive transporte de Anel de Bueiro
Celular Pré-moldado</v>
          </cell>
          <cell r="D45505" t="str">
            <v>M</v>
          </cell>
          <cell r="G45505">
            <v>6471.89</v>
          </cell>
        </row>
        <row r="45506">
          <cell r="B45506">
            <v>41104</v>
          </cell>
          <cell r="C45506" t="str">
            <v>BSCC (pré-moldado) 2,50 x 2,50 x 1,00m CL 45t, inclusive transporte de Anel de Bueiro
Celular Pré-moldado</v>
          </cell>
          <cell r="D45506" t="str">
            <v>M</v>
          </cell>
          <cell r="G45506">
            <v>8376.5400000000009</v>
          </cell>
        </row>
        <row r="45507">
          <cell r="B45507">
            <v>41155</v>
          </cell>
          <cell r="C45507" t="str">
            <v>BSCC (pré-moldado) 3,00 x 3,00 x 1,00m CL 45t, inclusive transporte de Anel de Bueiro
Celular Pré-moldado</v>
          </cell>
          <cell r="D45507" t="str">
            <v>M</v>
          </cell>
          <cell r="G45507">
            <v>9751.51</v>
          </cell>
        </row>
        <row r="45508">
          <cell r="B45508">
            <v>40635</v>
          </cell>
          <cell r="C45508" t="str">
            <v>Bueiro Metálico BSTM - D = 3,00 m - T.L. com tratamento epóxi e = 2,7 mm - método não destrutivo</v>
          </cell>
          <cell r="D45508" t="str">
            <v>M</v>
          </cell>
          <cell r="G45508">
            <v>24335.21</v>
          </cell>
        </row>
        <row r="45509">
          <cell r="B45509">
            <v>42230</v>
          </cell>
          <cell r="C45509" t="str">
            <v>Bueiro Metálico BSTM - D=3,05m - MP-152 com tratamento epóxi e=2,7mm - método destrutivo, inclusive lastro de brita</v>
          </cell>
          <cell r="D45509" t="str">
            <v>M</v>
          </cell>
          <cell r="G45509">
            <v>20143.04</v>
          </cell>
        </row>
        <row r="45510">
          <cell r="B45510">
            <v>40658</v>
          </cell>
          <cell r="C45510" t="str">
            <v>Caiação de meio fios, sarjetas, etc</v>
          </cell>
          <cell r="D45510" t="str">
            <v>M²</v>
          </cell>
          <cell r="G45510">
            <v>7.94</v>
          </cell>
        </row>
        <row r="45511">
          <cell r="B45511">
            <v>41161</v>
          </cell>
          <cell r="C45511" t="str">
            <v>Caixa Boca de Lobo em bloco pré-moldado 1,20 x 1,20m</v>
          </cell>
          <cell r="D45511" t="str">
            <v>UND</v>
          </cell>
          <cell r="G45511">
            <v>6454.12</v>
          </cell>
        </row>
        <row r="45512">
          <cell r="B45512">
            <v>40563</v>
          </cell>
          <cell r="C45512" t="str">
            <v>Caixa coletora concreto armado H= 2,00 m, inclusive escavação</v>
          </cell>
          <cell r="D45512" t="str">
            <v>UND</v>
          </cell>
          <cell r="G45512">
            <v>6387.52</v>
          </cell>
        </row>
        <row r="45513">
          <cell r="B45513">
            <v>40564</v>
          </cell>
          <cell r="C45513" t="str">
            <v>Caixa coletora concreto armado H= 2,50 m, inclusive escavação</v>
          </cell>
          <cell r="D45513" t="str">
            <v>UND</v>
          </cell>
          <cell r="G45513">
            <v>7837.29</v>
          </cell>
        </row>
        <row r="45514">
          <cell r="B45514">
            <v>41333</v>
          </cell>
          <cell r="C45514" t="str">
            <v>Caixa coletora em bloco pré-moldado para d=0,60m (1,00 x 1,00m)</v>
          </cell>
          <cell r="D45514" t="str">
            <v>UND</v>
          </cell>
          <cell r="G45514">
            <v>3293.28</v>
          </cell>
        </row>
        <row r="45515">
          <cell r="B45515">
            <v>40545</v>
          </cell>
          <cell r="C45515" t="str">
            <v>Caixa de concreto para BSTC diâmetro 0,40 m H=1,60 m</v>
          </cell>
          <cell r="D45515" t="str">
            <v>UND</v>
          </cell>
          <cell r="G45515">
            <v>2990.82</v>
          </cell>
        </row>
        <row r="45516">
          <cell r="B45516">
            <v>40546</v>
          </cell>
          <cell r="C45516" t="str">
            <v>Caixa de concreto para BSTC diâmetro 0,60 m H=2,00 m</v>
          </cell>
          <cell r="D45516" t="str">
            <v>UND</v>
          </cell>
          <cell r="G45516">
            <v>4594.54</v>
          </cell>
        </row>
        <row r="45517">
          <cell r="B45517">
            <v>40547</v>
          </cell>
          <cell r="C45517" t="str">
            <v>Caixa de concreto para BSTC diâmetro 0,80 m H=2,50 m</v>
          </cell>
          <cell r="D45517" t="str">
            <v>UND</v>
          </cell>
          <cell r="G45517">
            <v>5707.36</v>
          </cell>
        </row>
        <row r="45518">
          <cell r="B45518">
            <v>40548</v>
          </cell>
          <cell r="C45518" t="str">
            <v>Caixa de concreto para BSTC diâmetro 1,00 m H=3,00 m</v>
          </cell>
          <cell r="D45518" t="str">
            <v>UND</v>
          </cell>
          <cell r="G45518">
            <v>6767.87</v>
          </cell>
        </row>
        <row r="45519">
          <cell r="B45519">
            <v>40549</v>
          </cell>
          <cell r="C45519" t="str">
            <v>Caixa de passagem para tubos de D=0,40 m H=1,10 m</v>
          </cell>
          <cell r="D45519" t="str">
            <v>UND</v>
          </cell>
          <cell r="G45519">
            <v>1942.38</v>
          </cell>
        </row>
        <row r="45520">
          <cell r="B45520">
            <v>40550</v>
          </cell>
          <cell r="C45520" t="str">
            <v>Caixa de passagem para tubos de D=0,60 m H=1,30 m</v>
          </cell>
          <cell r="D45520" t="str">
            <v>UND</v>
          </cell>
          <cell r="G45520">
            <v>2453.2600000000002</v>
          </cell>
        </row>
        <row r="45521">
          <cell r="B45521">
            <v>40551</v>
          </cell>
          <cell r="C45521" t="str">
            <v>Caixa de passagem para tubos de D=0,80 m H=1,50 m</v>
          </cell>
          <cell r="D45521" t="str">
            <v>UND</v>
          </cell>
          <cell r="G45521">
            <v>3091.76</v>
          </cell>
        </row>
        <row r="45522">
          <cell r="B45522">
            <v>40552</v>
          </cell>
          <cell r="C45522" t="str">
            <v>Caixa de passagem para tubos de D=1,00 m H=1,80 m</v>
          </cell>
          <cell r="D45522" t="str">
            <v>UND</v>
          </cell>
          <cell r="G45522">
            <v>4931.3</v>
          </cell>
        </row>
        <row r="45523">
          <cell r="B45523">
            <v>41320</v>
          </cell>
          <cell r="C45523" t="str">
            <v>Caixa de passagem (2,50 x 2,50m)</v>
          </cell>
          <cell r="D45523" t="str">
            <v>UND</v>
          </cell>
          <cell r="G45523">
            <v>11877.11</v>
          </cell>
        </row>
        <row r="45524">
          <cell r="B45524">
            <v>41184</v>
          </cell>
          <cell r="C45524" t="str">
            <v>Caixa para rede de dutos, dimensões 100 x 100 x 100 cm</v>
          </cell>
          <cell r="D45524" t="str">
            <v>M</v>
          </cell>
          <cell r="G45524">
            <v>1934.21</v>
          </cell>
        </row>
        <row r="45525">
          <cell r="B45525">
            <v>41338</v>
          </cell>
          <cell r="C45525" t="str">
            <v>Caixa para rede de dutos, dimensões 60 x 60 x 60 cm</v>
          </cell>
          <cell r="D45525" t="str">
            <v>UND</v>
          </cell>
          <cell r="G45525">
            <v>887.24</v>
          </cell>
        </row>
        <row r="45526">
          <cell r="B45526">
            <v>40561</v>
          </cell>
          <cell r="C45526" t="str">
            <v>Caixa ralo de elementos pré-moldados em concreto (tudo incluído)</v>
          </cell>
          <cell r="D45526" t="str">
            <v>UND</v>
          </cell>
          <cell r="G45526">
            <v>796.28</v>
          </cell>
        </row>
        <row r="45527">
          <cell r="B45527">
            <v>40672</v>
          </cell>
          <cell r="C45527" t="str">
            <v>Canaleta com grelha DP-1, inclusive transporte da grelha</v>
          </cell>
          <cell r="D45527" t="str">
            <v>M</v>
          </cell>
          <cell r="G45527">
            <v>949.54</v>
          </cell>
        </row>
        <row r="45528">
          <cell r="B45528">
            <v>40703</v>
          </cell>
          <cell r="C45528" t="str">
            <v>Canaleta de concreto, com forma retangular inclusive caiação - parede 12 cm</v>
          </cell>
          <cell r="D45528" t="str">
            <v>M</v>
          </cell>
          <cell r="G45528">
            <v>290.14</v>
          </cell>
        </row>
        <row r="45529">
          <cell r="B45529">
            <v>40671</v>
          </cell>
          <cell r="C45529" t="str">
            <v>Canaleta de concreto retangular (0,130m³/m) inclusive caiação</v>
          </cell>
          <cell r="D45529" t="str">
            <v>M</v>
          </cell>
          <cell r="G45529">
            <v>350.91</v>
          </cell>
        </row>
        <row r="45530">
          <cell r="B45530">
            <v>41016</v>
          </cell>
          <cell r="C45530" t="str">
            <v>Canaleta de concreto (0,130m³/m) forma trapezoidal inclusive caiação</v>
          </cell>
          <cell r="D45530" t="str">
            <v>M</v>
          </cell>
          <cell r="G45530">
            <v>261.43</v>
          </cell>
        </row>
        <row r="45531">
          <cell r="B45531">
            <v>40952</v>
          </cell>
          <cell r="C45531" t="str">
            <v>Cerca de tela de arame galvanizado h = 1,20 m</v>
          </cell>
          <cell r="D45531" t="str">
            <v>M²</v>
          </cell>
          <cell r="G45531">
            <v>57.77</v>
          </cell>
        </row>
        <row r="45532">
          <cell r="B45532">
            <v>40953</v>
          </cell>
          <cell r="C45532" t="str">
            <v>Cerca de tela galvanizada fio 12 malha 3"x3", com altura de 1,80 m</v>
          </cell>
          <cell r="D45532" t="str">
            <v>M</v>
          </cell>
          <cell r="G45532">
            <v>136.38999999999999</v>
          </cell>
        </row>
        <row r="45533">
          <cell r="B45533">
            <v>40708</v>
          </cell>
          <cell r="C45533" t="str">
            <v>Cerca em tela revestida em PVC com mourões de concreto, 10 x 10 x 2,40 m, fornecimento e execução</v>
          </cell>
          <cell r="D45533" t="str">
            <v>M²</v>
          </cell>
          <cell r="G45533">
            <v>131.27000000000001</v>
          </cell>
        </row>
        <row r="45534">
          <cell r="B45534">
            <v>40377</v>
          </cell>
          <cell r="C45534" t="str">
            <v>Chapisco com argamassa de cimento e areia no traço 1:3</v>
          </cell>
          <cell r="D45534" t="str">
            <v>M²</v>
          </cell>
          <cell r="G45534">
            <v>7.99</v>
          </cell>
        </row>
        <row r="45535">
          <cell r="B45535">
            <v>40378</v>
          </cell>
          <cell r="C45535" t="str">
            <v>Chapisco com argamassa de cimento e pedrisco no traço 1:4</v>
          </cell>
          <cell r="D45535" t="str">
            <v>M²</v>
          </cell>
          <cell r="G45535">
            <v>13.25</v>
          </cell>
        </row>
        <row r="45536">
          <cell r="B45536">
            <v>41389</v>
          </cell>
          <cell r="C45536" t="str">
            <v>Colchão drenante de areia para fundação de aterros, exclusive o fornecimento de areia</v>
          </cell>
          <cell r="D45536" t="str">
            <v>M³</v>
          </cell>
          <cell r="G45536">
            <v>8.07</v>
          </cell>
        </row>
        <row r="45537">
          <cell r="B45537">
            <v>40715</v>
          </cell>
          <cell r="C45537" t="str">
            <v>Colchão drenante de areia para fundação de aterros, inclusive fornecimento e transporte da areia</v>
          </cell>
          <cell r="D45537" t="str">
            <v>M³</v>
          </cell>
          <cell r="G45537">
            <v>103.88</v>
          </cell>
        </row>
        <row r="45538">
          <cell r="B45538">
            <v>40716</v>
          </cell>
          <cell r="C45538" t="str">
            <v>Colchão drenante de brita 1 inclusive fornecimento, espalhamento, compactação e transporte da brita</v>
          </cell>
          <cell r="D45538" t="str">
            <v>M³</v>
          </cell>
          <cell r="G45538">
            <v>157.08000000000001</v>
          </cell>
        </row>
        <row r="45539">
          <cell r="B45539">
            <v>40717</v>
          </cell>
          <cell r="C45539" t="str">
            <v>Colchão drenante de brita 2 inclusive fornecimento, espalhamento, compactação e transporte da brita</v>
          </cell>
          <cell r="D45539" t="str">
            <v>M³</v>
          </cell>
          <cell r="G45539">
            <v>161.26</v>
          </cell>
        </row>
        <row r="45540">
          <cell r="B45540">
            <v>40718</v>
          </cell>
          <cell r="C45540" t="str">
            <v>Colchão drenante de brita 3 inclusive fornecimento, espalhamento, compactação e transporte da brita</v>
          </cell>
          <cell r="D45540" t="str">
            <v>M³</v>
          </cell>
          <cell r="G45540">
            <v>162.32</v>
          </cell>
        </row>
        <row r="45541">
          <cell r="B45541">
            <v>40652</v>
          </cell>
          <cell r="C45541" t="str">
            <v>Coleta drenante (1,00x1,00) m c/ geotêxtil não tecido RT 16kn/m, inclusive transporte da brita</v>
          </cell>
          <cell r="D45541" t="str">
            <v>M</v>
          </cell>
          <cell r="G45541">
            <v>587.35</v>
          </cell>
        </row>
        <row r="45542">
          <cell r="B45542">
            <v>41090</v>
          </cell>
          <cell r="C45542" t="str">
            <v>Concreto armado, dosado para resist. 20 Mpa, incluindo 60kg aço CA-50A, mão de obra p/
corte, dobragem e montagem, exclusive forma</v>
          </cell>
          <cell r="D45542" t="str">
            <v>M³</v>
          </cell>
          <cell r="G45542">
            <v>1414.98</v>
          </cell>
        </row>
        <row r="45543">
          <cell r="B45543">
            <v>40350</v>
          </cell>
          <cell r="C45543" t="str">
            <v>Concreto ciclópico com 70% concreto 10,0 MPa e 30% de pedra de mão, tudo incluído</v>
          </cell>
          <cell r="D45543" t="str">
            <v>M³</v>
          </cell>
          <cell r="G45543">
            <v>592.39</v>
          </cell>
        </row>
        <row r="45544">
          <cell r="B45544">
            <v>40351</v>
          </cell>
          <cell r="C45544" t="str">
            <v>Concreto ciclópico com 70% concreto 15,0 MPa e 30% de pedra de mão, tudo incluído</v>
          </cell>
          <cell r="D45544" t="str">
            <v>M³</v>
          </cell>
          <cell r="G45544">
            <v>638.66</v>
          </cell>
        </row>
        <row r="45545">
          <cell r="B45545">
            <v>40353</v>
          </cell>
          <cell r="C45545" t="str">
            <v>Concreto ciclópico com 70% concreto 20,0 MPa e 30% de pedra de mão, tudo incluído</v>
          </cell>
          <cell r="D45545" t="str">
            <v>M³</v>
          </cell>
          <cell r="G45545">
            <v>661.98</v>
          </cell>
        </row>
        <row r="45546">
          <cell r="B45546">
            <v>40349</v>
          </cell>
          <cell r="C45546" t="str">
            <v>Concreto de regularização, tudo incluído</v>
          </cell>
          <cell r="D45546" t="str">
            <v>M³</v>
          </cell>
          <cell r="G45546">
            <v>644.14</v>
          </cell>
        </row>
        <row r="45547">
          <cell r="B45547">
            <v>40358</v>
          </cell>
          <cell r="C45547" t="str">
            <v>Concreto estrutural fck = 15,0 MPa, tudo incluído</v>
          </cell>
          <cell r="D45547" t="str">
            <v>M³</v>
          </cell>
          <cell r="G45547">
            <v>832.09</v>
          </cell>
        </row>
        <row r="45548">
          <cell r="B45548">
            <v>40361</v>
          </cell>
          <cell r="C45548" t="str">
            <v>Concreto estrutural fck = 20,0 MPa com plastificante, tudo incluído</v>
          </cell>
          <cell r="D45548" t="str">
            <v>M³</v>
          </cell>
          <cell r="G45548">
            <v>872.49</v>
          </cell>
        </row>
        <row r="45549">
          <cell r="B45549">
            <v>40360</v>
          </cell>
          <cell r="C45549" t="str">
            <v>Concreto estrutural fck = 20,0 MPa, tudo incluído</v>
          </cell>
          <cell r="D45549" t="str">
            <v>M³</v>
          </cell>
          <cell r="G45549">
            <v>865.42</v>
          </cell>
        </row>
        <row r="45550">
          <cell r="B45550">
            <v>40363</v>
          </cell>
          <cell r="C45550" t="str">
            <v>Concreto estrutural fck = 25,0 MPa com plastificante, tudo incluído</v>
          </cell>
          <cell r="D45550" t="str">
            <v>M³</v>
          </cell>
          <cell r="G45550">
            <v>908.75</v>
          </cell>
        </row>
        <row r="45551">
          <cell r="B45551">
            <v>40362</v>
          </cell>
          <cell r="C45551" t="str">
            <v>Concreto estrutural fck = 25,0 MPa, inclusive fornecimento e transporte do cimento, areia e pedra britada</v>
          </cell>
          <cell r="D45551" t="str">
            <v>M³</v>
          </cell>
          <cell r="G45551">
            <v>900.83</v>
          </cell>
        </row>
        <row r="45552">
          <cell r="B45552">
            <v>40368</v>
          </cell>
          <cell r="C45552" t="str">
            <v>Concreto estrutural fck = 30,0 MPa com micro-silica e Sikacrete BR ou equivalente</v>
          </cell>
          <cell r="D45552" t="str">
            <v>M³</v>
          </cell>
          <cell r="G45552">
            <v>1113.55</v>
          </cell>
        </row>
        <row r="45553">
          <cell r="B45553">
            <v>40365</v>
          </cell>
          <cell r="C45553" t="str">
            <v>Concreto estrutural fck = 30,0 MPa com plastificante</v>
          </cell>
          <cell r="D45553" t="str">
            <v>M³</v>
          </cell>
          <cell r="G45553">
            <v>942.18</v>
          </cell>
        </row>
        <row r="45554">
          <cell r="B45554">
            <v>40364</v>
          </cell>
          <cell r="C45554" t="str">
            <v>Concreto estrutural fck = 30,0 MPa, tudo incluído</v>
          </cell>
          <cell r="D45554" t="str">
            <v>M³</v>
          </cell>
          <cell r="G45554">
            <v>933.45</v>
          </cell>
        </row>
        <row r="45555">
          <cell r="B45555">
            <v>40369</v>
          </cell>
          <cell r="C45555" t="str">
            <v>Concreto estrutural fck = 35,0 MPa com micro-silica e Sikacrete BR ou equivalente</v>
          </cell>
          <cell r="D45555" t="str">
            <v>M³</v>
          </cell>
          <cell r="G45555">
            <v>1164.18</v>
          </cell>
        </row>
        <row r="45556">
          <cell r="B45556">
            <v>40371</v>
          </cell>
          <cell r="C45556" t="str">
            <v>Concreto submerso fck = 20,0 MPa, tudo incluído</v>
          </cell>
          <cell r="D45556" t="str">
            <v>M³</v>
          </cell>
          <cell r="G45556">
            <v>1986.83</v>
          </cell>
        </row>
        <row r="45557">
          <cell r="B45557">
            <v>40467</v>
          </cell>
          <cell r="C45557" t="str">
            <v>Corpo BDTC (grota) diâmetro 0,60 m CA-1 MF exclusive escavação e reaterro, inclusive transporte do tubo</v>
          </cell>
          <cell r="D45557" t="str">
            <v>M</v>
          </cell>
          <cell r="G45557">
            <v>612.33000000000004</v>
          </cell>
        </row>
        <row r="45558">
          <cell r="B45558">
            <v>40468</v>
          </cell>
          <cell r="C45558" t="str">
            <v>Corpo BDTC (grota) diâmetro 0,60 m CA-1 PB exclusive escavação e reaterro, inclusive transporte do tubo</v>
          </cell>
          <cell r="D45558" t="str">
            <v>M</v>
          </cell>
          <cell r="G45558">
            <v>612.33000000000004</v>
          </cell>
        </row>
        <row r="45559">
          <cell r="B45559">
            <v>40469</v>
          </cell>
          <cell r="C45559" t="str">
            <v>Corpo BDTC (grota) diâmetro 0,60 m CA-2 MF exclusive escavação e reaterro, inclusive transporte do tubo</v>
          </cell>
          <cell r="D45559" t="str">
            <v>M</v>
          </cell>
          <cell r="G45559">
            <v>620.6</v>
          </cell>
        </row>
        <row r="45560">
          <cell r="B45560">
            <v>40470</v>
          </cell>
          <cell r="C45560" t="str">
            <v>Corpo BDTC (grota) diâmetro 0,60 m CA-2 PB exclusive escavação e reaterro, inclusive transporte do tubo</v>
          </cell>
          <cell r="D45560" t="str">
            <v>M</v>
          </cell>
          <cell r="G45560">
            <v>620.6</v>
          </cell>
        </row>
        <row r="45561">
          <cell r="B45561">
            <v>40471</v>
          </cell>
          <cell r="C45561" t="str">
            <v>Corpo BDTC (grota) diâmetro 0,80 m CA-1 MF exclusive escavação e reaterro, inclusive transporte do tubo</v>
          </cell>
          <cell r="D45561" t="str">
            <v>M</v>
          </cell>
          <cell r="G45561">
            <v>1097.18</v>
          </cell>
        </row>
        <row r="45562">
          <cell r="B45562">
            <v>40472</v>
          </cell>
          <cell r="C45562" t="str">
            <v>Corpo BDTC (grota) diâmetro 0,80 m CA-1 PB exclusive escavação e reaterro, inclusive transporte do tubo</v>
          </cell>
          <cell r="D45562" t="str">
            <v>M</v>
          </cell>
          <cell r="G45562">
            <v>1097.18</v>
          </cell>
        </row>
        <row r="45563">
          <cell r="B45563">
            <v>40473</v>
          </cell>
          <cell r="C45563" t="str">
            <v>Corpo BDTC (grota) diâmetro 0,80 m CA-2 MF exclusive escavação e reaterro, inclusive transporte do tubo</v>
          </cell>
          <cell r="D45563" t="str">
            <v>M</v>
          </cell>
          <cell r="G45563">
            <v>1185.53</v>
          </cell>
        </row>
        <row r="45564">
          <cell r="B45564">
            <v>40474</v>
          </cell>
          <cell r="C45564" t="str">
            <v>Corpo BDTC (grota) diâmetro 0,80 m CA-2 PB exclusive escavação e reaterro, inclusive transporte do tubo</v>
          </cell>
          <cell r="D45564" t="str">
            <v>M</v>
          </cell>
          <cell r="G45564">
            <v>1185.53</v>
          </cell>
        </row>
        <row r="45565">
          <cell r="B45565">
            <v>40475</v>
          </cell>
          <cell r="C45565" t="str">
            <v>Corpo BDTC (grota) diâmetro 1,00 m CA-1 MF exclusive escavação e reaterro, inclusive transporte do tubo</v>
          </cell>
          <cell r="D45565" t="str">
            <v>M</v>
          </cell>
          <cell r="G45565">
            <v>1508.3</v>
          </cell>
        </row>
        <row r="45566">
          <cell r="B45566">
            <v>40476</v>
          </cell>
          <cell r="C45566" t="str">
            <v>Corpo BDTC (grota) diâmetro 1,00 m CA-1 PB exclusive escavação e reaterro, inclusive transporte do tubo</v>
          </cell>
          <cell r="D45566" t="str">
            <v>M</v>
          </cell>
          <cell r="G45566">
            <v>1508.3</v>
          </cell>
        </row>
        <row r="45567">
          <cell r="B45567">
            <v>40477</v>
          </cell>
          <cell r="C45567" t="str">
            <v>Corpo BDTC (grota) diâmetro 1,00 m CA-2 MF exclusive escavação e reaterro, inclusive transporte do tubo</v>
          </cell>
          <cell r="D45567" t="str">
            <v>M</v>
          </cell>
          <cell r="G45567">
            <v>1595.83</v>
          </cell>
        </row>
        <row r="45568">
          <cell r="B45568">
            <v>40478</v>
          </cell>
          <cell r="C45568" t="str">
            <v>Corpo BDTC (grota) diâmetro 1,00 m CA-2 PB exclusive escavação e reaterro, inclusive transporte do tubo</v>
          </cell>
          <cell r="D45568" t="str">
            <v>M</v>
          </cell>
          <cell r="G45568">
            <v>1595.83</v>
          </cell>
        </row>
        <row r="45569">
          <cell r="B45569">
            <v>40479</v>
          </cell>
          <cell r="C45569" t="str">
            <v>Corpo BDTC (grota) diâmetro 1,00 m CA-3 MF exclusive escavação e reaterro, inclusive transporte do tubo</v>
          </cell>
          <cell r="D45569" t="str">
            <v>M</v>
          </cell>
          <cell r="G45569">
            <v>1910.27</v>
          </cell>
        </row>
        <row r="45570">
          <cell r="B45570">
            <v>40480</v>
          </cell>
          <cell r="C45570" t="str">
            <v>Corpo BDTC (grota) diâmetro 1,20 m CA-1 MF exclusive escavação e reaterro, inclusive transporte do tubo</v>
          </cell>
          <cell r="D45570" t="str">
            <v>M</v>
          </cell>
          <cell r="G45570">
            <v>2138.52</v>
          </cell>
        </row>
        <row r="45571">
          <cell r="B45571">
            <v>40481</v>
          </cell>
          <cell r="C45571" t="str">
            <v>Corpo BDTC (grota) diâmetro 1,20 m CA-1 PB exclusive escavação e reaterro, inclusive transporte do tubo</v>
          </cell>
          <cell r="D45571" t="str">
            <v>M</v>
          </cell>
          <cell r="G45571">
            <v>2138.52</v>
          </cell>
        </row>
        <row r="45572">
          <cell r="B45572">
            <v>40482</v>
          </cell>
          <cell r="C45572" t="str">
            <v>Corpo BDTC (grota) diâmetro 1,20 m CA-2 MF exclusive escavação e reaterro, inclusive transporte do tubo</v>
          </cell>
          <cell r="D45572" t="str">
            <v>M</v>
          </cell>
          <cell r="G45572">
            <v>2255.54</v>
          </cell>
        </row>
        <row r="45573">
          <cell r="B45573">
            <v>40483</v>
          </cell>
          <cell r="C45573" t="str">
            <v>Corpo BDTC (grota) diâmetro 1,20 m CA-2 PB exclusive escavação e reaterro, inclusive transporte do tubo</v>
          </cell>
          <cell r="D45573" t="str">
            <v>M</v>
          </cell>
          <cell r="G45573">
            <v>2255.54</v>
          </cell>
        </row>
        <row r="45574">
          <cell r="B45574">
            <v>40484</v>
          </cell>
          <cell r="C45574" t="str">
            <v>Corpo BDTC (grota) diâmetro 1,20 m CA-3 MF exclusive escavação e reaterro, inclusive transporte do tubo</v>
          </cell>
          <cell r="D45574" t="str">
            <v>M</v>
          </cell>
          <cell r="G45574">
            <v>2863.68</v>
          </cell>
        </row>
        <row r="45575">
          <cell r="B45575">
            <v>40485</v>
          </cell>
          <cell r="C45575" t="str">
            <v>Corpo BDTC (grota) diâmetro 1,50 m CA-1 MF exclusive escavação e reaterro, inclusive transporte do tubo</v>
          </cell>
          <cell r="D45575" t="str">
            <v>M</v>
          </cell>
          <cell r="G45575">
            <v>2967.38</v>
          </cell>
        </row>
        <row r="45576">
          <cell r="B45576">
            <v>40486</v>
          </cell>
          <cell r="C45576" t="str">
            <v>Corpo BDTC (grota) diâmetro 1,50 m CA-1 PB exclusive escavação e reaterro, inclusive transporte do tubo</v>
          </cell>
          <cell r="D45576" t="str">
            <v>M</v>
          </cell>
          <cell r="G45576">
            <v>2967.38</v>
          </cell>
        </row>
        <row r="45577">
          <cell r="B45577">
            <v>40487</v>
          </cell>
          <cell r="C45577" t="str">
            <v>Corpo BDTC (grota) diâmetro 1,50 m CA-2 MF exclusive escavação e reaterro, inclusive transporte do tubo</v>
          </cell>
          <cell r="D45577" t="str">
            <v>M</v>
          </cell>
          <cell r="G45577">
            <v>3116.31</v>
          </cell>
        </row>
        <row r="45578">
          <cell r="B45578">
            <v>40488</v>
          </cell>
          <cell r="C45578" t="str">
            <v>Corpo BDTC (grota) diâmetro 1,50 m CA-2 PB exclusive escavação e reaterro, inclusive transporte do tubo</v>
          </cell>
          <cell r="D45578" t="str">
            <v>M</v>
          </cell>
          <cell r="G45578">
            <v>3116.31</v>
          </cell>
        </row>
        <row r="45579">
          <cell r="B45579">
            <v>40489</v>
          </cell>
          <cell r="C45579" t="str">
            <v>Corpo BDTC (grota) diâmetro 1,50 m CA-3 MF exclusive escavação e reaterro, inclusive transporte do tubo</v>
          </cell>
          <cell r="D45579" t="str">
            <v>M</v>
          </cell>
          <cell r="G45579">
            <v>4171.68</v>
          </cell>
        </row>
        <row r="45580">
          <cell r="B45580">
            <v>40417</v>
          </cell>
          <cell r="C45580" t="str">
            <v>Corpo BSTC diâmetro 0,20 m C.S. MF inclusive escavação, reaterro e transporte do tubo</v>
          </cell>
          <cell r="D45580" t="str">
            <v>M</v>
          </cell>
          <cell r="G45580">
            <v>140.72</v>
          </cell>
        </row>
        <row r="45581">
          <cell r="B45581">
            <v>40418</v>
          </cell>
          <cell r="C45581" t="str">
            <v>Corpo BSTC diâmetro 0,20 m C.S. PB inclusive escavação, reaterro e transporte do tubo</v>
          </cell>
          <cell r="D45581" t="str">
            <v>M</v>
          </cell>
          <cell r="G45581">
            <v>150.94</v>
          </cell>
        </row>
        <row r="45582">
          <cell r="B45582">
            <v>40419</v>
          </cell>
          <cell r="C45582" t="str">
            <v>Corpo BSTC diâmetro 0,30 m C.S. MF inclusive escavação, reaterro e transporte do tubo</v>
          </cell>
          <cell r="D45582" t="str">
            <v>M</v>
          </cell>
          <cell r="G45582">
            <v>181.11</v>
          </cell>
        </row>
        <row r="45583">
          <cell r="B45583">
            <v>40420</v>
          </cell>
          <cell r="C45583" t="str">
            <v>Corpo BSTC diâmetro 0,30 m C.S. PB inclusive escavação, reaterro e transporte do tubo</v>
          </cell>
          <cell r="D45583" t="str">
            <v>M</v>
          </cell>
          <cell r="G45583">
            <v>193.79</v>
          </cell>
        </row>
        <row r="45584">
          <cell r="B45584">
            <v>40422</v>
          </cell>
          <cell r="C45584" t="str">
            <v>Corpo BSTC diâmetro 0,40 m C.S. MF inclusive escavação, reaterro e transporte do tubo</v>
          </cell>
          <cell r="D45584" t="str">
            <v>M</v>
          </cell>
          <cell r="G45584">
            <v>253.53</v>
          </cell>
        </row>
        <row r="45585">
          <cell r="B45585">
            <v>40423</v>
          </cell>
          <cell r="C45585" t="str">
            <v>Corpo BSTC diâmetro 0,40 m C.S. PB inclusive escavação, reaterro e transporte do tubo</v>
          </cell>
          <cell r="D45585" t="str">
            <v>M</v>
          </cell>
          <cell r="G45585">
            <v>255.02</v>
          </cell>
        </row>
        <row r="45586">
          <cell r="B45586">
            <v>40426</v>
          </cell>
          <cell r="C45586" t="str">
            <v>Corpo BSTC diâmetro 0,60 m C.S. MF inclusive escavação, reaterro e transporte do tubo</v>
          </cell>
          <cell r="D45586" t="str">
            <v>M</v>
          </cell>
          <cell r="G45586">
            <v>403.96</v>
          </cell>
        </row>
        <row r="45587">
          <cell r="B45587">
            <v>40427</v>
          </cell>
          <cell r="C45587" t="str">
            <v>Corpo BSTC diâmetro 0,60 m C.S. PB inclusive escavação, reaterro e transporte do tubo</v>
          </cell>
          <cell r="D45587" t="str">
            <v>M</v>
          </cell>
          <cell r="G45587">
            <v>416.08</v>
          </cell>
        </row>
        <row r="45588">
          <cell r="B45588">
            <v>40421</v>
          </cell>
          <cell r="C45588" t="str">
            <v>Corpo BSTC (greide) diâmetro 0,30 m CA-1 MF inclusive escavação, reaterro e transporte do tubo</v>
          </cell>
          <cell r="D45588" t="str">
            <v>M</v>
          </cell>
          <cell r="G45588">
            <v>234.08</v>
          </cell>
        </row>
        <row r="45589">
          <cell r="B45589">
            <v>40424</v>
          </cell>
          <cell r="C45589" t="str">
            <v>Corpo BSTC (greide) diâmetro 0,40 m CA-1 MF inclusive escavação, reaterro e transporte do tubo</v>
          </cell>
          <cell r="D45589" t="str">
            <v>M</v>
          </cell>
          <cell r="G45589">
            <v>296.45999999999998</v>
          </cell>
        </row>
        <row r="45590">
          <cell r="B45590">
            <v>40425</v>
          </cell>
          <cell r="C45590" t="str">
            <v>Corpo BSTC (greide) diâmetro 0,40 m CA-2 MF inclusive escavação, reaterro e transporte do tubo</v>
          </cell>
          <cell r="D45590" t="str">
            <v>M</v>
          </cell>
          <cell r="G45590">
            <v>303.91000000000003</v>
          </cell>
        </row>
        <row r="45591">
          <cell r="B45591">
            <v>40428</v>
          </cell>
          <cell r="C45591" t="str">
            <v>Corpo BSTC (greide) diâmetro 0,60 m CA-1 MF inclusive escavação, reaterro e transporte do tubo</v>
          </cell>
          <cell r="D45591" t="str">
            <v>M</v>
          </cell>
          <cell r="G45591">
            <v>470.29</v>
          </cell>
        </row>
        <row r="45592">
          <cell r="B45592">
            <v>40429</v>
          </cell>
          <cell r="C45592" t="str">
            <v>Corpo BSTC (greide) diâmetro 0,60 m CA-1 PB inclusive escavação, reaterro e transporte do tubo</v>
          </cell>
          <cell r="D45592" t="str">
            <v>M</v>
          </cell>
          <cell r="G45592">
            <v>470.29</v>
          </cell>
        </row>
        <row r="45593">
          <cell r="B45593">
            <v>40430</v>
          </cell>
          <cell r="C45593" t="str">
            <v>Corpo BSTC (greide) diâmetro 0,60 m CA-2 MF inclusive escavação, reaterro e transporte do tubo</v>
          </cell>
          <cell r="D45593" t="str">
            <v>M</v>
          </cell>
          <cell r="G45593">
            <v>474.43</v>
          </cell>
        </row>
        <row r="45594">
          <cell r="B45594">
            <v>40431</v>
          </cell>
          <cell r="C45594" t="str">
            <v>Corpo BSTC (greide) diâmetro 0,60 m CA-2 PB inclusive escavação, reaterro e transporte do tubo</v>
          </cell>
          <cell r="D45594" t="str">
            <v>M</v>
          </cell>
          <cell r="G45594">
            <v>474.43</v>
          </cell>
        </row>
        <row r="45595">
          <cell r="B45595">
            <v>40432</v>
          </cell>
          <cell r="C45595" t="str">
            <v>Corpo BSTC (greide) diâmetro 0,80 m CA-1 MF inclusive escavação, reaterro e transporte do tubo</v>
          </cell>
          <cell r="D45595" t="str">
            <v>M</v>
          </cell>
          <cell r="G45595">
            <v>838.13</v>
          </cell>
        </row>
        <row r="45596">
          <cell r="B45596">
            <v>40433</v>
          </cell>
          <cell r="C45596" t="str">
            <v>Corpo BSTC (greide) diâmetro 0,80 m CA-1 PB inclusive escavação, reaterro e transporte do tubo</v>
          </cell>
          <cell r="D45596" t="str">
            <v>M</v>
          </cell>
          <cell r="G45596">
            <v>838.13</v>
          </cell>
        </row>
        <row r="45597">
          <cell r="B45597">
            <v>40434</v>
          </cell>
          <cell r="C45597" t="str">
            <v>Corpo BSTC (greide) diâmetro 0,80 m CA-2 MF inclusive escavação, reaterro e transporte do tubo</v>
          </cell>
          <cell r="D45597" t="str">
            <v>M</v>
          </cell>
          <cell r="G45597">
            <v>882.31</v>
          </cell>
        </row>
        <row r="45598">
          <cell r="B45598">
            <v>40435</v>
          </cell>
          <cell r="C45598" t="str">
            <v>Corpo BSTC (greide) diâmetro 0,80 m CA-2 PB inclusive escavação, reaterro e transporte do tubo</v>
          </cell>
          <cell r="D45598" t="str">
            <v>M</v>
          </cell>
          <cell r="G45598">
            <v>882.31</v>
          </cell>
        </row>
        <row r="45599">
          <cell r="B45599">
            <v>40436</v>
          </cell>
          <cell r="C45599" t="str">
            <v>Corpo BSTC (greide) diâmetro 1,00 m CA-1 MF inclusive escavação, reaterro e transporte do tubo</v>
          </cell>
          <cell r="D45599" t="str">
            <v>M</v>
          </cell>
          <cell r="G45599">
            <v>1184.92</v>
          </cell>
        </row>
        <row r="45600">
          <cell r="B45600">
            <v>40437</v>
          </cell>
          <cell r="C45600" t="str">
            <v>Corpo BSTC (greide) diâmetro 1,00 m CA-1 PB inclusive escavação, reaterro e transporte do tubo</v>
          </cell>
          <cell r="D45600" t="str">
            <v>M</v>
          </cell>
          <cell r="G45600">
            <v>1184.92</v>
          </cell>
        </row>
        <row r="45601">
          <cell r="B45601">
            <v>40438</v>
          </cell>
          <cell r="C45601" t="str">
            <v>Corpo BSTC (greide) diâmetro 1,00 m CA-2 MF inclusive escavação, reaterro e transporte do tubo</v>
          </cell>
          <cell r="D45601" t="str">
            <v>M</v>
          </cell>
          <cell r="G45601">
            <v>1228.69</v>
          </cell>
        </row>
        <row r="45602">
          <cell r="B45602">
            <v>40439</v>
          </cell>
          <cell r="C45602" t="str">
            <v>Corpo BSTC (greide) diâmetro 1,00 m CA-2 PB inclusive escavação, reaterro e transporte do tubo</v>
          </cell>
          <cell r="D45602" t="str">
            <v>M</v>
          </cell>
          <cell r="G45602">
            <v>1228.69</v>
          </cell>
        </row>
        <row r="45603">
          <cell r="B45603">
            <v>40440</v>
          </cell>
          <cell r="C45603" t="str">
            <v>Corpo BSTC (greide) diâmetro 1,20 m CA-1 MF inclusive escavação, reaterro e transporte do tubo</v>
          </cell>
          <cell r="D45603" t="str">
            <v>M</v>
          </cell>
          <cell r="G45603">
            <v>1637.12</v>
          </cell>
        </row>
        <row r="45604">
          <cell r="B45604">
            <v>40441</v>
          </cell>
          <cell r="C45604" t="str">
            <v>Corpo BSTC (greide) diâmetro 1,20 m CA-1 PB inclusive escavação, reaterro e transporte do tubo</v>
          </cell>
          <cell r="D45604" t="str">
            <v>M</v>
          </cell>
          <cell r="G45604">
            <v>1637.12</v>
          </cell>
        </row>
        <row r="45605">
          <cell r="B45605">
            <v>40442</v>
          </cell>
          <cell r="C45605" t="str">
            <v>Corpo BSTC (greide) diâmetro 1,20 m CA-2 MF inclusive escavação, reaterro e transporte do tubo</v>
          </cell>
          <cell r="D45605" t="str">
            <v>M</v>
          </cell>
          <cell r="G45605">
            <v>1695.64</v>
          </cell>
        </row>
        <row r="45606">
          <cell r="B45606">
            <v>40443</v>
          </cell>
          <cell r="C45606" t="str">
            <v>Corpo BSTC (greide) diâmetro 1,20 m CA-2 PB inclusive escavação, reaterro e transporte do tubo</v>
          </cell>
          <cell r="D45606" t="str">
            <v>M</v>
          </cell>
          <cell r="G45606">
            <v>1695.64</v>
          </cell>
        </row>
        <row r="45607">
          <cell r="B45607">
            <v>40444</v>
          </cell>
          <cell r="C45607" t="str">
            <v>Corpo BSTC (grota) diâmetro 0,60 m CA-1 MF exclusive escavação e reaterro, inclusive transporte do tubo</v>
          </cell>
          <cell r="D45607" t="str">
            <v>M</v>
          </cell>
          <cell r="G45607">
            <v>308.45</v>
          </cell>
        </row>
        <row r="45608">
          <cell r="B45608">
            <v>40445</v>
          </cell>
          <cell r="C45608" t="str">
            <v>Corpo BSTC (grota) diâmetro 0,60 m CA-1 PB exclusive escavação e reaterro, inclusive transporte do tubo</v>
          </cell>
          <cell r="D45608" t="str">
            <v>M</v>
          </cell>
          <cell r="G45608">
            <v>308.45</v>
          </cell>
        </row>
        <row r="45609">
          <cell r="B45609">
            <v>40446</v>
          </cell>
          <cell r="C45609" t="str">
            <v>Corpo BSTC (grota) diâmetro 0,60 m CA-2 MF exclusive escavação e reaterro, inclusive transporte do tubo</v>
          </cell>
          <cell r="D45609" t="str">
            <v>M</v>
          </cell>
          <cell r="G45609">
            <v>312.58</v>
          </cell>
        </row>
        <row r="45610">
          <cell r="B45610">
            <v>40447</v>
          </cell>
          <cell r="C45610" t="str">
            <v>Corpo BSTC (grota) diâmetro 0,60 m CA-2 PB exclusive escavação e reaterro, inclusive transporte do tubo</v>
          </cell>
          <cell r="D45610" t="str">
            <v>M</v>
          </cell>
          <cell r="G45610">
            <v>312.58</v>
          </cell>
        </row>
        <row r="45611">
          <cell r="B45611">
            <v>40448</v>
          </cell>
          <cell r="C45611" t="str">
            <v>Corpo BSTC (grota) diâmetro 0,80 m CA-1 MF exclusive escavação e reaterro, inclusive transporte do tubo</v>
          </cell>
          <cell r="D45611" t="str">
            <v>M</v>
          </cell>
          <cell r="G45611">
            <v>608.76</v>
          </cell>
        </row>
        <row r="45612">
          <cell r="B45612">
            <v>40449</v>
          </cell>
          <cell r="C45612" t="str">
            <v>Corpo BSTC (grota) diâmetro 0,80 m CA-1 PB exclusive escavação e reaterro, inclusive transporte do tubo</v>
          </cell>
          <cell r="D45612" t="str">
            <v>M</v>
          </cell>
          <cell r="G45612">
            <v>608.76</v>
          </cell>
        </row>
        <row r="45613">
          <cell r="B45613">
            <v>40450</v>
          </cell>
          <cell r="C45613" t="str">
            <v>Corpo BSTC (grota) diâmetro 0,80 m CA-2 MF exclusive escavação e reaterro, inclusive transporte do tubo</v>
          </cell>
          <cell r="D45613" t="str">
            <v>M</v>
          </cell>
          <cell r="G45613">
            <v>652.92999999999995</v>
          </cell>
        </row>
        <row r="45614">
          <cell r="B45614">
            <v>40451</v>
          </cell>
          <cell r="C45614" t="str">
            <v>Corpo BSTC (grota) diâmetro 0,80 m CA-2 PB exclusive escavação e reaterro, inclusive transporte do tubo</v>
          </cell>
          <cell r="D45614" t="str">
            <v>M</v>
          </cell>
          <cell r="G45614">
            <v>652.92999999999995</v>
          </cell>
        </row>
        <row r="45615">
          <cell r="B45615">
            <v>40452</v>
          </cell>
          <cell r="C45615" t="str">
            <v>Corpo BSTC (grota) diâmetro 1,00 m CA-1 MF exclusive escavação e reaterro, inclusive transporte do tubo</v>
          </cell>
          <cell r="D45615" t="str">
            <v>M</v>
          </cell>
          <cell r="G45615">
            <v>813.06</v>
          </cell>
        </row>
        <row r="45616">
          <cell r="B45616">
            <v>40453</v>
          </cell>
          <cell r="C45616" t="str">
            <v>Corpo BSTC (grota) diâmetro 1,00 m CA-1 PB exclusive escavação e reaterro, inclusive transporte do tubo</v>
          </cell>
          <cell r="D45616" t="str">
            <v>M</v>
          </cell>
          <cell r="G45616">
            <v>813.06</v>
          </cell>
        </row>
        <row r="45617">
          <cell r="B45617">
            <v>40454</v>
          </cell>
          <cell r="C45617" t="str">
            <v>Corpo BSTC (grota) diâmetro 1,00 m CA-2 MF exclusive escavação e reaterro, inclusive transporte do tubo</v>
          </cell>
          <cell r="D45617" t="str">
            <v>M</v>
          </cell>
          <cell r="G45617">
            <v>856.84</v>
          </cell>
        </row>
        <row r="45618">
          <cell r="B45618">
            <v>40455</v>
          </cell>
          <cell r="C45618" t="str">
            <v>Corpo BSTC (grota) diâmetro 1,00 m CA-2 PB exclusive escavação e reaterro, inclusive transporte do tubo</v>
          </cell>
          <cell r="D45618" t="str">
            <v>M</v>
          </cell>
          <cell r="G45618">
            <v>856.84</v>
          </cell>
        </row>
        <row r="45619">
          <cell r="B45619">
            <v>40456</v>
          </cell>
          <cell r="C45619" t="str">
            <v>Corpo BSTC (grota) diâmetro 1,00 m CA-3 MF exclusive escavação e reaterro, inclusive transporte do tubo</v>
          </cell>
          <cell r="D45619" t="str">
            <v>M</v>
          </cell>
          <cell r="G45619">
            <v>1014.05</v>
          </cell>
        </row>
        <row r="45620">
          <cell r="B45620">
            <v>40457</v>
          </cell>
          <cell r="C45620" t="str">
            <v>Corpo BSTC (grota) diâmetro 1,20 m CA-1 MF exclusive escavação e reaterro, inclusive transporte do tubo</v>
          </cell>
          <cell r="D45620" t="str">
            <v>M</v>
          </cell>
          <cell r="G45620">
            <v>1132.79</v>
          </cell>
        </row>
        <row r="45621">
          <cell r="B45621">
            <v>40458</v>
          </cell>
          <cell r="C45621" t="str">
            <v>Corpo BSTC (grota) diâmetro 1,20 m CA-1 PB exclusive escavação e reaterro, inclusive transporte do tubo</v>
          </cell>
          <cell r="D45621" t="str">
            <v>M</v>
          </cell>
          <cell r="G45621">
            <v>1132.79</v>
          </cell>
        </row>
        <row r="45622">
          <cell r="B45622">
            <v>40459</v>
          </cell>
          <cell r="C45622" t="str">
            <v>Corpo BSTC (grota) diâmetro 1,20 m CA-2 MF exclusive escavação e reaterro, inclusive transporte do tubo</v>
          </cell>
          <cell r="D45622" t="str">
            <v>M</v>
          </cell>
          <cell r="G45622">
            <v>1191.3</v>
          </cell>
        </row>
        <row r="45623">
          <cell r="B45623">
            <v>40460</v>
          </cell>
          <cell r="C45623" t="str">
            <v>Corpo BSTC (grota) diâmetro 1,20 m CA-2 PB exclusive escavação e reaterro, inclusive transporte do tubo</v>
          </cell>
          <cell r="D45623" t="str">
            <v>M</v>
          </cell>
          <cell r="G45623">
            <v>1191.3</v>
          </cell>
        </row>
        <row r="45624">
          <cell r="B45624">
            <v>40461</v>
          </cell>
          <cell r="C45624" t="str">
            <v>Corpo BSTC (grota) diâmetro 1,20 m CA-3 MF exclusive escavação e reaterro, inclusive transporte do tubo</v>
          </cell>
          <cell r="D45624" t="str">
            <v>M</v>
          </cell>
          <cell r="G45624">
            <v>1495.37</v>
          </cell>
        </row>
        <row r="45625">
          <cell r="B45625">
            <v>40462</v>
          </cell>
          <cell r="C45625" t="str">
            <v>Corpo BSTC (grota) diâmetro 1,50 m CA-1 MF exclusive escavação e reaterro, inclusive transporte do tubo</v>
          </cell>
          <cell r="D45625" t="str">
            <v>M</v>
          </cell>
          <cell r="G45625">
            <v>1542.6</v>
          </cell>
        </row>
        <row r="45626">
          <cell r="B45626">
            <v>40463</v>
          </cell>
          <cell r="C45626" t="str">
            <v>Corpo BSTC (grota) diâmetro 1,50 m CA-1 PB exclusive escavação e reaterro, inclusive transporte do tubo</v>
          </cell>
          <cell r="D45626" t="str">
            <v>M</v>
          </cell>
          <cell r="G45626">
            <v>1542.6</v>
          </cell>
        </row>
        <row r="45627">
          <cell r="B45627">
            <v>40464</v>
          </cell>
          <cell r="C45627" t="str">
            <v>Corpo BSTC (grota) diâmetro 1,50 m CA-2 MF exclusive escavação e reaterro, inclusive transporte do tubo</v>
          </cell>
          <cell r="D45627" t="str">
            <v>M</v>
          </cell>
          <cell r="G45627">
            <v>1617.07</v>
          </cell>
        </row>
        <row r="45628">
          <cell r="B45628">
            <v>40465</v>
          </cell>
          <cell r="C45628" t="str">
            <v>Corpo BSTC (grota) diâmetro 1,50 m CA-2 PB exclusive escavação e reaterro, inclusive transporte do tubo</v>
          </cell>
          <cell r="D45628" t="str">
            <v>M</v>
          </cell>
          <cell r="G45628">
            <v>1617.07</v>
          </cell>
        </row>
        <row r="45629">
          <cell r="B45629">
            <v>40466</v>
          </cell>
          <cell r="C45629" t="str">
            <v>Corpo BSTC (grota) diâmetro 1,50 m CA-3 MF exclusive escavação e reaterro, inclusive transporte do tubo</v>
          </cell>
          <cell r="D45629" t="str">
            <v>M</v>
          </cell>
          <cell r="G45629">
            <v>2144.7600000000002</v>
          </cell>
        </row>
        <row r="45630">
          <cell r="B45630">
            <v>40490</v>
          </cell>
          <cell r="C45630" t="str">
            <v>Corpo BTTC (grota) diâmetro 0,60 m CA-1 MF exclusive escavação e reaterro, inclusive transporte do tubo</v>
          </cell>
          <cell r="D45630" t="str">
            <v>M</v>
          </cell>
          <cell r="G45630">
            <v>920.81</v>
          </cell>
        </row>
        <row r="45631">
          <cell r="B45631">
            <v>40491</v>
          </cell>
          <cell r="C45631" t="str">
            <v>Corpo BTTC (grota) diâmetro 0,60 m CA-1 PB exclusive escavação e reaterro, inclusive transporte do tubo</v>
          </cell>
          <cell r="D45631" t="str">
            <v>M</v>
          </cell>
          <cell r="G45631">
            <v>920.81</v>
          </cell>
        </row>
        <row r="45632">
          <cell r="B45632">
            <v>40492</v>
          </cell>
          <cell r="C45632" t="str">
            <v>Corpo BTTC (grota) diâmetro 0,60 m CA-2 MF exclusive escavação e reaterro, inclusive transporte do tubo</v>
          </cell>
          <cell r="D45632" t="str">
            <v>M</v>
          </cell>
          <cell r="G45632">
            <v>933.21</v>
          </cell>
        </row>
        <row r="45633">
          <cell r="B45633">
            <v>40493</v>
          </cell>
          <cell r="C45633" t="str">
            <v>Corpo BTTC (grota) diâmetro 0,60 m CA-2 PB exclusive escavação e reaterro, inclusive transporte do tubo</v>
          </cell>
          <cell r="D45633" t="str">
            <v>M</v>
          </cell>
          <cell r="G45633">
            <v>933.21</v>
          </cell>
        </row>
        <row r="45634">
          <cell r="B45634">
            <v>40494</v>
          </cell>
          <cell r="C45634" t="str">
            <v>Corpo BTTC (grota) diâmetro 0,80 m CA-1 MF exclusive escavação e reaterro, inclusive transporte do tubo</v>
          </cell>
          <cell r="D45634" t="str">
            <v>M</v>
          </cell>
          <cell r="G45634">
            <v>1590.64</v>
          </cell>
        </row>
        <row r="45635">
          <cell r="B45635">
            <v>40495</v>
          </cell>
          <cell r="C45635" t="str">
            <v>Corpo BTTC (grota) diâmetro 0,80 m CA-1 PB exclusive escavação e reaterro, inclusive transporte do tubo</v>
          </cell>
          <cell r="D45635" t="str">
            <v>M</v>
          </cell>
          <cell r="G45635">
            <v>1590.64</v>
          </cell>
        </row>
        <row r="45636">
          <cell r="B45636">
            <v>40496</v>
          </cell>
          <cell r="C45636" t="str">
            <v>Corpo BTTC (grota) diâmetro 0,80 m CA-2 MF exclusive escavação e reaterro, inclusive transporte do tubo</v>
          </cell>
          <cell r="D45636" t="str">
            <v>M</v>
          </cell>
          <cell r="G45636">
            <v>1723.16</v>
          </cell>
        </row>
        <row r="45637">
          <cell r="B45637">
            <v>40497</v>
          </cell>
          <cell r="C45637" t="str">
            <v>Corpo BTTC (grota) diâmetro 0,80 m CA-2 PB exclusive escavação e reaterro, inclusive transporte do tubo</v>
          </cell>
          <cell r="D45637" t="str">
            <v>M</v>
          </cell>
          <cell r="G45637">
            <v>1723.16</v>
          </cell>
        </row>
        <row r="45638">
          <cell r="B45638">
            <v>40498</v>
          </cell>
          <cell r="C45638" t="str">
            <v>Corpo BTTC (grota) diâmetro 1,00 m CA-1 MF exclusive escavação e reaterro, inclusive transporte do tubo</v>
          </cell>
          <cell r="D45638" t="str">
            <v>M</v>
          </cell>
          <cell r="G45638">
            <v>2203.5100000000002</v>
          </cell>
        </row>
        <row r="45639">
          <cell r="B45639">
            <v>40499</v>
          </cell>
          <cell r="C45639" t="str">
            <v>Corpo BTTC (grota) diâmetro 1,00 m CA-1 PB exclusive escavação e reaterro, inclusive transporte do tubo</v>
          </cell>
          <cell r="D45639" t="str">
            <v>M</v>
          </cell>
          <cell r="G45639">
            <v>2203.5100000000002</v>
          </cell>
        </row>
        <row r="45640">
          <cell r="B45640">
            <v>40500</v>
          </cell>
          <cell r="C45640" t="str">
            <v>Corpo BTTC (grota) diâmetro 1,00 m CA-2 MF exclusive escavação e reaterro, inclusive transporte do tubo</v>
          </cell>
          <cell r="D45640" t="str">
            <v>M</v>
          </cell>
          <cell r="G45640">
            <v>2334.8200000000002</v>
          </cell>
        </row>
        <row r="45641">
          <cell r="B45641">
            <v>40501</v>
          </cell>
          <cell r="C45641" t="str">
            <v>Corpo BTTC (grota) diâmetro 1,00 m CA-2 PB exclusive escavação e reaterro, inclusive transporte do tubo</v>
          </cell>
          <cell r="D45641" t="str">
            <v>M</v>
          </cell>
          <cell r="G45641">
            <v>2334.8200000000002</v>
          </cell>
        </row>
        <row r="45642">
          <cell r="B45642">
            <v>40502</v>
          </cell>
          <cell r="C45642" t="str">
            <v>Corpo BTTC (grota) diâmetro 1,00 m CA-3 MF exclusive escavação e reaterro, inclusive transporte do tubo</v>
          </cell>
          <cell r="D45642" t="str">
            <v>M</v>
          </cell>
          <cell r="G45642">
            <v>2806.47</v>
          </cell>
        </row>
        <row r="45643">
          <cell r="B45643">
            <v>40503</v>
          </cell>
          <cell r="C45643" t="str">
            <v>Corpo BTTC (grota) diâmetro 1,20 m CA-1 MF exclusive escavação e reaterro, inclusive transporte do tubo</v>
          </cell>
          <cell r="D45643" t="str">
            <v>M</v>
          </cell>
          <cell r="G45643">
            <v>3162.75</v>
          </cell>
        </row>
        <row r="45644">
          <cell r="B45644">
            <v>40504</v>
          </cell>
          <cell r="C45644" t="str">
            <v>Corpo BTTC (grota) diâmetro 1,20 m CA-1 PB exclusive escavação e reaterro, inclusive transporte do tubo</v>
          </cell>
          <cell r="D45644" t="str">
            <v>M</v>
          </cell>
          <cell r="G45644">
            <v>3162.75</v>
          </cell>
        </row>
        <row r="45645">
          <cell r="B45645">
            <v>40505</v>
          </cell>
          <cell r="C45645" t="str">
            <v>Corpo BTTC (grota) diâmetro 1,20 m CA-2 MF exclusive escavação e reaterro, inclusive transporte do tubo</v>
          </cell>
          <cell r="D45645" t="str">
            <v>M</v>
          </cell>
          <cell r="G45645">
            <v>3338.29</v>
          </cell>
        </row>
        <row r="45646">
          <cell r="B45646">
            <v>40506</v>
          </cell>
          <cell r="C45646" t="str">
            <v>Corpo BTTC (grota) diâmetro 1,20 m CA-2 PB exclusive escavação e reaterro, inclusive transporte do tubo</v>
          </cell>
          <cell r="D45646" t="str">
            <v>M</v>
          </cell>
          <cell r="G45646">
            <v>3338.29</v>
          </cell>
        </row>
        <row r="45647">
          <cell r="B45647">
            <v>40507</v>
          </cell>
          <cell r="C45647" t="str">
            <v>Corpo BTTC (grota) diâmetro 1,20 m CA-3 MF exclusive escavação e reaterro, inclusive transporte do tubo</v>
          </cell>
          <cell r="D45647" t="str">
            <v>M</v>
          </cell>
          <cell r="G45647">
            <v>4250.4799999999996</v>
          </cell>
        </row>
        <row r="45648">
          <cell r="B45648">
            <v>40508</v>
          </cell>
          <cell r="C45648" t="str">
            <v>Corpo BTTC (grota) diâmetro 1,50 m CA-1 MF exclusive escavação e reaterro, inclusive transporte do tubo</v>
          </cell>
          <cell r="D45648" t="str">
            <v>M</v>
          </cell>
          <cell r="G45648">
            <v>4392.16</v>
          </cell>
        </row>
        <row r="45649">
          <cell r="B45649">
            <v>40509</v>
          </cell>
          <cell r="C45649" t="str">
            <v>Corpo BTTC (grota) diâmetro 1,50 m CA-1 PB exclusive escavação e reaterro, inclusive transporte do tubo</v>
          </cell>
          <cell r="D45649" t="str">
            <v>M</v>
          </cell>
          <cell r="G45649">
            <v>4392.16</v>
          </cell>
        </row>
        <row r="45650">
          <cell r="B45650">
            <v>40510</v>
          </cell>
          <cell r="C45650" t="str">
            <v>Corpo BTTC (grota) diâmetro 1,50 m CA-2 MF exclusive escavação e reaterro, inclusive transporte do tubo</v>
          </cell>
          <cell r="D45650" t="str">
            <v>M</v>
          </cell>
          <cell r="G45650">
            <v>4615.5600000000004</v>
          </cell>
        </row>
        <row r="45651">
          <cell r="B45651">
            <v>40511</v>
          </cell>
          <cell r="C45651" t="str">
            <v>Corpo BTTC (grota) diâmetro 1,50 m CA-2 PB exclusive escavação e reaterro, inclusive transporte do tubo</v>
          </cell>
          <cell r="D45651" t="str">
            <v>M</v>
          </cell>
          <cell r="G45651">
            <v>4615.5600000000004</v>
          </cell>
        </row>
        <row r="45652">
          <cell r="B45652">
            <v>40512</v>
          </cell>
          <cell r="C45652" t="str">
            <v>Corpo BTTC (grota) diâmetro 1,50 m CA-3 MF exclusive escavação e reaterro, inclusive transporte do tubo</v>
          </cell>
          <cell r="D45652" t="str">
            <v>M</v>
          </cell>
          <cell r="G45652">
            <v>6198.62</v>
          </cell>
        </row>
        <row r="45653">
          <cell r="B45653">
            <v>40586</v>
          </cell>
          <cell r="C45653" t="str">
            <v>Corpo de BDCC 1,50 x 1,50 m projeto DNIT para H &lt; = 2,50 m</v>
          </cell>
          <cell r="D45653" t="str">
            <v>M</v>
          </cell>
          <cell r="G45653">
            <v>5847.98</v>
          </cell>
        </row>
        <row r="45654">
          <cell r="B45654">
            <v>40592</v>
          </cell>
          <cell r="C45654" t="str">
            <v>Corpo de BDCC 1,50 x 1,50 m projeto DNIT para 2,50 &lt; H &lt; 5,00 m</v>
          </cell>
          <cell r="D45654" t="str">
            <v>M</v>
          </cell>
          <cell r="G45654">
            <v>6120.11</v>
          </cell>
        </row>
        <row r="45655">
          <cell r="B45655">
            <v>40598</v>
          </cell>
          <cell r="C45655" t="str">
            <v>Corpo de BDCC 2,00 x 1,20 m -  tudo incluido conforme projeto</v>
          </cell>
          <cell r="D45655" t="str">
            <v>M</v>
          </cell>
          <cell r="G45655">
            <v>8600.98</v>
          </cell>
        </row>
        <row r="45656">
          <cell r="B45656">
            <v>40587</v>
          </cell>
          <cell r="C45656" t="str">
            <v>Corpo de BDCC 2,00 x 2,00 m projeto DNIT para H &lt; = 2,50 m</v>
          </cell>
          <cell r="D45656" t="str">
            <v>M</v>
          </cell>
          <cell r="G45656">
            <v>8411.06</v>
          </cell>
        </row>
        <row r="45657">
          <cell r="B45657">
            <v>40593</v>
          </cell>
          <cell r="C45657" t="str">
            <v>Corpo de BDCC 2,00 x 2,00 m projeto DNIT para 2,50 &lt; H &lt;5,00 m</v>
          </cell>
          <cell r="D45657" t="str">
            <v>M</v>
          </cell>
          <cell r="G45657">
            <v>9427.2099999999991</v>
          </cell>
        </row>
        <row r="45658">
          <cell r="B45658">
            <v>40588</v>
          </cell>
          <cell r="C45658" t="str">
            <v>Corpo de BDCC 2,00 x 3,00 m projeto DNIT para H &lt; = 2,50 m</v>
          </cell>
          <cell r="D45658" t="str">
            <v>M</v>
          </cell>
          <cell r="G45658">
            <v>12012.51</v>
          </cell>
        </row>
        <row r="45659">
          <cell r="B45659">
            <v>40594</v>
          </cell>
          <cell r="C45659" t="str">
            <v>Corpo de BDCC 2,00 x 3,00 m projeto DNIT para 2,50 &lt; H &lt; 5,00 m</v>
          </cell>
          <cell r="D45659" t="str">
            <v>M</v>
          </cell>
          <cell r="G45659">
            <v>14039.17</v>
          </cell>
        </row>
        <row r="45660">
          <cell r="B45660">
            <v>40599</v>
          </cell>
          <cell r="C45660" t="str">
            <v>Corpo de BDCC 2,50 x 2,00 m - tudo incluído conforme projeto</v>
          </cell>
          <cell r="D45660" t="str">
            <v>M</v>
          </cell>
          <cell r="G45660">
            <v>12395.18</v>
          </cell>
        </row>
        <row r="45661">
          <cell r="B45661">
            <v>40589</v>
          </cell>
          <cell r="C45661" t="str">
            <v>Corpo de BDCC 2,50 x 2,50 m projeto DNIT para H &lt; = 2,50 m</v>
          </cell>
          <cell r="D45661" t="str">
            <v>M</v>
          </cell>
          <cell r="G45661">
            <v>11408.59</v>
          </cell>
        </row>
        <row r="45662">
          <cell r="B45662">
            <v>40595</v>
          </cell>
          <cell r="C45662" t="str">
            <v>Corpo de BDCC 2,50 x 2,50 m projeto DNIT para 2,50 &lt; H &lt; 5,00 m</v>
          </cell>
          <cell r="D45662" t="str">
            <v>M</v>
          </cell>
          <cell r="G45662">
            <v>12734.15</v>
          </cell>
        </row>
        <row r="45663">
          <cell r="B45663">
            <v>40590</v>
          </cell>
          <cell r="C45663" t="str">
            <v>Corpo de BDCC 2,50 x 3,00 m projeto DNIT para H &lt; = 2,50 m</v>
          </cell>
          <cell r="D45663" t="str">
            <v>M</v>
          </cell>
          <cell r="G45663">
            <v>13764.27</v>
          </cell>
        </row>
        <row r="45664">
          <cell r="B45664">
            <v>40596</v>
          </cell>
          <cell r="C45664" t="str">
            <v>Corpo de BDCC 2,50 x 3,00 m projeto DNIT para 2,50 &lt; H &lt; 5,00 m</v>
          </cell>
          <cell r="D45664" t="str">
            <v>M</v>
          </cell>
          <cell r="G45664">
            <v>15231.63</v>
          </cell>
        </row>
        <row r="45665">
          <cell r="B45665">
            <v>40591</v>
          </cell>
          <cell r="C45665" t="str">
            <v>Corpo de BDCC 3,00 x 3,00 m projeto DNIT para H &lt; = 2,50 m</v>
          </cell>
          <cell r="D45665" t="str">
            <v>M</v>
          </cell>
          <cell r="G45665">
            <v>15120.49</v>
          </cell>
        </row>
        <row r="45666">
          <cell r="B45666">
            <v>40597</v>
          </cell>
          <cell r="C45666" t="str">
            <v>Corpo de BDCC 3,00 x 3,00 m projeto DNIT para 2,50 &lt; H &lt; 5,00 m</v>
          </cell>
          <cell r="D45666" t="str">
            <v>M</v>
          </cell>
          <cell r="G45666">
            <v>16287.06</v>
          </cell>
        </row>
        <row r="45667">
          <cell r="B45667">
            <v>40573</v>
          </cell>
          <cell r="C45667" t="str">
            <v>Corpo de BSCC 1,50 x 1,50 m projeto DNIT para H &lt; = 2,50 m</v>
          </cell>
          <cell r="D45667" t="str">
            <v>M</v>
          </cell>
          <cell r="G45667">
            <v>3544.29</v>
          </cell>
        </row>
        <row r="45668">
          <cell r="B45668">
            <v>40579</v>
          </cell>
          <cell r="C45668" t="str">
            <v>Corpo de BSCC 1,50 x 1,50 m projeto DNIT para 2,50 &lt; H &lt; 5,00 m</v>
          </cell>
          <cell r="D45668" t="str">
            <v>M</v>
          </cell>
          <cell r="G45668">
            <v>3748.4</v>
          </cell>
        </row>
        <row r="45669">
          <cell r="B45669">
            <v>41113</v>
          </cell>
          <cell r="C45669" t="str">
            <v>Corpo de BSCC 2,00 x 2,00 m projeto DNIT para 5,00 &lt; H &lt; 7,50 m</v>
          </cell>
          <cell r="D45669" t="str">
            <v>M</v>
          </cell>
          <cell r="G45669">
            <v>6154.07</v>
          </cell>
        </row>
        <row r="45670">
          <cell r="B45670">
            <v>40574</v>
          </cell>
          <cell r="C45670" t="str">
            <v>Corpo de BSCC 2,00 x 2,00 m projeto DNIT para H &lt; = 2,50 m</v>
          </cell>
          <cell r="D45670" t="str">
            <v>M</v>
          </cell>
          <cell r="G45670">
            <v>5051.0200000000004</v>
          </cell>
        </row>
        <row r="45671">
          <cell r="B45671">
            <v>40580</v>
          </cell>
          <cell r="C45671" t="str">
            <v>Corpo de BSCC 2,00 x 2,00 m projeto DNIT para 2,50 &lt; H &lt; 5,00 m</v>
          </cell>
          <cell r="D45671" t="str">
            <v>M</v>
          </cell>
          <cell r="G45671">
            <v>5677.84</v>
          </cell>
        </row>
        <row r="45672">
          <cell r="B45672">
            <v>40575</v>
          </cell>
          <cell r="C45672" t="str">
            <v>Corpo de BSCC 2,00 x 3,00 m projeto DNIT para H &lt; = 2,50 m</v>
          </cell>
          <cell r="D45672" t="str">
            <v>M</v>
          </cell>
          <cell r="G45672">
            <v>7290.2</v>
          </cell>
        </row>
        <row r="45673">
          <cell r="B45673">
            <v>40581</v>
          </cell>
          <cell r="C45673" t="str">
            <v>Corpo de BSCC 2,00 x 3,00 m projeto DNIT para 2,50 &lt; H &lt; 5,00 m</v>
          </cell>
          <cell r="D45673" t="str">
            <v>M</v>
          </cell>
          <cell r="G45673">
            <v>9197.19</v>
          </cell>
        </row>
        <row r="45674">
          <cell r="B45674">
            <v>40576</v>
          </cell>
          <cell r="C45674" t="str">
            <v>Corpo de BSCC 2,50 x 2,50 m projeto DNIT para H &lt; = 2,50 m</v>
          </cell>
          <cell r="D45674" t="str">
            <v>M</v>
          </cell>
          <cell r="G45674">
            <v>7159.15</v>
          </cell>
        </row>
        <row r="45675">
          <cell r="B45675">
            <v>40582</v>
          </cell>
          <cell r="C45675" t="str">
            <v>Corpo de BSCC 2,50 x 2,50 m projeto DNIT para 2,50 &lt; H &lt; 5,00 m</v>
          </cell>
          <cell r="D45675" t="str">
            <v>M</v>
          </cell>
          <cell r="G45675">
            <v>7880.31</v>
          </cell>
        </row>
        <row r="45676">
          <cell r="B45676">
            <v>40577</v>
          </cell>
          <cell r="C45676" t="str">
            <v>Corpo de BSCC 2,50 x 3,00 m projeto DNIT para H &lt; = 2,50 m</v>
          </cell>
          <cell r="D45676" t="str">
            <v>M</v>
          </cell>
          <cell r="G45676">
            <v>9080.91</v>
          </cell>
        </row>
        <row r="45677">
          <cell r="B45677">
            <v>40583</v>
          </cell>
          <cell r="C45677" t="str">
            <v>Corpo de BSCC 2,50 x 3,00 m projeto DNIT para 2,50 &lt; H &lt; 5,00 m</v>
          </cell>
          <cell r="D45677" t="str">
            <v>M</v>
          </cell>
          <cell r="G45677">
            <v>10839.06</v>
          </cell>
        </row>
        <row r="45678">
          <cell r="B45678">
            <v>40578</v>
          </cell>
          <cell r="C45678" t="str">
            <v>Corpo de BSCC 3,00 x 3,00 m projeto DNIT para H &lt; = 2,50 m</v>
          </cell>
          <cell r="D45678" t="str">
            <v>M</v>
          </cell>
          <cell r="G45678">
            <v>9871.59</v>
          </cell>
        </row>
        <row r="45679">
          <cell r="B45679">
            <v>40584</v>
          </cell>
          <cell r="C45679" t="str">
            <v>Corpo de BSCC 3,00 x 3,00 m projeto DNIT para 2,50 &lt; H &lt; 5,00 m</v>
          </cell>
          <cell r="D45679" t="str">
            <v>M</v>
          </cell>
          <cell r="G45679">
            <v>11288.14</v>
          </cell>
        </row>
        <row r="45680">
          <cell r="B45680">
            <v>40601</v>
          </cell>
          <cell r="C45680" t="str">
            <v>Corpo de BTCC 1,50 x 1,50 m projeto DNIT para H &lt; = 2,50 m</v>
          </cell>
          <cell r="D45680" t="str">
            <v>M</v>
          </cell>
          <cell r="G45680">
            <v>8181</v>
          </cell>
        </row>
        <row r="45681">
          <cell r="B45681">
            <v>40607</v>
          </cell>
          <cell r="C45681" t="str">
            <v>Corpo de BTCC 1,50 x 1,50 m projeto DNIT para 2,50 &lt; H &lt; 5,00 m</v>
          </cell>
          <cell r="D45681" t="str">
            <v>M</v>
          </cell>
          <cell r="G45681">
            <v>8684.4500000000007</v>
          </cell>
        </row>
        <row r="45682">
          <cell r="B45682">
            <v>40602</v>
          </cell>
          <cell r="C45682" t="str">
            <v>Corpo de BTCC 2,00 x 2,00 m projeto DNIT para H &lt; = 2,50 m</v>
          </cell>
          <cell r="D45682" t="str">
            <v>M</v>
          </cell>
          <cell r="G45682">
            <v>12023.48</v>
          </cell>
        </row>
        <row r="45683">
          <cell r="B45683">
            <v>40608</v>
          </cell>
          <cell r="C45683" t="str">
            <v>Corpo de BTCC 2,00 x 2,00 m projeto DNIT para 2,50 &lt; H &lt; 5,00 m</v>
          </cell>
          <cell r="D45683" t="str">
            <v>M</v>
          </cell>
          <cell r="G45683">
            <v>12803.43</v>
          </cell>
        </row>
        <row r="45684">
          <cell r="B45684">
            <v>40603</v>
          </cell>
          <cell r="C45684" t="str">
            <v>Corpo de BTCC 2,00 x 3,00 m projeto DNIT para H &lt; = 2,50 m</v>
          </cell>
          <cell r="D45684" t="str">
            <v>M</v>
          </cell>
          <cell r="G45684">
            <v>17401.009999999998</v>
          </cell>
        </row>
        <row r="45685">
          <cell r="B45685">
            <v>40609</v>
          </cell>
          <cell r="C45685" t="str">
            <v>Corpo de BTCC 2,00 x 3,00 m projeto DNIT para 2,50 &lt; H &lt; 5,00 m</v>
          </cell>
          <cell r="D45685" t="str">
            <v>M</v>
          </cell>
          <cell r="G45685">
            <v>19719.7</v>
          </cell>
        </row>
        <row r="45686">
          <cell r="B45686">
            <v>40604</v>
          </cell>
          <cell r="C45686" t="str">
            <v>Corpo de BTCC 2,50 x 2,50 m projeto DNIT para H &lt; = 2,50 m</v>
          </cell>
          <cell r="D45686" t="str">
            <v>M</v>
          </cell>
          <cell r="G45686">
            <v>15737.22</v>
          </cell>
        </row>
        <row r="45687">
          <cell r="B45687">
            <v>40610</v>
          </cell>
          <cell r="C45687" t="str">
            <v>Corpo de BTCC 2,50 x 2,50 m projeto DNIT para 2,50 &lt; H &lt; 5,00 m</v>
          </cell>
          <cell r="D45687" t="str">
            <v>M</v>
          </cell>
          <cell r="G45687">
            <v>17628.080000000002</v>
          </cell>
        </row>
        <row r="45688">
          <cell r="B45688">
            <v>40605</v>
          </cell>
          <cell r="C45688" t="str">
            <v>Corpo de BTCC 2,50 x 3,00 m projeto DNIT para H &lt; = 2,50 m</v>
          </cell>
          <cell r="D45688" t="str">
            <v>M</v>
          </cell>
          <cell r="G45688">
            <v>19491.2</v>
          </cell>
        </row>
        <row r="45689">
          <cell r="B45689">
            <v>40611</v>
          </cell>
          <cell r="C45689" t="str">
            <v>Corpo de BTCC 2,50 x 3,00 m projeto DNIT para 2,50 &lt; H &lt; 5,00 m</v>
          </cell>
          <cell r="D45689" t="str">
            <v>M</v>
          </cell>
          <cell r="G45689">
            <v>22083.64</v>
          </cell>
        </row>
        <row r="45690">
          <cell r="B45690">
            <v>40606</v>
          </cell>
          <cell r="C45690" t="str">
            <v>Corpo de BTCC 3,00 x 3,00 m projeto DNIT para H &lt; = 2,50 m</v>
          </cell>
          <cell r="D45690" t="str">
            <v>M</v>
          </cell>
          <cell r="G45690">
            <v>20968.16</v>
          </cell>
        </row>
        <row r="45691">
          <cell r="B45691">
            <v>40612</v>
          </cell>
          <cell r="C45691" t="str">
            <v>Corpo de BTCC 3,00 x 3,00 m projeto DNIT para 2,50 &lt; H &lt; 5,00 m</v>
          </cell>
          <cell r="D45691" t="str">
            <v>M</v>
          </cell>
          <cell r="G45691">
            <v>23481.33</v>
          </cell>
        </row>
        <row r="45692">
          <cell r="B45692">
            <v>40305</v>
          </cell>
          <cell r="C45692" t="str">
            <v>Corta-rio (escavação mecânica em material de 1ª cat.) H = 1,50 a 3,00 m</v>
          </cell>
          <cell r="D45692" t="str">
            <v>M³</v>
          </cell>
          <cell r="G45692">
            <v>25.65</v>
          </cell>
        </row>
        <row r="45693">
          <cell r="B45693">
            <v>40306</v>
          </cell>
          <cell r="C45693" t="str">
            <v>Corta-rio (escavação mecânica em material de 2ª cat.) H = 1,50 a 3,00 m</v>
          </cell>
          <cell r="D45693" t="str">
            <v>M³</v>
          </cell>
          <cell r="G45693">
            <v>51.3</v>
          </cell>
        </row>
        <row r="45694">
          <cell r="B45694">
            <v>41049</v>
          </cell>
          <cell r="C45694" t="str">
            <v>Corte e esmerilhamento de pontas de tubo de ferro fundido DN 500 a 200mm</v>
          </cell>
          <cell r="D45694" t="str">
            <v>M</v>
          </cell>
          <cell r="G45694">
            <v>27.38</v>
          </cell>
        </row>
        <row r="45695">
          <cell r="B45695">
            <v>40372</v>
          </cell>
          <cell r="C45695" t="str">
            <v>Demolição manual alvenaria tijolo furado assentado com argamassa</v>
          </cell>
          <cell r="D45695" t="str">
            <v>M³</v>
          </cell>
          <cell r="G45695">
            <v>276.95999999999998</v>
          </cell>
        </row>
        <row r="45696">
          <cell r="B45696">
            <v>40374</v>
          </cell>
          <cell r="C45696" t="str">
            <v>Demolição manual de concreto armado</v>
          </cell>
          <cell r="D45696" t="str">
            <v>M³</v>
          </cell>
          <cell r="G45696">
            <v>408.77</v>
          </cell>
        </row>
        <row r="45697">
          <cell r="B45697">
            <v>40373</v>
          </cell>
          <cell r="C45697" t="str">
            <v>Demolição manual de concreto simples ou ciclópico</v>
          </cell>
          <cell r="D45697" t="str">
            <v>M³</v>
          </cell>
          <cell r="G45697">
            <v>360.68</v>
          </cell>
        </row>
        <row r="45698">
          <cell r="B45698">
            <v>40375</v>
          </cell>
          <cell r="C45698" t="str">
            <v>Demolição mecânica de concreto</v>
          </cell>
          <cell r="D45698" t="str">
            <v>M³</v>
          </cell>
          <cell r="G45698">
            <v>273.11</v>
          </cell>
        </row>
        <row r="45699">
          <cell r="B45699">
            <v>40678</v>
          </cell>
          <cell r="C45699" t="str">
            <v>Descida d'água concreto armado (calha) c/ caiação (DSA-01A) canal</v>
          </cell>
          <cell r="D45699" t="str">
            <v>M</v>
          </cell>
          <cell r="G45699">
            <v>507.02</v>
          </cell>
        </row>
        <row r="45700">
          <cell r="B45700">
            <v>40679</v>
          </cell>
          <cell r="C45700" t="str">
            <v>Descida d'água concreto armado (calha) c/ caiação (DSA-01A) dispersor</v>
          </cell>
          <cell r="D45700" t="str">
            <v>UND</v>
          </cell>
          <cell r="G45700">
            <v>1005.68</v>
          </cell>
        </row>
        <row r="45701">
          <cell r="B45701">
            <v>40684</v>
          </cell>
          <cell r="C45701" t="str">
            <v>Descida d'água concreto armado (degraus) c/ caiação (DSA-03A) apoio</v>
          </cell>
          <cell r="D45701" t="str">
            <v>UND</v>
          </cell>
          <cell r="G45701">
            <v>1102.8699999999999</v>
          </cell>
        </row>
        <row r="45702">
          <cell r="B45702">
            <v>40683</v>
          </cell>
          <cell r="C45702" t="str">
            <v>Descida d'água concreto armado (degraus) c/ caiação (DSA-03A) degrau</v>
          </cell>
          <cell r="D45702" t="str">
            <v>M</v>
          </cell>
          <cell r="G45702">
            <v>537.72</v>
          </cell>
        </row>
        <row r="45703">
          <cell r="B45703">
            <v>40685</v>
          </cell>
          <cell r="C45703" t="str">
            <v>Descida d'água concreto armado (degraus) c/ caiação (DSA-03A) dispersor</v>
          </cell>
          <cell r="D45703" t="str">
            <v>UND</v>
          </cell>
          <cell r="G45703">
            <v>964.57</v>
          </cell>
        </row>
        <row r="45704">
          <cell r="B45704">
            <v>40686</v>
          </cell>
          <cell r="C45704" t="str">
            <v>Descida d'água concreto armado DP-1 (calha) c/ caiação</v>
          </cell>
          <cell r="D45704" t="str">
            <v>M</v>
          </cell>
          <cell r="G45704">
            <v>683.63</v>
          </cell>
        </row>
        <row r="45705">
          <cell r="B45705">
            <v>40687</v>
          </cell>
          <cell r="C45705" t="str">
            <v>Descida d'água concreto armado DP-1 (degraus) c/ caiação</v>
          </cell>
          <cell r="D45705" t="str">
            <v>M</v>
          </cell>
          <cell r="G45705">
            <v>658.63</v>
          </cell>
        </row>
        <row r="45706">
          <cell r="B45706">
            <v>40676</v>
          </cell>
          <cell r="C45706" t="str">
            <v>Descida d'água concreto simples (calha) c/ caiação (DSA-01) canal</v>
          </cell>
          <cell r="D45706" t="str">
            <v>M</v>
          </cell>
          <cell r="G45706">
            <v>411.77</v>
          </cell>
        </row>
        <row r="45707">
          <cell r="B45707">
            <v>40677</v>
          </cell>
          <cell r="C45707" t="str">
            <v>Descida d'água concreto simples (calha) c/ caiação (DSA-01) dispersor</v>
          </cell>
          <cell r="D45707" t="str">
            <v>UND</v>
          </cell>
          <cell r="G45707">
            <v>896.83</v>
          </cell>
        </row>
        <row r="45708">
          <cell r="B45708">
            <v>40681</v>
          </cell>
          <cell r="C45708" t="str">
            <v>Descida d'água concreto simples (degraus) c/ caiação (DSA-03) apoio</v>
          </cell>
          <cell r="D45708" t="str">
            <v>UND</v>
          </cell>
          <cell r="G45708">
            <v>1023.28</v>
          </cell>
        </row>
        <row r="45709">
          <cell r="B45709">
            <v>40680</v>
          </cell>
          <cell r="C45709" t="str">
            <v>Descida d'água concreto simples (degraus) c/ caiação (DSA-03) degrau</v>
          </cell>
          <cell r="D45709" t="str">
            <v>M</v>
          </cell>
          <cell r="G45709">
            <v>510.51</v>
          </cell>
        </row>
        <row r="45710">
          <cell r="B45710">
            <v>40682</v>
          </cell>
          <cell r="C45710" t="str">
            <v>Descida d'água concreto simples (degraus) c/ caiação (DSA-03) dispersor</v>
          </cell>
          <cell r="D45710" t="str">
            <v>UND</v>
          </cell>
          <cell r="G45710">
            <v>896.53</v>
          </cell>
        </row>
        <row r="45711">
          <cell r="B45711">
            <v>41189</v>
          </cell>
          <cell r="C45711" t="str">
            <v>Deslocamento de cerca de tela galvanizada fio 12 malha 3" x 3"</v>
          </cell>
          <cell r="D45711" t="str">
            <v>M</v>
          </cell>
          <cell r="G45711">
            <v>54.98</v>
          </cell>
        </row>
        <row r="45712">
          <cell r="B45712">
            <v>40728</v>
          </cell>
          <cell r="C45712" t="str">
            <v>Dissipador de energia aplicado a saída d'água tipo DP-1</v>
          </cell>
          <cell r="D45712" t="str">
            <v>UND</v>
          </cell>
          <cell r="G45712">
            <v>520.28</v>
          </cell>
        </row>
        <row r="45713">
          <cell r="B45713">
            <v>40732</v>
          </cell>
          <cell r="C45713" t="str">
            <v>Dissipador de energia aplicado a saída de bueiro/descida d'agua de aterro (DEB-01)</v>
          </cell>
          <cell r="D45713" t="str">
            <v>UND</v>
          </cell>
          <cell r="G45713">
            <v>854.98</v>
          </cell>
        </row>
        <row r="45714">
          <cell r="B45714">
            <v>40733</v>
          </cell>
          <cell r="C45714" t="str">
            <v>Dissipador de energia aplicado a saída de bueiro/descida d'água de aterro (DEB-02)</v>
          </cell>
          <cell r="D45714" t="str">
            <v>UND</v>
          </cell>
          <cell r="G45714">
            <v>2164.36</v>
          </cell>
        </row>
        <row r="45715">
          <cell r="B45715">
            <v>40734</v>
          </cell>
          <cell r="C45715" t="str">
            <v>Dissipador de energia aplicado a saída de bueiro/descida d'água de aterro (DEB-03)</v>
          </cell>
          <cell r="D45715" t="str">
            <v>UND</v>
          </cell>
          <cell r="G45715">
            <v>3395.4</v>
          </cell>
        </row>
        <row r="45716">
          <cell r="B45716">
            <v>40735</v>
          </cell>
          <cell r="C45716" t="str">
            <v>Dissipador de energia aplicado a saída de bueiro/descida d'água de aterro (DEB-04)</v>
          </cell>
          <cell r="D45716" t="str">
            <v>UND</v>
          </cell>
          <cell r="G45716">
            <v>4912.34</v>
          </cell>
        </row>
        <row r="45717">
          <cell r="B45717">
            <v>40736</v>
          </cell>
          <cell r="C45717" t="str">
            <v>Dissipador de energia aplicado a saída de bueiro/descida d'água de aterro (DEB-05)</v>
          </cell>
          <cell r="D45717" t="str">
            <v>UND</v>
          </cell>
          <cell r="G45717">
            <v>6612.51</v>
          </cell>
        </row>
        <row r="45718">
          <cell r="B45718">
            <v>40737</v>
          </cell>
          <cell r="C45718" t="str">
            <v>Dissipador de energia aplicado a saída de bueiro/descida d'água de aterro (DEB-06)</v>
          </cell>
          <cell r="D45718" t="str">
            <v>UND</v>
          </cell>
          <cell r="G45718">
            <v>10539.53</v>
          </cell>
        </row>
        <row r="45719">
          <cell r="B45719">
            <v>40738</v>
          </cell>
          <cell r="C45719" t="str">
            <v>Dissipador de energia aplicado a saída de bueiro/descida d'água de aterro (DEB-07)</v>
          </cell>
          <cell r="D45719" t="str">
            <v>UND</v>
          </cell>
          <cell r="G45719">
            <v>6746.12</v>
          </cell>
        </row>
        <row r="45720">
          <cell r="B45720">
            <v>40739</v>
          </cell>
          <cell r="C45720" t="str">
            <v>Dissipador de energia aplicado a saída de bueiro/descida d'água de aterro (DEB-08)</v>
          </cell>
          <cell r="D45720" t="str">
            <v>UND</v>
          </cell>
          <cell r="G45720">
            <v>9088.8700000000008</v>
          </cell>
        </row>
        <row r="45721">
          <cell r="B45721">
            <v>40740</v>
          </cell>
          <cell r="C45721" t="str">
            <v>Dissipador de energia aplicado a saída de bueiro/descida d'água de aterro (DEB-09)</v>
          </cell>
          <cell r="D45721" t="str">
            <v>UND</v>
          </cell>
          <cell r="G45721">
            <v>14127.6</v>
          </cell>
        </row>
        <row r="45722">
          <cell r="B45722">
            <v>40741</v>
          </cell>
          <cell r="C45722" t="str">
            <v>Dissipador de energia aplicado a saída de bueiro/descida d'água de aterro (DEB-10)</v>
          </cell>
          <cell r="D45722" t="str">
            <v>UND</v>
          </cell>
          <cell r="G45722">
            <v>8590.07</v>
          </cell>
        </row>
        <row r="45723">
          <cell r="B45723">
            <v>40742</v>
          </cell>
          <cell r="C45723" t="str">
            <v>Dissipador de energia aplicado a saída de bueiro/descida d'água de aterro (DEB-12)</v>
          </cell>
          <cell r="D45723" t="str">
            <v>UND</v>
          </cell>
          <cell r="G45723">
            <v>17712.990000000002</v>
          </cell>
        </row>
        <row r="45724">
          <cell r="B45724">
            <v>40729</v>
          </cell>
          <cell r="C45724" t="str">
            <v>Dissipador de energia aplicado a saída de sarjeta/valeta (DES-01)</v>
          </cell>
          <cell r="D45724" t="str">
            <v>UND</v>
          </cell>
          <cell r="G45724">
            <v>437.45</v>
          </cell>
        </row>
        <row r="45725">
          <cell r="B45725">
            <v>40730</v>
          </cell>
          <cell r="C45725" t="str">
            <v>Dissipador de energia aplicado a saída de sarjeta/valeta (DES-02)</v>
          </cell>
          <cell r="D45725" t="str">
            <v>UND</v>
          </cell>
          <cell r="G45725">
            <v>520.28</v>
          </cell>
        </row>
        <row r="45726">
          <cell r="B45726">
            <v>40731</v>
          </cell>
          <cell r="C45726" t="str">
            <v>Dissipador de energia aplicado a saída de sarjeta/valeta (DES-03)</v>
          </cell>
          <cell r="D45726" t="str">
            <v>UND</v>
          </cell>
          <cell r="G45726">
            <v>620.37</v>
          </cell>
        </row>
        <row r="45727">
          <cell r="B45727">
            <v>40650</v>
          </cell>
          <cell r="C45727" t="str">
            <v>Dreno de alívio de pavimento (DP - DAP - 01), com utilização de geotêxtil não tecido RT 07 kn
/m, inclusive transporte da brita</v>
          </cell>
          <cell r="D45727" t="str">
            <v>M</v>
          </cell>
          <cell r="G45727">
            <v>83.85</v>
          </cell>
        </row>
        <row r="45728">
          <cell r="B45728">
            <v>40637</v>
          </cell>
          <cell r="C45728" t="str">
            <v>Dreno de PVC  D = 100 mm</v>
          </cell>
          <cell r="D45728" t="str">
            <v>M</v>
          </cell>
          <cell r="G45728">
            <v>79.87</v>
          </cell>
        </row>
        <row r="45729">
          <cell r="B45729">
            <v>40636</v>
          </cell>
          <cell r="C45729" t="str">
            <v>Dreno de PVC  D = 50 mm</v>
          </cell>
          <cell r="D45729" t="str">
            <v>M</v>
          </cell>
          <cell r="G45729">
            <v>39.770000000000003</v>
          </cell>
        </row>
        <row r="45730">
          <cell r="B45730">
            <v>40712</v>
          </cell>
          <cell r="C45730" t="str">
            <v>Dreno Longitudinal tipo Trincheira Drenante, H = 0,90 m com tubo poroso tipo PEAD de diâm
= 100 mm, incluindo esc. em mat. 1ª cat. e transporte do tubo</v>
          </cell>
          <cell r="D45730" t="str">
            <v>M</v>
          </cell>
          <cell r="G45730">
            <v>133.97999999999999</v>
          </cell>
        </row>
        <row r="45731">
          <cell r="B45731">
            <v>40713</v>
          </cell>
          <cell r="C45731" t="str">
            <v>Dreno Longitudinal tipo Trincheira Drenante, H = 0,90 m com tubo poroso tipo PEAD de diâm
= 100 mm, incluindo esc. mat. 3ª cat. e transporte do tubo</v>
          </cell>
          <cell r="D45731" t="str">
            <v>M</v>
          </cell>
          <cell r="G45731">
            <v>177.46</v>
          </cell>
        </row>
        <row r="45732">
          <cell r="B45732">
            <v>41262</v>
          </cell>
          <cell r="C45732" t="str">
            <v>Dreno Longitudinal tipo Trincheira Drenante, H=0,40m c/ tubo poroso tipo PEAD d=65mm, inclus. esc. em mat. 1ª cat.e geotêxtil não tecido RT 07 kN/m</v>
          </cell>
          <cell r="D45732" t="str">
            <v>M</v>
          </cell>
          <cell r="G45732">
            <v>138.51</v>
          </cell>
        </row>
        <row r="45733">
          <cell r="B45733">
            <v>41259</v>
          </cell>
          <cell r="C45733" t="str">
            <v>Dreno ou Barbacã em tubo PVC, diâmetro de 2"</v>
          </cell>
          <cell r="D45733" t="str">
            <v>M</v>
          </cell>
          <cell r="G45733">
            <v>37.130000000000003</v>
          </cell>
        </row>
        <row r="45734">
          <cell r="B45734">
            <v>40640</v>
          </cell>
          <cell r="C45734" t="str">
            <v>Dreno profundo com enchimento de areia, escavação em material 1ª categoria, inclusive transporte da areia</v>
          </cell>
          <cell r="D45734" t="str">
            <v>M</v>
          </cell>
          <cell r="G45734">
            <v>135.71</v>
          </cell>
        </row>
        <row r="45735">
          <cell r="B45735">
            <v>40642</v>
          </cell>
          <cell r="C45735" t="str">
            <v>Dreno profundo com enchimento de brita e areia (1:1) escavação em material 1ª categoria, inclusive transporte da areia e da brita</v>
          </cell>
          <cell r="D45735" t="str">
            <v>M</v>
          </cell>
          <cell r="G45735">
            <v>147</v>
          </cell>
        </row>
        <row r="45736">
          <cell r="B45736">
            <v>40643</v>
          </cell>
          <cell r="C45736" t="str">
            <v>Dreno profundo com enchimento de brita e areia (1:1) escavação em material 2ª categoria, inclusive transporte da areia e da brita</v>
          </cell>
          <cell r="D45736" t="str">
            <v>M</v>
          </cell>
          <cell r="G45736">
            <v>161.59</v>
          </cell>
        </row>
        <row r="45737">
          <cell r="B45737">
            <v>40641</v>
          </cell>
          <cell r="C45737" t="str">
            <v>Dreno profundo com enchimento de brita, escavação em material 1ª categoria, inclusive transporte da brita</v>
          </cell>
          <cell r="D45737" t="str">
            <v>M</v>
          </cell>
          <cell r="G45737">
            <v>148.09</v>
          </cell>
        </row>
        <row r="45738">
          <cell r="B45738">
            <v>40648</v>
          </cell>
          <cell r="C45738" t="str">
            <v>Dreno profundo com tubo poroso, D = 0,20 m com enchimento de brita e areia, escavação em material 2ª categoria, inclusive transp.da areia, brita, tubo</v>
          </cell>
          <cell r="D45738" t="str">
            <v>M</v>
          </cell>
          <cell r="G45738">
            <v>192.14</v>
          </cell>
        </row>
        <row r="45739">
          <cell r="B45739">
            <v>40649</v>
          </cell>
          <cell r="C45739" t="str">
            <v>Dreno profundo com tubo poroso, D = 0,20 m com enchimento de brita, escavação em material 3ª categoria (DPR-01), inclusive transporte da brita, tubo</v>
          </cell>
          <cell r="D45739" t="str">
            <v>M</v>
          </cell>
          <cell r="G45739">
            <v>160.22999999999999</v>
          </cell>
        </row>
        <row r="45740">
          <cell r="B45740">
            <v>40645</v>
          </cell>
          <cell r="C45740" t="str">
            <v>Dreno profundo D = 0,10 m c/ enchim. brita, areia (1:1) escav. mat. 3º categ.incl. transp. areia, brita c/ geotêxtil não tecido res.long. mín 16kn/m</v>
          </cell>
          <cell r="D45740" t="str">
            <v>M</v>
          </cell>
          <cell r="G45740">
            <v>366.12</v>
          </cell>
        </row>
        <row r="45741">
          <cell r="B45741">
            <v>40644</v>
          </cell>
          <cell r="C45741" t="str">
            <v>Dreno profundo D = 0,10 m c/enchim. brita e areia (1:1) escav.mat. 1º categ., inclus.transp. areia, brita,c/ geotêxtil não tecido res.long. mín 16 kn/m</v>
          </cell>
          <cell r="D45741" t="str">
            <v>M</v>
          </cell>
          <cell r="G45741">
            <v>233.54</v>
          </cell>
        </row>
        <row r="45742">
          <cell r="B45742">
            <v>40646</v>
          </cell>
          <cell r="C45742" t="str">
            <v>Dreno profundo D = 0,20 m com enchimento de areia, escavação em material 1ª categoria ( DPS-01), inclusive transporte da areia e do tubo</v>
          </cell>
          <cell r="D45742" t="str">
            <v>M</v>
          </cell>
          <cell r="G45742">
            <v>176.65</v>
          </cell>
        </row>
        <row r="45743">
          <cell r="B45743">
            <v>40647</v>
          </cell>
          <cell r="C45743" t="str">
            <v>Dreno profundo D = 0,20 m com enchimento de brita e areia, escavação em material 1ª
categoria, inclusive transporte da brita e da areia</v>
          </cell>
          <cell r="D45743" t="str">
            <v>M</v>
          </cell>
          <cell r="G45743">
            <v>177.55</v>
          </cell>
        </row>
        <row r="45744">
          <cell r="B45744">
            <v>40704</v>
          </cell>
          <cell r="C45744" t="str">
            <v>Dreno profundo em solo com tubo PEAD perfur. D=100 mm, envolto por geotêxtil não tecido
RT16 kn/m, preenchim. c/ brita, incl. transporte</v>
          </cell>
          <cell r="D45744" t="str">
            <v>M</v>
          </cell>
          <cell r="G45744">
            <v>133.71</v>
          </cell>
        </row>
        <row r="45745">
          <cell r="B45745">
            <v>41107</v>
          </cell>
          <cell r="C45745" t="str">
            <v>Dreno profundo para corte em solo, com enchimento em brita revestido com geotextil não tecido RT 16 kn/m, inclusive transporte da brita</v>
          </cell>
          <cell r="D45745" t="str">
            <v>M</v>
          </cell>
          <cell r="G45745">
            <v>173.44</v>
          </cell>
        </row>
        <row r="45746">
          <cell r="B45746">
            <v>40638</v>
          </cell>
          <cell r="C45746" t="str">
            <v>Dreno sub-horizontal D = 50 mm em PVC, com geotêxtil não tecido RT 16 kn/m, exclusive transportes</v>
          </cell>
          <cell r="D45746" t="str">
            <v>M</v>
          </cell>
          <cell r="G45746">
            <v>770.23</v>
          </cell>
        </row>
        <row r="45747">
          <cell r="B45747">
            <v>41188</v>
          </cell>
          <cell r="C45747" t="str">
            <v>Dreno sub-horizontal D=50mm em PVC (escavação em alteração de rocha), inclusive geotêxtil não tecido RT 16 kn/m, exclusive transportes</v>
          </cell>
          <cell r="D45747" t="str">
            <v>M</v>
          </cell>
          <cell r="G45747">
            <v>1132.9000000000001</v>
          </cell>
        </row>
        <row r="45748">
          <cell r="B45748">
            <v>41187</v>
          </cell>
          <cell r="C45748" t="str">
            <v>Dreno sub-horizontal D=50mm em PVC (escavação em rocha sã), inlusive geotêxtil não tecido
RT 16 kn/m, exclusive transportes</v>
          </cell>
          <cell r="D45748" t="str">
            <v>M</v>
          </cell>
          <cell r="G45748">
            <v>1492.68</v>
          </cell>
        </row>
        <row r="45749">
          <cell r="B45749">
            <v>40705</v>
          </cell>
          <cell r="C45749" t="str">
            <v>Dreno sub-superficial rocha (h=0,55m) c/ tubo PEAD perfur. d=100mm, env. por geotêxtil16kn
/m, preenc.c/ brita, inclus.transp. tubo, exclusive transp.brita</v>
          </cell>
          <cell r="D45749" t="str">
            <v>M</v>
          </cell>
          <cell r="G45749">
            <v>113.6</v>
          </cell>
        </row>
        <row r="45750">
          <cell r="B45750">
            <v>40639</v>
          </cell>
          <cell r="C45750" t="str">
            <v>Dreno vertical D = 75 mm em PVC, com geotêxtil não tecido resistência longitudinal 16 kn/m</v>
          </cell>
          <cell r="D45750" t="str">
            <v>M</v>
          </cell>
          <cell r="G45750">
            <v>793.09</v>
          </cell>
        </row>
        <row r="45751">
          <cell r="B45751">
            <v>41227</v>
          </cell>
          <cell r="C45751" t="str">
            <v>Eletroduto de ferro galvanizado DN 4", inclusive conexões, exclusive escavação e reaterro, fornecimento e assentamento</v>
          </cell>
          <cell r="D45751" t="str">
            <v>M</v>
          </cell>
          <cell r="G45751">
            <v>173.21</v>
          </cell>
        </row>
        <row r="45752">
          <cell r="B45752">
            <v>40951</v>
          </cell>
          <cell r="C45752" t="str">
            <v>Eletroduto para rede de lógica, inclusive conexões</v>
          </cell>
          <cell r="D45752" t="str">
            <v>M</v>
          </cell>
          <cell r="G45752">
            <v>32.51</v>
          </cell>
        </row>
        <row r="45753">
          <cell r="B45753">
            <v>41121</v>
          </cell>
          <cell r="C45753" t="str">
            <v>Eletroduto PVC diâmetro 75mm, fornecimento e assentamento</v>
          </cell>
          <cell r="D45753" t="str">
            <v>M</v>
          </cell>
          <cell r="G45753">
            <v>43.88</v>
          </cell>
        </row>
        <row r="45754">
          <cell r="B45754">
            <v>41120</v>
          </cell>
          <cell r="C45754" t="str">
            <v>Eletroduto PVC rígido roscável diâm. 50mm, fornecimento e assentamento</v>
          </cell>
          <cell r="D45754" t="str">
            <v>M</v>
          </cell>
          <cell r="G45754">
            <v>21.07</v>
          </cell>
        </row>
        <row r="45755">
          <cell r="B45755">
            <v>41128</v>
          </cell>
          <cell r="C45755" t="str">
            <v>Eletroduto tipo Kanaflex diâmetro 1 1/4", fornecimento e assentamento</v>
          </cell>
          <cell r="D45755" t="str">
            <v>M</v>
          </cell>
          <cell r="G45755">
            <v>9.8000000000000007</v>
          </cell>
        </row>
        <row r="45756">
          <cell r="B45756">
            <v>41129</v>
          </cell>
          <cell r="C45756" t="str">
            <v>Eletroduto tipo Kanaflex diâmetro 1 1/2", fornecimento e assentamento</v>
          </cell>
          <cell r="D45756" t="str">
            <v>M</v>
          </cell>
          <cell r="G45756">
            <v>11.04</v>
          </cell>
        </row>
        <row r="45757">
          <cell r="B45757">
            <v>41131</v>
          </cell>
          <cell r="C45757" t="str">
            <v>Eletroduto tipo Kanaflex diâmetro 2", fornecimento e assentamento</v>
          </cell>
          <cell r="D45757" t="str">
            <v>M</v>
          </cell>
          <cell r="G45757">
            <v>12.52</v>
          </cell>
        </row>
        <row r="45758">
          <cell r="B45758">
            <v>41130</v>
          </cell>
          <cell r="C45758" t="str">
            <v>Eletroduto tipo Kanaflex diâmetro 4", fornecimento e assentamento</v>
          </cell>
          <cell r="D45758" t="str">
            <v>M</v>
          </cell>
          <cell r="G45758">
            <v>21.31</v>
          </cell>
        </row>
        <row r="45759">
          <cell r="B45759">
            <v>40997</v>
          </cell>
          <cell r="C45759" t="str">
            <v>Enrocamento de pedra arrumada com pá carregadeira e escavadeira, inclusive fornecimento, exclusive transporte da pedra</v>
          </cell>
          <cell r="D45759" t="str">
            <v>M³</v>
          </cell>
          <cell r="G45759">
            <v>185.27</v>
          </cell>
        </row>
        <row r="45760">
          <cell r="B45760">
            <v>40724</v>
          </cell>
          <cell r="C45760" t="str">
            <v>Enrocamento de pedra de mão arrumada exclusive transporte</v>
          </cell>
          <cell r="D45760" t="str">
            <v>M³</v>
          </cell>
          <cell r="G45760">
            <v>246.14</v>
          </cell>
        </row>
        <row r="45761">
          <cell r="B45761">
            <v>40722</v>
          </cell>
          <cell r="C45761" t="str">
            <v>Enrocamento de pedra jogada exclusive fornecimento e transporte (utilização de material considerado em medição)</v>
          </cell>
          <cell r="D45761" t="str">
            <v>M³</v>
          </cell>
          <cell r="G45761">
            <v>17.64</v>
          </cell>
        </row>
        <row r="45762">
          <cell r="B45762">
            <v>40998</v>
          </cell>
          <cell r="C45762" t="str">
            <v>Enrocamento de pedra jogada exclusive o fornecimento e transporte da pedra</v>
          </cell>
          <cell r="D45762" t="str">
            <v>M³</v>
          </cell>
          <cell r="G45762">
            <v>15.05</v>
          </cell>
        </row>
        <row r="45763">
          <cell r="B45763">
            <v>40723</v>
          </cell>
          <cell r="C45763" t="str">
            <v>Enrocamento de pedra jogada inclusive fornecimento, exclusive transporte da pedra</v>
          </cell>
          <cell r="D45763" t="str">
            <v>M³</v>
          </cell>
          <cell r="G45763">
            <v>138.37</v>
          </cell>
        </row>
        <row r="45764">
          <cell r="B45764">
            <v>40335</v>
          </cell>
          <cell r="C45764" t="str">
            <v>Ensecadeira dupla de madeira esp.= 5 cm com 1 reaproveitamento</v>
          </cell>
          <cell r="D45764" t="str">
            <v>M²</v>
          </cell>
          <cell r="G45764">
            <v>783.66</v>
          </cell>
        </row>
        <row r="45765">
          <cell r="B45765">
            <v>40334</v>
          </cell>
          <cell r="C45765" t="str">
            <v>Ensecadeira dupla de madeira esp.= 5 cm sem reaproveitamento, tudo incluído</v>
          </cell>
          <cell r="D45765" t="str">
            <v>M²</v>
          </cell>
          <cell r="G45765">
            <v>1072.69</v>
          </cell>
        </row>
        <row r="45766">
          <cell r="B45766">
            <v>40333</v>
          </cell>
          <cell r="C45766" t="str">
            <v>Ensecadeira simples de madeira esp.= 5 cm com 1 reaproveitamento, inclusive transporte das madeiras</v>
          </cell>
          <cell r="D45766" t="str">
            <v>M²</v>
          </cell>
          <cell r="G45766">
            <v>391.83</v>
          </cell>
        </row>
        <row r="45767">
          <cell r="B45767">
            <v>40332</v>
          </cell>
          <cell r="C45767" t="str">
            <v>Ensecadeira simples de madeira esp.= 5 cm sem reaproveitamento, inclusive transporte das madeiras</v>
          </cell>
          <cell r="D45767" t="str">
            <v>M²</v>
          </cell>
          <cell r="G45767">
            <v>536.35</v>
          </cell>
        </row>
        <row r="45768">
          <cell r="B45768">
            <v>40675</v>
          </cell>
          <cell r="C45768" t="str">
            <v>Entrada para descida d'agua DP-1 (calha/degraus) inclusive caiação</v>
          </cell>
          <cell r="D45768" t="str">
            <v>UND</v>
          </cell>
          <cell r="G45768">
            <v>296.16000000000003</v>
          </cell>
        </row>
        <row r="45769">
          <cell r="B45769">
            <v>40673</v>
          </cell>
          <cell r="C45769" t="str">
            <v>Entrada para descida d'água EDA-01</v>
          </cell>
          <cell r="D45769" t="str">
            <v>UND</v>
          </cell>
          <cell r="G45769">
            <v>106.43</v>
          </cell>
        </row>
        <row r="45770">
          <cell r="B45770">
            <v>40674</v>
          </cell>
          <cell r="C45770" t="str">
            <v>Entrada para descida d'água EDA-02</v>
          </cell>
          <cell r="D45770" t="str">
            <v>UND</v>
          </cell>
          <cell r="G45770">
            <v>113.95</v>
          </cell>
        </row>
        <row r="45771">
          <cell r="B45771">
            <v>41037</v>
          </cell>
          <cell r="C45771" t="str">
            <v>Escada de madeira executada sobre terreno inclinado, com 80 cm de largura mínima</v>
          </cell>
          <cell r="D45771" t="str">
            <v>M</v>
          </cell>
          <cell r="G45771">
            <v>107.24</v>
          </cell>
        </row>
        <row r="45772">
          <cell r="B45772">
            <v>40258</v>
          </cell>
          <cell r="C45772" t="str">
            <v>Escavação manual em mat. 1ª cat. H= 0,00 a 1,50 m</v>
          </cell>
          <cell r="D45772" t="str">
            <v>M³</v>
          </cell>
          <cell r="G45772">
            <v>88.08</v>
          </cell>
        </row>
        <row r="45773">
          <cell r="B45773">
            <v>40261</v>
          </cell>
          <cell r="C45773" t="str">
            <v>Escavação manual em mat. 1ª cat. H= 0,00 a 1,50 m com esgotamento</v>
          </cell>
          <cell r="D45773" t="str">
            <v>M³</v>
          </cell>
          <cell r="G45773">
            <v>101.24</v>
          </cell>
        </row>
        <row r="45774">
          <cell r="B45774">
            <v>40259</v>
          </cell>
          <cell r="C45774" t="str">
            <v>Escavação manual em mat. 1ª cat. H= 1,50 a 3,00 m</v>
          </cell>
          <cell r="D45774" t="str">
            <v>M³</v>
          </cell>
          <cell r="G45774">
            <v>129.82</v>
          </cell>
        </row>
        <row r="45775">
          <cell r="B45775">
            <v>40262</v>
          </cell>
          <cell r="C45775" t="str">
            <v>Escavação manual em mat. 1ª cat. H= 1,50 a 3,00 m com esgotamento</v>
          </cell>
          <cell r="D45775" t="str">
            <v>M³</v>
          </cell>
          <cell r="G45775">
            <v>142.97999999999999</v>
          </cell>
        </row>
        <row r="45776">
          <cell r="B45776">
            <v>40260</v>
          </cell>
          <cell r="C45776" t="str">
            <v>Escavação manual em mat. 1ª cat. H= 3,00 a 4,50 m</v>
          </cell>
          <cell r="D45776" t="str">
            <v>M³</v>
          </cell>
          <cell r="G45776">
            <v>192.42</v>
          </cell>
        </row>
        <row r="45777">
          <cell r="B45777">
            <v>40263</v>
          </cell>
          <cell r="C45777" t="str">
            <v>Escavação manual em mat. 1ª cat. H= 3,00 a 4,50 m com esgotamento</v>
          </cell>
          <cell r="D45777" t="str">
            <v>M³</v>
          </cell>
          <cell r="G45777">
            <v>205.57</v>
          </cell>
        </row>
        <row r="45778">
          <cell r="B45778">
            <v>40267</v>
          </cell>
          <cell r="C45778" t="str">
            <v>Escavação manual em mat. 2ª cat. H= 0,00 a 1,50 m com esgotamento</v>
          </cell>
          <cell r="D45778" t="str">
            <v>M³</v>
          </cell>
          <cell r="G45778">
            <v>211.72</v>
          </cell>
        </row>
        <row r="45779">
          <cell r="B45779">
            <v>40264</v>
          </cell>
          <cell r="C45779" t="str">
            <v>Escavação manual em mat. 2ª cat. H= 0,00 a 1,50 m sem detonação</v>
          </cell>
          <cell r="D45779" t="str">
            <v>M³</v>
          </cell>
          <cell r="G45779">
            <v>198.56</v>
          </cell>
        </row>
        <row r="45780">
          <cell r="B45780">
            <v>40268</v>
          </cell>
          <cell r="C45780" t="str">
            <v>Escavação manual em mat. 2ª cat. H= 1,50 a 3,00 m com esgotamento</v>
          </cell>
          <cell r="D45780" t="str">
            <v>M³</v>
          </cell>
          <cell r="G45780">
            <v>260.27</v>
          </cell>
        </row>
        <row r="45781">
          <cell r="B45781">
            <v>40265</v>
          </cell>
          <cell r="C45781" t="str">
            <v>Escavação manual em mat. 2ª cat. H= 1,50 a 3,00 m sem detonação</v>
          </cell>
          <cell r="D45781" t="str">
            <v>M³</v>
          </cell>
          <cell r="G45781">
            <v>247.11</v>
          </cell>
        </row>
        <row r="45782">
          <cell r="B45782">
            <v>40269</v>
          </cell>
          <cell r="C45782" t="str">
            <v>Escavação manual em mat. 2ª cat. H= 3,00 a 4,50 m com esgotamento</v>
          </cell>
          <cell r="D45782" t="str">
            <v>M³</v>
          </cell>
          <cell r="G45782">
            <v>452.04</v>
          </cell>
        </row>
        <row r="45783">
          <cell r="B45783">
            <v>40266</v>
          </cell>
          <cell r="C45783" t="str">
            <v>Escavação manual em mat. 2ª cat. H= 3,00 a 4,50 m sem detonação</v>
          </cell>
          <cell r="D45783" t="str">
            <v>M³</v>
          </cell>
          <cell r="G45783">
            <v>438.88</v>
          </cell>
        </row>
        <row r="45784">
          <cell r="B45784">
            <v>40276</v>
          </cell>
          <cell r="C45784" t="str">
            <v>Escavação manual em mat. 3ª cat. H= 0,00 a 1,50 m, a fogo</v>
          </cell>
          <cell r="D45784" t="str">
            <v>M³</v>
          </cell>
          <cell r="G45784">
            <v>355.48</v>
          </cell>
        </row>
        <row r="45785">
          <cell r="B45785">
            <v>40256</v>
          </cell>
          <cell r="C45785" t="str">
            <v>Escavação manual furos, valetas mat. 1ª cat. H= 0,00 a 1,50 m (dim. reduz.)</v>
          </cell>
          <cell r="D45785" t="str">
            <v>M³</v>
          </cell>
          <cell r="G45785">
            <v>129.82</v>
          </cell>
        </row>
        <row r="45786">
          <cell r="B45786">
            <v>40257</v>
          </cell>
          <cell r="C45786" t="str">
            <v>Escavação manual furos, valetas mat. 2ª cat. H= 0,00 a 1,50 m sem detonação (dim. reduz.)</v>
          </cell>
          <cell r="D45786" t="str">
            <v>M³</v>
          </cell>
          <cell r="G45786">
            <v>295.55</v>
          </cell>
        </row>
        <row r="45787">
          <cell r="B45787">
            <v>40282</v>
          </cell>
          <cell r="C45787" t="str">
            <v>Escavação mecânica em material de 1ª cat. H= 0,00 a 1,50 m</v>
          </cell>
          <cell r="D45787" t="str">
            <v>M³</v>
          </cell>
          <cell r="G45787">
            <v>23.32</v>
          </cell>
        </row>
        <row r="45788">
          <cell r="B45788">
            <v>40285</v>
          </cell>
          <cell r="C45788" t="str">
            <v>Escavação mecânica em material de 1ª cat. H= 0,00 a 1,50 m com esgotamento</v>
          </cell>
          <cell r="D45788" t="str">
            <v>M³</v>
          </cell>
          <cell r="G45788">
            <v>36.47</v>
          </cell>
        </row>
        <row r="45789">
          <cell r="B45789">
            <v>40283</v>
          </cell>
          <cell r="C45789" t="str">
            <v>Escavação mecânica em material de 1ª cat. H= 1,50 a 3,00 m</v>
          </cell>
          <cell r="D45789" t="str">
            <v>M³</v>
          </cell>
          <cell r="G45789">
            <v>25.65</v>
          </cell>
        </row>
        <row r="45790">
          <cell r="B45790">
            <v>40286</v>
          </cell>
          <cell r="C45790" t="str">
            <v>Escavação mecânica em material de 1ª cat. H= 1,50 a 3,00 m com esgotamento</v>
          </cell>
          <cell r="D45790" t="str">
            <v>M³</v>
          </cell>
          <cell r="G45790">
            <v>38.799999999999997</v>
          </cell>
        </row>
        <row r="45791">
          <cell r="B45791">
            <v>40284</v>
          </cell>
          <cell r="C45791" t="str">
            <v>Escavação mecânica em material de 1ª cat. H= 3,00 a 4,50 m</v>
          </cell>
          <cell r="D45791" t="str">
            <v>M³</v>
          </cell>
          <cell r="G45791">
            <v>30.19</v>
          </cell>
        </row>
        <row r="45792">
          <cell r="B45792">
            <v>40287</v>
          </cell>
          <cell r="C45792" t="str">
            <v>Escavação mecânica em material de 1º cat. H= 3,00 a 4,50 m com esgotamento</v>
          </cell>
          <cell r="D45792" t="str">
            <v>M³</v>
          </cell>
          <cell r="G45792">
            <v>43.34</v>
          </cell>
        </row>
        <row r="45793">
          <cell r="B45793">
            <v>40288</v>
          </cell>
          <cell r="C45793" t="str">
            <v>Escavação mecânica em material de 2ª cat. H= 0,00 a 1,50 m</v>
          </cell>
          <cell r="D45793" t="str">
            <v>M³</v>
          </cell>
          <cell r="G45793">
            <v>42.75</v>
          </cell>
        </row>
        <row r="45794">
          <cell r="B45794">
            <v>40291</v>
          </cell>
          <cell r="C45794" t="str">
            <v>Escavação mecânica em material de 2ª cat. H= 0,00 a 1,50 m com esgotamento</v>
          </cell>
          <cell r="D45794" t="str">
            <v>M³</v>
          </cell>
          <cell r="G45794">
            <v>55.92</v>
          </cell>
        </row>
        <row r="45795">
          <cell r="B45795">
            <v>40289</v>
          </cell>
          <cell r="C45795" t="str">
            <v>Escavação mecânica em material de 2ª cat. H= 1,50 a 3,00 m</v>
          </cell>
          <cell r="D45795" t="str">
            <v>M³</v>
          </cell>
          <cell r="G45795">
            <v>51.3</v>
          </cell>
        </row>
        <row r="45796">
          <cell r="B45796">
            <v>40292</v>
          </cell>
          <cell r="C45796" t="str">
            <v>Escavação mecânica em material de 2ª cat. H= 1,50 a 3,00 m com esgotamento</v>
          </cell>
          <cell r="D45796" t="str">
            <v>M³</v>
          </cell>
          <cell r="G45796">
            <v>64.459999999999994</v>
          </cell>
        </row>
        <row r="45797">
          <cell r="B45797">
            <v>40290</v>
          </cell>
          <cell r="C45797" t="str">
            <v>Escavação mecânica em material de 2ª cat. H= 3,00 a 4,50 m</v>
          </cell>
          <cell r="D45797" t="str">
            <v>M³</v>
          </cell>
          <cell r="G45797">
            <v>64.150000000000006</v>
          </cell>
        </row>
        <row r="45798">
          <cell r="B45798">
            <v>40293</v>
          </cell>
          <cell r="C45798" t="str">
            <v>Escavação mecânica em material de 2º cat. H= 3,00 a 4,50 m com esgotamento</v>
          </cell>
          <cell r="D45798" t="str">
            <v>M³</v>
          </cell>
          <cell r="G45798">
            <v>77.3</v>
          </cell>
        </row>
        <row r="45799">
          <cell r="B45799">
            <v>40294</v>
          </cell>
          <cell r="C45799" t="str">
            <v>Escavação mecânica em material de 3ª cat. H= 0,00 a 1,50 m</v>
          </cell>
          <cell r="D45799" t="str">
            <v>M³</v>
          </cell>
          <cell r="G45799">
            <v>200.07</v>
          </cell>
        </row>
        <row r="45800">
          <cell r="B45800">
            <v>40297</v>
          </cell>
          <cell r="C45800" t="str">
            <v>Escavação mecânica em material de 3ª cat. H= 0,00 a 1,50 m com esgotamento</v>
          </cell>
          <cell r="D45800" t="str">
            <v>M³</v>
          </cell>
          <cell r="G45800">
            <v>213.23</v>
          </cell>
        </row>
        <row r="45801">
          <cell r="B45801">
            <v>40295</v>
          </cell>
          <cell r="C45801" t="str">
            <v>Escavação mecânica em material de 3ª cat. H= 1,50 a 3,00 m</v>
          </cell>
          <cell r="D45801" t="str">
            <v>M³</v>
          </cell>
          <cell r="G45801">
            <v>224.27</v>
          </cell>
        </row>
        <row r="45802">
          <cell r="B45802">
            <v>40298</v>
          </cell>
          <cell r="C45802" t="str">
            <v>Escavação mecânica em material de 3ª cat. H= 1,50 a 3,00 m com esgotamento</v>
          </cell>
          <cell r="D45802" t="str">
            <v>M³</v>
          </cell>
          <cell r="G45802">
            <v>237.42</v>
          </cell>
        </row>
        <row r="45803">
          <cell r="B45803">
            <v>40296</v>
          </cell>
          <cell r="C45803" t="str">
            <v>Escavação mecânica em material de 3ª cat. H= 3,00 a 4,50 m</v>
          </cell>
          <cell r="D45803" t="str">
            <v>M³</v>
          </cell>
          <cell r="G45803">
            <v>268.37</v>
          </cell>
        </row>
        <row r="45804">
          <cell r="B45804">
            <v>40299</v>
          </cell>
          <cell r="C45804" t="str">
            <v>Escavação mecânica em material de 3ª cat. H= 3,00 a 4,50 m com esgotamento</v>
          </cell>
          <cell r="D45804" t="str">
            <v>M³</v>
          </cell>
          <cell r="G45804">
            <v>281.52999999999997</v>
          </cell>
        </row>
        <row r="45805">
          <cell r="B45805">
            <v>40327</v>
          </cell>
          <cell r="C45805" t="str">
            <v>Escoramento de cavas e valas, inclusive fornecimento e transportes das madeiras</v>
          </cell>
          <cell r="D45805" t="str">
            <v>M²</v>
          </cell>
          <cell r="G45805">
            <v>270.69</v>
          </cell>
        </row>
        <row r="45806">
          <cell r="B45806">
            <v>40328</v>
          </cell>
          <cell r="C45806" t="str">
            <v>Escoramento e cimbramento (bueiro celular), inclusive fornecimento e transportes das madeiras</v>
          </cell>
          <cell r="D45806" t="str">
            <v>M³</v>
          </cell>
          <cell r="G45806">
            <v>174.47</v>
          </cell>
        </row>
        <row r="45807">
          <cell r="B45807">
            <v>43332</v>
          </cell>
          <cell r="C45807" t="str">
            <v>Esgotamento de escavações para rebaixamento do nível dágua nos serviços de bueiros, galerias e outros, com conj. moto bomba</v>
          </cell>
          <cell r="D45807" t="str">
            <v>MÊS</v>
          </cell>
          <cell r="G45807">
            <v>9471.93</v>
          </cell>
        </row>
        <row r="45808">
          <cell r="B45808">
            <v>40316</v>
          </cell>
          <cell r="C45808" t="str">
            <v>Forma especial de madeira para meio fio, inclusive fornecimento e transporte das madeiras</v>
          </cell>
          <cell r="D45808" t="str">
            <v>M²</v>
          </cell>
          <cell r="G45808">
            <v>109.54</v>
          </cell>
        </row>
        <row r="45809">
          <cell r="B45809">
            <v>40317</v>
          </cell>
          <cell r="C45809" t="str">
            <v>Forma especial de madeira para sarjeta (gabarito), inclusive fornecimento e transporte da madeira</v>
          </cell>
          <cell r="D45809" t="str">
            <v>M²</v>
          </cell>
          <cell r="G45809">
            <v>95.8</v>
          </cell>
        </row>
        <row r="45810">
          <cell r="B45810">
            <v>40318</v>
          </cell>
          <cell r="C45810" t="str">
            <v>Forma metálica para meio fio</v>
          </cell>
          <cell r="D45810" t="str">
            <v>M²</v>
          </cell>
          <cell r="G45810">
            <v>12.33</v>
          </cell>
        </row>
        <row r="45811">
          <cell r="B45811">
            <v>40311</v>
          </cell>
          <cell r="C45811" t="str">
            <v>Formas planas de madeira com 01 (um) reaproveitamento, inclusive fornecimento e transporte das madeiras</v>
          </cell>
          <cell r="D45811" t="str">
            <v>M²</v>
          </cell>
          <cell r="G45811">
            <v>137.12</v>
          </cell>
        </row>
        <row r="45812">
          <cell r="B45812">
            <v>40312</v>
          </cell>
          <cell r="C45812" t="str">
            <v>Formas planas de madeira com 02 (dois) reaproveitamentos, inclusive fornecimento e transporte das madeiras</v>
          </cell>
          <cell r="D45812" t="str">
            <v>M²</v>
          </cell>
          <cell r="G45812">
            <v>116.1</v>
          </cell>
        </row>
        <row r="45813">
          <cell r="B45813">
            <v>40313</v>
          </cell>
          <cell r="C45813" t="str">
            <v>Formas planas de madeira com 04 (quatro) reaproveitamentos, inclusive fornecimento e transporte das madeiras</v>
          </cell>
          <cell r="D45813" t="str">
            <v>M²</v>
          </cell>
          <cell r="G45813">
            <v>99.7</v>
          </cell>
        </row>
        <row r="45814">
          <cell r="B45814">
            <v>40310</v>
          </cell>
          <cell r="C45814" t="str">
            <v>Formas planas de madeira sem reaproveitamento (forma perdida), inclusive fornecimento e transporte das madeiras</v>
          </cell>
          <cell r="D45814" t="str">
            <v>M²</v>
          </cell>
          <cell r="G45814">
            <v>197.57</v>
          </cell>
        </row>
        <row r="45815">
          <cell r="B45815">
            <v>40748</v>
          </cell>
          <cell r="C45815" t="str">
            <v>Gabião manta/colchão, malha hex 6x8mm Zn-Al/PVC, e=2,8mm,h=0,23m, inclus.aquis./
assentam. pedra mão, exclus. transp. p/ revestim. canal</v>
          </cell>
          <cell r="D45815" t="str">
            <v>M²</v>
          </cell>
          <cell r="G45815">
            <v>308.45999999999998</v>
          </cell>
        </row>
        <row r="45816">
          <cell r="B45816">
            <v>40726</v>
          </cell>
          <cell r="C45816" t="str">
            <v>Gabiões com caixas galvanizadas com utilização de geotêxtil não tecido RT 07 kN/m, inclus. transp. madeira e pedra mão</v>
          </cell>
          <cell r="D45816" t="str">
            <v>M³</v>
          </cell>
          <cell r="G45816">
            <v>708.56</v>
          </cell>
        </row>
        <row r="45817">
          <cell r="B45817">
            <v>40725</v>
          </cell>
          <cell r="C45817" t="str">
            <v>Gabiões com caixas galvanizadas, sem manta</v>
          </cell>
          <cell r="D45817" t="str">
            <v>M³</v>
          </cell>
          <cell r="G45817">
            <v>705.07</v>
          </cell>
        </row>
        <row r="45818">
          <cell r="B45818">
            <v>41394</v>
          </cell>
          <cell r="C45818" t="str">
            <v>Geogrelha com resistência londitudinal a tração 35 a 40 kN, resist. transversal a tração 30 kN, fornecimento e aplicação - Deformação de 5%</v>
          </cell>
          <cell r="D45818" t="str">
            <v>M²</v>
          </cell>
          <cell r="G45818">
            <v>41.49</v>
          </cell>
        </row>
        <row r="45819">
          <cell r="B45819">
            <v>41393</v>
          </cell>
          <cell r="C45819" t="str">
            <v>Geogrelha com resistência londitudinal a tração 55 a 60 kN, resist. transversal a tração 30 kN, fornecimento e aplicação - Deformação de 5%</v>
          </cell>
          <cell r="D45819" t="str">
            <v>M²</v>
          </cell>
          <cell r="G45819">
            <v>49.43</v>
          </cell>
        </row>
        <row r="45820">
          <cell r="B45820">
            <v>41391</v>
          </cell>
          <cell r="C45820" t="str">
            <v>Geogrelha com resistência longitudinal a tração 300 kN, resist. transversal a tração 30 kN, fornecimento e aplicação</v>
          </cell>
          <cell r="D45820" t="str">
            <v>M²</v>
          </cell>
          <cell r="G45820">
            <v>80.53</v>
          </cell>
        </row>
        <row r="45821">
          <cell r="B45821">
            <v>102596</v>
          </cell>
          <cell r="C45821" t="str">
            <v>Geogrelha com resistência longitudinal a tração 35 a 40 KN, resistência transversal a tração
30KN, fornecimento e aplicação - Deformação de 10%</v>
          </cell>
          <cell r="D45821" t="str">
            <v>m²</v>
          </cell>
          <cell r="G45821">
            <v>21.83</v>
          </cell>
        </row>
        <row r="45822">
          <cell r="B45822">
            <v>102595</v>
          </cell>
          <cell r="C45822" t="str">
            <v>Geogrelha com resistência longitudinal a tração 55 a 60 KN, resistência transversal a tração
30KN, fornecimento e aplicação - Deformação de 10%</v>
          </cell>
          <cell r="D45822" t="str">
            <v>m²</v>
          </cell>
          <cell r="G45822">
            <v>27.21</v>
          </cell>
        </row>
        <row r="45823">
          <cell r="B45823">
            <v>41392</v>
          </cell>
          <cell r="C45823" t="str">
            <v>Geogrelha com resistência longitudinal a tração 80 a 90 kN, resist. transversal a tração 30 kN, fornecimento e aplicação - Deformação de 5%</v>
          </cell>
          <cell r="D45823" t="str">
            <v>M²</v>
          </cell>
          <cell r="G45823">
            <v>56.49</v>
          </cell>
        </row>
        <row r="45824">
          <cell r="B45824">
            <v>102594</v>
          </cell>
          <cell r="C45824" t="str">
            <v>Geogrelha com resistência longitudinal a tração 80 a 90 KN, resistência transversal a tração
30KN, fornecimento e aplicação - Deformação de 10%</v>
          </cell>
          <cell r="D45824" t="str">
            <v>m²</v>
          </cell>
          <cell r="G45824">
            <v>28.96</v>
          </cell>
        </row>
        <row r="45825">
          <cell r="B45825">
            <v>41197</v>
          </cell>
          <cell r="C45825" t="str">
            <v>Geogrelha monodirecional 200KN, fornecimento e assentamento</v>
          </cell>
          <cell r="D45825" t="str">
            <v>M²</v>
          </cell>
          <cell r="G45825">
            <v>58.69</v>
          </cell>
        </row>
        <row r="45826">
          <cell r="B45826">
            <v>40709</v>
          </cell>
          <cell r="C45826" t="str">
            <v>Geogrelha tecida bidirecional de polipropileno de alto módulo inicial c/ módulo de rigidez nominal = 400KN/m nas duas direções, fornecimento/aplicação</v>
          </cell>
          <cell r="D45826" t="str">
            <v>M²</v>
          </cell>
          <cell r="G45826">
            <v>90.71</v>
          </cell>
        </row>
        <row r="45827">
          <cell r="B45827">
            <v>40721</v>
          </cell>
          <cell r="C45827" t="str">
            <v>Lastro de brita, inclusive transporte da brita</v>
          </cell>
          <cell r="D45827" t="str">
            <v>M³</v>
          </cell>
          <cell r="G45827">
            <v>193.34</v>
          </cell>
        </row>
        <row r="45828">
          <cell r="B45828">
            <v>40396</v>
          </cell>
          <cell r="C45828" t="str">
            <v>Limpeza e apicoamento manual de superfície de rocha</v>
          </cell>
          <cell r="D45828" t="str">
            <v>M²</v>
          </cell>
          <cell r="G45828">
            <v>48.26</v>
          </cell>
        </row>
        <row r="45829">
          <cell r="B45829">
            <v>40744</v>
          </cell>
          <cell r="C45829" t="str">
            <v>Limpeza e desobstrução de BDTC e BDCC</v>
          </cell>
          <cell r="D45829" t="str">
            <v>M</v>
          </cell>
          <cell r="G45829">
            <v>43.21</v>
          </cell>
        </row>
        <row r="45830">
          <cell r="B45830">
            <v>40746</v>
          </cell>
          <cell r="C45830" t="str">
            <v>Limpeza e desobstrução de BQTC</v>
          </cell>
          <cell r="D45830" t="str">
            <v>M</v>
          </cell>
          <cell r="G45830">
            <v>84.12</v>
          </cell>
        </row>
        <row r="45831">
          <cell r="B45831">
            <v>40743</v>
          </cell>
          <cell r="C45831" t="str">
            <v>Limpeza e desobstrução de BSTC e BSCC</v>
          </cell>
          <cell r="D45831" t="str">
            <v>M</v>
          </cell>
          <cell r="G45831">
            <v>22.74</v>
          </cell>
        </row>
        <row r="45832">
          <cell r="B45832">
            <v>40745</v>
          </cell>
          <cell r="C45832" t="str">
            <v>Limpeza e desobstrução de BTTC e BTCC</v>
          </cell>
          <cell r="D45832" t="str">
            <v>M</v>
          </cell>
          <cell r="G45832">
            <v>63.67</v>
          </cell>
        </row>
        <row r="45833">
          <cell r="B45833">
            <v>40397</v>
          </cell>
          <cell r="C45833" t="str">
            <v>Limpeza e preparo de superfície de aço</v>
          </cell>
          <cell r="D45833" t="str">
            <v>M²</v>
          </cell>
          <cell r="G45833">
            <v>136.18</v>
          </cell>
        </row>
        <row r="45834">
          <cell r="B45834">
            <v>41221</v>
          </cell>
          <cell r="C45834" t="str">
            <v>Lona plástica preta para isolamento de concretagem sobre solo, fornecimento e colocação</v>
          </cell>
          <cell r="D45834" t="str">
            <v>M²</v>
          </cell>
          <cell r="G45834">
            <v>5.69</v>
          </cell>
        </row>
        <row r="45835">
          <cell r="B45835">
            <v>41401</v>
          </cell>
          <cell r="C45835" t="str">
            <v>Manta Geotêxtil  não tecida com resistência longitudinal a tração 10kN/m, fornecimento e aplicação</v>
          </cell>
          <cell r="D45835" t="str">
            <v>M²</v>
          </cell>
          <cell r="G45835">
            <v>7.22</v>
          </cell>
        </row>
        <row r="45836">
          <cell r="B45836">
            <v>40714</v>
          </cell>
          <cell r="C45836" t="str">
            <v>Manta Geotêxtil não tecida RT - 16 kn/m, fornecimento e aplicação</v>
          </cell>
          <cell r="D45836" t="str">
            <v>M²</v>
          </cell>
          <cell r="G45836">
            <v>9.98</v>
          </cell>
        </row>
        <row r="45837">
          <cell r="B45837">
            <v>40660</v>
          </cell>
          <cell r="C45837" t="str">
            <v>Meio fio de concreto DP-1, inclusive caiação</v>
          </cell>
          <cell r="D45837" t="str">
            <v>M</v>
          </cell>
          <cell r="G45837">
            <v>81.459999999999994</v>
          </cell>
        </row>
        <row r="45838">
          <cell r="B45838">
            <v>40661</v>
          </cell>
          <cell r="C45838" t="str">
            <v>Meio fio de concreto MFC 01, inclusive caiação</v>
          </cell>
          <cell r="D45838" t="str">
            <v>M</v>
          </cell>
          <cell r="G45838">
            <v>161.19</v>
          </cell>
        </row>
        <row r="45839">
          <cell r="B45839">
            <v>40662</v>
          </cell>
          <cell r="C45839" t="str">
            <v>Meio fio de concreto MFC 05, inclusive caiação</v>
          </cell>
          <cell r="D45839" t="str">
            <v>M</v>
          </cell>
          <cell r="G45839">
            <v>86.63</v>
          </cell>
        </row>
        <row r="45840">
          <cell r="B45840">
            <v>40663</v>
          </cell>
          <cell r="C45840" t="str">
            <v>Meio fio de concreto pré-moldado (12 x 30 x 15) cm, inclusive caiação e transporte do meio fio</v>
          </cell>
          <cell r="D45840" t="str">
            <v>M</v>
          </cell>
          <cell r="G45840">
            <v>84.65</v>
          </cell>
        </row>
        <row r="45841">
          <cell r="B45841">
            <v>40659</v>
          </cell>
          <cell r="C45841" t="str">
            <v>Meio fio sarjeta de concreto tipo DP-1 (0,035 m³/m) inclusive caiação</v>
          </cell>
          <cell r="D45841" t="str">
            <v>M</v>
          </cell>
          <cell r="G45841">
            <v>74.22</v>
          </cell>
        </row>
        <row r="45842">
          <cell r="B45842">
            <v>41024</v>
          </cell>
          <cell r="C45842" t="str">
            <v>Montagem e desmontagem de escoramento tubular normal, em obras de arte na densidade de
5m de tubo por m³ de escoramento</v>
          </cell>
          <cell r="D45842" t="str">
            <v>M</v>
          </cell>
          <cell r="G45842">
            <v>30.2</v>
          </cell>
        </row>
        <row r="45843">
          <cell r="B45843">
            <v>40657</v>
          </cell>
          <cell r="C45843" t="str">
            <v>Mureta de corte em rocha</v>
          </cell>
          <cell r="D45843" t="str">
            <v>M</v>
          </cell>
          <cell r="G45843">
            <v>266.27999999999997</v>
          </cell>
        </row>
        <row r="45844">
          <cell r="B45844">
            <v>41395</v>
          </cell>
          <cell r="C45844" t="str">
            <v>Muro com Terramesh System ou similar, altura H&lt;= 4,00 metros (4 cx 1x1x4m), tudo incluído</v>
          </cell>
          <cell r="D45844" t="str">
            <v>M²</v>
          </cell>
          <cell r="G45844">
            <v>1024.4000000000001</v>
          </cell>
        </row>
        <row r="45845">
          <cell r="B45845">
            <v>41396</v>
          </cell>
          <cell r="C45845" t="str">
            <v>Muro com Terramesh System ou similar, altura 4,00 &lt; H &lt;= 5,00 metros (3 cx 1x1x4m e 4 cx 0,
5x1x4m) , execução, tudo incluído</v>
          </cell>
          <cell r="D45845" t="str">
            <v>M²</v>
          </cell>
          <cell r="G45845">
            <v>1217.7</v>
          </cell>
        </row>
        <row r="45846">
          <cell r="B45846">
            <v>41397</v>
          </cell>
          <cell r="C45846" t="str">
            <v>Muro com Terramesh System ou similar, altura 5,00 &lt; H &lt;= 6,00 metros (4 cx 1x1x4m e 4 cx 0,
5x1x4m) , tudo incluído</v>
          </cell>
          <cell r="D45846" t="str">
            <v>M²</v>
          </cell>
          <cell r="G45846">
            <v>1185.3499999999999</v>
          </cell>
        </row>
        <row r="45847">
          <cell r="B45847">
            <v>41398</v>
          </cell>
          <cell r="C45847" t="str">
            <v>Muro com Terramesh System ou similar, altura 6,00 &lt; H &lt;= 7,50 metros (3cx 1x1x4m, 2cx
1x1x5 e 5cx 0,5x1x6m), tudo incluído</v>
          </cell>
          <cell r="D45847" t="str">
            <v>M²</v>
          </cell>
          <cell r="G45847">
            <v>1267.57</v>
          </cell>
        </row>
        <row r="45848">
          <cell r="B45848">
            <v>41399</v>
          </cell>
          <cell r="C45848" t="str">
            <v>Muro com Terramesh System ou similar, altura 7,50 &lt; H &lt;= 9,00 metros (4 cx 1x1x4m, 2 cx
1x1x5, 3 cx 0,5x1x6m e 3cx 0,5x1x7), tudo incluído</v>
          </cell>
          <cell r="D45848" t="str">
            <v>M²</v>
          </cell>
          <cell r="G45848">
            <v>1278.71</v>
          </cell>
        </row>
        <row r="45849">
          <cell r="B45849">
            <v>40654</v>
          </cell>
          <cell r="C45849" t="str">
            <v>Muro de testa em concreto para saída de dreno profundo em rocha, inclusive transporte do tubo</v>
          </cell>
          <cell r="D45849" t="str">
            <v>UND</v>
          </cell>
          <cell r="G45849">
            <v>885.78</v>
          </cell>
        </row>
        <row r="45850">
          <cell r="B45850">
            <v>40653</v>
          </cell>
          <cell r="C45850" t="str">
            <v>Muro de testa em concreto para saída de dreno profundo em solo, inclusive transporte do tubo</v>
          </cell>
          <cell r="D45850" t="str">
            <v>UND</v>
          </cell>
          <cell r="G45850">
            <v>970.59</v>
          </cell>
        </row>
        <row r="45851">
          <cell r="B45851">
            <v>41337</v>
          </cell>
          <cell r="C45851" t="str">
            <v>Passagem d'água 1,10 x 1,00 - Canteiro</v>
          </cell>
          <cell r="D45851" t="str">
            <v>UND</v>
          </cell>
          <cell r="G45851">
            <v>426.45</v>
          </cell>
        </row>
        <row r="45852">
          <cell r="B45852">
            <v>40719</v>
          </cell>
          <cell r="C45852" t="str">
            <v>Pedra de mão para (concreto ciclópico ou alvenaria) rocha paga em medição</v>
          </cell>
          <cell r="D45852" t="str">
            <v>M³</v>
          </cell>
          <cell r="G45852">
            <v>107.68</v>
          </cell>
        </row>
        <row r="45853">
          <cell r="B45853">
            <v>41019</v>
          </cell>
          <cell r="C45853" t="str">
            <v>Perfuração rotativa inclinada, em rocha sã, com coroa de diamante, diâmetro N (75mm), inclusive deslocamento e posicionamento em cada furo.</v>
          </cell>
          <cell r="D45853" t="str">
            <v>M</v>
          </cell>
          <cell r="G45853">
            <v>1086.3800000000001</v>
          </cell>
        </row>
        <row r="45854">
          <cell r="B45854">
            <v>40557</v>
          </cell>
          <cell r="C45854" t="str">
            <v>Pescoço de poço de visita H=0,30 m, diâm. = 0,60 m, fornecimento, assentamento e transporte</v>
          </cell>
          <cell r="D45854" t="str">
            <v>UND</v>
          </cell>
          <cell r="G45854">
            <v>167.32</v>
          </cell>
        </row>
        <row r="45855">
          <cell r="B45855">
            <v>40391</v>
          </cell>
          <cell r="C45855" t="str">
            <v>Pintura com nata de cimento</v>
          </cell>
          <cell r="D45855" t="str">
            <v>M²</v>
          </cell>
          <cell r="G45855">
            <v>6.58</v>
          </cell>
        </row>
        <row r="45856">
          <cell r="B45856">
            <v>40380</v>
          </cell>
          <cell r="C45856" t="str">
            <v>Pintura interna ou externa sobre ferro, com tinta a base de resina de borracha clorada</v>
          </cell>
          <cell r="D45856" t="str">
            <v>M²</v>
          </cell>
          <cell r="G45856">
            <v>59.03</v>
          </cell>
        </row>
        <row r="45857">
          <cell r="B45857">
            <v>40399</v>
          </cell>
          <cell r="C45857" t="str">
            <v>Placas pré-moldadas para passeio</v>
          </cell>
          <cell r="D45857" t="str">
            <v>M²</v>
          </cell>
          <cell r="G45857">
            <v>279.33999999999997</v>
          </cell>
        </row>
        <row r="45858">
          <cell r="B45858">
            <v>41028</v>
          </cell>
          <cell r="C45858" t="str">
            <v>Plataforma ou passarela de pinho de 1ª ou similar, 1" x 12"</v>
          </cell>
          <cell r="D45858" t="str">
            <v>M²</v>
          </cell>
          <cell r="G45858">
            <v>5.14</v>
          </cell>
        </row>
        <row r="45859">
          <cell r="B45859">
            <v>41167</v>
          </cell>
          <cell r="C45859" t="str">
            <v>Poço de visita em bloco pré-moldado para d=0,30 e 0,40m (0,80x0,80m)</v>
          </cell>
          <cell r="D45859" t="str">
            <v>UND</v>
          </cell>
          <cell r="G45859">
            <v>3838.98</v>
          </cell>
        </row>
        <row r="45860">
          <cell r="B45860">
            <v>41168</v>
          </cell>
          <cell r="C45860" t="str">
            <v>Poço de visita em bloco pré-moldado para d=0,60m (1,00x1,00m)</v>
          </cell>
          <cell r="D45860" t="str">
            <v>UND</v>
          </cell>
          <cell r="G45860">
            <v>4441.74</v>
          </cell>
        </row>
        <row r="45861">
          <cell r="B45861">
            <v>40570</v>
          </cell>
          <cell r="C45861" t="str">
            <v>Poço de visita para BDTC diam. 1,00 m - tudo incluido</v>
          </cell>
          <cell r="D45861" t="str">
            <v>UND</v>
          </cell>
          <cell r="G45861">
            <v>14984.56</v>
          </cell>
        </row>
        <row r="45862">
          <cell r="B45862">
            <v>41115</v>
          </cell>
          <cell r="C45862" t="str">
            <v>Poço de Visita para BSTC diâm. 0,40m em blocos de concreto</v>
          </cell>
          <cell r="D45862" t="str">
            <v>UND</v>
          </cell>
          <cell r="G45862">
            <v>2216.81</v>
          </cell>
        </row>
        <row r="45863">
          <cell r="B45863">
            <v>41116</v>
          </cell>
          <cell r="C45863" t="str">
            <v>Poço de visita para BSTC diâm. 0,60m em blocos de concreto</v>
          </cell>
          <cell r="D45863" t="str">
            <v>UND</v>
          </cell>
          <cell r="G45863">
            <v>2824.02</v>
          </cell>
        </row>
        <row r="45864">
          <cell r="B45864">
            <v>41117</v>
          </cell>
          <cell r="C45864" t="str">
            <v>Poço de visita para BSTC diâm. 0,80m em blocos de concreto</v>
          </cell>
          <cell r="D45864" t="str">
            <v>UND</v>
          </cell>
          <cell r="G45864">
            <v>3418.86</v>
          </cell>
        </row>
        <row r="45865">
          <cell r="B45865">
            <v>40572</v>
          </cell>
          <cell r="C45865" t="str">
            <v>Poço de visita para BTTC diam. 1,20 m - tudo incluído</v>
          </cell>
          <cell r="D45865" t="str">
            <v>UND</v>
          </cell>
          <cell r="G45865">
            <v>24471.05</v>
          </cell>
        </row>
        <row r="45866">
          <cell r="B45866">
            <v>40553</v>
          </cell>
          <cell r="C45866" t="str">
            <v>Poço de visita (tubo D=0,40 m) H=1,50 m com tampão F.F.A.P., inclusive escavação e transporte do tampão</v>
          </cell>
          <cell r="D45866" t="str">
            <v>UND</v>
          </cell>
          <cell r="G45866">
            <v>5499.32</v>
          </cell>
        </row>
        <row r="45867">
          <cell r="B45867">
            <v>40554</v>
          </cell>
          <cell r="C45867" t="str">
            <v>Poço de visita (tubo D=0,60 m) H=1,70 m com tampão F.F.A.P., inclusive escavação e transporte do tampão</v>
          </cell>
          <cell r="D45867" t="str">
            <v>UND</v>
          </cell>
          <cell r="G45867">
            <v>6078.13</v>
          </cell>
        </row>
        <row r="45868">
          <cell r="B45868">
            <v>40555</v>
          </cell>
          <cell r="C45868" t="str">
            <v>Poço de visita (tubo D=0,80 m) H=1,90 m com tampão F.F.A.P., inclusive escavação e transporte do tampão</v>
          </cell>
          <cell r="D45868" t="str">
            <v>UND</v>
          </cell>
          <cell r="G45868">
            <v>6656.91</v>
          </cell>
        </row>
        <row r="45869">
          <cell r="B45869">
            <v>40556</v>
          </cell>
          <cell r="C45869" t="str">
            <v>Poço de visita (tubo D=1,00 m) H=2,10 m com tampão F.F.A.P., inclusive escavação e transporte do tampão</v>
          </cell>
          <cell r="D45869" t="str">
            <v>UND</v>
          </cell>
          <cell r="G45869">
            <v>7235.7</v>
          </cell>
        </row>
        <row r="45870">
          <cell r="B45870">
            <v>41086</v>
          </cell>
          <cell r="C45870" t="str">
            <v>Preparo manual de talude, compreendendo acerto, raspagem eventual de até 0,30m de prof. e afastamento lateral</v>
          </cell>
          <cell r="D45870" t="str">
            <v>M²</v>
          </cell>
          <cell r="G45870">
            <v>14.57</v>
          </cell>
        </row>
        <row r="45871">
          <cell r="B45871">
            <v>41021</v>
          </cell>
          <cell r="C45871" t="str">
            <v>Preparo manual de terreno, compreendendo acerto raspagem até 25cm de profundidade e afastamento lateral do material excedente</v>
          </cell>
          <cell r="D45871" t="str">
            <v>M²</v>
          </cell>
          <cell r="G45871">
            <v>11.69</v>
          </cell>
        </row>
        <row r="45872">
          <cell r="B45872">
            <v>40304</v>
          </cell>
          <cell r="C45872" t="str">
            <v>Reaterro com areia, tudo incluído</v>
          </cell>
          <cell r="D45872" t="str">
            <v>M³</v>
          </cell>
          <cell r="G45872">
            <v>58.48</v>
          </cell>
        </row>
        <row r="45873">
          <cell r="B45873">
            <v>40302</v>
          </cell>
          <cell r="C45873" t="str">
            <v>Reaterro de cavas c/ compactação manual (apiloamento)</v>
          </cell>
          <cell r="D45873" t="str">
            <v>M³</v>
          </cell>
          <cell r="G45873">
            <v>92.71</v>
          </cell>
        </row>
        <row r="45874">
          <cell r="B45874">
            <v>40301</v>
          </cell>
          <cell r="C45874" t="str">
            <v>Reaterro de cavas c/ compactação manual (apiloamento) (dim. reduz.)</v>
          </cell>
          <cell r="D45874" t="str">
            <v>M³</v>
          </cell>
          <cell r="G45874">
            <v>134.44</v>
          </cell>
        </row>
        <row r="45875">
          <cell r="B45875">
            <v>40303</v>
          </cell>
          <cell r="C45875" t="str">
            <v>Reaterro de cavas c/ compactação mecânica (compactador manual)</v>
          </cell>
          <cell r="D45875" t="str">
            <v>M³</v>
          </cell>
          <cell r="G45875">
            <v>58.13</v>
          </cell>
        </row>
        <row r="45876">
          <cell r="B45876">
            <v>40559</v>
          </cell>
          <cell r="C45876" t="str">
            <v>Recuperação de poço de visita inclusive fornecimento tampão F.F.A.P.</v>
          </cell>
          <cell r="D45876" t="str">
            <v>UND</v>
          </cell>
          <cell r="G45876">
            <v>1158.8599999999999</v>
          </cell>
        </row>
        <row r="45877">
          <cell r="B45877">
            <v>41224</v>
          </cell>
          <cell r="C45877" t="str">
            <v>Religação de rede de água em PVC DN 20mm, inclusive conexões</v>
          </cell>
          <cell r="D45877" t="str">
            <v>M</v>
          </cell>
          <cell r="G45877">
            <v>26.96</v>
          </cell>
        </row>
        <row r="45878">
          <cell r="B45878">
            <v>41225</v>
          </cell>
          <cell r="C45878" t="str">
            <v>Religação de rede de água em PVC DN 25mm, incluisve conexões</v>
          </cell>
          <cell r="D45878" t="str">
            <v>M</v>
          </cell>
          <cell r="G45878">
            <v>28.26</v>
          </cell>
        </row>
        <row r="45879">
          <cell r="B45879">
            <v>41226</v>
          </cell>
          <cell r="C45879" t="str">
            <v>Religação de rede de água em PVC DN 32mm, incluisve conexões</v>
          </cell>
          <cell r="D45879" t="str">
            <v>M</v>
          </cell>
          <cell r="G45879">
            <v>36.159999999999997</v>
          </cell>
        </row>
        <row r="45880">
          <cell r="B45880">
            <v>41060</v>
          </cell>
          <cell r="C45880" t="str">
            <v>Religação de rede de água em PVC DN 75mm, inclusive conexões</v>
          </cell>
          <cell r="D45880" t="str">
            <v>M</v>
          </cell>
          <cell r="G45880">
            <v>101.45</v>
          </cell>
        </row>
        <row r="45881">
          <cell r="B45881">
            <v>41059</v>
          </cell>
          <cell r="C45881" t="str">
            <v>Religação de rede de água em PVC PBA CL 15 DN 100mm, inclusive conexões</v>
          </cell>
          <cell r="D45881" t="str">
            <v>M</v>
          </cell>
          <cell r="G45881">
            <v>144.88999999999999</v>
          </cell>
        </row>
        <row r="45882">
          <cell r="B45882">
            <v>40567</v>
          </cell>
          <cell r="C45882" t="str">
            <v>Remanejamento de ligação e religação de redes de esgoto</v>
          </cell>
          <cell r="D45882" t="str">
            <v>M</v>
          </cell>
          <cell r="G45882">
            <v>111.58</v>
          </cell>
        </row>
        <row r="45883">
          <cell r="B45883">
            <v>40747</v>
          </cell>
          <cell r="C45883" t="str">
            <v>Remoção de bueiros existentes</v>
          </cell>
          <cell r="D45883" t="str">
            <v>M</v>
          </cell>
          <cell r="G45883">
            <v>201.14</v>
          </cell>
        </row>
        <row r="45884">
          <cell r="B45884">
            <v>40727</v>
          </cell>
          <cell r="C45884" t="str">
            <v>Rip-rap c/ argamassa cimento areia 1:6, inclusive aquisição e transporte dos materiais</v>
          </cell>
          <cell r="D45884" t="str">
            <v>M³</v>
          </cell>
          <cell r="G45884">
            <v>469.98</v>
          </cell>
        </row>
        <row r="45885">
          <cell r="B45885">
            <v>41264</v>
          </cell>
          <cell r="C45885" t="str">
            <v>Rip-rap de areia inclusive escavação, transporte e fornecimento de materiais</v>
          </cell>
          <cell r="D45885" t="str">
            <v>M³</v>
          </cell>
          <cell r="G45885">
            <v>601.55999999999995</v>
          </cell>
        </row>
        <row r="45886">
          <cell r="B45886">
            <v>41239</v>
          </cell>
          <cell r="C45886" t="str">
            <v>Rip-rap de solo e cimento (Traço 1:15)</v>
          </cell>
          <cell r="D45886" t="str">
            <v>M³</v>
          </cell>
          <cell r="G45886">
            <v>150.96</v>
          </cell>
        </row>
        <row r="45887">
          <cell r="B45887">
            <v>40688</v>
          </cell>
          <cell r="C45887" t="str">
            <v>Saída d'água concreto armado DP-1 c/ caiação</v>
          </cell>
          <cell r="D45887" t="str">
            <v>UND</v>
          </cell>
          <cell r="G45887">
            <v>407.76</v>
          </cell>
        </row>
        <row r="45888">
          <cell r="B45888">
            <v>40690</v>
          </cell>
          <cell r="C45888" t="str">
            <v>Saída d'água concreto p/ aterro c/ caiação (SDA-01)</v>
          </cell>
          <cell r="D45888" t="str">
            <v>UND</v>
          </cell>
          <cell r="G45888">
            <v>1994.63</v>
          </cell>
        </row>
        <row r="45889">
          <cell r="B45889">
            <v>40691</v>
          </cell>
          <cell r="C45889" t="str">
            <v>Saída d'água concreto p/ aterro c/ caiação (SDA-02)</v>
          </cell>
          <cell r="D45889" t="str">
            <v>UND</v>
          </cell>
          <cell r="G45889">
            <v>2383.33</v>
          </cell>
        </row>
        <row r="45890">
          <cell r="B45890">
            <v>40689</v>
          </cell>
          <cell r="C45890" t="str">
            <v>Saída d'água concreto p/ corte c/ caiação (SDC-01)</v>
          </cell>
          <cell r="D45890" t="str">
            <v>UND</v>
          </cell>
          <cell r="G45890">
            <v>1014.64</v>
          </cell>
        </row>
        <row r="45891">
          <cell r="B45891">
            <v>40666</v>
          </cell>
          <cell r="C45891" t="str">
            <v>Sarjeta de concreto DP-1 (0,081 m³/m) calha triangular, inclusive caiação</v>
          </cell>
          <cell r="D45891" t="str">
            <v>M</v>
          </cell>
          <cell r="G45891">
            <v>121.87</v>
          </cell>
        </row>
        <row r="45892">
          <cell r="B45892">
            <v>40667</v>
          </cell>
          <cell r="C45892" t="str">
            <v>Sarjeta de concreto DP-2 (0,085 m³/m) calha triangular, inclusive caiação</v>
          </cell>
          <cell r="D45892" t="str">
            <v>M</v>
          </cell>
          <cell r="G45892">
            <v>127.48</v>
          </cell>
        </row>
        <row r="45893">
          <cell r="B45893">
            <v>41180</v>
          </cell>
          <cell r="C45893" t="str">
            <v>Sarjeta de concreto SCA 40/10</v>
          </cell>
          <cell r="D45893" t="str">
            <v>M</v>
          </cell>
          <cell r="G45893">
            <v>109.72</v>
          </cell>
        </row>
        <row r="45894">
          <cell r="B45894">
            <v>40668</v>
          </cell>
          <cell r="C45894" t="str">
            <v>Sarjeta de concreto (SCA 70/15) calha triangular, inclusive caiação</v>
          </cell>
          <cell r="D45894" t="str">
            <v>M</v>
          </cell>
          <cell r="G45894">
            <v>143</v>
          </cell>
        </row>
        <row r="45895">
          <cell r="B45895">
            <v>40982</v>
          </cell>
          <cell r="C45895" t="str">
            <v>Sarjeta de concreto (SCA 90/10) calha triangular, inclusive caiação</v>
          </cell>
          <cell r="D45895" t="str">
            <v>M</v>
          </cell>
          <cell r="G45895">
            <v>260.12</v>
          </cell>
        </row>
        <row r="45896">
          <cell r="B45896">
            <v>41336</v>
          </cell>
          <cell r="C45896" t="str">
            <v>Sarjeta de concreto SCC 40/15</v>
          </cell>
          <cell r="D45896" t="str">
            <v>M</v>
          </cell>
          <cell r="G45896">
            <v>136.76</v>
          </cell>
        </row>
        <row r="45897">
          <cell r="B45897">
            <v>40669</v>
          </cell>
          <cell r="C45897" t="str">
            <v>Sarjeta de concreto (STC - 02) calha triangular em corte/aterro, inclusive caiação</v>
          </cell>
          <cell r="D45897" t="str">
            <v>M</v>
          </cell>
          <cell r="G45897">
            <v>119.38</v>
          </cell>
        </row>
        <row r="45898">
          <cell r="B45898">
            <v>40670</v>
          </cell>
          <cell r="C45898" t="str">
            <v>Sarjeta de concreto (STC - 04) calha triangular de bancada em corte, inclusive caiação</v>
          </cell>
          <cell r="D45898" t="str">
            <v>M</v>
          </cell>
          <cell r="G45898">
            <v>88.97</v>
          </cell>
        </row>
        <row r="45899">
          <cell r="B45899">
            <v>40560</v>
          </cell>
          <cell r="C45899" t="str">
            <v>Tampa de concreto em grelha, fornecimento, assentamento e transporte</v>
          </cell>
          <cell r="D45899" t="str">
            <v>UND</v>
          </cell>
          <cell r="G45899">
            <v>359.05</v>
          </cell>
        </row>
        <row r="45900">
          <cell r="B45900">
            <v>40558</v>
          </cell>
          <cell r="C45900" t="str">
            <v>Tampão F.F.A.P. com 100 kg, fornecimento, assentamento e transporte</v>
          </cell>
          <cell r="D45900" t="str">
            <v>UND</v>
          </cell>
          <cell r="G45900">
            <v>783.28</v>
          </cell>
        </row>
        <row r="45901">
          <cell r="B45901">
            <v>41029</v>
          </cell>
          <cell r="C45901" t="str">
            <v>Tapume de vedação e proteção, executado com chapas de compensado resinado com 6mm de espessura, exclusive pintura</v>
          </cell>
          <cell r="D45901" t="str">
            <v>M²</v>
          </cell>
          <cell r="G45901">
            <v>65.23</v>
          </cell>
        </row>
        <row r="45902">
          <cell r="B45902">
            <v>41040</v>
          </cell>
          <cell r="C45902" t="str">
            <v>Tela de aço soldada Telcon Q-138 ou similar, fornecimento e assentamento.</v>
          </cell>
          <cell r="D45902" t="str">
            <v>M²</v>
          </cell>
          <cell r="G45902">
            <v>91.58</v>
          </cell>
        </row>
        <row r="45903">
          <cell r="B45903">
            <v>42658</v>
          </cell>
          <cell r="C45903" t="str">
            <v>Tela de aço soldada Telcon Q-196 ou similar, fornecimento e assentamento.</v>
          </cell>
          <cell r="D45903" t="str">
            <v>M²</v>
          </cell>
          <cell r="G45903">
            <v>87.4</v>
          </cell>
        </row>
        <row r="45904">
          <cell r="B45904">
            <v>40655</v>
          </cell>
          <cell r="C45904" t="str">
            <v>Terminal de dreno de alívio de pavimento (DP - TDA - 01)</v>
          </cell>
          <cell r="D45904" t="str">
            <v>UND</v>
          </cell>
          <cell r="G45904">
            <v>490.53</v>
          </cell>
        </row>
        <row r="45905">
          <cell r="B45905">
            <v>41092</v>
          </cell>
          <cell r="C45905" t="str">
            <v>Transporte de materiais encosta abaixo, serviço manual, inclusive carga e descarga</v>
          </cell>
          <cell r="D45905" t="str">
            <v>TONON x DAN</v>
          </cell>
          <cell r="G45905">
            <v>33.11</v>
          </cell>
        </row>
        <row r="45906">
          <cell r="B45906">
            <v>41091</v>
          </cell>
          <cell r="C45906" t="str">
            <v>Transporte de materiais encosta acima, serviço manual, inclusive carga e descarga</v>
          </cell>
          <cell r="D45906" t="str">
            <v>TONON x DAN</v>
          </cell>
          <cell r="G45906">
            <v>44.8</v>
          </cell>
        </row>
        <row r="45907">
          <cell r="B45907">
            <v>40706</v>
          </cell>
          <cell r="C45907" t="str">
            <v>Transposição de segmento de sarjeta - TSS 01, inclusive transporte do tubo de concreto</v>
          </cell>
          <cell r="D45907" t="str">
            <v>M</v>
          </cell>
          <cell r="G45907">
            <v>474.75</v>
          </cell>
        </row>
        <row r="45908">
          <cell r="B45908">
            <v>40651</v>
          </cell>
          <cell r="C45908" t="str">
            <v>Trincheira drenante cega (0,50 x 1,70) m, inclusive transporte da brita c/ geotêxtil não tecido res.long. mín 16 kn/m</v>
          </cell>
          <cell r="D45908" t="str">
            <v>M</v>
          </cell>
          <cell r="G45908">
            <v>624.66</v>
          </cell>
        </row>
        <row r="45909">
          <cell r="B45909">
            <v>41122</v>
          </cell>
          <cell r="C45909" t="str">
            <v>Tubo de PVC NBR 5648 diâmetro 50 mm, fornecimento e assentamento</v>
          </cell>
          <cell r="D45909" t="str">
            <v>M</v>
          </cell>
          <cell r="G45909">
            <v>33.46</v>
          </cell>
        </row>
        <row r="45910">
          <cell r="B45910">
            <v>41123</v>
          </cell>
          <cell r="C45910" t="str">
            <v>Tubo de PVC NBR 5648 diâmetro 75 mm, fornecimento e assentamento</v>
          </cell>
          <cell r="D45910" t="str">
            <v>M</v>
          </cell>
          <cell r="G45910">
            <v>82.01</v>
          </cell>
        </row>
        <row r="45911">
          <cell r="B45911">
            <v>41125</v>
          </cell>
          <cell r="C45911" t="str">
            <v>Tubo de PVC rígido série R diâmetro 100 mm, fornecimento e assentamento</v>
          </cell>
          <cell r="D45911" t="str">
            <v>M</v>
          </cell>
          <cell r="G45911">
            <v>62.21</v>
          </cell>
        </row>
        <row r="45912">
          <cell r="B45912">
            <v>41119</v>
          </cell>
          <cell r="C45912" t="str">
            <v>Tubo irrifort agropecuário diâmetro 32 mm, fornecimento e assentamento</v>
          </cell>
          <cell r="D45912" t="str">
            <v>M</v>
          </cell>
          <cell r="G45912">
            <v>13.53</v>
          </cell>
        </row>
        <row r="45913">
          <cell r="B45913">
            <v>41114</v>
          </cell>
          <cell r="C45913" t="str">
            <v>Tubo para irrigação linha fixa PN40 50 mm, fornecimento e assentamento</v>
          </cell>
          <cell r="D45913" t="str">
            <v>M</v>
          </cell>
          <cell r="G45913">
            <v>16.53</v>
          </cell>
        </row>
        <row r="45914">
          <cell r="B45914">
            <v>40707</v>
          </cell>
          <cell r="C45914" t="str">
            <v>Tubos de ferro fundido diâmetro 0,90 m, assentamento</v>
          </cell>
          <cell r="D45914" t="str">
            <v>M</v>
          </cell>
          <cell r="G45914">
            <v>258.16000000000003</v>
          </cell>
        </row>
        <row r="45915">
          <cell r="B45915">
            <v>41118</v>
          </cell>
          <cell r="C45915" t="str">
            <v>Tubos para irrigação Linha fixa PN40, diâmetro 75 mm, fornecimento e assentamento</v>
          </cell>
          <cell r="D45915" t="str">
            <v>M</v>
          </cell>
          <cell r="G45915">
            <v>24.84</v>
          </cell>
        </row>
        <row r="45916">
          <cell r="B45916">
            <v>40702</v>
          </cell>
          <cell r="C45916" t="str">
            <v>Valeta de pedra argamassada VPAR</v>
          </cell>
          <cell r="D45916" t="str">
            <v>M³</v>
          </cell>
          <cell r="G45916">
            <v>516.95000000000005</v>
          </cell>
        </row>
        <row r="45917">
          <cell r="B45917">
            <v>40701</v>
          </cell>
          <cell r="C45917" t="str">
            <v>Valeta de pedra jogada VPJ, inclusive transporte da pedra</v>
          </cell>
          <cell r="D45917" t="str">
            <v>M³</v>
          </cell>
          <cell r="G45917">
            <v>246.13</v>
          </cell>
        </row>
        <row r="45918">
          <cell r="B45918">
            <v>40698</v>
          </cell>
          <cell r="C45918" t="str">
            <v>Valeta de proteção de aterro enleivada (VPA-01 DNIT)</v>
          </cell>
          <cell r="D45918" t="str">
            <v>M</v>
          </cell>
          <cell r="G45918">
            <v>128.93</v>
          </cell>
        </row>
        <row r="45919">
          <cell r="B45919">
            <v>40700</v>
          </cell>
          <cell r="C45919" t="str">
            <v>Valeta de proteção de aterro revestida em concreto (VPA-03 DNIT)</v>
          </cell>
          <cell r="D45919" t="str">
            <v>M</v>
          </cell>
          <cell r="G45919">
            <v>129.84</v>
          </cell>
        </row>
        <row r="45920">
          <cell r="B45920">
            <v>40696</v>
          </cell>
          <cell r="C45920" t="str">
            <v>Valeta de proteção de aterro VPA 02 (revestida em concreto)</v>
          </cell>
          <cell r="D45920" t="str">
            <v>M</v>
          </cell>
          <cell r="G45920">
            <v>254.61</v>
          </cell>
        </row>
        <row r="45921">
          <cell r="B45921">
            <v>40695</v>
          </cell>
          <cell r="C45921" t="str">
            <v>Valeta de proteção de aterro VPA-01 (escavação)</v>
          </cell>
          <cell r="D45921" t="str">
            <v>M</v>
          </cell>
          <cell r="G45921">
            <v>91.42</v>
          </cell>
        </row>
        <row r="45922">
          <cell r="B45922">
            <v>40692</v>
          </cell>
          <cell r="C45922" t="str">
            <v>Valeta de proteção de corte - desobstrução e limpeza</v>
          </cell>
          <cell r="D45922" t="str">
            <v>M</v>
          </cell>
          <cell r="G45922">
            <v>5.09</v>
          </cell>
        </row>
        <row r="45923">
          <cell r="B45923">
            <v>40697</v>
          </cell>
          <cell r="C45923" t="str">
            <v>Valeta de proteção de corte enleivada (VPC-01 DNIT)</v>
          </cell>
          <cell r="D45923" t="str">
            <v>M</v>
          </cell>
          <cell r="G45923">
            <v>126.23</v>
          </cell>
        </row>
        <row r="45924">
          <cell r="B45924">
            <v>40699</v>
          </cell>
          <cell r="C45924" t="str">
            <v>Valeta de proteção de corte revestida em concreto VPC-03</v>
          </cell>
          <cell r="D45924" t="str">
            <v>M</v>
          </cell>
          <cell r="G45924">
            <v>291.33</v>
          </cell>
        </row>
        <row r="45925">
          <cell r="B45925">
            <v>40693</v>
          </cell>
          <cell r="C45925" t="str">
            <v>Valeta de proteção de corte VPC-01 (escavação)</v>
          </cell>
          <cell r="D45925" t="str">
            <v>M</v>
          </cell>
          <cell r="G45925">
            <v>49.49</v>
          </cell>
        </row>
        <row r="45926">
          <cell r="B45926">
            <v>40694</v>
          </cell>
          <cell r="C45926" t="str">
            <v>Valeta de proteção de corte VPC-02 (revestida em grama)</v>
          </cell>
          <cell r="D45926" t="str">
            <v>M</v>
          </cell>
          <cell r="G45926">
            <v>104.38</v>
          </cell>
        </row>
        <row r="45927">
          <cell r="C45927" t="str">
            <v>MATERIAL BETUMINOSO</v>
          </cell>
        </row>
        <row r="45928">
          <cell r="B45928">
            <v>40972</v>
          </cell>
          <cell r="C45928" t="str">
            <v>Bonificação de 15,28% sobre Materiais Betuminosos</v>
          </cell>
          <cell r="D45928" t="str">
            <v>%</v>
          </cell>
          <cell r="G45928">
            <v>0</v>
          </cell>
        </row>
        <row r="45929">
          <cell r="B45929">
            <v>41405</v>
          </cell>
          <cell r="C45929" t="str">
            <v>CAP FLEX 60/85, fornecimento</v>
          </cell>
          <cell r="D45929" t="str">
            <v>TON</v>
          </cell>
          <cell r="G45929">
            <v>5926.22</v>
          </cell>
        </row>
        <row r="45930">
          <cell r="B45930">
            <v>41360</v>
          </cell>
          <cell r="C45930" t="str">
            <v>CAP-50/70, fornecimento</v>
          </cell>
          <cell r="D45930" t="str">
            <v>TON</v>
          </cell>
          <cell r="G45930">
            <v>4228.1400000000003</v>
          </cell>
        </row>
        <row r="45931">
          <cell r="B45931">
            <v>40968</v>
          </cell>
          <cell r="C45931" t="str">
            <v>CM-30, fornecimento</v>
          </cell>
          <cell r="D45931" t="str">
            <v>TON</v>
          </cell>
          <cell r="G45931">
            <v>5637.87</v>
          </cell>
        </row>
        <row r="45932">
          <cell r="B45932">
            <v>40976</v>
          </cell>
          <cell r="C45932" t="str">
            <v>Dope, fornecimento</v>
          </cell>
          <cell r="D45932" t="str">
            <v>TON</v>
          </cell>
          <cell r="G45932">
            <v>72989.399999999994</v>
          </cell>
        </row>
        <row r="45933">
          <cell r="B45933">
            <v>101196</v>
          </cell>
          <cell r="C45933" t="str">
            <v>Emulsão Asfáltica para Imprimação (EAI), fornecimento</v>
          </cell>
          <cell r="D45933" t="str">
            <v>TON</v>
          </cell>
          <cell r="G45933">
            <v>3986</v>
          </cell>
        </row>
        <row r="45934">
          <cell r="B45934">
            <v>42545</v>
          </cell>
          <cell r="C45934" t="str">
            <v>Emulsão RL-1C- FLEX (Emulflex RL-1C-E), fornecimento</v>
          </cell>
          <cell r="D45934" t="str">
            <v>TON</v>
          </cell>
          <cell r="G45934">
            <v>4370.99</v>
          </cell>
        </row>
        <row r="45935">
          <cell r="B45935">
            <v>40974</v>
          </cell>
          <cell r="C45935" t="str">
            <v>Emulsão RM-1C, fornecimento</v>
          </cell>
          <cell r="D45935" t="str">
            <v>TON</v>
          </cell>
          <cell r="G45935">
            <v>3482.74</v>
          </cell>
        </row>
        <row r="45936">
          <cell r="B45936">
            <v>40978</v>
          </cell>
          <cell r="C45936" t="str">
            <v>Emulsão RR-1C FLEX (Emulflex RR-1C-E,) fornecimento</v>
          </cell>
          <cell r="D45936" t="str">
            <v>TON</v>
          </cell>
          <cell r="G45936">
            <v>4047.69</v>
          </cell>
        </row>
        <row r="45937">
          <cell r="B45937">
            <v>40975</v>
          </cell>
          <cell r="C45937" t="str">
            <v>Emulsão RR-1C, fornecimento</v>
          </cell>
          <cell r="D45937" t="str">
            <v>TON</v>
          </cell>
          <cell r="G45937">
            <v>3130.3</v>
          </cell>
        </row>
        <row r="45938">
          <cell r="B45938">
            <v>40969</v>
          </cell>
          <cell r="C45938" t="str">
            <v>Emulsão RR-2C, fornecimento</v>
          </cell>
          <cell r="D45938" t="str">
            <v>TON</v>
          </cell>
          <cell r="G45938">
            <v>3876.74</v>
          </cell>
        </row>
        <row r="45939">
          <cell r="B45939">
            <v>40971</v>
          </cell>
          <cell r="C45939" t="str">
            <v>Emulsão RR-2C-FLEX (Emulflex RR-2C-E), fornecimento</v>
          </cell>
          <cell r="D45939" t="str">
            <v>TON</v>
          </cell>
          <cell r="G45939">
            <v>4284.37</v>
          </cell>
        </row>
        <row r="45940">
          <cell r="C45940" t="str">
            <v>OBRAS COMPLEMENTARES</v>
          </cell>
        </row>
        <row r="45941">
          <cell r="B45941">
            <v>40910</v>
          </cell>
          <cell r="C45941" t="str">
            <v>Abrigo de Ônibus - Rodovia Rural - 3,40 m x 6,00 m</v>
          </cell>
          <cell r="D45941" t="str">
            <v>UND</v>
          </cell>
          <cell r="G45941">
            <v>21020.39</v>
          </cell>
        </row>
        <row r="45942">
          <cell r="B45942">
            <v>41362</v>
          </cell>
          <cell r="C45942" t="str">
            <v>Abrigo de Ônibus Urbano - Padrão reduzido - 2,40 x 6,00 m</v>
          </cell>
          <cell r="D45942" t="str">
            <v>UND</v>
          </cell>
          <cell r="G45942">
            <v>15980.73</v>
          </cell>
        </row>
        <row r="45943">
          <cell r="B45943">
            <v>43343</v>
          </cell>
          <cell r="C45943" t="str">
            <v>Alvenaria de tijolos cerâmicos maciços aparentes 5x10x20cm,assent.c/argam.de cimento,cal hidratada CH1 e areia no traço 1:0,5:8,juntas de 10mm e esp.</v>
          </cell>
          <cell r="D45943" t="str">
            <v>M²</v>
          </cell>
          <cell r="G45943">
            <v>131.63999999999999</v>
          </cell>
        </row>
        <row r="45944">
          <cell r="B45944">
            <v>41151</v>
          </cell>
          <cell r="C45944" t="str">
            <v>Braço galvanizado 101mm - projeção 4,70m, fornecimento e instalação</v>
          </cell>
          <cell r="D45944" t="str">
            <v>UND</v>
          </cell>
          <cell r="G45944">
            <v>3132.07</v>
          </cell>
        </row>
        <row r="45945">
          <cell r="B45945">
            <v>41346</v>
          </cell>
          <cell r="C45945" t="str">
            <v>Cabo de cobre nú, seção 35 mm2, fornecimento e colocação</v>
          </cell>
          <cell r="D45945" t="str">
            <v>M</v>
          </cell>
          <cell r="G45945">
            <v>48.55</v>
          </cell>
        </row>
        <row r="45946">
          <cell r="B45946">
            <v>41150</v>
          </cell>
          <cell r="C45946" t="str">
            <v>Cabo flexível 2 x 1,5 mm², fornecimento e instalação</v>
          </cell>
          <cell r="D45946" t="str">
            <v>M</v>
          </cell>
          <cell r="G45946">
            <v>9.99</v>
          </cell>
        </row>
        <row r="45947">
          <cell r="B45947">
            <v>41149</v>
          </cell>
          <cell r="C45947" t="str">
            <v>Cabo flexível 2 x 2,5 mm², fornecimento e instalação</v>
          </cell>
          <cell r="D45947" t="str">
            <v>M</v>
          </cell>
          <cell r="G45947">
            <v>13.62</v>
          </cell>
        </row>
        <row r="45948">
          <cell r="B45948">
            <v>41410</v>
          </cell>
          <cell r="C45948" t="str">
            <v>Cabo flexível 3 x 1,5 mm², fornecimento e instalação</v>
          </cell>
          <cell r="D45948" t="str">
            <v>M</v>
          </cell>
          <cell r="G45948">
            <v>11.71</v>
          </cell>
        </row>
        <row r="45949">
          <cell r="B45949">
            <v>41148</v>
          </cell>
          <cell r="C45949" t="str">
            <v>Cabo flexível 4 x 1,5 mm², fornecimento e instalação</v>
          </cell>
          <cell r="D45949" t="str">
            <v>M</v>
          </cell>
          <cell r="G45949">
            <v>13.91</v>
          </cell>
        </row>
        <row r="45950">
          <cell r="B45950">
            <v>41152</v>
          </cell>
          <cell r="C45950" t="str">
            <v>Caixa de passagem de concreto armado de 0,40 x 0,40 x 0,40m</v>
          </cell>
          <cell r="D45950" t="str">
            <v>UND</v>
          </cell>
          <cell r="G45950">
            <v>607.77</v>
          </cell>
        </row>
        <row r="45951">
          <cell r="B45951">
            <v>41004</v>
          </cell>
          <cell r="C45951" t="str">
            <v>Caixa de passagem de eletroduto de lógica</v>
          </cell>
          <cell r="D45951" t="str">
            <v>UND</v>
          </cell>
          <cell r="G45951">
            <v>1404.2</v>
          </cell>
        </row>
        <row r="45952">
          <cell r="B45952">
            <v>40911</v>
          </cell>
          <cell r="C45952" t="str">
            <v>Calçada de concreto</v>
          </cell>
          <cell r="D45952" t="str">
            <v>M²</v>
          </cell>
          <cell r="G45952">
            <v>65.180000000000007</v>
          </cell>
        </row>
        <row r="45953">
          <cell r="B45953">
            <v>40915</v>
          </cell>
          <cell r="C45953" t="str">
            <v>Calçada de concreto fck=15 MP, camurçado c/ argam. cimento e areia 1:4, lastro de brita e 8 cm de concreto, incl. preparo da caixa e transp. da brita</v>
          </cell>
          <cell r="D45953" t="str">
            <v>M²</v>
          </cell>
          <cell r="G45953">
            <v>135.75</v>
          </cell>
        </row>
        <row r="45954">
          <cell r="B45954">
            <v>40899</v>
          </cell>
          <cell r="C45954" t="str">
            <v>Cerca de arame farpado 4 fios com mourões a cada 2,0 m, esticadores de madeira, a cada 20
,0 m, inclusive transporte de mourão e arame farpado)</v>
          </cell>
          <cell r="D45954" t="str">
            <v>M</v>
          </cell>
          <cell r="G45954">
            <v>25.61</v>
          </cell>
        </row>
        <row r="45955">
          <cell r="B45955">
            <v>40900</v>
          </cell>
          <cell r="C45955" t="str">
            <v>Cerca de arame farpado 4 fios com mourões a cada 1,0 m, esticadores de madeira, a cada 20,
0 m, inclusive transporte de mourão e arame farpado</v>
          </cell>
          <cell r="D45955" t="str">
            <v>M</v>
          </cell>
          <cell r="G45955">
            <v>37.29</v>
          </cell>
        </row>
        <row r="45956">
          <cell r="B45956">
            <v>41365</v>
          </cell>
          <cell r="C45956" t="str">
            <v>Cerca de arame farpado 4 fios com mourões, a cada 2,5 m, esticadores de madeira a cada 60,
0m, inclusive transporte de arame farpado e mourão</v>
          </cell>
          <cell r="D45956" t="str">
            <v>M</v>
          </cell>
          <cell r="G45956">
            <v>27.59</v>
          </cell>
        </row>
        <row r="45957">
          <cell r="B45957">
            <v>41110</v>
          </cell>
          <cell r="C45957" t="str">
            <v>Cerca de arame farpado 4 fios com mourões a cada 3,0 metros e sem esticadores, inclusive transporte de arame e mourão</v>
          </cell>
          <cell r="D45957" t="str">
            <v>M</v>
          </cell>
          <cell r="G45957">
            <v>26.9</v>
          </cell>
        </row>
        <row r="45958">
          <cell r="B45958">
            <v>40903</v>
          </cell>
          <cell r="C45958" t="str">
            <v>Cerca de arame farpado 4 fios com postes cada 2,5 m, esticadores de concreto a cada 25,0 m</v>
          </cell>
          <cell r="D45958" t="str">
            <v>M</v>
          </cell>
          <cell r="G45958">
            <v>40.53</v>
          </cell>
        </row>
        <row r="45959">
          <cell r="B45959">
            <v>40904</v>
          </cell>
          <cell r="C45959" t="str">
            <v>Cerca de arame farpado 8 fios com postes concreto 10 x 10 x 220 cm, a cada 1,5 m</v>
          </cell>
          <cell r="D45959" t="str">
            <v>M</v>
          </cell>
          <cell r="G45959">
            <v>69.36</v>
          </cell>
        </row>
        <row r="45960">
          <cell r="B45960">
            <v>40905</v>
          </cell>
          <cell r="C45960" t="str">
            <v>Cerca de arame farpado 8 fios com postes triangulares 10 x 200 cm, a cada 2,5 m, mourão de concreto 10 x 10 x 220 cm, a cada 50,0 m</v>
          </cell>
          <cell r="D45960" t="str">
            <v>M</v>
          </cell>
          <cell r="G45960">
            <v>43.75</v>
          </cell>
        </row>
        <row r="45961">
          <cell r="B45961">
            <v>43330</v>
          </cell>
          <cell r="C45961" t="str">
            <v>Cerca de arame farpado,4 fios ,mourões de madeira a cada 2,5 m e esticadores de concreto/
madeira a cada 40m</v>
          </cell>
          <cell r="D45961" t="str">
            <v>M</v>
          </cell>
          <cell r="G45961">
            <v>43.07</v>
          </cell>
        </row>
        <row r="45962">
          <cell r="B45962">
            <v>40901</v>
          </cell>
          <cell r="C45962" t="str">
            <v>Cerca de arame liso 4 fios com mourões cada 2,0 m, esticadores de madeira, a cada 20,0 m, inclusive transporte de mourão e arame liso</v>
          </cell>
          <cell r="D45962" t="str">
            <v>M</v>
          </cell>
          <cell r="G45962">
            <v>25.53</v>
          </cell>
        </row>
        <row r="45963">
          <cell r="B45963">
            <v>42475</v>
          </cell>
          <cell r="C45963" t="str">
            <v>Concreto estrutural fck = 10,0 MPa, inclusive transportes areia, cimento e pedra britada</v>
          </cell>
          <cell r="D45963" t="str">
            <v>M³</v>
          </cell>
          <cell r="G45963">
            <v>744.77</v>
          </cell>
        </row>
        <row r="45964">
          <cell r="B45964">
            <v>40945</v>
          </cell>
          <cell r="C45964" t="str">
            <v>Corrimão em eucalipto tratado</v>
          </cell>
          <cell r="D45964" t="str">
            <v>M</v>
          </cell>
          <cell r="G45964">
            <v>83.4</v>
          </cell>
        </row>
        <row r="45965">
          <cell r="B45965">
            <v>41109</v>
          </cell>
          <cell r="C45965" t="str">
            <v>Demolição de cerca de madeira com 4 fios</v>
          </cell>
          <cell r="D45965" t="str">
            <v>M</v>
          </cell>
          <cell r="G45965">
            <v>3.72</v>
          </cell>
        </row>
        <row r="45966">
          <cell r="B45966">
            <v>40164</v>
          </cell>
          <cell r="C45966" t="str">
            <v>Demolição de edificações</v>
          </cell>
          <cell r="D45966" t="str">
            <v>M²</v>
          </cell>
          <cell r="G45966">
            <v>68.430000000000007</v>
          </cell>
        </row>
        <row r="45967">
          <cell r="B45967">
            <v>40944</v>
          </cell>
          <cell r="C45967" t="str">
            <v>Descida d'água em madeira e pedra de mão, tudo incluído</v>
          </cell>
          <cell r="D45967" t="str">
            <v>M</v>
          </cell>
          <cell r="G45967">
            <v>771.89</v>
          </cell>
        </row>
        <row r="45968">
          <cell r="B45968">
            <v>40902</v>
          </cell>
          <cell r="C45968" t="str">
            <v>Deslocamento de cerca de madeira com 4 fios de arame</v>
          </cell>
          <cell r="D45968" t="str">
            <v>M</v>
          </cell>
          <cell r="G45968">
            <v>6.71</v>
          </cell>
        </row>
        <row r="45969">
          <cell r="B45969">
            <v>41344</v>
          </cell>
          <cell r="C45969" t="str">
            <v>Eletroduto de aço galv. 1 1/4" inclusive abertura e fechamento de rasgos em alvenaria, e luvas</v>
          </cell>
          <cell r="D45969" t="str">
            <v>M</v>
          </cell>
          <cell r="G45969">
            <v>93.18</v>
          </cell>
        </row>
        <row r="45970">
          <cell r="B45970">
            <v>41345</v>
          </cell>
          <cell r="C45970" t="str">
            <v>Eletroduto de PVC diâmetro de 4", fornecimento e instalação</v>
          </cell>
          <cell r="D45970" t="str">
            <v>M</v>
          </cell>
          <cell r="G45970">
            <v>148.27000000000001</v>
          </cell>
        </row>
        <row r="45971">
          <cell r="B45971">
            <v>41242</v>
          </cell>
          <cell r="C45971" t="str">
            <v>Estrutura de madeira para telha cerâmica ancorada em laje ou alvenaria</v>
          </cell>
          <cell r="D45971" t="str">
            <v>M²</v>
          </cell>
          <cell r="G45971">
            <v>78.03</v>
          </cell>
        </row>
        <row r="45972">
          <cell r="B45972">
            <v>42476</v>
          </cell>
          <cell r="C45972" t="str">
            <v>Fita isolante em rolo de 19 mm x 20 m, número 33 Scoth ou equivalente</v>
          </cell>
          <cell r="D45972" t="str">
            <v>UND</v>
          </cell>
          <cell r="G45972">
            <v>52.38</v>
          </cell>
        </row>
        <row r="45973">
          <cell r="B45973">
            <v>41136</v>
          </cell>
          <cell r="C45973" t="str">
            <v>Haste cobreada para aterramento diâmetro 5/8" x 2,4m ( fornecimento e instalação)</v>
          </cell>
          <cell r="D45973" t="str">
            <v>UND</v>
          </cell>
          <cell r="G45973">
            <v>175.58</v>
          </cell>
        </row>
        <row r="45974">
          <cell r="B45974">
            <v>41135</v>
          </cell>
          <cell r="C45974" t="str">
            <v>Isolador de Porcelana tipo roldana com rack 3 x 16, instalação</v>
          </cell>
          <cell r="D45974" t="str">
            <v>UND</v>
          </cell>
          <cell r="G45974">
            <v>130.79</v>
          </cell>
        </row>
        <row r="45975">
          <cell r="B45975">
            <v>40912</v>
          </cell>
          <cell r="C45975" t="str">
            <v>Ladrilho hidráulico (argamassa cimento e areia 1:4), fornecimento e assentamento</v>
          </cell>
          <cell r="D45975" t="str">
            <v>M²</v>
          </cell>
          <cell r="G45975">
            <v>129.9</v>
          </cell>
        </row>
        <row r="45976">
          <cell r="B45976">
            <v>40908</v>
          </cell>
          <cell r="C45976" t="str">
            <v>Mata-burro</v>
          </cell>
          <cell r="D45976" t="str">
            <v>UND</v>
          </cell>
          <cell r="G45976">
            <v>12420.15</v>
          </cell>
        </row>
        <row r="45977">
          <cell r="B45977">
            <v>40907</v>
          </cell>
          <cell r="C45977" t="str">
            <v>Passagem de gado (boca)</v>
          </cell>
          <cell r="D45977" t="str">
            <v>UND</v>
          </cell>
          <cell r="G45977">
            <v>18412.8</v>
          </cell>
        </row>
        <row r="45978">
          <cell r="B45978">
            <v>40906</v>
          </cell>
          <cell r="C45978" t="str">
            <v>Passagem de gado (sem guarda corpo)</v>
          </cell>
          <cell r="D45978" t="str">
            <v>M</v>
          </cell>
          <cell r="G45978">
            <v>5415.44</v>
          </cell>
        </row>
        <row r="45979">
          <cell r="B45979">
            <v>41240</v>
          </cell>
          <cell r="C45979" t="str">
            <v>Passeio em concreto, largura 2,00m, acabamento em ladrilho hidráulico podotátil (L=0,40m)</v>
          </cell>
          <cell r="D45979" t="str">
            <v>M²</v>
          </cell>
          <cell r="G45979">
            <v>122.23</v>
          </cell>
        </row>
        <row r="45980">
          <cell r="B45980">
            <v>40946</v>
          </cell>
          <cell r="C45980" t="str">
            <v>Passeio pavimentado em blocos de concreto esp.=6cm, colorido, resistência 35 MPa, colchão de areia 5cm, inclusive transporte dos blocos e da areia</v>
          </cell>
          <cell r="D45980" t="str">
            <v>M²</v>
          </cell>
          <cell r="G45980">
            <v>128.51</v>
          </cell>
        </row>
        <row r="45981">
          <cell r="B45981">
            <v>40942</v>
          </cell>
          <cell r="C45981" t="str">
            <v>Pavimentação com pedra de mão (pé de moleque) argamassada</v>
          </cell>
          <cell r="D45981" t="str">
            <v>M²</v>
          </cell>
          <cell r="G45981">
            <v>53.7</v>
          </cell>
        </row>
        <row r="45982">
          <cell r="B45982">
            <v>41245</v>
          </cell>
          <cell r="C45982" t="str">
            <v>Pintura com tinta a óleo em esquadria de ferros duas demãos</v>
          </cell>
          <cell r="D45982" t="str">
            <v>M²</v>
          </cell>
          <cell r="G45982">
            <v>54.43</v>
          </cell>
        </row>
        <row r="45983">
          <cell r="B45983">
            <v>41404</v>
          </cell>
          <cell r="C45983" t="str">
            <v>Pintura em estrutura metálica com tinta epoxídica inclusive primer</v>
          </cell>
          <cell r="D45983" t="str">
            <v>M²</v>
          </cell>
          <cell r="G45983">
            <v>44.3</v>
          </cell>
        </row>
        <row r="45984">
          <cell r="B45984">
            <v>41244</v>
          </cell>
          <cell r="C45984" t="str">
            <v>Pintura em látex acrílica em parede externa, sem massa corrida, três demãos</v>
          </cell>
          <cell r="D45984" t="str">
            <v>M²</v>
          </cell>
          <cell r="G45984">
            <v>25.22</v>
          </cell>
        </row>
        <row r="45985">
          <cell r="B45985">
            <v>43328</v>
          </cell>
          <cell r="C45985" t="str">
            <v>Pintura logomarca DER-ES em mourões de concreto ( baixo relevo )</v>
          </cell>
          <cell r="D45985" t="str">
            <v>UND</v>
          </cell>
          <cell r="G45985">
            <v>15.42</v>
          </cell>
        </row>
        <row r="45986">
          <cell r="B45986">
            <v>40909</v>
          </cell>
          <cell r="C45986" t="str">
            <v>Porteira, confecção e colocação, inclusive fornecimento e transporte da madeira e chapa de aço</v>
          </cell>
          <cell r="D45986" t="str">
            <v>UND</v>
          </cell>
          <cell r="G45986">
            <v>4269.87</v>
          </cell>
        </row>
        <row r="45987">
          <cell r="B45987">
            <v>41140</v>
          </cell>
          <cell r="C45987" t="str">
            <v>Poste galvanizado 101mm simples, fornecimento e instalação</v>
          </cell>
          <cell r="D45987" t="str">
            <v>UND</v>
          </cell>
          <cell r="G45987">
            <v>3122.69</v>
          </cell>
        </row>
        <row r="45988">
          <cell r="B45988">
            <v>41139</v>
          </cell>
          <cell r="C45988" t="str">
            <v>Poste galvanizado 114 mm - 1boca, fornecimento e instalação</v>
          </cell>
          <cell r="D45988" t="str">
            <v>UND</v>
          </cell>
          <cell r="G45988">
            <v>3394.81</v>
          </cell>
        </row>
        <row r="45989">
          <cell r="B45989">
            <v>41138</v>
          </cell>
          <cell r="C45989" t="str">
            <v>Poste galvanizado 114mm - 2 bocas, fornecimento e instalação</v>
          </cell>
          <cell r="D45989" t="str">
            <v>UND</v>
          </cell>
          <cell r="G45989">
            <v>3251.05</v>
          </cell>
        </row>
        <row r="45990">
          <cell r="B45990">
            <v>41246</v>
          </cell>
          <cell r="C45990" t="str">
            <v>Rampa de pedestres, com piso em ladrilho hidráulico podotátil</v>
          </cell>
          <cell r="D45990" t="str">
            <v>M</v>
          </cell>
          <cell r="G45990">
            <v>83.58</v>
          </cell>
        </row>
        <row r="45991">
          <cell r="B45991">
            <v>40943</v>
          </cell>
          <cell r="C45991" t="str">
            <v>Rampa em pedra de mão (pé de moleque) argamassada e travada</v>
          </cell>
          <cell r="D45991" t="str">
            <v>M</v>
          </cell>
          <cell r="G45991">
            <v>64.87</v>
          </cell>
        </row>
        <row r="45992">
          <cell r="B45992">
            <v>40922</v>
          </cell>
          <cell r="C45992" t="str">
            <v>Remoção de camada vegetal</v>
          </cell>
          <cell r="D45992" t="str">
            <v>M³</v>
          </cell>
          <cell r="G45992">
            <v>9.6999999999999993</v>
          </cell>
        </row>
        <row r="45993">
          <cell r="B45993">
            <v>40914</v>
          </cell>
          <cell r="C45993" t="str">
            <v>Retirada de Defensa Metálica</v>
          </cell>
          <cell r="D45993" t="str">
            <v>M</v>
          </cell>
          <cell r="G45993">
            <v>28.64</v>
          </cell>
        </row>
        <row r="45994">
          <cell r="B45994">
            <v>40913</v>
          </cell>
          <cell r="C45994" t="str">
            <v>Retirada e recolocação de alambrado</v>
          </cell>
          <cell r="D45994" t="str">
            <v>M</v>
          </cell>
          <cell r="G45994">
            <v>156.22</v>
          </cell>
        </row>
        <row r="45995">
          <cell r="B45995">
            <v>41191</v>
          </cell>
          <cell r="C45995" t="str">
            <v>Sistema cercamento tipo Gradil Nylofor 3DPintura Simples (preto, verde ou branco), #
50x200m, fio 5,0mm, L=2,50m, H=2,03m, incl. forn./chumb. postes</v>
          </cell>
          <cell r="D45995" t="str">
            <v>M</v>
          </cell>
          <cell r="G45995">
            <v>525.86</v>
          </cell>
        </row>
        <row r="45996">
          <cell r="B45996">
            <v>40947</v>
          </cell>
          <cell r="C45996" t="str">
            <v>Sumidouro cilíndrico pré-moldado diam. 2,00m com 5 anéis inclusive escavação</v>
          </cell>
          <cell r="D45996" t="str">
            <v>UND</v>
          </cell>
          <cell r="G45996">
            <v>5064.3</v>
          </cell>
        </row>
        <row r="45997">
          <cell r="B45997">
            <v>43329</v>
          </cell>
          <cell r="C45997" t="str">
            <v>Suporte de concreto armado ( 15x15x280 ) com logomarca pintada em baixo relevo</v>
          </cell>
          <cell r="D45997" t="str">
            <v>UND</v>
          </cell>
          <cell r="G45997">
            <v>292.97000000000003</v>
          </cell>
        </row>
        <row r="45998">
          <cell r="B45998">
            <v>42050</v>
          </cell>
          <cell r="C45998" t="str">
            <v>Tela de aço galvanizado ,em malha hexagonal de dupla torção, tipo 8,0cm x 10,0cm, com fios de diâmetro 2,7mm, tudo incluído, fornecimento e execução</v>
          </cell>
          <cell r="D45998" t="str">
            <v>M²</v>
          </cell>
          <cell r="G45998">
            <v>175.51</v>
          </cell>
        </row>
        <row r="45999">
          <cell r="C45999" t="str">
            <v>SERVIÇOS AMBIENTAIS</v>
          </cell>
        </row>
        <row r="46000">
          <cell r="B46000">
            <v>42203</v>
          </cell>
          <cell r="C46000" t="str">
            <v>Arborização para paisagismo ( mudas viveiro de espera) com altura maior que 150 cm</v>
          </cell>
          <cell r="D46000" t="str">
            <v>UND</v>
          </cell>
          <cell r="G46000">
            <v>212.6</v>
          </cell>
        </row>
        <row r="46001">
          <cell r="B46001">
            <v>42202</v>
          </cell>
          <cell r="C46001" t="str">
            <v>Arborização para paisagismo (mudas viveiro de espera) com altura até 150 cm</v>
          </cell>
          <cell r="D46001" t="str">
            <v>UND</v>
          </cell>
          <cell r="G46001">
            <v>135.47999999999999</v>
          </cell>
        </row>
        <row r="46002">
          <cell r="B46002">
            <v>42041</v>
          </cell>
          <cell r="C46002" t="str">
            <v>Barreira de Siltagem com escoras de eucalipto, diâm. 0,10m e a altura 1,60m, espaçadas a cada 2,0 m, 1 reaproveitamento</v>
          </cell>
          <cell r="D46002" t="str">
            <v>M</v>
          </cell>
          <cell r="G46002">
            <v>32.18</v>
          </cell>
        </row>
        <row r="46003">
          <cell r="B46003">
            <v>42199</v>
          </cell>
          <cell r="C46003" t="str">
            <v>Conformação manual de taludes</v>
          </cell>
          <cell r="D46003" t="str">
            <v>M²</v>
          </cell>
          <cell r="G46003">
            <v>2.0699999999999998</v>
          </cell>
        </row>
        <row r="46004">
          <cell r="B46004">
            <v>42210</v>
          </cell>
          <cell r="C46004" t="str">
            <v>Grama  em placas em taludes com estacas de madeira, fornecimento e plantio</v>
          </cell>
          <cell r="D46004" t="str">
            <v>M²</v>
          </cell>
          <cell r="G46004">
            <v>30.69</v>
          </cell>
        </row>
        <row r="46005">
          <cell r="B46005">
            <v>42206</v>
          </cell>
          <cell r="C46005" t="str">
            <v>Grama em placas, fornecimento e plantio (sem fixação com estacas)</v>
          </cell>
          <cell r="D46005" t="str">
            <v>M²</v>
          </cell>
          <cell r="G46005">
            <v>26.27</v>
          </cell>
        </row>
        <row r="46006">
          <cell r="B46006">
            <v>42208</v>
          </cell>
          <cell r="C46006" t="str">
            <v>Gramínea em leiva, extração</v>
          </cell>
          <cell r="D46006" t="str">
            <v>M²</v>
          </cell>
          <cell r="G46006">
            <v>2.4300000000000002</v>
          </cell>
        </row>
        <row r="46007">
          <cell r="B46007">
            <v>42209</v>
          </cell>
          <cell r="C46007" t="str">
            <v>Gramínea em leiva, extração, plantio e transporte</v>
          </cell>
          <cell r="D46007" t="str">
            <v>M²</v>
          </cell>
          <cell r="G46007">
            <v>11.65</v>
          </cell>
        </row>
        <row r="46008">
          <cell r="B46008">
            <v>42207</v>
          </cell>
          <cell r="C46008" t="str">
            <v>Gramíneas em sementes, fornecimento e plantio a lanço</v>
          </cell>
          <cell r="D46008" t="str">
            <v>M²</v>
          </cell>
          <cell r="G46008">
            <v>4.75</v>
          </cell>
        </row>
        <row r="46009">
          <cell r="B46009">
            <v>42237</v>
          </cell>
          <cell r="C46009" t="str">
            <v>Hidrossemeadura simples</v>
          </cell>
          <cell r="D46009" t="str">
            <v>M²</v>
          </cell>
          <cell r="G46009">
            <v>7.95</v>
          </cell>
        </row>
        <row r="46010">
          <cell r="B46010">
            <v>42200</v>
          </cell>
          <cell r="C46010" t="str">
            <v>Hidrossemeadura simples em taludes</v>
          </cell>
          <cell r="D46010" t="str">
            <v>M²</v>
          </cell>
          <cell r="G46010">
            <v>11.07</v>
          </cell>
        </row>
        <row r="46011">
          <cell r="B46011">
            <v>42201</v>
          </cell>
          <cell r="C46011" t="str">
            <v>Hidrossemeadura simples em terrenos planos</v>
          </cell>
          <cell r="D46011" t="str">
            <v>M²</v>
          </cell>
          <cell r="G46011">
            <v>8.86</v>
          </cell>
        </row>
        <row r="46012">
          <cell r="B46012">
            <v>41247</v>
          </cell>
          <cell r="C46012" t="str">
            <v>Recomposição de talude de corte com aterro de solo argiloso compactado, exclusive material de aterro</v>
          </cell>
          <cell r="D46012" t="str">
            <v>M³</v>
          </cell>
          <cell r="G46012">
            <v>85.42</v>
          </cell>
        </row>
        <row r="46013">
          <cell r="B46013">
            <v>42204</v>
          </cell>
          <cell r="C46013" t="str">
            <v>Reflorestamento com espécies nativas da mata atlântica, mudas em sacolas ou tubetes</v>
          </cell>
          <cell r="D46013" t="str">
            <v>UND</v>
          </cell>
          <cell r="G46013">
            <v>63.05</v>
          </cell>
        </row>
        <row r="46014">
          <cell r="B46014">
            <v>42044</v>
          </cell>
          <cell r="C46014" t="str">
            <v>Reunião de Comunicação Social inclusive material de consumo</v>
          </cell>
          <cell r="D46014" t="str">
            <v>UND</v>
          </cell>
          <cell r="G46014">
            <v>5465.64</v>
          </cell>
        </row>
        <row r="46015">
          <cell r="B46015">
            <v>40102</v>
          </cell>
          <cell r="C46015" t="str">
            <v>Revestimento vegetal com grama em placas, inclusive transporte de grama</v>
          </cell>
          <cell r="D46015" t="str">
            <v>M²</v>
          </cell>
          <cell r="G46015">
            <v>25.72</v>
          </cell>
        </row>
        <row r="46016">
          <cell r="B46016">
            <v>42039</v>
          </cell>
          <cell r="C46016" t="str">
            <v>Revestimento vegetal por hidrossemeadura com manta de fibras vegetais</v>
          </cell>
          <cell r="D46016" t="str">
            <v>M²</v>
          </cell>
          <cell r="G46016">
            <v>31.37</v>
          </cell>
        </row>
        <row r="46017">
          <cell r="C46017" t="str">
            <v>SINALIZAÇÃO</v>
          </cell>
        </row>
        <row r="46018">
          <cell r="B46018">
            <v>41153</v>
          </cell>
          <cell r="C46018" t="str">
            <v>Abraçadeira para fixação de semáforo em braço/coluna de diâmetro 101 ou 114 mm</v>
          </cell>
          <cell r="D46018" t="str">
            <v>UND</v>
          </cell>
          <cell r="G46018">
            <v>189.13</v>
          </cell>
        </row>
        <row r="46019">
          <cell r="B46019">
            <v>41409</v>
          </cell>
          <cell r="C46019" t="str">
            <v>Anteparo 3 x 300 mm, fornecimento e instalação</v>
          </cell>
          <cell r="D46019" t="str">
            <v>UND</v>
          </cell>
          <cell r="G46019">
            <v>675.25</v>
          </cell>
        </row>
        <row r="46020">
          <cell r="B46020">
            <v>40928</v>
          </cell>
          <cell r="C46020" t="str">
            <v>Balizador de concreto ( fornecimento e assentamento )</v>
          </cell>
          <cell r="D46020" t="str">
            <v>UND</v>
          </cell>
          <cell r="G46020">
            <v>103.56</v>
          </cell>
        </row>
        <row r="46021">
          <cell r="B46021">
            <v>41408</v>
          </cell>
          <cell r="C46021" t="str">
            <v>Botoeira com sinal sonoro, fornecimento e instalação</v>
          </cell>
          <cell r="D46021" t="str">
            <v>UND</v>
          </cell>
          <cell r="G46021">
            <v>2968.62</v>
          </cell>
        </row>
        <row r="46022">
          <cell r="B46022">
            <v>41147</v>
          </cell>
          <cell r="C46022" t="str">
            <v>Cabos para rede de dados (sincronismo) blindado 2 x 20 awg, fornecimento e instalação</v>
          </cell>
          <cell r="D46022" t="str">
            <v>M</v>
          </cell>
          <cell r="G46022">
            <v>11.28</v>
          </cell>
        </row>
        <row r="46023">
          <cell r="B46023">
            <v>42046</v>
          </cell>
          <cell r="C46023" t="str">
            <v>Cones para sinalização, fornecimento e colocação</v>
          </cell>
          <cell r="D46023" t="str">
            <v>UND</v>
          </cell>
          <cell r="G46023">
            <v>111.8</v>
          </cell>
        </row>
        <row r="46024">
          <cell r="B46024">
            <v>41407</v>
          </cell>
          <cell r="C46024" t="str">
            <v>Controlador Eletrônico Microprocessado 4 fases, fornecimento e instalação</v>
          </cell>
          <cell r="D46024" t="str">
            <v>UND</v>
          </cell>
          <cell r="G46024">
            <v>13943.23</v>
          </cell>
        </row>
        <row r="46025">
          <cell r="B46025">
            <v>41146</v>
          </cell>
          <cell r="C46025" t="str">
            <v>Controlador Eletrônico Microprocessado 6/6 fases, fornecimento e instalação</v>
          </cell>
          <cell r="D46025" t="str">
            <v>UND</v>
          </cell>
          <cell r="G46025">
            <v>15476.78</v>
          </cell>
        </row>
        <row r="46026">
          <cell r="B46026">
            <v>41017</v>
          </cell>
          <cell r="C46026" t="str">
            <v>Defensa de concreto tipo New Jersey, fornecimento e colocação</v>
          </cell>
          <cell r="D46026" t="str">
            <v>M</v>
          </cell>
          <cell r="G46026">
            <v>641.92999999999995</v>
          </cell>
        </row>
        <row r="46027">
          <cell r="B46027">
            <v>40929</v>
          </cell>
          <cell r="C46027" t="str">
            <v>Defensa metálica (1 lâmina com espessura = 3 mm), fornecimento e colocação</v>
          </cell>
          <cell r="D46027" t="str">
            <v>M</v>
          </cell>
          <cell r="G46027">
            <v>614.57000000000005</v>
          </cell>
        </row>
        <row r="46028">
          <cell r="B46028">
            <v>41203</v>
          </cell>
          <cell r="C46028" t="str">
            <v>Defensa metálica (2 lâminas com espessuras = 3mm) inclusive acessórios, fornecimento e colocação</v>
          </cell>
          <cell r="D46028" t="str">
            <v>M</v>
          </cell>
          <cell r="G46028">
            <v>1219.32</v>
          </cell>
        </row>
        <row r="46029">
          <cell r="B46029">
            <v>42047</v>
          </cell>
          <cell r="C46029" t="str">
            <v>Elementos de madeira para sinalização - cavaletes</v>
          </cell>
          <cell r="D46029" t="str">
            <v>UND</v>
          </cell>
          <cell r="G46029">
            <v>56.54</v>
          </cell>
        </row>
        <row r="46030">
          <cell r="B46030">
            <v>41145</v>
          </cell>
          <cell r="C46030" t="str">
            <v>Grupo focal gradativo (semáforo com informação de tempo) com lâmpada LED, fornecimento e instalação</v>
          </cell>
          <cell r="D46030" t="str">
            <v>UND</v>
          </cell>
          <cell r="G46030">
            <v>3223.91</v>
          </cell>
        </row>
        <row r="46031">
          <cell r="B46031">
            <v>41141</v>
          </cell>
          <cell r="C46031" t="str">
            <v>Grupo focal repetidor 2x200 mm com lâmpada LED, fornecimento e instalação</v>
          </cell>
          <cell r="D46031" t="str">
            <v>UND</v>
          </cell>
          <cell r="G46031">
            <v>2217.61</v>
          </cell>
        </row>
        <row r="46032">
          <cell r="B46032">
            <v>41142</v>
          </cell>
          <cell r="C46032" t="str">
            <v>Grupo focal repetidor 3x200 mm com lâmpada LED, fornecimento e instalação</v>
          </cell>
          <cell r="D46032" t="str">
            <v>UND</v>
          </cell>
          <cell r="G46032">
            <v>3116.52</v>
          </cell>
        </row>
        <row r="46033">
          <cell r="B46033">
            <v>41143</v>
          </cell>
          <cell r="C46033" t="str">
            <v>Grupo focal repetidor 3x300 mm com lâmpada LED, fornecimento e instalação</v>
          </cell>
          <cell r="D46033" t="str">
            <v>UND</v>
          </cell>
          <cell r="G46033">
            <v>4704.08</v>
          </cell>
        </row>
        <row r="46034">
          <cell r="B46034">
            <v>43162</v>
          </cell>
          <cell r="C46034" t="str">
            <v>Ondulação transversal em CBUQ</v>
          </cell>
          <cell r="D46034" t="str">
            <v>M</v>
          </cell>
          <cell r="G46034">
            <v>530.17999999999995</v>
          </cell>
        </row>
        <row r="46035">
          <cell r="B46035">
            <v>40931</v>
          </cell>
          <cell r="C46035" t="str">
            <v>Ondulação transversal em concreto</v>
          </cell>
          <cell r="D46035" t="str">
            <v>M²</v>
          </cell>
          <cell r="G46035">
            <v>310.55</v>
          </cell>
        </row>
        <row r="46036">
          <cell r="B46036">
            <v>41526</v>
          </cell>
          <cell r="C46036" t="str">
            <v>Pintura acrílica sobre capa asfáltica</v>
          </cell>
          <cell r="D46036" t="str">
            <v>M²</v>
          </cell>
          <cell r="G46036">
            <v>13.47</v>
          </cell>
        </row>
        <row r="46037">
          <cell r="B46037">
            <v>42524</v>
          </cell>
          <cell r="C46037" t="str">
            <v>Pintura de setas e zebrados em material termoplástico - 5 anos ( por extrusão)</v>
          </cell>
          <cell r="D46037" t="str">
            <v>M²</v>
          </cell>
          <cell r="G46037">
            <v>106.86</v>
          </cell>
        </row>
        <row r="46038">
          <cell r="B46038">
            <v>40938</v>
          </cell>
          <cell r="C46038" t="str">
            <v>Sinalização com chapa em alumínio revestida em película</v>
          </cell>
          <cell r="D46038" t="str">
            <v>M²</v>
          </cell>
          <cell r="G46038">
            <v>786.76</v>
          </cell>
        </row>
        <row r="46039">
          <cell r="B46039">
            <v>40924</v>
          </cell>
          <cell r="C46039" t="str">
            <v>Sinalização horizontal TMD=200, vida útil 2 a 3 anos, taxa=0,40 L/m²</v>
          </cell>
          <cell r="D46039" t="str">
            <v>M²</v>
          </cell>
          <cell r="G46039">
            <v>19.47</v>
          </cell>
        </row>
        <row r="46040">
          <cell r="B46040">
            <v>40925</v>
          </cell>
          <cell r="C46040" t="str">
            <v>Sinalização horizontal TMD=400, vida útil 2 a 3 anos, taxa=0,60 L/m²</v>
          </cell>
          <cell r="D46040" t="str">
            <v>M²</v>
          </cell>
          <cell r="G46040">
            <v>24.8</v>
          </cell>
        </row>
        <row r="46041">
          <cell r="B46041">
            <v>40926</v>
          </cell>
          <cell r="C46041" t="str">
            <v>Sinalização horizontal TMD=600, vida útil 2 a 3 anos, taxa=0,80 L/m²</v>
          </cell>
          <cell r="D46041" t="str">
            <v>M²</v>
          </cell>
          <cell r="G46041">
            <v>30.15</v>
          </cell>
        </row>
        <row r="46042">
          <cell r="B46042">
            <v>40927</v>
          </cell>
          <cell r="C46042" t="str">
            <v>Sinalização horizontal TMD=600, vida útil 3 anos, taxa=3,0 kg/m² material termoplástico )</v>
          </cell>
          <cell r="D46042" t="str">
            <v>M²</v>
          </cell>
          <cell r="G46042">
            <v>56.32</v>
          </cell>
        </row>
        <row r="46043">
          <cell r="B46043">
            <v>41202</v>
          </cell>
          <cell r="C46043" t="str">
            <v>Sinalização noturna ( fio com lâmpada e balde ), fornecimento e instalação</v>
          </cell>
          <cell r="D46043" t="str">
            <v>M</v>
          </cell>
          <cell r="G46043">
            <v>36</v>
          </cell>
        </row>
        <row r="46044">
          <cell r="B46044">
            <v>40937</v>
          </cell>
          <cell r="C46044" t="str">
            <v>Sinalização vertical com chapa em esmalte sintético</v>
          </cell>
          <cell r="D46044" t="str">
            <v>M²</v>
          </cell>
          <cell r="G46044">
            <v>784.7</v>
          </cell>
        </row>
        <row r="46045">
          <cell r="B46045">
            <v>40939</v>
          </cell>
          <cell r="C46045" t="str">
            <v>Sinalização vertical com chapa em poliéster (e=2,3mm) reforçada com fibra de vidro, inclusive suporte de madeira</v>
          </cell>
          <cell r="D46045" t="str">
            <v>M²</v>
          </cell>
          <cell r="G46045">
            <v>901.05</v>
          </cell>
        </row>
        <row r="46046">
          <cell r="B46046">
            <v>40936</v>
          </cell>
          <cell r="C46046" t="str">
            <v>Sinalização vertical com chapa revestida em película, inclusive suporte em madeira</v>
          </cell>
          <cell r="D46046" t="str">
            <v>M²</v>
          </cell>
          <cell r="G46046">
            <v>982.77</v>
          </cell>
        </row>
        <row r="46047">
          <cell r="B46047">
            <v>40930</v>
          </cell>
          <cell r="C46047" t="str">
            <v>Sonorizador</v>
          </cell>
          <cell r="D46047" t="str">
            <v>M²</v>
          </cell>
          <cell r="G46047">
            <v>304.47000000000003</v>
          </cell>
        </row>
        <row r="46048">
          <cell r="B46048">
            <v>41222</v>
          </cell>
          <cell r="C46048" t="str">
            <v>Suporte de placa de sinalização vertical em madeira de 1ª qualidade, pintada, fornecimento e instalação</v>
          </cell>
          <cell r="D46048" t="str">
            <v>UND</v>
          </cell>
          <cell r="G46048">
            <v>117.49</v>
          </cell>
        </row>
        <row r="46049">
          <cell r="B46049">
            <v>40932</v>
          </cell>
          <cell r="C46049" t="str">
            <v>Tacha refletiva  monodirecional, fornecimento e aplicação</v>
          </cell>
          <cell r="D46049" t="str">
            <v>UND</v>
          </cell>
          <cell r="G46049">
            <v>32.4</v>
          </cell>
        </row>
        <row r="46050">
          <cell r="B46050">
            <v>40934</v>
          </cell>
          <cell r="C46050" t="str">
            <v>Tacha refletiva birrefletorizada, fornecimento e aplicação</v>
          </cell>
          <cell r="D46050" t="str">
            <v>UND</v>
          </cell>
          <cell r="G46050">
            <v>36.659999999999997</v>
          </cell>
        </row>
        <row r="46051">
          <cell r="B46051">
            <v>40933</v>
          </cell>
          <cell r="C46051" t="str">
            <v>Tachão refletivo  monodirecional, fornecimento e aplicação</v>
          </cell>
          <cell r="D46051" t="str">
            <v>UND</v>
          </cell>
          <cell r="G46051">
            <v>90.85</v>
          </cell>
        </row>
        <row r="46052">
          <cell r="B46052">
            <v>40935</v>
          </cell>
          <cell r="C46052" t="str">
            <v>Tachão refletivo birrefletorizado, fornecimento e aplicação</v>
          </cell>
          <cell r="D46052" t="str">
            <v>UND</v>
          </cell>
          <cell r="G46052">
            <v>93.3</v>
          </cell>
        </row>
        <row r="46053">
          <cell r="B46053">
            <v>41359</v>
          </cell>
          <cell r="C46053" t="str">
            <v>Tela de proteção de segurança de PVC cor laranja com suporte para sinalização de obras</v>
          </cell>
          <cell r="D46053" t="str">
            <v>M</v>
          </cell>
          <cell r="G46053">
            <v>30.91</v>
          </cell>
        </row>
        <row r="46054">
          <cell r="C46054" t="str">
            <v>SERVIÇOS DIVERSOS</v>
          </cell>
        </row>
        <row r="46055">
          <cell r="B46055">
            <v>42878</v>
          </cell>
          <cell r="C46055" t="str">
            <v>Aluguel de automóvel VW/ Gol (flex) 1,6 ou equivalente, exclusive motorista, inclusive combustível</v>
          </cell>
          <cell r="D46055" t="str">
            <v>MÊS</v>
          </cell>
          <cell r="G46055">
            <v>3274.4</v>
          </cell>
        </row>
        <row r="46056">
          <cell r="B46056">
            <v>42888</v>
          </cell>
          <cell r="C46056" t="str">
            <v>Aluguel mensal de automóvel utilitário inclusive combustível, exclusive motorista</v>
          </cell>
          <cell r="D46056" t="str">
            <v>MÊS</v>
          </cell>
          <cell r="G46056">
            <v>10765.39</v>
          </cell>
        </row>
        <row r="46057">
          <cell r="C46057" t="str">
            <v>CONSERVAÇÃO CORRETIVA E ROTINEIRA</v>
          </cell>
        </row>
        <row r="46058">
          <cell r="B46058">
            <v>40981</v>
          </cell>
          <cell r="C46058" t="str">
            <v>Aplicação de jato de ar comprimido para limpeza de trincas</v>
          </cell>
          <cell r="D46058" t="str">
            <v>M²</v>
          </cell>
          <cell r="G46058">
            <v>2.99</v>
          </cell>
        </row>
        <row r="46059">
          <cell r="B46059">
            <v>40101</v>
          </cell>
          <cell r="C46059" t="str">
            <v>Arborização (mudas de árvores com altura até 1,50 m)</v>
          </cell>
          <cell r="D46059" t="str">
            <v>UND</v>
          </cell>
          <cell r="G46059">
            <v>265.19</v>
          </cell>
        </row>
        <row r="46060">
          <cell r="B46060">
            <v>40110</v>
          </cell>
          <cell r="C46060" t="str">
            <v>Base de solo estabilizada granulométricamente sem mistura inclusive escavação e carga</v>
          </cell>
          <cell r="D46060" t="str">
            <v>M³</v>
          </cell>
          <cell r="G46060">
            <v>63.62</v>
          </cell>
        </row>
        <row r="46061">
          <cell r="B46061">
            <v>40137</v>
          </cell>
          <cell r="C46061" t="str">
            <v>Boca de bueiro tubular em concreto ciclópico inclusive escavação, tudo incluído</v>
          </cell>
          <cell r="D46061" t="str">
            <v>UND</v>
          </cell>
          <cell r="G46061">
            <v>2282.9299999999998</v>
          </cell>
        </row>
        <row r="46062">
          <cell r="B46062">
            <v>40138</v>
          </cell>
          <cell r="C46062" t="str">
            <v>Caixa coletora em concreto fck=10,0 MPa inclusive escavação, tudo incluído</v>
          </cell>
          <cell r="D46062" t="str">
            <v>UND</v>
          </cell>
          <cell r="G46062">
            <v>3818.31</v>
          </cell>
        </row>
        <row r="46063">
          <cell r="B46063">
            <v>43336</v>
          </cell>
          <cell r="C46063" t="str">
            <v>Capina manual, inclusive limpeza</v>
          </cell>
          <cell r="D46063" t="str">
            <v>M²</v>
          </cell>
          <cell r="G46063">
            <v>2.16</v>
          </cell>
        </row>
        <row r="46064">
          <cell r="B46064">
            <v>40980</v>
          </cell>
          <cell r="C46064" t="str">
            <v>Carga manual de material de limpeza de galerias urbanas</v>
          </cell>
          <cell r="D46064" t="str">
            <v>M³</v>
          </cell>
          <cell r="G46064">
            <v>20.75</v>
          </cell>
        </row>
        <row r="46065">
          <cell r="B46065">
            <v>40115</v>
          </cell>
          <cell r="C46065" t="str">
            <v>CBUQ - Usinagem, aquisição e transporte dos materiais</v>
          </cell>
          <cell r="D46065" t="str">
            <v>TON</v>
          </cell>
          <cell r="G46065">
            <v>496.7</v>
          </cell>
        </row>
        <row r="46066">
          <cell r="B46066">
            <v>40104</v>
          </cell>
          <cell r="C46066" t="str">
            <v>Cerca com mourões de madeira, inclusive escavação e transporte de mourão e arame farpado</v>
          </cell>
          <cell r="D46066" t="str">
            <v>M</v>
          </cell>
          <cell r="G46066">
            <v>26.18</v>
          </cell>
        </row>
        <row r="46067">
          <cell r="B46067">
            <v>40143</v>
          </cell>
          <cell r="C46067" t="str">
            <v>Colchão drenante de brita 1, inclusive fornecimento, espalhamento, compactação e transporte da brita</v>
          </cell>
          <cell r="D46067" t="str">
            <v>M³</v>
          </cell>
          <cell r="G46067">
            <v>162.18</v>
          </cell>
        </row>
        <row r="46068">
          <cell r="B46068">
            <v>40107</v>
          </cell>
          <cell r="C46068" t="str">
            <v>Compactação de aterros 100% PN</v>
          </cell>
          <cell r="D46068" t="str">
            <v>M³</v>
          </cell>
          <cell r="G46068">
            <v>10.32</v>
          </cell>
        </row>
        <row r="46069">
          <cell r="B46069">
            <v>40108</v>
          </cell>
          <cell r="C46069" t="str">
            <v>Compactação de subleito</v>
          </cell>
          <cell r="D46069" t="str">
            <v>M²</v>
          </cell>
          <cell r="G46069">
            <v>4.92</v>
          </cell>
        </row>
        <row r="46070">
          <cell r="B46070">
            <v>40081</v>
          </cell>
          <cell r="C46070" t="str">
            <v>Conformação de taludes de corte</v>
          </cell>
          <cell r="D46070" t="str">
            <v>M³</v>
          </cell>
          <cell r="G46070">
            <v>12.64</v>
          </cell>
        </row>
        <row r="46071">
          <cell r="B46071">
            <v>40136</v>
          </cell>
          <cell r="C46071" t="str">
            <v>Corpo e berço de bueiro tubular, inclusive transporte do tubo</v>
          </cell>
          <cell r="D46071" t="str">
            <v>M</v>
          </cell>
          <cell r="G46071">
            <v>809.27</v>
          </cell>
        </row>
        <row r="46072">
          <cell r="B46072">
            <v>40096</v>
          </cell>
          <cell r="C46072" t="str">
            <v>Defensas metálicas (espessura lâminas = 3 mm), inclusive fornecimento de materiais, substituição</v>
          </cell>
          <cell r="D46072" t="str">
            <v>M</v>
          </cell>
          <cell r="G46072">
            <v>786.59</v>
          </cell>
        </row>
        <row r="46073">
          <cell r="B46073">
            <v>40134</v>
          </cell>
          <cell r="C46073" t="str">
            <v>Demolição e remoção de estrutura de pavimento inclusive capa asfáltica</v>
          </cell>
          <cell r="D46073" t="str">
            <v>M²</v>
          </cell>
          <cell r="G46073">
            <v>9.17</v>
          </cell>
        </row>
        <row r="46074">
          <cell r="B46074">
            <v>40105</v>
          </cell>
          <cell r="C46074" t="str">
            <v>Desmatamento, destocamento e limpeza</v>
          </cell>
          <cell r="D46074" t="str">
            <v>M²</v>
          </cell>
          <cell r="G46074">
            <v>1.1299999999999999</v>
          </cell>
        </row>
        <row r="46075">
          <cell r="B46075">
            <v>40084</v>
          </cell>
          <cell r="C46075" t="str">
            <v>Desobstrução manual de valetas</v>
          </cell>
          <cell r="D46075" t="str">
            <v>M</v>
          </cell>
          <cell r="G46075">
            <v>2.56</v>
          </cell>
        </row>
        <row r="46076">
          <cell r="B46076">
            <v>40144</v>
          </cell>
          <cell r="C46076" t="str">
            <v>Dreno profundo D=0,20 m com enchimento brita e areia, tudo incluído</v>
          </cell>
          <cell r="D46076" t="str">
            <v>M</v>
          </cell>
          <cell r="G46076">
            <v>210.91</v>
          </cell>
        </row>
        <row r="46077">
          <cell r="B46077">
            <v>40106</v>
          </cell>
          <cell r="C46077" t="str">
            <v>Escavação, carga e transporte de material de 1º categoria</v>
          </cell>
          <cell r="D46077" t="str">
            <v>M³</v>
          </cell>
          <cell r="G46077">
            <v>18.61</v>
          </cell>
        </row>
        <row r="46078">
          <cell r="B46078">
            <v>40135</v>
          </cell>
          <cell r="C46078" t="str">
            <v>Fresagem de pavimento asfáltico à frio, inclusive transporte do material</v>
          </cell>
          <cell r="D46078" t="str">
            <v>M²</v>
          </cell>
          <cell r="G46078">
            <v>22.42</v>
          </cell>
        </row>
        <row r="46079">
          <cell r="B46079">
            <v>40111</v>
          </cell>
          <cell r="C46079" t="str">
            <v>Imprimação inclusive fornecimento e transporte do CM-30</v>
          </cell>
          <cell r="D46079" t="str">
            <v>M²</v>
          </cell>
          <cell r="G46079">
            <v>10.210000000000001</v>
          </cell>
        </row>
        <row r="46080">
          <cell r="B46080">
            <v>40126</v>
          </cell>
          <cell r="C46080" t="str">
            <v>Lama asfáltica (faixa I - ISSA) (tudo incluído)</v>
          </cell>
          <cell r="D46080" t="str">
            <v>M²</v>
          </cell>
          <cell r="G46080">
            <v>6.55</v>
          </cell>
        </row>
        <row r="46081">
          <cell r="B46081">
            <v>40127</v>
          </cell>
          <cell r="C46081" t="str">
            <v>Lama asfáltica (faixa II - ISSA) (tudo incluído)</v>
          </cell>
          <cell r="D46081" t="str">
            <v>M²</v>
          </cell>
          <cell r="G46081">
            <v>8.94</v>
          </cell>
        </row>
        <row r="46082">
          <cell r="B46082">
            <v>40128</v>
          </cell>
          <cell r="C46082" t="str">
            <v>Lama asfáltica (faixa III - ISSA) (tudo incluído)</v>
          </cell>
          <cell r="D46082" t="str">
            <v>M²</v>
          </cell>
          <cell r="G46082">
            <v>11.84</v>
          </cell>
        </row>
        <row r="46083">
          <cell r="B46083">
            <v>40129</v>
          </cell>
          <cell r="C46083" t="str">
            <v>Lama asfáltica (faixa IV - ISSA) (tudo incluído)</v>
          </cell>
          <cell r="D46083" t="str">
            <v>M²</v>
          </cell>
          <cell r="G46083">
            <v>15.62</v>
          </cell>
        </row>
        <row r="46084">
          <cell r="B46084">
            <v>40085</v>
          </cell>
          <cell r="C46084" t="str">
            <v>Limpeza de sarjeta e meio-fio</v>
          </cell>
          <cell r="D46084" t="str">
            <v>M</v>
          </cell>
          <cell r="G46084">
            <v>1.93</v>
          </cell>
        </row>
        <row r="46085">
          <cell r="B46085">
            <v>40086</v>
          </cell>
          <cell r="C46085" t="str">
            <v>Limpeza e desobstrução de bueiros</v>
          </cell>
          <cell r="D46085" t="str">
            <v>M</v>
          </cell>
          <cell r="G46085">
            <v>46.26</v>
          </cell>
        </row>
        <row r="46086">
          <cell r="B46086">
            <v>40087</v>
          </cell>
          <cell r="C46086" t="str">
            <v>Limpeza e desobstrução de caixa coletora</v>
          </cell>
          <cell r="D46086" t="str">
            <v>UND</v>
          </cell>
          <cell r="G46086">
            <v>179.58</v>
          </cell>
        </row>
        <row r="46087">
          <cell r="B46087">
            <v>40983</v>
          </cell>
          <cell r="C46087" t="str">
            <v>Limpeza e desobstrução de rede de drenagem, utilizando caminhão equipado com conjunto de alta pressão e sucção</v>
          </cell>
          <cell r="D46087" t="str">
            <v>M</v>
          </cell>
          <cell r="G46087">
            <v>15.87</v>
          </cell>
        </row>
        <row r="46088">
          <cell r="B46088">
            <v>40100</v>
          </cell>
          <cell r="C46088" t="str">
            <v>Limpeza e pintura de guarda-corpo</v>
          </cell>
          <cell r="D46088" t="str">
            <v>M</v>
          </cell>
          <cell r="G46088">
            <v>151.30000000000001</v>
          </cell>
        </row>
        <row r="46089">
          <cell r="B46089">
            <v>40141</v>
          </cell>
          <cell r="C46089" t="str">
            <v>Meio-fio pré-moldado em concreto, inclusive caiação e transporte do meio-fio</v>
          </cell>
          <cell r="D46089" t="str">
            <v>M</v>
          </cell>
          <cell r="G46089">
            <v>85.89</v>
          </cell>
        </row>
        <row r="46090">
          <cell r="B46090">
            <v>40118</v>
          </cell>
          <cell r="C46090" t="str">
            <v>Obturação de buracos com CBUQ (tudo incluído)</v>
          </cell>
          <cell r="D46090" t="str">
            <v>M²</v>
          </cell>
          <cell r="G46090">
            <v>115.81</v>
          </cell>
        </row>
        <row r="46091">
          <cell r="B46091">
            <v>40116</v>
          </cell>
          <cell r="C46091" t="str">
            <v>Obturação de buracos com PMF (tudo incluído)</v>
          </cell>
          <cell r="D46091" t="str">
            <v>M²</v>
          </cell>
          <cell r="G46091">
            <v>105.19</v>
          </cell>
        </row>
        <row r="46092">
          <cell r="B46092">
            <v>40117</v>
          </cell>
          <cell r="C46092" t="str">
            <v>Obturação de buracos com PMF usinado pelo DER-ES (tudo incluído)</v>
          </cell>
          <cell r="D46092" t="str">
            <v>M²</v>
          </cell>
          <cell r="G46092">
            <v>68.319999999999993</v>
          </cell>
        </row>
        <row r="46093">
          <cell r="B46093">
            <v>40148</v>
          </cell>
          <cell r="C46093" t="str">
            <v>Pintura de dispositivos de drenagem</v>
          </cell>
          <cell r="D46093" t="str">
            <v>M</v>
          </cell>
          <cell r="G46093">
            <v>4.3099999999999996</v>
          </cell>
        </row>
        <row r="46094">
          <cell r="B46094">
            <v>40112</v>
          </cell>
          <cell r="C46094" t="str">
            <v>Pintura de ligação, inclusive fornecimento e transporte da emulsão</v>
          </cell>
          <cell r="D46094" t="str">
            <v>M²</v>
          </cell>
          <cell r="G46094">
            <v>3.68</v>
          </cell>
        </row>
        <row r="46095">
          <cell r="B46095">
            <v>40149</v>
          </cell>
          <cell r="C46095" t="str">
            <v>Pintura de pontes a base de cal</v>
          </cell>
          <cell r="D46095" t="str">
            <v>M²</v>
          </cell>
          <cell r="G46095">
            <v>8.82</v>
          </cell>
        </row>
        <row r="46096">
          <cell r="B46096">
            <v>40094</v>
          </cell>
          <cell r="C46096" t="str">
            <v>Placas de sinalização, assentamento</v>
          </cell>
          <cell r="D46096" t="str">
            <v>M²</v>
          </cell>
          <cell r="G46096">
            <v>149.07</v>
          </cell>
        </row>
        <row r="46097">
          <cell r="B46097">
            <v>40095</v>
          </cell>
          <cell r="C46097" t="str">
            <v>Placas de sinalização, inclusive materiais, substituição</v>
          </cell>
          <cell r="D46097" t="str">
            <v>M²</v>
          </cell>
          <cell r="G46097">
            <v>1143.05</v>
          </cell>
        </row>
        <row r="46098">
          <cell r="B46098">
            <v>40114</v>
          </cell>
          <cell r="C46098" t="str">
            <v>PMF - Usinagem, aquisição e transportes dos materiais</v>
          </cell>
          <cell r="D46098" t="str">
            <v>TON</v>
          </cell>
          <cell r="G46098">
            <v>419.05</v>
          </cell>
        </row>
        <row r="46099">
          <cell r="B46099">
            <v>41134</v>
          </cell>
          <cell r="C46099" t="str">
            <v>Reciclagem de pavimento (base) c/ adição de 20% de brita1, 10% de brita0 e 2% de cimento, inclusive fornecimento e transportes dos materiais</v>
          </cell>
          <cell r="D46099" t="str">
            <v>M³</v>
          </cell>
          <cell r="G46099">
            <v>176.63</v>
          </cell>
        </row>
        <row r="46100">
          <cell r="B46100">
            <v>40130</v>
          </cell>
          <cell r="C46100" t="str">
            <v>Recomposição de revestimento c/ CBUQ - Inclusive fornecimento e transporte dos materiais</v>
          </cell>
          <cell r="D46100" t="str">
            <v>TON</v>
          </cell>
          <cell r="G46100">
            <v>537.58000000000004</v>
          </cell>
        </row>
        <row r="46101">
          <cell r="B46101">
            <v>40131</v>
          </cell>
          <cell r="C46101" t="str">
            <v>Recomposição de revestimento c/ PMF - Inclusive fornecimento e transporte dos materiais</v>
          </cell>
          <cell r="D46101" t="str">
            <v>TON</v>
          </cell>
          <cell r="G46101">
            <v>455.85</v>
          </cell>
        </row>
        <row r="46102">
          <cell r="B46102">
            <v>40083</v>
          </cell>
          <cell r="C46102" t="str">
            <v>Recomposição de revestimento primário (tudo incluído)</v>
          </cell>
          <cell r="D46102" t="str">
            <v>M²</v>
          </cell>
          <cell r="G46102">
            <v>5.01</v>
          </cell>
        </row>
        <row r="46103">
          <cell r="B46103">
            <v>40079</v>
          </cell>
          <cell r="C46103" t="str">
            <v>Recomposição mecânica de aterros</v>
          </cell>
          <cell r="D46103" t="str">
            <v>M³</v>
          </cell>
          <cell r="G46103">
            <v>40.5</v>
          </cell>
        </row>
        <row r="46104">
          <cell r="B46104">
            <v>40082</v>
          </cell>
          <cell r="C46104" t="str">
            <v>Reconformação mecânica de plataforma (patrolamento)</v>
          </cell>
          <cell r="D46104" t="str">
            <v>M²</v>
          </cell>
          <cell r="G46104">
            <v>0.19</v>
          </cell>
        </row>
        <row r="46105">
          <cell r="B46105">
            <v>40119</v>
          </cell>
          <cell r="C46105" t="str">
            <v>Remendo com massa asfáltica fria (tudo incluído)</v>
          </cell>
          <cell r="D46105" t="str">
            <v>M²</v>
          </cell>
          <cell r="G46105">
            <v>55.81</v>
          </cell>
        </row>
        <row r="46106">
          <cell r="B46106">
            <v>40122</v>
          </cell>
          <cell r="C46106" t="str">
            <v>Remendo com massa asfáltica fria (tudo incluído)</v>
          </cell>
          <cell r="D46106" t="str">
            <v>TON</v>
          </cell>
          <cell r="G46106">
            <v>634.6</v>
          </cell>
        </row>
        <row r="46107">
          <cell r="B46107">
            <v>40120</v>
          </cell>
          <cell r="C46107" t="str">
            <v>Remendo com massa asfáltica fria usinada pelo DER-ES (tudo incluído)</v>
          </cell>
          <cell r="D46107" t="str">
            <v>M²</v>
          </cell>
          <cell r="G46107">
            <v>18.93</v>
          </cell>
        </row>
        <row r="46108">
          <cell r="B46108">
            <v>40121</v>
          </cell>
          <cell r="C46108" t="str">
            <v>Remendo com massa asfáltica quente (tudo incluído)</v>
          </cell>
          <cell r="D46108" t="str">
            <v>M²</v>
          </cell>
          <cell r="G46108">
            <v>66.42</v>
          </cell>
        </row>
        <row r="46109">
          <cell r="B46109">
            <v>40123</v>
          </cell>
          <cell r="C46109" t="str">
            <v>Remendo com massa asfáltica quente (tudo incluído)</v>
          </cell>
          <cell r="D46109" t="str">
            <v>TON</v>
          </cell>
          <cell r="G46109">
            <v>705.52</v>
          </cell>
        </row>
        <row r="46110">
          <cell r="B46110">
            <v>40080</v>
          </cell>
          <cell r="C46110" t="str">
            <v>Remoção mecânica de barreiras</v>
          </cell>
          <cell r="D46110" t="str">
            <v>M³</v>
          </cell>
          <cell r="G46110">
            <v>2.83</v>
          </cell>
        </row>
        <row r="46111">
          <cell r="B46111">
            <v>40089</v>
          </cell>
          <cell r="C46111" t="str">
            <v>Reparo de bueiros celulares (inclusive boca)</v>
          </cell>
          <cell r="D46111" t="str">
            <v>UND</v>
          </cell>
          <cell r="G46111">
            <v>2561.96</v>
          </cell>
        </row>
        <row r="46112">
          <cell r="B46112">
            <v>40088</v>
          </cell>
          <cell r="C46112" t="str">
            <v>Reparo de bueiros tubulares</v>
          </cell>
          <cell r="D46112" t="str">
            <v>UND</v>
          </cell>
          <cell r="G46112">
            <v>1135.42</v>
          </cell>
        </row>
        <row r="46113">
          <cell r="B46113">
            <v>40092</v>
          </cell>
          <cell r="C46113" t="str">
            <v>Reparo de caixa  coletora</v>
          </cell>
          <cell r="D46113" t="str">
            <v>UND</v>
          </cell>
          <cell r="G46113">
            <v>444.91</v>
          </cell>
        </row>
        <row r="46114">
          <cell r="B46114">
            <v>40078</v>
          </cell>
          <cell r="C46114" t="str">
            <v>Reparo de cerca ( substituição de mourões, grampo e arame farpado), inclusive transportes de todos os materiais</v>
          </cell>
          <cell r="D46114" t="str">
            <v>M</v>
          </cell>
          <cell r="G46114">
            <v>12.26</v>
          </cell>
        </row>
        <row r="46115">
          <cell r="B46115">
            <v>40097</v>
          </cell>
          <cell r="C46115" t="str">
            <v>Reparo de guarda-corpo</v>
          </cell>
          <cell r="D46115" t="str">
            <v>M</v>
          </cell>
          <cell r="G46115">
            <v>189.23</v>
          </cell>
        </row>
        <row r="46116">
          <cell r="B46116">
            <v>40090</v>
          </cell>
          <cell r="C46116" t="str">
            <v>Reparo de meio-fio, inclusive caiação</v>
          </cell>
          <cell r="D46116" t="str">
            <v>M</v>
          </cell>
          <cell r="G46116">
            <v>50.27</v>
          </cell>
        </row>
        <row r="46117">
          <cell r="B46117">
            <v>40099</v>
          </cell>
          <cell r="C46117" t="str">
            <v>Reparo de muros de arrimo</v>
          </cell>
          <cell r="D46117" t="str">
            <v>M³</v>
          </cell>
          <cell r="G46117">
            <v>1057.2</v>
          </cell>
        </row>
        <row r="46118">
          <cell r="B46118">
            <v>40091</v>
          </cell>
          <cell r="C46118" t="str">
            <v>Reparo de sarjeta, inclusive caiação</v>
          </cell>
          <cell r="D46118" t="str">
            <v>M</v>
          </cell>
          <cell r="G46118">
            <v>65.849999999999994</v>
          </cell>
        </row>
        <row r="46119">
          <cell r="B46119">
            <v>40093</v>
          </cell>
          <cell r="C46119" t="str">
            <v>Retirada de placas de sinalização</v>
          </cell>
          <cell r="D46119" t="str">
            <v>M²</v>
          </cell>
          <cell r="G46119">
            <v>138.22999999999999</v>
          </cell>
        </row>
        <row r="46120">
          <cell r="B46120">
            <v>43353</v>
          </cell>
          <cell r="C46120" t="str">
            <v>Roçada manual com roçadeira costal, ferramentas manuais, inclusive limpeza e remoção com retroescavadeira (conservação)</v>
          </cell>
          <cell r="D46120" t="str">
            <v>M²</v>
          </cell>
          <cell r="G46120">
            <v>1.08</v>
          </cell>
        </row>
        <row r="46121">
          <cell r="B46121">
            <v>43337</v>
          </cell>
          <cell r="C46121" t="str">
            <v>Roçada manual com roçadeira costal, ferramentas manuais, inclusive limpeza manual (
conservação)</v>
          </cell>
          <cell r="D46121" t="str">
            <v>M²</v>
          </cell>
          <cell r="G46121">
            <v>0.9</v>
          </cell>
        </row>
        <row r="46122">
          <cell r="B46122">
            <v>40077</v>
          </cell>
          <cell r="C46122" t="str">
            <v>Roçada mecanizada</v>
          </cell>
          <cell r="D46122" t="str">
            <v>M²</v>
          </cell>
          <cell r="G46122">
            <v>0.31</v>
          </cell>
        </row>
        <row r="46123">
          <cell r="B46123">
            <v>40142</v>
          </cell>
          <cell r="C46123" t="str">
            <v>Sarjeta em concreto fck=10,0 MPa inclusive caiação, tudo incluído</v>
          </cell>
          <cell r="D46123" t="str">
            <v>M</v>
          </cell>
          <cell r="G46123">
            <v>138.21</v>
          </cell>
        </row>
        <row r="46124">
          <cell r="B46124">
            <v>40124</v>
          </cell>
          <cell r="C46124" t="str">
            <v>Selagem de trincas, inclusive transporte de areia e emulsão</v>
          </cell>
          <cell r="D46124" t="str">
            <v>M²</v>
          </cell>
          <cell r="G46124">
            <v>16.739999999999998</v>
          </cell>
        </row>
        <row r="46125">
          <cell r="B46125">
            <v>40146</v>
          </cell>
          <cell r="C46125" t="str">
            <v>Sinalização horizontal - taxa 0,6 l/m², tudo incluído</v>
          </cell>
          <cell r="D46125" t="str">
            <v>M²</v>
          </cell>
          <cell r="G46125">
            <v>24.26</v>
          </cell>
        </row>
        <row r="46126">
          <cell r="B46126">
            <v>40145</v>
          </cell>
          <cell r="C46126" t="str">
            <v>Sinalização vertical, inclusive transporte de placa sinalização e madeira</v>
          </cell>
          <cell r="D46126" t="str">
            <v>M²</v>
          </cell>
          <cell r="G46126">
            <v>987.97</v>
          </cell>
        </row>
        <row r="46127">
          <cell r="B46127">
            <v>40109</v>
          </cell>
          <cell r="C46127" t="str">
            <v>Sub-base de solo estabilizada granulométricamente sem mistura inclusive escavação e carga</v>
          </cell>
          <cell r="D46127" t="str">
            <v>M³</v>
          </cell>
          <cell r="G46127">
            <v>56.11</v>
          </cell>
        </row>
        <row r="46128">
          <cell r="B46128">
            <v>40125</v>
          </cell>
          <cell r="C46128" t="str">
            <v>Tapa-panela, inclusive transporte de material de 1ª categoria</v>
          </cell>
          <cell r="D46128" t="str">
            <v>M²</v>
          </cell>
          <cell r="G46128">
            <v>20.62</v>
          </cell>
        </row>
        <row r="46129">
          <cell r="B46129">
            <v>40113</v>
          </cell>
          <cell r="C46129" t="str">
            <v>TSD - Tratamento superficial duplo incl. transporte dos materiais</v>
          </cell>
          <cell r="D46129" t="str">
            <v>M²</v>
          </cell>
          <cell r="G46129">
            <v>26.92</v>
          </cell>
        </row>
        <row r="46130">
          <cell r="B46130">
            <v>40140</v>
          </cell>
          <cell r="C46130" t="str">
            <v>Valeta em concreto fck=10,0 MPa, tudo incluído</v>
          </cell>
          <cell r="D46130" t="str">
            <v>M</v>
          </cell>
          <cell r="G46130">
            <v>134.72</v>
          </cell>
        </row>
        <row r="46131">
          <cell r="B46131">
            <v>40139</v>
          </cell>
          <cell r="C46131" t="str">
            <v>Valeta não revestida</v>
          </cell>
          <cell r="D46131" t="str">
            <v>M</v>
          </cell>
          <cell r="G46131">
            <v>14.9</v>
          </cell>
        </row>
        <row r="46132">
          <cell r="C46132" t="str">
            <v>ALUGUEL DE EQUIPAMENTOS</v>
          </cell>
        </row>
        <row r="46133">
          <cell r="B46133">
            <v>42186</v>
          </cell>
          <cell r="C46133" t="str">
            <v>Aluguel mensal de barco de alumínio 4,20 m com motor 15 HP (equipamentos)</v>
          </cell>
          <cell r="D46133" t="str">
            <v>MÊS</v>
          </cell>
          <cell r="G46133">
            <v>9512.09</v>
          </cell>
        </row>
        <row r="46134">
          <cell r="C46134" t="str">
            <v>INFRA E MESO ESTRUTURA</v>
          </cell>
        </row>
        <row r="46135">
          <cell r="B46135">
            <v>41352</v>
          </cell>
          <cell r="C46135" t="str">
            <v>Arrasamento estaca concreto D = 0,80 m com martelete pneumático</v>
          </cell>
          <cell r="D46135" t="str">
            <v>UND</v>
          </cell>
          <cell r="G46135">
            <v>231.95</v>
          </cell>
        </row>
        <row r="46136">
          <cell r="B46136">
            <v>41340</v>
          </cell>
          <cell r="C46136" t="str">
            <v>Encamisamento metálico de estacas, diâmetro 380mm em chapa de 6.3mm, preenchido c/
concreto auto adensável (20MPa)</v>
          </cell>
          <cell r="D46136" t="str">
            <v>M</v>
          </cell>
          <cell r="G46136">
            <v>1036.43</v>
          </cell>
        </row>
        <row r="46137">
          <cell r="B46137">
            <v>40331</v>
          </cell>
          <cell r="C46137" t="str">
            <v>Escoramento para blocos submersos, inclusive transporte da madeira</v>
          </cell>
          <cell r="D46137" t="str">
            <v>M²</v>
          </cell>
          <cell r="G46137">
            <v>121.17</v>
          </cell>
        </row>
        <row r="46138">
          <cell r="B46138">
            <v>40403</v>
          </cell>
          <cell r="C46138" t="str">
            <v>Estaca de eucalipto D= 0,20 m, fornecimento, transporte, cravação e perda</v>
          </cell>
          <cell r="D46138" t="str">
            <v>M</v>
          </cell>
          <cell r="G46138">
            <v>272.88</v>
          </cell>
        </row>
        <row r="46139">
          <cell r="B46139">
            <v>40405</v>
          </cell>
          <cell r="C46139" t="str">
            <v>Estaca metálica dupla exclusive fornecimento de trilhos</v>
          </cell>
          <cell r="D46139" t="str">
            <v>M</v>
          </cell>
          <cell r="G46139">
            <v>426.32</v>
          </cell>
        </row>
        <row r="46140">
          <cell r="B46140">
            <v>40408</v>
          </cell>
          <cell r="C46140" t="str">
            <v>Estaca metálica, fornecimento, transporte, perdas, solda, emenda, corte e cravação de TR- 68</v>
          </cell>
          <cell r="D46140" t="str">
            <v>M</v>
          </cell>
          <cell r="G46140">
            <v>780</v>
          </cell>
        </row>
        <row r="46141">
          <cell r="B46141">
            <v>40406</v>
          </cell>
          <cell r="C46141" t="str">
            <v>Estaca metálica, fornecimento, transporte, perdas, solda, emenda, corte e cravação de trilho
TR- 57</v>
          </cell>
          <cell r="D46141" t="str">
            <v>M</v>
          </cell>
          <cell r="G46141">
            <v>714.08</v>
          </cell>
        </row>
        <row r="46142">
          <cell r="B46142">
            <v>40407</v>
          </cell>
          <cell r="C46142" t="str">
            <v>Estaca metálica, fornecimento, transporte, perdas, solda, emenda, corte e cravação de 2 TR-
57</v>
          </cell>
          <cell r="D46142" t="str">
            <v>M</v>
          </cell>
          <cell r="G46142">
            <v>1206.96</v>
          </cell>
        </row>
        <row r="46143">
          <cell r="B46143">
            <v>40409</v>
          </cell>
          <cell r="C46143" t="str">
            <v>Estaca metálica, fornecimento, transporte, perdas, solda, emenda, corte e cravação de 2 TR-
68</v>
          </cell>
          <cell r="D46143" t="str">
            <v>M</v>
          </cell>
          <cell r="G46143">
            <v>1338.82</v>
          </cell>
        </row>
        <row r="46144">
          <cell r="B46144">
            <v>40404</v>
          </cell>
          <cell r="C46144" t="str">
            <v>Estaca metálica simples exclusive fornecimento de trilhos</v>
          </cell>
          <cell r="D46144" t="str">
            <v>M</v>
          </cell>
          <cell r="G46144">
            <v>293.44</v>
          </cell>
        </row>
        <row r="46145">
          <cell r="B46145">
            <v>40410</v>
          </cell>
          <cell r="C46145" t="str">
            <v>Estaca tipo Franki D = 520 mm</v>
          </cell>
          <cell r="D46145" t="str">
            <v>M</v>
          </cell>
          <cell r="G46145">
            <v>593.38</v>
          </cell>
        </row>
        <row r="46146">
          <cell r="B46146">
            <v>40309</v>
          </cell>
          <cell r="C46146" t="str">
            <v>Formas planas de madeira sem reaproveitamento (fundações), inclusive fornecimento e transporte das madeiras</v>
          </cell>
          <cell r="D46146" t="str">
            <v>M²</v>
          </cell>
          <cell r="G46146">
            <v>216.9</v>
          </cell>
        </row>
        <row r="46147">
          <cell r="B46147">
            <v>41258</v>
          </cell>
          <cell r="C46147" t="str">
            <v>Perfuração rotativa inclinada, em solo, com coroa de Widia, diâmetro 150mm</v>
          </cell>
          <cell r="D46147" t="str">
            <v>M</v>
          </cell>
          <cell r="G46147">
            <v>358.24</v>
          </cell>
        </row>
        <row r="46148">
          <cell r="B46148">
            <v>41034</v>
          </cell>
          <cell r="C46148" t="str">
            <v>Perfuração rotativa inclinada, em solo, com coroa de Widia, diâmetro 75mm</v>
          </cell>
          <cell r="D46148" t="str">
            <v>M</v>
          </cell>
          <cell r="G46148">
            <v>275.57</v>
          </cell>
        </row>
        <row r="46149">
          <cell r="B46149">
            <v>41026</v>
          </cell>
          <cell r="C46149" t="str">
            <v>Perfuração rotativa vertical, em solo, com coroa de Widia ou similar, diâmetro H(99mm), inclusive deslocamento e posicionamento em cada furo</v>
          </cell>
          <cell r="D46149" t="str">
            <v>M</v>
          </cell>
          <cell r="G46149">
            <v>223.89</v>
          </cell>
        </row>
        <row r="46150">
          <cell r="B46150">
            <v>41022</v>
          </cell>
          <cell r="C46150" t="str">
            <v>Perfuração rotativa vertical, em solo, com coroa de Widia ou similar, diâmetro N(75mm), inclusive deslocamento e posicionamento em cada furo</v>
          </cell>
          <cell r="D46150" t="str">
            <v>M</v>
          </cell>
          <cell r="G46150">
            <v>208.97</v>
          </cell>
        </row>
        <row r="46151">
          <cell r="C46151" t="str">
            <v>SUPER-ESTRUTURA</v>
          </cell>
        </row>
        <row r="46152">
          <cell r="B46152">
            <v>41403</v>
          </cell>
          <cell r="C46152" t="str">
            <v>Passarela metálica p/ pontes rodoviárias com 1,0m de largura, piso em chapa xadrez esp 1/4", em perfis laminados, inclusive pintura</v>
          </cell>
          <cell r="D46152" t="str">
            <v>M</v>
          </cell>
          <cell r="G46152">
            <v>1718.17</v>
          </cell>
        </row>
        <row r="46153">
          <cell r="B46153">
            <v>40398</v>
          </cell>
          <cell r="C46153" t="str">
            <v>Placas pré-moldadas para forma de tabuleiro de ponte</v>
          </cell>
          <cell r="D46153" t="str">
            <v>M²</v>
          </cell>
          <cell r="G46153">
            <v>268.48</v>
          </cell>
        </row>
        <row r="46154">
          <cell r="B46154">
            <v>41036</v>
          </cell>
          <cell r="C46154" t="str">
            <v>Remoção de superestrutura de pontes com auxilio de guindaste para 40 toneladas</v>
          </cell>
          <cell r="D46154" t="str">
            <v>TON</v>
          </cell>
          <cell r="G46154">
            <v>195.29</v>
          </cell>
        </row>
        <row r="46155">
          <cell r="C46155" t="str">
            <v>OBRAS DE ARTE ESPECIAIS</v>
          </cell>
        </row>
        <row r="46156">
          <cell r="B46156">
            <v>40381</v>
          </cell>
          <cell r="C46156" t="str">
            <v>Acabamento em concreto fresco (15,0 MPA), para pavimento, inclusive endurecedor químico de superfície</v>
          </cell>
          <cell r="D46156" t="str">
            <v>M²</v>
          </cell>
          <cell r="G46156">
            <v>35.36</v>
          </cell>
        </row>
        <row r="46157">
          <cell r="B46157">
            <v>41260</v>
          </cell>
          <cell r="C46157" t="str">
            <v>Acessório para tirante protendido de aço Rocsolo ou similar diâmetro 29,3 mm</v>
          </cell>
          <cell r="D46157" t="str">
            <v>UND</v>
          </cell>
          <cell r="G46157">
            <v>1373.88</v>
          </cell>
        </row>
        <row r="46158">
          <cell r="B46158">
            <v>41045</v>
          </cell>
          <cell r="C46158" t="str">
            <v>Acessório para tirante protendido de aço ST 85/105</v>
          </cell>
          <cell r="D46158" t="str">
            <v>UND</v>
          </cell>
          <cell r="G46158">
            <v>1268.99</v>
          </cell>
        </row>
        <row r="46159">
          <cell r="B46159">
            <v>40387</v>
          </cell>
          <cell r="C46159" t="str">
            <v>Aparelho de apoio de neoprene fretado, fornecimento e assentamento, inclusive grauteamento e transporte do neoprene</v>
          </cell>
          <cell r="D46159" t="str">
            <v>dM³</v>
          </cell>
          <cell r="G46159">
            <v>105.8</v>
          </cell>
        </row>
        <row r="46160">
          <cell r="B46160">
            <v>40339</v>
          </cell>
          <cell r="C46160" t="str">
            <v>Cantoneiras (2 1/2" x 2 1/2" x 5/16") para extremidade de laje, fornecimento, montagem e pintura</v>
          </cell>
          <cell r="D46160" t="str">
            <v>M</v>
          </cell>
          <cell r="G46160">
            <v>128.25</v>
          </cell>
        </row>
        <row r="46161">
          <cell r="B46161">
            <v>40379</v>
          </cell>
          <cell r="C46161" t="str">
            <v>Chapas de aço SAC 41 de 1/4" para passarelas, fornecimento, soldagem e montagem</v>
          </cell>
          <cell r="D46161" t="str">
            <v>kg</v>
          </cell>
          <cell r="G46161">
            <v>22.49</v>
          </cell>
        </row>
        <row r="46162">
          <cell r="B46162">
            <v>42875</v>
          </cell>
          <cell r="C46162" t="str">
            <v>Chumbador de aço de 25 mm, inclusive proteção anticorrosiva, exclusive a injeção e a perfuração</v>
          </cell>
          <cell r="D46162" t="str">
            <v>M</v>
          </cell>
          <cell r="G46162">
            <v>58.71</v>
          </cell>
        </row>
        <row r="46163">
          <cell r="B46163">
            <v>40991</v>
          </cell>
          <cell r="C46163" t="str">
            <v>Colagem das mantas de borracha nos berços de apoio das placas, com Sikadur 32 ou equivalente, fornecimento e aplicação</v>
          </cell>
          <cell r="D46163" t="str">
            <v>kg</v>
          </cell>
          <cell r="G46163">
            <v>63.5</v>
          </cell>
        </row>
        <row r="46164">
          <cell r="B46164">
            <v>108478</v>
          </cell>
          <cell r="C46164" t="str">
            <v>Concreto estrutural usinado Fck=20 MPa, tudo incluído, inclusive bombeamento.</v>
          </cell>
          <cell r="D46164" t="str">
            <v>m³</v>
          </cell>
          <cell r="G46164">
            <v>689.59</v>
          </cell>
        </row>
        <row r="46165">
          <cell r="B46165">
            <v>108479</v>
          </cell>
          <cell r="C46165" t="str">
            <v>Concreto estrutural usinado Fck=25MPa, tudo incluído, inclusive bombeamento.</v>
          </cell>
          <cell r="D46165" t="str">
            <v>m³</v>
          </cell>
          <cell r="G46165">
            <v>712.69</v>
          </cell>
        </row>
        <row r="46166">
          <cell r="B46166">
            <v>108480</v>
          </cell>
          <cell r="C46166" t="str">
            <v>Concreto estrutural usinado Fck=30 MPa, tudo incluído, inclusive bombeamento.</v>
          </cell>
          <cell r="D46166" t="str">
            <v>m³</v>
          </cell>
          <cell r="G46166">
            <v>736.64</v>
          </cell>
        </row>
        <row r="46167">
          <cell r="B46167">
            <v>108481</v>
          </cell>
          <cell r="C46167" t="str">
            <v>Concreto estrutural usinado Fck=35 MPa, tudo incluído, inclusive bombeamento.</v>
          </cell>
          <cell r="D46167" t="str">
            <v>m³</v>
          </cell>
          <cell r="G46167">
            <v>737.75</v>
          </cell>
        </row>
        <row r="46168">
          <cell r="B46168">
            <v>108477</v>
          </cell>
          <cell r="C46168" t="str">
            <v>Concreto estrutural usinado Fck=40 MPa, tudo incluído, inclusive bombeamento.</v>
          </cell>
          <cell r="D46168" t="str">
            <v>m³</v>
          </cell>
          <cell r="G46168">
            <v>766.67</v>
          </cell>
        </row>
        <row r="46169">
          <cell r="B46169">
            <v>40382</v>
          </cell>
          <cell r="C46169" t="str">
            <v>Concreto projetado com cimento especial</v>
          </cell>
          <cell r="D46169" t="str">
            <v>M³</v>
          </cell>
          <cell r="G46169">
            <v>1063.8699999999999</v>
          </cell>
        </row>
        <row r="46170">
          <cell r="B46170">
            <v>42660</v>
          </cell>
          <cell r="C46170" t="str">
            <v>Concreto projetado com cimento especial, inclusive aditivo de pega Sigunit STM-35 AF</v>
          </cell>
          <cell r="D46170" t="str">
            <v>M³</v>
          </cell>
          <cell r="G46170">
            <v>1399.63</v>
          </cell>
        </row>
        <row r="46171">
          <cell r="B46171">
            <v>40401</v>
          </cell>
          <cell r="C46171" t="str">
            <v>Cone de ancoragem de cabo de aço com 12 cordoalhas de 1/2", inclusive protensão dos cabos</v>
          </cell>
          <cell r="D46171" t="str">
            <v>UND</v>
          </cell>
          <cell r="G46171">
            <v>1734.28</v>
          </cell>
        </row>
        <row r="46172">
          <cell r="B46172">
            <v>41200</v>
          </cell>
          <cell r="C46172" t="str">
            <v>Conectores diâmetro 16mm (h=10cm), fornecimento e soldagem</v>
          </cell>
          <cell r="D46172" t="str">
            <v>UND</v>
          </cell>
          <cell r="G46172">
            <v>32.76</v>
          </cell>
        </row>
        <row r="46173">
          <cell r="B46173">
            <v>42876</v>
          </cell>
          <cell r="C46173" t="str">
            <v>Escoramento contínuo de cavas em estaca prancha de largura até 400 mm</v>
          </cell>
          <cell r="D46173" t="str">
            <v>M²</v>
          </cell>
          <cell r="G46173">
            <v>172.69</v>
          </cell>
        </row>
        <row r="46174">
          <cell r="B46174">
            <v>42239</v>
          </cell>
          <cell r="C46174" t="str">
            <v>Escoramento de O.A.E. diretamente sobre o solo, inclusive fornecimento e transporte das madeiras</v>
          </cell>
          <cell r="D46174" t="str">
            <v>M³</v>
          </cell>
          <cell r="G46174">
            <v>214.05</v>
          </cell>
        </row>
        <row r="46175">
          <cell r="B46175">
            <v>40329</v>
          </cell>
          <cell r="C46175" t="str">
            <v>Escoramento e cimbramento (pontes e pontilhões), inclusive fornecimento e transporte das madeiras</v>
          </cell>
          <cell r="D46175" t="str">
            <v>M³</v>
          </cell>
          <cell r="G46175">
            <v>233.49</v>
          </cell>
        </row>
        <row r="46176">
          <cell r="B46176">
            <v>41195</v>
          </cell>
          <cell r="C46176" t="str">
            <v>Estrutura metálica provisória para macaqueamento de laje de ponte</v>
          </cell>
          <cell r="D46176" t="str">
            <v>kg</v>
          </cell>
          <cell r="G46176">
            <v>18.09</v>
          </cell>
        </row>
        <row r="46177">
          <cell r="B46177">
            <v>40315</v>
          </cell>
          <cell r="C46177" t="str">
            <v>Formas curvas de madeira sem reutilização, inclusive fornecimento e transporte das madeiras</v>
          </cell>
          <cell r="D46177" t="str">
            <v>M²</v>
          </cell>
          <cell r="G46177">
            <v>381.71</v>
          </cell>
        </row>
        <row r="46178">
          <cell r="B46178">
            <v>40314</v>
          </cell>
          <cell r="C46178" t="str">
            <v>Formas planas de madeira com 05 (cinco) utilizações (guarda-corpo de pontes), inclusive fornecimento e transportes das madeiras</v>
          </cell>
          <cell r="D46178" t="str">
            <v>M²</v>
          </cell>
          <cell r="G46178">
            <v>152.43</v>
          </cell>
        </row>
        <row r="46179">
          <cell r="B46179">
            <v>40321</v>
          </cell>
          <cell r="C46179" t="str">
            <v>Formas planas de madeirit meso e superestrutura com 1 reaproveitamento esp. = 14 mm, inclusive fornecimento e transporte das madeiras</v>
          </cell>
          <cell r="D46179" t="str">
            <v>M²</v>
          </cell>
          <cell r="G46179">
            <v>115.67</v>
          </cell>
        </row>
        <row r="46180">
          <cell r="B46180">
            <v>40323</v>
          </cell>
          <cell r="C46180" t="str">
            <v>Formas planas de madeirit meso e superestrutura com 1 reaproveitamento esp. = 17 mm, inclusive fornecimento e transporte das madeiras</v>
          </cell>
          <cell r="D46180" t="str">
            <v>M²</v>
          </cell>
          <cell r="G46180">
            <v>138.84</v>
          </cell>
        </row>
        <row r="46181">
          <cell r="B46181">
            <v>40324</v>
          </cell>
          <cell r="C46181" t="str">
            <v>Formas planas de madeirit meso e superestrutura com 2 reaproveitamentos esp. = 17 mm, inclusive fornecimento e transporte das madeiras</v>
          </cell>
          <cell r="D46181" t="str">
            <v>M²</v>
          </cell>
          <cell r="G46181">
            <v>118.69</v>
          </cell>
        </row>
        <row r="46182">
          <cell r="B46182">
            <v>40325</v>
          </cell>
          <cell r="C46182" t="str">
            <v>Formas planas de madeirit meso e superestrutura com 4 reaproveitamentos esp. = 17 mm, inclusive fornecimento e transporte das madeiras</v>
          </cell>
          <cell r="D46182" t="str">
            <v>M²</v>
          </cell>
          <cell r="G46182">
            <v>101.51</v>
          </cell>
        </row>
        <row r="46183">
          <cell r="B46183">
            <v>40319</v>
          </cell>
          <cell r="C46183" t="str">
            <v>Formas planas de madeirit meso e superestrutura sem reaproveitamento esp. = 10 mm, inclusive fornecimento e transporte das madeiras</v>
          </cell>
          <cell r="D46183" t="str">
            <v>M²</v>
          </cell>
          <cell r="G46183">
            <v>160.04</v>
          </cell>
        </row>
        <row r="46184">
          <cell r="B46184">
            <v>40320</v>
          </cell>
          <cell r="C46184" t="str">
            <v>Formas planas de madeirit meso e superestrutura sem reaproveitamento esp. = 14 mm, inclusive fornecimento e transporte das madeiras</v>
          </cell>
          <cell r="D46184" t="str">
            <v>M²</v>
          </cell>
          <cell r="G46184">
            <v>162.84</v>
          </cell>
        </row>
        <row r="46185">
          <cell r="B46185">
            <v>40322</v>
          </cell>
          <cell r="C46185" t="str">
            <v>Formas planas de madeirit meso e superestrutura sem reaproveitamento esp. = 17 mm, inclusive fornecimento e transporte das madeiras</v>
          </cell>
          <cell r="D46185" t="str">
            <v>M²</v>
          </cell>
          <cell r="G46185">
            <v>201.99</v>
          </cell>
        </row>
        <row r="46186">
          <cell r="B46186">
            <v>40342</v>
          </cell>
          <cell r="C46186" t="str">
            <v>Furação, fornecimento e fixação de grampos diam.16 mm com resina epoxi (prof. 50 cm)</v>
          </cell>
          <cell r="D46186" t="str">
            <v>UND</v>
          </cell>
          <cell r="G46186">
            <v>53.07</v>
          </cell>
        </row>
        <row r="46187">
          <cell r="B46187">
            <v>40338</v>
          </cell>
          <cell r="C46187" t="str">
            <v>Furação, fornecimento e fixação de grampos 10 mm com resina epoxi</v>
          </cell>
          <cell r="D46187" t="str">
            <v>UND</v>
          </cell>
          <cell r="G46187">
            <v>39.25</v>
          </cell>
        </row>
        <row r="46188">
          <cell r="B46188">
            <v>40341</v>
          </cell>
          <cell r="C46188" t="str">
            <v>Furação, fornecimento e fixação de grampos 12,5 mm com resina epoxi em vigas pré- moldadas</v>
          </cell>
          <cell r="D46188" t="str">
            <v>UND</v>
          </cell>
          <cell r="G46188">
            <v>10.81</v>
          </cell>
        </row>
        <row r="46189">
          <cell r="B46189">
            <v>40416</v>
          </cell>
          <cell r="C46189" t="str">
            <v>Guarda corpo em toras de eucalipto conf. projeto</v>
          </cell>
          <cell r="D46189" t="str">
            <v>M</v>
          </cell>
          <cell r="G46189">
            <v>433.64</v>
          </cell>
        </row>
        <row r="46190">
          <cell r="B46190">
            <v>40388</v>
          </cell>
          <cell r="C46190" t="str">
            <v>Guarda corpo padrão (tipo DNIT)</v>
          </cell>
          <cell r="D46190" t="str">
            <v>M</v>
          </cell>
          <cell r="G46190">
            <v>370.85</v>
          </cell>
        </row>
        <row r="46191">
          <cell r="B46191">
            <v>40402</v>
          </cell>
          <cell r="C46191" t="str">
            <v>Hidrojateamento de superfícies metálicas</v>
          </cell>
          <cell r="D46191" t="str">
            <v>M²</v>
          </cell>
          <cell r="G46191">
            <v>15.74</v>
          </cell>
        </row>
        <row r="46192">
          <cell r="B46192">
            <v>41033</v>
          </cell>
          <cell r="C46192" t="str">
            <v>Injeção de calda de cimento para chumbamento de tirantes</v>
          </cell>
          <cell r="D46192" t="str">
            <v>SC</v>
          </cell>
          <cell r="G46192">
            <v>60.28</v>
          </cell>
        </row>
        <row r="46193">
          <cell r="B46193">
            <v>41233</v>
          </cell>
          <cell r="C46193" t="str">
            <v>Injeção de epoxi em fissuras, inclusive preparo e montagem de bicos de injeção</v>
          </cell>
          <cell r="D46193" t="str">
            <v>kg</v>
          </cell>
          <cell r="G46193">
            <v>751.27</v>
          </cell>
        </row>
        <row r="46194">
          <cell r="B46194">
            <v>40386</v>
          </cell>
          <cell r="C46194" t="str">
            <v>Junta de cantoneira L de 4" x 4" x 3/8"</v>
          </cell>
          <cell r="D46194" t="str">
            <v>M</v>
          </cell>
          <cell r="G46194">
            <v>271.07</v>
          </cell>
        </row>
        <row r="46195">
          <cell r="B46195">
            <v>41199</v>
          </cell>
          <cell r="C46195" t="str">
            <v>Junta de dilatação elástica pré-moldada p/ concreto, tipo fungenband em perfil O-12 de PVC
alta densidade, Uniontech ou equival. fornecim./colocação</v>
          </cell>
          <cell r="D46195" t="str">
            <v>M</v>
          </cell>
          <cell r="G46195">
            <v>114.3</v>
          </cell>
        </row>
        <row r="46196">
          <cell r="B46196">
            <v>42529</v>
          </cell>
          <cell r="C46196" t="str">
            <v>Junta perfil elastomérico de vedação p/pontes c/abertura média de 25mm ± 10 mm, inclus. lábios poliméricos-Marca Ref JEENE-JJ2540 VV (constr.)</v>
          </cell>
          <cell r="D46196" t="str">
            <v>M</v>
          </cell>
          <cell r="G46196">
            <v>606.01</v>
          </cell>
        </row>
        <row r="46197">
          <cell r="B46197">
            <v>40384</v>
          </cell>
          <cell r="C46197" t="str">
            <v>Junta perfil elastomérico de vedação p/pontes c/abertura média de 50 mm ±  25 mm, inclus. lábios poliméricos-Marca Ref.JEENE mod.JJ-5070 (constr.)</v>
          </cell>
          <cell r="D46197" t="str">
            <v>M</v>
          </cell>
          <cell r="G46197">
            <v>715.09</v>
          </cell>
        </row>
        <row r="46198">
          <cell r="B46198">
            <v>40385</v>
          </cell>
          <cell r="C46198" t="str">
            <v>Junta perfil elastomérico de vedação p/pontes c/abertura média de 50mm ± 25mm,inclus. lábios poliméricos-Marca Ref JEENE mod.JJ-5070 VV(substituição)</v>
          </cell>
          <cell r="D46198" t="str">
            <v>M</v>
          </cell>
          <cell r="G46198">
            <v>778.63</v>
          </cell>
        </row>
        <row r="46199">
          <cell r="B46199">
            <v>40393</v>
          </cell>
          <cell r="C46199" t="str">
            <v>Perfuração de concreto</v>
          </cell>
          <cell r="D46199" t="str">
            <v>M</v>
          </cell>
          <cell r="G46199">
            <v>30.53</v>
          </cell>
        </row>
        <row r="46200">
          <cell r="B46200">
            <v>40394</v>
          </cell>
          <cell r="C46200" t="str">
            <v>Perfuração de rocha para fixação de chumbadores</v>
          </cell>
          <cell r="D46200" t="str">
            <v>M</v>
          </cell>
          <cell r="G46200">
            <v>35.15</v>
          </cell>
        </row>
        <row r="46201">
          <cell r="B46201">
            <v>40390</v>
          </cell>
          <cell r="C46201" t="str">
            <v>Pintura a cal em pontes (2 demãos)</v>
          </cell>
          <cell r="D46201" t="str">
            <v>M²</v>
          </cell>
          <cell r="G46201">
            <v>5.51</v>
          </cell>
        </row>
        <row r="46202">
          <cell r="B46202">
            <v>42256</v>
          </cell>
          <cell r="C46202" t="str">
            <v>Ponte provisoria para movimentação de equipamentos de execução de fundação composta de passadiço de madeira sobre estacas de madeira</v>
          </cell>
          <cell r="D46202" t="str">
            <v>M²</v>
          </cell>
          <cell r="G46202">
            <v>5562.82</v>
          </cell>
        </row>
        <row r="46203">
          <cell r="B46203">
            <v>40400</v>
          </cell>
          <cell r="C46203" t="str">
            <v>Preparo e colocação de 12 cordoalhas de 1/2" (Aço CP-190 RB) nas formas, inclusive injeção de nata de cimento</v>
          </cell>
          <cell r="D46203" t="str">
            <v>kg</v>
          </cell>
          <cell r="G46203">
            <v>30.74</v>
          </cell>
        </row>
        <row r="46204">
          <cell r="B46204">
            <v>41201</v>
          </cell>
          <cell r="C46204" t="str">
            <v>Recuperação estrutural com uso de argamassa polimérica (espessura média=3,5cm)</v>
          </cell>
          <cell r="D46204" t="str">
            <v>M²</v>
          </cell>
          <cell r="G46204">
            <v>445.38</v>
          </cell>
        </row>
        <row r="46205">
          <cell r="B46205">
            <v>41035</v>
          </cell>
          <cell r="C46205" t="str">
            <v>Tirante de Aço CA-50, diâmetro de 25mm (1"), para comprimentos até 6m</v>
          </cell>
          <cell r="D46205" t="str">
            <v>M</v>
          </cell>
          <cell r="G46205">
            <v>139.36000000000001</v>
          </cell>
        </row>
        <row r="46206">
          <cell r="B46206">
            <v>41263</v>
          </cell>
          <cell r="C46206" t="str">
            <v>Tirante de aço Rocsolo ou similar, diâmetro 29,3mm, incluindo fornecimento da barra e da bainha proteção anticorrosiva, preparo e colocação no furo</v>
          </cell>
          <cell r="D46206" t="str">
            <v>M</v>
          </cell>
          <cell r="G46206">
            <v>291.06</v>
          </cell>
        </row>
        <row r="46207">
          <cell r="B46207">
            <v>41089</v>
          </cell>
          <cell r="C46207" t="str">
            <v>Tirante de aço ST 50/55, para carga trab. até 22 t, diam.32mm, incluindo fornecimento da bainha proteção anticorrosiva, preparo e colocação no furo.</v>
          </cell>
          <cell r="D46207" t="str">
            <v>M</v>
          </cell>
          <cell r="G46207">
            <v>301.02</v>
          </cell>
        </row>
        <row r="46208">
          <cell r="B46208">
            <v>41039</v>
          </cell>
          <cell r="C46208" t="str">
            <v>Tirante de aço ST 85/105, diâmetro de 32 mm, incluindo fornecimento da barra e da bainha proteção anticorrosiva, preparo e colocação no furo</v>
          </cell>
          <cell r="D46208" t="str">
            <v>M</v>
          </cell>
          <cell r="G46208">
            <v>471.85</v>
          </cell>
        </row>
        <row r="46209">
          <cell r="B46209">
            <v>41030</v>
          </cell>
          <cell r="C46209" t="str">
            <v>Tirante protendido em Aço GEWI 50/55 ou similar, diâmetro de 32mm</v>
          </cell>
          <cell r="D46209" t="str">
            <v>M</v>
          </cell>
          <cell r="G46209">
            <v>260.39999999999998</v>
          </cell>
        </row>
        <row r="46210">
          <cell r="C46210" t="str">
            <v>MATERIAIS</v>
          </cell>
        </row>
        <row r="46211">
          <cell r="B46211">
            <v>42045</v>
          </cell>
          <cell r="C46211" t="str">
            <v>Aquisição de solo de jazida comercial (saibreira)</v>
          </cell>
          <cell r="D46211" t="str">
            <v>M³</v>
          </cell>
          <cell r="G46211">
            <v>35.06</v>
          </cell>
        </row>
        <row r="46212">
          <cell r="B46212">
            <v>42043</v>
          </cell>
          <cell r="C46212" t="str">
            <v>Bonificação de 15,28% sobre aquisição de materiais</v>
          </cell>
          <cell r="D46212" t="str">
            <v>%</v>
          </cell>
          <cell r="G46212">
            <v>0</v>
          </cell>
        </row>
        <row r="46213">
          <cell r="C46213" t="str">
            <v>TERRAPLENAGEM - VIAS URBANAS</v>
          </cell>
        </row>
        <row r="46214">
          <cell r="B46214">
            <v>42512</v>
          </cell>
          <cell r="C46214" t="str">
            <v>Carga de material de 1ª categoria em Vias Urbanas</v>
          </cell>
          <cell r="D46214" t="str">
            <v>M³</v>
          </cell>
          <cell r="G46214">
            <v>5.77</v>
          </cell>
        </row>
        <row r="46215">
          <cell r="B46215">
            <v>42513</v>
          </cell>
          <cell r="C46215" t="str">
            <v>Carga de material de 2ª categoria (solo, areia, brita, excl. rocha escavada) em Vias Urbanas</v>
          </cell>
          <cell r="D46215" t="str">
            <v>M³</v>
          </cell>
          <cell r="G46215">
            <v>7.48</v>
          </cell>
        </row>
        <row r="46216">
          <cell r="B46216">
            <v>42514</v>
          </cell>
          <cell r="C46216" t="str">
            <v>Carga de material de 3ª categoria (rocha) em Vias Urbanas</v>
          </cell>
          <cell r="D46216" t="str">
            <v>M³</v>
          </cell>
          <cell r="G46216">
            <v>12.42</v>
          </cell>
        </row>
        <row r="46217">
          <cell r="B46217">
            <v>43349</v>
          </cell>
          <cell r="C46217" t="str">
            <v>Compactação de aterros 100% PI em Vias Urbanas</v>
          </cell>
          <cell r="D46217" t="str">
            <v>M³</v>
          </cell>
          <cell r="G46217">
            <v>12.55</v>
          </cell>
        </row>
        <row r="46218">
          <cell r="B46218">
            <v>42515</v>
          </cell>
          <cell r="C46218" t="str">
            <v>Compactação de aterros 100% PN em Vias Urbanas</v>
          </cell>
          <cell r="D46218" t="str">
            <v>M³</v>
          </cell>
          <cell r="G46218">
            <v>9.68</v>
          </cell>
        </row>
        <row r="46219">
          <cell r="B46219">
            <v>42523</v>
          </cell>
          <cell r="C46219" t="str">
            <v>Escalonamento de taludes com escavadeira em Vias Urbanas</v>
          </cell>
          <cell r="D46219" t="str">
            <v>M³</v>
          </cell>
          <cell r="G46219">
            <v>16.03</v>
          </cell>
        </row>
        <row r="46220">
          <cell r="B46220">
            <v>42576</v>
          </cell>
          <cell r="C46220" t="str">
            <v>Escavação, carga de material de 3ª categoria (fogo controlado) em Vias Urbanas</v>
          </cell>
          <cell r="D46220" t="str">
            <v>M³</v>
          </cell>
          <cell r="G46220">
            <v>182.11</v>
          </cell>
        </row>
        <row r="46221">
          <cell r="B46221">
            <v>42577</v>
          </cell>
          <cell r="C46221" t="str">
            <v>Escavação e carga de material de barreira (remoção) em Vias Urbanas</v>
          </cell>
          <cell r="D46221" t="str">
            <v>M³</v>
          </cell>
          <cell r="G46221">
            <v>14.81</v>
          </cell>
        </row>
        <row r="46222">
          <cell r="B46222">
            <v>42578</v>
          </cell>
          <cell r="C46222" t="str">
            <v>Escavação e carga de material de 1ª categoria com escavadeira em Vias Urbanas</v>
          </cell>
          <cell r="D46222" t="str">
            <v>M³</v>
          </cell>
          <cell r="G46222">
            <v>6.4</v>
          </cell>
        </row>
        <row r="46223">
          <cell r="B46223">
            <v>42580</v>
          </cell>
          <cell r="C46223" t="str">
            <v>Escavação e carga de material de 2ª categoria com escavadeira em Vias Urbanas</v>
          </cell>
          <cell r="D46223" t="str">
            <v>M³</v>
          </cell>
          <cell r="G46223">
            <v>9.4499999999999993</v>
          </cell>
        </row>
        <row r="46224">
          <cell r="B46224">
            <v>42582</v>
          </cell>
          <cell r="C46224" t="str">
            <v>Escavação e carga de material de 3ª categoria (H bancada &gt;1,0 m) em Vias Urbanas</v>
          </cell>
          <cell r="D46224" t="str">
            <v>M³</v>
          </cell>
          <cell r="G46224">
            <v>87.75</v>
          </cell>
        </row>
        <row r="46225">
          <cell r="B46225">
            <v>42586</v>
          </cell>
          <cell r="C46225" t="str">
            <v>Fragmentação de rocha (fogacheamento) em Vias Urbanas</v>
          </cell>
          <cell r="D46225" t="str">
            <v>M³</v>
          </cell>
          <cell r="G46225">
            <v>84.76</v>
          </cell>
        </row>
        <row r="46226">
          <cell r="B46226">
            <v>42587</v>
          </cell>
          <cell r="C46226" t="str">
            <v>Limpeza de acostamento em Vias Urbanas</v>
          </cell>
          <cell r="D46226" t="str">
            <v>M²</v>
          </cell>
          <cell r="G46226">
            <v>1.44</v>
          </cell>
        </row>
        <row r="46227">
          <cell r="B46227">
            <v>42590</v>
          </cell>
          <cell r="C46227" t="str">
            <v>Limpeza e desmatamento em área alagada (pântano) com ferr. man., incl. moto serra em Vias
Urbanas</v>
          </cell>
          <cell r="D46227" t="str">
            <v>M²</v>
          </cell>
          <cell r="G46227">
            <v>14.16</v>
          </cell>
        </row>
        <row r="46228">
          <cell r="B46228">
            <v>42591</v>
          </cell>
          <cell r="C46228" t="str">
            <v>Pré-fissuramento de taludes de rocha em Vias Urbanas</v>
          </cell>
          <cell r="D46228" t="str">
            <v>M²</v>
          </cell>
          <cell r="G46228">
            <v>62.96</v>
          </cell>
        </row>
        <row r="46229">
          <cell r="B46229">
            <v>42592</v>
          </cell>
          <cell r="C46229" t="str">
            <v>Recomposição vegetal de jazidas, empréstimos e bota-fora em Vias Urbanas</v>
          </cell>
          <cell r="D46229" t="str">
            <v>M²</v>
          </cell>
          <cell r="G46229">
            <v>26.85</v>
          </cell>
        </row>
        <row r="46230">
          <cell r="B46230">
            <v>42593</v>
          </cell>
          <cell r="C46230" t="str">
            <v>Remoção de solos moles, incluindo carregamento mecânico com escavadeira hidráulica em
Vias Urbanas</v>
          </cell>
          <cell r="D46230" t="str">
            <v>M³</v>
          </cell>
          <cell r="G46230">
            <v>50.42</v>
          </cell>
        </row>
        <row r="46231">
          <cell r="B46231">
            <v>42596</v>
          </cell>
          <cell r="C46231" t="str">
            <v>Transporte horizontal com trator de lâmina de material de 1ª cat. DMTaté 50m em Vias
Urbanas</v>
          </cell>
          <cell r="D46231" t="str">
            <v>M³</v>
          </cell>
          <cell r="G46231">
            <v>10.26</v>
          </cell>
        </row>
        <row r="46232">
          <cell r="C46232" t="str">
            <v>PAVIMENTAÇÃO - VIAS URBANAS</v>
          </cell>
        </row>
        <row r="46233">
          <cell r="B46233">
            <v>42483</v>
          </cell>
          <cell r="C46233" t="str">
            <v>Base de brita graduada, inclusive fornecimento, exclusive transporte da brita em Vias Urbanas</v>
          </cell>
          <cell r="D46233" t="str">
            <v>M³</v>
          </cell>
          <cell r="G46233">
            <v>173.93</v>
          </cell>
        </row>
        <row r="46234">
          <cell r="B46234">
            <v>42695</v>
          </cell>
          <cell r="C46234" t="str">
            <v>Base de brita 1, inclusive fornecimento, exclusive transporte da brita em Vias Urbanas</v>
          </cell>
          <cell r="D46234" t="str">
            <v>M³</v>
          </cell>
          <cell r="G46234">
            <v>215.19</v>
          </cell>
        </row>
        <row r="46235">
          <cell r="B46235">
            <v>42481</v>
          </cell>
          <cell r="C46235" t="str">
            <v>Base de solo brita, 50% em peso, inclusive fornecimento, exclusive transporte da brita em Vias
Urbanas</v>
          </cell>
          <cell r="D46235" t="str">
            <v>M³</v>
          </cell>
          <cell r="G46235">
            <v>126.13</v>
          </cell>
        </row>
        <row r="46236">
          <cell r="B46236">
            <v>42496</v>
          </cell>
          <cell r="C46236" t="str">
            <v>Demolição e remoção de pavimento asfáltico em Vias Urbanas</v>
          </cell>
          <cell r="D46236" t="str">
            <v>M²</v>
          </cell>
          <cell r="G46236">
            <v>6.71</v>
          </cell>
        </row>
        <row r="46237">
          <cell r="B46237">
            <v>41133</v>
          </cell>
          <cell r="C46237" t="str">
            <v>Fresagem de pavimento asfáltico a frio, esp. até 15cm, exclusive transporte de materiais, em
Vias Urbanas</v>
          </cell>
          <cell r="D46237" t="str">
            <v>M²</v>
          </cell>
          <cell r="G46237">
            <v>22.38</v>
          </cell>
        </row>
        <row r="46238">
          <cell r="B46238">
            <v>42479</v>
          </cell>
          <cell r="C46238" t="str">
            <v>Fresagem de pavimento asfáltico a frio, esp=5cm, exclusive transporte de materiais em Vias
Urbanas</v>
          </cell>
          <cell r="D46238" t="str">
            <v>M²</v>
          </cell>
          <cell r="G46238">
            <v>15.45</v>
          </cell>
        </row>
        <row r="46239">
          <cell r="B46239">
            <v>43333</v>
          </cell>
          <cell r="C46239" t="str">
            <v>Imprimação exclusive fornecimento e transporte comercial do material betuminoso em Vias
Urbanas</v>
          </cell>
          <cell r="D46239" t="str">
            <v>M²</v>
          </cell>
          <cell r="G46239">
            <v>1.87</v>
          </cell>
        </row>
        <row r="46240">
          <cell r="B46240">
            <v>42484</v>
          </cell>
          <cell r="C46240" t="str">
            <v>Imprimação inclusive fornecimento e transporte comercial do material betuminoso em Vias
Urbanas</v>
          </cell>
          <cell r="D46240" t="str">
            <v>M²</v>
          </cell>
          <cell r="G46240">
            <v>10.37</v>
          </cell>
        </row>
        <row r="46241">
          <cell r="B46241">
            <v>42497</v>
          </cell>
          <cell r="C46241" t="str">
            <v>Micro revestimento asfáltico à frio inclusive fornecimento e transporte comercial do material betuminoso, em Vias Urbanas</v>
          </cell>
          <cell r="D46241" t="str">
            <v>M²</v>
          </cell>
          <cell r="G46241">
            <v>26.48</v>
          </cell>
        </row>
        <row r="46242">
          <cell r="B46242">
            <v>42493</v>
          </cell>
          <cell r="C46242" t="str">
            <v>Obturação de buracos c/ CBUQ inclusive fornecimento e transporte comercial dos materiais betuminosos em  Vias Urbanas</v>
          </cell>
          <cell r="D46242" t="str">
            <v>M²</v>
          </cell>
          <cell r="G46242">
            <v>134.12</v>
          </cell>
        </row>
        <row r="46243">
          <cell r="B46243">
            <v>42494</v>
          </cell>
          <cell r="C46243" t="str">
            <v>Obturação de buracos c/ CBUQ inclusive fornecimento e transporte dos materiais betuminosos em Vias Urbanas</v>
          </cell>
          <cell r="D46243" t="str">
            <v>TON</v>
          </cell>
          <cell r="G46243">
            <v>757.4</v>
          </cell>
        </row>
        <row r="46244">
          <cell r="B46244">
            <v>42498</v>
          </cell>
          <cell r="C46244" t="str">
            <v>Pavimentação com blocos de concreto (35 MPa), esp.=06cm, sobre colchão areia esp.=5cm, inclusive fornecim. e transporte blocos e areia, Vias Urbanas</v>
          </cell>
          <cell r="D46244" t="str">
            <v>M²</v>
          </cell>
          <cell r="G46244">
            <v>139.05000000000001</v>
          </cell>
        </row>
        <row r="46245">
          <cell r="B46245">
            <v>42499</v>
          </cell>
          <cell r="C46245" t="str">
            <v>Pavimentação com blocos de concreto (35 MPa), esp.=08cm, sobre colchão de areia 5cm, inclusive fornecim. e transporte blocos e areia, em Vias Urbanas</v>
          </cell>
          <cell r="D46245" t="str">
            <v>M²</v>
          </cell>
          <cell r="G46245">
            <v>164.16</v>
          </cell>
        </row>
        <row r="46246">
          <cell r="B46246">
            <v>42500</v>
          </cell>
          <cell r="C46246" t="str">
            <v>Pavimentação com blocos de concreto (35 MPa), esp.=10cm, sobre colchão de areia esp.=
5cm, inclusive fornecim.e transporte blocos e areia,Vias Urbanas</v>
          </cell>
          <cell r="D46246" t="str">
            <v>M²</v>
          </cell>
          <cell r="G46246">
            <v>173.19</v>
          </cell>
        </row>
        <row r="46247">
          <cell r="B46247">
            <v>42501</v>
          </cell>
          <cell r="C46247" t="str">
            <v>Pavimentação com paralelepípedo, colchão areia 5cm, inclusive fornecimento e transporte do paralelepípedo e areia, em Vias Urbanas</v>
          </cell>
          <cell r="D46247" t="str">
            <v>M²</v>
          </cell>
          <cell r="G46247">
            <v>362.64</v>
          </cell>
        </row>
        <row r="46248">
          <cell r="B46248">
            <v>42502</v>
          </cell>
          <cell r="C46248" t="str">
            <v>Pavimentação com paralelepípedo sobre colchão pó de pedra esp.=5cm, inclusive fornecimento e transporte do paralelepípedo e pó de pedra, Vias Urbanas</v>
          </cell>
          <cell r="D46248" t="str">
            <v>M²</v>
          </cell>
          <cell r="G46248">
            <v>361.8</v>
          </cell>
        </row>
        <row r="46249">
          <cell r="B46249">
            <v>42503</v>
          </cell>
          <cell r="C46249" t="str">
            <v>Pavimentação com pedra portuguesa, inclusive fornecimento e transporte do cimento, areia e pedra portuguesa em Vias Urbanas</v>
          </cell>
          <cell r="D46249" t="str">
            <v>M²</v>
          </cell>
          <cell r="G46249">
            <v>180.4</v>
          </cell>
        </row>
        <row r="46250">
          <cell r="B46250">
            <v>43334</v>
          </cell>
          <cell r="C46250" t="str">
            <v>Pintura de ligação exclusive fornecimento e transporte comercial do material betuminoso em
Vias Urbanas</v>
          </cell>
          <cell r="D46250" t="str">
            <v>M²</v>
          </cell>
          <cell r="G46250">
            <v>1.56</v>
          </cell>
        </row>
        <row r="46251">
          <cell r="B46251">
            <v>42485</v>
          </cell>
          <cell r="C46251" t="str">
            <v>Pintura de ligação inclusive fornecimento e transporte comercial do material betuminoso em
Vias Urbanas</v>
          </cell>
          <cell r="D46251" t="str">
            <v>M²</v>
          </cell>
          <cell r="G46251">
            <v>3.91</v>
          </cell>
        </row>
        <row r="46252">
          <cell r="B46252">
            <v>42495</v>
          </cell>
          <cell r="C46252" t="str">
            <v>Remoção de capa asfáltica em TSS, TSD, ou TST exclusive transporte em Vias Urbanas</v>
          </cell>
          <cell r="D46252" t="str">
            <v>M²</v>
          </cell>
          <cell r="G46252">
            <v>1.95</v>
          </cell>
        </row>
        <row r="46253">
          <cell r="B46253">
            <v>42507</v>
          </cell>
          <cell r="C46253" t="str">
            <v>Remoção de meio fio em Vias Urbanas</v>
          </cell>
          <cell r="D46253" t="str">
            <v>M</v>
          </cell>
          <cell r="G46253">
            <v>36.32</v>
          </cell>
        </row>
        <row r="46254">
          <cell r="B46254">
            <v>42505</v>
          </cell>
          <cell r="C46254" t="str">
            <v>Remoção de pavimentação poliédrica em Vias Urbanas</v>
          </cell>
          <cell r="D46254" t="str">
            <v>M²</v>
          </cell>
          <cell r="G46254">
            <v>29.36</v>
          </cell>
        </row>
        <row r="46255">
          <cell r="B46255">
            <v>42504</v>
          </cell>
          <cell r="C46255" t="str">
            <v>Remoção e reassentamento de blocos de concreto, inclusive perdas em Vias Urbanas</v>
          </cell>
          <cell r="D46255" t="str">
            <v>M²</v>
          </cell>
          <cell r="G46255">
            <v>84.85</v>
          </cell>
        </row>
        <row r="46256">
          <cell r="B46256">
            <v>42506</v>
          </cell>
          <cell r="C46256" t="str">
            <v>Remoção e reassentamento de paralelepípedos, inclusive perdas em Vias Urbanas</v>
          </cell>
          <cell r="D46256" t="str">
            <v>M²</v>
          </cell>
          <cell r="G46256">
            <v>103.79</v>
          </cell>
        </row>
        <row r="46257">
          <cell r="B46257">
            <v>42482</v>
          </cell>
          <cell r="C46257" t="str">
            <v>Sub-base de brita graduada, inclusive fornecimento e transporte da brita em Vias Urbanas</v>
          </cell>
          <cell r="D46257" t="str">
            <v>M³</v>
          </cell>
          <cell r="G46257">
            <v>163.72</v>
          </cell>
        </row>
        <row r="46258">
          <cell r="B46258">
            <v>42702</v>
          </cell>
          <cell r="C46258" t="str">
            <v>Sub-base de brita 1, inclusive fornecimento, exclusive transporte da brita em Vias Urbanas</v>
          </cell>
          <cell r="D46258" t="str">
            <v>M³</v>
          </cell>
          <cell r="G46258">
            <v>215.19</v>
          </cell>
        </row>
        <row r="46259">
          <cell r="B46259">
            <v>42480</v>
          </cell>
          <cell r="C46259" t="str">
            <v>Sub-base solo brita, 50% em peso, inclusive fornecimento e transporte da brita em Vias
Urbanas</v>
          </cell>
          <cell r="D46259" t="str">
            <v>M³</v>
          </cell>
          <cell r="G46259">
            <v>126.13</v>
          </cell>
        </row>
        <row r="46260">
          <cell r="B46260">
            <v>42489</v>
          </cell>
          <cell r="C46260" t="str">
            <v>T.S.B.D. com capa selante, executado com Multidistribuidor inclusive fornecimento e transporte da emulsão, areia, brita e lavagem da brita -V. Urbanas</v>
          </cell>
          <cell r="D46260" t="str">
            <v>M²</v>
          </cell>
          <cell r="G46260">
            <v>22.18</v>
          </cell>
        </row>
        <row r="46261">
          <cell r="B46261">
            <v>42487</v>
          </cell>
          <cell r="C46261" t="str">
            <v>T.S.B.D. com capa selante inclusive fornec. areia/brita/emulsão, transporte comerc. emulsão e lavagem brita, exclus. transp. areia e brita - V.Urbana</v>
          </cell>
          <cell r="D46261" t="str">
            <v>M²</v>
          </cell>
          <cell r="G46261">
            <v>35.86</v>
          </cell>
        </row>
        <row r="46262">
          <cell r="B46262">
            <v>42486</v>
          </cell>
          <cell r="C46262" t="str">
            <v>T.S.B.D. sem capa selante, inclusive fornecimento e transporte comercial do material betuminoso e lavagem da brita em Vias Urbanas</v>
          </cell>
          <cell r="D46262" t="str">
            <v>M²</v>
          </cell>
          <cell r="G46262">
            <v>21.63</v>
          </cell>
        </row>
        <row r="46263">
          <cell r="B46263">
            <v>42488</v>
          </cell>
          <cell r="C46263" t="str">
            <v>T.S.B.D. sem capa selante executado com Multidistribuidor excl. forn.e transp. com. da emulsão, inclus. fornecim., transp.e lavagem brita, V.Urbanas</v>
          </cell>
          <cell r="D46263" t="str">
            <v>M²</v>
          </cell>
          <cell r="G46263">
            <v>15.55</v>
          </cell>
        </row>
        <row r="46264">
          <cell r="C46264" t="str">
            <v>OBRAS DE ARTE CORRENTE E DRENAGEM - VIAS URBANAS</v>
          </cell>
        </row>
        <row r="46265">
          <cell r="B46265">
            <v>42601</v>
          </cell>
          <cell r="C46265" t="str">
            <v>Alvenaria de bloco (39 x 19 x 09) cm espessura 09 cm em Vias Urbanas, inclusive transporte, areia, cimento e bloco</v>
          </cell>
          <cell r="D46265" t="str">
            <v>M²</v>
          </cell>
          <cell r="G46265">
            <v>87.96</v>
          </cell>
        </row>
        <row r="46266">
          <cell r="B46266">
            <v>43602</v>
          </cell>
          <cell r="C46266" t="str">
            <v>Alvenaria de bloco (39 x 19 x 19) cm espessura 19 cm em Vias Urbanas</v>
          </cell>
          <cell r="D46266" t="str">
            <v>M²</v>
          </cell>
          <cell r="G46266">
            <v>127.78</v>
          </cell>
        </row>
        <row r="46267">
          <cell r="B46267">
            <v>42602</v>
          </cell>
          <cell r="C46267" t="str">
            <v>Alvenaria de bloco (39 x 19 x 19) cm espessura 19 cm, inclusive transporte de areia, cimento e bloco em Vias Urbanas</v>
          </cell>
          <cell r="D46267" t="str">
            <v>M²</v>
          </cell>
          <cell r="G46267">
            <v>139.05000000000001</v>
          </cell>
        </row>
        <row r="46268">
          <cell r="B46268">
            <v>42603</v>
          </cell>
          <cell r="C46268" t="str">
            <v>Alvenaria de lajota (20 x 20 x 10) cm espessura 10 cm , inclusive transporte de areia, lajota e cimento, em Vias Urbanas</v>
          </cell>
          <cell r="D46268" t="str">
            <v>M²</v>
          </cell>
          <cell r="G46268">
            <v>89.16</v>
          </cell>
        </row>
        <row r="46269">
          <cell r="B46269">
            <v>42604</v>
          </cell>
          <cell r="C46269" t="str">
            <v>Alvenaria de pedra  de mão (junta seca), inclusive transporte da pedra em Vias Urbanas</v>
          </cell>
          <cell r="D46269" t="str">
            <v>M³</v>
          </cell>
          <cell r="G46269">
            <v>409.54</v>
          </cell>
        </row>
        <row r="46270">
          <cell r="B46270">
            <v>42605</v>
          </cell>
          <cell r="C46270" t="str">
            <v>Alvenaria de pedra de mão argamassada (argamassa cimento areia 1:4) inclusive transporte da pedra de mão, em Vias Urbanas</v>
          </cell>
          <cell r="D46270" t="str">
            <v>M³</v>
          </cell>
          <cell r="G46270">
            <v>556.4</v>
          </cell>
        </row>
        <row r="46271">
          <cell r="B46271">
            <v>42606</v>
          </cell>
          <cell r="C46271" t="str">
            <v>Andaime de madeira para altura até 7 m, compreendendo montagem e desmontagem em Vias
Urbanas</v>
          </cell>
          <cell r="D46271" t="str">
            <v>M³</v>
          </cell>
          <cell r="G46271">
            <v>43.82</v>
          </cell>
        </row>
        <row r="46272">
          <cell r="B46272">
            <v>42607</v>
          </cell>
          <cell r="C46272" t="str">
            <v>Andaime suspenso em madeira, inclusive montagem e desmontagem em Vias Urbanas</v>
          </cell>
          <cell r="D46272" t="str">
            <v>M²</v>
          </cell>
          <cell r="G46272">
            <v>145.34</v>
          </cell>
        </row>
        <row r="46273">
          <cell r="B46273">
            <v>42608</v>
          </cell>
          <cell r="C46273" t="str">
            <v>Apicoamento manual de superfície de concreto em Vias Urbanas</v>
          </cell>
          <cell r="D46273" t="str">
            <v>M²</v>
          </cell>
          <cell r="G46273">
            <v>36.58</v>
          </cell>
        </row>
        <row r="46274">
          <cell r="B46274">
            <v>42609</v>
          </cell>
          <cell r="C46274" t="str">
            <v>Apiloamento manual em Vias Urbanas</v>
          </cell>
          <cell r="D46274" t="str">
            <v>M³</v>
          </cell>
          <cell r="G46274">
            <v>78.069999999999993</v>
          </cell>
        </row>
        <row r="46275">
          <cell r="B46275">
            <v>42611</v>
          </cell>
          <cell r="C46275" t="str">
            <v>Argamassa cimento e areia traço 1:4 em Vias Urbanas</v>
          </cell>
          <cell r="D46275" t="str">
            <v>M³</v>
          </cell>
          <cell r="G46275">
            <v>701.92</v>
          </cell>
        </row>
        <row r="46276">
          <cell r="B46276">
            <v>42612</v>
          </cell>
          <cell r="C46276" t="str">
            <v>Argamassa cimento (nata) em Vias Urbanas</v>
          </cell>
          <cell r="D46276" t="str">
            <v>M³</v>
          </cell>
          <cell r="G46276">
            <v>1291.8499999999999</v>
          </cell>
        </row>
        <row r="46277">
          <cell r="B46277">
            <v>42613</v>
          </cell>
          <cell r="C46277" t="str">
            <v>Argamassa de cimento e areia, traço 1:4, consumo de cimento 400 kg/m³ em Vias Urbanas</v>
          </cell>
          <cell r="D46277" t="str">
            <v>M³</v>
          </cell>
          <cell r="G46277">
            <v>721.57</v>
          </cell>
        </row>
        <row r="46278">
          <cell r="B46278">
            <v>42615</v>
          </cell>
          <cell r="C46278" t="str">
            <v>Berço de concreto ciclópico para BDTC diâmetro 0,60 m em Via Urbanas</v>
          </cell>
          <cell r="D46278" t="str">
            <v>M</v>
          </cell>
          <cell r="G46278">
            <v>371.79</v>
          </cell>
        </row>
        <row r="46279">
          <cell r="B46279">
            <v>41173</v>
          </cell>
          <cell r="C46279" t="str">
            <v>Berço em brita para BSTC diâm. = 0,30 m em Vias Urbanas</v>
          </cell>
          <cell r="D46279" t="str">
            <v>M</v>
          </cell>
          <cell r="G46279">
            <v>28.62</v>
          </cell>
        </row>
        <row r="46280">
          <cell r="B46280">
            <v>41174</v>
          </cell>
          <cell r="C46280" t="str">
            <v>Berço em brita para BSTC diâm. = 0,40 m em Vias Urbanas</v>
          </cell>
          <cell r="D46280" t="str">
            <v>M</v>
          </cell>
          <cell r="G46280">
            <v>30.55</v>
          </cell>
        </row>
        <row r="46281">
          <cell r="B46281">
            <v>41175</v>
          </cell>
          <cell r="C46281" t="str">
            <v>Berço em brita para BSTC diâm. = 0,60 m em Vias Urbanas</v>
          </cell>
          <cell r="D46281" t="str">
            <v>M</v>
          </cell>
          <cell r="G46281">
            <v>38.299999999999997</v>
          </cell>
        </row>
        <row r="46282">
          <cell r="B46282">
            <v>41176</v>
          </cell>
          <cell r="C46282" t="str">
            <v>Berço em brita para BSTC diam. = 0,80 m em Vias Urbanas</v>
          </cell>
          <cell r="D46282" t="str">
            <v>M</v>
          </cell>
          <cell r="G46282">
            <v>57.62</v>
          </cell>
        </row>
        <row r="46283">
          <cell r="B46283">
            <v>42635</v>
          </cell>
          <cell r="C46283" t="str">
            <v>Boca de BDCC 2,00 x 1,20m conforme projeto em Vias Urbanas</v>
          </cell>
          <cell r="D46283" t="str">
            <v>UND</v>
          </cell>
          <cell r="G46283">
            <v>19533.46</v>
          </cell>
        </row>
        <row r="46284">
          <cell r="B46284">
            <v>40628</v>
          </cell>
          <cell r="C46284" t="str">
            <v>Boca de BDCC 2,00 x 2,50 m em Vias Urbanas</v>
          </cell>
          <cell r="D46284" t="str">
            <v>UND</v>
          </cell>
          <cell r="G46284">
            <v>39224.9</v>
          </cell>
        </row>
        <row r="46285">
          <cell r="B46285">
            <v>40619</v>
          </cell>
          <cell r="C46285" t="str">
            <v>Boca de BSCC 2,50 x 2,50 m, projeto DNIT em Vias Urbanas</v>
          </cell>
          <cell r="D46285" t="str">
            <v>UND</v>
          </cell>
          <cell r="G46285">
            <v>35961.42</v>
          </cell>
        </row>
        <row r="46286">
          <cell r="B46286">
            <v>41087</v>
          </cell>
          <cell r="C46286" t="str">
            <v>Boca de lobo simples em blocos pré-moldados CR(0,40 x 0,80 m) em Vias Urbanas</v>
          </cell>
          <cell r="D46286" t="str">
            <v>UND</v>
          </cell>
          <cell r="G46286">
            <v>2006.24</v>
          </cell>
        </row>
        <row r="46287">
          <cell r="B46287">
            <v>42676</v>
          </cell>
          <cell r="C46287" t="str">
            <v>Bueiro Metálico BSTM - D= 3,00 m - T.L. com tratamento epóxi e=2,7 mm - método não destrutivo em Vias Urbanas</v>
          </cell>
          <cell r="D46287" t="str">
            <v>M</v>
          </cell>
          <cell r="G46287">
            <v>25535.48</v>
          </cell>
        </row>
        <row r="46288">
          <cell r="B46288">
            <v>42677</v>
          </cell>
          <cell r="C46288" t="str">
            <v>Bueiro Metálico BSTM - D=3,05m - MP-152 com tratamento epóxi e=2,7mm - método destrutivo, inclusive lastro de brita em Vias Urbanas</v>
          </cell>
          <cell r="D46288" t="str">
            <v>M</v>
          </cell>
          <cell r="G46288">
            <v>20375.7</v>
          </cell>
        </row>
        <row r="46289">
          <cell r="B46289">
            <v>42678</v>
          </cell>
          <cell r="C46289" t="str">
            <v>Caiação de meio fios, sarjetas, etc. em Vias Urbanas</v>
          </cell>
          <cell r="D46289" t="str">
            <v>M²</v>
          </cell>
          <cell r="G46289">
            <v>9.4499999999999993</v>
          </cell>
        </row>
        <row r="46290">
          <cell r="B46290">
            <v>41159</v>
          </cell>
          <cell r="C46290" t="str">
            <v>Caixa Boca de Lobo em bloco pré-moldado de concreto para diâm.=1,00m (1,30 x 1,30m) em
Vias Urbanas</v>
          </cell>
          <cell r="D46290" t="str">
            <v>UND</v>
          </cell>
          <cell r="G46290">
            <v>4685.04</v>
          </cell>
        </row>
        <row r="46291">
          <cell r="B46291">
            <v>41144</v>
          </cell>
          <cell r="C46291" t="str">
            <v>Caixa Boca de Lobo em bloco pré-moldado para diâm. = 0,60m (1,00 x 1,00m) CBL2 (Vias
Urbanas)</v>
          </cell>
          <cell r="D46291" t="str">
            <v>UND</v>
          </cell>
          <cell r="G46291">
            <v>3436.04</v>
          </cell>
        </row>
        <row r="46292">
          <cell r="B46292">
            <v>41158</v>
          </cell>
          <cell r="C46292" t="str">
            <v>Caixa Boca de Lobo em bloco pré-moldado para diâm. = 0,80m (1,20 x 1,20m) (Vias Urbanas)</v>
          </cell>
          <cell r="D46292" t="str">
            <v>UND</v>
          </cell>
          <cell r="G46292">
            <v>4012.58</v>
          </cell>
        </row>
        <row r="46293">
          <cell r="B46293">
            <v>41160</v>
          </cell>
          <cell r="C46293" t="str">
            <v>Caixa Boca de Lobo em bloco pré-moldado para diâm. = 1,20m(1,50 x 1,50m) (Vias Urbanas)</v>
          </cell>
          <cell r="D46293" t="str">
            <v>UND</v>
          </cell>
          <cell r="G46293">
            <v>5974.6</v>
          </cell>
        </row>
        <row r="46294">
          <cell r="B46294">
            <v>41101</v>
          </cell>
          <cell r="C46294" t="str">
            <v>Caixa Boca de Lobo em bloco pré-moldado para diâm.= 0,30m e 0,40m (0,80 x 0,80m) (Vias
Urbanas)</v>
          </cell>
          <cell r="D46294" t="str">
            <v>UND</v>
          </cell>
          <cell r="G46294">
            <v>2879.48</v>
          </cell>
        </row>
        <row r="46295">
          <cell r="B46295">
            <v>42679</v>
          </cell>
          <cell r="C46295" t="str">
            <v>Caixa Boca de Lobo em bloco pré-moldado 1,20 x 1,20m em Vias Urbanas</v>
          </cell>
          <cell r="D46295" t="str">
            <v>UND</v>
          </cell>
          <cell r="G46295">
            <v>6464.04</v>
          </cell>
        </row>
        <row r="46296">
          <cell r="B46296">
            <v>42680</v>
          </cell>
          <cell r="C46296" t="str">
            <v>Caixa coletora concreto armado H= 2,00m, inclusive escavação em Vias Urbanas</v>
          </cell>
          <cell r="D46296" t="str">
            <v>UND</v>
          </cell>
          <cell r="G46296">
            <v>6397.78</v>
          </cell>
        </row>
        <row r="46297">
          <cell r="B46297">
            <v>42681</v>
          </cell>
          <cell r="C46297" t="str">
            <v>Caixa coletora concreto armado H= 2,50m, inclusive escavação em Vias Urbanas</v>
          </cell>
          <cell r="D46297" t="str">
            <v>UND</v>
          </cell>
          <cell r="G46297">
            <v>7847.56</v>
          </cell>
        </row>
        <row r="46298">
          <cell r="B46298">
            <v>42682</v>
          </cell>
          <cell r="C46298" t="str">
            <v>Caixa coletora em bloco pré-moldado para d=0,60m (1,00 x 1,00m) em Vias Urbanas</v>
          </cell>
          <cell r="D46298" t="str">
            <v>UND</v>
          </cell>
          <cell r="G46298">
            <v>3303.21</v>
          </cell>
        </row>
        <row r="46299">
          <cell r="B46299">
            <v>41334</v>
          </cell>
          <cell r="C46299" t="str">
            <v>Caixa coletora em bloco pré-moldado para d=0,80m (1,20 x 1,20m) em Vias Urbanas</v>
          </cell>
          <cell r="D46299" t="str">
            <v>UND</v>
          </cell>
          <cell r="G46299">
            <v>4164.26</v>
          </cell>
        </row>
        <row r="46300">
          <cell r="B46300">
            <v>42683</v>
          </cell>
          <cell r="C46300" t="str">
            <v>Caixa de concreto para BSTC diâmetro 0,40 m H=1,60 m em Vias Urbanas</v>
          </cell>
          <cell r="D46300" t="str">
            <v>UND</v>
          </cell>
          <cell r="G46300">
            <v>2995.96</v>
          </cell>
        </row>
        <row r="46301">
          <cell r="B46301">
            <v>42684</v>
          </cell>
          <cell r="C46301" t="str">
            <v>Caixa de concreto para BSTC diâmetro 0,60m H=2,00m em Vias Urbanas</v>
          </cell>
          <cell r="D46301" t="str">
            <v>UND</v>
          </cell>
          <cell r="G46301">
            <v>4602.2299999999996</v>
          </cell>
        </row>
        <row r="46302">
          <cell r="B46302">
            <v>42685</v>
          </cell>
          <cell r="C46302" t="str">
            <v>Caixa de concreto para BSTC diâmetro 0,80m H=2,50m em Vias Urbanas</v>
          </cell>
          <cell r="D46302" t="str">
            <v>UND</v>
          </cell>
          <cell r="G46302">
            <v>5717.62</v>
          </cell>
        </row>
        <row r="46303">
          <cell r="B46303">
            <v>42686</v>
          </cell>
          <cell r="C46303" t="str">
            <v>Caixa de concreto para BSTC diâmetro 1,00m H=3,00m em Vias Urbanas</v>
          </cell>
          <cell r="D46303" t="str">
            <v>UND</v>
          </cell>
          <cell r="G46303">
            <v>6778.13</v>
          </cell>
        </row>
        <row r="46304">
          <cell r="B46304">
            <v>41162</v>
          </cell>
          <cell r="C46304" t="str">
            <v>Caixa de passagem em bloco pré-moldado para d=0,30 e 0,40m (0,80x0,80m) em Vias
Urbanas</v>
          </cell>
          <cell r="D46304" t="str">
            <v>UND</v>
          </cell>
          <cell r="G46304">
            <v>3061.92</v>
          </cell>
        </row>
        <row r="46305">
          <cell r="B46305">
            <v>41163</v>
          </cell>
          <cell r="C46305" t="str">
            <v>Caixa de passagem em bloco pré-moldado para d=0,60m (1,00x1,00m) em Vias Urbanas</v>
          </cell>
          <cell r="D46305" t="str">
            <v>UND</v>
          </cell>
          <cell r="G46305">
            <v>3664.69</v>
          </cell>
        </row>
        <row r="46306">
          <cell r="B46306">
            <v>41164</v>
          </cell>
          <cell r="C46306" t="str">
            <v>Caixa de passagem em bloco pré-moldado para d=0,80m (1,20 x 1,20m) em Vias Urbanas</v>
          </cell>
          <cell r="D46306" t="str">
            <v>UND</v>
          </cell>
          <cell r="G46306">
            <v>4464.43</v>
          </cell>
        </row>
        <row r="46307">
          <cell r="B46307">
            <v>41165</v>
          </cell>
          <cell r="C46307" t="str">
            <v>Caixa de passagem em bloco pré-moldado para d=1,00m (1,30 x 1,30m) em Vias Urbanas</v>
          </cell>
          <cell r="D46307" t="str">
            <v>UND</v>
          </cell>
          <cell r="G46307">
            <v>4983.7</v>
          </cell>
        </row>
        <row r="46308">
          <cell r="B46308">
            <v>41166</v>
          </cell>
          <cell r="C46308" t="str">
            <v>Caixa de passagem em bloco pré-moldado para d=1,20m (1,50 x 1,50m) em Vias Urbanas</v>
          </cell>
          <cell r="D46308" t="str">
            <v>UND</v>
          </cell>
          <cell r="G46308">
            <v>6108.48</v>
          </cell>
        </row>
        <row r="46309">
          <cell r="B46309">
            <v>42687</v>
          </cell>
          <cell r="C46309" t="str">
            <v>Caixa de passagem para tubos de D=0,40m H=1,10m em Vias Urbanas</v>
          </cell>
          <cell r="D46309" t="str">
            <v>UND</v>
          </cell>
          <cell r="G46309">
            <v>1947.51</v>
          </cell>
        </row>
        <row r="46310">
          <cell r="B46310">
            <v>42688</v>
          </cell>
          <cell r="C46310" t="str">
            <v>Caixa de passagem para tubos de D=0,60m H=1,30m em Vias Urbanas</v>
          </cell>
          <cell r="D46310" t="str">
            <v>UND</v>
          </cell>
          <cell r="G46310">
            <v>2460.96</v>
          </cell>
        </row>
        <row r="46311">
          <cell r="B46311">
            <v>42689</v>
          </cell>
          <cell r="C46311" t="str">
            <v>Caixa de passagem para tubos de D=0,80m H=1,50m em Vias Urbanas</v>
          </cell>
          <cell r="D46311" t="str">
            <v>UND</v>
          </cell>
          <cell r="G46311">
            <v>3099.45</v>
          </cell>
        </row>
        <row r="46312">
          <cell r="B46312">
            <v>42690</v>
          </cell>
          <cell r="C46312" t="str">
            <v>Caixa de passagem para tubos de D=1,00m H=1,80m em Vias Urbanas</v>
          </cell>
          <cell r="D46312" t="str">
            <v>UND</v>
          </cell>
          <cell r="G46312">
            <v>4941.57</v>
          </cell>
        </row>
        <row r="46313">
          <cell r="B46313">
            <v>42691</v>
          </cell>
          <cell r="C46313" t="str">
            <v>Caixa de passagem (2,50 x 2,50m) em Vias Urbanas</v>
          </cell>
          <cell r="D46313" t="str">
            <v>UND</v>
          </cell>
          <cell r="G46313">
            <v>12007.61</v>
          </cell>
        </row>
        <row r="46314">
          <cell r="B46314">
            <v>42693</v>
          </cell>
          <cell r="C46314" t="str">
            <v>Caixa para rede de dutos dimensões 100 x100 x100 cm, em Vias Urbanas</v>
          </cell>
          <cell r="D46314" t="str">
            <v>M</v>
          </cell>
          <cell r="G46314">
            <v>5506.48</v>
          </cell>
        </row>
        <row r="46315">
          <cell r="B46315">
            <v>42692</v>
          </cell>
          <cell r="C46315" t="str">
            <v>Caixa para rede de dutos dimensões 60 x 60 x 60 cm, em Vias Urbanas</v>
          </cell>
          <cell r="D46315" t="str">
            <v>UND</v>
          </cell>
          <cell r="G46315">
            <v>945.45</v>
          </cell>
        </row>
        <row r="46316">
          <cell r="B46316">
            <v>41085</v>
          </cell>
          <cell r="C46316" t="str">
            <v>Caixa ralo com grelha de concreto em blocos pré-moldados - CRG - Vias Urbanas</v>
          </cell>
          <cell r="D46316" t="str">
            <v>UND</v>
          </cell>
          <cell r="G46316">
            <v>2166.9699999999998</v>
          </cell>
        </row>
        <row r="46317">
          <cell r="B46317">
            <v>42694</v>
          </cell>
          <cell r="C46317" t="str">
            <v>Caixa ralo de elementos pré-moldados em concreto (tudo incluído) em Vias Urbanas</v>
          </cell>
          <cell r="D46317" t="str">
            <v>UND</v>
          </cell>
          <cell r="G46317">
            <v>812.68</v>
          </cell>
        </row>
        <row r="46318">
          <cell r="B46318">
            <v>41241</v>
          </cell>
          <cell r="C46318" t="str">
            <v>Caixa ralo em blocos pré-moldados e grelha articulada em FFA em Vias Urbanas</v>
          </cell>
          <cell r="D46318" t="str">
            <v>UND</v>
          </cell>
          <cell r="G46318">
            <v>2079.58</v>
          </cell>
        </row>
        <row r="46319">
          <cell r="B46319">
            <v>42697</v>
          </cell>
          <cell r="C46319" t="str">
            <v>Canaleta com grelha DP-1, inclusive transporte da grelha em Vias Urbanas</v>
          </cell>
          <cell r="D46319" t="str">
            <v>M</v>
          </cell>
          <cell r="G46319">
            <v>958.92</v>
          </cell>
        </row>
        <row r="46320">
          <cell r="B46320">
            <v>42698</v>
          </cell>
          <cell r="C46320" t="str">
            <v>Canaleta de concreto, com forma retangular inclusive caiação - parede 12 cm em Vias
Urbanas</v>
          </cell>
          <cell r="D46320" t="str">
            <v>M</v>
          </cell>
          <cell r="G46320">
            <v>283.10000000000002</v>
          </cell>
        </row>
        <row r="46321">
          <cell r="B46321">
            <v>42699</v>
          </cell>
          <cell r="C46321" t="str">
            <v>Canaleta de concreto retangular (0,130m³/m) inclusive caiação em Vias Urbanas</v>
          </cell>
          <cell r="D46321" t="str">
            <v>M</v>
          </cell>
          <cell r="G46321">
            <v>350.91</v>
          </cell>
        </row>
        <row r="46322">
          <cell r="B46322">
            <v>42700</v>
          </cell>
          <cell r="C46322" t="str">
            <v>Canaleta de concreto (0,130m³/m) forma trapezoidal inclusive caiação em Vias Urbanas</v>
          </cell>
          <cell r="D46322" t="str">
            <v>M</v>
          </cell>
          <cell r="G46322">
            <v>248.79</v>
          </cell>
        </row>
        <row r="46323">
          <cell r="B46323">
            <v>42701</v>
          </cell>
          <cell r="C46323" t="str">
            <v>Cerca de tela de arame galvanizado h=1,20m em Vias Urbanas</v>
          </cell>
          <cell r="D46323" t="str">
            <v>M²</v>
          </cell>
          <cell r="G46323">
            <v>60.38</v>
          </cell>
        </row>
        <row r="46324">
          <cell r="B46324">
            <v>42703</v>
          </cell>
          <cell r="C46324" t="str">
            <v>Cerca em tela revestida em PVC com mourões de concreto, fornecimento e execução em Vias
Urbanas</v>
          </cell>
          <cell r="D46324" t="str">
            <v>M²</v>
          </cell>
          <cell r="G46324">
            <v>140.63</v>
          </cell>
        </row>
        <row r="46325">
          <cell r="B46325">
            <v>42704</v>
          </cell>
          <cell r="C46325" t="str">
            <v>Chapisco com argamassa de cimento e areia 1:3 em Vias Urbanas</v>
          </cell>
          <cell r="D46325" t="str">
            <v>M²</v>
          </cell>
          <cell r="G46325">
            <v>9.1199999999999992</v>
          </cell>
        </row>
        <row r="46326">
          <cell r="B46326">
            <v>42705</v>
          </cell>
          <cell r="C46326" t="str">
            <v>Chapisco com argamassa de cimento e pedrisco 1:4 em Vias Urbanas</v>
          </cell>
          <cell r="D46326" t="str">
            <v>M²</v>
          </cell>
          <cell r="G46326">
            <v>15.37</v>
          </cell>
        </row>
        <row r="46327">
          <cell r="B46327">
            <v>42706</v>
          </cell>
          <cell r="C46327" t="str">
            <v>Colchão drenante de areia para fundação de aterros, exclusive o fornecimento de areia em
Vias Urbanas</v>
          </cell>
          <cell r="D46327" t="str">
            <v>M³</v>
          </cell>
          <cell r="G46327">
            <v>9.68</v>
          </cell>
        </row>
        <row r="46328">
          <cell r="B46328">
            <v>42707</v>
          </cell>
          <cell r="C46328" t="str">
            <v>Colchão drenante de areia para fundação de aterros, inclusive fornecimento e transporte da areia em Vias Urbanas</v>
          </cell>
          <cell r="D46328" t="str">
            <v>M³</v>
          </cell>
          <cell r="G46328">
            <v>105.49</v>
          </cell>
        </row>
        <row r="46329">
          <cell r="B46329">
            <v>42708</v>
          </cell>
          <cell r="C46329" t="str">
            <v>Colchão drenante de brita 1 inclusive fornecimento, espalhamento, compactação e transporte da brita em Vias Urbanas</v>
          </cell>
          <cell r="D46329" t="str">
            <v>M³</v>
          </cell>
          <cell r="G46329">
            <v>159.04</v>
          </cell>
        </row>
        <row r="46330">
          <cell r="B46330">
            <v>42709</v>
          </cell>
          <cell r="C46330" t="str">
            <v>Colchão drenante de brita 2 inclusive fornecimento, espalhamento, compactação e transporte da brita em Vias Urbanas</v>
          </cell>
          <cell r="D46330" t="str">
            <v>M³</v>
          </cell>
          <cell r="G46330">
            <v>163.22</v>
          </cell>
        </row>
        <row r="46331">
          <cell r="B46331">
            <v>42710</v>
          </cell>
          <cell r="C46331" t="str">
            <v>Colchão drenante de brita 3 inclusive fornecimento, espalhamento, compactação e transporte da brita em Vias Urbanas</v>
          </cell>
          <cell r="D46331" t="str">
            <v>M³</v>
          </cell>
          <cell r="G46331">
            <v>164.27</v>
          </cell>
        </row>
        <row r="46332">
          <cell r="B46332">
            <v>42711</v>
          </cell>
          <cell r="C46332" t="str">
            <v>Coleta drenante (1,00x1,00) m c/ geotêxtil não tecido RT 16kn/m, inclusive transporte da brita em Vias Urbanas</v>
          </cell>
          <cell r="D46332" t="str">
            <v>M</v>
          </cell>
          <cell r="G46332">
            <v>677.97</v>
          </cell>
        </row>
        <row r="46333">
          <cell r="B46333">
            <v>42712</v>
          </cell>
          <cell r="C46333" t="str">
            <v>Concreto armado, dosado para resist. 20 Mpa, incluindo 60 kg aço CA-50 A, mão de obra p/
corte, dobragem e montagem, exclusive forma em Vias Urbanas</v>
          </cell>
          <cell r="D46333" t="str">
            <v>M³</v>
          </cell>
          <cell r="G46333">
            <v>1469.94</v>
          </cell>
        </row>
        <row r="46334">
          <cell r="B46334">
            <v>42714</v>
          </cell>
          <cell r="C46334" t="str">
            <v>Concreto de regularização em Vias Urbanas</v>
          </cell>
          <cell r="D46334" t="str">
            <v>M³</v>
          </cell>
          <cell r="G46334">
            <v>710.54</v>
          </cell>
        </row>
        <row r="46335">
          <cell r="B46335">
            <v>42717</v>
          </cell>
          <cell r="C46335" t="str">
            <v>Concreto estrutural fck = 20,0 MPa com plastificante em Vias Urbanas</v>
          </cell>
          <cell r="D46335" t="str">
            <v>M³</v>
          </cell>
          <cell r="G46335">
            <v>954.08</v>
          </cell>
        </row>
        <row r="46336">
          <cell r="B46336">
            <v>42716</v>
          </cell>
          <cell r="C46336" t="str">
            <v>Concreto estrutural fck = 20,0 MPa em Vias Urbanas</v>
          </cell>
          <cell r="D46336" t="str">
            <v>M³</v>
          </cell>
          <cell r="G46336">
            <v>947.01</v>
          </cell>
        </row>
        <row r="46337">
          <cell r="B46337">
            <v>42719</v>
          </cell>
          <cell r="C46337" t="str">
            <v>Concreto estrutural fck = 25,0 MPa com plastificante em Vias Urbanas</v>
          </cell>
          <cell r="D46337" t="str">
            <v>M³</v>
          </cell>
          <cell r="G46337">
            <v>990.34</v>
          </cell>
        </row>
        <row r="46338">
          <cell r="B46338">
            <v>42718</v>
          </cell>
          <cell r="C46338" t="str">
            <v>Concreto estrutural fck = 25,0 MPa em Vias Urbanas</v>
          </cell>
          <cell r="D46338" t="str">
            <v>M³</v>
          </cell>
          <cell r="G46338">
            <v>982.42</v>
          </cell>
        </row>
        <row r="46339">
          <cell r="B46339">
            <v>42722</v>
          </cell>
          <cell r="C46339" t="str">
            <v>Concreto estrutural fck = 30,0 MPa com micro-silica e Sikacrete BR ou equivalente em Vias
Urbanas</v>
          </cell>
          <cell r="D46339" t="str">
            <v>M³</v>
          </cell>
          <cell r="G46339">
            <v>1195.1400000000001</v>
          </cell>
        </row>
        <row r="46340">
          <cell r="B46340">
            <v>42721</v>
          </cell>
          <cell r="C46340" t="str">
            <v>Concreto estrutural fck = 30,0 MPa com plastificante em Vias Urbanas</v>
          </cell>
          <cell r="D46340" t="str">
            <v>M³</v>
          </cell>
          <cell r="G46340">
            <v>1023.77</v>
          </cell>
        </row>
        <row r="46341">
          <cell r="B46341">
            <v>42720</v>
          </cell>
          <cell r="C46341" t="str">
            <v>Concreto estrutural fck = 30,0 MPa em Vias Urbanas</v>
          </cell>
          <cell r="D46341" t="str">
            <v>M³</v>
          </cell>
          <cell r="G46341">
            <v>1015.04</v>
          </cell>
        </row>
        <row r="46342">
          <cell r="B46342">
            <v>42723</v>
          </cell>
          <cell r="C46342" t="str">
            <v>Concreto estrutural fck = 35,0 MPa com micro-silica e Sikacrete ou equivalente em Vias
Urbanas</v>
          </cell>
          <cell r="D46342" t="str">
            <v>M³</v>
          </cell>
          <cell r="G46342">
            <v>1123.0899999999999</v>
          </cell>
        </row>
        <row r="46343">
          <cell r="B46343">
            <v>42724</v>
          </cell>
          <cell r="C46343" t="str">
            <v>Concreto submerso fck = 20,0 MPa em Vias Urbanas</v>
          </cell>
          <cell r="D46343" t="str">
            <v>M³</v>
          </cell>
          <cell r="G46343">
            <v>2289.4899999999998</v>
          </cell>
        </row>
        <row r="46344">
          <cell r="B46344">
            <v>42726</v>
          </cell>
          <cell r="C46344" t="str">
            <v>Corpo BDTC (grota) diâmetro 0,60 m CA-1 MF exclusive escavação e reaterro, inclusive transporte do tubo em Vias Urbanas</v>
          </cell>
          <cell r="D46344" t="str">
            <v>M</v>
          </cell>
          <cell r="G46344">
            <v>646.29</v>
          </cell>
        </row>
        <row r="46345">
          <cell r="B46345">
            <v>42727</v>
          </cell>
          <cell r="C46345" t="str">
            <v>Corpo BDTC (grota) diâmetro 0,60 m CA-1 PB exclusive escavação e reaterro, inclusive transporte do tubo em Vias Urbanas</v>
          </cell>
          <cell r="D46345" t="str">
            <v>M</v>
          </cell>
          <cell r="G46345">
            <v>646.29</v>
          </cell>
        </row>
        <row r="46346">
          <cell r="B46346">
            <v>42728</v>
          </cell>
          <cell r="C46346" t="str">
            <v>Corpo BDTC (grota) diâmetro 0,60 m CA-2 MF exclusive escavação e reaterro, inclusive transporte do tubo em Vias Urbanas</v>
          </cell>
          <cell r="D46346" t="str">
            <v>M</v>
          </cell>
          <cell r="G46346">
            <v>654.55999999999995</v>
          </cell>
        </row>
        <row r="46347">
          <cell r="B46347">
            <v>42729</v>
          </cell>
          <cell r="C46347" t="str">
            <v>Corpo BDTC (grota) diâmetro 0,60 m CA-2 PB exclusive escavação e reaterro, inclusive transporte do tubo em Vias Urbanas</v>
          </cell>
          <cell r="D46347" t="str">
            <v>M</v>
          </cell>
          <cell r="G46347">
            <v>654.55999999999995</v>
          </cell>
        </row>
        <row r="46348">
          <cell r="B46348">
            <v>42730</v>
          </cell>
          <cell r="C46348" t="str">
            <v>Corpo BDTC (grota) diâmetro 0,80 m CA-1 MF exclusive escavação e reaterro, inclusive transporte do tubo em Vias Urbanas</v>
          </cell>
          <cell r="D46348" t="str">
            <v>M</v>
          </cell>
          <cell r="G46348">
            <v>1185.6600000000001</v>
          </cell>
        </row>
        <row r="46349">
          <cell r="B46349">
            <v>42731</v>
          </cell>
          <cell r="C46349" t="str">
            <v>Corpo BDTC (grota) diâmetro 0,80 m CA-1 PB exclusive escavação e reaterro, inclusive transporte do tubo em Vias Urbanas</v>
          </cell>
          <cell r="D46349" t="str">
            <v>M</v>
          </cell>
          <cell r="G46349">
            <v>1185.6600000000001</v>
          </cell>
        </row>
        <row r="46350">
          <cell r="B46350">
            <v>42732</v>
          </cell>
          <cell r="C46350" t="str">
            <v>Corpo BDTC (grota) diâmetro 0,80 m CA-2 MF exclusive escavação e reaterro, inclusive transporte do tubo em Vias Urbanas</v>
          </cell>
          <cell r="D46350" t="str">
            <v>M</v>
          </cell>
          <cell r="G46350">
            <v>1274.01</v>
          </cell>
        </row>
        <row r="46351">
          <cell r="B46351">
            <v>42733</v>
          </cell>
          <cell r="C46351" t="str">
            <v>Corpo BDTC (grota) diâmetro 0,80 m CA-2 PB exclusive escavação e reaterro, inclusive transporte do tubo em Vias Urbanas</v>
          </cell>
          <cell r="D46351" t="str">
            <v>M</v>
          </cell>
          <cell r="G46351">
            <v>1274.01</v>
          </cell>
        </row>
        <row r="46352">
          <cell r="B46352">
            <v>42734</v>
          </cell>
          <cell r="C46352" t="str">
            <v>Corpo BDTC (grota) diâmetro 1,00 m CA-1 MF exclusive escavação e reaterro, inclusive transporte do tubo em Vias Urbanas</v>
          </cell>
          <cell r="D46352" t="str">
            <v>M</v>
          </cell>
          <cell r="G46352">
            <v>1607.76</v>
          </cell>
        </row>
        <row r="46353">
          <cell r="B46353">
            <v>42735</v>
          </cell>
          <cell r="C46353" t="str">
            <v>Corpo BDTC (grota) diâmetro 1,00 m CA-1 PB exclusive escavação e reaterro, inclusive transporte do tubo em Vias Urbanas</v>
          </cell>
          <cell r="D46353" t="str">
            <v>M</v>
          </cell>
          <cell r="G46353">
            <v>1508.3</v>
          </cell>
        </row>
        <row r="46354">
          <cell r="B46354">
            <v>42736</v>
          </cell>
          <cell r="C46354" t="str">
            <v>Corpo BDTC (grota) diâmetro 1,00 m CA-2 MF exclusive escavação e reaterro, inclusive transporte do tubo em Vias Urbanas</v>
          </cell>
          <cell r="D46354" t="str">
            <v>M</v>
          </cell>
          <cell r="G46354">
            <v>1695.31</v>
          </cell>
        </row>
        <row r="46355">
          <cell r="B46355">
            <v>42737</v>
          </cell>
          <cell r="C46355" t="str">
            <v>Corpo BDTC (grota) diâmetro 1,00 m CA-2 PB exclusive escavação e reaterro, inclusive transporte do tubo em Vias Urbanas</v>
          </cell>
          <cell r="D46355" t="str">
            <v>M</v>
          </cell>
          <cell r="G46355">
            <v>1695.31</v>
          </cell>
        </row>
        <row r="46356">
          <cell r="B46356">
            <v>42738</v>
          </cell>
          <cell r="C46356" t="str">
            <v>Corpo BDTC (grota) diâmetro 1,00 m CA-3 MF exclusive escavação e reaterro, inclusive transporte do tubo em Vias Urbanas</v>
          </cell>
          <cell r="D46356" t="str">
            <v>M</v>
          </cell>
          <cell r="G46356">
            <v>2009.74</v>
          </cell>
        </row>
        <row r="46357">
          <cell r="B46357">
            <v>42739</v>
          </cell>
          <cell r="C46357" t="str">
            <v>Corpo BDTC (grota) diâmetro 1,20 m CA-1 MF exclusive escavação e reaterro, inclusive transporte do tubo em Vias Urbanas</v>
          </cell>
          <cell r="D46357" t="str">
            <v>M</v>
          </cell>
          <cell r="G46357">
            <v>2262.5300000000002</v>
          </cell>
        </row>
        <row r="46358">
          <cell r="B46358">
            <v>42740</v>
          </cell>
          <cell r="C46358" t="str">
            <v>Corpo BDTC (grota) diâmetro 1,20 m CA-2 MF exclusive escavação e reaterro, inclusive transporte do tubo em Vias Urbanas</v>
          </cell>
          <cell r="D46358" t="str">
            <v>M</v>
          </cell>
          <cell r="G46358">
            <v>2379.5500000000002</v>
          </cell>
        </row>
        <row r="46359">
          <cell r="B46359">
            <v>42741</v>
          </cell>
          <cell r="C46359" t="str">
            <v>Corpo BDTC (grota) diâmetro 1,20 m CA-2 PB exclusive escavação e reaterro, inclusive transporte do tubo em Vias Urbanas</v>
          </cell>
          <cell r="D46359" t="str">
            <v>M</v>
          </cell>
          <cell r="G46359">
            <v>2379.5500000000002</v>
          </cell>
        </row>
        <row r="46360">
          <cell r="B46360">
            <v>42742</v>
          </cell>
          <cell r="C46360" t="str">
            <v>Corpo BDTC (grota) diâmetro 1,20 m CA-3 MF exclusive escavação e reaterro, inclusive transporte do tubo em Vias Urbanas</v>
          </cell>
          <cell r="D46360" t="str">
            <v>M</v>
          </cell>
          <cell r="G46360">
            <v>2987.69</v>
          </cell>
        </row>
        <row r="46361">
          <cell r="B46361">
            <v>42743</v>
          </cell>
          <cell r="C46361" t="str">
            <v>Corpo BDTC (grota) diâmetro 1,50 m CA-1 MF exclusive escavação e reaterro, inclusive transporte do tubo em Vias Urbanas</v>
          </cell>
          <cell r="D46361" t="str">
            <v>M</v>
          </cell>
          <cell r="G46361">
            <v>3121.62</v>
          </cell>
        </row>
        <row r="46362">
          <cell r="B46362">
            <v>42744</v>
          </cell>
          <cell r="C46362" t="str">
            <v>Corpo BDTC (grota) diâmetro 1,50 m CA-1 PB exclusive escavação e reaterro, inclusive transporte do tubo em Vias Urbanas</v>
          </cell>
          <cell r="D46362" t="str">
            <v>M</v>
          </cell>
          <cell r="G46362">
            <v>3121.62</v>
          </cell>
        </row>
        <row r="46363">
          <cell r="B46363">
            <v>42745</v>
          </cell>
          <cell r="C46363" t="str">
            <v>Corpo BDTC (grota) diâmetro 1,50 m CA-2 MF exclusive escavação e reaterro, inclusive transporte do tubo em Vias Urbanas</v>
          </cell>
          <cell r="D46363" t="str">
            <v>M</v>
          </cell>
          <cell r="G46363">
            <v>3270.55</v>
          </cell>
        </row>
        <row r="46364">
          <cell r="B46364">
            <v>42746</v>
          </cell>
          <cell r="C46364" t="str">
            <v>Corpo BDTC (grota) diâmetro 1,50 m CA-2 PB exclusive escavação e reaterro, inclusive transporte do tubo em Vias Urbanas</v>
          </cell>
          <cell r="D46364" t="str">
            <v>M</v>
          </cell>
          <cell r="G46364">
            <v>3270.55</v>
          </cell>
        </row>
        <row r="46365">
          <cell r="B46365">
            <v>42747</v>
          </cell>
          <cell r="C46365" t="str">
            <v>Corpo BDTC (grota) diâmetro 1,50 m CA-3 MF exclusive escavação e reaterro, inclusive transporte do tubo em Vias Urbanas</v>
          </cell>
          <cell r="D46365" t="str">
            <v>M</v>
          </cell>
          <cell r="G46365">
            <v>4325.9399999999996</v>
          </cell>
        </row>
        <row r="46366">
          <cell r="B46366">
            <v>42748</v>
          </cell>
          <cell r="C46366" t="str">
            <v>Corpo BSTC diâmetro 0,20 m C.S. MF inclusive escavação, reaterro e transporte do tubo em
Vias Urbanas</v>
          </cell>
          <cell r="D46366" t="str">
            <v>M</v>
          </cell>
          <cell r="G46366">
            <v>146.34</v>
          </cell>
        </row>
        <row r="46367">
          <cell r="B46367">
            <v>42749</v>
          </cell>
          <cell r="C46367" t="str">
            <v>Corpo BSTC diâmetro 0,20 m C.S. PB inclusive escavação, reaterro e transporte do tubo em
Vias Urbanas</v>
          </cell>
          <cell r="D46367" t="str">
            <v>M</v>
          </cell>
          <cell r="G46367">
            <v>156.57</v>
          </cell>
        </row>
        <row r="46368">
          <cell r="B46368">
            <v>42750</v>
          </cell>
          <cell r="C46368" t="str">
            <v>Corpo BSTC diâmetro 0,30 m C.S. MF inclusive escavação, reaterro e transporte do tubo em
Vias Urbanas</v>
          </cell>
          <cell r="D46368" t="str">
            <v>M</v>
          </cell>
          <cell r="G46368">
            <v>189.3</v>
          </cell>
        </row>
        <row r="46369">
          <cell r="B46369">
            <v>42751</v>
          </cell>
          <cell r="C46369" t="str">
            <v>Corpo BSTC diâmetro 0,30 m C.S. PB inclusive escavação, reaterro e transporte do tubo em
Vias Urbanas</v>
          </cell>
          <cell r="D46369" t="str">
            <v>M</v>
          </cell>
          <cell r="G46369">
            <v>201.99</v>
          </cell>
        </row>
        <row r="46370">
          <cell r="B46370">
            <v>42752</v>
          </cell>
          <cell r="C46370" t="str">
            <v>Corpo BSTC diâmetro 0,40 m C.S. MF inclusive escavação, reaterro e transporte do tubo em
Vias Urbanas</v>
          </cell>
          <cell r="D46370" t="str">
            <v>M</v>
          </cell>
          <cell r="G46370">
            <v>265.85000000000002</v>
          </cell>
        </row>
        <row r="46371">
          <cell r="B46371">
            <v>42753</v>
          </cell>
          <cell r="C46371" t="str">
            <v>Corpo BSTC diâmetro 0,40 m C.S. PB inclusive escavação, reaterro e transporte do tubo em
Vias Urbanas</v>
          </cell>
          <cell r="D46371" t="str">
            <v>M</v>
          </cell>
          <cell r="G46371">
            <v>267.33999999999997</v>
          </cell>
        </row>
        <row r="46372">
          <cell r="B46372">
            <v>42754</v>
          </cell>
          <cell r="C46372" t="str">
            <v>Corpo BSTC diâmetro 0,60 m C.S. MF inclusive escavação, reaterro e transporte do tubo em
Vias Urbanas</v>
          </cell>
          <cell r="D46372" t="str">
            <v>M</v>
          </cell>
          <cell r="G46372">
            <v>421.4</v>
          </cell>
        </row>
        <row r="46373">
          <cell r="B46373">
            <v>42755</v>
          </cell>
          <cell r="C46373" t="str">
            <v>Corpo BSTC diâmetro 0,60 m C.S. PB inclusive escavação, reaterro e transporte do tubo em
Vias Urbanas</v>
          </cell>
          <cell r="D46373" t="str">
            <v>M</v>
          </cell>
          <cell r="G46373">
            <v>433.52</v>
          </cell>
        </row>
        <row r="46374">
          <cell r="B46374">
            <v>42756</v>
          </cell>
          <cell r="C46374" t="str">
            <v>Corpo BSTC (greide) diâmetro 0,30 m CA-1 MF inclusive escavação, reaterro e transporte do tubo em Vias Urbanas</v>
          </cell>
          <cell r="D46374" t="str">
            <v>M</v>
          </cell>
          <cell r="G46374">
            <v>242.28</v>
          </cell>
        </row>
        <row r="46375">
          <cell r="B46375">
            <v>42757</v>
          </cell>
          <cell r="C46375" t="str">
            <v>Corpo BSTC (greide) diâmetro 0,40 m CA-1 MF inclusive escavação, reaterro e transporte do tubo em Vias Urbanas</v>
          </cell>
          <cell r="D46375" t="str">
            <v>M</v>
          </cell>
          <cell r="G46375">
            <v>308.77999999999997</v>
          </cell>
        </row>
        <row r="46376">
          <cell r="B46376">
            <v>42759</v>
          </cell>
          <cell r="C46376" t="str">
            <v>Corpo BSTC (greide) diâmetro 0,40 m CA-2 MF inclusive escavação, reaterro e transporte do tubo em Vias Urbanas</v>
          </cell>
          <cell r="D46376" t="str">
            <v>M</v>
          </cell>
          <cell r="G46376">
            <v>316.23</v>
          </cell>
        </row>
        <row r="46377">
          <cell r="B46377">
            <v>42760</v>
          </cell>
          <cell r="C46377" t="str">
            <v>Corpo BSTC (greide) diâmetro 0,60 m CA-1 MF inclusive escavação, reaterro e transporte do tubo em Vias Urbanas</v>
          </cell>
          <cell r="D46377" t="str">
            <v>M</v>
          </cell>
          <cell r="G46377">
            <v>487.73</v>
          </cell>
        </row>
        <row r="46378">
          <cell r="B46378">
            <v>42761</v>
          </cell>
          <cell r="C46378" t="str">
            <v>Corpo BSTC (greide) diâmetro 0,60 m CA-1 PB inclusive escavação, reaterro e transporte do tubo em Vias Urbanas</v>
          </cell>
          <cell r="D46378" t="str">
            <v>M</v>
          </cell>
          <cell r="G46378">
            <v>487.73</v>
          </cell>
        </row>
        <row r="46379">
          <cell r="B46379">
            <v>42762</v>
          </cell>
          <cell r="C46379" t="str">
            <v>Corpo BSTC (greide) diâmetro 0,60 m CA-2 MF inclusive escavação, reaterro e transporte do tubo em Vias Urbanas</v>
          </cell>
          <cell r="D46379" t="str">
            <v>M</v>
          </cell>
          <cell r="G46379">
            <v>491.86</v>
          </cell>
        </row>
        <row r="46380">
          <cell r="B46380">
            <v>42763</v>
          </cell>
          <cell r="C46380" t="str">
            <v>Corpo BSTC (greide) diâmetro 0,60 m CA-2 PB inclusive escavação, reaterro e transporte do tubo em Vias Urbanas</v>
          </cell>
          <cell r="D46380" t="str">
            <v>M</v>
          </cell>
          <cell r="G46380">
            <v>491.86</v>
          </cell>
        </row>
        <row r="46381">
          <cell r="B46381">
            <v>42764</v>
          </cell>
          <cell r="C46381" t="str">
            <v>Corpo BSTC (greide) diâmetro 0,80 m CA-1 MF inclusive escavação, reaterro e transporte do tubo em Vias Urbanas</v>
          </cell>
          <cell r="D46381" t="str">
            <v>M</v>
          </cell>
          <cell r="G46381">
            <v>894.7</v>
          </cell>
        </row>
        <row r="46382">
          <cell r="B46382">
            <v>42765</v>
          </cell>
          <cell r="C46382" t="str">
            <v>Corpo BSTC (greide) diâmetro 0,80 m CA-1 PB inclusive escavação, reaterro e transporte do tubo em Vias Urbanas</v>
          </cell>
          <cell r="D46382" t="str">
            <v>M</v>
          </cell>
          <cell r="G46382">
            <v>894.7</v>
          </cell>
        </row>
        <row r="46383">
          <cell r="B46383">
            <v>42766</v>
          </cell>
          <cell r="C46383" t="str">
            <v>Corpo BSTC (greide) diâmetro 0,80 m CA-2 MF inclusive escavação, reaterro e transporte do tubo em Vias Urbanas</v>
          </cell>
          <cell r="D46383" t="str">
            <v>M</v>
          </cell>
          <cell r="G46383">
            <v>938.88</v>
          </cell>
        </row>
        <row r="46384">
          <cell r="B46384">
            <v>42767</v>
          </cell>
          <cell r="C46384" t="str">
            <v>Corpo BSTC (greide) diâmetro 0,80 m CA-2 PB inclusive escavação, reaterro e transporte do tubo em Vias Urbanas</v>
          </cell>
          <cell r="D46384" t="str">
            <v>M</v>
          </cell>
          <cell r="G46384">
            <v>938.88</v>
          </cell>
        </row>
        <row r="46385">
          <cell r="B46385">
            <v>42768</v>
          </cell>
          <cell r="C46385" t="str">
            <v>Corpo BSTC (greide) diâmetro 1,00 m CA-1 MF inclusive escavação, reaterro e transporte do tubo em Vias Urbanas</v>
          </cell>
          <cell r="D46385" t="str">
            <v>M</v>
          </cell>
          <cell r="G46385">
            <v>1246.71</v>
          </cell>
        </row>
        <row r="46386">
          <cell r="B46386">
            <v>42769</v>
          </cell>
          <cell r="C46386" t="str">
            <v>Corpo BSTC (greide) diâmetro 1,00 m CA-1 PB inclusive escavação, reaterro e transporte do tubo em Vias Urbanas</v>
          </cell>
          <cell r="D46386" t="str">
            <v>M</v>
          </cell>
          <cell r="G46386">
            <v>1246.71</v>
          </cell>
        </row>
        <row r="46387">
          <cell r="B46387">
            <v>42770</v>
          </cell>
          <cell r="C46387" t="str">
            <v>Corpo BSTC (greide) diâmetro 1,00 m CA-2 MF inclusive escavação, reaterro e transporte do tubo em Vias Urbanas</v>
          </cell>
          <cell r="D46387" t="str">
            <v>M</v>
          </cell>
          <cell r="G46387">
            <v>1290.49</v>
          </cell>
        </row>
        <row r="46388">
          <cell r="B46388">
            <v>42771</v>
          </cell>
          <cell r="C46388" t="str">
            <v>Corpo BSTC (greide) diâmetro 1,00 m CA-2 PB inclusive escavação, reaterro e transporte do tubo em Vias Urbanas</v>
          </cell>
          <cell r="D46388" t="str">
            <v>M</v>
          </cell>
          <cell r="G46388">
            <v>1290.49</v>
          </cell>
        </row>
        <row r="46389">
          <cell r="B46389">
            <v>42772</v>
          </cell>
          <cell r="C46389" t="str">
            <v>Corpo BSTC (greide) diâmetro 1,20 m CA-1 MF inclusive escavação, reaterro e transporte do tubo em Vias Urbanas</v>
          </cell>
          <cell r="D46389" t="str">
            <v>M</v>
          </cell>
          <cell r="G46389">
            <v>1712.14</v>
          </cell>
        </row>
        <row r="46390">
          <cell r="B46390">
            <v>42773</v>
          </cell>
          <cell r="C46390" t="str">
            <v>Corpo BSTC (greide) diâmetro 1,20 m CA-1 PB inclusive escavação, reaterro e transporte do tubo em Vias Urbanas</v>
          </cell>
          <cell r="D46390" t="str">
            <v>M</v>
          </cell>
          <cell r="G46390">
            <v>1712.14</v>
          </cell>
        </row>
        <row r="46391">
          <cell r="B46391">
            <v>42774</v>
          </cell>
          <cell r="C46391" t="str">
            <v>Corpo BSTC (greide) diâmetro 1,20 m CA-2 MF inclusive escavação, reaterro e transporte do tubo, em Vias Urbanas</v>
          </cell>
          <cell r="D46391" t="str">
            <v>M</v>
          </cell>
          <cell r="G46391">
            <v>1770.65</v>
          </cell>
        </row>
        <row r="46392">
          <cell r="B46392">
            <v>42775</v>
          </cell>
          <cell r="C46392" t="str">
            <v>Corpo BSTC (greide) diâmetro 1,20 m CA-2 PB inclusive escavação, reaterro e transporte do tubo em Vias Urbanas</v>
          </cell>
          <cell r="D46392" t="str">
            <v>M</v>
          </cell>
          <cell r="G46392">
            <v>1770.65</v>
          </cell>
        </row>
        <row r="46393">
          <cell r="B46393">
            <v>42776</v>
          </cell>
          <cell r="C46393" t="str">
            <v>Corpo BSTC (grota) diâmetro 0,60 m CA-1 MF exclusive escavação e reaterro, inclusive transporte do tubo em Vias Urbanas</v>
          </cell>
          <cell r="D46393" t="str">
            <v>M</v>
          </cell>
          <cell r="G46393">
            <v>325.89</v>
          </cell>
        </row>
        <row r="46394">
          <cell r="B46394">
            <v>42777</v>
          </cell>
          <cell r="C46394" t="str">
            <v>Corpo BSTC (grota) diâmetro 0,60 m CA-1 PB exclusive escavação e reaterro, inclusive transporte do tubo em Vias Urbanas</v>
          </cell>
          <cell r="D46394" t="str">
            <v>M</v>
          </cell>
          <cell r="G46394">
            <v>325.89</v>
          </cell>
        </row>
        <row r="46395">
          <cell r="B46395">
            <v>42778</v>
          </cell>
          <cell r="C46395" t="str">
            <v>Corpo BSTC (grota) diâmetro 0,60 m CA-2 MF exclusive escavação e reaterro, inclusive transporte do tubo em Vias Urbanas</v>
          </cell>
          <cell r="D46395" t="str">
            <v>M</v>
          </cell>
          <cell r="G46395">
            <v>330.03</v>
          </cell>
        </row>
        <row r="46396">
          <cell r="B46396">
            <v>42779</v>
          </cell>
          <cell r="C46396" t="str">
            <v>Corpo BSTC (grota) diâmetro 0,60 m CA-2 PB exclusive escavação e reaterro, inclusive transporte do tubo em Vias Urbanas</v>
          </cell>
          <cell r="D46396" t="str">
            <v>M</v>
          </cell>
          <cell r="G46396">
            <v>330.03</v>
          </cell>
        </row>
        <row r="46397">
          <cell r="B46397">
            <v>42780</v>
          </cell>
          <cell r="C46397" t="str">
            <v>Corpo BSTC (grota) diâmetro 0,80 m CA-1 MF exclusive escavação e reaterro, inclusive transporte do tubo em Vias Urbanas</v>
          </cell>
          <cell r="D46397" t="str">
            <v>M</v>
          </cell>
          <cell r="G46397">
            <v>665.33</v>
          </cell>
        </row>
        <row r="46398">
          <cell r="B46398">
            <v>42781</v>
          </cell>
          <cell r="C46398" t="str">
            <v>Corpo BSTC (grota) diâmetro 0,80 m CA-1 PB exclusive escavação e reaterro, inclusive transporte do tubo em Vias Urbanas</v>
          </cell>
          <cell r="D46398" t="str">
            <v>M</v>
          </cell>
          <cell r="G46398">
            <v>665.33</v>
          </cell>
        </row>
        <row r="46399">
          <cell r="B46399">
            <v>42782</v>
          </cell>
          <cell r="C46399" t="str">
            <v>Corpo BSTC (grota) diâmetro 0,80 m CA-2 MF exclusive escavação e reaterro, inclusive transporte do tubo em Vias Urbanas</v>
          </cell>
          <cell r="D46399" t="str">
            <v>M</v>
          </cell>
          <cell r="G46399">
            <v>709.5</v>
          </cell>
        </row>
        <row r="46400">
          <cell r="B46400">
            <v>42783</v>
          </cell>
          <cell r="C46400" t="str">
            <v>Corpo BSTC (grota) diâmetro 0,80 m CA-2 PB exclusive escavação e reaterro, inclusive transporte do tubo em Vias Urbanas</v>
          </cell>
          <cell r="D46400" t="str">
            <v>M</v>
          </cell>
          <cell r="G46400">
            <v>709.5</v>
          </cell>
        </row>
        <row r="46401">
          <cell r="B46401">
            <v>42784</v>
          </cell>
          <cell r="C46401" t="str">
            <v>Corpo BSTC (grota) diâmetro 1,00 m CA-1 MF exclusive escavação e reaterro, inclusive transporte do tubo em Vias Urbanas</v>
          </cell>
          <cell r="D46401" t="str">
            <v>M</v>
          </cell>
          <cell r="G46401">
            <v>874.85</v>
          </cell>
        </row>
        <row r="46402">
          <cell r="B46402">
            <v>42785</v>
          </cell>
          <cell r="C46402" t="str">
            <v>Corpo BSTC (grota) diâmetro 1,00 m CA-1 PB exclusive escavação e reaterro, inclusive transporte do tubo em Vias Urbanas</v>
          </cell>
          <cell r="D46402" t="str">
            <v>M</v>
          </cell>
          <cell r="G46402">
            <v>874.85</v>
          </cell>
        </row>
        <row r="46403">
          <cell r="B46403">
            <v>42786</v>
          </cell>
          <cell r="C46403" t="str">
            <v>Corpo BSTC (grota) diâmetro 1,00 m CA-2 MF exclusive escavação e reaterro, inclusive transporte do tubo em Vias Urbanas</v>
          </cell>
          <cell r="D46403" t="str">
            <v>M</v>
          </cell>
          <cell r="G46403">
            <v>918.62</v>
          </cell>
        </row>
        <row r="46404">
          <cell r="B46404">
            <v>42787</v>
          </cell>
          <cell r="C46404" t="str">
            <v>Corpo BSTC (grota) diâmetro 1,00 m CA-2 PB exclusive escavação e reaterro, inclusive transporte do tubo em Vias Urbanas</v>
          </cell>
          <cell r="D46404" t="str">
            <v>M</v>
          </cell>
          <cell r="G46404">
            <v>918.62</v>
          </cell>
        </row>
        <row r="46405">
          <cell r="B46405">
            <v>42788</v>
          </cell>
          <cell r="C46405" t="str">
            <v>Corpo BSTC (grota) diâmetro 1,00 m CA-3 MF exclusive escavação e reaterro, inclusive transporte do tubo em Vias Urbanas</v>
          </cell>
          <cell r="D46405" t="str">
            <v>M</v>
          </cell>
          <cell r="G46405">
            <v>1075.83</v>
          </cell>
        </row>
        <row r="46406">
          <cell r="B46406">
            <v>42789</v>
          </cell>
          <cell r="C46406" t="str">
            <v>Corpo BSTC (grota) diâmetro 1,20 m CA-1 MF exclusive escavação e reaterro, inclusive transporte do tubo em Vias Urbanas</v>
          </cell>
          <cell r="D46406" t="str">
            <v>M</v>
          </cell>
          <cell r="G46406">
            <v>1207.81</v>
          </cell>
        </row>
        <row r="46407">
          <cell r="B46407">
            <v>42790</v>
          </cell>
          <cell r="C46407" t="str">
            <v>Corpo BSTC (grota) diâmetro 1,20 m CA-1 PB exclusive escavação e reaterro, inclusive transporte do tubo em Vias Urbanas</v>
          </cell>
          <cell r="D46407" t="str">
            <v>M</v>
          </cell>
          <cell r="G46407">
            <v>1207.81</v>
          </cell>
        </row>
        <row r="46408">
          <cell r="B46408">
            <v>42791</v>
          </cell>
          <cell r="C46408" t="str">
            <v>Corpo BSTC (grota) diâmetro 1,20 m CA-2 MF exclusive escavação e reaterro, inclusive transporte do tubo em Vias Urbanas</v>
          </cell>
          <cell r="D46408" t="str">
            <v>M</v>
          </cell>
          <cell r="G46408">
            <v>1266.32</v>
          </cell>
        </row>
        <row r="46409">
          <cell r="B46409">
            <v>42792</v>
          </cell>
          <cell r="C46409" t="str">
            <v>Corpo BSTC (grota) diâmetro 1,20 m CA-2 PB exclusive escavação e reaterro, inclusive transporte do tubo em Vias Urbanas</v>
          </cell>
          <cell r="D46409" t="str">
            <v>M</v>
          </cell>
          <cell r="G46409">
            <v>1266.32</v>
          </cell>
        </row>
        <row r="46410">
          <cell r="B46410">
            <v>42793</v>
          </cell>
          <cell r="C46410" t="str">
            <v>Corpo BSTC (grota) diâmetro 1,20 m CA-3 MF exclusive escavação e reaterro, inclusive transporte do tubo em Vias Urbanas</v>
          </cell>
          <cell r="D46410" t="str">
            <v>M</v>
          </cell>
          <cell r="G46410">
            <v>1570.39</v>
          </cell>
        </row>
        <row r="46411">
          <cell r="B46411">
            <v>42794</v>
          </cell>
          <cell r="C46411" t="str">
            <v>Corpo BSTC (grota) diâmetro 1,50 m CA-1 MF exclusive escavação e reaterro, inclusive transporte do tubo em Vias Urbanas</v>
          </cell>
          <cell r="D46411" t="str">
            <v>M</v>
          </cell>
          <cell r="G46411">
            <v>1631.81</v>
          </cell>
        </row>
        <row r="46412">
          <cell r="B46412">
            <v>42758</v>
          </cell>
          <cell r="C46412" t="str">
            <v>Corpo BSTC (grota) diâmetro 1,50 m CA-1 PB exclusive escavação e reaterro, inclusive transporte do tubo em Vias Urbanas</v>
          </cell>
          <cell r="D46412" t="str">
            <v>M</v>
          </cell>
          <cell r="G46412">
            <v>1631.81</v>
          </cell>
        </row>
        <row r="46413">
          <cell r="B46413">
            <v>42795</v>
          </cell>
          <cell r="C46413" t="str">
            <v>Corpo BSTC (grota) diâmetro 1,50 m CA-2 MF exclusive escavação e reaterro, inclusive transporte do tubo em Vias Urbanas</v>
          </cell>
          <cell r="D46413" t="str">
            <v>M</v>
          </cell>
          <cell r="G46413">
            <v>1706.27</v>
          </cell>
        </row>
        <row r="46414">
          <cell r="B46414">
            <v>42796</v>
          </cell>
          <cell r="C46414" t="str">
            <v>Corpo BSTC (grota) diâmetro 1,50 m CA-2 PB exclusive escavação e reaterro, inclusive transporte do tubo em Vias Urbanas</v>
          </cell>
          <cell r="D46414" t="str">
            <v>M</v>
          </cell>
          <cell r="G46414">
            <v>1706.27</v>
          </cell>
        </row>
        <row r="46415">
          <cell r="B46415">
            <v>42797</v>
          </cell>
          <cell r="C46415" t="str">
            <v>Corpo BSTC (grota) diâmetro 1,50 m CA-3 MF exclusive escavação e reaterro, inclusive transporte do tubo em Vias Urbanas</v>
          </cell>
          <cell r="D46415" t="str">
            <v>M</v>
          </cell>
          <cell r="G46415">
            <v>2233.96</v>
          </cell>
        </row>
        <row r="46416">
          <cell r="B46416">
            <v>42798</v>
          </cell>
          <cell r="C46416" t="str">
            <v>Corpo BTTC (grota) diâmetro 0,60 m CA-1 MF exclusive escavação e reaterro, inclusive transporte do tubo em Vias Urbanas</v>
          </cell>
          <cell r="D46416" t="str">
            <v>M</v>
          </cell>
          <cell r="G46416">
            <v>972.22</v>
          </cell>
        </row>
        <row r="46417">
          <cell r="B46417">
            <v>42799</v>
          </cell>
          <cell r="C46417" t="str">
            <v>Corpo BTTC (grota) diâmetro 0,60 m CA-1 PB exclusive escavação e reaterro, inclusive transporte do tubo em Vias Urbanas</v>
          </cell>
          <cell r="D46417" t="str">
            <v>M</v>
          </cell>
          <cell r="G46417">
            <v>972.22</v>
          </cell>
        </row>
        <row r="46418">
          <cell r="B46418">
            <v>42800</v>
          </cell>
          <cell r="C46418" t="str">
            <v>Corpo BTTC (grota) diâmetro 0,60 m CA-2 MF exclusive escavação e reaterro, inclusive transporte do tubo em Vias Urbanas</v>
          </cell>
          <cell r="D46418" t="str">
            <v>M</v>
          </cell>
          <cell r="G46418">
            <v>984.63</v>
          </cell>
        </row>
        <row r="46419">
          <cell r="B46419">
            <v>42801</v>
          </cell>
          <cell r="C46419" t="str">
            <v>Corpo BTTC (grota) diâmetro 0,60 m CA-2 PB exclusive escavação e reaterro, inclusive transporte do tubo em Vias Urbanas</v>
          </cell>
          <cell r="D46419" t="str">
            <v>M</v>
          </cell>
          <cell r="G46419">
            <v>984.63</v>
          </cell>
        </row>
        <row r="46420">
          <cell r="B46420">
            <v>42802</v>
          </cell>
          <cell r="C46420" t="str">
            <v>Corpo BTTC (grota) diâmetro 0,80 m CA-1 MF exclusive escavação e reaterro, inclusive transporte do tubo em Vias Urbanas</v>
          </cell>
          <cell r="D46420" t="str">
            <v>M</v>
          </cell>
          <cell r="G46420">
            <v>1712.08</v>
          </cell>
        </row>
        <row r="46421">
          <cell r="B46421">
            <v>42803</v>
          </cell>
          <cell r="C46421" t="str">
            <v>Corpo BTTC (grota) diâmetro 0,80 m CA-1 PB exclusive escavação e reaterro, inclusive transporte do tubo em Vias Urbanas</v>
          </cell>
          <cell r="D46421" t="str">
            <v>M</v>
          </cell>
          <cell r="G46421">
            <v>1712.08</v>
          </cell>
        </row>
        <row r="46422">
          <cell r="B46422">
            <v>42804</v>
          </cell>
          <cell r="C46422" t="str">
            <v>Corpo BTTC (grota) diâmetro 0,80 m CA-2 MF exclusive escavação e reaterro, inclusive transporte do tubo em Vias Urbanas</v>
          </cell>
          <cell r="D46422" t="str">
            <v>M</v>
          </cell>
          <cell r="G46422">
            <v>1844.61</v>
          </cell>
        </row>
        <row r="46423">
          <cell r="B46423">
            <v>42805</v>
          </cell>
          <cell r="C46423" t="str">
            <v>Corpo BTTC (grota) diâmetro 0,80 m CA-2 PB exclusive escavação e reaterro, inclusive transporte do tubo em Vias Urbanas</v>
          </cell>
          <cell r="D46423" t="str">
            <v>M</v>
          </cell>
          <cell r="G46423">
            <v>1844.61</v>
          </cell>
        </row>
        <row r="46424">
          <cell r="B46424">
            <v>42806</v>
          </cell>
          <cell r="C46424" t="str">
            <v>Corpo BTTC (grota) diâmetro 1,00 m CA-1 MF exclusive escavação e reaterro, inclusive transporte do tubo em Vias Urbanas</v>
          </cell>
          <cell r="D46424" t="str">
            <v>M</v>
          </cell>
          <cell r="G46424">
            <v>2340.64</v>
          </cell>
        </row>
        <row r="46425">
          <cell r="B46425">
            <v>42807</v>
          </cell>
          <cell r="C46425" t="str">
            <v>Corpo BTTC (grota) diâmetro 1,00 m CA-1 PB exclusive escavação e reaterro, inclusive transporte do tubo em Vias Urbanas</v>
          </cell>
          <cell r="D46425" t="str">
            <v>M</v>
          </cell>
          <cell r="G46425">
            <v>2340.64</v>
          </cell>
        </row>
        <row r="46426">
          <cell r="B46426">
            <v>42808</v>
          </cell>
          <cell r="C46426" t="str">
            <v>Corpo BTTC (grota) diâmetro 1,00 m CA-2 MF exclusive escavação e reaterro, inclusive transporte do tubo em Vias Urbanas</v>
          </cell>
          <cell r="D46426" t="str">
            <v>M</v>
          </cell>
          <cell r="G46426">
            <v>2471.9499999999998</v>
          </cell>
        </row>
        <row r="46427">
          <cell r="B46427">
            <v>42809</v>
          </cell>
          <cell r="C46427" t="str">
            <v>Corpo BTTC (grota) diâmetro 1,00 m CA-2 PB exclusive escavação e reaterro, inclusive transporte do tubo em Vias Urbanas</v>
          </cell>
          <cell r="D46427" t="str">
            <v>M</v>
          </cell>
          <cell r="G46427">
            <v>2471.9499999999998</v>
          </cell>
        </row>
        <row r="46428">
          <cell r="B46428">
            <v>42810</v>
          </cell>
          <cell r="C46428" t="str">
            <v>Corpo BTTC (grota) diâmetro 1,00 m CA-3 MF exclusive escavação e reaterro, inclusive transporte do tubo em Vias Urbanas</v>
          </cell>
          <cell r="D46428" t="str">
            <v>M</v>
          </cell>
          <cell r="G46428">
            <v>2943.6</v>
          </cell>
        </row>
        <row r="46429">
          <cell r="B46429">
            <v>42811</v>
          </cell>
          <cell r="C46429" t="str">
            <v>Corpo BTTC (grota) diâmetro 1,20 m CA-1 MF exclusive escavação e reaterro, inclusive transporte do tubo em Vias Urbanas</v>
          </cell>
          <cell r="D46429" t="str">
            <v>M</v>
          </cell>
          <cell r="G46429">
            <v>3339.55</v>
          </cell>
        </row>
        <row r="46430">
          <cell r="B46430">
            <v>42812</v>
          </cell>
          <cell r="C46430" t="str">
            <v>Corpo BTTC (grota) diâmetro 1,20 m CA-1 PB exclusive escavação e reaterro, inclusive transporte do tubo em Vias Urbanas</v>
          </cell>
          <cell r="D46430" t="str">
            <v>M</v>
          </cell>
          <cell r="G46430">
            <v>3339.55</v>
          </cell>
        </row>
        <row r="46431">
          <cell r="B46431">
            <v>42813</v>
          </cell>
          <cell r="C46431" t="str">
            <v>Corpo BTTC (grota) diâmetro 1,20 m CA-2 MF exclusive escavação e reaterro, inclusive transporte do tubo em Vias Urbanas</v>
          </cell>
          <cell r="D46431" t="str">
            <v>M</v>
          </cell>
          <cell r="G46431">
            <v>3515.09</v>
          </cell>
        </row>
        <row r="46432">
          <cell r="B46432">
            <v>42814</v>
          </cell>
          <cell r="C46432" t="str">
            <v>Corpo BTTC (grota) diâmetro 1,20 m CA-2 PB exclusive escavação e reaterro, inclusive transporte do tubo em Vias Urbanas</v>
          </cell>
          <cell r="D46432" t="str">
            <v>M</v>
          </cell>
          <cell r="G46432">
            <v>3515.09</v>
          </cell>
        </row>
        <row r="46433">
          <cell r="B46433">
            <v>42815</v>
          </cell>
          <cell r="C46433" t="str">
            <v>Corpo BTTC (grota) diâmetro 1,20 m CA-3 MF exclusive escavação e reaterro, inclusive transporte do tubo em Vias Urbanas</v>
          </cell>
          <cell r="D46433" t="str">
            <v>M</v>
          </cell>
          <cell r="G46433">
            <v>4427.29</v>
          </cell>
        </row>
        <row r="46434">
          <cell r="B46434">
            <v>42816</v>
          </cell>
          <cell r="C46434" t="str">
            <v>Corpo BTTC (grota) diâmetro 1,50 m CA-1 MF exclusive escavação e reaterro, inclusive transporte do tubo em Vias Urbanas</v>
          </cell>
          <cell r="D46434" t="str">
            <v>M</v>
          </cell>
          <cell r="G46434">
            <v>4611.47</v>
          </cell>
        </row>
        <row r="46435">
          <cell r="B46435">
            <v>42817</v>
          </cell>
          <cell r="C46435" t="str">
            <v>Corpo BTTC (grota) diâmetro 1,50 m CA-1 PB exclusive escavação e reaterro, inclusive transporte do tubo em Vias Urbanas</v>
          </cell>
          <cell r="D46435" t="str">
            <v>M</v>
          </cell>
          <cell r="G46435">
            <v>4611.47</v>
          </cell>
        </row>
        <row r="46436">
          <cell r="B46436">
            <v>42818</v>
          </cell>
          <cell r="C46436" t="str">
            <v>Corpo BTTC (grota) diâmetro 1,50 m CA-2 MF exclusive escavação e reaterro, inclusive transporte do tubo em Vias Urbanas</v>
          </cell>
          <cell r="D46436" t="str">
            <v>M</v>
          </cell>
          <cell r="G46436">
            <v>4834.87</v>
          </cell>
        </row>
        <row r="46437">
          <cell r="B46437">
            <v>42819</v>
          </cell>
          <cell r="C46437" t="str">
            <v>Corpo BTTC (grota) diâmetro 1,50 m CA-2 PB exclusive escavação e reaterro, inclusive transporte do tubo em Vias Urbanas</v>
          </cell>
          <cell r="D46437" t="str">
            <v>M</v>
          </cell>
          <cell r="G46437">
            <v>4834.87</v>
          </cell>
        </row>
        <row r="46438">
          <cell r="B46438">
            <v>42820</v>
          </cell>
          <cell r="C46438" t="str">
            <v>Corpo BTTC (grota) diâmetro 1,50 m CA-3 MF exclusive escavação e reaterro, inclusive transporte do tubo em Vias Urbanas</v>
          </cell>
          <cell r="D46438" t="str">
            <v>M</v>
          </cell>
          <cell r="G46438">
            <v>6417.94</v>
          </cell>
        </row>
        <row r="46439">
          <cell r="B46439">
            <v>41321</v>
          </cell>
          <cell r="C46439" t="str">
            <v>Corpo de BDCC 1,00 x 1,00 m em Vias Urbanas</v>
          </cell>
          <cell r="D46439" t="str">
            <v>M</v>
          </cell>
          <cell r="G46439">
            <v>8145.42</v>
          </cell>
        </row>
        <row r="46440">
          <cell r="B46440">
            <v>42821</v>
          </cell>
          <cell r="C46440" t="str">
            <v>Corpo de BDCC 1,50 x 1,50 m projeto DNIT para H &lt; = 2,50 m em Vias Urbanas</v>
          </cell>
          <cell r="D46440" t="str">
            <v>M</v>
          </cell>
          <cell r="G46440">
            <v>5911.18</v>
          </cell>
        </row>
        <row r="46441">
          <cell r="B46441">
            <v>42822</v>
          </cell>
          <cell r="C46441" t="str">
            <v>Corpo de BDCC 1,50 x 1,50 m projeto DNIT para 2,50 &lt; H &lt; 5,00 m em Vias Urbanas</v>
          </cell>
          <cell r="D46441" t="str">
            <v>M</v>
          </cell>
          <cell r="G46441">
            <v>6183.31</v>
          </cell>
        </row>
        <row r="46442">
          <cell r="B46442">
            <v>42823</v>
          </cell>
          <cell r="C46442" t="str">
            <v>Corpo de BDCC 2,00 x 1,20 m -  tudo incluido conforme projeto em Vias Urbanas</v>
          </cell>
          <cell r="D46442" t="str">
            <v>M</v>
          </cell>
          <cell r="G46442">
            <v>8664.17</v>
          </cell>
        </row>
        <row r="46443">
          <cell r="B46443">
            <v>42824</v>
          </cell>
          <cell r="C46443" t="str">
            <v>Corpo de BDCC 2,00 x 2,00 m projeto DNIT para H &lt; = 2,50 m em Vias Urbanas</v>
          </cell>
          <cell r="D46443" t="str">
            <v>M</v>
          </cell>
          <cell r="G46443">
            <v>8474.26</v>
          </cell>
        </row>
        <row r="46444">
          <cell r="B46444">
            <v>42825</v>
          </cell>
          <cell r="C46444" t="str">
            <v>Corpo de BDCC 2,00 x 2,00 m projeto DNIT para 2,50 &lt; H &lt; 5,00 m em Vias Urbanas</v>
          </cell>
          <cell r="D46444" t="str">
            <v>M</v>
          </cell>
          <cell r="G46444">
            <v>9553.61</v>
          </cell>
        </row>
        <row r="46445">
          <cell r="B46445">
            <v>40600</v>
          </cell>
          <cell r="C46445" t="str">
            <v>Corpo de BDCC 2,00 x 2,50 m em Vias Urbanas</v>
          </cell>
          <cell r="D46445" t="str">
            <v>M</v>
          </cell>
          <cell r="G46445">
            <v>12691.91</v>
          </cell>
        </row>
        <row r="46446">
          <cell r="B46446">
            <v>42827</v>
          </cell>
          <cell r="C46446" t="str">
            <v>Corpo de BDCC 2,00 x 3,00 m projeto DNIT p/ 2,50 &lt; H &lt; 5,00 m em Vias Urbanas</v>
          </cell>
          <cell r="D46446" t="str">
            <v>M</v>
          </cell>
          <cell r="G46446">
            <v>14165.59</v>
          </cell>
        </row>
        <row r="46447">
          <cell r="B46447">
            <v>42826</v>
          </cell>
          <cell r="C46447" t="str">
            <v>Corpo de BDCC 2,00 x 3,00 m projeto DNIT para H &lt; = 2,50 m em Vias Urbanas</v>
          </cell>
          <cell r="D46447" t="str">
            <v>M</v>
          </cell>
          <cell r="G46447">
            <v>12138.92</v>
          </cell>
        </row>
        <row r="46448">
          <cell r="B46448">
            <v>42828</v>
          </cell>
          <cell r="C46448" t="str">
            <v>Corpo de BDCC 2,50 x 2,00m - tudo incluído conforme projeto em Vias Urbanas</v>
          </cell>
          <cell r="D46448" t="str">
            <v>M</v>
          </cell>
          <cell r="G46448">
            <v>12458.38</v>
          </cell>
        </row>
        <row r="46449">
          <cell r="B46449">
            <v>42830</v>
          </cell>
          <cell r="C46449" t="str">
            <v>Corpo de BDCC 2,50 x 2,50 m projeto DNIT p/ 2,50&lt; H &lt;5,00 m em Vias Urbanas</v>
          </cell>
          <cell r="D46449" t="str">
            <v>M</v>
          </cell>
          <cell r="G46449">
            <v>12860.56</v>
          </cell>
        </row>
        <row r="46450">
          <cell r="B46450">
            <v>42829</v>
          </cell>
          <cell r="C46450" t="str">
            <v>Corpo de BDCC 2,50 x 2,50 m projeto DNIT para H&lt;=2,50m em Vias Urbanas</v>
          </cell>
          <cell r="D46450" t="str">
            <v>M</v>
          </cell>
          <cell r="G46450">
            <v>11535</v>
          </cell>
        </row>
        <row r="46451">
          <cell r="B46451">
            <v>42831</v>
          </cell>
          <cell r="C46451" t="str">
            <v>Corpo de BDCC 2,50 x 3,00 m projeto DNIT p/ H &lt;= 2,50 m em Vias Urbanas</v>
          </cell>
          <cell r="D46451" t="str">
            <v>M</v>
          </cell>
          <cell r="G46451">
            <v>13890.67</v>
          </cell>
        </row>
        <row r="46452">
          <cell r="B46452">
            <v>42832</v>
          </cell>
          <cell r="C46452" t="str">
            <v>Corpo de BDCC 2,50 x 3,00 m projeto DNIT p/ 2,50 &lt; H &lt; 5,00 m em Vias Urbanas</v>
          </cell>
          <cell r="D46452" t="str">
            <v>M</v>
          </cell>
          <cell r="G46452">
            <v>15358.04</v>
          </cell>
        </row>
        <row r="46453">
          <cell r="B46453">
            <v>42834</v>
          </cell>
          <cell r="C46453" t="str">
            <v>Corpo de BDCC 3,00 x 3,00 m projeto DNIT p/ 2,50 &lt; H &lt; 5,00 m em Vias Urbanas</v>
          </cell>
          <cell r="D46453" t="str">
            <v>M</v>
          </cell>
          <cell r="G46453">
            <v>16413.47</v>
          </cell>
        </row>
        <row r="46454">
          <cell r="B46454">
            <v>42833</v>
          </cell>
          <cell r="C46454" t="str">
            <v>Corpo de BDCC 3,00 x 3,00 m projeto DNIT para H &lt;= 2,50 m em Vias Urbanas</v>
          </cell>
          <cell r="D46454" t="str">
            <v>M</v>
          </cell>
          <cell r="G46454">
            <v>15246.9</v>
          </cell>
        </row>
        <row r="46455">
          <cell r="B46455">
            <v>42835</v>
          </cell>
          <cell r="C46455" t="str">
            <v>Corpo de BSCC 1,50 x 1,50 m projeto DNIT p/ H &lt;= 2,50 m em Vias Urbanas</v>
          </cell>
          <cell r="D46455" t="str">
            <v>M</v>
          </cell>
          <cell r="G46455">
            <v>3584.12</v>
          </cell>
        </row>
        <row r="46456">
          <cell r="B46456">
            <v>42836</v>
          </cell>
          <cell r="C46456" t="str">
            <v>Corpo de BSCC 1,50x1,50m projeto DNIT p/ 2,50&lt; H &lt;5,00m em Vias Urbanas</v>
          </cell>
          <cell r="D46456" t="str">
            <v>M</v>
          </cell>
          <cell r="G46456">
            <v>3788.22</v>
          </cell>
        </row>
        <row r="46457">
          <cell r="B46457">
            <v>42837</v>
          </cell>
          <cell r="C46457" t="str">
            <v>Corpo de BSCC 2,00 x 2,00m projeto DNIT para 5,00 &lt; H &lt; 7,50 m em Vias Urbanas</v>
          </cell>
          <cell r="D46457" t="str">
            <v>M</v>
          </cell>
          <cell r="G46457">
            <v>6217.27</v>
          </cell>
        </row>
        <row r="46458">
          <cell r="B46458">
            <v>42838</v>
          </cell>
          <cell r="C46458" t="str">
            <v>Corpo de BSCC 2,00x2,00m projeto DNIT p/ H&lt;=2,50m em Vias Urbanas</v>
          </cell>
          <cell r="D46458" t="str">
            <v>M</v>
          </cell>
          <cell r="G46458">
            <v>5114.2299999999996</v>
          </cell>
        </row>
        <row r="46459">
          <cell r="B46459">
            <v>42839</v>
          </cell>
          <cell r="C46459" t="str">
            <v>Corpo de BSCC 2,00x2,00m projeto DNIT p/ 2,50&lt; H &lt;5,00m em Vias Urbanas</v>
          </cell>
          <cell r="D46459" t="str">
            <v>M</v>
          </cell>
          <cell r="G46459">
            <v>5741.03</v>
          </cell>
        </row>
        <row r="46460">
          <cell r="B46460">
            <v>42840</v>
          </cell>
          <cell r="C46460" t="str">
            <v>Corpo de BSCC 2,00x3,00m projeto DNIT p/ H&lt;=2,50m em Vias Urbanas</v>
          </cell>
          <cell r="D46460" t="str">
            <v>M</v>
          </cell>
          <cell r="G46460">
            <v>7353.41</v>
          </cell>
        </row>
        <row r="46461">
          <cell r="B46461">
            <v>42841</v>
          </cell>
          <cell r="C46461" t="str">
            <v>Corpo de BSCC 2,00x3,00m projeto DNIT p/ 2,50&lt; H &lt;5,00m em Vias Urbanas</v>
          </cell>
          <cell r="D46461" t="str">
            <v>M</v>
          </cell>
          <cell r="G46461">
            <v>9260.39</v>
          </cell>
        </row>
        <row r="46462">
          <cell r="B46462">
            <v>40585</v>
          </cell>
          <cell r="C46462" t="str">
            <v>Corpo de BSCC 2,50 x 2,50 m, para H &lt; = 2,50 m em Vias Urbanas</v>
          </cell>
          <cell r="D46462" t="str">
            <v>M</v>
          </cell>
          <cell r="G46462">
            <v>7973.6</v>
          </cell>
        </row>
        <row r="46463">
          <cell r="B46463">
            <v>42843</v>
          </cell>
          <cell r="C46463" t="str">
            <v>Corpo de BSCC 2,50x2,50m projeto DNIT para 2,50&lt; H &lt;5,00m em Vias Urbanas</v>
          </cell>
          <cell r="D46463" t="str">
            <v>M</v>
          </cell>
          <cell r="G46463">
            <v>7943.52</v>
          </cell>
        </row>
        <row r="46464">
          <cell r="B46464">
            <v>42844</v>
          </cell>
          <cell r="C46464" t="str">
            <v>Corpo de BSCC 2,50x3,00m projeto DNIT para H&lt;=2,50m em Vias Urbanas</v>
          </cell>
          <cell r="D46464" t="str">
            <v>M</v>
          </cell>
          <cell r="G46464">
            <v>9207.31</v>
          </cell>
        </row>
        <row r="46465">
          <cell r="B46465">
            <v>42845</v>
          </cell>
          <cell r="C46465" t="str">
            <v>Corpo de BSCC 2,50x3,00m projeto DNIT para 2,50&lt; H &lt;5,00m em Vias Urbanas</v>
          </cell>
          <cell r="D46465" t="str">
            <v>M</v>
          </cell>
          <cell r="G46465">
            <v>10965.47</v>
          </cell>
        </row>
        <row r="46466">
          <cell r="B46466">
            <v>41179</v>
          </cell>
          <cell r="C46466" t="str">
            <v>Corpo de BSCC 3,00x1,50 para 2,50m&lt; H &lt; 5,00m , em Vias Urbanas</v>
          </cell>
          <cell r="D46466" t="str">
            <v>M</v>
          </cell>
          <cell r="G46466">
            <v>9621.2900000000009</v>
          </cell>
        </row>
        <row r="46467">
          <cell r="B46467">
            <v>42842</v>
          </cell>
          <cell r="C46467" t="str">
            <v>Corpo de BSCC 3,00x3,00m projeto DNIT para H&lt;=2,50m em Vias Urbanas</v>
          </cell>
          <cell r="D46467" t="str">
            <v>M</v>
          </cell>
          <cell r="G46467">
            <v>9998</v>
          </cell>
        </row>
        <row r="46468">
          <cell r="B46468">
            <v>42848</v>
          </cell>
          <cell r="C46468" t="str">
            <v>Corpo de BSCC 3,00x3,00m projeto DNIT para 2,50&lt; H &lt;5,00m em Vias Urbanas</v>
          </cell>
          <cell r="D46468" t="str">
            <v>M</v>
          </cell>
          <cell r="G46468">
            <v>11414.54</v>
          </cell>
        </row>
        <row r="46469">
          <cell r="B46469">
            <v>42849</v>
          </cell>
          <cell r="C46469" t="str">
            <v>Corpo de BTCC 1,50 x 1,50 m projeto DNIT para H &lt;= 2,50 m em Vias Urbanas</v>
          </cell>
          <cell r="D46469" t="str">
            <v>M</v>
          </cell>
          <cell r="G46469">
            <v>8244.2099999999991</v>
          </cell>
        </row>
        <row r="46470">
          <cell r="B46470">
            <v>42850</v>
          </cell>
          <cell r="C46470" t="str">
            <v>Corpo de BTCC 1,50 x 1,50 m projeto DNIT para 2,50 &lt; H &lt; 5,00 m em Vias Urbanas</v>
          </cell>
          <cell r="D46470" t="str">
            <v>M</v>
          </cell>
          <cell r="G46470">
            <v>8747.66</v>
          </cell>
        </row>
        <row r="46471">
          <cell r="B46471">
            <v>42851</v>
          </cell>
          <cell r="C46471" t="str">
            <v>Corpo de BTCC 2,00 x 2,00 m projeto DNIT para H &lt;= 2,50 m em Vias Urbanas</v>
          </cell>
          <cell r="D46471" t="str">
            <v>M</v>
          </cell>
          <cell r="G46471">
            <v>12149.89</v>
          </cell>
        </row>
        <row r="46472">
          <cell r="B46472">
            <v>42852</v>
          </cell>
          <cell r="C46472" t="str">
            <v>Corpo de BTCC 2,00 x 2,00 m projeto DNIT para 2,50 &lt; H &lt; 5,00 m em Vias Urbanas</v>
          </cell>
          <cell r="D46472" t="str">
            <v>M</v>
          </cell>
          <cell r="G46472">
            <v>12866.63</v>
          </cell>
        </row>
        <row r="46473">
          <cell r="B46473">
            <v>42853</v>
          </cell>
          <cell r="C46473" t="str">
            <v>Corpo de BTCC 2,00 x 3,00 m projeto DNIT para H &lt; = 2,50 m em Vias Urbanas</v>
          </cell>
          <cell r="D46473" t="str">
            <v>M</v>
          </cell>
          <cell r="G46473">
            <v>17527.419999999998</v>
          </cell>
        </row>
        <row r="46474">
          <cell r="B46474">
            <v>42854</v>
          </cell>
          <cell r="C46474" t="str">
            <v>Corpo de BTCC 2,00 x 3,00 m projeto DNIT para 2,50 &lt; H &lt; 5,00 m em Vias Urbanas</v>
          </cell>
          <cell r="D46474" t="str">
            <v>M</v>
          </cell>
          <cell r="G46474">
            <v>19846.12</v>
          </cell>
        </row>
        <row r="46475">
          <cell r="B46475">
            <v>42855</v>
          </cell>
          <cell r="C46475" t="str">
            <v>Corpo de BTCC 2,50 x 2,50 m projeto DNIT para H &lt; = 2,50 m em Vias Urbanas</v>
          </cell>
          <cell r="D46475" t="str">
            <v>M</v>
          </cell>
          <cell r="G46475">
            <v>15863.64</v>
          </cell>
        </row>
        <row r="46476">
          <cell r="B46476">
            <v>42856</v>
          </cell>
          <cell r="C46476" t="str">
            <v>Corpo de BTCC 2,50 x 2,50 m projeto DNIT para 2,50 &lt; H &lt; 5,00 m em Vias Urbanas</v>
          </cell>
          <cell r="D46476" t="str">
            <v>M</v>
          </cell>
          <cell r="G46476">
            <v>17754.48</v>
          </cell>
        </row>
        <row r="46477">
          <cell r="B46477">
            <v>42858</v>
          </cell>
          <cell r="C46477" t="str">
            <v>Corpo de BTCC 2,50 x 3,00 m projeto DNIT para H &lt; = 2,50 m em Vias Urbanas</v>
          </cell>
          <cell r="D46477" t="str">
            <v>M</v>
          </cell>
          <cell r="G46477">
            <v>19617.61</v>
          </cell>
        </row>
        <row r="46478">
          <cell r="B46478">
            <v>42857</v>
          </cell>
          <cell r="C46478" t="str">
            <v>Corpo de BTCC 2,50 x 3,00 m projeto DNIT para H &lt; = 2,50 m em vias Urbanas</v>
          </cell>
          <cell r="D46478" t="str">
            <v>M</v>
          </cell>
          <cell r="G46478">
            <v>19617.61</v>
          </cell>
        </row>
        <row r="46479">
          <cell r="B46479">
            <v>42859</v>
          </cell>
          <cell r="C46479" t="str">
            <v>Corpo de BTCC 2,50 x 3,00 m projeto DNIT para 2,50 &lt; H &lt; 5,00 m em Vias Urbanas</v>
          </cell>
          <cell r="D46479" t="str">
            <v>M</v>
          </cell>
          <cell r="G46479">
            <v>22210.05</v>
          </cell>
        </row>
        <row r="46480">
          <cell r="B46480">
            <v>42860</v>
          </cell>
          <cell r="C46480" t="str">
            <v>Corpo de BTCC 3,00 x 3,00 m projeto DNIT para H &lt; = 2,50 m em Vias Urbanas</v>
          </cell>
          <cell r="D46480" t="str">
            <v>M</v>
          </cell>
          <cell r="G46480">
            <v>21094.57</v>
          </cell>
        </row>
        <row r="46481">
          <cell r="B46481">
            <v>42861</v>
          </cell>
          <cell r="C46481" t="str">
            <v>Corpo de BTCC 3,00 x 3,00 m projeto DNIT para 2,50 &lt; H &lt; 5,00 m em Vias Urbanas</v>
          </cell>
          <cell r="D46481" t="str">
            <v>M</v>
          </cell>
          <cell r="G46481">
            <v>23607.74</v>
          </cell>
        </row>
        <row r="46482">
          <cell r="B46482">
            <v>42862</v>
          </cell>
          <cell r="C46482" t="str">
            <v>Corta-rio (escavação mecânica em material de 1ª cat.) H=1,50 a 3,00 m em Vias Urbanas</v>
          </cell>
          <cell r="D46482" t="str">
            <v>M³</v>
          </cell>
          <cell r="G46482">
            <v>30.9</v>
          </cell>
        </row>
        <row r="46483">
          <cell r="B46483">
            <v>42863</v>
          </cell>
          <cell r="C46483" t="str">
            <v>Corta-rio (escavação mecânica em material de 2ª cat.) H=1,50 a 3,00m em Vias Urbanas</v>
          </cell>
          <cell r="D46483" t="str">
            <v>M³</v>
          </cell>
          <cell r="G46483">
            <v>61.83</v>
          </cell>
        </row>
        <row r="46484">
          <cell r="B46484">
            <v>42864</v>
          </cell>
          <cell r="C46484" t="str">
            <v>Corta-rio (escavação mecânica em material de 3º cat.) H=0,00 a 1,50m em Vias Urbanas</v>
          </cell>
          <cell r="D46484" t="str">
            <v>M³</v>
          </cell>
          <cell r="G46484">
            <v>234.23</v>
          </cell>
        </row>
        <row r="46485">
          <cell r="B46485">
            <v>42865</v>
          </cell>
          <cell r="C46485" t="str">
            <v>Corte e esmerilhamento de pontas de tubo de ferro fundido DN 500 a 200mm em Vias
Urbanas</v>
          </cell>
          <cell r="D46485" t="str">
            <v>M</v>
          </cell>
          <cell r="G46485">
            <v>33</v>
          </cell>
        </row>
        <row r="46486">
          <cell r="B46486">
            <v>42867</v>
          </cell>
          <cell r="C46486" t="str">
            <v>Demolição manual alvenaria tijolo furado assentado com argamassa em Vias Urbanas</v>
          </cell>
          <cell r="D46486" t="str">
            <v>M³</v>
          </cell>
          <cell r="G46486">
            <v>301.02999999999997</v>
          </cell>
        </row>
        <row r="46487">
          <cell r="B46487">
            <v>42868</v>
          </cell>
          <cell r="C46487" t="str">
            <v>Demolição manual de concreto armado em Vias Urbanas</v>
          </cell>
          <cell r="D46487" t="str">
            <v>M³</v>
          </cell>
          <cell r="G46487">
            <v>444.3</v>
          </cell>
        </row>
        <row r="46488">
          <cell r="B46488">
            <v>42869</v>
          </cell>
          <cell r="C46488" t="str">
            <v>Demolição manual de concreto simples ou ciclópico em Vias Urbanas</v>
          </cell>
          <cell r="D46488" t="str">
            <v>M³</v>
          </cell>
          <cell r="G46488">
            <v>392.04</v>
          </cell>
        </row>
        <row r="46489">
          <cell r="B46489">
            <v>42870</v>
          </cell>
          <cell r="C46489" t="str">
            <v>Demolição mecânica de concreto em Vias Urbanas</v>
          </cell>
          <cell r="D46489" t="str">
            <v>M³</v>
          </cell>
          <cell r="G46489">
            <v>329.04</v>
          </cell>
        </row>
        <row r="46490">
          <cell r="B46490">
            <v>42880</v>
          </cell>
          <cell r="C46490" t="str">
            <v>Descida d'água concreto simples (degraus) c/ caiação (DSA-03) apoio em Vias Urbanas</v>
          </cell>
          <cell r="D46490" t="str">
            <v>UND</v>
          </cell>
          <cell r="G46490">
            <v>1023.28</v>
          </cell>
        </row>
        <row r="46491">
          <cell r="B46491">
            <v>42883</v>
          </cell>
          <cell r="C46491" t="str">
            <v>Deslocamento de cerca de tela galvanizada fio 12 malha 3" x 3", em Vias Urbanas</v>
          </cell>
          <cell r="D46491" t="str">
            <v>M</v>
          </cell>
          <cell r="G46491">
            <v>59.05</v>
          </cell>
        </row>
        <row r="46492">
          <cell r="B46492">
            <v>42899</v>
          </cell>
          <cell r="C46492" t="str">
            <v>Dreno de alívio de pavimento (DP - DAP - 01), com tubo PVC d=50mm, geotêxtil não tecido
RT 07 kN/m inclusive transporte da brita em Vias Urbanas</v>
          </cell>
          <cell r="D46492" t="str">
            <v>M</v>
          </cell>
          <cell r="G46492">
            <v>89.94</v>
          </cell>
        </row>
        <row r="46493">
          <cell r="B46493">
            <v>42901</v>
          </cell>
          <cell r="C46493" t="str">
            <v>Dreno de PVC  D = 100 mm em Vias Urbanas</v>
          </cell>
          <cell r="D46493" t="str">
            <v>M</v>
          </cell>
          <cell r="G46493">
            <v>84.58</v>
          </cell>
        </row>
        <row r="46494">
          <cell r="B46494">
            <v>42900</v>
          </cell>
          <cell r="C46494" t="str">
            <v>Dreno de PVC  D = 50 mm em Vias Urbanas</v>
          </cell>
          <cell r="D46494" t="str">
            <v>M</v>
          </cell>
          <cell r="G46494">
            <v>42.59</v>
          </cell>
        </row>
        <row r="46495">
          <cell r="B46495">
            <v>41185</v>
          </cell>
          <cell r="C46495" t="str">
            <v>Dreno em PEAD perfurado diâm. = 100 mm, inclusive transporte do tubo, em Vias Urbanas</v>
          </cell>
          <cell r="D46495" t="str">
            <v>M</v>
          </cell>
          <cell r="G46495">
            <v>15.4</v>
          </cell>
        </row>
        <row r="46496">
          <cell r="B46496">
            <v>42903</v>
          </cell>
          <cell r="C46496" t="str">
            <v>Dreno Longitudinal tipo Trincheira Drenante, H = 0,90 m com tubo poroso tipo PEAD d =100 mm, incluindo esc. mat. 3ª cat. e transporte do tubo em Vias Urbanas</v>
          </cell>
          <cell r="D46496" t="str">
            <v>M</v>
          </cell>
          <cell r="G46496">
            <v>181.97</v>
          </cell>
        </row>
        <row r="46497">
          <cell r="B46497">
            <v>42904</v>
          </cell>
          <cell r="C46497" t="str">
            <v>Dreno Longitudinal tipo Trincheira Drenante, H = 0,90 m com tubo poroso tipo PEAD d=100 mm, inclusive esc. em mat. 1ª cat. e transporte do tubo em Vias Urbanas</v>
          </cell>
          <cell r="D46497" t="str">
            <v>M</v>
          </cell>
          <cell r="G46497">
            <v>138.80000000000001</v>
          </cell>
        </row>
        <row r="46498">
          <cell r="B46498">
            <v>42902</v>
          </cell>
          <cell r="C46498" t="str">
            <v>Dreno Longitudinal tipo Trincheira Drenante, H=0,40m c/tubo poroso PEAD d = 65 mm, incl. esc. mat. 1ª cat., geotêxtil não tecido RT 07kN/m, V. Urbanas</v>
          </cell>
          <cell r="D46498" t="str">
            <v>M</v>
          </cell>
          <cell r="G46498">
            <v>148.22</v>
          </cell>
        </row>
        <row r="46499">
          <cell r="B46499">
            <v>42905</v>
          </cell>
          <cell r="C46499" t="str">
            <v>Dreno ou Barbacã em tubo PVC, diâmetro de 2" em Vias Urbanas</v>
          </cell>
          <cell r="D46499" t="str">
            <v>M</v>
          </cell>
          <cell r="G46499">
            <v>39.119999999999997</v>
          </cell>
        </row>
        <row r="46500">
          <cell r="B46500">
            <v>43120</v>
          </cell>
          <cell r="C46500" t="str">
            <v>Dreno profundo com enchimento de areia, escavação em material 1ª categoria, inclusive transporte da areia, em vias Urbanas</v>
          </cell>
          <cell r="D46500" t="str">
            <v>M</v>
          </cell>
          <cell r="G46500">
            <v>145.97</v>
          </cell>
        </row>
        <row r="46501">
          <cell r="B46501">
            <v>42906</v>
          </cell>
          <cell r="C46501" t="str">
            <v>Dreno profundo com enchimento de brita e areia (1:1) escavação em material 1ª categoria, inclusive transporte da areia e da brita em Vias Urbanas</v>
          </cell>
          <cell r="D46501" t="str">
            <v>M</v>
          </cell>
          <cell r="G46501">
            <v>159.35</v>
          </cell>
        </row>
        <row r="46502">
          <cell r="B46502">
            <v>42907</v>
          </cell>
          <cell r="C46502" t="str">
            <v>Dreno profundo com enchimento de brita e areia (1:1) escavação em material 2ª categoria, inclusive transporte da areia e da brita em Vias Urbanas</v>
          </cell>
          <cell r="D46502" t="str">
            <v>M</v>
          </cell>
          <cell r="G46502">
            <v>173.94</v>
          </cell>
        </row>
        <row r="46503">
          <cell r="B46503">
            <v>42908</v>
          </cell>
          <cell r="C46503" t="str">
            <v>Dreno profundo com enchimento de brita, escavação em material 1ª categoria, inclusive transporte da brita em Vias Urbanas</v>
          </cell>
          <cell r="D46503" t="str">
            <v>M</v>
          </cell>
          <cell r="G46503">
            <v>160.44999999999999</v>
          </cell>
        </row>
        <row r="46504">
          <cell r="B46504">
            <v>43122</v>
          </cell>
          <cell r="C46504" t="str">
            <v>Dreno profundo com tubo poroso, D=0,20 m com enchim. de brita, escav. material 3ª categoria
(DPR-01),  inclus. transporte brita e tubo, Vias Urbanas</v>
          </cell>
          <cell r="D46504" t="str">
            <v>M</v>
          </cell>
          <cell r="G46504">
            <v>170.42</v>
          </cell>
        </row>
        <row r="46505">
          <cell r="B46505">
            <v>42913</v>
          </cell>
          <cell r="C46505" t="str">
            <v>Dreno profundo com tubo poroso, D=0,20m com enchim. de brita e areia, escav. material 2ª
categoria, inclusi. transp. areia,brita e tubo Vias Urbanas</v>
          </cell>
          <cell r="D46505" t="str">
            <v>M</v>
          </cell>
          <cell r="G46505">
            <v>202.34</v>
          </cell>
        </row>
        <row r="46506">
          <cell r="B46506">
            <v>42910</v>
          </cell>
          <cell r="C46506" t="str">
            <v>Dreno profundo D=0,10m c/ enchim.brita, areia (1:1) escav. em mat. 3ª categoria, incl.geotêxtil não tecido RT 16kn/m, e transp. brita, areia V.Urbanas</v>
          </cell>
          <cell r="D46506" t="str">
            <v>M</v>
          </cell>
          <cell r="G46506">
            <v>380.02</v>
          </cell>
        </row>
        <row r="46507">
          <cell r="B46507">
            <v>42909</v>
          </cell>
          <cell r="C46507" t="str">
            <v>Dreno profundo D=0,10m c/ enchim.brita,areia (1:1) escav.mat. 1ª categoria, incl. geotêxtil não tecido RT16 kn/m e transp. areia,brita- Vias Urbanas</v>
          </cell>
          <cell r="D46507" t="str">
            <v>M</v>
          </cell>
          <cell r="G46507">
            <v>247.46</v>
          </cell>
        </row>
        <row r="46508">
          <cell r="B46508">
            <v>42911</v>
          </cell>
          <cell r="C46508" t="str">
            <v>Dreno profundo D=0,20m com enchimento de areia, escavação em material 1ª categoria (DPS
-01), inclusive transporte da areia e do tubo em Vias Urbanas</v>
          </cell>
          <cell r="D46508" t="str">
            <v>M</v>
          </cell>
          <cell r="G46508">
            <v>186.86</v>
          </cell>
        </row>
        <row r="46509">
          <cell r="B46509">
            <v>42912</v>
          </cell>
          <cell r="C46509" t="str">
            <v>Dreno profundo D=0,20m com enchimento de brita e areia, escavação em material 1ª
categoria, inclusive transporte da brita e da areia, em Vias Urbanas</v>
          </cell>
          <cell r="D46509" t="str">
            <v>M</v>
          </cell>
          <cell r="G46509">
            <v>187.76</v>
          </cell>
        </row>
        <row r="46510">
          <cell r="B46510">
            <v>42915</v>
          </cell>
          <cell r="C46510" t="str">
            <v>Dreno profundo para corte em solo, com enchimento em brita revestido com geotêxtil não tecido RT-16, inclusive transporte da brita em Vias Urbanas</v>
          </cell>
          <cell r="D46510" t="str">
            <v>M</v>
          </cell>
          <cell r="G46510">
            <v>185.79</v>
          </cell>
        </row>
        <row r="46511">
          <cell r="B46511">
            <v>42914</v>
          </cell>
          <cell r="C46511" t="str">
            <v>Dreno profundo solo c/tubo PEAD perfur. D=100mm envolto geotêxtil não tecido RT16kn, preench.c/brita, inclus.transp.tubo exclus transp.brita V Urbanas</v>
          </cell>
          <cell r="D46511" t="str">
            <v>M</v>
          </cell>
          <cell r="G46511">
            <v>137.28</v>
          </cell>
        </row>
        <row r="46512">
          <cell r="B46512">
            <v>42917</v>
          </cell>
          <cell r="C46512" t="str">
            <v>Dreno sub-horizontal D = 50 mm em PVC inclus. escavação em alteração de rocha, geotêxtil não tecido RT-16 exclusive transp. em Vias Urbanas</v>
          </cell>
          <cell r="D46512" t="str">
            <v>M</v>
          </cell>
          <cell r="G46512">
            <v>1212.73</v>
          </cell>
        </row>
        <row r="46513">
          <cell r="B46513">
            <v>42918</v>
          </cell>
          <cell r="C46513" t="str">
            <v>Dreno sub-horizontal D = 50 mm em PVC inclus.escavação em rocha sã, geotêxtil não tecido
RT-16, exclusive transportes em Vias Urbanas</v>
          </cell>
          <cell r="D46513" t="str">
            <v>M</v>
          </cell>
          <cell r="G46513">
            <v>1568.32</v>
          </cell>
        </row>
        <row r="46514">
          <cell r="B46514">
            <v>42916</v>
          </cell>
          <cell r="C46514" t="str">
            <v>Dreno sub-horizontal D=50 mm inclusive geotêxtil não tecido RT 16 kn/m, em PVC, exclusive transportes em Vias Urbanas</v>
          </cell>
          <cell r="D46514" t="str">
            <v>M</v>
          </cell>
          <cell r="G46514">
            <v>920.57</v>
          </cell>
        </row>
        <row r="46515">
          <cell r="B46515">
            <v>42919</v>
          </cell>
          <cell r="C46515" t="str">
            <v>Dreno sub-superficial rocha (h=0,55m) c/tubo PEAD perfur.d=100mm, env. geotêxtil RT-16, preenc.c/ brita, incl. transp. tubo, excl. transp brita-Vias Urb</v>
          </cell>
          <cell r="D46515" t="str">
            <v>M</v>
          </cell>
          <cell r="G46515">
            <v>117.17</v>
          </cell>
        </row>
        <row r="46516">
          <cell r="B46516">
            <v>42920</v>
          </cell>
          <cell r="C46516" t="str">
            <v>Dreno vertical D = 75 mm em PVC, inclusive geotêxtil não tecido RT-16, exclusive transportes, em Vias Urbanas</v>
          </cell>
          <cell r="D46516" t="str">
            <v>M</v>
          </cell>
          <cell r="G46516">
            <v>943.43</v>
          </cell>
        </row>
        <row r="46517">
          <cell r="B46517">
            <v>42921</v>
          </cell>
          <cell r="C46517" t="str">
            <v>Eletroduto de ferro galvanizado DN 4" , inclusive conexões, exclusive escavação e reaterro, fornecimento e assentamento, em Vias Urbanas</v>
          </cell>
          <cell r="D46517" t="str">
            <v>M</v>
          </cell>
          <cell r="G46517">
            <v>178.75</v>
          </cell>
        </row>
        <row r="46518">
          <cell r="B46518">
            <v>42922</v>
          </cell>
          <cell r="C46518" t="str">
            <v>Eletroduto para rede de lógica, inclusive conexões, em Vias Urbanas</v>
          </cell>
          <cell r="D46518" t="str">
            <v>M</v>
          </cell>
          <cell r="G46518">
            <v>35.619999999999997</v>
          </cell>
        </row>
        <row r="46519">
          <cell r="B46519">
            <v>42923</v>
          </cell>
          <cell r="C46519" t="str">
            <v>Eletroduto PVC diâmetro 75mm, fornecimento e assentamento em Vias Urbanas</v>
          </cell>
          <cell r="D46519" t="str">
            <v>M</v>
          </cell>
          <cell r="G46519">
            <v>44.97</v>
          </cell>
        </row>
        <row r="46520">
          <cell r="B46520">
            <v>42924</v>
          </cell>
          <cell r="C46520" t="str">
            <v>Eletroduto PVC rígido roscável diâm. 50 mm, fornecimento e assentamento em Vias Urbanas</v>
          </cell>
          <cell r="D46520" t="str">
            <v>M</v>
          </cell>
          <cell r="G46520">
            <v>22.16</v>
          </cell>
        </row>
        <row r="46521">
          <cell r="B46521">
            <v>42925</v>
          </cell>
          <cell r="C46521" t="str">
            <v>Eletroduto tipo Kanaflex diâmetro 1 1/4", fornecimento e assentamento em Vias Urbanas</v>
          </cell>
          <cell r="D46521" t="str">
            <v>M</v>
          </cell>
          <cell r="G46521">
            <v>10.89</v>
          </cell>
        </row>
        <row r="46522">
          <cell r="B46522">
            <v>42926</v>
          </cell>
          <cell r="C46522" t="str">
            <v>Eletroduto tipo Kanaflex diâmetro 1 1/2", fornecimento e assentamento em Vias Urbanas</v>
          </cell>
          <cell r="D46522" t="str">
            <v>M</v>
          </cell>
          <cell r="G46522">
            <v>12.14</v>
          </cell>
        </row>
        <row r="46523">
          <cell r="B46523">
            <v>42927</v>
          </cell>
          <cell r="C46523" t="str">
            <v>Eletroduto tipo Kanaflex diâmetro 2", fornecimento e assentamento em Vias Urbanas</v>
          </cell>
          <cell r="D46523" t="str">
            <v>M</v>
          </cell>
          <cell r="G46523">
            <v>13.61</v>
          </cell>
        </row>
        <row r="46524">
          <cell r="B46524">
            <v>42928</v>
          </cell>
          <cell r="C46524" t="str">
            <v>Eletroduto tipo Kanaflex diâmetro 4", fornecimento e assentamento em Vias Urbanas</v>
          </cell>
          <cell r="D46524" t="str">
            <v>M</v>
          </cell>
          <cell r="G46524">
            <v>22.4</v>
          </cell>
        </row>
        <row r="46525">
          <cell r="B46525">
            <v>42942</v>
          </cell>
          <cell r="C46525" t="str">
            <v>Escada de madeira executada sobre terreno inclinado, com 80 cm de largura mínima em Vias
Urbanas</v>
          </cell>
          <cell r="D46525" t="str">
            <v>M</v>
          </cell>
          <cell r="G46525">
            <v>117.15</v>
          </cell>
        </row>
        <row r="46526">
          <cell r="B46526">
            <v>42944</v>
          </cell>
          <cell r="C46526" t="str">
            <v>Escavação manual em mat. 1ª cat. H= 0,00 a 1,50 m c/ esgotamento em Vias Urbanas</v>
          </cell>
          <cell r="D46526" t="str">
            <v>M³</v>
          </cell>
          <cell r="G46526">
            <v>102.37</v>
          </cell>
        </row>
        <row r="46527">
          <cell r="B46527">
            <v>42943</v>
          </cell>
          <cell r="C46527" t="str">
            <v>Escavação manual em mat. 1ª cat. H= 0,00 a 1,50 m em Vias Urbanas</v>
          </cell>
          <cell r="D46527" t="str">
            <v>M³</v>
          </cell>
          <cell r="G46527">
            <v>95.73</v>
          </cell>
        </row>
        <row r="46528">
          <cell r="B46528">
            <v>42946</v>
          </cell>
          <cell r="C46528" t="str">
            <v>Escavação manual em mat. 1ª cat. H= 1,50 a 3,00 m c/ esgotamento em Vias Urbanas</v>
          </cell>
          <cell r="D46528" t="str">
            <v>M³</v>
          </cell>
          <cell r="G46528">
            <v>144.11000000000001</v>
          </cell>
        </row>
        <row r="46529">
          <cell r="B46529">
            <v>42945</v>
          </cell>
          <cell r="C46529" t="str">
            <v>Escavação manual em mat. 1ª cat. H= 1,50 a 3,00 m em Vias Urbanas</v>
          </cell>
          <cell r="D46529" t="str">
            <v>M³</v>
          </cell>
          <cell r="G46529">
            <v>141.11000000000001</v>
          </cell>
        </row>
        <row r="46530">
          <cell r="B46530">
            <v>42948</v>
          </cell>
          <cell r="C46530" t="str">
            <v>Escavação manual em mat. 1ª cat. H= 3,00 a 4,50 m c/ esgotamento, em Vias Urbanas</v>
          </cell>
          <cell r="D46530" t="str">
            <v>M³</v>
          </cell>
          <cell r="G46530">
            <v>206.71</v>
          </cell>
        </row>
        <row r="46531">
          <cell r="B46531">
            <v>42947</v>
          </cell>
          <cell r="C46531" t="str">
            <v>Escavação manual em mat. 1ª cat. H= 3,00 a 4,50 m, em Vias Urbanas</v>
          </cell>
          <cell r="D46531" t="str">
            <v>M³</v>
          </cell>
          <cell r="G46531">
            <v>209.14</v>
          </cell>
        </row>
        <row r="46532">
          <cell r="B46532">
            <v>42949</v>
          </cell>
          <cell r="C46532" t="str">
            <v>Escavação manual em mat. 2ª cat. H= 0,00 a 1,50 m c/ esgotamento, em Vias Urbanas</v>
          </cell>
          <cell r="D46532" t="str">
            <v>M³</v>
          </cell>
          <cell r="G46532">
            <v>212.85</v>
          </cell>
        </row>
        <row r="46533">
          <cell r="B46533">
            <v>42950</v>
          </cell>
          <cell r="C46533" t="str">
            <v>Escavação manual em mat. 2ª cat. H= 0,00 a 1,50 m s/ detonação, em Vias Urbanas</v>
          </cell>
          <cell r="D46533" t="str">
            <v>M³</v>
          </cell>
          <cell r="G46533">
            <v>215.83</v>
          </cell>
        </row>
        <row r="46534">
          <cell r="B46534">
            <v>42951</v>
          </cell>
          <cell r="C46534" t="str">
            <v>Escavação manual em mat. 2ª cat. H= 1,50 a 3,00 m c/ esgotamento, em Vias Urbanas</v>
          </cell>
          <cell r="D46534" t="str">
            <v>M³</v>
          </cell>
          <cell r="G46534">
            <v>261.39999999999998</v>
          </cell>
        </row>
        <row r="46535">
          <cell r="B46535">
            <v>42952</v>
          </cell>
          <cell r="C46535" t="str">
            <v>Escavação manual em mat. 2ª cat. H= 1,50 a 3,00 m s/ detonação, em Vias Urbanas</v>
          </cell>
          <cell r="D46535" t="str">
            <v>M³</v>
          </cell>
          <cell r="G46535">
            <v>268.60000000000002</v>
          </cell>
        </row>
        <row r="46536">
          <cell r="B46536">
            <v>42953</v>
          </cell>
          <cell r="C46536" t="str">
            <v>Escavação manual em mat. 2ª cat. H= 3,00 a 4,50 m c/ esgotamento, em Vias Urbanas</v>
          </cell>
          <cell r="D46536" t="str">
            <v>M³</v>
          </cell>
          <cell r="G46536">
            <v>453.17</v>
          </cell>
        </row>
        <row r="46537">
          <cell r="B46537">
            <v>42954</v>
          </cell>
          <cell r="C46537" t="str">
            <v>Escavação manual em mat. 2ª cat. H= 3,00 a 4,50 m s/ detonação, em Vias Urbanas</v>
          </cell>
          <cell r="D46537" t="str">
            <v>M³</v>
          </cell>
          <cell r="G46537">
            <v>477.04</v>
          </cell>
        </row>
        <row r="46538">
          <cell r="B46538">
            <v>42955</v>
          </cell>
          <cell r="C46538" t="str">
            <v>Escavação manual em mat. 3ª cat. H= 0,00 a 1,50 m, a fogo, em Vias Urbanas</v>
          </cell>
          <cell r="D46538" t="str">
            <v>M³</v>
          </cell>
          <cell r="G46538">
            <v>385.27</v>
          </cell>
        </row>
        <row r="46539">
          <cell r="B46539">
            <v>42956</v>
          </cell>
          <cell r="C46539" t="str">
            <v>Escavação manual furos, valetas mat. 1ª cat. H= 0,00 a 1,50 m (dim. reduz.), em Vias Urbanas</v>
          </cell>
          <cell r="D46539" t="str">
            <v>M³</v>
          </cell>
          <cell r="G46539">
            <v>141.11000000000001</v>
          </cell>
        </row>
        <row r="46540">
          <cell r="B46540">
            <v>42957</v>
          </cell>
          <cell r="C46540" t="str">
            <v>Escavação manual furos, valetas mat. 2ª cat. H= 0,00 a 1,50 m s/detonação (dim. reduz.), em
Vias Urbanas</v>
          </cell>
          <cell r="D46540" t="str">
            <v>M³</v>
          </cell>
          <cell r="G46540">
            <v>321.25</v>
          </cell>
        </row>
        <row r="46541">
          <cell r="B46541">
            <v>42958</v>
          </cell>
          <cell r="C46541" t="str">
            <v>Escavação mecânica de valas em material de 1ª categoria, 3,00 a 4,50 m, c/ esgotamento, carga do material, transp. material p/ bota-fora -Vias Urbanas</v>
          </cell>
          <cell r="D46541" t="str">
            <v>M³</v>
          </cell>
          <cell r="G46541">
            <v>353.84</v>
          </cell>
        </row>
        <row r="46542">
          <cell r="B46542">
            <v>42959</v>
          </cell>
          <cell r="C46542" t="str">
            <v>Escavação mecânica de valas em 1ª categoria, profundidade de 4,50 a 6,00 m com esgotamento, transp. DMT=20km, descarga e espalhamento, em Vias Urbanas</v>
          </cell>
          <cell r="D46542" t="str">
            <v>M³</v>
          </cell>
          <cell r="G46542">
            <v>357.4</v>
          </cell>
        </row>
        <row r="46543">
          <cell r="B46543">
            <v>42961</v>
          </cell>
          <cell r="C46543" t="str">
            <v>Escavação mecânica em material de 1ª cat. H= 0,00 a 1,50 m c/ esgotamento, em Vias
Urbanas</v>
          </cell>
          <cell r="D46543" t="str">
            <v>M³</v>
          </cell>
          <cell r="G46543">
            <v>37.6</v>
          </cell>
        </row>
        <row r="46544">
          <cell r="B46544">
            <v>42962</v>
          </cell>
          <cell r="C46544" t="str">
            <v>Escavação mecânica em material de 1ª cat. H= 0,00 a 1,50 m c/ esgotamento, em Vias
Urbanas</v>
          </cell>
          <cell r="D46544" t="str">
            <v>M³</v>
          </cell>
          <cell r="G46544">
            <v>37.6</v>
          </cell>
        </row>
        <row r="46545">
          <cell r="B46545">
            <v>42960</v>
          </cell>
          <cell r="C46545" t="str">
            <v>Escavação mecânica em material de 1ª cat. H= 0,00 a 1,50 m, em Vias Urbanas</v>
          </cell>
          <cell r="D46545" t="str">
            <v>M³</v>
          </cell>
          <cell r="G46545">
            <v>25.65</v>
          </cell>
        </row>
        <row r="46546">
          <cell r="B46546">
            <v>42964</v>
          </cell>
          <cell r="C46546" t="str">
            <v>Escavação mecânica em material de 1ª cat. H= 1,50 a 3,00 m c/ esgotamento, em Vias
Urbanas</v>
          </cell>
          <cell r="D46546" t="str">
            <v>M³</v>
          </cell>
          <cell r="G46546">
            <v>39.93</v>
          </cell>
        </row>
        <row r="46547">
          <cell r="B46547">
            <v>42963</v>
          </cell>
          <cell r="C46547" t="str">
            <v>Escavação mecânica em material de 1ª cat. H= 1,50 a 3,00 m, em Vias Urbanas</v>
          </cell>
          <cell r="D46547" t="str">
            <v>M³</v>
          </cell>
          <cell r="G46547">
            <v>27.88</v>
          </cell>
        </row>
        <row r="46548">
          <cell r="B46548">
            <v>42966</v>
          </cell>
          <cell r="C46548" t="str">
            <v>Escavação mecânica em material de 1º cat. H= 3,00 a 4,50 m c/ esgotamento, em Vias
Urbanas</v>
          </cell>
          <cell r="D46548" t="str">
            <v>M³</v>
          </cell>
          <cell r="G46548">
            <v>44.47</v>
          </cell>
        </row>
        <row r="46549">
          <cell r="B46549">
            <v>42965</v>
          </cell>
          <cell r="C46549" t="str">
            <v>Escavação mecânica em material de 1ª cat. H= 3,00 a 4,50 m, em Vias Urbanas</v>
          </cell>
          <cell r="D46549" t="str">
            <v>M³</v>
          </cell>
          <cell r="G46549">
            <v>32.36</v>
          </cell>
        </row>
        <row r="46550">
          <cell r="B46550">
            <v>42968</v>
          </cell>
          <cell r="C46550" t="str">
            <v>Escavação mecânica em material de 2ª cat. H= 0,00 a 1,50 m c/ esgotamento, em Vias
Urbanas</v>
          </cell>
          <cell r="D46550" t="str">
            <v>M³</v>
          </cell>
          <cell r="G46550">
            <v>57.04</v>
          </cell>
        </row>
        <row r="46551">
          <cell r="B46551">
            <v>42967</v>
          </cell>
          <cell r="C46551" t="str">
            <v>Escavação mecânica em material de 2ª cat. H= 0,00 a 1,50 m, em Vias Urbanas</v>
          </cell>
          <cell r="D46551" t="str">
            <v>M³</v>
          </cell>
          <cell r="G46551">
            <v>46.64</v>
          </cell>
        </row>
        <row r="46552">
          <cell r="B46552">
            <v>42970</v>
          </cell>
          <cell r="C46552" t="str">
            <v>Escavação mecânica em material de 2ª cat. H= 1,50 a 3,00 m c/ esgotamento, em Vias
Urbanas</v>
          </cell>
          <cell r="D46552" t="str">
            <v>M³</v>
          </cell>
          <cell r="G46552">
            <v>65.599999999999994</v>
          </cell>
        </row>
        <row r="46553">
          <cell r="B46553">
            <v>42969</v>
          </cell>
          <cell r="C46553" t="str">
            <v>Escavação mecânica em material de 2ª cat. H= 1,50 a 3,00 m, em Vias Urbanas</v>
          </cell>
          <cell r="D46553" t="str">
            <v>M³</v>
          </cell>
          <cell r="G46553">
            <v>55.77</v>
          </cell>
        </row>
        <row r="46554">
          <cell r="B46554">
            <v>42973</v>
          </cell>
          <cell r="C46554" t="str">
            <v>Escavação mecânica em material de 2ª cat. H= 3,00 a 4,50 m c/ esgotamento, em Vias
Urbanas</v>
          </cell>
          <cell r="D46554" t="str">
            <v>M³</v>
          </cell>
          <cell r="G46554">
            <v>78.430000000000007</v>
          </cell>
        </row>
        <row r="46555">
          <cell r="B46555">
            <v>42979</v>
          </cell>
          <cell r="C46555" t="str">
            <v>Escavação mecânica em material de 2º cat. H= 3,00 a 4,50 m c/ esgotamento em Vias
Urbanas</v>
          </cell>
          <cell r="D46555" t="str">
            <v>M³</v>
          </cell>
          <cell r="G46555">
            <v>78.430000000000007</v>
          </cell>
        </row>
        <row r="46556">
          <cell r="B46556">
            <v>42971</v>
          </cell>
          <cell r="C46556" t="str">
            <v>Escavação mecânica em material de 2ª cat. H= 3,00 a 4,50 m, em Vias Urbanas</v>
          </cell>
          <cell r="D46556" t="str">
            <v>M³</v>
          </cell>
          <cell r="G46556">
            <v>69.819999999999993</v>
          </cell>
        </row>
        <row r="46557">
          <cell r="B46557">
            <v>42981</v>
          </cell>
          <cell r="C46557" t="str">
            <v>Escoramento de cavas e valas, inclusive fornecimento e transporte das madeiras, em Vias
Urbanas</v>
          </cell>
          <cell r="D46557" t="str">
            <v>M²</v>
          </cell>
          <cell r="G46557">
            <v>280.99</v>
          </cell>
        </row>
        <row r="46558">
          <cell r="B46558">
            <v>42982</v>
          </cell>
          <cell r="C46558" t="str">
            <v>Escoramento e cimbramento (bueiro celular), inclusive fornecimento e transporte das madeiras
,  em Vias Urbanas</v>
          </cell>
          <cell r="D46558" t="str">
            <v>M³</v>
          </cell>
          <cell r="G46558">
            <v>198.53</v>
          </cell>
        </row>
        <row r="46559">
          <cell r="B46559">
            <v>42987</v>
          </cell>
          <cell r="C46559" t="str">
            <v>Forma especial de madeira para meio fio, inclusive fornecimento e transporte das madeiras em Vias Urbanas</v>
          </cell>
          <cell r="D46559" t="str">
            <v>M²</v>
          </cell>
          <cell r="G46559">
            <v>116.82</v>
          </cell>
        </row>
        <row r="46560">
          <cell r="B46560">
            <v>42988</v>
          </cell>
          <cell r="C46560" t="str">
            <v>Forma especial de madeira para sarjeta (gabarito), inclusive fornecimento e transporte das madeiras, em Vias Urbanas</v>
          </cell>
          <cell r="D46560" t="str">
            <v>M²</v>
          </cell>
          <cell r="G46560">
            <v>100.65</v>
          </cell>
        </row>
        <row r="46561">
          <cell r="B46561">
            <v>42989</v>
          </cell>
          <cell r="C46561" t="str">
            <v>Forma metálica para meio fio, em Vias Urbanas</v>
          </cell>
          <cell r="D46561" t="str">
            <v>M²</v>
          </cell>
          <cell r="G46561">
            <v>13.68</v>
          </cell>
        </row>
        <row r="46562">
          <cell r="B46562">
            <v>42991</v>
          </cell>
          <cell r="C46562" t="str">
            <v>Formas planas de madeira com 01 (um) reaproveitamento, inclusive fornecimento e transporte das madeiras, em Vias Urbanas</v>
          </cell>
          <cell r="D46562" t="str">
            <v>M²</v>
          </cell>
          <cell r="G46562">
            <v>153.02000000000001</v>
          </cell>
        </row>
        <row r="46563">
          <cell r="B46563">
            <v>42992</v>
          </cell>
          <cell r="C46563" t="str">
            <v>Formas planas de madeira com 02 (dois) reaproveitamentos, inclusive fornecimento e transporte das madeiras, em Vias Urbanas</v>
          </cell>
          <cell r="D46563" t="str">
            <v>M²</v>
          </cell>
          <cell r="G46563">
            <v>130.44999999999999</v>
          </cell>
        </row>
        <row r="46564">
          <cell r="B46564">
            <v>42993</v>
          </cell>
          <cell r="C46564" t="str">
            <v>Formas planas de madeira com 04 (quatro) reaproveitamentos, inclusive fornecimento e transporte das madeiras, em Vias Urbanas</v>
          </cell>
          <cell r="D46564" t="str">
            <v>M²</v>
          </cell>
          <cell r="G46564">
            <v>111.02</v>
          </cell>
        </row>
        <row r="46565">
          <cell r="B46565">
            <v>42994</v>
          </cell>
          <cell r="C46565" t="str">
            <v>Formas planas de madeira sem reaproveitamento (forma perdida), inclusive fornecimento e transporte das madeiras em Vias Urbanas</v>
          </cell>
          <cell r="D46565" t="str">
            <v>M²</v>
          </cell>
          <cell r="G46565">
            <v>218.12</v>
          </cell>
        </row>
        <row r="46566">
          <cell r="B46566">
            <v>43070</v>
          </cell>
          <cell r="C46566" t="str">
            <v>Gabião manta/colchão, p/ revest. canal em malha hex 6x8mm Zn-Al/PVC, e=2,8mm,h=0,23m, inclus.aquis./assentam. pedra mão, exclus. transp., Vias Urbanas</v>
          </cell>
          <cell r="D46566" t="str">
            <v>M²</v>
          </cell>
          <cell r="G46566">
            <v>325.76</v>
          </cell>
        </row>
        <row r="46567">
          <cell r="B46567">
            <v>42996</v>
          </cell>
          <cell r="C46567" t="str">
            <v>Gabiões com caixas galvanizadas, sem manta, em Vias Urbanas</v>
          </cell>
          <cell r="D46567" t="str">
            <v>M³</v>
          </cell>
          <cell r="G46567">
            <v>717.84</v>
          </cell>
        </row>
        <row r="46568">
          <cell r="B46568">
            <v>43012</v>
          </cell>
          <cell r="C46568" t="str">
            <v>Geotêxtil não tecido RT-16 kn/m, fornecimento e aplicação em Vias Urbanas</v>
          </cell>
          <cell r="D46568" t="str">
            <v>M²</v>
          </cell>
          <cell r="G46568">
            <v>10.210000000000001</v>
          </cell>
        </row>
        <row r="46569">
          <cell r="B46569">
            <v>43011</v>
          </cell>
          <cell r="C46569" t="str">
            <v>Geotêxtil não-tecido com resistência longitudinal a tração 10kN/m, fornecimento e aplicação em Vias Urbanas</v>
          </cell>
          <cell r="D46569" t="str">
            <v>M²</v>
          </cell>
          <cell r="G46569">
            <v>7.48</v>
          </cell>
        </row>
        <row r="46570">
          <cell r="B46570">
            <v>43003</v>
          </cell>
          <cell r="C46570" t="str">
            <v>Lastro de brita, inclusive transporte da brita em Vias Urbanas</v>
          </cell>
          <cell r="D46570" t="str">
            <v>M³</v>
          </cell>
          <cell r="G46570">
            <v>205.9</v>
          </cell>
        </row>
        <row r="46571">
          <cell r="B46571">
            <v>43004</v>
          </cell>
          <cell r="C46571" t="str">
            <v>Limpeza e apicoamento manual de superfície de rocha em Vias Urbanas</v>
          </cell>
          <cell r="D46571" t="str">
            <v>M²</v>
          </cell>
          <cell r="G46571">
            <v>58.13</v>
          </cell>
        </row>
        <row r="46572">
          <cell r="B46572">
            <v>43005</v>
          </cell>
          <cell r="C46572" t="str">
            <v>Limpeza e desobstrução de BDTC e BDCC em Vias Urbanas</v>
          </cell>
          <cell r="D46572" t="str">
            <v>M</v>
          </cell>
          <cell r="G46572">
            <v>52.05</v>
          </cell>
        </row>
        <row r="46573">
          <cell r="B46573">
            <v>43006</v>
          </cell>
          <cell r="C46573" t="str">
            <v>Limpeza e desobstrução de BQTC em Vias Urbanas</v>
          </cell>
          <cell r="D46573" t="str">
            <v>M</v>
          </cell>
          <cell r="G46573">
            <v>84.12</v>
          </cell>
        </row>
        <row r="46574">
          <cell r="B46574">
            <v>43007</v>
          </cell>
          <cell r="C46574" t="str">
            <v>Limpeza e desobstrução de BSTC e BSCC em Vias Urbanas</v>
          </cell>
          <cell r="D46574" t="str">
            <v>M</v>
          </cell>
          <cell r="G46574">
            <v>27.4</v>
          </cell>
        </row>
        <row r="46575">
          <cell r="B46575">
            <v>43008</v>
          </cell>
          <cell r="C46575" t="str">
            <v>Limpeza e desobstrução de BTTC e BTCC em Vias Urbanas</v>
          </cell>
          <cell r="D46575" t="str">
            <v>M</v>
          </cell>
          <cell r="G46575">
            <v>76.7</v>
          </cell>
        </row>
        <row r="46576">
          <cell r="B46576">
            <v>43009</v>
          </cell>
          <cell r="C46576" t="str">
            <v>Limpeza e preparo de superfície de aço em Vias Urbanas</v>
          </cell>
          <cell r="D46576" t="str">
            <v>M²</v>
          </cell>
          <cell r="G46576">
            <v>164.05</v>
          </cell>
        </row>
        <row r="46577">
          <cell r="B46577">
            <v>43018</v>
          </cell>
          <cell r="C46577" t="str">
            <v>Meio fio de concreto pré-moldado (12 x 30 x 15) cm, inclusive caiação e transporte do meio fio em Vias Urbanas</v>
          </cell>
          <cell r="D46577" t="str">
            <v>M</v>
          </cell>
          <cell r="G46577">
            <v>92.38</v>
          </cell>
        </row>
        <row r="46578">
          <cell r="B46578">
            <v>43026</v>
          </cell>
          <cell r="C46578" t="str">
            <v>Montagem e desmontagem de escoramento tubular normal, em obras de arte na densidade de
5m de tubo por m³ de escoramento em Vias Urbanas</v>
          </cell>
          <cell r="D46578" t="str">
            <v>M</v>
          </cell>
          <cell r="G46578">
            <v>36.369999999999997</v>
          </cell>
        </row>
        <row r="46579">
          <cell r="B46579">
            <v>43033</v>
          </cell>
          <cell r="C46579" t="str">
            <v>Muro de testa em concreto para saída de dreno profundo em rocha, inclusive transporte do tubo em Vias Urbanas</v>
          </cell>
          <cell r="D46579" t="str">
            <v>UND</v>
          </cell>
          <cell r="G46579">
            <v>1593.06</v>
          </cell>
        </row>
        <row r="46580">
          <cell r="B46580">
            <v>43037</v>
          </cell>
          <cell r="C46580" t="str">
            <v>Pedra de mão p/ (concreto ciclópico ou alvenaria) rocha paga em medição em Vias Urbanas</v>
          </cell>
          <cell r="D46580" t="str">
            <v>M³</v>
          </cell>
          <cell r="G46580">
            <v>117.08</v>
          </cell>
        </row>
        <row r="46581">
          <cell r="B46581">
            <v>43038</v>
          </cell>
          <cell r="C46581" t="str">
            <v>Pescoço de poço de visita H=0,30m, diâm. = 0,60 m, fornecimento, assentamento e transporte em Vias Urbanas</v>
          </cell>
          <cell r="D46581" t="str">
            <v>UND</v>
          </cell>
          <cell r="G46581">
            <v>178.58</v>
          </cell>
        </row>
        <row r="46582">
          <cell r="B46582">
            <v>43039</v>
          </cell>
          <cell r="C46582" t="str">
            <v>Pintura com nata de cimento em Vias Urbanas</v>
          </cell>
          <cell r="D46582" t="str">
            <v>M²</v>
          </cell>
          <cell r="G46582">
            <v>7.61</v>
          </cell>
        </row>
        <row r="46583">
          <cell r="B46583">
            <v>43040</v>
          </cell>
          <cell r="C46583" t="str">
            <v>Pintura interna ou externa sobre ferro, com tinta a base de resina de borracha clorada em Vias
Urbanas</v>
          </cell>
          <cell r="D46583" t="str">
            <v>M²</v>
          </cell>
          <cell r="G46583">
            <v>62.75</v>
          </cell>
        </row>
        <row r="46584">
          <cell r="B46584">
            <v>43042</v>
          </cell>
          <cell r="C46584" t="str">
            <v>Plataforma ou passarela de pinho de 1ª ou similar, 1" x 12", em Vias Urbanas</v>
          </cell>
          <cell r="D46584" t="str">
            <v>M²</v>
          </cell>
          <cell r="G46584">
            <v>5.63</v>
          </cell>
        </row>
        <row r="46585">
          <cell r="B46585">
            <v>43043</v>
          </cell>
          <cell r="C46585" t="str">
            <v>Poço de visita em bloco pré-moldado para d=0,30 e 0,40 m (0,80 x 0,8 0m), em Vias Urbanas</v>
          </cell>
          <cell r="D46585" t="str">
            <v>UND</v>
          </cell>
          <cell r="G46585">
            <v>3854.09</v>
          </cell>
        </row>
        <row r="46586">
          <cell r="B46586">
            <v>43044</v>
          </cell>
          <cell r="C46586" t="str">
            <v>Poço de visita em bloco pré-moldado para d=0,60 m (1,00 x 1,00 m), em Vias Urbanas</v>
          </cell>
          <cell r="D46586" t="str">
            <v>UND</v>
          </cell>
          <cell r="G46586">
            <v>4456.87</v>
          </cell>
        </row>
        <row r="46587">
          <cell r="B46587">
            <v>41169</v>
          </cell>
          <cell r="C46587" t="str">
            <v>Poço de visita em bloco pré-moldado para d=0,80m (1,20x1,20m), em Vias Urbanas</v>
          </cell>
          <cell r="D46587" t="str">
            <v>UND</v>
          </cell>
          <cell r="G46587">
            <v>5256.6</v>
          </cell>
        </row>
        <row r="46588">
          <cell r="B46588">
            <v>41170</v>
          </cell>
          <cell r="C46588" t="str">
            <v>Poço de visita em bloco pré-moldado para d=1,00m (1,30x1,30m) (Vias Urbanas)</v>
          </cell>
          <cell r="D46588" t="str">
            <v>UND</v>
          </cell>
          <cell r="G46588">
            <v>5775.88</v>
          </cell>
        </row>
        <row r="46589">
          <cell r="B46589">
            <v>41171</v>
          </cell>
          <cell r="C46589" t="str">
            <v>Poço de visita em bloco pré-moldado para d=1,20m (1,50x1,50m), em Vias Urbanas</v>
          </cell>
          <cell r="D46589" t="str">
            <v>UND</v>
          </cell>
          <cell r="G46589">
            <v>6885.55</v>
          </cell>
        </row>
        <row r="46590">
          <cell r="B46590">
            <v>43046</v>
          </cell>
          <cell r="C46590" t="str">
            <v>Poço de Visita para BSTC diâm. 0,40 m em blocos de concreto, em Vias Urbanas</v>
          </cell>
          <cell r="D46590" t="str">
            <v>UND</v>
          </cell>
          <cell r="G46590">
            <v>2276.25</v>
          </cell>
        </row>
        <row r="46591">
          <cell r="B46591">
            <v>43047</v>
          </cell>
          <cell r="C46591" t="str">
            <v>Poço de visita para BSTC diâm. 0,60 m em blocos de concreto, em Vias Urbanas</v>
          </cell>
          <cell r="D46591" t="str">
            <v>UND</v>
          </cell>
          <cell r="G46591">
            <v>2883.46</v>
          </cell>
        </row>
        <row r="46592">
          <cell r="B46592">
            <v>43048</v>
          </cell>
          <cell r="C46592" t="str">
            <v>Poço de visita para BSTC diâm. 0,80 m em blocos de concreto, em Vias Urbanas</v>
          </cell>
          <cell r="D46592" t="str">
            <v>UND</v>
          </cell>
          <cell r="G46592">
            <v>3478.3</v>
          </cell>
        </row>
        <row r="46593">
          <cell r="B46593">
            <v>43050</v>
          </cell>
          <cell r="C46593" t="str">
            <v>Poço de visita (tubo D=0,40 m) H=1,50 m com tampão F.F.A.P., inclusive escavação e transporte do tampão, em Vias Urbanas</v>
          </cell>
          <cell r="D46593" t="str">
            <v>UND</v>
          </cell>
          <cell r="G46593">
            <v>5512.43</v>
          </cell>
        </row>
        <row r="46594">
          <cell r="B46594">
            <v>43051</v>
          </cell>
          <cell r="C46594" t="str">
            <v>Poço de visita (tubo D=0,60 m) H=1,70 m com tampão F.F.A.P., inclusive escavação e transporte do tampão, em Vias Urbanas</v>
          </cell>
          <cell r="D46594" t="str">
            <v>UND</v>
          </cell>
          <cell r="G46594">
            <v>6091.23</v>
          </cell>
        </row>
        <row r="46595">
          <cell r="B46595">
            <v>43052</v>
          </cell>
          <cell r="C46595" t="str">
            <v>Poço de visita (tubo D=0,80 m) H=1,90 m com tampão F.F.A.P., inclusive escavação e transporte do tampão, em Vias Urbanas</v>
          </cell>
          <cell r="D46595" t="str">
            <v>UND</v>
          </cell>
          <cell r="G46595">
            <v>6670.01</v>
          </cell>
        </row>
        <row r="46596">
          <cell r="B46596">
            <v>43053</v>
          </cell>
          <cell r="C46596" t="str">
            <v>Poço de visita (tubo D=1,00 m) H=2,10 m com tampão F.F.A.P., inclusive escavação e transporte do tampão, em Vias Urbanas</v>
          </cell>
          <cell r="D46596" t="str">
            <v>UND</v>
          </cell>
          <cell r="G46596">
            <v>7248.81</v>
          </cell>
        </row>
        <row r="46597">
          <cell r="B46597">
            <v>43054</v>
          </cell>
          <cell r="C46597" t="str">
            <v>Preparo manual de talude, compreendendo acerto, raspagem eventual de até 0,30 m de prof. e afastamento lateral, em Vias Urbanas</v>
          </cell>
          <cell r="D46597" t="str">
            <v>M²</v>
          </cell>
          <cell r="G46597">
            <v>15.83</v>
          </cell>
        </row>
        <row r="46598">
          <cell r="B46598">
            <v>43055</v>
          </cell>
          <cell r="C46598" t="str">
            <v>Preparo manual de terreno, compreendendo acerto raspagem até 25 cm de profundidade e afastamento lateral do material excedente, em Vias Urbanas</v>
          </cell>
          <cell r="D46598" t="str">
            <v>M²</v>
          </cell>
          <cell r="G46598">
            <v>12.69</v>
          </cell>
        </row>
        <row r="46599">
          <cell r="B46599">
            <v>43056</v>
          </cell>
          <cell r="C46599" t="str">
            <v>Reaterro com areia, tudo incluído, em Vias Urbanas</v>
          </cell>
          <cell r="D46599" t="str">
            <v>M³</v>
          </cell>
          <cell r="G46599">
            <v>61.08</v>
          </cell>
        </row>
        <row r="46600">
          <cell r="B46600">
            <v>43058</v>
          </cell>
          <cell r="C46600" t="str">
            <v>Reaterro de cavas c/ compactação manual (apiloamento) (dim. reduz.), em Vias Urbanas</v>
          </cell>
          <cell r="D46600" t="str">
            <v>M³</v>
          </cell>
          <cell r="G46600">
            <v>146.13</v>
          </cell>
        </row>
        <row r="46601">
          <cell r="B46601">
            <v>43057</v>
          </cell>
          <cell r="C46601" t="str">
            <v>Reaterro de cavas c/ compactação manual (apiloamento) em Vias Urbanas</v>
          </cell>
          <cell r="D46601" t="str">
            <v>M³</v>
          </cell>
          <cell r="G46601">
            <v>100.77</v>
          </cell>
        </row>
        <row r="46602">
          <cell r="B46602">
            <v>43059</v>
          </cell>
          <cell r="C46602" t="str">
            <v>Reaterro de cavas c/ compactação mecânica (compactador manual), em Vias Urbanas</v>
          </cell>
          <cell r="D46602" t="str">
            <v>M³</v>
          </cell>
          <cell r="G46602">
            <v>63.19</v>
          </cell>
        </row>
        <row r="46603">
          <cell r="B46603">
            <v>43060</v>
          </cell>
          <cell r="C46603" t="str">
            <v>Recuperação de poço de visita inclusive fornecimento tampão F.F.A.P., em Vias Urbanas</v>
          </cell>
          <cell r="D46603" t="str">
            <v>UND</v>
          </cell>
          <cell r="G46603">
            <v>1161.9000000000001</v>
          </cell>
        </row>
        <row r="46604">
          <cell r="B46604">
            <v>43064</v>
          </cell>
          <cell r="C46604" t="str">
            <v>Religação de rede de água em PVC DN 20 mm, inclusive conexões, em Vias Urbanas</v>
          </cell>
          <cell r="D46604" t="str">
            <v>M</v>
          </cell>
          <cell r="G46604">
            <v>30.83</v>
          </cell>
        </row>
        <row r="46605">
          <cell r="B46605">
            <v>43065</v>
          </cell>
          <cell r="C46605" t="str">
            <v>Religação de rede de água em PVC DN 25 mm, inclusive conexões, em Vias Urbanas</v>
          </cell>
          <cell r="D46605" t="str">
            <v>M</v>
          </cell>
          <cell r="G46605">
            <v>32.700000000000003</v>
          </cell>
        </row>
        <row r="46606">
          <cell r="B46606">
            <v>43066</v>
          </cell>
          <cell r="C46606" t="str">
            <v>Religação de rede de água em PVC DN 32 mm, inclusive conexões, em Vias Urbanas</v>
          </cell>
          <cell r="D46606" t="str">
            <v>M</v>
          </cell>
          <cell r="G46606">
            <v>43.94</v>
          </cell>
        </row>
        <row r="46607">
          <cell r="B46607">
            <v>43067</v>
          </cell>
          <cell r="C46607" t="str">
            <v>Religação de rede de água em PVC DN 75 mm, inclusive conexões, em Vias Urbanas</v>
          </cell>
          <cell r="D46607" t="str">
            <v>M</v>
          </cell>
          <cell r="G46607">
            <v>106.99</v>
          </cell>
        </row>
        <row r="46608">
          <cell r="B46608">
            <v>43063</v>
          </cell>
          <cell r="C46608" t="str">
            <v>Religação de rede de água em PVC PBA CL 15 DN 100 mm, inclusive conexões, em Vias
Urbanas</v>
          </cell>
          <cell r="D46608" t="str">
            <v>M</v>
          </cell>
          <cell r="G46608">
            <v>150.44</v>
          </cell>
        </row>
        <row r="46609">
          <cell r="B46609">
            <v>43068</v>
          </cell>
          <cell r="C46609" t="str">
            <v>Remanejamento de ligação e religação de redes de esgoto, em Vias Urbanas</v>
          </cell>
          <cell r="D46609" t="str">
            <v>M</v>
          </cell>
          <cell r="G46609">
            <v>116.27</v>
          </cell>
        </row>
        <row r="46610">
          <cell r="B46610">
            <v>43069</v>
          </cell>
          <cell r="C46610" t="str">
            <v>Remoção de bueiros existentes, em Vias Urbanas</v>
          </cell>
          <cell r="D46610" t="str">
            <v>M</v>
          </cell>
          <cell r="G46610">
            <v>242.34</v>
          </cell>
        </row>
        <row r="46611">
          <cell r="B46611">
            <v>43071</v>
          </cell>
          <cell r="C46611" t="str">
            <v>Rip-rap c/ argamassa cimento areia 1:6, inclusive aquisição e transporte dos materiais, em
Vias Urbanas</v>
          </cell>
          <cell r="D46611" t="str">
            <v>M³</v>
          </cell>
          <cell r="G46611">
            <v>491.47</v>
          </cell>
        </row>
        <row r="46612">
          <cell r="B46612">
            <v>43078</v>
          </cell>
          <cell r="C46612" t="str">
            <v>Sarjeta de concreto DP-1 (0,081 m³/m) calha triangular, inclusive caiação, em Vias Urbanas</v>
          </cell>
          <cell r="D46612" t="str">
            <v>M</v>
          </cell>
          <cell r="G46612">
            <v>127.1</v>
          </cell>
        </row>
        <row r="46613">
          <cell r="B46613">
            <v>43079</v>
          </cell>
          <cell r="C46613" t="str">
            <v>Sarjeta de concreto DP-2 (0,085 m³/m) calha triangular, inclusive caiação, em Vias Urbanas</v>
          </cell>
          <cell r="D46613" t="str">
            <v>M</v>
          </cell>
          <cell r="G46613">
            <v>132.69</v>
          </cell>
        </row>
        <row r="46614">
          <cell r="B46614">
            <v>43080</v>
          </cell>
          <cell r="C46614" t="str">
            <v>Sarjeta de concreto SCA 40/10 - em Vias Urbanas</v>
          </cell>
          <cell r="D46614" t="str">
            <v>M</v>
          </cell>
          <cell r="G46614">
            <v>114.94</v>
          </cell>
        </row>
        <row r="46615">
          <cell r="B46615">
            <v>43081</v>
          </cell>
          <cell r="C46615" t="str">
            <v>Sarjeta de concreto (SCA 70/15) calha triangular, inclusive caiação, em Vias Urbanas</v>
          </cell>
          <cell r="D46615" t="str">
            <v>M</v>
          </cell>
          <cell r="G46615">
            <v>148.22</v>
          </cell>
        </row>
        <row r="46616">
          <cell r="B46616">
            <v>43085</v>
          </cell>
          <cell r="C46616" t="str">
            <v>Sarjeta de concreto (SCA 90/10) calha triangular, inclusive caiação, em Vias Urbanas</v>
          </cell>
          <cell r="D46616" t="str">
            <v>M</v>
          </cell>
          <cell r="G46616">
            <v>266.44</v>
          </cell>
        </row>
        <row r="46617">
          <cell r="B46617">
            <v>43083</v>
          </cell>
          <cell r="C46617" t="str">
            <v>Sarjeta de concreto (STC - 02) calha triangular em corte/aterro, inclusive caiação, em Vias
Urbanas</v>
          </cell>
          <cell r="D46617" t="str">
            <v>M</v>
          </cell>
          <cell r="G46617">
            <v>124.6</v>
          </cell>
        </row>
        <row r="46618">
          <cell r="B46618">
            <v>43084</v>
          </cell>
          <cell r="C46618" t="str">
            <v>Sarjeta de concreto (STC - 04) calha triangular de bancada em corte, inclusive caiação, em
Vias Urbanas</v>
          </cell>
          <cell r="D46618" t="str">
            <v>M</v>
          </cell>
          <cell r="G46618">
            <v>94.18</v>
          </cell>
        </row>
        <row r="46619">
          <cell r="B46619">
            <v>43086</v>
          </cell>
          <cell r="C46619" t="str">
            <v>Tampa de concreto em grelha, fornecimento, assentamento e transporte, em Vias Urbanas</v>
          </cell>
          <cell r="D46619" t="str">
            <v>UND</v>
          </cell>
          <cell r="G46619">
            <v>361.19</v>
          </cell>
        </row>
        <row r="46620">
          <cell r="B46620">
            <v>43087</v>
          </cell>
          <cell r="C46620" t="str">
            <v>Tampão F.F.A.P. com 100 kg, fornecimento, assentamento e transporte em Vias Urbanas</v>
          </cell>
          <cell r="D46620" t="str">
            <v>UND</v>
          </cell>
          <cell r="G46620">
            <v>787.71</v>
          </cell>
        </row>
        <row r="46621">
          <cell r="B46621">
            <v>43089</v>
          </cell>
          <cell r="C46621" t="str">
            <v>Tapume de vedação e proteção, executado com chapas de compensado resinado com 6 mm de espessura, exclusive pintura, em Vias Urbanas</v>
          </cell>
          <cell r="D46621" t="str">
            <v>M²</v>
          </cell>
          <cell r="G46621">
            <v>72.37</v>
          </cell>
        </row>
        <row r="46622">
          <cell r="B46622">
            <v>43090</v>
          </cell>
          <cell r="C46622" t="str">
            <v>Tela de aço soldada Telcon Q-138 ou similar, fornecimento e assentamento em Vias Urbanas</v>
          </cell>
          <cell r="D46622" t="str">
            <v>M²</v>
          </cell>
          <cell r="G46622">
            <v>95.57</v>
          </cell>
        </row>
        <row r="46623">
          <cell r="B46623">
            <v>43088</v>
          </cell>
          <cell r="C46623" t="str">
            <v>Tela de proteção de segurança de PVC cor laranja com suporte para sinalização de obras em Vias Urbanas</v>
          </cell>
          <cell r="D46623" t="str">
            <v>M</v>
          </cell>
          <cell r="G46623">
            <v>31.8</v>
          </cell>
        </row>
        <row r="46624">
          <cell r="B46624">
            <v>43091</v>
          </cell>
          <cell r="C46624" t="str">
            <v>Terminal de dreno de alívio de pavimento (DP - TDA - 01) em Vias Urbanas</v>
          </cell>
          <cell r="D46624" t="str">
            <v>UND</v>
          </cell>
          <cell r="G46624">
            <v>544.82000000000005</v>
          </cell>
        </row>
        <row r="46625">
          <cell r="B46625">
            <v>43092</v>
          </cell>
          <cell r="C46625" t="str">
            <v>Transporte de materiais encosta abaixo, serviço manual, inclusive carga e descarga em Vias
Urbanas</v>
          </cell>
          <cell r="D46625" t="str">
            <v>TONON x DAN</v>
          </cell>
          <cell r="G46625">
            <v>35.979999999999997</v>
          </cell>
        </row>
        <row r="46626">
          <cell r="B46626">
            <v>43093</v>
          </cell>
          <cell r="C46626" t="str">
            <v>Transporte de materiais encosta acima, serviço manual, inclusive carga e descarga em Vias
Urbanas</v>
          </cell>
          <cell r="D46626" t="str">
            <v>TONON x DAN</v>
          </cell>
          <cell r="G46626">
            <v>48.69</v>
          </cell>
        </row>
        <row r="46627">
          <cell r="B46627">
            <v>43094</v>
          </cell>
          <cell r="C46627" t="str">
            <v>Transposição de segmento de sarjeta - TSS 01, inclusive transporte do tubo de concreto em
Vias Urbanas</v>
          </cell>
          <cell r="D46627" t="str">
            <v>M</v>
          </cell>
          <cell r="G46627">
            <v>491.74</v>
          </cell>
        </row>
        <row r="46628">
          <cell r="B46628">
            <v>43095</v>
          </cell>
          <cell r="C46628" t="str">
            <v>Trincheira drenante cega (0,50 x 1,70) m, com utilização de geotêxtil não tecido Rt-16 kn/m, inclusive transporte da brita em Vias Urbanas</v>
          </cell>
          <cell r="D46628" t="str">
            <v>M</v>
          </cell>
          <cell r="G46628">
            <v>715.27</v>
          </cell>
        </row>
        <row r="46629">
          <cell r="B46629">
            <v>43096</v>
          </cell>
          <cell r="C46629" t="str">
            <v>Trincheira drenante em madeira em Vias Urbanas</v>
          </cell>
          <cell r="D46629" t="str">
            <v>M</v>
          </cell>
          <cell r="G46629">
            <v>684.74</v>
          </cell>
        </row>
        <row r="46630">
          <cell r="B46630">
            <v>43098</v>
          </cell>
          <cell r="C46630" t="str">
            <v>Tubo de PVC NBR 5648 diâmetro 50 mm, fornecimento e assentamento em Vias Urbanas</v>
          </cell>
          <cell r="D46630" t="str">
            <v>M</v>
          </cell>
          <cell r="G46630">
            <v>34.56</v>
          </cell>
        </row>
        <row r="46631">
          <cell r="B46631">
            <v>43097</v>
          </cell>
          <cell r="C46631" t="str">
            <v>Tubo de PVC NBR 5648 diâmetro 75 mm, fornecimento e assentamento em Vias Urbanas</v>
          </cell>
          <cell r="D46631" t="str">
            <v>M</v>
          </cell>
          <cell r="G46631">
            <v>83.12</v>
          </cell>
        </row>
        <row r="46632">
          <cell r="B46632">
            <v>43100</v>
          </cell>
          <cell r="C46632" t="str">
            <v>Tubo de PVC rígido série R diâmetro 100 mm, fornecimento e assentamento em Vias Urbanas</v>
          </cell>
          <cell r="D46632" t="str">
            <v>M</v>
          </cell>
          <cell r="G46632">
            <v>63.31</v>
          </cell>
        </row>
        <row r="46633">
          <cell r="B46633">
            <v>43101</v>
          </cell>
          <cell r="C46633" t="str">
            <v>Tubo irrifort agropecuário diâmetro 32 mm, fornecimento e assentamento em Vias Urbanas</v>
          </cell>
          <cell r="D46633" t="str">
            <v>M</v>
          </cell>
          <cell r="G46633">
            <v>14.62</v>
          </cell>
        </row>
        <row r="46634">
          <cell r="B46634">
            <v>43102</v>
          </cell>
          <cell r="C46634" t="str">
            <v>Tubo para irrigação linha fixa PN40 50 mm, fornecimento e assentamento em Vias Urbanas</v>
          </cell>
          <cell r="D46634" t="str">
            <v>M</v>
          </cell>
          <cell r="G46634">
            <v>17.63</v>
          </cell>
        </row>
        <row r="46635">
          <cell r="B46635">
            <v>42614</v>
          </cell>
          <cell r="C46635" t="str">
            <v>Tubos de ferro fundido diâmetro 0,90 m, assentamento em Vias Urbanas</v>
          </cell>
          <cell r="D46635" t="str">
            <v>M</v>
          </cell>
          <cell r="G46635">
            <v>262.47000000000003</v>
          </cell>
        </row>
        <row r="46636">
          <cell r="B46636">
            <v>43104</v>
          </cell>
          <cell r="C46636" t="str">
            <v>Tubos para irrigação Linha fixa PN40, diâmetro 75 mm, fornecimento e assentamento em Vias
Urbanas</v>
          </cell>
          <cell r="D46636" t="str">
            <v>M</v>
          </cell>
          <cell r="G46636">
            <v>25.93</v>
          </cell>
        </row>
        <row r="46637">
          <cell r="B46637">
            <v>43105</v>
          </cell>
          <cell r="C46637" t="str">
            <v>Valeta de pedra argamassada VPAR em Vias Urbanas</v>
          </cell>
          <cell r="D46637" t="str">
            <v>M³</v>
          </cell>
          <cell r="G46637">
            <v>516.95000000000005</v>
          </cell>
        </row>
        <row r="46638">
          <cell r="B46638">
            <v>43106</v>
          </cell>
          <cell r="C46638" t="str">
            <v>Valeta de pedra jogada VPJ, inclusive transporte da pedra em Vias Urbanas</v>
          </cell>
          <cell r="D46638" t="str">
            <v>M³</v>
          </cell>
          <cell r="G46638">
            <v>271.8</v>
          </cell>
        </row>
        <row r="46639">
          <cell r="B46639">
            <v>43111</v>
          </cell>
          <cell r="C46639" t="str">
            <v>Valeta de proteção de corte - desobstrução e limpeza em Vias Urbanas</v>
          </cell>
          <cell r="D46639" t="str">
            <v>M</v>
          </cell>
          <cell r="G46639">
            <v>5.53</v>
          </cell>
        </row>
        <row r="46640">
          <cell r="C46640" t="str">
            <v>INSTALAÇÃO DE CANTEIRO DE OBRAS</v>
          </cell>
        </row>
        <row r="46641">
          <cell r="B46641">
            <v>41578</v>
          </cell>
          <cell r="C46641" t="str">
            <v>Aluguel de container p/ escritório c/ ar condicionado e banheiro, isolam.térmico e acústico, 2 luminárias, janela de vidro, tomada p/ comput. e telef.</v>
          </cell>
          <cell r="D46641" t="str">
            <v>MÊS</v>
          </cell>
          <cell r="G46641">
            <v>1197.51</v>
          </cell>
        </row>
        <row r="46642">
          <cell r="B46642">
            <v>42511</v>
          </cell>
          <cell r="C46642" t="str">
            <v>Aluguel de container p/ escritório com ar condicionado, isolamento term/acust., 2 luminárias, janela de vidro, tomadas computador e telefone</v>
          </cell>
          <cell r="D46642" t="str">
            <v>MÊS</v>
          </cell>
          <cell r="G46642">
            <v>1079.76</v>
          </cell>
        </row>
        <row r="46643">
          <cell r="B46643">
            <v>41579</v>
          </cell>
          <cell r="C46643" t="str">
            <v>Aluguel de container para almoxarifado</v>
          </cell>
          <cell r="D46643" t="str">
            <v>MÊS</v>
          </cell>
          <cell r="G46643">
            <v>804.3</v>
          </cell>
        </row>
        <row r="46644">
          <cell r="B46644">
            <v>41678</v>
          </cell>
          <cell r="C46644" t="str">
            <v>Aluguel de container tipo refeitório simples, c/ 1 aparelho de ar condicionado, 2 luminárias e 2 janelas de vidro</v>
          </cell>
          <cell r="D46644" t="str">
            <v>MÊS</v>
          </cell>
          <cell r="G46644">
            <v>1079.76</v>
          </cell>
        </row>
        <row r="46645">
          <cell r="B46645">
            <v>41455</v>
          </cell>
          <cell r="C46645" t="str">
            <v>Aluguel de container tipo refeitório (2 unidades acopladas), c/ 2 aparelhos de ar condicionado,
4 lumináriase 4 janelas de vidro</v>
          </cell>
          <cell r="D46645" t="str">
            <v>MÊS</v>
          </cell>
          <cell r="G46645">
            <v>2159.5300000000002</v>
          </cell>
        </row>
        <row r="46646">
          <cell r="B46646">
            <v>41456</v>
          </cell>
          <cell r="C46646" t="str">
            <v>Aluguel de container tipo refeitório (3 unidades acopladas), c/ 3 aparelhos de ar condiocionado
, 6 luminárias e 6 janelas de vidro</v>
          </cell>
          <cell r="D46646" t="str">
            <v>MÊS</v>
          </cell>
          <cell r="G46646">
            <v>3239.29</v>
          </cell>
        </row>
        <row r="46647">
          <cell r="B46647">
            <v>41580</v>
          </cell>
          <cell r="C46647" t="str">
            <v>Aluguel de container tipo sanitário com 3 vasos sanitários, lavatório, mictório, 5 chuveiros, 2 venezianas e piso especial</v>
          </cell>
          <cell r="D46647" t="str">
            <v>MÊS</v>
          </cell>
          <cell r="G46647">
            <v>1124.8699999999999</v>
          </cell>
        </row>
        <row r="46648">
          <cell r="B46648">
            <v>41454</v>
          </cell>
          <cell r="C46648" t="str">
            <v>Aluguel de container tipo vestiário, 2 luminárias, piso especial e janela</v>
          </cell>
          <cell r="D46648" t="str">
            <v>MÊS</v>
          </cell>
          <cell r="G46648">
            <v>900.05</v>
          </cell>
        </row>
        <row r="46649">
          <cell r="B46649">
            <v>41498</v>
          </cell>
          <cell r="C46649" t="str">
            <v>Barracão com sanitário, em chapa compensada 12 mm e pont. 8x8cm, piso cimentado e cobertura em telha de fibroc. 6mm, incl. ponto de luz e cx. inspeção</v>
          </cell>
          <cell r="D46649" t="str">
            <v>M²</v>
          </cell>
          <cell r="G46649">
            <v>1012.52</v>
          </cell>
        </row>
        <row r="46650">
          <cell r="B46650">
            <v>41531</v>
          </cell>
          <cell r="C46650" t="str">
            <v>Barracão em chapa compensada 12mm e pont. 8x8cm, piso cimentado e cobertura de telhas fibrocimento 6mm, incl. ponto de luz</v>
          </cell>
          <cell r="D46650" t="str">
            <v>M²</v>
          </cell>
          <cell r="G46650">
            <v>746.3</v>
          </cell>
        </row>
        <row r="46651">
          <cell r="B46651">
            <v>41557</v>
          </cell>
          <cell r="C46651" t="str">
            <v>Canaleta de concreto retangular com grelha em barra de aço</v>
          </cell>
          <cell r="D46651" t="str">
            <v>M</v>
          </cell>
          <cell r="G46651">
            <v>226.07</v>
          </cell>
        </row>
        <row r="46652">
          <cell r="B46652">
            <v>41506</v>
          </cell>
          <cell r="C46652" t="str">
            <v>Cobertura nova de telhas onduladas de fibrocimento 6,0mm, inclusive cumeeiras e acessórios de fixação</v>
          </cell>
          <cell r="D46652" t="str">
            <v>M²</v>
          </cell>
          <cell r="G46652">
            <v>75.849999999999994</v>
          </cell>
        </row>
        <row r="46653">
          <cell r="B46653">
            <v>41505</v>
          </cell>
          <cell r="C46653" t="str">
            <v>Estrutura de madeira lei para telhado de telha ondulada de fibroc. esp. 6mm, c/ pontaletes e caibros, incl. com cupinicida, excl. telhas</v>
          </cell>
          <cell r="D46653" t="str">
            <v>M²</v>
          </cell>
          <cell r="G46653">
            <v>131.06</v>
          </cell>
        </row>
        <row r="46654">
          <cell r="B46654">
            <v>41528</v>
          </cell>
          <cell r="C46654" t="str">
            <v>Galpão em peças de madeira 8x8cm e contravent. de 5x7cm, cobertura de telhas de fibroc. de
6mm, incl. ponto e cabo de alimentação da máquina</v>
          </cell>
          <cell r="D46654" t="str">
            <v>M²</v>
          </cell>
          <cell r="G46654">
            <v>377.44</v>
          </cell>
        </row>
        <row r="46655">
          <cell r="B46655">
            <v>41546</v>
          </cell>
          <cell r="C46655" t="str">
            <v>Mobilização e desmobilização de caminhão basculante (máximo)</v>
          </cell>
          <cell r="D46655" t="str">
            <v>h</v>
          </cell>
          <cell r="G46655">
            <v>397.63</v>
          </cell>
        </row>
        <row r="46656">
          <cell r="B46656">
            <v>41545</v>
          </cell>
          <cell r="C46656" t="str">
            <v>Mobilização e desmobilização de caminhão carroceria (máximo)</v>
          </cell>
          <cell r="D46656" t="str">
            <v>h</v>
          </cell>
          <cell r="G46656">
            <v>336.22</v>
          </cell>
        </row>
        <row r="46657">
          <cell r="B46657">
            <v>41547</v>
          </cell>
          <cell r="C46657" t="str">
            <v>Mobilização e desmobilização de caminhão tanque (6.000 L) (máximo)</v>
          </cell>
          <cell r="D46657" t="str">
            <v>h</v>
          </cell>
          <cell r="G46657">
            <v>316.63</v>
          </cell>
        </row>
        <row r="46658">
          <cell r="B46658">
            <v>41497</v>
          </cell>
          <cell r="C46658" t="str">
            <v>Mobilização e desmobilização de container acima de 150 km</v>
          </cell>
          <cell r="D46658" t="str">
            <v>UND</v>
          </cell>
          <cell r="G46658">
            <v>3917.74</v>
          </cell>
        </row>
        <row r="46659">
          <cell r="B46659">
            <v>41495</v>
          </cell>
          <cell r="C46659" t="str">
            <v>Mobilização e desmobilização de container até 50 km</v>
          </cell>
          <cell r="D46659" t="str">
            <v>UND</v>
          </cell>
          <cell r="G46659">
            <v>1236.5</v>
          </cell>
        </row>
        <row r="46660">
          <cell r="B46660">
            <v>41496</v>
          </cell>
          <cell r="C46660" t="str">
            <v>Mobilização e desmobilização de container de 51 km até 150 km</v>
          </cell>
          <cell r="D46660" t="str">
            <v>UND</v>
          </cell>
          <cell r="G46660">
            <v>1852.58</v>
          </cell>
        </row>
        <row r="46661">
          <cell r="B46661">
            <v>41544</v>
          </cell>
          <cell r="C46661" t="str">
            <v>Mobilização e desmobilização de equipamentos com carreta prancha (máximo)</v>
          </cell>
          <cell r="D46661" t="str">
            <v>h</v>
          </cell>
          <cell r="G46661">
            <v>638.12</v>
          </cell>
        </row>
        <row r="46662">
          <cell r="B46662">
            <v>41500</v>
          </cell>
          <cell r="C46662" t="str">
            <v>Placa de obra nas dimensões de 3,0 x 6,0 m, padrão DER-ES</v>
          </cell>
          <cell r="D46662" t="str">
            <v>M²</v>
          </cell>
          <cell r="G46662">
            <v>293.18</v>
          </cell>
        </row>
        <row r="46663">
          <cell r="B46663">
            <v>41501</v>
          </cell>
          <cell r="C46663" t="str">
            <v>Rede de água c/ padrão de entrada d'água diâm. 3/4" conf. CESAN, incl. tubos e conexões p/
aliment., distrib., extravas. e limp., cons. o padrão a 25m</v>
          </cell>
          <cell r="D46663" t="str">
            <v>M</v>
          </cell>
          <cell r="G46663">
            <v>64.400000000000006</v>
          </cell>
        </row>
        <row r="46664">
          <cell r="B46664">
            <v>41499</v>
          </cell>
          <cell r="C46664" t="str">
            <v>Rede de esgoto, contendo fossa e filtro, incl. tubos e conexões de ligação entre caixas, considerando distância de 25m</v>
          </cell>
          <cell r="D46664" t="str">
            <v>M</v>
          </cell>
          <cell r="G46664">
            <v>467.53</v>
          </cell>
        </row>
        <row r="46665">
          <cell r="B46665">
            <v>41503</v>
          </cell>
          <cell r="C46665" t="str">
            <v>Rede de luz, incl. padrão entr. energia trifás. cabo ligação até barracões, quadro distrib., disj. e chave de força, cons. 20m entre padrão entr.e QDG</v>
          </cell>
          <cell r="D46665" t="str">
            <v>M</v>
          </cell>
          <cell r="G46665">
            <v>597.86</v>
          </cell>
        </row>
        <row r="46666">
          <cell r="B46666">
            <v>41530</v>
          </cell>
          <cell r="C46666" t="str">
            <v>Refeitório c/ paredes chapa de comp. 12mm e pont. 8x8cm, piso ciment. e cob. telhas fibroc.
6mm, incl. ponto de luz e cx. de insp. (1,21m²/func/turno)</v>
          </cell>
          <cell r="D46666" t="str">
            <v>M²</v>
          </cell>
          <cell r="G46666">
            <v>594.17999999999995</v>
          </cell>
        </row>
        <row r="46667">
          <cell r="B46667">
            <v>41527</v>
          </cell>
          <cell r="C46667" t="str">
            <v>Reservatório de fibra de vidro de 1000 L, incl. suporte em madeira de 7x12cm, elevado de 4m</v>
          </cell>
          <cell r="D46667" t="str">
            <v>UND</v>
          </cell>
          <cell r="G46667">
            <v>3412.91</v>
          </cell>
        </row>
        <row r="46668">
          <cell r="B46668">
            <v>41529</v>
          </cell>
          <cell r="C46668" t="str">
            <v>Sanitário e vestiário de 40/60 func., c/ 33,90m², paredes chapa compens. 12mm e pont. 8x8cm
, piso ciment., cobert. telha fibroc., incl. luz e cx. insp</v>
          </cell>
          <cell r="D46668" t="str">
            <v>UND</v>
          </cell>
          <cell r="G46668">
            <v>35359.599999999999</v>
          </cell>
        </row>
        <row r="46669">
          <cell r="B46669">
            <v>41555</v>
          </cell>
          <cell r="C46669" t="str">
            <v>Sistema separador de água e óleo</v>
          </cell>
          <cell r="D46669" t="str">
            <v>UND</v>
          </cell>
          <cell r="G46669">
            <v>7963.96</v>
          </cell>
        </row>
        <row r="46670">
          <cell r="B46670">
            <v>100883</v>
          </cell>
          <cell r="C46670" t="str">
            <v>Tapume madeira compensada resinada e= 12mm h=2,20m, estr. c/ mad reflorest., incl montagem e pintura esmalte sintético (Custo adotado IOPES - código 020351)</v>
          </cell>
          <cell r="D46670" t="str">
            <v>M</v>
          </cell>
          <cell r="G46670">
            <v>297.3</v>
          </cell>
        </row>
        <row r="46671">
          <cell r="B46671">
            <v>100882</v>
          </cell>
          <cell r="C46671" t="str">
            <v>Tapume Telha Metálica Ondulada 0,50mm Branca h=2,20m, incl. montagem estr. mad. 8"x8", incl. faixas pint. esmalte sintético c/ h=40cm (Reaproveitamento 2x)</v>
          </cell>
          <cell r="D46671" t="str">
            <v>M</v>
          </cell>
          <cell r="G46671">
            <v>248.77</v>
          </cell>
        </row>
        <row r="46672">
          <cell r="C46672" t="str">
            <v>ADMINISTRAÇÃO LOCAL</v>
          </cell>
        </row>
        <row r="46673">
          <cell r="B46673">
            <v>100390</v>
          </cell>
          <cell r="C46673" t="str">
            <v>Administração Local (valor mensal a calcular de acordo com a obra)</v>
          </cell>
          <cell r="D46673" t="str">
            <v>vb</v>
          </cell>
          <cell r="G46673">
            <v>0</v>
          </cell>
        </row>
        <row r="46674">
          <cell r="C46674" t="str">
            <v>SERVIÇOS DE TRANSPORTE</v>
          </cell>
        </row>
        <row r="46675">
          <cell r="B46675">
            <v>60019</v>
          </cell>
          <cell r="C46675" t="str">
            <v>LOCAL COM DMT ATÉ 3,0 KM (Caminhão basculante)</v>
          </cell>
          <cell r="D46675" t="str">
            <v>TON</v>
          </cell>
          <cell r="G46675">
            <v>7.1421000263611019</v>
          </cell>
        </row>
        <row r="46676">
          <cell r="B46676">
            <v>60022</v>
          </cell>
          <cell r="C46676" t="str">
            <v>LOCAL COM DMT DE 10,1 A 15,0 KM (Caminhão basculante)</v>
          </cell>
          <cell r="D46676" t="str">
            <v>TON</v>
          </cell>
          <cell r="G46676">
            <v>17.868996202879529</v>
          </cell>
        </row>
        <row r="46677">
          <cell r="B46677">
            <v>60020</v>
          </cell>
          <cell r="C46677" t="str">
            <v>LOCAL COM DMT DE 3,1 A 5,0 KM (Caminhão basculante)</v>
          </cell>
          <cell r="D46677" t="str">
            <v>TON</v>
          </cell>
          <cell r="G46677">
            <v>9.2609688546381506</v>
          </cell>
        </row>
        <row r="46678">
          <cell r="B46678">
            <v>60021</v>
          </cell>
          <cell r="C46678" t="str">
            <v>LOCAL COM DMT DE 5,1 A 10,0 KM (Caminhão basculante)</v>
          </cell>
          <cell r="D46678" t="str">
            <v>TON</v>
          </cell>
          <cell r="G46678">
            <v>14.059352526459257</v>
          </cell>
        </row>
        <row r="46679">
          <cell r="B46679">
            <v>60024</v>
          </cell>
          <cell r="C46679" t="str">
            <v>Transporte de materiais para DMT acima de 15 KM (Caminhão basculante)</v>
          </cell>
          <cell r="D46679" t="str">
            <v>TON</v>
          </cell>
          <cell r="G46679">
            <v>20.56716651803492</v>
          </cell>
        </row>
        <row r="46680">
          <cell r="B46680">
            <v>100849</v>
          </cell>
          <cell r="C46680" t="str">
            <v>Transporte de Material Asfáltico (DNIT), inclusive BDI diferenciado</v>
          </cell>
          <cell r="D46680" t="str">
            <v>TON</v>
          </cell>
          <cell r="G46680">
            <v>481.57725350967229</v>
          </cell>
        </row>
        <row r="46681">
          <cell r="B46681">
            <v>60010</v>
          </cell>
          <cell r="C46681" t="str">
            <v>Transporte Local de Materiais (TR-101-01) (Vias urbanas - Caminhão basculante)</v>
          </cell>
          <cell r="D46681" t="str">
            <v>TON</v>
          </cell>
          <cell r="G46681">
            <v>39.377773103823479</v>
          </cell>
        </row>
        <row r="46682">
          <cell r="B46682">
            <v>60002</v>
          </cell>
          <cell r="C46682" t="str">
            <v>TR-201-00 (Comercial - Caminhão basculante)</v>
          </cell>
          <cell r="D46682" t="str">
            <v>TON</v>
          </cell>
          <cell r="G46682">
            <v>28.119686919845428</v>
          </cell>
        </row>
        <row r="46683">
          <cell r="B46683">
            <v>60003</v>
          </cell>
          <cell r="C46683" t="str">
            <v>TR-202-00 (Comercial - Caminhão basculante)</v>
          </cell>
          <cell r="D46683" t="str">
            <v>TON</v>
          </cell>
          <cell r="G46683">
            <v>23.270246167824876</v>
          </cell>
        </row>
        <row r="46684">
          <cell r="B46684">
            <v>60012</v>
          </cell>
          <cell r="C46684" t="str">
            <v>TR-202-01 (Comercial - Caminhão basculante)</v>
          </cell>
          <cell r="D46684" t="str">
            <v>TON</v>
          </cell>
          <cell r="G46684">
            <v>23.270246167824876</v>
          </cell>
        </row>
        <row r="46685">
          <cell r="B46685">
            <v>60004</v>
          </cell>
          <cell r="C46685" t="str">
            <v>TR-203-00 (Comercial - Caminhão carroceria)</v>
          </cell>
          <cell r="D46685" t="str">
            <v>TON</v>
          </cell>
          <cell r="G46685">
            <v>22.897136735598146</v>
          </cell>
        </row>
        <row r="46686">
          <cell r="B46686">
            <v>60013</v>
          </cell>
          <cell r="C46686" t="str">
            <v>TR-203-01 (Comercial - Caminhão carroceria)</v>
          </cell>
          <cell r="D46686" t="str">
            <v>TON</v>
          </cell>
          <cell r="G46686">
            <v>22.897136735598146</v>
          </cell>
        </row>
        <row r="46687">
          <cell r="B46687">
            <v>60005</v>
          </cell>
          <cell r="C46687" t="str">
            <v>TR-204-00 (Comercial - Carreta prancha)</v>
          </cell>
          <cell r="D46687" t="str">
            <v>TON</v>
          </cell>
          <cell r="G46687">
            <v>370.36020483137304</v>
          </cell>
        </row>
        <row r="46688">
          <cell r="B46688">
            <v>60014</v>
          </cell>
          <cell r="C46688" t="str">
            <v>TR-204-01 (Comercial - Carreta com Prancha)</v>
          </cell>
          <cell r="D46688" t="str">
            <v>TON</v>
          </cell>
          <cell r="G46688">
            <v>925.9005120784326</v>
          </cell>
        </row>
        <row r="46689">
          <cell r="B46689">
            <v>60006</v>
          </cell>
          <cell r="C46689" t="str">
            <v>TR-301-00 (Massa Asfáltica)</v>
          </cell>
          <cell r="D46689" t="str">
            <v>TON</v>
          </cell>
          <cell r="G46689">
            <v>153.52373082510249</v>
          </cell>
        </row>
        <row r="56561">
          <cell r="B56561" t="str">
            <v>SICRO</v>
          </cell>
          <cell r="C56561" t="str">
            <v>SICRO3</v>
          </cell>
        </row>
        <row r="56562">
          <cell r="B56562" t="str">
            <v>0307731</v>
          </cell>
          <cell r="C56562" t="str">
            <v>Aparelho de apoio de neoprene fretado para estruturas moldadas no local - fornecimento e instalação</v>
          </cell>
          <cell r="D56562" t="str">
            <v>dm³</v>
          </cell>
          <cell r="G56562">
            <v>114.84259589690176</v>
          </cell>
        </row>
        <row r="56563">
          <cell r="B56563" t="str">
            <v>0307732</v>
          </cell>
          <cell r="C56563" t="str">
            <v>Aparelho de apoio de neoprene fretado para estruturas pré-moldadas - fornecimento e instalação</v>
          </cell>
          <cell r="D56563" t="str">
            <v>dm³</v>
          </cell>
          <cell r="G56563">
            <v>91.099946640940473</v>
          </cell>
        </row>
        <row r="56564">
          <cell r="B56564" t="str">
            <v>0308308</v>
          </cell>
          <cell r="C56564" t="str">
            <v>Aparelho de apoio metálico elastomérico fixo com capacidade de 1.500 kN - fornecimento e instalação</v>
          </cell>
          <cell r="D56564" t="str">
            <v>UND</v>
          </cell>
          <cell r="G56564">
            <v>10604.803928720834</v>
          </cell>
        </row>
        <row r="56565">
          <cell r="B56565" t="str">
            <v>0308313</v>
          </cell>
          <cell r="C56565" t="str">
            <v>Aparelho de apoio metálico elastomérico fixo com capacidade de 10.000 kN - fornecimento e instalação</v>
          </cell>
          <cell r="D56565" t="str">
            <v>UND</v>
          </cell>
          <cell r="G56565">
            <v>68763.660293176014</v>
          </cell>
        </row>
        <row r="56566">
          <cell r="B56566" t="str">
            <v>0308309</v>
          </cell>
          <cell r="C56566" t="str">
            <v>Aparelho de apoio metálico elastomérico fixo com capacidade de 2.500 kN - fornecimento e instalação</v>
          </cell>
          <cell r="D56566" t="str">
            <v>UND</v>
          </cell>
          <cell r="G56566">
            <v>16961.549110397758</v>
          </cell>
        </row>
        <row r="56567">
          <cell r="B56567" t="str">
            <v>0308310</v>
          </cell>
          <cell r="C56567" t="str">
            <v>Aparelho de apoio metálico elastomérico fixo com capacidade de 4.000 kN - fornecimento e instalação</v>
          </cell>
          <cell r="D56567" t="str">
            <v>UND</v>
          </cell>
          <cell r="G56567">
            <v>27288.743609078723</v>
          </cell>
        </row>
        <row r="56568">
          <cell r="B56568" t="str">
            <v>0308311</v>
          </cell>
          <cell r="C56568" t="str">
            <v>Aparelho de apoio metálico elastomérico fixo com capacidade de 5.500 kN - fornecimento e instalação</v>
          </cell>
          <cell r="D56568" t="str">
            <v>UND</v>
          </cell>
          <cell r="G56568">
            <v>36864.223885329244</v>
          </cell>
        </row>
        <row r="56569">
          <cell r="B56569" t="str">
            <v>0308312</v>
          </cell>
          <cell r="C56569" t="str">
            <v>Aparelho de apoio metálico elastomérico fixo com capacidade de 7.500 kN - fornecimento e instalação</v>
          </cell>
          <cell r="D56569" t="str">
            <v>UND</v>
          </cell>
          <cell r="G56569">
            <v>50686.067005105389</v>
          </cell>
        </row>
        <row r="56570">
          <cell r="B56570" t="str">
            <v>0308307</v>
          </cell>
          <cell r="C56570" t="str">
            <v>Aparelho de apoio metálico elastomérico fixo com capacidade de 700 kN - fornecimento e instalação</v>
          </cell>
          <cell r="D56570" t="str">
            <v>UND</v>
          </cell>
          <cell r="G56570">
            <v>7473.4477689510031</v>
          </cell>
        </row>
        <row r="56571">
          <cell r="B56571" t="str">
            <v>0308322</v>
          </cell>
          <cell r="C56571" t="str">
            <v>Aparelho de apoio metálico elastomérico multidirecional com capacidade de 1.500 kN - fornecimento e instalação</v>
          </cell>
          <cell r="D56571" t="str">
            <v>UND</v>
          </cell>
          <cell r="G56571">
            <v>7111.7315003073481</v>
          </cell>
        </row>
        <row r="56572">
          <cell r="B56572" t="str">
            <v>0308327</v>
          </cell>
          <cell r="C56572" t="str">
            <v>Aparelho de apoio metálico elastomérico multidirecional com capacidade de 10.000 kN - fornecimento e instalação</v>
          </cell>
          <cell r="D56572" t="str">
            <v>UND</v>
          </cell>
          <cell r="G56572">
            <v>45191.140087807667</v>
          </cell>
        </row>
        <row r="56573">
          <cell r="B56573" t="str">
            <v>0308323</v>
          </cell>
          <cell r="C56573" t="str">
            <v>Aparelho de apoio metálico elastomérico multidirecional com capacidade de 2.500 kN - fornecimento e instalação</v>
          </cell>
          <cell r="D56573" t="str">
            <v>UND</v>
          </cell>
          <cell r="G56573">
            <v>10063.980296740403</v>
          </cell>
        </row>
        <row r="56574">
          <cell r="B56574" t="str">
            <v>0308324</v>
          </cell>
          <cell r="C56574" t="str">
            <v>Aparelho de apoio metálico elastomérico multidirecional com capacidade de 4.000 kN - fornecimento e instalação</v>
          </cell>
          <cell r="D56574" t="str">
            <v>UND</v>
          </cell>
          <cell r="G56574">
            <v>16396.603744845514</v>
          </cell>
        </row>
        <row r="56575">
          <cell r="B56575" t="str">
            <v>0308325</v>
          </cell>
          <cell r="C56575" t="str">
            <v>Aparelho de apoio metálico elastomérico multidirecional com capacidade de 5.500 kN - fornecimento e instalação</v>
          </cell>
          <cell r="D56575" t="str">
            <v>UND</v>
          </cell>
          <cell r="G56575">
            <v>23397.18373338399</v>
          </cell>
        </row>
        <row r="56576">
          <cell r="B56576" t="str">
            <v>0308326</v>
          </cell>
          <cell r="C56576" t="str">
            <v>Aparelho de apoio metálico elastomérico multidirecional com capacidade de 7.500 kN - fornecimento e instalação</v>
          </cell>
          <cell r="D56576" t="str">
            <v>UND</v>
          </cell>
          <cell r="G56576">
            <v>33083.137159996077</v>
          </cell>
        </row>
        <row r="56577">
          <cell r="B56577" t="str">
            <v>0308321</v>
          </cell>
          <cell r="C56577" t="str">
            <v>Aparelho de apoio metálico elastomérico multidirecional com capacidade de 700 kN - fornecimento e instalação</v>
          </cell>
          <cell r="D56577" t="str">
            <v>UND</v>
          </cell>
          <cell r="G56577">
            <v>4127.3503201543563</v>
          </cell>
        </row>
        <row r="56578">
          <cell r="B56578" t="str">
            <v>0308315</v>
          </cell>
          <cell r="C56578" t="str">
            <v>Aparelho de apoio metálico elastomérico unidirecional com capacidade de 1.500 kN - fornecimento e instalação</v>
          </cell>
          <cell r="D56578" t="str">
            <v>UND</v>
          </cell>
          <cell r="G56578">
            <v>8536.9388893631913</v>
          </cell>
        </row>
        <row r="56579">
          <cell r="B56579" t="str">
            <v>0308320</v>
          </cell>
          <cell r="C56579" t="str">
            <v>Aparelho de apoio metálico elastomérico unidirecional com capacidade de 10.000 kN - fornecimento e instalação</v>
          </cell>
          <cell r="D56579" t="str">
            <v>UND</v>
          </cell>
          <cell r="G56579">
            <v>49143.662707033152</v>
          </cell>
        </row>
        <row r="56580">
          <cell r="B56580" t="str">
            <v>0308316</v>
          </cell>
          <cell r="C56580" t="str">
            <v>Aparelho de apoio metálico elastomérico unidirecional com capacidade de 2.500 kN - fornecimento e instalação</v>
          </cell>
          <cell r="D56580" t="str">
            <v>UND</v>
          </cell>
          <cell r="G56580">
            <v>12172.307598863665</v>
          </cell>
        </row>
        <row r="56581">
          <cell r="B56581" t="str">
            <v>0308317</v>
          </cell>
          <cell r="C56581" t="str">
            <v>Aparelho de apoio metálico elastomérico unidirecional com capacidade de 4.000 kN - fornecimento e instalação</v>
          </cell>
          <cell r="D56581" t="str">
            <v>UND</v>
          </cell>
          <cell r="G56581">
            <v>20391.144867712221</v>
          </cell>
        </row>
        <row r="56582">
          <cell r="B56582" t="str">
            <v>0308318</v>
          </cell>
          <cell r="C56582" t="str">
            <v>Aparelho de apoio metálico elastomérico unidirecional com capacidade de 5.500 kN - fornecimento e instalação</v>
          </cell>
          <cell r="D56582" t="str">
            <v>UND</v>
          </cell>
          <cell r="G56582">
            <v>26717.702966763711</v>
          </cell>
        </row>
        <row r="56583">
          <cell r="B56583" t="str">
            <v>0308319</v>
          </cell>
          <cell r="C56583" t="str">
            <v>Aparelho de apoio metálico elastomérico unidirecional com capacidade de 7.500 kN - fornecimento e instalação</v>
          </cell>
          <cell r="D56583" t="str">
            <v>UND</v>
          </cell>
          <cell r="G56583">
            <v>37013.39356361681</v>
          </cell>
        </row>
        <row r="56584">
          <cell r="B56584" t="str">
            <v>0308314</v>
          </cell>
          <cell r="C56584" t="str">
            <v>Aparelho de apoio metálico elastomérico unidirecional com capacidade de 700 kN - fornecimento e instalação</v>
          </cell>
          <cell r="D56584" t="str">
            <v>UND</v>
          </cell>
          <cell r="G56584">
            <v>5275.836134541667</v>
          </cell>
        </row>
        <row r="56585">
          <cell r="B56585" t="str">
            <v>0308250</v>
          </cell>
          <cell r="C56585" t="str">
            <v>Aparelho de apoio metálico esférico fixo com capacidade de 1.000 kN - fornecimento e instalação</v>
          </cell>
          <cell r="D56585" t="str">
            <v>UND</v>
          </cell>
          <cell r="G56585">
            <v>5400.664609390341</v>
          </cell>
        </row>
        <row r="56586">
          <cell r="B56586" t="str">
            <v>0308251</v>
          </cell>
          <cell r="C56586" t="str">
            <v>Aparelho de apoio metálico esférico fixo com capacidade de 1.500 kN - fornecimento e instalação</v>
          </cell>
          <cell r="D56586" t="str">
            <v>UND</v>
          </cell>
          <cell r="G56586">
            <v>8213.3704739778532</v>
          </cell>
        </row>
        <row r="56587">
          <cell r="B56587" t="str">
            <v>0308268</v>
          </cell>
          <cell r="C56587" t="str">
            <v>Aparelho de apoio metálico esférico fixo com capacidade de 10.000 kN - fornecimento e instalação</v>
          </cell>
          <cell r="D56587" t="str">
            <v>UND</v>
          </cell>
          <cell r="G56587">
            <v>87207.04001833417</v>
          </cell>
        </row>
        <row r="56588">
          <cell r="B56588" t="str">
            <v>0308252</v>
          </cell>
          <cell r="C56588" t="str">
            <v>Aparelho de apoio metálico esférico fixo com capacidade de 2.000 kN - fornecimento e instalação</v>
          </cell>
          <cell r="D56588" t="str">
            <v>UND</v>
          </cell>
          <cell r="G56588">
            <v>10092.840584260357</v>
          </cell>
        </row>
        <row r="56589">
          <cell r="B56589" t="str">
            <v>0308253</v>
          </cell>
          <cell r="C56589" t="str">
            <v>Aparelho de apoio metálico esférico fixo com capacidade de 2.500 kN - fornecimento e instalação</v>
          </cell>
          <cell r="D56589" t="str">
            <v>UND</v>
          </cell>
          <cell r="G56589">
            <v>12562.036203268135</v>
          </cell>
        </row>
        <row r="56590">
          <cell r="B56590" t="str">
            <v>0308254</v>
          </cell>
          <cell r="C56590" t="str">
            <v>Aparelho de apoio metálico esférico fixo com capacidade de 3.000 kN - fornecimento e instalação</v>
          </cell>
          <cell r="D56590" t="str">
            <v>UND</v>
          </cell>
          <cell r="G56590">
            <v>14650.252084845171</v>
          </cell>
        </row>
        <row r="56591">
          <cell r="B56591" t="str">
            <v>0308255</v>
          </cell>
          <cell r="C56591" t="str">
            <v>Aparelho de apoio metálico esférico fixo com capacidade de 3.500 kN - fornecimento e instalação</v>
          </cell>
          <cell r="D56591" t="str">
            <v>UND</v>
          </cell>
          <cell r="G56591">
            <v>17383.220556364242</v>
          </cell>
        </row>
        <row r="56592">
          <cell r="B56592" t="str">
            <v>0308256</v>
          </cell>
          <cell r="C56592" t="str">
            <v>Aparelho de apoio metálico esférico fixo com capacidade de 4.000 kN - fornecimento e instalação</v>
          </cell>
          <cell r="D56592" t="str">
            <v>UND</v>
          </cell>
          <cell r="G56592">
            <v>20230.462997306437</v>
          </cell>
        </row>
        <row r="56593">
          <cell r="B56593" t="str">
            <v>0308257</v>
          </cell>
          <cell r="C56593" t="str">
            <v>Aparelho de apoio metálico esférico fixo com capacidade de 4.500 kN - fornecimento e instalação</v>
          </cell>
          <cell r="D56593" t="str">
            <v>UND</v>
          </cell>
          <cell r="G56593">
            <v>37810.757518398197</v>
          </cell>
        </row>
        <row r="56594">
          <cell r="B56594" t="str">
            <v>0308258</v>
          </cell>
          <cell r="C56594" t="str">
            <v>Aparelho de apoio metálico esférico fixo com capacidade de 5.000 kN - fornecimento e instalação</v>
          </cell>
          <cell r="D56594" t="str">
            <v>UND</v>
          </cell>
          <cell r="G56594">
            <v>42080.86301117979</v>
          </cell>
        </row>
        <row r="56595">
          <cell r="B56595" t="str">
            <v>0308259</v>
          </cell>
          <cell r="C56595" t="str">
            <v>Aparelho de apoio metálico esférico fixo com capacidade de 5.500 kN - fornecimento e instalação</v>
          </cell>
          <cell r="D56595" t="str">
            <v>UND</v>
          </cell>
          <cell r="G56595">
            <v>45901.783517386517</v>
          </cell>
        </row>
        <row r="56596">
          <cell r="B56596" t="str">
            <v>0308260</v>
          </cell>
          <cell r="C56596" t="str">
            <v>Aparelho de apoio metálico esférico fixo com capacidade de 6.000 kN - fornecimento e instalação</v>
          </cell>
          <cell r="D56596" t="str">
            <v>UND</v>
          </cell>
          <cell r="G56596">
            <v>50057.555185326688</v>
          </cell>
        </row>
        <row r="56597">
          <cell r="B56597" t="str">
            <v>0308261</v>
          </cell>
          <cell r="C56597" t="str">
            <v>Aparelho de apoio metálico esférico fixo com capacidade de 6.500 kN - fornecimento e instalação</v>
          </cell>
          <cell r="D56597" t="str">
            <v>UND</v>
          </cell>
          <cell r="G56597">
            <v>56146.996044813073</v>
          </cell>
        </row>
        <row r="56598">
          <cell r="B56598" t="str">
            <v>0308262</v>
          </cell>
          <cell r="C56598" t="str">
            <v>Aparelho de apoio metálico esférico fixo com capacidade de 7.000 kN - fornecimento e instalação</v>
          </cell>
          <cell r="D56598" t="str">
            <v>UND</v>
          </cell>
          <cell r="G56598">
            <v>58591.052388138065</v>
          </cell>
        </row>
        <row r="56599">
          <cell r="B56599" t="str">
            <v>0308263</v>
          </cell>
          <cell r="C56599" t="str">
            <v>Aparelho de apoio metálico esférico fixo com capacidade de 7.500 kN - fornecimento e instalação</v>
          </cell>
          <cell r="D56599" t="str">
            <v>UND</v>
          </cell>
          <cell r="G56599">
            <v>64862.733044518529</v>
          </cell>
        </row>
        <row r="56600">
          <cell r="B56600" t="str">
            <v>0308264</v>
          </cell>
          <cell r="C56600" t="str">
            <v>Aparelho de apoio metálico esférico fixo com capacidade de 8.000 kN - fornecimento e instalação</v>
          </cell>
          <cell r="D56600" t="str">
            <v>UND</v>
          </cell>
          <cell r="G56600">
            <v>69317.991297884408</v>
          </cell>
        </row>
        <row r="56601">
          <cell r="B56601" t="str">
            <v>0308265</v>
          </cell>
          <cell r="C56601" t="str">
            <v>Aparelho de apoio metálico esférico fixo com capacidade de 8.500 kN - fornecimento e instalação</v>
          </cell>
          <cell r="D56601" t="str">
            <v>UND</v>
          </cell>
          <cell r="G56601">
            <v>72470.067408286443</v>
          </cell>
        </row>
        <row r="56602">
          <cell r="B56602" t="str">
            <v>0308266</v>
          </cell>
          <cell r="C56602" t="str">
            <v>Aparelho de apoio metálico esférico fixo com capacidade de 9.000 kN - fornecimento e instalação</v>
          </cell>
          <cell r="D56602" t="str">
            <v>UND</v>
          </cell>
          <cell r="G56602">
            <v>77933.879483975208</v>
          </cell>
        </row>
        <row r="56603">
          <cell r="B56603" t="str">
            <v>0308267</v>
          </cell>
          <cell r="C56603" t="str">
            <v>Aparelho de apoio metálico esférico fixo com capacidade de 9.500 kN - fornecimento e instalação</v>
          </cell>
          <cell r="D56603" t="str">
            <v>UND</v>
          </cell>
          <cell r="G56603">
            <v>82306.138223975708</v>
          </cell>
        </row>
        <row r="56604">
          <cell r="B56604" t="str">
            <v>0308288</v>
          </cell>
          <cell r="C56604" t="str">
            <v>Aparelho de apoio metálico esférico multidirecional com capacidade de 1.000 kN - fornecimento e instalação</v>
          </cell>
          <cell r="D56604" t="str">
            <v>UND</v>
          </cell>
          <cell r="G56604">
            <v>10269.503851350197</v>
          </cell>
        </row>
        <row r="56605">
          <cell r="B56605" t="str">
            <v>0308289</v>
          </cell>
          <cell r="C56605" t="str">
            <v>Aparelho de apoio metálico esférico multidirecional com capacidade de 1.500 kN - fornecimento e instalação</v>
          </cell>
          <cell r="D56605" t="str">
            <v>UND</v>
          </cell>
          <cell r="G56605">
            <v>14463.154023166369</v>
          </cell>
        </row>
        <row r="56606">
          <cell r="B56606" t="str">
            <v>0308306</v>
          </cell>
          <cell r="C56606" t="str">
            <v>Aparelho de apoio metálico esférico multidirecional com capacidade de 10.000 kN - fornecimento e instalação</v>
          </cell>
          <cell r="D56606" t="str">
            <v>UND</v>
          </cell>
          <cell r="G56606">
            <v>94879.866185616964</v>
          </cell>
        </row>
        <row r="56607">
          <cell r="B56607" t="str">
            <v>0308290</v>
          </cell>
          <cell r="C56607" t="str">
            <v>Aparelho de apoio metálico esférico multidirecional com capacidade de 2.000 kN - fornecimento e instalação</v>
          </cell>
          <cell r="D56607" t="str">
            <v>UND</v>
          </cell>
          <cell r="G56607">
            <v>19182.354719395375</v>
          </cell>
        </row>
        <row r="56608">
          <cell r="B56608" t="str">
            <v>0308291</v>
          </cell>
          <cell r="C56608" t="str">
            <v>Aparelho de apoio metálico esférico multidirecional com capacidade de 2.500 kN - fornecimento e instalação</v>
          </cell>
          <cell r="D56608" t="str">
            <v>UND</v>
          </cell>
          <cell r="G56608">
            <v>22864.410655163876</v>
          </cell>
        </row>
        <row r="56609">
          <cell r="B56609" t="str">
            <v>0308292</v>
          </cell>
          <cell r="C56609" t="str">
            <v>Aparelho de apoio metálico esférico multidirecional com capacidade de 3.000 kN - fornecimento e instalação</v>
          </cell>
          <cell r="D56609" t="str">
            <v>UND</v>
          </cell>
          <cell r="G56609">
            <v>26045.137559121835</v>
          </cell>
        </row>
        <row r="56610">
          <cell r="B56610" t="str">
            <v>0308293</v>
          </cell>
          <cell r="C56610" t="str">
            <v>Aparelho de apoio metálico esférico multidirecional com capacidade de 3.500 kN - fornecimento e instalação</v>
          </cell>
          <cell r="D56610" t="str">
            <v>UND</v>
          </cell>
          <cell r="G56610">
            <v>30327.323870495427</v>
          </cell>
        </row>
        <row r="56611">
          <cell r="B56611" t="str">
            <v>0308294</v>
          </cell>
          <cell r="C56611" t="str">
            <v>Aparelho de apoio metálico esférico multidirecional com capacidade de 4.000 kN - fornecimento e instalação</v>
          </cell>
          <cell r="D56611" t="str">
            <v>UND</v>
          </cell>
          <cell r="G56611">
            <v>30674.904284519042</v>
          </cell>
        </row>
        <row r="56612">
          <cell r="B56612" t="str">
            <v>0308295</v>
          </cell>
          <cell r="C56612" t="str">
            <v>Aparelho de apoio metálico esférico multidirecional com capacidade de 4.500 kN - fornecimento e instalação</v>
          </cell>
          <cell r="D56612" t="str">
            <v>UND</v>
          </cell>
          <cell r="G56612">
            <v>40009.107369633144</v>
          </cell>
        </row>
        <row r="56613">
          <cell r="B56613" t="str">
            <v>0308296</v>
          </cell>
          <cell r="C56613" t="str">
            <v>Aparelho de apoio metálico esférico multidirecional com capacidade de 5.000 kN - fornecimento e instalação</v>
          </cell>
          <cell r="D56613" t="str">
            <v>UND</v>
          </cell>
          <cell r="G56613">
            <v>44534.436366013266</v>
          </cell>
        </row>
        <row r="56614">
          <cell r="B56614" t="str">
            <v>0308297</v>
          </cell>
          <cell r="C56614" t="str">
            <v>Aparelho de apoio metálico esférico multidirecional com capacidade de 5.500 kN - fornecimento e instalação</v>
          </cell>
          <cell r="D56614" t="str">
            <v>UND</v>
          </cell>
          <cell r="G56614">
            <v>48218.188205300052</v>
          </cell>
        </row>
        <row r="56615">
          <cell r="B56615" t="str">
            <v>0308298</v>
          </cell>
          <cell r="C56615" t="str">
            <v>Aparelho de apoio metálico esférico multidirecional com capacidade de 6.000 kN - fornecimento e instalação</v>
          </cell>
          <cell r="D56615" t="str">
            <v>UND</v>
          </cell>
          <cell r="G56615">
            <v>54940.560209615724</v>
          </cell>
        </row>
        <row r="56616">
          <cell r="B56616" t="str">
            <v>0308299</v>
          </cell>
          <cell r="C56616" t="str">
            <v>Aparelho de apoio metálico esférico multidirecional com capacidade de 6.500 kN - fornecimento e instalação</v>
          </cell>
          <cell r="D56616" t="str">
            <v>UND</v>
          </cell>
          <cell r="G56616">
            <v>59370.170416243353</v>
          </cell>
        </row>
        <row r="56617">
          <cell r="B56617" t="str">
            <v>0308300</v>
          </cell>
          <cell r="C56617" t="str">
            <v>Aparelho de apoio metálico esférico multidirecional com capacidade de 7.000 kN - fornecimento e instalação</v>
          </cell>
          <cell r="D56617" t="str">
            <v>UND</v>
          </cell>
          <cell r="G56617">
            <v>63924.559218204406</v>
          </cell>
        </row>
        <row r="56618">
          <cell r="B56618" t="str">
            <v>0308301</v>
          </cell>
          <cell r="C56618" t="str">
            <v>Aparelho de apoio metálico esférico multidirecional com capacidade de 7.500 kN - fornecimento e instalação</v>
          </cell>
          <cell r="D56618" t="str">
            <v>UND</v>
          </cell>
          <cell r="G56618">
            <v>68958.509631523673</v>
          </cell>
        </row>
        <row r="56619">
          <cell r="B56619" t="str">
            <v>0308302</v>
          </cell>
          <cell r="C56619" t="str">
            <v>Aparelho de apoio metálico esférico multidirecional com capacidade de 8.000 kN - fornecimento e instalação</v>
          </cell>
          <cell r="D56619" t="str">
            <v>UND</v>
          </cell>
          <cell r="G56619">
            <v>73483.599206230632</v>
          </cell>
        </row>
        <row r="56620">
          <cell r="B56620" t="str">
            <v>0308303</v>
          </cell>
          <cell r="C56620" t="str">
            <v>Aparelho de apoio metálico esférico multidirecional com capacidade de 8.500 kN - fornecimento e instalação</v>
          </cell>
          <cell r="D56620" t="str">
            <v>UND</v>
          </cell>
          <cell r="G56620">
            <v>80746.016722088942</v>
          </cell>
        </row>
        <row r="56621">
          <cell r="B56621" t="str">
            <v>0308304</v>
          </cell>
          <cell r="C56621" t="str">
            <v>Aparelho de apoio metálico esférico multidirecional com capacidade de 9.000 kN - fornecimento e instalação</v>
          </cell>
          <cell r="D56621" t="str">
            <v>UND</v>
          </cell>
          <cell r="G56621">
            <v>85075.778115101886</v>
          </cell>
        </row>
        <row r="56622">
          <cell r="B56622" t="str">
            <v>0308305</v>
          </cell>
          <cell r="C56622" t="str">
            <v>Aparelho de apoio metálico esférico multidirecional com capacidade de 9.500 kN - fornecimento e instalação</v>
          </cell>
          <cell r="D56622" t="str">
            <v>UND</v>
          </cell>
          <cell r="G56622">
            <v>90354.776610910005</v>
          </cell>
        </row>
        <row r="56623">
          <cell r="B56623" t="str">
            <v>0308269</v>
          </cell>
          <cell r="C56623" t="str">
            <v>Aparelho de apoio metálico esférico unidirecional com capacidade de 1.000 kN - fornecimento e instalação</v>
          </cell>
          <cell r="D56623" t="str">
            <v>UND</v>
          </cell>
          <cell r="G56623">
            <v>8160.0492721824285</v>
          </cell>
        </row>
        <row r="56624">
          <cell r="B56624" t="str">
            <v>0308270</v>
          </cell>
          <cell r="C56624" t="str">
            <v>Aparelho de apoio metálico esférico unidirecional com capacidade de 1.500 kN - fornecimento e instalação</v>
          </cell>
          <cell r="D56624" t="str">
            <v>UND</v>
          </cell>
          <cell r="G56624">
            <v>11919.857396312675</v>
          </cell>
        </row>
        <row r="56625">
          <cell r="B56625" t="str">
            <v>0308287</v>
          </cell>
          <cell r="C56625" t="str">
            <v>Aparelho de apoio metálico esférico unidirecional com capacidade de 10.000 kN - fornecimento e instalação</v>
          </cell>
          <cell r="D56625" t="str">
            <v>UND</v>
          </cell>
          <cell r="G56625">
            <v>106116.59369295916</v>
          </cell>
        </row>
        <row r="56626">
          <cell r="B56626" t="str">
            <v>0308271</v>
          </cell>
          <cell r="C56626" t="str">
            <v>Aparelho de apoio metálico esférico unidirecional com capacidade de 2.000 kN - fornecimento e instalação</v>
          </cell>
          <cell r="D56626" t="str">
            <v>UND</v>
          </cell>
          <cell r="G56626">
            <v>14494.508286448507</v>
          </cell>
        </row>
        <row r="56627">
          <cell r="B56627" t="str">
            <v>0308272</v>
          </cell>
          <cell r="C56627" t="str">
            <v>Aparelho de apoio metálico esférico unidirecional com capacidade de 2.500 kN - fornecimento e instalação</v>
          </cell>
          <cell r="D56627" t="str">
            <v>UND</v>
          </cell>
          <cell r="G56627">
            <v>17398.603398865373</v>
          </cell>
        </row>
        <row r="56628">
          <cell r="B56628" t="str">
            <v>0308273</v>
          </cell>
          <cell r="C56628" t="str">
            <v>Aparelho de apoio metálico esférico unidirecional com capacidade de 3.000 kN - fornecimento e instalação</v>
          </cell>
          <cell r="D56628" t="str">
            <v>UND</v>
          </cell>
          <cell r="G56628">
            <v>20964.450040019296</v>
          </cell>
        </row>
        <row r="56629">
          <cell r="B56629" t="str">
            <v>0308274</v>
          </cell>
          <cell r="C56629" t="str">
            <v>Aparelho de apoio metálico esférico unidirecional com capacidade de 3.500 kN - fornecimento e instalação</v>
          </cell>
          <cell r="D56629" t="str">
            <v>UND</v>
          </cell>
          <cell r="G56629">
            <v>24042.674540151624</v>
          </cell>
        </row>
        <row r="56630">
          <cell r="B56630" t="str">
            <v>0308275</v>
          </cell>
          <cell r="C56630" t="str">
            <v>Aparelho de apoio metálico esférico unidirecional com capacidade de 4.000 kN - fornecimento e instalação</v>
          </cell>
          <cell r="D56630" t="str">
            <v>UND</v>
          </cell>
          <cell r="G56630">
            <v>31813.793280173479</v>
          </cell>
        </row>
        <row r="56631">
          <cell r="B56631" t="str">
            <v>0308276</v>
          </cell>
          <cell r="C56631" t="str">
            <v>Aparelho de apoio metálico esférico unidirecional com capacidade de 4.500 kN - fornecimento e instalação</v>
          </cell>
          <cell r="D56631" t="str">
            <v>UND</v>
          </cell>
          <cell r="G56631">
            <v>46987.54085340345</v>
          </cell>
        </row>
        <row r="56632">
          <cell r="B56632" t="str">
            <v>0308277</v>
          </cell>
          <cell r="C56632" t="str">
            <v>Aparelho de apoio metálico esférico unidirecional com capacidade de 5.000 kN - fornecimento e instalação</v>
          </cell>
          <cell r="D56632" t="str">
            <v>UND</v>
          </cell>
          <cell r="G56632">
            <v>52027.806013352572</v>
          </cell>
        </row>
        <row r="56633">
          <cell r="B56633" t="str">
            <v>0308278</v>
          </cell>
          <cell r="C56633" t="str">
            <v>Aparelho de apoio metálico esférico unidirecional com capacidade de 5.500 kN - fornecimento e instalação</v>
          </cell>
          <cell r="D56633" t="str">
            <v>UND</v>
          </cell>
          <cell r="G56633">
            <v>56490.955206030005</v>
          </cell>
        </row>
        <row r="56634">
          <cell r="B56634" t="str">
            <v>0308279</v>
          </cell>
          <cell r="C56634" t="str">
            <v>Aparelho de apoio metálico esférico unidirecional com capacidade de 6.000 kN - fornecimento e instalação</v>
          </cell>
          <cell r="D56634" t="str">
            <v>UND</v>
          </cell>
          <cell r="G56634">
            <v>59814.89617415543</v>
          </cell>
        </row>
        <row r="56635">
          <cell r="B56635" t="str">
            <v>0308280</v>
          </cell>
          <cell r="C56635" t="str">
            <v>Aparelho de apoio metálico esférico unidirecional com capacidade de 6.500 kN - fornecimento e instalação</v>
          </cell>
          <cell r="D56635" t="str">
            <v>UND</v>
          </cell>
          <cell r="G56635">
            <v>67830.025502749049</v>
          </cell>
        </row>
        <row r="56636">
          <cell r="B56636" t="str">
            <v>0308281</v>
          </cell>
          <cell r="C56636" t="str">
            <v>Aparelho de apoio metálico esférico unidirecional com capacidade de 7.000 kN - fornecimento e instalação</v>
          </cell>
          <cell r="D56636" t="str">
            <v>UND</v>
          </cell>
          <cell r="G56636">
            <v>72849.211579556213</v>
          </cell>
        </row>
        <row r="56637">
          <cell r="B56637" t="str">
            <v>0308282</v>
          </cell>
          <cell r="C56637" t="str">
            <v>Aparelho de apoio metálico esférico unidirecional com capacidade de 7.500 kN - fornecimento e instalação</v>
          </cell>
          <cell r="D56637" t="str">
            <v>UND</v>
          </cell>
          <cell r="G56637">
            <v>78309.821390366342</v>
          </cell>
        </row>
        <row r="56638">
          <cell r="B56638" t="str">
            <v>0308283</v>
          </cell>
          <cell r="C56638" t="str">
            <v>Aparelho de apoio metálico esférico unidirecional com capacidade de 8.000 kN - fornecimento e instalação</v>
          </cell>
          <cell r="D56638" t="str">
            <v>UND</v>
          </cell>
          <cell r="G56638">
            <v>83191.000824397459</v>
          </cell>
        </row>
        <row r="56639">
          <cell r="B56639" t="str">
            <v>0308284</v>
          </cell>
          <cell r="C56639" t="str">
            <v>Aparelho de apoio metálico esférico unidirecional com capacidade de 8.500 kN - fornecimento e instalação</v>
          </cell>
          <cell r="D56639" t="str">
            <v>UND</v>
          </cell>
          <cell r="G56639">
            <v>89921.662804146632</v>
          </cell>
        </row>
        <row r="56640">
          <cell r="B56640" t="str">
            <v>0308285</v>
          </cell>
          <cell r="C56640" t="str">
            <v>Aparelho de apoio metálico esférico unidirecional com capacidade de 9.000 kN - fornecimento e instalação</v>
          </cell>
          <cell r="D56640" t="str">
            <v>UND</v>
          </cell>
          <cell r="G56640">
            <v>95421.757239223603</v>
          </cell>
        </row>
        <row r="56641">
          <cell r="B56641" t="str">
            <v>0308286</v>
          </cell>
          <cell r="C56641" t="str">
            <v>Aparelho de apoio metálico esférico unidirecional com capacidade de 9.500 kN - fornecimento e instalação</v>
          </cell>
          <cell r="D56641" t="str">
            <v>UND</v>
          </cell>
          <cell r="G56641">
            <v>100984.5302731557</v>
          </cell>
        </row>
        <row r="56642">
          <cell r="B56642" t="str">
            <v>0307733</v>
          </cell>
          <cell r="C56642" t="str">
            <v>Junta de dilatação em elastômero e perfil VV - L = 20 mm e H = 40 mm - fornecimento e instalação</v>
          </cell>
          <cell r="D56642" t="str">
            <v>m</v>
          </cell>
          <cell r="G56642">
            <v>429.10349373778075</v>
          </cell>
        </row>
        <row r="56643">
          <cell r="B56643" t="str">
            <v>0307734</v>
          </cell>
          <cell r="C56643" t="str">
            <v>Junta de dilatação em elastômero e perfil VV - L = 25 mm e H = 50 mm - fornecimento e instalação</v>
          </cell>
          <cell r="D56643" t="str">
            <v>m</v>
          </cell>
          <cell r="G56643">
            <v>564.98526916443984</v>
          </cell>
        </row>
        <row r="56644">
          <cell r="B56644" t="str">
            <v>0307735</v>
          </cell>
          <cell r="C56644" t="str">
            <v>Junta de dilatação em elastômero e perfil VV - L = 35 mm e H = 60 mm - fornecimento e instalação</v>
          </cell>
          <cell r="D56644" t="str">
            <v>m</v>
          </cell>
          <cell r="G56644">
            <v>968.11151136334536</v>
          </cell>
        </row>
        <row r="56645">
          <cell r="B56645" t="str">
            <v>0307736</v>
          </cell>
          <cell r="C56645" t="str">
            <v>Junta de dilatação em elastômero e perfil VV - L = 40 mm e H = 70 mm - fornecimento e instalação</v>
          </cell>
          <cell r="D56645" t="str">
            <v>m</v>
          </cell>
          <cell r="G56645">
            <v>1312.3400219625889</v>
          </cell>
        </row>
        <row r="56646">
          <cell r="B56646" t="str">
            <v>0307737</v>
          </cell>
          <cell r="C56646" t="str">
            <v>Junta de dilatação em elastômero e perfil VV - L = 50 mm e H = 80 mm - fornecimento e instalação</v>
          </cell>
          <cell r="D56646" t="str">
            <v>m</v>
          </cell>
          <cell r="G56646">
            <v>1596.8328251060777</v>
          </cell>
        </row>
        <row r="56647">
          <cell r="B56647" t="str">
            <v>0307730</v>
          </cell>
          <cell r="C56647" t="str">
            <v>Junta de dilatação em perfil extrudado de borracha vulcanizada</v>
          </cell>
          <cell r="D56647" t="str">
            <v>m</v>
          </cell>
          <cell r="G56647">
            <v>0</v>
          </cell>
        </row>
        <row r="56648">
          <cell r="B56648" t="str">
            <v>0307084</v>
          </cell>
          <cell r="C56648" t="str">
            <v>Lábios poliméricos em junta de pavimento de concreto - L = 20 mm e H = 30 mm - confecção e assentamento</v>
          </cell>
          <cell r="D56648" t="str">
            <v>m</v>
          </cell>
          <cell r="G56648">
            <v>31.194648833357522</v>
          </cell>
        </row>
        <row r="56649">
          <cell r="B56649" t="str">
            <v>0407818</v>
          </cell>
          <cell r="C56649" t="str">
            <v>Armação em aço CA-25 - fornecimento, preparo e colocação</v>
          </cell>
          <cell r="D56649" t="str">
            <v>kg</v>
          </cell>
          <cell r="G56649">
            <v>12.390071586514244</v>
          </cell>
        </row>
        <row r="56650">
          <cell r="B56650" t="str">
            <v>0407819</v>
          </cell>
          <cell r="C56650" t="str">
            <v>Armação em aço CA-50 - fornecimento, preparo e colocação</v>
          </cell>
          <cell r="D56650" t="str">
            <v>kg</v>
          </cell>
          <cell r="G56650">
            <v>12.41002339261169</v>
          </cell>
        </row>
        <row r="56651">
          <cell r="B56651" t="str">
            <v>0407820</v>
          </cell>
          <cell r="C56651" t="str">
            <v>Armação em aço CA-60 - fornecimento, preparo e colocação</v>
          </cell>
          <cell r="D56651" t="str">
            <v>kg</v>
          </cell>
          <cell r="G56651">
            <v>13.208095636509549</v>
          </cell>
        </row>
        <row r="56652">
          <cell r="B56652" t="str">
            <v>0407740</v>
          </cell>
          <cell r="C56652" t="str">
            <v>Chumbador tipo espera em aço CA-25 para fixação de estrutura metálica em concreto - fornecimento e instalação</v>
          </cell>
          <cell r="D56652" t="str">
            <v>kg</v>
          </cell>
          <cell r="G56652">
            <v>15.233203955400363</v>
          </cell>
        </row>
        <row r="56653">
          <cell r="B56653" t="str">
            <v>0408037</v>
          </cell>
          <cell r="C56653" t="str">
            <v>Luva de emenda com rosca cônica para aço CA-50 - D = 12,5 mm - fornecimento e instalação</v>
          </cell>
          <cell r="D56653" t="str">
            <v>UND</v>
          </cell>
          <cell r="G56653">
            <v>22.166456574263002</v>
          </cell>
        </row>
        <row r="56654">
          <cell r="B56654" t="str">
            <v>0408038</v>
          </cell>
          <cell r="C56654" t="str">
            <v>Luva de emenda com rosca cônica para aço CA-50 - D = 16 mm - fornecimento e instalação</v>
          </cell>
          <cell r="D56654" t="str">
            <v>UND</v>
          </cell>
          <cell r="G56654">
            <v>34.845829349190218</v>
          </cell>
        </row>
        <row r="56655">
          <cell r="B56655" t="str">
            <v>0408039</v>
          </cell>
          <cell r="C56655" t="str">
            <v>Luva de emenda com rosca cônica para aço CA-50 - D = 20 mm - fornecimento e instalação</v>
          </cell>
          <cell r="D56655" t="str">
            <v>UND</v>
          </cell>
          <cell r="G56655">
            <v>45.968961248516614</v>
          </cell>
        </row>
        <row r="56656">
          <cell r="B56656" t="str">
            <v>0408041</v>
          </cell>
          <cell r="C56656" t="str">
            <v>Luva de emenda com rosca cônica para aço CA-50 - D = 25 mm - fornecimento e instalação</v>
          </cell>
          <cell r="D56656" t="str">
            <v>UND</v>
          </cell>
          <cell r="G56656">
            <v>64.274743342923742</v>
          </cell>
        </row>
        <row r="56657">
          <cell r="B56657" t="str">
            <v>0408042</v>
          </cell>
          <cell r="C56657" t="str">
            <v>Luva de emenda com rosca cônica para aço CA-50 - D = 32 mm - fornecimento e instalação</v>
          </cell>
          <cell r="D56657" t="str">
            <v>UND</v>
          </cell>
          <cell r="G56657">
            <v>93.30462121470832</v>
          </cell>
        </row>
        <row r="56658">
          <cell r="B56658" t="str">
            <v>0408031</v>
          </cell>
          <cell r="C56658" t="str">
            <v>Luva de emenda prensada para aço CA-50 - D = 12,5 mm - fornecimento e instalação</v>
          </cell>
          <cell r="D56658" t="str">
            <v>UND</v>
          </cell>
          <cell r="G56658">
            <v>22.046745737678325</v>
          </cell>
        </row>
        <row r="56659">
          <cell r="B56659" t="str">
            <v>0408032</v>
          </cell>
          <cell r="C56659" t="str">
            <v>Luva de emenda prensada para aço CA-50 - D = 16 mm - fornecimento e instalação</v>
          </cell>
          <cell r="D56659" t="str">
            <v>UND</v>
          </cell>
          <cell r="G56659">
            <v>29.997540467510735</v>
          </cell>
        </row>
        <row r="56660">
          <cell r="B56660" t="str">
            <v>0408033</v>
          </cell>
          <cell r="C56660" t="str">
            <v>Luva de emenda prensada para aço CA-50 - D = 20 mm - fornecimento e instalação</v>
          </cell>
          <cell r="D56660" t="str">
            <v>UND</v>
          </cell>
          <cell r="G56660">
            <v>41.330166330860315</v>
          </cell>
        </row>
        <row r="56661">
          <cell r="B56661" t="str">
            <v>0408035</v>
          </cell>
          <cell r="C56661" t="str">
            <v>Luva de emenda prensada para aço CA-50 - D = 25 mm - fornecimento e instalação</v>
          </cell>
          <cell r="D56661" t="str">
            <v>UND</v>
          </cell>
          <cell r="G56661">
            <v>79.857103905029405</v>
          </cell>
        </row>
        <row r="56662">
          <cell r="B56662" t="str">
            <v>0408036</v>
          </cell>
          <cell r="C56662" t="str">
            <v>Luva de emenda prensada para aço CA-50 - D = 32 mm - fornecimento e instalação</v>
          </cell>
          <cell r="D56662" t="str">
            <v>UND</v>
          </cell>
          <cell r="G56662">
            <v>153.74861778692232</v>
          </cell>
        </row>
        <row r="56663">
          <cell r="B56663" t="str">
            <v>0408067</v>
          </cell>
          <cell r="C56663" t="str">
            <v>Tela de aço eletrossoldada - fornecimento, preparo e colocação</v>
          </cell>
          <cell r="D56663" t="str">
            <v>kg</v>
          </cell>
          <cell r="G56663">
            <v>11.971083658467869</v>
          </cell>
        </row>
        <row r="56664">
          <cell r="B56664" t="str">
            <v>0407743</v>
          </cell>
          <cell r="C56664" t="str">
            <v>Treliça nervurada três barras longitudinais interligadas por duas diagonais sinusoidal - fornecimento e instalação</v>
          </cell>
          <cell r="D56664" t="str">
            <v>kg</v>
          </cell>
          <cell r="G56664">
            <v>13.267951054801889</v>
          </cell>
        </row>
        <row r="56665">
          <cell r="B56665" t="str">
            <v>0607137</v>
          </cell>
          <cell r="C56665" t="str">
            <v>Arco metálico galvanizado tipo MP 152S - arco alto - vão = 10,08 m e altura = 6,12 m - aterro rodoviário mínimo = 0,90 m e máximo = 5,00 m - areia e brita comerciais</v>
          </cell>
          <cell r="D56665" t="str">
            <v>m</v>
          </cell>
          <cell r="G56665">
            <v>59951.376503765016</v>
          </cell>
        </row>
        <row r="56666">
          <cell r="B56666" t="str">
            <v>0606785</v>
          </cell>
          <cell r="C56666" t="str">
            <v>Arco metálico galvanizado tipo MP 152S - arco alto - vão = 10,08 m e altura = 6,12 m - aterro rodoviário mínimo = 0,90 m e máximo = 5,00 m - areia extraída e brita produzida</v>
          </cell>
          <cell r="D56666" t="str">
            <v>m</v>
          </cell>
          <cell r="G56666">
            <v>59260.026470682395</v>
          </cell>
        </row>
        <row r="56667">
          <cell r="B56667" t="str">
            <v>0607139</v>
          </cell>
          <cell r="C56667" t="str">
            <v>Arco metálico galvanizado tipo MP 152S - arco alto - vão = 10,31 m e altura = 6,17 m - aterro rodoviário mínimo = 0,90 m e máximo = 4,90 m - areia e brita comerciais</v>
          </cell>
          <cell r="D56667" t="str">
            <v>m</v>
          </cell>
          <cell r="G56667">
            <v>60753.68850645858</v>
          </cell>
        </row>
        <row r="56668">
          <cell r="B56668" t="str">
            <v>0606787</v>
          </cell>
          <cell r="C56668" t="str">
            <v>Arco metálico galvanizado tipo MP 152S - arco alto - vão = 10,31 m e altura = 6,17 m - aterro rodoviário mínimo = 0,90 m e máximo = 4,90 m - areia extraída e brita produzida</v>
          </cell>
          <cell r="D56668" t="str">
            <v>m</v>
          </cell>
          <cell r="G56668">
            <v>59733.123696865048</v>
          </cell>
        </row>
        <row r="56669">
          <cell r="B56669" t="str">
            <v>0607140</v>
          </cell>
          <cell r="C56669" t="str">
            <v>Arco metálico galvanizado tipo MP 152S - arco alto - vão = 10,36 m e altura = 5,38 m - aterro rodoviário mínimo = 1,20 m e máximo = 3,60 m - areia e brita comerciais</v>
          </cell>
          <cell r="D56669" t="str">
            <v>m</v>
          </cell>
          <cell r="G56669">
            <v>55473.253480611449</v>
          </cell>
        </row>
        <row r="56670">
          <cell r="B56670" t="str">
            <v>0606788</v>
          </cell>
          <cell r="C56670" t="str">
            <v>Arco metálico galvanizado tipo MP 152S - arco alto - vão = 10,36 m e altura = 5,38 m - aterro rodoviário mínimo = 1,20 m e máximo = 3,60 m - areia extraída e brita produzida</v>
          </cell>
          <cell r="D56670" t="str">
            <v>m</v>
          </cell>
          <cell r="G56670">
            <v>55177.228533543639</v>
          </cell>
        </row>
        <row r="56671">
          <cell r="B56671" t="str">
            <v>0607141</v>
          </cell>
          <cell r="C56671" t="str">
            <v>Arco metálico galvanizado tipo MP 152S - arco alto - vão = 10,54 m e altura = 6,05 m - aterro rodoviário mínimo = 1,20 m e máximo = 4,20 m - areia e brita comerciais</v>
          </cell>
          <cell r="D56671" t="str">
            <v>m</v>
          </cell>
          <cell r="G56671">
            <v>61855.427239159566</v>
          </cell>
        </row>
        <row r="56672">
          <cell r="B56672" t="str">
            <v>0606789</v>
          </cell>
          <cell r="C56672" t="str">
            <v>Arco metálico galvanizado tipo MP 152S - arco alto - vão = 10,54 m e altura = 6,05 m - aterro rodoviário mínimo = 1,20 m e máximo = 4,20 m - areia extraída e brita produzida</v>
          </cell>
          <cell r="D56672" t="str">
            <v>m</v>
          </cell>
          <cell r="G56672">
            <v>61136.932773881381</v>
          </cell>
        </row>
        <row r="56673">
          <cell r="B56673" t="str">
            <v>0607144</v>
          </cell>
          <cell r="C56673" t="str">
            <v>Arco metálico galvanizado tipo MP 152S - arco alto - vão = 10,57 m e altura = 5,41 m - aterro rodoviário mínimo = 1,20 m e máximo = 4,10 m - areia e brita comerciais</v>
          </cell>
          <cell r="D56673" t="str">
            <v>m</v>
          </cell>
          <cell r="G56673">
            <v>72430.183747897652</v>
          </cell>
        </row>
        <row r="56674">
          <cell r="B56674" t="str">
            <v>0606792</v>
          </cell>
          <cell r="C56674" t="str">
            <v>Arco metálico galvanizado tipo MP 152S - arco alto - vão = 10,57 m e altura = 5,41 m - aterro rodoviário mínimo = 1,20 m e máximo = 4,10 m - areia extraída e brita produzida</v>
          </cell>
          <cell r="D56674" t="str">
            <v>m</v>
          </cell>
          <cell r="G56674">
            <v>71773.91896583738</v>
          </cell>
        </row>
        <row r="56675">
          <cell r="B56675" t="str">
            <v>0607142</v>
          </cell>
          <cell r="C56675" t="str">
            <v>Arco metálico galvanizado tipo MP 152S - arco alto - vão = 10,74 m e altura = 6,48 m - aterro rodoviário mínimo = 1,20 m e máximo = 4,70 m - areia e brita comerciais</v>
          </cell>
          <cell r="D56675" t="str">
            <v>m</v>
          </cell>
          <cell r="G56675">
            <v>64877.906393055637</v>
          </cell>
        </row>
        <row r="56676">
          <cell r="B56676" t="str">
            <v>0606790</v>
          </cell>
          <cell r="C56676" t="str">
            <v>Arco metálico galvanizado tipo MP 152S - arco alto - vão = 10,74 m e altura = 6,48 m - aterro rodoviário mínimo = 1,20 m e máximo = 4,70 m - areia extraída e brita produzida</v>
          </cell>
          <cell r="D56676" t="str">
            <v>m</v>
          </cell>
          <cell r="G56676">
            <v>64105.093135677147</v>
          </cell>
        </row>
        <row r="56677">
          <cell r="B56677" t="str">
            <v>0607145</v>
          </cell>
          <cell r="C56677" t="str">
            <v>Arco metálico galvanizado tipo MP 152S - arco alto - vão = 10,77 m e altura = 6,10 m - aterro rodoviário mínimo = 1,20 m e máximo = 4,70 m - areia e brita comerciais</v>
          </cell>
          <cell r="D56677" t="str">
            <v>m</v>
          </cell>
          <cell r="G56677">
            <v>80017.17724534923</v>
          </cell>
        </row>
        <row r="56678">
          <cell r="B56678" t="str">
            <v>0606793</v>
          </cell>
          <cell r="C56678" t="str">
            <v>Arco metálico galvanizado tipo MP 152S - arco alto - vão = 10,77 m e altura = 6,10 m - aterro rodoviário mínimo = 1,20 m e máximo = 4,70 m - areia extraída e brita produzida</v>
          </cell>
          <cell r="D56678" t="str">
            <v>m</v>
          </cell>
          <cell r="G56678">
            <v>79283.210154442466</v>
          </cell>
        </row>
        <row r="56679">
          <cell r="B56679" t="str">
            <v>0607146</v>
          </cell>
          <cell r="C56679" t="str">
            <v>Arco metálico galvanizado tipo MP 152S - arco alto - vão = 10,97 m e altura = 6,53 m - aterro rodoviário mínimo = 1,20 m e máximo = 4,70 m - areia e brita comerciais</v>
          </cell>
          <cell r="D56679" t="str">
            <v>m</v>
          </cell>
          <cell r="G56679">
            <v>83442.652954704565</v>
          </cell>
        </row>
        <row r="56680">
          <cell r="B56680" t="str">
            <v>0606794</v>
          </cell>
          <cell r="C56680" t="str">
            <v>Arco metálico galvanizado tipo MP 152S - arco alto - vão = 10,97 m e altura = 6,53 m - aterro rodoviário mínimo = 1,20 m e máximo = 4,70 m - areia extraída e brita produzida</v>
          </cell>
          <cell r="D56680" t="str">
            <v>m</v>
          </cell>
          <cell r="G56680">
            <v>82646.027216748771</v>
          </cell>
        </row>
        <row r="56681">
          <cell r="B56681" t="str">
            <v>0607143</v>
          </cell>
          <cell r="C56681" t="str">
            <v>Arco metálico galvanizado tipo MP 152S - arco alto - vão = 11,35 m e altura = 7,12 m - aterro rodoviário mínimo = 1,20 m e máximo = 4,70 m - areia e brita comerciais</v>
          </cell>
          <cell r="D56681" t="str">
            <v>m</v>
          </cell>
          <cell r="G56681">
            <v>70078.753664380056</v>
          </cell>
        </row>
        <row r="56682">
          <cell r="B56682" t="str">
            <v>0606791</v>
          </cell>
          <cell r="C56682" t="str">
            <v>Arco metálico galvanizado tipo MP 152S - arco alto - vão = 11,35 m e altura = 7,12 m - aterro rodoviário mínimo = 1,20 m e máximo = 4,70 m - areia extraída e brita produzida</v>
          </cell>
          <cell r="D56682" t="str">
            <v>m</v>
          </cell>
          <cell r="G56682">
            <v>69189.022823270512</v>
          </cell>
        </row>
        <row r="56683">
          <cell r="B56683" t="str">
            <v>0607147</v>
          </cell>
          <cell r="C56683" t="str">
            <v>Arco metálico galvanizado tipo MP 152S - arco alto - vão = 11,58 m e altura = 7,16 m - aterro rodoviário mínimo = 1,20 m e máximo = 6,40 m - areia e brita comerciais</v>
          </cell>
          <cell r="D56683" t="str">
            <v>m</v>
          </cell>
          <cell r="G56683">
            <v>90006.308341515047</v>
          </cell>
        </row>
        <row r="56684">
          <cell r="B56684" t="str">
            <v>0606795</v>
          </cell>
          <cell r="C56684" t="str">
            <v>Arco metálico galvanizado tipo MP 152S - arco alto - vão = 11,58 m e altura = 7,16 m - aterro rodoviário mínimo = 1,20 m e máximo = 6,40 m - areia extraída e brita produzida</v>
          </cell>
          <cell r="D56684" t="str">
            <v>m</v>
          </cell>
          <cell r="G56684">
            <v>89088.355670680685</v>
          </cell>
        </row>
        <row r="56685">
          <cell r="B56685" t="str">
            <v>0607112</v>
          </cell>
          <cell r="C56685" t="str">
            <v>Arco metálico galvanizado tipo MP 152S - arco alto - vão = 6,12 m e altura = 2,77 m - aterro rodoviário mínimo = 0,75 m e máximo = 5,40 m - areia e brita comerciais</v>
          </cell>
          <cell r="D56685" t="str">
            <v>m</v>
          </cell>
          <cell r="G56685">
            <v>29266.296798136274</v>
          </cell>
        </row>
        <row r="56686">
          <cell r="B56686" t="str">
            <v>0606760</v>
          </cell>
          <cell r="C56686" t="str">
            <v>Arco metálico galvanizado tipo MP 152S - arco alto - vão = 6,12 m e altura = 2,77 m - aterro rodoviário mínimo = 0,75 m e máximo = 5,40 m - areia extraída e brita produzida</v>
          </cell>
          <cell r="D56686" t="str">
            <v>m</v>
          </cell>
          <cell r="G56686">
            <v>29025.668040698019</v>
          </cell>
        </row>
        <row r="56687">
          <cell r="B56687" t="str">
            <v>0607113</v>
          </cell>
          <cell r="C56687" t="str">
            <v>Arco metálico galvanizado tipo MP 152S - arco alto - vão = 6,30 m e altura = 3,68 m - aterro rodoviário mínimo = 0,75 m e máximo = 7,50 m - areia e brita comerciais</v>
          </cell>
          <cell r="D56687" t="str">
            <v>m</v>
          </cell>
          <cell r="G56687">
            <v>34499.745320623915</v>
          </cell>
        </row>
        <row r="56688">
          <cell r="B56688" t="str">
            <v>0606761</v>
          </cell>
          <cell r="C56688" t="str">
            <v>Arco metálico galvanizado tipo MP 152S - arco alto - vão = 6,30 m e altura = 3,68 m - aterro rodoviário mínimo = 0,75 m e máximo = 7,50 m - areia extraída e brita produzida</v>
          </cell>
          <cell r="D56688" t="str">
            <v>m</v>
          </cell>
          <cell r="G56688">
            <v>34223.143456791964</v>
          </cell>
        </row>
        <row r="56689">
          <cell r="B56689" t="str">
            <v>0606762</v>
          </cell>
          <cell r="C56689" t="str">
            <v>Arco metálico galvanizado tipo MP 152S - arco alto - vão = 6,55 m e altura = 3,56 m - aterro rodoviário mínimo = 0,75 m e máximo = 4,9 m - areia extraída e brita produzida</v>
          </cell>
          <cell r="D56689" t="str">
            <v>m</v>
          </cell>
          <cell r="G56689">
            <v>34009.878601416363</v>
          </cell>
        </row>
        <row r="56690">
          <cell r="B56690" t="str">
            <v>0607114</v>
          </cell>
          <cell r="C56690" t="str">
            <v>Arco metálico galvanizado tipo MP 152S - arco alto - vão = 6,55 m e altura = 3,56 m - aterro rodoviário mínimo = 0,75 m e máximo = 4,90 m - areia e brita comerciais</v>
          </cell>
          <cell r="D56690" t="str">
            <v>m</v>
          </cell>
          <cell r="G56690">
            <v>34291.697862542795</v>
          </cell>
        </row>
        <row r="56691">
          <cell r="B56691" t="str">
            <v>0607116</v>
          </cell>
          <cell r="C56691" t="str">
            <v>Arco metálico galvanizado tipo MP 152S - arco alto - vão = 6,78 m e altura = 3,61 m - aterro rodoviário mínimo = 0,75 m e máximo = 4,80 m - areia e brita comerciais</v>
          </cell>
          <cell r="D56691" t="str">
            <v>m</v>
          </cell>
          <cell r="G56691">
            <v>36068.525906356983</v>
          </cell>
        </row>
        <row r="56692">
          <cell r="B56692" t="str">
            <v>0606764</v>
          </cell>
          <cell r="C56692" t="str">
            <v>Arco metálico galvanizado tipo MP 152S - arco alto - vão = 6,78 m e altura = 3,61 m - aterro rodoviário mínimo = 0,75 m e máximo = 4,80 m - areia extraída e brita produzida</v>
          </cell>
          <cell r="D56692" t="str">
            <v>m</v>
          </cell>
          <cell r="G56692">
            <v>35774.835320602571</v>
          </cell>
        </row>
        <row r="56693">
          <cell r="B56693" t="str">
            <v>0607115</v>
          </cell>
          <cell r="C56693" t="str">
            <v>Arco metálico galvanizado tipo MP 152S - arco alto - vão = 6,96 m e altura = 4,42 m - aterro rodoviário mínimo = 0,75 m e máximo = 8,10 m - areia e brita comerciais</v>
          </cell>
          <cell r="D56693" t="str">
            <v>m</v>
          </cell>
          <cell r="G56693">
            <v>40956.259508691124</v>
          </cell>
        </row>
        <row r="56694">
          <cell r="B56694" t="str">
            <v>0606763</v>
          </cell>
          <cell r="C56694" t="str">
            <v>Arco metálico galvanizado tipo MP 152S - arco alto - vão = 6,96 m e altura = 4,42 m - aterro rodoviário mínimo = 0,75 m e máximo = 8,10 m - areia extraída e brita produzida</v>
          </cell>
          <cell r="D56694" t="str">
            <v>m</v>
          </cell>
          <cell r="G56694">
            <v>40602.932974511445</v>
          </cell>
        </row>
        <row r="56695">
          <cell r="B56695" t="str">
            <v>0607117</v>
          </cell>
          <cell r="C56695" t="str">
            <v>Arco metálico galvanizado tipo MP 152S - arco alto - vão = 6,99 m e altura = 4,27 m - aterro rodoviário mínimo = 0,75 m e máximo = 5,70 m - areia e brita comerciais</v>
          </cell>
          <cell r="D56695" t="str">
            <v>m</v>
          </cell>
          <cell r="G56695">
            <v>40953.725629316745</v>
          </cell>
        </row>
        <row r="56696">
          <cell r="B56696" t="str">
            <v>0606765</v>
          </cell>
          <cell r="C56696" t="str">
            <v>Arco metálico galvanizado tipo MP 152S - arco alto - vão = 6,99 m e altura = 4,27 m - aterro rodoviário mínimo = 0,75 m e máximo = 5,70 m - areia extraída e brita produzida</v>
          </cell>
          <cell r="D56696" t="str">
            <v>m</v>
          </cell>
          <cell r="G56696">
            <v>40610.105648803474</v>
          </cell>
        </row>
        <row r="56697">
          <cell r="B56697" t="str">
            <v>0607118</v>
          </cell>
          <cell r="C56697" t="str">
            <v>Arco metálico galvanizado tipo MP 152S - arco alto - vão = 7,01 m e altura = 3,63 m - aterro rodoviário mínimo = 0,75 m e máximo = 4,60 m - areia e brita comerciais</v>
          </cell>
          <cell r="D56697" t="str">
            <v>m</v>
          </cell>
          <cell r="G56697">
            <v>36702.813774000904</v>
          </cell>
        </row>
        <row r="56698">
          <cell r="B56698" t="str">
            <v>0606766</v>
          </cell>
          <cell r="C56698" t="str">
            <v>Arco metálico galvanizado tipo MP 152S - arco alto - vão = 7,01 m e altura = 3,63 m - aterro rodoviário mínimo = 0,75 m e máximo = 4,60 m - areia extraída e brita produzida</v>
          </cell>
          <cell r="D56698" t="str">
            <v>m</v>
          </cell>
          <cell r="G56698">
            <v>36399.626128544107</v>
          </cell>
        </row>
        <row r="56699">
          <cell r="B56699" t="str">
            <v>0607120</v>
          </cell>
          <cell r="C56699" t="str">
            <v>Arco metálico galvanizado tipo MP 152S - arco alto - vão = 7,24 m e altura = 3,68 m - aterro rodoviário mínimo = 0,90 m e máximo = 4,4 m - areia e brita comerciais</v>
          </cell>
          <cell r="D56699" t="str">
            <v>m</v>
          </cell>
          <cell r="G56699">
            <v>37374.650940720217</v>
          </cell>
        </row>
        <row r="56700">
          <cell r="B56700" t="str">
            <v>0606768</v>
          </cell>
          <cell r="C56700" t="str">
            <v>Arco metálico galvanizado tipo MP 152S - arco alto - vão = 7,24 m e altura = 3,68 m - aterro rodoviário mínimo = 0,90 m e máximo = 4,40 m - areia extraída e brita produzida</v>
          </cell>
          <cell r="D56700" t="str">
            <v>m</v>
          </cell>
          <cell r="G56700">
            <v>37055.372163645829</v>
          </cell>
        </row>
        <row r="56701">
          <cell r="B56701" t="str">
            <v>0607119</v>
          </cell>
          <cell r="C56701" t="str">
            <v>Arco metálico galvanizado tipo MP 152S - arco alto - vão = 7,42 m e altura = 4,52 m - aterro rodoviário mínimo = 0,90 m e máximo = 6,40 m - areia e brita comerciais</v>
          </cell>
          <cell r="D56701" t="str">
            <v>m</v>
          </cell>
          <cell r="G56701">
            <v>42958.592840921701</v>
          </cell>
        </row>
        <row r="56702">
          <cell r="B56702" t="str">
            <v>0606767</v>
          </cell>
          <cell r="C56702" t="str">
            <v>Arco metálico galvanizado tipo MP 152S - arco alto - vão = 7,42 m e altura = 4,52 m - aterro rodoviário mínimo = 0,90 m e máximo = 6,40 m - areia extraída e brita produzida</v>
          </cell>
          <cell r="D56702" t="str">
            <v>m</v>
          </cell>
          <cell r="G56702">
            <v>42569.233344930035</v>
          </cell>
        </row>
        <row r="56703">
          <cell r="B56703" t="str">
            <v>0607121</v>
          </cell>
          <cell r="C56703" t="str">
            <v>Arco metálico galvanizado tipo MP 152S - arco alto - vão = 7,47 m e altura = 4,19 m - aterro rodoviário mínimo = 0,90 m e máximo = 4,30 m - areia e brita comerciais</v>
          </cell>
          <cell r="D56703" t="str">
            <v>m</v>
          </cell>
          <cell r="G56703">
            <v>40464.467440195163</v>
          </cell>
        </row>
        <row r="56704">
          <cell r="B56704" t="str">
            <v>0606769</v>
          </cell>
          <cell r="C56704" t="str">
            <v>Arco metálico galvanizado tipo MP 152S - arco alto - vão = 7,47 m e altura = 4,19 m - aterro rodoviário mínimo = 0,90 m e máximo = 4,30 m - areia extraída e brita produzida</v>
          </cell>
          <cell r="D56704" t="str">
            <v>m</v>
          </cell>
          <cell r="G56704">
            <v>40100.456713850304</v>
          </cell>
        </row>
        <row r="56705">
          <cell r="B56705" t="str">
            <v>0607123</v>
          </cell>
          <cell r="C56705" t="str">
            <v>Arco metálico galvanizado tipo MP 152S - arco alto - vão = 7,67 m e altura = 3,99 m - aterro rodoviário mínimo = 0,90 m e máximo = 4,10 m - areia e brita comerciais</v>
          </cell>
          <cell r="D56705" t="str">
            <v>m</v>
          </cell>
          <cell r="G56705">
            <v>39926.836097190324</v>
          </cell>
        </row>
        <row r="56706">
          <cell r="B56706" t="str">
            <v>0606771</v>
          </cell>
          <cell r="C56706" t="str">
            <v>Arco metálico galvanizado tipo MP 152S - arco alto - vão = 7,67 m e altura = 3,99 m - aterro rodoviário mínimo = 0,90 m e máximo = 4,10 m - areia extraída e brita produzida</v>
          </cell>
          <cell r="D56706" t="str">
            <v>m</v>
          </cell>
          <cell r="G56706">
            <v>39564.192069563142</v>
          </cell>
        </row>
        <row r="56707">
          <cell r="B56707" t="str">
            <v>0607122</v>
          </cell>
          <cell r="C56707" t="str">
            <v>Arco metálico galvanizado tipo MP 152S - arco alto - vão = 7,85 m e altura = 4,60 m - aterro rodoviário mínimo = 0,90 m e máximo = 6,00 m - areia e brita comerciais</v>
          </cell>
          <cell r="D56707" t="str">
            <v>m</v>
          </cell>
          <cell r="G56707">
            <v>44293.64799412623</v>
          </cell>
        </row>
        <row r="56708">
          <cell r="B56708" t="str">
            <v>0606770</v>
          </cell>
          <cell r="C56708" t="str">
            <v>Arco metálico galvanizado tipo MP 152S - arco alto - vão = 7,85 m e altura = 4,60 m - aterro rodoviário mínimo = 0,90 m e máximo = 6,00 m - areia extraída e brita produzida</v>
          </cell>
          <cell r="D56708" t="str">
            <v>m</v>
          </cell>
          <cell r="G56708">
            <v>43875.408258808515</v>
          </cell>
        </row>
        <row r="56709">
          <cell r="B56709" t="str">
            <v>0607125</v>
          </cell>
          <cell r="C56709" t="str">
            <v>Arco metálico galvanizado tipo MP 152S - arco alto - vão = 7,90 m e altura = 4,04 m - aterro rodoviário mínimo = 0,90 m e máximo = 4,00 m - areia e brita comerciais</v>
          </cell>
          <cell r="D56709" t="str">
            <v>m</v>
          </cell>
          <cell r="G56709">
            <v>41281.952791425836</v>
          </cell>
        </row>
        <row r="56710">
          <cell r="B56710" t="str">
            <v>0606773</v>
          </cell>
          <cell r="C56710" t="str">
            <v>Arco metálico galvanizado tipo MP 152S - arco alto - vão = 7,90 m e altura = 4,04 m - aterro rodoviário mínimo = 0,90 m e máximo = 4,00 m - areia extraída e brita produzida</v>
          </cell>
          <cell r="D56710" t="str">
            <v>m</v>
          </cell>
          <cell r="G56710">
            <v>40900.384475715226</v>
          </cell>
        </row>
        <row r="56711">
          <cell r="B56711" t="str">
            <v>0607124</v>
          </cell>
          <cell r="C56711" t="str">
            <v>Arco metálico galvanizado tipo MP 152S - arco alto - vão = 8,08 m e altura = 4,65 m - aterro rodoviário mínimo = 0,90 m e máximo = 5,80 m - areia e brita comerciais</v>
          </cell>
          <cell r="D56711" t="str">
            <v>m</v>
          </cell>
          <cell r="G56711">
            <v>44957.215137218154</v>
          </cell>
        </row>
        <row r="56712">
          <cell r="B56712" t="str">
            <v>0606772</v>
          </cell>
          <cell r="C56712" t="str">
            <v>Arco metálico galvanizado tipo MP 152S - arco alto - vão = 8,08 m e altura = 4,65 m - aterro rodoviário mínimo = 0,90 m e máximo = 5,80 m - areia extraída e brita produzida</v>
          </cell>
          <cell r="D56712" t="str">
            <v>m</v>
          </cell>
          <cell r="G56712">
            <v>44525.587740009047</v>
          </cell>
        </row>
        <row r="56713">
          <cell r="B56713" t="str">
            <v>0607126</v>
          </cell>
          <cell r="C56713" t="str">
            <v>Arco metálico galvanizado tipo MP 152S - arco alto - vão = 8,31 m e altura = 4,70 m - aterro rodoviário mínimo = 0,90 m e máximo = 5,60 m - areia e brita comerciais</v>
          </cell>
          <cell r="D56713" t="str">
            <v>m</v>
          </cell>
          <cell r="G56713">
            <v>46206.906488034758</v>
          </cell>
        </row>
        <row r="56714">
          <cell r="B56714" t="str">
            <v>0606774</v>
          </cell>
          <cell r="C56714" t="str">
            <v>Arco metálico galvanizado tipo MP 152S - arco alto - vão = 8,31 m e altura = 4,70 m - aterro rodoviário mínimo = 0,90 m e máximo = 5,60 m - areia extraída e brita produzida</v>
          </cell>
          <cell r="D56714" t="str">
            <v>m</v>
          </cell>
          <cell r="G56714">
            <v>45754.489308872115</v>
          </cell>
        </row>
        <row r="56715">
          <cell r="B56715" t="str">
            <v>0607127</v>
          </cell>
          <cell r="C56715" t="str">
            <v>Arco metálico galvanizado tipo MP 152S - arco alto - vão = 8,36 m e altura = 4,11 m - aterro rodoviário mínimo = 0,90 m e máximo = 3,70 m - areia e brita comerciais</v>
          </cell>
          <cell r="D56715" t="str">
            <v>m</v>
          </cell>
          <cell r="G56715">
            <v>42554.658550575848</v>
          </cell>
        </row>
        <row r="56716">
          <cell r="B56716" t="str">
            <v>0606775</v>
          </cell>
          <cell r="C56716" t="str">
            <v>Arco metálico galvanizado tipo MP 152S - arco alto - vão = 8,36 m e altura = 4,11 m - aterro rodoviário mínimo = 0,90 m e máximo = 3,70 m - areia extraída e brita produzida</v>
          </cell>
          <cell r="D56716" t="str">
            <v>m</v>
          </cell>
          <cell r="G56716">
            <v>42150.165609659271</v>
          </cell>
        </row>
        <row r="56717">
          <cell r="B56717" t="str">
            <v>0607129</v>
          </cell>
          <cell r="C56717" t="str">
            <v>Arco metálico galvanizado tipo MP 152S - arco alto - vão = 8,59 m e altura = 4,39 m - aterro rodoviário mínimo = 0,90 m e máximo = 3,60 m - areia e brita comerciais</v>
          </cell>
          <cell r="D56717" t="str">
            <v>m</v>
          </cell>
          <cell r="G56717">
            <v>44532.161860118162</v>
          </cell>
        </row>
        <row r="56718">
          <cell r="B56718" t="str">
            <v>0606777</v>
          </cell>
          <cell r="C56718" t="str">
            <v>Arco metálico galvanizado tipo MP 152S - arco alto - vão = 8,59 m e altura = 4,39 m - aterro rodoviário mínimo = 0,90 m e máximo = 3,60 m - areia extraída e brita produzida</v>
          </cell>
          <cell r="D56718" t="str">
            <v>m</v>
          </cell>
          <cell r="G56718">
            <v>44089.171909336554</v>
          </cell>
        </row>
        <row r="56719">
          <cell r="B56719" t="str">
            <v>0607128</v>
          </cell>
          <cell r="C56719" t="str">
            <v>Arco metálico galvanizado tipo MP 152S - arco alto - vão = 8,97 m e altura = 5,00 m - aterro rodoviário mínimo = 0,90 m e máximo = 5,80 m - areia e brita comerciais</v>
          </cell>
          <cell r="D56719" t="str">
            <v>m</v>
          </cell>
          <cell r="G56719">
            <v>48967.129126682943</v>
          </cell>
        </row>
        <row r="56720">
          <cell r="B56720" t="str">
            <v>0606776</v>
          </cell>
          <cell r="C56720" t="str">
            <v>Arco metálico galvanizado tipo MP 152S - arco alto - vão = 8,97 m e altura = 5,00 m - aterro rodoviário mínimo = 0,90 m e máximo = 5,80 m - areia extraída e brita produzida</v>
          </cell>
          <cell r="D56720" t="str">
            <v>m</v>
          </cell>
          <cell r="G56720">
            <v>48449.539372902989</v>
          </cell>
        </row>
        <row r="56721">
          <cell r="B56721" t="str">
            <v>0607130</v>
          </cell>
          <cell r="C56721" t="str">
            <v>Arco metálico galvanizado tipo MP 152S - arco alto - vão = 9,17 m e altura = 5,49 m - aterro rodoviário mínimo = 0,90 m e máximo = 5,60 m - areia e brita comerciais</v>
          </cell>
          <cell r="D56721" t="str">
            <v>m</v>
          </cell>
          <cell r="G56721">
            <v>52182.562197347412</v>
          </cell>
        </row>
        <row r="56722">
          <cell r="B56722" t="str">
            <v>0606778</v>
          </cell>
          <cell r="C56722" t="str">
            <v>Arco metálico galvanizado tipo MP 152S - arco alto - vão = 9,17 m e altura = 5,49 m - aterro rodoviário mínimo = 0,90 m e máximo = 5,60 m - areia extraída e brita produzida</v>
          </cell>
          <cell r="D56722" t="str">
            <v>m</v>
          </cell>
          <cell r="G56722">
            <v>51613.626470575684</v>
          </cell>
        </row>
        <row r="56723">
          <cell r="B56723" t="str">
            <v>0607131</v>
          </cell>
          <cell r="C56723" t="str">
            <v>Arco metálico galvanizado tipo MP 152S - arco alto - vão = 9,22 m e altura = 4,70 m - aterro rodoviário mínimo = 0,90 m e máximo = 4,10 m - areia e brita comerciais</v>
          </cell>
          <cell r="D56723" t="str">
            <v>m</v>
          </cell>
          <cell r="G56723">
            <v>48986.821559301126</v>
          </cell>
        </row>
        <row r="56724">
          <cell r="B56724" t="str">
            <v>0606779</v>
          </cell>
          <cell r="C56724" t="str">
            <v>Arco metálico galvanizado tipo MP 152S - arco alto - vão = 9,22 m e altura = 4,70 m - aterro rodoviário mínimo = 0,90 m e máximo = 4,10 m - areia extraída e brita produzida</v>
          </cell>
          <cell r="D56724" t="str">
            <v>m</v>
          </cell>
          <cell r="G56724">
            <v>48483.497346880838</v>
          </cell>
        </row>
        <row r="56725">
          <cell r="B56725" t="str">
            <v>0607133</v>
          </cell>
          <cell r="C56725" t="str">
            <v>Arco metálico galvanizado tipo MP 152S - arco alto - vão = 9,45 m e altura = 4,75 m - aterro rodoviário mínimo = 0,90 m e máximo = 4,00 m - areia e brita comerciais</v>
          </cell>
          <cell r="D56725" t="str">
            <v>m</v>
          </cell>
          <cell r="G56725">
            <v>49733.228601309645</v>
          </cell>
        </row>
        <row r="56726">
          <cell r="B56726" t="str">
            <v>0606781</v>
          </cell>
          <cell r="C56726" t="str">
            <v>Arco metálico galvanizado tipo MP 152S - arco alto - vão = 9,45 m e altura = 4,75 m - aterro rodoviário mínimo = 0,90 m e máximo = 4,00 m - areia extraída e brita produzida</v>
          </cell>
          <cell r="D56726" t="str">
            <v>m</v>
          </cell>
          <cell r="G56726">
            <v>49214.770943964446</v>
          </cell>
        </row>
        <row r="56727">
          <cell r="B56727" t="str">
            <v>0607132</v>
          </cell>
          <cell r="C56727" t="str">
            <v>Arco metálico galvanizado tipo MP 152S - arco alto - vão = 9,63 m e altura = 5,59 m - aterro rodoviário mínimo = 0,90 m e máximo = 5,30 m - areia e brita comerciais</v>
          </cell>
          <cell r="D56727" t="str">
            <v>m</v>
          </cell>
          <cell r="G56727">
            <v>54210.164492000411</v>
          </cell>
        </row>
        <row r="56728">
          <cell r="B56728" t="str">
            <v>0606780</v>
          </cell>
          <cell r="C56728" t="str">
            <v>Arco metálico galvanizado tipo MP 152S - arco alto - vão = 9,63 m e altura = 5,59 m - aterro rodoviário mínimo = 0,90 m e máximo = 5,30 m - areia extraída e brita produzida</v>
          </cell>
          <cell r="D56728" t="str">
            <v>m</v>
          </cell>
          <cell r="G56728">
            <v>53601.355080742927</v>
          </cell>
        </row>
        <row r="56729">
          <cell r="B56729" t="str">
            <v>0607134</v>
          </cell>
          <cell r="C56729" t="str">
            <v>Arco metálico galvanizado tipo MP 152S - arco alto - vão = 9,65 m e altura = 5,41 m - aterro rodoviário mínimo = 0,90 m e máximo = 4,70 m - areia e brita comerciais</v>
          </cell>
          <cell r="D56729" t="str">
            <v>m</v>
          </cell>
          <cell r="G56729">
            <v>53677.730594483954</v>
          </cell>
        </row>
        <row r="56730">
          <cell r="B56730" t="str">
            <v>0606782</v>
          </cell>
          <cell r="C56730" t="str">
            <v>Arco metálico galvanizado tipo MP 152S - arco alto - vão = 9,65 m e altura = 5,41 m - aterro rodoviário mínimo = 0,90 m e máximo = 4,70 m - areia extraída e brita produzida</v>
          </cell>
          <cell r="D56730" t="str">
            <v>m</v>
          </cell>
          <cell r="G56730">
            <v>53082.84754388249</v>
          </cell>
        </row>
        <row r="56731">
          <cell r="B56731" t="str">
            <v>0607136</v>
          </cell>
          <cell r="C56731" t="str">
            <v>Arco metálico galvanizado tipo MP 152S - arco alto - vão = 9,68 m e altura = 5,23 m - aterro rodoviário mínimo = 0,90 m e máximo = 3,90 m - areia e brita comerciais</v>
          </cell>
          <cell r="D56731" t="str">
            <v>m</v>
          </cell>
          <cell r="G56731">
            <v>52967.137044420349</v>
          </cell>
        </row>
        <row r="56732">
          <cell r="B56732" t="str">
            <v>0606784</v>
          </cell>
          <cell r="C56732" t="str">
            <v>Arco metálico galvanizado tipo MP 152S - arco alto - vão = 9,68 m e altura = 5,23 m - aterro rodoviário mínimo = 0,90 m e máximo = 3,90 m - areia extraída e brita produzida</v>
          </cell>
          <cell r="D56732" t="str">
            <v>m</v>
          </cell>
          <cell r="G56732">
            <v>52391.248113223657</v>
          </cell>
        </row>
        <row r="56733">
          <cell r="B56733" t="str">
            <v>0607135</v>
          </cell>
          <cell r="C56733" t="str">
            <v>Arco metálico galvanizado tipo MP 152S - arco alto - vão = 9,86 m e altura = 6,07 m - aterro rodoviário mínimo = 0,90 m e máximo = 5,20 m - areia e brita comerciais</v>
          </cell>
          <cell r="D56733" t="str">
            <v>m</v>
          </cell>
          <cell r="G56733">
            <v>59090.126865859595</v>
          </cell>
        </row>
        <row r="56734">
          <cell r="B56734" t="str">
            <v>0606783</v>
          </cell>
          <cell r="C56734" t="str">
            <v>Arco metálico galvanizado tipo MP 152S - arco alto - vão = 9,86 m e altura = 6,07 m - aterro rodoviário mínimo = 0,90 m e máximo = 5,20 m - areia extraída e brita produzida</v>
          </cell>
          <cell r="D56734" t="str">
            <v>m</v>
          </cell>
          <cell r="G56734">
            <v>58422.519482032934</v>
          </cell>
        </row>
        <row r="56735">
          <cell r="B56735" t="str">
            <v>0607138</v>
          </cell>
          <cell r="C56735" t="str">
            <v>Arco metálico galvanizado tipo MP 152S - arco alto - vão = 9,91 m e altura = 5,28 m - aterro rodoviário mínimo = 0,90 m e máximo = 3,80 m - areia e brita comerciais</v>
          </cell>
          <cell r="D56735" t="str">
            <v>m</v>
          </cell>
          <cell r="G56735">
            <v>53869.627065529188</v>
          </cell>
        </row>
        <row r="56736">
          <cell r="B56736" t="str">
            <v>0606786</v>
          </cell>
          <cell r="C56736" t="str">
            <v>Arco metálico galvanizado tipo MP 152S - arco alto - vão = 9,91 m e altura = 5,28 m - aterro rodoviário mínimo = 0,90 m e máximo = 3,80 m - areia extraída e brita produzida</v>
          </cell>
          <cell r="D56736" t="str">
            <v>m</v>
          </cell>
          <cell r="G56736">
            <v>53256.138955741859</v>
          </cell>
        </row>
        <row r="56737">
          <cell r="B56737" t="str">
            <v>0606842</v>
          </cell>
          <cell r="C56737" t="str">
            <v>Arco metálico galvanizado tipo MP 152S - ovoide - vão = 7,21 m e altura = 7,82 m - aterro rodoviário mínimo = 0,75 m e máximo = 6,70 m - areia e brita comerciais</v>
          </cell>
          <cell r="D56737" t="str">
            <v>m</v>
          </cell>
          <cell r="G56737">
            <v>67076.615376800328</v>
          </cell>
        </row>
        <row r="56738">
          <cell r="B56738" t="str">
            <v>0606832</v>
          </cell>
          <cell r="C56738" t="str">
            <v>Arco metálico galvanizado tipo MP 152S - ovoide - vão = 7,21 m e altura = 7,82 m - aterro rodoviário mínimo = 0,75 m e máximo = 6,70 m - areia extraída e brita produzida</v>
          </cell>
          <cell r="D56738" t="str">
            <v>m</v>
          </cell>
          <cell r="G56738">
            <v>66774.86426138255</v>
          </cell>
        </row>
        <row r="56739">
          <cell r="B56739" t="str">
            <v>0606843</v>
          </cell>
          <cell r="C56739" t="str">
            <v>Arco metálico galvanizado tipo MP 152S - ovoide - vão = 7,31 m e altura = 7,87 m - aterro rodoviário mínimo = 0,90 m e máximo = 6,80 m - areia e brita comerciais</v>
          </cell>
          <cell r="D56739" t="str">
            <v>m</v>
          </cell>
          <cell r="G56739">
            <v>69702.093492969419</v>
          </cell>
        </row>
        <row r="56740">
          <cell r="B56740" t="str">
            <v>0606833</v>
          </cell>
          <cell r="C56740" t="str">
            <v>Arco metálico galvanizado tipo MP 152S - ovoide - vão = 7,31 m e altura = 7,87 m - aterro rodoviário mínimo = 0,90 m e máximo = 6,80 m - areia extraída e brita produzida</v>
          </cell>
          <cell r="D56740" t="str">
            <v>m</v>
          </cell>
          <cell r="G56740">
            <v>69383.243679726118</v>
          </cell>
        </row>
        <row r="56741">
          <cell r="B56741" t="str">
            <v>0606845</v>
          </cell>
          <cell r="C56741" t="str">
            <v>Arco metálico galvanizado tipo MP 152S - ovoide - vão = 7,57 m e altura = 8,44 m - aterro rodoviário mínimo = 0,90 m e máximo = 5,60 m - areia e brita comerciais</v>
          </cell>
          <cell r="D56741" t="str">
            <v>m</v>
          </cell>
          <cell r="G56741">
            <v>72270.399708766257</v>
          </cell>
        </row>
        <row r="56742">
          <cell r="B56742" t="str">
            <v>0606835</v>
          </cell>
          <cell r="C56742" t="str">
            <v>Arco metálico galvanizado tipo MP 152S - ovoide - vão = 7,57 m e altura = 8,44 m - aterro rodoviário mínimo = 0,90 m e máximo = 5,60 m - areia extraída e brita produzida</v>
          </cell>
          <cell r="D56742" t="str">
            <v>m</v>
          </cell>
          <cell r="G56742">
            <v>71954.113702606483</v>
          </cell>
        </row>
        <row r="56743">
          <cell r="B56743" t="str">
            <v>0606844</v>
          </cell>
          <cell r="C56743" t="str">
            <v>Arco metálico galvanizado tipo MP 152S - ovoide - vão = 7,77 m e altura = 7,90 m - aterro rodoviário mínimo = 0,90 m e máximo = 6,80 m - areia e brita comerciais</v>
          </cell>
          <cell r="D56743" t="str">
            <v>m</v>
          </cell>
          <cell r="G56743">
            <v>70791.611744435708</v>
          </cell>
        </row>
        <row r="56744">
          <cell r="B56744" t="str">
            <v>0606834</v>
          </cell>
          <cell r="C56744" t="str">
            <v>Arco metálico galvanizado tipo MP 152S - ovoide - vão = 7,77 m e altura = 7,90 m - aterro rodoviário mínimo = 0,90 m e máximo = 6,80 m - areia extraída e brita produzida</v>
          </cell>
          <cell r="D56744" t="str">
            <v>m</v>
          </cell>
          <cell r="G56744">
            <v>70465.698991833924</v>
          </cell>
        </row>
        <row r="56745">
          <cell r="B56745" t="str">
            <v>0606847</v>
          </cell>
          <cell r="C56745" t="str">
            <v>Arco metálico galvanizado tipo MP 152S - ovoide - vão = 8,13 m e altura = 8,01 m - aterro rodoviário mínimo = 0,90 m e máximo = 3,50 m - areia e brita comerciais</v>
          </cell>
          <cell r="D56745" t="str">
            <v>m</v>
          </cell>
          <cell r="G56745">
            <v>75575.855328542399</v>
          </cell>
        </row>
        <row r="56746">
          <cell r="B56746" t="str">
            <v>0606837</v>
          </cell>
          <cell r="C56746" t="str">
            <v>Arco metálico galvanizado tipo MP 152S - ovoide - vão = 8,13 m e altura = 8,01 m - aterro rodoviário mínimo = 0,90 m e máximo = 3,50 m - areia extraída e brita produzida</v>
          </cell>
          <cell r="D56746" t="str">
            <v>m</v>
          </cell>
          <cell r="G56746">
            <v>75216.98219226762</v>
          </cell>
        </row>
        <row r="56747">
          <cell r="B56747" t="str">
            <v>0606846</v>
          </cell>
          <cell r="C56747" t="str">
            <v>Arco metálico galvanizado tipo MP 152S - ovoide - vão = 8,36 m e altura = 8,23 m - aterro rodoviário mínimo = 0,90 m e máximo = 4,30 m - areia e brita comerciais</v>
          </cell>
          <cell r="D56747" t="str">
            <v>m</v>
          </cell>
          <cell r="G56747">
            <v>76258.566229584831</v>
          </cell>
        </row>
        <row r="56748">
          <cell r="B56748" t="str">
            <v>0606836</v>
          </cell>
          <cell r="C56748" t="str">
            <v>Arco metálico galvanizado tipo MP 152S - ovoide - vão = 8,36 m e altura = 8,23 m - aterro rodoviário mínimo = 0,90 m e máximo = 4,30 m - areia extraída e brita produzida</v>
          </cell>
          <cell r="D56748" t="str">
            <v>m</v>
          </cell>
          <cell r="G56748">
            <v>75896.420997110064</v>
          </cell>
        </row>
        <row r="56749">
          <cell r="B56749" t="str">
            <v>0606848</v>
          </cell>
          <cell r="C56749" t="str">
            <v>Arco metálico galvanizado tipo MP 152S - ovoide - vão = 8,56 m e altura = 8,48 m - aterro rodoviário mínimo = 0,90 m e máximo = 5,30 m - areia e brita comerciais</v>
          </cell>
          <cell r="D56749" t="str">
            <v>m</v>
          </cell>
          <cell r="G56749">
            <v>76334.672393943532</v>
          </cell>
        </row>
        <row r="56750">
          <cell r="B56750" t="str">
            <v>0606838</v>
          </cell>
          <cell r="C56750" t="str">
            <v>Arco metálico galvanizado tipo MP 152S - ovoide - vão = 8,56 m e altura = 8,48 m - aterro rodoviário mínimo = 0,90 m e máximo = 5,30 m - areia extraída e brita produzida</v>
          </cell>
          <cell r="D56750" t="str">
            <v>m</v>
          </cell>
          <cell r="G56750">
            <v>75956.974728615824</v>
          </cell>
        </row>
        <row r="56751">
          <cell r="B56751" t="str">
            <v>0606849</v>
          </cell>
          <cell r="C56751" t="str">
            <v>Arco metálico galvanizado tipo MP 152S - ovoide - vão = 8,71 m e altura = 9,32 m - aterro rodoviário mínimo = 0,90 m e máximo = 6,00 m - areia e brita comerciais</v>
          </cell>
          <cell r="D56751" t="str">
            <v>m</v>
          </cell>
          <cell r="G56751">
            <v>82492.268623058786</v>
          </cell>
        </row>
        <row r="56752">
          <cell r="B56752" t="str">
            <v>0606839</v>
          </cell>
          <cell r="C56752" t="str">
            <v>Arco metálico galvanizado tipo MP 152S - ovoide - vão = 8,71 m e altura = 9,32 m - aterro rodoviário mínimo = 0,90 m e máximo = 6,00 m - areia extraída e brita produzida</v>
          </cell>
          <cell r="D56752" t="str">
            <v>m</v>
          </cell>
          <cell r="G56752">
            <v>82125.943487206634</v>
          </cell>
        </row>
        <row r="56753">
          <cell r="B56753" t="str">
            <v>0606850</v>
          </cell>
          <cell r="C56753" t="str">
            <v>Arco metálico galvanizado tipo MP 152S - ovoide - vão = 9,15 m e altura = 9,04 m - aterro rodoviário mínimo = 0,90 m e máximo = 4,70 m - areia e brita comerciais</v>
          </cell>
          <cell r="D56753" t="str">
            <v>m</v>
          </cell>
          <cell r="G56753">
            <v>83177.902463694496</v>
          </cell>
        </row>
        <row r="56754">
          <cell r="B56754" t="str">
            <v>0606840</v>
          </cell>
          <cell r="C56754" t="str">
            <v>Arco metálico galvanizado tipo MP 152S - ovoide - vão = 9,15 m e altura = 9,04 m - aterro rodoviário mínimo = 0,90 m e máximo = 4,70 m - areia extraída e brita produzida</v>
          </cell>
          <cell r="D56754" t="str">
            <v>m</v>
          </cell>
          <cell r="G56754">
            <v>82774.616607046803</v>
          </cell>
        </row>
        <row r="56755">
          <cell r="B56755" t="str">
            <v>0606851</v>
          </cell>
          <cell r="C56755" t="str">
            <v>Arco metálico galvanizado tipo MP 152S - ovoide - vão = 9,15 m e altura = 9,50 m - aterro rodoviário mínimo = 0,90 m e máximo = 5,70 m - areia e brita comerciais</v>
          </cell>
          <cell r="D56755" t="str">
            <v>m</v>
          </cell>
          <cell r="G56755">
            <v>83979.306659210633</v>
          </cell>
        </row>
        <row r="56756">
          <cell r="B56756" t="str">
            <v>0606841</v>
          </cell>
          <cell r="C56756" t="str">
            <v>Arco metálico galvanizado tipo MP 152S - ovoide - vão = 9,15 m e altura = 9,50 m - aterro rodoviário mínimo = 0,90 m e máximo = 5,70 m - areia extraída e brita produzida</v>
          </cell>
          <cell r="D56756" t="str">
            <v>m</v>
          </cell>
          <cell r="G56756">
            <v>83595.603500247584</v>
          </cell>
        </row>
        <row r="56757">
          <cell r="B56757" t="str">
            <v>0605604</v>
          </cell>
          <cell r="C56757" t="str">
            <v>Argamassa de solo-cimento com 10% de cimento e material de jazida - preparo e injeção em tunnel liner</v>
          </cell>
          <cell r="D56757" t="str">
            <v>m³</v>
          </cell>
          <cell r="G56757">
            <v>277.79897219779565</v>
          </cell>
        </row>
        <row r="56758">
          <cell r="B56758" t="str">
            <v>0605695</v>
          </cell>
          <cell r="C56758" t="str">
            <v>Bueiro metálico com chapas múltiplas MP 100 com revestimento em epóxi - D = 0,60 m - brita comercial</v>
          </cell>
          <cell r="D56758" t="str">
            <v>m</v>
          </cell>
          <cell r="G56758">
            <v>1598.1399569044399</v>
          </cell>
        </row>
        <row r="56759">
          <cell r="B56759" t="str">
            <v>0605607</v>
          </cell>
          <cell r="C56759" t="str">
            <v>Bueiro metálico com chapas múltiplas MP 100 com revestimento em epóxi - D = 0,60 m - brita produzida</v>
          </cell>
          <cell r="D56759" t="str">
            <v>m</v>
          </cell>
          <cell r="G56759">
            <v>1574.8019257483984</v>
          </cell>
        </row>
        <row r="56760">
          <cell r="B56760" t="str">
            <v>0605696</v>
          </cell>
          <cell r="C56760" t="str">
            <v>Bueiro metálico com chapas múltiplas MP 100 com revestimento em epóxi - D = 0,70 m - brita comercial</v>
          </cell>
          <cell r="D56760" t="str">
            <v>m</v>
          </cell>
          <cell r="G56760">
            <v>1839.8931497668741</v>
          </cell>
        </row>
        <row r="56761">
          <cell r="B56761" t="str">
            <v>0605608</v>
          </cell>
          <cell r="C56761" t="str">
            <v>Bueiro metálico com chapas múltiplas MP 100 com revestimento em epóxi - D = 0,70 m - brita produzida</v>
          </cell>
          <cell r="D56761" t="str">
            <v>m</v>
          </cell>
          <cell r="G56761">
            <v>1815.094616018127</v>
          </cell>
        </row>
        <row r="56762">
          <cell r="B56762" t="str">
            <v>0605697</v>
          </cell>
          <cell r="C56762" t="str">
            <v>Bueiro metálico com chapas múltiplas MP 100 com revestimento em epóxi - D = 0,80 m - brita comercial</v>
          </cell>
          <cell r="D56762" t="str">
            <v>m</v>
          </cell>
          <cell r="G56762">
            <v>2081.6663495141397</v>
          </cell>
        </row>
        <row r="56763">
          <cell r="B56763" t="str">
            <v>0605609</v>
          </cell>
          <cell r="C56763" t="str">
            <v>Bueiro metálico com chapas múltiplas MP 100 com revestimento em epóxi - D = 0,80 m - brita produzida</v>
          </cell>
          <cell r="D56763" t="str">
            <v>m</v>
          </cell>
          <cell r="G56763">
            <v>2055.4173166151031</v>
          </cell>
        </row>
        <row r="56764">
          <cell r="B56764" t="str">
            <v>0605698</v>
          </cell>
          <cell r="C56764" t="str">
            <v>Bueiro metálico com chapas múltiplas MP 100 com revestimento em epóxi - D = 0,90 m - brita comercial</v>
          </cell>
          <cell r="D56764" t="str">
            <v>m</v>
          </cell>
          <cell r="G56764">
            <v>2276.2633148285327</v>
          </cell>
        </row>
        <row r="56765">
          <cell r="B56765" t="str">
            <v>0605610</v>
          </cell>
          <cell r="C56765" t="str">
            <v>Bueiro metálico com chapas múltiplas MP 100 com revestimento em epóxi - D = 0,90 m - brita produzida</v>
          </cell>
          <cell r="D56765" t="str">
            <v>m</v>
          </cell>
          <cell r="G56765">
            <v>2248.5537793367903</v>
          </cell>
        </row>
        <row r="56766">
          <cell r="B56766" t="str">
            <v>0605699</v>
          </cell>
          <cell r="C56766" t="str">
            <v>Bueiro metálico com chapas múltiplas MP 100 com revestimento em epóxi - D = 1,00 m - brita comercial</v>
          </cell>
          <cell r="D56766" t="str">
            <v>m</v>
          </cell>
          <cell r="G56766">
            <v>2517.9864973637191</v>
          </cell>
        </row>
        <row r="56767">
          <cell r="B56767" t="str">
            <v>0605611</v>
          </cell>
          <cell r="C56767" t="str">
            <v>Bueiro metálico com chapas múltiplas MP 100 com revestimento em epóxi - D = 1,00 m - brita produzida</v>
          </cell>
          <cell r="D56767" t="str">
            <v>m</v>
          </cell>
          <cell r="G56767">
            <v>2488.8164592792714</v>
          </cell>
        </row>
        <row r="56768">
          <cell r="B56768" t="str">
            <v>0605700</v>
          </cell>
          <cell r="C56768" t="str">
            <v>Bueiro metálico com chapas múltiplas MP 100 com revestimento em epóxi - D = 1,10 m - brita comercial</v>
          </cell>
          <cell r="D56768" t="str">
            <v>m</v>
          </cell>
          <cell r="G56768">
            <v>2854.2322072857201</v>
          </cell>
        </row>
        <row r="56769">
          <cell r="B56769" t="str">
            <v>0605612</v>
          </cell>
          <cell r="C56769" t="str">
            <v>Bueiro metálico com chapas múltiplas MP 100 com revestimento em epóxi - D = 1,10 m - brita produzida</v>
          </cell>
          <cell r="D56769" t="str">
            <v>m</v>
          </cell>
          <cell r="G56769">
            <v>2823.6016666085666</v>
          </cell>
        </row>
        <row r="56770">
          <cell r="B56770" t="str">
            <v>0605701</v>
          </cell>
          <cell r="C56770" t="str">
            <v>Bueiro metálico com chapas múltiplas MP 100 com revestimento em epóxi - D = 1,20 m - brita comercial</v>
          </cell>
          <cell r="D56770" t="str">
            <v>m</v>
          </cell>
          <cell r="G56770">
            <v>3048.7891588304497</v>
          </cell>
        </row>
        <row r="56771">
          <cell r="B56771" t="str">
            <v>0605613</v>
          </cell>
          <cell r="C56771" t="str">
            <v>Bueiro metálico com chapas múltiplas MP 100 com revestimento em epóxi - D = 1,20 m - brita produzida</v>
          </cell>
          <cell r="D56771" t="str">
            <v>m</v>
          </cell>
          <cell r="G56771">
            <v>3016.6981155605904</v>
          </cell>
        </row>
        <row r="56772">
          <cell r="B56772" t="str">
            <v>0605702</v>
          </cell>
          <cell r="C56772" t="str">
            <v>Bueiro metálico com chapas múltiplas MP 100 com revestimento em epóxi - D = 1,30 m - brita comercial</v>
          </cell>
          <cell r="D56772" t="str">
            <v>m</v>
          </cell>
          <cell r="G56772">
            <v>3327.1849612619285</v>
          </cell>
        </row>
        <row r="56773">
          <cell r="B56773" t="str">
            <v>0605614</v>
          </cell>
          <cell r="C56773" t="str">
            <v>Bueiro metálico com chapas múltiplas MP 100 com revestimento em epóxi - D = 1,30 m - brita produzida</v>
          </cell>
          <cell r="D56773" t="str">
            <v>m</v>
          </cell>
          <cell r="G56773">
            <v>3276.8676459104968</v>
          </cell>
        </row>
        <row r="56774">
          <cell r="B56774" t="str">
            <v>0605703</v>
          </cell>
          <cell r="C56774" t="str">
            <v>Bueiro metálico com chapas múltiplas MP 100 com revestimento em epóxi - D = 1,40 m - brita comercial</v>
          </cell>
          <cell r="D56774" t="str">
            <v>m</v>
          </cell>
          <cell r="G56774">
            <v>3526.0333896030324</v>
          </cell>
        </row>
        <row r="56775">
          <cell r="B56775" t="str">
            <v>0605615</v>
          </cell>
          <cell r="C56775" t="str">
            <v>Bueiro metálico com chapas múltiplas MP 100 com revestimento em epóxi - D = 1,40 m - brita produzida</v>
          </cell>
          <cell r="D56775" t="str">
            <v>m</v>
          </cell>
          <cell r="G56775">
            <v>3473.5353238049588</v>
          </cell>
        </row>
        <row r="56776">
          <cell r="B56776" t="str">
            <v>0605704</v>
          </cell>
          <cell r="C56776" t="str">
            <v>Bueiro metálico com chapas múltiplas MP 100 com revestimento em epóxi - D = 1,50 m - brita comercial</v>
          </cell>
          <cell r="D56776" t="str">
            <v>m</v>
          </cell>
          <cell r="G56776">
            <v>3772.7783002309466</v>
          </cell>
        </row>
        <row r="56777">
          <cell r="B56777" t="str">
            <v>0605616</v>
          </cell>
          <cell r="C56777" t="str">
            <v>Bueiro metálico com chapas múltiplas MP 100 com revestimento em epóxi - D = 1,50 m - brita produzida</v>
          </cell>
          <cell r="D56777" t="str">
            <v>m</v>
          </cell>
          <cell r="G56777">
            <v>3718.0894805438143</v>
          </cell>
        </row>
        <row r="56778">
          <cell r="B56778" t="str">
            <v>0605705</v>
          </cell>
          <cell r="C56778" t="str">
            <v>Bueiro metálico com chapas múltiplas MP 100 com revestimento em epóxi - D = 1,60 m - brita comercial</v>
          </cell>
          <cell r="D56778" t="str">
            <v>m</v>
          </cell>
          <cell r="G56778">
            <v>4023.3845396313563</v>
          </cell>
        </row>
        <row r="56779">
          <cell r="B56779" t="str">
            <v>0605617</v>
          </cell>
          <cell r="C56779" t="str">
            <v>Bueiro metálico com chapas múltiplas MP 100 com revestimento em epóxi - D = 1,60 m - brita produzida</v>
          </cell>
          <cell r="D56779" t="str">
            <v>m</v>
          </cell>
          <cell r="G56779">
            <v>3966.5049660551654</v>
          </cell>
        </row>
        <row r="56780">
          <cell r="B56780" t="str">
            <v>0605706</v>
          </cell>
          <cell r="C56780" t="str">
            <v>Bueiro metálico com chapas múltiplas MP 100 com revestimento em epóxi - D = 1,70 m - brita comercial</v>
          </cell>
          <cell r="D56780" t="str">
            <v>m</v>
          </cell>
          <cell r="G56780">
            <v>4228.2150265371038</v>
          </cell>
        </row>
        <row r="56781">
          <cell r="B56781" t="str">
            <v>0605618</v>
          </cell>
          <cell r="C56781" t="str">
            <v>Bueiro metálico com chapas múltiplas MP 100 com revestimento em epóxi - D = 1,70 m - brita produzida</v>
          </cell>
          <cell r="D56781" t="str">
            <v>m</v>
          </cell>
          <cell r="G56781">
            <v>4169.144699071855</v>
          </cell>
        </row>
        <row r="56782">
          <cell r="B56782" t="str">
            <v>0605707</v>
          </cell>
          <cell r="C56782" t="str">
            <v>Bueiro metálico com chapas múltiplas MP 100 com revestimento em epóxi - D = 1,80 m - brita comercial</v>
          </cell>
          <cell r="D56782" t="str">
            <v>m</v>
          </cell>
          <cell r="G56782">
            <v>4693.315078216915</v>
          </cell>
        </row>
        <row r="56783">
          <cell r="B56783" t="str">
            <v>0605619</v>
          </cell>
          <cell r="C56783" t="str">
            <v>Bueiro metálico com chapas múltiplas MP 100 com revestimento em epóxi - D = 1,80 m - brita produzida</v>
          </cell>
          <cell r="D56783" t="str">
            <v>m</v>
          </cell>
          <cell r="G56783">
            <v>4632.0640003050239</v>
          </cell>
        </row>
        <row r="56784">
          <cell r="B56784" t="str">
            <v>0605708</v>
          </cell>
          <cell r="C56784" t="str">
            <v>Bueiro metálico com chapas múltiplas MP 100 com revestimento em epóxi - D = 1,90 m - brita comercial</v>
          </cell>
          <cell r="D56784" t="str">
            <v>m</v>
          </cell>
          <cell r="G56784">
            <v>5502.2434491698987</v>
          </cell>
        </row>
        <row r="56785">
          <cell r="B56785" t="str">
            <v>0605620</v>
          </cell>
          <cell r="C56785" t="str">
            <v>Bueiro metálico com chapas múltiplas MP 100 com revestimento em epóxi - D = 1,90 m - brita produzida</v>
          </cell>
          <cell r="D56785" t="str">
            <v>m</v>
          </cell>
          <cell r="G56785">
            <v>5438.7916139265326</v>
          </cell>
        </row>
        <row r="56786">
          <cell r="B56786" t="str">
            <v>0605709</v>
          </cell>
          <cell r="C56786" t="str">
            <v>Bueiro metálico com chapas múltiplas MP 100 com revestimento em epóxi - D = 2,00 m - brita comercial</v>
          </cell>
          <cell r="D56786" t="str">
            <v>m</v>
          </cell>
          <cell r="G56786">
            <v>5763.0231895071674</v>
          </cell>
        </row>
        <row r="56787">
          <cell r="B56787" t="str">
            <v>0605621</v>
          </cell>
          <cell r="C56787" t="str">
            <v>Bueiro metálico com chapas múltiplas MP 100 com revestimento em epóxi - D = 2,00 m - brita produzida</v>
          </cell>
          <cell r="D56787" t="str">
            <v>m</v>
          </cell>
          <cell r="G56787">
            <v>5697.3906038171599</v>
          </cell>
        </row>
        <row r="56788">
          <cell r="B56788" t="str">
            <v>0605710</v>
          </cell>
          <cell r="C56788" t="str">
            <v>Bueiro metálico com chapas múltiplas MP 100 com revestimento em epóxi - D = 2,10 m - brita comercial</v>
          </cell>
          <cell r="D56788" t="str">
            <v>m</v>
          </cell>
          <cell r="G56788">
            <v>6190.1001565645556</v>
          </cell>
        </row>
        <row r="56789">
          <cell r="B56789" t="str">
            <v>0605622</v>
          </cell>
          <cell r="C56789" t="str">
            <v>Bueiro metálico com chapas múltiplas MP 100 com revestimento em epóxi - D = 2,10 m - brita produzida</v>
          </cell>
          <cell r="D56789" t="str">
            <v>m</v>
          </cell>
          <cell r="G56789">
            <v>6122.2768169854889</v>
          </cell>
        </row>
        <row r="56790">
          <cell r="B56790" t="str">
            <v>0605711</v>
          </cell>
          <cell r="C56790" t="str">
            <v>Bueiro metálico com chapas múltiplas MP 100 com revestimento em epóxi - D = 2,20 m - brita comercial</v>
          </cell>
          <cell r="D56790" t="str">
            <v>m</v>
          </cell>
          <cell r="G56790">
            <v>6398.6819343762245</v>
          </cell>
        </row>
        <row r="56791">
          <cell r="B56791" t="str">
            <v>0605623</v>
          </cell>
          <cell r="C56791" t="str">
            <v>Bueiro metálico com chapas múltiplas MP 100 com revestimento em epóxi - D = 2,20 m - brita produzida</v>
          </cell>
          <cell r="D56791" t="str">
            <v>m</v>
          </cell>
          <cell r="G56791">
            <v>6328.6778443505154</v>
          </cell>
        </row>
        <row r="56792">
          <cell r="B56792" t="str">
            <v>0605712</v>
          </cell>
          <cell r="C56792" t="str">
            <v>Bueiro metálico com chapas múltiplas MP 100 com revestimento em epóxi - D = 2,30 m - brita comercial</v>
          </cell>
          <cell r="D56792" t="str">
            <v>m</v>
          </cell>
          <cell r="G56792">
            <v>6737.6085668656578</v>
          </cell>
        </row>
        <row r="56793">
          <cell r="B56793" t="str">
            <v>0605624</v>
          </cell>
          <cell r="C56793" t="str">
            <v>Bueiro metálico com chapas múltiplas MP 100 com revestimento em epóxi - D = 2,30 m - brita produzida</v>
          </cell>
          <cell r="D56793" t="str">
            <v>m</v>
          </cell>
          <cell r="G56793">
            <v>6665.4137229508906</v>
          </cell>
        </row>
        <row r="56794">
          <cell r="B56794" t="str">
            <v>0605713</v>
          </cell>
          <cell r="C56794" t="str">
            <v>Bueiro metálico com chapas múltiplas MP 100 com revestimento em epóxi - D = 2,40 m - brita comercial</v>
          </cell>
          <cell r="D56794" t="str">
            <v>m</v>
          </cell>
          <cell r="G56794">
            <v>9035.8094309120224</v>
          </cell>
        </row>
        <row r="56795">
          <cell r="B56795" t="str">
            <v>0605625</v>
          </cell>
          <cell r="C56795" t="str">
            <v>Bueiro metálico com chapas múltiplas MP 100 com revestimento em epóxi - D = 2,40 m - brita produzida</v>
          </cell>
          <cell r="D56795" t="str">
            <v>m</v>
          </cell>
          <cell r="G56795">
            <v>8961.423833108196</v>
          </cell>
        </row>
        <row r="56796">
          <cell r="B56796" t="str">
            <v>0605714</v>
          </cell>
          <cell r="C56796" t="str">
            <v>Bueiro metálico com chapas múltiplas MP 100 com revestimento em epóxi - D = 2,50 m - brita comercial</v>
          </cell>
          <cell r="D56796" t="str">
            <v>m</v>
          </cell>
          <cell r="G56796">
            <v>11375.454556887011</v>
          </cell>
        </row>
        <row r="56797">
          <cell r="B56797" t="str">
            <v>0605626</v>
          </cell>
          <cell r="C56797" t="str">
            <v>Bueiro metálico com chapas múltiplas MP 100 com revestimento em epóxi - D = 2,50 m - brita produzida</v>
          </cell>
          <cell r="D56797" t="str">
            <v>m</v>
          </cell>
          <cell r="G56797">
            <v>11298.878205194125</v>
          </cell>
        </row>
        <row r="56798">
          <cell r="B56798" t="str">
            <v>0605715</v>
          </cell>
          <cell r="C56798" t="str">
            <v>Bueiro metálico com chapas múltiplas MP 100 com revestimento em epóxi - D = 2,60 m - brita comercial</v>
          </cell>
          <cell r="D56798" t="str">
            <v>m</v>
          </cell>
          <cell r="G56798">
            <v>12147.640283846789</v>
          </cell>
        </row>
        <row r="56799">
          <cell r="B56799" t="str">
            <v>0605627</v>
          </cell>
          <cell r="C56799" t="str">
            <v>Bueiro metálico com chapas múltiplas MP 100 com revestimento em epóxi - D = 2,60 m - brita produzida</v>
          </cell>
          <cell r="D56799" t="str">
            <v>m</v>
          </cell>
          <cell r="G56799">
            <v>12068.883181707262</v>
          </cell>
        </row>
        <row r="56800">
          <cell r="B56800" t="str">
            <v>0605716</v>
          </cell>
          <cell r="C56800" t="str">
            <v>Bueiro metálico com chapas múltiplas MP 100 com revestimento em epóxi - D = 2,70 m - brita comercial</v>
          </cell>
          <cell r="D56800" t="str">
            <v>m</v>
          </cell>
          <cell r="G56800">
            <v>12601.02630445771</v>
          </cell>
        </row>
        <row r="56801">
          <cell r="B56801" t="str">
            <v>0605628</v>
          </cell>
          <cell r="C56801" t="str">
            <v>Bueiro metálico com chapas múltiplas MP 100 com revestimento em epóxi - D = 2,70 m - brita produzida</v>
          </cell>
          <cell r="D56801" t="str">
            <v>m</v>
          </cell>
          <cell r="G56801">
            <v>12520.088451871541</v>
          </cell>
        </row>
        <row r="56802">
          <cell r="B56802" t="str">
            <v>0605717</v>
          </cell>
          <cell r="C56802" t="str">
            <v>Bueiro metálico com chapas múltiplas MP 100 com revestimento em epóxi - D = 2,80 m - brita comercial</v>
          </cell>
          <cell r="D56802" t="str">
            <v>m</v>
          </cell>
          <cell r="G56802">
            <v>13427.850833892542</v>
          </cell>
        </row>
        <row r="56803">
          <cell r="B56803" t="str">
            <v>0605629</v>
          </cell>
          <cell r="C56803" t="str">
            <v>Bueiro metálico com chapas múltiplas MP 100 com revestimento em epóxi - D = 2,80 m - brita produzida</v>
          </cell>
          <cell r="D56803" t="str">
            <v>m</v>
          </cell>
          <cell r="G56803">
            <v>13344.722227417315</v>
          </cell>
        </row>
        <row r="56804">
          <cell r="B56804" t="str">
            <v>0605651</v>
          </cell>
          <cell r="C56804" t="str">
            <v>Bueiro metálico com chapas múltiplas MP 100 galvanizadas - D = 0,60 m - brita comercial</v>
          </cell>
          <cell r="D56804" t="str">
            <v>m</v>
          </cell>
          <cell r="G56804">
            <v>1508.989278094906</v>
          </cell>
        </row>
        <row r="56805">
          <cell r="B56805" t="str">
            <v>0605460</v>
          </cell>
          <cell r="C56805" t="str">
            <v>Bueiro metálico com chapas múltiplas MP 100 galvanizadas - D = 0,60 m - brita produzida</v>
          </cell>
          <cell r="D56805" t="str">
            <v>m</v>
          </cell>
          <cell r="G56805">
            <v>1485.6512469388645</v>
          </cell>
        </row>
        <row r="56806">
          <cell r="B56806" t="str">
            <v>0605652</v>
          </cell>
          <cell r="C56806" t="str">
            <v>Bueiro metálico com chapas múltiplas MP 100 galvanizadas - D = 0,70 m - brita comercial</v>
          </cell>
          <cell r="D56806" t="str">
            <v>m</v>
          </cell>
          <cell r="G56806">
            <v>1736.8176791145581</v>
          </cell>
        </row>
        <row r="56807">
          <cell r="B56807" t="str">
            <v>0605461</v>
          </cell>
          <cell r="C56807" t="str">
            <v>Bueiro metálico com chapas múltiplas MP 100 galvanizadas - D = 0,70 m - brita produzida</v>
          </cell>
          <cell r="D56807" t="str">
            <v>m</v>
          </cell>
          <cell r="G56807">
            <v>1712.019145365811</v>
          </cell>
        </row>
        <row r="56808">
          <cell r="B56808" t="str">
            <v>0605653</v>
          </cell>
          <cell r="C56808" t="str">
            <v>Bueiro metálico com chapas múltiplas MP 100 galvanizadas - D = 0,80 m - brita comercial</v>
          </cell>
          <cell r="D56808" t="str">
            <v>m</v>
          </cell>
          <cell r="G56808">
            <v>1964.6660870190422</v>
          </cell>
        </row>
        <row r="56809">
          <cell r="B56809" t="str">
            <v>0605462</v>
          </cell>
          <cell r="C56809" t="str">
            <v>Bueiro metálico com chapas múltiplas MP 100 galvanizadas - D = 0,80 m - brita produzida</v>
          </cell>
          <cell r="D56809" t="str">
            <v>m</v>
          </cell>
          <cell r="G56809">
            <v>1938.4170541200051</v>
          </cell>
        </row>
        <row r="56810">
          <cell r="B56810" t="str">
            <v>0605654</v>
          </cell>
          <cell r="C56810" t="str">
            <v>Bueiro metálico com chapas múltiplas MP 100 galvanizadas - D = 0,90 m - brita comercial</v>
          </cell>
          <cell r="D56810" t="str">
            <v>m</v>
          </cell>
          <cell r="G56810">
            <v>2148.1292209246585</v>
          </cell>
        </row>
        <row r="56811">
          <cell r="B56811" t="str">
            <v>0605463</v>
          </cell>
          <cell r="C56811" t="str">
            <v>Bueiro metálico com chapas múltiplas MP 100 galvanizadas - D = 0,90 m - brita produzida</v>
          </cell>
          <cell r="D56811" t="str">
            <v>m</v>
          </cell>
          <cell r="G56811">
            <v>2120.4196854329161</v>
          </cell>
        </row>
        <row r="56812">
          <cell r="B56812" t="str">
            <v>0605655</v>
          </cell>
          <cell r="C56812" t="str">
            <v>Bueiro metálico com chapas múltiplas MP 100 galvanizadas - D = 1,00 m - brita comercial</v>
          </cell>
          <cell r="D56812" t="str">
            <v>m</v>
          </cell>
          <cell r="G56812">
            <v>2375.9076047322324</v>
          </cell>
        </row>
        <row r="56813">
          <cell r="B56813" t="str">
            <v>0605464</v>
          </cell>
          <cell r="C56813" t="str">
            <v>Bueiro metálico com chapas múltiplas MP 100 galvanizadas - D = 1,00 m - brita produzida</v>
          </cell>
          <cell r="D56813" t="str">
            <v>m</v>
          </cell>
          <cell r="G56813">
            <v>2346.7375666477838</v>
          </cell>
        </row>
        <row r="56814">
          <cell r="B56814" t="str">
            <v>0605656</v>
          </cell>
          <cell r="C56814" t="str">
            <v>Bueiro metálico com chapas múltiplas MP 100 galvanizadas - D = 1,10 m - brita comercial</v>
          </cell>
          <cell r="D56814" t="str">
            <v>m</v>
          </cell>
          <cell r="G56814">
            <v>2692.6566053858555</v>
          </cell>
        </row>
        <row r="56815">
          <cell r="B56815" t="str">
            <v>0605465</v>
          </cell>
          <cell r="C56815" t="str">
            <v>Bueiro metálico com chapas múltiplas MP 100 galvanizadas - D = 1,10 m - brita produzida</v>
          </cell>
          <cell r="D56815" t="str">
            <v>m</v>
          </cell>
          <cell r="G56815">
            <v>2662.0260647087016</v>
          </cell>
        </row>
        <row r="56816">
          <cell r="B56816" t="str">
            <v>0605657</v>
          </cell>
          <cell r="C56816" t="str">
            <v>Bueiro metálico com chapas múltiplas MP 100 galvanizadas - D = 1,20 m - brita comercial</v>
          </cell>
          <cell r="D56816" t="str">
            <v>m</v>
          </cell>
          <cell r="G56816">
            <v>2876.0697220793932</v>
          </cell>
        </row>
        <row r="56817">
          <cell r="B56817" t="str">
            <v>0605466</v>
          </cell>
          <cell r="C56817" t="str">
            <v>Bueiro metálico com chapas múltiplas MP 100 galvanizadas - D = 1,20 m - brita produzida</v>
          </cell>
          <cell r="D56817" t="str">
            <v>m</v>
          </cell>
          <cell r="G56817">
            <v>2843.9786788095339</v>
          </cell>
        </row>
        <row r="56818">
          <cell r="B56818" t="str">
            <v>0605658</v>
          </cell>
          <cell r="C56818" t="str">
            <v>Bueiro metálico com chapas múltiplas MP 100 galvanizadas - D = 1,30 m - brita comercial</v>
          </cell>
          <cell r="D56818" t="str">
            <v>m</v>
          </cell>
          <cell r="G56818">
            <v>3140.5507361105056</v>
          </cell>
        </row>
        <row r="56819">
          <cell r="B56819" t="str">
            <v>0605467</v>
          </cell>
          <cell r="C56819" t="str">
            <v>Bueiro metálico com chapas múltiplas MP 100 galvanizadas - D = 1,30 m - brita produzida</v>
          </cell>
          <cell r="D56819" t="str">
            <v>m</v>
          </cell>
          <cell r="G56819">
            <v>3090.2234173166585</v>
          </cell>
        </row>
        <row r="56820">
          <cell r="B56820" t="str">
            <v>0605659</v>
          </cell>
          <cell r="C56820" t="str">
            <v>Bueiro metálico com chapas múltiplas MP 100 galvanizadas - D = 1,40 m - brita comercial</v>
          </cell>
          <cell r="D56820" t="str">
            <v>m</v>
          </cell>
          <cell r="G56820">
            <v>3328.2453261580022</v>
          </cell>
        </row>
        <row r="56821">
          <cell r="B56821" t="str">
            <v>0605468</v>
          </cell>
          <cell r="C56821" t="str">
            <v>Bueiro metálico com chapas múltiplas MP 100 galvanizadas - D = 1,40 m - brita produzida</v>
          </cell>
          <cell r="D56821" t="str">
            <v>m</v>
          </cell>
          <cell r="G56821">
            <v>3275.7372569175127</v>
          </cell>
        </row>
        <row r="56822">
          <cell r="B56822" t="str">
            <v>0605660</v>
          </cell>
          <cell r="C56822" t="str">
            <v>Bueiro metálico com chapas múltiplas MP 100 galvanizadas - D = 1,50 m - brita comercial</v>
          </cell>
          <cell r="D56822" t="str">
            <v>m</v>
          </cell>
          <cell r="G56822">
            <v>3561.0654449431345</v>
          </cell>
        </row>
        <row r="56823">
          <cell r="B56823" t="str">
            <v>0605469</v>
          </cell>
          <cell r="C56823" t="str">
            <v>Bueiro metálico com chapas múltiplas MP 100 galvanizadas - D = 1,50 m - brita produzida</v>
          </cell>
          <cell r="D56823" t="str">
            <v>m</v>
          </cell>
          <cell r="G56823">
            <v>3506.3666218135863</v>
          </cell>
        </row>
        <row r="56824">
          <cell r="B56824" t="str">
            <v>0605661</v>
          </cell>
          <cell r="C56824" t="str">
            <v>Bueiro metálico com chapas múltiplas MP 100 galvanizadas - D = 1,60 m - brita comercial</v>
          </cell>
          <cell r="D56824" t="str">
            <v>m</v>
          </cell>
          <cell r="G56824">
            <v>3797.7468925007624</v>
          </cell>
        </row>
        <row r="56825">
          <cell r="B56825" t="str">
            <v>0605470</v>
          </cell>
          <cell r="C56825" t="str">
            <v>Bueiro metálico com chapas múltiplas MP 100 galvanizadas - D = 1,60 m - brita produzida</v>
          </cell>
          <cell r="D56825" t="str">
            <v>m</v>
          </cell>
          <cell r="G56825">
            <v>3740.8673189245715</v>
          </cell>
        </row>
        <row r="56826">
          <cell r="B56826" t="str">
            <v>0605662</v>
          </cell>
          <cell r="C56826" t="str">
            <v>Bueiro metálico com chapas múltiplas MP 100 galvanizadas - D = 1,70 m - brita comercial</v>
          </cell>
          <cell r="D56826" t="str">
            <v>m</v>
          </cell>
          <cell r="G56826">
            <v>3991.4235411129025</v>
          </cell>
        </row>
        <row r="56827">
          <cell r="B56827" t="str">
            <v>0605471</v>
          </cell>
          <cell r="C56827" t="str">
            <v>Bueiro metálico com chapas múltiplas MP 100 galvanizadas - D = 1,70 m - brita produzida</v>
          </cell>
          <cell r="D56827" t="str">
            <v>m</v>
          </cell>
          <cell r="G56827">
            <v>3932.3532136476533</v>
          </cell>
        </row>
        <row r="56828">
          <cell r="B56828" t="str">
            <v>0605663</v>
          </cell>
          <cell r="C56828" t="str">
            <v>Bueiro metálico com chapas múltiplas MP 100 galvanizadas - D = 1,80 m - brita comercial</v>
          </cell>
          <cell r="D56828" t="str">
            <v>m</v>
          </cell>
          <cell r="G56828">
            <v>4442.5687906226849</v>
          </cell>
        </row>
        <row r="56829">
          <cell r="B56829" t="str">
            <v>0605472</v>
          </cell>
          <cell r="C56829" t="str">
            <v>Bueiro metálico com chapas múltiplas MP 100 galvanizadas - D = 1,80 m - brita produzida</v>
          </cell>
          <cell r="D56829" t="str">
            <v>m</v>
          </cell>
          <cell r="G56829">
            <v>4381.3177127107938</v>
          </cell>
        </row>
        <row r="56830">
          <cell r="B56830" t="str">
            <v>0605664</v>
          </cell>
          <cell r="C56830" t="str">
            <v>Bueiro metálico com chapas múltiplas MP 100 galvanizadas - D = 1,90 m - brita comercial</v>
          </cell>
          <cell r="D56830" t="str">
            <v>m</v>
          </cell>
          <cell r="G56830">
            <v>5201.7500424419359</v>
          </cell>
        </row>
        <row r="56831">
          <cell r="B56831" t="str">
            <v>0605473</v>
          </cell>
          <cell r="C56831" t="str">
            <v>Bueiro metálico com chapas múltiplas MP 100 galvanizadas - D = 1,90 m - brita produzida</v>
          </cell>
          <cell r="D56831" t="str">
            <v>m</v>
          </cell>
          <cell r="G56831">
            <v>5138.3082106409856</v>
          </cell>
        </row>
        <row r="56832">
          <cell r="B56832" t="str">
            <v>0605665</v>
          </cell>
          <cell r="C56832" t="str">
            <v>Bueiro metálico com chapas múltiplas MP 100 galvanizadas - D = 2,00 m - brita comercial</v>
          </cell>
          <cell r="D56832" t="str">
            <v>m</v>
          </cell>
          <cell r="G56832">
            <v>5446.2941957383764</v>
          </cell>
        </row>
        <row r="56833">
          <cell r="B56833" t="str">
            <v>0605474</v>
          </cell>
          <cell r="C56833" t="str">
            <v>Bueiro metálico com chapas múltiplas MP 100 galvanizadas - D = 2,00 m - brita produzida</v>
          </cell>
          <cell r="D56833" t="str">
            <v>m</v>
          </cell>
          <cell r="G56833">
            <v>5380.6616100483679</v>
          </cell>
        </row>
        <row r="56834">
          <cell r="B56834" t="str">
            <v>0605666</v>
          </cell>
          <cell r="C56834" t="str">
            <v>Bueiro metálico com chapas múltiplas MP 100 galvanizadas - D = 2,10 m - brita comercial</v>
          </cell>
          <cell r="D56834" t="str">
            <v>m</v>
          </cell>
          <cell r="G56834">
            <v>5851.7237134079915</v>
          </cell>
        </row>
        <row r="56835">
          <cell r="B56835" t="str">
            <v>0605475</v>
          </cell>
          <cell r="C56835" t="str">
            <v>Bueiro metálico com chapas múltiplas MP 100 galvanizadas - D = 2,10 m - brita produzida</v>
          </cell>
          <cell r="D56835" t="str">
            <v>m</v>
          </cell>
          <cell r="G56835">
            <v>5783.9003738289248</v>
          </cell>
        </row>
        <row r="56836">
          <cell r="B56836" t="str">
            <v>0605667</v>
          </cell>
          <cell r="C56836" t="str">
            <v>Bueiro metálico com chapas múltiplas MP 100 galvanizadas - D = 2,20 m - brita comercial</v>
          </cell>
          <cell r="D56836" t="str">
            <v>m</v>
          </cell>
          <cell r="G56836">
            <v>6052.1726925356224</v>
          </cell>
        </row>
        <row r="56837">
          <cell r="B56837" t="str">
            <v>0605476</v>
          </cell>
          <cell r="C56837" t="str">
            <v>Bueiro metálico com chapas múltiplas MP 100 galvanizadas - D = 2,20 m - brita produzida</v>
          </cell>
          <cell r="D56837" t="str">
            <v>m</v>
          </cell>
          <cell r="G56837">
            <v>5982.1686025099125</v>
          </cell>
        </row>
        <row r="56838">
          <cell r="B56838" t="str">
            <v>0605668</v>
          </cell>
          <cell r="C56838" t="str">
            <v>Bueiro metálico com chapas múltiplas MP 100 galvanizadas - D = 2,30 m - brita comercial</v>
          </cell>
          <cell r="D56838" t="str">
            <v>m</v>
          </cell>
          <cell r="G56838">
            <v>6377.5746708789047</v>
          </cell>
        </row>
        <row r="56839">
          <cell r="B56839" t="str">
            <v>0605477</v>
          </cell>
          <cell r="C56839" t="str">
            <v>Bueiro metálico com chapas múltiplas MP 100 galvanizadas - D = 2,30 m - brita produzida</v>
          </cell>
          <cell r="D56839" t="str">
            <v>m</v>
          </cell>
          <cell r="G56839">
            <v>6305.3798269641375</v>
          </cell>
        </row>
        <row r="56840">
          <cell r="B56840" t="str">
            <v>0605669</v>
          </cell>
          <cell r="C56840" t="str">
            <v>Bueiro metálico com chapas múltiplas MP 100 galvanizadas - D = 2,40 m - brita comercial</v>
          </cell>
          <cell r="D56840" t="str">
            <v>m</v>
          </cell>
          <cell r="G56840">
            <v>8367.9195945792853</v>
          </cell>
        </row>
        <row r="56841">
          <cell r="B56841" t="str">
            <v>0605478</v>
          </cell>
          <cell r="C56841" t="str">
            <v>Bueiro metálico com chapas múltiplas MP 100 galvanizadas - D = 2,40 m - brita produzida</v>
          </cell>
          <cell r="D56841" t="str">
            <v>m</v>
          </cell>
          <cell r="G56841">
            <v>8293.5440002178748</v>
          </cell>
        </row>
        <row r="56842">
          <cell r="B56842" t="str">
            <v>0605670</v>
          </cell>
          <cell r="C56842" t="str">
            <v>Bueiro metálico com chapas múltiplas MP 100 galvanizadas - D = 2,50 m - brita comercial</v>
          </cell>
          <cell r="D56842" t="str">
            <v>m</v>
          </cell>
          <cell r="G56842">
            <v>10533.794922349556</v>
          </cell>
        </row>
        <row r="56843">
          <cell r="B56843" t="str">
            <v>0605479</v>
          </cell>
          <cell r="C56843" t="str">
            <v>Bueiro metálico com chapas múltiplas MP 100 galvanizadas - D = 2,50 m - brita produzida</v>
          </cell>
          <cell r="D56843" t="str">
            <v>m</v>
          </cell>
          <cell r="G56843">
            <v>10457.228574099088</v>
          </cell>
        </row>
        <row r="56844">
          <cell r="B56844" t="str">
            <v>0605671</v>
          </cell>
          <cell r="C56844" t="str">
            <v>Bueiro metálico com chapas múltiplas MP 100 galvanizadas - D = 2,60 m - brita comercial</v>
          </cell>
          <cell r="D56844" t="str">
            <v>m</v>
          </cell>
          <cell r="G56844">
            <v>11258.084167022525</v>
          </cell>
        </row>
        <row r="56845">
          <cell r="B56845" t="str">
            <v>0605480</v>
          </cell>
          <cell r="C56845" t="str">
            <v>Bueiro metálico com chapas múltiplas MP 100 galvanizadas - D = 2,60 m - brita produzida</v>
          </cell>
          <cell r="D56845" t="str">
            <v>m</v>
          </cell>
          <cell r="G56845">
            <v>11179.327064883</v>
          </cell>
        </row>
        <row r="56846">
          <cell r="B56846" t="str">
            <v>0605672</v>
          </cell>
          <cell r="C56846" t="str">
            <v>Bueiro metálico com chapas múltiplas MP 100 galvanizadas - D = 2,70 m - brita comercial</v>
          </cell>
          <cell r="D56846" t="str">
            <v>m</v>
          </cell>
          <cell r="G56846">
            <v>11694.354297660027</v>
          </cell>
        </row>
        <row r="56847">
          <cell r="B56847" t="str">
            <v>0605481</v>
          </cell>
          <cell r="C56847" t="str">
            <v>Bueiro metálico com chapas múltiplas MP 100 galvanizadas - D = 2,70 m - brita produzida</v>
          </cell>
          <cell r="D56847" t="str">
            <v>m</v>
          </cell>
          <cell r="G56847">
            <v>11613.406441631443</v>
          </cell>
        </row>
        <row r="56848">
          <cell r="B56848" t="str">
            <v>0605673</v>
          </cell>
          <cell r="C56848" t="str">
            <v>Bueiro metálico com chapas múltiplas MP 100 galvanizadas - D = 2,80 m - brita comercial</v>
          </cell>
          <cell r="D56848" t="str">
            <v>m</v>
          </cell>
          <cell r="G56848">
            <v>12476.713525556668</v>
          </cell>
        </row>
        <row r="56849">
          <cell r="B56849" t="str">
            <v>0605482</v>
          </cell>
          <cell r="C56849" t="str">
            <v>Bueiro metálico com chapas múltiplas MP 100 galvanizadas - D = 2,80 m - brita produzida</v>
          </cell>
          <cell r="D56849" t="str">
            <v>m</v>
          </cell>
          <cell r="G56849">
            <v>12393.584919081441</v>
          </cell>
        </row>
        <row r="56850">
          <cell r="B56850" t="str">
            <v>0605718</v>
          </cell>
          <cell r="C56850" t="str">
            <v>Bueiro metálico com chapas múltiplas MP 152 com revestimento em epóxi - D = 1,50 m - brita comercial</v>
          </cell>
          <cell r="D56850" t="str">
            <v>m</v>
          </cell>
          <cell r="G56850">
            <v>7518.3572405333562</v>
          </cell>
        </row>
        <row r="56851">
          <cell r="B56851" t="str">
            <v>0605630</v>
          </cell>
          <cell r="C56851" t="str">
            <v>Bueiro metálico com chapas múltiplas MP 152 com revestimento em epóxi - D = 1,50 m - brita produzida</v>
          </cell>
          <cell r="D56851" t="str">
            <v>m</v>
          </cell>
          <cell r="G56851">
            <v>7463.658417403808</v>
          </cell>
        </row>
        <row r="56852">
          <cell r="B56852" t="str">
            <v>0605719</v>
          </cell>
          <cell r="C56852" t="str">
            <v>Bueiro metálico com chapas múltiplas MP 152 com revestimento em epóxi - D = 1,80 m - brita comercial</v>
          </cell>
          <cell r="D56852" t="str">
            <v>m</v>
          </cell>
          <cell r="G56852">
            <v>9313.9751541679379</v>
          </cell>
        </row>
        <row r="56853">
          <cell r="B56853" t="str">
            <v>0605631</v>
          </cell>
          <cell r="C56853" t="str">
            <v>Bueiro metálico com chapas múltiplas MP 152 com revestimento em epóxi - D = 1,80 m - brita produzida</v>
          </cell>
          <cell r="D56853" t="str">
            <v>m</v>
          </cell>
          <cell r="G56853">
            <v>9252.7140728136292</v>
          </cell>
        </row>
        <row r="56854">
          <cell r="B56854" t="str">
            <v>0605720</v>
          </cell>
          <cell r="C56854" t="str">
            <v>Bueiro metálico com chapas múltiplas MP 152 com revestimento em epóxi - D = 1,90 m - brita comercial</v>
          </cell>
          <cell r="D56854" t="str">
            <v>m</v>
          </cell>
          <cell r="G56854">
            <v>9610.0170290208698</v>
          </cell>
        </row>
        <row r="56855">
          <cell r="B56855" t="str">
            <v>0605632</v>
          </cell>
          <cell r="C56855" t="str">
            <v>Bueiro metálico com chapas múltiplas MP 152 com revestimento em epóxi - D = 1,90 m - brita produzida</v>
          </cell>
          <cell r="D56855" t="str">
            <v>m</v>
          </cell>
          <cell r="G56855">
            <v>9546.5751972199232</v>
          </cell>
        </row>
        <row r="56856">
          <cell r="B56856" t="str">
            <v>0605721</v>
          </cell>
          <cell r="C56856" t="str">
            <v>Bueiro metálico com chapas múltiplas MP 152 com revestimento em epóxi - D = 2,15 m - brita comercial</v>
          </cell>
          <cell r="D56856" t="str">
            <v>m</v>
          </cell>
          <cell r="G56856">
            <v>10888.947138437405</v>
          </cell>
        </row>
        <row r="56857">
          <cell r="B56857" t="str">
            <v>0605633</v>
          </cell>
          <cell r="C56857" t="str">
            <v>Bueiro metálico com chapas múltiplas MP 152 com revestimento em epóxi - D = 2,15 m - brita produzida</v>
          </cell>
          <cell r="D56857" t="str">
            <v>m</v>
          </cell>
          <cell r="G56857">
            <v>10820.033423635015</v>
          </cell>
        </row>
        <row r="56858">
          <cell r="B56858" t="str">
            <v>0605722</v>
          </cell>
          <cell r="C56858" t="str">
            <v>Bueiro metálico com chapas múltiplas MP 152 com revestimento em epóxi - D = 2,30 m - brita comercial</v>
          </cell>
          <cell r="D56858" t="str">
            <v>m</v>
          </cell>
          <cell r="G56858">
            <v>11536.920120920302</v>
          </cell>
        </row>
        <row r="56859">
          <cell r="B56859" t="str">
            <v>0605634</v>
          </cell>
          <cell r="C56859" t="str">
            <v>Bueiro metálico com chapas múltiplas MP 152 com revestimento em epóxi - D = 2,30 m - brita produzida</v>
          </cell>
          <cell r="D56859" t="str">
            <v>m</v>
          </cell>
          <cell r="G56859">
            <v>11464.725277005533</v>
          </cell>
        </row>
        <row r="56860">
          <cell r="B56860" t="str">
            <v>0605723</v>
          </cell>
          <cell r="C56860" t="str">
            <v>Bueiro metálico com chapas múltiplas MP 152 com revestimento em epóxi - D = 2,65 m - brita comercial</v>
          </cell>
          <cell r="D56860" t="str">
            <v>m</v>
          </cell>
          <cell r="G56860">
            <v>13498.915288814327</v>
          </cell>
        </row>
        <row r="56861">
          <cell r="B56861" t="str">
            <v>0605635</v>
          </cell>
          <cell r="C56861" t="str">
            <v>Bueiro metálico com chapas múltiplas MP 152 com revestimento em epóxi - D = 2,65 m - brita produzida</v>
          </cell>
          <cell r="D56861" t="str">
            <v>m</v>
          </cell>
          <cell r="G56861">
            <v>13419.057808009064</v>
          </cell>
        </row>
        <row r="56862">
          <cell r="B56862" t="str">
            <v>0605724</v>
          </cell>
          <cell r="C56862" t="str">
            <v>Bueiro metálico com chapas múltiplas MP 152 com revestimento em epóxi - D = 3,05 m - brita comercial</v>
          </cell>
          <cell r="D56862" t="str">
            <v>m</v>
          </cell>
          <cell r="G56862">
            <v>15412.673857379406</v>
          </cell>
        </row>
        <row r="56863">
          <cell r="B56863" t="str">
            <v>0605636</v>
          </cell>
          <cell r="C56863" t="str">
            <v>Bueiro metálico com chapas múltiplas MP 152 com revestimento em epóxi - D = 3,05 m - brita produzida</v>
          </cell>
          <cell r="D56863" t="str">
            <v>m</v>
          </cell>
          <cell r="G56863">
            <v>15302.195839339403</v>
          </cell>
        </row>
        <row r="56864">
          <cell r="B56864" t="str">
            <v>0605725</v>
          </cell>
          <cell r="C56864" t="str">
            <v>Bueiro metálico com chapas múltiplas MP 152 com revestimento em epóxi - D = 3,20 m - brita comercial</v>
          </cell>
          <cell r="D56864" t="str">
            <v>m</v>
          </cell>
          <cell r="G56864">
            <v>16362.210614928754</v>
          </cell>
        </row>
        <row r="56865">
          <cell r="B56865" t="str">
            <v>0605637</v>
          </cell>
          <cell r="C56865" t="str">
            <v>Bueiro metálico com chapas múltiplas MP 152 com revestimento em epóxi - D = 3,20 m - brita produzida</v>
          </cell>
          <cell r="D56865" t="str">
            <v>m</v>
          </cell>
          <cell r="G56865">
            <v>16248.441464333957</v>
          </cell>
        </row>
        <row r="56866">
          <cell r="B56866" t="str">
            <v>0605726</v>
          </cell>
          <cell r="C56866" t="str">
            <v>Bueiro metálico com chapas múltiplas MP 152 com revestimento em epóxi - D = 3,40 m - brita comercial</v>
          </cell>
          <cell r="D56866" t="str">
            <v>m</v>
          </cell>
          <cell r="G56866">
            <v>17318.159579066625</v>
          </cell>
        </row>
        <row r="56867">
          <cell r="B56867" t="str">
            <v>0605638</v>
          </cell>
          <cell r="C56867" t="str">
            <v>Bueiro metálico com chapas múltiplas MP 152 com revestimento em epóxi - D = 3,40 m - brita produzida</v>
          </cell>
          <cell r="D56867" t="str">
            <v>m</v>
          </cell>
          <cell r="G56867">
            <v>17200.028927578544</v>
          </cell>
        </row>
        <row r="56868">
          <cell r="B56868" t="str">
            <v>0605727</v>
          </cell>
          <cell r="C56868" t="str">
            <v>Bueiro metálico com chapas múltiplas MP 152 com revestimento em epóxi - D = 3,65 m - brita comercial</v>
          </cell>
          <cell r="D56868" t="str">
            <v>m</v>
          </cell>
          <cell r="G56868">
            <v>18561.827553967491</v>
          </cell>
        </row>
        <row r="56869">
          <cell r="B56869" t="str">
            <v>0605639</v>
          </cell>
          <cell r="C56869" t="str">
            <v>Bueiro metálico com chapas múltiplas MP 152 com revestimento em epóxi - D = 3,65 m - brita produzida</v>
          </cell>
          <cell r="D56869" t="str">
            <v>m</v>
          </cell>
          <cell r="G56869">
            <v>18438.225019477974</v>
          </cell>
        </row>
        <row r="56870">
          <cell r="B56870" t="str">
            <v>0605728</v>
          </cell>
          <cell r="C56870" t="str">
            <v>Bueiro metálico com chapas múltiplas MP 152 com revestimento em epóxi - D = 3,80 m - brita comercial</v>
          </cell>
          <cell r="D56870" t="str">
            <v>m</v>
          </cell>
          <cell r="G56870">
            <v>19256.306540241403</v>
          </cell>
        </row>
        <row r="56871">
          <cell r="B56871" t="str">
            <v>0605640</v>
          </cell>
          <cell r="C56871" t="str">
            <v>Bueiro metálico com chapas múltiplas MP 152 com revestimento em epóxi - D = 3,80 m - brita produzida</v>
          </cell>
          <cell r="D56871" t="str">
            <v>m</v>
          </cell>
          <cell r="G56871">
            <v>19129.412873197089</v>
          </cell>
        </row>
        <row r="56872">
          <cell r="B56872" t="str">
            <v>0605729</v>
          </cell>
          <cell r="C56872" t="str">
            <v>Bueiro metálico com chapas múltiplas MP 152 com revestimento em epóxi - D = 4,20 m - brita comercial</v>
          </cell>
          <cell r="D56872" t="str">
            <v>m</v>
          </cell>
          <cell r="G56872">
            <v>21148.577714497362</v>
          </cell>
        </row>
        <row r="56873">
          <cell r="B56873" t="str">
            <v>0605641</v>
          </cell>
          <cell r="C56873" t="str">
            <v>Bueiro metálico com chapas múltiplas MP 152 com revestimento em epóxi - D = 4,20 m - brita produzida</v>
          </cell>
          <cell r="D56873" t="str">
            <v>m</v>
          </cell>
          <cell r="G56873">
            <v>21012.941038781642</v>
          </cell>
        </row>
        <row r="56874">
          <cell r="B56874" t="str">
            <v>0605730</v>
          </cell>
          <cell r="C56874" t="str">
            <v>Bueiro metálico com chapas múltiplas MP 152 com revestimento em epóxi - D = 4,60 m - brita comercial</v>
          </cell>
          <cell r="D56874" t="str">
            <v>m</v>
          </cell>
          <cell r="G56874">
            <v>23099.529081964356</v>
          </cell>
        </row>
        <row r="56875">
          <cell r="B56875" t="str">
            <v>0605642</v>
          </cell>
          <cell r="C56875" t="str">
            <v>Bueiro metálico com chapas múltiplas MP 152 com revestimento em epóxi - D = 4,60 m - brita produzida</v>
          </cell>
          <cell r="D56875" t="str">
            <v>m</v>
          </cell>
          <cell r="G56875">
            <v>22955.139394134821</v>
          </cell>
        </row>
        <row r="56876">
          <cell r="B56876" t="str">
            <v>0605731</v>
          </cell>
          <cell r="C56876" t="str">
            <v>Bueiro metálico com chapas múltiplas MP 152 com revestimento em epóxi - D = 4,80 m - brita comercial</v>
          </cell>
          <cell r="D56876" t="str">
            <v>m</v>
          </cell>
          <cell r="G56876">
            <v>29274.894167850449</v>
          </cell>
        </row>
        <row r="56877">
          <cell r="B56877" t="str">
            <v>0605643</v>
          </cell>
          <cell r="C56877" t="str">
            <v>Bueiro metálico com chapas múltiplas MP 152 com revestimento em epóxi - D = 4,80 m - brita produzida</v>
          </cell>
          <cell r="D56877" t="str">
            <v>m</v>
          </cell>
          <cell r="G56877">
            <v>29126.122972242796</v>
          </cell>
        </row>
        <row r="56878">
          <cell r="B56878" t="str">
            <v>0605732</v>
          </cell>
          <cell r="C56878" t="str">
            <v>Bueiro metálico com chapas múltiplas MP 152 com revestimento em epóxi - D = 5,00 m - brita comercial</v>
          </cell>
          <cell r="D56878" t="str">
            <v>m</v>
          </cell>
          <cell r="G56878">
            <v>30270.526788051764</v>
          </cell>
        </row>
        <row r="56879">
          <cell r="B56879" t="str">
            <v>0605644</v>
          </cell>
          <cell r="C56879" t="str">
            <v>Bueiro metálico com chapas múltiplas MP 152 com revestimento em epóxi - D = 5,00 m - brita produzida</v>
          </cell>
          <cell r="D56879" t="str">
            <v>m</v>
          </cell>
          <cell r="G56879">
            <v>30091.865306505726</v>
          </cell>
        </row>
        <row r="56880">
          <cell r="B56880" t="str">
            <v>0605733</v>
          </cell>
          <cell r="C56880" t="str">
            <v>Bueiro metálico com chapas múltiplas MP 152 com revestimento em epóxi - D = 5,35 m - brita comercial</v>
          </cell>
          <cell r="D56880" t="str">
            <v>m</v>
          </cell>
          <cell r="G56880">
            <v>36865.276193777499</v>
          </cell>
        </row>
        <row r="56881">
          <cell r="B56881" t="str">
            <v>0605645</v>
          </cell>
          <cell r="C56881" t="str">
            <v>Bueiro metálico com chapas múltiplas MP 152 com revestimento em epóxi - D = 5,35 m - brita produzida</v>
          </cell>
          <cell r="D56881" t="str">
            <v>m</v>
          </cell>
          <cell r="G56881">
            <v>36677.671634711754</v>
          </cell>
        </row>
        <row r="56882">
          <cell r="B56882" t="str">
            <v>0605734</v>
          </cell>
          <cell r="C56882" t="str">
            <v>Bueiro metálico com chapas múltiplas MP 152 com revestimento em epóxi - D = 5,70 m - brita comercial</v>
          </cell>
          <cell r="D56882" t="str">
            <v>m</v>
          </cell>
          <cell r="G56882">
            <v>39607.029694540062</v>
          </cell>
        </row>
        <row r="56883">
          <cell r="B56883" t="str">
            <v>0605646</v>
          </cell>
          <cell r="C56883" t="str">
            <v>Bueiro metálico com chapas múltiplas MP 152 com revestimento em epóxi - D = 5,70 m - brita produzida</v>
          </cell>
          <cell r="D56883" t="str">
            <v>m</v>
          </cell>
          <cell r="G56883">
            <v>39410.49206139701</v>
          </cell>
        </row>
        <row r="56884">
          <cell r="B56884" t="str">
            <v>0605735</v>
          </cell>
          <cell r="C56884" t="str">
            <v>Bueiro metálico com chapas múltiplas MP 152 com revestimento em epóxi - D = 6,10 m - brita comercial</v>
          </cell>
          <cell r="D56884" t="str">
            <v>m</v>
          </cell>
          <cell r="G56884">
            <v>48830.913846311385</v>
          </cell>
        </row>
        <row r="56885">
          <cell r="B56885" t="str">
            <v>0605647</v>
          </cell>
          <cell r="C56885" t="str">
            <v>Bueiro metálico com chapas múltiplas MP 152 com revestimento em epóxi - D = 6,10 m - brita produzida</v>
          </cell>
          <cell r="D56885" t="str">
            <v>m</v>
          </cell>
          <cell r="G56885">
            <v>48624.172701904223</v>
          </cell>
        </row>
        <row r="56886">
          <cell r="B56886" t="str">
            <v>0605736</v>
          </cell>
          <cell r="C56886" t="str">
            <v>Bueiro metálico com chapas múltiplas MP 152 com revestimento em epóxi - D = 6,50 m - brita comercial</v>
          </cell>
          <cell r="D56886" t="str">
            <v>m</v>
          </cell>
          <cell r="G56886">
            <v>62310.362436184572</v>
          </cell>
        </row>
        <row r="56887">
          <cell r="B56887" t="str">
            <v>0605648</v>
          </cell>
          <cell r="C56887" t="str">
            <v>Bueiro metálico com chapas múltiplas MP 152 com revestimento em epóxi - D = 6,50 m - brita produzida</v>
          </cell>
          <cell r="D56887" t="str">
            <v>m</v>
          </cell>
          <cell r="G56887">
            <v>62093.417780513308</v>
          </cell>
        </row>
        <row r="56888">
          <cell r="B56888" t="str">
            <v>0605737</v>
          </cell>
          <cell r="C56888" t="str">
            <v>Bueiro metálico com chapas múltiplas MP 152 com revestimento em epóxi - D = 6,85 m - brita comercial</v>
          </cell>
          <cell r="D56888" t="str">
            <v>m</v>
          </cell>
          <cell r="G56888">
            <v>66253.039202405329</v>
          </cell>
        </row>
        <row r="56889">
          <cell r="B56889" t="str">
            <v>0605649</v>
          </cell>
          <cell r="C56889" t="str">
            <v>Bueiro metálico com chapas múltiplas MP 152 com revestimento em epóxi - D = 6,85 m - brita produzida</v>
          </cell>
          <cell r="D56889" t="str">
            <v>m</v>
          </cell>
          <cell r="G56889">
            <v>66027.161472656764</v>
          </cell>
        </row>
        <row r="56890">
          <cell r="B56890" t="str">
            <v>0605738</v>
          </cell>
          <cell r="C56890" t="str">
            <v>Bueiro metálico com chapas múltiplas MP 152 com revestimento em epóxi - D = 7,25 m - brita comercial</v>
          </cell>
          <cell r="D56890" t="str">
            <v>m</v>
          </cell>
          <cell r="G56890">
            <v>70261.928753976201</v>
          </cell>
        </row>
        <row r="56891">
          <cell r="B56891" t="str">
            <v>0605650</v>
          </cell>
          <cell r="C56891" t="str">
            <v>Bueiro metálico com chapas múltiplas MP 152 com revestimento em epóxi - D = 7,25 m - brita produzida</v>
          </cell>
          <cell r="D56891" t="str">
            <v>m</v>
          </cell>
          <cell r="G56891">
            <v>70025.837509521109</v>
          </cell>
        </row>
        <row r="56892">
          <cell r="B56892" t="str">
            <v>0605674</v>
          </cell>
          <cell r="C56892" t="str">
            <v>Bueiro metálico com chapas múltiplas MP 152 galvanizadas - D = 1,50 m - brita comercial</v>
          </cell>
          <cell r="D56892" t="str">
            <v>m</v>
          </cell>
          <cell r="G56892">
            <v>7263.529548433482</v>
          </cell>
        </row>
        <row r="56893">
          <cell r="B56893" t="str">
            <v>0605483</v>
          </cell>
          <cell r="C56893" t="str">
            <v>Bueiro metálico com chapas múltiplas MP 152 galvanizadas - D = 1,50 m - brita produzida</v>
          </cell>
          <cell r="D56893" t="str">
            <v>m</v>
          </cell>
          <cell r="G56893">
            <v>7208.8307253039347</v>
          </cell>
        </row>
        <row r="56894">
          <cell r="B56894" t="str">
            <v>0605675</v>
          </cell>
          <cell r="C56894" t="str">
            <v>Bueiro metálico com chapas múltiplas MP 152 galvanizadas - D = 1,80 m - brita comercial</v>
          </cell>
          <cell r="D56894" t="str">
            <v>m</v>
          </cell>
          <cell r="G56894">
            <v>9005.8391174343105</v>
          </cell>
        </row>
        <row r="56895">
          <cell r="B56895" t="str">
            <v>0605484</v>
          </cell>
          <cell r="C56895" t="str">
            <v>Bueiro metálico com chapas múltiplas MP 152 galvanizadas - D = 1,80 m - brita produzida</v>
          </cell>
          <cell r="D56895" t="str">
            <v>m</v>
          </cell>
          <cell r="G56895">
            <v>8944.5880395224194</v>
          </cell>
        </row>
        <row r="56896">
          <cell r="B56896" t="str">
            <v>0605676</v>
          </cell>
          <cell r="C56896" t="str">
            <v>Bueiro metálico com chapas múltiplas MP 152 galvanizadas - D = 1,90 m - brita comercial</v>
          </cell>
          <cell r="D56896" t="str">
            <v>m</v>
          </cell>
          <cell r="G56896">
            <v>9291.8975567562848</v>
          </cell>
        </row>
        <row r="56897">
          <cell r="B56897" t="str">
            <v>0605485</v>
          </cell>
          <cell r="C56897" t="str">
            <v>Bueiro metálico com chapas múltiplas MP 152 galvanizadas - D = 1,90 m - brita produzida</v>
          </cell>
          <cell r="D56897" t="str">
            <v>m</v>
          </cell>
          <cell r="G56897">
            <v>9228.4557249553363</v>
          </cell>
        </row>
        <row r="56898">
          <cell r="B56898" t="str">
            <v>0605677</v>
          </cell>
          <cell r="C56898" t="str">
            <v>Bueiro metálico com chapas múltiplas MP 152 galvanizadas - D = 2,15 m - brita comercial</v>
          </cell>
          <cell r="D56898" t="str">
            <v>m</v>
          </cell>
          <cell r="G56898">
            <v>10527.522763954856</v>
          </cell>
        </row>
        <row r="56899">
          <cell r="B56899" t="str">
            <v>0605486</v>
          </cell>
          <cell r="C56899" t="str">
            <v>Bueiro metálico com chapas múltiplas MP 152 galvanizadas - D = 2,15 m - brita produzida</v>
          </cell>
          <cell r="D56899" t="str">
            <v>m</v>
          </cell>
          <cell r="G56899">
            <v>10458.609049152468</v>
          </cell>
        </row>
        <row r="56900">
          <cell r="B56900" t="str">
            <v>0605678</v>
          </cell>
          <cell r="C56900" t="str">
            <v>Bueiro metálico com chapas múltiplas MP 152 galvanizadas - D = 2,30 m - brita comercial</v>
          </cell>
          <cell r="D56900" t="str">
            <v>m</v>
          </cell>
          <cell r="G56900">
            <v>11155.498865048585</v>
          </cell>
        </row>
        <row r="56901">
          <cell r="B56901" t="str">
            <v>0605487</v>
          </cell>
          <cell r="C56901" t="str">
            <v>Bueiro metálico com chapas múltiplas MP 152 galvanizadas - D = 2,30 m - brita produzida</v>
          </cell>
          <cell r="D56901" t="str">
            <v>m</v>
          </cell>
          <cell r="G56901">
            <v>11083.304021133818</v>
          </cell>
        </row>
        <row r="56902">
          <cell r="B56902" t="str">
            <v>0605679</v>
          </cell>
          <cell r="C56902" t="str">
            <v>Bueiro metálico com chapas múltiplas MP 152 galvanizadas - D = 2,65 m - brita comercial</v>
          </cell>
          <cell r="D56902" t="str">
            <v>m</v>
          </cell>
          <cell r="G56902">
            <v>13052.541681336876</v>
          </cell>
        </row>
        <row r="56903">
          <cell r="B56903" t="str">
            <v>0605488</v>
          </cell>
          <cell r="C56903" t="str">
            <v>Bueiro metálico com chapas múltiplas MP 152 galvanizadas - D = 2,65 m - brita produzida</v>
          </cell>
          <cell r="D56903" t="str">
            <v>m</v>
          </cell>
          <cell r="G56903">
            <v>12972.694203974028</v>
          </cell>
        </row>
        <row r="56904">
          <cell r="B56904" t="str">
            <v>0605680</v>
          </cell>
          <cell r="C56904" t="str">
            <v>Bueiro metálico com chapas múltiplas MP 152 galvanizadas - D = 3,05 m - brita comercial</v>
          </cell>
          <cell r="D56904" t="str">
            <v>m</v>
          </cell>
          <cell r="G56904">
            <v>14903.018473179658</v>
          </cell>
        </row>
        <row r="56905">
          <cell r="B56905" t="str">
            <v>0605489</v>
          </cell>
          <cell r="C56905" t="str">
            <v>Bueiro metálico com chapas múltiplas MP 152 galvanizadas - D = 3,05 m - brita produzida</v>
          </cell>
          <cell r="D56905" t="str">
            <v>m</v>
          </cell>
          <cell r="G56905">
            <v>14792.540455139657</v>
          </cell>
        </row>
        <row r="56906">
          <cell r="B56906" t="str">
            <v>0605681</v>
          </cell>
          <cell r="C56906" t="str">
            <v>Bueiro metálico com chapas múltiplas MP 152 galvanizadas - D = 3,20 m - brita comercial</v>
          </cell>
          <cell r="D56906" t="str">
            <v>m</v>
          </cell>
          <cell r="G56906">
            <v>15820.90433892544</v>
          </cell>
        </row>
        <row r="56907">
          <cell r="B56907" t="str">
            <v>0605490</v>
          </cell>
          <cell r="C56907" t="str">
            <v>Bueiro metálico com chapas múltiplas MP 152 galvanizadas - D = 3,20 m - brita produzida</v>
          </cell>
          <cell r="D56907" t="str">
            <v>m</v>
          </cell>
          <cell r="G56907">
            <v>15707.135188330645</v>
          </cell>
        </row>
        <row r="56908">
          <cell r="B56908" t="str">
            <v>0605682</v>
          </cell>
          <cell r="C56908" t="str">
            <v>Bueiro metálico com chapas múltiplas MP 152 galvanizadas - D = 3,40 m - brita comercial</v>
          </cell>
          <cell r="D56908" t="str">
            <v>m</v>
          </cell>
          <cell r="G56908">
            <v>16745.212414702164</v>
          </cell>
        </row>
        <row r="56909">
          <cell r="B56909" t="str">
            <v>0605491</v>
          </cell>
          <cell r="C56909" t="str">
            <v>Bueiro metálico com chapas múltiplas MP 152 galvanizadas - D = 3,40 m - brita produzida</v>
          </cell>
          <cell r="D56909" t="str">
            <v>m</v>
          </cell>
          <cell r="G56909">
            <v>16627.071759771665</v>
          </cell>
        </row>
        <row r="56910">
          <cell r="B56910" t="str">
            <v>0605683</v>
          </cell>
          <cell r="C56910" t="str">
            <v>Bueiro metálico com chapas múltiplas MP 152 galvanizadas - D = 3,65 m - brita comercial</v>
          </cell>
          <cell r="D56910" t="str">
            <v>m</v>
          </cell>
          <cell r="G56910">
            <v>17947.246062268507</v>
          </cell>
        </row>
        <row r="56911">
          <cell r="B56911" t="str">
            <v>0605492</v>
          </cell>
          <cell r="C56911" t="str">
            <v>Bueiro metálico com chapas múltiplas MP 152 galvanizadas - D = 3,65 m - brita produzida</v>
          </cell>
          <cell r="D56911" t="str">
            <v>m</v>
          </cell>
          <cell r="G56911">
            <v>17823.633524336572</v>
          </cell>
        </row>
        <row r="56912">
          <cell r="B56912" t="str">
            <v>0605684</v>
          </cell>
          <cell r="C56912" t="str">
            <v>Bueiro metálico com chapas múltiplas MP 152 galvanizadas - D = 3,80 m - brita comercial</v>
          </cell>
          <cell r="D56912" t="str">
            <v>m</v>
          </cell>
          <cell r="G56912">
            <v>18620.057592269815</v>
          </cell>
        </row>
        <row r="56913">
          <cell r="B56913" t="str">
            <v>0605493</v>
          </cell>
          <cell r="C56913" t="str">
            <v>Bueiro metálico com chapas múltiplas MP 152 galvanizadas - D = 3,80 m - brita produzida</v>
          </cell>
          <cell r="D56913" t="str">
            <v>m</v>
          </cell>
          <cell r="G56913">
            <v>18493.163925225497</v>
          </cell>
        </row>
        <row r="56914">
          <cell r="B56914" t="str">
            <v>0605685</v>
          </cell>
          <cell r="C56914" t="str">
            <v>Bueiro metálico com chapas múltiplas MP 152 galvanizadas - D = 4,20 m - brita comercial</v>
          </cell>
          <cell r="D56914" t="str">
            <v>m</v>
          </cell>
          <cell r="G56914">
            <v>20447.37641492004</v>
          </cell>
        </row>
        <row r="56915">
          <cell r="B56915" t="str">
            <v>0605494</v>
          </cell>
          <cell r="C56915" t="str">
            <v>Bueiro metálico com chapas múltiplas MP 152 galvanizadas - D = 4,20 m - brita produzida</v>
          </cell>
          <cell r="D56915" t="str">
            <v>m</v>
          </cell>
          <cell r="G56915">
            <v>20311.73973920432</v>
          </cell>
        </row>
        <row r="56916">
          <cell r="B56916" t="str">
            <v>0605686</v>
          </cell>
          <cell r="C56916" t="str">
            <v>Bueiro metálico com chapas múltiplas MP 152 galvanizadas - D = 4,60 m - brita comercial</v>
          </cell>
          <cell r="D56916" t="str">
            <v>m</v>
          </cell>
          <cell r="G56916">
            <v>22335.046005664732</v>
          </cell>
        </row>
        <row r="56917">
          <cell r="B56917" t="str">
            <v>0605495</v>
          </cell>
          <cell r="C56917" t="str">
            <v>Bueiro metálico com chapas múltiplas MP 152 galvanizadas - D = 4,60 m - brita produzida</v>
          </cell>
          <cell r="D56917" t="str">
            <v>m</v>
          </cell>
          <cell r="G56917">
            <v>22190.646314392779</v>
          </cell>
        </row>
        <row r="56918">
          <cell r="B56918" t="str">
            <v>0605687</v>
          </cell>
          <cell r="C56918" t="str">
            <v>Bueiro metálico com chapas múltiplas MP 152 galvanizadas - D = 4,80 m - brita comercial</v>
          </cell>
          <cell r="D56918" t="str">
            <v>m</v>
          </cell>
          <cell r="G56918">
            <v>25497.404246241666</v>
          </cell>
        </row>
        <row r="56919">
          <cell r="B56919" t="str">
            <v>0605496</v>
          </cell>
          <cell r="C56919" t="str">
            <v>Bueiro metálico com chapas múltiplas MP 152 galvanizadas - D = 4,80 m - brita produzida</v>
          </cell>
          <cell r="D56919" t="str">
            <v>m</v>
          </cell>
          <cell r="G56919">
            <v>25348.643054076427</v>
          </cell>
        </row>
        <row r="56920">
          <cell r="B56920" t="str">
            <v>0605688</v>
          </cell>
          <cell r="C56920" t="str">
            <v>Bueiro metálico com chapas múltiplas MP 152 galvanizadas - D = 5,00 m - brita comercial</v>
          </cell>
          <cell r="D56920" t="str">
            <v>m</v>
          </cell>
          <cell r="G56920">
            <v>26386.370159963397</v>
          </cell>
        </row>
        <row r="56921">
          <cell r="B56921" t="str">
            <v>0605497</v>
          </cell>
          <cell r="C56921" t="str">
            <v>Bueiro metálico com chapas múltiplas MP 152 galvanizadas - D = 5,00 m - brita produzida</v>
          </cell>
          <cell r="D56921" t="str">
            <v>m</v>
          </cell>
          <cell r="G56921">
            <v>26207.698674974941</v>
          </cell>
        </row>
        <row r="56922">
          <cell r="B56922" t="str">
            <v>0605689</v>
          </cell>
          <cell r="C56922" t="str">
            <v>Bueiro metálico com chapas múltiplas MP 152 galvanizadas - D = 5,35 m - brita comercial</v>
          </cell>
          <cell r="D56922" t="str">
            <v>m</v>
          </cell>
          <cell r="G56922">
            <v>33098.609996862608</v>
          </cell>
        </row>
        <row r="56923">
          <cell r="B56923" t="str">
            <v>0605498</v>
          </cell>
          <cell r="C56923" t="str">
            <v>Bueiro metálico com chapas múltiplas MP 152 galvanizadas - D = 5,35 m - brita produzida</v>
          </cell>
          <cell r="D56923" t="str">
            <v>m</v>
          </cell>
          <cell r="G56923">
            <v>32911.015441239266</v>
          </cell>
        </row>
        <row r="56924">
          <cell r="B56924" t="str">
            <v>0605690</v>
          </cell>
          <cell r="C56924" t="str">
            <v>Bueiro metálico com chapas múltiplas MP 152 galvanizadas - D = 5,70 m - brita comercial</v>
          </cell>
          <cell r="D56924" t="str">
            <v>m</v>
          </cell>
          <cell r="G56924">
            <v>35570.980796810312</v>
          </cell>
        </row>
        <row r="56925">
          <cell r="B56925" t="str">
            <v>0605499</v>
          </cell>
          <cell r="C56925" t="str">
            <v>Bueiro metálico com chapas múltiplas MP 152 galvanizadas - D = 5,70 m - brita produzida</v>
          </cell>
          <cell r="D56925" t="str">
            <v>m</v>
          </cell>
          <cell r="G56925">
            <v>35374.45316710967</v>
          </cell>
        </row>
        <row r="56926">
          <cell r="B56926" t="str">
            <v>0605691</v>
          </cell>
          <cell r="C56926" t="str">
            <v>Bueiro metálico com chapas múltiplas MP 152 galvanizadas - D = 6,10 m - brita comercial</v>
          </cell>
          <cell r="D56926" t="str">
            <v>m</v>
          </cell>
          <cell r="G56926">
            <v>43694.556306941471</v>
          </cell>
        </row>
        <row r="56927">
          <cell r="B56927" t="str">
            <v>0605500</v>
          </cell>
          <cell r="C56927" t="str">
            <v>Bueiro metálico com chapas múltiplas MP 152 galvanizadas - D = 6,10 m - brita produzida</v>
          </cell>
          <cell r="D56927" t="str">
            <v>m</v>
          </cell>
          <cell r="G56927">
            <v>43487.805159091891</v>
          </cell>
        </row>
        <row r="56928">
          <cell r="B56928" t="str">
            <v>0605692</v>
          </cell>
          <cell r="C56928" t="str">
            <v>Bueiro metálico com chapas múltiplas MP 152 galvanizadas - D = 6,50 m - brita comercial</v>
          </cell>
          <cell r="D56928" t="str">
            <v>m</v>
          </cell>
          <cell r="G56928">
            <v>52232.414381280229</v>
          </cell>
        </row>
        <row r="56929">
          <cell r="B56929" t="str">
            <v>0605501</v>
          </cell>
          <cell r="C56929" t="str">
            <v>Bueiro metálico com chapas múltiplas MP 152 galvanizadas - D = 6,50 m - brita produzida</v>
          </cell>
          <cell r="D56929" t="str">
            <v>m</v>
          </cell>
          <cell r="G56929">
            <v>52015.459722166539</v>
          </cell>
        </row>
        <row r="56930">
          <cell r="B56930" t="str">
            <v>0605693</v>
          </cell>
          <cell r="C56930" t="str">
            <v>Bueiro metálico com chapas múltiplas MP 152 galvanizadas - D = 6,85 m - brita comercial</v>
          </cell>
          <cell r="D56930" t="str">
            <v>m</v>
          </cell>
          <cell r="G56930">
            <v>55584.607948581637</v>
          </cell>
        </row>
        <row r="56931">
          <cell r="B56931" t="str">
            <v>0605502</v>
          </cell>
          <cell r="C56931" t="str">
            <v>Bueiro metálico com chapas múltiplas MP 152 galvanizadas - D = 6,85 m - brita produzida</v>
          </cell>
          <cell r="D56931" t="str">
            <v>m</v>
          </cell>
          <cell r="G56931">
            <v>55358.72021539064</v>
          </cell>
        </row>
        <row r="56932">
          <cell r="B56932" t="str">
            <v>0605694</v>
          </cell>
          <cell r="C56932" t="str">
            <v>Bueiro metálico com chapas múltiplas MP 152 galvanizadas - D = 7,25 m - brita comercial</v>
          </cell>
          <cell r="D56932" t="str">
            <v>m</v>
          </cell>
          <cell r="G56932">
            <v>59003.024304675579</v>
          </cell>
        </row>
        <row r="56933">
          <cell r="B56933" t="str">
            <v>0605503</v>
          </cell>
          <cell r="C56933" t="str">
            <v>Bueiro metálico com chapas múltiplas MP 152 galvanizadas - D = 7,25 m - brita produzida</v>
          </cell>
          <cell r="D56933" t="str">
            <v>m</v>
          </cell>
          <cell r="G56933">
            <v>58766.923056778061</v>
          </cell>
        </row>
        <row r="56934">
          <cell r="B56934" t="str">
            <v>0606433</v>
          </cell>
          <cell r="C56934" t="str">
            <v>Bueiro metálico com chapas múltiplas MP 152 galvanizadas - lenticular - vão = 1,95 m e altura = 1,40 m - aterro rodoviário mínimo = 0,60 m e máximo = 8,40 m - brita comercial</v>
          </cell>
          <cell r="D56934" t="str">
            <v>m</v>
          </cell>
          <cell r="G56934">
            <v>8752.8920725086045</v>
          </cell>
        </row>
        <row r="56935">
          <cell r="B56935" t="str">
            <v>0606343</v>
          </cell>
          <cell r="C56935" t="str">
            <v>Bueiro metálico com chapas múltiplas MP 152 galvanizadas - lenticular - vão = 1,95 m e altura = 1,40 m - aterro rodoviário mínimo = 0,60 m e máximo = 8,40 m - brita produzida</v>
          </cell>
          <cell r="D56935" t="str">
            <v>m</v>
          </cell>
          <cell r="G56935">
            <v>8688.3498620419196</v>
          </cell>
        </row>
        <row r="56936">
          <cell r="B56936" t="str">
            <v>0606434</v>
          </cell>
          <cell r="C56936" t="str">
            <v>Bueiro metálico com chapas múltiplas MP 152 galvanizadas - lenticular - vão = 2,15 m e altura = 1,50 m - aterro rodoviário mínimo = 0,60 m e máximo = 7,50 m - brita comercial</v>
          </cell>
          <cell r="D56936" t="str">
            <v>m</v>
          </cell>
          <cell r="G56936">
            <v>9678.6206371083699</v>
          </cell>
        </row>
        <row r="56937">
          <cell r="B56937" t="str">
            <v>0606344</v>
          </cell>
          <cell r="C56937" t="str">
            <v>Bueiro metálico com chapas múltiplas MP 152 galvanizadas - lenticular - vão = 2,15 m e altura = 1,50 m - aterro rodoviário mínimo = 0,60 m e máximo = 7,50 m - brita produzida</v>
          </cell>
          <cell r="D56937" t="str">
            <v>m</v>
          </cell>
          <cell r="G56937">
            <v>9609.7069223059807</v>
          </cell>
        </row>
        <row r="56938">
          <cell r="B56938" t="str">
            <v>0606435</v>
          </cell>
          <cell r="C56938" t="str">
            <v>Bueiro metálico com chapas múltiplas MP 152 galvanizadas - lenticular - vão = 2,30 m e altura = 1,60 m - aterro rodoviário mínimo = 0,60 m e máximo = 7,20 m - brita comercial</v>
          </cell>
          <cell r="D56938" t="str">
            <v>m</v>
          </cell>
          <cell r="G56938">
            <v>10581.601373654623</v>
          </cell>
        </row>
        <row r="56939">
          <cell r="B56939" t="str">
            <v>0606345</v>
          </cell>
          <cell r="C56939" t="str">
            <v>Bueiro metálico com chapas múltiplas MP 152 galvanizadas - lenticular - vão = 2,30 m e altura = 1,60 m - aterro rodoviário mínimo = 0,60 m e máximo = 7,20 m - brita produzida</v>
          </cell>
          <cell r="D56939" t="str">
            <v>m</v>
          </cell>
          <cell r="G56939">
            <v>10509.406529739857</v>
          </cell>
        </row>
        <row r="56940">
          <cell r="B56940" t="str">
            <v>0606436</v>
          </cell>
          <cell r="C56940" t="str">
            <v>Bueiro metálico com chapas múltiplas MP 152 galvanizadas - lenticular - vão = 2,55 m e altura = 1,65 m - aterro rodoviário mínimo = 0,60 m e máximo = 6,50 m - brita comercial</v>
          </cell>
          <cell r="D56940" t="str">
            <v>m</v>
          </cell>
          <cell r="G56940">
            <v>11250.381516362368</v>
          </cell>
        </row>
        <row r="56941">
          <cell r="B56941" t="str">
            <v>0606346</v>
          </cell>
          <cell r="C56941" t="str">
            <v>Bueiro metálico com chapas múltiplas MP 152 galvanizadas - lenticular - vão = 2,55 m e altura = 1,65 m - aterro rodoviário mínimo = 0,60 m e máximo = 6,50 m - brita produzida</v>
          </cell>
          <cell r="D56941" t="str">
            <v>m</v>
          </cell>
          <cell r="G56941">
            <v>11172.714789446163</v>
          </cell>
        </row>
        <row r="56942">
          <cell r="B56942" t="str">
            <v>0606437</v>
          </cell>
          <cell r="C56942" t="str">
            <v>Bueiro metálico com chapas múltiplas MP 152 galvanizadas - lenticular - vão = 2,70 m e altura = 1,85 m - aterro rodoviário mínimo = 0,60 m e máximo = 6,60 m - brita comercial</v>
          </cell>
          <cell r="D56942" t="str">
            <v>m</v>
          </cell>
          <cell r="G56942">
            <v>12176.750301276743</v>
          </cell>
        </row>
        <row r="56943">
          <cell r="B56943" t="str">
            <v>0606347</v>
          </cell>
          <cell r="C56943" t="str">
            <v>Bueiro metálico com chapas múltiplas MP 152 galvanizadas - lenticular - vão = 2,70 m e altura = 1,85 m - aterro rodoviário mínimo = 0,60 m e máximo = 6,60 m - brita produzida</v>
          </cell>
          <cell r="D56943" t="str">
            <v>m</v>
          </cell>
          <cell r="G56943">
            <v>12095.802445248157</v>
          </cell>
        </row>
        <row r="56944">
          <cell r="B56944" t="str">
            <v>0606438</v>
          </cell>
          <cell r="C56944" t="str">
            <v>Bueiro metálico com chapas múltiplas MP 152 galvanizadas - lenticular - vão = 2,75 m e altura = 1,90 m - aterro rodoviário mínimo = 0,60 m e máximo = 6,50 m - brita comercial</v>
          </cell>
          <cell r="D56944" t="str">
            <v>m</v>
          </cell>
          <cell r="G56944">
            <v>12501.792155693058</v>
          </cell>
        </row>
        <row r="56945">
          <cell r="B56945" t="str">
            <v>0606348</v>
          </cell>
          <cell r="C56945" t="str">
            <v>Bueiro metálico com chapas múltiplas MP 152 galvanizadas - lenticular - vão = 2,75 m e altura = 1,90 m - aterro rodoviário mínimo = 0,60 m e máximo = 6,50 m - brita produzida</v>
          </cell>
          <cell r="D56945" t="str">
            <v>m</v>
          </cell>
          <cell r="G56945">
            <v>12419.753924441151</v>
          </cell>
        </row>
        <row r="56946">
          <cell r="B56946" t="str">
            <v>0606439</v>
          </cell>
          <cell r="C56946" t="str">
            <v>Bueiro metálico com chapas múltiplas MP 152 galvanizadas - lenticular - vão = 3,00 m e altura = 2,00 m - aterro rodoviário mínimo = 0,60 m e máximo = 6,00 m - brita comercial</v>
          </cell>
          <cell r="D56946" t="str">
            <v>m</v>
          </cell>
          <cell r="G56946">
            <v>13176.274260577802</v>
          </cell>
        </row>
        <row r="56947">
          <cell r="B56947" t="str">
            <v>0606349</v>
          </cell>
          <cell r="C56947" t="str">
            <v>Bueiro metálico com chapas múltiplas MP 152 galvanizadas - lenticular - vão = 3,00 m e altura = 2,00 m - aterro rodoviário mínimo = 0,60 m e máximo = 6,00 m - brita produzida</v>
          </cell>
          <cell r="D56947" t="str">
            <v>m</v>
          </cell>
          <cell r="G56947">
            <v>13066.88661776112</v>
          </cell>
        </row>
        <row r="56948">
          <cell r="B56948" t="str">
            <v>0606440</v>
          </cell>
          <cell r="C56948" t="str">
            <v>Bueiro metálico com chapas múltiplas MP 152 galvanizadas - lenticular - vão = 3,20 m e altura = 2,10 m - aterro rodoviário mínimo = 0,60 m e máximo = 5,60 m - brita comercial</v>
          </cell>
          <cell r="D56948" t="str">
            <v>m</v>
          </cell>
          <cell r="G56948">
            <v>13777.731235827268</v>
          </cell>
        </row>
        <row r="56949">
          <cell r="B56949" t="str">
            <v>0606350</v>
          </cell>
          <cell r="C56949" t="str">
            <v>Bueiro metálico com chapas múltiplas MP 152 galvanizadas - lenticular - vão = 3,20 m e altura = 2,10 m - aterro rodoviário mínimo = 0,60 m e máximo = 5,60 m - brita produzida</v>
          </cell>
          <cell r="D56949" t="str">
            <v>m</v>
          </cell>
          <cell r="G56949">
            <v>13663.972088674887</v>
          </cell>
        </row>
        <row r="56950">
          <cell r="B56950" t="str">
            <v>0606441</v>
          </cell>
          <cell r="C56950" t="str">
            <v>Bueiro metálico com chapas múltiplas MP 152 galvanizadas - lenticular - vão = 3,35 m e altura = 2,15 m - aterro rodoviário mínimo = 0,60 m e máximo = 5,30 m - brita comercial</v>
          </cell>
          <cell r="D56950" t="str">
            <v>m</v>
          </cell>
          <cell r="G56950">
            <v>14434.107109939428</v>
          </cell>
        </row>
        <row r="56951">
          <cell r="B56951" t="str">
            <v>0606351</v>
          </cell>
          <cell r="C56951" t="str">
            <v>Bueiro metálico com chapas múltiplas MP 152 galvanizadas - lenticular - vão = 3,35 m e altura = 2,15 m - aterro rodoviário mínimo = 0,60 m e máximo = 5,30 m - brita produzida</v>
          </cell>
          <cell r="D56951" t="str">
            <v>m</v>
          </cell>
          <cell r="G56951">
            <v>14317.066833674668</v>
          </cell>
        </row>
        <row r="56952">
          <cell r="B56952" t="str">
            <v>0606442</v>
          </cell>
          <cell r="C56952" t="str">
            <v>Bueiro metálico com chapas múltiplas MP 152 galvanizadas - lenticular - vão = 3,55 m e altura = 2,25 m - aterro rodoviário mínimo = 0,60 m e máximo = 5,00 m - brita comercial</v>
          </cell>
          <cell r="D56952" t="str">
            <v>m</v>
          </cell>
          <cell r="G56952">
            <v>15063.603734280359</v>
          </cell>
        </row>
        <row r="56953">
          <cell r="B56953" t="str">
            <v>0606352</v>
          </cell>
          <cell r="C56953" t="str">
            <v>Bueiro metálico com chapas múltiplas MP 152 galvanizadas - lenticular - vão = 3,55 m e altura = 2,25 m - aterro rodoviário mínimo = 0,60 m e máximo = 5,00 m - brita produzida</v>
          </cell>
          <cell r="D56953" t="str">
            <v>m</v>
          </cell>
          <cell r="G56953">
            <v>14942.181950237482</v>
          </cell>
        </row>
        <row r="56954">
          <cell r="B56954" t="str">
            <v>0606443</v>
          </cell>
          <cell r="C56954" t="str">
            <v>Bueiro metálico com chapas múltiplas MP 152 galvanizadas - lenticular - vão = 3,70 m e altura = 2,35 m - aterro rodoviário mínimo = 0,60 m e máximo = 4,90 m - brita comercial</v>
          </cell>
          <cell r="D56954" t="str">
            <v>m</v>
          </cell>
          <cell r="G56954">
            <v>15972.756594797158</v>
          </cell>
        </row>
        <row r="56955">
          <cell r="B56955" t="str">
            <v>0606353</v>
          </cell>
          <cell r="C56955" t="str">
            <v>Bueiro metálico com chapas múltiplas MP 152 galvanizadas - lenticular - vão = 3,70 m e altura = 2,35 m - aterro rodoviário mínimo = 0,60 m e máximo = 4,90 m - brita produzida</v>
          </cell>
          <cell r="D56955" t="str">
            <v>m</v>
          </cell>
          <cell r="G56955">
            <v>15848.053681641901</v>
          </cell>
        </row>
        <row r="56956">
          <cell r="B56956" t="str">
            <v>0606444</v>
          </cell>
          <cell r="C56956" t="str">
            <v>Bueiro metálico com chapas múltiplas MP 152 galvanizadas - lenticular - vão = 3,90 m e altura = 2,45 m - aterro rodoviário mínimo = 0,60 m e máximo = 4,60 m - brita comercial</v>
          </cell>
          <cell r="D56956" t="str">
            <v>m</v>
          </cell>
          <cell r="G56956">
            <v>16665.965143884263</v>
          </cell>
        </row>
        <row r="56957">
          <cell r="B56957" t="str">
            <v>0606354</v>
          </cell>
          <cell r="C56957" t="str">
            <v>Bueiro metálico com chapas múltiplas MP 152 galvanizadas - lenticular - vão = 3,90 m e altura = 2,45 m - aterro rodoviário mínimo = 0,60 m e máximo = 4,60 m - brita produzida</v>
          </cell>
          <cell r="D56957" t="str">
            <v>m</v>
          </cell>
          <cell r="G56957">
            <v>16536.890726393307</v>
          </cell>
        </row>
        <row r="56958">
          <cell r="B56958" t="str">
            <v>0606445</v>
          </cell>
          <cell r="C56958" t="str">
            <v>Bueiro metálico com chapas múltiplas MP 152 galvanizadas - lenticular - vão = 4,00 m e altura = 2,55 m - aterro rodoviário mínimo = 0,60 m e máximo = 4,50 m - brita comercial</v>
          </cell>
          <cell r="D56958" t="str">
            <v>m</v>
          </cell>
          <cell r="G56958">
            <v>17316.899145322233</v>
          </cell>
        </row>
        <row r="56959">
          <cell r="B56959" t="str">
            <v>0606355</v>
          </cell>
          <cell r="C56959" t="str">
            <v>Bueiro metálico com chapas múltiplas MP 152 galvanizadas - lenticular - vão = 4,00 m e altura = 2,55 m - aterro rodoviário mínimo = 0,60 m e máximo = 4,50 m - brita produzida</v>
          </cell>
          <cell r="D56959" t="str">
            <v>m</v>
          </cell>
          <cell r="G56959">
            <v>17185.633973942218</v>
          </cell>
        </row>
        <row r="56960">
          <cell r="B56960" t="str">
            <v>0606446</v>
          </cell>
          <cell r="C56960" t="str">
            <v>Bueiro metálico com chapas múltiplas MP 152 galvanizadas - lenticular - vão = 4,15 m e altura = 2,80 m - aterro rodoviário mínimo = 0,60 m e máximo = 6,80 m - brita comercial</v>
          </cell>
          <cell r="D56960" t="str">
            <v>m</v>
          </cell>
          <cell r="G56960">
            <v>17948.896630267114</v>
          </cell>
        </row>
        <row r="56961">
          <cell r="B56961" t="str">
            <v>0606356</v>
          </cell>
          <cell r="C56961" t="str">
            <v>Bueiro metálico com chapas múltiplas MP 152 galvanizadas - lenticular - vão = 4,15 m e altura = 2,80 m - aterro rodoviário mínimo = 0,60 m e máximo = 6,80 m - brita produzida</v>
          </cell>
          <cell r="D56961" t="str">
            <v>m</v>
          </cell>
          <cell r="G56961">
            <v>17814.350329774716</v>
          </cell>
        </row>
        <row r="56962">
          <cell r="B56962" t="str">
            <v>0606447</v>
          </cell>
          <cell r="C56962" t="str">
            <v>Bueiro metálico com chapas múltiplas MP 152 galvanizadas - lenticular - vão = 4,40 m e altura = 2,90 m - aterro rodoviário mínimo = 0,60 m e máximo = 6,40 m - brita comercial</v>
          </cell>
          <cell r="D56962" t="str">
            <v>m</v>
          </cell>
          <cell r="G56962">
            <v>18641.344917730617</v>
          </cell>
        </row>
        <row r="56963">
          <cell r="B56963" t="str">
            <v>0606357</v>
          </cell>
          <cell r="C56963" t="str">
            <v>Bueiro metálico com chapas múltiplas MP 152 galvanizadas - lenticular - vão = 4,40 m e altura = 2,90 m - aterro rodoviário mínimo = 0,60 m e máximo = 6,40 m - brita produzida</v>
          </cell>
          <cell r="D56963" t="str">
            <v>m</v>
          </cell>
          <cell r="G56963">
            <v>18477.988703080744</v>
          </cell>
        </row>
        <row r="56964">
          <cell r="B56964" t="str">
            <v>0606448</v>
          </cell>
          <cell r="C56964" t="str">
            <v>Bueiro metálico com chapas múltiplas MP 152 galvanizadas - lenticular - vão = 4,60 m e altura = 3,00 m - aterro rodoviário mínimo = 0,60 m e máximo = 6,10 m - brita comercial</v>
          </cell>
          <cell r="D56964" t="str">
            <v>m</v>
          </cell>
          <cell r="G56964">
            <v>19613.149338097519</v>
          </cell>
        </row>
        <row r="56965">
          <cell r="B56965" t="str">
            <v>0606358</v>
          </cell>
          <cell r="C56965" t="str">
            <v>Bueiro metálico com chapas múltiplas MP 152 galvanizadas - lenticular - vão = 4,60 m e altura = 3,00 m - aterro rodoviário mínimo = 0,60 m e máximo = 6,10 m - brita produzida</v>
          </cell>
          <cell r="D56965" t="str">
            <v>m</v>
          </cell>
          <cell r="G56965">
            <v>19444.691367815591</v>
          </cell>
        </row>
        <row r="56966">
          <cell r="B56966" t="str">
            <v>0606449</v>
          </cell>
          <cell r="C56966" t="str">
            <v>Bueiro metálico com chapas múltiplas MP 152 galvanizadas - lenticular - vão = 4,80 m e altura = 3,05 m - aterro rodoviário mínimo = 0,60 m e máximo = 5,80 m - brita comercial</v>
          </cell>
          <cell r="D56966" t="str">
            <v>m</v>
          </cell>
          <cell r="G56966">
            <v>24176.359644254651</v>
          </cell>
        </row>
        <row r="56967">
          <cell r="B56967" t="str">
            <v>0606359</v>
          </cell>
          <cell r="C56967" t="str">
            <v>Bueiro metálico com chapas múltiplas MP 152 galvanizadas - lenticular - vão = 4,80 m e altura = 3,05 m - aterro rodoviário mínimo = 0,60 m e máximo = 5,80 m - brita produzida</v>
          </cell>
          <cell r="D56967" t="str">
            <v>m</v>
          </cell>
          <cell r="G56967">
            <v>24002.799918340668</v>
          </cell>
        </row>
        <row r="56968">
          <cell r="B56968" t="str">
            <v>0606450</v>
          </cell>
          <cell r="C56968" t="str">
            <v>Bueiro metálico com chapas múltiplas MP 152 galvanizadas - lenticular - vão = 5,05 m e altura = 3,15 m - aterro rodoviário mínimo = 0,90 m e máximo = 5,50 m - brita comercial</v>
          </cell>
          <cell r="D56968" t="str">
            <v>m</v>
          </cell>
          <cell r="G56968">
            <v>25131.208229726784</v>
          </cell>
        </row>
        <row r="56969">
          <cell r="B56969" t="str">
            <v>0606360</v>
          </cell>
          <cell r="C56969" t="str">
            <v>Bueiro metálico com chapas múltiplas MP 152 galvanizadas - lenticular - vão = 5,05 m e altura = 3,15 m - aterro rodoviário mínimo = 0,90 m e máximo = 5,50 m - brita produzida</v>
          </cell>
          <cell r="D56969" t="str">
            <v>m</v>
          </cell>
          <cell r="G56969">
            <v>24951.266307551527</v>
          </cell>
        </row>
        <row r="56970">
          <cell r="B56970" t="str">
            <v>0606451</v>
          </cell>
          <cell r="C56970" t="str">
            <v>Bueiro metálico com chapas múltiplas MP 152 galvanizadas - lenticular - vão = 5,25 m e altura = 3,25 m - aterro rodoviário mínimo = 0,90 m e máximo = 5,30 m - brita comercial</v>
          </cell>
          <cell r="D56970" t="str">
            <v>m</v>
          </cell>
          <cell r="G56970">
            <v>25939.476373480324</v>
          </cell>
        </row>
        <row r="56971">
          <cell r="B56971" t="str">
            <v>0606361</v>
          </cell>
          <cell r="C56971" t="str">
            <v>Bueiro metálico com chapas múltiplas MP 152 galvanizadas - lenticular - vão = 5,25 m e altura = 3,25 m - aterro rodoviário mínimo = 0,90 m e máximo = 5,30 m - brita produzida</v>
          </cell>
          <cell r="D56971" t="str">
            <v>m</v>
          </cell>
          <cell r="G56971">
            <v>25754.432695673011</v>
          </cell>
        </row>
        <row r="56972">
          <cell r="B56972" t="str">
            <v>0606452</v>
          </cell>
          <cell r="C56972" t="str">
            <v>Bueiro metálico com chapas múltiplas MP 152 galvanizadas - lenticular - vão = 5,45 m e altura = 3,35 m - aterro rodoviário mínimo = 0,90 m e máximo = 5,10 m - brita comercial</v>
          </cell>
          <cell r="D56972" t="str">
            <v>m</v>
          </cell>
          <cell r="G56972">
            <v>29554.690452220137</v>
          </cell>
        </row>
        <row r="56973">
          <cell r="B56973" t="str">
            <v>0606362</v>
          </cell>
          <cell r="C56973" t="str">
            <v>Bueiro metálico com chapas múltiplas MP 152 galvanizadas - lenticular - vão = 5,45 m e altura = 3,35 m - aterro rodoviário mínimo = 0,90 m e máximo = 5,10 m - brita produzida</v>
          </cell>
          <cell r="D56973" t="str">
            <v>m</v>
          </cell>
          <cell r="G56973">
            <v>29364.535015338355</v>
          </cell>
        </row>
        <row r="56974">
          <cell r="B56974" t="str">
            <v>0606453</v>
          </cell>
          <cell r="C56974" t="str">
            <v>Bueiro metálico com chapas múltiplas MP 152 galvanizadas - lenticular - vão = 5,60 m e altura = 3,40 m - aterro rodoviário mínimo = 0,90 m e máximo = 4,90 m - brita comercial</v>
          </cell>
          <cell r="D56974" t="str">
            <v>m</v>
          </cell>
          <cell r="G56974">
            <v>30012.027832585296</v>
          </cell>
        </row>
        <row r="56975">
          <cell r="B56975" t="str">
            <v>0606363</v>
          </cell>
          <cell r="C56975" t="str">
            <v>Bueiro metálico com chapas múltiplas MP 152 galvanizadas - lenticular - vão = 5,60 m e altura = 3,40 m - aterro rodoviário mínimo = 0,90 m e máximo = 4,90 m - brita produzida</v>
          </cell>
          <cell r="D56975" t="str">
            <v>m</v>
          </cell>
          <cell r="G56975">
            <v>29818.051080700683</v>
          </cell>
        </row>
        <row r="56976">
          <cell r="B56976" t="str">
            <v>0606454</v>
          </cell>
          <cell r="C56976" t="str">
            <v>Bueiro metálico com chapas múltiplas MP 152 galvanizadas - lenticular - vão = 5,80 m e altura = 3,50 m - aterro rodoviário mínimo = 0,90 m e máximo = 4,70 m - brita comercial</v>
          </cell>
          <cell r="D56976" t="str">
            <v>m</v>
          </cell>
          <cell r="G56976">
            <v>35825.918526776761</v>
          </cell>
        </row>
        <row r="56977">
          <cell r="B56977" t="str">
            <v>0606364</v>
          </cell>
          <cell r="C56977" t="str">
            <v>Bueiro metálico com chapas múltiplas MP 152 galvanizadas - lenticular - vão = 5,80 m e altura = 3,50 m - aterro rodoviário mínimo = 0,90 m e máximo = 4,70 m - brita produzida</v>
          </cell>
          <cell r="D56977" t="str">
            <v>m</v>
          </cell>
          <cell r="G56977">
            <v>35626.830015817679</v>
          </cell>
        </row>
        <row r="56978">
          <cell r="B56978" t="str">
            <v>0606455</v>
          </cell>
          <cell r="C56978" t="str">
            <v>Bueiro metálico com chapas múltiplas MP 152 galvanizadas - lenticular - vão = 5,90 m e altura = 3,55 m - aterro rodoviário mínimo = 0,90 m e máximo = 4,70 m - brita comercial</v>
          </cell>
          <cell r="D56978" t="str">
            <v>m</v>
          </cell>
          <cell r="G56978">
            <v>36403.747371040132</v>
          </cell>
        </row>
        <row r="56979">
          <cell r="B56979" t="str">
            <v>0606365</v>
          </cell>
          <cell r="C56979" t="str">
            <v>Bueiro metálico com chapas múltiplas MP 152 galvanizadas - lenticular - vão = 5,90 m e altura = 3,55 m - aterro rodoviário mínimo = 0,90 m e máximo = 4,70 m - brita produzida</v>
          </cell>
          <cell r="D56979" t="str">
            <v>m</v>
          </cell>
          <cell r="G56979">
            <v>36202.107982265021</v>
          </cell>
        </row>
        <row r="56980">
          <cell r="B56980" t="str">
            <v>0606456</v>
          </cell>
          <cell r="C56980" t="str">
            <v>Bueiro metálico com chapas múltiplas MP 152 galvanizadas - lenticular - vão = 6,10 m e altura = 3,65 m - aterro rodoviário mínimo = 0,90 m e máximo = 4,50 m - brita comercial</v>
          </cell>
          <cell r="D56980" t="str">
            <v>m</v>
          </cell>
          <cell r="G56980">
            <v>37799.517687873107</v>
          </cell>
        </row>
        <row r="56981">
          <cell r="B56981" t="str">
            <v>0606366</v>
          </cell>
          <cell r="C56981" t="str">
            <v>Bueiro metálico com chapas múltiplas MP 152 galvanizadas - lenticular - vão = 6,10 m e altura = 3,65 m - aterro rodoviário mínimo = 0,90 m e máximo = 4,50 m - brita produzida</v>
          </cell>
          <cell r="D56981" t="str">
            <v>m</v>
          </cell>
          <cell r="G56981">
            <v>37592.766540023527</v>
          </cell>
        </row>
        <row r="56982">
          <cell r="B56982" t="str">
            <v>0606457</v>
          </cell>
          <cell r="C56982" t="str">
            <v>Bueiro metálico com chapas múltiplas MP 152 galvanizadas - lenticular - vão = 6,25 m e altura = 3,65 m - aterro rodoviário mínimo = 0,90 m e máximo = 4,30 m - brita comercial</v>
          </cell>
          <cell r="D56982" t="str">
            <v>m</v>
          </cell>
          <cell r="G56982">
            <v>38410.267861126849</v>
          </cell>
        </row>
        <row r="56983">
          <cell r="B56983" t="str">
            <v>0606367</v>
          </cell>
          <cell r="C56983" t="str">
            <v>Bueiro metálico com chapas múltiplas MP 152 galvanizadas - lenticular - vão = 6,25 m e altura = 3,65 m - aterro rodoviário mínimo = 0,90 m e máximo = 4,30 m - brita produzida</v>
          </cell>
          <cell r="D56983" t="str">
            <v>m</v>
          </cell>
          <cell r="G56983">
            <v>38199.695398274431</v>
          </cell>
        </row>
        <row r="56984">
          <cell r="B56984" t="str">
            <v>0606458</v>
          </cell>
          <cell r="C56984" t="str">
            <v>Bueiro metálico com chapas múltiplas MP 152 galvanizadas - lenticular - vão = 6,40 m e altura = 3,75 m - aterro rodoviário mínimo = 0,90 m e máximo = 4,30 m - brita comercial</v>
          </cell>
          <cell r="D56984" t="str">
            <v>m</v>
          </cell>
          <cell r="G56984">
            <v>52202.504088457012</v>
          </cell>
        </row>
        <row r="56985">
          <cell r="B56985" t="str">
            <v>0606368</v>
          </cell>
          <cell r="C56985" t="str">
            <v>Bueiro metálico com chapas múltiplas MP 152 galvanizadas - lenticular - vão = 6,40 m e altura = 3,75 m - aterro rodoviário mínimo = 0,90 m e máximo = 4,30 m - brita produzida</v>
          </cell>
          <cell r="D56985" t="str">
            <v>m</v>
          </cell>
          <cell r="G56985">
            <v>51988.110310601769</v>
          </cell>
        </row>
        <row r="56986">
          <cell r="B56986" t="str">
            <v>0606459</v>
          </cell>
          <cell r="C56986" t="str">
            <v>Bueiro metálico com chapas múltiplas MP 152 galvanizadas - lenticular - vão = 6,60 m e altura = 3,85 m - aterro rodoviário mínimo = 0,90 m e máximo = 4,10 m - brita comercial</v>
          </cell>
          <cell r="D56986" t="str">
            <v>m</v>
          </cell>
          <cell r="G56986">
            <v>54335.28802871584</v>
          </cell>
        </row>
        <row r="56987">
          <cell r="B56987" t="str">
            <v>0606369</v>
          </cell>
          <cell r="C56987" t="str">
            <v>Bueiro metálico com chapas múltiplas MP 152 galvanizadas - lenticular - vão = 6,60 m e altura = 3,85 m - aterro rodoviário mínimo = 0,90 m e máximo = 4,10 m - brita produzida</v>
          </cell>
          <cell r="D56987" t="str">
            <v>m</v>
          </cell>
          <cell r="G56987">
            <v>54115.782491786136</v>
          </cell>
        </row>
        <row r="56988">
          <cell r="B56988" t="str">
            <v>0606479</v>
          </cell>
          <cell r="C56988" t="str">
            <v>Bueiro metálico com chapas múltiplas MP 152 galvanizadas - passagem de gado - vão = 2,20 m e altura = 2,25 m -aterro rodoviário mínimo = 0,30 m e máximo = 8,90 m - brita comercial</v>
          </cell>
          <cell r="D56988" t="str">
            <v>m</v>
          </cell>
          <cell r="G56988">
            <v>12293.970639504989</v>
          </cell>
        </row>
        <row r="56989">
          <cell r="B56989" t="str">
            <v>0606460</v>
          </cell>
          <cell r="C56989" t="str">
            <v>Bueiro metálico com chapas múltiplas MP 152 galvanizadas - passagem de gado - vão = 2,20 m e altura = 2,25 m -aterro rodoviário mínimo = 0,30 m e máximo = 8,90 m - brita produzida</v>
          </cell>
          <cell r="D56989" t="str">
            <v>m</v>
          </cell>
          <cell r="G56989">
            <v>12212.29253218005</v>
          </cell>
        </row>
        <row r="56990">
          <cell r="B56990" t="str">
            <v>0606480</v>
          </cell>
          <cell r="C56990" t="str">
            <v>Bueiro metálico com chapas múltiplas MP 152 galvanizadas - passagem de gado - vão = 2,90 m e altura = 3,10 m - aterro rodoviário mínimo = 0,60 m e máximo = 11,40 m - brita comercial</v>
          </cell>
          <cell r="D56990" t="str">
            <v>m</v>
          </cell>
          <cell r="G56990">
            <v>16021.253283628914</v>
          </cell>
        </row>
        <row r="56991">
          <cell r="B56991" t="str">
            <v>0606461</v>
          </cell>
          <cell r="C56991" t="str">
            <v>Bueiro metálico com chapas múltiplas MP 152 galvanizadas - passagem de gado - vão = 2,90 m e altura = 3,10 m - aterro rodoviário mínimo = 0,60 m e máximo = 11,40 m - brita produzida</v>
          </cell>
          <cell r="D56991" t="str">
            <v>m</v>
          </cell>
          <cell r="G56991">
            <v>15921.709028149373</v>
          </cell>
        </row>
        <row r="56992">
          <cell r="B56992" t="str">
            <v>0606481</v>
          </cell>
          <cell r="C56992" t="str">
            <v>Bueiro metálico com chapas múltiplas MP 152 galvanizadas - passagem inferior - vão = 3,70 m e altura = 3,50 m - aterro rodoviário mínimo = 0,60 m e máximo = 10,30 m - brita comercial</v>
          </cell>
          <cell r="D56992" t="str">
            <v>m</v>
          </cell>
          <cell r="G56992">
            <v>18639.744366944095</v>
          </cell>
        </row>
        <row r="56993">
          <cell r="B56993" t="str">
            <v>0606462</v>
          </cell>
          <cell r="C56993" t="str">
            <v>Bueiro metálico com chapas múltiplas MP 152 galvanizadas - passagem inferior - vão = 3,70 m e altura = 3,50 m - aterro rodoviário mínimo = 0,60 m e máximo = 10,30 m - brita produzida</v>
          </cell>
          <cell r="D56993" t="str">
            <v>m</v>
          </cell>
          <cell r="G56993">
            <v>18494.254300448818</v>
          </cell>
        </row>
        <row r="56994">
          <cell r="B56994" t="str">
            <v>0606482</v>
          </cell>
          <cell r="C56994" t="str">
            <v>Bueiro metálico com chapas múltiplas MP 152 galvanizadas - passagem inferior - vão = 3,90 m e altura = 3,60 m - aterro rodoviário mínimo = 0,60 m e máximo = 9,80 m - brita comercial</v>
          </cell>
          <cell r="D56994" t="str">
            <v>m</v>
          </cell>
          <cell r="G56994">
            <v>19610.388387990759</v>
          </cell>
        </row>
        <row r="56995">
          <cell r="B56995" t="str">
            <v>0606463</v>
          </cell>
          <cell r="C56995" t="str">
            <v>Bueiro metálico com chapas múltiplas MP 152 galvanizadas - passagem inferior - vão = 3,90 m e altura = 3,60 m - aterro rodoviário mínimo = 0,60 m e máximo = 9,80 m - brita produzida</v>
          </cell>
          <cell r="D56995" t="str">
            <v>m</v>
          </cell>
          <cell r="G56995">
            <v>19459.796565863435</v>
          </cell>
        </row>
        <row r="56996">
          <cell r="B56996" t="str">
            <v>0606483</v>
          </cell>
          <cell r="C56996" t="str">
            <v>Bueiro metálico com chapas múltiplas MP 152 galvanizadas - passagem inferior - vão = 4,00 m e altura = 3,75 m - aterro rodoviário mínimo = 0,60 m e máximo = 9,50 m - brita comercial</v>
          </cell>
          <cell r="D56996" t="str">
            <v>m</v>
          </cell>
          <cell r="G56996">
            <v>20099.596735892628</v>
          </cell>
        </row>
        <row r="56997">
          <cell r="B56997" t="str">
            <v>0606464</v>
          </cell>
          <cell r="C56997" t="str">
            <v>Bueiro metálico com chapas múltiplas MP 152 galvanizadas - passagem inferior - vão = 4,00 m e altura = 3,75 m - aterro rodoviário mínimo = 0,60 m e máximo = 9,50 m - brita produzida</v>
          </cell>
          <cell r="D56997" t="str">
            <v>m</v>
          </cell>
          <cell r="G56997">
            <v>19946.454035949278</v>
          </cell>
        </row>
        <row r="56998">
          <cell r="B56998" t="str">
            <v>0606484</v>
          </cell>
          <cell r="C56998" t="str">
            <v>Bueiro metálico com chapas múltiplas MP 152 galvanizadas - passagem inferior - vão = 4,20 m e altura = 3,90 m - aterro rodoviário mínimo = 0,60 m e máximo = 9,10 m - brita comercial</v>
          </cell>
          <cell r="D56998" t="str">
            <v>m</v>
          </cell>
          <cell r="G56998">
            <v>20792.205078434788</v>
          </cell>
        </row>
        <row r="56999">
          <cell r="B56999" t="str">
            <v>0606465</v>
          </cell>
          <cell r="C56999" t="str">
            <v>Bueiro metálico com chapas múltiplas MP 152 galvanizadas - passagem inferior - vão = 4,20 m e altura = 3,90 m - aterro rodoviário mínimo = 0,60 m e máximo = 9,10 m - brita produzida</v>
          </cell>
          <cell r="D56999" t="str">
            <v>m</v>
          </cell>
          <cell r="G56999">
            <v>20633.960622859384</v>
          </cell>
        </row>
        <row r="57000">
          <cell r="B57000" t="str">
            <v>0606485</v>
          </cell>
          <cell r="C57000" t="str">
            <v>Bueiro metálico com chapas múltiplas MP 152 galvanizadas - passagem inferior - vão = 4,25 m e altura = 4,10 m - aterro rodoviário mínimo = 0,60 m e máximo = 8,90 m - brita comercial</v>
          </cell>
          <cell r="D57000" t="str">
            <v>m</v>
          </cell>
          <cell r="G57000">
            <v>21458.104229726785</v>
          </cell>
        </row>
        <row r="57001">
          <cell r="B57001" t="str">
            <v>0606466</v>
          </cell>
          <cell r="C57001" t="str">
            <v>Bueiro metálico com chapas múltiplas MP 152 galvanizadas - passagem inferior - vão = 4,25 m e altura = 4,10 m - aterro rodoviário mínimo = 0,60 m e máximo = 8,90 m - brita produzida</v>
          </cell>
          <cell r="D57001" t="str">
            <v>m</v>
          </cell>
          <cell r="G57001">
            <v>21298.579333522157</v>
          </cell>
        </row>
        <row r="57002">
          <cell r="B57002" t="str">
            <v>0606486</v>
          </cell>
          <cell r="C57002" t="str">
            <v>Bueiro metálico com chapas múltiplas MP 152 galvanizadas - passagem inferior - vão = 4,40 m e altura = 4,25 m - aterro rodoviário mínimo = 0,60 m e máximo = 8,60 m - brita comercial</v>
          </cell>
          <cell r="D57002" t="str">
            <v>m</v>
          </cell>
          <cell r="G57002">
            <v>22396.407121443201</v>
          </cell>
        </row>
        <row r="57003">
          <cell r="B57003" t="str">
            <v>0606467</v>
          </cell>
          <cell r="C57003" t="str">
            <v>Bueiro metálico com chapas múltiplas MP 152 galvanizadas - passagem inferior - vão = 4,40 m e altura = 4,25 m - aterro rodoviário mínimo = 0,60 m e máximo = 8,60 m - brita produzida</v>
          </cell>
          <cell r="D57003" t="str">
            <v>m</v>
          </cell>
          <cell r="G57003">
            <v>22233.060910235738</v>
          </cell>
        </row>
        <row r="57004">
          <cell r="B57004" t="str">
            <v>0606487</v>
          </cell>
          <cell r="C57004" t="str">
            <v>Bueiro metálico com chapas múltiplas MP 152 galvanizadas - passagem inferior - vão = 4,50 m e altura = 4,40 m - aterro rodoviário mínimo = 0,60 m e máximo = 8,40 m - brita comercial</v>
          </cell>
          <cell r="D57004" t="str">
            <v>m</v>
          </cell>
          <cell r="G57004">
            <v>23049.041708091856</v>
          </cell>
        </row>
        <row r="57005">
          <cell r="B57005" t="str">
            <v>0606468</v>
          </cell>
          <cell r="C57005" t="str">
            <v>Bueiro metálico com chapas múltiplas MP 152 galvanizadas - passagem inferior - vão = 4,50 m e altura = 4,40 m - aterro rodoviário mínimo = 0,60 m e máximo = 8,40 m - brita produzida</v>
          </cell>
          <cell r="D57005" t="str">
            <v>m</v>
          </cell>
          <cell r="G57005">
            <v>22883.13461562595</v>
          </cell>
        </row>
        <row r="57006">
          <cell r="B57006" t="str">
            <v>0606488</v>
          </cell>
          <cell r="C57006" t="str">
            <v>Bueiro metálico com chapas múltiplas MP 152 galvanizadas - passagem inferior - vão = 4,70 m e altura = 4,50 m - aterro rodoviário mínimo = 0,60 m e máximo = 8,90 m - brita comercial</v>
          </cell>
          <cell r="D57006" t="str">
            <v>m</v>
          </cell>
          <cell r="G57006">
            <v>28477.219669615228</v>
          </cell>
        </row>
        <row r="57007">
          <cell r="B57007" t="str">
            <v>0606469</v>
          </cell>
          <cell r="C57007" t="str">
            <v>Bueiro metálico com chapas múltiplas MP 152 galvanizadas - passagem inferior - vão = 4,70 m e altura = 4,50 m - aterro rodoviário mínimo = 0,60 m e máximo = 8,90 m - brita produzida</v>
          </cell>
          <cell r="D57007" t="str">
            <v>m</v>
          </cell>
          <cell r="G57007">
            <v>28306.210821517278</v>
          </cell>
        </row>
        <row r="57008">
          <cell r="B57008" t="str">
            <v>0606489</v>
          </cell>
          <cell r="C57008" t="str">
            <v>Bueiro metálico com chapas múltiplas MP 152 galvanizadas - passagem inferior - vão = 4,80 m e altura = 4,75 m - aterro rodoviário mínimo = 0,90 m e máximo = 9,00 m - brita comercial</v>
          </cell>
          <cell r="D57008" t="str">
            <v>m</v>
          </cell>
          <cell r="G57008">
            <v>30046.939846616406</v>
          </cell>
        </row>
        <row r="57009">
          <cell r="B57009" t="str">
            <v>0606470</v>
          </cell>
          <cell r="C57009" t="str">
            <v>Bueiro metálico com chapas múltiplas MP 152 galvanizadas - passagem inferior - vão = 4,80 m e altura = 4,75 m - aterro rodoviário mínimo = 0,90 m e máximo = 9,00 m - brita produzida</v>
          </cell>
          <cell r="D57009" t="str">
            <v>m</v>
          </cell>
          <cell r="G57009">
            <v>29873.380120702423</v>
          </cell>
        </row>
        <row r="57010">
          <cell r="B57010" t="str">
            <v>0606490</v>
          </cell>
          <cell r="C57010" t="str">
            <v>Bueiro metálico com chapas múltiplas MP 152 galvanizadas - passagem inferior - vão = 5,00 m e altura = 4,85 m - aterro rodoviário mínimo = 0,90 m e máximo = 8,60 m - brita comercial</v>
          </cell>
          <cell r="D57010" t="str">
            <v>m</v>
          </cell>
          <cell r="G57010">
            <v>30928.483206065623</v>
          </cell>
        </row>
        <row r="57011">
          <cell r="B57011" t="str">
            <v>0606471</v>
          </cell>
          <cell r="C57011" t="str">
            <v>Bueiro metálico com chapas múltiplas MP 152 galvanizadas - passagem inferior - vão = 5,00 m e altura = 4,85 m - aterro rodoviário mínimo = 0,90 m e máximo = 8,60 m - brita produzida</v>
          </cell>
          <cell r="D57011" t="str">
            <v>m</v>
          </cell>
          <cell r="G57011">
            <v>30749.821724519585</v>
          </cell>
        </row>
        <row r="57012">
          <cell r="B57012" t="str">
            <v>0606491</v>
          </cell>
          <cell r="C57012" t="str">
            <v>Bueiro metálico com chapas múltiplas MP 152 galvanizadas - passagem inferior - vão = 5,15 m e altura = 4,90 m - aterro rodoviário mínimo = 0,90 m e máximo = 8,50 m - brita comercial</v>
          </cell>
          <cell r="D57012" t="str">
            <v>m</v>
          </cell>
          <cell r="G57012">
            <v>31792.78063079001</v>
          </cell>
        </row>
        <row r="57013">
          <cell r="B57013" t="str">
            <v>0606472</v>
          </cell>
          <cell r="C57013" t="str">
            <v>Bueiro metálico com chapas múltiplas MP 152 galvanizadas - passagem inferior - vão = 5,15 m e altura = 4,90 m - aterro rodoviário mínimo = 0,90 m e máximo = 8,50 m - brita produzida</v>
          </cell>
          <cell r="D57013" t="str">
            <v>m</v>
          </cell>
          <cell r="G57013">
            <v>31610.287830798723</v>
          </cell>
        </row>
        <row r="57014">
          <cell r="B57014" t="str">
            <v>0606492</v>
          </cell>
          <cell r="C57014" t="str">
            <v>Bueiro metálico com chapas múltiplas MP 152 galvanizadas - passagem inferior - vão = 5,25 m e altura = 5,00 m - aterro rodoviário mínimo = 0,90 m e máximo = 8,40 m - brita comercial</v>
          </cell>
          <cell r="D57014" t="str">
            <v>m</v>
          </cell>
          <cell r="G57014">
            <v>32453.55801956512</v>
          </cell>
        </row>
        <row r="57015">
          <cell r="B57015" t="str">
            <v>0606473</v>
          </cell>
          <cell r="C57015" t="str">
            <v>Bueiro metálico com chapas múltiplas MP 152 galvanizadas - passagem inferior - vão = 5,25 m e altura = 5,00 m - aterro rodoviário mínimo = 0,90 m e máximo = 8,40 m - brita produzida</v>
          </cell>
          <cell r="D57015" t="str">
            <v>m</v>
          </cell>
          <cell r="G57015">
            <v>32268.504338315393</v>
          </cell>
        </row>
        <row r="57016">
          <cell r="B57016" t="str">
            <v>0606493</v>
          </cell>
          <cell r="C57016" t="str">
            <v>Bueiro metálico com chapas múltiplas MP 152 galvanizadas - passagem inferior - vão = 5,30 m e altura = 5,30 m - aterro rodoviário mínimo = 0,90 m e máximo = 9,60 m - brita comercial</v>
          </cell>
          <cell r="D57016" t="str">
            <v>m</v>
          </cell>
          <cell r="G57016">
            <v>34208.91207747614</v>
          </cell>
        </row>
        <row r="57017">
          <cell r="B57017" t="str">
            <v>0606474</v>
          </cell>
          <cell r="C57017" t="str">
            <v>Bueiro metálico com chapas múltiplas MP 152 galvanizadas - passagem inferior - vão = 5,30 m e altura = 5,30 m - aterro rodoviário mínimo = 0,90 m e máximo = 9,60 m - brita produzida</v>
          </cell>
          <cell r="D57017" t="str">
            <v>m</v>
          </cell>
          <cell r="G57017">
            <v>34022.597962482025</v>
          </cell>
        </row>
        <row r="57018">
          <cell r="B57018" t="str">
            <v>0606494</v>
          </cell>
          <cell r="C57018" t="str">
            <v>Bueiro metálico com chapas múltiplas MP 152 galvanizadas - passagem inferior - vão = 5,65 m e altura = 5,25 m - aterro rodoviário mínimo = 0,90 m e máximo = 9,00 m - brita comercial</v>
          </cell>
          <cell r="D57018" t="str">
            <v>m</v>
          </cell>
          <cell r="G57018">
            <v>39517.91902950019</v>
          </cell>
        </row>
        <row r="57019">
          <cell r="B57019" t="str">
            <v>0606475</v>
          </cell>
          <cell r="C57019" t="str">
            <v>Bueiro metálico com chapas múltiplas MP 152 galvanizadas - passagem inferior - vão = 5,65 m e altura = 5,25 m - aterro rodoviário mínimo = 0,90 m e máximo = 9,00 m - brita produzida</v>
          </cell>
          <cell r="D57019" t="str">
            <v>m</v>
          </cell>
          <cell r="G57019">
            <v>39322.661836986357</v>
          </cell>
        </row>
        <row r="57020">
          <cell r="B57020" t="str">
            <v>0606495</v>
          </cell>
          <cell r="C57020" t="str">
            <v>Bueiro metálico com chapas múltiplas MP 152 galvanizadas - passagem inferior - vão = 5,85 m e altura = 5,30 m - aterro rodoviário mínimo = 0,90 m e máximo = 8,40 m - brita comercial</v>
          </cell>
          <cell r="D57020" t="str">
            <v>m</v>
          </cell>
          <cell r="G57020">
            <v>46518.628135343584</v>
          </cell>
        </row>
        <row r="57021">
          <cell r="B57021" t="str">
            <v>0606476</v>
          </cell>
          <cell r="C57021" t="str">
            <v>Bueiro metálico com chapas múltiplas MP 152 galvanizadas - passagem inferior - vão = 5,85 m e altura = 5,30 m - aterro rodoviário mínimo = 0,90 m e máximo = 8,40 m - brita produzida</v>
          </cell>
          <cell r="D57021" t="str">
            <v>m</v>
          </cell>
          <cell r="G57021">
            <v>46318.259183755275</v>
          </cell>
        </row>
        <row r="57022">
          <cell r="B57022" t="str">
            <v>0606496</v>
          </cell>
          <cell r="C57022" t="str">
            <v>Bueiro metálico com chapas múltiplas MP 152 galvanizadas - passagem inferior - vão = 6,00 m e altura = 5,45 m - aterro rodoviário mínimo = 0,90 m e máximo = 8,30 m - brita comercial</v>
          </cell>
          <cell r="D57022" t="str">
            <v>m</v>
          </cell>
          <cell r="G57022">
            <v>47625.869162577888</v>
          </cell>
        </row>
        <row r="57023">
          <cell r="B57023" t="str">
            <v>0606477</v>
          </cell>
          <cell r="C57023" t="str">
            <v>Bueiro metálico com chapas múltiplas MP 152 galvanizadas - passagem inferior - vão = 6,00 m e altura = 5,45 m - aterro rodoviário mínimo = 0,90 m e máximo = 8,30 m - brita produzida</v>
          </cell>
          <cell r="D57023" t="str">
            <v>m</v>
          </cell>
          <cell r="G57023">
            <v>47421.678895986748</v>
          </cell>
        </row>
        <row r="57024">
          <cell r="B57024" t="str">
            <v>0606497</v>
          </cell>
          <cell r="C57024" t="str">
            <v>Bueiro metálico com chapas múltiplas MP 152 galvanizadas - passagem inferior - vão = 6,25 m e altura = 5,50 m - aterro rodoviário mínimo = 0,90 m e máximo = 7,90 m - brita comercial</v>
          </cell>
          <cell r="D57024" t="str">
            <v>m</v>
          </cell>
          <cell r="G57024">
            <v>48923.395671445374</v>
          </cell>
        </row>
        <row r="57025">
          <cell r="B57025" t="str">
            <v>0606478</v>
          </cell>
          <cell r="C57025" t="str">
            <v>Bueiro metálico com chapas múltiplas MP 152 galvanizadas - passagem inferior - vão = 6,25 m e altura = 5,50 m - aterro rodoviário mínimo = 0,90 m e máximo = 7,90 m - brita produzida</v>
          </cell>
          <cell r="D57025" t="str">
            <v>m</v>
          </cell>
          <cell r="G57025">
            <v>48712.823208592963</v>
          </cell>
        </row>
        <row r="57026">
          <cell r="B57026" t="str">
            <v>0605835</v>
          </cell>
          <cell r="C57026" t="str">
            <v>Bueiro metálico sem interrupção de tráfego - D = 1,20 m - chapa com epóxi - escavado em material de 1ª categoria - aterro ferroviário máximo = 12,90 m</v>
          </cell>
          <cell r="D57026" t="str">
            <v>m</v>
          </cell>
          <cell r="G57026">
            <v>7097.0022425378011</v>
          </cell>
        </row>
        <row r="57027">
          <cell r="B57027" t="str">
            <v>0605571</v>
          </cell>
          <cell r="C57027" t="str">
            <v>Bueiro metálico sem interrupção de tráfego - D = 1,20 m - chapa com epóxi - escavado em material de 1ª categoria - aterro rodoviário máximo = 9,00 m</v>
          </cell>
          <cell r="D57027" t="str">
            <v>m</v>
          </cell>
          <cell r="G57027">
            <v>6285.2729077083959</v>
          </cell>
        </row>
        <row r="57028">
          <cell r="B57028" t="str">
            <v>0605850</v>
          </cell>
          <cell r="C57028" t="str">
            <v>Bueiro metálico sem interrupção de tráfego - D = 1,20 m - chapa com epóxi - escavado em material de 2ª categoria - aterro ferroviário máximo = 12,90 m</v>
          </cell>
          <cell r="D57028" t="str">
            <v>m</v>
          </cell>
          <cell r="G57028">
            <v>7558.6511065841642</v>
          </cell>
        </row>
        <row r="57029">
          <cell r="B57029" t="str">
            <v>0605582</v>
          </cell>
          <cell r="C57029" t="str">
            <v>Bueiro metálico sem interrupção de tráfego - D = 1,20 m - chapa com epóxi - escavado em material de 2ª categoria - aterro rodoviário máximo = 9,00 m</v>
          </cell>
          <cell r="D57029" t="str">
            <v>m</v>
          </cell>
          <cell r="G57029">
            <v>6746.9117683123441</v>
          </cell>
        </row>
        <row r="57030">
          <cell r="B57030" t="str">
            <v>0605889</v>
          </cell>
          <cell r="C57030" t="str">
            <v>Bueiro metálico sem interrupção de tráfego - D = 1,20 m - chapa com epóxi - escavado em material de 3ª categoria - aterro ferroviário máximo = 12,90 m</v>
          </cell>
          <cell r="D57030" t="str">
            <v>m</v>
          </cell>
          <cell r="G57030">
            <v>8333.0275874330018</v>
          </cell>
        </row>
        <row r="57031">
          <cell r="B57031" t="str">
            <v>0605593</v>
          </cell>
          <cell r="C57031" t="str">
            <v>Bueiro metálico sem interrupção de tráfego - D = 1,20 m - chapa com epóxi - escavado em material de 3ª categoria - aterro rodoviário máximo = 9,00 m</v>
          </cell>
          <cell r="D57031" t="str">
            <v>m</v>
          </cell>
          <cell r="G57031">
            <v>7521.2982526035985</v>
          </cell>
        </row>
        <row r="57032">
          <cell r="B57032" t="str">
            <v>0605739</v>
          </cell>
          <cell r="C57032" t="str">
            <v>Bueiro metálico sem interrupção de tráfego - D = 1,20 m - chapa galvanizada - escavado em material de 1ª categoria - aterro ferroviário máximo = 12,90 m</v>
          </cell>
          <cell r="D57032" t="str">
            <v>m</v>
          </cell>
          <cell r="G57032">
            <v>6843.0848636977635</v>
          </cell>
        </row>
        <row r="57033">
          <cell r="B57033" t="str">
            <v>0605504</v>
          </cell>
          <cell r="C57033" t="str">
            <v>Bueiro metálico sem interrupção de tráfego - D = 1,20 m - chapa galvanizada - escavado em material de 1ª categoria - aterro rodoviário máximo = 9,00 m</v>
          </cell>
          <cell r="D57033" t="str">
            <v>m</v>
          </cell>
          <cell r="G57033">
            <v>5981.9985439888442</v>
          </cell>
        </row>
        <row r="57034">
          <cell r="B57034" t="str">
            <v>0605781</v>
          </cell>
          <cell r="C57034" t="str">
            <v>Bueiro metálico sem interrupção de tráfego - D = 1,20 m - chapa galvanizada - escavado em material de 2ª categoria - aterro ferroviário máximo = 12,90 m</v>
          </cell>
          <cell r="D57034" t="str">
            <v>m</v>
          </cell>
          <cell r="G57034">
            <v>7304.7237243017116</v>
          </cell>
        </row>
        <row r="57035">
          <cell r="B57035" t="str">
            <v>0605524</v>
          </cell>
          <cell r="C57035" t="str">
            <v>Bueiro metálico sem interrupção de tráfego - D = 1,20 m - chapa galvanizada - escavado em material de 2ª categoria - aterro rodoviário máximo = 9,00 m</v>
          </cell>
          <cell r="D57035" t="str">
            <v>m</v>
          </cell>
          <cell r="G57035">
            <v>6443.6374045927923</v>
          </cell>
        </row>
        <row r="57036">
          <cell r="B57036" t="str">
            <v>0605815</v>
          </cell>
          <cell r="C57036" t="str">
            <v>Bueiro metálico sem interrupção de tráfego - D = 1,20 m - chapa galvanizada - escavado em material de 3ª categoria - aterro ferroviário máximo = 12,90 m</v>
          </cell>
          <cell r="D57036" t="str">
            <v>m</v>
          </cell>
          <cell r="G57036">
            <v>8079.110208592966</v>
          </cell>
        </row>
        <row r="57037">
          <cell r="B57037" t="str">
            <v>0605544</v>
          </cell>
          <cell r="C57037" t="str">
            <v>Bueiro metálico sem interrupção de tráfego - D = 1,20 m - chapa galvanizada - escavado em material de 3ª categoria - aterro rodoviário máximo = 9,00 m</v>
          </cell>
          <cell r="D57037" t="str">
            <v>m</v>
          </cell>
          <cell r="G57037">
            <v>7218.0238888840468</v>
          </cell>
        </row>
        <row r="57038">
          <cell r="B57038" t="str">
            <v>0605836</v>
          </cell>
          <cell r="C57038" t="str">
            <v>Bueiro metálico sem interrupção de tráfego - D = 1,40 m - chapa com epóxi - escavado em material de 1ª categoria - aterro ferroviário máximo = 11,00 m</v>
          </cell>
          <cell r="D57038" t="str">
            <v>m</v>
          </cell>
          <cell r="G57038">
            <v>8032.7542564381883</v>
          </cell>
        </row>
        <row r="57039">
          <cell r="B57039" t="str">
            <v>0605572</v>
          </cell>
          <cell r="C57039" t="str">
            <v>Bueiro metálico sem interrupção de tráfego - D = 1,40 m - chapa com epóxi - escavado em material de 1ª categoria - aterro rodoviário máximo = 7,70 m</v>
          </cell>
          <cell r="D57039" t="str">
            <v>m</v>
          </cell>
          <cell r="G57039">
            <v>7155.5323841125964</v>
          </cell>
        </row>
        <row r="57040">
          <cell r="B57040" t="str">
            <v>0605851</v>
          </cell>
          <cell r="C57040" t="str">
            <v>Bueiro metálico sem interrupção de tráfego - D = 1,40 m - chapa com epóxi - escavado em material de 2ª categoria - aterro ferroviário máximo = 11,00 m</v>
          </cell>
          <cell r="D57040" t="str">
            <v>m</v>
          </cell>
          <cell r="G57040">
            <v>8635.7217514924396</v>
          </cell>
        </row>
        <row r="57041">
          <cell r="B57041" t="str">
            <v>0605583</v>
          </cell>
          <cell r="C57041" t="str">
            <v>Bueiro metálico sem interrupção de tráfego - D = 1,40 m - chapa com epóxi - escavado em material de 2ª categoria - aterro rodoviário máximo = 7,70 m</v>
          </cell>
          <cell r="D57041" t="str">
            <v>m</v>
          </cell>
          <cell r="G57041">
            <v>7758.4998791668477</v>
          </cell>
        </row>
        <row r="57042">
          <cell r="B57042" t="str">
            <v>0605890</v>
          </cell>
          <cell r="C57042" t="str">
            <v>Bueiro metálico sem interrupção de tráfego - D = 1,40 m - chapa com epóxi - escavado em material de 3ª categoria - aterro ferroviário máximo = 11,00 m</v>
          </cell>
          <cell r="D57042" t="str">
            <v>m</v>
          </cell>
          <cell r="G57042">
            <v>9647.1598107107056</v>
          </cell>
        </row>
        <row r="57043">
          <cell r="B57043" t="str">
            <v>0605594</v>
          </cell>
          <cell r="C57043" t="str">
            <v>Bueiro metálico sem interrupção de tráfego - D = 1,40 m - chapa com epóxi - escavado em material de 3ª categoria - aterro rodoviário máximo = 7,70 m</v>
          </cell>
          <cell r="D57043" t="str">
            <v>m</v>
          </cell>
          <cell r="G57043">
            <v>8769.9479418275296</v>
          </cell>
        </row>
        <row r="57044">
          <cell r="B57044" t="str">
            <v>0605740</v>
          </cell>
          <cell r="C57044" t="str">
            <v>Bueiro metálico sem interrupção de tráfego - D = 1,40 m - chapa galvanizada - escavado em material de 1ª categoria - aterro ferroviário máximo = 11,00 m</v>
          </cell>
          <cell r="D57044" t="str">
            <v>m</v>
          </cell>
          <cell r="G57044">
            <v>7746.5657723648083</v>
          </cell>
        </row>
        <row r="57045">
          <cell r="B57045" t="str">
            <v>0605505</v>
          </cell>
          <cell r="C57045" t="str">
            <v>Bueiro metálico sem interrupção de tráfego - D = 1,40 m - chapa galvanizada - escavado em material de 1ª categoria - aterro rodoviário máximo = 7,70 m</v>
          </cell>
          <cell r="D57045" t="str">
            <v>m</v>
          </cell>
          <cell r="G57045">
            <v>6811.2038927186359</v>
          </cell>
        </row>
        <row r="57046">
          <cell r="B57046" t="str">
            <v>0605782</v>
          </cell>
          <cell r="C57046" t="str">
            <v>Bueiro metálico sem interrupção de tráfego - D = 1,40 m - chapa galvanizada - escavado em material de 2ª categoria - aterro ferroviário máximo = 11,00 m</v>
          </cell>
          <cell r="D57046" t="str">
            <v>m</v>
          </cell>
          <cell r="G57046">
            <v>8349.5232639766436</v>
          </cell>
        </row>
        <row r="57047">
          <cell r="B57047" t="str">
            <v>0605525</v>
          </cell>
          <cell r="C57047" t="str">
            <v>Bueiro metálico sem interrupção de tráfego - D = 1,40 m - chapa galvanizada - escavado em material de 2ª categoria - aterro rodoviário máximo = 7,70 m</v>
          </cell>
          <cell r="D57047" t="str">
            <v>m</v>
          </cell>
          <cell r="G57047">
            <v>7414.1613843304713</v>
          </cell>
        </row>
        <row r="57048">
          <cell r="B57048" t="str">
            <v>0605816</v>
          </cell>
          <cell r="C57048" t="str">
            <v>Bueiro metálico sem interrupção de tráfego - D = 1,40 m - chapa galvanizada - escavado em material de 3ª categoria - aterro ferroviário máximo = 11,00 m</v>
          </cell>
          <cell r="D57048" t="str">
            <v>m</v>
          </cell>
          <cell r="G57048">
            <v>9360.9713266373255</v>
          </cell>
        </row>
        <row r="57049">
          <cell r="B57049" t="str">
            <v>0605545</v>
          </cell>
          <cell r="C57049" t="str">
            <v>Bueiro metálico sem interrupção de tráfego - D = 1,40 m - chapa galvanizada - escavado em material de 3ª categoria - aterro rodoviário máximo = 7,70 m</v>
          </cell>
          <cell r="D57049" t="str">
            <v>m</v>
          </cell>
          <cell r="G57049">
            <v>8425.6094469911532</v>
          </cell>
        </row>
        <row r="57050">
          <cell r="B57050" t="str">
            <v>0605837</v>
          </cell>
          <cell r="C57050" t="str">
            <v>Bueiro metálico sem interrupção de tráfego - D = 1,60 m - chapa com epóxi - escavado em material de 1ª categoria - aterro ferroviário máximo = 9,60 m</v>
          </cell>
          <cell r="D57050" t="str">
            <v>m</v>
          </cell>
          <cell r="G57050">
            <v>9561.9905019826565</v>
          </cell>
        </row>
        <row r="57051">
          <cell r="B57051" t="str">
            <v>0605573</v>
          </cell>
          <cell r="C57051" t="str">
            <v>Bueiro metálico sem interrupção de tráfego - D = 1,60 m - chapa com epóxi - escavado em material de 1ª categoria - aterro rodoviário máximo = 6,70 m</v>
          </cell>
          <cell r="D57051" t="str">
            <v>m</v>
          </cell>
          <cell r="G57051">
            <v>8632.9007807311864</v>
          </cell>
        </row>
        <row r="57052">
          <cell r="B57052" t="str">
            <v>0605852</v>
          </cell>
          <cell r="C57052" t="str">
            <v>Bueiro metálico sem interrupção de tráfego - D = 1,60 m - chapa com epóxi - escavado em material de 2ª categoria - aterro ferroviário máximo = 9,60 m</v>
          </cell>
          <cell r="D57052" t="str">
            <v>m</v>
          </cell>
          <cell r="G57052">
            <v>10325.123113556145</v>
          </cell>
        </row>
        <row r="57053">
          <cell r="B57053" t="str">
            <v>0605584</v>
          </cell>
          <cell r="C57053" t="str">
            <v>Bueiro metálico sem interrupção de tráfego - D = 1,60 m - chapa com epóxi - escavado em material de 2ª categoria - aterro rodoviário máximo = 6,70 m</v>
          </cell>
          <cell r="D57053" t="str">
            <v>m</v>
          </cell>
          <cell r="G57053">
            <v>9396.0333923046746</v>
          </cell>
        </row>
        <row r="57054">
          <cell r="B57054" t="str">
            <v>0605891</v>
          </cell>
          <cell r="C57054" t="str">
            <v>Bueiro metálico sem interrupção de tráfego - D = 1,60 m - chapa com epóxi - escavado em material de 3ª categoria - aterro ferroviário máximo = 9,60 m</v>
          </cell>
          <cell r="D57054" t="str">
            <v>m</v>
          </cell>
          <cell r="G57054">
            <v>11605.223625735325</v>
          </cell>
        </row>
        <row r="57055">
          <cell r="B57055" t="str">
            <v>0605595</v>
          </cell>
          <cell r="C57055" t="str">
            <v>Bueiro metálico sem interrupção de tráfego - D = 1,60 m - chapa com epóxi - escavado em material de 3ª categoria - aterro rodoviário máximo = 6,70 m</v>
          </cell>
          <cell r="D57055" t="str">
            <v>m</v>
          </cell>
          <cell r="G57055">
            <v>10676.133904483853</v>
          </cell>
        </row>
        <row r="57056">
          <cell r="B57056" t="str">
            <v>0605741</v>
          </cell>
          <cell r="C57056" t="str">
            <v>Bueiro metálico sem interrupção de tráfego - D = 1,60 m - chapa galvanizada - escavado em material de 1ª categoria - aterro ferroviário máximo = 9,60 m</v>
          </cell>
          <cell r="D57056" t="str">
            <v>m</v>
          </cell>
          <cell r="G57056">
            <v>9228.4557249553363</v>
          </cell>
        </row>
        <row r="57057">
          <cell r="B57057" t="str">
            <v>0605506</v>
          </cell>
          <cell r="C57057" t="str">
            <v>Bueiro metálico sem interrupção de tráfego - D = 1,60 m - chapa galvanizada - escavado em material de 1ª categoria - aterro rodoviário máximo = 6,70 m</v>
          </cell>
          <cell r="D57057" t="str">
            <v>m</v>
          </cell>
          <cell r="G57057">
            <v>8225.3805435966697</v>
          </cell>
        </row>
        <row r="57058">
          <cell r="B57058" t="str">
            <v>0605783</v>
          </cell>
          <cell r="C57058" t="str">
            <v>Bueiro metálico sem interrupção de tráfego - D = 1,60 m - chapa galvanizada - escavado em material de 2ª categoria - aterro ferroviário máximo = 9,60 m</v>
          </cell>
          <cell r="D57058" t="str">
            <v>m</v>
          </cell>
          <cell r="G57058">
            <v>9991.5883365288228</v>
          </cell>
        </row>
        <row r="57059">
          <cell r="B57059" t="str">
            <v>0605526</v>
          </cell>
          <cell r="C57059" t="str">
            <v>Bueiro metálico sem interrupção de tráfego - D = 1,60 m - chapa galvanizada - escavado em material de 2ª categoria - aterro rodoviário máximo = 6,70 m</v>
          </cell>
          <cell r="D57059" t="str">
            <v>m</v>
          </cell>
          <cell r="G57059">
            <v>8988.5031517277439</v>
          </cell>
        </row>
        <row r="57060">
          <cell r="B57060" t="str">
            <v>0605817</v>
          </cell>
          <cell r="C57060" t="str">
            <v>Bueiro metálico sem interrupção de tráfego - D = 1,60 m - chapa galvanizada - escavado em material de 3ª categoria - aterro ferroviário máximo = 9,60 m</v>
          </cell>
          <cell r="D57060" t="str">
            <v>m</v>
          </cell>
          <cell r="G57060">
            <v>11271.688848708003</v>
          </cell>
        </row>
        <row r="57061">
          <cell r="B57061" t="str">
            <v>0605546</v>
          </cell>
          <cell r="C57061" t="str">
            <v>Bueiro metálico sem interrupção de tráfego - D = 1,60 m - chapa galvanizada - escavado em material de 3ª categoria - aterro rodoviário máximo = 6,70 m</v>
          </cell>
          <cell r="D57061" t="str">
            <v>m</v>
          </cell>
          <cell r="G57061">
            <v>10268.613667349338</v>
          </cell>
        </row>
        <row r="57062">
          <cell r="B57062" t="str">
            <v>0605838</v>
          </cell>
          <cell r="C57062" t="str">
            <v>Bueiro metálico sem interrupção de tráfego - D = 1,80 m - chapa com epóxi - escavado em material de 1ª categoria - aterro ferroviário máximo = 8,00 m</v>
          </cell>
          <cell r="D57062" t="str">
            <v>m</v>
          </cell>
          <cell r="G57062">
            <v>10876.482849187327</v>
          </cell>
        </row>
        <row r="57063">
          <cell r="B57063" t="str">
            <v>0605574</v>
          </cell>
          <cell r="C57063" t="str">
            <v>Bueiro metálico sem interrupção de tráfego - D = 1,80 m - chapa com epóxi - escavado em material de 1ª categoria - aterro rodoviário máximo = 6,00 m</v>
          </cell>
          <cell r="D57063" t="str">
            <v>m</v>
          </cell>
          <cell r="G57063">
            <v>9804.3238945052071</v>
          </cell>
        </row>
        <row r="57064">
          <cell r="B57064" t="str">
            <v>0605853</v>
          </cell>
          <cell r="C57064" t="str">
            <v>Bueiro metálico sem interrupção de tráfego - D = 1,80 m - chapa com epóxi - escavado em material de 2ª categoria - aterro ferroviário máximo = 8,00 m</v>
          </cell>
          <cell r="D57064" t="str">
            <v>m</v>
          </cell>
          <cell r="G57064">
            <v>11818.607055906576</v>
          </cell>
        </row>
        <row r="57065">
          <cell r="B57065" t="str">
            <v>0605585</v>
          </cell>
          <cell r="C57065" t="str">
            <v>Bueiro metálico sem interrupção de tráfego - D = 1,80 m - chapa com epóxi - escavado em material de 2ª categoria - aterro rodoviário máximo = 6,00 m</v>
          </cell>
          <cell r="D57065" t="str">
            <v>m</v>
          </cell>
          <cell r="G57065">
            <v>10746.45810466687</v>
          </cell>
        </row>
        <row r="57066">
          <cell r="B57066" t="str">
            <v>0605892</v>
          </cell>
          <cell r="C57066" t="str">
            <v>Bueiro metálico sem interrupção de tráfego - D = 1,80 m - chapa com epóxi - escavado em material de 3ª categoria - aterro ferroviário máximo = 8,00 m</v>
          </cell>
          <cell r="D57066" t="str">
            <v>m</v>
          </cell>
          <cell r="G57066">
            <v>13398.990902522984</v>
          </cell>
        </row>
        <row r="57067">
          <cell r="B57067" t="str">
            <v>0605596</v>
          </cell>
          <cell r="C57067" t="str">
            <v>Bueiro metálico sem interrupção de tráfego - D = 1,80 m - chapa com epóxi - escavado em material de 3ª categoria - aterro rodoviário máximo = 6,00 m</v>
          </cell>
          <cell r="D57067" t="str">
            <v>m</v>
          </cell>
          <cell r="G57067">
            <v>12326.831947840863</v>
          </cell>
        </row>
        <row r="57068">
          <cell r="B57068" t="str">
            <v>0605742</v>
          </cell>
          <cell r="C57068" t="str">
            <v>Bueiro metálico sem interrupção de tráfego - D = 1,80 m - chapa galvanizada - escavado em material de 1ª categoria - aterro ferroviário máximo = 8,00 m</v>
          </cell>
          <cell r="D57068" t="str">
            <v>m</v>
          </cell>
          <cell r="G57068">
            <v>10495.601779206065</v>
          </cell>
        </row>
        <row r="57069">
          <cell r="B57069" t="str">
            <v>0605507</v>
          </cell>
          <cell r="C57069" t="str">
            <v>Bueiro metálico sem interrupção de tráfego - D = 1,80 m - chapa galvanizada - escavado em material de 1ª categoria - aterro rodoviário máximo = 6,00 m</v>
          </cell>
          <cell r="D57069" t="str">
            <v>m</v>
          </cell>
          <cell r="G57069">
            <v>9339.9440906793316</v>
          </cell>
        </row>
        <row r="57070">
          <cell r="B57070" t="str">
            <v>0605784</v>
          </cell>
          <cell r="C57070" t="str">
            <v>Bueiro metálico sem interrupção de tráfego - D = 1,80 m - chapa galvanizada - escavado em material de 2ª categoria - aterro ferroviário máximo = 8,00 m</v>
          </cell>
          <cell r="D57070" t="str">
            <v>m</v>
          </cell>
          <cell r="G57070">
            <v>11437.725985925312</v>
          </cell>
        </row>
        <row r="57071">
          <cell r="B57071" t="str">
            <v>0605527</v>
          </cell>
          <cell r="C57071" t="str">
            <v>Bueiro metálico sem interrupção de tráfego - D = 1,80 m - chapa galvanizada - escavado em material de 2ª categoria - aterro rodoviário máximo = 6,00 m</v>
          </cell>
          <cell r="D57071" t="str">
            <v>m</v>
          </cell>
          <cell r="G57071">
            <v>10282.068297398579</v>
          </cell>
        </row>
        <row r="57072">
          <cell r="B57072" t="str">
            <v>0605818</v>
          </cell>
          <cell r="C57072" t="str">
            <v>Bueiro metálico sem interrupção de tráfego - D = 1,80 m - chapa galvanizada - escavado em material de 3ª categoria - aterro ferroviário máximo = 8,00 m</v>
          </cell>
          <cell r="D57072" t="str">
            <v>m</v>
          </cell>
          <cell r="G57072">
            <v>13018.109832541721</v>
          </cell>
        </row>
        <row r="57073">
          <cell r="B57073" t="str">
            <v>0605547</v>
          </cell>
          <cell r="C57073" t="str">
            <v>Bueiro metálico sem interrupção de tráfego - D = 1,80 m - chapa galvanizada - escavado em material de 3ª categoria - aterro rodoviário máximo = 6,00 m</v>
          </cell>
          <cell r="D57073" t="str">
            <v>m</v>
          </cell>
          <cell r="G57073">
            <v>11862.452144014989</v>
          </cell>
        </row>
        <row r="57074">
          <cell r="B57074" t="str">
            <v>0605839</v>
          </cell>
          <cell r="C57074" t="str">
            <v>Bueiro metálico sem interrupção de tráfego - D = 2,00 m - chapa com epóxi - escavado em material de 1ª categoria - aterro ferroviário máximo = 6,90 m</v>
          </cell>
          <cell r="D57074" t="str">
            <v>m</v>
          </cell>
          <cell r="G57074">
            <v>12239.411864569262</v>
          </cell>
        </row>
        <row r="57075">
          <cell r="B57075" t="str">
            <v>0605575</v>
          </cell>
          <cell r="C57075" t="str">
            <v>Bueiro metálico sem interrupção de tráfego - D = 2,00 m - chapa com epóxi - escavado em material de 1ª categoria - aterro rodoviário máximo = 5,40 m</v>
          </cell>
          <cell r="D57075" t="str">
            <v>m</v>
          </cell>
          <cell r="G57075">
            <v>11060.616213734802</v>
          </cell>
        </row>
        <row r="57076">
          <cell r="B57076" t="str">
            <v>0605854</v>
          </cell>
          <cell r="C57076" t="str">
            <v>Bueiro metálico sem interrupção de tráfego - D = 2,00 m - chapa com epóxi - escavado em material de 2ª categoria - aterro ferroviário máximo = 6,90 m</v>
          </cell>
          <cell r="D57076" t="str">
            <v>m</v>
          </cell>
          <cell r="G57076">
            <v>13379.384155388034</v>
          </cell>
        </row>
        <row r="57077">
          <cell r="B57077" t="str">
            <v>0605586</v>
          </cell>
          <cell r="C57077" t="str">
            <v>Bueiro metálico sem interrupção de tráfego - D = 2,00 m - chapa com epóxi - escavado em material de 2ª categoria - aterro rodoviário máximo = 5,40 m</v>
          </cell>
          <cell r="D57077" t="str">
            <v>m</v>
          </cell>
          <cell r="G57077">
            <v>12200.59850799599</v>
          </cell>
        </row>
        <row r="57078">
          <cell r="B57078" t="str">
            <v>0605893</v>
          </cell>
          <cell r="C57078" t="str">
            <v>Bueiro metálico sem interrupção de tráfego - D = 2,00 m - chapa com epóxi - escavado em material de 3ª categoria - aterro ferroviário máximo = 6,90 m</v>
          </cell>
          <cell r="D57078" t="str">
            <v>m</v>
          </cell>
          <cell r="G57078">
            <v>15291.652211033159</v>
          </cell>
        </row>
        <row r="57079">
          <cell r="B57079" t="str">
            <v>0605597</v>
          </cell>
          <cell r="C57079" t="str">
            <v>Bueiro metálico sem interrupção de tráfego - D = 2,00 m - chapa com epóxi - escavado em material de 3ª categoria - aterro rodoviário máximo = 5,40 m</v>
          </cell>
          <cell r="D57079" t="str">
            <v>m</v>
          </cell>
          <cell r="G57079">
            <v>14112.856560198699</v>
          </cell>
        </row>
        <row r="57080">
          <cell r="B57080" t="str">
            <v>0605743</v>
          </cell>
          <cell r="C57080" t="str">
            <v>Bueiro metálico sem interrupção de tráfego - D = 2,00 m - chapa galvanizada - escavado em material de 1ª categoria - aterro ferroviário máximo = 6,90 m</v>
          </cell>
          <cell r="D57080" t="str">
            <v>m</v>
          </cell>
          <cell r="G57080">
            <v>11819.807468996469</v>
          </cell>
        </row>
        <row r="57081">
          <cell r="B57081" t="str">
            <v>0605508</v>
          </cell>
          <cell r="C57081" t="str">
            <v>Bueiro metálico sem interrupção de tráfego - D = 2,00 m - chapa galvanizada - escavado em material de 1ª categoria - aterro rodoviário máximo = 5,40 m</v>
          </cell>
          <cell r="D57081" t="str">
            <v>m</v>
          </cell>
          <cell r="G57081">
            <v>10548.850103185323</v>
          </cell>
        </row>
        <row r="57082">
          <cell r="B57082" t="str">
            <v>0605785</v>
          </cell>
          <cell r="C57082" t="str">
            <v>Bueiro metálico sem interrupção de tráfego - D = 2,00 m - chapa galvanizada - escavado em material de 2ª categoria - aterro ferroviário máximo = 6,90 m</v>
          </cell>
          <cell r="D57082" t="str">
            <v>m</v>
          </cell>
          <cell r="G57082">
            <v>12959.779759815241</v>
          </cell>
        </row>
        <row r="57083">
          <cell r="B57083" t="str">
            <v>0605528</v>
          </cell>
          <cell r="C57083" t="str">
            <v>Bueiro metálico sem interrupção de tráfego - D = 2,00 m - chapa galvanizada - escavado em material de 2ª categoria - aterro rodoviário máximo = 5,40 m</v>
          </cell>
          <cell r="D57083" t="str">
            <v>m</v>
          </cell>
          <cell r="G57083">
            <v>11688.832397446511</v>
          </cell>
        </row>
        <row r="57084">
          <cell r="B57084" t="str">
            <v>0605819</v>
          </cell>
          <cell r="C57084" t="str">
            <v>Bueiro metálico sem interrupção de tráfego - D = 2,00 m - chapa galvanizada - escavado em material de 3ª categoria - aterro ferroviário máximo = 6,90 m</v>
          </cell>
          <cell r="D57084" t="str">
            <v>m</v>
          </cell>
          <cell r="G57084">
            <v>14872.047815460368</v>
          </cell>
        </row>
        <row r="57085">
          <cell r="B57085" t="str">
            <v>0605548</v>
          </cell>
          <cell r="C57085" t="str">
            <v>Bueiro metálico sem interrupção de tráfego - D = 2,00 m - chapa galvanizada - escavado em material de 3ª categoria - aterro rodoviário máximo = 5,40 m</v>
          </cell>
          <cell r="D57085" t="str">
            <v>m</v>
          </cell>
          <cell r="G57085">
            <v>13601.09044964922</v>
          </cell>
        </row>
        <row r="57086">
          <cell r="B57086" t="str">
            <v>0605840</v>
          </cell>
          <cell r="C57086" t="str">
            <v>Bueiro metálico sem interrupção de tráfego - D = 2,20 m - chapa com epóxi - escavado em material de 1ª categoria - aterro ferroviário máximo = 7,90 m</v>
          </cell>
          <cell r="D57086" t="str">
            <v>m</v>
          </cell>
          <cell r="G57086">
            <v>15874.602817813411</v>
          </cell>
        </row>
        <row r="57087">
          <cell r="B57087" t="str">
            <v>0605576</v>
          </cell>
          <cell r="C57087" t="str">
            <v>Bueiro metálico sem interrupção de tráfego - D = 2,20 m - chapa com epóxi - escavado em material de 1ª categoria - aterro rodoviário máximo = 4,90 m</v>
          </cell>
          <cell r="D57087" t="str">
            <v>m</v>
          </cell>
          <cell r="G57087">
            <v>12481.455157261753</v>
          </cell>
        </row>
        <row r="57088">
          <cell r="B57088" t="str">
            <v>0605855</v>
          </cell>
          <cell r="C57088" t="str">
            <v>Bueiro metálico sem interrupção de tráfego - D = 2,20 m - chapa com epóxi - escavado em material de 2ª categoria - aterro ferroviário máximo = 7,90 m</v>
          </cell>
          <cell r="D57088" t="str">
            <v>m</v>
          </cell>
          <cell r="G57088">
            <v>17231.269678243058</v>
          </cell>
        </row>
        <row r="57089">
          <cell r="B57089" t="str">
            <v>0605587</v>
          </cell>
          <cell r="C57089" t="str">
            <v>Bueiro metálico sem interrupção de tráfego - D = 2,20 m - chapa com epóxi - escavado em material de 2ª categoria - aterro rodoviário máximo = 4,90 m</v>
          </cell>
          <cell r="D57089" t="str">
            <v>m</v>
          </cell>
          <cell r="G57089">
            <v>13838.122017691401</v>
          </cell>
        </row>
        <row r="57090">
          <cell r="B57090" t="str">
            <v>0605898</v>
          </cell>
          <cell r="C57090" t="str">
            <v>Bueiro metálico sem interrupção de tráfego - D = 2,20 m - chapa com epóxi - escavado em material de 3ª categoria - aterro ferroviário máximo = 7,90 m</v>
          </cell>
          <cell r="D57090" t="str">
            <v>m</v>
          </cell>
          <cell r="G57090">
            <v>19507.022817508387</v>
          </cell>
        </row>
        <row r="57091">
          <cell r="B57091" t="str">
            <v>0605598</v>
          </cell>
          <cell r="C57091" t="str">
            <v>Bueiro metálico sem interrupção de tráfego - D = 2,20 m - chapa com epóxi - escavado em material de 3ª categoria - aterro rodoviário máximo = 4,90 m</v>
          </cell>
          <cell r="D57091" t="str">
            <v>m</v>
          </cell>
          <cell r="G57091">
            <v>16113.875156956728</v>
          </cell>
        </row>
        <row r="57092">
          <cell r="B57092" t="str">
            <v>0605744</v>
          </cell>
          <cell r="C57092" t="str">
            <v>Bueiro metálico sem interrupção de tráfego - D = 2,20 m - chapa galvanizada - escavado em material de 1ª categoria - aterro ferroviário máximo = 7,90 m</v>
          </cell>
          <cell r="D57092" t="str">
            <v>m</v>
          </cell>
          <cell r="G57092">
            <v>14990.408546124012</v>
          </cell>
        </row>
        <row r="57093">
          <cell r="B57093" t="str">
            <v>0605509</v>
          </cell>
          <cell r="C57093" t="str">
            <v>Bueiro metálico sem interrupção de tráfego - D = 2,20 m - chapa galvanizada - escavado em material de 1ª categoria - aterro rodoviário máximo = 4,90 m</v>
          </cell>
          <cell r="D57093" t="str">
            <v>m</v>
          </cell>
          <cell r="G57093">
            <v>11915.980564381889</v>
          </cell>
        </row>
        <row r="57094">
          <cell r="B57094" t="str">
            <v>0605787</v>
          </cell>
          <cell r="C57094" t="str">
            <v>Bueiro metálico sem interrupção de tráfego - D = 2,20 m - chapa galvanizada - escavado em material de 2ª categoria - aterro ferroviário máximo = 7,90 m</v>
          </cell>
          <cell r="D57094" t="str">
            <v>m</v>
          </cell>
          <cell r="G57094">
            <v>16347.075406553662</v>
          </cell>
        </row>
        <row r="57095">
          <cell r="B57095" t="str">
            <v>0605529</v>
          </cell>
          <cell r="C57095" t="str">
            <v>Bueiro metálico sem interrupção de tráfego - D = 2,20 m - chapa galvanizada - escavado em material de 2ª categoria - aterro rodoviário máximo = 4,90 m</v>
          </cell>
          <cell r="D57095" t="str">
            <v>m</v>
          </cell>
          <cell r="G57095">
            <v>13272.647424811537</v>
          </cell>
        </row>
        <row r="57096">
          <cell r="B57096" t="str">
            <v>0605820</v>
          </cell>
          <cell r="C57096" t="str">
            <v>Bueiro metálico sem interrupção de tráfego - D = 2,20 m - chapa galvanizada - escavado em material de 3ª categoria - aterro ferroviário máximo = 7,90 m</v>
          </cell>
          <cell r="D57096" t="str">
            <v>m</v>
          </cell>
          <cell r="G57096">
            <v>18622.818542376572</v>
          </cell>
        </row>
        <row r="57097">
          <cell r="B57097" t="str">
            <v>0605549</v>
          </cell>
          <cell r="C57097" t="str">
            <v>Bueiro metálico sem interrupção de tráfego - D = 2,20 m - chapa galvanizada - escavado em material de 3ª categoria - aterro rodoviário máximo = 4,90 m</v>
          </cell>
          <cell r="D57097" t="str">
            <v>m</v>
          </cell>
          <cell r="G57097">
            <v>15548.390560634451</v>
          </cell>
        </row>
        <row r="57098">
          <cell r="B57098" t="str">
            <v>0605841</v>
          </cell>
          <cell r="C57098" t="str">
            <v>Bueiro metálico sem interrupção de tráfego - D = 2,40 m - chapa com epóxi - escavado em material de 1ª categoria - aterro ferroviário máximo = 7,00 m</v>
          </cell>
          <cell r="D57098" t="str">
            <v>m</v>
          </cell>
          <cell r="G57098">
            <v>17366.106078565514</v>
          </cell>
        </row>
        <row r="57099">
          <cell r="B57099" t="str">
            <v>0605577</v>
          </cell>
          <cell r="C57099" t="str">
            <v>Bueiro metálico sem interrupção de tráfego - D = 2,40 m - chapa com epóxi - escavado em material de 1ª categoria - aterro rodoviário máximo = 4,50 m</v>
          </cell>
          <cell r="D57099" t="str">
            <v>m</v>
          </cell>
          <cell r="G57099">
            <v>13657.849981916423</v>
          </cell>
        </row>
        <row r="57100">
          <cell r="B57100" t="str">
            <v>0605856</v>
          </cell>
          <cell r="C57100" t="str">
            <v>Bueiro metálico sem interrupção de tráfego - D = 2,40 m - chapa com epóxi - escavado em material de 2ª categoria - aterro ferroviário máximo = 7,00 m</v>
          </cell>
          <cell r="D57100" t="str">
            <v>m</v>
          </cell>
          <cell r="G57100">
            <v>18958.303990674973</v>
          </cell>
        </row>
        <row r="57101">
          <cell r="B57101" t="str">
            <v>0605588</v>
          </cell>
          <cell r="C57101" t="str">
            <v>Bueiro metálico sem interrupção de tráfego - D = 2,40 m - chapa com epóxi - escavado em material de 2ª categoria - aterro rodoviário máximo = 4,50 m</v>
          </cell>
          <cell r="D57101" t="str">
            <v>m</v>
          </cell>
          <cell r="G57101">
            <v>15250.047894025882</v>
          </cell>
        </row>
        <row r="57102">
          <cell r="B57102" t="str">
            <v>0605899</v>
          </cell>
          <cell r="C57102" t="str">
            <v>Bueiro metálico sem interrupção de tráfego - D = 2,40 m - chapa com epóxi - escavado em material de 3ª categoria - aterro ferroviário máximo = 7,00 m</v>
          </cell>
          <cell r="D57102" t="str">
            <v>m</v>
          </cell>
          <cell r="G57102">
            <v>21629.143088151988</v>
          </cell>
        </row>
        <row r="57103">
          <cell r="B57103" t="str">
            <v>0605599</v>
          </cell>
          <cell r="C57103" t="str">
            <v>Bueiro metálico sem interrupção de tráfego - D = 2,40 m - chapa com epóxi - escavado em material de 3ª categoria - aterro rodoviário máximo = 4,50 m</v>
          </cell>
          <cell r="D57103" t="str">
            <v>m</v>
          </cell>
          <cell r="G57103">
            <v>17920.886991502899</v>
          </cell>
        </row>
        <row r="57104">
          <cell r="B57104" t="str">
            <v>0605745</v>
          </cell>
          <cell r="C57104" t="str">
            <v>Bueiro metálico sem interrupção de tráfego - D = 2,40 m - chapa galvanizada - escavado em material de 1ª categoria - aterro ferroviário máximo = 7,00 m</v>
          </cell>
          <cell r="D57104" t="str">
            <v>m</v>
          </cell>
          <cell r="G57104">
            <v>16409.04673231949</v>
          </cell>
        </row>
        <row r="57105">
          <cell r="B57105" t="str">
            <v>0605510</v>
          </cell>
          <cell r="C57105" t="str">
            <v>Bueiro metálico sem interrupção de tráfego - D = 2,40 m - chapa galvanizada - escavado em material de 1ª categoria - aterro rodoviário máximo = 4,50 m</v>
          </cell>
          <cell r="D57105" t="str">
            <v>m</v>
          </cell>
          <cell r="G57105">
            <v>13048.150170116343</v>
          </cell>
        </row>
        <row r="57106">
          <cell r="B57106" t="str">
            <v>0605788</v>
          </cell>
          <cell r="C57106" t="str">
            <v>Bueiro metálico sem interrupção de tráfego - D = 2,40 m - chapa galvanizada - escavado em material de 2ª categoria - aterro ferroviário máximo = 7,00 m</v>
          </cell>
          <cell r="D57106" t="str">
            <v>m</v>
          </cell>
          <cell r="G57106">
            <v>18001.244644428949</v>
          </cell>
        </row>
        <row r="57107">
          <cell r="B57107" t="str">
            <v>0605530</v>
          </cell>
          <cell r="C57107" t="str">
            <v>Bueiro metálico sem interrupção de tráfego - D = 2,40 m - chapa galvanizada - escavado em material de 2ª categoria - aterro rodoviário máximo = 4,50 m</v>
          </cell>
          <cell r="D57107" t="str">
            <v>m</v>
          </cell>
          <cell r="G57107">
            <v>14640.348082225803</v>
          </cell>
        </row>
        <row r="57108">
          <cell r="B57108" t="str">
            <v>0605821</v>
          </cell>
          <cell r="C57108" t="str">
            <v>Bueiro metálico sem interrupção de tráfego - D = 2,40 m - chapa galvanizada - escavado em material de 3ª categoria - aterro ferroviário máximo = 7,00 m</v>
          </cell>
          <cell r="D57108" t="str">
            <v>m</v>
          </cell>
          <cell r="G57108">
            <v>20672.093745348378</v>
          </cell>
        </row>
        <row r="57109">
          <cell r="B57109" t="str">
            <v>0605550</v>
          </cell>
          <cell r="C57109" t="str">
            <v>Bueiro metálico sem interrupção de tráfego - D = 2,40 m - chapa galvanizada - escavado em material de 3ª categoria - aterro rodoviário máximo = 4,50 m</v>
          </cell>
          <cell r="D57109" t="str">
            <v>m</v>
          </cell>
          <cell r="G57109">
            <v>17311.197183145236</v>
          </cell>
        </row>
        <row r="57110">
          <cell r="B57110" t="str">
            <v>0605842</v>
          </cell>
          <cell r="C57110" t="str">
            <v>Bueiro metálico sem interrupção de tráfego - D = 2,60 m - chapa com epóxi - escavado em material de 1ª categoria - aterro ferroviário máximo = 6,40 m</v>
          </cell>
          <cell r="D57110" t="str">
            <v>m</v>
          </cell>
          <cell r="G57110">
            <v>19173.18793720859</v>
          </cell>
        </row>
        <row r="57111">
          <cell r="B57111" t="str">
            <v>0605578</v>
          </cell>
          <cell r="C57111" t="str">
            <v>Bueiro metálico sem interrupção de tráfego - D = 2,60 m - chapa com epóxi - escavado em material de 1ª categoria - aterro rodoviário máximo = 4,10 m</v>
          </cell>
          <cell r="D57111" t="str">
            <v>m</v>
          </cell>
          <cell r="G57111">
            <v>15113.971066843871</v>
          </cell>
        </row>
        <row r="57112">
          <cell r="B57112" t="str">
            <v>0605857</v>
          </cell>
          <cell r="C57112" t="str">
            <v>Bueiro metálico sem interrupção de tráfego - D = 2,60 m - chapa com epóxi - escavado em material de 2ª categoria - aterro ferroviário máximo = 6,40 m</v>
          </cell>
          <cell r="D57112" t="str">
            <v>m</v>
          </cell>
          <cell r="G57112">
            <v>21019.763386509214</v>
          </cell>
        </row>
        <row r="57113">
          <cell r="B57113" t="str">
            <v>0605589</v>
          </cell>
          <cell r="C57113" t="str">
            <v>Bueiro metálico sem interrupção de tráfego - D = 2,60 m - chapa com epóxi - escavado em material de 2ª categoria - aterro rodoviário máximo = 4,10 m</v>
          </cell>
          <cell r="D57113" t="str">
            <v>m</v>
          </cell>
          <cell r="G57113">
            <v>16960.546516144492</v>
          </cell>
        </row>
        <row r="57114">
          <cell r="B57114" t="str">
            <v>0605900</v>
          </cell>
          <cell r="C57114" t="str">
            <v>Bueiro metálico sem interrupção de tráfego - D = 2,60 m - chapa com epóxi - escavado em material de 3ª categoria - aterro ferroviário máximo = 6,40 m</v>
          </cell>
          <cell r="D57114" t="str">
            <v>m</v>
          </cell>
          <cell r="G57114">
            <v>24117.309323674232</v>
          </cell>
        </row>
        <row r="57115">
          <cell r="B57115" t="str">
            <v>0605600</v>
          </cell>
          <cell r="C57115" t="str">
            <v>Bueiro metálico sem interrupção de tráfego - D = 2,60 m - chapa com epóxi - escavado em material de 3ª categoria - aterro rodoviário máximo = 4,10 m</v>
          </cell>
          <cell r="D57115" t="str">
            <v>m</v>
          </cell>
          <cell r="G57115">
            <v>20058.092453309509</v>
          </cell>
        </row>
        <row r="57116">
          <cell r="B57116" t="str">
            <v>0605746</v>
          </cell>
          <cell r="C57116" t="str">
            <v>Bueiro metálico sem interrupção de tráfego - D = 2,60 m - chapa galvanizada - escavado em material de 1ª categoria - aterro ferroviário máximo = 6,40 m</v>
          </cell>
          <cell r="D57116" t="str">
            <v>m</v>
          </cell>
          <cell r="G57116">
            <v>18130.038965532265</v>
          </cell>
        </row>
        <row r="57117">
          <cell r="B57117" t="str">
            <v>0605511</v>
          </cell>
          <cell r="C57117" t="str">
            <v>Bueiro metálico sem interrupção de tráfego - D = 2,60 m - chapa galvanizada - escavado em material de 1ª categoria - aterro rodoviário máximo = 4,10 m</v>
          </cell>
          <cell r="D57117" t="str">
            <v>m</v>
          </cell>
          <cell r="G57117">
            <v>14450.572776155823</v>
          </cell>
        </row>
        <row r="57118">
          <cell r="B57118" t="str">
            <v>0605789</v>
          </cell>
          <cell r="C57118" t="str">
            <v>Bueiro metálico sem interrupção de tráfego - D = 2,60 m - chapa galvanizada - escavado em material de 2ª categoria - aterro ferroviário máximo = 6,40 m</v>
          </cell>
          <cell r="D57118" t="str">
            <v>m</v>
          </cell>
          <cell r="G57118">
            <v>19976.614414832889</v>
          </cell>
        </row>
        <row r="57119">
          <cell r="B57119" t="str">
            <v>0605531</v>
          </cell>
          <cell r="C57119" t="str">
            <v>Bueiro metálico sem interrupção de tráfego - D = 2,60 m - chapa galvanizada - escavado em material de 2ª categoria - aterro rodoviário máximo = 4,10 m</v>
          </cell>
          <cell r="D57119" t="str">
            <v>m</v>
          </cell>
          <cell r="G57119">
            <v>16297.148225456447</v>
          </cell>
        </row>
        <row r="57120">
          <cell r="B57120" t="str">
            <v>0605822</v>
          </cell>
          <cell r="C57120" t="str">
            <v>Bueiro metálico sem interrupção de tráfego - D = 2,60 m - chapa galvanizada - escavado em material de 3ª categoria - aterro ferroviário máximo = 6,40 m</v>
          </cell>
          <cell r="D57120" t="str">
            <v>m</v>
          </cell>
          <cell r="G57120">
            <v>23074.160351997907</v>
          </cell>
        </row>
        <row r="57121">
          <cell r="B57121" t="str">
            <v>0605551</v>
          </cell>
          <cell r="C57121" t="str">
            <v>Bueiro metálico sem interrupção de tráfego - D = 2,60 m - chapa galvanizada - escavado em material de 3ª categoria - aterro rodoviário máximo = 4,10 m</v>
          </cell>
          <cell r="D57121" t="str">
            <v>m</v>
          </cell>
          <cell r="G57121">
            <v>19394.694162621465</v>
          </cell>
        </row>
        <row r="57122">
          <cell r="B57122" t="str">
            <v>0605843</v>
          </cell>
          <cell r="C57122" t="str">
            <v>Bueiro metálico sem interrupção de tráfego - D = 2,80 m - chapa com epóxi - escavado em material de 1ª categoria - aterro ferroviário máximo = 5,50 m</v>
          </cell>
          <cell r="D57122" t="str">
            <v>m</v>
          </cell>
          <cell r="G57122">
            <v>20624.727445509609</v>
          </cell>
        </row>
        <row r="57123">
          <cell r="B57123" t="str">
            <v>0605579</v>
          </cell>
          <cell r="C57123" t="str">
            <v>Bueiro metálico sem interrupção de tráfego - D = 2,80 m - chapa com epóxi - escavado em material de 1ª categoria - aterro rodoviário máximo = 3,80 m</v>
          </cell>
          <cell r="D57123" t="str">
            <v>m</v>
          </cell>
          <cell r="G57123">
            <v>16297.718421674146</v>
          </cell>
        </row>
        <row r="57124">
          <cell r="B57124" t="str">
            <v>0605858</v>
          </cell>
          <cell r="C57124" t="str">
            <v>Bueiro metálico sem interrupção de tráfego - D = 2,80 m - chapa com epóxi - escavado em material de 2ª categoria - aterro ferroviário máximo = 5,50 m</v>
          </cell>
          <cell r="D57124" t="str">
            <v>m</v>
          </cell>
          <cell r="G57124">
            <v>22744.516914070326</v>
          </cell>
        </row>
        <row r="57125">
          <cell r="B57125" t="str">
            <v>0605590</v>
          </cell>
          <cell r="C57125" t="str">
            <v>Bueiro metálico sem interrupção de tráfego - D = 2,80 m - chapa com epóxi - escavado em material de 2ª categoria - aterro rodoviário máximo = 3,80 m</v>
          </cell>
          <cell r="D57125" t="str">
            <v>m</v>
          </cell>
          <cell r="G57125">
            <v>18417.507890234865</v>
          </cell>
        </row>
        <row r="57126">
          <cell r="B57126" t="str">
            <v>0605901</v>
          </cell>
          <cell r="C57126" t="str">
            <v>Bueiro metálico sem interrupção de tráfego - D = 2,80 m - chapa com epóxi - escavado em material de 3ª categoria - aterro ferroviário máximo = 5,50 m</v>
          </cell>
          <cell r="D57126" t="str">
            <v>m</v>
          </cell>
          <cell r="G57126">
            <v>26300.370565514833</v>
          </cell>
        </row>
        <row r="57127">
          <cell r="B57127" t="str">
            <v>0605601</v>
          </cell>
          <cell r="C57127" t="str">
            <v>Bueiro metálico sem interrupção de tráfego - D = 2,80 m - chapa com epóxi - escavado em material de 3ª categoria - aterro rodoviário máximo = 3,80 m</v>
          </cell>
          <cell r="D57127" t="str">
            <v>m</v>
          </cell>
          <cell r="G57127">
            <v>21973.37154512179</v>
          </cell>
        </row>
        <row r="57128">
          <cell r="B57128" t="str">
            <v>0605747</v>
          </cell>
          <cell r="C57128" t="str">
            <v>Bueiro metálico sem interrupção de tráfego - D = 2,80 m - chapa galvanizada - escavado em material de 1ª categoria - aterro ferroviário máximo = 5,50 m</v>
          </cell>
          <cell r="D57128" t="str">
            <v>m</v>
          </cell>
          <cell r="G57128">
            <v>19508.723402719068</v>
          </cell>
        </row>
        <row r="57129">
          <cell r="B57129" t="str">
            <v>0605512</v>
          </cell>
          <cell r="C57129" t="str">
            <v>Bueiro metálico sem interrupção de tráfego - D = 2,80 m - chapa galvanizada - escavado em material de 1ª categoria - aterro rodoviário máximo = 3,80 m</v>
          </cell>
          <cell r="D57129" t="str">
            <v>m</v>
          </cell>
          <cell r="G57129">
            <v>15586.923820820077</v>
          </cell>
        </row>
        <row r="57130">
          <cell r="B57130" t="str">
            <v>0605790</v>
          </cell>
          <cell r="C57130" t="str">
            <v>Bueiro metálico sem interrupção de tráfego - D = 2,80 m - chapa galvanizada - escavado em material de 2ª categoria - aterro ferroviário máximo = 5,50 m</v>
          </cell>
          <cell r="D57130" t="str">
            <v>m</v>
          </cell>
          <cell r="G57130">
            <v>21628.512871279792</v>
          </cell>
        </row>
        <row r="57131">
          <cell r="B57131" t="str">
            <v>0605532</v>
          </cell>
          <cell r="C57131" t="str">
            <v>Bueiro metálico sem interrupção de tráfego - D = 2,80 m - chapa galvanizada - escavado em material de 2ª categoria - aterro rodoviário máximo = 3,80 m</v>
          </cell>
          <cell r="D57131" t="str">
            <v>m</v>
          </cell>
          <cell r="G57131">
            <v>17706.723292823215</v>
          </cell>
        </row>
        <row r="57132">
          <cell r="B57132" t="str">
            <v>0605823</v>
          </cell>
          <cell r="C57132" t="str">
            <v>Bueiro metálico sem interrupção de tráfego - D = 2,80 m - chapa galvanizada - escavado em material de 3ª categoria - aterro ferroviário máximo = 5,50 m</v>
          </cell>
          <cell r="D57132" t="str">
            <v>m</v>
          </cell>
          <cell r="G57132">
            <v>25184.3665227243</v>
          </cell>
        </row>
        <row r="57133">
          <cell r="B57133" t="str">
            <v>0605552</v>
          </cell>
          <cell r="C57133" t="str">
            <v>Bueiro metálico sem interrupção de tráfego - D = 2,80 m - chapa galvanizada - escavado em material de 3ª categoria - aterro rodoviário máximo = 3,80 m</v>
          </cell>
          <cell r="D57133" t="str">
            <v>m</v>
          </cell>
          <cell r="G57133">
            <v>21262.576944267719</v>
          </cell>
        </row>
        <row r="57134">
          <cell r="B57134" t="str">
            <v>0605844</v>
          </cell>
          <cell r="C57134" t="str">
            <v>Bueiro metálico sem interrupção de tráfego - D = 3,00 m - chapa com epóxi - escavado em material de 1ª categoria - aterro ferroviário máximo = 4,70 m</v>
          </cell>
          <cell r="D57134" t="str">
            <v>m</v>
          </cell>
          <cell r="G57134">
            <v>22495.121091202229</v>
          </cell>
        </row>
        <row r="57135">
          <cell r="B57135" t="str">
            <v>0605580</v>
          </cell>
          <cell r="C57135" t="str">
            <v>Bueiro metálico sem interrupção de tráfego - D = 3,00 m - chapa com epóxi - escavado em material de 1ª categoria - aterro rodoviário máximo = 3,60 m</v>
          </cell>
          <cell r="D57135" t="str">
            <v>m</v>
          </cell>
          <cell r="G57135">
            <v>17864.617627914071</v>
          </cell>
        </row>
        <row r="57136">
          <cell r="B57136" t="str">
            <v>0605887</v>
          </cell>
          <cell r="C57136" t="str">
            <v>Bueiro metálico sem interrupção de tráfego - D = 3,00 m - chapa com epóxi - escavado em material de 2ª categoria - aterro ferroviário máximo = 4,70 m</v>
          </cell>
          <cell r="D57136" t="str">
            <v>m</v>
          </cell>
          <cell r="G57136">
            <v>24906.971064534402</v>
          </cell>
        </row>
        <row r="57137">
          <cell r="B57137" t="str">
            <v>0605591</v>
          </cell>
          <cell r="C57137" t="str">
            <v>Bueiro metálico sem interrupção de tráfego - D = 3,00 m - chapa com epóxi - escavado em material de 2ª categoria - aterro rodoviário máximo = 3,60 m</v>
          </cell>
          <cell r="D57137" t="str">
            <v>m</v>
          </cell>
          <cell r="G57137">
            <v>20276.467601246241</v>
          </cell>
        </row>
        <row r="57138">
          <cell r="B57138" t="str">
            <v>0605902</v>
          </cell>
          <cell r="C57138" t="str">
            <v>Bueiro metálico sem interrupção de tráfego - D = 3,00 m - chapa com epóxi - escavado em material de 3ª categoria - aterro ferroviário máximo = 4,70 m</v>
          </cell>
          <cell r="D57138" t="str">
            <v>m</v>
          </cell>
          <cell r="G57138">
            <v>28952.753311734716</v>
          </cell>
        </row>
        <row r="57139">
          <cell r="B57139" t="str">
            <v>0605602</v>
          </cell>
          <cell r="C57139" t="str">
            <v>Bueiro metálico sem interrupção de tráfego - D = 3,00 m - chapa com epóxi - escavado em material de 3ª categoria - aterro rodoviário máximo = 3,60 m</v>
          </cell>
          <cell r="D57139" t="str">
            <v>m</v>
          </cell>
          <cell r="G57139">
            <v>24322.239845004136</v>
          </cell>
        </row>
        <row r="57140">
          <cell r="B57140" t="str">
            <v>0605748</v>
          </cell>
          <cell r="C57140" t="str">
            <v>Bueiro metálico sem interrupção de tráfego - D = 3,00 m - chapa galvanizada - escavado em material de 1ª categoria - aterro ferroviário máximo = 4,70 m</v>
          </cell>
          <cell r="D57140" t="str">
            <v>m</v>
          </cell>
          <cell r="G57140">
            <v>21293.017419538974</v>
          </cell>
        </row>
        <row r="57141">
          <cell r="B57141" t="str">
            <v>0605513</v>
          </cell>
          <cell r="C57141" t="str">
            <v>Bueiro metálico sem interrupção de tráfego - D = 3,00 m - chapa galvanizada - escavado em material de 1ª categoria - aterro rodoviário máximo = 3,60 m</v>
          </cell>
          <cell r="D57141" t="str">
            <v>m</v>
          </cell>
          <cell r="G57141">
            <v>17096.963460368643</v>
          </cell>
        </row>
        <row r="57142">
          <cell r="B57142" t="str">
            <v>0605804</v>
          </cell>
          <cell r="C57142" t="str">
            <v>Bueiro metálico sem interrupção de tráfego - D = 3,00 m - chapa galvanizada - escavado em material de 2ª categoria - aterro ferroviário máximo = 4,70 m</v>
          </cell>
          <cell r="D57142" t="str">
            <v>m</v>
          </cell>
          <cell r="G57142">
            <v>23704.867392871147</v>
          </cell>
        </row>
        <row r="57143">
          <cell r="B57143" t="str">
            <v>0605533</v>
          </cell>
          <cell r="C57143" t="str">
            <v>Bueiro metálico sem interrupção de tráfego - D = 3,00 m - chapa galvanizada - escavado em material de 2ª categoria - aterro rodoviário máximo = 3,60 m</v>
          </cell>
          <cell r="D57143" t="str">
            <v>m</v>
          </cell>
          <cell r="G57143">
            <v>19508.813433700812</v>
          </cell>
        </row>
        <row r="57144">
          <cell r="B57144" t="str">
            <v>0605824</v>
          </cell>
          <cell r="C57144" t="str">
            <v>Bueiro metálico sem interrupção de tráfego - D = 3,00 m - chapa galvanizada - escavado em material de 3ª categoria - aterro ferroviário máximo = 4,70 m</v>
          </cell>
          <cell r="D57144" t="str">
            <v>m</v>
          </cell>
          <cell r="G57144">
            <v>27750.639636629046</v>
          </cell>
        </row>
        <row r="57145">
          <cell r="B57145" t="str">
            <v>0605553</v>
          </cell>
          <cell r="C57145" t="str">
            <v>Bueiro metálico sem interrupção de tráfego - D = 3,00 m - chapa galvanizada - escavado em material de 3ª categoria - aterro rodoviário máximo = 3,60 m</v>
          </cell>
          <cell r="D57145" t="str">
            <v>m</v>
          </cell>
          <cell r="G57145">
            <v>23554.585677458712</v>
          </cell>
        </row>
        <row r="57146">
          <cell r="B57146" t="str">
            <v>0605845</v>
          </cell>
          <cell r="C57146" t="str">
            <v>Bueiro metálico sem interrupção de tráfego - D = 3,20 m - chapa com epóxi - escavado em material de 1ª categoria - aterro ferroviário máximo = 4,00 m</v>
          </cell>
          <cell r="D57146" t="str">
            <v>m</v>
          </cell>
          <cell r="G57146">
            <v>24390.673394570567</v>
          </cell>
        </row>
        <row r="57147">
          <cell r="B57147" t="str">
            <v>0605581</v>
          </cell>
          <cell r="C57147" t="str">
            <v>Bueiro metálico sem interrupção de tráfego - D = 3,20 m - chapa com epóxi - escavado em material de 1ª categoria - aterro rodoviário máximo = 4,80 m</v>
          </cell>
          <cell r="D57147" t="str">
            <v>m</v>
          </cell>
          <cell r="G57147">
            <v>21389.920766220748</v>
          </cell>
        </row>
        <row r="57148">
          <cell r="B57148" t="str">
            <v>0605888</v>
          </cell>
          <cell r="C57148" t="str">
            <v>Bueiro metálico sem interrupção de tráfego - D = 3,20 m - chapa com epóxi - escavado em material de 2ª categoria - aterro ferroviário máximo = 4,00 m</v>
          </cell>
          <cell r="D57148" t="str">
            <v>m</v>
          </cell>
          <cell r="G57148">
            <v>27113.430358185538</v>
          </cell>
        </row>
        <row r="57149">
          <cell r="B57149" t="str">
            <v>0605592</v>
          </cell>
          <cell r="C57149" t="str">
            <v>Bueiro metálico sem interrupção de tráfego - D = 3,20 m - chapa com epóxi - escavado em material de 2ª categoria - aterro rodoviário máximo = 4,80 m</v>
          </cell>
          <cell r="D57149" t="str">
            <v>m</v>
          </cell>
          <cell r="G57149">
            <v>24112.677729835723</v>
          </cell>
        </row>
        <row r="57150">
          <cell r="B57150" t="str">
            <v>0605903</v>
          </cell>
          <cell r="C57150" t="str">
            <v>Bueiro metálico sem interrupção de tráfego - D = 3,20 m - chapa com epóxi - escavado em material de 3ª categoria - aterro ferroviário máximo = 4,00 m</v>
          </cell>
          <cell r="D57150" t="str">
            <v>m</v>
          </cell>
          <cell r="G57150">
            <v>31680.732072290732</v>
          </cell>
        </row>
        <row r="57151">
          <cell r="B57151" t="str">
            <v>0605603</v>
          </cell>
          <cell r="C57151" t="str">
            <v>Bueiro metálico sem interrupção de tráfego - D = 3,20 m - chapa com epóxi - escavado em material de 3ª categoria - aterro rodoviário máximo = 4,80 m</v>
          </cell>
          <cell r="D57151" t="str">
            <v>m</v>
          </cell>
          <cell r="G57151">
            <v>28679.979443940909</v>
          </cell>
        </row>
        <row r="57152">
          <cell r="B57152" t="str">
            <v>0605771</v>
          </cell>
          <cell r="C57152" t="str">
            <v>Bueiro metálico sem interrupção de tráfego - D = 3,20 m - chapa galvanizada - escavado em material de 1ª categoria - aterro ferroviário máximo = 4,00 m</v>
          </cell>
          <cell r="D57152" t="str">
            <v>m</v>
          </cell>
          <cell r="G57152">
            <v>23115.704648350689</v>
          </cell>
        </row>
        <row r="57153">
          <cell r="B57153" t="str">
            <v>0605514</v>
          </cell>
          <cell r="C57153" t="str">
            <v>Bueiro metálico sem interrupção de tráfego - D = 3,20 m - chapa galvanizada - escavado em material de 1ª categoria - aterro rodoviário máximo = 4,80 m</v>
          </cell>
          <cell r="D57153" t="str">
            <v>m</v>
          </cell>
          <cell r="G57153">
            <v>20720.700472046708</v>
          </cell>
        </row>
        <row r="57154">
          <cell r="B57154" t="str">
            <v>0605805</v>
          </cell>
          <cell r="C57154" t="str">
            <v>Bueiro metálico sem interrupção de tráfego - D = 3,20 m - chapa galvanizada - escavado em material de 2ª categoria - aterro ferroviário máximo = 4,00 m</v>
          </cell>
          <cell r="D57154" t="str">
            <v>m</v>
          </cell>
          <cell r="G57154">
            <v>25838.46161196566</v>
          </cell>
        </row>
        <row r="57155">
          <cell r="B57155" t="str">
            <v>0605534</v>
          </cell>
          <cell r="C57155" t="str">
            <v>Bueiro metálico sem interrupção de tráfego - D = 3,20 m - chapa galvanizada - escavado em material de 2ª categoria - aterro rodoviário máximo = 4,80 m</v>
          </cell>
          <cell r="D57155" t="str">
            <v>m</v>
          </cell>
          <cell r="G57155">
            <v>23443.457435661683</v>
          </cell>
        </row>
        <row r="57156">
          <cell r="B57156" t="str">
            <v>0605825</v>
          </cell>
          <cell r="C57156" t="str">
            <v>Bueiro metálico sem interrupção de tráfego - D = 3,20 m - chapa galvanizada - escavado em material de 3ª categoria - aterro ferroviário máximo = 4,00 m</v>
          </cell>
          <cell r="D57156" t="str">
            <v>m</v>
          </cell>
          <cell r="G57156">
            <v>30405.76332607085</v>
          </cell>
        </row>
        <row r="57157">
          <cell r="B57157" t="str">
            <v>0605554</v>
          </cell>
          <cell r="C57157" t="str">
            <v>Bueiro metálico sem interrupção de tráfego - D = 3,20 m - chapa galvanizada - escavado em material de 3ª categoria - aterro rodoviário máximo = 4,80 m</v>
          </cell>
          <cell r="D57157" t="str">
            <v>m</v>
          </cell>
          <cell r="G57157">
            <v>28010.759149766869</v>
          </cell>
        </row>
        <row r="57158">
          <cell r="B57158" t="str">
            <v>0605772</v>
          </cell>
          <cell r="C57158" t="str">
            <v>Bueiro metálico sem interrupção de tráfego - D = 3,40 m - chapa galvanizada - escavado em material de 1ª categoria - aterro ferroviário máximo = 7,00 m</v>
          </cell>
          <cell r="D57158" t="str">
            <v>m</v>
          </cell>
          <cell r="G57158">
            <v>27016.567025273431</v>
          </cell>
        </row>
        <row r="57159">
          <cell r="B57159" t="str">
            <v>0605515</v>
          </cell>
          <cell r="C57159" t="str">
            <v>Bueiro metálico sem interrupção de tráfego - D = 3,40 m - chapa galvanizada - escavado em material de 1ª categoria - aterro rodoviário máximo = 4,50 m</v>
          </cell>
          <cell r="D57159" t="str">
            <v>m</v>
          </cell>
          <cell r="G57159">
            <v>22528.0424201926</v>
          </cell>
        </row>
        <row r="57160">
          <cell r="B57160" t="str">
            <v>0605806</v>
          </cell>
          <cell r="C57160" t="str">
            <v>Bueiro metálico sem interrupção de tráfego - D = 3,40 m - chapa galvanizada - escavado em material de 2ª categoria - aterro ferroviário máximo = 7,00 m</v>
          </cell>
          <cell r="D57160" t="str">
            <v>m</v>
          </cell>
          <cell r="G57160">
            <v>30069.067461240138</v>
          </cell>
        </row>
        <row r="57161">
          <cell r="B57161" t="str">
            <v>0605535</v>
          </cell>
          <cell r="C57161" t="str">
            <v>Bueiro metálico sem interrupção de tráfego - D = 3,40 m - chapa galvanizada - escavado em material de 2ª categoria - aterro rodoviário máximo = 4,50 m</v>
          </cell>
          <cell r="D57161" t="str">
            <v>m</v>
          </cell>
          <cell r="G57161">
            <v>25580.542856159311</v>
          </cell>
        </row>
        <row r="57162">
          <cell r="B57162" t="str">
            <v>0605826</v>
          </cell>
          <cell r="C57162" t="str">
            <v>Bueiro metálico sem interrupção de tráfego - D = 3,40 m - chapa galvanizada - escavado em material de 3ª categoria - aterro ferroviário máximo = 7,00 m</v>
          </cell>
          <cell r="D57162" t="str">
            <v>m</v>
          </cell>
          <cell r="G57162">
            <v>35189.499520284102</v>
          </cell>
        </row>
        <row r="57163">
          <cell r="B57163" t="str">
            <v>0605555</v>
          </cell>
          <cell r="C57163" t="str">
            <v>Bueiro metálico sem interrupção de tráfego - D = 3,40 m - chapa galvanizada - escavado em material de 3ª categoria - aterro rodoviário máximo = 4,50 m</v>
          </cell>
          <cell r="D57163" t="str">
            <v>m</v>
          </cell>
          <cell r="G57163">
            <v>30700.974915203275</v>
          </cell>
        </row>
        <row r="57164">
          <cell r="B57164" t="str">
            <v>0605773</v>
          </cell>
          <cell r="C57164" t="str">
            <v>Bueiro metálico sem interrupção de tráfego - D = 3,60 m - chapa galvanizada - escavado em material de 1ª categoria - aterro ferroviário máximo = 6,60 m</v>
          </cell>
          <cell r="D57164" t="str">
            <v>m</v>
          </cell>
          <cell r="G57164">
            <v>28663.373729530693</v>
          </cell>
        </row>
        <row r="57165">
          <cell r="B57165" t="str">
            <v>0605516</v>
          </cell>
          <cell r="C57165" t="str">
            <v>Bueiro metálico sem interrupção de tráfego - D = 3,60 m - chapa galvanizada - escavado em material de 1ª categoria - aterro rodoviário máximo = 4,30 m</v>
          </cell>
          <cell r="D57165" t="str">
            <v>m</v>
          </cell>
          <cell r="G57165">
            <v>23876.166340799162</v>
          </cell>
        </row>
        <row r="57166">
          <cell r="B57166" t="str">
            <v>0605807</v>
          </cell>
          <cell r="C57166" t="str">
            <v>Bueiro metálico sem interrupção de tráfego - D = 3,60 m - chapa galvanizada - escavado em material de 2ª categoria - aterro ferroviário máximo = 6,60 m</v>
          </cell>
          <cell r="D57166" t="str">
            <v>m</v>
          </cell>
          <cell r="G57166">
            <v>32064.464123360493</v>
          </cell>
        </row>
        <row r="57167">
          <cell r="B57167" t="str">
            <v>0605536</v>
          </cell>
          <cell r="C57167" t="str">
            <v>Bueiro metálico sem interrupção de tráfego - D = 3,60 m - chapa galvanizada - escavado em material de 2ª categoria - aterro rodoviário máximo = 4,30 m</v>
          </cell>
          <cell r="D57167" t="str">
            <v>m</v>
          </cell>
          <cell r="G57167">
            <v>27277.256734628958</v>
          </cell>
        </row>
        <row r="57168">
          <cell r="B57168" t="str">
            <v>0605827</v>
          </cell>
          <cell r="C57168" t="str">
            <v>Bueiro metálico sem interrupção de tráfego - D = 3,60 m - chapa galvanizada - escavado em material de 3ª categoria - aterro ferroviário máximo = 6,60 m</v>
          </cell>
          <cell r="D57168" t="str">
            <v>m</v>
          </cell>
          <cell r="G57168">
            <v>37769.637405377136</v>
          </cell>
        </row>
        <row r="57169">
          <cell r="B57169" t="str">
            <v>0605556</v>
          </cell>
          <cell r="C57169" t="str">
            <v>Bueiro metálico sem interrupção de tráfego - D = 3,60 m - chapa galvanizada - escavado em material de 3ª categoria - aterro rodoviário máximo = 4,30 m</v>
          </cell>
          <cell r="D57169" t="str">
            <v>m</v>
          </cell>
          <cell r="G57169">
            <v>32982.430016645601</v>
          </cell>
        </row>
        <row r="57170">
          <cell r="B57170" t="str">
            <v>0605774</v>
          </cell>
          <cell r="C57170" t="str">
            <v>Bueiro metálico sem interrupção de tráfego - D = 3,80 m - chapa galvanizada - escavado em material de 1ª categoria - aterro ferroviário máximo = 6,20 m</v>
          </cell>
          <cell r="D57170" t="str">
            <v>m</v>
          </cell>
          <cell r="G57170">
            <v>30820.366000435744</v>
          </cell>
        </row>
        <row r="57171">
          <cell r="B57171" t="str">
            <v>0605517</v>
          </cell>
          <cell r="C57171" t="str">
            <v>Bueiro metálico sem interrupção de tráfego - D = 3,80 m - chapa galvanizada - escavado em material de 1ª categoria - aterro rodoviário máximo = 4,00 m</v>
          </cell>
          <cell r="D57171" t="str">
            <v>m</v>
          </cell>
          <cell r="G57171">
            <v>25665.49208915421</v>
          </cell>
        </row>
        <row r="57172">
          <cell r="B57172" t="str">
            <v>0605808</v>
          </cell>
          <cell r="C57172" t="str">
            <v>Bueiro metálico sem interrupção de tráfego - D = 3,80 m - chapa galvanizada - escavado em material de 2ª categoria - aterro ferroviário máximo = 6,20 m</v>
          </cell>
          <cell r="D57172" t="str">
            <v>m</v>
          </cell>
          <cell r="G57172">
            <v>34588.882834197568</v>
          </cell>
        </row>
        <row r="57173">
          <cell r="B57173" t="str">
            <v>0605537</v>
          </cell>
          <cell r="C57173" t="str">
            <v>Bueiro metálico sem interrupção de tráfego - D = 3,80 m - chapa galvanizada - escavado em material de 2ª categoria - aterro rodoviário máximo = 4,00 m</v>
          </cell>
          <cell r="D57173" t="str">
            <v>m</v>
          </cell>
          <cell r="G57173">
            <v>29434.018926358443</v>
          </cell>
        </row>
        <row r="57174">
          <cell r="B57174" t="str">
            <v>0605828</v>
          </cell>
          <cell r="C57174" t="str">
            <v>Bueiro metálico sem interrupção de tráfego - D = 3,80 m - chapa galvanizada - escavado em material de 3ª categoria - aterro ferroviário máximo = 6,20 m</v>
          </cell>
          <cell r="D57174" t="str">
            <v>m</v>
          </cell>
          <cell r="G57174">
            <v>40910.408217220793</v>
          </cell>
        </row>
        <row r="57175">
          <cell r="B57175" t="str">
            <v>0605557</v>
          </cell>
          <cell r="C57175" t="str">
            <v>Bueiro metálico sem interrupção de tráfego - D = 3,80 m - chapa galvanizada - escavado em material de 3ª categoria - aterro rodoviário máximo = 4,00 m</v>
          </cell>
          <cell r="D57175" t="str">
            <v>m</v>
          </cell>
          <cell r="G57175">
            <v>35755.534305939254</v>
          </cell>
        </row>
        <row r="57176">
          <cell r="B57176" t="str">
            <v>0605775</v>
          </cell>
          <cell r="C57176" t="str">
            <v>Bueiro metálico sem interrupção de tráfego - D = 4,00 m - chapa galvanizada - escavado em material de 1ª categoria - aterro ferroviário máximo = 5,10 m</v>
          </cell>
          <cell r="D57176" t="str">
            <v>m</v>
          </cell>
          <cell r="G57176">
            <v>32435.081661423152</v>
          </cell>
        </row>
        <row r="57177">
          <cell r="B57177" t="str">
            <v>0605518</v>
          </cell>
          <cell r="C57177" t="str">
            <v>Bueiro metálico sem interrupção de tráfego - D = 4,00 m - chapa galvanizada - escavado em material de 1ª categoria - aterro rodoviário máximo = 3,10 m</v>
          </cell>
          <cell r="D57177" t="str">
            <v>m</v>
          </cell>
          <cell r="G57177">
            <v>27071.705999869271</v>
          </cell>
        </row>
        <row r="57178">
          <cell r="B57178" t="str">
            <v>0605809</v>
          </cell>
          <cell r="C57178" t="str">
            <v>Bueiro metálico sem interrupção de tráfego - D = 4,00 m - chapa galvanizada - escavado em material de 2ª categoria - aterro ferroviário máximo = 5,10 m</v>
          </cell>
          <cell r="D57178" t="str">
            <v>m</v>
          </cell>
          <cell r="G57178">
            <v>36589.871420628348</v>
          </cell>
        </row>
        <row r="57179">
          <cell r="B57179" t="str">
            <v>0605538</v>
          </cell>
          <cell r="C57179" t="str">
            <v>Bueiro metálico sem interrupção de tráfego - D = 4,00 m - chapa galvanizada - escavado em material de 2ª categoria - aterro rodoviário máximo = 3,10 m</v>
          </cell>
          <cell r="D57179" t="str">
            <v>m</v>
          </cell>
          <cell r="G57179">
            <v>31226.495759074467</v>
          </cell>
        </row>
        <row r="57180">
          <cell r="B57180" t="str">
            <v>0605829</v>
          </cell>
          <cell r="C57180" t="str">
            <v>Bueiro metálico sem interrupção de tráfego - D = 4,00 m - chapa galvanizada - escavado em material de 3ª categoria - aterro ferroviário máximo = 5,10 m</v>
          </cell>
          <cell r="D57180" t="str">
            <v>m</v>
          </cell>
          <cell r="G57180">
            <v>43559.349779249635</v>
          </cell>
        </row>
        <row r="57181">
          <cell r="B57181" t="str">
            <v>0605558</v>
          </cell>
          <cell r="C57181" t="str">
            <v>Bueiro metálico sem interrupção de tráfego - D = 4,00 m - chapa galvanizada - escavado em material de 3ª categoria - aterro rodoviário máximo = 3,10 m</v>
          </cell>
          <cell r="D57181" t="str">
            <v>m</v>
          </cell>
          <cell r="G57181">
            <v>38195.974117695761</v>
          </cell>
        </row>
        <row r="57182">
          <cell r="B57182" t="str">
            <v>0605776</v>
          </cell>
          <cell r="C57182" t="str">
            <v>Bueiro metálico sem interrupção de tráfego - D = 4,20 m - chapa galvanizada - escavado em material de 1ª categoria - aterro ferroviário máximo = 4,80 m</v>
          </cell>
          <cell r="D57182" t="str">
            <v>m</v>
          </cell>
          <cell r="G57182">
            <v>34569.13603886879</v>
          </cell>
        </row>
        <row r="57183">
          <cell r="B57183" t="str">
            <v>0605519</v>
          </cell>
          <cell r="C57183" t="str">
            <v>Bueiro metálico sem interrupção de tráfego - D = 4,20 m - chapa galvanizada - escavado em material de 1ª categoria - aterro rodoviário máximo = 4,40 m</v>
          </cell>
          <cell r="D57183" t="str">
            <v>m</v>
          </cell>
          <cell r="G57183">
            <v>32172.001129330252</v>
          </cell>
        </row>
        <row r="57184">
          <cell r="B57184" t="str">
            <v>0605810</v>
          </cell>
          <cell r="C57184" t="str">
            <v>Bueiro metálico sem interrupção de tráfego - D = 4,20 m - chapa galvanizada - escavado em material de 2ª categoria - aterro ferroviário máximo = 4,80 m</v>
          </cell>
          <cell r="D57184" t="str">
            <v>m</v>
          </cell>
          <cell r="G57184">
            <v>39129.045209028714</v>
          </cell>
        </row>
        <row r="57185">
          <cell r="B57185" t="str">
            <v>0605539</v>
          </cell>
          <cell r="C57185" t="str">
            <v>Bueiro metálico sem interrupção de tráfego - D = 4,20 m - chapa galvanizada - escavado em material de 2ª categoria - aterro rodoviário máximo = 4,40 m</v>
          </cell>
          <cell r="D57185" t="str">
            <v>m</v>
          </cell>
          <cell r="G57185">
            <v>36731.91029949017</v>
          </cell>
        </row>
        <row r="57186">
          <cell r="B57186" t="str">
            <v>0605830</v>
          </cell>
          <cell r="C57186" t="str">
            <v>Bueiro metálico sem interrupção de tráfego - D = 4,20 m - chapa galvanizada - escavado em material de 3ª categoria - aterro ferroviário máximo = 4,80 m</v>
          </cell>
          <cell r="D57186" t="str">
            <v>m</v>
          </cell>
          <cell r="G57186">
            <v>46778.087421281969</v>
          </cell>
        </row>
        <row r="57187">
          <cell r="B57187" t="str">
            <v>0605559</v>
          </cell>
          <cell r="C57187" t="str">
            <v>Bueiro metálico sem interrupção de tráfego - D = 4,20 m - chapa galvanizada - escavado em material de 3ª categoria - aterro rodoviário máximo = 4,40 m</v>
          </cell>
          <cell r="D57187" t="str">
            <v>m</v>
          </cell>
          <cell r="G57187">
            <v>44380.952511743424</v>
          </cell>
        </row>
        <row r="57188">
          <cell r="B57188" t="str">
            <v>0605777</v>
          </cell>
          <cell r="C57188" t="str">
            <v>Bueiro metálico sem interrupção de tráfego - D = 4,40 m - chapa galvanizada - escavado em material de 1ª categoria - aterro ferroviário máximo = 4,20 m</v>
          </cell>
          <cell r="D57188" t="str">
            <v>m</v>
          </cell>
          <cell r="G57188">
            <v>36885.793254172291</v>
          </cell>
        </row>
        <row r="57189">
          <cell r="B57189" t="str">
            <v>0605520</v>
          </cell>
          <cell r="C57189" t="str">
            <v>Bueiro metálico sem interrupção de tráfego - D = 4,40 m - chapa galvanizada - escavado em material de 1ª categoria - aterro rodoviário máximo = 4,20 m</v>
          </cell>
          <cell r="D57189" t="str">
            <v>m</v>
          </cell>
          <cell r="G57189">
            <v>34320.960635975425</v>
          </cell>
        </row>
        <row r="57190">
          <cell r="B57190" t="str">
            <v>0605811</v>
          </cell>
          <cell r="C57190" t="str">
            <v>Bueiro metálico sem interrupção de tráfego - D = 4,40 m - chapa galvanizada - escavado em material de 2ª categoria - aterro ferroviário máximo = 4,20 m</v>
          </cell>
          <cell r="D57190" t="str">
            <v>m</v>
          </cell>
          <cell r="G57190">
            <v>41869.668320798293</v>
          </cell>
        </row>
        <row r="57191">
          <cell r="B57191" t="str">
            <v>0605540</v>
          </cell>
          <cell r="C57191" t="str">
            <v>Bueiro metálico sem interrupção de tráfego - D = 4,40 m - chapa galvanizada - escavado em material de 2ª categoria - aterro rodoviário máximo = 4,20 m</v>
          </cell>
          <cell r="D57191" t="str">
            <v>m</v>
          </cell>
          <cell r="G57191">
            <v>39304.835702601413</v>
          </cell>
        </row>
        <row r="57192">
          <cell r="B57192" t="str">
            <v>0605831</v>
          </cell>
          <cell r="C57192" t="str">
            <v>Bueiro metálico sem interrupção de tráfego - D = 4,40 m - chapa galvanizada - escavado em material de 3ª categoria - aterro ferroviário máximo = 4,20 m</v>
          </cell>
          <cell r="D57192" t="str">
            <v>m</v>
          </cell>
          <cell r="G57192">
            <v>50229.875261274996</v>
          </cell>
        </row>
        <row r="57193">
          <cell r="B57193" t="str">
            <v>0605560</v>
          </cell>
          <cell r="C57193" t="str">
            <v>Bueiro metálico sem interrupção de tráfego - D = 4,40 m - chapa galvanizada - escavado em material de 3ª categoria - aterro rodoviário máximo = 4,20 m</v>
          </cell>
          <cell r="D57193" t="str">
            <v>m</v>
          </cell>
          <cell r="G57193">
            <v>47665.05264652054</v>
          </cell>
        </row>
        <row r="57194">
          <cell r="B57194" t="str">
            <v>0605778</v>
          </cell>
          <cell r="C57194" t="str">
            <v>Bueiro metálico sem interrupção de tráfego - D = 4,60 m - chapa galvanizada - escavado em material de 1ª categoria - aterro ferroviário máximo = 4,00 m</v>
          </cell>
          <cell r="D57194" t="str">
            <v>m</v>
          </cell>
          <cell r="G57194">
            <v>39087.360864482114</v>
          </cell>
        </row>
        <row r="57195">
          <cell r="B57195" t="str">
            <v>0605521</v>
          </cell>
          <cell r="C57195" t="str">
            <v>Bueiro metálico sem interrupção de tráfego - D = 4,60 m - chapa galvanizada - escavado em material de 1ª categoria - aterro rodoviário máximo = 4,00 m</v>
          </cell>
          <cell r="D57195" t="str">
            <v>m</v>
          </cell>
          <cell r="G57195">
            <v>36479.333381933851</v>
          </cell>
        </row>
        <row r="57196">
          <cell r="B57196" t="str">
            <v>0605812</v>
          </cell>
          <cell r="C57196" t="str">
            <v>Bueiro metálico sem interrupção de tráfego - D = 4,60 m - chapa galvanizada - escavado em material de 2ª categoria - aterro ferroviário máximo = 4,00 m</v>
          </cell>
          <cell r="D57196" t="str">
            <v>m</v>
          </cell>
          <cell r="G57196">
            <v>44514.0283062007</v>
          </cell>
        </row>
        <row r="57197">
          <cell r="B57197" t="str">
            <v>0605541</v>
          </cell>
          <cell r="C57197" t="str">
            <v>Bueiro metálico sem interrupção de tráfego - D = 4,60 m - chapa galvanizada - escavado em material de 2ª categoria - aterro rodoviário máximo = 4,00 m</v>
          </cell>
          <cell r="D57197" t="str">
            <v>m</v>
          </cell>
          <cell r="G57197">
            <v>41906.000823652445</v>
          </cell>
        </row>
        <row r="57198">
          <cell r="B57198" t="str">
            <v>0605832</v>
          </cell>
          <cell r="C57198" t="str">
            <v>Bueiro metálico sem interrupção de tráfego - D = 4,60 m - chapa galvanizada - escavado em material de 3ª categoria - aterro ferroviário máximo = 4,00 m</v>
          </cell>
          <cell r="D57198" t="str">
            <v>m</v>
          </cell>
          <cell r="G57198">
            <v>53617.020856377181</v>
          </cell>
        </row>
        <row r="57199">
          <cell r="B57199" t="str">
            <v>0605561</v>
          </cell>
          <cell r="C57199" t="str">
            <v>Bueiro metálico sem interrupção de tráfego - D = 4,60 m - chapa galvanizada - escavado em material de 3ª categoria - aterro rodoviário máximo = 4,00 m</v>
          </cell>
          <cell r="D57199" t="str">
            <v>m</v>
          </cell>
          <cell r="G57199">
            <v>51008.993373828926</v>
          </cell>
        </row>
        <row r="57200">
          <cell r="B57200" t="str">
            <v>0605779</v>
          </cell>
          <cell r="C57200" t="str">
            <v>Bueiro metálico sem interrupção de tráfego - D = 4,80 m - chapa galvanizada - escavado em material de 1ª categoria - aterro ferroviário máximo = 5,10 m</v>
          </cell>
          <cell r="D57200" t="str">
            <v>m</v>
          </cell>
          <cell r="G57200">
            <v>44795.535179223494</v>
          </cell>
        </row>
        <row r="57201">
          <cell r="B57201" t="str">
            <v>0605522</v>
          </cell>
          <cell r="C57201" t="str">
            <v>Bueiro metálico sem interrupção de tráfego - D = 4,80 m - chapa galvanizada - escavado em material de 1ª categoria - aterro rodoviário máximo = 5,50 m</v>
          </cell>
          <cell r="D57201" t="str">
            <v>m</v>
          </cell>
          <cell r="G57201">
            <v>40932.905959213902</v>
          </cell>
        </row>
        <row r="57202">
          <cell r="B57202" t="str">
            <v>0605813</v>
          </cell>
          <cell r="C57202" t="str">
            <v>Bueiro metálico sem interrupção de tráfego - D = 4,80 m - chapa galvanizada - escavado em material de 2ª categoria - aterro ferroviário máximo = 5,10 m</v>
          </cell>
          <cell r="D57202" t="str">
            <v>m</v>
          </cell>
          <cell r="G57202">
            <v>50683.851484988452</v>
          </cell>
        </row>
        <row r="57203">
          <cell r="B57203" t="str">
            <v>0605542</v>
          </cell>
          <cell r="C57203" t="str">
            <v>Bueiro metálico sem interrupção de tráfego - D = 4,80 m - chapa galvanizada - escavado em material de 2ª categoria - aterro rodoviário máximo = 5,50 m</v>
          </cell>
          <cell r="D57203" t="str">
            <v>m</v>
          </cell>
          <cell r="G57203">
            <v>46821.22226497886</v>
          </cell>
        </row>
        <row r="57204">
          <cell r="B57204" t="str">
            <v>0605833</v>
          </cell>
          <cell r="C57204" t="str">
            <v>Bueiro metálico sem interrupção de tráfego - D = 4,80 m - chapa galvanizada - escavado em material de 3ª categoria - aterro ferroviário máximo = 5,10 m</v>
          </cell>
          <cell r="D57204" t="str">
            <v>m</v>
          </cell>
          <cell r="G57204">
            <v>60561.230519456178</v>
          </cell>
        </row>
        <row r="57205">
          <cell r="B57205" t="str">
            <v>0605562</v>
          </cell>
          <cell r="C57205" t="str">
            <v>Bueiro metálico sem interrupção de tráfego - D = 4,80 m - chapa galvanizada - escavado em material de 3ª categoria - aterro rodoviário máximo = 5,50 m</v>
          </cell>
          <cell r="D57205" t="str">
            <v>m</v>
          </cell>
          <cell r="G57205">
            <v>56698.601299446593</v>
          </cell>
        </row>
        <row r="57206">
          <cell r="B57206" t="str">
            <v>0605780</v>
          </cell>
          <cell r="C57206" t="str">
            <v>Bueiro metálico sem interrupção de tráfego - D = 5,00 m - chapa galvanizada - escavado em material de 1ª categoria - aterro ferroviário máximo = 4,80 m</v>
          </cell>
          <cell r="D57206" t="str">
            <v>m</v>
          </cell>
          <cell r="G57206">
            <v>47875.525074948797</v>
          </cell>
        </row>
        <row r="57207">
          <cell r="B57207" t="str">
            <v>0605523</v>
          </cell>
          <cell r="C57207" t="str">
            <v>Bueiro metálico sem interrupção de tráfego - D = 5,00 m - chapa galvanizada - escavado em material de 1ª categoria - aterro rodoviário máximo = 5,30 m</v>
          </cell>
          <cell r="D57207" t="str">
            <v>m</v>
          </cell>
          <cell r="G57207">
            <v>43320.227491742553</v>
          </cell>
        </row>
        <row r="57208">
          <cell r="B57208" t="str">
            <v>0605814</v>
          </cell>
          <cell r="C57208" t="str">
            <v>Bueiro metálico sem interrupção de tráfego - D = 5,00 m - chapa galvanizada - escavado em material de 2ª categoria - aterro ferroviário máximo = 4,80 m</v>
          </cell>
          <cell r="D57208" t="str">
            <v>m</v>
          </cell>
          <cell r="G57208">
            <v>54244.326726829051</v>
          </cell>
        </row>
        <row r="57209">
          <cell r="B57209" t="str">
            <v>0605543</v>
          </cell>
          <cell r="C57209" t="str">
            <v>Bueiro metálico sem interrupção de tráfego - D = 5,00 m - chapa galvanizada - escavado em material de 2ª categoria - aterro rodoviário máximo = 5,30 m</v>
          </cell>
          <cell r="D57209" t="str">
            <v>m</v>
          </cell>
          <cell r="G57209">
            <v>49689.029143622814</v>
          </cell>
        </row>
        <row r="57210">
          <cell r="B57210" t="str">
            <v>0605834</v>
          </cell>
          <cell r="C57210" t="str">
            <v>Bueiro metálico sem interrupção de tráfego - D = 5,00 m - chapa galvanizada - escavado em material de 3ª categoria - aterro ferroviário máximo = 4,80 m</v>
          </cell>
          <cell r="D57210" t="str">
            <v>m</v>
          </cell>
          <cell r="G57210">
            <v>64927.703123621941</v>
          </cell>
        </row>
        <row r="57211">
          <cell r="B57211" t="str">
            <v>0605563</v>
          </cell>
          <cell r="C57211" t="str">
            <v>Bueiro metálico sem interrupção de tráfego - D = 5,00 m - chapa galvanizada - escavado em material de 3ª categoria - aterro rodoviário máximo = 5,30 m</v>
          </cell>
          <cell r="D57211" t="str">
            <v>m</v>
          </cell>
          <cell r="G57211">
            <v>60372.405540415697</v>
          </cell>
        </row>
        <row r="57212">
          <cell r="B57212" t="str">
            <v>0605606</v>
          </cell>
          <cell r="C57212" t="str">
            <v>Sistema de escoramento telescópico regulável para tunnel liner</v>
          </cell>
          <cell r="D57212" t="str">
            <v>m³</v>
          </cell>
          <cell r="G57212">
            <v>14.665046581550394</v>
          </cell>
        </row>
        <row r="57213">
          <cell r="B57213" t="str">
            <v>0705314</v>
          </cell>
          <cell r="C57213" t="str">
            <v>Boca de BDCC 1,50 x 1,50 m - esconsidade 0° - areia e brita comerciais</v>
          </cell>
          <cell r="D57213" t="str">
            <v>UND</v>
          </cell>
          <cell r="G57213">
            <v>13079.240869144624</v>
          </cell>
        </row>
        <row r="57214">
          <cell r="B57214" t="str">
            <v>0705312</v>
          </cell>
          <cell r="C57214" t="str">
            <v>Boca de BDCC 1,50 x 1,50 m - esconsidade 0° - areia extraída e brita produzida</v>
          </cell>
          <cell r="D57214" t="str">
            <v>UND</v>
          </cell>
          <cell r="G57214">
            <v>11830.191042224062</v>
          </cell>
        </row>
        <row r="57215">
          <cell r="B57215" t="str">
            <v>0705316</v>
          </cell>
          <cell r="C57215" t="str">
            <v>Boca de BDCC 1,50 x 1,50 m - esconsidade 15° - areia e brita comerciais</v>
          </cell>
          <cell r="D57215" t="str">
            <v>UND</v>
          </cell>
          <cell r="G57215">
            <v>14349.938145452959</v>
          </cell>
        </row>
        <row r="57216">
          <cell r="B57216" t="str">
            <v>0705315</v>
          </cell>
          <cell r="C57216" t="str">
            <v>Boca de BDCC 1,50 x 1,50 m - esconsidade 15° - areia extraída e brita produzida</v>
          </cell>
          <cell r="D57216" t="str">
            <v>UND</v>
          </cell>
          <cell r="G57216">
            <v>13001.884248943308</v>
          </cell>
        </row>
        <row r="57217">
          <cell r="B57217" t="str">
            <v>0705318</v>
          </cell>
          <cell r="C57217" t="str">
            <v>Boca de BDCC 1,50 x 1,50 m - esconsidade 30° - areia e brita comerciais</v>
          </cell>
          <cell r="D57217" t="str">
            <v>UND</v>
          </cell>
          <cell r="G57217">
            <v>15296.133753235434</v>
          </cell>
        </row>
        <row r="57218">
          <cell r="B57218" t="str">
            <v>0705317</v>
          </cell>
          <cell r="C57218" t="str">
            <v>Boca de BDCC 1,50 x 1,50 m - esconsidade 30° - areia extraída e brita produzida</v>
          </cell>
          <cell r="D57218" t="str">
            <v>UND</v>
          </cell>
          <cell r="G57218">
            <v>13776.900950106758</v>
          </cell>
        </row>
        <row r="57219">
          <cell r="B57219" t="str">
            <v>0705320</v>
          </cell>
          <cell r="C57219" t="str">
            <v>Boca de BDCC 1,50 x 1,50 m - esconsidade 45° - areia e brita comerciais</v>
          </cell>
          <cell r="D57219" t="str">
            <v>UND</v>
          </cell>
          <cell r="G57219">
            <v>19209.370388426509</v>
          </cell>
        </row>
        <row r="57220">
          <cell r="B57220" t="str">
            <v>0705319</v>
          </cell>
          <cell r="C57220" t="str">
            <v>Boca de BDCC 1,50 x 1,50 m - esconsidade 45° - areia extraída e brita produzida</v>
          </cell>
          <cell r="D57220" t="str">
            <v>UND</v>
          </cell>
          <cell r="G57220">
            <v>17349.950519064008</v>
          </cell>
        </row>
        <row r="57221">
          <cell r="B57221" t="str">
            <v>0705322</v>
          </cell>
          <cell r="C57221" t="str">
            <v>Boca de BDCC 2,00 x 2,00 m - esconsidade 0° - areia e brita comerciais</v>
          </cell>
          <cell r="D57221" t="str">
            <v>UND</v>
          </cell>
          <cell r="G57221">
            <v>20297.714912937379</v>
          </cell>
        </row>
        <row r="57222">
          <cell r="B57222" t="str">
            <v>0705321</v>
          </cell>
          <cell r="C57222" t="str">
            <v>Boca de BDCC 2,00 x 2,00 m - esconsidade 0° - areia extraída e brita produzida</v>
          </cell>
          <cell r="D57222" t="str">
            <v>UND</v>
          </cell>
          <cell r="G57222">
            <v>18197.822291341672</v>
          </cell>
        </row>
        <row r="57223">
          <cell r="B57223" t="str">
            <v>0705324</v>
          </cell>
          <cell r="C57223" t="str">
            <v>Boca de BDCC 2,00 x 2,00 m - esconsidade 15° - areia e brita comerciais</v>
          </cell>
          <cell r="D57223" t="str">
            <v>UND</v>
          </cell>
          <cell r="G57223">
            <v>22285.338900300663</v>
          </cell>
        </row>
        <row r="57224">
          <cell r="B57224" t="str">
            <v>0705323</v>
          </cell>
          <cell r="C57224" t="str">
            <v>Boca de BDCC 2,00 x 2,00 m - esconsidade 15° - areia extraída e brita produzida</v>
          </cell>
          <cell r="D57224" t="str">
            <v>UND</v>
          </cell>
          <cell r="G57224">
            <v>20035.174566734931</v>
          </cell>
        </row>
        <row r="57225">
          <cell r="B57225" t="str">
            <v>0705326</v>
          </cell>
          <cell r="C57225" t="str">
            <v>Boca de BDCC 2,00 x 2,00 m - esconsidade 30° - areia e brita comerciais</v>
          </cell>
          <cell r="D57225" t="str">
            <v>UND</v>
          </cell>
          <cell r="G57225">
            <v>23918.140785175823</v>
          </cell>
        </row>
        <row r="57226">
          <cell r="B57226" t="str">
            <v>0705325</v>
          </cell>
          <cell r="C57226" t="str">
            <v>Boca de BDCC 2,00 x 2,00 m - esconsidade 30° - areia extraída e brita produzida</v>
          </cell>
          <cell r="D57226" t="str">
            <v>UND</v>
          </cell>
          <cell r="G57226">
            <v>21454.713062747833</v>
          </cell>
        </row>
        <row r="57227">
          <cell r="B57227" t="str">
            <v>0705328</v>
          </cell>
          <cell r="C57227" t="str">
            <v>Boca de BDCC 2,00 x 2,00 m - esconsidade 45° - areia e brita comerciais</v>
          </cell>
          <cell r="D57227" t="str">
            <v>UND</v>
          </cell>
          <cell r="G57227">
            <v>30401.521866486557</v>
          </cell>
        </row>
        <row r="57228">
          <cell r="B57228" t="str">
            <v>0705327</v>
          </cell>
          <cell r="C57228" t="str">
            <v>Boca de BDCC 2,00 x 2,00 m - esconsidade 45° - areia extraída e brita produzida</v>
          </cell>
          <cell r="D57228" t="str">
            <v>UND</v>
          </cell>
          <cell r="G57228">
            <v>27345.370174038082</v>
          </cell>
        </row>
        <row r="57229">
          <cell r="B57229" t="str">
            <v>0705330</v>
          </cell>
          <cell r="C57229" t="str">
            <v>Boca de BDCC 2,50 x 2,50 m - esconsidade 0° - areia e brita comerciais</v>
          </cell>
          <cell r="D57229" t="str">
            <v>UND</v>
          </cell>
          <cell r="G57229">
            <v>28411.967214737022</v>
          </cell>
        </row>
        <row r="57230">
          <cell r="B57230" t="str">
            <v>0705329</v>
          </cell>
          <cell r="C57230" t="str">
            <v>Boca de BDCC 2,50 x 2,50 m - esconsidade 0° - areia extraída e brita produzida</v>
          </cell>
          <cell r="D57230" t="str">
            <v>UND</v>
          </cell>
          <cell r="G57230">
            <v>25357.416073075077</v>
          </cell>
        </row>
        <row r="57231">
          <cell r="B57231" t="str">
            <v>0705332</v>
          </cell>
          <cell r="C57231" t="str">
            <v>Boca de BDCC 2,50 x 2,50 m - esconsidade 15° - areia e brita comerciais</v>
          </cell>
          <cell r="D57231" t="str">
            <v>UND</v>
          </cell>
          <cell r="G57231">
            <v>30746.490578195124</v>
          </cell>
        </row>
        <row r="57232">
          <cell r="B57232" t="str">
            <v>0705331</v>
          </cell>
          <cell r="C57232" t="str">
            <v>Boca de BDCC 2,50 x 2,50 m - esconsidade 15° - areia extraída e brita produzida</v>
          </cell>
          <cell r="D57232" t="str">
            <v>UND</v>
          </cell>
          <cell r="G57232">
            <v>27629.387911107235</v>
          </cell>
        </row>
        <row r="57233">
          <cell r="B57233" t="str">
            <v>0705334</v>
          </cell>
          <cell r="C57233" t="str">
            <v>Boca de BDCC 2,50 x 2,50 m - esconsidade 30° - areia e brita comerciais</v>
          </cell>
          <cell r="D57233" t="str">
            <v>UND</v>
          </cell>
          <cell r="G57233">
            <v>32767.346001263668</v>
          </cell>
        </row>
        <row r="57234">
          <cell r="B57234" t="str">
            <v>0705333</v>
          </cell>
          <cell r="C57234" t="str">
            <v>Boca de BDCC 2,50 x 2,50 m - esconsidade 30° - areia extraída e brita produzida</v>
          </cell>
          <cell r="D57234" t="str">
            <v>UND</v>
          </cell>
          <cell r="G57234">
            <v>29678.863182927358</v>
          </cell>
        </row>
        <row r="57235">
          <cell r="B57235" t="str">
            <v>0705336</v>
          </cell>
          <cell r="C57235" t="str">
            <v>Boca de BDCC 2,50 x 2,50 m - esconsidade 45° - areia e brita comerciais</v>
          </cell>
          <cell r="D57235" t="str">
            <v>UND</v>
          </cell>
          <cell r="G57235">
            <v>44090.252475140529</v>
          </cell>
        </row>
        <row r="57236">
          <cell r="B57236" t="str">
            <v>0705335</v>
          </cell>
          <cell r="C57236" t="str">
            <v>Boca de BDCC 2,50 x 2,50 m - esconsidade 45° - areia extraída e brita produzida</v>
          </cell>
          <cell r="D57236" t="str">
            <v>UND</v>
          </cell>
          <cell r="G57236">
            <v>39785.581138219524</v>
          </cell>
        </row>
        <row r="57237">
          <cell r="B57237" t="str">
            <v>0705338</v>
          </cell>
          <cell r="C57237" t="str">
            <v>Boca de BDCC 3,00 x 3,00 m - esconsidade 0° - areia e brita comerciais</v>
          </cell>
          <cell r="D57237" t="str">
            <v>UND</v>
          </cell>
          <cell r="G57237">
            <v>41155.252473789704</v>
          </cell>
        </row>
        <row r="57238">
          <cell r="B57238" t="str">
            <v>0705337</v>
          </cell>
          <cell r="C57238" t="str">
            <v>Boca de BDCC 3,00 x 3,00 m - esconsidade 0° - areia extraída e brita produzida</v>
          </cell>
          <cell r="D57238" t="str">
            <v>UND</v>
          </cell>
          <cell r="G57238">
            <v>36705.451194300404</v>
          </cell>
        </row>
        <row r="57239">
          <cell r="B57239" t="str">
            <v>0705340</v>
          </cell>
          <cell r="C57239" t="str">
            <v>Boca de BDCC 3,00 x 3,00 m - esconsidade 15° - areia e brita comerciais</v>
          </cell>
          <cell r="D57239" t="str">
            <v>UND</v>
          </cell>
          <cell r="G57239">
            <v>44398.108415486509</v>
          </cell>
        </row>
        <row r="57240">
          <cell r="B57240" t="str">
            <v>0705339</v>
          </cell>
          <cell r="C57240" t="str">
            <v>Boca de BDCC 3,00 x 3,00 m - esconsidade 15° - areia extraída e brita produzida</v>
          </cell>
          <cell r="D57240" t="str">
            <v>UND</v>
          </cell>
          <cell r="G57240">
            <v>39898.79009603904</v>
          </cell>
        </row>
        <row r="57241">
          <cell r="B57241" t="str">
            <v>0705342</v>
          </cell>
          <cell r="C57241" t="str">
            <v>Boca de BDCC 3,00 x 3,00 m - esconsidade 30° - areia e brita comerciais</v>
          </cell>
          <cell r="D57241" t="str">
            <v>UND</v>
          </cell>
          <cell r="G57241">
            <v>50414.678856464328</v>
          </cell>
        </row>
        <row r="57242">
          <cell r="B57242" t="str">
            <v>0705341</v>
          </cell>
          <cell r="C57242" t="str">
            <v>Boca de BDCC 3,00 x 3,00 m - esconsidade 30° - areia extraída e brita produzida</v>
          </cell>
          <cell r="D57242" t="str">
            <v>UND</v>
          </cell>
          <cell r="G57242">
            <v>45410.706874025011</v>
          </cell>
        </row>
        <row r="57243">
          <cell r="B57243" t="str">
            <v>0705344</v>
          </cell>
          <cell r="C57243" t="str">
            <v>Boca de BDCC 3,00 x 3,00 m - esconsidade 45° - areia e brita comerciais</v>
          </cell>
          <cell r="D57243" t="str">
            <v>UND</v>
          </cell>
          <cell r="G57243">
            <v>63951.207088762028</v>
          </cell>
        </row>
        <row r="57244">
          <cell r="B57244" t="str">
            <v>0705343</v>
          </cell>
          <cell r="C57244" t="str">
            <v>Boca de BDCC 3,00 x 3,00 m - esconsidade 45° - areia extraída e brita produzida</v>
          </cell>
          <cell r="D57244" t="str">
            <v>UND</v>
          </cell>
          <cell r="G57244">
            <v>57820.717445553179</v>
          </cell>
        </row>
        <row r="57245">
          <cell r="B57245" t="str">
            <v>0705225</v>
          </cell>
          <cell r="C57245" t="str">
            <v>Boca de BSCC 1,50 x 1,50 m - esconsidade 0° - areia e brita comerciais</v>
          </cell>
          <cell r="D57245" t="str">
            <v>UND</v>
          </cell>
          <cell r="G57245">
            <v>11175.215650050111</v>
          </cell>
        </row>
        <row r="57246">
          <cell r="B57246" t="str">
            <v>0705224</v>
          </cell>
          <cell r="C57246" t="str">
            <v>Boca de BSCC 1,50 x 1,50 m - esconsidade 0° - areia extraída e brita produzida</v>
          </cell>
          <cell r="D57246" t="str">
            <v>UND</v>
          </cell>
          <cell r="G57246">
            <v>10025.339951239705</v>
          </cell>
        </row>
        <row r="57247">
          <cell r="B57247" t="str">
            <v>0705227</v>
          </cell>
          <cell r="C57247" t="str">
            <v>Boca de BSCC 1,50 x 1,50 m - esconsidade 15° - areia e brita comerciais</v>
          </cell>
          <cell r="D57247" t="str">
            <v>UND</v>
          </cell>
          <cell r="G57247">
            <v>11570.281601376964</v>
          </cell>
        </row>
        <row r="57248">
          <cell r="B57248" t="str">
            <v>0705226</v>
          </cell>
          <cell r="C57248" t="str">
            <v>Boca de BSCC 1,50 x 1,50 m - esconsidade 15° - areia extraída e brita produzida</v>
          </cell>
          <cell r="D57248" t="str">
            <v>UND</v>
          </cell>
          <cell r="G57248">
            <v>10516.088829273605</v>
          </cell>
        </row>
        <row r="57249">
          <cell r="B57249" t="str">
            <v>0705229</v>
          </cell>
          <cell r="C57249" t="str">
            <v>Boca de BSCC 1,50 x 1,50 m - esconsidade 30° - areia e brita comerciais</v>
          </cell>
          <cell r="D57249" t="str">
            <v>UND</v>
          </cell>
          <cell r="G57249">
            <v>12462.488630441414</v>
          </cell>
        </row>
        <row r="57250">
          <cell r="B57250" t="str">
            <v>0705228</v>
          </cell>
          <cell r="C57250" t="str">
            <v>Boca de BSCC 1,50 x 1,50 m - esconsidade 30° - areia extraída e brita produzida</v>
          </cell>
          <cell r="D57250" t="str">
            <v>UND</v>
          </cell>
          <cell r="G57250">
            <v>11245.799939735936</v>
          </cell>
        </row>
        <row r="57251">
          <cell r="B57251" t="str">
            <v>0705231</v>
          </cell>
          <cell r="C57251" t="str">
            <v>Boca de BSCC 1,50 x 1,50 m - esconsidade 45° - areia e brita comerciais</v>
          </cell>
          <cell r="D57251" t="str">
            <v>UND</v>
          </cell>
          <cell r="G57251">
            <v>15548.250512440627</v>
          </cell>
        </row>
        <row r="57252">
          <cell r="B57252" t="str">
            <v>0705230</v>
          </cell>
          <cell r="C57252" t="str">
            <v>Boca de BSCC 1,50 x 1,50 m - esconsidade 45° - areia extraída e brita produzida</v>
          </cell>
          <cell r="D57252" t="str">
            <v>UND</v>
          </cell>
          <cell r="G57252">
            <v>14123.370178177698</v>
          </cell>
        </row>
        <row r="57253">
          <cell r="B57253" t="str">
            <v>0705233</v>
          </cell>
          <cell r="C57253" t="str">
            <v>Boca de BSCC 2,00 x 2,00 m - esconsidade 0° - areia e brita comerciais</v>
          </cell>
          <cell r="D57253" t="str">
            <v>UND</v>
          </cell>
          <cell r="G57253">
            <v>17459.188110244453</v>
          </cell>
        </row>
        <row r="57254">
          <cell r="B57254" t="str">
            <v>0705232</v>
          </cell>
          <cell r="C57254" t="str">
            <v>Boca de BSCC 2,00 x 2,00 m - esconsidade 0° - areia extraída e brita produzida</v>
          </cell>
          <cell r="D57254" t="str">
            <v>UND</v>
          </cell>
          <cell r="G57254">
            <v>15629.888605995902</v>
          </cell>
        </row>
        <row r="57255">
          <cell r="B57255" t="str">
            <v>0705235</v>
          </cell>
          <cell r="C57255" t="str">
            <v>Boca de BSCC 2,00 x 2,00 m - esconsidade 15° - areia e brita comerciais</v>
          </cell>
          <cell r="D57255" t="str">
            <v>UND</v>
          </cell>
          <cell r="G57255">
            <v>17962.641360146408</v>
          </cell>
        </row>
        <row r="57256">
          <cell r="B57256" t="str">
            <v>0705234</v>
          </cell>
          <cell r="C57256" t="str">
            <v>Boca de BSCC 2,00 x 2,00 m - esconsidade 15° - areia extraída e brita produzida</v>
          </cell>
          <cell r="D57256" t="str">
            <v>UND</v>
          </cell>
          <cell r="G57256">
            <v>16255.713966970237</v>
          </cell>
        </row>
        <row r="57257">
          <cell r="B57257" t="str">
            <v>0705237</v>
          </cell>
          <cell r="C57257" t="str">
            <v>Boca de BSCC 2,00 x 2,00 m - esconsidade 30° - areia e brita comerciais</v>
          </cell>
          <cell r="D57257" t="str">
            <v>UND</v>
          </cell>
          <cell r="G57257">
            <v>19428.275718811277</v>
          </cell>
        </row>
        <row r="57258">
          <cell r="B57258" t="str">
            <v>0705236</v>
          </cell>
          <cell r="C57258" t="str">
            <v>Boca de BSCC 2,00 x 2,00 m - esconsidade 30° - areia extraída e brita produzida</v>
          </cell>
          <cell r="D57258" t="str">
            <v>UND</v>
          </cell>
          <cell r="G57258">
            <v>17512.766547823434</v>
          </cell>
        </row>
        <row r="57259">
          <cell r="B57259" t="str">
            <v>0705239</v>
          </cell>
          <cell r="C57259" t="str">
            <v>Boca de BSCC 2,00 x 2,00 m - esconsidade 45° - areia e brita comerciais</v>
          </cell>
          <cell r="D57259" t="str">
            <v>UND</v>
          </cell>
          <cell r="G57259">
            <v>24843.139098479234</v>
          </cell>
        </row>
        <row r="57260">
          <cell r="B57260" t="str">
            <v>0705238</v>
          </cell>
          <cell r="C57260" t="str">
            <v>Boca de BSCC 2,00 x 2,00 m - esconsidade 45° - areia extraída e brita produzida</v>
          </cell>
          <cell r="D57260" t="str">
            <v>UND</v>
          </cell>
          <cell r="G57260">
            <v>22448.17493594492</v>
          </cell>
        </row>
        <row r="57261">
          <cell r="B57261" t="str">
            <v>0705241</v>
          </cell>
          <cell r="C57261" t="str">
            <v>Boca de BSCC 2,50 x 2,50 m - esconsidade 0° - areia e brita comerciais</v>
          </cell>
          <cell r="D57261" t="str">
            <v>UND</v>
          </cell>
          <cell r="G57261">
            <v>23623.709464551834</v>
          </cell>
        </row>
        <row r="57262">
          <cell r="B57262" t="str">
            <v>0705240</v>
          </cell>
          <cell r="C57262" t="str">
            <v>Boca de BSCC 2,50 x 2,50 m - esconsidade 0° - areia extraída e brita produzida</v>
          </cell>
          <cell r="D57262" t="str">
            <v>UND</v>
          </cell>
          <cell r="G57262">
            <v>21109.464254651619</v>
          </cell>
        </row>
        <row r="57263">
          <cell r="B57263" t="str">
            <v>0705243</v>
          </cell>
          <cell r="C57263" t="str">
            <v>Boca de BSCC 2,50 x 2,50 m - esconsidade 15° - areia e brita comerciais</v>
          </cell>
          <cell r="D57263" t="str">
            <v>UND</v>
          </cell>
          <cell r="G57263">
            <v>25072.417998649176</v>
          </cell>
        </row>
        <row r="57264">
          <cell r="B57264" t="str">
            <v>0705242</v>
          </cell>
          <cell r="C57264" t="str">
            <v>Boca de BSCC 2,50 x 2,50 m - esconsidade 15° - areia extraída e brita produzida</v>
          </cell>
          <cell r="D57264" t="str">
            <v>UND</v>
          </cell>
          <cell r="G57264">
            <v>22553.291108850055</v>
          </cell>
        </row>
        <row r="57265">
          <cell r="B57265" t="str">
            <v>0705245</v>
          </cell>
          <cell r="C57265" t="str">
            <v>Boca de BSCC 2,50 x 2,50 m - esconsidade 30° - areia e brita comerciais</v>
          </cell>
          <cell r="D57265" t="str">
            <v>UND</v>
          </cell>
          <cell r="G57265">
            <v>27811.650631922959</v>
          </cell>
        </row>
        <row r="57266">
          <cell r="B57266" t="str">
            <v>0705244</v>
          </cell>
          <cell r="C57266" t="str">
            <v>Boca de BSCC 2,50 x 2,50 m - esconsidade 30° - areia extraída e brita produzida</v>
          </cell>
          <cell r="D57266" t="str">
            <v>UND</v>
          </cell>
          <cell r="G57266">
            <v>25123.525585951455</v>
          </cell>
        </row>
        <row r="57267">
          <cell r="B57267" t="str">
            <v>0705247</v>
          </cell>
          <cell r="C57267" t="str">
            <v>Boca de BSCC 2,50 x 2,50 m - esconsidade 45° - areia e brita comerciais</v>
          </cell>
          <cell r="D57267" t="str">
            <v>UND</v>
          </cell>
          <cell r="G57267">
            <v>35286.96305974116</v>
          </cell>
        </row>
        <row r="57268">
          <cell r="B57268" t="str">
            <v>0705246</v>
          </cell>
          <cell r="C57268" t="str">
            <v>Boca de BSCC 2,50 x 2,50 m - esconsidade 45° - areia extraída e brita produzida</v>
          </cell>
          <cell r="D57268" t="str">
            <v>UND</v>
          </cell>
          <cell r="G57268">
            <v>31993.069554838989</v>
          </cell>
        </row>
        <row r="57269">
          <cell r="B57269" t="str">
            <v>0705249</v>
          </cell>
          <cell r="C57269" t="str">
            <v>Boca de BSCC 3,00 x 3,00 m - esconsidade 0° - areia e brita comerciais</v>
          </cell>
          <cell r="D57269" t="str">
            <v>UND</v>
          </cell>
          <cell r="G57269">
            <v>33626.681718549822</v>
          </cell>
        </row>
        <row r="57270">
          <cell r="B57270" t="str">
            <v>0705248</v>
          </cell>
          <cell r="C57270" t="str">
            <v>Boca de BSCC 3,00 x 3,00 m - esconsidade 0° - areia extraída e brita produzida</v>
          </cell>
          <cell r="D57270" t="str">
            <v>UND</v>
          </cell>
          <cell r="G57270">
            <v>29981.767419277527</v>
          </cell>
        </row>
        <row r="57271">
          <cell r="B57271" t="str">
            <v>0705251</v>
          </cell>
          <cell r="C57271" t="str">
            <v>Boca de BSCC 3,00 x 3,00 m - esconsidade 15° - areia e brita comerciais</v>
          </cell>
          <cell r="D57271" t="str">
            <v>UND</v>
          </cell>
          <cell r="G57271">
            <v>35637.843805917466</v>
          </cell>
        </row>
        <row r="57272">
          <cell r="B57272" t="str">
            <v>0705250</v>
          </cell>
          <cell r="C57272" t="str">
            <v>Boca de BSCC 3,00 x 3,00 m - esconsidade 15° - areia extraída e brita produzida</v>
          </cell>
          <cell r="D57272" t="str">
            <v>UND</v>
          </cell>
          <cell r="G57272">
            <v>31984.206504858597</v>
          </cell>
        </row>
        <row r="57273">
          <cell r="B57273" t="str">
            <v>0705253</v>
          </cell>
          <cell r="C57273" t="str">
            <v>Boca de BSCC 3,00 x 3,00 m - esconsidade 30° - areia e brita comerciais</v>
          </cell>
          <cell r="D57273" t="str">
            <v>UND</v>
          </cell>
          <cell r="G57273">
            <v>38982.844898121919</v>
          </cell>
        </row>
        <row r="57274">
          <cell r="B57274" t="str">
            <v>0705252</v>
          </cell>
          <cell r="C57274" t="str">
            <v>Boca de BSCC 3,00 x 3,00 m - esconsidade 30° - areia extraída e brita produzida</v>
          </cell>
          <cell r="D57274" t="str">
            <v>UND</v>
          </cell>
          <cell r="G57274">
            <v>35008.717308945917</v>
          </cell>
        </row>
        <row r="57275">
          <cell r="B57275" t="str">
            <v>0705255</v>
          </cell>
          <cell r="C57275" t="str">
            <v>Boca de BSCC 3,00 x 3,00 m - esconsidade 45° - areia e brita comerciais</v>
          </cell>
          <cell r="D57275" t="str">
            <v>UND</v>
          </cell>
          <cell r="G57275">
            <v>49384.984514837241</v>
          </cell>
        </row>
        <row r="57276">
          <cell r="B57276" t="str">
            <v>0705254</v>
          </cell>
          <cell r="C57276" t="str">
            <v>Boca de BSCC 3,00 x 3,00 m - esconsidade 45° - areia extraída e brita produzida</v>
          </cell>
          <cell r="D57276" t="str">
            <v>UND</v>
          </cell>
          <cell r="G57276">
            <v>44578.290420279744</v>
          </cell>
        </row>
        <row r="57277">
          <cell r="B57277" t="str">
            <v>0705403</v>
          </cell>
          <cell r="C57277" t="str">
            <v>Boca de BTCC 1,50 x 1,50 m - esconsidade 0° - areia e brita comerciais</v>
          </cell>
          <cell r="D57277" t="str">
            <v>UND</v>
          </cell>
          <cell r="G57277">
            <v>16387.939468822169</v>
          </cell>
        </row>
        <row r="57278">
          <cell r="B57278" t="str">
            <v>0705402</v>
          </cell>
          <cell r="C57278" t="str">
            <v>Boca de BTCC 1,50 x 1,50 m - esconsidade 0° - areia extraída e brita produzida</v>
          </cell>
          <cell r="D57278" t="str">
            <v>UND</v>
          </cell>
          <cell r="G57278">
            <v>14714.883731665866</v>
          </cell>
        </row>
        <row r="57279">
          <cell r="B57279" t="str">
            <v>0705405</v>
          </cell>
          <cell r="C57279" t="str">
            <v>Boca de BTCC 1,50 x 1,50 m - esconsidade 15° - areia e brita comerciais</v>
          </cell>
          <cell r="D57279" t="str">
            <v>UND</v>
          </cell>
          <cell r="G57279">
            <v>17730.181365288248</v>
          </cell>
        </row>
        <row r="57280">
          <cell r="B57280" t="str">
            <v>0705404</v>
          </cell>
          <cell r="C57280" t="str">
            <v>Boca de BTCC 1,50 x 1,50 m - esconsidade 15° - areia extraída e brita produzida</v>
          </cell>
          <cell r="D57280" t="str">
            <v>UND</v>
          </cell>
          <cell r="G57280">
            <v>16035.578213168328</v>
          </cell>
        </row>
        <row r="57281">
          <cell r="B57281" t="str">
            <v>0705407</v>
          </cell>
          <cell r="C57281" t="str">
            <v>Boca de BTCC 1,50 x 1,50 m - esconsidade 30° - areia e brita comerciais</v>
          </cell>
          <cell r="D57281" t="str">
            <v>UND</v>
          </cell>
          <cell r="G57281">
            <v>18539.249784435047</v>
          </cell>
        </row>
        <row r="57282">
          <cell r="B57282" t="str">
            <v>0705406</v>
          </cell>
          <cell r="C57282" t="str">
            <v>Boca de BTCC 1,50 x 1,50 m - esconsidade 30° - areia extraída e brita produzida</v>
          </cell>
          <cell r="D57282" t="str">
            <v>UND</v>
          </cell>
          <cell r="G57282">
            <v>16651.820276308335</v>
          </cell>
        </row>
        <row r="57283">
          <cell r="B57283" t="str">
            <v>0705409</v>
          </cell>
          <cell r="C57283" t="str">
            <v>Boca de BTCC 1,50 x 1,50 m - esconsidade 45° - areia e brita comerciais</v>
          </cell>
          <cell r="D57283" t="str">
            <v>UND</v>
          </cell>
          <cell r="G57283">
            <v>23375.003879210421</v>
          </cell>
        </row>
        <row r="57284">
          <cell r="B57284" t="str">
            <v>0705408</v>
          </cell>
          <cell r="C57284" t="str">
            <v>Boca de BTCC 1,50 x 1,50 m - esconsidade 45° - areia extraída e brita produzida</v>
          </cell>
          <cell r="D57284" t="str">
            <v>UND</v>
          </cell>
          <cell r="G57284">
            <v>21049.853741295916</v>
          </cell>
        </row>
        <row r="57285">
          <cell r="B57285" t="str">
            <v>0705411</v>
          </cell>
          <cell r="C57285" t="str">
            <v>Boca de BTCC 2,00 x 2,00 m - esconsidade 0° - areia e brita comerciais</v>
          </cell>
          <cell r="D57285" t="str">
            <v>UND</v>
          </cell>
          <cell r="G57285">
            <v>24918.495030197391</v>
          </cell>
        </row>
        <row r="57286">
          <cell r="B57286" t="str">
            <v>0705410</v>
          </cell>
          <cell r="C57286" t="str">
            <v>Boca de BTCC 2,00 x 2,00 m - esconsidade 0° - areia extraída e brita produzida</v>
          </cell>
          <cell r="D57286" t="str">
            <v>UND</v>
          </cell>
          <cell r="G57286">
            <v>22220.896724258135</v>
          </cell>
        </row>
        <row r="57287">
          <cell r="B57287" t="str">
            <v>0705413</v>
          </cell>
          <cell r="C57287" t="str">
            <v>Boca de BTCC 2,00 x 2,00 m - esconsidade 15° - areia e brita comerciais</v>
          </cell>
          <cell r="D57287" t="str">
            <v>UND</v>
          </cell>
          <cell r="G57287">
            <v>26821.519905050329</v>
          </cell>
        </row>
        <row r="57288">
          <cell r="B57288" t="str">
            <v>0705412</v>
          </cell>
          <cell r="C57288" t="str">
            <v>Boca de BTCC 2,00 x 2,00 m - esconsidade 15° - areia extraída e brita produzida</v>
          </cell>
          <cell r="D57288" t="str">
            <v>UND</v>
          </cell>
          <cell r="G57288">
            <v>24117.379347771144</v>
          </cell>
        </row>
        <row r="57289">
          <cell r="B57289" t="str">
            <v>0705415</v>
          </cell>
          <cell r="C57289" t="str">
            <v>Boca de BTCC 2,00 x 2,00 m - esconsidade 30° - areia e brita comerciais</v>
          </cell>
          <cell r="D57289" t="str">
            <v>UND</v>
          </cell>
          <cell r="G57289">
            <v>29528.911581114644</v>
          </cell>
        </row>
        <row r="57290">
          <cell r="B57290" t="str">
            <v>0705414</v>
          </cell>
          <cell r="C57290" t="str">
            <v>Boca de BTCC 2,00 x 2,00 m - esconsidade 30° - areia extraída e brita produzida</v>
          </cell>
          <cell r="D57290" t="str">
            <v>UND</v>
          </cell>
          <cell r="G57290">
            <v>26482.133114209766</v>
          </cell>
        </row>
        <row r="57291">
          <cell r="B57291" t="str">
            <v>0705417</v>
          </cell>
          <cell r="C57291" t="str">
            <v>Boca de BTCC 2,00 x 2,00 m - esconsidade 45° - areia e brita comerciais</v>
          </cell>
          <cell r="D57291" t="str">
            <v>UND</v>
          </cell>
          <cell r="G57291">
            <v>37446.656260098476</v>
          </cell>
        </row>
        <row r="57292">
          <cell r="B57292" t="str">
            <v>0705416</v>
          </cell>
          <cell r="C57292" t="str">
            <v>Boca de BTCC 2,00 x 2,00 m - esconsidade 45° - areia extraída e brita produzida</v>
          </cell>
          <cell r="D57292" t="str">
            <v>UND</v>
          </cell>
          <cell r="G57292">
            <v>33696.105608915423</v>
          </cell>
        </row>
        <row r="57293">
          <cell r="B57293" t="str">
            <v>0705419</v>
          </cell>
          <cell r="C57293" t="str">
            <v>Boca de BTCC 2,50 x 2,50 m - esconsidade 0° - areia e brita comerciais</v>
          </cell>
          <cell r="D57293" t="str">
            <v>UND</v>
          </cell>
          <cell r="G57293">
            <v>35350.214826136216</v>
          </cell>
        </row>
        <row r="57294">
          <cell r="B57294" t="str">
            <v>0705418</v>
          </cell>
          <cell r="C57294" t="str">
            <v>Boca de BTCC 2,50 x 2,50 m - esconsidade 0° - areia extraída e brita produzida</v>
          </cell>
          <cell r="D57294" t="str">
            <v>UND</v>
          </cell>
          <cell r="G57294">
            <v>31578.907031940387</v>
          </cell>
        </row>
        <row r="57295">
          <cell r="B57295" t="str">
            <v>0705421</v>
          </cell>
          <cell r="C57295" t="str">
            <v>Boca de BTCC 2,50 x 2,50 m - esconsidade 15° - areia e brita comerciais</v>
          </cell>
          <cell r="D57295" t="str">
            <v>UND</v>
          </cell>
          <cell r="G57295">
            <v>38054.155314567077</v>
          </cell>
        </row>
        <row r="57296">
          <cell r="B57296" t="str">
            <v>0705420</v>
          </cell>
          <cell r="C57296" t="str">
            <v>Boca de BTCC 2,50 x 2,50 m - esconsidade 15° - areia extraída e brita produzida</v>
          </cell>
          <cell r="D57296" t="str">
            <v>UND</v>
          </cell>
          <cell r="G57296">
            <v>34260.049675105671</v>
          </cell>
        </row>
        <row r="57297">
          <cell r="B57297" t="str">
            <v>0705423</v>
          </cell>
          <cell r="C57297" t="str">
            <v>Boca de BTCC 2,50 x 2,50 m - esconsidade 30° - areia e brita comerciais</v>
          </cell>
          <cell r="D57297" t="str">
            <v>UND</v>
          </cell>
          <cell r="G57297">
            <v>43339.314059871889</v>
          </cell>
        </row>
        <row r="57298">
          <cell r="B57298" t="str">
            <v>0705422</v>
          </cell>
          <cell r="C57298" t="str">
            <v>Boca de BTCC 2,50 x 2,50 m - esconsidade 30° - areia extraída e brita produzida</v>
          </cell>
          <cell r="D57298" t="str">
            <v>UND</v>
          </cell>
          <cell r="G57298">
            <v>39094.223225979338</v>
          </cell>
        </row>
        <row r="57299">
          <cell r="B57299" t="str">
            <v>0705425</v>
          </cell>
          <cell r="C57299" t="str">
            <v>Boca de BTCC 2,50 x 2,50 m - esconsidade 45° - areia e brita comerciais</v>
          </cell>
          <cell r="D57299" t="str">
            <v>UND</v>
          </cell>
          <cell r="G57299">
            <v>54926.111344677323</v>
          </cell>
        </row>
        <row r="57300">
          <cell r="B57300" t="str">
            <v>0705424</v>
          </cell>
          <cell r="C57300" t="str">
            <v>Boca de BTCC 2,50 x 2,50 m - esconsidade 45° - areia extraída e brita produzida</v>
          </cell>
          <cell r="D57300" t="str">
            <v>UND</v>
          </cell>
          <cell r="G57300">
            <v>49716.75868599939</v>
          </cell>
        </row>
        <row r="57301">
          <cell r="B57301" t="str">
            <v>0705427</v>
          </cell>
          <cell r="C57301" t="str">
            <v>Boca de BTCC 3,00 x 3,00 m - esconsidade 0° - areia e brita comerciais</v>
          </cell>
          <cell r="D57301" t="str">
            <v>UND</v>
          </cell>
          <cell r="G57301">
            <v>50039.519755544905</v>
          </cell>
        </row>
        <row r="57302">
          <cell r="B57302" t="str">
            <v>0705426</v>
          </cell>
          <cell r="C57302" t="str">
            <v>Boca de BTCC 3,00 x 3,00 m - esconsidade 0° - areia extraída e brita produzida</v>
          </cell>
          <cell r="D57302" t="str">
            <v>UND</v>
          </cell>
          <cell r="G57302">
            <v>44585.843019303669</v>
          </cell>
        </row>
        <row r="57303">
          <cell r="B57303" t="str">
            <v>0705429</v>
          </cell>
          <cell r="C57303" t="str">
            <v>Boca de BTCC 3,00 x 3,00 m - esconsidade 15° - areia e brita comerciais</v>
          </cell>
          <cell r="D57303" t="str">
            <v>UND</v>
          </cell>
          <cell r="G57303">
            <v>51775.437124842036</v>
          </cell>
        </row>
        <row r="57304">
          <cell r="B57304" t="str">
            <v>0705428</v>
          </cell>
          <cell r="C57304" t="str">
            <v>Boca de BTCC 3,00 x 3,00 m - esconsidade 15° - areia extraída e brita produzida</v>
          </cell>
          <cell r="D57304" t="str">
            <v>UND</v>
          </cell>
          <cell r="G57304">
            <v>46403.008347901865</v>
          </cell>
        </row>
        <row r="57305">
          <cell r="B57305" t="str">
            <v>0705431</v>
          </cell>
          <cell r="C57305" t="str">
            <v>Boca de BTCC 3,00 x 3,00 m - esconsidade 30° - areia e brita comerciais</v>
          </cell>
          <cell r="D57305" t="str">
            <v>UND</v>
          </cell>
          <cell r="G57305">
            <v>62452.66140454921</v>
          </cell>
        </row>
        <row r="57306">
          <cell r="B57306" t="str">
            <v>0705430</v>
          </cell>
          <cell r="C57306" t="str">
            <v>Boca de BTCC 3,00 x 3,00 m - esconsidade 30° - areia extraída e brita produzida</v>
          </cell>
          <cell r="D57306" t="str">
            <v>UND</v>
          </cell>
          <cell r="G57306">
            <v>56457.158213299052</v>
          </cell>
        </row>
        <row r="57307">
          <cell r="B57307" t="str">
            <v>0705433</v>
          </cell>
          <cell r="C57307" t="str">
            <v>Boca de BTCC 3,00 x 3,00 m - esconsidade 45° - areia e brita comerciais</v>
          </cell>
          <cell r="D57307" t="str">
            <v>UND</v>
          </cell>
          <cell r="G57307">
            <v>79256.053840341614</v>
          </cell>
        </row>
        <row r="57308">
          <cell r="B57308" t="str">
            <v>0705432</v>
          </cell>
          <cell r="C57308" t="str">
            <v>Boca de BTCC 3,00 x 3,00 m - esconsidade 45° - areia extraída e brita produzida</v>
          </cell>
          <cell r="D57308" t="str">
            <v>UND</v>
          </cell>
          <cell r="G57308">
            <v>71830.078390518102</v>
          </cell>
        </row>
        <row r="57309">
          <cell r="B57309" t="str">
            <v>0705257</v>
          </cell>
          <cell r="C57309" t="str">
            <v>Corpo de BDCC 1,50 x 1,50 m - moldado no local - altura do aterro 0,00 a 1,00 m - areia e brita comerciais</v>
          </cell>
          <cell r="D57309" t="str">
            <v>m</v>
          </cell>
          <cell r="G57309">
            <v>3875.6637054773623</v>
          </cell>
        </row>
        <row r="57310">
          <cell r="B57310" t="str">
            <v>0705256</v>
          </cell>
          <cell r="C57310" t="str">
            <v>Corpo de BDCC 1,50 x 1,50 m - moldado no local - altura do aterro 0,00 a 1,00 m - areia extraída e brita produzida</v>
          </cell>
          <cell r="D57310" t="str">
            <v>m</v>
          </cell>
          <cell r="G57310">
            <v>3535.0264843348291</v>
          </cell>
        </row>
        <row r="57311">
          <cell r="B57311" t="str">
            <v>0705259</v>
          </cell>
          <cell r="C57311" t="str">
            <v>Corpo de BDCC 1,50 x 1,50 m - moldado no local - altura do aterro 1,00 a 2,50 m - areia e brita comerciais</v>
          </cell>
          <cell r="D57311" t="str">
            <v>m</v>
          </cell>
          <cell r="G57311">
            <v>3363.0172919952938</v>
          </cell>
        </row>
        <row r="57312">
          <cell r="B57312" t="str">
            <v>0705258</v>
          </cell>
          <cell r="C57312" t="str">
            <v>Corpo de BDCC 1,50 x 1,50 m - moldado no local - altura do aterro 1,00 a 2,50 m - areia extraída e brita produzida</v>
          </cell>
          <cell r="D57312" t="str">
            <v>m</v>
          </cell>
          <cell r="G57312">
            <v>3022.3800708527601</v>
          </cell>
        </row>
        <row r="57313">
          <cell r="B57313" t="str">
            <v>0705267</v>
          </cell>
          <cell r="C57313" t="str">
            <v>Corpo de BDCC 1,50 x 1,50 m - moldado no local - altura do aterro 10,00 a 12,50 m - areia e brita comerciais</v>
          </cell>
          <cell r="D57313" t="str">
            <v>m</v>
          </cell>
          <cell r="G57313">
            <v>4886.3515065144447</v>
          </cell>
        </row>
        <row r="57314">
          <cell r="B57314" t="str">
            <v>0705266</v>
          </cell>
          <cell r="C57314" t="str">
            <v>Corpo de BDCC 1,50 x 1,50 m - moldado no local - altura do aterro 10,00 a 12,50 m - areia extraída e brita produzida</v>
          </cell>
          <cell r="D57314" t="str">
            <v>m</v>
          </cell>
          <cell r="G57314">
            <v>4436.5467182883785</v>
          </cell>
        </row>
        <row r="57315">
          <cell r="B57315" t="str">
            <v>0705269</v>
          </cell>
          <cell r="C57315" t="str">
            <v>Corpo de BDCC 1,50 x 1,50 m - moldado no local - altura do aterro 12,50 a 15,00 m - areia e brita comerciais</v>
          </cell>
          <cell r="D57315" t="str">
            <v>m</v>
          </cell>
          <cell r="G57315">
            <v>5136.9077287027758</v>
          </cell>
        </row>
        <row r="57316">
          <cell r="B57316" t="str">
            <v>0705268</v>
          </cell>
          <cell r="C57316" t="str">
            <v>Corpo de BDCC 1,50 x 1,50 m - moldado no local - altura do aterro 12,50 a 15,00 m - areia extraída e brita produzida</v>
          </cell>
          <cell r="D57316" t="str">
            <v>m</v>
          </cell>
          <cell r="G57316">
            <v>4687.1029404767087</v>
          </cell>
        </row>
        <row r="57317">
          <cell r="B57317" t="str">
            <v>0705261</v>
          </cell>
          <cell r="C57317" t="str">
            <v>Corpo de BDCC 1,50 x 1,50 m - moldado no local - altura do aterro 2,50 a 5,00 m - areia e brita comerciais</v>
          </cell>
          <cell r="D57317" t="str">
            <v>m</v>
          </cell>
          <cell r="G57317">
            <v>3601.4293350908533</v>
          </cell>
        </row>
        <row r="57318">
          <cell r="B57318" t="str">
            <v>0705260</v>
          </cell>
          <cell r="C57318" t="str">
            <v>Corpo de BDCC 1,50 x 1,50 m - moldado no local - altura do aterro 2,50 a 5,00 m - areia extraída e brita produzida</v>
          </cell>
          <cell r="D57318" t="str">
            <v>m</v>
          </cell>
          <cell r="G57318">
            <v>3260.7921139483201</v>
          </cell>
        </row>
        <row r="57319">
          <cell r="B57319" t="str">
            <v>0705263</v>
          </cell>
          <cell r="C57319" t="str">
            <v>Corpo de BDCC 1,50 x 1,50 m - moldado no local - altura do aterro 5,00 a 7,50 m - areia e brita comerciais</v>
          </cell>
          <cell r="D57319" t="str">
            <v>m</v>
          </cell>
          <cell r="G57319">
            <v>4072.6314866442981</v>
          </cell>
        </row>
        <row r="57320">
          <cell r="B57320" t="str">
            <v>0705262</v>
          </cell>
          <cell r="C57320" t="str">
            <v>Corpo de BDCC 1,50 x 1,50 m - moldado no local - altura do aterro 5,00 a 7,50 m - areia extraída e brita produzida</v>
          </cell>
          <cell r="D57320" t="str">
            <v>m</v>
          </cell>
          <cell r="G57320">
            <v>3731.9942655017644</v>
          </cell>
        </row>
        <row r="57321">
          <cell r="B57321" t="str">
            <v>0705265</v>
          </cell>
          <cell r="C57321" t="str">
            <v>Corpo de BDCC 1,50 x 1,50 m - moldado no local - altura do aterro 7,50 a 10,00 m - areia e brita comerciais</v>
          </cell>
          <cell r="D57321" t="str">
            <v>m</v>
          </cell>
          <cell r="G57321">
            <v>4477.630856290034</v>
          </cell>
        </row>
        <row r="57322">
          <cell r="B57322" t="str">
            <v>0705264</v>
          </cell>
          <cell r="C57322" t="str">
            <v>Corpo de BDCC 1,50 x 1,50 m - moldado no local - altura do aterro 7,50 a 10,00 m - areia extraída e brita produzida</v>
          </cell>
          <cell r="D57322" t="str">
            <v>m</v>
          </cell>
          <cell r="G57322">
            <v>4136.9936351475008</v>
          </cell>
        </row>
        <row r="57323">
          <cell r="B57323" t="str">
            <v>0705271</v>
          </cell>
          <cell r="C57323" t="str">
            <v>Corpo de BDCC 2,00 x 2,00 m - moldado no local - altura do aterro 0,00 a 1,00 m - areia e brita comerciais</v>
          </cell>
          <cell r="D57323" t="str">
            <v>m</v>
          </cell>
          <cell r="G57323">
            <v>5565.5952499891064</v>
          </cell>
        </row>
        <row r="57324">
          <cell r="B57324" t="str">
            <v>0705270</v>
          </cell>
          <cell r="C57324" t="str">
            <v>Corpo de BDCC 2,00 x 2,00 m - moldado no local - altura do aterro 0,00 a 1,00 m - areia extraída e brita produzida</v>
          </cell>
          <cell r="D57324" t="str">
            <v>m</v>
          </cell>
          <cell r="G57324">
            <v>5125.0136356703988</v>
          </cell>
        </row>
        <row r="57325">
          <cell r="B57325" t="str">
            <v>0705273</v>
          </cell>
          <cell r="C57325" t="str">
            <v>Corpo de BDCC 2,00 x 2,00 m - moldado no local - altura do aterro 1,00 a 2,50 m - areia e brita comerciais</v>
          </cell>
          <cell r="D57325" t="str">
            <v>m</v>
          </cell>
          <cell r="G57325">
            <v>4938.019286592008</v>
          </cell>
        </row>
        <row r="57326">
          <cell r="B57326" t="str">
            <v>0705272</v>
          </cell>
          <cell r="C57326" t="str">
            <v>Corpo de BDCC 2,00 x 2,00 m - moldado no local - altura do aterro 1,00 a 2,50 m - areia extraída e brita produzida</v>
          </cell>
          <cell r="D57326" t="str">
            <v>m</v>
          </cell>
          <cell r="G57326">
            <v>4497.4376722733014</v>
          </cell>
        </row>
        <row r="57327">
          <cell r="B57327" t="str">
            <v>0705281</v>
          </cell>
          <cell r="C57327" t="str">
            <v>Corpo de BDCC 2,00 x 2,00 m - moldado no local - altura do aterro 10,00 a 12,50 m - areia e brita comerciais</v>
          </cell>
          <cell r="D57327" t="str">
            <v>m</v>
          </cell>
          <cell r="G57327">
            <v>7672.3602365244669</v>
          </cell>
        </row>
        <row r="57328">
          <cell r="B57328" t="str">
            <v>0705280</v>
          </cell>
          <cell r="C57328" t="str">
            <v>Corpo de BDCC 2,00 x 2,00 m - moldado no local - altura do aterro 10,00 a 12,50 m - areia extraída e brita produzida</v>
          </cell>
          <cell r="D57328" t="str">
            <v>m</v>
          </cell>
          <cell r="G57328">
            <v>6964.7967475706992</v>
          </cell>
        </row>
        <row r="57329">
          <cell r="B57329" t="str">
            <v>0705283</v>
          </cell>
          <cell r="C57329" t="str">
            <v>Corpo de BDCC 2,00 x 2,00 m - moldado no local - altura do aterro 12,50 a 15,00 m - areia e brita comerciais</v>
          </cell>
          <cell r="D57329" t="str">
            <v>m</v>
          </cell>
          <cell r="G57329">
            <v>7868.7378145888697</v>
          </cell>
        </row>
        <row r="57330">
          <cell r="B57330" t="str">
            <v>0705282</v>
          </cell>
          <cell r="C57330" t="str">
            <v>Corpo de BDCC 2,00 x 2,00 m - moldado no local - altura do aterro 12,50 a 15,00 m - areia extraída e brita produzida</v>
          </cell>
          <cell r="D57330" t="str">
            <v>m</v>
          </cell>
          <cell r="G57330">
            <v>7161.164322192687</v>
          </cell>
        </row>
        <row r="57331">
          <cell r="B57331" t="str">
            <v>0705275</v>
          </cell>
          <cell r="C57331" t="str">
            <v>Corpo de BDCC 2,00 x 2,00 m - moldado no local - altura do aterro 2,50 a 5,00 m - areia e brita comerciais</v>
          </cell>
          <cell r="D57331" t="str">
            <v>m</v>
          </cell>
          <cell r="G57331">
            <v>5555.0816320101094</v>
          </cell>
        </row>
        <row r="57332">
          <cell r="B57332" t="str">
            <v>0705274</v>
          </cell>
          <cell r="C57332" t="str">
            <v>Corpo de BDCC 2,00 x 2,00 m - moldado no local - altura do aterro 2,50 a 5,00 m - areia extraída e brita produzida</v>
          </cell>
          <cell r="D57332" t="str">
            <v>m</v>
          </cell>
          <cell r="G57332">
            <v>5114.5000176914018</v>
          </cell>
        </row>
        <row r="57333">
          <cell r="B57333" t="str">
            <v>0705277</v>
          </cell>
          <cell r="C57333" t="str">
            <v>Corpo de BDCC 2,00 x 2,00 m - moldado no local - altura do aterro 5,00 a 7,50 m - areia e brita comerciais</v>
          </cell>
          <cell r="D57333" t="str">
            <v>m</v>
          </cell>
          <cell r="G57333">
            <v>6254.732398012985</v>
          </cell>
        </row>
        <row r="57334">
          <cell r="B57334" t="str">
            <v>0705276</v>
          </cell>
          <cell r="C57334" t="str">
            <v>Corpo de BDCC 2,00 x 2,00 m - moldado no local - altura do aterro 5,00 a 7,50 m - areia extraída e brita produzida</v>
          </cell>
          <cell r="D57334" t="str">
            <v>m</v>
          </cell>
          <cell r="G57334">
            <v>5679.8945830319399</v>
          </cell>
        </row>
        <row r="57335">
          <cell r="B57335" t="str">
            <v>0705279</v>
          </cell>
          <cell r="C57335" t="str">
            <v>Corpo de BDCC 2,00 x 2,00 m - moldado no local - altura do aterro 7,50 a 10,00 m - areia e brita comerciais</v>
          </cell>
          <cell r="D57335" t="str">
            <v>m</v>
          </cell>
          <cell r="G57335">
            <v>7118.5696643862466</v>
          </cell>
        </row>
        <row r="57336">
          <cell r="B57336" t="str">
            <v>0705278</v>
          </cell>
          <cell r="C57336" t="str">
            <v>Corpo de BDCC 2,00 x 2,00 m - moldado no local - altura do aterro 7,50 a 10,00 m - areia extraída e brita produzida</v>
          </cell>
          <cell r="D57336" t="str">
            <v>m</v>
          </cell>
          <cell r="G57336">
            <v>6543.7318494052015</v>
          </cell>
        </row>
        <row r="57337">
          <cell r="B57337" t="str">
            <v>0705285</v>
          </cell>
          <cell r="C57337" t="str">
            <v>Corpo de BDCC 2,50 x 2,50 m - moldado no local - altura do aterro 0,00 a 1,00 m - areia e brita comerciais</v>
          </cell>
          <cell r="D57337" t="str">
            <v>m</v>
          </cell>
          <cell r="G57337">
            <v>7152.9915097389858</v>
          </cell>
        </row>
        <row r="57338">
          <cell r="B57338" t="str">
            <v>0705284</v>
          </cell>
          <cell r="C57338" t="str">
            <v>Corpo de BDCC 2,50 x 2,50 m - moldado no local - altura do aterro 0,00 a 1,00 m - areia extraída e brita produzida</v>
          </cell>
          <cell r="D57338" t="str">
            <v>m</v>
          </cell>
          <cell r="G57338">
            <v>6599.1909341583505</v>
          </cell>
        </row>
        <row r="57339">
          <cell r="B57339" t="str">
            <v>0705287</v>
          </cell>
          <cell r="C57339" t="str">
            <v>Corpo de BDCC 2,50 x 2,50 m - moldado no local - altura do aterro 1,00 a 2,50 m - areia e brita comerciais</v>
          </cell>
          <cell r="D57339" t="str">
            <v>m</v>
          </cell>
          <cell r="G57339">
            <v>6532.5680076691788</v>
          </cell>
        </row>
        <row r="57340">
          <cell r="B57340" t="str">
            <v>0705286</v>
          </cell>
          <cell r="C57340" t="str">
            <v>Corpo de BDCC 2,50 x 2,50 m - moldado no local - altura do aterro 1,00 a 2,50 m - areia extraída e brita produzida</v>
          </cell>
          <cell r="D57340" t="str">
            <v>m</v>
          </cell>
          <cell r="G57340">
            <v>5978.7674320885435</v>
          </cell>
        </row>
        <row r="57341">
          <cell r="B57341" t="str">
            <v>0705295</v>
          </cell>
          <cell r="C57341" t="str">
            <v>Corpo de BDCC 2,50 x 2,50 m - moldado no local - altura do aterro 10,00 a 12,50 m - areia e brita comerciais</v>
          </cell>
          <cell r="D57341" t="str">
            <v>m</v>
          </cell>
          <cell r="G57341">
            <v>10050.278533182272</v>
          </cell>
        </row>
        <row r="57342">
          <cell r="B57342" t="str">
            <v>0705294</v>
          </cell>
          <cell r="C57342" t="str">
            <v>Corpo de BDCC 2,50 x 2,50 m - moldado no local - altura do aterro 10,00 a 12,50 m - areia extraída e brita produzida</v>
          </cell>
          <cell r="D57342" t="str">
            <v>m</v>
          </cell>
          <cell r="G57342">
            <v>9198.4954149200385</v>
          </cell>
        </row>
        <row r="57343">
          <cell r="B57343" t="str">
            <v>0705297</v>
          </cell>
          <cell r="C57343" t="str">
            <v>Corpo de BDCC 2,50 x 2,50 m - moldado no local - altura do aterro 12,50 a 15,00 m - areia e brita comerciais</v>
          </cell>
          <cell r="D57343" t="str">
            <v>m</v>
          </cell>
          <cell r="G57343">
            <v>10862.868164059435</v>
          </cell>
        </row>
        <row r="57344">
          <cell r="B57344" t="str">
            <v>0705296</v>
          </cell>
          <cell r="C57344" t="str">
            <v>Corpo de BDCC 2,50 x 2,50 m - moldado no local - altura do aterro 12,50 a 15,00 m - areia extraída e brita produzida</v>
          </cell>
          <cell r="D57344" t="str">
            <v>m</v>
          </cell>
          <cell r="G57344">
            <v>10011.085045797201</v>
          </cell>
        </row>
        <row r="57345">
          <cell r="B57345" t="str">
            <v>0705289</v>
          </cell>
          <cell r="C57345" t="str">
            <v>Corpo de BDCC 2,50 x 2,50 m - moldado no local - altura do aterro 2,50 a 5,00 m - areia e brita comerciais</v>
          </cell>
          <cell r="D57345" t="str">
            <v>m</v>
          </cell>
          <cell r="G57345">
            <v>7386.7419486687868</v>
          </cell>
        </row>
        <row r="57346">
          <cell r="B57346" t="str">
            <v>0705288</v>
          </cell>
          <cell r="C57346" t="str">
            <v>Corpo de BDCC 2,50 x 2,50 m - moldado no local - altura do aterro 2,50 a 5,00 m - areia extraída e brita produzida</v>
          </cell>
          <cell r="D57346" t="str">
            <v>m</v>
          </cell>
          <cell r="G57346">
            <v>6686.8711069327628</v>
          </cell>
        </row>
        <row r="57347">
          <cell r="B57347" t="str">
            <v>0705291</v>
          </cell>
          <cell r="C57347" t="str">
            <v>Corpo de BDCC 2,50 x 2,50 m - moldado no local - altura do aterro 5,00 a 7,50 m - areia e brita comerciais</v>
          </cell>
          <cell r="D57347" t="str">
            <v>m</v>
          </cell>
          <cell r="G57347">
            <v>8426.5497705782382</v>
          </cell>
        </row>
        <row r="57348">
          <cell r="B57348" t="str">
            <v>0705290</v>
          </cell>
          <cell r="C57348" t="str">
            <v>Corpo de BDCC 2,50 x 2,50 m - moldado no local - altura do aterro 5,00 a 7,50 m - areia extraída e brita produzida</v>
          </cell>
          <cell r="D57348" t="str">
            <v>m</v>
          </cell>
          <cell r="G57348">
            <v>7726.6789288422151</v>
          </cell>
        </row>
        <row r="57349">
          <cell r="B57349" t="str">
            <v>0705293</v>
          </cell>
          <cell r="C57349" t="str">
            <v>Corpo de BDCC 2,50 x 2,50 m - moldado no local - altura do aterro 7,50 a 10,00 m - areia e brita comerciais</v>
          </cell>
          <cell r="D57349" t="str">
            <v>m</v>
          </cell>
          <cell r="G57349">
            <v>9094.6596826441237</v>
          </cell>
        </row>
        <row r="57350">
          <cell r="B57350" t="str">
            <v>0705292</v>
          </cell>
          <cell r="C57350" t="str">
            <v>Corpo de BDCC 2,50 x 2,50 m - moldado no local - altura do aterro 7,50 a 10,00 m - areia extraída e brita produzida</v>
          </cell>
          <cell r="D57350" t="str">
            <v>m</v>
          </cell>
          <cell r="G57350">
            <v>8242.8765643818897</v>
          </cell>
        </row>
        <row r="57351">
          <cell r="B57351" t="str">
            <v>0705299</v>
          </cell>
          <cell r="C57351" t="str">
            <v>Corpo de BDCC 3,00 x 3,00 m - moldado no local - altura do aterro 0,00 a 1,00 m - areia e brita comerciais</v>
          </cell>
          <cell r="D57351" t="str">
            <v>m</v>
          </cell>
          <cell r="G57351">
            <v>9186.6713459845741</v>
          </cell>
        </row>
        <row r="57352">
          <cell r="B57352" t="str">
            <v>0705298</v>
          </cell>
          <cell r="C57352" t="str">
            <v>Corpo de BDCC 3,00 x 3,00 m - moldado no local - altura do aterro 0,00 a 1,00 m - areia extraída e brita produzida</v>
          </cell>
          <cell r="D57352" t="str">
            <v>m</v>
          </cell>
          <cell r="G57352">
            <v>8361.7774809359871</v>
          </cell>
        </row>
        <row r="57353">
          <cell r="B57353" t="str">
            <v>0705301</v>
          </cell>
          <cell r="C57353" t="str">
            <v>Corpo de BDCC 3,00 x 3,00 m - moldado no local - altura do aterro 1,00 a 2,50 m - areia e brita comerciais</v>
          </cell>
          <cell r="D57353" t="str">
            <v>m</v>
          </cell>
          <cell r="G57353">
            <v>8595.6479611747782</v>
          </cell>
        </row>
        <row r="57354">
          <cell r="B57354" t="str">
            <v>0705300</v>
          </cell>
          <cell r="C57354" t="str">
            <v>Corpo de BDCC 3,00 x 3,00 m - moldado no local - altura do aterro 1,00 a 2,50 m - areia extraída e brita produzida</v>
          </cell>
          <cell r="D57354" t="str">
            <v>m</v>
          </cell>
          <cell r="G57354">
            <v>7770.7440926837762</v>
          </cell>
        </row>
        <row r="57355">
          <cell r="B57355" t="str">
            <v>0705309</v>
          </cell>
          <cell r="C57355" t="str">
            <v>Corpo de BDCC 3,00 x 3,00 m - moldado no local - altura do aterro 10,00 a 12,50 m - areia e brita comerciais</v>
          </cell>
          <cell r="D57355" t="str">
            <v>m</v>
          </cell>
          <cell r="G57355">
            <v>13953.441701860645</v>
          </cell>
        </row>
        <row r="57356">
          <cell r="B57356" t="str">
            <v>0705308</v>
          </cell>
          <cell r="C57356" t="str">
            <v>Corpo de BDCC 3,00 x 3,00 m - moldado no local - altura do aterro 10,00 a 12,50 m - areia extraída e brita produzida</v>
          </cell>
          <cell r="D57356" t="str">
            <v>m</v>
          </cell>
          <cell r="G57356">
            <v>12722.798208985139</v>
          </cell>
        </row>
        <row r="57357">
          <cell r="B57357" t="str">
            <v>0705311</v>
          </cell>
          <cell r="C57357" t="str">
            <v>Corpo de BDCC 3,00 x 3,00 m - moldado no local - altura do aterro 12,50 a 15,00 m - areia e brita comerciais</v>
          </cell>
          <cell r="D57357" t="str">
            <v>m</v>
          </cell>
          <cell r="G57357">
            <v>13860.589749357268</v>
          </cell>
        </row>
        <row r="57358">
          <cell r="B57358" t="str">
            <v>0705310</v>
          </cell>
          <cell r="C57358" t="str">
            <v>Corpo de BDCC 3,00 x 3,00 m - moldado no local - altura do aterro 12,50 a 15,00 m - areia extraída e brita produzida</v>
          </cell>
          <cell r="D57358" t="str">
            <v>m</v>
          </cell>
          <cell r="G57358">
            <v>12629.946256481762</v>
          </cell>
        </row>
        <row r="57359">
          <cell r="B57359" t="str">
            <v>0705303</v>
          </cell>
          <cell r="C57359" t="str">
            <v>Corpo de BDCC 3,00 x 3,00 m - moldado no local - altura do aterro 2,50 a 5,00 m - areia e brita comerciais</v>
          </cell>
          <cell r="D57359" t="str">
            <v>m</v>
          </cell>
          <cell r="G57359">
            <v>9252.28392478975</v>
          </cell>
        </row>
        <row r="57360">
          <cell r="B57360" t="str">
            <v>0705302</v>
          </cell>
          <cell r="C57360" t="str">
            <v>Corpo de BDCC 3,00 x 3,00 m - moldado no local - altura do aterro 2,50 a 5,00 m - areia extraída e brita produzida</v>
          </cell>
          <cell r="D57360" t="str">
            <v>m</v>
          </cell>
          <cell r="G57360">
            <v>8248.8986367161961</v>
          </cell>
        </row>
        <row r="57361">
          <cell r="B57361" t="str">
            <v>0705305</v>
          </cell>
          <cell r="C57361" t="str">
            <v>Corpo de BDCC 3,00 x 3,00 m - moldado no local - altura do aterro 5,00 a 7,50 m - areia e brita comerciais</v>
          </cell>
          <cell r="D57361" t="str">
            <v>m</v>
          </cell>
          <cell r="G57361">
            <v>11301.819217264368</v>
          </cell>
        </row>
        <row r="57362">
          <cell r="B57362" t="str">
            <v>0705304</v>
          </cell>
          <cell r="C57362" t="str">
            <v>Corpo de BDCC 3,00 x 3,00 m - moldado no local - altura do aterro 5,00 a 7,50 m - areia extraída e brita produzida</v>
          </cell>
          <cell r="D57362" t="str">
            <v>m</v>
          </cell>
          <cell r="G57362">
            <v>10298.433929190813</v>
          </cell>
        </row>
        <row r="57363">
          <cell r="B57363" t="str">
            <v>0705307</v>
          </cell>
          <cell r="C57363" t="str">
            <v>Corpo de BDCC 3,00 x 3,00 m - moldado no local - altura do aterro 7,50 a 10,00 m - areia e brita comerciais</v>
          </cell>
          <cell r="D57363" t="str">
            <v>m</v>
          </cell>
          <cell r="G57363">
            <v>12477.133670138131</v>
          </cell>
        </row>
        <row r="57364">
          <cell r="B57364" t="str">
            <v>0705306</v>
          </cell>
          <cell r="C57364" t="str">
            <v>Corpo de BDCC 3,00 x 3,00 m - moldado no local - altura do aterro 7,50 a 10,00 m - areia extraída e brita produzida</v>
          </cell>
          <cell r="D57364" t="str">
            <v>m</v>
          </cell>
          <cell r="G57364">
            <v>11246.490177262625</v>
          </cell>
        </row>
        <row r="57365">
          <cell r="B57365" t="str">
            <v>0705169</v>
          </cell>
          <cell r="C57365" t="str">
            <v>Corpo de BSCC 1,50 x 1,50 m - moldado no local - altura do aterro 0,00 a 1,00 m - areia e brita comerciais</v>
          </cell>
          <cell r="D57365" t="str">
            <v>m</v>
          </cell>
          <cell r="G57365">
            <v>2323.6896353218003</v>
          </cell>
        </row>
        <row r="57366">
          <cell r="B57366" t="str">
            <v>0705168</v>
          </cell>
          <cell r="C57366" t="str">
            <v>Corpo de BSCC 1,50 x 1,50 m - moldado no local - altura do aterro 0,00 a 1,00 m - areia extraída e brita produzida</v>
          </cell>
          <cell r="D57366" t="str">
            <v>m</v>
          </cell>
          <cell r="G57366">
            <v>2132.8039471436664</v>
          </cell>
        </row>
        <row r="57367">
          <cell r="B57367" t="str">
            <v>0705171</v>
          </cell>
          <cell r="C57367" t="str">
            <v>Corpo de BSCC 1,50 x 1,50 m - moldado no local - altura do aterro 1,00 a 2,50 m - areia e brita comerciais</v>
          </cell>
          <cell r="D57367" t="str">
            <v>m</v>
          </cell>
          <cell r="G57367">
            <v>2051.2958983397971</v>
          </cell>
        </row>
        <row r="57368">
          <cell r="B57368" t="str">
            <v>0705170</v>
          </cell>
          <cell r="C57368" t="str">
            <v>Corpo de BSCC 1,50 x 1,50 m - moldado no local - altura do aterro 1,00 a 2,50 m - areia extraída e brita produzida</v>
          </cell>
          <cell r="D57368" t="str">
            <v>m</v>
          </cell>
          <cell r="G57368">
            <v>1860.4202136040785</v>
          </cell>
        </row>
        <row r="57369">
          <cell r="B57369" t="str">
            <v>0705179</v>
          </cell>
          <cell r="C57369" t="str">
            <v>Corpo de BSCC 1,50 x 1,50 m - moldado no local - altura do aterro 10,00 a 12,50 m - areia e brita comerciais</v>
          </cell>
          <cell r="D57369" t="str">
            <v>m</v>
          </cell>
          <cell r="G57369">
            <v>2929.7081803128672</v>
          </cell>
        </row>
        <row r="57370">
          <cell r="B57370" t="str">
            <v>0705178</v>
          </cell>
          <cell r="C57370" t="str">
            <v>Corpo de BSCC 1,50 x 1,50 m - moldado no local - altura do aterro 10,00 a 12,50 m - areia extraída e brita produzida</v>
          </cell>
          <cell r="D57370" t="str">
            <v>m</v>
          </cell>
          <cell r="G57370">
            <v>2678.371689616105</v>
          </cell>
        </row>
        <row r="57371">
          <cell r="B57371" t="str">
            <v>0705181</v>
          </cell>
          <cell r="C57371" t="str">
            <v>Corpo de BSCC 1,50 x 1,50 m - moldado no local - altura do aterro 12,50 a 15,00 m - areia e brita comerciais</v>
          </cell>
          <cell r="D57371" t="str">
            <v>m</v>
          </cell>
          <cell r="G57371">
            <v>3063.404188199921</v>
          </cell>
        </row>
        <row r="57372">
          <cell r="B57372" t="str">
            <v>0705180</v>
          </cell>
          <cell r="C57372" t="str">
            <v>Corpo de BSCC 1,50 x 1,50 m - moldado no local - altura do aterro 12,50 a 15,00 m - areia extraída e brita produzida</v>
          </cell>
          <cell r="D57372" t="str">
            <v>m</v>
          </cell>
          <cell r="G57372">
            <v>2812.0676975031588</v>
          </cell>
        </row>
        <row r="57373">
          <cell r="B57373" t="str">
            <v>0705173</v>
          </cell>
          <cell r="C57373" t="str">
            <v>Corpo de BSCC 1,50 x 1,50 m - moldado no local - altura do aterro 2,50 a 5,00 m - areia e brita comerciais</v>
          </cell>
          <cell r="D57373" t="str">
            <v>m</v>
          </cell>
          <cell r="G57373">
            <v>2241.271273258094</v>
          </cell>
        </row>
        <row r="57374">
          <cell r="B57374" t="str">
            <v>0705172</v>
          </cell>
          <cell r="C57374" t="str">
            <v>Corpo de BSCC 1,50 x 1,50 m - moldado no local - altura do aterro 2,50 a 5,00 m - areia extraída e brita produzida</v>
          </cell>
          <cell r="D57374" t="str">
            <v>m</v>
          </cell>
          <cell r="G57374">
            <v>2050.3855850799596</v>
          </cell>
        </row>
        <row r="57375">
          <cell r="B57375" t="str">
            <v>0705175</v>
          </cell>
          <cell r="C57375" t="str">
            <v>Corpo de BSCC 1,50 x 1,50 m - moldado no local - altura do aterro 5,00 a 7,50 m - areia e brita comerciais</v>
          </cell>
          <cell r="D57375" t="str">
            <v>m</v>
          </cell>
          <cell r="G57375">
            <v>2502.9613268552002</v>
          </cell>
        </row>
        <row r="57376">
          <cell r="B57376" t="str">
            <v>0705174</v>
          </cell>
          <cell r="C57376" t="str">
            <v>Corpo de BSCC 1,50 x 1,50 m - moldado no local - altura do aterro 5,00 a 7,50 m - areia extraída e brita produzida</v>
          </cell>
          <cell r="D57376" t="str">
            <v>m</v>
          </cell>
          <cell r="G57376">
            <v>2312.0856421194821</v>
          </cell>
        </row>
        <row r="57377">
          <cell r="B57377" t="str">
            <v>0705177</v>
          </cell>
          <cell r="C57377" t="str">
            <v>Corpo de BSCC 1,50 x 1,50 m - moldado no local - altura do aterro 7,50 a 10,00 m - areia e brita comerciais</v>
          </cell>
          <cell r="D57377" t="str">
            <v>m</v>
          </cell>
          <cell r="G57377">
            <v>2818.8500314610656</v>
          </cell>
        </row>
        <row r="57378">
          <cell r="B57378" t="str">
            <v>0705176</v>
          </cell>
          <cell r="C57378" t="str">
            <v>Corpo de BSCC 1,50 x 1,50 m - moldado no local - altura do aterro 7,50 a 10,00 m - areia extraída e brita produzida</v>
          </cell>
          <cell r="D57378" t="str">
            <v>m</v>
          </cell>
          <cell r="G57378">
            <v>2567.5135407643033</v>
          </cell>
        </row>
        <row r="57379">
          <cell r="B57379" t="str">
            <v>0705183</v>
          </cell>
          <cell r="C57379" t="str">
            <v>Corpo de BSCC 2,00 x 2,00 m - moldado no local - altura do aterro 0,00 a 1,00 m - areia e brita comerciais</v>
          </cell>
          <cell r="D57379" t="str">
            <v>m</v>
          </cell>
          <cell r="G57379">
            <v>3244.5165131378271</v>
          </cell>
        </row>
        <row r="57380">
          <cell r="B57380" t="str">
            <v>0705182</v>
          </cell>
          <cell r="C57380" t="str">
            <v>Corpo de BSCC 2,00 x 2,00 m - moldado no local - altura do aterro 0,00 a 1,00 m - areia extraída e brita produzida</v>
          </cell>
          <cell r="D57380" t="str">
            <v>m</v>
          </cell>
          <cell r="G57380">
            <v>2999.25211198745</v>
          </cell>
        </row>
        <row r="57381">
          <cell r="B57381" t="str">
            <v>0705185</v>
          </cell>
          <cell r="C57381" t="str">
            <v>Corpo de BSCC 2,00 x 2,00 m - moldado no local - altura do aterro 1,00 a 2,50 m - areia e brita comerciais</v>
          </cell>
          <cell r="D57381" t="str">
            <v>m</v>
          </cell>
          <cell r="G57381">
            <v>2928.7878636106147</v>
          </cell>
        </row>
        <row r="57382">
          <cell r="B57382" t="str">
            <v>0705184</v>
          </cell>
          <cell r="C57382" t="str">
            <v>Corpo de BSCC 2,00 x 2,00 m - moldado no local - altura do aterro 1,00 a 2,50 m - areia extraída e brita produzida</v>
          </cell>
          <cell r="D57382" t="str">
            <v>m</v>
          </cell>
          <cell r="G57382">
            <v>2683.5334659026535</v>
          </cell>
        </row>
        <row r="57383">
          <cell r="B57383" t="str">
            <v>0705193</v>
          </cell>
          <cell r="C57383" t="str">
            <v>Corpo de BSCC 2,00 x 2,00 m - moldado no local - altura do aterro 10,00 a 12,50 m - areia e brita comerciais</v>
          </cell>
          <cell r="D57383" t="str">
            <v>m</v>
          </cell>
          <cell r="G57383">
            <v>4466.4670145540113</v>
          </cell>
        </row>
        <row r="57384">
          <cell r="B57384" t="str">
            <v>0705192</v>
          </cell>
          <cell r="C57384" t="str">
            <v>Corpo de BSCC 2,00 x 2,00 m - moldado no local - altura do aterro 10,00 a 12,50 m - areia extraída e brita produzida</v>
          </cell>
          <cell r="D57384" t="str">
            <v>m</v>
          </cell>
          <cell r="G57384">
            <v>4072.2513558324977</v>
          </cell>
        </row>
        <row r="57385">
          <cell r="B57385" t="str">
            <v>0705195</v>
          </cell>
          <cell r="C57385" t="str">
            <v>Corpo de BSCC 2,00 x 2,00 m - moldado no local - altura do aterro 12,50 a 15,00 m - areia e brita comerciais</v>
          </cell>
          <cell r="D57385" t="str">
            <v>m</v>
          </cell>
          <cell r="G57385">
            <v>4786.9573026711405</v>
          </cell>
        </row>
        <row r="57386">
          <cell r="B57386" t="str">
            <v>0705194</v>
          </cell>
          <cell r="C57386" t="str">
            <v>Corpo de BSCC 2,00 x 2,00 m - moldado no local - altura do aterro 12,50 a 15,00 m - areia extraída e brita produzida</v>
          </cell>
          <cell r="D57386" t="str">
            <v>m</v>
          </cell>
          <cell r="G57386">
            <v>4392.7416439496265</v>
          </cell>
        </row>
        <row r="57387">
          <cell r="B57387" t="str">
            <v>0705187</v>
          </cell>
          <cell r="C57387" t="str">
            <v>Corpo de BSCC 2,00 x 2,00 m - moldado no local - altura do aterro 2,50 a 5,00 m - areia e brita comerciais</v>
          </cell>
          <cell r="D57387" t="str">
            <v>m</v>
          </cell>
          <cell r="G57387">
            <v>3327.1249406074335</v>
          </cell>
        </row>
        <row r="57388">
          <cell r="B57388" t="str">
            <v>0705186</v>
          </cell>
          <cell r="C57388" t="str">
            <v>Corpo de BSCC 2,00 x 2,00 m - moldado no local - altura do aterro 2,50 a 5,00 m - areia extraída e brita produzida</v>
          </cell>
          <cell r="D57388" t="str">
            <v>m</v>
          </cell>
          <cell r="G57388">
            <v>3006.6446559327201</v>
          </cell>
        </row>
        <row r="57389">
          <cell r="B57389" t="str">
            <v>0705189</v>
          </cell>
          <cell r="C57389" t="str">
            <v>Corpo de BSCC 2,00 x 2,00 m - moldado no local - altura do aterro 5,00 a 7,50 m - areia e brita comerciais</v>
          </cell>
          <cell r="D57389" t="str">
            <v>m</v>
          </cell>
          <cell r="G57389">
            <v>3743.5282346071717</v>
          </cell>
        </row>
        <row r="57390">
          <cell r="B57390" t="str">
            <v>0705188</v>
          </cell>
          <cell r="C57390" t="str">
            <v>Corpo de BSCC 2,00 x 2,00 m - moldado no local - altura do aterro 5,00 a 7,50 m - areia extraída e brita produzida</v>
          </cell>
          <cell r="D57390" t="str">
            <v>m</v>
          </cell>
          <cell r="G57390">
            <v>3423.0479499324583</v>
          </cell>
        </row>
        <row r="57391">
          <cell r="B57391" t="str">
            <v>0705191</v>
          </cell>
          <cell r="C57391" t="str">
            <v>Corpo de BSCC 2,00 x 2,00 m - moldado no local - altura do aterro 7,50 a 10,00 m - areia e brita comerciais</v>
          </cell>
          <cell r="D57391" t="str">
            <v>m</v>
          </cell>
          <cell r="G57391">
            <v>4103.1219791276308</v>
          </cell>
        </row>
        <row r="57392">
          <cell r="B57392" t="str">
            <v>0705190</v>
          </cell>
          <cell r="C57392" t="str">
            <v>Corpo de BSCC 2,00 x 2,00 m - moldado no local - altura do aterro 7,50 a 10,00 m - areia extraída e brita produzida</v>
          </cell>
          <cell r="D57392" t="str">
            <v>m</v>
          </cell>
          <cell r="G57392">
            <v>3708.9063204061176</v>
          </cell>
        </row>
        <row r="57393">
          <cell r="B57393" t="str">
            <v>0705197</v>
          </cell>
          <cell r="C57393" t="str">
            <v>Corpo de BSCC 2,50 x 2,50 m - moldado no local - altura do aterro 0,00 a 1,00 m - areia e brita comerciais</v>
          </cell>
          <cell r="D57393" t="str">
            <v>m</v>
          </cell>
          <cell r="G57393">
            <v>4422.1217543248067</v>
          </cell>
        </row>
        <row r="57394">
          <cell r="B57394" t="str">
            <v>0705196</v>
          </cell>
          <cell r="C57394" t="str">
            <v>Corpo de BSCC 2,50 x 2,50 m - moldado no local - altura do aterro 0,00 a 1,00 m - areia extraída e brita produzida</v>
          </cell>
          <cell r="D57394" t="str">
            <v>m</v>
          </cell>
          <cell r="G57394">
            <v>4030.9971593097735</v>
          </cell>
        </row>
        <row r="57395">
          <cell r="B57395" t="str">
            <v>0705199</v>
          </cell>
          <cell r="C57395" t="str">
            <v>Corpo de BSCC 2,50 x 2,50 m - moldado no local - altura do aterro 1,00 a 2,50 m - areia e brita comerciais</v>
          </cell>
          <cell r="D57395" t="str">
            <v>m</v>
          </cell>
          <cell r="G57395">
            <v>4183.2795632053685</v>
          </cell>
        </row>
        <row r="57396">
          <cell r="B57396" t="str">
            <v>0705198</v>
          </cell>
          <cell r="C57396" t="str">
            <v>Corpo de BSCC 2,50 x 2,50 m - moldado no local - altura do aterro 1,00 a 2,50 m - areia extraída e brita produzida</v>
          </cell>
          <cell r="D57396" t="str">
            <v>m</v>
          </cell>
          <cell r="G57396">
            <v>3792.1549681903348</v>
          </cell>
        </row>
        <row r="57397">
          <cell r="B57397" t="str">
            <v>0705207</v>
          </cell>
          <cell r="C57397" t="str">
            <v>Corpo de BSCC 2,50 x 2,50 m - moldado no local - altura do aterro 10,00 a 12,50 m - areia e brita comerciais</v>
          </cell>
          <cell r="D57397" t="str">
            <v>m</v>
          </cell>
          <cell r="G57397">
            <v>6319.954842563945</v>
          </cell>
        </row>
        <row r="57398">
          <cell r="B57398" t="str">
            <v>0705206</v>
          </cell>
          <cell r="C57398" t="str">
            <v>Corpo de BSCC 2,50 x 2,50 m - moldado no local - altura do aterro 10,00 a 12,50 m - areia extraída e brita produzida</v>
          </cell>
          <cell r="D57398" t="str">
            <v>m</v>
          </cell>
          <cell r="G57398">
            <v>5738.5347624733104</v>
          </cell>
        </row>
        <row r="57399">
          <cell r="B57399" t="str">
            <v>0705209</v>
          </cell>
          <cell r="C57399" t="str">
            <v>Corpo de BSCC 2,50 x 2,50 m - moldado no local - altura do aterro 12,50 a 15,00 m - areia e brita comerciais</v>
          </cell>
          <cell r="D57399" t="str">
            <v>m</v>
          </cell>
          <cell r="G57399">
            <v>7176.2395099132855</v>
          </cell>
        </row>
        <row r="57400">
          <cell r="B57400" t="str">
            <v>0705208</v>
          </cell>
          <cell r="C57400" t="str">
            <v>Corpo de BSCC 2,50 x 2,50 m - moldado no local - altura do aterro 12,50 a 15,00 m - areia extraída e brita produzida</v>
          </cell>
          <cell r="D57400" t="str">
            <v>m</v>
          </cell>
          <cell r="G57400">
            <v>6498.936434267288</v>
          </cell>
        </row>
        <row r="57401">
          <cell r="B57401" t="str">
            <v>0705201</v>
          </cell>
          <cell r="C57401" t="str">
            <v>Corpo de BSCC 2,50 x 2,50 m - moldado no local - altura do aterro 2,50 a 5,00 m - areia e brita comerciais</v>
          </cell>
          <cell r="D57401" t="str">
            <v>m</v>
          </cell>
          <cell r="G57401">
            <v>4811.0355885659501</v>
          </cell>
        </row>
        <row r="57402">
          <cell r="B57402" t="str">
            <v>0705200</v>
          </cell>
          <cell r="C57402" t="str">
            <v>Corpo de BSCC 2,50 x 2,50 m - moldado no local - altura do aterro 2,50 a 5,00 m - areia extraída e brita produzida</v>
          </cell>
          <cell r="D57402" t="str">
            <v>m</v>
          </cell>
          <cell r="G57402">
            <v>4419.900990108501</v>
          </cell>
        </row>
        <row r="57403">
          <cell r="B57403" t="str">
            <v>0705203</v>
          </cell>
          <cell r="C57403" t="str">
            <v>Corpo de BSCC 2,50 x 2,50 m - moldado no local - altura do aterro 5,00 a 7,50 m - areia e brita comerciais</v>
          </cell>
          <cell r="D57403" t="str">
            <v>m</v>
          </cell>
          <cell r="G57403">
            <v>5289.3801980042699</v>
          </cell>
        </row>
        <row r="57404">
          <cell r="B57404" t="str">
            <v>0705202</v>
          </cell>
          <cell r="C57404" t="str">
            <v>Corpo de BSCC 2,50 x 2,50 m - moldado no local - altura do aterro 5,00 a 7,50 m - areia extraída e brita produzida</v>
          </cell>
          <cell r="D57404" t="str">
            <v>m</v>
          </cell>
          <cell r="G57404">
            <v>4809.7451444943135</v>
          </cell>
        </row>
        <row r="57405">
          <cell r="B57405" t="str">
            <v>0705205</v>
          </cell>
          <cell r="C57405" t="str">
            <v>Corpo de BSCC 2,50 x 2,50 m - moldado no local - altura do aterro 7,50 a 10,00 m - areia e brita comerciais</v>
          </cell>
          <cell r="D57405" t="str">
            <v>m</v>
          </cell>
          <cell r="G57405">
            <v>5792.4833274216735</v>
          </cell>
        </row>
        <row r="57406">
          <cell r="B57406" t="str">
            <v>0705204</v>
          </cell>
          <cell r="C57406" t="str">
            <v>Corpo de BSCC 2,50 x 2,50 m - moldado no local - altura do aterro 7,50 a 10,00 m - areia extraída e brita produzida</v>
          </cell>
          <cell r="D57406" t="str">
            <v>m</v>
          </cell>
          <cell r="G57406">
            <v>5312.8482739117171</v>
          </cell>
        </row>
        <row r="57407">
          <cell r="B57407" t="str">
            <v>0705211</v>
          </cell>
          <cell r="C57407" t="str">
            <v>Corpo de BSCC 3,00 x 3,00 m - moldado no local - altura do aterro 0,00 a 1,00 m - areia e brita comerciais</v>
          </cell>
          <cell r="D57407" t="str">
            <v>m</v>
          </cell>
          <cell r="G57407">
            <v>5641.7514571005267</v>
          </cell>
        </row>
        <row r="57408">
          <cell r="B57408" t="str">
            <v>0705210</v>
          </cell>
          <cell r="C57408" t="str">
            <v>Corpo de BSCC 3,00 x 3,00 m - moldado no local - altura do aterro 0,00 a 1,00 m - areia extraída e brita produzida</v>
          </cell>
          <cell r="D57408" t="str">
            <v>m</v>
          </cell>
          <cell r="G57408">
            <v>5078.2275354917419</v>
          </cell>
        </row>
        <row r="57409">
          <cell r="B57409" t="str">
            <v>0705213</v>
          </cell>
          <cell r="C57409" t="str">
            <v>Corpo de BSCC 3,00 x 3,00 m - moldado no local - altura do aterro 1,00 a 2,50 m - areia e brita comerciais</v>
          </cell>
          <cell r="D57409" t="str">
            <v>m</v>
          </cell>
          <cell r="G57409">
            <v>5569.906733670312</v>
          </cell>
        </row>
        <row r="57410">
          <cell r="B57410" t="str">
            <v>0705212</v>
          </cell>
          <cell r="C57410" t="str">
            <v>Corpo de BSCC 3,00 x 3,00 m - moldado no local - altura do aterro 1,00 a 2,50 m - areia extraída e brita produzida</v>
          </cell>
          <cell r="D57410" t="str">
            <v>m</v>
          </cell>
          <cell r="G57410">
            <v>5006.3728086191113</v>
          </cell>
        </row>
        <row r="57411">
          <cell r="B57411" t="str">
            <v>0705221</v>
          </cell>
          <cell r="C57411" t="str">
            <v>Corpo de BSCC 3,00 x 3,00 m - moldado no local - altura do aterro 10,00 a 12,50 m - areia e brita comerciais</v>
          </cell>
          <cell r="D57411" t="str">
            <v>m</v>
          </cell>
          <cell r="G57411">
            <v>8697.6330566037723</v>
          </cell>
        </row>
        <row r="57412">
          <cell r="B57412" t="str">
            <v>0705220</v>
          </cell>
          <cell r="C57412" t="str">
            <v>Corpo de BSCC 3,00 x 3,00 m - moldado no local - altura do aterro 10,00 a 12,50 m - areia extraída e brita produzida</v>
          </cell>
          <cell r="D57412" t="str">
            <v>m</v>
          </cell>
          <cell r="G57412">
            <v>7906.9009474051154</v>
          </cell>
        </row>
        <row r="57413">
          <cell r="B57413" t="str">
            <v>0705223</v>
          </cell>
          <cell r="C57413" t="str">
            <v>Corpo de BSCC 3,00 x 3,00 m - moldado no local - altura do aterro 12,50 a 15,00 m - areia e brita comerciais</v>
          </cell>
          <cell r="D57413" t="str">
            <v>m</v>
          </cell>
          <cell r="G57413">
            <v>9397.073750315918</v>
          </cell>
        </row>
        <row r="57414">
          <cell r="B57414" t="str">
            <v>0705222</v>
          </cell>
          <cell r="C57414" t="str">
            <v>Corpo de BSCC 3,00 x 3,00 m - moldado no local - altura do aterro 12,50 a 15,00 m - areia extraída e brita produzida</v>
          </cell>
          <cell r="D57414" t="str">
            <v>m</v>
          </cell>
          <cell r="G57414">
            <v>8486.8405180182144</v>
          </cell>
        </row>
        <row r="57415">
          <cell r="B57415" t="str">
            <v>0705215</v>
          </cell>
          <cell r="C57415" t="str">
            <v>Corpo de BSCC 3,00 x 3,00 m - moldado no local - altura do aterro 2,50 a 5,00 m - areia e brita comerciais</v>
          </cell>
          <cell r="D57415" t="str">
            <v>m</v>
          </cell>
          <cell r="G57415">
            <v>6608.2040357749793</v>
          </cell>
        </row>
        <row r="57416">
          <cell r="B57416" t="str">
            <v>0705214</v>
          </cell>
          <cell r="C57416" t="str">
            <v>Corpo de BSCC 3,00 x 3,00 m - moldado no local - altura do aterro 2,50 a 5,00 m - areia extraída e brita produzida</v>
          </cell>
          <cell r="D57416" t="str">
            <v>m</v>
          </cell>
          <cell r="G57416">
            <v>5926.6494971022694</v>
          </cell>
        </row>
        <row r="57417">
          <cell r="B57417" t="str">
            <v>0705217</v>
          </cell>
          <cell r="C57417" t="str">
            <v>Corpo de BSCC 3,00 x 3,00 m - moldado no local - altura do aterro 5,00 a 7,50 m - areia e brita comerciais</v>
          </cell>
          <cell r="D57417" t="str">
            <v>m</v>
          </cell>
          <cell r="G57417">
            <v>7350.9596351475002</v>
          </cell>
        </row>
        <row r="57418">
          <cell r="B57418" t="str">
            <v>0705216</v>
          </cell>
          <cell r="C57418" t="str">
            <v>Corpo de BSCC 3,00 x 3,00 m - moldado no local - altura do aterro 5,00 a 7,50 m - areia extraída e brita produzida</v>
          </cell>
          <cell r="D57418" t="str">
            <v>m</v>
          </cell>
          <cell r="G57418">
            <v>6669.3950930323763</v>
          </cell>
        </row>
        <row r="57419">
          <cell r="B57419" t="str">
            <v>0705219</v>
          </cell>
          <cell r="C57419" t="str">
            <v>Corpo de BSCC 3,00 x 3,00 m - moldado no local - altura do aterro 7,50 a 10,00 m - areia e brita comerciais</v>
          </cell>
          <cell r="D57419" t="str">
            <v>m</v>
          </cell>
          <cell r="G57419">
            <v>8007.4255402414046</v>
          </cell>
        </row>
        <row r="57420">
          <cell r="B57420" t="str">
            <v>0705218</v>
          </cell>
          <cell r="C57420" t="str">
            <v>Corpo de BSCC 3,00 x 3,00 m - moldado no local - altura do aterro 7,50 a 10,00 m - areia extraída e brita produzida</v>
          </cell>
          <cell r="D57420" t="str">
            <v>m</v>
          </cell>
          <cell r="G57420">
            <v>7216.6934310427459</v>
          </cell>
        </row>
        <row r="57421">
          <cell r="B57421" t="str">
            <v>0705346</v>
          </cell>
          <cell r="C57421" t="str">
            <v>Corpo de BTCC 1,50 x 1,50 m - moldado no local - altura do aterro 0,00 a 1,00 m - areia e brita comerciais</v>
          </cell>
          <cell r="D57421" t="str">
            <v>m</v>
          </cell>
          <cell r="G57421">
            <v>5326.2128729792148</v>
          </cell>
        </row>
        <row r="57422">
          <cell r="B57422" t="str">
            <v>0705345</v>
          </cell>
          <cell r="C57422" t="str">
            <v>Corpo de BTCC 1,50 x 1,50 m - moldado no local - altura do aterro 0,00 a 1,00 m - areia extraída e brita produzida</v>
          </cell>
          <cell r="D57422" t="str">
            <v>m</v>
          </cell>
          <cell r="G57422">
            <v>4835.7140810057081</v>
          </cell>
        </row>
        <row r="57423">
          <cell r="B57423" t="str">
            <v>0705348</v>
          </cell>
          <cell r="C57423" t="str">
            <v>Corpo de BTCC 1,50 x 1,50 m - moldado no local - altura do aterro 1,00 a 2,50 m - areia e brita comerciais</v>
          </cell>
          <cell r="D57423" t="str">
            <v>m</v>
          </cell>
          <cell r="G57423">
            <v>4774.0728688396011</v>
          </cell>
        </row>
        <row r="57424">
          <cell r="B57424" t="str">
            <v>0705347</v>
          </cell>
          <cell r="C57424" t="str">
            <v>Corpo de BTCC 1,50 x 1,50 m - moldado no local - altura do aterro 1,00 a 2,50 m - areia extraída e brita produzida</v>
          </cell>
          <cell r="D57424" t="str">
            <v>m</v>
          </cell>
          <cell r="G57424">
            <v>4283.5740768660944</v>
          </cell>
        </row>
        <row r="57425">
          <cell r="B57425" t="str">
            <v>0705356</v>
          </cell>
          <cell r="C57425" t="str">
            <v>Corpo de BTCC 1,50 x 1,50 m - moldado no local - altura do aterro 10,00 a 12,50 m - areia e brita comerciais</v>
          </cell>
          <cell r="D57425" t="str">
            <v>m</v>
          </cell>
          <cell r="G57425">
            <v>7119.3299260098474</v>
          </cell>
        </row>
        <row r="57426">
          <cell r="B57426" t="str">
            <v>0705355</v>
          </cell>
          <cell r="C57426" t="str">
            <v>Corpo de BTCC 1,50 x 1,50 m - moldado no local - altura do aterro 10,00 a 12,50 m - areia extraída e brita produzida</v>
          </cell>
          <cell r="D57426" t="str">
            <v>m</v>
          </cell>
          <cell r="G57426">
            <v>6468.0558075297395</v>
          </cell>
        </row>
        <row r="57427">
          <cell r="B57427" t="str">
            <v>0705358</v>
          </cell>
          <cell r="C57427" t="str">
            <v>Corpo de BTCC 1,50 x 1,50 m - moldado no local - altura do aterro 12,50 a 15,00 m - areia e brita comerciais</v>
          </cell>
          <cell r="D57427" t="str">
            <v>m</v>
          </cell>
          <cell r="G57427">
            <v>7231.2684466425544</v>
          </cell>
        </row>
        <row r="57428">
          <cell r="B57428" t="str">
            <v>0705357</v>
          </cell>
          <cell r="C57428" t="str">
            <v>Corpo de BTCC 1,50 x 1,50 m - moldado no local - altura do aterro 12,50 a 15,00 m - areia extraída e brita produzida</v>
          </cell>
          <cell r="D57428" t="str">
            <v>m</v>
          </cell>
          <cell r="G57428">
            <v>6579.9943281624464</v>
          </cell>
        </row>
        <row r="57429">
          <cell r="B57429" t="str">
            <v>0705350</v>
          </cell>
          <cell r="C57429" t="str">
            <v>Corpo de BTCC 1,50 x 1,50 m - moldado no local - altura do aterro 2,50 a 5,00 m - areia e brita comerciais</v>
          </cell>
          <cell r="D57429" t="str">
            <v>m</v>
          </cell>
          <cell r="G57429">
            <v>5225.3581665432048</v>
          </cell>
        </row>
        <row r="57430">
          <cell r="B57430" t="str">
            <v>0705349</v>
          </cell>
          <cell r="C57430" t="str">
            <v>Corpo de BTCC 1,50 x 1,50 m - moldado no local - altura do aterro 2,50 a 5,00 m - areia extraída e brita produzida</v>
          </cell>
          <cell r="D57430" t="str">
            <v>m</v>
          </cell>
          <cell r="G57430">
            <v>4734.8493711272822</v>
          </cell>
        </row>
        <row r="57431">
          <cell r="B57431" t="str">
            <v>0705352</v>
          </cell>
          <cell r="C57431" t="str">
            <v>Corpo de BTCC 1,50 x 1,50 m - moldado no local - altura do aterro 5,00 a 7,50 m - areia e brita comerciais</v>
          </cell>
          <cell r="D57431" t="str">
            <v>m</v>
          </cell>
          <cell r="G57431">
            <v>5610.7908028236516</v>
          </cell>
        </row>
        <row r="57432">
          <cell r="B57432" t="str">
            <v>0705351</v>
          </cell>
          <cell r="C57432" t="str">
            <v>Corpo de BTCC 1,50 x 1,50 m - moldado no local - altura do aterro 5,00 a 7,50 m - areia extraída e brita produzida</v>
          </cell>
          <cell r="D57432" t="str">
            <v>m</v>
          </cell>
          <cell r="G57432">
            <v>5120.2920108501448</v>
          </cell>
        </row>
        <row r="57433">
          <cell r="B57433" t="str">
            <v>0705354</v>
          </cell>
          <cell r="C57433" t="str">
            <v>Corpo de BTCC 1,50 x 1,50 m - moldado no local - altura do aterro 7,50 a 10,00 m - areia e brita comerciais</v>
          </cell>
          <cell r="D57433" t="str">
            <v>m</v>
          </cell>
          <cell r="G57433">
            <v>6193.4313028890147</v>
          </cell>
        </row>
        <row r="57434">
          <cell r="B57434" t="str">
            <v>0705353</v>
          </cell>
          <cell r="C57434" t="str">
            <v>Corpo de BTCC 1,50 x 1,50 m - moldado no local - altura do aterro 7,50 a 10,00 m - areia extraída e brita produzida</v>
          </cell>
          <cell r="D57434" t="str">
            <v>m</v>
          </cell>
          <cell r="G57434">
            <v>5702.9325109155079</v>
          </cell>
        </row>
        <row r="57435">
          <cell r="B57435" t="str">
            <v>0705360</v>
          </cell>
          <cell r="C57435" t="str">
            <v>Corpo de BTCC 2,00 x 2,00 m - moldado no local - altura do aterro 0,00 a 1,00 m - areia e brita comerciais</v>
          </cell>
          <cell r="D57435" t="str">
            <v>m</v>
          </cell>
          <cell r="G57435">
            <v>7655.2143362238003</v>
          </cell>
        </row>
        <row r="57436">
          <cell r="B57436" t="str">
            <v>0705359</v>
          </cell>
          <cell r="C57436" t="str">
            <v>Corpo de BTCC 2,00 x 2,00 m - moldado no local - altura do aterro 0,00 a 1,00 m - areia extraída e brita produzida</v>
          </cell>
          <cell r="D57436" t="str">
            <v>m</v>
          </cell>
          <cell r="G57436">
            <v>7022.2065035949272</v>
          </cell>
        </row>
        <row r="57437">
          <cell r="B57437" t="str">
            <v>0705362</v>
          </cell>
          <cell r="C57437" t="str">
            <v>Corpo de BTCC 2,00 x 2,00 m - moldado no local - altura do aterro 1,00 a 2,50 m - areia e brita comerciais</v>
          </cell>
          <cell r="D57437" t="str">
            <v>m</v>
          </cell>
          <cell r="G57437">
            <v>6942.7291536014636</v>
          </cell>
        </row>
        <row r="57438">
          <cell r="B57438" t="str">
            <v>0705361</v>
          </cell>
          <cell r="C57438" t="str">
            <v>Corpo de BTCC 2,00 x 2,00 m - moldado no local - altura do aterro 1,00 a 2,50 m - areia extraída e brita produzida</v>
          </cell>
          <cell r="D57438" t="str">
            <v>m</v>
          </cell>
          <cell r="G57438">
            <v>6309.7213209725915</v>
          </cell>
        </row>
        <row r="57439">
          <cell r="B57439" t="str">
            <v>0705370</v>
          </cell>
          <cell r="C57439" t="str">
            <v>Corpo de BTCC 2,00 x 2,00 m - moldado no local - altura do aterro 10,00 a 12,50 m - areia e brita comerciais</v>
          </cell>
          <cell r="D57439" t="str">
            <v>m</v>
          </cell>
          <cell r="G57439">
            <v>10439.762563641116</v>
          </cell>
        </row>
        <row r="57440">
          <cell r="B57440" t="str">
            <v>0705369</v>
          </cell>
          <cell r="C57440" t="str">
            <v>Corpo de BTCC 2,00 x 2,00 m - moldado no local - altura do aterro 10,00 a 12,50 m - areia extraída e brita produzida</v>
          </cell>
          <cell r="D57440" t="str">
            <v>m</v>
          </cell>
          <cell r="G57440">
            <v>9432.0757953287721</v>
          </cell>
        </row>
        <row r="57441">
          <cell r="B57441" t="str">
            <v>0705372</v>
          </cell>
          <cell r="C57441" t="str">
            <v>Corpo de BTCC 2,00 x 2,00 m - moldado no local - altura do aterro 12,50 a 15,00 m - areia e brita comerciais</v>
          </cell>
          <cell r="D57441" t="str">
            <v>m</v>
          </cell>
          <cell r="G57441">
            <v>11137.482665257745</v>
          </cell>
        </row>
        <row r="57442">
          <cell r="B57442" t="str">
            <v>0705371</v>
          </cell>
          <cell r="C57442" t="str">
            <v>Corpo de BTCC 2,00 x 2,00 m - moldado no local - altura do aterro 12,50 a 15,00 m - areia extraída e brita produzida</v>
          </cell>
          <cell r="D57442" t="str">
            <v>m</v>
          </cell>
          <cell r="G57442">
            <v>10129.795896945399</v>
          </cell>
        </row>
        <row r="57443">
          <cell r="B57443" t="str">
            <v>0705364</v>
          </cell>
          <cell r="C57443" t="str">
            <v>Corpo de BTCC 2,00 x 2,00 m - moldado no local - altura do aterro 2,50 a 5,00 m - areia e brita comerciais</v>
          </cell>
          <cell r="D57443" t="str">
            <v>m</v>
          </cell>
          <cell r="G57443">
            <v>7895.7170987842601</v>
          </cell>
        </row>
        <row r="57444">
          <cell r="B57444" t="str">
            <v>0705363</v>
          </cell>
          <cell r="C57444" t="str">
            <v>Corpo de BTCC 2,00 x 2,00 m - moldado no local - altura do aterro 2,50 a 5,00 m - areia extraída e brita produzida</v>
          </cell>
          <cell r="D57444" t="str">
            <v>m</v>
          </cell>
          <cell r="G57444">
            <v>7262.709266155387</v>
          </cell>
        </row>
        <row r="57445">
          <cell r="B57445" t="str">
            <v>0705366</v>
          </cell>
          <cell r="C57445" t="str">
            <v>Corpo de BTCC 2,00 x 2,00 m - moldado no local - altura do aterro 5,00 a 7,50 m - areia e brita comerciais</v>
          </cell>
          <cell r="D57445" t="str">
            <v>m</v>
          </cell>
          <cell r="G57445">
            <v>8627.2788460935099</v>
          </cell>
        </row>
        <row r="57446">
          <cell r="B57446" t="str">
            <v>0705365</v>
          </cell>
          <cell r="C57446" t="str">
            <v>Corpo de BTCC 2,00 x 2,00 m - moldado no local - altura do aterro 5,00 a 7,50 m - areia extraída e brita produzida</v>
          </cell>
          <cell r="D57446" t="str">
            <v>m</v>
          </cell>
          <cell r="G57446">
            <v>7796.6029913285975</v>
          </cell>
        </row>
        <row r="57447">
          <cell r="B57447" t="str">
            <v>0705368</v>
          </cell>
          <cell r="C57447" t="str">
            <v>Corpo de BTCC 2,00 x 2,00 m - moldado no local - altura do aterro 7,50 a 10,00 m - areia e brita comerciais</v>
          </cell>
          <cell r="D57447" t="str">
            <v>m</v>
          </cell>
          <cell r="G57447">
            <v>9705.1297595102187</v>
          </cell>
        </row>
        <row r="57448">
          <cell r="B57448" t="str">
            <v>0705367</v>
          </cell>
          <cell r="C57448" t="str">
            <v>Corpo de BTCC 2,00 x 2,00 m - moldado no local - altura do aterro 7,50 a 10,00 m - areia extraída e brita produzida</v>
          </cell>
          <cell r="D57448" t="str">
            <v>m</v>
          </cell>
          <cell r="G57448">
            <v>8874.4539047453036</v>
          </cell>
        </row>
        <row r="57449">
          <cell r="B57449" t="str">
            <v>0705374</v>
          </cell>
          <cell r="C57449" t="str">
            <v>Corpo de BTCC 2,50 x 2,50 m - moldado no local - altura do aterro 0,00 a 1,00 m - areia e brita comerciais</v>
          </cell>
          <cell r="D57449" t="str">
            <v>m</v>
          </cell>
          <cell r="G57449">
            <v>10108.70864033291</v>
          </cell>
        </row>
        <row r="57450">
          <cell r="B57450" t="str">
            <v>0705373</v>
          </cell>
          <cell r="C57450" t="str">
            <v>Corpo de BTCC 2,50 x 2,50 m - moldado no local - altura do aterro 0,00 a 1,00 m - areia extraída e brita produzida</v>
          </cell>
          <cell r="D57450" t="str">
            <v>m</v>
          </cell>
          <cell r="G57450">
            <v>9305.1221076299607</v>
          </cell>
        </row>
        <row r="57451">
          <cell r="B57451" t="str">
            <v>0705376</v>
          </cell>
          <cell r="C57451" t="str">
            <v>Corpo de BTCC 2,50 x 2,50 m - moldado no local - altura do aterro 1,00 a 2,50 m - areia e brita comerciais</v>
          </cell>
          <cell r="D57451" t="str">
            <v>m</v>
          </cell>
          <cell r="G57451">
            <v>9026.5062294653344</v>
          </cell>
        </row>
        <row r="57452">
          <cell r="B57452" t="str">
            <v>0705375</v>
          </cell>
          <cell r="C57452" t="str">
            <v>Corpo de BTCC 2,50 x 2,50 m - moldado no local - altura do aterro 1,00 a 2,50 m - areia extraída e brita produzida</v>
          </cell>
          <cell r="D57452" t="str">
            <v>m</v>
          </cell>
          <cell r="G57452">
            <v>8222.9196967623848</v>
          </cell>
        </row>
        <row r="57453">
          <cell r="B57453" t="str">
            <v>0705384</v>
          </cell>
          <cell r="C57453" t="str">
            <v>Corpo de BTCC 2,50 x 2,50 m - moldado no local - altura do aterro 10,00 a 12,50 m - areia e brita comerciais</v>
          </cell>
          <cell r="D57453" t="str">
            <v>m</v>
          </cell>
          <cell r="G57453">
            <v>13822.836757680072</v>
          </cell>
        </row>
        <row r="57454">
          <cell r="B57454" t="str">
            <v>0705383</v>
          </cell>
          <cell r="C57454" t="str">
            <v>Corpo de BTCC 2,50 x 2,50 m - moldado no local - altura do aterro 10,00 a 12,50 m - areia extraída e brita produzida</v>
          </cell>
          <cell r="D57454" t="str">
            <v>m</v>
          </cell>
          <cell r="G57454">
            <v>12597.325030763866</v>
          </cell>
        </row>
        <row r="57455">
          <cell r="B57455" t="str">
            <v>0705386</v>
          </cell>
          <cell r="C57455" t="str">
            <v>Corpo de BTCC 2,50 x 2,50 m - moldado no local - altura do aterro 12,50 a 15,00 m - areia e brita comerciais</v>
          </cell>
          <cell r="D57455" t="str">
            <v>m</v>
          </cell>
          <cell r="G57455">
            <v>14930.627974247242</v>
          </cell>
        </row>
        <row r="57456">
          <cell r="B57456" t="str">
            <v>0705385</v>
          </cell>
          <cell r="C57456" t="str">
            <v>Corpo de BTCC 2,50 x 2,50 m - moldado no local - altura do aterro 12,50 a 15,00 m - areia extraída e brita produzida</v>
          </cell>
          <cell r="D57456" t="str">
            <v>m</v>
          </cell>
          <cell r="G57456">
            <v>13705.116247331036</v>
          </cell>
        </row>
        <row r="57457">
          <cell r="B57457" t="str">
            <v>0705378</v>
          </cell>
          <cell r="C57457" t="str">
            <v>Corpo de BTCC 2,50 x 2,50 m - moldado no local - altura do aterro 2,50 a 5,00 m - areia e brita comerciais</v>
          </cell>
          <cell r="D57457" t="str">
            <v>m</v>
          </cell>
          <cell r="G57457">
            <v>10275.926183755282</v>
          </cell>
        </row>
        <row r="57458">
          <cell r="B57458" t="str">
            <v>0705377</v>
          </cell>
          <cell r="C57458" t="str">
            <v>Corpo de BTCC 2,50 x 2,50 m - moldado no local - altura do aterro 2,50 a 5,00 m - areia extraída e brita produzida</v>
          </cell>
          <cell r="D57458" t="str">
            <v>m</v>
          </cell>
          <cell r="G57458">
            <v>9264.3280694583627</v>
          </cell>
        </row>
        <row r="57459">
          <cell r="B57459" t="str">
            <v>0705380</v>
          </cell>
          <cell r="C57459" t="str">
            <v>Corpo de BTCC 2,50 x 2,50 m - moldado no local - altura do aterro 5,00 a 7,50 m - areia e brita comerciais</v>
          </cell>
          <cell r="D57459" t="str">
            <v>m</v>
          </cell>
          <cell r="G57459">
            <v>11704.867915639024</v>
          </cell>
        </row>
        <row r="57460">
          <cell r="B57460" t="str">
            <v>0705379</v>
          </cell>
          <cell r="C57460" t="str">
            <v>Corpo de BTCC 2,50 x 2,50 m - moldado no local - altura do aterro 5,00 a 7,50 m - areia extraída e brita produzida</v>
          </cell>
          <cell r="D57460" t="str">
            <v>m</v>
          </cell>
          <cell r="G57460">
            <v>10693.269801342105</v>
          </cell>
        </row>
        <row r="57461">
          <cell r="B57461" t="str">
            <v>0705382</v>
          </cell>
          <cell r="C57461" t="str">
            <v>Corpo de BTCC 2,50 x 2,50 m - moldado no local - altura do aterro 7,50 a 10,00 m - areia e brita comerciais</v>
          </cell>
          <cell r="D57461" t="str">
            <v>m</v>
          </cell>
          <cell r="G57461">
            <v>12902.750134602813</v>
          </cell>
        </row>
        <row r="57462">
          <cell r="B57462" t="str">
            <v>0705381</v>
          </cell>
          <cell r="C57462" t="str">
            <v>Corpo de BTCC 2,50 x 2,50 m - moldado no local - altura do aterro 7,50 a 10,00 m - areia extraída e brita produzida</v>
          </cell>
          <cell r="D57462" t="str">
            <v>m</v>
          </cell>
          <cell r="G57462">
            <v>11677.238407686607</v>
          </cell>
        </row>
        <row r="57463">
          <cell r="B57463" t="str">
            <v>0705388</v>
          </cell>
          <cell r="C57463" t="str">
            <v>Corpo de BTCC 3,00 x 3,00 m - moldado no local - altura do aterro 0,00 a 1,00 m - areia e brita comerciais</v>
          </cell>
          <cell r="D57463" t="str">
            <v>m</v>
          </cell>
          <cell r="G57463">
            <v>12671.48054939213</v>
          </cell>
        </row>
        <row r="57464">
          <cell r="B57464" t="str">
            <v>0705387</v>
          </cell>
          <cell r="C57464" t="str">
            <v>Corpo de BTCC 3,00 x 3,00 m - moldado no local - altura do aterro 0,00 a 1,00 m - areia extraída e brita produzida</v>
          </cell>
          <cell r="D57464" t="str">
            <v>m</v>
          </cell>
          <cell r="G57464">
            <v>11480.470695367989</v>
          </cell>
        </row>
        <row r="57465">
          <cell r="B57465" t="str">
            <v>0705390</v>
          </cell>
          <cell r="C57465" t="str">
            <v>Corpo de BTCC 3,00 x 3,00 m - moldado no local - altura do aterro 1,00 a 2,50 m - areia e brita comerciais</v>
          </cell>
          <cell r="D57465" t="str">
            <v>m</v>
          </cell>
          <cell r="G57465">
            <v>11905.907097869187</v>
          </cell>
        </row>
        <row r="57466">
          <cell r="B57466" t="str">
            <v>0705389</v>
          </cell>
          <cell r="C57466" t="str">
            <v>Corpo de BTCC 3,00 x 3,00 m - moldado no local - altura do aterro 1,00 a 2,50 m - areia extraída e brita produzida</v>
          </cell>
          <cell r="D57466" t="str">
            <v>m</v>
          </cell>
          <cell r="G57466">
            <v>10714.897243845046</v>
          </cell>
        </row>
        <row r="57467">
          <cell r="B57467" t="str">
            <v>0705399</v>
          </cell>
          <cell r="C57467" t="str">
            <v>Corpo de BTCC 3,00 x 3,00 m - moldado no local - altura do aterro 10,00 a 12,50 m - areia e brita comerciais</v>
          </cell>
          <cell r="D57467" t="str">
            <v>m</v>
          </cell>
          <cell r="G57467">
            <v>18531.417089023485</v>
          </cell>
        </row>
        <row r="57468">
          <cell r="B57468" t="str">
            <v>0705398</v>
          </cell>
          <cell r="C57468" t="str">
            <v>Corpo de BTCC 3,00 x 3,00 m - moldado no local - altura do aterro 10,00 a 12,50 m - areia extraída e brita produzida</v>
          </cell>
          <cell r="D57468" t="str">
            <v>m</v>
          </cell>
          <cell r="G57468">
            <v>16750.214135910061</v>
          </cell>
        </row>
        <row r="57469">
          <cell r="B57469" t="str">
            <v>0705401</v>
          </cell>
          <cell r="C57469" t="str">
            <v>Corpo de BTCC 3,00 x 3,00 m - moldado no local - altura do aterro 12,50 a 15,00 m - areia e brita comerciais</v>
          </cell>
          <cell r="D57469" t="str">
            <v>m</v>
          </cell>
          <cell r="G57469">
            <v>20031.673361889403</v>
          </cell>
        </row>
        <row r="57470">
          <cell r="B57470" t="str">
            <v>0705400</v>
          </cell>
          <cell r="C57470" t="str">
            <v>Corpo de BTCC 3,00 x 3,00 m - moldado no local - altura do aterro 12,50 a 15,00 m - areia extraída e brita produzida</v>
          </cell>
          <cell r="D57470" t="str">
            <v>m</v>
          </cell>
          <cell r="G57470">
            <v>18250.470408775978</v>
          </cell>
        </row>
        <row r="57471">
          <cell r="B57471" t="str">
            <v>0705392</v>
          </cell>
          <cell r="C57471" t="str">
            <v>Corpo de BTCC 3,00 x 3,00 m - moldado no local - altura do aterro 2,50 a 5,00 m - areia e brita comerciais</v>
          </cell>
          <cell r="D57471" t="str">
            <v>m</v>
          </cell>
          <cell r="G57471">
            <v>13609.633389472308</v>
          </cell>
        </row>
        <row r="57472">
          <cell r="B57472" t="str">
            <v>0705391</v>
          </cell>
          <cell r="C57472" t="str">
            <v>Corpo de BTCC 3,00 x 3,00 m - moldado no local - altura do aterro 2,50 a 5,00 m - areia extraída e brita produzida</v>
          </cell>
          <cell r="D57472" t="str">
            <v>m</v>
          </cell>
          <cell r="G57472">
            <v>12167.807223757027</v>
          </cell>
        </row>
        <row r="57473">
          <cell r="B57473" t="str">
            <v>0705395</v>
          </cell>
          <cell r="C57473" t="str">
            <v>Corpo de BTCC 3,00 x 3,00 m - moldado no local - altura do aterro 5,00 a 7,50 m - areia e brita comerciais</v>
          </cell>
          <cell r="D57473" t="str">
            <v>m</v>
          </cell>
          <cell r="G57473">
            <v>15599.868275306113</v>
          </cell>
        </row>
        <row r="57474">
          <cell r="B57474" t="str">
            <v>0705394</v>
          </cell>
          <cell r="C57474" t="str">
            <v>Corpo de BTCC 3,00 x 3,00 m - moldado no local - altura do aterro 5,00 a 7,50 m - areia extraída e brita produzida</v>
          </cell>
          <cell r="D57474" t="str">
            <v>m</v>
          </cell>
          <cell r="G57474">
            <v>14158.052113033247</v>
          </cell>
        </row>
        <row r="57475">
          <cell r="B57475" t="str">
            <v>0705397</v>
          </cell>
          <cell r="C57475" t="str">
            <v>Corpo de BTCC 3,00 x 3,00 m - moldado no local - altura do aterro 7,50 a 10,00 m - areia e brita comerciais</v>
          </cell>
          <cell r="D57475" t="str">
            <v>m</v>
          </cell>
          <cell r="G57475">
            <v>17099.154214257702</v>
          </cell>
        </row>
        <row r="57476">
          <cell r="B57476" t="str">
            <v>0705396</v>
          </cell>
          <cell r="C57476" t="str">
            <v>Corpo de BTCC 3,00 x 3,00 m - moldado no local - altura do aterro 7,50 a 10,00 m - areia extraída e brita produzida</v>
          </cell>
          <cell r="D57476" t="str">
            <v>m</v>
          </cell>
          <cell r="G57476">
            <v>15317.951261144275</v>
          </cell>
        </row>
        <row r="57477">
          <cell r="B57477" t="str">
            <v>0804213</v>
          </cell>
          <cell r="C57477" t="str">
            <v>Boca de BDTC D = 0,80 m - esconsidade 0° - areia e brita comerciais - alas retas</v>
          </cell>
          <cell r="D57477" t="str">
            <v>UND</v>
          </cell>
          <cell r="G57477">
            <v>1446.7978765959299</v>
          </cell>
        </row>
        <row r="57478">
          <cell r="B57478" t="str">
            <v>0804212</v>
          </cell>
          <cell r="C57478" t="str">
            <v>Boca de BDTC D = 0,80 m - esconsidade 0° - areia extraída e brita produzida - alas retas</v>
          </cell>
          <cell r="D57478" t="str">
            <v>UND</v>
          </cell>
          <cell r="G57478">
            <v>1157.9284699551176</v>
          </cell>
        </row>
        <row r="57479">
          <cell r="B57479" t="str">
            <v>0804217</v>
          </cell>
          <cell r="C57479" t="str">
            <v>Boca de BDTC D = 0,80 m - esconsidade 10° - areia e brita comerciais - alas retas</v>
          </cell>
          <cell r="D57479" t="str">
            <v>UND</v>
          </cell>
          <cell r="G57479">
            <v>1454.910668395137</v>
          </cell>
        </row>
        <row r="57480">
          <cell r="B57480" t="str">
            <v>0804216</v>
          </cell>
          <cell r="C57480" t="str">
            <v>Boca de BDTC D = 0,80 m - esconsidade 10° - areia extraída e brita produzida - alas retas</v>
          </cell>
          <cell r="D57480" t="str">
            <v>UND</v>
          </cell>
          <cell r="G57480">
            <v>1165.4510586517929</v>
          </cell>
        </row>
        <row r="57481">
          <cell r="B57481" t="str">
            <v>0804219</v>
          </cell>
          <cell r="C57481" t="str">
            <v>Boca de BDTC D = 0,80 m - esconsidade 15° - areia e brita comerciais - alas retas</v>
          </cell>
          <cell r="D57481" t="str">
            <v>UND</v>
          </cell>
          <cell r="G57481">
            <v>1465.1441899864917</v>
          </cell>
        </row>
        <row r="57482">
          <cell r="B57482" t="str">
            <v>0804218</v>
          </cell>
          <cell r="C57482" t="str">
            <v>Boca de BDTC D = 0,80 m - esconsidade 15° - areia extraída e brita produzida - alas retas</v>
          </cell>
          <cell r="D57482" t="str">
            <v>UND</v>
          </cell>
          <cell r="G57482">
            <v>1175.0843736982004</v>
          </cell>
        </row>
        <row r="57483">
          <cell r="B57483" t="str">
            <v>0804221</v>
          </cell>
          <cell r="C57483" t="str">
            <v>Boca de BDTC D = 0,80 m - esconsidade 20° - areia e brita comerciais - alas retas</v>
          </cell>
          <cell r="D57483" t="str">
            <v>UND</v>
          </cell>
          <cell r="G57483">
            <v>1481.6298630877161</v>
          </cell>
        </row>
        <row r="57484">
          <cell r="B57484" t="str">
            <v>0804220</v>
          </cell>
          <cell r="C57484" t="str">
            <v>Boca de BDTC D = 0,80 m - esconsidade 20° - areia extraída e brita produzida - alas retas</v>
          </cell>
          <cell r="D57484" t="str">
            <v>UND</v>
          </cell>
          <cell r="G57484">
            <v>1190.5396922305983</v>
          </cell>
        </row>
        <row r="57485">
          <cell r="B57485" t="str">
            <v>0804223</v>
          </cell>
          <cell r="C57485" t="str">
            <v>Boca de BDTC D = 0,80 m - esconsidade 25° - areia e brita comerciais - alas retas</v>
          </cell>
          <cell r="D57485" t="str">
            <v>UND</v>
          </cell>
          <cell r="G57485">
            <v>1503.22729526341</v>
          </cell>
        </row>
        <row r="57486">
          <cell r="B57486" t="str">
            <v>0804222</v>
          </cell>
          <cell r="C57486" t="str">
            <v>Boca de BDTC D = 0,80 m - esconsidade 25° - areia extraída e brita produzida - alas retas</v>
          </cell>
          <cell r="D57486" t="str">
            <v>UND</v>
          </cell>
          <cell r="G57486">
            <v>1210.8066665649919</v>
          </cell>
        </row>
        <row r="57487">
          <cell r="B57487" t="str">
            <v>0804225</v>
          </cell>
          <cell r="C57487" t="str">
            <v>Boca de BDTC D = 0,80 m - esconsidade 30° - areia e brita comerciais - alas retas</v>
          </cell>
          <cell r="D57487" t="str">
            <v>UND</v>
          </cell>
          <cell r="G57487">
            <v>1531.6070613970105</v>
          </cell>
        </row>
        <row r="57488">
          <cell r="B57488" t="str">
            <v>0804224</v>
          </cell>
          <cell r="C57488" t="str">
            <v>Boca de BDTC D = 0,80 m - esconsidade 30° - areia extraída e brita produzida - alas retas</v>
          </cell>
          <cell r="D57488" t="str">
            <v>UND</v>
          </cell>
          <cell r="G57488">
            <v>1237.715926663471</v>
          </cell>
        </row>
        <row r="57489">
          <cell r="B57489" t="str">
            <v>0804227</v>
          </cell>
          <cell r="C57489" t="str">
            <v>Boca de BDTC D = 0,80 m - esconsidade 35° - areia e brita comerciais - alas retas</v>
          </cell>
          <cell r="D57489" t="str">
            <v>UND</v>
          </cell>
          <cell r="G57489">
            <v>1570.0402871584818</v>
          </cell>
        </row>
        <row r="57490">
          <cell r="B57490" t="str">
            <v>0804226</v>
          </cell>
          <cell r="C57490" t="str">
            <v>Boca de BDTC D = 0,80 m - esconsidade 35° - areia extraída e brita produzida - alas retas</v>
          </cell>
          <cell r="D57490" t="str">
            <v>UND</v>
          </cell>
          <cell r="G57490">
            <v>1274.3685396749313</v>
          </cell>
        </row>
        <row r="57491">
          <cell r="B57491" t="str">
            <v>0804229</v>
          </cell>
          <cell r="C57491" t="str">
            <v>Boca de BDTC D = 0,80 m - esconsidade 40° - areia e brita comerciais - alas retas</v>
          </cell>
          <cell r="D57491" t="str">
            <v>UND</v>
          </cell>
          <cell r="G57491">
            <v>1620.1875439888447</v>
          </cell>
        </row>
        <row r="57492">
          <cell r="B57492" t="str">
            <v>0804228</v>
          </cell>
          <cell r="C57492" t="str">
            <v>Boca de BDTC D = 0,80 m - esconsidade 40° - areia extraída e brita produzida - alas retas</v>
          </cell>
          <cell r="D57492" t="str">
            <v>UND</v>
          </cell>
          <cell r="G57492">
            <v>1322.5951355614623</v>
          </cell>
        </row>
        <row r="57493">
          <cell r="B57493" t="str">
            <v>0804231</v>
          </cell>
          <cell r="C57493" t="str">
            <v>Boca de BDTC D = 0,80 m - esconsidade 45° - areia e brita comerciais - alas retas</v>
          </cell>
          <cell r="D57493" t="str">
            <v>UND</v>
          </cell>
          <cell r="G57493">
            <v>1688.8311658460061</v>
          </cell>
        </row>
        <row r="57494">
          <cell r="B57494" t="str">
            <v>0804230</v>
          </cell>
          <cell r="C57494" t="str">
            <v>Boca de BDTC D = 0,80 m - esconsidade 45° - areia extraída e brita produzida - alas retas</v>
          </cell>
          <cell r="D57494" t="str">
            <v>UND</v>
          </cell>
          <cell r="G57494">
            <v>1389.0380000871496</v>
          </cell>
        </row>
        <row r="57495">
          <cell r="B57495" t="str">
            <v>0804215</v>
          </cell>
          <cell r="C57495" t="str">
            <v>Boca de BDTC D = 0,80 m - esconsidade 5° - areia e brita comerciais - alas retas</v>
          </cell>
          <cell r="D57495" t="str">
            <v>UND</v>
          </cell>
          <cell r="G57495">
            <v>1448.6585168852673</v>
          </cell>
        </row>
        <row r="57496">
          <cell r="B57496" t="str">
            <v>0804214</v>
          </cell>
          <cell r="C57496" t="str">
            <v>Boca de BDTC D = 0,80 m - esconsidade 5° - areia extraída e brita produzida - alas retas</v>
          </cell>
          <cell r="D57496" t="str">
            <v>UND</v>
          </cell>
          <cell r="G57496">
            <v>1159.6290551658024</v>
          </cell>
        </row>
        <row r="57497">
          <cell r="B57497" t="str">
            <v>0804417</v>
          </cell>
          <cell r="C57497" t="str">
            <v>Boca de BDTC D = 1,00 m - esconsidade 0° - areia e brita comerciais - alas esconsas</v>
          </cell>
          <cell r="D57497" t="str">
            <v>UND</v>
          </cell>
          <cell r="G57497">
            <v>3743.478217395093</v>
          </cell>
        </row>
        <row r="57498">
          <cell r="B57498" t="str">
            <v>0804233</v>
          </cell>
          <cell r="C57498" t="str">
            <v>Boca de BDTC D = 1,00 m - esconsidade 0° - areia e brita comerciais - alas retas</v>
          </cell>
          <cell r="D57498" t="str">
            <v>UND</v>
          </cell>
          <cell r="G57498">
            <v>2154.1312863741337</v>
          </cell>
        </row>
        <row r="57499">
          <cell r="B57499" t="str">
            <v>0804416</v>
          </cell>
          <cell r="C57499" t="str">
            <v>Boca de BDTC D = 1,00 m - esconsidade 0° - areia extraída e brita produzida - alas esconsas</v>
          </cell>
          <cell r="D57499" t="str">
            <v>UND</v>
          </cell>
          <cell r="G57499">
            <v>2989.7788520196955</v>
          </cell>
        </row>
        <row r="57500">
          <cell r="B57500" t="str">
            <v>0804232</v>
          </cell>
          <cell r="C57500" t="str">
            <v>Boca de BDTC D = 1,00 m - esconsidade 0° - areia extraída e brita produzida - alas retas</v>
          </cell>
          <cell r="D57500" t="str">
            <v>UND</v>
          </cell>
          <cell r="G57500">
            <v>1705.8370179528517</v>
          </cell>
        </row>
        <row r="57501">
          <cell r="B57501" t="str">
            <v>0804237</v>
          </cell>
          <cell r="C57501" t="str">
            <v>Boca de BDTC D = 1,00 m - esconsidade 10° - areia e brita comerciais - alas retas</v>
          </cell>
          <cell r="D57501" t="str">
            <v>UND</v>
          </cell>
          <cell r="G57501">
            <v>2166.3855033334785</v>
          </cell>
        </row>
        <row r="57502">
          <cell r="B57502" t="str">
            <v>0804236</v>
          </cell>
          <cell r="C57502" t="str">
            <v>Boca de BDTC D = 1,00 m - esconsidade 10° - areia extraída e brita produzida - alas retas</v>
          </cell>
          <cell r="D57502" t="str">
            <v>UND</v>
          </cell>
          <cell r="G57502">
            <v>1717.0608803433699</v>
          </cell>
        </row>
        <row r="57503">
          <cell r="B57503" t="str">
            <v>0804419</v>
          </cell>
          <cell r="C57503" t="str">
            <v>Boca de BDTC D = 1,00 m - esconsidade 15° - areia e brita comerciais - alas esconsas</v>
          </cell>
          <cell r="D57503" t="str">
            <v>UND</v>
          </cell>
          <cell r="G57503">
            <v>3916.2176610309812</v>
          </cell>
        </row>
        <row r="57504">
          <cell r="B57504" t="str">
            <v>0804239</v>
          </cell>
          <cell r="C57504" t="str">
            <v>Boca de BDTC D = 1,00 m - esconsidade 15° - areia e brita comerciais - alas retas</v>
          </cell>
          <cell r="D57504" t="str">
            <v>UND</v>
          </cell>
          <cell r="G57504">
            <v>2182.340993986666</v>
          </cell>
        </row>
        <row r="57505">
          <cell r="B57505" t="str">
            <v>0804418</v>
          </cell>
          <cell r="C57505" t="str">
            <v>Boca de BDTC D = 1,00 m - esconsidade 15° - areia extraída e brita produzida - alas esconsas</v>
          </cell>
          <cell r="D57505" t="str">
            <v>UND</v>
          </cell>
          <cell r="G57505">
            <v>3126.4958995163188</v>
          </cell>
        </row>
        <row r="57506">
          <cell r="B57506" t="str">
            <v>0804238</v>
          </cell>
          <cell r="C57506" t="str">
            <v>Boca de BDTC D = 1,00 m - esconsidade 15° - areia extraída e brita produzida - alas retas</v>
          </cell>
          <cell r="D57506" t="str">
            <v>UND</v>
          </cell>
          <cell r="G57506">
            <v>1731.6859131552571</v>
          </cell>
        </row>
        <row r="57507">
          <cell r="B57507" t="str">
            <v>0804241</v>
          </cell>
          <cell r="C57507" t="str">
            <v>Boca de BDTC D = 1,00 m - esconsidade 20° - areia e brita comerciais - alas retas</v>
          </cell>
          <cell r="D57507" t="str">
            <v>UND</v>
          </cell>
          <cell r="G57507">
            <v>2205.2688840036603</v>
          </cell>
        </row>
        <row r="57508">
          <cell r="B57508" t="str">
            <v>0804240</v>
          </cell>
          <cell r="C57508" t="str">
            <v>Boca de BDTC D = 1,00 m - esconsidade 20° - areia extraída e brita produzida - alas retas</v>
          </cell>
          <cell r="D57508" t="str">
            <v>UND</v>
          </cell>
          <cell r="G57508">
            <v>1752.8431938646563</v>
          </cell>
        </row>
        <row r="57509">
          <cell r="B57509" t="str">
            <v>0804243</v>
          </cell>
          <cell r="C57509" t="str">
            <v>Boca de BDTC D = 1,00 m - esconsidade 25° - areia e brita comerciais - alas retas</v>
          </cell>
          <cell r="D57509" t="str">
            <v>UND</v>
          </cell>
          <cell r="G57509">
            <v>2236.5696553226721</v>
          </cell>
        </row>
        <row r="57510">
          <cell r="B57510" t="str">
            <v>0804242</v>
          </cell>
          <cell r="C57510" t="str">
            <v>Boca de BDTC D = 1,00 m - esconsidade 25° - areia extraída e brita produzida - alas retas</v>
          </cell>
          <cell r="D57510" t="str">
            <v>UND</v>
          </cell>
          <cell r="G57510">
            <v>1781.9232009673622</v>
          </cell>
        </row>
        <row r="57511">
          <cell r="B57511" t="str">
            <v>0804421</v>
          </cell>
          <cell r="C57511" t="str">
            <v>Boca de BDTC D = 1,00 m - esconsidade 30° - areia e brita comerciais - alas esconsas</v>
          </cell>
          <cell r="D57511" t="str">
            <v>UND</v>
          </cell>
          <cell r="G57511">
            <v>4370.5640121138176</v>
          </cell>
        </row>
        <row r="57512">
          <cell r="B57512" t="str">
            <v>0804245</v>
          </cell>
          <cell r="C57512" t="str">
            <v>Boca de BDTC D = 1,00 m - esconsidade 30° - areia e brita comerciais - alas retas</v>
          </cell>
          <cell r="D57512" t="str">
            <v>UND</v>
          </cell>
          <cell r="G57512">
            <v>2278.794185759728</v>
          </cell>
        </row>
        <row r="57513">
          <cell r="B57513" t="str">
            <v>0804420</v>
          </cell>
          <cell r="C57513" t="str">
            <v>Boca de BDTC D = 1,00 m - esconsidade 30° - areia extraída e brita produzida - alas esconsas</v>
          </cell>
          <cell r="D57513" t="str">
            <v>UND</v>
          </cell>
          <cell r="G57513">
            <v>3486.809891890714</v>
          </cell>
        </row>
        <row r="57514">
          <cell r="B57514" t="str">
            <v>0804244</v>
          </cell>
          <cell r="C57514" t="str">
            <v>Boca de BDTC D = 1,00 m - esconsidade 30° - areia extraída e brita produzida - alas retas</v>
          </cell>
          <cell r="D57514" t="str">
            <v>UND</v>
          </cell>
          <cell r="G57514">
            <v>1821.3567709704125</v>
          </cell>
        </row>
        <row r="57515">
          <cell r="B57515" t="str">
            <v>0804247</v>
          </cell>
          <cell r="C57515" t="str">
            <v>Boca de BDTC D = 1,00 m - esconsidade 35° - areia e brita comerciais - alas retas</v>
          </cell>
          <cell r="D57515" t="str">
            <v>UND</v>
          </cell>
          <cell r="G57515">
            <v>2333.8931465859077</v>
          </cell>
        </row>
        <row r="57516">
          <cell r="B57516" t="str">
            <v>0804246</v>
          </cell>
          <cell r="C57516" t="str">
            <v>Boca de BDTC D = 1,00 m - esconsidade 35° - areia extraída e brita produzida - alas retas</v>
          </cell>
          <cell r="D57516" t="str">
            <v>UND</v>
          </cell>
          <cell r="G57516">
            <v>1873.3446612052812</v>
          </cell>
        </row>
        <row r="57517">
          <cell r="B57517" t="str">
            <v>0804249</v>
          </cell>
          <cell r="C57517" t="str">
            <v>Boca de BDTC D = 1,00 m - esconsidade 40° - areia e brita comerciais - alas retas</v>
          </cell>
          <cell r="D57517" t="str">
            <v>UND</v>
          </cell>
          <cell r="G57517">
            <v>2407.6685344023704</v>
          </cell>
        </row>
        <row r="57518">
          <cell r="B57518" t="str">
            <v>0804248</v>
          </cell>
          <cell r="C57518" t="str">
            <v>Boca de BDTC D = 1,00 m - esconsidade 40° - areia extraída e brita produzida - alas retas</v>
          </cell>
          <cell r="D57518" t="str">
            <v>UND</v>
          </cell>
          <cell r="G57518">
            <v>1943.4287787703165</v>
          </cell>
        </row>
        <row r="57519">
          <cell r="B57519" t="str">
            <v>0804423</v>
          </cell>
          <cell r="C57519" t="str">
            <v>Boca de BDTC D = 1,00 m - esconsidade 45° - areia e brita comerciais - alas esconsas</v>
          </cell>
          <cell r="D57519" t="str">
            <v>UND</v>
          </cell>
          <cell r="G57519">
            <v>5413.2528254390172</v>
          </cell>
        </row>
        <row r="57520">
          <cell r="B57520" t="str">
            <v>0804251</v>
          </cell>
          <cell r="C57520" t="str">
            <v>Boca de BDTC D = 1,00 m - esconsidade 45° - areia e brita comerciais - alas retas</v>
          </cell>
          <cell r="D57520" t="str">
            <v>UND</v>
          </cell>
          <cell r="G57520">
            <v>2505.8523217133638</v>
          </cell>
        </row>
        <row r="57521">
          <cell r="B57521" t="str">
            <v>0804422</v>
          </cell>
          <cell r="C57521" t="str">
            <v>Boca de BDTC D = 1,00 m - esconsidade 45° - areia extraída e brita produzida - alas esconsas</v>
          </cell>
          <cell r="D57521" t="str">
            <v>UND</v>
          </cell>
          <cell r="G57521">
            <v>4310.5933748311463</v>
          </cell>
        </row>
        <row r="57522">
          <cell r="B57522" t="str">
            <v>0804250</v>
          </cell>
          <cell r="C57522" t="str">
            <v>Boca de BDTC D = 1,00 m - esconsidade 45° - areia extraída e brita produzida - alas retas</v>
          </cell>
          <cell r="D57522" t="str">
            <v>UND</v>
          </cell>
          <cell r="G57522">
            <v>2037.7712441936465</v>
          </cell>
        </row>
        <row r="57523">
          <cell r="B57523" t="str">
            <v>0804235</v>
          </cell>
          <cell r="C57523" t="str">
            <v>Boca de BDTC D = 1,00 m - esconsidade 5° - areia e brita comerciais - alas retas</v>
          </cell>
          <cell r="D57523" t="str">
            <v>UND</v>
          </cell>
          <cell r="G57523">
            <v>2157.1223156564556</v>
          </cell>
        </row>
        <row r="57524">
          <cell r="B57524" t="str">
            <v>0804234</v>
          </cell>
          <cell r="C57524" t="str">
            <v>Boca de BDTC D = 1,00 m - esconsidade 5° - areia extraída e brita produzida - alas retas</v>
          </cell>
          <cell r="D57524" t="str">
            <v>UND</v>
          </cell>
          <cell r="G57524">
            <v>1708.5379474051156</v>
          </cell>
        </row>
        <row r="57525">
          <cell r="B57525" t="str">
            <v>0804425</v>
          </cell>
          <cell r="C57525" t="str">
            <v>Boca de BDTC D = 1,20 m - esconsidade 0° - areia e brita comerciais - alas esconsas</v>
          </cell>
          <cell r="D57525" t="str">
            <v>UND</v>
          </cell>
          <cell r="G57525">
            <v>5444.1934728310598</v>
          </cell>
        </row>
        <row r="57526">
          <cell r="B57526" t="str">
            <v>0804253</v>
          </cell>
          <cell r="C57526" t="str">
            <v>Boca de BDTC D = 1,20 m - esconsidade 0° - areia e brita comerciais - alas retas</v>
          </cell>
          <cell r="D57526" t="str">
            <v>UND</v>
          </cell>
          <cell r="G57526">
            <v>3000.70261113774</v>
          </cell>
        </row>
        <row r="57527">
          <cell r="B57527" t="str">
            <v>0804424</v>
          </cell>
          <cell r="C57527" t="str">
            <v>Boca de BDTC D = 1,20 m - esconsidade 0° - areia extraída e brita produzida - alas esconsas</v>
          </cell>
          <cell r="D57527" t="str">
            <v>UND</v>
          </cell>
          <cell r="G57527">
            <v>4279.6927412087671</v>
          </cell>
        </row>
        <row r="57528">
          <cell r="B57528" t="str">
            <v>0804252</v>
          </cell>
          <cell r="C57528" t="str">
            <v>Boca de BDTC D = 1,20 m - esconsidade 0° - areia extraída e brita produzida - alas retas</v>
          </cell>
          <cell r="D57528" t="str">
            <v>UND</v>
          </cell>
          <cell r="G57528">
            <v>2350.0387026449953</v>
          </cell>
        </row>
        <row r="57529">
          <cell r="B57529" t="str">
            <v>0804257</v>
          </cell>
          <cell r="C57529" t="str">
            <v>Boca de BDTC D = 1,20 m - esconsidade 10° - areia e brita comerciais - alas retas</v>
          </cell>
          <cell r="D57529" t="str">
            <v>UND</v>
          </cell>
          <cell r="G57529">
            <v>3018.8788660072332</v>
          </cell>
        </row>
        <row r="57530">
          <cell r="B57530" t="str">
            <v>0804256</v>
          </cell>
          <cell r="C57530" t="str">
            <v>Boca de BDTC D = 1,20 m - esconsidade 10° - areia extraída e brita produzida - alas retas</v>
          </cell>
          <cell r="D57530" t="str">
            <v>UND</v>
          </cell>
          <cell r="G57530">
            <v>2366.1442449344195</v>
          </cell>
        </row>
        <row r="57531">
          <cell r="B57531" t="str">
            <v>0804427</v>
          </cell>
          <cell r="C57531" t="str">
            <v>Boca de BDTC D = 1,20 m - esconsidade 15° - areia e brita comerciais - alas esconsas</v>
          </cell>
          <cell r="D57531" t="str">
            <v>UND</v>
          </cell>
          <cell r="G57531">
            <v>5708.4644145714401</v>
          </cell>
        </row>
        <row r="57532">
          <cell r="B57532" t="str">
            <v>0804259</v>
          </cell>
          <cell r="C57532" t="str">
            <v>Boca de BDTC D = 1,20 m - esconsidade 15° - areia e brita comerciais - alas retas</v>
          </cell>
          <cell r="D57532" t="str">
            <v>UND</v>
          </cell>
          <cell r="G57532">
            <v>3041.8967870059696</v>
          </cell>
        </row>
        <row r="57533">
          <cell r="B57533" t="str">
            <v>0804426</v>
          </cell>
          <cell r="C57533" t="str">
            <v>Boca de BDTC D = 1,20 m - esconsidade 15° - areia extraída e brita produzida - alas esconsas</v>
          </cell>
          <cell r="D57533" t="str">
            <v>UND</v>
          </cell>
          <cell r="G57533">
            <v>4484.9133623687303</v>
          </cell>
        </row>
        <row r="57534">
          <cell r="B57534" t="str">
            <v>0804258</v>
          </cell>
          <cell r="C57534" t="str">
            <v>Boca de BDTC D = 1,20 m - esconsidade 15° - areia extraída e brita produzida - alas retas</v>
          </cell>
          <cell r="D57534" t="str">
            <v>UND</v>
          </cell>
          <cell r="G57534">
            <v>2386.6513018867922</v>
          </cell>
        </row>
        <row r="57535">
          <cell r="B57535" t="str">
            <v>0804261</v>
          </cell>
          <cell r="C57535" t="str">
            <v>Boca de BDTC D = 1,20 m - esconsidade 20° - areia e brita comerciais - alas retas</v>
          </cell>
          <cell r="D57535" t="str">
            <v>UND</v>
          </cell>
          <cell r="G57535">
            <v>3075.7684430258396</v>
          </cell>
        </row>
        <row r="57536">
          <cell r="B57536" t="str">
            <v>0804260</v>
          </cell>
          <cell r="C57536" t="str">
            <v>Boca de BDTC D = 1,20 m - esconsidade 20° - areia extraída e brita produzida - alas retas</v>
          </cell>
          <cell r="D57536" t="str">
            <v>UND</v>
          </cell>
          <cell r="G57536">
            <v>2416.9817392914724</v>
          </cell>
        </row>
        <row r="57537">
          <cell r="B57537" t="str">
            <v>0804263</v>
          </cell>
          <cell r="C57537" t="str">
            <v>Boca de BDTC D = 1,20 m - esconsidade 25° - areia e brita comerciais - alas retas</v>
          </cell>
          <cell r="D57537" t="str">
            <v>UND</v>
          </cell>
          <cell r="G57537">
            <v>3121.8943160050544</v>
          </cell>
        </row>
        <row r="57538">
          <cell r="B57538" t="str">
            <v>0804262</v>
          </cell>
          <cell r="C57538" t="str">
            <v>Boca de BDTC D = 1,20 m - esconsidade 25° - areia extraída e brita produzida - alas retas</v>
          </cell>
          <cell r="D57538" t="str">
            <v>UND</v>
          </cell>
          <cell r="G57538">
            <v>2458.5260356442541</v>
          </cell>
        </row>
        <row r="57539">
          <cell r="B57539" t="str">
            <v>0804429</v>
          </cell>
          <cell r="C57539" t="str">
            <v>Boca de BDTC D = 1,20 m - esconsidade 30° - areia e brita comerciais - alas esconsas</v>
          </cell>
          <cell r="D57539" t="str">
            <v>UND</v>
          </cell>
          <cell r="G57539">
            <v>6373.0030976948883</v>
          </cell>
        </row>
        <row r="57540">
          <cell r="B57540" t="str">
            <v>0804265</v>
          </cell>
          <cell r="C57540" t="str">
            <v>Boca de BDTC D = 1,20 m - esconsidade 30° - areia e brita comerciais - alas retas</v>
          </cell>
          <cell r="D57540" t="str">
            <v>UND</v>
          </cell>
          <cell r="G57540">
            <v>3183.3554662076776</v>
          </cell>
        </row>
        <row r="57541">
          <cell r="B57541" t="str">
            <v>0804428</v>
          </cell>
          <cell r="C57541" t="str">
            <v>Boca de BDTC D = 1,20 m - esconsidade 30° - areia extraída e brita produzida - alas esconsas</v>
          </cell>
          <cell r="D57541" t="str">
            <v>UND</v>
          </cell>
          <cell r="G57541">
            <v>5002.4414557497057</v>
          </cell>
        </row>
        <row r="57542">
          <cell r="B57542" t="str">
            <v>0804264</v>
          </cell>
          <cell r="C57542" t="str">
            <v>Boca de BDTC D = 1,20 m - esconsidade 30° - areia extraída e brita produzida - alas retas</v>
          </cell>
          <cell r="D57542" t="str">
            <v>UND</v>
          </cell>
          <cell r="G57542">
            <v>2514.5353097302714</v>
          </cell>
        </row>
        <row r="57543">
          <cell r="B57543" t="str">
            <v>0804267</v>
          </cell>
          <cell r="C57543" t="str">
            <v>Boca de BDTC D = 1,20 m - esconsidade 35° - areia e brita comerciais - alas retas</v>
          </cell>
          <cell r="D57543" t="str">
            <v>UND</v>
          </cell>
          <cell r="G57543">
            <v>3261.8324719595621</v>
          </cell>
        </row>
        <row r="57544">
          <cell r="B57544" t="str">
            <v>0804266</v>
          </cell>
          <cell r="C57544" t="str">
            <v>Boca de BDTC D = 1,20 m - esconsidade 35° - areia extraída e brita produzida - alas retas</v>
          </cell>
          <cell r="D57544" t="str">
            <v>UND</v>
          </cell>
          <cell r="G57544">
            <v>2586.8101811843653</v>
          </cell>
        </row>
        <row r="57545">
          <cell r="B57545" t="str">
            <v>0804269</v>
          </cell>
          <cell r="C57545" t="str">
            <v>Boca de BDTC D = 1,20 m - esconsidade 40° - areia e brita comerciais - alas retas</v>
          </cell>
          <cell r="D57545" t="str">
            <v>UND</v>
          </cell>
          <cell r="G57545">
            <v>3365.9583040655366</v>
          </cell>
        </row>
        <row r="57546">
          <cell r="B57546" t="str">
            <v>0804268</v>
          </cell>
          <cell r="C57546" t="str">
            <v>Boca de BDTC D = 1,20 m - esconsidade 40° - areia extraída e brita produzida - alas retas</v>
          </cell>
          <cell r="D57546" t="str">
            <v>UND</v>
          </cell>
          <cell r="G57546">
            <v>2683.6935209813059</v>
          </cell>
        </row>
        <row r="57547">
          <cell r="B57547" t="str">
            <v>0804431</v>
          </cell>
          <cell r="C57547" t="str">
            <v>Boca de BDTC D = 1,20 m - esconsidade 45° - areia e brita comerciais - alas esconsas</v>
          </cell>
          <cell r="D57547" t="str">
            <v>UND</v>
          </cell>
          <cell r="G57547">
            <v>7905.8005687393779</v>
          </cell>
        </row>
        <row r="57548">
          <cell r="B57548" t="str">
            <v>0804271</v>
          </cell>
          <cell r="C57548" t="str">
            <v>Boca de BDTC D = 1,20 m - esconsidade 45° - areia e brita comerciais - alas retas</v>
          </cell>
          <cell r="D57548" t="str">
            <v>UND</v>
          </cell>
          <cell r="G57548">
            <v>3504.7060503725647</v>
          </cell>
        </row>
        <row r="57549">
          <cell r="B57549" t="str">
            <v>0804430</v>
          </cell>
          <cell r="C57549" t="str">
            <v>Boca de BDTC D = 1,20 m - esconsidade 45° - areia extraída e brita produzida - alas esconsas</v>
          </cell>
          <cell r="D57549" t="str">
            <v>UND</v>
          </cell>
          <cell r="G57549">
            <v>6192.4809758595147</v>
          </cell>
        </row>
        <row r="57550">
          <cell r="B57550" t="str">
            <v>0804270</v>
          </cell>
          <cell r="C57550" t="str">
            <v>Boca de BDTC D = 1,20 m - esconsidade 45° - areia extraída e brita produzida - alas retas</v>
          </cell>
          <cell r="D57550" t="str">
            <v>UND</v>
          </cell>
          <cell r="G57550">
            <v>2814.478527125365</v>
          </cell>
        </row>
        <row r="57551">
          <cell r="B57551" t="str">
            <v>0804255</v>
          </cell>
          <cell r="C57551" t="str">
            <v>Boca de BDTC D = 1,20 m - esconsidade 5° - areia e brita comerciais - alas retas</v>
          </cell>
          <cell r="D57551" t="str">
            <v>UND</v>
          </cell>
          <cell r="G57551">
            <v>3005.2941912065885</v>
          </cell>
        </row>
        <row r="57552">
          <cell r="B57552" t="str">
            <v>0804254</v>
          </cell>
          <cell r="C57552" t="str">
            <v>Boca de BDTC D = 1,20 m - esconsidade 5° - areia extraída e brita produzida - alas retas</v>
          </cell>
          <cell r="D57552" t="str">
            <v>UND</v>
          </cell>
          <cell r="G57552">
            <v>2354.0300761688959</v>
          </cell>
        </row>
        <row r="57553">
          <cell r="B57553" t="str">
            <v>0804433</v>
          </cell>
          <cell r="C57553" t="str">
            <v>Boca de BDTC D = 1,50 m - esconsidade 0° - areia e brita comerciais - alas esconsas</v>
          </cell>
          <cell r="D57553" t="str">
            <v>UND</v>
          </cell>
          <cell r="G57553">
            <v>9663.8455526602465</v>
          </cell>
        </row>
        <row r="57554">
          <cell r="B57554" t="str">
            <v>0804273</v>
          </cell>
          <cell r="C57554" t="str">
            <v>Boca de BDTC D = 1,50 m - esconsidade 0° - areia e brita comerciais - alas retas</v>
          </cell>
          <cell r="D57554" t="str">
            <v>UND</v>
          </cell>
          <cell r="G57554">
            <v>5161.2361006579804</v>
          </cell>
        </row>
        <row r="57555">
          <cell r="B57555" t="str">
            <v>0804432</v>
          </cell>
          <cell r="C57555" t="str">
            <v>Boca de BDTC D = 1,50 m - esconsidade 0° - areia extraída e brita produzida - alas esconsas</v>
          </cell>
          <cell r="D57555" t="str">
            <v>UND</v>
          </cell>
          <cell r="G57555">
            <v>7429.3065961479797</v>
          </cell>
        </row>
        <row r="57556">
          <cell r="B57556" t="str">
            <v>0804272</v>
          </cell>
          <cell r="C57556" t="str">
            <v>Boca de BDTC D = 1,50 m - esconsidade 0° - areia extraída e brita produzida - alas retas</v>
          </cell>
          <cell r="D57556" t="str">
            <v>UND</v>
          </cell>
          <cell r="G57556">
            <v>3997.3255721382188</v>
          </cell>
        </row>
        <row r="57557">
          <cell r="B57557" t="str">
            <v>0804277</v>
          </cell>
          <cell r="C57557" t="str">
            <v>Boca de BDTC D = 1,50 m - esconsidade 10° - areia e brita comerciais - alas retas</v>
          </cell>
          <cell r="D57557" t="str">
            <v>UND</v>
          </cell>
          <cell r="G57557">
            <v>5188.7555707438232</v>
          </cell>
        </row>
        <row r="57558">
          <cell r="B57558" t="str">
            <v>0804276</v>
          </cell>
          <cell r="C57558" t="str">
            <v>Boca de BDTC D = 1,50 m - esconsidade 10° - areia extraída e brita produzida - alas retas</v>
          </cell>
          <cell r="D57558" t="str">
            <v>UND</v>
          </cell>
          <cell r="G57558">
            <v>4021.3038236088714</v>
          </cell>
        </row>
        <row r="57559">
          <cell r="B57559" t="str">
            <v>0804435</v>
          </cell>
          <cell r="C57559" t="str">
            <v>Boca de BDTC D = 1,50 m - esconsidade 15° - areia e brita comerciais - alas esconsas</v>
          </cell>
          <cell r="D57559" t="str">
            <v>UND</v>
          </cell>
          <cell r="G57559">
            <v>10143.530623382283</v>
          </cell>
        </row>
        <row r="57560">
          <cell r="B57560" t="str">
            <v>0804279</v>
          </cell>
          <cell r="C57560" t="str">
            <v>Boca de BDTC D = 1,50 m - esconsidade 15° - areia e brita comerciais - alas retas</v>
          </cell>
          <cell r="D57560" t="str">
            <v>UND</v>
          </cell>
          <cell r="G57560">
            <v>5223.1674126541457</v>
          </cell>
        </row>
        <row r="57561">
          <cell r="B57561" t="str">
            <v>0804434</v>
          </cell>
          <cell r="C57561" t="str">
            <v>Boca de BDTC D = 1,50 m - esconsidade 15° - areia extraída e brita produzida - alas esconsas</v>
          </cell>
          <cell r="D57561" t="str">
            <v>UND</v>
          </cell>
          <cell r="G57561">
            <v>7794.7523544816759</v>
          </cell>
        </row>
        <row r="57562">
          <cell r="B57562" t="str">
            <v>0804278</v>
          </cell>
          <cell r="C57562" t="str">
            <v>Boca de BDTC D = 1,50 m - esconsidade 15° - areia extraída e brita produzida - alas retas</v>
          </cell>
          <cell r="D57562" t="str">
            <v>UND</v>
          </cell>
          <cell r="G57562">
            <v>4051.2841405289987</v>
          </cell>
        </row>
        <row r="57563">
          <cell r="B57563" t="str">
            <v>0804281</v>
          </cell>
          <cell r="C57563" t="str">
            <v>Boca de BDTC D = 1,50 m - esconsidade 20° - areia e brita comerciais - alas retas</v>
          </cell>
          <cell r="D57563" t="str">
            <v>UND</v>
          </cell>
          <cell r="G57563">
            <v>5273.7148071811398</v>
          </cell>
        </row>
        <row r="57564">
          <cell r="B57564" t="str">
            <v>0804280</v>
          </cell>
          <cell r="C57564" t="str">
            <v>Boca de BDTC D = 1,50 m - esconsidade 20° - areia extraída e brita produzida - alas retas</v>
          </cell>
          <cell r="D57564" t="str">
            <v>UND</v>
          </cell>
          <cell r="G57564">
            <v>4095.7794523944394</v>
          </cell>
        </row>
        <row r="57565">
          <cell r="B57565" t="str">
            <v>0804283</v>
          </cell>
          <cell r="C57565" t="str">
            <v>Boca de BDTC D = 1,50 m - esconsidade 25° - areia e brita comerciais - alas retas</v>
          </cell>
          <cell r="D57565" t="str">
            <v>UND</v>
          </cell>
          <cell r="G57565">
            <v>5342.5184841169548</v>
          </cell>
        </row>
        <row r="57566">
          <cell r="B57566" t="str">
            <v>0804282</v>
          </cell>
          <cell r="C57566" t="str">
            <v>Boca de BDTC D = 1,50 m - esconsidade 25° - areia extraída e brita produzida - alas retas</v>
          </cell>
          <cell r="D57566" t="str">
            <v>UND</v>
          </cell>
          <cell r="G57566">
            <v>4156.9104889973414</v>
          </cell>
        </row>
        <row r="57567">
          <cell r="B57567" t="str">
            <v>0804437</v>
          </cell>
          <cell r="C57567" t="str">
            <v>Boca de BDTC D = 1,50 m - esconsidade 30° - areia e brita comerciais - alas esconsas</v>
          </cell>
          <cell r="D57567" t="str">
            <v>UND</v>
          </cell>
          <cell r="G57567">
            <v>11362.270019782996</v>
          </cell>
        </row>
        <row r="57568">
          <cell r="B57568" t="str">
            <v>0804285</v>
          </cell>
          <cell r="C57568" t="str">
            <v>Boca de BDTC D = 1,50 m - esconsidade 30° - areia e brita comerciais - alas retas</v>
          </cell>
          <cell r="D57568" t="str">
            <v>UND</v>
          </cell>
          <cell r="G57568">
            <v>5432.8395656891362</v>
          </cell>
        </row>
        <row r="57569">
          <cell r="B57569" t="str">
            <v>0804436</v>
          </cell>
          <cell r="C57569" t="str">
            <v>Boca de BDTC D = 1,50 m - esconsidade 30° - areia extraída e brita produzida - alas esconsas</v>
          </cell>
          <cell r="D57569" t="str">
            <v>UND</v>
          </cell>
          <cell r="G57569">
            <v>8723.581986230336</v>
          </cell>
        </row>
        <row r="57570">
          <cell r="B57570" t="str">
            <v>0804284</v>
          </cell>
          <cell r="C57570" t="str">
            <v>Boca de BDTC D = 1,50 m - esconsidade 30° - areia extraída e brita produzida - alas retas</v>
          </cell>
          <cell r="D57570" t="str">
            <v>UND</v>
          </cell>
          <cell r="G57570">
            <v>4237.7783174865999</v>
          </cell>
        </row>
        <row r="57571">
          <cell r="B57571" t="str">
            <v>0804287</v>
          </cell>
          <cell r="C57571" t="str">
            <v>Boca de BDTC D = 1,50 m - esconsidade 35° - areia e brita comerciais - alas retas</v>
          </cell>
          <cell r="D57571" t="str">
            <v>UND</v>
          </cell>
          <cell r="G57571">
            <v>5549.6897765479971</v>
          </cell>
        </row>
        <row r="57572">
          <cell r="B57572" t="str">
            <v>0804286</v>
          </cell>
          <cell r="C57572" t="str">
            <v>Boca de BDTC D = 1,50 m - esconsidade 35° - areia extraída e brita produzida - alas retas</v>
          </cell>
          <cell r="D57572" t="str">
            <v>UND</v>
          </cell>
          <cell r="G57572">
            <v>4343.8548208636539</v>
          </cell>
        </row>
        <row r="57573">
          <cell r="B57573" t="str">
            <v>0804289</v>
          </cell>
          <cell r="C57573" t="str">
            <v>Boca de BDTC D = 1,50 m - esconsidade 40° - areia e brita comerciais - alas retas</v>
          </cell>
          <cell r="D57573" t="str">
            <v>UND</v>
          </cell>
          <cell r="G57573">
            <v>5702.4123319098862</v>
          </cell>
        </row>
        <row r="57574">
          <cell r="B57574" t="str">
            <v>0804288</v>
          </cell>
          <cell r="C57574" t="str">
            <v>Boca de BDTC D = 1,50 m - esconsidade 40° - areia extraída e brita produzida - alas retas</v>
          </cell>
          <cell r="D57574" t="str">
            <v>UND</v>
          </cell>
          <cell r="G57574">
            <v>4484.173107629962</v>
          </cell>
        </row>
        <row r="57575">
          <cell r="B57575" t="str">
            <v>0804439</v>
          </cell>
          <cell r="C57575" t="str">
            <v>Boca de BDTC D = 1,50 m - esconsidade 45° - areia e brita comerciais - alas esconsas</v>
          </cell>
          <cell r="D57575" t="str">
            <v>UND</v>
          </cell>
          <cell r="G57575">
            <v>14156.201476186325</v>
          </cell>
        </row>
        <row r="57576">
          <cell r="B57576" t="str">
            <v>0804291</v>
          </cell>
          <cell r="C57576" t="str">
            <v>Boca de BDTC D = 1,50 m - esconsidade 45° - areia e brita comerciais - alas retas</v>
          </cell>
          <cell r="D57576" t="str">
            <v>UND</v>
          </cell>
          <cell r="G57576">
            <v>5903.7716242973538</v>
          </cell>
        </row>
        <row r="57577">
          <cell r="B57577" t="str">
            <v>0804438</v>
          </cell>
          <cell r="C57577" t="str">
            <v>Boca de BDTC D = 1,50 m - esconsidade 45° - areia extraída e brita produzida - alas esconsas</v>
          </cell>
          <cell r="D57577" t="str">
            <v>UND</v>
          </cell>
          <cell r="G57577">
            <v>10846.472521939953</v>
          </cell>
        </row>
        <row r="57578">
          <cell r="B57578" t="str">
            <v>0804290</v>
          </cell>
          <cell r="C57578" t="str">
            <v>Boca de BDTC D = 1,50 m - esconsidade 45° - areia extraída e brita produzida - alas retas</v>
          </cell>
          <cell r="D57578" t="str">
            <v>UND</v>
          </cell>
          <cell r="G57578">
            <v>4671.9577286592012</v>
          </cell>
        </row>
        <row r="57579">
          <cell r="B57579" t="str">
            <v>0804275</v>
          </cell>
          <cell r="C57579" t="str">
            <v>Boca de BDTC D = 1,50 m - esconsidade 5° - areia e brita comerciais - alas retas</v>
          </cell>
          <cell r="D57579" t="str">
            <v>UND</v>
          </cell>
          <cell r="G57579">
            <v>5168.1184690400451</v>
          </cell>
        </row>
        <row r="57580">
          <cell r="B57580" t="str">
            <v>0804274</v>
          </cell>
          <cell r="C57580" t="str">
            <v>Boca de BDTC D = 1,50 m - esconsidade 5° - areia extraída e brita produzida - alas retas</v>
          </cell>
          <cell r="D57580" t="str">
            <v>UND</v>
          </cell>
          <cell r="G57580">
            <v>4003.3176341452781</v>
          </cell>
        </row>
        <row r="57581">
          <cell r="B57581" t="str">
            <v>0804061</v>
          </cell>
          <cell r="C57581" t="str">
            <v>Boca de BSTC D = 0,40 m - esconsidade 0° - areia e brita comerciais - alas retas</v>
          </cell>
          <cell r="D57581" t="str">
            <v>UND</v>
          </cell>
          <cell r="G57581">
            <v>348.43990622685078</v>
          </cell>
        </row>
        <row r="57582">
          <cell r="B57582" t="str">
            <v>0804060</v>
          </cell>
          <cell r="C57582" t="str">
            <v>Boca de BSTC D = 0,40 m - esconsidade 0° - areia extraída e brita produzida - alas retas</v>
          </cell>
          <cell r="D57582" t="str">
            <v>UND</v>
          </cell>
          <cell r="G57582">
            <v>285.99841866748</v>
          </cell>
        </row>
        <row r="57583">
          <cell r="B57583" t="str">
            <v>0804065</v>
          </cell>
          <cell r="C57583" t="str">
            <v>Boca de BSTC D = 0,40 m - esconsidade 10° - areia e brita comerciais - alas retas</v>
          </cell>
          <cell r="D57583" t="str">
            <v>UND</v>
          </cell>
          <cell r="G57583">
            <v>349.85039160747743</v>
          </cell>
        </row>
        <row r="57584">
          <cell r="B57584" t="str">
            <v>0804064</v>
          </cell>
          <cell r="C57584" t="str">
            <v>Boca de BSTC D = 0,40 m - esconsidade 10° - areia extraída e brita produzida - alas retas</v>
          </cell>
          <cell r="D57584" t="str">
            <v>UND</v>
          </cell>
          <cell r="G57584">
            <v>287.40890404810665</v>
          </cell>
        </row>
        <row r="57585">
          <cell r="B57585" t="str">
            <v>0804067</v>
          </cell>
          <cell r="C57585" t="str">
            <v>Boca de BSTC D = 0,40 m - esconsidade 15° - areia e brita comerciais - alas retas</v>
          </cell>
          <cell r="D57585" t="str">
            <v>UND</v>
          </cell>
          <cell r="G57585">
            <v>351.26087698810403</v>
          </cell>
        </row>
        <row r="57586">
          <cell r="B57586" t="str">
            <v>0804066</v>
          </cell>
          <cell r="C57586" t="str">
            <v>Boca de BSTC D = 0,40 m - esconsidade 15° - areia extraída e brita produzida - alas retas</v>
          </cell>
          <cell r="D57586" t="str">
            <v>UND</v>
          </cell>
          <cell r="G57586">
            <v>288.8193894287333</v>
          </cell>
        </row>
        <row r="57587">
          <cell r="B57587" t="str">
            <v>0804069</v>
          </cell>
          <cell r="C57587" t="str">
            <v>Boca de BSTC D = 0,40 m - esconsidade 20° - areia e brita comerciais - alas retas</v>
          </cell>
          <cell r="D57587" t="str">
            <v>UND</v>
          </cell>
          <cell r="G57587">
            <v>353.81175480413089</v>
          </cell>
        </row>
        <row r="57588">
          <cell r="B57588" t="str">
            <v>0804068</v>
          </cell>
          <cell r="C57588" t="str">
            <v>Boca de BSTC D = 0,40 m - esconsidade 20° - areia extraída e brita produzida - alas retas</v>
          </cell>
          <cell r="D57588" t="str">
            <v>UND</v>
          </cell>
          <cell r="G57588">
            <v>291.23021905093901</v>
          </cell>
        </row>
        <row r="57589">
          <cell r="B57589" t="str">
            <v>0804071</v>
          </cell>
          <cell r="C57589" t="str">
            <v>Boca de BSTC D = 0,40 m - esconsidade 25° - areia e brita comerciais - alas retas</v>
          </cell>
          <cell r="D57589" t="str">
            <v>UND</v>
          </cell>
          <cell r="G57589">
            <v>357.33296653448946</v>
          </cell>
        </row>
        <row r="57590">
          <cell r="B57590" t="str">
            <v>0804070</v>
          </cell>
          <cell r="C57590" t="str">
            <v>Boca de BSTC D = 0,40 m - esconsidade 25° - areia extraída e brita produzida - alas retas</v>
          </cell>
          <cell r="D57590" t="str">
            <v>UND</v>
          </cell>
          <cell r="G57590">
            <v>294.75143078129759</v>
          </cell>
        </row>
        <row r="57591">
          <cell r="B57591" t="str">
            <v>0804073</v>
          </cell>
          <cell r="C57591" t="str">
            <v>Boca de BSTC D = 0,40 m - esconsidade 30° - areia e brita comerciais - alas retas</v>
          </cell>
          <cell r="D57591" t="str">
            <v>UND</v>
          </cell>
          <cell r="G57591">
            <v>362.00457414266413</v>
          </cell>
        </row>
        <row r="57592">
          <cell r="B57592" t="str">
            <v>0804072</v>
          </cell>
          <cell r="C57592" t="str">
            <v>Boca de BSTC D = 0,40 m - esconsidade 30° - areia extraída e brita produzida - alas retas</v>
          </cell>
          <cell r="D57592" t="str">
            <v>UND</v>
          </cell>
          <cell r="G57592">
            <v>299.27298675323544</v>
          </cell>
        </row>
        <row r="57593">
          <cell r="B57593" t="str">
            <v>0804075</v>
          </cell>
          <cell r="C57593" t="str">
            <v>Boca de BSTC D = 0,40 m - esconsidade 35° - areia e brita comerciais - alas retas</v>
          </cell>
          <cell r="D57593" t="str">
            <v>UND</v>
          </cell>
          <cell r="G57593">
            <v>368.34675663427601</v>
          </cell>
        </row>
        <row r="57594">
          <cell r="B57594" t="str">
            <v>0804074</v>
          </cell>
          <cell r="C57594" t="str">
            <v>Boca de BSTC D = 0,40 m - esconsidade 35° - areia extraída e brita produzida - alas retas</v>
          </cell>
          <cell r="D57594" t="str">
            <v>UND</v>
          </cell>
          <cell r="G57594">
            <v>305.61516924484721</v>
          </cell>
        </row>
        <row r="57595">
          <cell r="B57595" t="str">
            <v>0804077</v>
          </cell>
          <cell r="C57595" t="str">
            <v>Boca de BSTC D = 0,40 m - esconsidade 40° - areia e brita comerciais - alas retas</v>
          </cell>
          <cell r="D57595" t="str">
            <v>UND</v>
          </cell>
          <cell r="G57595">
            <v>376.53957597280925</v>
          </cell>
        </row>
        <row r="57596">
          <cell r="B57596" t="str">
            <v>0804076</v>
          </cell>
          <cell r="C57596" t="str">
            <v>Boca de BSTC D = 0,40 m - esconsidade 40° - areia extraída e brita produzida - alas retas</v>
          </cell>
          <cell r="D57596" t="str">
            <v>UND</v>
          </cell>
          <cell r="G57596">
            <v>313.65793694714364</v>
          </cell>
        </row>
        <row r="57597">
          <cell r="B57597" t="str">
            <v>0804079</v>
          </cell>
          <cell r="C57597" t="str">
            <v>Boca de BSTC D = 0,40 m - esconsidade 45° - areia e brita comerciais - alas retas</v>
          </cell>
          <cell r="D57597" t="str">
            <v>UND</v>
          </cell>
          <cell r="G57597">
            <v>388.96385145322233</v>
          </cell>
        </row>
        <row r="57598">
          <cell r="B57598" t="str">
            <v>0804078</v>
          </cell>
          <cell r="C57598" t="str">
            <v>Boca de BSTC D = 0,40 m - esconsidade 45° - areia extraída e brita produzida - alas retas</v>
          </cell>
          <cell r="D57598" t="str">
            <v>UND</v>
          </cell>
          <cell r="G57598">
            <v>325.94216423373564</v>
          </cell>
        </row>
        <row r="57599">
          <cell r="B57599" t="str">
            <v>0804063</v>
          </cell>
          <cell r="C57599" t="str">
            <v>Boca de BSTC D = 0,40 m - esconsidade 5° - areia e brita comerciais - alas retas</v>
          </cell>
          <cell r="D57599" t="str">
            <v>UND</v>
          </cell>
          <cell r="G57599">
            <v>349.14014719595622</v>
          </cell>
        </row>
        <row r="57600">
          <cell r="B57600" t="str">
            <v>0804062</v>
          </cell>
          <cell r="C57600" t="str">
            <v>Boca de BSTC D = 0,40 m - esconsidade 5° - areia extraída e brita produzida - alas retas</v>
          </cell>
          <cell r="D57600" t="str">
            <v>UND</v>
          </cell>
          <cell r="G57600">
            <v>286.69865963658549</v>
          </cell>
        </row>
        <row r="57601">
          <cell r="B57601" t="str">
            <v>0804377</v>
          </cell>
          <cell r="C57601" t="str">
            <v>Boca de BSTC D = 0,60 m - esconsidade 0° - areia e brita comerciais - alas esconsas</v>
          </cell>
          <cell r="D57601" t="str">
            <v>UND</v>
          </cell>
          <cell r="G57601">
            <v>1034.8961316832977</v>
          </cell>
        </row>
        <row r="57602">
          <cell r="B57602" t="str">
            <v>0804081</v>
          </cell>
          <cell r="C57602" t="str">
            <v>Boca de BSTC D = 0,60 m - esconsidade 0° - areia e brita comerciais - alas retas</v>
          </cell>
          <cell r="D57602" t="str">
            <v>UND</v>
          </cell>
          <cell r="G57602">
            <v>706.01295537931924</v>
          </cell>
        </row>
        <row r="57603">
          <cell r="B57603" t="str">
            <v>0804376</v>
          </cell>
          <cell r="C57603" t="str">
            <v>Boca de BSTC D = 0,60 m - esconsidade 0° - areia extraída e brita produzida - alas esconsas</v>
          </cell>
          <cell r="D57603" t="str">
            <v>UND</v>
          </cell>
          <cell r="G57603">
            <v>864.69756242102039</v>
          </cell>
        </row>
        <row r="57604">
          <cell r="B57604" t="str">
            <v>0804080</v>
          </cell>
          <cell r="C57604" t="str">
            <v>Boca de BSTC D = 0,60 m - esconsidade 0° - areia extraída e brita produzida - alas retas</v>
          </cell>
          <cell r="D57604" t="str">
            <v>UND</v>
          </cell>
          <cell r="G57604">
            <v>568.4356118349383</v>
          </cell>
        </row>
        <row r="57605">
          <cell r="B57605" t="str">
            <v>0804085</v>
          </cell>
          <cell r="C57605" t="str">
            <v>Boca de BSTC D = 0,60 m - esconsidade 10° - areia e brita comerciais - alas retas</v>
          </cell>
          <cell r="D57605" t="str">
            <v>UND</v>
          </cell>
          <cell r="G57605">
            <v>708.56383319534621</v>
          </cell>
        </row>
        <row r="57606">
          <cell r="B57606" t="str">
            <v>0804084</v>
          </cell>
          <cell r="C57606" t="str">
            <v>Boca de BSTC D = 0,60 m - esconsidade 10° - areia extraída e brita produzida - alas retas</v>
          </cell>
          <cell r="D57606" t="str">
            <v>UND</v>
          </cell>
          <cell r="G57606">
            <v>570.84644145714401</v>
          </cell>
        </row>
        <row r="57607">
          <cell r="B57607" t="str">
            <v>0804379</v>
          </cell>
          <cell r="C57607" t="str">
            <v>Boca de BSTC D = 0,60 m - esconsidade 15° - areia e brita comerciais - alas esconsas</v>
          </cell>
          <cell r="D57607" t="str">
            <v>UND</v>
          </cell>
          <cell r="G57607">
            <v>878.29224066408119</v>
          </cell>
        </row>
        <row r="57608">
          <cell r="B57608" t="str">
            <v>0804087</v>
          </cell>
          <cell r="C57608" t="str">
            <v>Boca de BSTC D = 0,60 m - esconsidade 15° - areia e brita comerciais - alas retas</v>
          </cell>
          <cell r="D57608" t="str">
            <v>UND</v>
          </cell>
          <cell r="G57608">
            <v>711.38480395659928</v>
          </cell>
        </row>
        <row r="57609">
          <cell r="B57609" t="str">
            <v>0804378</v>
          </cell>
          <cell r="C57609" t="str">
            <v>Boca de BSTC D = 0,60 m - esconsidade 15° - areia extraída e brita produzida - alas esconsas</v>
          </cell>
          <cell r="D57609" t="str">
            <v>UND</v>
          </cell>
          <cell r="G57609">
            <v>698.50037012505982</v>
          </cell>
        </row>
        <row r="57610">
          <cell r="B57610" t="str">
            <v>0804086</v>
          </cell>
          <cell r="C57610" t="str">
            <v>Boca de BSTC D = 0,60 m - esconsidade 15° - areia extraída e brita produzida - alas retas</v>
          </cell>
          <cell r="D57610" t="str">
            <v>UND</v>
          </cell>
          <cell r="G57610">
            <v>573.66741221839732</v>
          </cell>
        </row>
        <row r="57611">
          <cell r="B57611" t="str">
            <v>0804089</v>
          </cell>
          <cell r="C57611" t="str">
            <v>Boca de BSTC D = 0,60 m - esconsidade 20° - areia e brita comerciais - alas retas</v>
          </cell>
          <cell r="D57611" t="str">
            <v>UND</v>
          </cell>
          <cell r="G57611">
            <v>716.05641156477395</v>
          </cell>
        </row>
        <row r="57612">
          <cell r="B57612" t="str">
            <v>0804088</v>
          </cell>
          <cell r="C57612" t="str">
            <v>Boca de BSTC D = 0,60 m - esconsidade 20° - areia extraída e brita produzida - alas retas</v>
          </cell>
          <cell r="D57612" t="str">
            <v>UND</v>
          </cell>
          <cell r="G57612">
            <v>578.188968190335</v>
          </cell>
        </row>
        <row r="57613">
          <cell r="B57613" t="str">
            <v>0804091</v>
          </cell>
          <cell r="C57613" t="str">
            <v>Boca de BSTC D = 0,60 m - esconsidade 25° - areia e brita comerciais - alas retas</v>
          </cell>
          <cell r="D57613" t="str">
            <v>UND</v>
          </cell>
          <cell r="G57613">
            <v>722.13850455357522</v>
          </cell>
        </row>
        <row r="57614">
          <cell r="B57614" t="str">
            <v>0804090</v>
          </cell>
          <cell r="C57614" t="str">
            <v>Boca de BSTC D = 0,60 m - esconsidade 25° - areia extraída e brita produzida - alas retas</v>
          </cell>
          <cell r="D57614" t="str">
            <v>UND</v>
          </cell>
          <cell r="G57614">
            <v>584.1210095428994</v>
          </cell>
        </row>
        <row r="57615">
          <cell r="B57615" t="str">
            <v>0804381</v>
          </cell>
          <cell r="C57615" t="str">
            <v>Boca de BSTC D = 0,60 m - esconsidade 30° - areia e brita comerciais - alas esconsas</v>
          </cell>
          <cell r="D57615" t="str">
            <v>UND</v>
          </cell>
          <cell r="G57615">
            <v>1224.0712312083315</v>
          </cell>
        </row>
        <row r="57616">
          <cell r="B57616" t="str">
            <v>0804093</v>
          </cell>
          <cell r="C57616" t="str">
            <v>Boca de BSTC D = 0,60 m - esconsidade 30° - areia e brita comerciais - alas retas</v>
          </cell>
          <cell r="D57616" t="str">
            <v>UND</v>
          </cell>
          <cell r="G57616">
            <v>730.77147535840334</v>
          </cell>
        </row>
        <row r="57617">
          <cell r="B57617" t="str">
            <v>0804380</v>
          </cell>
          <cell r="C57617" t="str">
            <v>Boca de BSTC D = 0,60 m - esconsidade 30° - areia extraída e brita produzida - alas esconsas</v>
          </cell>
          <cell r="D57617" t="str">
            <v>UND</v>
          </cell>
          <cell r="G57617">
            <v>1020.3711332955684</v>
          </cell>
        </row>
        <row r="57618">
          <cell r="B57618" t="str">
            <v>0804092</v>
          </cell>
          <cell r="C57618" t="str">
            <v>Boca de BSTC D = 0,60 m - esconsidade 30° - areia extraída e brita produzida - alas retas</v>
          </cell>
          <cell r="D57618" t="str">
            <v>UND</v>
          </cell>
          <cell r="G57618">
            <v>592.46388051766951</v>
          </cell>
        </row>
        <row r="57619">
          <cell r="B57619" t="str">
            <v>0804095</v>
          </cell>
          <cell r="C57619" t="str">
            <v>Boca de BSTC D = 0,60 m - esconsidade 35° - areia e brita comerciais - alas retas</v>
          </cell>
          <cell r="D57619" t="str">
            <v>UND</v>
          </cell>
          <cell r="G57619">
            <v>742.49550986971099</v>
          </cell>
        </row>
        <row r="57620">
          <cell r="B57620" t="str">
            <v>0804094</v>
          </cell>
          <cell r="C57620" t="str">
            <v>Boca de BSTC D = 0,60 m - esconsidade 35° - areia extraída e brita produzida - alas retas</v>
          </cell>
          <cell r="D57620" t="str">
            <v>UND</v>
          </cell>
          <cell r="G57620">
            <v>604.02785995032468</v>
          </cell>
        </row>
        <row r="57621">
          <cell r="B57621" t="str">
            <v>0804097</v>
          </cell>
          <cell r="C57621" t="str">
            <v>Boca de BSTC D = 0,60 m - esconsidade 40° - areia e brita comerciais - alas retas</v>
          </cell>
          <cell r="D57621" t="str">
            <v>UND</v>
          </cell>
          <cell r="G57621">
            <v>757.47066316615098</v>
          </cell>
        </row>
        <row r="57622">
          <cell r="B57622" t="str">
            <v>0804096</v>
          </cell>
          <cell r="C57622" t="str">
            <v>Boca de BSTC D = 0,60 m - esconsidade 40° - areia extraída e brita produzida - alas retas</v>
          </cell>
          <cell r="D57622" t="str">
            <v>UND</v>
          </cell>
          <cell r="G57622">
            <v>618.71291341670656</v>
          </cell>
        </row>
        <row r="57623">
          <cell r="B57623" t="str">
            <v>0804383</v>
          </cell>
          <cell r="C57623" t="str">
            <v>Boca de BSTC D = 0,60 m - esconsidade 45° - areia e brita comerciais - alas esconsas</v>
          </cell>
          <cell r="D57623" t="str">
            <v>UND</v>
          </cell>
          <cell r="G57623">
            <v>1514.1410509390385</v>
          </cell>
        </row>
        <row r="57624">
          <cell r="B57624" t="str">
            <v>0804099</v>
          </cell>
          <cell r="C57624" t="str">
            <v>Boca de BSTC D = 0,60 m - esconsidade 45° - areia e brita comerciais - alas retas</v>
          </cell>
          <cell r="D57624" t="str">
            <v>UND</v>
          </cell>
          <cell r="G57624">
            <v>778.78799895420275</v>
          </cell>
        </row>
        <row r="57625">
          <cell r="B57625" t="str">
            <v>0804382</v>
          </cell>
          <cell r="C57625" t="str">
            <v>Boca de BSTC D = 0,60 m - esconsidade 45° - areia extraída e brita produzida - alas esconsas</v>
          </cell>
          <cell r="D57625" t="str">
            <v>UND</v>
          </cell>
          <cell r="G57625">
            <v>1259.9535791537755</v>
          </cell>
        </row>
        <row r="57626">
          <cell r="B57626" t="str">
            <v>0804098</v>
          </cell>
          <cell r="C57626" t="str">
            <v>Boca de BSTC D = 0,60 m - esconsidade 45° - areia extraída e brita produzida - alas retas</v>
          </cell>
          <cell r="D57626" t="str">
            <v>UND</v>
          </cell>
          <cell r="G57626">
            <v>639.74014937470031</v>
          </cell>
        </row>
        <row r="57627">
          <cell r="B57627" t="str">
            <v>0804083</v>
          </cell>
          <cell r="C57627" t="str">
            <v>Boca de BSTC D = 0,60 m - esconsidade 5° - areia e brita comerciais - alas retas</v>
          </cell>
          <cell r="D57627" t="str">
            <v>UND</v>
          </cell>
          <cell r="G57627">
            <v>706.71319634842473</v>
          </cell>
        </row>
        <row r="57628">
          <cell r="B57628" t="str">
            <v>0804082</v>
          </cell>
          <cell r="C57628" t="str">
            <v>Boca de BSTC D = 0,60 m - esconsidade 5° - areia extraída e brita produzida - alas retas</v>
          </cell>
          <cell r="D57628" t="str">
            <v>UND</v>
          </cell>
          <cell r="G57628">
            <v>569.14585624645952</v>
          </cell>
        </row>
        <row r="57629">
          <cell r="B57629" t="str">
            <v>0804385</v>
          </cell>
          <cell r="C57629" t="str">
            <v>Boca de BSTC D = 0,80 m - esconsidade 0° - areia e brita comerciais - alas esconsas</v>
          </cell>
          <cell r="D57629" t="str">
            <v>UND</v>
          </cell>
          <cell r="G57629">
            <v>1733.5065396749312</v>
          </cell>
        </row>
        <row r="57630">
          <cell r="B57630" t="str">
            <v>0804101</v>
          </cell>
          <cell r="C57630" t="str">
            <v>Boca de BSTC D = 0,80 m - esconsidade 0° - areia e brita comerciais - alas retas</v>
          </cell>
          <cell r="D57630" t="str">
            <v>UND</v>
          </cell>
          <cell r="G57630">
            <v>1197.2620055340101</v>
          </cell>
        </row>
        <row r="57631">
          <cell r="B57631" t="str">
            <v>0804384</v>
          </cell>
          <cell r="C57631" t="str">
            <v>Boca de BSTC D = 0,80 m - esconsidade 0° - areia extraída e brita produzida - alas esconsas</v>
          </cell>
          <cell r="D57631" t="str">
            <v>UND</v>
          </cell>
          <cell r="G57631">
            <v>1417.627838511482</v>
          </cell>
        </row>
        <row r="57632">
          <cell r="B57632" t="str">
            <v>0804100</v>
          </cell>
          <cell r="C57632" t="str">
            <v>Boca de BSTC D = 0,80 m - esconsidade 0° - areia extraída e brita produzida - alas retas</v>
          </cell>
          <cell r="D57632" t="str">
            <v>UND</v>
          </cell>
          <cell r="G57632">
            <v>958.27976622075028</v>
          </cell>
        </row>
        <row r="57633">
          <cell r="B57633" t="str">
            <v>0804105</v>
          </cell>
          <cell r="C57633" t="str">
            <v>Boca de BSTC D = 0,80 m - esconsidade 10° - areia e brita comerciais - alas retas</v>
          </cell>
          <cell r="D57633" t="str">
            <v>UND</v>
          </cell>
          <cell r="G57633">
            <v>1201.2333721730793</v>
          </cell>
        </row>
        <row r="57634">
          <cell r="B57634" t="str">
            <v>0804104</v>
          </cell>
          <cell r="C57634" t="str">
            <v>Boca de BSTC D = 0,80 m - esconsidade 10° - areia extraída e brita produzida - alas retas</v>
          </cell>
          <cell r="D57634" t="str">
            <v>UND</v>
          </cell>
          <cell r="G57634">
            <v>962.10108122358258</v>
          </cell>
        </row>
        <row r="57635">
          <cell r="B57635" t="str">
            <v>0804387</v>
          </cell>
          <cell r="C57635" t="str">
            <v>Boca de BSTC D = 0,80 m - esconsidade 15° - areia e brita comerciais - alas esconsas</v>
          </cell>
          <cell r="D57635" t="str">
            <v>UND</v>
          </cell>
          <cell r="G57635">
            <v>1826.9286883960083</v>
          </cell>
        </row>
        <row r="57636">
          <cell r="B57636" t="str">
            <v>0804107</v>
          </cell>
          <cell r="C57636" t="str">
            <v>Boca de BSTC D = 0,80 m - esconsidade 15° - areia e brita comerciais - alas retas</v>
          </cell>
          <cell r="D57636" t="str">
            <v>UND</v>
          </cell>
          <cell r="G57636">
            <v>1206.6052207503594</v>
          </cell>
        </row>
        <row r="57637">
          <cell r="B57637" t="str">
            <v>0804386</v>
          </cell>
          <cell r="C57637" t="str">
            <v>Boca de BSTC D = 0,80 m - esconsidade 15° - areia extraída e brita produzida - alas esconsas</v>
          </cell>
          <cell r="D57637" t="str">
            <v>UND</v>
          </cell>
          <cell r="G57637">
            <v>1493.0237839993026</v>
          </cell>
        </row>
        <row r="57638">
          <cell r="B57638" t="str">
            <v>0804106</v>
          </cell>
          <cell r="C57638" t="str">
            <v>Boca de BSTC D = 0,80 m - esconsidade 15° - areia extraída e brita produzida - alas retas</v>
          </cell>
          <cell r="D57638" t="str">
            <v>UND</v>
          </cell>
          <cell r="G57638">
            <v>967.3328816070416</v>
          </cell>
        </row>
        <row r="57639">
          <cell r="B57639" t="str">
            <v>0804109</v>
          </cell>
          <cell r="C57639" t="str">
            <v>Boca de BSTC D = 0,80 m - esconsidade 20° - areia e brita comerciais - alas retas</v>
          </cell>
          <cell r="D57639" t="str">
            <v>UND</v>
          </cell>
          <cell r="G57639">
            <v>1214.7980400888928</v>
          </cell>
        </row>
        <row r="57640">
          <cell r="B57640" t="str">
            <v>0804108</v>
          </cell>
          <cell r="C57640" t="str">
            <v>Boca de BSTC D = 0,80 m - esconsidade 20° - areia extraída e brita produzida - alas retas</v>
          </cell>
          <cell r="D57640" t="str">
            <v>UND</v>
          </cell>
          <cell r="G57640">
            <v>975.37564930933797</v>
          </cell>
        </row>
        <row r="57641">
          <cell r="B57641" t="str">
            <v>0804111</v>
          </cell>
          <cell r="C57641" t="str">
            <v>Boca de BSTC D = 0,80 m - esconsidade 25° - areia e brita comerciais - alas retas</v>
          </cell>
          <cell r="D57641" t="str">
            <v>UND</v>
          </cell>
          <cell r="G57641">
            <v>1225.5517406858687</v>
          </cell>
        </row>
        <row r="57642">
          <cell r="B57642" t="str">
            <v>0804110</v>
          </cell>
          <cell r="C57642" t="str">
            <v>Boca de BSTC D = 0,80 m - esconsidade 25° - areia extraída e brita produzida - alas retas</v>
          </cell>
          <cell r="D57642" t="str">
            <v>UND</v>
          </cell>
          <cell r="G57642">
            <v>985.82924663384017</v>
          </cell>
        </row>
        <row r="57643">
          <cell r="B57643" t="str">
            <v>0804389</v>
          </cell>
          <cell r="C57643" t="str">
            <v>Boca de BSTC D = 0,80 m - esconsidade 30° - areia e brita comerciais - alas esconsas</v>
          </cell>
          <cell r="D57643" t="str">
            <v>UND</v>
          </cell>
          <cell r="G57643">
            <v>2041.0323664211946</v>
          </cell>
        </row>
        <row r="57644">
          <cell r="B57644" t="str">
            <v>0804113</v>
          </cell>
          <cell r="C57644" t="str">
            <v>Boca de BSTC D = 0,80 m - esconsidade 30° - areia e brita comerciais - alas retas</v>
          </cell>
          <cell r="D57644" t="str">
            <v>UND</v>
          </cell>
          <cell r="G57644">
            <v>1240.2668044794978</v>
          </cell>
        </row>
        <row r="57645">
          <cell r="B57645" t="str">
            <v>0804388</v>
          </cell>
          <cell r="C57645" t="str">
            <v>Boca de BSTC D = 0,80 m - esconsidade 30° - areia extraída e brita produzida - alas esconsas</v>
          </cell>
          <cell r="D57645" t="str">
            <v>UND</v>
          </cell>
          <cell r="G57645">
            <v>1666.2433928711489</v>
          </cell>
        </row>
        <row r="57646">
          <cell r="B57646" t="str">
            <v>0804112</v>
          </cell>
          <cell r="C57646" t="str">
            <v>Boca de BSTC D = 0,80 m - esconsidade 30° - areia extraída e brita produzida - alas retas</v>
          </cell>
          <cell r="D57646" t="str">
            <v>UND</v>
          </cell>
          <cell r="G57646">
            <v>1000.1041589611747</v>
          </cell>
        </row>
        <row r="57647">
          <cell r="B57647" t="str">
            <v>0804115</v>
          </cell>
          <cell r="C57647" t="str">
            <v>Boca de BSTC D = 0,80 m - esconsidade 35° - areia e brita comerciais - alas retas</v>
          </cell>
          <cell r="D57647" t="str">
            <v>UND</v>
          </cell>
          <cell r="G57647">
            <v>1260.6238097956336</v>
          </cell>
        </row>
        <row r="57648">
          <cell r="B57648" t="str">
            <v>0804114</v>
          </cell>
          <cell r="C57648" t="str">
            <v>Boca de BSTC D = 0,80 m - esconsidade 35° - areia extraída e brita produzida - alas retas</v>
          </cell>
          <cell r="D57648" t="str">
            <v>UND</v>
          </cell>
          <cell r="G57648">
            <v>1020.0210128110156</v>
          </cell>
        </row>
        <row r="57649">
          <cell r="B57649" t="str">
            <v>0804117</v>
          </cell>
          <cell r="C57649" t="str">
            <v>Boca de BSTC D = 0,80 m - esconsidade 40° - areia e brita comerciais - alas retas</v>
          </cell>
          <cell r="D57649" t="str">
            <v>UND</v>
          </cell>
          <cell r="G57649">
            <v>1287.3229976033815</v>
          </cell>
        </row>
        <row r="57650">
          <cell r="B57650" t="str">
            <v>0804116</v>
          </cell>
          <cell r="C57650" t="str">
            <v>Boca de BSTC D = 0,80 m - esconsidade 40° - areia extraída e brita produzida - alas retas</v>
          </cell>
          <cell r="D57650" t="str">
            <v>UND</v>
          </cell>
          <cell r="G57650">
            <v>1046.2700457100527</v>
          </cell>
        </row>
        <row r="57651">
          <cell r="B57651" t="str">
            <v>0804391</v>
          </cell>
          <cell r="C57651" t="str">
            <v>Boca de BSTC D = 0,80 m - esconsidade 45° - areia e brita comerciais - alas esconsas</v>
          </cell>
          <cell r="D57651" t="str">
            <v>UND</v>
          </cell>
          <cell r="G57651">
            <v>2535.2124252037124</v>
          </cell>
        </row>
        <row r="57652">
          <cell r="B57652" t="str">
            <v>0804119</v>
          </cell>
          <cell r="C57652" t="str">
            <v>Boca de BSTC D = 0,80 m - esconsidade 45° - areia e brita comerciais - alas retas</v>
          </cell>
          <cell r="D57652" t="str">
            <v>UND</v>
          </cell>
          <cell r="G57652">
            <v>1323.8855796330995</v>
          </cell>
        </row>
        <row r="57653">
          <cell r="B57653" t="str">
            <v>0804390</v>
          </cell>
          <cell r="C57653" t="str">
            <v>Boca de BSTC D = 0,80 m - esconsidade 45° - areia extraída e brita produzida - alas esconsas</v>
          </cell>
          <cell r="D57653" t="str">
            <v>UND</v>
          </cell>
          <cell r="G57653">
            <v>2064.6304870800468</v>
          </cell>
        </row>
        <row r="57654">
          <cell r="B57654" t="str">
            <v>0804118</v>
          </cell>
          <cell r="C57654" t="str">
            <v>Boca de BSTC D = 0,80 m - esconsidade 45° - areia extraída e brita produzida - alas retas</v>
          </cell>
          <cell r="D57654" t="str">
            <v>UND</v>
          </cell>
          <cell r="G57654">
            <v>1082.3924762734759</v>
          </cell>
        </row>
        <row r="57655">
          <cell r="B57655" t="str">
            <v>0804103</v>
          </cell>
          <cell r="C57655" t="str">
            <v>Boca de BSTC D = 0,80 m - esconsidade 5° - areia e brita comerciais - alas retas</v>
          </cell>
          <cell r="D57655" t="str">
            <v>UND</v>
          </cell>
          <cell r="G57655">
            <v>1198.6724909146367</v>
          </cell>
        </row>
        <row r="57656">
          <cell r="B57656" t="str">
            <v>0804102</v>
          </cell>
          <cell r="C57656" t="str">
            <v>Boca de BSTC D = 0,80 m - esconsidade 5° - areia extraída e brita produzida - alas retas</v>
          </cell>
          <cell r="D57656" t="str">
            <v>UND</v>
          </cell>
          <cell r="G57656">
            <v>959.69025160137687</v>
          </cell>
        </row>
        <row r="57657">
          <cell r="B57657" t="str">
            <v>0804393</v>
          </cell>
          <cell r="C57657" t="str">
            <v>Boca de BSTC D = 1,00 m - esconsidade 0° - areia e brita comerciais - alas esconsas</v>
          </cell>
          <cell r="D57657" t="str">
            <v>UND</v>
          </cell>
          <cell r="G57657">
            <v>2682.3730665824214</v>
          </cell>
        </row>
        <row r="57658">
          <cell r="B57658" t="str">
            <v>0804121</v>
          </cell>
          <cell r="C57658" t="str">
            <v>Boca de BSTC D = 1,00 m - esconsidade 0° - areia e brita comerciais - alas retas</v>
          </cell>
          <cell r="D57658" t="str">
            <v>UND</v>
          </cell>
          <cell r="G57658">
            <v>1793.8873180966489</v>
          </cell>
        </row>
        <row r="57659">
          <cell r="B57659" t="str">
            <v>0804392</v>
          </cell>
          <cell r="C57659" t="str">
            <v>Boca de BSTC D = 1,00 m - esconsidade 0° - areia extraída e brita produzida - alas esconsas</v>
          </cell>
          <cell r="D57659" t="str">
            <v>UND</v>
          </cell>
          <cell r="G57659">
            <v>2155.841875027234</v>
          </cell>
        </row>
        <row r="57660">
          <cell r="B57660" t="str">
            <v>0804120</v>
          </cell>
          <cell r="C57660" t="str">
            <v>Boca de BSTC D = 1,00 m - esconsidade 0° - areia extraída e brita produzida - alas retas</v>
          </cell>
          <cell r="D57660" t="str">
            <v>UND</v>
          </cell>
          <cell r="G57660">
            <v>1422.7896147980302</v>
          </cell>
        </row>
        <row r="57661">
          <cell r="B57661" t="str">
            <v>0804125</v>
          </cell>
          <cell r="C57661" t="str">
            <v>Boca de BSTC D = 1,00 m - esconsidade 10° - areia e brita comerciais - alas retas</v>
          </cell>
          <cell r="D57661" t="str">
            <v>UND</v>
          </cell>
          <cell r="G57661">
            <v>1799.259166673929</v>
          </cell>
        </row>
        <row r="57662">
          <cell r="B57662" t="str">
            <v>0804124</v>
          </cell>
          <cell r="C57662" t="str">
            <v>Boca de BSTC D = 1,00 m - esconsidade 10° - areia extraída e brita produzida - alas retas</v>
          </cell>
          <cell r="D57662" t="str">
            <v>UND</v>
          </cell>
          <cell r="G57662">
            <v>1428.0214151814891</v>
          </cell>
        </row>
        <row r="57663">
          <cell r="B57663" t="str">
            <v>0804395</v>
          </cell>
          <cell r="C57663" t="str">
            <v>Boca de BSTC D = 1,00 m - esconsidade 15° - areia e brita comerciais - alas esconsas</v>
          </cell>
          <cell r="D57663" t="str">
            <v>UND</v>
          </cell>
          <cell r="G57663">
            <v>2817.8396837770706</v>
          </cell>
        </row>
        <row r="57664">
          <cell r="B57664" t="str">
            <v>0804127</v>
          </cell>
          <cell r="C57664" t="str">
            <v>Boca de BSTC D = 1,00 m - esconsidade 15° - areia e brita comerciais - alas retas</v>
          </cell>
          <cell r="D57664" t="str">
            <v>UND</v>
          </cell>
          <cell r="G57664">
            <v>1807.1918965096515</v>
          </cell>
        </row>
        <row r="57665">
          <cell r="B57665" t="str">
            <v>0804394</v>
          </cell>
          <cell r="C57665" t="str">
            <v>Boca de BSTC D = 1,00 m - esconsidade 15° - areia extraída e brita produzida - alas esconsas</v>
          </cell>
          <cell r="D57665" t="str">
            <v>UND</v>
          </cell>
          <cell r="G57665">
            <v>2263.2588396880037</v>
          </cell>
        </row>
        <row r="57666">
          <cell r="B57666" t="str">
            <v>0804126</v>
          </cell>
          <cell r="C57666" t="str">
            <v>Boca de BSTC D = 1,00 m - esconsidade 15° - areia extraída e brita produzida - alas retas</v>
          </cell>
          <cell r="D57666" t="str">
            <v>UND</v>
          </cell>
          <cell r="G57666">
            <v>1435.6540417447384</v>
          </cell>
        </row>
        <row r="57667">
          <cell r="B57667" t="str">
            <v>0804129</v>
          </cell>
          <cell r="C57667" t="str">
            <v>Boca de BSTC D = 1,00 m - esconsidade 20° - areia e brita comerciais - alas retas</v>
          </cell>
          <cell r="D57667" t="str">
            <v>UND</v>
          </cell>
          <cell r="G57667">
            <v>1818.3857485729225</v>
          </cell>
        </row>
        <row r="57668">
          <cell r="B57668" t="str">
            <v>0804128</v>
          </cell>
          <cell r="C57668" t="str">
            <v>Boca de BSTC D = 1,00 m - esconsidade 20° - areia extraída e brita produzida - alas retas</v>
          </cell>
          <cell r="D57668" t="str">
            <v>UND</v>
          </cell>
          <cell r="G57668">
            <v>1446.4077423417141</v>
          </cell>
        </row>
        <row r="57669">
          <cell r="B57669" t="str">
            <v>0804131</v>
          </cell>
          <cell r="C57669" t="str">
            <v>Boca de BSTC D = 1,00 m - esconsidade 25° - areia e brita comerciais - alas retas</v>
          </cell>
          <cell r="D57669" t="str">
            <v>UND</v>
          </cell>
          <cell r="G57669">
            <v>1833.811056778073</v>
          </cell>
        </row>
        <row r="57670">
          <cell r="B57670" t="str">
            <v>0804130</v>
          </cell>
          <cell r="C57670" t="str">
            <v>Boca de BSTC D = 1,00 m - esconsidade 25° - areia extraída e brita produzida - alas retas</v>
          </cell>
          <cell r="D57670" t="str">
            <v>UND</v>
          </cell>
          <cell r="G57670">
            <v>1461.3828956381542</v>
          </cell>
        </row>
        <row r="57671">
          <cell r="B57671" t="str">
            <v>0804397</v>
          </cell>
          <cell r="C57671" t="str">
            <v>Boca de BSTC D = 1,00 m - esconsidade 30° - areia e brita comerciais - alas esconsas</v>
          </cell>
          <cell r="D57671" t="str">
            <v>UND</v>
          </cell>
          <cell r="G57671">
            <v>3141.3910252734322</v>
          </cell>
        </row>
        <row r="57672">
          <cell r="B57672" t="str">
            <v>0804133</v>
          </cell>
          <cell r="C57672" t="str">
            <v>Boca de BSTC D = 1,00 m - esconsidade 30° - areia e brita comerciais - alas retas</v>
          </cell>
          <cell r="D57672" t="str">
            <v>UND</v>
          </cell>
          <cell r="G57672">
            <v>1855.308454529609</v>
          </cell>
        </row>
        <row r="57673">
          <cell r="B57673" t="str">
            <v>0804396</v>
          </cell>
          <cell r="C57673" t="str">
            <v>Boca de BSTC D = 1,00 m - esconsidade 30° - areia extraída e brita produzida - alas esconsas</v>
          </cell>
          <cell r="D57673" t="str">
            <v>UND</v>
          </cell>
          <cell r="G57673">
            <v>2520.6874268159831</v>
          </cell>
        </row>
        <row r="57674">
          <cell r="B57674" t="str">
            <v>0804132</v>
          </cell>
          <cell r="C57674" t="str">
            <v>Boca de BSTC D = 1,00 m - esconsidade 30° - areia extraída e brita produzida - alas retas</v>
          </cell>
          <cell r="D57674" t="str">
            <v>UND</v>
          </cell>
          <cell r="G57674">
            <v>1482.3000937295742</v>
          </cell>
        </row>
        <row r="57675">
          <cell r="B57675" t="str">
            <v>0804135</v>
          </cell>
          <cell r="C57675" t="str">
            <v>Boca de BSTC D = 1,00 m - esconsidade 35° - areia e brita comerciais - alas retas</v>
          </cell>
          <cell r="D57675" t="str">
            <v>UND</v>
          </cell>
          <cell r="G57675">
            <v>1883.1580382151726</v>
          </cell>
        </row>
        <row r="57676">
          <cell r="B57676" t="str">
            <v>0804134</v>
          </cell>
          <cell r="C57676" t="str">
            <v>Boca de BSTC D = 1,00 m - esconsidade 35° - areia extraída e brita produzida - alas retas</v>
          </cell>
          <cell r="D57676" t="str">
            <v>UND</v>
          </cell>
          <cell r="G57676">
            <v>1509.5494708701904</v>
          </cell>
        </row>
        <row r="57677">
          <cell r="B57677" t="str">
            <v>0804137</v>
          </cell>
          <cell r="C57677" t="str">
            <v>Boca de BSTC D = 1,00 m - esconsidade 40° - areia e brita comerciais - alas retas</v>
          </cell>
          <cell r="D57677" t="str">
            <v>UND</v>
          </cell>
          <cell r="G57677">
            <v>1851.5371567388556</v>
          </cell>
        </row>
        <row r="57678">
          <cell r="B57678" t="str">
            <v>0804136</v>
          </cell>
          <cell r="C57678" t="str">
            <v>Boca de BSTC D = 1,00 m - esconsidade 40° - areia extraída e brita produzida - alas retas</v>
          </cell>
          <cell r="D57678" t="str">
            <v>UND</v>
          </cell>
          <cell r="G57678">
            <v>1477.1983380975205</v>
          </cell>
        </row>
        <row r="57679">
          <cell r="B57679" t="str">
            <v>0804399</v>
          </cell>
          <cell r="C57679" t="str">
            <v>Boca de BSTC D = 1,00 m - esconsidade 45° - areia e brita comerciais - alas esconsas</v>
          </cell>
          <cell r="D57679" t="str">
            <v>UND</v>
          </cell>
          <cell r="G57679">
            <v>3912.1562634101701</v>
          </cell>
        </row>
        <row r="57680">
          <cell r="B57680" t="str">
            <v>0804139</v>
          </cell>
          <cell r="C57680" t="str">
            <v>Boca de BSTC D = 1,00 m - esconsidade 45° - areia e brita comerciais - alas retas</v>
          </cell>
          <cell r="D57680" t="str">
            <v>UND</v>
          </cell>
          <cell r="G57680">
            <v>1974.699539762081</v>
          </cell>
        </row>
        <row r="57681">
          <cell r="B57681" t="str">
            <v>0804398</v>
          </cell>
          <cell r="C57681" t="str">
            <v>Boca de BSTC D = 1,00 m - esconsidade 45° - areia extraída e brita produzida - alas esconsas</v>
          </cell>
          <cell r="D57681" t="str">
            <v>UND</v>
          </cell>
          <cell r="G57681">
            <v>3130.8473969671877</v>
          </cell>
        </row>
        <row r="57682">
          <cell r="B57682" t="str">
            <v>0804138</v>
          </cell>
          <cell r="C57682" t="str">
            <v>Boca de BSTC D = 1,00 m - esconsidade 45° - areia extraída e brita produzida - alas retas</v>
          </cell>
          <cell r="D57682" t="str">
            <v>UND</v>
          </cell>
          <cell r="G57682">
            <v>1599.4804181881564</v>
          </cell>
        </row>
        <row r="57683">
          <cell r="B57683" t="str">
            <v>0804123</v>
          </cell>
          <cell r="C57683" t="str">
            <v>Boca de BSTC D = 1,00 m - esconsidade 5° - areia e brita comerciais - alas retas</v>
          </cell>
          <cell r="D57683" t="str">
            <v>UND</v>
          </cell>
          <cell r="G57683">
            <v>1794.5875590657545</v>
          </cell>
        </row>
        <row r="57684">
          <cell r="B57684" t="str">
            <v>0804122</v>
          </cell>
          <cell r="C57684" t="str">
            <v>Boca de BSTC D = 1,00 m - esconsidade 5° - areia extraída e brita produzida - alas retas</v>
          </cell>
          <cell r="D57684" t="str">
            <v>UND</v>
          </cell>
          <cell r="G57684">
            <v>1423.4998592095515</v>
          </cell>
        </row>
        <row r="57685">
          <cell r="B57685" t="str">
            <v>0804401</v>
          </cell>
          <cell r="C57685" t="str">
            <v>Boca de BSTC D = 1,20 m - esconsidade 0° - areia e brita comerciais - alas esconsas</v>
          </cell>
          <cell r="D57685" t="str">
            <v>UND</v>
          </cell>
          <cell r="G57685">
            <v>3890.0586591136862</v>
          </cell>
        </row>
        <row r="57686">
          <cell r="B57686" t="str">
            <v>0804141</v>
          </cell>
          <cell r="C57686" t="str">
            <v>Boca de BSTC D = 1,20 m - esconsidade 0° - areia e brita comerciais - alas retas</v>
          </cell>
          <cell r="D57686" t="str">
            <v>UND</v>
          </cell>
          <cell r="G57686">
            <v>2497.4094163144364</v>
          </cell>
        </row>
        <row r="57687">
          <cell r="B57687" t="str">
            <v>0804400</v>
          </cell>
          <cell r="C57687" t="str">
            <v>Boca de BSTC D = 1,20 m - esconsidade 0° - areia extraída e brita produzida - alas esconsas</v>
          </cell>
          <cell r="D57687" t="str">
            <v>UND</v>
          </cell>
          <cell r="G57687">
            <v>3077.3089731578716</v>
          </cell>
        </row>
        <row r="57688">
          <cell r="B57688" t="str">
            <v>0804140</v>
          </cell>
          <cell r="C57688" t="str">
            <v>Boca de BSTC D = 1,20 m - esconsidade 0° - areia extraída e brita produzida - alas retas</v>
          </cell>
          <cell r="D57688" t="str">
            <v>UND</v>
          </cell>
          <cell r="G57688">
            <v>1960.4046205499149</v>
          </cell>
        </row>
        <row r="57689">
          <cell r="B57689" t="str">
            <v>0804145</v>
          </cell>
          <cell r="C57689" t="str">
            <v>Boca de BSTC D = 1,20 m - esconsidade 10° - areia e brita comerciais - alas retas</v>
          </cell>
          <cell r="D57689" t="str">
            <v>UND</v>
          </cell>
          <cell r="G57689">
            <v>2506.2324525251643</v>
          </cell>
        </row>
        <row r="57690">
          <cell r="B57690" t="str">
            <v>0804144</v>
          </cell>
          <cell r="C57690" t="str">
            <v>Boca de BSTC D = 1,20 m - esconsidade 10° - areia extraída e brita produzida - alas retas</v>
          </cell>
          <cell r="D57690" t="str">
            <v>UND</v>
          </cell>
          <cell r="G57690">
            <v>1968.6274502156955</v>
          </cell>
        </row>
        <row r="57691">
          <cell r="B57691" t="str">
            <v>0804403</v>
          </cell>
          <cell r="C57691" t="str">
            <v>Boca de BSTC D = 1,20 m - esconsidade 15° - areia e brita comerciais - alas esconsas</v>
          </cell>
          <cell r="D57691" t="str">
            <v>UND</v>
          </cell>
          <cell r="G57691">
            <v>4097.5300548172027</v>
          </cell>
        </row>
        <row r="57692">
          <cell r="B57692" t="str">
            <v>0804147</v>
          </cell>
          <cell r="C57692" t="str">
            <v>Boca de BSTC D = 1,20 m - esconsidade 15° - areia e brita comerciais - alas retas</v>
          </cell>
          <cell r="D57692" t="str">
            <v>UND</v>
          </cell>
          <cell r="G57692">
            <v>2517.1562116432087</v>
          </cell>
        </row>
        <row r="57693">
          <cell r="B57693" t="str">
            <v>0804402</v>
          </cell>
          <cell r="C57693" t="str">
            <v>Boca de BSTC D = 1,20 m - esconsidade 15° - areia extraída e brita produzida - alas esconsas</v>
          </cell>
          <cell r="D57693" t="str">
            <v>UND</v>
          </cell>
          <cell r="G57693">
            <v>3238.5844717852624</v>
          </cell>
        </row>
        <row r="57694">
          <cell r="B57694" t="str">
            <v>0804146</v>
          </cell>
          <cell r="C57694" t="str">
            <v>Boca de BSTC D = 1,20 m - esconsidade 15° - areia extraída e brita produzida - alas retas</v>
          </cell>
          <cell r="D57694" t="str">
            <v>UND</v>
          </cell>
          <cell r="G57694">
            <v>1978.9710096736239</v>
          </cell>
        </row>
        <row r="57695">
          <cell r="B57695" t="str">
            <v>0804149</v>
          </cell>
          <cell r="C57695" t="str">
            <v>Boca de BSTC D = 1,20 m - esconsidade 20° - areia e brita comerciais - alas retas</v>
          </cell>
          <cell r="D57695" t="str">
            <v>UND</v>
          </cell>
          <cell r="G57695">
            <v>2533.6418847444329</v>
          </cell>
        </row>
        <row r="57696">
          <cell r="B57696" t="str">
            <v>0804148</v>
          </cell>
          <cell r="C57696" t="str">
            <v>Boca de BSTC D = 1,20 m - esconsidade 20° - areia extraída e brita produzida - alas retas</v>
          </cell>
          <cell r="D57696" t="str">
            <v>UND</v>
          </cell>
          <cell r="G57696">
            <v>1994.4263282060219</v>
          </cell>
        </row>
        <row r="57697">
          <cell r="B57697" t="str">
            <v>0804151</v>
          </cell>
          <cell r="C57697" t="str">
            <v>Boca de BSTC D = 1,20 m - esconsidade 25° - areia e brita comerciais - alas retas</v>
          </cell>
          <cell r="D57697" t="str">
            <v>UND</v>
          </cell>
          <cell r="G57697">
            <v>2556.2096508344589</v>
          </cell>
        </row>
        <row r="57698">
          <cell r="B57698" t="str">
            <v>0804150</v>
          </cell>
          <cell r="C57698" t="str">
            <v>Boca de BSTC D = 1,20 m - esconsidade 25° - areia extraída e brita produzida - alas retas</v>
          </cell>
          <cell r="D57698" t="str">
            <v>UND</v>
          </cell>
          <cell r="G57698">
            <v>2015.8036846485684</v>
          </cell>
        </row>
        <row r="57699">
          <cell r="B57699" t="str">
            <v>0804405</v>
          </cell>
          <cell r="C57699" t="str">
            <v>Boca de BSTC D = 1,20 m - esconsidade 30° - areia e brita comerciais - alas esconsas</v>
          </cell>
          <cell r="D57699" t="str">
            <v>UND</v>
          </cell>
          <cell r="G57699">
            <v>4581.6166402021872</v>
          </cell>
        </row>
        <row r="57700">
          <cell r="B57700" t="str">
            <v>0804153</v>
          </cell>
          <cell r="C57700" t="str">
            <v>Boca de BSTC D = 1,20 m - esconsidade 30° - areia e brita comerciais - alas retas</v>
          </cell>
          <cell r="D57700" t="str">
            <v>UND</v>
          </cell>
          <cell r="G57700">
            <v>2586.7101467602074</v>
          </cell>
        </row>
        <row r="57701">
          <cell r="B57701" t="str">
            <v>0804404</v>
          </cell>
          <cell r="C57701" t="str">
            <v>Boca de BSTC D = 1,20 m - esconsidade 30° - areia extraída e brita produzida - alas esconsas</v>
          </cell>
          <cell r="D57701" t="str">
            <v>UND</v>
          </cell>
          <cell r="G57701">
            <v>3616.8346364111726</v>
          </cell>
        </row>
        <row r="57702">
          <cell r="B57702" t="str">
            <v>0804152</v>
          </cell>
          <cell r="C57702" t="str">
            <v>Boca de BSTC D = 1,20 m - esconsidade 30° - areia extraída e brita produzida - alas retas</v>
          </cell>
          <cell r="D57702" t="str">
            <v>UND</v>
          </cell>
          <cell r="G57702">
            <v>2044.8236710967794</v>
          </cell>
        </row>
        <row r="57703">
          <cell r="B57703" t="str">
            <v>0804155</v>
          </cell>
          <cell r="C57703" t="str">
            <v>Boca de BSTC D = 1,20 m - esconsidade 35° - areia e brita comerciais - alas retas</v>
          </cell>
          <cell r="D57703" t="str">
            <v>UND</v>
          </cell>
          <cell r="G57703">
            <v>2626.1037029935942</v>
          </cell>
        </row>
        <row r="57704">
          <cell r="B57704" t="str">
            <v>0804154</v>
          </cell>
          <cell r="C57704" t="str">
            <v>Boca de BSTC D = 1,20 m - esconsidade 35° - areia extraída e brita produzida - alas retas</v>
          </cell>
          <cell r="D57704" t="str">
            <v>UND</v>
          </cell>
          <cell r="G57704">
            <v>2082.5966696588084</v>
          </cell>
        </row>
        <row r="57705">
          <cell r="B57705" t="str">
            <v>0804157</v>
          </cell>
          <cell r="C57705" t="str">
            <v>Boca de BSTC D = 1,20 m - esconsidade 40° - areia e brita comerciais - alas retas</v>
          </cell>
          <cell r="D57705" t="str">
            <v>UND</v>
          </cell>
          <cell r="G57705">
            <v>2680.4824159658369</v>
          </cell>
        </row>
        <row r="57706">
          <cell r="B57706" t="str">
            <v>0804156</v>
          </cell>
          <cell r="C57706" t="str">
            <v>Boca de BSTC D = 1,20 m - esconsidade 40° - areia extraída e brita produzida - alas retas</v>
          </cell>
          <cell r="D57706" t="str">
            <v>UND</v>
          </cell>
          <cell r="G57706">
            <v>2135.0547216872196</v>
          </cell>
        </row>
        <row r="57707">
          <cell r="B57707" t="str">
            <v>0804407</v>
          </cell>
          <cell r="C57707" t="str">
            <v>Boca de BSTC D = 1,20 m - esconsidade 45° - areia e brita comerciais - alas esconsas</v>
          </cell>
          <cell r="D57707" t="str">
            <v>UND</v>
          </cell>
          <cell r="G57707">
            <v>5712.7859016950624</v>
          </cell>
        </row>
        <row r="57708">
          <cell r="B57708" t="str">
            <v>0804159</v>
          </cell>
          <cell r="C57708" t="str">
            <v>Boca de BSTC D = 1,20 m - esconsidade 45° - areia e brita comerciais - alas retas</v>
          </cell>
          <cell r="D57708" t="str">
            <v>UND</v>
          </cell>
          <cell r="G57708">
            <v>2752.9173424985834</v>
          </cell>
        </row>
        <row r="57709">
          <cell r="B57709" t="str">
            <v>0804406</v>
          </cell>
          <cell r="C57709" t="str">
            <v>Boca de BSTC D = 1,20 m - esconsidade 45° - areia extraída e brita produzida - alas esconsas</v>
          </cell>
          <cell r="D57709" t="str">
            <v>UND</v>
          </cell>
          <cell r="G57709">
            <v>4496.0271868926739</v>
          </cell>
        </row>
        <row r="57710">
          <cell r="B57710" t="str">
            <v>0804158</v>
          </cell>
          <cell r="C57710" t="str">
            <v>Boca de BSTC D = 1,20 m - esconsidade 45° - areia extraída e brita produzida - alas retas</v>
          </cell>
          <cell r="D57710" t="str">
            <v>UND</v>
          </cell>
          <cell r="G57710">
            <v>2205.4289390823128</v>
          </cell>
        </row>
        <row r="57711">
          <cell r="B57711" t="str">
            <v>0804143</v>
          </cell>
          <cell r="C57711" t="str">
            <v>Boca de BSTC D = 1,20 m - esconsidade 5° - areia e brita comerciais - alas retas</v>
          </cell>
          <cell r="D57711" t="str">
            <v>UND</v>
          </cell>
          <cell r="G57711">
            <v>2499.9702975728787</v>
          </cell>
        </row>
        <row r="57712">
          <cell r="B57712" t="str">
            <v>0804142</v>
          </cell>
          <cell r="C57712" t="str">
            <v>Boca de BSTC D = 1,20 m - esconsidade 5° - areia extraída e brita produzida - alas retas</v>
          </cell>
          <cell r="D57712" t="str">
            <v>UND</v>
          </cell>
          <cell r="G57712">
            <v>1962.8154501721208</v>
          </cell>
        </row>
        <row r="57713">
          <cell r="B57713" t="str">
            <v>0804409</v>
          </cell>
          <cell r="C57713" t="str">
            <v>Boca de BSTC D = 1,50 m - esconsidade 0° - areia e brita comerciais - alas esconsas</v>
          </cell>
          <cell r="D57713" t="str">
            <v>UND</v>
          </cell>
          <cell r="G57713">
            <v>7073.4341322061955</v>
          </cell>
        </row>
        <row r="57714">
          <cell r="B57714" t="str">
            <v>0804161</v>
          </cell>
          <cell r="C57714" t="str">
            <v>Boca de BSTC D = 1,50 m - esconsidade 0° - areia e brita comerciais - alas retas</v>
          </cell>
          <cell r="D57714" t="str">
            <v>UND</v>
          </cell>
          <cell r="G57714">
            <v>4305.5316329687566</v>
          </cell>
        </row>
        <row r="57715">
          <cell r="B57715" t="str">
            <v>0804408</v>
          </cell>
          <cell r="C57715" t="str">
            <v>Boca de BSTC D = 1,50 m - esconsidade 0° - areia extraída e brita produzida - alas esconsas</v>
          </cell>
          <cell r="D57715" t="str">
            <v>UND</v>
          </cell>
          <cell r="G57715">
            <v>5477.7650255784565</v>
          </cell>
        </row>
        <row r="57716">
          <cell r="B57716" t="str">
            <v>0804160</v>
          </cell>
          <cell r="C57716" t="str">
            <v>Boca de BSTC D = 1,50 m - esconsidade 0° - areia extraída e brita produzida - alas retas</v>
          </cell>
          <cell r="D57716" t="str">
            <v>UND</v>
          </cell>
          <cell r="G57716">
            <v>3347.9821180443587</v>
          </cell>
        </row>
        <row r="57717">
          <cell r="B57717" t="str">
            <v>0804165</v>
          </cell>
          <cell r="C57717" t="str">
            <v>Boca de BSTC D = 1,50 m - esconsidade 10° - areia e brita comerciais - alas retas</v>
          </cell>
          <cell r="D57717" t="str">
            <v>UND</v>
          </cell>
          <cell r="G57717">
            <v>4317.6157914070327</v>
          </cell>
        </row>
        <row r="57718">
          <cell r="B57718" t="str">
            <v>0804164</v>
          </cell>
          <cell r="C57718" t="str">
            <v>Boca de BSTC D = 1,50 m - esconsidade 10° - areia extraída e brita produzida - alas retas</v>
          </cell>
          <cell r="D57718" t="str">
            <v>UND</v>
          </cell>
          <cell r="G57718">
            <v>3359.3260217438665</v>
          </cell>
        </row>
        <row r="57719">
          <cell r="B57719" t="str">
            <v>0804411</v>
          </cell>
          <cell r="C57719" t="str">
            <v>Boca de BSTC D = 1,50 m - esconsidade 15° - areia e brita comerciais - alas esconsas</v>
          </cell>
          <cell r="D57719" t="str">
            <v>UND</v>
          </cell>
          <cell r="G57719">
            <v>7461.5076772844122</v>
          </cell>
        </row>
        <row r="57720">
          <cell r="B57720" t="str">
            <v>0804167</v>
          </cell>
          <cell r="C57720" t="str">
            <v>Boca de BSTC D = 1,50 m - esconsidade 15° - areia e brita comerciais - alas retas</v>
          </cell>
          <cell r="D57720" t="str">
            <v>UND</v>
          </cell>
          <cell r="G57720">
            <v>4333.3912200967352</v>
          </cell>
        </row>
        <row r="57721">
          <cell r="B57721" t="str">
            <v>0804410</v>
          </cell>
          <cell r="C57721" t="str">
            <v>Boca de BSTC D = 1,50 m - esconsidade 15° - areia extraída e brita produzida - alas esconsas</v>
          </cell>
          <cell r="D57721" t="str">
            <v>UND</v>
          </cell>
          <cell r="G57721">
            <v>5774.1670243583594</v>
          </cell>
        </row>
        <row r="57722">
          <cell r="B57722" t="str">
            <v>0804166</v>
          </cell>
          <cell r="C57722" t="str">
            <v>Boca de BSTC D = 1,50 m - esconsidade 15° - areia extraída e brita produzida - alas retas</v>
          </cell>
          <cell r="D57722" t="str">
            <v>UND</v>
          </cell>
          <cell r="G57722">
            <v>3374.0710958647433</v>
          </cell>
        </row>
        <row r="57723">
          <cell r="B57723" t="str">
            <v>0804169</v>
          </cell>
          <cell r="C57723" t="str">
            <v>Boca de BSTC D = 1,50 m - esconsidade 20° - areia e brita comerciais - alas retas</v>
          </cell>
          <cell r="D57723" t="str">
            <v>UND</v>
          </cell>
          <cell r="G57723">
            <v>4356.3991376530557</v>
          </cell>
        </row>
        <row r="57724">
          <cell r="B57724" t="str">
            <v>0804168</v>
          </cell>
          <cell r="C57724" t="str">
            <v>Boca de BSTC D = 1,50 m - esconsidade 20° - areia extraída e brita produzida - alas retas</v>
          </cell>
          <cell r="D57724" t="str">
            <v>UND</v>
          </cell>
          <cell r="G57724">
            <v>3395.7485555797634</v>
          </cell>
        </row>
        <row r="57725">
          <cell r="B57725" t="str">
            <v>0804171</v>
          </cell>
          <cell r="C57725" t="str">
            <v>Boca de BSTC D = 1,50 m - esconsidade 25° - areia e brita comerciais - alas retas</v>
          </cell>
          <cell r="D57725" t="str">
            <v>UND</v>
          </cell>
          <cell r="G57725">
            <v>4387.7799365113951</v>
          </cell>
        </row>
        <row r="57726">
          <cell r="B57726" t="str">
            <v>0804170</v>
          </cell>
          <cell r="C57726" t="str">
            <v>Boca de BSTC D = 1,50 m - esconsidade 25° - areia extraída e brita produzida - alas retas</v>
          </cell>
          <cell r="D57726" t="str">
            <v>UND</v>
          </cell>
          <cell r="G57726">
            <v>3425.3587451305061</v>
          </cell>
        </row>
        <row r="57727">
          <cell r="B57727" t="str">
            <v>0804413</v>
          </cell>
          <cell r="C57727" t="str">
            <v>Boca de BSTC D = 1,50 m - esconsidade 30° - areia e brita comerciais - alas esconsas</v>
          </cell>
          <cell r="D57727" t="str">
            <v>UND</v>
          </cell>
          <cell r="G57727">
            <v>8364.7585067758937</v>
          </cell>
        </row>
        <row r="57728">
          <cell r="B57728" t="str">
            <v>0804173</v>
          </cell>
          <cell r="C57728" t="str">
            <v>Boca de BSTC D = 1,50 m - esconsidade 30° - areia e brita comerciais - alas retas</v>
          </cell>
          <cell r="D57728" t="str">
            <v>UND</v>
          </cell>
          <cell r="G57728">
            <v>4429.9144359667089</v>
          </cell>
        </row>
        <row r="57729">
          <cell r="B57729" t="str">
            <v>0804412</v>
          </cell>
          <cell r="C57729" t="str">
            <v>Boca de BSTC D = 1,50 m - esconsidade 30° - areia extraída e brita produzida - alas esconsas</v>
          </cell>
          <cell r="D57729" t="str">
            <v>UND</v>
          </cell>
          <cell r="G57729">
            <v>6465.2948574229804</v>
          </cell>
        </row>
        <row r="57730">
          <cell r="B57730" t="str">
            <v>0804172</v>
          </cell>
          <cell r="C57730" t="str">
            <v>Boca de BSTC D = 1,50 m - esconsidade 30° - areia extraída e brita produzida - alas retas</v>
          </cell>
          <cell r="D57730" t="str">
            <v>UND</v>
          </cell>
          <cell r="G57730">
            <v>3465.4225320057517</v>
          </cell>
        </row>
        <row r="57731">
          <cell r="B57731" t="str">
            <v>0804175</v>
          </cell>
          <cell r="C57731" t="str">
            <v>Boca de BSTC D = 1,50 m - esconsidade 35° - areia e brita comerciais - alas retas</v>
          </cell>
          <cell r="D57731" t="str">
            <v>UND</v>
          </cell>
          <cell r="G57731">
            <v>4486.3238477493569</v>
          </cell>
        </row>
        <row r="57732">
          <cell r="B57732" t="str">
            <v>0804174</v>
          </cell>
          <cell r="C57732" t="str">
            <v>Boca de BSTC D = 1,50 m - esconsidade 35° - areia extraída e brita produzida - alas retas</v>
          </cell>
          <cell r="D57732" t="str">
            <v>UND</v>
          </cell>
          <cell r="G57732">
            <v>3519.4711313782736</v>
          </cell>
        </row>
        <row r="57733">
          <cell r="B57733" t="str">
            <v>0804177</v>
          </cell>
          <cell r="C57733" t="str">
            <v>Boca de BSTC D = 1,50 m - esconsidade 40° - areia e brita comerciais - alas retas</v>
          </cell>
          <cell r="D57733" t="str">
            <v>UND</v>
          </cell>
          <cell r="G57733">
            <v>4561.679779467514</v>
          </cell>
        </row>
        <row r="57734">
          <cell r="B57734" t="str">
            <v>0804176</v>
          </cell>
          <cell r="C57734" t="str">
            <v>Boca de BSTC D = 1,50 m - esconsidade 40° - areia extraída e brita produzida - alas retas</v>
          </cell>
          <cell r="D57734" t="str">
            <v>UND</v>
          </cell>
          <cell r="G57734">
            <v>3592.0160957775938</v>
          </cell>
        </row>
        <row r="57735">
          <cell r="B57735" t="str">
            <v>0804415</v>
          </cell>
          <cell r="C57735" t="str">
            <v>Boca de BSTC D = 1,50 m - esconsidade 45° - areia e brita comerciais - alas esconsas</v>
          </cell>
          <cell r="D57735" t="str">
            <v>UND</v>
          </cell>
          <cell r="G57735">
            <v>10493.320994335263</v>
          </cell>
        </row>
        <row r="57736">
          <cell r="B57736" t="str">
            <v>0804179</v>
          </cell>
          <cell r="C57736" t="str">
            <v>Boca de BSTC D = 1,50 m - esconsidade 45° - areia e brita comerciais - alas retas</v>
          </cell>
          <cell r="D57736" t="str">
            <v>UND</v>
          </cell>
          <cell r="G57736">
            <v>4664.6952294653356</v>
          </cell>
        </row>
        <row r="57737">
          <cell r="B57737" t="str">
            <v>0804414</v>
          </cell>
          <cell r="C57737" t="str">
            <v>Boca de BSTC D = 1,50 m - esconsidade 45° - areia extraída e brita produzida - alas esconsas</v>
          </cell>
          <cell r="D57737" t="str">
            <v>UND</v>
          </cell>
          <cell r="G57737">
            <v>8086.8228626955415</v>
          </cell>
        </row>
        <row r="57738">
          <cell r="B57738" t="str">
            <v>0804178</v>
          </cell>
          <cell r="C57738" t="str">
            <v>Boca de BSTC D = 1,50 m - esconsidade 45° - areia extraída e brita produzida - alas retas</v>
          </cell>
          <cell r="D57738" t="str">
            <v>UND</v>
          </cell>
          <cell r="G57738">
            <v>3691.9404820689351</v>
          </cell>
        </row>
        <row r="57739">
          <cell r="B57739" t="str">
            <v>0804163</v>
          </cell>
          <cell r="C57739" t="str">
            <v>Boca de BSTC D = 1,50 m - esconsidade 5° - areia e brita comerciais - alas retas</v>
          </cell>
          <cell r="D57739" t="str">
            <v>UND</v>
          </cell>
          <cell r="G57739">
            <v>4308.7927551963048</v>
          </cell>
        </row>
        <row r="57740">
          <cell r="B57740" t="str">
            <v>0804162</v>
          </cell>
          <cell r="C57740" t="str">
            <v>Boca de BSTC D = 1,50 m - esconsidade 5° - areia extraída e brita produzida - alas retas</v>
          </cell>
          <cell r="D57740" t="str">
            <v>UND</v>
          </cell>
          <cell r="G57740">
            <v>3351.0931886356702</v>
          </cell>
        </row>
        <row r="57741">
          <cell r="B57741" t="str">
            <v>0804441</v>
          </cell>
          <cell r="C57741" t="str">
            <v>Boca de BTTC D = 1,00 m - esconsidade 0° - areia e brita comerciais - alas esconsas</v>
          </cell>
          <cell r="D57741" t="str">
            <v>UND</v>
          </cell>
          <cell r="G57741">
            <v>4804.5933716501804</v>
          </cell>
        </row>
        <row r="57742">
          <cell r="B57742" t="str">
            <v>0804317</v>
          </cell>
          <cell r="C57742" t="str">
            <v>Boca de BTTC D = 1,00 m - esconsidade 0° - areia e brita comerciais - alas retas</v>
          </cell>
          <cell r="D57742" t="str">
            <v>UND</v>
          </cell>
          <cell r="G57742">
            <v>2625.3634482548259</v>
          </cell>
        </row>
        <row r="57743">
          <cell r="B57743" t="str">
            <v>0804440</v>
          </cell>
          <cell r="C57743" t="str">
            <v>Boca de BTTC D = 1,00 m - esconsidade 0° - areia extraída e brita produzida - alas esconsas</v>
          </cell>
          <cell r="D57743" t="str">
            <v>UND</v>
          </cell>
          <cell r="G57743">
            <v>3823.715829012157</v>
          </cell>
        </row>
        <row r="57744">
          <cell r="B57744" t="str">
            <v>0804316</v>
          </cell>
          <cell r="C57744" t="str">
            <v>Boca de BTTC D = 1,00 m - esconsidade 0° - areia extraída e brita produzida - alas retas</v>
          </cell>
          <cell r="D57744" t="str">
            <v>UND</v>
          </cell>
          <cell r="G57744">
            <v>2062.8098605603727</v>
          </cell>
        </row>
        <row r="57745">
          <cell r="B57745" t="str">
            <v>0804321</v>
          </cell>
          <cell r="C57745" t="str">
            <v>Boca de BTTC D = 1,00 m - esconsidade 10° - areia e brita comerciais - alas retas</v>
          </cell>
          <cell r="D57745" t="str">
            <v>UND</v>
          </cell>
          <cell r="G57745">
            <v>2643.3496377184188</v>
          </cell>
        </row>
        <row r="57746">
          <cell r="B57746" t="str">
            <v>0804320</v>
          </cell>
          <cell r="C57746" t="str">
            <v>Boca de BTTC D = 1,00 m - esconsidade 10° - areia extraída e brita produzida - alas retas</v>
          </cell>
          <cell r="D57746" t="str">
            <v>UND</v>
          </cell>
          <cell r="G57746">
            <v>2079.035444158787</v>
          </cell>
        </row>
        <row r="57747">
          <cell r="B57747" t="str">
            <v>0804443</v>
          </cell>
          <cell r="C57747" t="str">
            <v>Boca de BTTC D = 1,00 m - esconsidade 15° - areia e brita comerciais - alas esconsas</v>
          </cell>
          <cell r="D57747" t="str">
            <v>UND</v>
          </cell>
          <cell r="G57747">
            <v>5014.1554868185976</v>
          </cell>
        </row>
        <row r="57748">
          <cell r="B57748" t="str">
            <v>0804323</v>
          </cell>
          <cell r="C57748" t="str">
            <v>Boca de BTTC D = 1,00 m - esconsidade 15° - areia e brita comerciais - alas retas</v>
          </cell>
          <cell r="D57748" t="str">
            <v>UND</v>
          </cell>
          <cell r="G57748">
            <v>2667.3378926314872</v>
          </cell>
        </row>
        <row r="57749">
          <cell r="B57749" t="str">
            <v>0804442</v>
          </cell>
          <cell r="C57749" t="str">
            <v>Boca de BTTC D = 1,00 m - esconsidade 15° - areia extraída e brita produzida - alas esconsas</v>
          </cell>
          <cell r="D57749" t="str">
            <v>UND</v>
          </cell>
          <cell r="G57749">
            <v>3989.4428595145755</v>
          </cell>
        </row>
        <row r="57750">
          <cell r="B57750" t="str">
            <v>0804322</v>
          </cell>
          <cell r="C57750" t="str">
            <v>Boca de BTTC D = 1,00 m - esconsidade 15° - areia extraída e brita produzida - alas retas</v>
          </cell>
          <cell r="D57750" t="str">
            <v>UND</v>
          </cell>
          <cell r="G57750">
            <v>2100.662886661728</v>
          </cell>
        </row>
        <row r="57751">
          <cell r="B57751" t="str">
            <v>0804325</v>
          </cell>
          <cell r="C57751" t="str">
            <v>Boca de BTTC D = 1,00 m - esconsidade 20° - areia e brita comerciais - alas retas</v>
          </cell>
          <cell r="D57751" t="str">
            <v>UND</v>
          </cell>
          <cell r="G57751">
            <v>2701.9998206022046</v>
          </cell>
        </row>
        <row r="57752">
          <cell r="B57752" t="str">
            <v>0804324</v>
          </cell>
          <cell r="C57752" t="str">
            <v>Boca de BTTC D = 1,00 m - esconsidade 20° - areia extraída e brita produzida - alas retas</v>
          </cell>
          <cell r="D57752" t="str">
            <v>UND</v>
          </cell>
          <cell r="G57752">
            <v>2132.2237474835501</v>
          </cell>
        </row>
        <row r="57753">
          <cell r="B57753" t="str">
            <v>0804327</v>
          </cell>
          <cell r="C57753" t="str">
            <v>Boca de BTTC D = 1,00 m - esconsidade 25° - areia e brita comerciais - alas retas</v>
          </cell>
          <cell r="D57753" t="str">
            <v>UND</v>
          </cell>
          <cell r="G57753">
            <v>2749.6162065013723</v>
          </cell>
        </row>
        <row r="57754">
          <cell r="B57754" t="str">
            <v>0804326</v>
          </cell>
          <cell r="C57754" t="str">
            <v>Boca de BTTC D = 1,00 m - esconsidade 25° - areia extraída e brita produzida - alas retas</v>
          </cell>
          <cell r="D57754" t="str">
            <v>UND</v>
          </cell>
          <cell r="G57754">
            <v>2175.7087116649959</v>
          </cell>
        </row>
        <row r="57755">
          <cell r="B57755" t="str">
            <v>0804445</v>
          </cell>
          <cell r="C57755" t="str">
            <v>Boca de BTTC D = 1,00 m - esconsidade 30° - areia e brita comerciais - alas esconsas</v>
          </cell>
          <cell r="D57755" t="str">
            <v>UND</v>
          </cell>
          <cell r="G57755">
            <v>5596.2958147631698</v>
          </cell>
        </row>
        <row r="57756">
          <cell r="B57756" t="str">
            <v>0804329</v>
          </cell>
          <cell r="C57756" t="str">
            <v>Boca de BTTC D = 1,00 m - esconsidade 30° - areia e brita comerciais - alas retas</v>
          </cell>
          <cell r="D57756" t="str">
            <v>UND</v>
          </cell>
          <cell r="G57756">
            <v>2812.8379625691746</v>
          </cell>
        </row>
        <row r="57757">
          <cell r="B57757" t="str">
            <v>0804444</v>
          </cell>
          <cell r="C57757" t="str">
            <v>Boca de BTTC D = 1,00 m - esconsidade 30° - areia extraída e brita produzida - alas esconsas</v>
          </cell>
          <cell r="D57757" t="str">
            <v>UND</v>
          </cell>
          <cell r="G57757">
            <v>4449.9513311255387</v>
          </cell>
        </row>
        <row r="57758">
          <cell r="B57758" t="str">
            <v>0804328</v>
          </cell>
          <cell r="C57758" t="str">
            <v>Boca de BTTC D = 1,00 m - esconsidade 30° - areia extraída e brita produzida - alas retas</v>
          </cell>
          <cell r="D57758" t="str">
            <v>UND</v>
          </cell>
          <cell r="G57758">
            <v>2234.0487878338927</v>
          </cell>
        </row>
        <row r="57759">
          <cell r="B57759" t="str">
            <v>0804331</v>
          </cell>
          <cell r="C57759" t="str">
            <v>Boca de BTTC D = 1,00 m - esconsidade 35° - areia e brita comerciais - alas retas</v>
          </cell>
          <cell r="D57759" t="str">
            <v>UND</v>
          </cell>
          <cell r="G57759">
            <v>2894.4760561244498</v>
          </cell>
        </row>
        <row r="57760">
          <cell r="B57760" t="str">
            <v>0804330</v>
          </cell>
          <cell r="C57760" t="str">
            <v>Boca de BTTC D = 1,00 m - esconsidade 35° - areia extraída e brita produzida - alas retas</v>
          </cell>
          <cell r="D57760" t="str">
            <v>UND</v>
          </cell>
          <cell r="G57760">
            <v>2310.0849536363239</v>
          </cell>
        </row>
        <row r="57761">
          <cell r="B57761" t="str">
            <v>0804333</v>
          </cell>
          <cell r="C57761" t="str">
            <v>Boca de BTTC D = 1,00 m - esconsidade 40° - areia e brita comerciais - alas retas</v>
          </cell>
          <cell r="D57761" t="str">
            <v>UND</v>
          </cell>
          <cell r="G57761">
            <v>3003.4335509172511</v>
          </cell>
        </row>
        <row r="57762">
          <cell r="B57762" t="str">
            <v>0804332</v>
          </cell>
          <cell r="C57762" t="str">
            <v>Boca de BTTC D = 1,00 m - esconsidade 40° - areia extraída e brita produzida - alas retas</v>
          </cell>
          <cell r="D57762" t="str">
            <v>UND</v>
          </cell>
          <cell r="G57762">
            <v>2412.5502143012764</v>
          </cell>
        </row>
        <row r="57763">
          <cell r="B57763" t="str">
            <v>0804447</v>
          </cell>
          <cell r="C57763" t="str">
            <v>Boca de BTTC D = 1,00 m - esconsidade 45° - areia e brita comerciais - alas esconsas</v>
          </cell>
          <cell r="D57763" t="str">
            <v>UND</v>
          </cell>
          <cell r="G57763">
            <v>6924.7529675802862</v>
          </cell>
        </row>
        <row r="57764">
          <cell r="B57764" t="str">
            <v>0804335</v>
          </cell>
          <cell r="C57764" t="str">
            <v>Boca de BTTC D = 1,00 m - esconsidade 45° - areia e brita comerciais - alas retas</v>
          </cell>
          <cell r="D57764" t="str">
            <v>UND</v>
          </cell>
          <cell r="G57764">
            <v>3147.2830528563331</v>
          </cell>
        </row>
        <row r="57765">
          <cell r="B57765" t="str">
            <v>0804446</v>
          </cell>
          <cell r="C57765" t="str">
            <v>Boca de BTTC D = 1,00 m - esconsidade 45° - areia extraída e brita produzida - alas esconsas</v>
          </cell>
          <cell r="D57765" t="str">
            <v>UND</v>
          </cell>
          <cell r="G57765">
            <v>5499.8626298749396</v>
          </cell>
        </row>
        <row r="57766">
          <cell r="B57766" t="str">
            <v>0804334</v>
          </cell>
          <cell r="C57766" t="str">
            <v>Boca de BTTC D = 1,00 m - esconsidade 45° - areia extraída e brita produzida - alas retas</v>
          </cell>
          <cell r="D57766" t="str">
            <v>UND</v>
          </cell>
          <cell r="G57766">
            <v>2549.3172790099784</v>
          </cell>
        </row>
        <row r="57767">
          <cell r="B57767" t="str">
            <v>0804319</v>
          </cell>
          <cell r="C57767" t="str">
            <v>Boca de BTTC D = 1,00 m - esconsidade 5° - areia e brita comerciais - alas retas</v>
          </cell>
          <cell r="D57767" t="str">
            <v>UND</v>
          </cell>
          <cell r="G57767">
            <v>2629.5048734149632</v>
          </cell>
        </row>
        <row r="57768">
          <cell r="B57768" t="str">
            <v>0804318</v>
          </cell>
          <cell r="C57768" t="str">
            <v>Boca de BTTC D = 1,00 m - esconsidade 5° - areia extraída e brita produzida - alas retas</v>
          </cell>
          <cell r="D57768" t="str">
            <v>UND</v>
          </cell>
          <cell r="G57768">
            <v>2066.5211376966313</v>
          </cell>
        </row>
        <row r="57769">
          <cell r="B57769" t="str">
            <v>0804449</v>
          </cell>
          <cell r="C57769" t="str">
            <v>Boca de BTTC D = 1,20 m - esconsidade 0° - areia e brita comerciais - alas esconsas</v>
          </cell>
          <cell r="D57769" t="str">
            <v>UND</v>
          </cell>
          <cell r="G57769">
            <v>6997.6280455793276</v>
          </cell>
        </row>
        <row r="57770">
          <cell r="B57770" t="str">
            <v>0804337</v>
          </cell>
          <cell r="C57770" t="str">
            <v>Boca de BTTC D = 1,20 m - esconsidade 0° - areia e brita comerciais - alas retas</v>
          </cell>
          <cell r="D57770" t="str">
            <v>UND</v>
          </cell>
          <cell r="G57770">
            <v>3604.8905261667173</v>
          </cell>
        </row>
        <row r="57771">
          <cell r="B57771" t="str">
            <v>0804448</v>
          </cell>
          <cell r="C57771" t="str">
            <v>Boca de BTTC D = 1,20 m - esconsidade 0° - areia extraída e brita produzida - alas esconsas</v>
          </cell>
          <cell r="D57771" t="str">
            <v>UND</v>
          </cell>
          <cell r="G57771">
            <v>5481.3662648481404</v>
          </cell>
        </row>
        <row r="57772">
          <cell r="B57772" t="str">
            <v>0804336</v>
          </cell>
          <cell r="C57772" t="str">
            <v>Boca de BTTC D = 1,20 m - esconsidade 0° - areia extraída e brita produzida - alas retas</v>
          </cell>
          <cell r="D57772" t="str">
            <v>UND</v>
          </cell>
          <cell r="G57772">
            <v>2793.4712980522027</v>
          </cell>
        </row>
        <row r="57773">
          <cell r="B57773" t="str">
            <v>0804341</v>
          </cell>
          <cell r="C57773" t="str">
            <v>Boca de BTTC D = 1,20 m - esconsidade 10° - areia e brita comerciais - alas retas</v>
          </cell>
          <cell r="D57773" t="str">
            <v>UND</v>
          </cell>
          <cell r="G57773">
            <v>3632.4099962525597</v>
          </cell>
        </row>
        <row r="57774">
          <cell r="B57774" t="str">
            <v>0804340</v>
          </cell>
          <cell r="C57774" t="str">
            <v>Boca de BTTC D = 1,20 m - esconsidade 10° - areia extraída e brita produzida - alas retas</v>
          </cell>
          <cell r="D57774" t="str">
            <v>UND</v>
          </cell>
          <cell r="G57774">
            <v>2817.4495495228548</v>
          </cell>
        </row>
        <row r="57775">
          <cell r="B57775" t="str">
            <v>0804451</v>
          </cell>
          <cell r="C57775" t="str">
            <v>Boca de BTTC D = 1,20 m - esconsidade 15° - areia e brita comerciais - alas esconsas</v>
          </cell>
          <cell r="D57775" t="str">
            <v>UND</v>
          </cell>
          <cell r="G57775">
            <v>7319.3887708832617</v>
          </cell>
        </row>
        <row r="57776">
          <cell r="B57776" t="str">
            <v>0804343</v>
          </cell>
          <cell r="C57776" t="str">
            <v>Boca de BTTC D = 1,20 m - esconsidade 15° - areia e brita comerciais - alas retas</v>
          </cell>
          <cell r="D57776" t="str">
            <v>UND</v>
          </cell>
          <cell r="G57776">
            <v>3667.522079131988</v>
          </cell>
        </row>
        <row r="57777">
          <cell r="B57777" t="str">
            <v>0804450</v>
          </cell>
          <cell r="C57777" t="str">
            <v>Boca de BTTC D = 1,20 m - esconsidade 15° - areia extraída e brita produzida - alas esconsas</v>
          </cell>
          <cell r="D57777" t="str">
            <v>UND</v>
          </cell>
          <cell r="G57777">
            <v>5731.2522563946131</v>
          </cell>
        </row>
        <row r="57778">
          <cell r="B57778" t="str">
            <v>0804342</v>
          </cell>
          <cell r="C57778" t="str">
            <v>Boca de BTTC D = 1,20 m - esconsidade 15° - areia extraída e brita produzida - alas retas</v>
          </cell>
          <cell r="D57778" t="str">
            <v>UND</v>
          </cell>
          <cell r="G57778">
            <v>2848.1401108545028</v>
          </cell>
        </row>
        <row r="57779">
          <cell r="B57779" t="str">
            <v>0804345</v>
          </cell>
          <cell r="C57779" t="str">
            <v>Boca de BTTC D = 1,20 m - esconsidade 20° - areia e brita comerciais - alas retas</v>
          </cell>
          <cell r="D57779" t="str">
            <v>UND</v>
          </cell>
          <cell r="G57779">
            <v>3718.7797180705038</v>
          </cell>
        </row>
        <row r="57780">
          <cell r="B57780" t="str">
            <v>0804344</v>
          </cell>
          <cell r="C57780" t="str">
            <v>Boca de BTTC D = 1,20 m - esconsidade 20° - areia extraída e brita produzida - alas retas</v>
          </cell>
          <cell r="D57780" t="str">
            <v>UND</v>
          </cell>
          <cell r="G57780">
            <v>2893.3356636890494</v>
          </cell>
        </row>
        <row r="57781">
          <cell r="B57781" t="str">
            <v>0804347</v>
          </cell>
          <cell r="C57781" t="str">
            <v>Boca de BTTC D = 1,20 m - esconsidade 25° - areia e brita comerciais - alas retas</v>
          </cell>
          <cell r="D57781" t="str">
            <v>UND</v>
          </cell>
          <cell r="G57781">
            <v>3788.7337908841337</v>
          </cell>
        </row>
        <row r="57782">
          <cell r="B57782" t="str">
            <v>0804346</v>
          </cell>
          <cell r="C57782" t="str">
            <v>Boca de BTTC D = 1,20 m - esconsidade 25° - areia extraída e brita produzida - alas retas</v>
          </cell>
          <cell r="D57782" t="str">
            <v>UND</v>
          </cell>
          <cell r="G57782">
            <v>2955.4670445335305</v>
          </cell>
        </row>
        <row r="57783">
          <cell r="B57783" t="str">
            <v>0804453</v>
          </cell>
          <cell r="C57783" t="str">
            <v>Boca de BTTC D = 1,20 m - esconsidade 30° - areia e brita comerciais - alas esconsas</v>
          </cell>
          <cell r="D57783" t="str">
            <v>UND</v>
          </cell>
          <cell r="G57783">
            <v>8161.6686188504937</v>
          </cell>
        </row>
        <row r="57784">
          <cell r="B57784" t="str">
            <v>0804349</v>
          </cell>
          <cell r="C57784" t="str">
            <v>Boca de BTTC D = 1,20 m - esconsidade 30° - areia e brita comerciais - alas retas</v>
          </cell>
          <cell r="D57784" t="str">
            <v>UND</v>
          </cell>
          <cell r="G57784">
            <v>3880.4553543945267</v>
          </cell>
        </row>
        <row r="57785">
          <cell r="B57785" t="str">
            <v>0804452</v>
          </cell>
          <cell r="C57785" t="str">
            <v>Boca de BTTC D = 1,20 m - esconsidade 30° - areia extraída e brita produzida - alas esconsas</v>
          </cell>
          <cell r="D57785" t="str">
            <v>UND</v>
          </cell>
          <cell r="G57785">
            <v>6384.5870840123753</v>
          </cell>
        </row>
        <row r="57786">
          <cell r="B57786" t="str">
            <v>0804348</v>
          </cell>
          <cell r="C57786" t="str">
            <v>Boca de BTTC D = 1,20 m - esconsidade 30° - areia extraída e brita produzida - alas retas</v>
          </cell>
          <cell r="D57786" t="str">
            <v>UND</v>
          </cell>
          <cell r="G57786">
            <v>3037.7453584034156</v>
          </cell>
        </row>
        <row r="57787">
          <cell r="B57787" t="str">
            <v>0804351</v>
          </cell>
          <cell r="C57787" t="str">
            <v>Boca de BTTC D = 1,20 m - esconsidade 35° - areia e brita comerciais - alas retas</v>
          </cell>
          <cell r="D57787" t="str">
            <v>UND</v>
          </cell>
          <cell r="G57787">
            <v>3998.4559611312034</v>
          </cell>
        </row>
        <row r="57788">
          <cell r="B57788" t="str">
            <v>0804350</v>
          </cell>
          <cell r="C57788" t="str">
            <v>Boca de BTTC D = 1,20 m - esconsidade 35° - areia extraída e brita produzida - alas retas</v>
          </cell>
          <cell r="D57788" t="str">
            <v>UND</v>
          </cell>
          <cell r="G57788">
            <v>3144.8222060220482</v>
          </cell>
        </row>
        <row r="57789">
          <cell r="B57789" t="str">
            <v>0804353</v>
          </cell>
          <cell r="C57789" t="str">
            <v>Boca de BTTC D = 1,20 m - esconsidade 40° - areia e brita comerciais - alas retas</v>
          </cell>
          <cell r="D57789" t="str">
            <v>UND</v>
          </cell>
          <cell r="G57789">
            <v>4153.2892428428249</v>
          </cell>
        </row>
        <row r="57790">
          <cell r="B57790" t="str">
            <v>0804352</v>
          </cell>
          <cell r="C57790" t="str">
            <v>Boca de BTTC D = 1,20 m - esconsidade 40° - areia extraída e brita produzida - alas retas</v>
          </cell>
          <cell r="D57790" t="str">
            <v>UND</v>
          </cell>
          <cell r="G57790">
            <v>3287.2612225805046</v>
          </cell>
        </row>
        <row r="57791">
          <cell r="B57791" t="str">
            <v>0804455</v>
          </cell>
          <cell r="C57791" t="str">
            <v>Boca de BTTC D = 1,20 m - esconsidade 45° - areia e brita comerciais - alas esconsas</v>
          </cell>
          <cell r="D57791" t="str">
            <v>UND</v>
          </cell>
          <cell r="G57791">
            <v>10106.237790056211</v>
          </cell>
        </row>
        <row r="57792">
          <cell r="B57792" t="str">
            <v>0804355</v>
          </cell>
          <cell r="C57792" t="str">
            <v>Boca de BTTC D = 1,20 m - esconsidade 45° - areia e brita comerciais - alas retas</v>
          </cell>
          <cell r="D57792" t="str">
            <v>UND</v>
          </cell>
          <cell r="G57792">
            <v>4356.9493269859249</v>
          </cell>
        </row>
        <row r="57793">
          <cell r="B57793" t="str">
            <v>0804454</v>
          </cell>
          <cell r="C57793" t="str">
            <v>Boca de BTTC D = 1,20 m - esconsidade 45° - areia extraída e brita produzida - alas esconsas</v>
          </cell>
          <cell r="D57793" t="str">
            <v>UND</v>
          </cell>
          <cell r="G57793">
            <v>7894.5867097912751</v>
          </cell>
        </row>
        <row r="57794">
          <cell r="B57794" t="str">
            <v>0804354</v>
          </cell>
          <cell r="C57794" t="str">
            <v>Boca de BTTC D = 1,20 m - esconsidade 45° - areia extraída e brita produzida - alas retas</v>
          </cell>
          <cell r="D57794" t="str">
            <v>UND</v>
          </cell>
          <cell r="G57794">
            <v>3477.0365286504857</v>
          </cell>
        </row>
        <row r="57795">
          <cell r="B57795" t="str">
            <v>0804339</v>
          </cell>
          <cell r="C57795" t="str">
            <v>Boca de BTTC D = 1,20 m - esconsidade 5° - areia e brita comerciais - alas retas</v>
          </cell>
          <cell r="D57795" t="str">
            <v>UND</v>
          </cell>
          <cell r="G57795">
            <v>3611.772894548782</v>
          </cell>
        </row>
        <row r="57796">
          <cell r="B57796" t="str">
            <v>0804338</v>
          </cell>
          <cell r="C57796" t="str">
            <v>Boca de BTTC D = 1,20 m - esconsidade 5° - areia extraída e brita produzida - alas retas</v>
          </cell>
          <cell r="D57796" t="str">
            <v>UND</v>
          </cell>
          <cell r="G57796">
            <v>2799.4633600592615</v>
          </cell>
        </row>
        <row r="57797">
          <cell r="B57797" t="str">
            <v>0804457</v>
          </cell>
          <cell r="C57797" t="str">
            <v>Boca de BTTC D = 1,50 m - esconsidade 0° - areia e brita comerciais - alas esconsas</v>
          </cell>
          <cell r="D57797" t="str">
            <v>UND</v>
          </cell>
          <cell r="G57797">
            <v>12299.612581027493</v>
          </cell>
        </row>
        <row r="57798">
          <cell r="B57798" t="str">
            <v>0804357</v>
          </cell>
          <cell r="C57798" t="str">
            <v>Boca de BTTC D = 1,50 m - esconsidade 0° - areia e brita comerciais - alas retas</v>
          </cell>
          <cell r="D57798" t="str">
            <v>UND</v>
          </cell>
          <cell r="G57798">
            <v>6096.8180560372994</v>
          </cell>
        </row>
        <row r="57799">
          <cell r="B57799" t="str">
            <v>0804456</v>
          </cell>
          <cell r="C57799" t="str">
            <v>Boca de BTTC D = 1,50 m - esconsidade 0° - areia extraída e brita produzida - alas esconsas</v>
          </cell>
          <cell r="D57799" t="str">
            <v>UND</v>
          </cell>
          <cell r="G57799">
            <v>9418.8412410126803</v>
          </cell>
        </row>
        <row r="57800">
          <cell r="B57800" t="str">
            <v>0804356</v>
          </cell>
          <cell r="C57800" t="str">
            <v>Boca de BTTC D = 1,50 m - esconsidade 0° - areia extraída e brita produzida - alas retas</v>
          </cell>
          <cell r="D57800" t="str">
            <v>UND</v>
          </cell>
          <cell r="G57800">
            <v>4660.1236562813192</v>
          </cell>
        </row>
        <row r="57801">
          <cell r="B57801" t="str">
            <v>0804361</v>
          </cell>
          <cell r="C57801" t="str">
            <v>Boca de BTTC D = 1,50 m - esconsidade 10° - areia e brita comerciais - alas retas</v>
          </cell>
          <cell r="D57801" t="str">
            <v>UND</v>
          </cell>
          <cell r="G57801">
            <v>6139.3526931892447</v>
          </cell>
        </row>
        <row r="57802">
          <cell r="B57802" t="str">
            <v>0804360</v>
          </cell>
          <cell r="C57802" t="str">
            <v>Boca de BTTC D = 1,50 m - esconsidade 10° - areia extraída e brita produzida - alas retas</v>
          </cell>
          <cell r="D57802" t="str">
            <v>UND</v>
          </cell>
          <cell r="G57802">
            <v>4696.4561591354741</v>
          </cell>
        </row>
        <row r="57803">
          <cell r="B57803" t="str">
            <v>0804459</v>
          </cell>
          <cell r="C57803" t="str">
            <v>Boca de BTTC D = 1,50 m - esconsidade 15° - areia e brita comerciais - alas esconsas</v>
          </cell>
          <cell r="D57803" t="str">
            <v>UND</v>
          </cell>
          <cell r="G57803">
            <v>12872.949879646172</v>
          </cell>
        </row>
        <row r="57804">
          <cell r="B57804" t="str">
            <v>0804363</v>
          </cell>
          <cell r="C57804" t="str">
            <v>Boca de BTTC D = 1,50 m - esconsidade 15° - areia e brita comerciais - alas retas</v>
          </cell>
          <cell r="D57804" t="str">
            <v>UND</v>
          </cell>
          <cell r="G57804">
            <v>6193.8014302583988</v>
          </cell>
        </row>
        <row r="57805">
          <cell r="B57805" t="str">
            <v>0804458</v>
          </cell>
          <cell r="C57805" t="str">
            <v>Boca de BTTC D = 1,50 m - esconsidade 15° - areia extraída e brita produzida - alas esconsas</v>
          </cell>
          <cell r="D57805" t="str">
            <v>UND</v>
          </cell>
          <cell r="G57805">
            <v>9854.9012993594479</v>
          </cell>
        </row>
        <row r="57806">
          <cell r="B57806" t="str">
            <v>0804362</v>
          </cell>
          <cell r="C57806" t="str">
            <v>Boca de BTTC D = 1,50 m - esconsidade 15° - areia extraída e brita produzida - alas retas</v>
          </cell>
          <cell r="D57806" t="str">
            <v>UND</v>
          </cell>
          <cell r="G57806">
            <v>4743.0822042354785</v>
          </cell>
        </row>
        <row r="57807">
          <cell r="B57807" t="str">
            <v>0804365</v>
          </cell>
          <cell r="C57807" t="str">
            <v>Boca de BTTC D = 1,50 m - esconsidade 20° - areia e brita comerciais - alas retas</v>
          </cell>
          <cell r="D57807" t="str">
            <v>UND</v>
          </cell>
          <cell r="G57807">
            <v>6272.3284532223624</v>
          </cell>
        </row>
        <row r="57808">
          <cell r="B57808" t="str">
            <v>0804364</v>
          </cell>
          <cell r="C57808" t="str">
            <v>Boca de BTTC D = 1,50 m - esconsidade 20° - areia extraída e brita produzida - alas retas</v>
          </cell>
          <cell r="D57808" t="str">
            <v>UND</v>
          </cell>
          <cell r="G57808">
            <v>4810.6854680813976</v>
          </cell>
        </row>
        <row r="57809">
          <cell r="B57809" t="str">
            <v>0804367</v>
          </cell>
          <cell r="C57809" t="str">
            <v>Boca de BTTC D = 1,50 m - esconsidade 25° - areia e brita comerciais - alas retas</v>
          </cell>
          <cell r="D57809" t="str">
            <v>UND</v>
          </cell>
          <cell r="G57809">
            <v>6378.7350701991363</v>
          </cell>
        </row>
        <row r="57810">
          <cell r="B57810" t="str">
            <v>0804366</v>
          </cell>
          <cell r="C57810" t="str">
            <v>Boca de BTTC D = 1,50 m - esconsidade 25° - areia extraída e brita produzida - alas retas</v>
          </cell>
          <cell r="D57810" t="str">
            <v>UND</v>
          </cell>
          <cell r="G57810">
            <v>4903.2173104274689</v>
          </cell>
        </row>
        <row r="57811">
          <cell r="B57811" t="str">
            <v>0804461</v>
          </cell>
          <cell r="C57811" t="str">
            <v>Boca de BTTC D = 1,50 m - esconsidade 30° - areia e brita comerciais - alas esconsas</v>
          </cell>
          <cell r="D57811" t="str">
            <v>UND</v>
          </cell>
          <cell r="G57811">
            <v>14395.343770578236</v>
          </cell>
        </row>
        <row r="57812">
          <cell r="B57812" t="str">
            <v>0804369</v>
          </cell>
          <cell r="C57812" t="str">
            <v>Boca de BTTC D = 1,50 m - esconsidade 30° - areia e brita comerciais - alas retas</v>
          </cell>
          <cell r="D57812" t="str">
            <v>UND</v>
          </cell>
          <cell r="G57812">
            <v>6517.2327304457704</v>
          </cell>
        </row>
        <row r="57813">
          <cell r="B57813" t="str">
            <v>0804460</v>
          </cell>
          <cell r="C57813" t="str">
            <v>Boca de BTTC D = 1,50 m - esconsidade 30° - areia extraída e brita produzida - alas esconsas</v>
          </cell>
          <cell r="D57813" t="str">
            <v>UND</v>
          </cell>
          <cell r="G57813">
            <v>11012.839772756981</v>
          </cell>
        </row>
        <row r="57814">
          <cell r="B57814" t="str">
            <v>0804371</v>
          </cell>
          <cell r="C57814" t="str">
            <v>Boca de BTTC D = 1,50 m - esconsidade 35° - areia e brita comerciais - alas retas</v>
          </cell>
          <cell r="D57814" t="str">
            <v>UND</v>
          </cell>
          <cell r="G57814">
            <v>6695.4140467558491</v>
          </cell>
        </row>
        <row r="57815">
          <cell r="B57815" t="str">
            <v>0804370</v>
          </cell>
          <cell r="C57815" t="str">
            <v>Boca de BTTC D = 1,50 m - esconsidade 35° - areia extraída e brita produzida - alas retas</v>
          </cell>
          <cell r="D57815" t="str">
            <v>UND</v>
          </cell>
          <cell r="G57815">
            <v>5183.5837910148584</v>
          </cell>
        </row>
        <row r="57816">
          <cell r="B57816" t="str">
            <v>0804373</v>
          </cell>
          <cell r="C57816" t="str">
            <v>Boca de BTTC D = 1,50 m - esconsidade 40° - areia e brita comerciais - alas retas</v>
          </cell>
          <cell r="D57816" t="str">
            <v>UND</v>
          </cell>
          <cell r="G57816">
            <v>6924.8029847923654</v>
          </cell>
        </row>
        <row r="57817">
          <cell r="B57817" t="str">
            <v>0804372</v>
          </cell>
          <cell r="C57817" t="str">
            <v>Boca de BTTC D = 1,50 m - esconsidade 40° - areia extraída e brita produzida - alas retas</v>
          </cell>
          <cell r="D57817" t="str">
            <v>UND</v>
          </cell>
          <cell r="G57817">
            <v>5390.9751591790482</v>
          </cell>
        </row>
        <row r="57818">
          <cell r="B57818" t="str">
            <v>0804463</v>
          </cell>
          <cell r="C57818" t="str">
            <v>Boca de BTTC D = 1,50 m - esconsidade 45° - areia e brita comerciais - alas esconsas</v>
          </cell>
          <cell r="D57818" t="str">
            <v>UND</v>
          </cell>
          <cell r="G57818">
            <v>17884.654523072899</v>
          </cell>
        </row>
        <row r="57819">
          <cell r="B57819" t="str">
            <v>0804375</v>
          </cell>
          <cell r="C57819" t="str">
            <v>Boca de BTTC D = 1,50 m - esconsidade 45° - areia e brita comerciais - alas retas</v>
          </cell>
          <cell r="D57819" t="str">
            <v>UND</v>
          </cell>
          <cell r="G57819">
            <v>7225.8365774107806</v>
          </cell>
        </row>
        <row r="57820">
          <cell r="B57820" t="str">
            <v>0804462</v>
          </cell>
          <cell r="C57820" t="str">
            <v>Boca de BTTC D = 1,50 m - esconsidade 45° - areia extraída e brita produzida - alas esconsas</v>
          </cell>
          <cell r="D57820" t="str">
            <v>UND</v>
          </cell>
          <cell r="G57820">
            <v>13660.620935465597</v>
          </cell>
        </row>
        <row r="57821">
          <cell r="B57821" t="str">
            <v>0804374</v>
          </cell>
          <cell r="C57821" t="str">
            <v>Boca de BTTC D = 1,50 m - esconsidade 45° - areia extraída e brita produzida - alas retas</v>
          </cell>
          <cell r="D57821" t="str">
            <v>UND</v>
          </cell>
          <cell r="G57821">
            <v>5667.5103213211905</v>
          </cell>
        </row>
        <row r="57822">
          <cell r="B57822" t="str">
            <v>0804359</v>
          </cell>
          <cell r="C57822" t="str">
            <v>Boca de BTTC D = 1,50 m - esconsidade 5° - areia e brita comerciais - alas retas</v>
          </cell>
          <cell r="D57822" t="str">
            <v>UND</v>
          </cell>
          <cell r="G57822">
            <v>6107.5817600766904</v>
          </cell>
        </row>
        <row r="57823">
          <cell r="B57823" t="str">
            <v>0804358</v>
          </cell>
          <cell r="C57823" t="str">
            <v>Boca de BTTC D = 1,50 m - esconsidade 5° - areia extraída e brita produzida - alas retas</v>
          </cell>
          <cell r="D57823" t="str">
            <v>UND</v>
          </cell>
          <cell r="G57823">
            <v>4669.4068508431737</v>
          </cell>
        </row>
        <row r="57824">
          <cell r="B57824" t="str">
            <v>0804368</v>
          </cell>
          <cell r="C57824" t="str">
            <v>Boca de BTTC D = 1,50 m esconsidade 30° - areia extraída e brita produzida - alas retas</v>
          </cell>
          <cell r="D57824" t="str">
            <v>UND</v>
          </cell>
          <cell r="G57824">
            <v>5024.8891805307412</v>
          </cell>
        </row>
        <row r="57825">
          <cell r="B57825" t="str">
            <v>0804465</v>
          </cell>
          <cell r="C57825" t="str">
            <v>Confecção de tubos de concreto armado D = 0,60 m PA1 - areia e brita comerciais</v>
          </cell>
          <cell r="D57825" t="str">
            <v>m</v>
          </cell>
          <cell r="G57825">
            <v>124.71291659767309</v>
          </cell>
        </row>
        <row r="57826">
          <cell r="B57826" t="str">
            <v>0804464</v>
          </cell>
          <cell r="C57826" t="str">
            <v>Confecção de tubos de concreto armado D = 0,60 m PA1 - areia extraída e brita produzida</v>
          </cell>
          <cell r="D57826" t="str">
            <v>m</v>
          </cell>
          <cell r="G57826">
            <v>104.79606274783214</v>
          </cell>
        </row>
        <row r="57827">
          <cell r="B57827" t="str">
            <v>0804475</v>
          </cell>
          <cell r="C57827" t="str">
            <v>Confecção de tubos de concreto armado D = 0,60 m PA2 - areia e brita comerciais</v>
          </cell>
          <cell r="D57827" t="str">
            <v>m</v>
          </cell>
          <cell r="G57827">
            <v>137.90745714410215</v>
          </cell>
        </row>
        <row r="57828">
          <cell r="B57828" t="str">
            <v>0804474</v>
          </cell>
          <cell r="C57828" t="str">
            <v>Confecção de tubos de concreto armado D = 0,60 m PA2 - areia extraída e brita produzida</v>
          </cell>
          <cell r="D57828" t="str">
            <v>m</v>
          </cell>
          <cell r="G57828">
            <v>118.01061017909277</v>
          </cell>
        </row>
        <row r="57829">
          <cell r="B57829" t="str">
            <v>0804485</v>
          </cell>
          <cell r="C57829" t="str">
            <v>Confecção de tubos de concreto armado D = 0,60 m PA3 - areia e brita comerciais</v>
          </cell>
          <cell r="D57829" t="str">
            <v>m</v>
          </cell>
          <cell r="G57829">
            <v>203.84014610658414</v>
          </cell>
        </row>
        <row r="57830">
          <cell r="B57830" t="str">
            <v>0804484</v>
          </cell>
          <cell r="C57830" t="str">
            <v>Confecção de tubos de concreto armado D = 0,60 m PA3 - areia extraída e brita produzida</v>
          </cell>
          <cell r="D57830" t="str">
            <v>m</v>
          </cell>
          <cell r="G57830">
            <v>184.04333356573269</v>
          </cell>
        </row>
        <row r="57831">
          <cell r="B57831" t="str">
            <v>0804495</v>
          </cell>
          <cell r="C57831" t="str">
            <v>Confecção de tubos de concreto armado D = 0,60 m PA4 - areia e brita comerciais</v>
          </cell>
          <cell r="D57831" t="str">
            <v>m</v>
          </cell>
          <cell r="G57831">
            <v>254.57760603947884</v>
          </cell>
        </row>
        <row r="57832">
          <cell r="B57832" t="str">
            <v>0804494</v>
          </cell>
          <cell r="C57832" t="str">
            <v>Confecção de tubos de concreto armado D = 0,60 m PA4 - areia extraída e brita produzida</v>
          </cell>
          <cell r="D57832" t="str">
            <v>m</v>
          </cell>
          <cell r="G57832">
            <v>231.09952668961608</v>
          </cell>
        </row>
        <row r="57833">
          <cell r="B57833" t="str">
            <v>0804467</v>
          </cell>
          <cell r="C57833" t="str">
            <v>Confecção de tubos de concreto armado D = 0,80 m PA1 - areia e brita comerciais</v>
          </cell>
          <cell r="D57833" t="str">
            <v>m</v>
          </cell>
          <cell r="G57833">
            <v>189.53522345200224</v>
          </cell>
        </row>
        <row r="57834">
          <cell r="B57834" t="str">
            <v>0804466</v>
          </cell>
          <cell r="C57834" t="str">
            <v>Confecção de tubos de concreto armado D = 0,80 m PA1 - areia extraída e brita produzida</v>
          </cell>
          <cell r="D57834" t="str">
            <v>m</v>
          </cell>
          <cell r="G57834">
            <v>157.81430755152726</v>
          </cell>
        </row>
        <row r="57835">
          <cell r="B57835" t="str">
            <v>0804477</v>
          </cell>
          <cell r="C57835" t="str">
            <v>Confecção de tubos de concreto armado D = 0,80 m PA2 - areia e brita comerciais</v>
          </cell>
          <cell r="D57835" t="str">
            <v>m</v>
          </cell>
          <cell r="G57835">
            <v>242.283375310471</v>
          </cell>
        </row>
        <row r="57836">
          <cell r="B57836" t="str">
            <v>0804476</v>
          </cell>
          <cell r="C57836" t="str">
            <v>Confecção de tubos de concreto armado D = 0,80 m PA2 - areia extraída e brita produzida</v>
          </cell>
          <cell r="D57836" t="str">
            <v>m</v>
          </cell>
          <cell r="G57836">
            <v>210.64248694932238</v>
          </cell>
        </row>
        <row r="57837">
          <cell r="B57837" t="str">
            <v>0804487</v>
          </cell>
          <cell r="C57837" t="str">
            <v>Confecção de tubos de concreto armado D = 0,80 m PA3 - areia e brita comerciais</v>
          </cell>
          <cell r="D57837" t="str">
            <v>m</v>
          </cell>
          <cell r="G57837">
            <v>346.29916954987141</v>
          </cell>
        </row>
        <row r="57838">
          <cell r="B57838" t="str">
            <v>0804486</v>
          </cell>
          <cell r="C57838" t="str">
            <v>Confecção de tubos de concreto armado D = 0,80 m PA3 - areia extraída e brita produzida</v>
          </cell>
          <cell r="D57838" t="str">
            <v>m</v>
          </cell>
          <cell r="G57838">
            <v>310.88698339796935</v>
          </cell>
        </row>
        <row r="57839">
          <cell r="B57839" t="str">
            <v>0804497</v>
          </cell>
          <cell r="C57839" t="str">
            <v>Confecção de tubos de concreto armado D = 0,80 m PA4 - areia e brita comerciais</v>
          </cell>
          <cell r="D57839" t="str">
            <v>m</v>
          </cell>
          <cell r="G57839">
            <v>408.3905366246895</v>
          </cell>
        </row>
        <row r="57840">
          <cell r="B57840" t="str">
            <v>0804496</v>
          </cell>
          <cell r="C57840" t="str">
            <v>Confecção de tubos de concreto armado D = 0,80 m PA4 - areia extraída e brita produzida</v>
          </cell>
          <cell r="D57840" t="str">
            <v>m</v>
          </cell>
          <cell r="G57840">
            <v>365.51578243060698</v>
          </cell>
        </row>
        <row r="57841">
          <cell r="B57841" t="str">
            <v>0804469</v>
          </cell>
          <cell r="C57841" t="str">
            <v>Confecção de tubos de concreto armado D = 1,00 m PA1 - areia e brita comerciais</v>
          </cell>
          <cell r="D57841" t="str">
            <v>m</v>
          </cell>
          <cell r="G57841">
            <v>335.35540354699549</v>
          </cell>
        </row>
        <row r="57842">
          <cell r="B57842" t="str">
            <v>0804468</v>
          </cell>
          <cell r="C57842" t="str">
            <v>Confecção de tubos de concreto armado D = 1,00 m PA1 - areia extraída e brita produzida</v>
          </cell>
          <cell r="D57842" t="str">
            <v>m</v>
          </cell>
          <cell r="G57842">
            <v>291.87043936554966</v>
          </cell>
        </row>
        <row r="57843">
          <cell r="B57843" t="str">
            <v>0804479</v>
          </cell>
          <cell r="C57843" t="str">
            <v>Confecção de tubos de concreto armado D = 1,00 m PA2 - areia e brita comerciais</v>
          </cell>
          <cell r="D57843" t="str">
            <v>m</v>
          </cell>
          <cell r="G57843">
            <v>388.10355540546431</v>
          </cell>
        </row>
        <row r="57844">
          <cell r="B57844" t="str">
            <v>0804478</v>
          </cell>
          <cell r="C57844" t="str">
            <v>Confecção de tubos de concreto armado D = 1,00 m PA2 - areia extraída e brita produzida</v>
          </cell>
          <cell r="D57844" t="str">
            <v>m</v>
          </cell>
          <cell r="G57844">
            <v>344.69861876334477</v>
          </cell>
        </row>
        <row r="57845">
          <cell r="B57845" t="str">
            <v>0804489</v>
          </cell>
          <cell r="C57845" t="str">
            <v>Confecção de tubos de concreto armado D = 1,00 m PA3 - areia e brita comerciais</v>
          </cell>
          <cell r="D57845" t="str">
            <v>m</v>
          </cell>
          <cell r="G57845">
            <v>490.2587093555274</v>
          </cell>
        </row>
        <row r="57846">
          <cell r="B57846" t="str">
            <v>0804488</v>
          </cell>
          <cell r="C57846" t="str">
            <v>Confecção de tubos de concreto armado D = 1,00 m PA3 - areia extraída e brita produzida</v>
          </cell>
          <cell r="D57846" t="str">
            <v>m</v>
          </cell>
          <cell r="G57846">
            <v>434.8496418144581</v>
          </cell>
        </row>
        <row r="57847">
          <cell r="B57847" t="str">
            <v>0804499</v>
          </cell>
          <cell r="C57847" t="str">
            <v>Confecção de tubos de concreto armado D = 1,00 m PA4 - areia e brita comerciais</v>
          </cell>
          <cell r="D57847" t="str">
            <v>m</v>
          </cell>
          <cell r="G57847">
            <v>623.82467249117599</v>
          </cell>
        </row>
        <row r="57848">
          <cell r="B57848" t="str">
            <v>0804498</v>
          </cell>
          <cell r="C57848" t="str">
            <v>Confecção de tubos de concreto armado D = 1,00 m PA4 - areia extraída e brita produzida</v>
          </cell>
          <cell r="D57848" t="str">
            <v>m</v>
          </cell>
          <cell r="G57848">
            <v>559.20243448516271</v>
          </cell>
        </row>
        <row r="57849">
          <cell r="B57849" t="str">
            <v>0804471</v>
          </cell>
          <cell r="C57849" t="str">
            <v>Confecção de tubos de concreto armado D = 1,20 m PA1 - areia e brita comerciais</v>
          </cell>
          <cell r="D57849" t="str">
            <v>m</v>
          </cell>
          <cell r="G57849">
            <v>454.70647500980431</v>
          </cell>
        </row>
        <row r="57850">
          <cell r="B57850" t="str">
            <v>0804470</v>
          </cell>
          <cell r="C57850" t="str">
            <v>Confecção de tubos de concreto armado D = 1,20 m PA1 - areia extraída e brita produzida</v>
          </cell>
          <cell r="D57850" t="str">
            <v>m</v>
          </cell>
          <cell r="G57850">
            <v>391.38468451784388</v>
          </cell>
        </row>
        <row r="57851">
          <cell r="B57851" t="str">
            <v>0804481</v>
          </cell>
          <cell r="C57851" t="str">
            <v>Confecção de tubos de concreto armado D = 1,20 m PA2 - areia e brita comerciais</v>
          </cell>
          <cell r="D57851" t="str">
            <v>m</v>
          </cell>
          <cell r="G57851">
            <v>573.39731927317098</v>
          </cell>
        </row>
        <row r="57852">
          <cell r="B57852" t="str">
            <v>0804480</v>
          </cell>
          <cell r="C57852" t="str">
            <v>Confecção de tubos de concreto armado D = 1,20 m PA2 - areia extraída e brita produzida</v>
          </cell>
          <cell r="D57852" t="str">
            <v>m</v>
          </cell>
          <cell r="G57852">
            <v>510.24558730227892</v>
          </cell>
        </row>
        <row r="57853">
          <cell r="B57853" t="str">
            <v>0804491</v>
          </cell>
          <cell r="C57853" t="str">
            <v>Confecção de tubos de concreto armado D = 1,20 m PA3 - areia e brita comerciais</v>
          </cell>
          <cell r="D57853" t="str">
            <v>m</v>
          </cell>
          <cell r="G57853">
            <v>756.10019155518751</v>
          </cell>
        </row>
        <row r="57854">
          <cell r="B57854" t="str">
            <v>0804490</v>
          </cell>
          <cell r="C57854" t="str">
            <v>Confecção de tubos de concreto armado D = 1,20 m PA3 - areia extraída e brita produzida</v>
          </cell>
          <cell r="D57854" t="str">
            <v>m</v>
          </cell>
          <cell r="G57854">
            <v>671.75116510523321</v>
          </cell>
        </row>
        <row r="57855">
          <cell r="B57855" t="str">
            <v>0804501</v>
          </cell>
          <cell r="C57855" t="str">
            <v>Confecção de tubos de concreto armado D = 1,20 m PA4 - areia e brita comerciais</v>
          </cell>
          <cell r="D57855" t="str">
            <v>m</v>
          </cell>
          <cell r="G57855">
            <v>909.06282953505593</v>
          </cell>
        </row>
        <row r="57856">
          <cell r="B57856" t="str">
            <v>0804500</v>
          </cell>
          <cell r="C57856" t="str">
            <v>Confecção de tubos de concreto armado D = 1,20 m PA4 - areia extraída e brita produzida</v>
          </cell>
          <cell r="D57856" t="str">
            <v>m</v>
          </cell>
          <cell r="G57856">
            <v>813.44992692492031</v>
          </cell>
        </row>
        <row r="57857">
          <cell r="B57857" t="str">
            <v>0804473</v>
          </cell>
          <cell r="C57857" t="str">
            <v>Confecção de tubos de concreto armado D = 1,50 m PA1 - areia e brita comerciais</v>
          </cell>
          <cell r="D57857" t="str">
            <v>m</v>
          </cell>
          <cell r="G57857">
            <v>733.78251152555663</v>
          </cell>
        </row>
        <row r="57858">
          <cell r="B57858" t="str">
            <v>0804472</v>
          </cell>
          <cell r="C57858" t="str">
            <v>Confecção de tubos de concreto armado D = 1,50 m PA1 - areia extraída e brita produzida</v>
          </cell>
          <cell r="D57858" t="str">
            <v>m</v>
          </cell>
          <cell r="G57858">
            <v>634.87847636062565</v>
          </cell>
        </row>
        <row r="57859">
          <cell r="B57859" t="str">
            <v>0804483</v>
          </cell>
          <cell r="C57859" t="str">
            <v>Confecção de tubos de concreto armado D = 1,50 m PA2 - areia e brita comerciais</v>
          </cell>
          <cell r="D57859" t="str">
            <v>m</v>
          </cell>
          <cell r="G57859">
            <v>918.41604819382098</v>
          </cell>
        </row>
        <row r="57860">
          <cell r="B57860" t="str">
            <v>0804482</v>
          </cell>
          <cell r="C57860" t="str">
            <v>Confecção de tubos de concreto armado D = 1,50 m PA2 - areia extraída e brita produzida</v>
          </cell>
          <cell r="D57860" t="str">
            <v>m</v>
          </cell>
          <cell r="G57860">
            <v>819.78210597411646</v>
          </cell>
        </row>
        <row r="57861">
          <cell r="B57861" t="str">
            <v>0804493</v>
          </cell>
          <cell r="C57861" t="str">
            <v>Confecção de tubos de concreto armado D = 1,50 m PA3 - areia e brita comerciais</v>
          </cell>
          <cell r="D57861" t="str">
            <v>m</v>
          </cell>
          <cell r="G57861">
            <v>1212.7173240664079</v>
          </cell>
        </row>
        <row r="57862">
          <cell r="B57862" t="str">
            <v>0804492</v>
          </cell>
          <cell r="C57862" t="str">
            <v>Confecção de tubos de concreto armado D = 1,50 m PA3 - areia extraída e brita produzida</v>
          </cell>
          <cell r="D57862" t="str">
            <v>m</v>
          </cell>
          <cell r="G57862">
            <v>1082.1623970979126</v>
          </cell>
        </row>
        <row r="57863">
          <cell r="B57863" t="str">
            <v>0804503</v>
          </cell>
          <cell r="C57863" t="str">
            <v>Confecção de tubos de concreto armado D = 1,50 m PA4 - areia e brita comerciais</v>
          </cell>
          <cell r="D57863" t="str">
            <v>m</v>
          </cell>
          <cell r="G57863">
            <v>1451.0593430650572</v>
          </cell>
        </row>
        <row r="57864">
          <cell r="B57864" t="str">
            <v>0804502</v>
          </cell>
          <cell r="C57864" t="str">
            <v>Confecção de tubos de concreto armado D = 1,50 m PA4 - areia extraída e brita produzida</v>
          </cell>
          <cell r="D57864" t="str">
            <v>m</v>
          </cell>
          <cell r="G57864">
            <v>1316.0928979911978</v>
          </cell>
        </row>
        <row r="57865">
          <cell r="B57865" t="str">
            <v>0804180</v>
          </cell>
          <cell r="C57865" t="str">
            <v>Corpo de BDTC D = 0,80 m PA1 - areia extraída e brita e pedra de mão produzidas</v>
          </cell>
          <cell r="D57865" t="str">
            <v>m</v>
          </cell>
          <cell r="G57865">
            <v>973.78510196522723</v>
          </cell>
        </row>
        <row r="57866">
          <cell r="B57866" t="str">
            <v>0804181</v>
          </cell>
          <cell r="C57866" t="str">
            <v>Corpo de BDTC D = 0,80 m PA1 - areia, brita e pedra de mão comerciais</v>
          </cell>
          <cell r="D57866" t="str">
            <v>m</v>
          </cell>
          <cell r="G57866">
            <v>1063.5559942045404</v>
          </cell>
        </row>
        <row r="57867">
          <cell r="B57867" t="str">
            <v>0804182</v>
          </cell>
          <cell r="C57867" t="str">
            <v>Corpo de BDTC D = 0,80 m PA2 - areia extraída e brita e pedra de mão produzidas</v>
          </cell>
          <cell r="D57867" t="str">
            <v>m</v>
          </cell>
          <cell r="G57867">
            <v>1046.0199596496579</v>
          </cell>
        </row>
        <row r="57868">
          <cell r="B57868" t="str">
            <v>0804183</v>
          </cell>
          <cell r="C57868" t="str">
            <v>Corpo de BDTC D = 0,80 m PA2 - areia, brita e pedra de mão comerciais</v>
          </cell>
          <cell r="D57868" t="str">
            <v>m</v>
          </cell>
          <cell r="G57868">
            <v>1135.7908518889712</v>
          </cell>
        </row>
        <row r="57869">
          <cell r="B57869" t="str">
            <v>0804184</v>
          </cell>
          <cell r="C57869" t="str">
            <v>Corpo de BDTC D = 0,80 m PA3 - areia extraída e brita e pedra de mão produzidas</v>
          </cell>
          <cell r="D57869" t="str">
            <v>m</v>
          </cell>
          <cell r="G57869">
            <v>1577.2227588130202</v>
          </cell>
        </row>
        <row r="57870">
          <cell r="B57870" t="str">
            <v>0804185</v>
          </cell>
          <cell r="C57870" t="str">
            <v>Corpo de BDTC D = 0,80 m PA3 - areia, brita e pedra de mão comerciais</v>
          </cell>
          <cell r="D57870" t="str">
            <v>m</v>
          </cell>
          <cell r="G57870">
            <v>1666.9936510523335</v>
          </cell>
        </row>
        <row r="57871">
          <cell r="B57871" t="str">
            <v>0804186</v>
          </cell>
          <cell r="C57871" t="str">
            <v>Corpo de BDTC D = 0,80 m PA4 - areia extraída e brita e pedra de mão produzidas</v>
          </cell>
          <cell r="D57871" t="str">
            <v>m</v>
          </cell>
          <cell r="G57871">
            <v>1749.7921439278398</v>
          </cell>
        </row>
        <row r="57872">
          <cell r="B57872" t="str">
            <v>0804187</v>
          </cell>
          <cell r="C57872" t="str">
            <v>Corpo de BDTC D = 0,80 m PA4 - areia, brita e pedra de mão comerciais</v>
          </cell>
          <cell r="D57872" t="str">
            <v>m</v>
          </cell>
          <cell r="G57872">
            <v>1839.5730396095689</v>
          </cell>
        </row>
        <row r="57873">
          <cell r="B57873" t="str">
            <v>0804188</v>
          </cell>
          <cell r="C57873" t="str">
            <v>Corpo de BDTC D = 1,00 m PA1 - areia extraída e brita e pedra de mão produzidas</v>
          </cell>
          <cell r="D57873" t="str">
            <v>m</v>
          </cell>
          <cell r="G57873">
            <v>1393.2294424593663</v>
          </cell>
        </row>
        <row r="57874">
          <cell r="B57874" t="str">
            <v>0804189</v>
          </cell>
          <cell r="C57874" t="str">
            <v>Corpo de BDTC D = 1,00 m PA1 - areia, brita e pedra de mão comerciais</v>
          </cell>
          <cell r="D57874" t="str">
            <v>m</v>
          </cell>
          <cell r="G57874">
            <v>1513.300761776112</v>
          </cell>
        </row>
        <row r="57875">
          <cell r="B57875" t="str">
            <v>0804190</v>
          </cell>
          <cell r="C57875" t="str">
            <v>Corpo de BDTC D = 1,00 m PA2 - areia extraída e brita e pedra de mão produzidas</v>
          </cell>
          <cell r="D57875" t="str">
            <v>m</v>
          </cell>
          <cell r="G57875">
            <v>1460.8126994204538</v>
          </cell>
        </row>
        <row r="57876">
          <cell r="B57876" t="str">
            <v>0804191</v>
          </cell>
          <cell r="C57876" t="str">
            <v>Corpo de BDTC D = 1,00 m PA2 - areia, brita e pedra de mão comerciais</v>
          </cell>
          <cell r="D57876" t="str">
            <v>m</v>
          </cell>
          <cell r="G57876">
            <v>1580.8840187371998</v>
          </cell>
        </row>
        <row r="57877">
          <cell r="B57877" t="str">
            <v>0804192</v>
          </cell>
          <cell r="C57877" t="str">
            <v>Corpo de BDTC D = 1,00 m PA3 - areia extraída e brita e pedra de mão produzidas</v>
          </cell>
          <cell r="D57877" t="str">
            <v>m</v>
          </cell>
          <cell r="G57877">
            <v>1834.1611772626256</v>
          </cell>
        </row>
        <row r="57878">
          <cell r="B57878" t="str">
            <v>0804193</v>
          </cell>
          <cell r="C57878" t="str">
            <v>Corpo de BDTC D = 1,00 m PA3 - areia, brita e pedra de mão comerciais</v>
          </cell>
          <cell r="D57878" t="str">
            <v>m</v>
          </cell>
          <cell r="G57878">
            <v>1954.2425000217872</v>
          </cell>
        </row>
        <row r="57879">
          <cell r="B57879" t="str">
            <v>0804194</v>
          </cell>
          <cell r="C57879" t="str">
            <v>Corpo de BDTC D = 1,00 m PA4 - areia extraída e brita e pedra de mão produzidas</v>
          </cell>
          <cell r="D57879" t="str">
            <v>m</v>
          </cell>
          <cell r="G57879">
            <v>2265.1995075166674</v>
          </cell>
        </row>
        <row r="57880">
          <cell r="B57880" t="str">
            <v>0804195</v>
          </cell>
          <cell r="C57880" t="str">
            <v>Corpo de BDTC D = 1,00 m PA4 - areia, brita e pedra de mão comerciais</v>
          </cell>
          <cell r="D57880" t="str">
            <v>m</v>
          </cell>
          <cell r="G57880">
            <v>2385.280830275829</v>
          </cell>
        </row>
        <row r="57881">
          <cell r="B57881" t="str">
            <v>0804196</v>
          </cell>
          <cell r="C57881" t="str">
            <v>Corpo de BDTC D = 1,20 m PA1 - areia extraída e brita e pedra de mão produzidas</v>
          </cell>
          <cell r="D57881" t="str">
            <v>m</v>
          </cell>
          <cell r="G57881">
            <v>2140.9567527125359</v>
          </cell>
        </row>
        <row r="57882">
          <cell r="B57882" t="str">
            <v>0804197</v>
          </cell>
          <cell r="C57882" t="str">
            <v>Corpo de BDTC D = 1,20 m PA1 - areia, brita e pedra de mão comerciais</v>
          </cell>
          <cell r="D57882" t="str">
            <v>m</v>
          </cell>
          <cell r="G57882">
            <v>2294.1594733103834</v>
          </cell>
        </row>
        <row r="57883">
          <cell r="B57883" t="str">
            <v>0804198</v>
          </cell>
          <cell r="C57883" t="str">
            <v>Corpo de BDTC D = 1,20 m PA2 - areia extraída e brita e pedra de mão produzidas</v>
          </cell>
          <cell r="D57883" t="str">
            <v>m</v>
          </cell>
          <cell r="G57883">
            <v>2437.5988341104189</v>
          </cell>
        </row>
        <row r="57884">
          <cell r="B57884" t="str">
            <v>0804199</v>
          </cell>
          <cell r="C57884" t="str">
            <v>Corpo de BDTC D = 1,20 m PA2 - areia, brita e pedra de mão comerciais</v>
          </cell>
          <cell r="D57884" t="str">
            <v>m</v>
          </cell>
          <cell r="G57884">
            <v>2590.8115581506818</v>
          </cell>
        </row>
        <row r="57885">
          <cell r="B57885" t="str">
            <v>0804200</v>
          </cell>
          <cell r="C57885" t="str">
            <v>Corpo de BDTC D = 1,20 m PA3 - areia extraída e brita e pedra de mão produzidas</v>
          </cell>
          <cell r="D57885" t="str">
            <v>m</v>
          </cell>
          <cell r="G57885">
            <v>2947.1341770011763</v>
          </cell>
        </row>
        <row r="57886">
          <cell r="B57886" t="str">
            <v>0804201</v>
          </cell>
          <cell r="C57886" t="str">
            <v>Corpo de BDTC D = 1,20 m PA3 - areia, brita e pedra de mão comerciais</v>
          </cell>
          <cell r="D57886" t="str">
            <v>m</v>
          </cell>
          <cell r="G57886">
            <v>3100.3368975990238</v>
          </cell>
        </row>
        <row r="57887">
          <cell r="B57887" t="str">
            <v>0804202</v>
          </cell>
          <cell r="C57887" t="str">
            <v>Corpo de BDTC D = 1,20 m PA4 - areia extraída e brita e pedra de mão produzidas</v>
          </cell>
          <cell r="D57887" t="str">
            <v>m</v>
          </cell>
          <cell r="G57887">
            <v>3003.6736335352298</v>
          </cell>
        </row>
        <row r="57888">
          <cell r="B57888" t="str">
            <v>0804203</v>
          </cell>
          <cell r="C57888" t="str">
            <v>Corpo de BDTC D = 1,20 m PA4 - areia, brita e pedra de mão comerciais</v>
          </cell>
          <cell r="D57888" t="str">
            <v>m</v>
          </cell>
          <cell r="G57888">
            <v>3156.8863575754935</v>
          </cell>
        </row>
        <row r="57889">
          <cell r="B57889" t="str">
            <v>0804204</v>
          </cell>
          <cell r="C57889" t="str">
            <v>Corpo de BDTC D = 1,50 m PA1 - areia extraída e brita e pedra de mão produzidas</v>
          </cell>
          <cell r="D57889" t="str">
            <v>m</v>
          </cell>
          <cell r="G57889">
            <v>3123.0247049980385</v>
          </cell>
        </row>
        <row r="57890">
          <cell r="B57890" t="str">
            <v>0804205</v>
          </cell>
          <cell r="C57890" t="str">
            <v>Corpo de BDTC D = 1,50 m PA1 - areia, brita e pedra de mão comerciais</v>
          </cell>
          <cell r="D57890" t="str">
            <v>m</v>
          </cell>
          <cell r="G57890">
            <v>3321.0828613882954</v>
          </cell>
        </row>
        <row r="57891">
          <cell r="B57891" t="str">
            <v>0804206</v>
          </cell>
          <cell r="C57891" t="str">
            <v>Corpo de BDTC D = 1,50 m PA2 - areia extraída e brita e pedra de mão produzidas</v>
          </cell>
          <cell r="D57891" t="str">
            <v>m</v>
          </cell>
          <cell r="G57891">
            <v>3333.2470473658977</v>
          </cell>
        </row>
        <row r="57892">
          <cell r="B57892" t="str">
            <v>0804207</v>
          </cell>
          <cell r="C57892" t="str">
            <v>Corpo de BDTC D = 1,50 m PA2 - areia, brita e pedra de mão comerciais</v>
          </cell>
          <cell r="D57892" t="str">
            <v>m</v>
          </cell>
          <cell r="G57892">
            <v>3531.3052037561547</v>
          </cell>
        </row>
        <row r="57893">
          <cell r="B57893" t="str">
            <v>0804208</v>
          </cell>
          <cell r="C57893" t="str">
            <v>Corpo de BDTC D = 1,50 m PA3 - areia extraída e brita e pedra de mão produzidas</v>
          </cell>
          <cell r="D57893" t="str">
            <v>m</v>
          </cell>
          <cell r="G57893">
            <v>3880.0752235827263</v>
          </cell>
        </row>
        <row r="57894">
          <cell r="B57894" t="str">
            <v>0804209</v>
          </cell>
          <cell r="C57894" t="str">
            <v>Corpo de BDTC D = 1,50 m PA3 - areia, brita e pedra de mão comerciais</v>
          </cell>
          <cell r="D57894" t="str">
            <v>m</v>
          </cell>
          <cell r="G57894">
            <v>4078.1333799729832</v>
          </cell>
        </row>
        <row r="57895">
          <cell r="B57895" t="str">
            <v>0804210</v>
          </cell>
          <cell r="C57895" t="str">
            <v>Corpo de BDTC D = 1,50 m PA4 - areia extraída e brita e pedra de mão produzidas</v>
          </cell>
          <cell r="D57895" t="str">
            <v>m</v>
          </cell>
          <cell r="G57895">
            <v>4773.0425142707736</v>
          </cell>
        </row>
        <row r="57896">
          <cell r="B57896" t="str">
            <v>0804211</v>
          </cell>
          <cell r="C57896" t="str">
            <v>Corpo de BDTC D = 1,50 m PA4 - areia, brita e pedra de mão comerciais</v>
          </cell>
          <cell r="D57896" t="str">
            <v>m</v>
          </cell>
          <cell r="G57896">
            <v>4971.1006706610306</v>
          </cell>
        </row>
        <row r="57897">
          <cell r="B57897" t="str">
            <v>0804012</v>
          </cell>
          <cell r="C57897" t="str">
            <v>Corpo de BSTC D = 0,40 m PA1 - areia extraída e brita e pedra de mão produzidas</v>
          </cell>
          <cell r="D57897" t="str">
            <v>m</v>
          </cell>
          <cell r="G57897">
            <v>230.47931325983703</v>
          </cell>
        </row>
        <row r="57898">
          <cell r="B57898" t="str">
            <v>0804013</v>
          </cell>
          <cell r="C57898" t="str">
            <v>Corpo de BSTC D = 0,40 m PA1 - areia, brita e pedra de mão comerciais</v>
          </cell>
          <cell r="D57898" t="str">
            <v>m</v>
          </cell>
          <cell r="G57898">
            <v>252.31682805350994</v>
          </cell>
        </row>
        <row r="57899">
          <cell r="B57899" t="str">
            <v>0804014</v>
          </cell>
          <cell r="C57899" t="str">
            <v>Corpo de BSTC D = 0,40 m PA2 - areia extraída e brita e pedra de mão produzidas</v>
          </cell>
          <cell r="D57899" t="str">
            <v>m</v>
          </cell>
          <cell r="G57899">
            <v>230.94947505337922</v>
          </cell>
        </row>
        <row r="57900">
          <cell r="B57900" t="str">
            <v>0804015</v>
          </cell>
          <cell r="C57900" t="str">
            <v>Corpo de BSTC D = 0,40 m PA2 - areia, brita e pedra de mão comerciais</v>
          </cell>
          <cell r="D57900" t="str">
            <v>m</v>
          </cell>
          <cell r="G57900">
            <v>252.77698640463635</v>
          </cell>
        </row>
        <row r="57901">
          <cell r="B57901" t="str">
            <v>0804016</v>
          </cell>
          <cell r="C57901" t="str">
            <v>Corpo de BSTC D = 0,40 m PA3 - areia extraída e brita e pedra de mão produzidas</v>
          </cell>
          <cell r="D57901" t="str">
            <v>m</v>
          </cell>
          <cell r="G57901">
            <v>235.43101725565381</v>
          </cell>
        </row>
        <row r="57902">
          <cell r="B57902" t="str">
            <v>0804017</v>
          </cell>
          <cell r="C57902" t="str">
            <v>Corpo de BSTC D = 0,40 m PA3 - areia, brita e pedra de mão comerciais</v>
          </cell>
          <cell r="D57902" t="str">
            <v>m</v>
          </cell>
          <cell r="G57902">
            <v>257.26853204932678</v>
          </cell>
        </row>
        <row r="57903">
          <cell r="B57903" t="str">
            <v>0804018</v>
          </cell>
          <cell r="C57903" t="str">
            <v>Corpo de BSTC D = 0,40 m PA4 - areia extraída e brita e pedra de mão produzidas</v>
          </cell>
          <cell r="D57903" t="str">
            <v>m</v>
          </cell>
          <cell r="G57903">
            <v>281.19676630790013</v>
          </cell>
        </row>
        <row r="57904">
          <cell r="B57904" t="str">
            <v>0804019</v>
          </cell>
          <cell r="C57904" t="str">
            <v>Corpo de BSTC D = 0,40 m PA4 - areia, brita e pedra de mão comerciais</v>
          </cell>
          <cell r="D57904" t="str">
            <v>m</v>
          </cell>
          <cell r="G57904">
            <v>303.02427765915724</v>
          </cell>
        </row>
        <row r="57905">
          <cell r="B57905" t="str">
            <v>0804020</v>
          </cell>
          <cell r="C57905" t="str">
            <v>Corpo de BSTC D = 0,60 m PA1 - areia extraída e brita e pedra de mão produzidas</v>
          </cell>
          <cell r="D57905" t="str">
            <v>m</v>
          </cell>
          <cell r="G57905">
            <v>372.0680372129504</v>
          </cell>
        </row>
        <row r="57906">
          <cell r="B57906" t="str">
            <v>0804021</v>
          </cell>
          <cell r="C57906" t="str">
            <v>Corpo de BSTC D = 0,60 m PA1 - areia, brita e pedra de mão comerciais</v>
          </cell>
          <cell r="D57906" t="str">
            <v>m</v>
          </cell>
          <cell r="G57906">
            <v>404.89933522157821</v>
          </cell>
        </row>
        <row r="57907">
          <cell r="B57907" t="str">
            <v>0804022</v>
          </cell>
          <cell r="C57907" t="str">
            <v>Corpo de BSTC D = 0,60 m PA2 - areia extraída e brita e pedra de mão produzidas</v>
          </cell>
          <cell r="D57907" t="str">
            <v>m</v>
          </cell>
          <cell r="G57907">
            <v>378.09010954725693</v>
          </cell>
        </row>
        <row r="57908">
          <cell r="B57908" t="str">
            <v>0804023</v>
          </cell>
          <cell r="C57908" t="str">
            <v>Corpo de BSTC D = 0,60 m PA2 - areia, brita e pedra de mão comerciais</v>
          </cell>
          <cell r="D57908" t="str">
            <v>m</v>
          </cell>
          <cell r="G57908">
            <v>410.92140755588474</v>
          </cell>
        </row>
        <row r="57909">
          <cell r="B57909" t="str">
            <v>0804024</v>
          </cell>
          <cell r="C57909" t="str">
            <v>Corpo de BSTC D = 0,60 m PA3 - areia extraída e brita e pedra de mão produzidas</v>
          </cell>
          <cell r="D57909" t="str">
            <v>m</v>
          </cell>
          <cell r="G57909">
            <v>398.3670873240664</v>
          </cell>
        </row>
        <row r="57910">
          <cell r="B57910" t="str">
            <v>0804025</v>
          </cell>
          <cell r="C57910" t="str">
            <v>Corpo de BSTC D = 0,60 m PA3 - areia, brita e pedra de mão comerciais</v>
          </cell>
          <cell r="D57910" t="str">
            <v>m</v>
          </cell>
          <cell r="G57910">
            <v>431.20838877511</v>
          </cell>
        </row>
        <row r="57911">
          <cell r="B57911" t="str">
            <v>0804026</v>
          </cell>
          <cell r="C57911" t="str">
            <v>Corpo de BSTC D = 0,60 m PA4 - areia extraída e brita e pedra de mão produzidas</v>
          </cell>
          <cell r="D57911" t="str">
            <v>m</v>
          </cell>
          <cell r="G57911">
            <v>474.79338738071368</v>
          </cell>
        </row>
        <row r="57912">
          <cell r="B57912" t="str">
            <v>0804027</v>
          </cell>
          <cell r="C57912" t="str">
            <v>Corpo de BSTC D = 0,60 m PA4 - areia, brita e pedra de mão comerciais</v>
          </cell>
          <cell r="D57912" t="str">
            <v>m</v>
          </cell>
          <cell r="G57912">
            <v>507.63468883175733</v>
          </cell>
        </row>
        <row r="57913">
          <cell r="B57913" t="str">
            <v>0804028</v>
          </cell>
          <cell r="C57913" t="str">
            <v>Corpo de BSTC D = 0,80 m PA1 - areia extraída e brita e pedra de mão produzidas</v>
          </cell>
          <cell r="D57913" t="str">
            <v>m</v>
          </cell>
          <cell r="G57913">
            <v>511.55603825874761</v>
          </cell>
        </row>
        <row r="57914">
          <cell r="B57914" t="str">
            <v>0804029</v>
          </cell>
          <cell r="C57914" t="str">
            <v>Corpo de BSTC D = 0,80 m PA1 - areia, brita e pedra de mão comerciais</v>
          </cell>
          <cell r="D57914" t="str">
            <v>m</v>
          </cell>
          <cell r="G57914">
            <v>556.4414843784042</v>
          </cell>
        </row>
        <row r="57915">
          <cell r="B57915" t="str">
            <v>0804030</v>
          </cell>
          <cell r="C57915" t="str">
            <v>Corpo de BSTC D = 0,80 m PA2 - areia extraída e brita e pedra de mão produzidas</v>
          </cell>
          <cell r="D57915" t="str">
            <v>m</v>
          </cell>
          <cell r="G57915">
            <v>547.67846882217088</v>
          </cell>
        </row>
        <row r="57916">
          <cell r="B57916" t="str">
            <v>0804031</v>
          </cell>
          <cell r="C57916" t="str">
            <v>Corpo de BSTC D = 0,80 m PA2 - areia, brita e pedra de mão comerciais</v>
          </cell>
          <cell r="D57916" t="str">
            <v>m</v>
          </cell>
          <cell r="G57916">
            <v>592.56391494182753</v>
          </cell>
        </row>
        <row r="57917">
          <cell r="B57917" t="str">
            <v>0804032</v>
          </cell>
          <cell r="C57917" t="str">
            <v>Corpo de BSTC D = 0,80 m PA3 - areia extraída e brita e pedra de mão produzidas</v>
          </cell>
          <cell r="D57917" t="str">
            <v>m</v>
          </cell>
          <cell r="G57917">
            <v>813.27986840385199</v>
          </cell>
        </row>
        <row r="57918">
          <cell r="B57918" t="str">
            <v>0804033</v>
          </cell>
          <cell r="C57918" t="str">
            <v>Corpo de BSTC D = 0,80 m PA3 - areia, brita e pedra de mão comerciais</v>
          </cell>
          <cell r="D57918" t="str">
            <v>m</v>
          </cell>
          <cell r="G57918">
            <v>858.16531452350853</v>
          </cell>
        </row>
        <row r="57919">
          <cell r="B57919" t="str">
            <v>0804034</v>
          </cell>
          <cell r="C57919" t="str">
            <v>Corpo de BSTC D = 0,80 m PA4 - areia extraída e brita e pedra de mão produzidas</v>
          </cell>
          <cell r="D57919" t="str">
            <v>m</v>
          </cell>
          <cell r="G57919">
            <v>899.559559240054</v>
          </cell>
        </row>
        <row r="57920">
          <cell r="B57920" t="str">
            <v>0804035</v>
          </cell>
          <cell r="C57920" t="str">
            <v>Corpo de BSTC D = 0,80 m PA4 - areia, brita e pedra de mão comerciais</v>
          </cell>
          <cell r="D57920" t="str">
            <v>m</v>
          </cell>
          <cell r="G57920">
            <v>944.44500535971054</v>
          </cell>
        </row>
        <row r="57921">
          <cell r="B57921" t="str">
            <v>0804036</v>
          </cell>
          <cell r="C57921" t="str">
            <v>Corpo de BSTC D = 1,00 m PA1 - areia extraída e brita e pedra de mão produzidas</v>
          </cell>
          <cell r="D57921" t="str">
            <v>m</v>
          </cell>
          <cell r="G57921">
            <v>722.40859749880156</v>
          </cell>
        </row>
        <row r="57922">
          <cell r="B57922" t="str">
            <v>0804037</v>
          </cell>
          <cell r="C57922" t="str">
            <v>Corpo de BSTC D = 1,00 m PA1 - areia, brita e pedra de mão comerciais</v>
          </cell>
          <cell r="D57922" t="str">
            <v>m</v>
          </cell>
          <cell r="G57922">
            <v>781.0187666129242</v>
          </cell>
        </row>
        <row r="57923">
          <cell r="B57923" t="str">
            <v>0804038</v>
          </cell>
          <cell r="C57923" t="str">
            <v>Corpo de BSTC D = 1,00 m PA2 - areia extraída e brita e pedra de mão produzidas</v>
          </cell>
          <cell r="D57923" t="str">
            <v>m</v>
          </cell>
          <cell r="G57923">
            <v>756.20022597934553</v>
          </cell>
        </row>
        <row r="57924">
          <cell r="B57924" t="str">
            <v>0804039</v>
          </cell>
          <cell r="C57924" t="str">
            <v>Corpo de BSTC D = 1,00 m PA2 - areia, brita e pedra de mão comerciais</v>
          </cell>
          <cell r="D57924" t="str">
            <v>m</v>
          </cell>
          <cell r="G57924">
            <v>814.81039509346806</v>
          </cell>
        </row>
        <row r="57925">
          <cell r="B57925" t="str">
            <v>0804040</v>
          </cell>
          <cell r="C57925" t="str">
            <v>Corpo de BSTC D = 1,00 m PA3 - areia extraída e brita e pedra de mão produzidas</v>
          </cell>
          <cell r="D57925" t="str">
            <v>m</v>
          </cell>
          <cell r="G57925">
            <v>942.87446490043124</v>
          </cell>
        </row>
        <row r="57926">
          <cell r="B57926" t="str">
            <v>0804041</v>
          </cell>
          <cell r="C57926" t="str">
            <v>Corpo de BSTC D = 1,00 m PA3 - areia, brita e pedra de mão comerciais</v>
          </cell>
          <cell r="D57926" t="str">
            <v>m</v>
          </cell>
          <cell r="G57926">
            <v>1001.4846340145539</v>
          </cell>
        </row>
        <row r="57927">
          <cell r="B57927" t="str">
            <v>0804042</v>
          </cell>
          <cell r="C57927" t="str">
            <v>Corpo de BSTC D = 1,00 m PA4 - areia extraída e brita e pedra de mão produzidas</v>
          </cell>
          <cell r="D57927" t="str">
            <v>m</v>
          </cell>
          <cell r="G57927">
            <v>1158.3986317486599</v>
          </cell>
        </row>
        <row r="57928">
          <cell r="B57928" t="str">
            <v>0804043</v>
          </cell>
          <cell r="C57928" t="str">
            <v>Corpo de BSTC D = 1,00 m PA4 - areia, brita e pedra de mão comerciais</v>
          </cell>
          <cell r="D57928" t="str">
            <v>m</v>
          </cell>
          <cell r="G57928">
            <v>1217.0088008627824</v>
          </cell>
        </row>
        <row r="57929">
          <cell r="B57929" t="str">
            <v>0804044</v>
          </cell>
          <cell r="C57929" t="str">
            <v>Corpo de BSTC D = 1,20 m PA1 - areia extraída e brita e pedra de mão produzidas</v>
          </cell>
          <cell r="D57929" t="str">
            <v>m</v>
          </cell>
          <cell r="G57929">
            <v>1096.6873954856419</v>
          </cell>
        </row>
        <row r="57930">
          <cell r="B57930" t="str">
            <v>0804045</v>
          </cell>
          <cell r="C57930" t="str">
            <v>Corpo de BSTC D = 1,20 m PA1 - areia, brita e pedra de mão comerciais</v>
          </cell>
          <cell r="D57930" t="str">
            <v>m</v>
          </cell>
          <cell r="G57930">
            <v>1170.0026249509781</v>
          </cell>
        </row>
        <row r="57931">
          <cell r="B57931" t="str">
            <v>0804046</v>
          </cell>
          <cell r="C57931" t="str">
            <v>Corpo de BSTC D = 1,20 m PA2 - areia extraída e brita e pedra de mão produzidas</v>
          </cell>
          <cell r="D57931" t="str">
            <v>m</v>
          </cell>
          <cell r="G57931">
            <v>1245.0084361845829</v>
          </cell>
        </row>
        <row r="57932">
          <cell r="B57932" t="str">
            <v>0804047</v>
          </cell>
          <cell r="C57932" t="str">
            <v>Corpo de BSTC D = 1,20 m PA2 - areia, brita e pedra de mão comerciais</v>
          </cell>
          <cell r="D57932" t="str">
            <v>m</v>
          </cell>
          <cell r="G57932">
            <v>1318.3236656499191</v>
          </cell>
        </row>
        <row r="57933">
          <cell r="B57933" t="str">
            <v>0804048</v>
          </cell>
          <cell r="C57933" t="str">
            <v>Corpo de BSTC D = 1,20 m PA3 - areia extraída e brita e pedra de mão produzidas</v>
          </cell>
          <cell r="D57933" t="str">
            <v>m</v>
          </cell>
          <cell r="G57933">
            <v>1499.7761076299619</v>
          </cell>
        </row>
        <row r="57934">
          <cell r="B57934" t="str">
            <v>0804049</v>
          </cell>
          <cell r="C57934" t="str">
            <v>Corpo de BSTC D = 1,20 m PA3 - areia, brita e pedra de mão comerciais</v>
          </cell>
          <cell r="D57934" t="str">
            <v>m</v>
          </cell>
          <cell r="G57934">
            <v>1573.0913370952981</v>
          </cell>
        </row>
        <row r="57935">
          <cell r="B57935" t="str">
            <v>0804050</v>
          </cell>
          <cell r="C57935" t="str">
            <v>Corpo de BSTC D = 1,20 m PA4 - areia extraída e brita e pedra de mão produzidas</v>
          </cell>
          <cell r="D57935" t="str">
            <v>m</v>
          </cell>
          <cell r="G57935">
            <v>1528.0458358969888</v>
          </cell>
        </row>
        <row r="57936">
          <cell r="B57936" t="str">
            <v>0804051</v>
          </cell>
          <cell r="C57936" t="str">
            <v>Corpo de BSTC D = 1,20 m PA4 - areia, brita e pedra de mão comerciais</v>
          </cell>
          <cell r="D57936" t="str">
            <v>m</v>
          </cell>
          <cell r="G57936">
            <v>1601.361065362325</v>
          </cell>
        </row>
        <row r="57937">
          <cell r="B57937" t="str">
            <v>0804052</v>
          </cell>
          <cell r="C57937" t="str">
            <v>Corpo de BSTC D = 1,50 m PA1 - areia extraída e brita e pedra de mão produzidas</v>
          </cell>
          <cell r="D57937" t="str">
            <v>m</v>
          </cell>
          <cell r="G57937">
            <v>1590.7674198440018</v>
          </cell>
        </row>
        <row r="57938">
          <cell r="B57938" t="str">
            <v>0804053</v>
          </cell>
          <cell r="C57938" t="str">
            <v>Corpo de BSTC D = 1,50 m PA1 - areia, brita e pedra de mão comerciais</v>
          </cell>
          <cell r="D57938" t="str">
            <v>m</v>
          </cell>
          <cell r="G57938">
            <v>1686.2202673754848</v>
          </cell>
        </row>
        <row r="57939">
          <cell r="B57939" t="str">
            <v>0804054</v>
          </cell>
          <cell r="C57939" t="str">
            <v>Corpo de BSTC D = 1,50 m PA2 - areia extraída e brita e pedra de mão produzidas</v>
          </cell>
          <cell r="D57939" t="str">
            <v>m</v>
          </cell>
          <cell r="G57939">
            <v>1695.8735893067235</v>
          </cell>
        </row>
        <row r="57940">
          <cell r="B57940" t="str">
            <v>0804055</v>
          </cell>
          <cell r="C57940" t="str">
            <v>Corpo de BSTC D = 1,50 m PA2 - areia, brita e pedra de mão comerciais</v>
          </cell>
          <cell r="D57940" t="str">
            <v>m</v>
          </cell>
          <cell r="G57940">
            <v>1791.3264368382063</v>
          </cell>
        </row>
        <row r="57941">
          <cell r="B57941" t="str">
            <v>0804056</v>
          </cell>
          <cell r="C57941" t="str">
            <v>Corpo de BSTC D = 1,50 m PA3 - areia extraída e brita e pedra de mão produzidas</v>
          </cell>
          <cell r="D57941" t="str">
            <v>m</v>
          </cell>
          <cell r="G57941">
            <v>1969.2876774151378</v>
          </cell>
        </row>
        <row r="57942">
          <cell r="B57942" t="str">
            <v>0804057</v>
          </cell>
          <cell r="C57942" t="str">
            <v>Corpo de BSTC D = 1,50 m PA3 - areia, brita e pedra de mão comerciais</v>
          </cell>
          <cell r="D57942" t="str">
            <v>m</v>
          </cell>
          <cell r="G57942">
            <v>2064.7505283890364</v>
          </cell>
        </row>
        <row r="57943">
          <cell r="B57943" t="str">
            <v>0804058</v>
          </cell>
          <cell r="C57943" t="str">
            <v>Corpo de BSTC D = 1,50 m PA4 - areia extraída e brita e pedra de mão produzidas</v>
          </cell>
          <cell r="D57943" t="str">
            <v>m</v>
          </cell>
          <cell r="G57943">
            <v>2415.7713227591616</v>
          </cell>
        </row>
        <row r="57944">
          <cell r="B57944" t="str">
            <v>0804059</v>
          </cell>
          <cell r="C57944" t="str">
            <v>Corpo de BSTC D = 1,50 m PA4 - areia, brita e pedra de mão comerciais</v>
          </cell>
          <cell r="D57944" t="str">
            <v>m</v>
          </cell>
          <cell r="G57944">
            <v>2511.2241702906445</v>
          </cell>
        </row>
        <row r="57945">
          <cell r="B57945" t="str">
            <v>0804292</v>
          </cell>
          <cell r="C57945" t="str">
            <v>Corpo de BTTC D = 1,00 m PA1 - areia extraída e brita e pedra de mão produzidas</v>
          </cell>
          <cell r="D57945" t="str">
            <v>m</v>
          </cell>
          <cell r="G57945">
            <v>2064.050287419931</v>
          </cell>
        </row>
        <row r="57946">
          <cell r="B57946" t="str">
            <v>0804293</v>
          </cell>
          <cell r="C57946" t="str">
            <v>Corpo de BTTC D = 1,00 m PA1 - areia, brita e pedra de mão comerciais</v>
          </cell>
          <cell r="D57946" t="str">
            <v>m</v>
          </cell>
          <cell r="G57946">
            <v>2245.5927603817158</v>
          </cell>
        </row>
        <row r="57947">
          <cell r="B57947" t="str">
            <v>0804294</v>
          </cell>
          <cell r="C57947" t="str">
            <v>Corpo de BTTC D = 1,00 m PA2 - areia extraída e brita e pedra de mão produzidas</v>
          </cell>
          <cell r="D57947" t="str">
            <v>m</v>
          </cell>
          <cell r="G57947">
            <v>2165.4151694191469</v>
          </cell>
        </row>
        <row r="57948">
          <cell r="B57948" t="str">
            <v>0804295</v>
          </cell>
          <cell r="C57948" t="str">
            <v>Corpo de BTTC D = 1,00 m PA2 - areia, brita e pedra de mão comerciais</v>
          </cell>
          <cell r="D57948" t="str">
            <v>m</v>
          </cell>
          <cell r="G57948">
            <v>2346.9676458233471</v>
          </cell>
        </row>
        <row r="57949">
          <cell r="B57949" t="str">
            <v>0804296</v>
          </cell>
          <cell r="C57949" t="str">
            <v>Corpo de BTTC D = 1,00 m PA3 - areia extraída e brita e pedra de mão produzidas</v>
          </cell>
          <cell r="D57949" t="str">
            <v>m</v>
          </cell>
          <cell r="G57949">
            <v>2725.4478896248202</v>
          </cell>
        </row>
        <row r="57950">
          <cell r="B57950" t="str">
            <v>0804297</v>
          </cell>
          <cell r="C57950" t="str">
            <v>Corpo de BTTC D = 1,00 m PA3 - areia, brita e pedra de mão comerciais</v>
          </cell>
          <cell r="D57950" t="str">
            <v>m</v>
          </cell>
          <cell r="G57950">
            <v>2906.9903625866045</v>
          </cell>
        </row>
        <row r="57951">
          <cell r="B57951" t="str">
            <v>0804298</v>
          </cell>
          <cell r="C57951" t="str">
            <v>Corpo de BTTC D = 1,00 m PA4 - areia extraída e brita e pedra de mão produzidas</v>
          </cell>
          <cell r="D57951" t="str">
            <v>m</v>
          </cell>
          <cell r="G57951">
            <v>3372.01038672709</v>
          </cell>
        </row>
        <row r="57952">
          <cell r="B57952" t="str">
            <v>0804299</v>
          </cell>
          <cell r="C57952" t="str">
            <v>Corpo de BTTC D = 1,00 m PA4 - areia, brita e pedra de mão comerciais</v>
          </cell>
          <cell r="D57952" t="str">
            <v>m</v>
          </cell>
          <cell r="G57952">
            <v>3553.5528596888748</v>
          </cell>
        </row>
        <row r="57953">
          <cell r="B57953" t="str">
            <v>0804300</v>
          </cell>
          <cell r="C57953" t="str">
            <v>Corpo de BTTC D = 1,20 m PA1 - areia extraída e brita e pedra de mão produzidas</v>
          </cell>
          <cell r="D57953" t="str">
            <v>m</v>
          </cell>
          <cell r="G57953">
            <v>3184.9860273214513</v>
          </cell>
        </row>
        <row r="57954">
          <cell r="B57954" t="str">
            <v>0804301</v>
          </cell>
          <cell r="C57954" t="str">
            <v>Corpo de BTTC D = 1,20 m PA1 - areia, brita e pedra de mão comerciais</v>
          </cell>
          <cell r="D57954" t="str">
            <v>m</v>
          </cell>
          <cell r="G57954">
            <v>3417.9361908579895</v>
          </cell>
        </row>
        <row r="57955">
          <cell r="B57955" t="str">
            <v>0804302</v>
          </cell>
          <cell r="C57955" t="str">
            <v>Corpo de BTTC D = 1,20 m PA2 - areia extraída e brita e pedra de mão produzidas</v>
          </cell>
          <cell r="D57955" t="str">
            <v>m</v>
          </cell>
          <cell r="G57955">
            <v>3629.9591528606907</v>
          </cell>
        </row>
        <row r="57956">
          <cell r="B57956" t="str">
            <v>0804303</v>
          </cell>
          <cell r="C57956" t="str">
            <v>Corpo de BTTC D = 1,20 m PA2 - areia, brita e pedra de mão comerciais</v>
          </cell>
          <cell r="D57956" t="str">
            <v>m</v>
          </cell>
          <cell r="G57956">
            <v>3862.9093163972284</v>
          </cell>
        </row>
        <row r="57957">
          <cell r="B57957" t="str">
            <v>0804304</v>
          </cell>
          <cell r="C57957" t="str">
            <v>Corpo de BTTC D = 1,20 m PA3 - areia extraída e brita e pedra de mão produzidas</v>
          </cell>
          <cell r="D57957" t="str">
            <v>m</v>
          </cell>
          <cell r="G57957">
            <v>4394.2621671968272</v>
          </cell>
        </row>
        <row r="57958">
          <cell r="B57958" t="str">
            <v>0804305</v>
          </cell>
          <cell r="C57958" t="str">
            <v>Corpo de BTTC D = 1,20 m PA3 - areia, brita e pedra de mão comerciais</v>
          </cell>
          <cell r="D57958" t="str">
            <v>m</v>
          </cell>
          <cell r="G57958">
            <v>4627.212330733365</v>
          </cell>
        </row>
        <row r="57959">
          <cell r="B57959" t="str">
            <v>0804306</v>
          </cell>
          <cell r="C57959" t="str">
            <v>Corpo de BTTC D = 1,20 m PA4 - areia extraída e brita e pedra de mão produzidas</v>
          </cell>
          <cell r="D57959" t="str">
            <v>m</v>
          </cell>
          <cell r="G57959">
            <v>4479.0713519979081</v>
          </cell>
        </row>
        <row r="57960">
          <cell r="B57960" t="str">
            <v>0804307</v>
          </cell>
          <cell r="C57960" t="str">
            <v>Corpo de BTTC D = 1,20 m PA4 - areia, brita e pedra de mão comerciais</v>
          </cell>
          <cell r="D57960" t="str">
            <v>m</v>
          </cell>
          <cell r="G57960">
            <v>4712.0215155344449</v>
          </cell>
        </row>
        <row r="57961">
          <cell r="B57961" t="str">
            <v>0804308</v>
          </cell>
          <cell r="C57961" t="str">
            <v>Corpo de BTTC D = 1,50 m PA1 - areia extraída e brita e pedra de mão produzidas</v>
          </cell>
          <cell r="D57961" t="str">
            <v>m</v>
          </cell>
          <cell r="G57961">
            <v>4655.5320762124711</v>
          </cell>
        </row>
        <row r="57962">
          <cell r="B57962" t="str">
            <v>0804309</v>
          </cell>
          <cell r="C57962" t="str">
            <v>Corpo de BTTC D = 1,50 m PA1 - areia, brita e pedra de mão comerciais</v>
          </cell>
          <cell r="D57962" t="str">
            <v>m</v>
          </cell>
          <cell r="G57962">
            <v>4956.3155827704904</v>
          </cell>
        </row>
        <row r="57963">
          <cell r="B57963" t="str">
            <v>0804310</v>
          </cell>
          <cell r="C57963" t="str">
            <v>Corpo de BTTC D = 1,50 m PA2 - areia extraída e brita e pedra de mão produzidas</v>
          </cell>
          <cell r="D57963" t="str">
            <v>m</v>
          </cell>
          <cell r="G57963">
            <v>4970.8605880430514</v>
          </cell>
        </row>
        <row r="57964">
          <cell r="B57964" t="str">
            <v>0804311</v>
          </cell>
          <cell r="C57964" t="str">
            <v>Corpo de BTTC D = 1,50 m PA2 - areia, brita e pedra de mão comerciais</v>
          </cell>
          <cell r="D57964" t="str">
            <v>m</v>
          </cell>
          <cell r="G57964">
            <v>5271.6540980434875</v>
          </cell>
        </row>
        <row r="57965">
          <cell r="B57965" t="str">
            <v>0804312</v>
          </cell>
          <cell r="C57965" t="str">
            <v>Corpo de BTTC D = 1,50 m PA3 - areia extraída e brita e pedra de mão produzidas</v>
          </cell>
          <cell r="D57965" t="str">
            <v>m</v>
          </cell>
          <cell r="G57965">
            <v>5791.1128558107102</v>
          </cell>
        </row>
        <row r="57966">
          <cell r="B57966" t="str">
            <v>0804313</v>
          </cell>
          <cell r="C57966" t="str">
            <v>Corpo de BTTC D = 1,50 m PA3 - areia, brita e pedra de mão comerciais</v>
          </cell>
          <cell r="D57966" t="str">
            <v>m</v>
          </cell>
          <cell r="G57966">
            <v>6091.8963623687305</v>
          </cell>
        </row>
        <row r="57967">
          <cell r="B57967" t="str">
            <v>0804314</v>
          </cell>
          <cell r="C57967" t="str">
            <v>Corpo de BTTC D = 1,50 m PA4 - areia extraída e brita e pedra de mão produzidas</v>
          </cell>
          <cell r="D57967" t="str">
            <v>m</v>
          </cell>
          <cell r="G57967">
            <v>7130.5537884003661</v>
          </cell>
        </row>
        <row r="57968">
          <cell r="B57968" t="str">
            <v>0804315</v>
          </cell>
          <cell r="C57968" t="str">
            <v>Corpo de BTTC D = 1,50 m PA4 - areia, brita e pedra de mão comerciais</v>
          </cell>
          <cell r="D57968" t="str">
            <v>m</v>
          </cell>
          <cell r="G57968">
            <v>7431.3472984008013</v>
          </cell>
        </row>
        <row r="57969">
          <cell r="B57969" t="str">
            <v>0805446</v>
          </cell>
          <cell r="C57969" t="str">
            <v>Dentes para bueiros duplos D = 0,80 m - areia extraída e brita e pedra de mão produzidas</v>
          </cell>
          <cell r="D57969" t="str">
            <v>UND</v>
          </cell>
          <cell r="G57969">
            <v>38.543263628044791</v>
          </cell>
        </row>
        <row r="57970">
          <cell r="B57970" t="str">
            <v>0805447</v>
          </cell>
          <cell r="C57970" t="str">
            <v>Dentes para bueiros duplos D = 0,80 m - areia, brita e pedra de mão comerciais</v>
          </cell>
          <cell r="D57970" t="str">
            <v>UND</v>
          </cell>
          <cell r="G57970">
            <v>52.257983180094989</v>
          </cell>
        </row>
        <row r="57971">
          <cell r="B57971" t="str">
            <v>0805448</v>
          </cell>
          <cell r="C57971" t="str">
            <v>Dentes para bueiros duplos D = 1,00 m - areia extraída e brita e pedra de mão produzidas</v>
          </cell>
          <cell r="D57971" t="str">
            <v>UND</v>
          </cell>
          <cell r="G57971">
            <v>46.205900518541107</v>
          </cell>
        </row>
        <row r="57972">
          <cell r="B57972" t="str">
            <v>0805449</v>
          </cell>
          <cell r="C57972" t="str">
            <v>Dentes para bueiros duplos D = 1,00 m - areia, brita e pedra de mão comerciais</v>
          </cell>
          <cell r="D57972" t="str">
            <v>UND</v>
          </cell>
          <cell r="G57972">
            <v>62.631552965270814</v>
          </cell>
        </row>
        <row r="57973">
          <cell r="B57973" t="str">
            <v>0805450</v>
          </cell>
          <cell r="C57973" t="str">
            <v>Dentes para bueiros duplos D = 1,20 m - areia extraída e brita e pedra de mão produzidas</v>
          </cell>
          <cell r="D57973" t="str">
            <v>UND</v>
          </cell>
          <cell r="G57973">
            <v>53.628454791058431</v>
          </cell>
        </row>
        <row r="57974">
          <cell r="B57974" t="str">
            <v>0805451</v>
          </cell>
          <cell r="C57974" t="str">
            <v>Dentes para bueiros duplos D = 1,20 m - areia, brita e pedra de mão comerciais</v>
          </cell>
          <cell r="D57974" t="str">
            <v>UND</v>
          </cell>
          <cell r="G57974">
            <v>72.614988496230765</v>
          </cell>
        </row>
        <row r="57975">
          <cell r="B57975" t="str">
            <v>0805452</v>
          </cell>
          <cell r="C57975" t="str">
            <v>Dentes para bueiros duplos D = 1,50 m - areia extraída e brita e pedra de mão produzidas</v>
          </cell>
          <cell r="D57975" t="str">
            <v>UND</v>
          </cell>
          <cell r="G57975">
            <v>62.731587389428725</v>
          </cell>
        </row>
        <row r="57976">
          <cell r="B57976" t="str">
            <v>0805453</v>
          </cell>
          <cell r="C57976" t="str">
            <v>Dentes para bueiros duplos D = 1,50 m - areia, brita e pedra de mão comerciais</v>
          </cell>
          <cell r="D57976" t="str">
            <v>UND</v>
          </cell>
          <cell r="G57976">
            <v>85.289350037038645</v>
          </cell>
        </row>
        <row r="57977">
          <cell r="B57977" t="str">
            <v>0805434</v>
          </cell>
          <cell r="C57977" t="str">
            <v>Dentes para bueiros simples D = 0,40 m - areia extraída e brita e pedra de mão produzidas</v>
          </cell>
          <cell r="D57977" t="str">
            <v>UND</v>
          </cell>
          <cell r="G57977">
            <v>13.164530219181662</v>
          </cell>
        </row>
        <row r="57978">
          <cell r="B57978" t="str">
            <v>0805435</v>
          </cell>
          <cell r="C57978" t="str">
            <v>Dentes para bueiros simples D = 0,40 m - areia, brita e pedra de mão comerciais</v>
          </cell>
          <cell r="D57978" t="str">
            <v>UND</v>
          </cell>
          <cell r="G57978">
            <v>17.305955379319361</v>
          </cell>
        </row>
        <row r="57979">
          <cell r="B57979" t="str">
            <v>0805436</v>
          </cell>
          <cell r="C57979" t="str">
            <v>Dentes para bueiros simples D = 0,60 m - areia extraída e brita e pedra de mão produzidas</v>
          </cell>
          <cell r="D57979" t="str">
            <v>UND</v>
          </cell>
          <cell r="G57979">
            <v>15.325273780992635</v>
          </cell>
        </row>
        <row r="57980">
          <cell r="B57980" t="str">
            <v>0805437</v>
          </cell>
          <cell r="C57980" t="str">
            <v>Dentes para bueiros simples D = 0,60 m - areia, brita e pedra de mão comerciais</v>
          </cell>
          <cell r="D57980" t="str">
            <v>UND</v>
          </cell>
          <cell r="G57980">
            <v>20.747139570351646</v>
          </cell>
        </row>
        <row r="57981">
          <cell r="B57981" t="str">
            <v>0805438</v>
          </cell>
          <cell r="C57981" t="str">
            <v>Dentes para bueiros simples D = 0,80 m - areia extraída e brita e pedra de mão produzidas</v>
          </cell>
          <cell r="D57981" t="str">
            <v>UND</v>
          </cell>
          <cell r="G57981">
            <v>20.82716710967798</v>
          </cell>
        </row>
        <row r="57982">
          <cell r="B57982" t="str">
            <v>0805439</v>
          </cell>
          <cell r="C57982" t="str">
            <v>Dentes para bueiros simples D = 0,80 m - areia, brita e pedra de mão comerciais</v>
          </cell>
          <cell r="D57982" t="str">
            <v>UND</v>
          </cell>
          <cell r="G57982">
            <v>27.679525164495185</v>
          </cell>
        </row>
        <row r="57983">
          <cell r="B57983" t="str">
            <v>0805440</v>
          </cell>
          <cell r="C57983" t="str">
            <v>Dentes para bueiros simples D = 1,00 m - areia extraída e brita e pedra de mão produzidas</v>
          </cell>
          <cell r="D57983" t="str">
            <v>UND</v>
          </cell>
          <cell r="G57983">
            <v>23.227993289467946</v>
          </cell>
        </row>
        <row r="57984">
          <cell r="B57984" t="str">
            <v>0805441</v>
          </cell>
          <cell r="C57984" t="str">
            <v>Dentes para bueiros simples D = 1,00 m - areia, brita e pedra de mão comerciais</v>
          </cell>
          <cell r="D57984" t="str">
            <v>UND</v>
          </cell>
          <cell r="G57984">
            <v>31.500840167327549</v>
          </cell>
        </row>
        <row r="57985">
          <cell r="B57985" t="str">
            <v>0805442</v>
          </cell>
          <cell r="C57985" t="str">
            <v>Dentes para bueiros simples D = 1,20 m - areia extraída e brita e pedra de mão produzidas</v>
          </cell>
          <cell r="D57985" t="str">
            <v>UND</v>
          </cell>
          <cell r="G57985">
            <v>28.249721382195297</v>
          </cell>
        </row>
        <row r="57986">
          <cell r="B57986" t="str">
            <v>0805443</v>
          </cell>
          <cell r="C57986" t="str">
            <v>Dentes para bueiros simples D = 1,20 m - areia, brita e pedra de mão comerciais</v>
          </cell>
          <cell r="D57986" t="str">
            <v>UND</v>
          </cell>
          <cell r="G57986">
            <v>37.672964137870927</v>
          </cell>
        </row>
        <row r="57987">
          <cell r="B57987" t="str">
            <v>0805444</v>
          </cell>
          <cell r="C57987" t="str">
            <v>Dentes para bueiros simples D = 1,50 m - areia extraída e brita e pedra de mão produzidas</v>
          </cell>
          <cell r="D57987" t="str">
            <v>UND</v>
          </cell>
          <cell r="G57987">
            <v>31.360791973506469</v>
          </cell>
        </row>
        <row r="57988">
          <cell r="B57988" t="str">
            <v>0805445</v>
          </cell>
          <cell r="C57988" t="str">
            <v>Dentes para bueiros simples D = 1,50 m - areia, brita e pedra de mão comerciais</v>
          </cell>
          <cell r="D57988" t="str">
            <v>UND</v>
          </cell>
          <cell r="G57988">
            <v>42.644675018519322</v>
          </cell>
        </row>
        <row r="57989">
          <cell r="B57989" t="str">
            <v>0805454</v>
          </cell>
          <cell r="C57989" t="str">
            <v>Dentes para bueiros triplos D = 1,00 m - areia extraída e brita e pedra de mão produzidas</v>
          </cell>
          <cell r="D57989" t="str">
            <v>UND</v>
          </cell>
          <cell r="G57989">
            <v>69.43389380800906</v>
          </cell>
        </row>
        <row r="57990">
          <cell r="B57990" t="str">
            <v>0805455</v>
          </cell>
          <cell r="C57990" t="str">
            <v>Dentes para bueiros triplos D = 1,00 m - areia, brita e pedra de mão comerciais</v>
          </cell>
          <cell r="D57990" t="str">
            <v>UND</v>
          </cell>
          <cell r="G57990">
            <v>94.132393132598352</v>
          </cell>
        </row>
        <row r="57991">
          <cell r="B57991" t="str">
            <v>0805456</v>
          </cell>
          <cell r="C57991" t="str">
            <v>Dentes para bueiros triplos D = 1,20 m - areia extraída e brita e pedra de mão produzidas</v>
          </cell>
          <cell r="D57991" t="str">
            <v>UND</v>
          </cell>
          <cell r="G57991">
            <v>78.767105581942559</v>
          </cell>
        </row>
        <row r="57992">
          <cell r="B57992" t="str">
            <v>0805457</v>
          </cell>
          <cell r="C57992" t="str">
            <v>Dentes para bueiros triplos D = 1,20 m - areia, brita e pedra de mão comerciais</v>
          </cell>
          <cell r="D57992" t="str">
            <v>UND</v>
          </cell>
          <cell r="G57992">
            <v>107.18688548520632</v>
          </cell>
        </row>
        <row r="57993">
          <cell r="B57993" t="str">
            <v>0805458</v>
          </cell>
          <cell r="C57993" t="str">
            <v>Dentes para bueiros triplos D = 1,50 m - areia extraída e brita e pedra de mão produzidas</v>
          </cell>
          <cell r="D57993" t="str">
            <v>UND</v>
          </cell>
          <cell r="G57993">
            <v>94.332461980914189</v>
          </cell>
        </row>
        <row r="57994">
          <cell r="B57994" t="str">
            <v>0805459</v>
          </cell>
          <cell r="C57994" t="str">
            <v>Dentes para bueiros triplos D = 1,50 m - areia, brita e pedra de mão comerciais</v>
          </cell>
          <cell r="D57994" t="str">
            <v>UND</v>
          </cell>
          <cell r="G57994">
            <v>128.31415586735807</v>
          </cell>
        </row>
        <row r="57995">
          <cell r="B57995" t="str">
            <v>0909620</v>
          </cell>
          <cell r="C57995" t="str">
            <v>Alvenaria de blocos de concreto 19 x 19 x 39 cm com espessura de 20 cm com argamassa traço 1:0,5:3,5 - areia comercial</v>
          </cell>
          <cell r="D57995" t="str">
            <v>m²</v>
          </cell>
          <cell r="G57995">
            <v>114.53941566081309</v>
          </cell>
        </row>
        <row r="57996">
          <cell r="B57996" t="str">
            <v>0909621</v>
          </cell>
          <cell r="C57996" t="str">
            <v>Alvenaria de blocos de concreto 19 x 19 x 39 cm com espessura de 20 cm com argamassa traço 1:0,5:3,5 - areia extraída</v>
          </cell>
          <cell r="D57996" t="str">
            <v>m²</v>
          </cell>
          <cell r="G57996">
            <v>112.68877881389167</v>
          </cell>
        </row>
        <row r="57997">
          <cell r="B57997" t="str">
            <v>0903802</v>
          </cell>
          <cell r="C57997" t="str">
            <v>Bacia de contenção para tanque de emulsão de 30.000 l - inclusive demolição</v>
          </cell>
          <cell r="D57997" t="str">
            <v>UND</v>
          </cell>
          <cell r="G57997">
            <v>14070.321923046755</v>
          </cell>
        </row>
        <row r="57998">
          <cell r="B57998" t="str">
            <v>0919113</v>
          </cell>
          <cell r="C57998" t="str">
            <v>Canaleta perfil cartola 50 x 70 x 3 mm - aba 20 mm</v>
          </cell>
          <cell r="D57998" t="str">
            <v>m</v>
          </cell>
          <cell r="G57998">
            <v>148.18099250512003</v>
          </cell>
        </row>
        <row r="57999">
          <cell r="B57999" t="str">
            <v>0903788</v>
          </cell>
          <cell r="C57999" t="str">
            <v>Chapisco com argamassa de cimento e areia 1:3 - aplicação manual</v>
          </cell>
          <cell r="D57999" t="str">
            <v>m²</v>
          </cell>
          <cell r="G57999">
            <v>4.1214182753061133</v>
          </cell>
        </row>
        <row r="58000">
          <cell r="B58000" t="str">
            <v>0919247</v>
          </cell>
          <cell r="C58000" t="str">
            <v>Cobertura em chapas zincadas com espessura de 0,43 mm - utilização 2 vezes</v>
          </cell>
          <cell r="D58000" t="str">
            <v>m²</v>
          </cell>
          <cell r="G58000">
            <v>40.85405882609264</v>
          </cell>
        </row>
        <row r="58001">
          <cell r="B58001" t="str">
            <v>0919016</v>
          </cell>
          <cell r="C58001" t="str">
            <v>Depósito de óleo para oficina - inclusive demolição</v>
          </cell>
          <cell r="D58001" t="str">
            <v>UND</v>
          </cell>
          <cell r="G58001">
            <v>7488.5269752494651</v>
          </cell>
        </row>
        <row r="58002">
          <cell r="B58002" t="str">
            <v>0919078</v>
          </cell>
          <cell r="C58002" t="str">
            <v>Dique de contenção para usina de asfalto a quente - inclusive demolição</v>
          </cell>
          <cell r="D58002" t="str">
            <v>UND</v>
          </cell>
          <cell r="G58002">
            <v>34510.585890409166</v>
          </cell>
        </row>
        <row r="58003">
          <cell r="B58003" t="str">
            <v>0903789</v>
          </cell>
          <cell r="C58003" t="str">
            <v>Emboço com argamassa de cimento, cal hidratada e areia 1:2:8 com espessura de 2 cm - aplicação manual</v>
          </cell>
          <cell r="D58003" t="str">
            <v>m²</v>
          </cell>
          <cell r="G58003">
            <v>30.610533792322105</v>
          </cell>
        </row>
        <row r="58004">
          <cell r="B58004" t="str">
            <v>0919250</v>
          </cell>
          <cell r="C58004" t="str">
            <v>Fornecimento e instalação de extintor de espuma 10 l</v>
          </cell>
          <cell r="D58004" t="str">
            <v>UND</v>
          </cell>
          <cell r="G58004">
            <v>522.77990064926576</v>
          </cell>
        </row>
        <row r="58005">
          <cell r="B58005" t="str">
            <v>0903807</v>
          </cell>
          <cell r="C58005" t="str">
            <v>Instalação da central de britagem com capacidade de 80 m³/h</v>
          </cell>
          <cell r="D58005" t="str">
            <v>UND</v>
          </cell>
          <cell r="G58005">
            <v>102129.92526829055</v>
          </cell>
        </row>
        <row r="58006">
          <cell r="B58006" t="str">
            <v>0903806</v>
          </cell>
          <cell r="C58006" t="str">
            <v>Instalação da central de concreto com capacidade de 150 m³/h</v>
          </cell>
          <cell r="D58006" t="str">
            <v>UND</v>
          </cell>
          <cell r="G58006">
            <v>169708.8307319273</v>
          </cell>
        </row>
        <row r="58007">
          <cell r="B58007" t="str">
            <v>0903804</v>
          </cell>
          <cell r="C58007" t="str">
            <v>Instalação da central de concreto com capacidade de 30 m³/h</v>
          </cell>
          <cell r="D58007" t="str">
            <v>UND</v>
          </cell>
          <cell r="G58007">
            <v>62106.972444986699</v>
          </cell>
        </row>
        <row r="58008">
          <cell r="B58008" t="str">
            <v>0903805</v>
          </cell>
          <cell r="C58008" t="str">
            <v>Instalação da central de concreto com capacidade de 40 m³/h</v>
          </cell>
          <cell r="D58008" t="str">
            <v>UND</v>
          </cell>
          <cell r="G58008">
            <v>72692.095030371682</v>
          </cell>
        </row>
        <row r="58009">
          <cell r="B58009" t="str">
            <v>0903810</v>
          </cell>
          <cell r="C58009" t="str">
            <v>Instalação da usina de asfalto a quente capacidade de 120 t/h</v>
          </cell>
          <cell r="D58009" t="str">
            <v>UND</v>
          </cell>
          <cell r="G58009">
            <v>179959.9983957035</v>
          </cell>
        </row>
        <row r="58010">
          <cell r="B58010" t="str">
            <v>0903809</v>
          </cell>
          <cell r="C58010" t="str">
            <v>Instalação da usina de pré-misturado a frio com capacidade de 60 t/h</v>
          </cell>
          <cell r="D58010" t="str">
            <v>UND</v>
          </cell>
          <cell r="G58010">
            <v>115880.4071269772</v>
          </cell>
        </row>
        <row r="58011">
          <cell r="B58011" t="str">
            <v>0903808</v>
          </cell>
          <cell r="C58011" t="str">
            <v>Instalação da usina misturadora de solos com capacidade de 300 t/h</v>
          </cell>
          <cell r="D58011" t="str">
            <v>UND</v>
          </cell>
          <cell r="G58011">
            <v>104610.79899429169</v>
          </cell>
        </row>
        <row r="58012">
          <cell r="B58012" t="str">
            <v>0903845</v>
          </cell>
          <cell r="C58012" t="str">
            <v>Lastro de brita comercial - espalhamento mecânico</v>
          </cell>
          <cell r="D58012" t="str">
            <v>m³</v>
          </cell>
          <cell r="G58012">
            <v>128.36417307943699</v>
          </cell>
        </row>
        <row r="58013">
          <cell r="B58013" t="str">
            <v>0919009</v>
          </cell>
          <cell r="C58013" t="str">
            <v>Montagem e desmontagem da central de britagem com capacidade de 80 m³/h - inclusive construção de aterro, construção e demolição de rampa e bases</v>
          </cell>
          <cell r="D58013" t="str">
            <v>UND</v>
          </cell>
          <cell r="G58013">
            <v>63591.303237526685</v>
          </cell>
        </row>
        <row r="58014">
          <cell r="B58014" t="str">
            <v>0919007</v>
          </cell>
          <cell r="C58014" t="str">
            <v>Montagem e desmontagem da central de concreto com capacidade de 150 m³/h - inclusive construção e demolição de bases, rampas e depósitos de agregados</v>
          </cell>
          <cell r="D58014" t="str">
            <v>UND</v>
          </cell>
          <cell r="G58014">
            <v>114917.79587019041</v>
          </cell>
        </row>
        <row r="58015">
          <cell r="B58015" t="str">
            <v>0919011</v>
          </cell>
          <cell r="C58015" t="str">
            <v>Montagem e desmontagem da central de concreto com capacidade de 30 m³/h - inclusive construção e demolição de bases, rampas e depósitos de agregados</v>
          </cell>
          <cell r="D58015" t="str">
            <v>UND</v>
          </cell>
          <cell r="G58015">
            <v>32426.188601115511</v>
          </cell>
        </row>
        <row r="58016">
          <cell r="B58016" t="str">
            <v>0919246</v>
          </cell>
          <cell r="C58016" t="str">
            <v>Montagem e desmontagem da central de concreto com capacidade de 40 m³/h - inclusive construção e demolição de bases, rampas e depósitos de agregados</v>
          </cell>
          <cell r="D58016" t="str">
            <v>UND</v>
          </cell>
          <cell r="G58016">
            <v>44684.536982177873</v>
          </cell>
        </row>
        <row r="58017">
          <cell r="B58017" t="str">
            <v>0919013</v>
          </cell>
          <cell r="C58017" t="str">
            <v>Montagem e desmontagem da usina de asfalto a quente com capacidade de 120 t/h - inclusive construção e demolição de bases, rampas, depósitos de agregados e dique de contenção</v>
          </cell>
          <cell r="D58017" t="str">
            <v>UND</v>
          </cell>
          <cell r="G58017">
            <v>124568.03674116518</v>
          </cell>
        </row>
        <row r="58018">
          <cell r="B58018" t="str">
            <v>0919008</v>
          </cell>
          <cell r="C58018" t="str">
            <v>Montagem e desmontagem da usina de pré-misturado a frio com capacidade de 60 t/h - inclusive construção e demolição de bases, rampas, depósitos de agregados e bacia de contenção</v>
          </cell>
          <cell r="D58018" t="str">
            <v>UND</v>
          </cell>
          <cell r="G58018">
            <v>89524.897586866515</v>
          </cell>
        </row>
        <row r="58019">
          <cell r="B58019" t="str">
            <v>0919012</v>
          </cell>
          <cell r="C58019" t="str">
            <v>Montagem e desmontagem da usina misturadora de solos com capacidade de 300 t/h - inclusive construção e demolição de bases, rampas e depósitos de agregados</v>
          </cell>
          <cell r="D58019" t="str">
            <v>UND</v>
          </cell>
          <cell r="G58019">
            <v>57920.101645954062</v>
          </cell>
        </row>
        <row r="58020">
          <cell r="B58020" t="str">
            <v>0903848</v>
          </cell>
          <cell r="C58020" t="str">
            <v>Muro em alvenaria de blocos de concreto com espessura de 0,20 m h = 1,0 m</v>
          </cell>
          <cell r="D58020" t="str">
            <v>m</v>
          </cell>
          <cell r="G58020">
            <v>157.31413543073771</v>
          </cell>
        </row>
        <row r="58021">
          <cell r="B58021" t="str">
            <v>0919002</v>
          </cell>
          <cell r="C58021" t="str">
            <v>Posto de combustível - com reaproveitamento de 2 vezes do tanque/bomba/cobertura - inclusive demolição</v>
          </cell>
          <cell r="D58021" t="str">
            <v>UND</v>
          </cell>
          <cell r="G58021">
            <v>37382.004011765217</v>
          </cell>
        </row>
        <row r="58022">
          <cell r="B58022" t="str">
            <v>0919210</v>
          </cell>
          <cell r="C58022" t="str">
            <v>Rampa de lavagem - inclusive demolição</v>
          </cell>
          <cell r="D58022" t="str">
            <v>UND</v>
          </cell>
          <cell r="G58022">
            <v>19315.246822955247</v>
          </cell>
        </row>
        <row r="58023">
          <cell r="B58023" t="str">
            <v>0909612</v>
          </cell>
          <cell r="C58023" t="str">
            <v>Rampa para acesso do misturador de agregados para centrais de 30 m³ e 40 m³ - inclusive demolição</v>
          </cell>
          <cell r="D58023" t="str">
            <v>UND</v>
          </cell>
          <cell r="G58023">
            <v>12522.069133469868</v>
          </cell>
        </row>
        <row r="58024">
          <cell r="B58024" t="str">
            <v>0909613</v>
          </cell>
          <cell r="C58024" t="str">
            <v>Rampa para acesso do misturador de agregados para central de 150 m³ - inclusive demolição</v>
          </cell>
          <cell r="D58024" t="str">
            <v>UND</v>
          </cell>
          <cell r="G58024">
            <v>20597.518082138653</v>
          </cell>
        </row>
        <row r="58025">
          <cell r="B58025" t="str">
            <v>0909614</v>
          </cell>
          <cell r="C58025" t="str">
            <v>Rampa para acesso do misturador de agregados para central de britagem - inclusive demolição</v>
          </cell>
          <cell r="D58025" t="str">
            <v>UND</v>
          </cell>
          <cell r="G58025">
            <v>46091.711223364844</v>
          </cell>
        </row>
        <row r="58026">
          <cell r="B58026" t="str">
            <v>0909616</v>
          </cell>
          <cell r="C58026" t="str">
            <v>Rampa para acesso do misturador de agregados para PMF - inclusive demolição</v>
          </cell>
          <cell r="D58026" t="str">
            <v>UND</v>
          </cell>
          <cell r="G58026">
            <v>35935.376193690354</v>
          </cell>
        </row>
        <row r="58027">
          <cell r="B58027" t="str">
            <v>0909617</v>
          </cell>
          <cell r="C58027" t="str">
            <v>Rampa para acesso do misturador de agregados para usina de asfalto a quente - inclusive demolição</v>
          </cell>
          <cell r="D58027" t="str">
            <v>UND</v>
          </cell>
          <cell r="G58027">
            <v>21223.483491306808</v>
          </cell>
        </row>
        <row r="58028">
          <cell r="B58028" t="str">
            <v>0909615</v>
          </cell>
          <cell r="C58028" t="str">
            <v>Rampa para acesso do misturador de agregados para usina de solos - inclusive demolição</v>
          </cell>
          <cell r="D58028" t="str">
            <v>UND</v>
          </cell>
          <cell r="G58028">
            <v>16273.960245936642</v>
          </cell>
        </row>
        <row r="58029">
          <cell r="B58029" t="str">
            <v>0903860</v>
          </cell>
          <cell r="C58029" t="str">
            <v>Selador acrílico - camada de fundo com aplicação manual</v>
          </cell>
          <cell r="D58029" t="str">
            <v>m²</v>
          </cell>
          <cell r="G58029">
            <v>3.0110361671532524</v>
          </cell>
        </row>
        <row r="58030">
          <cell r="B58030" t="str">
            <v>0919101</v>
          </cell>
          <cell r="C58030" t="str">
            <v>Sistema separador água e óleo, inclusive demolição</v>
          </cell>
          <cell r="D58030" t="str">
            <v>UND</v>
          </cell>
          <cell r="G58030">
            <v>1783.0335830755153</v>
          </cell>
        </row>
        <row r="58031">
          <cell r="B58031" t="str">
            <v>0903818</v>
          </cell>
          <cell r="C58031" t="str">
            <v>Tinta látex - duas camadas com aplicação manual</v>
          </cell>
          <cell r="D58031" t="str">
            <v>m²</v>
          </cell>
          <cell r="G58031">
            <v>15.585363283803215</v>
          </cell>
        </row>
        <row r="58032">
          <cell r="B58032" t="str">
            <v>1100657</v>
          </cell>
          <cell r="C58032" t="str">
            <v>Adensamento de concreto por vibrador de imersão</v>
          </cell>
          <cell r="D58032" t="str">
            <v>m³</v>
          </cell>
          <cell r="G58032">
            <v>3.1810946882217088</v>
          </cell>
        </row>
        <row r="58033">
          <cell r="B58033" t="str">
            <v>1108055</v>
          </cell>
          <cell r="C58033" t="str">
            <v>Argamassa autoadensável para reparos e grauteamento - confecção em misturador e lançamento manual</v>
          </cell>
          <cell r="D58033" t="str">
            <v>m³</v>
          </cell>
          <cell r="G58033">
            <v>2998.1417298792976</v>
          </cell>
        </row>
        <row r="58034">
          <cell r="B58034" t="str">
            <v>1109665</v>
          </cell>
          <cell r="C58034" t="str">
            <v>Argamassa de cimento e areia 1:1 - confecção em betoneira e lançamento manual - areia comercial</v>
          </cell>
          <cell r="D58034" t="str">
            <v>m³</v>
          </cell>
          <cell r="G58034">
            <v>723.66903124319128</v>
          </cell>
        </row>
        <row r="58035">
          <cell r="B58035" t="str">
            <v>1109664</v>
          </cell>
          <cell r="C58035" t="str">
            <v>Argamassa de cimento e areia 1:1 - confecção em betoneira e lançamento manual - areia extraída</v>
          </cell>
          <cell r="D58035" t="str">
            <v>m³</v>
          </cell>
          <cell r="G58035">
            <v>650.89398766830789</v>
          </cell>
        </row>
        <row r="58036">
          <cell r="B58036" t="str">
            <v>1109667</v>
          </cell>
          <cell r="C58036" t="str">
            <v>Argamassa de cimento e areia 1:2 - confecção em betoneira e lançamento manual - areia comercial</v>
          </cell>
          <cell r="D58036" t="str">
            <v>m³</v>
          </cell>
          <cell r="G58036">
            <v>574.14757745435531</v>
          </cell>
        </row>
        <row r="58037">
          <cell r="B58037" t="str">
            <v>1109666</v>
          </cell>
          <cell r="C58037" t="str">
            <v>Argamassa de cimento e areia 1:2 - confecção em betoneira e lançamento manual - areia extraída</v>
          </cell>
          <cell r="D58037" t="str">
            <v>m³</v>
          </cell>
          <cell r="G58037">
            <v>448.0141720336398</v>
          </cell>
        </row>
        <row r="58038">
          <cell r="B58038" t="str">
            <v>1109669</v>
          </cell>
          <cell r="C58038" t="str">
            <v>Argamassa de cimento e areia 1:3 - confecção em betoneira e lançamento manual - areia comercial</v>
          </cell>
          <cell r="D58038" t="str">
            <v>m³</v>
          </cell>
          <cell r="G58038">
            <v>500.00206226850838</v>
          </cell>
        </row>
        <row r="58039">
          <cell r="B58039" t="str">
            <v>1109668</v>
          </cell>
          <cell r="C58039" t="str">
            <v>Argamassa de cimento e areia 1:3 - confecção em betoneira e lançamento manual - areia extraída</v>
          </cell>
          <cell r="D58039" t="str">
            <v>m³</v>
          </cell>
          <cell r="G58039">
            <v>348.68999228724562</v>
          </cell>
        </row>
        <row r="58040">
          <cell r="B58040" t="str">
            <v>1108060</v>
          </cell>
          <cell r="C58040" t="str">
            <v>Argamassa de cimento e areia 1:3 com 8% de microssílica - confecção em betoneira e lançamento manual - areia comercial</v>
          </cell>
          <cell r="D58040" t="str">
            <v>m³</v>
          </cell>
          <cell r="G58040">
            <v>587.68223504292121</v>
          </cell>
        </row>
        <row r="58041">
          <cell r="B58041" t="str">
            <v>1109626</v>
          </cell>
          <cell r="C58041" t="str">
            <v>Argamassa de cimento e areia 1:3 com 8% de microssílica - confecção em betoneira e lançamento manual - areia extraída</v>
          </cell>
          <cell r="D58041" t="str">
            <v>m³</v>
          </cell>
          <cell r="G58041">
            <v>429.71787585515705</v>
          </cell>
        </row>
        <row r="58042">
          <cell r="B58042" t="str">
            <v>1109671</v>
          </cell>
          <cell r="C58042" t="str">
            <v>Argamassa de cimento e areia 1:4 - confecção em betoneira e lançamento manual - areia comercial</v>
          </cell>
          <cell r="D58042" t="str">
            <v>m³</v>
          </cell>
          <cell r="G58042">
            <v>463.79960416575881</v>
          </cell>
        </row>
        <row r="58043">
          <cell r="B58043" t="str">
            <v>1109670</v>
          </cell>
          <cell r="C58043" t="str">
            <v>Argamassa de cimento e areia 1:4 - confecção em betoneira e lançamento manual - areia extraída</v>
          </cell>
          <cell r="D58043" t="str">
            <v>m³</v>
          </cell>
          <cell r="G58043">
            <v>297.83249104536145</v>
          </cell>
        </row>
        <row r="58044">
          <cell r="B58044" t="str">
            <v>1109672</v>
          </cell>
          <cell r="C58044" t="str">
            <v>Argamassa de cimento e areia com aditivo aglutinante 1:8 - confecção em betoneira e lançamento manual - areia comercial</v>
          </cell>
          <cell r="D58044" t="str">
            <v>m³</v>
          </cell>
          <cell r="G58044">
            <v>392.33501154734404</v>
          </cell>
        </row>
        <row r="58045">
          <cell r="B58045" t="str">
            <v>1109624</v>
          </cell>
          <cell r="C58045" t="str">
            <v>Argamassa de cimento e areia com aditivo aglutinante 1:8 - confecção em betoneira e lançamento manual - areia extraída</v>
          </cell>
          <cell r="D58045" t="str">
            <v>m³</v>
          </cell>
          <cell r="G58045">
            <v>201.10920632707305</v>
          </cell>
        </row>
        <row r="58046">
          <cell r="B58046" t="str">
            <v>1109622</v>
          </cell>
          <cell r="C58046" t="str">
            <v>Argamassa de cimento, cal hidratada e areia 1:0,5:3,5 - confecção em betoneira e lançamento manual - areia comercial</v>
          </cell>
          <cell r="D58046" t="str">
            <v>m³</v>
          </cell>
          <cell r="G58046">
            <v>452.40568325417223</v>
          </cell>
        </row>
        <row r="58047">
          <cell r="B58047" t="str">
            <v>1109623</v>
          </cell>
          <cell r="C58047" t="str">
            <v>Argamassa de cimento, cal hidratada e areia 1:0,5:3,5 - confecção em betoneira e lançamento manual - areia extraída</v>
          </cell>
          <cell r="D58047" t="str">
            <v>m³</v>
          </cell>
          <cell r="G58047">
            <v>328.76313499498883</v>
          </cell>
        </row>
        <row r="58048">
          <cell r="B58048" t="str">
            <v>1109697</v>
          </cell>
          <cell r="C58048" t="str">
            <v>Argamassa de cimento, cal hidratada e areia 1:0,5:8 - confecção em betoneira e lançamento manual - areia comercial</v>
          </cell>
          <cell r="D58048" t="str">
            <v>m³</v>
          </cell>
          <cell r="G58048">
            <v>358.50336929713711</v>
          </cell>
        </row>
        <row r="58049">
          <cell r="B58049" t="str">
            <v>1109698</v>
          </cell>
          <cell r="C58049" t="str">
            <v>Argamassa de cimento, cal hidratada e areia 1:0,5:8 - confecção em betoneira e lançamento manual - areia extraída</v>
          </cell>
          <cell r="D58049" t="str">
            <v>m³</v>
          </cell>
          <cell r="G58049">
            <v>201.91948516275215</v>
          </cell>
        </row>
        <row r="58050">
          <cell r="B58050" t="str">
            <v>1109679</v>
          </cell>
          <cell r="C58050" t="str">
            <v>Argamassa de cimento, cal hidratada e areia 1:1:6 - confecção em betoneira e lançamento manual - areia comercial</v>
          </cell>
          <cell r="D58050" t="str">
            <v>m³</v>
          </cell>
          <cell r="G58050">
            <v>403.33879820471475</v>
          </cell>
        </row>
        <row r="58051">
          <cell r="B58051" t="str">
            <v>1109625</v>
          </cell>
          <cell r="C58051" t="str">
            <v>Argamassa de cimento, cal hidratada e areia 1:1:6 - confecção em betoneira e lançamento manual - areia extraída</v>
          </cell>
          <cell r="D58051" t="str">
            <v>m³</v>
          </cell>
          <cell r="G58051">
            <v>261.30992278530653</v>
          </cell>
        </row>
        <row r="58052">
          <cell r="B58052" t="str">
            <v>1109678</v>
          </cell>
          <cell r="C58052" t="str">
            <v>Argamassa de cimento, cal hidratada e areia 1:2:10 - confecção em betoneira e lançamento manual - areia comercial</v>
          </cell>
          <cell r="D58052" t="str">
            <v>m³</v>
          </cell>
          <cell r="G58052">
            <v>377.2298134994989</v>
          </cell>
        </row>
        <row r="58053">
          <cell r="B58053" t="str">
            <v>1109694</v>
          </cell>
          <cell r="C58053" t="str">
            <v>Argamassa de cimento, cal hidratada e areia 1:2:10 - confecção em betoneira e lançamento manual - areia extraída</v>
          </cell>
          <cell r="D58053" t="str">
            <v>m³</v>
          </cell>
          <cell r="G58053">
            <v>224.95741304632008</v>
          </cell>
        </row>
        <row r="58054">
          <cell r="B58054" t="str">
            <v>1109673</v>
          </cell>
          <cell r="C58054" t="str">
            <v>Argamassa de cimento, cal hidratada e areia 1:2:6 - confecção em betoneira e lançamento manual - areia comercial</v>
          </cell>
          <cell r="D58054" t="str">
            <v>m³</v>
          </cell>
          <cell r="G58054">
            <v>436.65026144930056</v>
          </cell>
        </row>
        <row r="58055">
          <cell r="B58055" t="str">
            <v>1109690</v>
          </cell>
          <cell r="C58055" t="str">
            <v>Argamassa de cimento, cal hidratada e areia 1:2:6 - confecção em betoneira e lançamento manual - areia extraída</v>
          </cell>
          <cell r="D58055" t="str">
            <v>m³</v>
          </cell>
          <cell r="G58055">
            <v>304.02462190073641</v>
          </cell>
        </row>
        <row r="58056">
          <cell r="B58056" t="str">
            <v>1109674</v>
          </cell>
          <cell r="C58056" t="str">
            <v>Argamassa de cimento, cal hidratada e areia 1:2:7 - confecção em betoneira e lançamento manual - areia comercial</v>
          </cell>
          <cell r="D58056" t="str">
            <v>m³</v>
          </cell>
          <cell r="G58056">
            <v>416.65338006013332</v>
          </cell>
        </row>
        <row r="58057">
          <cell r="B58057" t="str">
            <v>1109691</v>
          </cell>
          <cell r="C58057" t="str">
            <v>Argamassa de cimento, cal hidratada e areia 1:2:7 - confecção em betoneira e lançamento manual - areia extraída</v>
          </cell>
          <cell r="D58057" t="str">
            <v>m³</v>
          </cell>
          <cell r="G58057">
            <v>277.40546163231511</v>
          </cell>
        </row>
        <row r="58058">
          <cell r="B58058" t="str">
            <v>1109675</v>
          </cell>
          <cell r="C58058" t="str">
            <v>Argamassa de cimento, cal hidratada e areia 1:2:8 - confecção em betoneira e lançamento manual - areia comercial</v>
          </cell>
          <cell r="D58058" t="str">
            <v>m³</v>
          </cell>
          <cell r="G58058">
            <v>400.69788940694582</v>
          </cell>
        </row>
        <row r="58059">
          <cell r="B58059" t="str">
            <v>1109692</v>
          </cell>
          <cell r="C58059" t="str">
            <v>Argamassa de cimento, cal hidratada e areia 1:2:8 - confecção em betoneira e lançamento manual - areia extraída</v>
          </cell>
          <cell r="D58059" t="str">
            <v>m³</v>
          </cell>
          <cell r="G58059">
            <v>256.19816371083704</v>
          </cell>
        </row>
        <row r="58060">
          <cell r="B58060" t="str">
            <v>1109676</v>
          </cell>
          <cell r="C58060" t="str">
            <v>Argamassa de cimento, cal hidratada e areia 1:2:9 - confecção em betoneira e lançamento manual - areia comercial</v>
          </cell>
          <cell r="D58060" t="str">
            <v>m³</v>
          </cell>
          <cell r="G58060">
            <v>387.79344869057473</v>
          </cell>
        </row>
        <row r="58061">
          <cell r="B58061" t="str">
            <v>1109693</v>
          </cell>
          <cell r="C58061" t="str">
            <v>Argamassa de cimento, cal hidratada e areia 1:2:9 - confecção em betoneira e lançamento manual - areia extraída</v>
          </cell>
          <cell r="D58061" t="str">
            <v>m³</v>
          </cell>
          <cell r="G58061">
            <v>239.04225996775457</v>
          </cell>
        </row>
        <row r="58062">
          <cell r="B58062" t="str">
            <v>1109680</v>
          </cell>
          <cell r="C58062" t="str">
            <v>Argamassa para reparos e grauteamento - confecção em misturador e lançamento manual</v>
          </cell>
          <cell r="D58062" t="str">
            <v>m³</v>
          </cell>
          <cell r="G58062">
            <v>3650.2661409647476</v>
          </cell>
        </row>
        <row r="58063">
          <cell r="B58063" t="str">
            <v>1107748</v>
          </cell>
          <cell r="C58063" t="str">
            <v>Argamassa polimérica de alto desempenho projetada para reparos superficiais e reforços estruturais - confecção em misturador e lançamento projetado</v>
          </cell>
          <cell r="D58063" t="str">
            <v>m³</v>
          </cell>
          <cell r="G58063">
            <v>11626.030785960173</v>
          </cell>
        </row>
        <row r="58064">
          <cell r="B58064" t="str">
            <v>1110000</v>
          </cell>
          <cell r="C58064" t="str">
            <v>Concreto</v>
          </cell>
          <cell r="D58064" t="str">
            <v>m³</v>
          </cell>
          <cell r="G58064">
            <v>0</v>
          </cell>
        </row>
        <row r="58065">
          <cell r="B58065" t="str">
            <v>1106059</v>
          </cell>
          <cell r="C58065" t="str">
            <v>Concreto autoadensável com silicato de alumínio fck = 20 MPa - confecção em betoneira e lançamento manual - areia e brita comerciais</v>
          </cell>
          <cell r="D58065" t="str">
            <v>m³</v>
          </cell>
          <cell r="G58065">
            <v>569.57600427033856</v>
          </cell>
        </row>
        <row r="58066">
          <cell r="B58066" t="str">
            <v>1106060</v>
          </cell>
          <cell r="C58066" t="str">
            <v>Concreto autoadensável com silicato de alumínio fck = 20 MPa - confecção em betoneira e lançamento manual - areia extraída e brita produzida</v>
          </cell>
          <cell r="D58066" t="str">
            <v>m³</v>
          </cell>
          <cell r="G58066">
            <v>415.37293943091203</v>
          </cell>
        </row>
        <row r="58067">
          <cell r="B58067" t="str">
            <v>1100658</v>
          </cell>
          <cell r="C58067" t="str">
            <v>Concreto autoadensável com silicato de alumínio fck = 20 MPa - confecção em central dosadora de 30 m³/h - areia e brita comerciais</v>
          </cell>
          <cell r="D58067" t="str">
            <v>m³</v>
          </cell>
          <cell r="G58067">
            <v>495.56053383589693</v>
          </cell>
        </row>
        <row r="58068">
          <cell r="B58068" t="str">
            <v>1106159</v>
          </cell>
          <cell r="C58068" t="str">
            <v>Concreto autoadensável com silicato de alumínio fck = 25 MPa - confecção em central dosadora de 30 m³/h - areia e brita comerciais</v>
          </cell>
          <cell r="D58068" t="str">
            <v>m³</v>
          </cell>
          <cell r="G58068">
            <v>524.51049618719765</v>
          </cell>
        </row>
        <row r="58069">
          <cell r="B58069" t="str">
            <v>1107902</v>
          </cell>
          <cell r="C58069" t="str">
            <v>Concreto autoadensável com silicato de alumínio fck = 30 MPa - confecção em central dosadora de 30 m³/h - areia e brita comerciais</v>
          </cell>
          <cell r="D58069" t="str">
            <v>m³</v>
          </cell>
          <cell r="G58069">
            <v>556.83161863262012</v>
          </cell>
        </row>
        <row r="58070">
          <cell r="B58070" t="str">
            <v>1107906</v>
          </cell>
          <cell r="C58070" t="str">
            <v>Concreto autoadensável com silicato de alumínio fck = 35 MPa - confecção em central dosadora de 30 m³/h - areia e brita comerciais</v>
          </cell>
          <cell r="D58070" t="str">
            <v>m³</v>
          </cell>
          <cell r="G58070">
            <v>592.95404919604334</v>
          </cell>
        </row>
        <row r="58071">
          <cell r="B58071" t="str">
            <v>1107910</v>
          </cell>
          <cell r="C58071" t="str">
            <v>Concreto autoadensável com silicato de alumínio fck = 40 MPa - confecção em central dosadora de 30 m³/h - areia e brita comerciais</v>
          </cell>
          <cell r="D58071" t="str">
            <v>m³</v>
          </cell>
          <cell r="G58071">
            <v>633.31793934376219</v>
          </cell>
        </row>
        <row r="58072">
          <cell r="B58072" t="str">
            <v>1107911</v>
          </cell>
          <cell r="C58072" t="str">
            <v>Concreto autoadensável com silicato de alumínio fck = 45 MPa - confecção em central dosadora de 30 m³/h - areia e brita comerciais</v>
          </cell>
          <cell r="D58072" t="str">
            <v>m³</v>
          </cell>
          <cell r="G58072">
            <v>678.4434680813979</v>
          </cell>
        </row>
        <row r="58073">
          <cell r="B58073" t="str">
            <v>1107912</v>
          </cell>
          <cell r="C58073" t="str">
            <v>Concreto autoadensável com silicato de alumínio fck = 50 MPa - confecção em central dosadora de 30 m³/h - areia e brita comerciais</v>
          </cell>
          <cell r="D58073" t="str">
            <v>m³</v>
          </cell>
          <cell r="G58073">
            <v>744.37615704387986</v>
          </cell>
        </row>
        <row r="58074">
          <cell r="B58074" t="str">
            <v>1106164</v>
          </cell>
          <cell r="C58074" t="str">
            <v>Concreto ciclópico fck = 20 MPa - confecção em betoneira e lançamento manual - areia extraída, brita e pedra de mão produzidas</v>
          </cell>
          <cell r="D58074" t="str">
            <v>m³</v>
          </cell>
          <cell r="G58074">
            <v>239.50241831888096</v>
          </cell>
        </row>
        <row r="58075">
          <cell r="B58075" t="str">
            <v>1106165</v>
          </cell>
          <cell r="C58075" t="str">
            <v>Concreto ciclópico fck = 20 MPa - confecção em betoneira e lançamento manual - areia, brita e pedra de mão comerciais</v>
          </cell>
          <cell r="D58075" t="str">
            <v>m³</v>
          </cell>
          <cell r="G58075">
            <v>382.27154847705776</v>
          </cell>
        </row>
        <row r="58076">
          <cell r="B58076" t="str">
            <v>1106156</v>
          </cell>
          <cell r="C58076" t="str">
            <v>Concreto com 10% de microssílica fck = 45 MPa - confecção em central dosadora de 30 m³/h - areia e brita comerciais</v>
          </cell>
          <cell r="D58076" t="str">
            <v>m³</v>
          </cell>
          <cell r="G58076">
            <v>535.28420366900514</v>
          </cell>
        </row>
        <row r="58077">
          <cell r="B58077" t="str">
            <v>1107932</v>
          </cell>
          <cell r="C58077" t="str">
            <v>Concreto com 10% de microssílica fck = 50 MPa - confecção em central dosadora de 30 m³/h - areia e brita comerciais</v>
          </cell>
          <cell r="D58077" t="str">
            <v>m³</v>
          </cell>
          <cell r="G58077">
            <v>569.20587690095419</v>
          </cell>
        </row>
        <row r="58078">
          <cell r="B58078" t="str">
            <v>1108111</v>
          </cell>
          <cell r="C58078" t="str">
            <v>Concreto com 8% de microssílica fck = 25 MPa - confecção em central dosadora de 30 m³/h - areia e brita comerciais</v>
          </cell>
          <cell r="D58078" t="str">
            <v>m³</v>
          </cell>
          <cell r="G58078">
            <v>438.15077781166929</v>
          </cell>
        </row>
        <row r="58079">
          <cell r="B58079" t="str">
            <v>1108112</v>
          </cell>
          <cell r="C58079" t="str">
            <v>Concreto com 8% de microssílica fck = 30 MPa - confecção em central dosadora de 30 m³/h - areia e brita comerciais</v>
          </cell>
          <cell r="D58079" t="str">
            <v>m³</v>
          </cell>
          <cell r="G58079">
            <v>448.29426842128191</v>
          </cell>
        </row>
        <row r="58080">
          <cell r="B58080" t="str">
            <v>1108113</v>
          </cell>
          <cell r="C58080" t="str">
            <v>Concreto com 8% de microssílica fck = 35 MPa - confecção em central dosadora de 30 m³/h - areia e brita comerciais</v>
          </cell>
          <cell r="D58080" t="str">
            <v>m³</v>
          </cell>
          <cell r="G58080">
            <v>471.98242006187627</v>
          </cell>
        </row>
        <row r="58081">
          <cell r="B58081" t="str">
            <v>1108114</v>
          </cell>
          <cell r="C58081" t="str">
            <v>Concreto com 8% de microssílica fck = 40 MPa - confecção em central dosadora de 30 m³/h - areia e brita comerciais</v>
          </cell>
          <cell r="D58081" t="str">
            <v>m³</v>
          </cell>
          <cell r="G58081">
            <v>498.41151492439752</v>
          </cell>
        </row>
        <row r="58082">
          <cell r="B58082" t="str">
            <v>1108061</v>
          </cell>
          <cell r="C58082" t="str">
            <v>Concreto com látex SBR fck = 25 MPa - confecção em betoneira e lançamento manual - areia e brita comerciais</v>
          </cell>
          <cell r="D58082" t="str">
            <v>m³</v>
          </cell>
          <cell r="G58082">
            <v>868.9290185629003</v>
          </cell>
        </row>
        <row r="58083">
          <cell r="B58083" t="str">
            <v>1108064</v>
          </cell>
          <cell r="C58083" t="str">
            <v>Concreto com látex SBR fck = 30 MPa - confecção em betoneira e lançamento manual - areia e brita comerciais</v>
          </cell>
          <cell r="D58083" t="str">
            <v>m³</v>
          </cell>
          <cell r="G58083">
            <v>937.22251993550901</v>
          </cell>
        </row>
        <row r="58084">
          <cell r="B58084" t="str">
            <v>1107888</v>
          </cell>
          <cell r="C58084" t="str">
            <v>Concreto fck = 15 MPa - confecção em betoneira e lançamento manual - areia e brita comerciais</v>
          </cell>
          <cell r="D58084" t="str">
            <v>m³</v>
          </cell>
          <cell r="G58084">
            <v>425.95658150681942</v>
          </cell>
        </row>
        <row r="58085">
          <cell r="B58085" t="str">
            <v>1107889</v>
          </cell>
          <cell r="C58085" t="str">
            <v>Concreto fck = 15 MPa - confecção em betoneira e lançamento manual - areia extraída e brita produzida</v>
          </cell>
          <cell r="D58085" t="str">
            <v>m³</v>
          </cell>
          <cell r="G58085">
            <v>275.82491773062009</v>
          </cell>
        </row>
        <row r="58086">
          <cell r="B58086" t="str">
            <v>1107892</v>
          </cell>
          <cell r="C58086" t="str">
            <v>Concreto fck = 20 MPa - confecção em betoneira e lançamento manual - areia e brita comerciais</v>
          </cell>
          <cell r="D58086" t="str">
            <v>m³</v>
          </cell>
          <cell r="G58086">
            <v>442.20217199006493</v>
          </cell>
        </row>
        <row r="58087">
          <cell r="B58087" t="str">
            <v>1107891</v>
          </cell>
          <cell r="C58087" t="str">
            <v>Concreto fck = 20 MPa - confecção em betoneira e lançamento manual - areia extraída e brita produzida</v>
          </cell>
          <cell r="D58087" t="str">
            <v>m³</v>
          </cell>
          <cell r="G58087">
            <v>294.591375702645</v>
          </cell>
        </row>
        <row r="58088">
          <cell r="B58088" t="str">
            <v>1107928</v>
          </cell>
          <cell r="C58088" t="str">
            <v>Concreto fck = 20 MPa - confecção em central dosadora de 30 m³/h - areia e brita comerciais</v>
          </cell>
          <cell r="D58088" t="str">
            <v>m³</v>
          </cell>
          <cell r="G58088">
            <v>385.87278774674274</v>
          </cell>
        </row>
        <row r="58089">
          <cell r="B58089" t="str">
            <v>1107929</v>
          </cell>
          <cell r="C58089" t="str">
            <v>Concreto fck = 20 MPa - confecção em central dosadora de 30 m³/h - areia extraída e brita produzida</v>
          </cell>
          <cell r="D58089" t="str">
            <v>m³</v>
          </cell>
          <cell r="G58089">
            <v>237.62177114471217</v>
          </cell>
        </row>
        <row r="58090">
          <cell r="B58090" t="str">
            <v>1106109</v>
          </cell>
          <cell r="C58090" t="str">
            <v>Concreto fck = 20 MPa - confecção em central dosadora de 40 m³/h - areia e brita comerciais</v>
          </cell>
          <cell r="D58090" t="str">
            <v>m³</v>
          </cell>
          <cell r="G58090">
            <v>361.61443988844826</v>
          </cell>
        </row>
        <row r="58091">
          <cell r="B58091" t="str">
            <v>1106117</v>
          </cell>
          <cell r="C58091" t="str">
            <v>Concreto fck = 20 MPa - confecção em central dosadora de 40 m³/h - areia extraída e brita produzida</v>
          </cell>
          <cell r="D58091" t="str">
            <v>m³</v>
          </cell>
          <cell r="G58091">
            <v>213.36342328641769</v>
          </cell>
        </row>
        <row r="58092">
          <cell r="B58092" t="str">
            <v>1107896</v>
          </cell>
          <cell r="C58092" t="str">
            <v>Concreto fck = 25 MPa - confecção em betoneira e lançamento manual - areia e brita comerciais</v>
          </cell>
          <cell r="D58092" t="str">
            <v>m³</v>
          </cell>
          <cell r="G58092">
            <v>460.42844407163705</v>
          </cell>
        </row>
        <row r="58093">
          <cell r="B58093" t="str">
            <v>1107895</v>
          </cell>
          <cell r="C58093" t="str">
            <v>Concreto fck = 25 MPa - confecção em betoneira e lançamento manual - areia extraída e brita produzida</v>
          </cell>
          <cell r="D58093" t="str">
            <v>m³</v>
          </cell>
          <cell r="G58093">
            <v>315.63861854547031</v>
          </cell>
        </row>
        <row r="58094">
          <cell r="B58094" t="str">
            <v>1119528</v>
          </cell>
          <cell r="C58094" t="str">
            <v>Concreto fck = 25 MPa - confecção em central dosadora de 30 m³/h - areia e brita comerciais</v>
          </cell>
          <cell r="D58094" t="str">
            <v>m³</v>
          </cell>
          <cell r="G58094">
            <v>398.00696339709788</v>
          </cell>
        </row>
        <row r="58095">
          <cell r="B58095" t="str">
            <v>1106135</v>
          </cell>
          <cell r="C58095" t="str">
            <v>Concreto fck = 25 MPa - confecção em central dosadora de 30 m³/h - areia extraída e brita produzida</v>
          </cell>
          <cell r="D58095" t="str">
            <v>m³</v>
          </cell>
          <cell r="G58095">
            <v>251.70661806614666</v>
          </cell>
        </row>
        <row r="58096">
          <cell r="B58096" t="str">
            <v>1106136</v>
          </cell>
          <cell r="C58096" t="str">
            <v>Concreto fck = 25 MPa - confecção em central dosadora de 40 m³/h - areia e brita comerciais</v>
          </cell>
          <cell r="D58096" t="str">
            <v>m³</v>
          </cell>
          <cell r="G58096">
            <v>372.05803377053462</v>
          </cell>
        </row>
        <row r="58097">
          <cell r="B58097" t="str">
            <v>1106137</v>
          </cell>
          <cell r="C58097" t="str">
            <v>Concreto fck = 25 MPa - confecção em central dosadora de 40 m³/h - areia extraída e brita produzida</v>
          </cell>
          <cell r="D58097" t="str">
            <v>m³</v>
          </cell>
          <cell r="G58097">
            <v>225.7576884395834</v>
          </cell>
        </row>
        <row r="58098">
          <cell r="B58098" t="str">
            <v>1116127</v>
          </cell>
          <cell r="C58098" t="str">
            <v>Concreto fck = 25 MPa para pré-moldados (mourões) - confecção em betoneira e lançamento manual - areia e brita comerciais</v>
          </cell>
          <cell r="D58098" t="str">
            <v>m³</v>
          </cell>
          <cell r="G58098">
            <v>475.48362490740334</v>
          </cell>
        </row>
        <row r="58099">
          <cell r="B58099" t="str">
            <v>1116126</v>
          </cell>
          <cell r="C58099" t="str">
            <v>Concreto fck = 25 MPa para pré-moldados (mourões) - confecção em betoneira e lançamento manual - areia extraída e brita produzida</v>
          </cell>
          <cell r="D58099" t="str">
            <v>m³</v>
          </cell>
          <cell r="G58099">
            <v>338.01631922959604</v>
          </cell>
        </row>
        <row r="58100">
          <cell r="B58100" t="str">
            <v>1107900</v>
          </cell>
          <cell r="C58100" t="str">
            <v>Concreto fck = 30 MPa - confecção em betoneira e lançamento manual - areia e brita comerciais</v>
          </cell>
          <cell r="D58100" t="str">
            <v>m³</v>
          </cell>
          <cell r="G58100">
            <v>480.7154252908623</v>
          </cell>
        </row>
        <row r="58101">
          <cell r="B58101" t="str">
            <v>1107899</v>
          </cell>
          <cell r="C58101" t="str">
            <v>Concreto fck = 30 MPa - confecção em betoneira e lançamento manual - areia extraída e brita produzida</v>
          </cell>
          <cell r="D58101" t="str">
            <v>m³</v>
          </cell>
          <cell r="G58101">
            <v>339.08668756808578</v>
          </cell>
        </row>
        <row r="58102">
          <cell r="B58102" t="str">
            <v>1107890</v>
          </cell>
          <cell r="C58102" t="str">
            <v>Concreto fck = 30 MPa - confecção em central dosadora de 30 m³/h - areia e brita comerciais</v>
          </cell>
          <cell r="D58102" t="str">
            <v>m³</v>
          </cell>
          <cell r="G58102">
            <v>413.82240585646429</v>
          </cell>
        </row>
        <row r="58103">
          <cell r="B58103" t="str">
            <v>1106138</v>
          </cell>
          <cell r="C58103" t="str">
            <v>Concreto fck = 30 MPa - confecção em central dosadora de 30 m³/h - areia extraída e brita produzida</v>
          </cell>
          <cell r="D58103" t="str">
            <v>m³</v>
          </cell>
          <cell r="G58103">
            <v>270.07293834153995</v>
          </cell>
        </row>
        <row r="58104">
          <cell r="B58104" t="str">
            <v>1106139</v>
          </cell>
          <cell r="C58104" t="str">
            <v>Concreto fck = 30 MPa - confecção em central dosadora de 40 m³/h - areia e brita comerciais</v>
          </cell>
          <cell r="D58104" t="str">
            <v>m³</v>
          </cell>
          <cell r="G58104">
            <v>385.75274643775327</v>
          </cell>
        </row>
        <row r="58105">
          <cell r="B58105" t="str">
            <v>1106140</v>
          </cell>
          <cell r="C58105" t="str">
            <v>Concreto fck = 30 MPa - confecção em central dosadora de 40 m³/h - areia extraída e brita produzida</v>
          </cell>
          <cell r="D58105" t="str">
            <v>m³</v>
          </cell>
          <cell r="G58105">
            <v>242.00327892282886</v>
          </cell>
        </row>
        <row r="58106">
          <cell r="B58106" t="str">
            <v>1107904</v>
          </cell>
          <cell r="C58106" t="str">
            <v>Concreto fck = 35 MPa - confecção em betoneira e lançamento manual - areia e brita comerciais</v>
          </cell>
          <cell r="D58106" t="str">
            <v>m³</v>
          </cell>
          <cell r="G58106">
            <v>503.43324301712488</v>
          </cell>
        </row>
        <row r="58107">
          <cell r="B58107" t="str">
            <v>1107903</v>
          </cell>
          <cell r="C58107" t="str">
            <v>Concreto fck = 35 MPa - confecção em betoneira e lançamento manual - areia extraída e brita produzida</v>
          </cell>
          <cell r="D58107" t="str">
            <v>m³</v>
          </cell>
          <cell r="G58107">
            <v>365.33572046712271</v>
          </cell>
        </row>
        <row r="58108">
          <cell r="B58108" t="str">
            <v>1107908</v>
          </cell>
          <cell r="C58108" t="str">
            <v>Concreto fck = 40 MPa - confecção em betoneira e lançamento manual - areia e brita comerciais</v>
          </cell>
          <cell r="D58108" t="str">
            <v>m³</v>
          </cell>
          <cell r="G58108">
            <v>528.74195232907744</v>
          </cell>
        </row>
        <row r="58109">
          <cell r="B58109" t="str">
            <v>1107907</v>
          </cell>
          <cell r="C58109" t="str">
            <v>Concreto fck = 40 MPa - confecção em betoneira e lançamento manual - areia extraída e brita produzida</v>
          </cell>
          <cell r="D58109" t="str">
            <v>m³</v>
          </cell>
          <cell r="G58109">
            <v>394.58578609089716</v>
          </cell>
        </row>
        <row r="58110">
          <cell r="B58110" t="str">
            <v>1107871</v>
          </cell>
          <cell r="C58110" t="str">
            <v>Concreto fctm,k = 4,5 MPa - confecção em central dosadora de 30 m³/h - areia e brita comerciais</v>
          </cell>
          <cell r="D58110" t="str">
            <v>m³</v>
          </cell>
          <cell r="G58110">
            <v>443.73269867968099</v>
          </cell>
        </row>
        <row r="58111">
          <cell r="B58111" t="str">
            <v>1107870</v>
          </cell>
          <cell r="C58111" t="str">
            <v>Concreto fctm,k = 4,5 MPa - confecção em central dosadora de 30 m³/h - areia extraída e brita produzida</v>
          </cell>
          <cell r="D58111" t="str">
            <v>m³</v>
          </cell>
          <cell r="G58111">
            <v>302.17398505381493</v>
          </cell>
        </row>
        <row r="58112">
          <cell r="B58112" t="str">
            <v>1106057</v>
          </cell>
          <cell r="C58112" t="str">
            <v>Concreto magro - confecção em betoneira e lançamento manual - areia e brita comerciais</v>
          </cell>
          <cell r="D58112" t="str">
            <v>m³</v>
          </cell>
          <cell r="G58112">
            <v>428.37741457144102</v>
          </cell>
        </row>
        <row r="58113">
          <cell r="B58113" t="str">
            <v>1106058</v>
          </cell>
          <cell r="C58113" t="str">
            <v>Concreto magro - confecção em betoneira e lançamento manual - areia extraída e brita produzida</v>
          </cell>
          <cell r="D58113" t="str">
            <v>m³</v>
          </cell>
          <cell r="G58113">
            <v>287.008766351475</v>
          </cell>
        </row>
        <row r="58114">
          <cell r="B58114" t="str">
            <v>1106380</v>
          </cell>
          <cell r="C58114" t="str">
            <v>Concreto para bombeamento fck = 25 MPa - confecção em central dosadora de 30 m³/h - areia e brita comerciais</v>
          </cell>
          <cell r="D58114" t="str">
            <v>m³</v>
          </cell>
          <cell r="G58114">
            <v>420.42467785088667</v>
          </cell>
        </row>
        <row r="58115">
          <cell r="B58115" t="str">
            <v>1106378</v>
          </cell>
          <cell r="C58115" t="str">
            <v>Concreto para bombeamento fck = 25 MPa - confecção em central dosadora de 30 m³/h - areia extraída e brita produzida</v>
          </cell>
          <cell r="D58115" t="str">
            <v>m³</v>
          </cell>
          <cell r="G58115">
            <v>281.1867628654843</v>
          </cell>
        </row>
        <row r="58116">
          <cell r="B58116" t="str">
            <v>1116263</v>
          </cell>
          <cell r="C58116" t="str">
            <v>Concreto para bombeamento fck = 25 MPa - confecção em central dosadora de 40 m³/h - areia e brita comerciais</v>
          </cell>
          <cell r="D58116" t="str">
            <v>m³</v>
          </cell>
          <cell r="G58116">
            <v>390.93452960913328</v>
          </cell>
        </row>
        <row r="58117">
          <cell r="B58117" t="str">
            <v>1116267</v>
          </cell>
          <cell r="C58117" t="str">
            <v>Concreto para bombeamento fck = 25 MPa - confecção em central dosadora de 40 m³/h - areia extraída e brita produzida</v>
          </cell>
          <cell r="D58117" t="str">
            <v>m³</v>
          </cell>
          <cell r="G58117">
            <v>251.70661806614666</v>
          </cell>
        </row>
        <row r="58118">
          <cell r="B58118" t="str">
            <v>1106280</v>
          </cell>
          <cell r="C58118" t="str">
            <v>Concreto para bombeamento fck = 30 MPa - confecção em central dosadora de 30 m³/h - areia e brita comerciais</v>
          </cell>
          <cell r="D58118" t="str">
            <v>m³</v>
          </cell>
          <cell r="G58118">
            <v>439.07109451392216</v>
          </cell>
        </row>
        <row r="58119">
          <cell r="B58119" t="str">
            <v>1106289</v>
          </cell>
          <cell r="C58119" t="str">
            <v>Concreto para bombeamento fck = 30 MPa - confecção em central dosadora de 30 m³/h - areia extraída e brita produzida</v>
          </cell>
          <cell r="D58119" t="str">
            <v>m³</v>
          </cell>
          <cell r="G58119">
            <v>302.81420536842558</v>
          </cell>
        </row>
        <row r="58120">
          <cell r="B58120" t="str">
            <v>1116264</v>
          </cell>
          <cell r="C58120" t="str">
            <v>Concreto para bombeamento fck = 30 MPa - confecção em central dosadora de 40 m³/h - areia e brita comerciais</v>
          </cell>
          <cell r="D58120" t="str">
            <v>m³</v>
          </cell>
          <cell r="G58120">
            <v>407.12009943788399</v>
          </cell>
        </row>
        <row r="58121">
          <cell r="B58121" t="str">
            <v>1116268</v>
          </cell>
          <cell r="C58121" t="str">
            <v>Concreto para bombeamento fck = 30 MPa - confecção em central dosadora de 40 m³/h - areia extraída e brita produzida</v>
          </cell>
          <cell r="D58121" t="str">
            <v>m³</v>
          </cell>
          <cell r="G58121">
            <v>270.85320684997163</v>
          </cell>
        </row>
        <row r="58122">
          <cell r="B58122" t="str">
            <v>1106281</v>
          </cell>
          <cell r="C58122" t="str">
            <v>Concreto para bombeamento fck = 35 MPa - confecção em central dosadora de 30 m³/h - areia e brita comerciais</v>
          </cell>
          <cell r="D58122" t="str">
            <v>m³</v>
          </cell>
          <cell r="G58122">
            <v>463.11937008148499</v>
          </cell>
        </row>
        <row r="58123">
          <cell r="B58123" t="str">
            <v>1106382</v>
          </cell>
          <cell r="C58123" t="str">
            <v>Concreto para bombeamento fck = 35 MPa - confecção em central dosadora de 30 m³/h - areia extraída e brita produzida</v>
          </cell>
          <cell r="D58123" t="str">
            <v>m³</v>
          </cell>
          <cell r="G58123">
            <v>330.66378905398926</v>
          </cell>
        </row>
        <row r="58124">
          <cell r="B58124" t="str">
            <v>1116265</v>
          </cell>
          <cell r="C58124" t="str">
            <v>Concreto para bombeamento fck = 35 MPa - confecção em central dosadora de 40 m³/h - areia e brita comerciais</v>
          </cell>
          <cell r="D58124" t="str">
            <v>m³</v>
          </cell>
          <cell r="G58124">
            <v>427.88724589306719</v>
          </cell>
        </row>
        <row r="58125">
          <cell r="B58125" t="str">
            <v>1116269</v>
          </cell>
          <cell r="C58125" t="str">
            <v>Concreto para bombeamento fck = 35 MPa - confecção em central dosadora de 40 m³/h - areia extraída e brita produzida</v>
          </cell>
          <cell r="D58125" t="str">
            <v>m³</v>
          </cell>
          <cell r="G58125">
            <v>295.44166830798724</v>
          </cell>
        </row>
        <row r="58126">
          <cell r="B58126" t="str">
            <v>1106282</v>
          </cell>
          <cell r="C58126" t="str">
            <v>Concreto para bombeamento fck = 40 MPa - confecção em central dosadora de 30 m³/h - areia e brita comerciais</v>
          </cell>
          <cell r="D58126" t="str">
            <v>m³</v>
          </cell>
          <cell r="G58126">
            <v>489.93859919822211</v>
          </cell>
        </row>
        <row r="58127">
          <cell r="B58127" t="str">
            <v>1106384</v>
          </cell>
          <cell r="C58127" t="str">
            <v>Concreto para bombeamento fck = 40 MPa - confecção em central dosadora de 30 m³/h - areia extraída e brita produzida</v>
          </cell>
          <cell r="D58127" t="str">
            <v>m³</v>
          </cell>
          <cell r="G58127">
            <v>361.75448808226935</v>
          </cell>
        </row>
        <row r="58128">
          <cell r="B58128" t="str">
            <v>1116266</v>
          </cell>
          <cell r="C58128" t="str">
            <v>Concreto para bombeamento fck = 40 MPa - confecção em central dosadora de 40 m³/h - areia e brita comerciais</v>
          </cell>
          <cell r="D58128" t="str">
            <v>m³</v>
          </cell>
          <cell r="G58128">
            <v>451.10523574011933</v>
          </cell>
        </row>
        <row r="58129">
          <cell r="B58129" t="str">
            <v>1116270</v>
          </cell>
          <cell r="C58129" t="str">
            <v>Concreto para bombeamento fck = 40 MPa - confecção em central dosadora de 40 m³/h - areia extraída e brita produzida</v>
          </cell>
          <cell r="D58129" t="str">
            <v>m³</v>
          </cell>
          <cell r="G58129">
            <v>322.92112462416662</v>
          </cell>
        </row>
        <row r="58130">
          <cell r="B58130" t="str">
            <v>1107868</v>
          </cell>
          <cell r="C58130" t="str">
            <v>Concreto para sub-base adensado por vibração fck = 7,5 MPa - confecção em central dosadora de 30 m³/h - areia e brita comerciais</v>
          </cell>
          <cell r="D58130" t="str">
            <v>m³</v>
          </cell>
          <cell r="G58130">
            <v>345.61893546559759</v>
          </cell>
        </row>
        <row r="58131">
          <cell r="B58131" t="str">
            <v>1107869</v>
          </cell>
          <cell r="C58131" t="str">
            <v>Concreto para sub-base adensado por vibração fck = 7,5 MPa - confecção em central dosadora de 30 m³/h - areia extraída e brita produzida</v>
          </cell>
          <cell r="D58131" t="str">
            <v>m³</v>
          </cell>
          <cell r="G58131">
            <v>190.89569162054991</v>
          </cell>
        </row>
        <row r="58132">
          <cell r="B58132" t="str">
            <v>1103853</v>
          </cell>
          <cell r="C58132" t="str">
            <v>Concreto poroso para tubos de drenagem fck = 25 MPa - confecção em betoneira e lançamento manual - areia e brita comerciais</v>
          </cell>
          <cell r="D58132" t="str">
            <v>m³</v>
          </cell>
          <cell r="G58132">
            <v>420.07455736633403</v>
          </cell>
        </row>
        <row r="58133">
          <cell r="B58133" t="str">
            <v>1103852</v>
          </cell>
          <cell r="C58133" t="str">
            <v>Concreto poroso para tubos de drenagem fck = 25 MPa - confecção em betoneira e lançamento manual - areia extraída e brita produzida</v>
          </cell>
          <cell r="D58133" t="str">
            <v>m³</v>
          </cell>
          <cell r="G58133">
            <v>326.55237422109894</v>
          </cell>
        </row>
        <row r="58134">
          <cell r="B58134" t="str">
            <v>1106284</v>
          </cell>
          <cell r="C58134" t="str">
            <v>Concreto submerso fck = 20 MPa - confecção em central dosadora de 30 m³/h - areia e brita comerciais</v>
          </cell>
          <cell r="D58134" t="str">
            <v>m³</v>
          </cell>
          <cell r="G58134">
            <v>431.48848516275211</v>
          </cell>
        </row>
        <row r="58135">
          <cell r="B58135" t="str">
            <v>1108116</v>
          </cell>
          <cell r="C58135" t="str">
            <v>Concreto submerso fck = 25 MPa - confecção em central dosadora de 30 m³/h - areia e brita comerciais</v>
          </cell>
          <cell r="D58135" t="str">
            <v>m³</v>
          </cell>
          <cell r="G58135">
            <v>437.61059192121655</v>
          </cell>
        </row>
        <row r="58136">
          <cell r="B58136" t="str">
            <v>1108118</v>
          </cell>
          <cell r="C58136" t="str">
            <v>Concreto submerso fck = 30 MPa - confecção em central dosadora de 30 m³/h - areia e brita comerciais</v>
          </cell>
          <cell r="D58136" t="str">
            <v>m³</v>
          </cell>
          <cell r="G58136">
            <v>462.67921861519017</v>
          </cell>
        </row>
        <row r="58137">
          <cell r="B58137" t="str">
            <v>1106158</v>
          </cell>
          <cell r="C58137" t="str">
            <v>Concreto submerso fck = 35 MPa - confecção em central dosadora de 30 m³/h - areia e brita comerciais</v>
          </cell>
          <cell r="D58137" t="str">
            <v>m³</v>
          </cell>
          <cell r="G58137">
            <v>489.09831003529564</v>
          </cell>
        </row>
        <row r="58138">
          <cell r="B58138" t="str">
            <v>1108120</v>
          </cell>
          <cell r="C58138" t="str">
            <v>Concreto submerso fck = 40 MPa - confecção em central dosadora de 30 m³/h - areia e brita comerciais</v>
          </cell>
          <cell r="D58138" t="str">
            <v>m³</v>
          </cell>
          <cell r="G58138">
            <v>518.63847548912804</v>
          </cell>
        </row>
        <row r="58139">
          <cell r="B58139" t="str">
            <v>1106050</v>
          </cell>
          <cell r="C58139" t="str">
            <v>Lançamento livre de concreto usinado por meio de caminhão betoneira - confecção em central dosadora de 30 m³/h</v>
          </cell>
          <cell r="D58139" t="str">
            <v>m³</v>
          </cell>
          <cell r="G58139">
            <v>47.2762688570308</v>
          </cell>
        </row>
        <row r="58140">
          <cell r="B58140" t="str">
            <v>1106051</v>
          </cell>
          <cell r="C58140" t="str">
            <v>Lançamento livre de concreto usinado por meio de caminhão betoneira - confecção em central dosadora de 40 m³/h</v>
          </cell>
          <cell r="D58140" t="str">
            <v>m³</v>
          </cell>
          <cell r="G58140">
            <v>39.623635408950278</v>
          </cell>
        </row>
        <row r="58141">
          <cell r="B58141" t="str">
            <v>1106061</v>
          </cell>
          <cell r="C58141" t="str">
            <v>Lançamento manual de concreto usinado - confecção em central dosadora de 30 m³/h</v>
          </cell>
          <cell r="D58141" t="str">
            <v>m³</v>
          </cell>
          <cell r="G58141">
            <v>54.178644123926958</v>
          </cell>
        </row>
        <row r="58142">
          <cell r="B58142" t="str">
            <v>1106087</v>
          </cell>
          <cell r="C58142" t="str">
            <v>Lançamento manual de concreto usinado - confecção em central dosadora de 40 m³/h</v>
          </cell>
          <cell r="D58142" t="str">
            <v>m³</v>
          </cell>
          <cell r="G58142">
            <v>46.73608296657806</v>
          </cell>
        </row>
        <row r="58143">
          <cell r="B58143" t="str">
            <v>1107860</v>
          </cell>
          <cell r="C58143" t="str">
            <v>Lançamento mecânico de concreto com bomba lança sobre chassi com capacidade de 50 m³/h - confecção em central dosadora de 40 m³/h</v>
          </cell>
          <cell r="D58143" t="str">
            <v>m³</v>
          </cell>
          <cell r="G58143">
            <v>55.969260316353655</v>
          </cell>
        </row>
        <row r="58144">
          <cell r="B58144" t="str">
            <v>1106088</v>
          </cell>
          <cell r="C58144" t="str">
            <v>Lançamento mecânico de concreto com bomba rebocável com capacidade de 30 m³/h - confecção em central dosadora de 30 m³/h</v>
          </cell>
          <cell r="D58144" t="str">
            <v>m³</v>
          </cell>
          <cell r="G58144">
            <v>57.95994535709616</v>
          </cell>
        </row>
        <row r="58145">
          <cell r="B58145" t="str">
            <v>1106128</v>
          </cell>
          <cell r="C58145" t="str">
            <v>Lançamento mecânico de concreto com bomba rebocável com capacidade de 41 m³/h - confecção em central dosadora de 40 m³/h</v>
          </cell>
          <cell r="D58145" t="str">
            <v>m³</v>
          </cell>
          <cell r="G58145">
            <v>47.826458189899341</v>
          </cell>
        </row>
        <row r="58146">
          <cell r="B58146" t="str">
            <v>1108056</v>
          </cell>
          <cell r="C58146" t="str">
            <v>Microconcreto autoadensável para reparos e grauteamento - confecção em misturador e lançamento manual</v>
          </cell>
          <cell r="D58146" t="str">
            <v>m³</v>
          </cell>
          <cell r="G58146">
            <v>2606.7470419190377</v>
          </cell>
        </row>
        <row r="58147">
          <cell r="B58147" t="str">
            <v>1108059</v>
          </cell>
          <cell r="C58147" t="str">
            <v>Microconcreto para reparos e grauteamento - confecção em misturador e lançamento manual</v>
          </cell>
          <cell r="D58147" t="str">
            <v>m³</v>
          </cell>
          <cell r="G58147">
            <v>3295.1939524162271</v>
          </cell>
        </row>
        <row r="58148">
          <cell r="B58148" t="str">
            <v>1207700</v>
          </cell>
          <cell r="C58148" t="str">
            <v>Concreto fck = 20 MPa para projeção via seca - confecção em betoneira - areia e brita comerciais</v>
          </cell>
          <cell r="D58148" t="str">
            <v>m³</v>
          </cell>
          <cell r="G58148">
            <v>565.68466517059562</v>
          </cell>
        </row>
        <row r="58149">
          <cell r="B58149" t="str">
            <v>1207701</v>
          </cell>
          <cell r="C58149" t="str">
            <v>Concreto fck = 25 MPa para projeção via seca - confecção em betoneira - areia e brita comerciais</v>
          </cell>
          <cell r="D58149" t="str">
            <v>m³</v>
          </cell>
          <cell r="G58149">
            <v>598.48595285197609</v>
          </cell>
        </row>
        <row r="58150">
          <cell r="B58150" t="str">
            <v>1207702</v>
          </cell>
          <cell r="C58150" t="str">
            <v>Concreto fck = 30 MPa para projeção via seca - confecção em betoneira - areia e brita comerciais</v>
          </cell>
          <cell r="D58150" t="str">
            <v>m³</v>
          </cell>
          <cell r="G58150">
            <v>635.19858651793106</v>
          </cell>
        </row>
        <row r="58151">
          <cell r="B58151" t="str">
            <v>1207708</v>
          </cell>
          <cell r="C58151" t="str">
            <v>Concreto fck = 30 MPa para projeção via úmida - confecção em central dosadora de 30 m³/h - areia e brita comerciais</v>
          </cell>
          <cell r="D58151" t="str">
            <v>m³</v>
          </cell>
          <cell r="G58151">
            <v>580.2396738855723</v>
          </cell>
        </row>
        <row r="58152">
          <cell r="B58152" t="str">
            <v>1207703</v>
          </cell>
          <cell r="C58152" t="str">
            <v>Concreto fck = 40 MPa para projeção via seca - confecção em betoneira - areia e brita comerciais</v>
          </cell>
          <cell r="D58152" t="str">
            <v>m³</v>
          </cell>
          <cell r="G58152">
            <v>722.16851488082261</v>
          </cell>
        </row>
        <row r="58153">
          <cell r="B58153" t="str">
            <v>1207709</v>
          </cell>
          <cell r="C58153" t="str">
            <v>Concreto fck = 40 MPa para projeção via úmida - confecção em central dosadora de 30 m³/h - areia e brita comerciais</v>
          </cell>
          <cell r="D58153" t="str">
            <v>m³</v>
          </cell>
          <cell r="G58153">
            <v>659.98711682426244</v>
          </cell>
        </row>
        <row r="58154">
          <cell r="B58154" t="str">
            <v>1207710</v>
          </cell>
          <cell r="C58154" t="str">
            <v>Concreto projetado via seca fck = 20 MPa aplicado em pisos</v>
          </cell>
          <cell r="D58154" t="str">
            <v>m³</v>
          </cell>
          <cell r="G58154">
            <v>869.89935247723201</v>
          </cell>
        </row>
        <row r="58155">
          <cell r="B58155" t="str">
            <v>1207711</v>
          </cell>
          <cell r="C58155" t="str">
            <v>Concreto projetado via seca fck = 20 MPa aplicado em superfícies inclinadas e verticais</v>
          </cell>
          <cell r="D58155" t="str">
            <v>m³</v>
          </cell>
          <cell r="G58155">
            <v>1085.4335227678764</v>
          </cell>
        </row>
        <row r="58156">
          <cell r="B58156" t="str">
            <v>1207713</v>
          </cell>
          <cell r="C58156" t="str">
            <v>Concreto projetado via seca fck = 20 MPa aplicado em teto</v>
          </cell>
          <cell r="D58156" t="str">
            <v>m³</v>
          </cell>
          <cell r="G58156">
            <v>1644.8960467558497</v>
          </cell>
        </row>
        <row r="58157">
          <cell r="B58157" t="str">
            <v>1207714</v>
          </cell>
          <cell r="C58157" t="str">
            <v>Concreto projetado via seca fck = 25 MPa aplicado em pisos</v>
          </cell>
          <cell r="D58157" t="str">
            <v>m³</v>
          </cell>
          <cell r="G58157">
            <v>908.49263331735574</v>
          </cell>
        </row>
        <row r="58158">
          <cell r="B58158" t="str">
            <v>1207715</v>
          </cell>
          <cell r="C58158" t="str">
            <v>Concreto projetado via seca fck = 25 MPa aplicado em superfícies inclinadas e verticais</v>
          </cell>
          <cell r="D58158" t="str">
            <v>m³</v>
          </cell>
          <cell r="G58158">
            <v>1132.2896470434441</v>
          </cell>
        </row>
        <row r="58159">
          <cell r="B58159" t="str">
            <v>1207717</v>
          </cell>
          <cell r="C58159" t="str">
            <v>Concreto projetado via seca fck = 25 MPa aplicado em teto</v>
          </cell>
          <cell r="D58159" t="str">
            <v>m³</v>
          </cell>
          <cell r="G58159">
            <v>1710.4986221186107</v>
          </cell>
        </row>
        <row r="58160">
          <cell r="B58160" t="str">
            <v>1207718</v>
          </cell>
          <cell r="C58160" t="str">
            <v>Concreto projetado via seca fck = 30 MPa aplicado em pisos</v>
          </cell>
          <cell r="D58160" t="str">
            <v>m³</v>
          </cell>
          <cell r="G58160">
            <v>951.68749766874362</v>
          </cell>
        </row>
        <row r="58161">
          <cell r="B58161" t="str">
            <v>1207719</v>
          </cell>
          <cell r="C58161" t="str">
            <v>Concreto projetado via seca fck = 30 MPa aplicado em superfícies inclinadas e verticais</v>
          </cell>
          <cell r="D58161" t="str">
            <v>m³</v>
          </cell>
          <cell r="G58161">
            <v>1184.737695629439</v>
          </cell>
        </row>
        <row r="58162">
          <cell r="B58162" t="str">
            <v>1207721</v>
          </cell>
          <cell r="C58162" t="str">
            <v>Concreto projetado via seca fck = 30 MPa aplicado em teto</v>
          </cell>
          <cell r="D58162" t="str">
            <v>m³</v>
          </cell>
          <cell r="G58162">
            <v>1783.9238894505204</v>
          </cell>
        </row>
        <row r="58163">
          <cell r="B58163" t="str">
            <v>1207722</v>
          </cell>
          <cell r="C58163" t="str">
            <v>Concreto projetado via seca fck = 40 MPa aplicado em pisos</v>
          </cell>
          <cell r="D58163" t="str">
            <v>m³</v>
          </cell>
          <cell r="G58163">
            <v>1054.0027066974596</v>
          </cell>
        </row>
        <row r="58164">
          <cell r="B58164" t="str">
            <v>1207723</v>
          </cell>
          <cell r="C58164" t="str">
            <v>Concreto projetado via seca fck = 40 MPa aplicado em superfícies inclinadas e verticais</v>
          </cell>
          <cell r="D58164" t="str">
            <v>m³</v>
          </cell>
          <cell r="G58164">
            <v>1308.98045043357</v>
          </cell>
        </row>
        <row r="58165">
          <cell r="B58165" t="str">
            <v>1207725</v>
          </cell>
          <cell r="C58165" t="str">
            <v>Concreto projetado via seca fck = 40 MPa via seca aplicado em teto</v>
          </cell>
          <cell r="D58165" t="str">
            <v>m³</v>
          </cell>
          <cell r="G58165">
            <v>1957.8637461763039</v>
          </cell>
        </row>
        <row r="58166">
          <cell r="B58166" t="str">
            <v>1207728</v>
          </cell>
          <cell r="C58166" t="str">
            <v>Concreto projetado via úmida fck = 30 MPa aplicado em túneis classe I com seção de 20 a 40 m²</v>
          </cell>
          <cell r="D58166" t="str">
            <v>m³</v>
          </cell>
          <cell r="G58166">
            <v>861.57648838729347</v>
          </cell>
        </row>
        <row r="58167">
          <cell r="B58167" t="str">
            <v>1207727</v>
          </cell>
          <cell r="C58167" t="str">
            <v>Concreto projetado via úmida fck = 30 MPa aplicado em túneis classe I com seção de 40 a 60 m²</v>
          </cell>
          <cell r="D58167" t="str">
            <v>m³</v>
          </cell>
          <cell r="G58167">
            <v>841.50958290121571</v>
          </cell>
        </row>
        <row r="58168">
          <cell r="B58168" t="str">
            <v>1207726</v>
          </cell>
          <cell r="C58168" t="str">
            <v>Concreto projetado via úmida fck = 30 MPa aplicado em túneis classe I com seção de 60 a 90 m²</v>
          </cell>
          <cell r="D58168" t="str">
            <v>m³</v>
          </cell>
          <cell r="G58168">
            <v>825.47406470870192</v>
          </cell>
        </row>
        <row r="58169">
          <cell r="B58169" t="str">
            <v>1208329</v>
          </cell>
          <cell r="C58169" t="str">
            <v>Concreto projetado via úmida fck = 30 MPa aplicado em túneis classe I com seção superior a 90 m²</v>
          </cell>
          <cell r="D58169" t="str">
            <v>m³</v>
          </cell>
          <cell r="G58169">
            <v>806.98770312431907</v>
          </cell>
        </row>
        <row r="58170">
          <cell r="B58170" t="str">
            <v>1207685</v>
          </cell>
          <cell r="C58170" t="str">
            <v>Concreto projetado via úmida fck = 30 MPa aplicado em túneis classe II com seção de 20 a 40 m²</v>
          </cell>
          <cell r="D58170" t="str">
            <v>m³</v>
          </cell>
          <cell r="G58170">
            <v>906.44192762211856</v>
          </cell>
        </row>
        <row r="58171">
          <cell r="B58171" t="str">
            <v>1207684</v>
          </cell>
          <cell r="C58171" t="str">
            <v>Concreto projetado via úmida fck = 30 MPa aplicado em túneis classe II com seção de 40 a 60 m²</v>
          </cell>
          <cell r="D58171" t="str">
            <v>m³</v>
          </cell>
          <cell r="G58171">
            <v>879.94280866268673</v>
          </cell>
        </row>
        <row r="58172">
          <cell r="B58172" t="str">
            <v>1207683</v>
          </cell>
          <cell r="C58172" t="str">
            <v>Concreto projetado via úmida fck = 30 MPa aplicado em túneis classe II com seção de 60 a 90 m²</v>
          </cell>
          <cell r="D58172" t="str">
            <v>m³</v>
          </cell>
          <cell r="G58172">
            <v>859.73585498278794</v>
          </cell>
        </row>
        <row r="58173">
          <cell r="B58173" t="str">
            <v>1208337</v>
          </cell>
          <cell r="C58173" t="str">
            <v>Concreto projetado via úmida fck = 30 MPa aplicado em túneis classe II com seção superior a 90 m²</v>
          </cell>
          <cell r="D58173" t="str">
            <v>m³</v>
          </cell>
          <cell r="G58173">
            <v>838.25846411608347</v>
          </cell>
        </row>
        <row r="58174">
          <cell r="B58174" t="str">
            <v>1207691</v>
          </cell>
          <cell r="C58174" t="str">
            <v>Concreto projetado via úmida fck = 30 MPa aplicado em túneis classe III com seção de 20 a 40 m²</v>
          </cell>
          <cell r="D58174" t="str">
            <v>m³</v>
          </cell>
          <cell r="G58174">
            <v>960.55054764913496</v>
          </cell>
        </row>
        <row r="58175">
          <cell r="B58175" t="str">
            <v>1207690</v>
          </cell>
          <cell r="C58175" t="str">
            <v>Concreto projetado via úmida fck = 30 MPa aplicado em túneis classe III com seção de 40 a 60 m²</v>
          </cell>
          <cell r="D58175" t="str">
            <v>m³</v>
          </cell>
          <cell r="G58175">
            <v>924.45812741295913</v>
          </cell>
        </row>
        <row r="58176">
          <cell r="B58176" t="str">
            <v>1207689</v>
          </cell>
          <cell r="C58176" t="str">
            <v>Concreto projetado via úmida fck = 30 MPa aplicado em túneis classe III com seção de 60 a 90 m²</v>
          </cell>
          <cell r="D58176" t="str">
            <v>m³</v>
          </cell>
          <cell r="G58176">
            <v>894.11768656586332</v>
          </cell>
        </row>
        <row r="58177">
          <cell r="B58177" t="str">
            <v>1208345</v>
          </cell>
          <cell r="C58177" t="str">
            <v>Concreto projetado via úmida fck = 30 MPa aplicado em túneis classe III com seção superior a 90 m²</v>
          </cell>
          <cell r="D58177" t="str">
            <v>m³</v>
          </cell>
          <cell r="G58177">
            <v>869.09907708396872</v>
          </cell>
        </row>
        <row r="58178">
          <cell r="B58178" t="str">
            <v>1207697</v>
          </cell>
          <cell r="C58178" t="str">
            <v>Concreto projetado via úmida fck = 30 MPa aplicado em túneis classe IV com seção de 20 a 40 m²</v>
          </cell>
          <cell r="D58178" t="str">
            <v>m³</v>
          </cell>
          <cell r="G58178">
            <v>1028.7940318096648</v>
          </cell>
        </row>
        <row r="58179">
          <cell r="B58179" t="str">
            <v>1207696</v>
          </cell>
          <cell r="C58179" t="str">
            <v>Concreto projetado via úmida fck = 30 MPa aplicado em túneis classe IV com seção de 40 a 60 m²</v>
          </cell>
          <cell r="D58179" t="str">
            <v>m³</v>
          </cell>
          <cell r="G58179">
            <v>977.20627927142789</v>
          </cell>
        </row>
        <row r="58180">
          <cell r="B58180" t="str">
            <v>1207695</v>
          </cell>
          <cell r="C58180" t="str">
            <v>Concreto projetado via úmida fck = 30 MPa aplicado em túneis classe IV com seção de 60 a 90 m²</v>
          </cell>
          <cell r="D58180" t="str">
            <v>m³</v>
          </cell>
          <cell r="G58180">
            <v>942.11420327683106</v>
          </cell>
        </row>
        <row r="58181">
          <cell r="B58181" t="str">
            <v>1208353</v>
          </cell>
          <cell r="C58181" t="str">
            <v>Concreto projetado via úmida fck = 30 MPa aplicado em túneis classe IV com seção superior a 90 m²</v>
          </cell>
          <cell r="D58181" t="str">
            <v>m³</v>
          </cell>
          <cell r="G58181">
            <v>906.83206187633436</v>
          </cell>
        </row>
        <row r="58182">
          <cell r="B58182" t="str">
            <v>1207663</v>
          </cell>
          <cell r="C58182" t="str">
            <v>Concreto projetado via úmida fck = 30 MPa aplicado em túneis classe V com seção de 20 a 40 m²</v>
          </cell>
          <cell r="D58182" t="str">
            <v>m³</v>
          </cell>
          <cell r="G58182">
            <v>1154.2572065885222</v>
          </cell>
        </row>
        <row r="58183">
          <cell r="B58183" t="str">
            <v>1207662</v>
          </cell>
          <cell r="C58183" t="str">
            <v>Concreto projetado via úmida fck = 30 MPa aplicado em túneis classe V com seção de 40 a 60 m²</v>
          </cell>
          <cell r="D58183" t="str">
            <v>m³</v>
          </cell>
          <cell r="G58183">
            <v>1125.4072786613795</v>
          </cell>
        </row>
        <row r="58184">
          <cell r="B58184" t="str">
            <v>1207661</v>
          </cell>
          <cell r="C58184" t="str">
            <v>Concreto projetado via úmida fck = 30 MPa aplicado em túneis classe V com seção de 60 a 90 m²</v>
          </cell>
          <cell r="D58184" t="str">
            <v>m³</v>
          </cell>
          <cell r="G58184">
            <v>1102.3293370081485</v>
          </cell>
        </row>
        <row r="58185">
          <cell r="B58185" t="str">
            <v>1208361</v>
          </cell>
          <cell r="C58185" t="str">
            <v>Concreto projetado via úmida fck = 30 MPa aplicado em túneis classe V com seção superior a 90 m²</v>
          </cell>
          <cell r="D58185" t="str">
            <v>m³</v>
          </cell>
          <cell r="G58185">
            <v>1067.7074228070937</v>
          </cell>
        </row>
        <row r="58186">
          <cell r="B58186" t="str">
            <v>1207669</v>
          </cell>
          <cell r="C58186" t="str">
            <v>Concreto projetado via úmida fck = 30 MPa aplicado em túneis classe VI com seção de 20 a 40 m²</v>
          </cell>
          <cell r="D58186" t="str">
            <v>m³</v>
          </cell>
          <cell r="G58186">
            <v>1283.591713582291</v>
          </cell>
        </row>
        <row r="58187">
          <cell r="B58187" t="str">
            <v>1207668</v>
          </cell>
          <cell r="C58187" t="str">
            <v>Concreto projetado via úmida fck = 30 MPa aplicado em túneis classe VI com seção de 40 a 60 m²</v>
          </cell>
          <cell r="D58187" t="str">
            <v>m³</v>
          </cell>
          <cell r="G58187">
            <v>1247.7793897337572</v>
          </cell>
        </row>
        <row r="58188">
          <cell r="B58188" t="str">
            <v>1207667</v>
          </cell>
          <cell r="C58188" t="str">
            <v>Concreto projetado via úmida fck = 30 MPa aplicado em túneis classe VI com seção de 60 a 90 m²</v>
          </cell>
          <cell r="D58188" t="str">
            <v>m³</v>
          </cell>
          <cell r="G58188">
            <v>1194.0609039609569</v>
          </cell>
        </row>
        <row r="58189">
          <cell r="B58189" t="str">
            <v>1208369</v>
          </cell>
          <cell r="C58189" t="str">
            <v>Concreto projetado via úmida fck = 30 MPa aplicado em túneis classe VI com seção superior a 90 m²</v>
          </cell>
          <cell r="D58189" t="str">
            <v>m³</v>
          </cell>
          <cell r="G58189">
            <v>1140.3424181881562</v>
          </cell>
        </row>
        <row r="58190">
          <cell r="B58190" t="str">
            <v>1207682</v>
          </cell>
          <cell r="C58190" t="str">
            <v>Concreto projetado via úmida fck = 40 MPa aplicado em túneis classe I com seção de 20 a 40 m²</v>
          </cell>
          <cell r="D58190" t="str">
            <v>m³</v>
          </cell>
          <cell r="G58190">
            <v>955.3987748050024</v>
          </cell>
        </row>
        <row r="58191">
          <cell r="B58191" t="str">
            <v>1207681</v>
          </cell>
          <cell r="C58191" t="str">
            <v>Concreto projetado via úmida fck = 40 MPa aplicado em túneis classe I com seção de 40 a 60 m²</v>
          </cell>
          <cell r="D58191" t="str">
            <v>m³</v>
          </cell>
          <cell r="G58191">
            <v>935.33186931892453</v>
          </cell>
        </row>
        <row r="58192">
          <cell r="B58192" t="str">
            <v>1207729</v>
          </cell>
          <cell r="C58192" t="str">
            <v>Concreto projetado via úmida fck = 40 MPa aplicado em túneis classe I com seção de 60 a 90 m²</v>
          </cell>
          <cell r="D58192" t="str">
            <v>m³</v>
          </cell>
          <cell r="G58192">
            <v>919.2863476839949</v>
          </cell>
        </row>
        <row r="58193">
          <cell r="B58193" t="str">
            <v>1208333</v>
          </cell>
          <cell r="C58193" t="str">
            <v>Concreto projetado via úmida fck = 40 MPa aplicado em túneis classe I com seção superior a 90 m²</v>
          </cell>
          <cell r="D58193" t="str">
            <v>m³</v>
          </cell>
          <cell r="G58193">
            <v>900.80998954202789</v>
          </cell>
        </row>
        <row r="58194">
          <cell r="B58194" t="str">
            <v>1207688</v>
          </cell>
          <cell r="C58194" t="str">
            <v>Concreto projetado via úmida fck = 40 MPa aplicado em túneis classe II com seção de 20 a 40 m²</v>
          </cell>
          <cell r="D58194" t="str">
            <v>m³</v>
          </cell>
          <cell r="G58194">
            <v>1003.1051916859121</v>
          </cell>
        </row>
        <row r="58195">
          <cell r="B58195" t="str">
            <v>1207687</v>
          </cell>
          <cell r="C58195" t="str">
            <v>Concreto projetado via úmida fck = 40 MPa aplicado em túneis classe II com seção de 40 a 60 m²</v>
          </cell>
          <cell r="D58195" t="str">
            <v>m³</v>
          </cell>
          <cell r="G58195">
            <v>976.60607272648031</v>
          </cell>
        </row>
        <row r="58196">
          <cell r="B58196" t="str">
            <v>1207686</v>
          </cell>
          <cell r="C58196" t="str">
            <v>Concreto projetado via úmida fck = 40 MPa aplicado em túneis classe II com seção de 60 a 90 m²</v>
          </cell>
          <cell r="D58196" t="str">
            <v>m³</v>
          </cell>
          <cell r="G58196">
            <v>956.39911904658152</v>
          </cell>
        </row>
        <row r="58197">
          <cell r="B58197" t="str">
            <v>1208341</v>
          </cell>
          <cell r="C58197" t="str">
            <v>Concreto projetado via úmida fck = 40 MPa aplicado em túneis classe II com seção superior a 90 m²</v>
          </cell>
          <cell r="D58197" t="str">
            <v>m³</v>
          </cell>
          <cell r="G58197">
            <v>934.92172817987705</v>
          </cell>
        </row>
        <row r="58198">
          <cell r="B58198" t="str">
            <v>1207694</v>
          </cell>
          <cell r="C58198" t="str">
            <v>Concreto projetado via úmida fck = 40 MPa aplicado em túneis classe III com seção de 20 a 40 m²</v>
          </cell>
          <cell r="D58198" t="str">
            <v>m³</v>
          </cell>
          <cell r="G58198">
            <v>1060.2348513224974</v>
          </cell>
        </row>
        <row r="58199">
          <cell r="B58199" t="str">
            <v>1207693</v>
          </cell>
          <cell r="C58199" t="str">
            <v>Concreto projetado via úmida fck = 40 MPa aplicado em túneis classe III com seção de 40 a 60 m²</v>
          </cell>
          <cell r="D58199" t="str">
            <v>m³</v>
          </cell>
          <cell r="G58199">
            <v>1024.1424310863217</v>
          </cell>
        </row>
        <row r="58200">
          <cell r="B58200" t="str">
            <v>1207692</v>
          </cell>
          <cell r="C58200" t="str">
            <v>Concreto projetado via úmida fck = 40 MPa aplicado em túneis classe III com seção de 60 a 90 m²</v>
          </cell>
          <cell r="D58200" t="str">
            <v>m³</v>
          </cell>
          <cell r="G58200">
            <v>993.80199023922603</v>
          </cell>
        </row>
        <row r="58201">
          <cell r="B58201" t="str">
            <v>1208349</v>
          </cell>
          <cell r="C58201" t="str">
            <v>Concreto projetado via úmida fck = 40 MPa aplicado em túneis classe III com seção superior a 90 m²</v>
          </cell>
          <cell r="D58201" t="str">
            <v>m³</v>
          </cell>
          <cell r="G58201">
            <v>968.78338075733143</v>
          </cell>
        </row>
        <row r="58202">
          <cell r="B58202" t="str">
            <v>1207660</v>
          </cell>
          <cell r="C58202" t="str">
            <v>Concreto projetado via úmida fck = 40 MPa aplicado em túneis classe IV com seção de 20 a 40 m²</v>
          </cell>
          <cell r="D58202" t="str">
            <v>m³</v>
          </cell>
          <cell r="G58202">
            <v>1131.6894404984964</v>
          </cell>
        </row>
        <row r="58203">
          <cell r="B58203" t="str">
            <v>1207699</v>
          </cell>
          <cell r="C58203" t="str">
            <v>Concreto projetado via úmida fck = 40 MPa aplicado em túneis classe IV com seção de 40 a 60 m²</v>
          </cell>
          <cell r="D58203" t="str">
            <v>m³</v>
          </cell>
          <cell r="G58203">
            <v>1080.1116914026754</v>
          </cell>
        </row>
        <row r="58204">
          <cell r="B58204" t="str">
            <v>1207698</v>
          </cell>
          <cell r="C58204" t="str">
            <v>Concreto projetado via úmida fck = 40 MPa aplicado em túneis classe IV com seção de 60 a 90 m²</v>
          </cell>
          <cell r="D58204" t="str">
            <v>m³</v>
          </cell>
          <cell r="G58204">
            <v>1045.0196154080788</v>
          </cell>
        </row>
        <row r="58205">
          <cell r="B58205" t="str">
            <v>1208357</v>
          </cell>
          <cell r="C58205" t="str">
            <v>Concreto projetado via úmida fck = 40 MPa aplicado em túneis classe IV com seção superior a 90 m²</v>
          </cell>
          <cell r="D58205" t="str">
            <v>m³</v>
          </cell>
          <cell r="G58205">
            <v>1009.7374740075819</v>
          </cell>
        </row>
        <row r="58206">
          <cell r="B58206" t="str">
            <v>1207666</v>
          </cell>
          <cell r="C58206" t="str">
            <v>Concreto projetado via úmida fck = 40 MPa aplicado em túneis classe V com seção de 20 a 40 m²</v>
          </cell>
          <cell r="D58206" t="str">
            <v>m³</v>
          </cell>
          <cell r="G58206">
            <v>1260.5837960259705</v>
          </cell>
        </row>
        <row r="58207">
          <cell r="B58207" t="str">
            <v>1207665</v>
          </cell>
          <cell r="C58207" t="str">
            <v>Concreto projetado via úmida fck = 40 MPa aplicado em túneis classe V com seção de 40 a 60 m²</v>
          </cell>
          <cell r="D58207" t="str">
            <v>m³</v>
          </cell>
          <cell r="G58207">
            <v>1231.7338680988278</v>
          </cell>
        </row>
        <row r="58208">
          <cell r="B58208" t="str">
            <v>1207664</v>
          </cell>
          <cell r="C58208" t="str">
            <v>Concreto projetado via úmida fck = 40 MPa aplicado em túneis classe V com seção de 60 a 90 m²</v>
          </cell>
          <cell r="D58208" t="str">
            <v>m³</v>
          </cell>
          <cell r="G58208">
            <v>1208.6559264455966</v>
          </cell>
        </row>
        <row r="58209">
          <cell r="B58209" t="str">
            <v>1208365</v>
          </cell>
          <cell r="C58209" t="str">
            <v>Concreto projetado via úmida fck = 40 MPa aplicado em túneis classe V com seção superior a 90 m²</v>
          </cell>
          <cell r="D58209" t="str">
            <v>m³</v>
          </cell>
          <cell r="G58209">
            <v>1174.0440156869581</v>
          </cell>
        </row>
        <row r="58210">
          <cell r="B58210" t="str">
            <v>1207672</v>
          </cell>
          <cell r="C58210" t="str">
            <v>Concreto projetado via úmida fck = 40 MPa aplicado em túneis classe VI com seção de 20 a 40 m²</v>
          </cell>
          <cell r="D58210" t="str">
            <v>m³</v>
          </cell>
          <cell r="G58210">
            <v>1393.579562943919</v>
          </cell>
        </row>
        <row r="58211">
          <cell r="B58211" t="str">
            <v>1207671</v>
          </cell>
          <cell r="C58211" t="str">
            <v>Concreto projetado via úmida fck = 40 MPa aplicado em túneis classe VI com seção de 40 a 60 m²</v>
          </cell>
          <cell r="D58211" t="str">
            <v>m³</v>
          </cell>
          <cell r="G58211">
            <v>1357.7672390953853</v>
          </cell>
        </row>
        <row r="58212">
          <cell r="B58212" t="str">
            <v>1207670</v>
          </cell>
          <cell r="C58212" t="str">
            <v>Concreto projetado via úmida fck = 40 MPa aplicado em túneis classe VI com seção de 60 a 90 m²</v>
          </cell>
          <cell r="D58212" t="str">
            <v>m³</v>
          </cell>
          <cell r="G58212">
            <v>1304.0587567650005</v>
          </cell>
        </row>
        <row r="58213">
          <cell r="B58213" t="str">
            <v>1208373</v>
          </cell>
          <cell r="C58213" t="str">
            <v>Concreto projetado via úmida fck = 40 MPa aplicado em túneis classe VI com seção superior a 90 m²</v>
          </cell>
          <cell r="D58213" t="str">
            <v>m³</v>
          </cell>
          <cell r="G58213">
            <v>1250.3402709922</v>
          </cell>
        </row>
        <row r="58214">
          <cell r="B58214" t="str">
            <v>1400976</v>
          </cell>
          <cell r="C58214" t="str">
            <v>Corte a plasma CNC em chapa com espessura de 6,3 a 10 mm</v>
          </cell>
          <cell r="D58214" t="str">
            <v>m</v>
          </cell>
          <cell r="G58214">
            <v>4.5943010144241656</v>
          </cell>
        </row>
        <row r="58215">
          <cell r="B58215" t="str">
            <v>1400970</v>
          </cell>
          <cell r="C58215" t="str">
            <v>Corte a plasma manual em chapa de aço-carbono com espessura de 4 a 8 mm</v>
          </cell>
          <cell r="D58215" t="str">
            <v>m</v>
          </cell>
          <cell r="G58215">
            <v>2.2921675343114059</v>
          </cell>
        </row>
        <row r="58216">
          <cell r="B58216" t="str">
            <v>1400971</v>
          </cell>
          <cell r="C58216" t="str">
            <v>Corte a plasma manual em chapa de aço-carbono com espessura de 9 a 25 mm</v>
          </cell>
          <cell r="D58216" t="str">
            <v>m</v>
          </cell>
          <cell r="G58216">
            <v>9.9958436387580001</v>
          </cell>
        </row>
        <row r="58217">
          <cell r="B58217" t="str">
            <v>1400972</v>
          </cell>
          <cell r="C58217" t="str">
            <v>Corte a plasma manual em chapa de alumínio com espessura de 1,5 mm</v>
          </cell>
          <cell r="D58217" t="str">
            <v>m</v>
          </cell>
          <cell r="G58217">
            <v>2.2523037511059898</v>
          </cell>
        </row>
        <row r="58218">
          <cell r="B58218" t="str">
            <v>1416201</v>
          </cell>
          <cell r="C58218" t="str">
            <v>Corte de barras de aço CA-50 com maçarico oxiacetileno</v>
          </cell>
          <cell r="D58218" t="str">
            <v>cm²</v>
          </cell>
          <cell r="G58218">
            <v>0.18935297022572484</v>
          </cell>
        </row>
        <row r="58219">
          <cell r="B58219" t="str">
            <v>1400969</v>
          </cell>
          <cell r="C58219" t="str">
            <v>Corte de cantoneira de alumínio</v>
          </cell>
          <cell r="D58219" t="str">
            <v>UND</v>
          </cell>
          <cell r="G58219">
            <v>0.14948918702030908</v>
          </cell>
        </row>
        <row r="58220">
          <cell r="B58220" t="str">
            <v>1400975</v>
          </cell>
          <cell r="C58220" t="str">
            <v>Corte de chapa de aço com guilhotina hidráulica</v>
          </cell>
          <cell r="D58220" t="str">
            <v>m</v>
          </cell>
          <cell r="G58220">
            <v>4.0960037243564686</v>
          </cell>
        </row>
        <row r="58221">
          <cell r="B58221" t="str">
            <v>1416141</v>
          </cell>
          <cell r="C58221" t="str">
            <v>Corte de chapas de aço com espessura de 12,5 mm com maçarico oxiacetileno</v>
          </cell>
          <cell r="D58221" t="str">
            <v>m</v>
          </cell>
          <cell r="G58221">
            <v>3.0894431984197208</v>
          </cell>
        </row>
        <row r="58222">
          <cell r="B58222" t="str">
            <v>1416142</v>
          </cell>
          <cell r="C58222" t="str">
            <v>Corte de chapas de aço com espessura de 16 mm com maçarico oxiacetileno</v>
          </cell>
          <cell r="D58222" t="str">
            <v>m</v>
          </cell>
          <cell r="G58222">
            <v>4.6839945266363516</v>
          </cell>
        </row>
        <row r="58223">
          <cell r="B58223" t="str">
            <v>1400973</v>
          </cell>
          <cell r="C58223" t="str">
            <v>Corte de chapas de aço com espessura de 3 mm com maçarico oxiacetileno</v>
          </cell>
          <cell r="D58223" t="str">
            <v>m</v>
          </cell>
          <cell r="G58223">
            <v>1.3952324121895514</v>
          </cell>
        </row>
        <row r="58224">
          <cell r="B58224" t="str">
            <v>1400974</v>
          </cell>
          <cell r="C58224" t="str">
            <v>Corte de chapas de aço com espessura de 5 mm com maçarico oxiacetileno</v>
          </cell>
          <cell r="D58224" t="str">
            <v>m</v>
          </cell>
          <cell r="G58224">
            <v>1.6144832198193382</v>
          </cell>
        </row>
        <row r="58225">
          <cell r="B58225" t="str">
            <v>1416139</v>
          </cell>
          <cell r="C58225" t="str">
            <v>Corte de chapas de aço com espessura de 6,3 mm com maçarico oxiacetileno</v>
          </cell>
          <cell r="D58225" t="str">
            <v>m</v>
          </cell>
          <cell r="G58225">
            <v>1.783904298442355</v>
          </cell>
        </row>
        <row r="58226">
          <cell r="B58226" t="str">
            <v>1416202</v>
          </cell>
          <cell r="C58226" t="str">
            <v>Corte de chapas de aço com espessura de 8 mm com maçarico oxiacetileno</v>
          </cell>
          <cell r="D58226" t="str">
            <v>m</v>
          </cell>
          <cell r="G58226">
            <v>2.0430188892775574</v>
          </cell>
        </row>
        <row r="58227">
          <cell r="B58227" t="str">
            <v>1416140</v>
          </cell>
          <cell r="C58227" t="str">
            <v>Corte de chapas de aço com espessura de 9,5 mm com maçarico oxiacetileno</v>
          </cell>
          <cell r="D58227" t="str">
            <v>m</v>
          </cell>
          <cell r="G58227">
            <v>2.3220653717154676</v>
          </cell>
        </row>
        <row r="58228">
          <cell r="B58228" t="str">
            <v>1419543</v>
          </cell>
          <cell r="C58228" t="str">
            <v>Corte de perfil metálico com máquina policorte com espessura de até 1/8"</v>
          </cell>
          <cell r="D58228" t="str">
            <v>UND</v>
          </cell>
          <cell r="G58228">
            <v>0.18935297022572484</v>
          </cell>
        </row>
        <row r="58229">
          <cell r="B58229" t="str">
            <v>1408173</v>
          </cell>
          <cell r="C58229" t="str">
            <v>Corte de perfis metálicos com maçarico oxiacetileno</v>
          </cell>
          <cell r="D58229" t="str">
            <v>cm²</v>
          </cell>
          <cell r="G58229">
            <v>4.9829729006769692E-2</v>
          </cell>
        </row>
        <row r="58230">
          <cell r="B58230" t="str">
            <v>1407063</v>
          </cell>
          <cell r="C58230" t="str">
            <v>Corte de trilho TR45 com utilização de equipamento leve</v>
          </cell>
          <cell r="D58230" t="str">
            <v>UND</v>
          </cell>
          <cell r="G58230">
            <v>7.4445615136113918</v>
          </cell>
        </row>
        <row r="58231">
          <cell r="B58231" t="str">
            <v>1407064</v>
          </cell>
          <cell r="C58231" t="str">
            <v>Corte de trilho TR57 com utilização de equipamento leve</v>
          </cell>
          <cell r="D58231" t="str">
            <v>UND</v>
          </cell>
          <cell r="G58231">
            <v>7.6837442128438864</v>
          </cell>
        </row>
        <row r="58232">
          <cell r="B58232" t="str">
            <v>1407065</v>
          </cell>
          <cell r="C58232" t="str">
            <v>Corte de trilho TR68 com utilização de equipamento leve</v>
          </cell>
          <cell r="D58232" t="str">
            <v>UND</v>
          </cell>
          <cell r="G58232">
            <v>7.8531652914669037</v>
          </cell>
        </row>
        <row r="58233">
          <cell r="B58233" t="str">
            <v>1407066</v>
          </cell>
          <cell r="C58233" t="str">
            <v>Corte de trilho UIC60 com utilização de equipamento leve</v>
          </cell>
          <cell r="D58233" t="str">
            <v>UND</v>
          </cell>
          <cell r="G58233">
            <v>7.7335739418506559</v>
          </cell>
        </row>
        <row r="58234">
          <cell r="B58234" t="str">
            <v>1400977</v>
          </cell>
          <cell r="C58234" t="str">
            <v>Dobramento de chapas metálicas com espessuras de 6,3 a 10 mm</v>
          </cell>
          <cell r="D58234" t="str">
            <v>m</v>
          </cell>
          <cell r="G58234">
            <v>3.418319409864401</v>
          </cell>
        </row>
        <row r="58235">
          <cell r="B58235" t="str">
            <v>1407067</v>
          </cell>
          <cell r="C58235" t="str">
            <v>Furação de trilho TR45 com utilização de equipamento leve</v>
          </cell>
          <cell r="D58235" t="str">
            <v>UND</v>
          </cell>
          <cell r="G58235">
            <v>2.3419972633181758</v>
          </cell>
        </row>
        <row r="58236">
          <cell r="B58236" t="str">
            <v>1407068</v>
          </cell>
          <cell r="C58236" t="str">
            <v>Furação de trilho TR57 com utilização de equipamento leve</v>
          </cell>
          <cell r="D58236" t="str">
            <v>UND</v>
          </cell>
          <cell r="G58236">
            <v>2.6310096915574399</v>
          </cell>
        </row>
        <row r="58237">
          <cell r="B58237" t="str">
            <v>1407069</v>
          </cell>
          <cell r="C58237" t="str">
            <v>Furação de trilho TR68 com utilização de equipamento leve</v>
          </cell>
          <cell r="D58237" t="str">
            <v>UND</v>
          </cell>
          <cell r="G58237">
            <v>2.8602264449885806</v>
          </cell>
        </row>
        <row r="58238">
          <cell r="B58238" t="str">
            <v>1407070</v>
          </cell>
          <cell r="C58238" t="str">
            <v>Furação de trilho UIC60 com utilização de equipamento leve</v>
          </cell>
          <cell r="D58238" t="str">
            <v>UND</v>
          </cell>
          <cell r="G58238">
            <v>2.720703203769625</v>
          </cell>
        </row>
        <row r="58239">
          <cell r="B58239" t="str">
            <v>1416257</v>
          </cell>
          <cell r="C58239" t="str">
            <v>Solda com maçarico oxiacetileno de chapas de aço de 12,5 mm</v>
          </cell>
          <cell r="D58239" t="str">
            <v>m</v>
          </cell>
          <cell r="G58239">
            <v>215.32422498405319</v>
          </cell>
        </row>
        <row r="58240">
          <cell r="B58240" t="str">
            <v>1416253</v>
          </cell>
          <cell r="C58240" t="str">
            <v>Solda com maçarico oxiacetileno de chapas de aço de 16 mm</v>
          </cell>
          <cell r="D58240" t="str">
            <v>m</v>
          </cell>
          <cell r="G58240">
            <v>477.64785036729154</v>
          </cell>
        </row>
        <row r="58241">
          <cell r="B58241" t="str">
            <v>1416254</v>
          </cell>
          <cell r="C58241" t="str">
            <v>Solda com maçarico oxiacetileno de chapas de aço de 6,3 mm</v>
          </cell>
          <cell r="D58241" t="str">
            <v>m</v>
          </cell>
          <cell r="G58241">
            <v>43.610978826724832</v>
          </cell>
        </row>
        <row r="58242">
          <cell r="B58242" t="str">
            <v>1416255</v>
          </cell>
          <cell r="C58242" t="str">
            <v>Solda com maçarico oxiacetileno de chapas de aço de 8 mm</v>
          </cell>
          <cell r="D58242" t="str">
            <v>m</v>
          </cell>
          <cell r="G58242">
            <v>74.834287022366723</v>
          </cell>
        </row>
        <row r="58243">
          <cell r="B58243" t="str">
            <v>1416256</v>
          </cell>
          <cell r="C58243" t="str">
            <v>Solda com maçarico oxiacetileno de chapas de aço de 9,5 mm</v>
          </cell>
          <cell r="D58243" t="str">
            <v>m</v>
          </cell>
          <cell r="G58243">
            <v>113.60181618963354</v>
          </cell>
        </row>
        <row r="58244">
          <cell r="B58244" t="str">
            <v>1408028</v>
          </cell>
          <cell r="C58244" t="str">
            <v>Solda elétrica manual de perfis metálicos e chapas de aço com eletrodo E70XX para beneficiamento de aço naval</v>
          </cell>
          <cell r="D58244" t="str">
            <v>kg</v>
          </cell>
          <cell r="G58244">
            <v>217.38717576493346</v>
          </cell>
        </row>
        <row r="58245">
          <cell r="B58245" t="str">
            <v>1408027</v>
          </cell>
          <cell r="C58245" t="str">
            <v>Solda tipo MIG/MAG automatizada</v>
          </cell>
          <cell r="D58245" t="str">
            <v>kg</v>
          </cell>
          <cell r="G58245">
            <v>120.72746743760162</v>
          </cell>
        </row>
        <row r="58246">
          <cell r="B58246" t="str">
            <v>1400978</v>
          </cell>
          <cell r="C58246" t="str">
            <v>Solda tipo MIG/MAG manual</v>
          </cell>
          <cell r="D58246" t="str">
            <v>kg</v>
          </cell>
          <cell r="G58246">
            <v>198.43194685075829</v>
          </cell>
        </row>
        <row r="58247">
          <cell r="B58247" t="str">
            <v>1513941</v>
          </cell>
          <cell r="C58247" t="str">
            <v>Contenção em areia-cimento ensacada com mistura de areia com 8% de cimento - confecção e assentamento</v>
          </cell>
          <cell r="D58247" t="str">
            <v>m³</v>
          </cell>
          <cell r="G58247">
            <v>501.03241683733495</v>
          </cell>
        </row>
        <row r="58248">
          <cell r="B58248" t="str">
            <v>1513940</v>
          </cell>
          <cell r="C58248" t="str">
            <v>Contenção em solo-cimento ensacado com mistura de solo de jazida com 8% de cimento - confecção e assentamento</v>
          </cell>
          <cell r="D58248" t="str">
            <v>m³</v>
          </cell>
          <cell r="G58248">
            <v>340.52718327595971</v>
          </cell>
        </row>
        <row r="58249">
          <cell r="B58249" t="str">
            <v>1505879</v>
          </cell>
          <cell r="C58249" t="str">
            <v>Enrocamento de pedra arrumada manualmente - pedra de mão comercial - fornecimento e assentamento</v>
          </cell>
          <cell r="D58249" t="str">
            <v>m³</v>
          </cell>
          <cell r="G58249">
            <v>255.39788831757372</v>
          </cell>
        </row>
        <row r="58250">
          <cell r="B58250" t="str">
            <v>1505878</v>
          </cell>
          <cell r="C58250" t="str">
            <v>Enrocamento de pedra arrumada manualmente - pedra de mão produzida - confecção e assentamento</v>
          </cell>
          <cell r="D58250" t="str">
            <v>m³</v>
          </cell>
          <cell r="G58250">
            <v>165.40692034511306</v>
          </cell>
        </row>
        <row r="58251">
          <cell r="B58251" t="str">
            <v>1505877</v>
          </cell>
          <cell r="C58251" t="str">
            <v>Enrocamento de pedra espalhada e compactada mecanicamente - pedra de mão comercial - fornecimento e assentamento</v>
          </cell>
          <cell r="D58251" t="str">
            <v>m³</v>
          </cell>
          <cell r="G58251">
            <v>161.69564320885439</v>
          </cell>
        </row>
        <row r="58252">
          <cell r="B58252" t="str">
            <v>1505860</v>
          </cell>
          <cell r="C58252" t="str">
            <v>Enrocamento de pedra jogada - pedra de mão comercial - fornecimento e assentamento</v>
          </cell>
          <cell r="D58252" t="str">
            <v>m³</v>
          </cell>
          <cell r="G58252">
            <v>165.31688936337093</v>
          </cell>
        </row>
        <row r="58253">
          <cell r="B58253" t="str">
            <v>1505859</v>
          </cell>
          <cell r="C58253" t="str">
            <v>Enrocamento de pedra jogada - pedra de mão produzida - confecção e assentamento</v>
          </cell>
          <cell r="D58253" t="str">
            <v>m³</v>
          </cell>
          <cell r="G58253">
            <v>90.331085014597576</v>
          </cell>
        </row>
        <row r="58254">
          <cell r="B58254" t="str">
            <v>1516204</v>
          </cell>
          <cell r="C58254" t="str">
            <v>Fabricação de blocos segmentais de face pré-moldados - C = 40 cm, L = 40 cm e H = 20 cm - massa de 25 kg</v>
          </cell>
          <cell r="D58254" t="str">
            <v>UND</v>
          </cell>
          <cell r="G58254">
            <v>5.7519793890801338</v>
          </cell>
        </row>
        <row r="58255">
          <cell r="B58255" t="str">
            <v>1516312</v>
          </cell>
          <cell r="C58255" t="str">
            <v>Geocélula em PEAD, paredes perfuradas, soldadas - altura de 100 mm e 1.206 cm² de área de célula - fornecimento e instalação</v>
          </cell>
          <cell r="D58255" t="str">
            <v>m²</v>
          </cell>
          <cell r="G58255">
            <v>40.904076038171596</v>
          </cell>
        </row>
        <row r="58256">
          <cell r="B58256" t="str">
            <v>1516304</v>
          </cell>
          <cell r="C58256" t="str">
            <v>Geocélula em PEAD, paredes perfuradas, soldadas - altura de 100 mm e 289 cm² de área de célula - fornecimento e instalação</v>
          </cell>
          <cell r="D58256" t="str">
            <v>m²</v>
          </cell>
          <cell r="G58256">
            <v>52.568089894984524</v>
          </cell>
        </row>
        <row r="58257">
          <cell r="B58257" t="str">
            <v>1516308</v>
          </cell>
          <cell r="C58257" t="str">
            <v>Geocélula em PEAD, paredes perfuradas, soldadas - altura de 100 mm e 460 cm² de área de célula - fornecimento e instalação</v>
          </cell>
          <cell r="D58257" t="str">
            <v>m²</v>
          </cell>
          <cell r="G58257">
            <v>43.004798945487821</v>
          </cell>
        </row>
        <row r="58258">
          <cell r="B58258" t="str">
            <v>1516313</v>
          </cell>
          <cell r="C58258" t="str">
            <v>Geocélula em PEAD, paredes perfuradas, soldadas - altura de 150 mm e 1.206 cm² de área de célula - fornecimento e instalação</v>
          </cell>
          <cell r="D58258" t="str">
            <v>m²</v>
          </cell>
          <cell r="G58258">
            <v>48.716764564904786</v>
          </cell>
        </row>
        <row r="58259">
          <cell r="B58259" t="str">
            <v>1516305</v>
          </cell>
          <cell r="C58259" t="str">
            <v>Geocélula em PEAD, paredes perfuradas, soldadas - altura de 150 mm e 289 cm² de área de célula - fornecimento e instalação</v>
          </cell>
          <cell r="D58259" t="str">
            <v>m²</v>
          </cell>
          <cell r="G58259">
            <v>63.201749182970929</v>
          </cell>
        </row>
        <row r="58260">
          <cell r="B58260" t="str">
            <v>1516309</v>
          </cell>
          <cell r="C58260" t="str">
            <v>Geocélula em PEAD, paredes perfuradas, soldadas - altura de 150 mm e 460 cm² de área de célula - fornecimento e instalação</v>
          </cell>
          <cell r="D58260" t="str">
            <v>m²</v>
          </cell>
          <cell r="G58260">
            <v>51.787821386552793</v>
          </cell>
        </row>
        <row r="58261">
          <cell r="B58261" t="str">
            <v>1516314</v>
          </cell>
          <cell r="C58261" t="str">
            <v>Geocélula em PEAD, paredes perfuradas, soldadas - altura de 200 mm e 1.206 cm² de área de célula - fornecimento e instalação</v>
          </cell>
          <cell r="D58261" t="str">
            <v>m²</v>
          </cell>
          <cell r="G58261">
            <v>57.099649309338091</v>
          </cell>
        </row>
        <row r="58262">
          <cell r="B58262" t="str">
            <v>1516306</v>
          </cell>
          <cell r="C58262" t="str">
            <v>Geocélula em PEAD, paredes perfuradas, soldadas - altura de 200 mm e 289 cm² de área de célula - fornecimento e instalação</v>
          </cell>
          <cell r="D58262" t="str">
            <v>m²</v>
          </cell>
          <cell r="G58262">
            <v>74.215539282757405</v>
          </cell>
        </row>
        <row r="58263">
          <cell r="B58263" t="str">
            <v>1516310</v>
          </cell>
          <cell r="C58263" t="str">
            <v>Geocélula em PEAD, paredes perfuradas, soldadas - altura de 200 mm e 460 cm² de área de célula - fornecimento e instalação</v>
          </cell>
          <cell r="D58263" t="str">
            <v>m²</v>
          </cell>
          <cell r="G58263">
            <v>60.510823173123008</v>
          </cell>
        </row>
        <row r="58264">
          <cell r="B58264" t="str">
            <v>1516311</v>
          </cell>
          <cell r="C58264" t="str">
            <v>Geocélula em PEAD, paredes perfuradas, soldadas - altura de 75 mm e 1.206 cm² de área de célula - fornecimento e instalação</v>
          </cell>
          <cell r="D58264" t="str">
            <v>m²</v>
          </cell>
          <cell r="G58264">
            <v>31.410809185585425</v>
          </cell>
        </row>
        <row r="58265">
          <cell r="B58265" t="str">
            <v>1516303</v>
          </cell>
          <cell r="C58265" t="str">
            <v>Geocélula em PEAD, paredes perfuradas, soldadas - altura de 75 mm e 289 cm² de área de célula - fornecimento e instalação</v>
          </cell>
          <cell r="D58265" t="str">
            <v>m²</v>
          </cell>
          <cell r="G58265">
            <v>42.004454703908664</v>
          </cell>
        </row>
        <row r="58266">
          <cell r="B58266" t="str">
            <v>1516307</v>
          </cell>
          <cell r="C58266" t="str">
            <v>Geocélula em PEAD, paredes perfuradas, soldadas - altura de 75 mm e 460 cm² de área de célula - fornecimento e instalação</v>
          </cell>
          <cell r="D58266" t="str">
            <v>m²</v>
          </cell>
          <cell r="G58266">
            <v>34.831986491786132</v>
          </cell>
        </row>
        <row r="58267">
          <cell r="B58267" t="str">
            <v>1516298</v>
          </cell>
          <cell r="C58267" t="str">
            <v>Geogrelha unidirecional com resistência à tração de 100 kN/m - fornecimento e instalação</v>
          </cell>
          <cell r="D58267" t="str">
            <v>m²</v>
          </cell>
          <cell r="G58267">
            <v>28.429783345679549</v>
          </cell>
        </row>
        <row r="58268">
          <cell r="B58268" t="str">
            <v>1516299</v>
          </cell>
          <cell r="C58268" t="str">
            <v>Geogrelha unidirecional com resistência à tração de 150 kN/m - fornecimento e instalação</v>
          </cell>
          <cell r="D58268" t="str">
            <v>m²</v>
          </cell>
          <cell r="G58268">
            <v>30.490492483332606</v>
          </cell>
        </row>
        <row r="58269">
          <cell r="B58269" t="str">
            <v>1516300</v>
          </cell>
          <cell r="C58269" t="str">
            <v>Geogrelha unidirecional com resistência à tração de 200 kN/m - fornecimento e instalação</v>
          </cell>
          <cell r="D58269" t="str">
            <v>m²</v>
          </cell>
          <cell r="G58269">
            <v>40.253852281145143</v>
          </cell>
        </row>
        <row r="58270">
          <cell r="B58270" t="str">
            <v>1516301</v>
          </cell>
          <cell r="C58270" t="str">
            <v>Geogrelha unidirecional com resistência à tração de 300 kN/m - fornecimento e instalação</v>
          </cell>
          <cell r="D58270" t="str">
            <v>m²</v>
          </cell>
          <cell r="G58270">
            <v>60.120688918907135</v>
          </cell>
        </row>
        <row r="58271">
          <cell r="B58271" t="str">
            <v>1516302</v>
          </cell>
          <cell r="C58271" t="str">
            <v>Geogrelha unidirecional com resistência à tração de 400 kN/m - fornecimento e instalação</v>
          </cell>
          <cell r="D58271" t="str">
            <v>m²</v>
          </cell>
          <cell r="G58271">
            <v>79.767449823521716</v>
          </cell>
        </row>
        <row r="58272">
          <cell r="B58272" t="str">
            <v>1516296</v>
          </cell>
          <cell r="C58272" t="str">
            <v>Geogrelha unidirecional com resistência à tração de 50 kN/m - fornecimento e instalação</v>
          </cell>
          <cell r="D58272" t="str">
            <v>m²</v>
          </cell>
          <cell r="G58272">
            <v>21.107263497320144</v>
          </cell>
        </row>
        <row r="58273">
          <cell r="B58273" t="str">
            <v>1516297</v>
          </cell>
          <cell r="C58273" t="str">
            <v>Geogrelha unidirecional com resistência à tração de 90 kN/m - fornecimento e instalação</v>
          </cell>
          <cell r="D58273" t="str">
            <v>m²</v>
          </cell>
          <cell r="G58273">
            <v>27.449445988931977</v>
          </cell>
        </row>
        <row r="58274">
          <cell r="B58274" t="str">
            <v>1505847</v>
          </cell>
          <cell r="C58274" t="str">
            <v>Muro em blocos segmentais de face pré-moldados - C = 40 cm, L = 40 cm, e H = 20 cm com altura de 4 a 6 m - confecção e assentamento</v>
          </cell>
          <cell r="D58274" t="str">
            <v>m²</v>
          </cell>
          <cell r="G58274">
            <v>171.3989823521722</v>
          </cell>
        </row>
        <row r="58275">
          <cell r="B58275" t="str">
            <v>1505848</v>
          </cell>
          <cell r="C58275" t="str">
            <v>Muro em blocos segmentais de face pré-moldados - C = 40 cm, L = 40 cm, e H = 20 cm com altura de 6 a 8 m - confecção e assentamento</v>
          </cell>
          <cell r="D58275" t="str">
            <v>m²</v>
          </cell>
          <cell r="G58275">
            <v>167.10750555579764</v>
          </cell>
        </row>
        <row r="58276">
          <cell r="B58276" t="str">
            <v>1505849</v>
          </cell>
          <cell r="C58276" t="str">
            <v>Muro em blocos segmentais de face pré-moldados - C = 40 cm, L = 40 cm, e H = 20 cm com altura de 8 a 10 m - confecção e assentamento</v>
          </cell>
          <cell r="D58276" t="str">
            <v>m²</v>
          </cell>
          <cell r="G58276">
            <v>164.72668626083922</v>
          </cell>
        </row>
        <row r="58277">
          <cell r="B58277" t="str">
            <v>1505930</v>
          </cell>
          <cell r="C58277" t="str">
            <v>Muro em blocos segmentais de face pré-moldados - C = 40 cm, L = 40 cm, e H = 20 cm com altura de até 4 m - confecção e assentamento</v>
          </cell>
          <cell r="D58277" t="str">
            <v>m²</v>
          </cell>
          <cell r="G58277">
            <v>193.94674155736632</v>
          </cell>
        </row>
        <row r="58278">
          <cell r="B58278" t="str">
            <v>1506055</v>
          </cell>
          <cell r="C58278" t="str">
            <v>Pedra argamassada com cimento e areia 1:3 - areia e pedra de mão comercial - fornecimento e assentamento</v>
          </cell>
          <cell r="D58278" t="str">
            <v>m³</v>
          </cell>
          <cell r="G58278">
            <v>406.15976896596794</v>
          </cell>
        </row>
        <row r="58279">
          <cell r="B58279" t="str">
            <v>1506056</v>
          </cell>
          <cell r="C58279" t="str">
            <v>Pedra argamassada com cimento e areia 1:3 - areia extraída e pedra de mão produzida - confecção e assentamento</v>
          </cell>
          <cell r="D58279" t="str">
            <v>m³</v>
          </cell>
          <cell r="G58279">
            <v>268.4223703429343</v>
          </cell>
        </row>
        <row r="58280">
          <cell r="B58280" t="str">
            <v>1516318</v>
          </cell>
          <cell r="C58280" t="str">
            <v>Tela metálica dobrada em L para muro em solo reforçado - C = 200 cm, L = 40 cm e H = 40 cm - fornecimento e instalação</v>
          </cell>
          <cell r="D58280" t="str">
            <v>m²</v>
          </cell>
          <cell r="G58280">
            <v>605.55838663994075</v>
          </cell>
        </row>
        <row r="58281">
          <cell r="B58281" t="str">
            <v>1516317</v>
          </cell>
          <cell r="C58281" t="str">
            <v>Tela metálica dobrada em L para muro em solo reforçado - C = 200 cm, L = 50 cm e H = 50 cm - fornecimento e instalação</v>
          </cell>
          <cell r="D58281" t="str">
            <v>m²</v>
          </cell>
          <cell r="G58281">
            <v>571.28659292343889</v>
          </cell>
        </row>
        <row r="58282">
          <cell r="B58282" t="str">
            <v>1600965</v>
          </cell>
          <cell r="C58282" t="str">
            <v>Abertura em muro de alvenaria de pedra argamassada com martelete</v>
          </cell>
          <cell r="D58282" t="str">
            <v>m³</v>
          </cell>
          <cell r="G58282">
            <v>98.783993855941432</v>
          </cell>
        </row>
        <row r="58283">
          <cell r="B58283" t="str">
            <v>1600408</v>
          </cell>
          <cell r="C58283" t="str">
            <v>Apicoamento manual de concreto</v>
          </cell>
          <cell r="D58283" t="str">
            <v>m²</v>
          </cell>
          <cell r="G58283">
            <v>17.085879646171943</v>
          </cell>
        </row>
        <row r="58284">
          <cell r="B58284" t="str">
            <v>1600990</v>
          </cell>
          <cell r="C58284" t="str">
            <v>Demolição de concreto armado com martelete e corte oxiacetileno</v>
          </cell>
          <cell r="D58284" t="str">
            <v>m³</v>
          </cell>
          <cell r="G58284">
            <v>746.00671815765384</v>
          </cell>
        </row>
        <row r="58285">
          <cell r="B58285" t="str">
            <v>1600989</v>
          </cell>
          <cell r="C58285" t="str">
            <v>Demolição de concreto simples com martelete</v>
          </cell>
          <cell r="D58285" t="str">
            <v>m³</v>
          </cell>
          <cell r="G58285">
            <v>398.71720780861904</v>
          </cell>
        </row>
        <row r="58286">
          <cell r="B58286" t="str">
            <v>1600438</v>
          </cell>
          <cell r="C58286" t="str">
            <v>Demolição manual de concreto armado</v>
          </cell>
          <cell r="D58286" t="str">
            <v>m³</v>
          </cell>
          <cell r="G58286">
            <v>547.16829325896549</v>
          </cell>
        </row>
        <row r="58287">
          <cell r="B58287" t="str">
            <v>1600436</v>
          </cell>
          <cell r="C58287" t="str">
            <v>Demolição manual de concreto simples</v>
          </cell>
          <cell r="D58287" t="str">
            <v>m³</v>
          </cell>
          <cell r="G58287">
            <v>375.77931434920907</v>
          </cell>
        </row>
        <row r="58288">
          <cell r="B58288" t="str">
            <v>1600895</v>
          </cell>
          <cell r="C58288" t="str">
            <v>Demolição manual de construções provisórias de madeira - sem reaproveitamento</v>
          </cell>
          <cell r="D58288" t="str">
            <v>m²</v>
          </cell>
          <cell r="G58288">
            <v>13.184537104013245</v>
          </cell>
        </row>
        <row r="58289">
          <cell r="B58289" t="str">
            <v>1600897</v>
          </cell>
          <cell r="C58289" t="str">
            <v>Demolição manual de construções provisórias de madeira, sem fechamento lateral e sem pavimentação</v>
          </cell>
          <cell r="D58289" t="str">
            <v>m²</v>
          </cell>
          <cell r="G58289">
            <v>3.5312151727744121</v>
          </cell>
        </row>
        <row r="58290">
          <cell r="B58290" t="str">
            <v>1619004</v>
          </cell>
          <cell r="C58290" t="str">
            <v>Demolição mecânica de alvenaria com carregadeira de pneus</v>
          </cell>
          <cell r="D58290" t="str">
            <v>m³</v>
          </cell>
          <cell r="G58290">
            <v>7.3425267331909883</v>
          </cell>
        </row>
        <row r="58291">
          <cell r="B58291" t="str">
            <v>1600896</v>
          </cell>
          <cell r="C58291" t="str">
            <v>Demolição mecânica de alvenaria com escavadeira hidráulica</v>
          </cell>
          <cell r="D58291" t="str">
            <v>m²</v>
          </cell>
          <cell r="G58291">
            <v>16.285604252908623</v>
          </cell>
        </row>
        <row r="58292">
          <cell r="B58292" t="str">
            <v>1619003</v>
          </cell>
          <cell r="C58292" t="str">
            <v>Demolição mecânica de concreto armado com escavadeira hidráulica</v>
          </cell>
          <cell r="D58292" t="str">
            <v>m³</v>
          </cell>
          <cell r="G58292">
            <v>74.725714845962784</v>
          </cell>
        </row>
        <row r="58293">
          <cell r="B58293" t="str">
            <v>1619006</v>
          </cell>
          <cell r="C58293" t="str">
            <v>Demolição mecânica de concreto simples com escavadeira hidráulica</v>
          </cell>
          <cell r="D58293" t="str">
            <v>m³</v>
          </cell>
          <cell r="G58293">
            <v>56.669501285459056</v>
          </cell>
        </row>
        <row r="58294">
          <cell r="B58294" t="str">
            <v>1600414</v>
          </cell>
          <cell r="C58294" t="str">
            <v>Fresagem de piso de concreto</v>
          </cell>
          <cell r="D58294" t="str">
            <v>m²</v>
          </cell>
          <cell r="G58294">
            <v>1.0903752233212776</v>
          </cell>
        </row>
        <row r="58295">
          <cell r="B58295" t="str">
            <v>1608148</v>
          </cell>
          <cell r="C58295" t="str">
            <v>Perfuração em concreto com coroa diamantada - D = 100 mm</v>
          </cell>
          <cell r="D58295" t="str">
            <v>m</v>
          </cell>
          <cell r="G58295">
            <v>370.39746232951319</v>
          </cell>
        </row>
        <row r="58296">
          <cell r="B58296" t="str">
            <v>1608021</v>
          </cell>
          <cell r="C58296" t="str">
            <v>Perfuração em concreto com coroa diamantada - D = 16 mm</v>
          </cell>
          <cell r="D58296" t="str">
            <v>m</v>
          </cell>
          <cell r="G58296">
            <v>97.153432742167411</v>
          </cell>
        </row>
        <row r="58297">
          <cell r="B58297" t="str">
            <v>1608024</v>
          </cell>
          <cell r="C58297" t="str">
            <v>Perfuração em concreto com coroa diamantada - D = 20 mm</v>
          </cell>
          <cell r="D58297" t="str">
            <v>m</v>
          </cell>
          <cell r="G58297">
            <v>101.27485101747351</v>
          </cell>
        </row>
        <row r="58298">
          <cell r="B58298" t="str">
            <v>1608026</v>
          </cell>
          <cell r="C58298" t="str">
            <v>Perfuração em concreto com coroa diamantada - D = 25 mm</v>
          </cell>
          <cell r="D58298" t="str">
            <v>m</v>
          </cell>
          <cell r="G58298">
            <v>123.2924277746307</v>
          </cell>
        </row>
        <row r="58299">
          <cell r="B58299" t="str">
            <v>1608142</v>
          </cell>
          <cell r="C58299" t="str">
            <v>Perfuração em concreto com coroa diamantada - D = 32 mm</v>
          </cell>
          <cell r="D58299" t="str">
            <v>m</v>
          </cell>
          <cell r="G58299">
            <v>150.53180147283103</v>
          </cell>
        </row>
        <row r="58300">
          <cell r="B58300" t="str">
            <v>1608143</v>
          </cell>
          <cell r="C58300" t="str">
            <v>Perfuração em concreto com coroa diamantada - D = 38 mm</v>
          </cell>
          <cell r="D58300" t="str">
            <v>m</v>
          </cell>
          <cell r="G58300">
            <v>153.80292714279489</v>
          </cell>
        </row>
        <row r="58301">
          <cell r="B58301" t="str">
            <v>1608144</v>
          </cell>
          <cell r="C58301" t="str">
            <v>Perfuração em concreto com coroa diamantada - D = 44 mm</v>
          </cell>
          <cell r="D58301" t="str">
            <v>m</v>
          </cell>
          <cell r="G58301">
            <v>167.28756751928185</v>
          </cell>
        </row>
        <row r="58302">
          <cell r="B58302" t="str">
            <v>1608145</v>
          </cell>
          <cell r="C58302" t="str">
            <v>Perfuração em concreto com coroa diamantada - D = 50 mm</v>
          </cell>
          <cell r="D58302" t="str">
            <v>m</v>
          </cell>
          <cell r="G58302">
            <v>175.72046947579415</v>
          </cell>
        </row>
        <row r="58303">
          <cell r="B58303" t="str">
            <v>1608146</v>
          </cell>
          <cell r="C58303" t="str">
            <v>Perfuração em concreto com coroa diamantada - D = 63 mm</v>
          </cell>
          <cell r="D58303" t="str">
            <v>m</v>
          </cell>
          <cell r="G58303">
            <v>195.58730611355614</v>
          </cell>
        </row>
        <row r="58304">
          <cell r="B58304" t="str">
            <v>1608147</v>
          </cell>
          <cell r="C58304" t="str">
            <v>Perfuração em concreto com coroa diamantada - D = 75 mm</v>
          </cell>
          <cell r="D58304" t="str">
            <v>m</v>
          </cell>
          <cell r="G58304">
            <v>275.2847318401673</v>
          </cell>
        </row>
        <row r="58305">
          <cell r="B58305" t="str">
            <v>1608019</v>
          </cell>
          <cell r="C58305" t="str">
            <v>Perfuração em concreto com martelete elétrico - D = 10 mm</v>
          </cell>
          <cell r="D58305" t="str">
            <v>m</v>
          </cell>
          <cell r="G58305">
            <v>18.01619979084056</v>
          </cell>
        </row>
        <row r="58306">
          <cell r="B58306" t="str">
            <v>1608020</v>
          </cell>
          <cell r="C58306" t="str">
            <v>Perfuração em concreto com martelete elétrico - D = 13,0 mm</v>
          </cell>
          <cell r="D58306" t="str">
            <v>m</v>
          </cell>
          <cell r="G58306">
            <v>28.629852193995379</v>
          </cell>
        </row>
        <row r="58307">
          <cell r="B58307" t="str">
            <v>1608025</v>
          </cell>
          <cell r="C58307" t="str">
            <v>Perfuração em concreto com martelete elétrico - D = 14 mm</v>
          </cell>
          <cell r="D58307" t="str">
            <v>m</v>
          </cell>
          <cell r="G58307">
            <v>34.882003703865088</v>
          </cell>
        </row>
        <row r="58308">
          <cell r="B58308" t="str">
            <v>1600966</v>
          </cell>
          <cell r="C58308" t="str">
            <v>Remoção de cerca com mourões de concreto</v>
          </cell>
          <cell r="D58308" t="str">
            <v>m</v>
          </cell>
          <cell r="G58308">
            <v>0.70024096910540756</v>
          </cell>
        </row>
        <row r="58309">
          <cell r="B58309" t="str">
            <v>1600898</v>
          </cell>
          <cell r="C58309" t="str">
            <v>Remoção de painel publicitário, tipo outdoor, com estrutura e suportes em madeira</v>
          </cell>
          <cell r="D58309" t="str">
            <v>m²</v>
          </cell>
          <cell r="G58309">
            <v>12.11416876552355</v>
          </cell>
        </row>
        <row r="58310">
          <cell r="B58310" t="str">
            <v>1600441</v>
          </cell>
          <cell r="C58310" t="str">
            <v>Remoção de paralelepípedos</v>
          </cell>
          <cell r="D58310" t="str">
            <v>m²</v>
          </cell>
          <cell r="G58310">
            <v>3.7212805786744521</v>
          </cell>
        </row>
        <row r="58311">
          <cell r="B58311" t="str">
            <v>1600404</v>
          </cell>
          <cell r="C58311" t="str">
            <v>Remoção de tubos de concreto com diâmetro de 0,40 m a 1,00 m em valas e bueiros</v>
          </cell>
          <cell r="D58311" t="str">
            <v>m</v>
          </cell>
          <cell r="G58311">
            <v>10.053459627870495</v>
          </cell>
        </row>
        <row r="58312">
          <cell r="B58312" t="str">
            <v>1600405</v>
          </cell>
          <cell r="C58312" t="str">
            <v>Remoção de tubos de concreto com diâmetro de 1,20 m a 1,50 m em valas e bueiros</v>
          </cell>
          <cell r="D58312" t="str">
            <v>m</v>
          </cell>
          <cell r="G58312">
            <v>11.083814196697023</v>
          </cell>
        </row>
        <row r="58313">
          <cell r="B58313" t="str">
            <v>1716605</v>
          </cell>
          <cell r="C58313" t="str">
            <v>Derrocagem subaquática de material de 3ª categoria - carga e limpeza - plataforma com clamshell - flutuante e batelão rebocado de 100 t montado na obra - DMT até 200 m</v>
          </cell>
          <cell r="D58313" t="str">
            <v>m³</v>
          </cell>
          <cell r="G58313">
            <v>113.01700563898541</v>
          </cell>
        </row>
        <row r="58314">
          <cell r="B58314" t="str">
            <v>1716610</v>
          </cell>
          <cell r="C58314" t="str">
            <v>Derrocagem subaquática de material de 3ª categoria - carga e limpeza - plataforma com clamshell - flutuante e batelão rebocado de 100 t montado na obra - DMT de 1.000 a 1200 m</v>
          </cell>
          <cell r="D58314" t="str">
            <v>m³</v>
          </cell>
          <cell r="G58314">
            <v>117.60592104139809</v>
          </cell>
        </row>
        <row r="58315">
          <cell r="B58315" t="str">
            <v>1716611</v>
          </cell>
          <cell r="C58315" t="str">
            <v>Derrocagem subaquática de material de 3ª categoria - carga e limpeza - plataforma com clamshell - flutuante e batelão rebocado de 100 t montado na obra - DMT de 1.200 a 1.400 m</v>
          </cell>
          <cell r="D58315" t="str">
            <v>m³</v>
          </cell>
          <cell r="G58315">
            <v>118.17454751517531</v>
          </cell>
        </row>
        <row r="58316">
          <cell r="B58316" t="str">
            <v>1716612</v>
          </cell>
          <cell r="C58316" t="str">
            <v>Derrocagem subaquática de material de 3ª categoria - carga e limpeza - plataforma com clamshell - flutuante e batelão rebocado de 100 t montado na obra - DMT de 1.400 a 1.600 m</v>
          </cell>
          <cell r="D58316" t="str">
            <v>m³</v>
          </cell>
          <cell r="G58316">
            <v>118.75314989200126</v>
          </cell>
        </row>
        <row r="58317">
          <cell r="B58317" t="str">
            <v>1716613</v>
          </cell>
          <cell r="C58317" t="str">
            <v>Derrocagem subaquática de material de 3ª categoria - carga e limpeza - plataforma com clamshell - flutuante e batelão rebocado de 100 t montado na obra - DMT de 1.600 a 1.800 m</v>
          </cell>
          <cell r="D58317" t="str">
            <v>m³</v>
          </cell>
          <cell r="G58317">
            <v>119.32177636577848</v>
          </cell>
        </row>
        <row r="58318">
          <cell r="B58318" t="str">
            <v>1716614</v>
          </cell>
          <cell r="C58318" t="str">
            <v>Derrocagem subaquática de material de 3ª categoria - carga e limpeza - plataforma com clamshell - flutuante e batelão rebocado de 100 t montado na obra - DMT de 1.800 a 2.000 m</v>
          </cell>
          <cell r="D58318" t="str">
            <v>m³</v>
          </cell>
          <cell r="G58318">
            <v>120.46900521638166</v>
          </cell>
        </row>
        <row r="58319">
          <cell r="B58319" t="str">
            <v>1716615</v>
          </cell>
          <cell r="C58319" t="str">
            <v>Derrocagem subaquática de material de 3ª categoria - carga e limpeza - plataforma com clamshell - flutuante e batelão rebocado de 100 t montado na obra - DMT de 2.000 a 2.500 m</v>
          </cell>
          <cell r="D58319" t="str">
            <v>m³</v>
          </cell>
          <cell r="G58319">
            <v>121.61623406698482</v>
          </cell>
        </row>
        <row r="58320">
          <cell r="B58320" t="str">
            <v>1716616</v>
          </cell>
          <cell r="C58320" t="str">
            <v>Derrocagem subaquática de material de 3ª categoria - carga e limpeza - plataforma com clamshell - flutuante e batelão rebocado de 100 t montado na obra - DMT de 2.500 a 3.000 m</v>
          </cell>
          <cell r="D58320" t="str">
            <v>m³</v>
          </cell>
          <cell r="G58320">
            <v>123.34206529441394</v>
          </cell>
        </row>
        <row r="58321">
          <cell r="B58321" t="str">
            <v>1716606</v>
          </cell>
          <cell r="C58321" t="str">
            <v>Derrocagem subaquática de material de 3ª categoria - carga e limpeza - plataforma com clamshell - flutuante e batelão rebocado de 100 t montado na obra - DMT de 200 a 400 m</v>
          </cell>
          <cell r="D58321" t="str">
            <v>m³</v>
          </cell>
          <cell r="G58321">
            <v>114.73286096336581</v>
          </cell>
        </row>
        <row r="58322">
          <cell r="B58322" t="str">
            <v>1716617</v>
          </cell>
          <cell r="C58322" t="str">
            <v>Derrocagem subaquática de material de 3ª categoria - carga e limpeza - plataforma com clamshell - flutuante e batelão rebocado de 100 t montado na obra - DMT de 3.000 m</v>
          </cell>
          <cell r="D58322" t="str">
            <v>m³</v>
          </cell>
          <cell r="G58322">
            <v>124.48929414501711</v>
          </cell>
        </row>
        <row r="58323">
          <cell r="B58323" t="str">
            <v>1716607</v>
          </cell>
          <cell r="C58323" t="str">
            <v>Derrocagem subaquática de material de 3ª categoria - carga e limpeza - plataforma com clamshell - flutuante e batelão rebocado de 100 t montado na obra - DMT de 400 a 600 m</v>
          </cell>
          <cell r="D58323" t="str">
            <v>m³</v>
          </cell>
          <cell r="G58323">
            <v>115.31146334019175</v>
          </cell>
        </row>
        <row r="58324">
          <cell r="B58324" t="str">
            <v>1716608</v>
          </cell>
          <cell r="C58324" t="str">
            <v>Derrocagem subaquática de material de 3ª categoria - carga e limpeza - plataforma com clamshell - flutuante e batelão rebocado de 100 t montado na obra - DMT de 600 a 800 m</v>
          </cell>
          <cell r="D58324" t="str">
            <v>m³</v>
          </cell>
          <cell r="G58324">
            <v>116.45869219079491</v>
          </cell>
        </row>
        <row r="58325">
          <cell r="B58325" t="str">
            <v>1716609</v>
          </cell>
          <cell r="C58325" t="str">
            <v>Derrocagem subaquática de material de 3ª categoria - carga e limpeza - plataforma com clamshell - flutuante e batelão rebocado de 100 t montado na obra - DMT de 800 a 1.000 m</v>
          </cell>
          <cell r="D58325" t="str">
            <v>m³</v>
          </cell>
          <cell r="G58325">
            <v>117.02731866457215</v>
          </cell>
        </row>
        <row r="58326">
          <cell r="B58326" t="str">
            <v>1716604</v>
          </cell>
          <cell r="C58326" t="str">
            <v>Derrocagem subaquática de material de 3ª categoria - carga e limpeza - plataforma com clamshell - flutuante montado na obra - sem transporte</v>
          </cell>
          <cell r="D58326" t="str">
            <v>m³</v>
          </cell>
          <cell r="G58326">
            <v>63.406839777684816</v>
          </cell>
        </row>
        <row r="58327">
          <cell r="B58327" t="str">
            <v>1716623</v>
          </cell>
          <cell r="C58327" t="str">
            <v>Derrocagem subaquática de material de 3ª categoria - carga e limpeza - plataforma flutuante com clamshell - sem transporte</v>
          </cell>
          <cell r="D58327" t="str">
            <v>m³</v>
          </cell>
          <cell r="G58327">
            <v>62.229683217935474</v>
          </cell>
        </row>
        <row r="58328">
          <cell r="B58328" t="str">
            <v>1716624</v>
          </cell>
          <cell r="C58328" t="str">
            <v>Derrocagem subaquática de material de 3ª categoria - carga e limpeza - plataforma flutuante com clamshell e batelão rebocado de 100 t - DMT até 200 m</v>
          </cell>
          <cell r="D58328" t="str">
            <v>m³</v>
          </cell>
          <cell r="G58328">
            <v>111.83984907923606</v>
          </cell>
        </row>
        <row r="58329">
          <cell r="B58329" t="str">
            <v>1716629</v>
          </cell>
          <cell r="C58329" t="str">
            <v>Derrocagem subaquática de material de 3ª categoria - carga e limpeza - plataforma flutuante com clamshell e batelão rebocado de 100 t - DMT de 1.000 a 1.200 m</v>
          </cell>
          <cell r="D58329" t="str">
            <v>m³</v>
          </cell>
          <cell r="G58329">
            <v>116.42876448164874</v>
          </cell>
        </row>
        <row r="58330">
          <cell r="B58330" t="str">
            <v>1716630</v>
          </cell>
          <cell r="C58330" t="str">
            <v>Derrocagem subaquática de material de 3ª categoria - carga e limpeza - plataforma flutuante com clamshell e batelão rebocado de 100 t - DMT de 1.200 a 1.400 m</v>
          </cell>
          <cell r="D58330" t="str">
            <v>m³</v>
          </cell>
          <cell r="G58330">
            <v>117.0073668584747</v>
          </cell>
        </row>
        <row r="58331">
          <cell r="B58331" t="str">
            <v>1716631</v>
          </cell>
          <cell r="C58331" t="str">
            <v>Derrocagem subaquática de material de 3ª categoria - carga e limpeza - plataforma flutuante com clamshell e batelão rebocado de 100 t - DMT de 1.400 a 1.600 m</v>
          </cell>
          <cell r="D58331" t="str">
            <v>m³</v>
          </cell>
          <cell r="G58331">
            <v>117.57599333225191</v>
          </cell>
        </row>
        <row r="58332">
          <cell r="B58332" t="str">
            <v>1716632</v>
          </cell>
          <cell r="C58332" t="str">
            <v>Derrocagem subaquática de material de 3ª categoria - carga e limpeza - plataforma flutuante com clamshell e batelão rebocado de 100 t - DMT de 1.600 a 1.800 m</v>
          </cell>
          <cell r="D58332" t="str">
            <v>m³</v>
          </cell>
          <cell r="G58332">
            <v>118.15459570907787</v>
          </cell>
        </row>
        <row r="58333">
          <cell r="B58333" t="str">
            <v>1716633</v>
          </cell>
          <cell r="C58333" t="str">
            <v>Derrocagem subaquática de material de 3ª categoria - carga e limpeza - plataforma flutuante com clamshell e batelão rebocado de 100 t - DMT de 1.800 a 2.000 m</v>
          </cell>
          <cell r="D58333" t="str">
            <v>m³</v>
          </cell>
          <cell r="G58333">
            <v>119.30182455968104</v>
          </cell>
        </row>
        <row r="58334">
          <cell r="B58334" t="str">
            <v>1716634</v>
          </cell>
          <cell r="C58334" t="str">
            <v>Derrocagem subaquática de material de 3ª categoria - carga e limpeza - plataforma flutuante com clamshell e batelão rebocado de 100 t - DMT de 2.000 a 2.500 m</v>
          </cell>
          <cell r="D58334" t="str">
            <v>m³</v>
          </cell>
          <cell r="G58334">
            <v>120.44905341028421</v>
          </cell>
        </row>
        <row r="58335">
          <cell r="B58335" t="str">
            <v>1716635</v>
          </cell>
          <cell r="C58335" t="str">
            <v>Derrocagem subaquática de material de 3ª categoria - carga e limpeza - plataforma flutuante com clamshell e batelão rebocado de 100 t - DMT de 2.500 a 3.000 m</v>
          </cell>
          <cell r="D58335" t="str">
            <v>m³</v>
          </cell>
          <cell r="G58335">
            <v>122.16490873466459</v>
          </cell>
        </row>
        <row r="58336">
          <cell r="B58336" t="str">
            <v>1716625</v>
          </cell>
          <cell r="C58336" t="str">
            <v>Derrocagem subaquática de material de 3ª categoria - carga e limpeza - plataforma flutuante com clamshell e batelão rebocado de 100 t - DMT de 200 a 400 m</v>
          </cell>
          <cell r="D58336" t="str">
            <v>m³</v>
          </cell>
          <cell r="G58336">
            <v>113.56568030666519</v>
          </cell>
        </row>
        <row r="58337">
          <cell r="B58337" t="str">
            <v>1716636</v>
          </cell>
          <cell r="C58337" t="str">
            <v>Derrocagem subaquática de material de 3ª categoria - carga e limpeza - plataforma flutuante com clamshell e batelão rebocado de 100 t - DMT de 3.000 m</v>
          </cell>
          <cell r="D58337" t="str">
            <v>m³</v>
          </cell>
          <cell r="G58337">
            <v>123.31213758526778</v>
          </cell>
        </row>
        <row r="58338">
          <cell r="B58338" t="str">
            <v>1716626</v>
          </cell>
          <cell r="C58338" t="str">
            <v>Derrocagem subaquática de material de 3ª categoria - carga e limpeza - plataforma flutuante com clamshell e batelão rebocado de 100 t - DMT de 400 a 600 m</v>
          </cell>
          <cell r="D58338" t="str">
            <v>m³</v>
          </cell>
          <cell r="G58338">
            <v>114.1343067804424</v>
          </cell>
        </row>
        <row r="58339">
          <cell r="B58339" t="str">
            <v>1716627</v>
          </cell>
          <cell r="C58339" t="str">
            <v>Derrocagem subaquática de material de 3ª categoria - carga e limpeza - plataforma flutuante com clamshell e batelão rebocado de 100 t - DMT de 600 a 800 m</v>
          </cell>
          <cell r="D58339" t="str">
            <v>m³</v>
          </cell>
          <cell r="G58339">
            <v>115.28153563104559</v>
          </cell>
        </row>
        <row r="58340">
          <cell r="B58340" t="str">
            <v>1716628</v>
          </cell>
          <cell r="C58340" t="str">
            <v>Derrocagem subaquática de material de 3ª categoria - carga e limpeza - plataforma flutuante com clamshell e batelão rebocado de 100 t - DMT de 800 a 1.000 m</v>
          </cell>
          <cell r="D58340" t="str">
            <v>m³</v>
          </cell>
          <cell r="G58340">
            <v>115.86013800787153</v>
          </cell>
        </row>
        <row r="58341">
          <cell r="B58341" t="str">
            <v>1716640</v>
          </cell>
          <cell r="C58341" t="str">
            <v>Derrocagem subaquática de material de 3ª categoria - carga e limpeza com draga backhoe de 7 m³ - sem transporte</v>
          </cell>
          <cell r="D58341" t="str">
            <v>m³</v>
          </cell>
          <cell r="G58341">
            <v>30.995130772383057</v>
          </cell>
        </row>
        <row r="58342">
          <cell r="B58342" t="str">
            <v>1716641</v>
          </cell>
          <cell r="C58342" t="str">
            <v>Derrocagem subaquática de material de 3ª categoria - carga e limpeza com draga backhoe de 7 m³ - transporte com batelão autopropelido de 300 m³ - DMT até 200 m</v>
          </cell>
          <cell r="D58342" t="str">
            <v>m³</v>
          </cell>
          <cell r="G58342">
            <v>39.863708582698003</v>
          </cell>
        </row>
        <row r="58343">
          <cell r="B58343" t="str">
            <v>1716646</v>
          </cell>
          <cell r="C58343" t="str">
            <v>Derrocagem subaquática de material de 3ª categoria - carga e limpeza com draga backhoe de 7 m³ - transporte com batelão autopropelido de 300 m³ - DMT de 1.000 a 1.200 m</v>
          </cell>
          <cell r="D58343" t="str">
            <v>m³</v>
          </cell>
          <cell r="G58343">
            <v>40.422359153426505</v>
          </cell>
        </row>
        <row r="58344">
          <cell r="B58344" t="str">
            <v>1716647</v>
          </cell>
          <cell r="C58344" t="str">
            <v>Derrocagem subaquática de material de 3ª categoria - carga e limpeza com draga backhoe de 7 m³ - transporte com batelão autopropelido de 300 m³ - DMT de 1.200 a 1.400 m</v>
          </cell>
          <cell r="D58344" t="str">
            <v>m³</v>
          </cell>
          <cell r="G58344">
            <v>40.482214571718842</v>
          </cell>
        </row>
        <row r="58345">
          <cell r="B58345" t="str">
            <v>1716648</v>
          </cell>
          <cell r="C58345" t="str">
            <v>Derrocagem subaquática de material de 3ª categoria - carga e limpeza com draga backhoe de 7 m³ - transporte com batelão autopropelido de 300 m³ - DMT de 1.400 a 1.600 m</v>
          </cell>
          <cell r="D58345" t="str">
            <v>m³</v>
          </cell>
          <cell r="G58345">
            <v>40.591949505254796</v>
          </cell>
        </row>
        <row r="58346">
          <cell r="B58346" t="str">
            <v>1716649</v>
          </cell>
          <cell r="C58346" t="str">
            <v>Derrocagem subaquática de material de 3ª categoria - carga e limpeza com draga backhoe de 7 m³ - transporte com batelão autopropelido de 300 m³ - DMT de 1.600 a 1.800 m</v>
          </cell>
          <cell r="D58346" t="str">
            <v>m³</v>
          </cell>
          <cell r="G58346">
            <v>40.651804923547139</v>
          </cell>
        </row>
        <row r="58347">
          <cell r="B58347" t="str">
            <v>1716650</v>
          </cell>
          <cell r="C58347" t="str">
            <v>Derrocagem subaquática de material de 3ª categoria - carga e limpeza com draga backhoe de 7 m³ - transporte com batelão autopropelido de 300 m³ - DMT de 1.800 a 2.000 m</v>
          </cell>
          <cell r="D58347" t="str">
            <v>m³</v>
          </cell>
          <cell r="G58347">
            <v>40.761539857083093</v>
          </cell>
        </row>
        <row r="58348">
          <cell r="B58348" t="str">
            <v>1716651</v>
          </cell>
          <cell r="C58348" t="str">
            <v>Derrocagem subaquática de material de 3ª categoria - carga e limpeza com draga backhoe de 7 m³ - transporte com batelão autopropelido de 300 m³ - DMT de 2.000 a 2.500 m</v>
          </cell>
          <cell r="D58348" t="str">
            <v>m³</v>
          </cell>
          <cell r="G58348">
            <v>40.881250693667766</v>
          </cell>
        </row>
        <row r="58349">
          <cell r="B58349" t="str">
            <v>1716652</v>
          </cell>
          <cell r="C58349" t="str">
            <v>Derrocagem subaquática de material de 3ª categoria - carga e limpeza com draga backhoe de 7 m³ - transporte com batelão autopropelido de 300 m³ - DMT de 2.500 a 3.000 m</v>
          </cell>
          <cell r="D58349" t="str">
            <v>m³</v>
          </cell>
          <cell r="G58349">
            <v>41.100720560739688</v>
          </cell>
        </row>
        <row r="58350">
          <cell r="B58350" t="str">
            <v>1716642</v>
          </cell>
          <cell r="C58350" t="str">
            <v>Derrocagem subaquática de material de 3ª categoria - carga e limpeza com draga backhoe de 7 m³ - transporte com batelão autopropelido de 300 m³ - DMT de 200 a 400 m</v>
          </cell>
          <cell r="D58350" t="str">
            <v>m³</v>
          </cell>
          <cell r="G58350">
            <v>40.0332989345263</v>
          </cell>
        </row>
        <row r="58351">
          <cell r="B58351" t="str">
            <v>1716653</v>
          </cell>
          <cell r="C58351" t="str">
            <v>Derrocagem subaquática de material de 3ª categoria - carga e limpeza com draga backhoe de 7 m³ - transporte com batelão autopropelido de 300 m³ - DMT de 3.000 m</v>
          </cell>
          <cell r="D58351" t="str">
            <v>m³</v>
          </cell>
          <cell r="G58351">
            <v>41.270310912567972</v>
          </cell>
        </row>
        <row r="58352">
          <cell r="B58352" t="str">
            <v>1716643</v>
          </cell>
          <cell r="C58352" t="str">
            <v>Derrocagem subaquática de material de 3ª categoria - carga e limpeza com draga backhoe de 7 m³ - transporte com batelão autopropelido de 300 m³ - DMT de 400 a 600 m</v>
          </cell>
          <cell r="D58352" t="str">
            <v>m³</v>
          </cell>
          <cell r="G58352">
            <v>40.143033868062254</v>
          </cell>
        </row>
        <row r="58353">
          <cell r="B58353" t="str">
            <v>1716644</v>
          </cell>
          <cell r="C58353" t="str">
            <v>Derrocagem subaquática de material de 3ª categoria - carga e limpeza com draga backhoe de 7 m³ - transporte com batelão autopropelido de 300 m³ - DMT de 600 a 800 m</v>
          </cell>
          <cell r="D58353" t="str">
            <v>m³</v>
          </cell>
          <cell r="G58353">
            <v>40.252768801598208</v>
          </cell>
        </row>
        <row r="58354">
          <cell r="B58354" t="str">
            <v>1716645</v>
          </cell>
          <cell r="C58354" t="str">
            <v>Derrocagem subaquática de material de 3ª categoria - carga e limpeza com draga backhoe de 7 m³ - transporte com batelão autopropelido de 300 m³ - DMT de 800 a 1.000 m</v>
          </cell>
          <cell r="D58354" t="str">
            <v>m³</v>
          </cell>
          <cell r="G58354">
            <v>40.312624219890544</v>
          </cell>
        </row>
        <row r="58355">
          <cell r="B58355" t="str">
            <v>1716622</v>
          </cell>
          <cell r="C58355" t="str">
            <v>Derrocagem subaquática de material de 3ª categoria - malha de 1,5 m² - perfuração e detonação - plataforma autoelevatória com três torres de perfuração</v>
          </cell>
          <cell r="D58355" t="str">
            <v>m³</v>
          </cell>
          <cell r="G58355">
            <v>84.795175914147407</v>
          </cell>
        </row>
        <row r="58356">
          <cell r="B58356" t="str">
            <v>1716603</v>
          </cell>
          <cell r="C58356" t="str">
            <v>Derrocagem subaquática de material de 3ª categoria - malha de 1,5 m² - perfuração e detonação - plataforma autoelevatória montada na obra com três torres de perfuração</v>
          </cell>
          <cell r="D58356" t="str">
            <v>m³</v>
          </cell>
          <cell r="G58356">
            <v>84.795175914147407</v>
          </cell>
        </row>
        <row r="58357">
          <cell r="B58357" t="str">
            <v>1716620</v>
          </cell>
          <cell r="C58357" t="str">
            <v>Derrocagem subaquática de material de 3ª categoria - malha de 1,5 m² - perfuração e detonação - plataforma flutuante com duas torres de perfuração</v>
          </cell>
          <cell r="D58357" t="str">
            <v>m³</v>
          </cell>
          <cell r="G58357">
            <v>116.41878857860003</v>
          </cell>
        </row>
        <row r="58358">
          <cell r="B58358" t="str">
            <v>1716621</v>
          </cell>
          <cell r="C58358" t="str">
            <v>Derrocagem subaquática de material de 3ª categoria - malha de 1,5 m² - perfuração e detonação - plataforma flutuante com três torres de perfuração</v>
          </cell>
          <cell r="D58358" t="str">
            <v>m³</v>
          </cell>
          <cell r="G58358">
            <v>91.249585186671325</v>
          </cell>
        </row>
        <row r="58359">
          <cell r="B58359" t="str">
            <v>1716619</v>
          </cell>
          <cell r="C58359" t="str">
            <v>Derrocagem subaquática de material de 3ª categoria - malha de 1,5 m² - perfuração e detonação - plataforma flutuante com uma torre de perfuração</v>
          </cell>
          <cell r="D58359" t="str">
            <v>m³</v>
          </cell>
          <cell r="G58359">
            <v>191.99623007572717</v>
          </cell>
        </row>
        <row r="58360">
          <cell r="B58360" t="str">
            <v>1716601</v>
          </cell>
          <cell r="C58360" t="str">
            <v>Derrocagem subaquática de material de 3ª categoria - malha de 1,5 m² - perfuração e detonação - plataforma montada na obra com duas torres de perfuração</v>
          </cell>
          <cell r="D58360" t="str">
            <v>m³</v>
          </cell>
          <cell r="G58360">
            <v>117.99498126029829</v>
          </cell>
        </row>
        <row r="58361">
          <cell r="B58361" t="str">
            <v>1716602</v>
          </cell>
          <cell r="C58361" t="str">
            <v>Derrocagem subaquática de material de 3ª categoria - malha de 1,5 m² - perfuração e detonação - plataforma montada na obra com três torres de perfuração</v>
          </cell>
          <cell r="D58361" t="str">
            <v>m³</v>
          </cell>
          <cell r="G58361">
            <v>92.297055006787261</v>
          </cell>
        </row>
        <row r="58362">
          <cell r="B58362" t="str">
            <v>1716600</v>
          </cell>
          <cell r="C58362" t="str">
            <v>Derrocagem subaquática de material de 3ª categoria - malha de 1,5 m² - perfuração e detonação - plataforma montada na obra com uma torre de perfuração</v>
          </cell>
          <cell r="D58362" t="str">
            <v>m³</v>
          </cell>
          <cell r="G58362">
            <v>195.14861543912372</v>
          </cell>
        </row>
        <row r="58363">
          <cell r="B58363" t="str">
            <v>1716655</v>
          </cell>
          <cell r="C58363" t="str">
            <v>Derrocagem subaquática de material de 3ª categoria - malha de 2,5 m² - perfuração e detonação - plataforma com duas torres de perfuração</v>
          </cell>
          <cell r="D58363" t="str">
            <v>m³</v>
          </cell>
          <cell r="G58363">
            <v>68.424719011192593</v>
          </cell>
        </row>
        <row r="58364">
          <cell r="B58364" t="str">
            <v>1716639</v>
          </cell>
          <cell r="C58364" t="str">
            <v>Derrocagem subaquática de material de 3ª categoria - malha de 4,0 m² - perfuração e detonação - plataforma com duas torres de perfuração</v>
          </cell>
          <cell r="D58364" t="str">
            <v>m³</v>
          </cell>
          <cell r="G58364">
            <v>48.03397317960232</v>
          </cell>
        </row>
        <row r="58365">
          <cell r="B58365" t="str">
            <v>1801636</v>
          </cell>
          <cell r="C58365" t="str">
            <v>Levantamento batimétrico monofeixe longitudinal</v>
          </cell>
          <cell r="D58365" t="str">
            <v>km</v>
          </cell>
          <cell r="G58365">
            <v>18.794601343794554</v>
          </cell>
        </row>
        <row r="58366">
          <cell r="B58366" t="str">
            <v>1801637</v>
          </cell>
          <cell r="C58366" t="str">
            <v>Levantamento batimétrico monofeixe transversal</v>
          </cell>
          <cell r="D58366" t="str">
            <v>km</v>
          </cell>
          <cell r="G58366">
            <v>25.05946845839274</v>
          </cell>
        </row>
        <row r="58367">
          <cell r="B58367" t="str">
            <v>1817720</v>
          </cell>
          <cell r="C58367" t="str">
            <v>Levantamento batimétrico multifeixe</v>
          </cell>
          <cell r="D58367" t="str">
            <v>km</v>
          </cell>
          <cell r="G58367">
            <v>94.08274165250873</v>
          </cell>
        </row>
        <row r="58368">
          <cell r="B58368" t="str">
            <v>1817723</v>
          </cell>
          <cell r="C58368" t="str">
            <v>Levantamento hidrométrico com ADCP em rios com velocidade de corrente acima de 1,5 m/s</v>
          </cell>
          <cell r="D58368" t="str">
            <v>km</v>
          </cell>
          <cell r="G58368">
            <v>45.310551647300883</v>
          </cell>
        </row>
        <row r="58369">
          <cell r="B58369" t="str">
            <v>1817721</v>
          </cell>
          <cell r="C58369" t="str">
            <v>Levantamento hidrométrico com ADCP em rios com velocidade de corrente de 0,5 a 1,0 m/s</v>
          </cell>
          <cell r="D58369" t="str">
            <v>km</v>
          </cell>
          <cell r="G58369">
            <v>135.92167903885394</v>
          </cell>
        </row>
        <row r="58370">
          <cell r="B58370" t="str">
            <v>1817722</v>
          </cell>
          <cell r="C58370" t="str">
            <v>Levantamento hidrométrico com ADCP em rios com velocidade de corrente de 1,0 a 1,5 m/s</v>
          </cell>
          <cell r="D58370" t="str">
            <v>km</v>
          </cell>
          <cell r="G58370">
            <v>67.955851567902613</v>
          </cell>
        </row>
        <row r="58371">
          <cell r="B58371" t="str">
            <v>1917483</v>
          </cell>
          <cell r="C58371" t="str">
            <v>Dragagem de areia fina com draga de sucção e recalque - bomba de 1.350 kW e cortador de 170 kW - distância de recalque de 1.100 a 1.300 m</v>
          </cell>
          <cell r="D58371" t="str">
            <v>m³</v>
          </cell>
          <cell r="G58371">
            <v>4.6088672085101292</v>
          </cell>
        </row>
        <row r="58372">
          <cell r="B58372" t="str">
            <v>1917484</v>
          </cell>
          <cell r="C58372" t="str">
            <v>Dragagem de areia fina com draga de sucção e recalque - bomba de 1.350 kW e cortador de 170 kW - distância de recalque de 1.300 a 1.500 m</v>
          </cell>
          <cell r="D58372" t="str">
            <v>m³</v>
          </cell>
          <cell r="G58372">
            <v>4.7984093664358705</v>
          </cell>
        </row>
        <row r="58373">
          <cell r="B58373" t="str">
            <v>1917485</v>
          </cell>
          <cell r="C58373" t="str">
            <v>Dragagem de areia fina com draga de sucção e recalque - bomba de 1.350 kW e cortador de 170 kW - distância de recalque de 1.500 a 1.700 m</v>
          </cell>
          <cell r="D58373" t="str">
            <v>m³</v>
          </cell>
          <cell r="G58373">
            <v>5.3171563249694787</v>
          </cell>
        </row>
        <row r="58374">
          <cell r="B58374" t="str">
            <v>1917486</v>
          </cell>
          <cell r="C58374" t="str">
            <v>Dragagem de areia fina com draga de sucção e recalque - bomba de 1.350 kW e cortador de 170 kW - distância de recalque de 1.700 a 1.900 m</v>
          </cell>
          <cell r="D58374" t="str">
            <v>m³</v>
          </cell>
          <cell r="G58374">
            <v>5.5366261920413891</v>
          </cell>
        </row>
        <row r="58375">
          <cell r="B58375" t="str">
            <v>1917487</v>
          </cell>
          <cell r="C58375" t="str">
            <v>Dragagem de areia fina com draga de sucção e recalque - bomba de 1.350 kW e cortador de 170 kW - distância de recalque de 1.900 a 2.100 m</v>
          </cell>
          <cell r="D58375" t="str">
            <v>m³</v>
          </cell>
          <cell r="G58375">
            <v>5.835903283503086</v>
          </cell>
        </row>
        <row r="58376">
          <cell r="B58376" t="str">
            <v>1917528</v>
          </cell>
          <cell r="C58376" t="str">
            <v>Dragagem de areia fina com draga de sucção e recalque - bomba de 1.350 kW e cortador de 170 kW - distância de recalque de 10.100 a 10.300 m</v>
          </cell>
          <cell r="D58376" t="str">
            <v>m³</v>
          </cell>
          <cell r="G58376">
            <v>30.3267452681186</v>
          </cell>
        </row>
        <row r="58377">
          <cell r="B58377" t="str">
            <v>1917529</v>
          </cell>
          <cell r="C58377" t="str">
            <v>Dragagem de areia fina com draga de sucção e recalque - bomba de 1.350 kW e cortador de 170 kW - distância de recalque de 10.300 a 10.500 m</v>
          </cell>
          <cell r="D58377" t="str">
            <v>m³</v>
          </cell>
          <cell r="G58377">
            <v>31.314359669942199</v>
          </cell>
        </row>
        <row r="58378">
          <cell r="B58378" t="str">
            <v>1917530</v>
          </cell>
          <cell r="C58378" t="str">
            <v>Dragagem de areia fina com draga de sucção e recalque - bomba de 1.350 kW e cortador de 170 kW - distância de recalque de 10.500 a 10.700 m</v>
          </cell>
          <cell r="D58378" t="str">
            <v>m³</v>
          </cell>
          <cell r="G58378">
            <v>32.94043186688409</v>
          </cell>
        </row>
        <row r="58379">
          <cell r="B58379" t="str">
            <v>1917531</v>
          </cell>
          <cell r="C58379" t="str">
            <v>Dragagem de areia fina com draga de sucção e recalque - bomba de 1.350 kW e cortador de 170 kW - distância de recalque de 10.700 a 10.900 m</v>
          </cell>
          <cell r="D58379" t="str">
            <v>m³</v>
          </cell>
          <cell r="G58379">
            <v>34.62635948211831</v>
          </cell>
        </row>
        <row r="58380">
          <cell r="B58380" t="str">
            <v>1917532</v>
          </cell>
          <cell r="C58380" t="str">
            <v>Dragagem de areia fina com draga de sucção e recalque - bomba de 1.350 kW e cortador de 170 kW - distância de recalque de 10.900 a 11.100 m</v>
          </cell>
          <cell r="D58380" t="str">
            <v>m³</v>
          </cell>
          <cell r="G58380">
            <v>36.541732867473172</v>
          </cell>
        </row>
        <row r="58381">
          <cell r="B58381" t="str">
            <v>1917533</v>
          </cell>
          <cell r="C58381" t="str">
            <v>Dragagem de areia fina com draga de sucção e recalque - bomba de 1.350 kW e cortador de 170 kW - distância de recalque de 11.100 a 11.300 m</v>
          </cell>
          <cell r="D58381" t="str">
            <v>m³</v>
          </cell>
          <cell r="G58381">
            <v>37.569250881491655</v>
          </cell>
        </row>
        <row r="58382">
          <cell r="B58382" t="str">
            <v>1917534</v>
          </cell>
          <cell r="C58382" t="str">
            <v>Dragagem de areia fina com draga de sucção e recalque - bomba de 1.350 kW e cortador de 170 kW - distância de recalque de 11.300 a 11.500 m</v>
          </cell>
          <cell r="D58382" t="str">
            <v>m³</v>
          </cell>
          <cell r="G58382">
            <v>38.636672507705043</v>
          </cell>
        </row>
        <row r="58383">
          <cell r="B58383" t="str">
            <v>1917535</v>
          </cell>
          <cell r="C58383" t="str">
            <v>Dragagem de areia fina com draga de sucção e recalque - bomba de 1.350 kW e cortador de 170 kW - distância de recalque de 11.500 a 11.700 m</v>
          </cell>
          <cell r="D58383" t="str">
            <v>m³</v>
          </cell>
          <cell r="G58383">
            <v>40.063226643672465</v>
          </cell>
        </row>
        <row r="58384">
          <cell r="B58384" t="str">
            <v>1917536</v>
          </cell>
          <cell r="C58384" t="str">
            <v>Dragagem de areia fina com draga de sucção e recalque - bomba de 1.350 kW e cortador de 170 kW - distância de recalque de 11.700 a 11.900 m</v>
          </cell>
          <cell r="D58384" t="str">
            <v>m³</v>
          </cell>
          <cell r="G58384">
            <v>41.280286815616705</v>
          </cell>
        </row>
        <row r="58385">
          <cell r="B58385" t="str">
            <v>1917537</v>
          </cell>
          <cell r="C58385" t="str">
            <v>Dragagem de areia fina com draga de sucção e recalque - bomba de 1.350 kW e cortador de 170 kW - distância de recalque de 11.900 a 12.100 m</v>
          </cell>
          <cell r="D58385" t="str">
            <v>m³</v>
          </cell>
          <cell r="G58385">
            <v>42.52727469670711</v>
          </cell>
        </row>
        <row r="58386">
          <cell r="B58386" t="str">
            <v>1917488</v>
          </cell>
          <cell r="C58386" t="str">
            <v>Dragagem de areia fina com draga de sucção e recalque - bomba de 1.350 kW e cortador de 170 kW - distância de recalque de 2.100 a 2.300 m</v>
          </cell>
          <cell r="D58386" t="str">
            <v>m³</v>
          </cell>
          <cell r="G58386">
            <v>6.06534905362372</v>
          </cell>
        </row>
        <row r="58387">
          <cell r="B58387" t="str">
            <v>1917489</v>
          </cell>
          <cell r="C58387" t="str">
            <v>Dragagem de areia fina com draga de sucção e recalque - bomba de 1.350 kW e cortador de 170 kW - distância de recalque de 2.300 a 2.500 m</v>
          </cell>
          <cell r="D58387" t="str">
            <v>m³</v>
          </cell>
          <cell r="G58387">
            <v>6.3546502420366942</v>
          </cell>
        </row>
        <row r="58388">
          <cell r="B58388" t="str">
            <v>1917490</v>
          </cell>
          <cell r="C58388" t="str">
            <v>Dragagem de areia fina com draga de sucção e recalque - bomba de 1.350 kW e cortador de 170 kW - distância de recalque de 2.500 a 2.700 m</v>
          </cell>
          <cell r="D58388" t="str">
            <v>m³</v>
          </cell>
          <cell r="G58388">
            <v>6.8334935883754078</v>
          </cell>
        </row>
        <row r="58389">
          <cell r="B58389" t="str">
            <v>1917491</v>
          </cell>
          <cell r="C58389" t="str">
            <v>Dragagem de areia fina com draga de sucção e recalque - bomba de 1.350 kW e cortador de 170 kW - distância de recalque de 2.700 a 2.900 m</v>
          </cell>
          <cell r="D58389" t="str">
            <v>m³</v>
          </cell>
          <cell r="G58389">
            <v>7.1427465828858283</v>
          </cell>
        </row>
        <row r="58390">
          <cell r="B58390" t="str">
            <v>1917492</v>
          </cell>
          <cell r="C58390" t="str">
            <v>Dragagem de areia fina com draga de sucção e recalque - bomba de 1.350 kW e cortador de 170 kW - distância de recalque de 2.900 a 3.100 m</v>
          </cell>
          <cell r="D58390" t="str">
            <v>m³</v>
          </cell>
          <cell r="G58390">
            <v>7.3921441591039088</v>
          </cell>
        </row>
        <row r="58391">
          <cell r="B58391" t="str">
            <v>1917493</v>
          </cell>
          <cell r="C58391" t="str">
            <v>Dragagem de areia fina com draga de sucção e recalque - bomba de 1.350 kW e cortador de 170 kW - distância de recalque de 3.100 a 3.300 m</v>
          </cell>
          <cell r="D58391" t="str">
            <v>m³</v>
          </cell>
          <cell r="G58391">
            <v>7.7213489597117757</v>
          </cell>
        </row>
        <row r="58392">
          <cell r="B58392" t="str">
            <v>1917494</v>
          </cell>
          <cell r="C58392" t="str">
            <v>Dragagem de areia fina com draga de sucção e recalque - bomba de 1.350 kW e cortador de 170 kW - distância de recalque de 3.300 a 3.500 m</v>
          </cell>
          <cell r="D58392" t="str">
            <v>m³</v>
          </cell>
          <cell r="G58392">
            <v>8.0605296633683654</v>
          </cell>
        </row>
        <row r="58393">
          <cell r="B58393" t="str">
            <v>1917495</v>
          </cell>
          <cell r="C58393" t="str">
            <v>Dragagem de areia fina com draga de sucção e recalque - bomba de 1.350 kW e cortador de 170 kW - distância de recalque de 3.500 a 3.700 m</v>
          </cell>
          <cell r="D58393" t="str">
            <v>m³</v>
          </cell>
          <cell r="G58393">
            <v>8.5992284279994191</v>
          </cell>
        </row>
        <row r="58394">
          <cell r="B58394" t="str">
            <v>1917496</v>
          </cell>
          <cell r="C58394" t="str">
            <v>Dragagem de areia fina com draga de sucção e recalque - bomba de 1.350 kW e cortador de 170 kW - distância de recalque de 3.700 a 3.900 m</v>
          </cell>
          <cell r="D58394" t="str">
            <v>m³</v>
          </cell>
          <cell r="G58394">
            <v>8.9184573255585615</v>
          </cell>
        </row>
        <row r="58395">
          <cell r="B58395" t="str">
            <v>1917497</v>
          </cell>
          <cell r="C58395" t="str">
            <v>Dragagem de areia fina com draga de sucção e recalque - bomba de 1.350 kW e cortador de 170 kW - distância de recalque de 3.900 a 4.100 m</v>
          </cell>
          <cell r="D58395" t="str">
            <v>m³</v>
          </cell>
          <cell r="G58395">
            <v>9.2376862231177057</v>
          </cell>
        </row>
        <row r="58396">
          <cell r="B58396" t="str">
            <v>1917498</v>
          </cell>
          <cell r="C58396" t="str">
            <v>Dragagem de areia fina com draga de sucção e recalque - bomba de 1.350 kW e cortador de 170 kW - distância de recalque de 4.100 a 4.300 m</v>
          </cell>
          <cell r="D58396" t="str">
            <v>m³</v>
          </cell>
          <cell r="G58396">
            <v>9.5768669267742954</v>
          </cell>
        </row>
        <row r="58397">
          <cell r="B58397" t="str">
            <v>1917499</v>
          </cell>
          <cell r="C58397" t="str">
            <v>Dragagem de areia fina com draga de sucção e recalque - bomba de 1.350 kW e cortador de 170 kW - distância de recalque de 4.300 a 4.500 m</v>
          </cell>
          <cell r="D58397" t="str">
            <v>m³</v>
          </cell>
          <cell r="G58397">
            <v>9.8362404060410977</v>
          </cell>
        </row>
        <row r="58398">
          <cell r="B58398" t="str">
            <v>1917500</v>
          </cell>
          <cell r="C58398" t="str">
            <v>Dragagem de areia fina com draga de sucção e recalque - bomba de 1.350 kW e cortador de 170 kW - distância de recalque de 4.500 a 4.700 m</v>
          </cell>
          <cell r="D58398" t="str">
            <v>m³</v>
          </cell>
          <cell r="G58398">
            <v>10.434794588964493</v>
          </cell>
        </row>
        <row r="58399">
          <cell r="B58399" t="str">
            <v>1917501</v>
          </cell>
          <cell r="C58399" t="str">
            <v>Dragagem de areia fina com draga de sucção e recalque - bomba de 1.350 kW e cortador de 170 kW - distância de recalque de 4.700 a 4.900 m</v>
          </cell>
          <cell r="D58399" t="str">
            <v>m³</v>
          </cell>
          <cell r="G58399">
            <v>10.773975292621083</v>
          </cell>
        </row>
        <row r="58400">
          <cell r="B58400" t="str">
            <v>1917502</v>
          </cell>
          <cell r="C58400" t="str">
            <v>Dragagem de areia fina com draga de sucção e recalque - bomba de 1.350 kW e cortador de 170 kW - distância de recalque de 4.900 a 5.100 m</v>
          </cell>
          <cell r="D58400" t="str">
            <v>m³</v>
          </cell>
          <cell r="G58400">
            <v>11.113155996277673</v>
          </cell>
        </row>
        <row r="58401">
          <cell r="B58401" t="str">
            <v>1917503</v>
          </cell>
          <cell r="C58401" t="str">
            <v>Dragagem de areia fina com draga de sucção e recalque - bomba de 1.350 kW e cortador de 170 kW - distância de recalque de 5.100 a 5.300 m</v>
          </cell>
          <cell r="D58401" t="str">
            <v>m³</v>
          </cell>
          <cell r="G58401">
            <v>11.452336699934262</v>
          </cell>
        </row>
        <row r="58402">
          <cell r="B58402" t="str">
            <v>1917504</v>
          </cell>
          <cell r="C58402" t="str">
            <v>Dragagem de areia fina com draga de sucção e recalque - bomba de 1.350 kW e cortador de 170 kW - distância de recalque de 5.300 a 5.500 m</v>
          </cell>
          <cell r="D58402" t="str">
            <v>m³</v>
          </cell>
          <cell r="G58402">
            <v>11.811469209688298</v>
          </cell>
        </row>
        <row r="58403">
          <cell r="B58403" t="str">
            <v>1917505</v>
          </cell>
          <cell r="C58403" t="str">
            <v>Dragagem de areia fina com draga de sucção e recalque - bomba de 1.350 kW e cortador de 170 kW - distância de recalque de 5.500 a 5.700 m</v>
          </cell>
          <cell r="D58403" t="str">
            <v>m³</v>
          </cell>
          <cell r="G58403">
            <v>12.429975198709139</v>
          </cell>
        </row>
        <row r="58404">
          <cell r="B58404" t="str">
            <v>1917506</v>
          </cell>
          <cell r="C58404" t="str">
            <v>Dragagem de areia fina com draga de sucção e recalque - bomba de 1.350 kW e cortador de 170 kW - distância de recalque de 5.700 a 5.900 m</v>
          </cell>
          <cell r="D58404" t="str">
            <v>m³</v>
          </cell>
          <cell r="G58404">
            <v>12.779131805414451</v>
          </cell>
        </row>
        <row r="58405">
          <cell r="B58405" t="str">
            <v>1917507</v>
          </cell>
          <cell r="C58405" t="str">
            <v>Dragagem de areia fina com draga de sucção e recalque - bomba de 1.350 kW e cortador de 170 kW - distância de recalque de 5.900 a 6.100 m</v>
          </cell>
          <cell r="D58405" t="str">
            <v>m³</v>
          </cell>
          <cell r="G58405">
            <v>13.138264315168486</v>
          </cell>
        </row>
        <row r="58406">
          <cell r="B58406" t="str">
            <v>1917480</v>
          </cell>
          <cell r="C58406" t="str">
            <v>Dragagem de areia fina com draga de sucção e recalque - bomba de 1.350 kW e cortador de 170 kW - distância de recalque de 500 a 700 m</v>
          </cell>
          <cell r="D58406" t="str">
            <v>m³</v>
          </cell>
          <cell r="G58406">
            <v>4.0003371225380127</v>
          </cell>
        </row>
        <row r="58407">
          <cell r="B58407" t="str">
            <v>1917508</v>
          </cell>
          <cell r="C58407" t="str">
            <v>Dragagem de areia fina com draga de sucção e recalque - bomba de 1.350 kW e cortador de 170 kW - distância de recalque de 6.100 a 6.300 m</v>
          </cell>
          <cell r="D58407" t="str">
            <v>m³</v>
          </cell>
          <cell r="G58407">
            <v>13.497396824922522</v>
          </cell>
        </row>
        <row r="58408">
          <cell r="B58408" t="str">
            <v>1917509</v>
          </cell>
          <cell r="C58408" t="str">
            <v>Dragagem de areia fina com draga de sucção e recalque - bomba de 1.350 kW e cortador de 170 kW - distância de recalque de 6.300 a 6.500 m</v>
          </cell>
          <cell r="D58408" t="str">
            <v>m³</v>
          </cell>
          <cell r="G58408">
            <v>13.946312462115067</v>
          </cell>
        </row>
        <row r="58409">
          <cell r="B58409" t="str">
            <v>1917510</v>
          </cell>
          <cell r="C58409" t="str">
            <v>Dragagem de areia fina com draga de sucção e recalque - bomba de 1.350 kW e cortador de 170 kW - distância de recalque de 6.500 a 6.700 m</v>
          </cell>
          <cell r="D58409" t="str">
            <v>m³</v>
          </cell>
          <cell r="G58409">
            <v>14.604722063330801</v>
          </cell>
        </row>
        <row r="58410">
          <cell r="B58410" t="str">
            <v>1917511</v>
          </cell>
          <cell r="C58410" t="str">
            <v>Dragagem de areia fina com draga de sucção e recalque - bomba de 1.350 kW e cortador de 170 kW - distância de recalque de 6.700 a 6.900 m</v>
          </cell>
          <cell r="D58410" t="str">
            <v>m³</v>
          </cell>
          <cell r="G58410">
            <v>14.993782282231004</v>
          </cell>
        </row>
        <row r="58411">
          <cell r="B58411" t="str">
            <v>1917512</v>
          </cell>
          <cell r="C58411" t="str">
            <v>Dragagem de areia fina com draga de sucção e recalque - bomba de 1.350 kW e cortador de 170 kW - distância de recalque de 6.900 a 7.100 m</v>
          </cell>
          <cell r="D58411" t="str">
            <v>m³</v>
          </cell>
          <cell r="G58411">
            <v>15.482601531618442</v>
          </cell>
        </row>
        <row r="58412">
          <cell r="B58412" t="str">
            <v>1917513</v>
          </cell>
          <cell r="C58412" t="str">
            <v>Dragagem de areia fina com draga de sucção e recalque - bomba de 1.350 kW e cortador de 170 kW - distância de recalque de 7.100 a 7.300 m</v>
          </cell>
          <cell r="D58412" t="str">
            <v>m³</v>
          </cell>
          <cell r="G58412">
            <v>15.921541265762267</v>
          </cell>
        </row>
        <row r="58413">
          <cell r="B58413" t="str">
            <v>1917514</v>
          </cell>
          <cell r="C58413" t="str">
            <v>Dragagem de areia fina com draga de sucção e recalque - bomba de 1.350 kW e cortador de 170 kW - distância de recalque de 7.300 a 7.500 m</v>
          </cell>
          <cell r="D58413" t="str">
            <v>m³</v>
          </cell>
          <cell r="G58413">
            <v>16.450264127344596</v>
          </cell>
        </row>
        <row r="58414">
          <cell r="B58414" t="str">
            <v>1917515</v>
          </cell>
          <cell r="C58414" t="str">
            <v>Dragagem de areia fina com draga de sucção e recalque - bomba de 1.350 kW e cortador de 170 kW - distância de recalque de 7.500 a 7.700 m</v>
          </cell>
          <cell r="D58414" t="str">
            <v>m³</v>
          </cell>
          <cell r="G58414">
            <v>17.268288177339901</v>
          </cell>
        </row>
        <row r="58415">
          <cell r="B58415" t="str">
            <v>1917516</v>
          </cell>
          <cell r="C58415" t="str">
            <v>Dragagem de areia fina com draga de sucção e recalque - bomba de 1.350 kW e cortador de 170 kW - distância de recalque de 7.700 a 7.900 m</v>
          </cell>
          <cell r="D58415" t="str">
            <v>m³</v>
          </cell>
          <cell r="G58415">
            <v>17.836914651117123</v>
          </cell>
        </row>
        <row r="58416">
          <cell r="B58416" t="str">
            <v>1917517</v>
          </cell>
          <cell r="C58416" t="str">
            <v>Dragagem de areia fina com draga de sucção e recalque - bomba de 1.350 kW e cortador de 170 kW - distância de recalque de 7.900 a 8.100 m</v>
          </cell>
          <cell r="D58416" t="str">
            <v>m³</v>
          </cell>
          <cell r="G58416">
            <v>18.62501099196626</v>
          </cell>
        </row>
        <row r="58417">
          <cell r="B58417" t="str">
            <v>1917481</v>
          </cell>
          <cell r="C58417" t="str">
            <v>Dragagem de areia fina com draga de sucção e recalque - bomba de 1.350 kW e cortador de 170 kW - distância de recalque de 700 a 900 m</v>
          </cell>
          <cell r="D58417" t="str">
            <v>m³</v>
          </cell>
          <cell r="G58417">
            <v>4.1699274743663075</v>
          </cell>
        </row>
        <row r="58418">
          <cell r="B58418" t="str">
            <v>1917518</v>
          </cell>
          <cell r="C58418" t="str">
            <v>Dragagem de areia fina com draga de sucção e recalque - bomba de 1.350 kW e cortador de 170 kW - distância de recalque de 8.100 a 8.300 m</v>
          </cell>
          <cell r="D58418" t="str">
            <v>m³</v>
          </cell>
          <cell r="G58418">
            <v>19.383179623669225</v>
          </cell>
        </row>
        <row r="58419">
          <cell r="B58419" t="str">
            <v>1917519</v>
          </cell>
          <cell r="C58419" t="str">
            <v>Dragagem de areia fina com draga de sucção e recalque - bomba de 1.350 kW e cortador de 170 kW - distância de recalque de 8.300 a 8.500 m</v>
          </cell>
          <cell r="D58419" t="str">
            <v>m³</v>
          </cell>
          <cell r="G58419">
            <v>20.350842219395375</v>
          </cell>
        </row>
        <row r="58420">
          <cell r="B58420" t="str">
            <v>1917520</v>
          </cell>
          <cell r="C58420" t="str">
            <v>Dragagem de areia fina com draga de sucção e recalque - bomba de 1.350 kW e cortador de 170 kW - distância de recalque de 8.500 a 8.700 m</v>
          </cell>
          <cell r="D58420" t="str">
            <v>m³</v>
          </cell>
          <cell r="G58420">
            <v>21.468143360852377</v>
          </cell>
        </row>
        <row r="58421">
          <cell r="B58421" t="str">
            <v>1917521</v>
          </cell>
          <cell r="C58421" t="str">
            <v>Dragagem de areia fina com draga de sucção e recalque - bomba de 1.350 kW e cortador de 170 kW - distância de recalque de 8.700 a 8.900 m</v>
          </cell>
          <cell r="D58421" t="str">
            <v>m³</v>
          </cell>
          <cell r="G58421">
            <v>22.385926441334917</v>
          </cell>
        </row>
        <row r="58422">
          <cell r="B58422" t="str">
            <v>1917522</v>
          </cell>
          <cell r="C58422" t="str">
            <v>Dragagem de areia fina com draga de sucção e recalque - bomba de 1.350 kW e cortador de 170 kW - distância de recalque de 8.900 a 9.100 m</v>
          </cell>
          <cell r="D58422" t="str">
            <v>m³</v>
          </cell>
          <cell r="G58422">
            <v>23.403468552304684</v>
          </cell>
        </row>
        <row r="58423">
          <cell r="B58423" t="str">
            <v>1917523</v>
          </cell>
          <cell r="C58423" t="str">
            <v>Dragagem de areia fina com draga de sucção e recalque - bomba de 1.350 kW e cortador de 170 kW - distância de recalque de 9.100 a 9.300 m</v>
          </cell>
          <cell r="D58423" t="str">
            <v>m³</v>
          </cell>
          <cell r="G58423">
            <v>24.4409624693719</v>
          </cell>
        </row>
        <row r="58424">
          <cell r="B58424" t="str">
            <v>1917524</v>
          </cell>
          <cell r="C58424" t="str">
            <v>Dragagem de areia fina com draga de sucção e recalque - bomba de 1.350 kW e cortador de 170 kW - distância de recalque de 9.300 a 9.500 m</v>
          </cell>
          <cell r="D58424" t="str">
            <v>m³</v>
          </cell>
          <cell r="G58424">
            <v>25.548287707780176</v>
          </cell>
        </row>
        <row r="58425">
          <cell r="B58425" t="str">
            <v>1917525</v>
          </cell>
          <cell r="C58425" t="str">
            <v>Dragagem de areia fina com draga de sucção e recalque - bomba de 1.350 kW e cortador de 170 kW - distância de recalque de 9.500 a 9.700 m</v>
          </cell>
          <cell r="D58425" t="str">
            <v>m³</v>
          </cell>
          <cell r="G58425">
            <v>26.914986425455258</v>
          </cell>
        </row>
        <row r="58426">
          <cell r="B58426" t="str">
            <v>1917526</v>
          </cell>
          <cell r="C58426" t="str">
            <v>Dragagem de areia fina com draga de sucção e recalque - bomba de 1.350 kW e cortador de 170 kW - distância de recalque de 9.700 a 9.900 m</v>
          </cell>
          <cell r="D58426" t="str">
            <v>m³</v>
          </cell>
          <cell r="G58426">
            <v>27.942504439473751</v>
          </cell>
        </row>
        <row r="58427">
          <cell r="B58427" t="str">
            <v>1917527</v>
          </cell>
          <cell r="C58427" t="str">
            <v>Dragagem de areia fina com draga de sucção e recalque - bomba de 1.350 kW e cortador de 170 kW - distância de recalque de 9.900 a 10.100 m</v>
          </cell>
          <cell r="D58427" t="str">
            <v>m³</v>
          </cell>
          <cell r="G58427">
            <v>28.960046550443522</v>
          </cell>
        </row>
        <row r="58428">
          <cell r="B58428" t="str">
            <v>1917482</v>
          </cell>
          <cell r="C58428" t="str">
            <v>Dragagem de areia fina com draga de sucção e recalque - bomba de 1.350 kW e cortador de 170 kW - distância de recalque de 900 a 1.100 m</v>
          </cell>
          <cell r="D58428" t="str">
            <v>m³</v>
          </cell>
          <cell r="G58428">
            <v>4.3594696322920488</v>
          </cell>
        </row>
        <row r="58429">
          <cell r="B58429" t="str">
            <v>1917737</v>
          </cell>
          <cell r="C58429" t="str">
            <v>Dragagem de areia fina com draga de sucção e recalque - bomba de 1.350 kW e cortador de 170 kW - distância de recalque de até 500 m</v>
          </cell>
          <cell r="D58429" t="str">
            <v>m³</v>
          </cell>
          <cell r="G58429">
            <v>3.9704094133918431</v>
          </cell>
        </row>
        <row r="58430">
          <cell r="B58430" t="str">
            <v>1917220</v>
          </cell>
          <cell r="C58430" t="str">
            <v>Dragagem de areia fina com draga de sucção e recalque - bomba de 294 kW e cortador de 30 kW - distância de recalque de 1.100 a 1.300 m</v>
          </cell>
          <cell r="D58430" t="str">
            <v>m³</v>
          </cell>
          <cell r="G58430">
            <v>6.6239996243522201</v>
          </cell>
        </row>
        <row r="58431">
          <cell r="B58431" t="str">
            <v>1917221</v>
          </cell>
          <cell r="C58431" t="str">
            <v>Dragagem de areia fina com draga de sucção e recalque - bomba de 294 kW e cortador de 30 kW - distância de recalque de 1.300 a 1.500 m</v>
          </cell>
          <cell r="D58431" t="str">
            <v>m³</v>
          </cell>
          <cell r="G58431">
            <v>7.0928670676422128</v>
          </cell>
        </row>
        <row r="58432">
          <cell r="B58432" t="str">
            <v>1917222</v>
          </cell>
          <cell r="C58432" t="str">
            <v>Dragagem de areia fina com draga de sucção e recalque - bomba de 294 kW e cortador de 30 kW - distância de recalque de 1.500 a 1.700 m</v>
          </cell>
          <cell r="D58432" t="str">
            <v>m³</v>
          </cell>
          <cell r="G58432">
            <v>7.6714694444681593</v>
          </cell>
        </row>
        <row r="58433">
          <cell r="B58433" t="str">
            <v>1917223</v>
          </cell>
          <cell r="C58433" t="str">
            <v>Dragagem de areia fina com draga de sucção e recalque - bomba de 294 kW e cortador de 30 kW - distância de recalque de 1.700 a 1.900 m</v>
          </cell>
          <cell r="D58433" t="str">
            <v>m³</v>
          </cell>
          <cell r="G58433">
            <v>8.0206260511734708</v>
          </cell>
        </row>
        <row r="58434">
          <cell r="B58434" t="str">
            <v>1917224</v>
          </cell>
          <cell r="C58434" t="str">
            <v>Dragagem de areia fina com draga de sucção e recalque - bomba de 294 kW e cortador de 30 kW - distância de recalque de 1.900 a 2.100 m</v>
          </cell>
          <cell r="D58434" t="str">
            <v>m³</v>
          </cell>
          <cell r="G58434">
            <v>8.3997103670249551</v>
          </cell>
        </row>
        <row r="58435">
          <cell r="B58435" t="str">
            <v>1917225</v>
          </cell>
          <cell r="C58435" t="str">
            <v>Dragagem de areia fina com draga de sucção e recalque - bomba de 294 kW e cortador de 30 kW - distância de recalque de 2.100 a 2.300 m</v>
          </cell>
          <cell r="D58435" t="str">
            <v>m³</v>
          </cell>
          <cell r="G58435">
            <v>8.8386501011687759</v>
          </cell>
        </row>
        <row r="58436">
          <cell r="B58436" t="str">
            <v>1917226</v>
          </cell>
          <cell r="C58436" t="str">
            <v>Dragagem de areia fina com draga de sucção e recalque - bomba de 294 kW e cortador de 30 kW - distância de recalque de 2.300 a 2.500 m</v>
          </cell>
          <cell r="D58436" t="str">
            <v>m³</v>
          </cell>
          <cell r="G58436">
            <v>9.2576380292151512</v>
          </cell>
        </row>
        <row r="58437">
          <cell r="B58437" t="str">
            <v>1917227</v>
          </cell>
          <cell r="C58437" t="str">
            <v>Dragagem de areia fina com draga de sucção e recalque - bomba de 294 kW e cortador de 30 kW - distância de recalque de 2.500 a 2.700 m</v>
          </cell>
          <cell r="D58437" t="str">
            <v>m³</v>
          </cell>
          <cell r="G58437">
            <v>9.8661681151872695</v>
          </cell>
        </row>
        <row r="58438">
          <cell r="B58438" t="str">
            <v>1917228</v>
          </cell>
          <cell r="C58438" t="str">
            <v>Dragagem de areia fina com draga de sucção e recalque - bomba de 294 kW e cortador de 30 kW - distância de recalque de 2.700 a 2.900 m</v>
          </cell>
          <cell r="D58438" t="str">
            <v>m³</v>
          </cell>
          <cell r="G58438">
            <v>10.36496326762343</v>
          </cell>
        </row>
        <row r="58439">
          <cell r="B58439" t="str">
            <v>1917229</v>
          </cell>
          <cell r="C58439" t="str">
            <v>Dragagem de areia fina com draga de sucção e recalque - bomba de 294 kW e cortador de 30 kW - distância de recalque de 2.900 a 3.100 m</v>
          </cell>
          <cell r="D58439" t="str">
            <v>m³</v>
          </cell>
          <cell r="G58439">
            <v>10.793927098718529</v>
          </cell>
        </row>
        <row r="58440">
          <cell r="B58440" t="str">
            <v>1917230</v>
          </cell>
          <cell r="C58440" t="str">
            <v>Dragagem de areia fina com draga de sucção e recalque - bomba de 294 kW e cortador de 30 kW - distância de recalque de 3.100 a 3.300 m</v>
          </cell>
          <cell r="D58440" t="str">
            <v>m³</v>
          </cell>
          <cell r="G58440">
            <v>11.292722251154689</v>
          </cell>
        </row>
        <row r="58441">
          <cell r="B58441" t="str">
            <v>1917231</v>
          </cell>
          <cell r="C58441" t="str">
            <v>Dragagem de areia fina com draga de sucção e recalque - bomba de 294 kW e cortador de 30 kW - distância de recalque de 3.300 a 3.500 m</v>
          </cell>
          <cell r="D58441" t="str">
            <v>m³</v>
          </cell>
          <cell r="G58441">
            <v>11.801493306639575</v>
          </cell>
        </row>
        <row r="58442">
          <cell r="B58442" t="str">
            <v>1917232</v>
          </cell>
          <cell r="C58442" t="str">
            <v>Dragagem de areia fina com draga de sucção e recalque - bomba de 294 kW e cortador de 30 kW - distância de recalque de 3.500 a 3.700 m</v>
          </cell>
          <cell r="D58442" t="str">
            <v>m³</v>
          </cell>
          <cell r="G58442">
            <v>12.509782423098923</v>
          </cell>
        </row>
        <row r="58443">
          <cell r="B58443" t="str">
            <v>1917233</v>
          </cell>
          <cell r="C58443" t="str">
            <v>Dragagem de areia fina com draga de sucção e recalque - bomba de 294 kW e cortador de 30 kW - distância de recalque de 3.700 a 3.900 m</v>
          </cell>
          <cell r="D58443" t="str">
            <v>m³</v>
          </cell>
          <cell r="G58443">
            <v>13.048481187729976</v>
          </cell>
        </row>
        <row r="58444">
          <cell r="B58444" t="str">
            <v>1917234</v>
          </cell>
          <cell r="C58444" t="str">
            <v>Dragagem de areia fina com draga de sucção e recalque - bomba de 294 kW e cortador de 30 kW - distância de recalque de 3.900 a 4.100 m</v>
          </cell>
          <cell r="D58444" t="str">
            <v>m³</v>
          </cell>
          <cell r="G58444">
            <v>13.686938982848265</v>
          </cell>
        </row>
        <row r="58445">
          <cell r="B58445" t="str">
            <v>1917217</v>
          </cell>
          <cell r="C58445" t="str">
            <v>Dragagem de areia fina com draga de sucção e recalque - bomba de 294 kW e cortador de 30 kW - distância de recalque de 500 a 700 m</v>
          </cell>
          <cell r="D58445" t="str">
            <v>m³</v>
          </cell>
          <cell r="G58445">
            <v>5.406939452407987</v>
          </cell>
        </row>
        <row r="58446">
          <cell r="B58446" t="str">
            <v>1917218</v>
          </cell>
          <cell r="C58446" t="str">
            <v>Dragagem de areia fina com draga de sucção e recalque - bomba de 294 kW e cortador de 30 kW - distância de recalque de 700 a 900 m</v>
          </cell>
          <cell r="D58446" t="str">
            <v>m³</v>
          </cell>
          <cell r="G58446">
            <v>5.636385222528622</v>
          </cell>
        </row>
        <row r="58447">
          <cell r="B58447" t="str">
            <v>1917219</v>
          </cell>
          <cell r="C58447" t="str">
            <v>Dragagem de areia fina com draga de sucção e recalque - bomba de 294 kW e cortador de 30 kW - distância de recalque de 900 a 1.100 m</v>
          </cell>
          <cell r="D58447" t="str">
            <v>m³</v>
          </cell>
          <cell r="G58447">
            <v>6.0753249566724437</v>
          </cell>
        </row>
        <row r="58448">
          <cell r="B58448" t="str">
            <v>1917724</v>
          </cell>
          <cell r="C58448" t="str">
            <v>Dragagem de areia fina com draga de sucção e recalque - bomba de 294 kW e cortador de 30 kW - distância de recalque de até 500 m</v>
          </cell>
          <cell r="D58448" t="str">
            <v>m³</v>
          </cell>
          <cell r="G58448">
            <v>5.2872286158233086</v>
          </cell>
        </row>
        <row r="58449">
          <cell r="B58449" t="str">
            <v>1917274</v>
          </cell>
          <cell r="C58449" t="str">
            <v>Dragagem de areia fina com draga de sucção e recalque - bomba de 483 kW e cortador de 55 kW - distância de recalque de 1.100 a 1.300 m</v>
          </cell>
          <cell r="D58449" t="str">
            <v>m³</v>
          </cell>
          <cell r="G58449">
            <v>4.8981683969231034</v>
          </cell>
        </row>
        <row r="58450">
          <cell r="B58450" t="str">
            <v>1917275</v>
          </cell>
          <cell r="C58450" t="str">
            <v>Dragagem de areia fina com draga de sucção e recalque - bomba de 483 kW e cortador de 55 kW - distância de recalque de 1.300 a 1.500 m</v>
          </cell>
          <cell r="D58450" t="str">
            <v>m³</v>
          </cell>
          <cell r="G58450">
            <v>5.207421391433523</v>
          </cell>
        </row>
        <row r="58451">
          <cell r="B58451" t="str">
            <v>1917276</v>
          </cell>
          <cell r="C58451" t="str">
            <v>Dragagem de areia fina com draga de sucção e recalque - bomba de 483 kW e cortador de 55 kW - distância de recalque de 1.500 a 1.700 m</v>
          </cell>
          <cell r="D58451" t="str">
            <v>m³</v>
          </cell>
          <cell r="G58451">
            <v>5.736144253015854</v>
          </cell>
        </row>
        <row r="58452">
          <cell r="B58452" t="str">
            <v>1917277</v>
          </cell>
          <cell r="C58452" t="str">
            <v>Dragagem de areia fina com draga de sucção e recalque - bomba de 483 kW e cortador de 55 kW - distância de recalque de 1.700 a 1.900 m</v>
          </cell>
          <cell r="D58452" t="str">
            <v>m³</v>
          </cell>
          <cell r="G58452">
            <v>6.1451562780135065</v>
          </cell>
        </row>
        <row r="58453">
          <cell r="B58453" t="str">
            <v>1917278</v>
          </cell>
          <cell r="C58453" t="str">
            <v>Dragagem de areia fina com draga de sucção e recalque - bomba de 483 kW e cortador de 55 kW - distância de recalque de 1.900 a 2.100 m</v>
          </cell>
          <cell r="D58453" t="str">
            <v>m³</v>
          </cell>
          <cell r="G58453">
            <v>6.3546502420366942</v>
          </cell>
        </row>
        <row r="58454">
          <cell r="B58454" t="str">
            <v>1917279</v>
          </cell>
          <cell r="C58454" t="str">
            <v>Dragagem de areia fina com draga de sucção e recalque - bomba de 483 kW e cortador de 55 kW - distância de recalque de 2.100 a 2.300 m</v>
          </cell>
          <cell r="D58454" t="str">
            <v>m³</v>
          </cell>
          <cell r="G58454">
            <v>6.7636622670343458</v>
          </cell>
        </row>
        <row r="58455">
          <cell r="B58455" t="str">
            <v>1917280</v>
          </cell>
          <cell r="C58455" t="str">
            <v>Dragagem de areia fina com draga de sucção e recalque - bomba de 483 kW e cortador de 55 kW - distância de recalque de 2.300 a 2.500 m</v>
          </cell>
          <cell r="D58455" t="str">
            <v>m³</v>
          </cell>
          <cell r="G58455">
            <v>7.152722485934552</v>
          </cell>
        </row>
        <row r="58456">
          <cell r="B58456" t="str">
            <v>1917281</v>
          </cell>
          <cell r="C58456" t="str">
            <v>Dragagem de areia fina com draga de sucção e recalque - bomba de 483 kW e cortador de 55 kW - distância de recalque de 2.500 a 2.700 m</v>
          </cell>
          <cell r="D58456" t="str">
            <v>m³</v>
          </cell>
          <cell r="G58456">
            <v>7.7113730566630529</v>
          </cell>
        </row>
        <row r="58457">
          <cell r="B58457" t="str">
            <v>1917282</v>
          </cell>
          <cell r="C58457" t="str">
            <v>Dragagem de areia fina com draga de sucção e recalque - bomba de 483 kW e cortador de 55 kW - distância de recalque de 2.700 a 2.900 m</v>
          </cell>
          <cell r="D58457" t="str">
            <v>m³</v>
          </cell>
          <cell r="G58457">
            <v>8.0904573725145337</v>
          </cell>
        </row>
        <row r="58458">
          <cell r="B58458" t="str">
            <v>1917283</v>
          </cell>
          <cell r="C58458" t="str">
            <v>Dragagem de areia fina com draga de sucção e recalque - bomba de 483 kW e cortador de 55 kW - distância de recalque de 2.900 a 3.100 m</v>
          </cell>
          <cell r="D58458" t="str">
            <v>m³</v>
          </cell>
          <cell r="G58458">
            <v>8.4894934944634635</v>
          </cell>
        </row>
        <row r="58459">
          <cell r="B58459" t="str">
            <v>1917284</v>
          </cell>
          <cell r="C58459" t="str">
            <v>Dragagem de areia fina com draga de sucção e recalque - bomba de 483 kW e cortador de 55 kW - distância de recalque de 3.100 a 3.300 m</v>
          </cell>
          <cell r="D58459" t="str">
            <v>m³</v>
          </cell>
          <cell r="G58459">
            <v>8.8486260042174987</v>
          </cell>
        </row>
        <row r="58460">
          <cell r="B58460" t="str">
            <v>1917285</v>
          </cell>
          <cell r="C58460" t="str">
            <v>Dragagem de areia fina com draga de sucção e recalque - bomba de 483 kW e cortador de 55 kW - distância de recalque de 3.300 a 3.500 m</v>
          </cell>
          <cell r="D58460" t="str">
            <v>m³</v>
          </cell>
          <cell r="G58460">
            <v>9.2576380292151512</v>
          </cell>
        </row>
        <row r="58461">
          <cell r="B58461" t="str">
            <v>1917286</v>
          </cell>
          <cell r="C58461" t="str">
            <v>Dragagem de areia fina com draga de sucção e recalque - bomba de 483 kW e cortador de 55 kW - distância de recalque de 3.500 a 3.700 m</v>
          </cell>
          <cell r="D58461" t="str">
            <v>m³</v>
          </cell>
          <cell r="G58461">
            <v>9.9559512426257779</v>
          </cell>
        </row>
        <row r="58462">
          <cell r="B58462" t="str">
            <v>1917287</v>
          </cell>
          <cell r="C58462" t="str">
            <v>Dragagem de areia fina com draga de sucção e recalque - bomba de 483 kW e cortador de 55 kW - distância de recalque de 3.700 a 3.900 m</v>
          </cell>
          <cell r="D58462" t="str">
            <v>m³</v>
          </cell>
          <cell r="G58462">
            <v>10.394890976769599</v>
          </cell>
        </row>
        <row r="58463">
          <cell r="B58463" t="str">
            <v>1917288</v>
          </cell>
          <cell r="C58463" t="str">
            <v>Dragagem de areia fina com draga de sucção e recalque - bomba de 483 kW e cortador de 55 kW - distância de recalque de 3.900 a 4.100 m</v>
          </cell>
          <cell r="D58463" t="str">
            <v>m³</v>
          </cell>
          <cell r="G58463">
            <v>10.863758420059591</v>
          </cell>
        </row>
        <row r="58464">
          <cell r="B58464" t="str">
            <v>1917289</v>
          </cell>
          <cell r="C58464" t="str">
            <v>Dragagem de areia fina com draga de sucção e recalque - bomba de 483 kW e cortador de 55 kW - distância de recalque de 4.100 a 4.300 m</v>
          </cell>
          <cell r="D58464" t="str">
            <v>m³</v>
          </cell>
          <cell r="G58464">
            <v>11.372529475544475</v>
          </cell>
        </row>
        <row r="58465">
          <cell r="B58465" t="str">
            <v>1917290</v>
          </cell>
          <cell r="C58465" t="str">
            <v>Dragagem de areia fina com draga de sucção e recalque - bomba de 483 kW e cortador de 55 kW - distância de recalque de 4.300 a 4.500 m</v>
          </cell>
          <cell r="D58465" t="str">
            <v>m³</v>
          </cell>
          <cell r="G58465">
            <v>11.911228240175529</v>
          </cell>
        </row>
        <row r="58466">
          <cell r="B58466" t="str">
            <v>1917291</v>
          </cell>
          <cell r="C58466" t="str">
            <v>Dragagem de areia fina com draga de sucção e recalque - bomba de 483 kW e cortador de 55 kW - distância de recalque de 4.500 a 4.700 m</v>
          </cell>
          <cell r="D58466" t="str">
            <v>m³</v>
          </cell>
          <cell r="G58466">
            <v>12.679372774927218</v>
          </cell>
        </row>
        <row r="58467">
          <cell r="B58467" t="str">
            <v>1917292</v>
          </cell>
          <cell r="C58467" t="str">
            <v>Dragagem de areia fina com draga de sucção e recalque - bomba de 483 kW e cortador de 55 kW - distância de recalque de 4.700 a 4.900 m</v>
          </cell>
          <cell r="D58467" t="str">
            <v>m³</v>
          </cell>
          <cell r="G58467">
            <v>13.257975151753163</v>
          </cell>
        </row>
        <row r="58468">
          <cell r="B58468" t="str">
            <v>1917293</v>
          </cell>
          <cell r="C58468" t="str">
            <v>Dragagem de areia fina com draga de sucção e recalque - bomba de 483 kW e cortador de 55 kW - distância de recalque de 4.900 a 5.100 m</v>
          </cell>
          <cell r="D58468" t="str">
            <v>m³</v>
          </cell>
          <cell r="G58468">
            <v>13.876481140774004</v>
          </cell>
        </row>
        <row r="58469">
          <cell r="B58469" t="str">
            <v>1917294</v>
          </cell>
          <cell r="C58469" t="str">
            <v>Dragagem de areia fina com draga de sucção e recalque - bomba de 483 kW e cortador de 55 kW - distância de recalque de 5.100 a 5.300 m</v>
          </cell>
          <cell r="D58469" t="str">
            <v>m³</v>
          </cell>
          <cell r="G58469">
            <v>14.684529287720586</v>
          </cell>
        </row>
        <row r="58470">
          <cell r="B58470" t="str">
            <v>1917295</v>
          </cell>
          <cell r="C58470" t="str">
            <v>Dragagem de areia fina com draga de sucção e recalque - bomba de 483 kW e cortador de 55 kW - distância de recalque de 5.300 a 5.500 m</v>
          </cell>
          <cell r="D58470" t="str">
            <v>m³</v>
          </cell>
          <cell r="G58470">
            <v>15.482601531618442</v>
          </cell>
        </row>
        <row r="58471">
          <cell r="B58471" t="str">
            <v>1917296</v>
          </cell>
          <cell r="C58471" t="str">
            <v>Dragagem de areia fina com draga de sucção e recalque - bomba de 483 kW e cortador de 55 kW - distância de recalque de 5.500 a 5.700 m</v>
          </cell>
          <cell r="D58471" t="str">
            <v>m³</v>
          </cell>
          <cell r="G58471">
            <v>16.599902673075444</v>
          </cell>
        </row>
        <row r="58472">
          <cell r="B58472" t="str">
            <v>1917297</v>
          </cell>
          <cell r="C58472" t="str">
            <v>Dragagem de areia fina com draga de sucção e recalque - bomba de 483 kW e cortador de 55 kW - distância de recalque de 5.700 a 5.900 m</v>
          </cell>
          <cell r="D58472" t="str">
            <v>m³</v>
          </cell>
          <cell r="G58472">
            <v>17.647372493191384</v>
          </cell>
        </row>
        <row r="58473">
          <cell r="B58473" t="str">
            <v>1917298</v>
          </cell>
          <cell r="C58473" t="str">
            <v>Dragagem de areia fina com draga de sucção e recalque - bomba de 483 kW e cortador de 55 kW - distância de recalque de 5.900 a 6.100 m</v>
          </cell>
          <cell r="D58473" t="str">
            <v>m³</v>
          </cell>
          <cell r="G58473">
            <v>18.764673634648382</v>
          </cell>
        </row>
        <row r="58474">
          <cell r="B58474" t="str">
            <v>1917271</v>
          </cell>
          <cell r="C58474" t="str">
            <v>Dragagem de areia fina com draga de sucção e recalque - bomba de 483 kW e cortador de 55 kW - distância de recalque de 500 a 700 m</v>
          </cell>
          <cell r="D58474" t="str">
            <v>m³</v>
          </cell>
          <cell r="G58474">
            <v>4.1100720560739683</v>
          </cell>
        </row>
        <row r="58475">
          <cell r="B58475" t="str">
            <v>1917299</v>
          </cell>
          <cell r="C58475" t="str">
            <v>Dragagem de areia fina com draga de sucção e recalque - bomba de 483 kW e cortador de 55 kW - distância de recalque de 6.100 a 6.300 m</v>
          </cell>
          <cell r="D58475" t="str">
            <v>m³</v>
          </cell>
          <cell r="G58475">
            <v>20.101444643177295</v>
          </cell>
        </row>
        <row r="58476">
          <cell r="B58476" t="str">
            <v>1917300</v>
          </cell>
          <cell r="C58476" t="str">
            <v>Dragagem de areia fina com draga de sucção e recalque - bomba de 483 kW e cortador de 55 kW - distância de recalque de 6.300 a 6.500 m</v>
          </cell>
          <cell r="D58476" t="str">
            <v>m³</v>
          </cell>
          <cell r="G58476">
            <v>21.557926488290885</v>
          </cell>
        </row>
        <row r="58477">
          <cell r="B58477" t="str">
            <v>1917301</v>
          </cell>
          <cell r="C58477" t="str">
            <v>Dragagem de areia fina com draga de sucção e recalque - bomba de 483 kW e cortador de 55 kW - distância de recalque de 6.500 a 6.700 m</v>
          </cell>
          <cell r="D58477" t="str">
            <v>m³</v>
          </cell>
          <cell r="G58477">
            <v>23.493251679743192</v>
          </cell>
        </row>
        <row r="58478">
          <cell r="B58478" t="str">
            <v>1917302</v>
          </cell>
          <cell r="C58478" t="str">
            <v>Dragagem de areia fina com draga de sucção e recalque - bomba de 483 kW e cortador de 55 kW - distância de recalque de 6.700 a 6.900 m</v>
          </cell>
          <cell r="D58478" t="str">
            <v>m³</v>
          </cell>
          <cell r="G58478">
            <v>25.328817840708265</v>
          </cell>
        </row>
        <row r="58479">
          <cell r="B58479" t="str">
            <v>1917303</v>
          </cell>
          <cell r="C58479" t="str">
            <v>Dragagem de areia fina com draga de sucção e recalque - bomba de 483 kW e cortador de 55 kW - distância de recalque de 6.900 a 7.100 m</v>
          </cell>
          <cell r="D58479" t="str">
            <v>m³</v>
          </cell>
          <cell r="G58479">
            <v>27.054649068137383</v>
          </cell>
        </row>
        <row r="58480">
          <cell r="B58480" t="str">
            <v>1917304</v>
          </cell>
          <cell r="C58480" t="str">
            <v>Dragagem de areia fina com draga de sucção e recalque - bomba de 483 kW e cortador de 55 kW - distância de recalque de 7.100 a 7.300 m</v>
          </cell>
          <cell r="D58480" t="str">
            <v>m³</v>
          </cell>
          <cell r="G58480">
            <v>28.750552586420334</v>
          </cell>
        </row>
        <row r="58481">
          <cell r="B58481" t="str">
            <v>1917305</v>
          </cell>
          <cell r="C58481" t="str">
            <v>Dragagem de areia fina com draga de sucção e recalque - bomba de 483 kW e cortador de 55 kW - distância de recalque de 7.300 a 7.500 m</v>
          </cell>
          <cell r="D58481" t="str">
            <v>m³</v>
          </cell>
          <cell r="G58481">
            <v>30.635998262629023</v>
          </cell>
        </row>
        <row r="58482">
          <cell r="B58482" t="str">
            <v>1917306</v>
          </cell>
          <cell r="C58482" t="str">
            <v>Dragagem de areia fina com draga de sucção e recalque - bomba de 483 kW e cortador de 55 kW - distância de recalque de 7.500 a 7.700 m</v>
          </cell>
          <cell r="D58482" t="str">
            <v>m³</v>
          </cell>
          <cell r="G58482">
            <v>32.94043186688409</v>
          </cell>
        </row>
        <row r="58483">
          <cell r="B58483" t="str">
            <v>1917307</v>
          </cell>
          <cell r="C58483" t="str">
            <v>Dragagem de areia fina com draga de sucção e recalque - bomba de 483 kW e cortador de 55 kW - distância de recalque de 7.700 a 7.900 m</v>
          </cell>
          <cell r="D58483" t="str">
            <v>m³</v>
          </cell>
          <cell r="G58483">
            <v>34.656287191264482</v>
          </cell>
        </row>
        <row r="58484">
          <cell r="B58484" t="str">
            <v>1917272</v>
          </cell>
          <cell r="C58484" t="str">
            <v>Dragagem de areia fina com draga de sucção e recalque - bomba de 483 kW e cortador de 55 kW - distância de recalque de 700 a 900 m</v>
          </cell>
          <cell r="D58484" t="str">
            <v>m³</v>
          </cell>
          <cell r="G58484">
            <v>4.319566020097156</v>
          </cell>
        </row>
        <row r="58485">
          <cell r="B58485" t="str">
            <v>1917273</v>
          </cell>
          <cell r="C58485" t="str">
            <v>Dragagem de areia fina com draga de sucção e recalque - bomba de 483 kW e cortador de 55 kW - distância de recalque de 900 a 1.100 m</v>
          </cell>
          <cell r="D58485" t="str">
            <v>m³</v>
          </cell>
          <cell r="G58485">
            <v>4.54901179021779</v>
          </cell>
        </row>
        <row r="58486">
          <cell r="B58486" t="str">
            <v>1917729</v>
          </cell>
          <cell r="C58486" t="str">
            <v>Dragagem de areia fina com draga de sucção e recalque - bomba de 483 kW e cortador de 55 kW - distância de recalque de até 500 m</v>
          </cell>
          <cell r="D58486" t="str">
            <v>m³</v>
          </cell>
          <cell r="G58486">
            <v>4.0502166377816282</v>
          </cell>
        </row>
        <row r="58487">
          <cell r="B58487" t="str">
            <v>1917367</v>
          </cell>
          <cell r="C58487" t="str">
            <v>Dragagem de areia fina com draga de sucção e recalque - bomba de 746 kW e cortador de 110 kW - distância de recalque de 1.100 a 1.300 m</v>
          </cell>
          <cell r="D58487" t="str">
            <v>m³</v>
          </cell>
          <cell r="G58487">
            <v>4.5889154024126828</v>
          </cell>
        </row>
        <row r="58488">
          <cell r="B58488" t="str">
            <v>1917368</v>
          </cell>
          <cell r="C58488" t="str">
            <v>Dragagem de areia fina com draga de sucção e recalque - bomba de 746 kW e cortador de 110 kW - distância de recalque de 1.300 a 1.500 m</v>
          </cell>
          <cell r="D58488" t="str">
            <v>m³</v>
          </cell>
          <cell r="G58488">
            <v>4.9181202030205489</v>
          </cell>
        </row>
        <row r="58489">
          <cell r="B58489" t="str">
            <v>1917369</v>
          </cell>
          <cell r="C58489" t="str">
            <v>Dragagem de areia fina com draga de sucção e recalque - bomba de 746 kW e cortador de 110 kW - distância de recalque de 1.500 a 1.700 m</v>
          </cell>
          <cell r="D58489" t="str">
            <v>m³</v>
          </cell>
          <cell r="G58489">
            <v>5.3869876463105415</v>
          </cell>
        </row>
        <row r="58490">
          <cell r="B58490" t="str">
            <v>1917370</v>
          </cell>
          <cell r="C58490" t="str">
            <v>Dragagem de areia fina com draga de sucção e recalque - bomba de 746 kW e cortador de 110 kW - distância de recalque de 1.700 a 1.900 m</v>
          </cell>
          <cell r="D58490" t="str">
            <v>m³</v>
          </cell>
          <cell r="G58490">
            <v>5.6862647377722375</v>
          </cell>
        </row>
        <row r="58491">
          <cell r="B58491" t="str">
            <v>1917371</v>
          </cell>
          <cell r="C58491" t="str">
            <v>Dragagem de areia fina com draga de sucção e recalque - bomba de 746 kW e cortador de 110 kW - distância de recalque de 1.900 a 2.100 m</v>
          </cell>
          <cell r="D58491" t="str">
            <v>m³</v>
          </cell>
          <cell r="G58491">
            <v>5.965590023136488</v>
          </cell>
        </row>
        <row r="58492">
          <cell r="B58492" t="str">
            <v>1917372</v>
          </cell>
          <cell r="C58492" t="str">
            <v>Dragagem de areia fina com draga de sucção e recalque - bomba de 746 kW e cortador de 110 kW - distância de recalque de 2.100 a 2.300 m</v>
          </cell>
          <cell r="D58492" t="str">
            <v>m³</v>
          </cell>
          <cell r="G58492">
            <v>6.2449153085007376</v>
          </cell>
        </row>
        <row r="58493">
          <cell r="B58493" t="str">
            <v>1917373</v>
          </cell>
          <cell r="C58493" t="str">
            <v>Dragagem de areia fina com draga de sucção e recalque - bomba de 746 kW e cortador de 110 kW - distância de recalque de 2.300 a 2.500 m</v>
          </cell>
          <cell r="D58493" t="str">
            <v>m³</v>
          </cell>
          <cell r="G58493">
            <v>6.4743610786213726</v>
          </cell>
        </row>
        <row r="58494">
          <cell r="B58494" t="str">
            <v>1917374</v>
          </cell>
          <cell r="C58494" t="str">
            <v>Dragagem de areia fina com draga de sucção e recalque - bomba de 746 kW e cortador de 110 kW - distância de recalque de 2.500 a 2.700 m</v>
          </cell>
          <cell r="D58494" t="str">
            <v>m³</v>
          </cell>
          <cell r="G58494">
            <v>7.0130598432524272</v>
          </cell>
        </row>
        <row r="58495">
          <cell r="B58495" t="str">
            <v>1917375</v>
          </cell>
          <cell r="C58495" t="str">
            <v>Dragagem de areia fina com draga de sucção e recalque - bomba de 746 kW e cortador de 110 kW - distância de recalque de 2.700 a 2.900 m</v>
          </cell>
          <cell r="D58495" t="str">
            <v>m³</v>
          </cell>
          <cell r="G58495">
            <v>7.2724333225192304</v>
          </cell>
        </row>
        <row r="58496">
          <cell r="B58496" t="str">
            <v>1917376</v>
          </cell>
          <cell r="C58496" t="str">
            <v>Dragagem de areia fina com draga de sucção e recalque - bomba de 746 kW e cortador de 110 kW - distância de recalque de 2.900 a 3.100 m</v>
          </cell>
          <cell r="D58496" t="str">
            <v>m³</v>
          </cell>
          <cell r="G58496">
            <v>7.5417827048347572</v>
          </cell>
        </row>
        <row r="58497">
          <cell r="B58497" t="str">
            <v>1917377</v>
          </cell>
          <cell r="C58497" t="str">
            <v>Dragagem de areia fina com draga de sucção e recalque - bomba de 746 kW e cortador de 110 kW - distância de recalque de 3.100 a 3.300 m</v>
          </cell>
          <cell r="D58497" t="str">
            <v>m³</v>
          </cell>
          <cell r="G58497">
            <v>7.8111320871502841</v>
          </cell>
        </row>
        <row r="58498">
          <cell r="B58498" t="str">
            <v>1917378</v>
          </cell>
          <cell r="C58498" t="str">
            <v>Dragagem de areia fina com draga de sucção e recalque - bomba de 746 kW e cortador de 110 kW - distância de recalque de 3.300 a 3.500 m</v>
          </cell>
          <cell r="D58498" t="str">
            <v>m³</v>
          </cell>
          <cell r="G58498">
            <v>8.0804814694658109</v>
          </cell>
        </row>
        <row r="58499">
          <cell r="B58499" t="str">
            <v>1917379</v>
          </cell>
          <cell r="C58499" t="str">
            <v>Dragagem de areia fina com draga de sucção e recalque - bomba de 746 kW e cortador de 110 kW - distância de recalque de 3.500 a 3.700 m</v>
          </cell>
          <cell r="D58499" t="str">
            <v>m³</v>
          </cell>
          <cell r="G58499">
            <v>8.6491079432430347</v>
          </cell>
        </row>
        <row r="58500">
          <cell r="B58500" t="str">
            <v>1917380</v>
          </cell>
          <cell r="C58500" t="str">
            <v>Dragagem de areia fina com draga de sucção e recalque - bomba de 746 kW e cortador de 110 kW - distância de recalque de 3.700 a 3.900 m</v>
          </cell>
          <cell r="D58500" t="str">
            <v>m³</v>
          </cell>
          <cell r="G58500">
            <v>8.9783127438509016</v>
          </cell>
        </row>
        <row r="58501">
          <cell r="B58501" t="str">
            <v>1917381</v>
          </cell>
          <cell r="C58501" t="str">
            <v>Dragagem de areia fina com draga de sucção e recalque - bomba de 746 kW e cortador de 110 kW - distância de recalque de 3.900 a 4.100 m</v>
          </cell>
          <cell r="D58501" t="str">
            <v>m³</v>
          </cell>
          <cell r="G58501">
            <v>9.3174934475074913</v>
          </cell>
        </row>
        <row r="58502">
          <cell r="B58502" t="str">
            <v>1917382</v>
          </cell>
          <cell r="C58502" t="str">
            <v>Dragagem de areia fina com draga de sucção e recalque - bomba de 746 kW e cortador de 110 kW - distância de recalque de 4.100 a 4.300 m</v>
          </cell>
          <cell r="D58502" t="str">
            <v>m³</v>
          </cell>
          <cell r="G58502">
            <v>9.7265054725051439</v>
          </cell>
        </row>
        <row r="58503">
          <cell r="B58503" t="str">
            <v>1917383</v>
          </cell>
          <cell r="C58503" t="str">
            <v>Dragagem de areia fina com draga de sucção e recalque - bomba de 746 kW e cortador de 110 kW - distância de recalque de 4.300 a 4.500 m</v>
          </cell>
          <cell r="D58503" t="str">
            <v>m³</v>
          </cell>
          <cell r="G58503">
            <v>10.095613885307902</v>
          </cell>
        </row>
        <row r="58504">
          <cell r="B58504" t="str">
            <v>1917384</v>
          </cell>
          <cell r="C58504" t="str">
            <v>Dragagem de areia fina com draga de sucção e recalque - bomba de 746 kW e cortador de 110 kW - distância de recalque de 4.500 a 4.700 m</v>
          </cell>
          <cell r="D58504" t="str">
            <v>m³</v>
          </cell>
          <cell r="G58504">
            <v>10.714119874328743</v>
          </cell>
        </row>
        <row r="58505">
          <cell r="B58505" t="str">
            <v>1917385</v>
          </cell>
          <cell r="C58505" t="str">
            <v>Dragagem de areia fina com draga de sucção e recalque - bomba de 746 kW e cortador de 110 kW - distância de recalque de 4.700 a 4.900 m</v>
          </cell>
          <cell r="D58505" t="str">
            <v>m³</v>
          </cell>
          <cell r="G58505">
            <v>11.173011414570011</v>
          </cell>
        </row>
        <row r="58506">
          <cell r="B58506" t="str">
            <v>1917386</v>
          </cell>
          <cell r="C58506" t="str">
            <v>Dragagem de areia fina com draga de sucção e recalque - bomba de 746 kW e cortador de 110 kW - distância de recalque de 4.900 a 5.100 m</v>
          </cell>
          <cell r="D58506" t="str">
            <v>m³</v>
          </cell>
          <cell r="G58506">
            <v>11.651854760908725</v>
          </cell>
        </row>
        <row r="58507">
          <cell r="B58507" t="str">
            <v>1917387</v>
          </cell>
          <cell r="C58507" t="str">
            <v>Dragagem de areia fina com draga de sucção e recalque - bomba de 746 kW e cortador de 110 kW - distância de recalque de 5.100 a 5.300 m</v>
          </cell>
          <cell r="D58507" t="str">
            <v>m³</v>
          </cell>
          <cell r="G58507">
            <v>12.150649913344887</v>
          </cell>
        </row>
        <row r="58508">
          <cell r="B58508" t="str">
            <v>1917388</v>
          </cell>
          <cell r="C58508" t="str">
            <v>Dragagem de areia fina com draga de sucção e recalque - bomba de 746 kW e cortador de 110 kW - distância de recalque de 5.300 a 5.500 m</v>
          </cell>
          <cell r="D58508" t="str">
            <v>m³</v>
          </cell>
          <cell r="G58508">
            <v>12.669396871878494</v>
          </cell>
        </row>
        <row r="58509">
          <cell r="B58509" t="str">
            <v>1917389</v>
          </cell>
          <cell r="C58509" t="str">
            <v>Dragagem de areia fina com draga de sucção e recalque - bomba de 746 kW e cortador de 110 kW - distância de recalque de 5.500 a 5.700 m</v>
          </cell>
          <cell r="D58509" t="str">
            <v>m³</v>
          </cell>
          <cell r="G58509">
            <v>13.457493212727629</v>
          </cell>
        </row>
        <row r="58510">
          <cell r="B58510" t="str">
            <v>1917390</v>
          </cell>
          <cell r="C58510" t="str">
            <v>Dragagem de areia fina com draga de sucção e recalque - bomba de 746 kW e cortador de 110 kW - distância de recalque de 5.700 a 5.900 m</v>
          </cell>
          <cell r="D58510" t="str">
            <v>m³</v>
          </cell>
          <cell r="G58510">
            <v>14.165782329186978</v>
          </cell>
        </row>
        <row r="58511">
          <cell r="B58511" t="str">
            <v>1917391</v>
          </cell>
          <cell r="C58511" t="str">
            <v>Dragagem de areia fina com draga de sucção e recalque - bomba de 746 kW e cortador de 110 kW - distância de recalque de 5.900 a 6.100 m</v>
          </cell>
          <cell r="D58511" t="str">
            <v>m³</v>
          </cell>
          <cell r="G58511">
            <v>14.923950960889943</v>
          </cell>
        </row>
        <row r="58512">
          <cell r="B58512" t="str">
            <v>1917364</v>
          </cell>
          <cell r="C58512" t="str">
            <v>Dragagem de areia fina com draga de sucção e recalque - bomba de 746 kW e cortador de 110 kW - distância de recalque de 500 a 700 m</v>
          </cell>
          <cell r="D58512" t="str">
            <v>m³</v>
          </cell>
          <cell r="G58512">
            <v>3.661156418881423</v>
          </cell>
        </row>
        <row r="58513">
          <cell r="B58513" t="str">
            <v>1917392</v>
          </cell>
          <cell r="C58513" t="str">
            <v>Dragagem de areia fina com draga de sucção e recalque - bomba de 746 kW e cortador de 110 kW - distância de recalque de 6.100 a 6.300 m</v>
          </cell>
          <cell r="D58513" t="str">
            <v>m³</v>
          </cell>
          <cell r="G58513">
            <v>15.871661750518649</v>
          </cell>
        </row>
        <row r="58514">
          <cell r="B58514" t="str">
            <v>1917393</v>
          </cell>
          <cell r="C58514" t="str">
            <v>Dragagem de areia fina com draga de sucção e recalque - bomba de 746 kW e cortador de 110 kW - distância de recalque de 6.300 a 6.500 m</v>
          </cell>
          <cell r="D58514" t="str">
            <v>m³</v>
          </cell>
          <cell r="G58514">
            <v>16.869252055390973</v>
          </cell>
        </row>
        <row r="58515">
          <cell r="B58515" t="str">
            <v>1917394</v>
          </cell>
          <cell r="C58515" t="str">
            <v>Dragagem de areia fina com draga de sucção e recalque - bomba de 746 kW e cortador de 110 kW - distância de recalque de 6.500 a 6.700 m</v>
          </cell>
          <cell r="D58515" t="str">
            <v>m³</v>
          </cell>
          <cell r="G58515">
            <v>18.275854385260946</v>
          </cell>
        </row>
        <row r="58516">
          <cell r="B58516" t="str">
            <v>1917395</v>
          </cell>
          <cell r="C58516" t="str">
            <v>Dragagem de areia fina com draga de sucção e recalque - bomba de 746 kW e cortador de 110 kW - distância de recalque de 6.700 a 6.900 m</v>
          </cell>
          <cell r="D58516" t="str">
            <v>m³</v>
          </cell>
          <cell r="G58516">
            <v>19.253492884035822</v>
          </cell>
        </row>
        <row r="58517">
          <cell r="B58517" t="str">
            <v>1917396</v>
          </cell>
          <cell r="C58517" t="str">
            <v>Dragagem de areia fina com draga de sucção e recalque - bomba de 746 kW e cortador de 110 kW - distância de recalque de 6.900 a 7.100 m</v>
          </cell>
          <cell r="D58517" t="str">
            <v>m³</v>
          </cell>
          <cell r="G58517">
            <v>20.390745831590269</v>
          </cell>
        </row>
        <row r="58518">
          <cell r="B58518" t="str">
            <v>1917397</v>
          </cell>
          <cell r="C58518" t="str">
            <v>Dragagem de areia fina com draga de sucção e recalque - bomba de 746 kW e cortador de 110 kW - distância de recalque de 7.100 a 7.300 m</v>
          </cell>
          <cell r="D58518" t="str">
            <v>m³</v>
          </cell>
          <cell r="G58518">
            <v>21.687613227924288</v>
          </cell>
        </row>
        <row r="58519">
          <cell r="B58519" t="str">
            <v>1917398</v>
          </cell>
          <cell r="C58519" t="str">
            <v>Dragagem de areia fina com draga de sucção e recalque - bomba de 746 kW e cortador de 110 kW - distância de recalque de 7.300 a 7.500 m</v>
          </cell>
          <cell r="D58519" t="str">
            <v>m³</v>
          </cell>
          <cell r="G58519">
            <v>22.824866175478736</v>
          </cell>
        </row>
        <row r="58520">
          <cell r="B58520" t="str">
            <v>1917399</v>
          </cell>
          <cell r="C58520" t="str">
            <v>Dragagem de areia fina com draga de sucção e recalque - bomba de 746 kW e cortador de 110 kW - distância de recalque de 7.500 a 7.700 m</v>
          </cell>
          <cell r="D58520" t="str">
            <v>m³</v>
          </cell>
          <cell r="G58520">
            <v>24.430986566323174</v>
          </cell>
        </row>
        <row r="58521">
          <cell r="B58521" t="str">
            <v>1917400</v>
          </cell>
          <cell r="C58521" t="str">
            <v>Dragagem de areia fina com draga de sucção e recalque - bomba de 746 kW e cortador de 110 kW - distância de recalque de 7.700 a 7.900 m</v>
          </cell>
          <cell r="D58521" t="str">
            <v>m³</v>
          </cell>
          <cell r="G58521">
            <v>25.89744431448549</v>
          </cell>
        </row>
        <row r="58522">
          <cell r="B58522" t="str">
            <v>1917401</v>
          </cell>
          <cell r="C58522" t="str">
            <v>Dragagem de areia fina com draga de sucção e recalque - bomba de 746 kW e cortador de 110 kW - distância de recalque de 7.900 a 8.100 m</v>
          </cell>
          <cell r="D58522" t="str">
            <v>m³</v>
          </cell>
          <cell r="G58522">
            <v>27.234215323014404</v>
          </cell>
        </row>
        <row r="58523">
          <cell r="B58523" t="str">
            <v>1917365</v>
          </cell>
          <cell r="C58523" t="str">
            <v>Dragagem de areia fina com draga de sucção e recalque - bomba de 746 kW e cortador de 110 kW - distância de recalque de 700 a 900 m</v>
          </cell>
          <cell r="D58523" t="str">
            <v>m³</v>
          </cell>
          <cell r="G58523">
            <v>4.0202889286354599</v>
          </cell>
        </row>
        <row r="58524">
          <cell r="B58524" t="str">
            <v>1917402</v>
          </cell>
          <cell r="C58524" t="str">
            <v>Dragagem de areia fina com draga de sucção e recalque - bomba de 746 kW e cortador de 110 kW - distância de recalque de 8.100 a 8.300 m</v>
          </cell>
          <cell r="D58524" t="str">
            <v>m³</v>
          </cell>
          <cell r="G58524">
            <v>28.800432101663947</v>
          </cell>
        </row>
        <row r="58525">
          <cell r="B58525" t="str">
            <v>1917403</v>
          </cell>
          <cell r="C58525" t="str">
            <v>Dragagem de areia fina com draga de sucção e recalque - bomba de 746 kW e cortador de 110 kW - distância de recalque de 8.300 a 8.500 m</v>
          </cell>
          <cell r="D58525" t="str">
            <v>m³</v>
          </cell>
          <cell r="G58525">
            <v>30.546215135190511</v>
          </cell>
        </row>
        <row r="58526">
          <cell r="B58526" t="str">
            <v>1917404</v>
          </cell>
          <cell r="C58526" t="str">
            <v>Dragagem de areia fina com draga de sucção e recalque - bomba de 746 kW e cortador de 110 kW - distância de recalque de 8.500 a 8.700 m</v>
          </cell>
          <cell r="D58526" t="str">
            <v>m³</v>
          </cell>
          <cell r="G58526">
            <v>32.341877683960696</v>
          </cell>
        </row>
        <row r="58527">
          <cell r="B58527" t="str">
            <v>1917405</v>
          </cell>
          <cell r="C58527" t="str">
            <v>Dragagem de areia fina com draga de sucção e recalque - bomba de 746 kW e cortador de 110 kW - distância de recalque de 8.700 a 8.900 m</v>
          </cell>
          <cell r="D58527" t="str">
            <v>m³</v>
          </cell>
          <cell r="G58527">
            <v>34.067708911389808</v>
          </cell>
        </row>
        <row r="58528">
          <cell r="B58528" t="str">
            <v>1917406</v>
          </cell>
          <cell r="C58528" t="str">
            <v>Dragagem de areia fina com draga de sucção e recalque - bomba de 746 kW e cortador de 110 kW - distância de recalque de 8.900 a 9.100 m</v>
          </cell>
          <cell r="D58528" t="str">
            <v>m³</v>
          </cell>
          <cell r="G58528">
            <v>35.97310639369595</v>
          </cell>
        </row>
        <row r="58529">
          <cell r="B58529" t="str">
            <v>1917407</v>
          </cell>
          <cell r="C58529" t="str">
            <v>Dragagem de areia fina com draga de sucção e recalque - bomba de 746 kW e cortador de 110 kW - distância de recalque de 9.100 a 9.300 m</v>
          </cell>
          <cell r="D58529" t="str">
            <v>m³</v>
          </cell>
          <cell r="G58529">
            <v>38.15782916136633</v>
          </cell>
        </row>
        <row r="58530">
          <cell r="B58530" t="str">
            <v>1917408</v>
          </cell>
          <cell r="C58530" t="str">
            <v>Dragagem de areia fina com draga de sucção e recalque - bomba de 746 kW e cortador de 110 kW - distância de recalque de 9.300 a 9.500 m</v>
          </cell>
          <cell r="D58530" t="str">
            <v>m³</v>
          </cell>
          <cell r="G58530">
            <v>40.581973602206077</v>
          </cell>
        </row>
        <row r="58531">
          <cell r="B58531" t="str">
            <v>1917409</v>
          </cell>
          <cell r="C58531" t="str">
            <v>Dragagem de areia fina com draga de sucção e recalque - bomba de 746 kW e cortador de 110 kW - distância de recalque de 9.500 a 9.700 m</v>
          </cell>
          <cell r="D58531" t="str">
            <v>m³</v>
          </cell>
          <cell r="G58531">
            <v>42.52727469670711</v>
          </cell>
        </row>
        <row r="58532">
          <cell r="B58532" t="str">
            <v>1917410</v>
          </cell>
          <cell r="C58532" t="str">
            <v>Dragagem de areia fina com draga de sucção e recalque - bomba de 746 kW e cortador de 110 kW - distância de recalque de 9.700 a 9.900 m</v>
          </cell>
          <cell r="D58532" t="str">
            <v>m³</v>
          </cell>
          <cell r="G58532">
            <v>44.293009536331112</v>
          </cell>
        </row>
        <row r="58533">
          <cell r="B58533" t="str">
            <v>1917411</v>
          </cell>
          <cell r="C58533" t="str">
            <v>Dragagem de areia fina com draga de sucção e recalque - bomba de 746 kW e cortador de 110 kW - distância de recalque de 9.900 a 10.100 m</v>
          </cell>
          <cell r="D58533" t="str">
            <v>m³</v>
          </cell>
          <cell r="G58533">
            <v>46.288190146075756</v>
          </cell>
        </row>
        <row r="58534">
          <cell r="B58534" t="str">
            <v>1917366</v>
          </cell>
          <cell r="C58534" t="str">
            <v>Dragagem de areia fina com draga de sucção e recalque - bomba de 746 kW e cortador de 110 kW - distância de recalque de 900 a 1.100 m</v>
          </cell>
          <cell r="D58534" t="str">
            <v>m³</v>
          </cell>
          <cell r="G58534">
            <v>4.2696865048535404</v>
          </cell>
        </row>
        <row r="58535">
          <cell r="B58535" t="str">
            <v>1917732</v>
          </cell>
          <cell r="C58535" t="str">
            <v>Dragagem de areia fina com draga de sucção e recalque - bomba de 746 kW e cortador de 110 kW - distância de recalque de até 500 m</v>
          </cell>
          <cell r="D58535" t="str">
            <v>m³</v>
          </cell>
          <cell r="G58535">
            <v>3.4217347457120662</v>
          </cell>
        </row>
        <row r="58536">
          <cell r="B58536" t="str">
            <v>1917043</v>
          </cell>
          <cell r="C58536" t="str">
            <v>Dragagem de areia fina com draga hopper - capacidade da cisterna de 1.000 m³ - DMT de 1.500 a 1.800 m</v>
          </cell>
          <cell r="D58536" t="str">
            <v>m³</v>
          </cell>
          <cell r="G58536">
            <v>12.310264362124459</v>
          </cell>
        </row>
        <row r="58537">
          <cell r="B58537" t="str">
            <v>1917044</v>
          </cell>
          <cell r="C58537" t="str">
            <v>Dragagem de areia fina com draga hopper - capacidade da cisterna de 1.000 m³ - DMT de 1.800 a 2.100 m</v>
          </cell>
          <cell r="D58537" t="str">
            <v>m³</v>
          </cell>
          <cell r="G58537">
            <v>12.519758326147647</v>
          </cell>
        </row>
        <row r="58538">
          <cell r="B58538" t="str">
            <v>1917045</v>
          </cell>
          <cell r="C58538" t="str">
            <v>Dragagem de areia fina com draga hopper - capacidade da cisterna de 1.000 m³ - DMT de 2.100 a 2.400 m</v>
          </cell>
          <cell r="D58538" t="str">
            <v>m³</v>
          </cell>
          <cell r="G58538">
            <v>12.739228193219557</v>
          </cell>
        </row>
        <row r="58539">
          <cell r="B58539" t="str">
            <v>1917046</v>
          </cell>
          <cell r="C58539" t="str">
            <v>Dragagem de areia fina com draga hopper - capacidade da cisterna de 1.000 m³ - DMT de 2.400 a 2.700 m</v>
          </cell>
          <cell r="D58539" t="str">
            <v>m³</v>
          </cell>
          <cell r="G58539">
            <v>12.968673963340191</v>
          </cell>
        </row>
        <row r="58540">
          <cell r="B58540" t="str">
            <v>1917047</v>
          </cell>
          <cell r="C58540" t="str">
            <v>Dragagem de areia fina com draga hopper - capacidade da cisterna de 1.000 m³ - DMT de 2.700 a 3.000 m</v>
          </cell>
          <cell r="D58540" t="str">
            <v>m³</v>
          </cell>
          <cell r="G58540">
            <v>13.218071539558272</v>
          </cell>
        </row>
        <row r="58541">
          <cell r="B58541" t="str">
            <v>1917048</v>
          </cell>
          <cell r="C58541" t="str">
            <v>Dragagem de areia fina com draga hopper - capacidade da cisterna de 1.000 m³ - DMT de 3.000 m</v>
          </cell>
          <cell r="D58541" t="str">
            <v>m³</v>
          </cell>
          <cell r="G58541">
            <v>13.347758279191675</v>
          </cell>
        </row>
        <row r="58542">
          <cell r="B58542" t="str">
            <v>1901518</v>
          </cell>
          <cell r="C58542" t="str">
            <v>Dragagem de areia fina com draga hopper - capacidade da cisterna de 10.000 m³ - DMT de 1.500 a 1.800 m</v>
          </cell>
          <cell r="D58542" t="str">
            <v>m³</v>
          </cell>
          <cell r="G58542">
            <v>8.3897344639762323</v>
          </cell>
        </row>
        <row r="58543">
          <cell r="B58543" t="str">
            <v>1901519</v>
          </cell>
          <cell r="C58543" t="str">
            <v>Dragagem de areia fina com draga hopper - capacidade da cisterna de 10.000 m³ - DMT de 1.800 a 2.100 m</v>
          </cell>
          <cell r="D58543" t="str">
            <v>m³</v>
          </cell>
          <cell r="G58543">
            <v>8.4495898822685707</v>
          </cell>
        </row>
        <row r="58544">
          <cell r="B58544" t="str">
            <v>1901520</v>
          </cell>
          <cell r="C58544" t="str">
            <v>Dragagem de areia fina com draga hopper - capacidade da cisterna de 10.000 m³ - DMT de 2.100 a 2.400 m</v>
          </cell>
          <cell r="D58544" t="str">
            <v>m³</v>
          </cell>
          <cell r="G58544">
            <v>8.5194212036096317</v>
          </cell>
        </row>
        <row r="58545">
          <cell r="B58545" t="str">
            <v>1901521</v>
          </cell>
          <cell r="C58545" t="str">
            <v>Dragagem de areia fina com draga hopper - capacidade da cisterna de 10.000 m³ - DMT de 2.400 a 2.700 m</v>
          </cell>
          <cell r="D58545" t="str">
            <v>m³</v>
          </cell>
          <cell r="G58545">
            <v>8.5892525249506946</v>
          </cell>
        </row>
        <row r="58546">
          <cell r="B58546" t="str">
            <v>1901522</v>
          </cell>
          <cell r="C58546" t="str">
            <v>Dragagem de areia fina com draga hopper - capacidade da cisterna de 10.000 m³ - DMT de 2.700 a 3.000 m</v>
          </cell>
          <cell r="D58546" t="str">
            <v>m³</v>
          </cell>
          <cell r="G58546">
            <v>8.6590838462917574</v>
          </cell>
        </row>
        <row r="58547">
          <cell r="B58547" t="str">
            <v>1901517</v>
          </cell>
          <cell r="C58547" t="str">
            <v>Dragagem de areia fina com draga hopper - capacidade da cisterna de 10.000 m³ - DMT de 3.000 m</v>
          </cell>
          <cell r="D58547" t="str">
            <v>m³</v>
          </cell>
          <cell r="G58547">
            <v>8.698987458486652</v>
          </cell>
        </row>
        <row r="58548">
          <cell r="B58548" t="str">
            <v>1901523</v>
          </cell>
          <cell r="C58548" t="str">
            <v>Dragagem de areia fina com draga hopper - capacidade da cisterna de 15.000 m³ - DMT de 1.500 a 1.800 m</v>
          </cell>
          <cell r="D58548" t="str">
            <v>m³</v>
          </cell>
          <cell r="G58548">
            <v>11.153059608472564</v>
          </cell>
        </row>
        <row r="58549">
          <cell r="B58549" t="str">
            <v>1901524</v>
          </cell>
          <cell r="C58549" t="str">
            <v>Dragagem de areia fina com draga hopper - capacidade da cisterna de 15.000 m³ - DMT de 1.800 a 2.100 m</v>
          </cell>
          <cell r="D58549" t="str">
            <v>m³</v>
          </cell>
          <cell r="G58549">
            <v>11.212915026764904</v>
          </cell>
        </row>
        <row r="58550">
          <cell r="B58550" t="str">
            <v>1901525</v>
          </cell>
          <cell r="C58550" t="str">
            <v>Dragagem de areia fina com draga hopper - capacidade da cisterna de 15.000 m³ - DMT de 2.100 a 2.400 m</v>
          </cell>
          <cell r="D58550" t="str">
            <v>m³</v>
          </cell>
          <cell r="G58550">
            <v>11.272770445057244</v>
          </cell>
        </row>
        <row r="58551">
          <cell r="B58551" t="str">
            <v>1901526</v>
          </cell>
          <cell r="C58551" t="str">
            <v>Dragagem de areia fina com draga hopper - capacidade da cisterna de 15.000 m³ - DMT de 2.400 a 2.700 m</v>
          </cell>
          <cell r="D58551" t="str">
            <v>m³</v>
          </cell>
          <cell r="G58551">
            <v>11.332625863349582</v>
          </cell>
        </row>
        <row r="58552">
          <cell r="B58552" t="str">
            <v>1901527</v>
          </cell>
          <cell r="C58552" t="str">
            <v>Dragagem de areia fina com draga hopper - capacidade da cisterna de 15.000 m³ - DMT de 2.700 a 3.000 m</v>
          </cell>
          <cell r="D58552" t="str">
            <v>m³</v>
          </cell>
          <cell r="G58552">
            <v>11.402457184690645</v>
          </cell>
        </row>
        <row r="58553">
          <cell r="B58553" t="str">
            <v>1901528</v>
          </cell>
          <cell r="C58553" t="str">
            <v>Dragagem de areia fina com draga hopper - capacidade da cisterna de 15.000 m³ - DMT de 3.000 m</v>
          </cell>
          <cell r="D58553" t="str">
            <v>m³</v>
          </cell>
          <cell r="G58553">
            <v>11.442360796885538</v>
          </cell>
        </row>
        <row r="58554">
          <cell r="B58554" t="str">
            <v>1917079</v>
          </cell>
          <cell r="C58554" t="str">
            <v>Dragagem de areia fina com draga hopper - capacidade da cisterna de 2.000 m³ - DMT de 1.500 a 1.800 m</v>
          </cell>
          <cell r="D58554" t="str">
            <v>m³</v>
          </cell>
          <cell r="G58554">
            <v>8.7388910706815448</v>
          </cell>
        </row>
        <row r="58555">
          <cell r="B58555" t="str">
            <v>1917080</v>
          </cell>
          <cell r="C58555" t="str">
            <v>Dragagem de areia fina com draga hopper - capacidade da cisterna de 2.000 m³ - DMT de 1.800 a 2.100 m</v>
          </cell>
          <cell r="D58555" t="str">
            <v>m³</v>
          </cell>
          <cell r="G58555">
            <v>8.868577810314946</v>
          </cell>
        </row>
        <row r="58556">
          <cell r="B58556" t="str">
            <v>1917081</v>
          </cell>
          <cell r="C58556" t="str">
            <v>Dragagem de areia fina com draga hopper - capacidade da cisterna de 2.000 m³ - DMT de 2.100 a 2.400 m</v>
          </cell>
          <cell r="D58556" t="str">
            <v>m³</v>
          </cell>
          <cell r="G58556">
            <v>9.0082404529970699</v>
          </cell>
        </row>
        <row r="58557">
          <cell r="B58557" t="str">
            <v>1917082</v>
          </cell>
          <cell r="C58557" t="str">
            <v>Dragagem de areia fina com draga hopper - capacidade da cisterna de 2.000 m³ - DMT de 2.400 a 2.700 m</v>
          </cell>
          <cell r="D58557" t="str">
            <v>m³</v>
          </cell>
          <cell r="G58557">
            <v>9.1479030956791956</v>
          </cell>
        </row>
        <row r="58558">
          <cell r="B58558" t="str">
            <v>1917083</v>
          </cell>
          <cell r="C58558" t="str">
            <v>Dragagem de areia fina com draga hopper - capacidade da cisterna de 2.000 m³ - DMT de 2.700 a 3.000 m</v>
          </cell>
          <cell r="D58558" t="str">
            <v>m³</v>
          </cell>
          <cell r="G58558">
            <v>9.3075175444587686</v>
          </cell>
        </row>
        <row r="58559">
          <cell r="B58559" t="str">
            <v>1917084</v>
          </cell>
          <cell r="C58559" t="str">
            <v>Dragagem de areia fina com draga hopper - capacidade da cisterna de 2.000 m³ - DMT de 3.000 m</v>
          </cell>
          <cell r="D58559" t="str">
            <v>m³</v>
          </cell>
          <cell r="G58559">
            <v>9.3873247688485542</v>
          </cell>
        </row>
        <row r="58560">
          <cell r="B58560" t="str">
            <v>1901529</v>
          </cell>
          <cell r="C58560" t="str">
            <v>Dragagem de areia fina com draga hopper - capacidade da cisterna de 20.000 m³ - DMT de 1.500 a 1.800 m</v>
          </cell>
          <cell r="D58560" t="str">
            <v>m³</v>
          </cell>
          <cell r="G58560">
            <v>13.976240171261237</v>
          </cell>
        </row>
        <row r="58561">
          <cell r="B58561" t="str">
            <v>1901530</v>
          </cell>
          <cell r="C58561" t="str">
            <v>Dragagem de areia fina com draga hopper - capacidade da cisterna de 20.000 m³ - DMT de 1.800 a 2.100 m</v>
          </cell>
          <cell r="D58561" t="str">
            <v>m³</v>
          </cell>
          <cell r="G58561">
            <v>14.036095589553577</v>
          </cell>
        </row>
        <row r="58562">
          <cell r="B58562" t="str">
            <v>1901531</v>
          </cell>
          <cell r="C58562" t="str">
            <v>Dragagem de areia fina com draga hopper - capacidade da cisterna de 20.000 m³ - DMT de 2.100 a 2.400 m</v>
          </cell>
          <cell r="D58562" t="str">
            <v>m³</v>
          </cell>
          <cell r="G58562">
            <v>14.095951007845917</v>
          </cell>
        </row>
        <row r="58563">
          <cell r="B58563" t="str">
            <v>1901532</v>
          </cell>
          <cell r="C58563" t="str">
            <v>Dragagem de areia fina com draga hopper - capacidade da cisterna de 20.000 m³ - DMT de 2.400 a 2.700 m</v>
          </cell>
          <cell r="D58563" t="str">
            <v>m³</v>
          </cell>
          <cell r="G58563">
            <v>14.155806426138254</v>
          </cell>
        </row>
        <row r="58564">
          <cell r="B58564" t="str">
            <v>1901533</v>
          </cell>
          <cell r="C58564" t="str">
            <v>Dragagem de areia fina com draga hopper - capacidade da cisterna de 20.000 m³ - DMT de 2.700 a 3.000 m</v>
          </cell>
          <cell r="D58564" t="str">
            <v>m³</v>
          </cell>
          <cell r="G58564">
            <v>14.225637747479317</v>
          </cell>
        </row>
        <row r="58565">
          <cell r="B58565" t="str">
            <v>1901534</v>
          </cell>
          <cell r="C58565" t="str">
            <v>Dragagem de areia fina com draga hopper - capacidade da cisterna de 20.000 m³ - DMT de 3.000 m</v>
          </cell>
          <cell r="D58565" t="str">
            <v>m³</v>
          </cell>
          <cell r="G58565">
            <v>14.265541359674211</v>
          </cell>
        </row>
        <row r="58566">
          <cell r="B58566" t="str">
            <v>1917115</v>
          </cell>
          <cell r="C58566" t="str">
            <v>Dragagem de areia fina com draga hopper - capacidade da cisterna de 3.000 m³ - DMT de 1.500 a 1.800 m</v>
          </cell>
          <cell r="D58566" t="str">
            <v>m³</v>
          </cell>
          <cell r="G58566">
            <v>8.3997103670249551</v>
          </cell>
        </row>
        <row r="58567">
          <cell r="B58567" t="str">
            <v>1917116</v>
          </cell>
          <cell r="C58567" t="str">
            <v>Dragagem de areia fina com draga hopper - capacidade da cisterna de 3.000 m³ - DMT de 1.800 a 2.100 m</v>
          </cell>
          <cell r="D58567" t="str">
            <v>m³</v>
          </cell>
          <cell r="G58567">
            <v>8.509445300560909</v>
          </cell>
        </row>
        <row r="58568">
          <cell r="B58568" t="str">
            <v>1917117</v>
          </cell>
          <cell r="C58568" t="str">
            <v>Dragagem de areia fina com draga hopper - capacidade da cisterna de 3.000 m³ - DMT de 2.100 a 2.400 m</v>
          </cell>
          <cell r="D58568" t="str">
            <v>m³</v>
          </cell>
          <cell r="G58568">
            <v>8.6191802340968664</v>
          </cell>
        </row>
        <row r="58569">
          <cell r="B58569" t="str">
            <v>1917118</v>
          </cell>
          <cell r="C58569" t="str">
            <v>Dragagem de areia fina com draga hopper - capacidade da cisterna de 3.000 m³ - DMT de 2.400 a 2.700 m</v>
          </cell>
          <cell r="D58569" t="str">
            <v>m³</v>
          </cell>
          <cell r="G58569">
            <v>8.7388910706815448</v>
          </cell>
        </row>
        <row r="58570">
          <cell r="B58570" t="str">
            <v>1917119</v>
          </cell>
          <cell r="C58570" t="str">
            <v>Dragagem de areia fina com draga hopper - capacidade da cisterna de 3.000 m³ - DMT de 2.700 a 3.000 m</v>
          </cell>
          <cell r="D58570" t="str">
            <v>m³</v>
          </cell>
          <cell r="G58570">
            <v>8.868577810314946</v>
          </cell>
        </row>
        <row r="58571">
          <cell r="B58571" t="str">
            <v>1917120</v>
          </cell>
          <cell r="C58571" t="str">
            <v>Dragagem de areia fina com draga hopper - capacidade da cisterna de 3.000 m³ - DMT de 3.000 m</v>
          </cell>
          <cell r="D58571" t="str">
            <v>m³</v>
          </cell>
          <cell r="G58571">
            <v>8.9284332286072843</v>
          </cell>
        </row>
        <row r="58572">
          <cell r="B58572" t="str">
            <v>1917151</v>
          </cell>
          <cell r="C58572" t="str">
            <v>Dragagem de areia fina com draga hopper - capacidade da cisterna de 4.000 m³ - DMT de 1.500 a 1.800 m</v>
          </cell>
          <cell r="D58572" t="str">
            <v>m³</v>
          </cell>
          <cell r="G58572">
            <v>8.0206260511734708</v>
          </cell>
        </row>
        <row r="58573">
          <cell r="B58573" t="str">
            <v>1917152</v>
          </cell>
          <cell r="C58573" t="str">
            <v>Dragagem de areia fina com draga hopper - capacidade da cisterna de 4.000 m³ - DMT de 1.800 a 2.100 m</v>
          </cell>
          <cell r="D58573" t="str">
            <v>m³</v>
          </cell>
          <cell r="G58573">
            <v>8.1203850816607055</v>
          </cell>
        </row>
        <row r="58574">
          <cell r="B58574" t="str">
            <v>1917153</v>
          </cell>
          <cell r="C58574" t="str">
            <v>Dragagem de areia fina com draga hopper - capacidade da cisterna de 4.000 m³ - DMT de 2.100 a 2.400 m</v>
          </cell>
          <cell r="D58574" t="str">
            <v>m³</v>
          </cell>
          <cell r="G58574">
            <v>8.2201441121479366</v>
          </cell>
        </row>
        <row r="58575">
          <cell r="B58575" t="str">
            <v>1917154</v>
          </cell>
          <cell r="C58575" t="str">
            <v>Dragagem de areia fina com draga hopper - capacidade da cisterna de 4.000 m³ - DMT de 2.400 a 2.700 m</v>
          </cell>
          <cell r="D58575" t="str">
            <v>m³</v>
          </cell>
          <cell r="G58575">
            <v>8.3199031426351695</v>
          </cell>
        </row>
        <row r="58576">
          <cell r="B58576" t="str">
            <v>1917155</v>
          </cell>
          <cell r="C58576" t="str">
            <v>Dragagem de areia fina com draga hopper - capacidade da cisterna de 4.000 m³ - DMT de 2.700 a 3.000 m</v>
          </cell>
          <cell r="D58576" t="str">
            <v>m³</v>
          </cell>
          <cell r="G58576">
            <v>8.4296380761711234</v>
          </cell>
        </row>
        <row r="58577">
          <cell r="B58577" t="str">
            <v>1917156</v>
          </cell>
          <cell r="C58577" t="str">
            <v>Dragagem de areia fina com draga hopper - capacidade da cisterna de 4.000 m³ - DMT de 3.000 m</v>
          </cell>
          <cell r="D58577" t="str">
            <v>m³</v>
          </cell>
          <cell r="G58577">
            <v>8.4894934944634635</v>
          </cell>
        </row>
        <row r="58578">
          <cell r="B58578" t="str">
            <v>1917187</v>
          </cell>
          <cell r="C58578" t="str">
            <v>Dragagem de areia fina com draga hopper - capacidade da cisterna de 5.000 m³ - DMT de 1.500 a 1.800 m</v>
          </cell>
          <cell r="D58578" t="str">
            <v>m³</v>
          </cell>
          <cell r="G58578">
            <v>8.9384091316560088</v>
          </cell>
        </row>
        <row r="58579">
          <cell r="B58579" t="str">
            <v>1917188</v>
          </cell>
          <cell r="C58579" t="str">
            <v>Dragagem de areia fina com draga hopper - capacidade da cisterna de 5.000 m³ - DMT de 1.800 a 2.100 m</v>
          </cell>
          <cell r="D58579" t="str">
            <v>m³</v>
          </cell>
          <cell r="G58579">
            <v>9.0281922590945189</v>
          </cell>
        </row>
        <row r="58580">
          <cell r="B58580" t="str">
            <v>1917189</v>
          </cell>
          <cell r="C58580" t="str">
            <v>Dragagem de areia fina com draga hopper - capacidade da cisterna de 5.000 m³ - DMT de 2.100 a 2.400 m</v>
          </cell>
          <cell r="D58580" t="str">
            <v>m³</v>
          </cell>
          <cell r="G58580">
            <v>9.1179753865330273</v>
          </cell>
        </row>
        <row r="58581">
          <cell r="B58581" t="str">
            <v>1917190</v>
          </cell>
          <cell r="C58581" t="str">
            <v>Dragagem de areia fina com draga hopper - capacidade da cisterna de 5.000 m³ - DMT de 2.400 a 2.700 m</v>
          </cell>
          <cell r="D58581" t="str">
            <v>m³</v>
          </cell>
          <cell r="G58581">
            <v>9.2077585139715357</v>
          </cell>
        </row>
        <row r="58582">
          <cell r="B58582" t="str">
            <v>1917191</v>
          </cell>
          <cell r="C58582" t="str">
            <v>Dragagem de areia fina com draga hopper - capacidade da cisterna de 5.000 m³ - DMT de 2.700 a 3.000 m</v>
          </cell>
          <cell r="D58582" t="str">
            <v>m³</v>
          </cell>
          <cell r="G58582">
            <v>9.3075175444587686</v>
          </cell>
        </row>
        <row r="58583">
          <cell r="B58583" t="str">
            <v>1917192</v>
          </cell>
          <cell r="C58583" t="str">
            <v>Dragagem de areia fina com draga hopper - capacidade da cisterna de 5.000 m³ - DMT de 3.000 m</v>
          </cell>
          <cell r="D58583" t="str">
            <v>m³</v>
          </cell>
          <cell r="G58583">
            <v>9.3573970597023841</v>
          </cell>
        </row>
        <row r="58584">
          <cell r="B58584" t="str">
            <v>1917007</v>
          </cell>
          <cell r="C58584" t="str">
            <v>Dragagem de areia fina com draga hopper - capacidade da cisterna de 750 m³ - DMT de 1.500 a 1.800 m</v>
          </cell>
          <cell r="D58584" t="str">
            <v>m³</v>
          </cell>
          <cell r="G58584">
            <v>16.709637606611402</v>
          </cell>
        </row>
        <row r="58585">
          <cell r="B58585" t="str">
            <v>1917008</v>
          </cell>
          <cell r="C58585" t="str">
            <v>Dragagem de areia fina com draga hopper - capacidade da cisterna de 750 m³ - DMT de 1.800 a 2.100 m</v>
          </cell>
          <cell r="D58585" t="str">
            <v>m³</v>
          </cell>
          <cell r="G58585">
            <v>17.018890601121818</v>
          </cell>
        </row>
        <row r="58586">
          <cell r="B58586" t="str">
            <v>1917009</v>
          </cell>
          <cell r="C58586" t="str">
            <v>Dragagem de areia fina com draga hopper - capacidade da cisterna de 750 m³ - DMT de 2.100 a 2.400 m</v>
          </cell>
          <cell r="D58586" t="str">
            <v>m³</v>
          </cell>
          <cell r="G58586">
            <v>17.328143595632241</v>
          </cell>
        </row>
        <row r="58587">
          <cell r="B58587" t="str">
            <v>1917010</v>
          </cell>
          <cell r="C58587" t="str">
            <v>Dragagem de areia fina com draga hopper - capacidade da cisterna de 750 m³ - DMT de 2.400 a 2.700 m</v>
          </cell>
          <cell r="D58587" t="str">
            <v>m³</v>
          </cell>
          <cell r="G58587">
            <v>17.657348396240106</v>
          </cell>
        </row>
        <row r="58588">
          <cell r="B58588" t="str">
            <v>1917011</v>
          </cell>
          <cell r="C58588" t="str">
            <v>Dragagem de areia fina com draga hopper - capacidade da cisterna de 750 m³ - DMT de 2.700 a 3.000 m</v>
          </cell>
          <cell r="D58588" t="str">
            <v>m³</v>
          </cell>
          <cell r="G58588">
            <v>18.006505002945421</v>
          </cell>
        </row>
        <row r="58589">
          <cell r="B58589" t="str">
            <v>1917012</v>
          </cell>
          <cell r="C58589" t="str">
            <v>Dragagem de areia fina com draga hopper - capacidade da cisterna de 750 m³ - DMT de 3.000 m</v>
          </cell>
          <cell r="D58589" t="str">
            <v>m³</v>
          </cell>
          <cell r="G58589">
            <v>18.186071257822437</v>
          </cell>
        </row>
        <row r="58590">
          <cell r="B58590" t="str">
            <v>1917578</v>
          </cell>
          <cell r="C58590" t="str">
            <v>Dragagem de areia grossa com draga de sucção e recalque - bomba de 1.350 kW e cortador de 170 kW - distância de recalque de 1.100 a 1.300 m</v>
          </cell>
          <cell r="D58590" t="str">
            <v>m³</v>
          </cell>
          <cell r="G58590">
            <v>6.5142646908162654</v>
          </cell>
        </row>
        <row r="58591">
          <cell r="B58591" t="str">
            <v>1917579</v>
          </cell>
          <cell r="C58591" t="str">
            <v>Dragagem de areia grossa com draga de sucção e recalque - bomba de 1.350 kW e cortador de 170 kW - distância de recalque de 1.300 a 1.500 m</v>
          </cell>
          <cell r="D58591" t="str">
            <v>m³</v>
          </cell>
          <cell r="G58591">
            <v>6.9831321341062571</v>
          </cell>
        </row>
        <row r="58592">
          <cell r="B58592" t="str">
            <v>1917580</v>
          </cell>
          <cell r="C58592" t="str">
            <v>Dragagem de areia grossa com draga de sucção e recalque - bomba de 1.350 kW e cortador de 170 kW - distância de recalque de 1.500 a 1.700 m</v>
          </cell>
          <cell r="D58592" t="str">
            <v>m³</v>
          </cell>
          <cell r="G58592">
            <v>7.3721923530064624</v>
          </cell>
        </row>
        <row r="58593">
          <cell r="B58593" t="str">
            <v>1917581</v>
          </cell>
          <cell r="C58593" t="str">
            <v>Dragagem de areia grossa com draga de sucção e recalque - bomba de 1.350 kW e cortador de 170 kW - distância de recalque de 1.700 a 1.900 m</v>
          </cell>
          <cell r="D58593" t="str">
            <v>m³</v>
          </cell>
          <cell r="G58593">
            <v>7.8211079901990077</v>
          </cell>
        </row>
        <row r="58594">
          <cell r="B58594" t="str">
            <v>1917582</v>
          </cell>
          <cell r="C58594" t="str">
            <v>Dragagem de areia grossa com draga de sucção e recalque - bomba de 1.350 kW e cortador de 170 kW - distância de recalque de 1.900 a 2.100 m</v>
          </cell>
          <cell r="D58594" t="str">
            <v>m³</v>
          </cell>
          <cell r="G58594">
            <v>8.469541688366018</v>
          </cell>
        </row>
        <row r="58595">
          <cell r="B58595" t="str">
            <v>1917583</v>
          </cell>
          <cell r="C58595" t="str">
            <v>Dragagem de areia grossa com draga de sucção e recalque - bomba de 1.350 kW e cortador de 170 kW - distância de recalque de 2.100 a 2.300 m</v>
          </cell>
          <cell r="D58595" t="str">
            <v>m³</v>
          </cell>
          <cell r="G58595">
            <v>8.9683368408021789</v>
          </cell>
        </row>
        <row r="58596">
          <cell r="B58596" t="str">
            <v>1917584</v>
          </cell>
          <cell r="C58596" t="str">
            <v>Dragagem de areia grossa com draga de sucção e recalque - bomba de 1.350 kW e cortador de 170 kW - distância de recalque de 2.300 a 2.500 m</v>
          </cell>
          <cell r="D58596" t="str">
            <v>m³</v>
          </cell>
          <cell r="G58596">
            <v>9.4072765749459997</v>
          </cell>
        </row>
        <row r="58597">
          <cell r="B58597" t="str">
            <v>1917585</v>
          </cell>
          <cell r="C58597" t="str">
            <v>Dragagem de areia grossa com draga de sucção e recalque - bomba de 1.350 kW e cortador de 170 kW - distância de recalque de 2.500 a 2.700 m</v>
          </cell>
          <cell r="D58597" t="str">
            <v>m³</v>
          </cell>
          <cell r="G58597">
            <v>10.045734370064286</v>
          </cell>
        </row>
        <row r="58598">
          <cell r="B58598" t="str">
            <v>1917586</v>
          </cell>
          <cell r="C58598" t="str">
            <v>Dragagem de areia grossa com draga de sucção e recalque - bomba de 1.350 kW e cortador de 170 kW - distância de recalque de 2.700 a 2.900 m</v>
          </cell>
          <cell r="D58598" t="str">
            <v>m³</v>
          </cell>
          <cell r="G58598">
            <v>10.993445159692993</v>
          </cell>
        </row>
        <row r="58599">
          <cell r="B58599" t="str">
            <v>1917587</v>
          </cell>
          <cell r="C58599" t="str">
            <v>Dragagem de areia grossa com draga de sucção e recalque - bomba de 1.350 kW e cortador de 170 kW - distância de recalque de 2.900 a 3.100 m</v>
          </cell>
          <cell r="D58599" t="str">
            <v>m³</v>
          </cell>
          <cell r="G58599">
            <v>11.711710179201065</v>
          </cell>
        </row>
        <row r="58600">
          <cell r="B58600" t="str">
            <v>1917588</v>
          </cell>
          <cell r="C58600" t="str">
            <v>Dragagem de areia grossa com draga de sucção e recalque - bomba de 1.350 kW e cortador de 170 kW - distância de recalque de 3.100 a 3.300 m</v>
          </cell>
          <cell r="D58600" t="str">
            <v>m³</v>
          </cell>
          <cell r="G58600">
            <v>12.509782423098923</v>
          </cell>
        </row>
        <row r="58601">
          <cell r="B58601" t="str">
            <v>1917589</v>
          </cell>
          <cell r="C58601" t="str">
            <v>Dragagem de areia grossa com draga de sucção e recalque - bomba de 1.350 kW e cortador de 170 kW - distância de recalque de 3.300 a 3.500 m</v>
          </cell>
          <cell r="D58601" t="str">
            <v>m³</v>
          </cell>
          <cell r="G58601">
            <v>14.085975104797191</v>
          </cell>
        </row>
        <row r="58602">
          <cell r="B58602" t="str">
            <v>1917590</v>
          </cell>
          <cell r="C58602" t="str">
            <v>Dragagem de areia grossa com draga de sucção e recalque - bomba de 1.350 kW e cortador de 170 kW - distância de recalque de 3.500 a 3.700 m</v>
          </cell>
          <cell r="D58602" t="str">
            <v>m³</v>
          </cell>
          <cell r="G58602">
            <v>16.300625581613748</v>
          </cell>
        </row>
        <row r="58603">
          <cell r="B58603" t="str">
            <v>1917591</v>
          </cell>
          <cell r="C58603" t="str">
            <v>Dragagem de areia grossa com draga de sucção e recalque - bomba de 1.350 kW e cortador de 170 kW - distância de recalque de 3.700 a 3.900 m</v>
          </cell>
          <cell r="D58603" t="str">
            <v>m³</v>
          </cell>
          <cell r="G58603">
            <v>18.2559025791635</v>
          </cell>
        </row>
        <row r="58604">
          <cell r="B58604" t="str">
            <v>1917592</v>
          </cell>
          <cell r="C58604" t="str">
            <v>Dragagem de areia grossa com draga de sucção e recalque - bomba de 1.350 kW e cortador de 170 kW - distância de recalque de 3.900 a 4.100 m</v>
          </cell>
          <cell r="D58604" t="str">
            <v>m³</v>
          </cell>
          <cell r="G58604">
            <v>20.749878341344306</v>
          </cell>
        </row>
        <row r="58605">
          <cell r="B58605" t="str">
            <v>1917593</v>
          </cell>
          <cell r="C58605" t="str">
            <v>Dragagem de areia grossa com draga de sucção e recalque - bomba de 1.350 kW e cortador de 170 kW - distância de recalque de 4.100 a 4.300 m</v>
          </cell>
          <cell r="D58605" t="str">
            <v>m³</v>
          </cell>
          <cell r="G58605">
            <v>23.333637230963621</v>
          </cell>
        </row>
        <row r="58606">
          <cell r="B58606" t="str">
            <v>1917594</v>
          </cell>
          <cell r="C58606" t="str">
            <v>Dragagem de areia grossa com draga de sucção e recalque - bomba de 1.350 kW e cortador de 170 kW - distância de recalque de 4.300 a 4.500 m</v>
          </cell>
          <cell r="D58606" t="str">
            <v>m³</v>
          </cell>
          <cell r="G58606">
            <v>26.486022594360161</v>
          </cell>
        </row>
        <row r="58607">
          <cell r="B58607" t="str">
            <v>1917595</v>
          </cell>
          <cell r="C58607" t="str">
            <v>Dragagem de areia grossa com draga de sucção e recalque - bomba de 1.350 kW e cortador de 170 kW - distância de recalque de 4.500 a 4.700 m</v>
          </cell>
          <cell r="D58607" t="str">
            <v>m³</v>
          </cell>
          <cell r="G58607">
            <v>29.837926018731164</v>
          </cell>
        </row>
        <row r="58608">
          <cell r="B58608" t="str">
            <v>1917596</v>
          </cell>
          <cell r="C58608" t="str">
            <v>Dragagem de areia grossa com draga de sucção e recalque - bomba de 1.350 kW e cortador de 170 kW - distância de recalque de 4.700 a 4.900 m</v>
          </cell>
          <cell r="D58608" t="str">
            <v>m³</v>
          </cell>
          <cell r="G58608">
            <v>32.890552351640466</v>
          </cell>
        </row>
        <row r="58609">
          <cell r="B58609" t="str">
            <v>1917597</v>
          </cell>
          <cell r="C58609" t="str">
            <v>Dragagem de areia grossa com draga de sucção e recalque - bomba de 1.350 kW e cortador de 170 kW - distância de recalque de 4.900 a 5.100 m</v>
          </cell>
          <cell r="D58609" t="str">
            <v>m³</v>
          </cell>
          <cell r="G58609">
            <v>37.100383438201668</v>
          </cell>
        </row>
        <row r="58610">
          <cell r="B58610" t="str">
            <v>1917598</v>
          </cell>
          <cell r="C58610" t="str">
            <v>Dragagem de areia grossa com draga de sucção e recalque - bomba de 1.350 kW e cortador de 170 kW - distância de recalque de 5.100 a 5.300 m</v>
          </cell>
          <cell r="D58610" t="str">
            <v>m³</v>
          </cell>
          <cell r="G58610">
            <v>40.981009724155001</v>
          </cell>
        </row>
        <row r="58611">
          <cell r="B58611" t="str">
            <v>1917599</v>
          </cell>
          <cell r="C58611" t="str">
            <v>Dragagem de areia grossa com draga de sucção e recalque - bomba de 1.350 kW e cortador de 170 kW - distância de recalque de 5.300 a 5.500 m</v>
          </cell>
          <cell r="D58611" t="str">
            <v>m³</v>
          </cell>
          <cell r="G58611">
            <v>45.410310677788118</v>
          </cell>
        </row>
        <row r="58612">
          <cell r="B58612" t="str">
            <v>1917600</v>
          </cell>
          <cell r="C58612" t="str">
            <v>Dragagem de areia grossa com draga de sucção e recalque - bomba de 1.350 kW e cortador de 170 kW - distância de recalque de 5.500 a 5.700 m</v>
          </cell>
          <cell r="D58612" t="str">
            <v>m³</v>
          </cell>
          <cell r="G58612">
            <v>51.076623609462906</v>
          </cell>
        </row>
        <row r="58613">
          <cell r="B58613" t="str">
            <v>1917601</v>
          </cell>
          <cell r="C58613" t="str">
            <v>Dragagem de areia grossa com draga de sucção e recalque - bomba de 1.350 kW e cortador de 170 kW - distância de recalque de 5.700 a 5.900 m</v>
          </cell>
          <cell r="D58613" t="str">
            <v>m³</v>
          </cell>
          <cell r="G58613">
            <v>53.660382499082218</v>
          </cell>
        </row>
        <row r="58614">
          <cell r="B58614" t="str">
            <v>1917575</v>
          </cell>
          <cell r="C58614" t="str">
            <v>Dragagem de areia grossa com draga de sucção e recalque - bomba de 1.350 kW e cortador de 170 kW - distância de recalque de 500 a 700 m</v>
          </cell>
          <cell r="D58614" t="str">
            <v>m³</v>
          </cell>
          <cell r="G58614">
            <v>5.0278551365565045</v>
          </cell>
        </row>
        <row r="58615">
          <cell r="B58615" t="str">
            <v>1917576</v>
          </cell>
          <cell r="C58615" t="str">
            <v>Dragagem de areia grossa com draga de sucção e recalque - bomba de 1.350 kW e cortador de 170 kW - distância de recalque de 700 a 900 m</v>
          </cell>
          <cell r="D58615" t="str">
            <v>m³</v>
          </cell>
          <cell r="G58615">
            <v>5.3969635493592643</v>
          </cell>
        </row>
        <row r="58616">
          <cell r="B58616" t="str">
            <v>1917577</v>
          </cell>
          <cell r="C58616" t="str">
            <v>Dragagem de areia grossa com draga de sucção e recalque - bomba de 1.350 kW e cortador de 170 kW - distância de recalque de 900 a 1.100 m</v>
          </cell>
          <cell r="D58616" t="str">
            <v>m³</v>
          </cell>
          <cell r="G58616">
            <v>5.8558550896005324</v>
          </cell>
        </row>
        <row r="58617">
          <cell r="B58617" t="str">
            <v>1917739</v>
          </cell>
          <cell r="C58617" t="str">
            <v>Dragagem de areia grossa com draga de sucção e recalque - bomba de 1.350 kW e cortador de 170 kW - distância de recalque de até 500 m</v>
          </cell>
          <cell r="D58617" t="str">
            <v>m³</v>
          </cell>
          <cell r="G58617">
            <v>4.9480479121667189</v>
          </cell>
        </row>
        <row r="58618">
          <cell r="B58618" t="str">
            <v>1917253</v>
          </cell>
          <cell r="C58618" t="str">
            <v>Dragagem de areia grossa com draga de sucção e recalque - bomba de 294 kW e cortador de 30 kW - distância de recalque de 1.100 a 1.300 m</v>
          </cell>
          <cell r="D58618" t="str">
            <v>m³</v>
          </cell>
          <cell r="G58618">
            <v>7.9208670206862406</v>
          </cell>
        </row>
        <row r="58619">
          <cell r="B58619" t="str">
            <v>1917254</v>
          </cell>
          <cell r="C58619" t="str">
            <v>Dragagem de areia grossa com draga de sucção e recalque - bomba de 294 kW e cortador de 30 kW - distância de recalque de 1.300 a 1.500 m</v>
          </cell>
          <cell r="D58619" t="str">
            <v>m³</v>
          </cell>
          <cell r="G58619">
            <v>8.4994693975121862</v>
          </cell>
        </row>
        <row r="58620">
          <cell r="B58620" t="str">
            <v>1917255</v>
          </cell>
          <cell r="C58620" t="str">
            <v>Dragagem de areia grossa com draga de sucção e recalque - bomba de 294 kW e cortador de 30 kW - distância de recalque de 1.500 a 1.700 m</v>
          </cell>
          <cell r="D58620" t="str">
            <v>m³</v>
          </cell>
          <cell r="G58620">
            <v>9.2177344170202584</v>
          </cell>
        </row>
        <row r="58621">
          <cell r="B58621" t="str">
            <v>1917256</v>
          </cell>
          <cell r="C58621" t="str">
            <v>Dragagem de areia grossa com draga de sucção e recalque - bomba de 294 kW e cortador de 30 kW - distância de recalque de 1.700 a 1.900 m</v>
          </cell>
          <cell r="D58621" t="str">
            <v>m³</v>
          </cell>
          <cell r="G58621">
            <v>9.9659271456745007</v>
          </cell>
        </row>
        <row r="58622">
          <cell r="B58622" t="str">
            <v>1917257</v>
          </cell>
          <cell r="C58622" t="str">
            <v>Dragagem de areia grossa com draga de sucção e recalque - bomba de 294 kW e cortador de 30 kW - distância de recalque de 1.900 a 2.100 m</v>
          </cell>
          <cell r="D58622" t="str">
            <v>m³</v>
          </cell>
          <cell r="G58622">
            <v>11.003421062741715</v>
          </cell>
        </row>
        <row r="58623">
          <cell r="B58623" t="str">
            <v>1917258</v>
          </cell>
          <cell r="C58623" t="str">
            <v>Dragagem de areia grossa com draga de sucção e recalque - bomba de 294 kW e cortador de 30 kW - distância de recalque de 2.100 a 2.300 m</v>
          </cell>
          <cell r="D58623" t="str">
            <v>m³</v>
          </cell>
          <cell r="G58623">
            <v>12.040914979808932</v>
          </cell>
        </row>
        <row r="58624">
          <cell r="B58624" t="str">
            <v>1917259</v>
          </cell>
          <cell r="C58624" t="str">
            <v>Dragagem de areia grossa com draga de sucção e recalque - bomba de 294 kW e cortador de 30 kW - distância de recalque de 2.300 a 2.500 m</v>
          </cell>
          <cell r="D58624" t="str">
            <v>m³</v>
          </cell>
          <cell r="G58624">
            <v>15.013734088328453</v>
          </cell>
        </row>
        <row r="58625">
          <cell r="B58625" t="str">
            <v>1917250</v>
          </cell>
          <cell r="C58625" t="str">
            <v>Dragagem de areia grossa com draga de sucção e recalque - bomba de 294 kW e cortador de 30 kW - distância de recalque de 500 a 700 m</v>
          </cell>
          <cell r="D58625" t="str">
            <v>m³</v>
          </cell>
          <cell r="G58625">
            <v>5.9356623139903189</v>
          </cell>
        </row>
        <row r="58626">
          <cell r="B58626" t="str">
            <v>1917251</v>
          </cell>
          <cell r="C58626" t="str">
            <v>Dragagem de areia grossa com draga de sucção e recalque - bomba de 294 kW e cortador de 30 kW - distância de recalque de 700 a 900 m</v>
          </cell>
          <cell r="D58626" t="str">
            <v>m³</v>
          </cell>
          <cell r="G58626">
            <v>6.2848189206956313</v>
          </cell>
        </row>
        <row r="58627">
          <cell r="B58627" t="str">
            <v>1917252</v>
          </cell>
          <cell r="C58627" t="str">
            <v>Dragagem de areia grossa com draga de sucção e recalque - bomba de 294 kW e cortador de 30 kW - distância de recalque de 900 a 1.100 m</v>
          </cell>
          <cell r="D58627" t="str">
            <v>m³</v>
          </cell>
          <cell r="G58627">
            <v>7.0330116493498727</v>
          </cell>
        </row>
        <row r="58628">
          <cell r="B58628" t="str">
            <v>1917726</v>
          </cell>
          <cell r="C58628" t="str">
            <v>Dragagem de areia grossa com draga de sucção e recalque - bomba de 294 kW e cortador de 30 kW - distância de recalque de até 500 m</v>
          </cell>
          <cell r="D58628" t="str">
            <v>m³</v>
          </cell>
          <cell r="G58628">
            <v>5.7959996713081932</v>
          </cell>
        </row>
        <row r="58629">
          <cell r="B58629" t="str">
            <v>1917335</v>
          </cell>
          <cell r="C58629" t="str">
            <v>Dragagem de areia grossa com draga de sucção e recalque - bomba de 483 kW e cortador de 55 kW - distância de recalque de 1.100 a 1.300 m</v>
          </cell>
          <cell r="D58629" t="str">
            <v>m³</v>
          </cell>
          <cell r="G58629">
            <v>5.835903283503086</v>
          </cell>
        </row>
        <row r="58630">
          <cell r="B58630" t="str">
            <v>1917336</v>
          </cell>
          <cell r="C58630" t="str">
            <v>Dragagem de areia grossa com draga de sucção e recalque - bomba de 483 kW e cortador de 55 kW - distância de recalque de 1.300 a 1.500 m</v>
          </cell>
          <cell r="D58630" t="str">
            <v>m³</v>
          </cell>
          <cell r="G58630">
            <v>6.6339755274009446</v>
          </cell>
        </row>
        <row r="58631">
          <cell r="B58631" t="str">
            <v>1917337</v>
          </cell>
          <cell r="C58631" t="str">
            <v>Dragagem de areia grossa com draga de sucção e recalque - bomba de 483 kW e cortador de 55 kW - distância de recalque de 1.500 a 1.700 m</v>
          </cell>
          <cell r="D58631" t="str">
            <v>m³</v>
          </cell>
          <cell r="G58631">
            <v>7.2425056133730603</v>
          </cell>
        </row>
        <row r="58632">
          <cell r="B58632" t="str">
            <v>1917338</v>
          </cell>
          <cell r="C58632" t="str">
            <v>Dragagem de areia grossa com draga de sucção e recalque - bomba de 483 kW e cortador de 55 kW - distância de recalque de 1.700 a 1.900 m</v>
          </cell>
          <cell r="D58632" t="str">
            <v>m³</v>
          </cell>
          <cell r="G58632">
            <v>8.0106501481247481</v>
          </cell>
        </row>
        <row r="58633">
          <cell r="B58633" t="str">
            <v>1917339</v>
          </cell>
          <cell r="C58633" t="str">
            <v>Dragagem de areia grossa com draga de sucção e recalque - bomba de 483 kW e cortador de 55 kW - distância de recalque de 1.900 a 2.100 m</v>
          </cell>
          <cell r="D58633" t="str">
            <v>m³</v>
          </cell>
          <cell r="G58633">
            <v>8.9384091316560088</v>
          </cell>
        </row>
        <row r="58634">
          <cell r="B58634" t="str">
            <v>1917340</v>
          </cell>
          <cell r="C58634" t="str">
            <v>Dragagem de areia grossa com draga de sucção e recalque - bomba de 483 kW e cortador de 55 kW - distância de recalque de 2.100 a 2.300 m</v>
          </cell>
          <cell r="D58634" t="str">
            <v>m³</v>
          </cell>
          <cell r="G58634">
            <v>10.404866879818321</v>
          </cell>
        </row>
        <row r="58635">
          <cell r="B58635" t="str">
            <v>1917341</v>
          </cell>
          <cell r="C58635" t="str">
            <v>Dragagem de areia grossa com draga de sucção e recalque - bomba de 483 kW e cortador de 55 kW - distância de recalque de 2.300 a 2.500 m</v>
          </cell>
          <cell r="D58635" t="str">
            <v>m³</v>
          </cell>
          <cell r="G58635">
            <v>13.228047442606995</v>
          </cell>
        </row>
        <row r="58636">
          <cell r="B58636" t="str">
            <v>1917342</v>
          </cell>
          <cell r="C58636" t="str">
            <v>Dragagem de areia grossa com draga de sucção e recalque - bomba de 483 kW e cortador de 55 kW - distância de recalque de 2.500 a 2.700 m</v>
          </cell>
          <cell r="D58636" t="str">
            <v>m³</v>
          </cell>
          <cell r="G58636">
            <v>16.43031232124715</v>
          </cell>
        </row>
        <row r="58637">
          <cell r="B58637" t="str">
            <v>1917343</v>
          </cell>
          <cell r="C58637" t="str">
            <v>Dragagem de areia grossa com draga de sucção e recalque - bomba de 483 kW e cortador de 55 kW - distância de recalque de 2.700 a 2.900 m</v>
          </cell>
          <cell r="D58637" t="str">
            <v>m³</v>
          </cell>
          <cell r="G58637">
            <v>20.510456668174946</v>
          </cell>
        </row>
        <row r="58638">
          <cell r="B58638" t="str">
            <v>1917344</v>
          </cell>
          <cell r="C58638" t="str">
            <v>Dragagem de areia grossa com draga de sucção e recalque - bomba de 483 kW e cortador de 55 kW - distância de recalque de 2.900 a 3.100 m</v>
          </cell>
          <cell r="D58638" t="str">
            <v>m³</v>
          </cell>
          <cell r="G58638">
            <v>24.830022688272106</v>
          </cell>
        </row>
        <row r="58639">
          <cell r="B58639" t="str">
            <v>1917345</v>
          </cell>
          <cell r="C58639" t="str">
            <v>Dragagem de areia grossa com draga de sucção e recalque - bomba de 483 kW e cortador de 55 kW - distância de recalque de 3.100 a 3.300 m</v>
          </cell>
          <cell r="D58639" t="str">
            <v>m³</v>
          </cell>
          <cell r="G58639">
            <v>30.895371741895822</v>
          </cell>
        </row>
        <row r="58640">
          <cell r="B58640" t="str">
            <v>1917346</v>
          </cell>
          <cell r="C58640" t="str">
            <v>Dragagem de areia grossa com draga de sucção e recalque - bomba de 483 kW e cortador de 55 kW - distância de recalque de 3.300 a 3.500 m</v>
          </cell>
          <cell r="D58640" t="str">
            <v>m³</v>
          </cell>
          <cell r="G58640">
            <v>36.870937668081034</v>
          </cell>
        </row>
        <row r="58641">
          <cell r="B58641" t="str">
            <v>1917347</v>
          </cell>
          <cell r="C58641" t="str">
            <v>Dragagem de areia grossa com draga de sucção e recalque - bomba de 483 kW e cortador de 55 kW - distância de recalque de 3.500 a 3.700 m</v>
          </cell>
          <cell r="D58641" t="str">
            <v>m³</v>
          </cell>
          <cell r="G58641">
            <v>47.954165955212538</v>
          </cell>
        </row>
        <row r="58642">
          <cell r="B58642" t="str">
            <v>1917332</v>
          </cell>
          <cell r="C58642" t="str">
            <v>Dragagem de areia grossa com draga de sucção e recalque - bomba de 483 kW e cortador de 55 kW - distância de recalque de 500 a 700 m</v>
          </cell>
          <cell r="D58642" t="str">
            <v>m³</v>
          </cell>
          <cell r="G58642">
            <v>4.748529851192254</v>
          </cell>
        </row>
        <row r="58643">
          <cell r="B58643" t="str">
            <v>1917333</v>
          </cell>
          <cell r="C58643" t="str">
            <v>Dragagem de areia grossa com draga de sucção e recalque - bomba de 483 kW e cortador de 55 kW - distância de recalque de 700 a 900 m</v>
          </cell>
          <cell r="D58643" t="str">
            <v>m³</v>
          </cell>
          <cell r="G58643">
            <v>5.0677587487513982</v>
          </cell>
        </row>
        <row r="58644">
          <cell r="B58644" t="str">
            <v>1917334</v>
          </cell>
          <cell r="C58644" t="str">
            <v>Dragagem de areia grossa com draga de sucção e recalque - bomba de 483 kW e cortador de 55 kW - distância de recalque de 900 a 1.100 m</v>
          </cell>
          <cell r="D58644" t="str">
            <v>m³</v>
          </cell>
          <cell r="G58644">
            <v>5.3969635493592643</v>
          </cell>
        </row>
        <row r="58645">
          <cell r="B58645" t="str">
            <v>1917331</v>
          </cell>
          <cell r="C58645" t="str">
            <v>Dragagem de areia grossa com draga de sucção e recalque - bomba de 483 kW e cortador de 55 kW - distância de recalque de até 500 m</v>
          </cell>
          <cell r="D58645" t="str">
            <v>m³</v>
          </cell>
          <cell r="G58645">
            <v>4.3295419231458787</v>
          </cell>
        </row>
        <row r="58646">
          <cell r="B58646" t="str">
            <v>1917443</v>
          </cell>
          <cell r="C58646" t="str">
            <v>Dragagem de areia grossa com draga de sucção e recalque - bomba de 746 kW e cortador de 110 kW - distância de recalque de 1.100 a 1.300 m</v>
          </cell>
          <cell r="D58646" t="str">
            <v>m³</v>
          </cell>
          <cell r="G58646">
            <v>6.4544092725239253</v>
          </cell>
        </row>
        <row r="58647">
          <cell r="B58647" t="str">
            <v>1917444</v>
          </cell>
          <cell r="C58647" t="str">
            <v>Dragagem de areia grossa com draga de sucção e recalque - bomba de 746 kW e cortador de 110 kW - distância de recalque de 1.300 a 1.500 m</v>
          </cell>
          <cell r="D58647" t="str">
            <v>m³</v>
          </cell>
          <cell r="G58647">
            <v>6.9831321341062571</v>
          </cell>
        </row>
        <row r="58648">
          <cell r="B58648" t="str">
            <v>1917445</v>
          </cell>
          <cell r="C58648" t="str">
            <v>Dragagem de areia grossa com draga de sucção e recalque - bomba de 746 kW e cortador de 110 kW - distância de recalque de 1.500 a 1.700 m</v>
          </cell>
          <cell r="D58648" t="str">
            <v>m³</v>
          </cell>
          <cell r="G58648">
            <v>7.5717104139809273</v>
          </cell>
        </row>
        <row r="58649">
          <cell r="B58649" t="str">
            <v>1917446</v>
          </cell>
          <cell r="C58649" t="str">
            <v>Dragagem de areia grossa com draga de sucção e recalque - bomba de 746 kW e cortador de 110 kW - distância de recalque de 1.700 a 1.900 m</v>
          </cell>
          <cell r="D58649" t="str">
            <v>m³</v>
          </cell>
          <cell r="G58649">
            <v>8.1602886938555965</v>
          </cell>
        </row>
        <row r="58650">
          <cell r="B58650" t="str">
            <v>1917447</v>
          </cell>
          <cell r="C58650" t="str">
            <v>Dragagem de areia grossa com draga de sucção e recalque - bomba de 746 kW e cortador de 110 kW - distância de recalque de 1.900 a 2.100 m</v>
          </cell>
          <cell r="D58650" t="str">
            <v>m³</v>
          </cell>
          <cell r="G58650">
            <v>9.0880476773868573</v>
          </cell>
        </row>
        <row r="58651">
          <cell r="B58651" t="str">
            <v>1917448</v>
          </cell>
          <cell r="C58651" t="str">
            <v>Dragagem de areia grossa com draga de sucção e recalque - bomba de 746 kW e cortador de 110 kW - distância de recalque de 2.100 a 2.300 m</v>
          </cell>
          <cell r="D58651" t="str">
            <v>m³</v>
          </cell>
          <cell r="G58651">
            <v>9.8561922121385468</v>
          </cell>
        </row>
        <row r="58652">
          <cell r="B58652" t="str">
            <v>1917449</v>
          </cell>
          <cell r="C58652" t="str">
            <v>Dragagem de areia grossa com draga de sucção e recalque - bomba de 746 kW e cortador de 110 kW - distância de recalque de 2.300 a 2.500 m</v>
          </cell>
          <cell r="D58652" t="str">
            <v>m³</v>
          </cell>
          <cell r="G58652">
            <v>10.853782517010869</v>
          </cell>
        </row>
        <row r="58653">
          <cell r="B58653" t="str">
            <v>1917450</v>
          </cell>
          <cell r="C58653" t="str">
            <v>Dragagem de areia grossa com draga de sucção e recalque - bomba de 746 kW e cortador de 110 kW - distância de recalque de 2.500 a 2.700 m</v>
          </cell>
          <cell r="D58653" t="str">
            <v>m³</v>
          </cell>
          <cell r="G58653">
            <v>12.0708426889551</v>
          </cell>
        </row>
        <row r="58654">
          <cell r="B58654" t="str">
            <v>1917451</v>
          </cell>
          <cell r="C58654" t="str">
            <v>Dragagem de areia grossa com draga de sucção e recalque - bomba de 746 kW e cortador de 110 kW - distância de recalque de 2.700 a 2.900 m</v>
          </cell>
          <cell r="D58654" t="str">
            <v>m³</v>
          </cell>
          <cell r="G58654">
            <v>14.734408802964202</v>
          </cell>
        </row>
        <row r="58655">
          <cell r="B58655" t="str">
            <v>1917452</v>
          </cell>
          <cell r="C58655" t="str">
            <v>Dragagem de areia grossa com draga de sucção e recalque - bomba de 746 kW e cortador de 110 kW - distância de recalque de 2.900 a 3.100 m</v>
          </cell>
          <cell r="D58655" t="str">
            <v>m³</v>
          </cell>
          <cell r="G58655">
            <v>17.338119498680964</v>
          </cell>
        </row>
        <row r="58656">
          <cell r="B58656" t="str">
            <v>1917453</v>
          </cell>
          <cell r="C58656" t="str">
            <v>Dragagem de areia grossa com draga de sucção e recalque - bomba de 746 kW e cortador de 110 kW - distância de recalque de 3.100 a 3.300 m</v>
          </cell>
          <cell r="D58656" t="str">
            <v>m³</v>
          </cell>
          <cell r="G58656">
            <v>20.480528959028781</v>
          </cell>
        </row>
        <row r="58657">
          <cell r="B58657" t="str">
            <v>1917454</v>
          </cell>
          <cell r="C58657" t="str">
            <v>Dragagem de areia grossa com draga de sucção e recalque - bomba de 746 kW e cortador de 110 kW - distância de recalque de 3.300 a 3.500 m</v>
          </cell>
          <cell r="D58657" t="str">
            <v>m³</v>
          </cell>
          <cell r="G58657">
            <v>23.932191413887011</v>
          </cell>
        </row>
        <row r="58658">
          <cell r="B58658" t="str">
            <v>1917455</v>
          </cell>
          <cell r="C58658" t="str">
            <v>Dragagem de areia grossa com draga de sucção e recalque - bomba de 746 kW e cortador de 110 kW - distância de recalque de 3.500 a 3.700 m</v>
          </cell>
          <cell r="D58658" t="str">
            <v>m³</v>
          </cell>
          <cell r="G58658">
            <v>28.351516464471405</v>
          </cell>
        </row>
        <row r="58659">
          <cell r="B58659" t="str">
            <v>1917456</v>
          </cell>
          <cell r="C58659" t="str">
            <v>Dragagem de areia grossa com draga de sucção e recalque - bomba de 746 kW e cortador de 110 kW - distância de recalque de 3.700 a 3.900 m</v>
          </cell>
          <cell r="D58659" t="str">
            <v>m³</v>
          </cell>
          <cell r="G58659">
            <v>33.119998121761107</v>
          </cell>
        </row>
        <row r="58660">
          <cell r="B58660" t="str">
            <v>1917457</v>
          </cell>
          <cell r="C58660" t="str">
            <v>Dragagem de areia grossa com draga de sucção e recalque - bomba de 746 kW e cortador de 110 kW - distância de recalque de 3.900 a 4.100 m</v>
          </cell>
          <cell r="D58660" t="str">
            <v>m³</v>
          </cell>
          <cell r="G58660">
            <v>37.399660529663372</v>
          </cell>
        </row>
        <row r="58661">
          <cell r="B58661" t="str">
            <v>1917458</v>
          </cell>
          <cell r="C58661" t="str">
            <v>Dragagem de areia grossa com draga de sucção e recalque - bomba de 746 kW e cortador de 110 kW - distância de recalque de 4.100 a 4.300 m</v>
          </cell>
          <cell r="D58661" t="str">
            <v>m³</v>
          </cell>
          <cell r="G58661">
            <v>43.075949364386879</v>
          </cell>
        </row>
        <row r="58662">
          <cell r="B58662" t="str">
            <v>1917459</v>
          </cell>
          <cell r="C58662" t="str">
            <v>Dragagem de areia grossa com draga de sucção e recalque - bomba de 746 kW e cortador de 110 kW - distância de recalque de 4.300 a 4.500 m</v>
          </cell>
          <cell r="D58662" t="str">
            <v>m³</v>
          </cell>
          <cell r="G58662">
            <v>45.37040706559322</v>
          </cell>
        </row>
        <row r="58663">
          <cell r="B58663" t="str">
            <v>1917440</v>
          </cell>
          <cell r="C58663" t="str">
            <v>Dragagem de areia grossa com draga de sucção e recalque - bomba de 746 kW e cortador de 110 kW - distância de recalque de 500 a 700 m</v>
          </cell>
          <cell r="D58663" t="str">
            <v>m³</v>
          </cell>
          <cell r="G58663">
            <v>4.479180468876728</v>
          </cell>
        </row>
        <row r="58664">
          <cell r="B58664" t="str">
            <v>1917441</v>
          </cell>
          <cell r="C58664" t="str">
            <v>Dragagem de areia grossa com draga de sucção e recalque - bomba de 746 kW e cortador de 110 kW - distância de recalque de 700 a 900 m</v>
          </cell>
          <cell r="D58664" t="str">
            <v>m³</v>
          </cell>
          <cell r="G58664">
            <v>5.0677587487513982</v>
          </cell>
        </row>
        <row r="58665">
          <cell r="B58665" t="str">
            <v>1917442</v>
          </cell>
          <cell r="C58665" t="str">
            <v>Dragagem de areia grossa com draga de sucção e recalque - bomba de 746 kW e cortador de 110 kW - distância de recalque de 900 a 1.100 m</v>
          </cell>
          <cell r="D58665" t="str">
            <v>m³</v>
          </cell>
          <cell r="G58665">
            <v>5.6463611255773447</v>
          </cell>
        </row>
        <row r="58666">
          <cell r="B58666" t="str">
            <v>1917734</v>
          </cell>
          <cell r="C58666" t="str">
            <v>Dragagem de areia grossa com draga de sucção e recalque - bomba de 746 kW e cortador de 110 kW - distância de recalque de até 500 m</v>
          </cell>
          <cell r="D58666" t="str">
            <v>m³</v>
          </cell>
          <cell r="G58666">
            <v>4.1499756682688611</v>
          </cell>
        </row>
        <row r="58667">
          <cell r="B58667" t="str">
            <v>1917055</v>
          </cell>
          <cell r="C58667" t="str">
            <v>Dragagem de areia grossa com draga hopper - capacidade da cisterna de 1.000 m³ - DMT de 1.500 a 1.800 m</v>
          </cell>
          <cell r="D58667" t="str">
            <v>m³</v>
          </cell>
          <cell r="G58667">
            <v>11.212915026764904</v>
          </cell>
        </row>
        <row r="58668">
          <cell r="B58668" t="str">
            <v>1917056</v>
          </cell>
          <cell r="C58668" t="str">
            <v>Dragagem de areia grossa com draga hopper - capacidade da cisterna de 1.000 m³ - DMT de 1.800 a 2.100 m</v>
          </cell>
          <cell r="D58668" t="str">
            <v>m³</v>
          </cell>
          <cell r="G58668">
            <v>11.422408990788091</v>
          </cell>
        </row>
        <row r="58669">
          <cell r="B58669" t="str">
            <v>1917057</v>
          </cell>
          <cell r="C58669" t="str">
            <v>Dragagem de areia grossa com draga hopper - capacidade da cisterna de 1.000 m³ - DMT de 2.100 a 2.400 m</v>
          </cell>
          <cell r="D58669" t="str">
            <v>m³</v>
          </cell>
          <cell r="G58669">
            <v>11.641878857860002</v>
          </cell>
        </row>
        <row r="58670">
          <cell r="B58670" t="str">
            <v>1917058</v>
          </cell>
          <cell r="C58670" t="str">
            <v>Dragagem de areia grossa com draga hopper - capacidade da cisterna de 1.000 m³ - DMT de 2.400 a 2.700 m</v>
          </cell>
          <cell r="D58670" t="str">
            <v>m³</v>
          </cell>
          <cell r="G58670">
            <v>11.861348724931913</v>
          </cell>
        </row>
        <row r="58671">
          <cell r="B58671" t="str">
            <v>1917059</v>
          </cell>
          <cell r="C58671" t="str">
            <v>Dragagem de areia grossa com draga hopper - capacidade da cisterna de 1.000 m³ - DMT de 2.700 a 3.000 m</v>
          </cell>
          <cell r="D58671" t="str">
            <v>m³</v>
          </cell>
          <cell r="G58671">
            <v>12.100770398101272</v>
          </cell>
        </row>
        <row r="58672">
          <cell r="B58672" t="str">
            <v>1917060</v>
          </cell>
          <cell r="C58672" t="str">
            <v>Dragagem de areia grossa com draga hopper - capacidade da cisterna de 1.000 m³ - DMT de 3.000 m</v>
          </cell>
          <cell r="D58672" t="str">
            <v>m³</v>
          </cell>
          <cell r="G58672">
            <v>12.22048123468595</v>
          </cell>
        </row>
        <row r="58673">
          <cell r="B58673" t="str">
            <v>1901536</v>
          </cell>
          <cell r="C58673" t="str">
            <v>Dragagem de areia grossa com draga hopper - capacidade da cisterna de 10.000 m³ - DMT de 1.500 a 1.800 m</v>
          </cell>
          <cell r="D58673" t="str">
            <v>m³</v>
          </cell>
          <cell r="G58673">
            <v>7.5318068017860336</v>
          </cell>
        </row>
        <row r="58674">
          <cell r="B58674" t="str">
            <v>1901537</v>
          </cell>
          <cell r="C58674" t="str">
            <v>Dragagem de areia grossa com draga hopper - capacidade da cisterna de 10.000 m³ - DMT de 1.800 a 2.100 m</v>
          </cell>
          <cell r="D58674" t="str">
            <v>m³</v>
          </cell>
          <cell r="G58674">
            <v>7.6016381231270964</v>
          </cell>
        </row>
        <row r="58675">
          <cell r="B58675" t="str">
            <v>1901538</v>
          </cell>
          <cell r="C58675" t="str">
            <v>Dragagem de areia grossa com draga hopper - capacidade da cisterna de 10.000 m³ - DMT de 2.100 a 2.400 m</v>
          </cell>
          <cell r="D58675" t="str">
            <v>m³</v>
          </cell>
          <cell r="G58675">
            <v>7.6614935414194356</v>
          </cell>
        </row>
        <row r="58676">
          <cell r="B58676" t="str">
            <v>1901539</v>
          </cell>
          <cell r="C58676" t="str">
            <v>Dragagem de areia grossa com draga hopper - capacidade da cisterna de 10.000 m³ - DMT de 2.400 a 2.700 m</v>
          </cell>
          <cell r="D58676" t="str">
            <v>m³</v>
          </cell>
          <cell r="G58676">
            <v>7.7313248627604985</v>
          </cell>
        </row>
        <row r="58677">
          <cell r="B58677" t="str">
            <v>1901540</v>
          </cell>
          <cell r="C58677" t="str">
            <v>Dragagem de areia grossa com draga hopper - capacidade da cisterna de 10.000 m³ - DMT de 2.700 a 3.000 m</v>
          </cell>
          <cell r="D58677" t="str">
            <v>m³</v>
          </cell>
          <cell r="G58677">
            <v>7.8011561841015613</v>
          </cell>
        </row>
        <row r="58678">
          <cell r="B58678" t="str">
            <v>1901535</v>
          </cell>
          <cell r="C58678" t="str">
            <v>Dragagem de areia grossa com draga hopper - capacidade da cisterna de 10.000 m³ - DMT de 3.000 m</v>
          </cell>
          <cell r="D58678" t="str">
            <v>m³</v>
          </cell>
          <cell r="G58678">
            <v>7.8410597962964541</v>
          </cell>
        </row>
        <row r="58679">
          <cell r="B58679" t="str">
            <v>1901542</v>
          </cell>
          <cell r="C58679" t="str">
            <v>Dragagem de areia grossa com draga hopper - capacidade da cisterna de 15.000 m³ - DMT de 1.500 a 1.800 m</v>
          </cell>
          <cell r="D58679" t="str">
            <v>m³</v>
          </cell>
          <cell r="G58679">
            <v>9.9559512426257779</v>
          </cell>
        </row>
        <row r="58680">
          <cell r="B58680" t="str">
            <v>1901543</v>
          </cell>
          <cell r="C58680" t="str">
            <v>Dragagem de areia grossa com draga hopper - capacidade da cisterna de 15.000 m³ - DMT de 1.800 a 2.100 m</v>
          </cell>
          <cell r="D58680" t="str">
            <v>m³</v>
          </cell>
          <cell r="G58680">
            <v>10.015806660918116</v>
          </cell>
        </row>
        <row r="58681">
          <cell r="B58681" t="str">
            <v>1901544</v>
          </cell>
          <cell r="C58681" t="str">
            <v>Dragagem de areia grossa com draga hopper - capacidade da cisterna de 15.000 m³ - DMT de 2.100 a 2.400 m</v>
          </cell>
          <cell r="D58681" t="str">
            <v>m³</v>
          </cell>
          <cell r="G58681">
            <v>10.075662079210456</v>
          </cell>
        </row>
        <row r="58682">
          <cell r="B58682" t="str">
            <v>1901545</v>
          </cell>
          <cell r="C58682" t="str">
            <v>Dragagem de areia grossa com draga hopper - capacidade da cisterna de 15.000 m³ - DMT de 2.400 a 2.700 m</v>
          </cell>
          <cell r="D58682" t="str">
            <v>m³</v>
          </cell>
          <cell r="G58682">
            <v>10.145493400551519</v>
          </cell>
        </row>
        <row r="58683">
          <cell r="B58683" t="str">
            <v>1901546</v>
          </cell>
          <cell r="C58683" t="str">
            <v>Dragagem de areia grossa com draga hopper - capacidade da cisterna de 15.000 m³ - DMT de 2.700 a 3.000 m</v>
          </cell>
          <cell r="D58683" t="str">
            <v>m³</v>
          </cell>
          <cell r="G58683">
            <v>10.205348818843859</v>
          </cell>
        </row>
        <row r="58684">
          <cell r="B58684" t="str">
            <v>1901541</v>
          </cell>
          <cell r="C58684" t="str">
            <v>Dragagem de areia grossa com draga hopper - capacidade da cisterna de 15.000 m³ - DMT de 3.000 m</v>
          </cell>
          <cell r="D58684" t="str">
            <v>m³</v>
          </cell>
          <cell r="G58684">
            <v>10.24525243103875</v>
          </cell>
        </row>
        <row r="58685">
          <cell r="B58685" t="str">
            <v>1917091</v>
          </cell>
          <cell r="C58685" t="str">
            <v>Dragagem de areia grossa com draga hopper - capacidade da cisterna de 2.000 m³ - DMT de 1.500 a 1.800 m</v>
          </cell>
          <cell r="D58685" t="str">
            <v>m³</v>
          </cell>
          <cell r="G58685">
            <v>7.9507947298324089</v>
          </cell>
        </row>
        <row r="58686">
          <cell r="B58686" t="str">
            <v>1917092</v>
          </cell>
          <cell r="C58686" t="str">
            <v>Dragagem de areia grossa com draga hopper - capacidade da cisterna de 2.000 m³ - DMT de 1.800 a 2.100 m</v>
          </cell>
          <cell r="D58686" t="str">
            <v>m³</v>
          </cell>
          <cell r="G58686">
            <v>8.0804814694658109</v>
          </cell>
        </row>
        <row r="58687">
          <cell r="B58687" t="str">
            <v>1917093</v>
          </cell>
          <cell r="C58687" t="str">
            <v>Dragagem de areia grossa com draga hopper - capacidade da cisterna de 2.000 m³ - DMT de 2.100 a 2.400 m</v>
          </cell>
          <cell r="D58687" t="str">
            <v>m³</v>
          </cell>
          <cell r="G58687">
            <v>8.2101682090992139</v>
          </cell>
        </row>
        <row r="58688">
          <cell r="B58688" t="str">
            <v>1917094</v>
          </cell>
          <cell r="C58688" t="str">
            <v>Dragagem de areia grossa com draga hopper - capacidade da cisterna de 2.000 m³ - DMT de 2.400 a 2.700 m</v>
          </cell>
          <cell r="D58688" t="str">
            <v>m³</v>
          </cell>
          <cell r="G58688">
            <v>8.3498308517813378</v>
          </cell>
        </row>
        <row r="58689">
          <cell r="B58689" t="str">
            <v>1917095</v>
          </cell>
          <cell r="C58689" t="str">
            <v>Dragagem de areia grossa com draga hopper - capacidade da cisterna de 2.000 m³ - DMT de 2.700 a 3.000 m</v>
          </cell>
          <cell r="D58689" t="str">
            <v>m³</v>
          </cell>
          <cell r="G58689">
            <v>8.4994693975121862</v>
          </cell>
        </row>
        <row r="58690">
          <cell r="B58690" t="str">
            <v>1917096</v>
          </cell>
          <cell r="C58690" t="str">
            <v>Dragagem de areia grossa com draga hopper - capacidade da cisterna de 2.000 m³ - DMT de 3.000 m</v>
          </cell>
          <cell r="D58690" t="str">
            <v>m³</v>
          </cell>
          <cell r="G58690">
            <v>8.5792766219019718</v>
          </cell>
        </row>
        <row r="58691">
          <cell r="B58691" t="str">
            <v>1901548</v>
          </cell>
          <cell r="C58691" t="str">
            <v>Dragagem de areia grossa com draga hopper - capacidade da cisterna de 20.000 m³ - DMT de 1.500 a 1.800 m</v>
          </cell>
          <cell r="D58691" t="str">
            <v>m³</v>
          </cell>
          <cell r="G58691">
            <v>12.439951101757861</v>
          </cell>
        </row>
        <row r="58692">
          <cell r="B58692" t="str">
            <v>1901549</v>
          </cell>
          <cell r="C58692" t="str">
            <v>Dragagem de areia grossa com draga hopper - capacidade da cisterna de 20.000 m³ - DMT de 1.800 a 2.100 m</v>
          </cell>
          <cell r="D58692" t="str">
            <v>m³</v>
          </cell>
          <cell r="G58692">
            <v>12.4998065200502</v>
          </cell>
        </row>
        <row r="58693">
          <cell r="B58693" t="str">
            <v>1901550</v>
          </cell>
          <cell r="C58693" t="str">
            <v>Dragagem de areia grossa com draga hopper - capacidade da cisterna de 20.000 m³ - DMT de 2.100 a 2.400 m</v>
          </cell>
          <cell r="D58693" t="str">
            <v>m³</v>
          </cell>
          <cell r="G58693">
            <v>12.559661938342538</v>
          </cell>
        </row>
        <row r="58694">
          <cell r="B58694" t="str">
            <v>1901551</v>
          </cell>
          <cell r="C58694" t="str">
            <v>Dragagem de areia grossa com draga hopper - capacidade da cisterna de 20.000 m³ - DMT de 2.400 a 2.700 m</v>
          </cell>
          <cell r="D58694" t="str">
            <v>m³</v>
          </cell>
          <cell r="G58694">
            <v>12.619517356634878</v>
          </cell>
        </row>
        <row r="58695">
          <cell r="B58695" t="str">
            <v>1901552</v>
          </cell>
          <cell r="C58695" t="str">
            <v>Dragagem de areia grossa com draga hopper - capacidade da cisterna de 20.000 m³ - DMT de 2.700 a 3.000 m</v>
          </cell>
          <cell r="D58695" t="str">
            <v>m³</v>
          </cell>
          <cell r="G58695">
            <v>12.689348677975941</v>
          </cell>
        </row>
        <row r="58696">
          <cell r="B58696" t="str">
            <v>1901547</v>
          </cell>
          <cell r="C58696" t="str">
            <v>Dragagem de areia grossa com draga hopper - capacidade da cisterna de 20.000 m³ - DMT de 3.000 m</v>
          </cell>
          <cell r="D58696" t="str">
            <v>m³</v>
          </cell>
          <cell r="G58696">
            <v>12.719276387122111</v>
          </cell>
        </row>
        <row r="58697">
          <cell r="B58697" t="str">
            <v>1917127</v>
          </cell>
          <cell r="C58697" t="str">
            <v>Dragagem de areia grossa com draga hopper - capacidade da cisterna de 3.000 m³ - DMT de 1.500 a 1.800 m</v>
          </cell>
          <cell r="D58697" t="str">
            <v>m³</v>
          </cell>
          <cell r="G58697">
            <v>7.6116140261758201</v>
          </cell>
        </row>
        <row r="58698">
          <cell r="B58698" t="str">
            <v>1917128</v>
          </cell>
          <cell r="C58698" t="str">
            <v>Dragagem de areia grossa com draga hopper - capacidade da cisterna de 3.000 m³ - DMT de 1.800 a 2.100 m</v>
          </cell>
          <cell r="D58698" t="str">
            <v>m³</v>
          </cell>
          <cell r="G58698">
            <v>7.7213489597117757</v>
          </cell>
        </row>
        <row r="58699">
          <cell r="B58699" t="str">
            <v>1917129</v>
          </cell>
          <cell r="C58699" t="str">
            <v>Dragagem de areia grossa com draga hopper - capacidade da cisterna de 3.000 m³ - DMT de 2.100 a 2.400 m</v>
          </cell>
          <cell r="D58699" t="str">
            <v>m³</v>
          </cell>
          <cell r="G58699">
            <v>7.8310838932477305</v>
          </cell>
        </row>
        <row r="58700">
          <cell r="B58700" t="str">
            <v>1917130</v>
          </cell>
          <cell r="C58700" t="str">
            <v>Dragagem de areia grossa com draga hopper - capacidade da cisterna de 3.000 m³ - DMT de 2.400 a 2.700 m</v>
          </cell>
          <cell r="D58700" t="str">
            <v>m³</v>
          </cell>
          <cell r="G58700">
            <v>7.9507947298324089</v>
          </cell>
        </row>
        <row r="58701">
          <cell r="B58701" t="str">
            <v>1917131</v>
          </cell>
          <cell r="C58701" t="str">
            <v>Dragagem de areia grossa com draga hopper - capacidade da cisterna de 3.000 m³ - DMT de 2.700 a 3.000 m</v>
          </cell>
          <cell r="D58701" t="str">
            <v>m³</v>
          </cell>
          <cell r="G58701">
            <v>8.0705055664170882</v>
          </cell>
        </row>
        <row r="58702">
          <cell r="B58702" t="str">
            <v>1917132</v>
          </cell>
          <cell r="C58702" t="str">
            <v>Dragagem de areia grossa com draga hopper - capacidade da cisterna de 3.000 m³ - DMT de 3.000 m</v>
          </cell>
          <cell r="D58702" t="str">
            <v>m³</v>
          </cell>
          <cell r="G58702">
            <v>8.1303609847094283</v>
          </cell>
        </row>
        <row r="58703">
          <cell r="B58703" t="str">
            <v>1917163</v>
          </cell>
          <cell r="C58703" t="str">
            <v>Dragagem de areia grossa com draga hopper - capacidade da cisterna de 4.000 m³ - DMT de 1.500 a 1.800 m</v>
          </cell>
          <cell r="D58703" t="str">
            <v>m³</v>
          </cell>
          <cell r="G58703">
            <v>7.2624574194705076</v>
          </cell>
        </row>
        <row r="58704">
          <cell r="B58704" t="str">
            <v>1917164</v>
          </cell>
          <cell r="C58704" t="str">
            <v>Dragagem de areia grossa com draga hopper - capacidade da cisterna de 4.000 m³ - DMT de 1.800 a 2.100 m</v>
          </cell>
          <cell r="D58704" t="str">
            <v>m³</v>
          </cell>
          <cell r="G58704">
            <v>7.352240546909016</v>
          </cell>
        </row>
        <row r="58705">
          <cell r="B58705" t="str">
            <v>1917165</v>
          </cell>
          <cell r="C58705" t="str">
            <v>Dragagem de areia grossa com draga hopper - capacidade da cisterna de 4.000 m³ - DMT de 2.100 a 2.400 m</v>
          </cell>
          <cell r="D58705" t="str">
            <v>m³</v>
          </cell>
          <cell r="G58705">
            <v>7.451999577396248</v>
          </cell>
        </row>
        <row r="58706">
          <cell r="B58706" t="str">
            <v>1917166</v>
          </cell>
          <cell r="C58706" t="str">
            <v>Dragagem de areia grossa com draga hopper - capacidade da cisterna de 4.000 m³ - DMT de 2.400 a 2.700 m</v>
          </cell>
          <cell r="D58706" t="str">
            <v>m³</v>
          </cell>
          <cell r="G58706">
            <v>7.5517586078834809</v>
          </cell>
        </row>
        <row r="58707">
          <cell r="B58707" t="str">
            <v>1917167</v>
          </cell>
          <cell r="C58707" t="str">
            <v>Dragagem de areia grossa com draga hopper - capacidade da cisterna de 4.000 m³ - DMT de 2.700 a 3.000 m</v>
          </cell>
          <cell r="D58707" t="str">
            <v>m³</v>
          </cell>
          <cell r="G58707">
            <v>7.6614935414194356</v>
          </cell>
        </row>
        <row r="58708">
          <cell r="B58708" t="str">
            <v>1917168</v>
          </cell>
          <cell r="C58708" t="str">
            <v>Dragagem de areia grossa com draga hopper - capacidade da cisterna de 4.000 m³ - DMT de 3.000 m</v>
          </cell>
          <cell r="D58708" t="str">
            <v>m³</v>
          </cell>
          <cell r="G58708">
            <v>7.7213489597117757</v>
          </cell>
        </row>
        <row r="58709">
          <cell r="B58709" t="str">
            <v>1917199</v>
          </cell>
          <cell r="C58709" t="str">
            <v>Dragagem de areia grossa com draga hopper - capacidade da cisterna de 5.000 m³ - DMT de 1.500 a 1.800 m</v>
          </cell>
          <cell r="D58709" t="str">
            <v>m³</v>
          </cell>
          <cell r="G58709">
            <v>8.0605296633683654</v>
          </cell>
        </row>
        <row r="58710">
          <cell r="B58710" t="str">
            <v>1917200</v>
          </cell>
          <cell r="C58710" t="str">
            <v>Dragagem de areia grossa com draga hopper - capacidade da cisterna de 5.000 m³ - DMT de 1.800 a 2.100 m</v>
          </cell>
          <cell r="D58710" t="str">
            <v>m³</v>
          </cell>
          <cell r="G58710">
            <v>8.140336887758151</v>
          </cell>
        </row>
        <row r="58711">
          <cell r="B58711" t="str">
            <v>1917201</v>
          </cell>
          <cell r="C58711" t="str">
            <v>Dragagem de areia grossa com draga hopper - capacidade da cisterna de 5.000 m³ - DMT de 2.100 a 2.400 m</v>
          </cell>
          <cell r="D58711" t="str">
            <v>m³</v>
          </cell>
          <cell r="G58711">
            <v>8.2301200151966594</v>
          </cell>
        </row>
        <row r="58712">
          <cell r="B58712" t="str">
            <v>1917202</v>
          </cell>
          <cell r="C58712" t="str">
            <v>Dragagem de areia grossa com draga hopper - capacidade da cisterna de 5.000 m³ - DMT de 2.400 a 2.700 m</v>
          </cell>
          <cell r="D58712" t="str">
            <v>m³</v>
          </cell>
          <cell r="G58712">
            <v>8.3199031426351695</v>
          </cell>
        </row>
        <row r="58713">
          <cell r="B58713" t="str">
            <v>1917203</v>
          </cell>
          <cell r="C58713" t="str">
            <v>Dragagem de areia grossa com draga hopper - capacidade da cisterna de 5.000 m³ - DMT de 2.700 a 3.000 m</v>
          </cell>
          <cell r="D58713" t="str">
            <v>m³</v>
          </cell>
          <cell r="G58713">
            <v>8.4096862700736779</v>
          </cell>
        </row>
        <row r="58714">
          <cell r="B58714" t="str">
            <v>1917204</v>
          </cell>
          <cell r="C58714" t="str">
            <v>Dragagem de areia grossa com draga hopper - capacidade da cisterna de 5.000 m³ - DMT de 3.000 m</v>
          </cell>
          <cell r="D58714" t="str">
            <v>m³</v>
          </cell>
          <cell r="G58714">
            <v>8.4595657853172952</v>
          </cell>
        </row>
        <row r="58715">
          <cell r="B58715" t="str">
            <v>1917019</v>
          </cell>
          <cell r="C58715" t="str">
            <v>Dragagem de areia grossa com draga hopper - capacidade da cisterna de 750 m³ - DMT de 1.500 a 1.800 m</v>
          </cell>
          <cell r="D58715" t="str">
            <v>m³</v>
          </cell>
          <cell r="G58715">
            <v>15.19330034320547</v>
          </cell>
        </row>
        <row r="58716">
          <cell r="B58716" t="str">
            <v>1917020</v>
          </cell>
          <cell r="C58716" t="str">
            <v>Dragagem de areia grossa com draga hopper - capacidade da cisterna de 750 m³ - DMT de 1.800 a 2.100 m</v>
          </cell>
          <cell r="D58716" t="str">
            <v>m³</v>
          </cell>
          <cell r="G58716">
            <v>15.492577434667167</v>
          </cell>
        </row>
        <row r="58717">
          <cell r="B58717" t="str">
            <v>1917021</v>
          </cell>
          <cell r="C58717" t="str">
            <v>Dragagem de areia grossa com draga hopper - capacidade da cisterna de 750 m³ - DMT de 2.100 a 2.400 m</v>
          </cell>
          <cell r="D58717" t="str">
            <v>m³</v>
          </cell>
          <cell r="G58717">
            <v>15.801830429177587</v>
          </cell>
        </row>
        <row r="58718">
          <cell r="B58718" t="str">
            <v>1917022</v>
          </cell>
          <cell r="C58718" t="str">
            <v>Dragagem de areia grossa com draga hopper - capacidade da cisterna de 750 m³ - DMT de 2.400 a 2.700 m</v>
          </cell>
          <cell r="D58718" t="str">
            <v>m³</v>
          </cell>
          <cell r="G58718">
            <v>16.121059326736731</v>
          </cell>
        </row>
        <row r="58719">
          <cell r="B58719" t="str">
            <v>1917023</v>
          </cell>
          <cell r="C58719" t="str">
            <v>Dragagem de areia grossa com draga hopper - capacidade da cisterna de 750 m³ - DMT de 2.700 a 3.000 m</v>
          </cell>
          <cell r="D58719" t="str">
            <v>m³</v>
          </cell>
          <cell r="G58719">
            <v>16.460240030393319</v>
          </cell>
        </row>
        <row r="58720">
          <cell r="B58720" t="str">
            <v>1917024</v>
          </cell>
          <cell r="C58720" t="str">
            <v>Dragagem de areia grossa com draga hopper - capacidade da cisterna de 750 m³ - DMT de 3.000 m</v>
          </cell>
          <cell r="D58720" t="str">
            <v>m³</v>
          </cell>
          <cell r="G58720">
            <v>16.639806285270339</v>
          </cell>
        </row>
        <row r="58721">
          <cell r="B58721" t="str">
            <v>1917541</v>
          </cell>
          <cell r="C58721" t="str">
            <v>Dragagem de areia média com draga de sucção e recalque - bomba de 1.350 kW e cortador de 170 kW - distância de recalque de 1.100 a 1.300 m</v>
          </cell>
          <cell r="D58721" t="str">
            <v>m³</v>
          </cell>
          <cell r="G58721">
            <v>5.5366261920413891</v>
          </cell>
        </row>
        <row r="58722">
          <cell r="B58722" t="str">
            <v>1917542</v>
          </cell>
          <cell r="C58722" t="str">
            <v>Dragagem de areia média com draga de sucção e recalque - bomba de 1.350 kW e cortador de 170 kW - distância de recalque de 1.300 a 1.500 m</v>
          </cell>
          <cell r="D58722" t="str">
            <v>m³</v>
          </cell>
          <cell r="G58722">
            <v>6.1850598902083993</v>
          </cell>
        </row>
        <row r="58723">
          <cell r="B58723" t="str">
            <v>1917543</v>
          </cell>
          <cell r="C58723" t="str">
            <v>Dragagem de areia média com draga de sucção e recalque - bomba de 1.350 kW e cortador de 170 kW - distância de recalque de 1.500 a 1.700 m</v>
          </cell>
          <cell r="D58723" t="str">
            <v>m³</v>
          </cell>
          <cell r="G58723">
            <v>6.494312884718819</v>
          </cell>
        </row>
        <row r="58724">
          <cell r="B58724" t="str">
            <v>1917544</v>
          </cell>
          <cell r="C58724" t="str">
            <v>Dragagem de areia média com draga de sucção e recalque - bomba de 1.350 kW e cortador de 170 kW - distância de recalque de 1.700 a 1.900 m</v>
          </cell>
          <cell r="D58724" t="str">
            <v>m³</v>
          </cell>
          <cell r="G58724">
            <v>6.8135417822779623</v>
          </cell>
        </row>
        <row r="58725">
          <cell r="B58725" t="str">
            <v>1917545</v>
          </cell>
          <cell r="C58725" t="str">
            <v>Dragagem de areia média com draga de sucção e recalque - bomba de 1.350 kW e cortador de 170 kW - distância de recalque de 1.900 a 2.100 m</v>
          </cell>
          <cell r="D58725" t="str">
            <v>m³</v>
          </cell>
          <cell r="G58725">
            <v>7.2225538072756148</v>
          </cell>
        </row>
        <row r="58726">
          <cell r="B58726" t="str">
            <v>1917546</v>
          </cell>
          <cell r="C58726" t="str">
            <v>Dragagem de areia média com draga de sucção e recalque - bomba de 1.350 kW e cortador de 170 kW - distância de recalque de 2.100 a 2.300 m</v>
          </cell>
          <cell r="D58726" t="str">
            <v>m³</v>
          </cell>
          <cell r="G58726">
            <v>7.5617345109322036</v>
          </cell>
        </row>
        <row r="58727">
          <cell r="B58727" t="str">
            <v>1917547</v>
          </cell>
          <cell r="C58727" t="str">
            <v>Dragagem de areia média com draga de sucção e recalque - bomba de 1.350 kW e cortador de 170 kW - distância de recalque de 2.300 a 2.500 m</v>
          </cell>
          <cell r="D58727" t="str">
            <v>m³</v>
          </cell>
          <cell r="G58727">
            <v>8.2500718212941067</v>
          </cell>
        </row>
        <row r="58728">
          <cell r="B58728" t="str">
            <v>1917548</v>
          </cell>
          <cell r="C58728" t="str">
            <v>Dragagem de areia média com draga de sucção e recalque - bomba de 1.350 kW e cortador de 170 kW - distância de recalque de 2.500 a 2.700 m</v>
          </cell>
          <cell r="D58728" t="str">
            <v>m³</v>
          </cell>
          <cell r="G58728">
            <v>8.6790356523892047</v>
          </cell>
        </row>
        <row r="58729">
          <cell r="B58729" t="str">
            <v>1917549</v>
          </cell>
          <cell r="C58729" t="str">
            <v>Dragagem de areia média com draga de sucção e recalque - bomba de 1.350 kW e cortador de 170 kW - distância de recalque de 2.700 a 2.900 m</v>
          </cell>
          <cell r="D58729" t="str">
            <v>m³</v>
          </cell>
          <cell r="G58729">
            <v>9.1279512895817501</v>
          </cell>
        </row>
        <row r="58730">
          <cell r="B58730" t="str">
            <v>1917550</v>
          </cell>
          <cell r="C58730" t="str">
            <v>Dragagem de areia média com draga de sucção e recalque - bomba de 1.350 kW e cortador de 170 kW - distância de recalque de 2.900 a 3.100 m</v>
          </cell>
          <cell r="D58730" t="str">
            <v>m³</v>
          </cell>
          <cell r="G58730">
            <v>9.6067946359204655</v>
          </cell>
        </row>
        <row r="58731">
          <cell r="B58731" t="str">
            <v>1917551</v>
          </cell>
          <cell r="C58731" t="str">
            <v>Dragagem de areia média com draga de sucção e recalque - bomba de 1.350 kW e cortador de 170 kW - distância de recalque de 3.100 a 3.300 m</v>
          </cell>
          <cell r="D58731" t="str">
            <v>m³</v>
          </cell>
          <cell r="G58731">
            <v>10.374939170672153</v>
          </cell>
        </row>
        <row r="58732">
          <cell r="B58732" t="str">
            <v>1917552</v>
          </cell>
          <cell r="C58732" t="str">
            <v>Dragagem de areia média com draga de sucção e recalque - bomba de 1.350 kW e cortador de 170 kW - distância de recalque de 3.300 a 3.500 m</v>
          </cell>
          <cell r="D58732" t="str">
            <v>m³</v>
          </cell>
          <cell r="G58732">
            <v>10.893686129205761</v>
          </cell>
        </row>
        <row r="58733">
          <cell r="B58733" t="str">
            <v>1917553</v>
          </cell>
          <cell r="C58733" t="str">
            <v>Dragagem de areia média com draga de sucção e recalque - bomba de 1.350 kW e cortador de 170 kW - distância de recalque de 3.500 a 3.700 m</v>
          </cell>
          <cell r="D58733" t="str">
            <v>m³</v>
          </cell>
          <cell r="G58733">
            <v>10.763999389572358</v>
          </cell>
        </row>
        <row r="58734">
          <cell r="B58734" t="str">
            <v>1917554</v>
          </cell>
          <cell r="C58734" t="str">
            <v>Dragagem de areia média com draga de sucção e recalque - bomba de 1.350 kW e cortador de 170 kW - distância de recalque de 3.700 a 3.900 m</v>
          </cell>
          <cell r="D58734" t="str">
            <v>m³</v>
          </cell>
          <cell r="G58734">
            <v>11.88130053102936</v>
          </cell>
        </row>
        <row r="58735">
          <cell r="B58735" t="str">
            <v>1917555</v>
          </cell>
          <cell r="C58735" t="str">
            <v>Dragagem de areia média com draga de sucção e recalque - bomba de 1.350 kW e cortador de 170 kW - distância de recalque de 3.900 a 4.100 m</v>
          </cell>
          <cell r="D58735" t="str">
            <v>m³</v>
          </cell>
          <cell r="G58735">
            <v>12.439951101757861</v>
          </cell>
        </row>
        <row r="58736">
          <cell r="B58736" t="str">
            <v>1917556</v>
          </cell>
          <cell r="C58736" t="str">
            <v>Dragagem de areia média com draga de sucção e recalque - bomba de 1.350 kW e cortador de 170 kW - distância de recalque de 4.100 a 4.300 m</v>
          </cell>
          <cell r="D58736" t="str">
            <v>m³</v>
          </cell>
          <cell r="G58736">
            <v>13.347758279191675</v>
          </cell>
        </row>
        <row r="58737">
          <cell r="B58737" t="str">
            <v>1917557</v>
          </cell>
          <cell r="C58737" t="str">
            <v>Dragagem de areia média com draga de sucção e recalque - bomba de 1.350 kW e cortador de 170 kW - distância de recalque de 4.300 a 4.500 m</v>
          </cell>
          <cell r="D58737" t="str">
            <v>m³</v>
          </cell>
          <cell r="G58737">
            <v>13.956288365163791</v>
          </cell>
        </row>
        <row r="58738">
          <cell r="B58738" t="str">
            <v>1917558</v>
          </cell>
          <cell r="C58738" t="str">
            <v>Dragagem de areia média com draga de sucção e recalque - bomba de 1.350 kW e cortador de 170 kW - distância de recalque de 4.500 a 4.700 m</v>
          </cell>
          <cell r="D58738" t="str">
            <v>m³</v>
          </cell>
          <cell r="G58738">
            <v>14.844143736500158</v>
          </cell>
        </row>
        <row r="58739">
          <cell r="B58739" t="str">
            <v>1917559</v>
          </cell>
          <cell r="C58739" t="str">
            <v>Dragagem de areia média com draga de sucção e recalque - bomba de 1.350 kW e cortador de 170 kW - distância de recalque de 4.700 a 4.900 m</v>
          </cell>
          <cell r="D58739" t="str">
            <v>m³</v>
          </cell>
          <cell r="G58739">
            <v>16.300625581613748</v>
          </cell>
        </row>
        <row r="58740">
          <cell r="B58740" t="str">
            <v>1917560</v>
          </cell>
          <cell r="C58740" t="str">
            <v>Dragagem de areia média com draga de sucção e recalque - bomba de 1.350 kW e cortador de 170 kW - distância de recalque de 4.900 a 5.100 m</v>
          </cell>
          <cell r="D58740" t="str">
            <v>m³</v>
          </cell>
          <cell r="G58740">
            <v>18.156143548676265</v>
          </cell>
        </row>
        <row r="58741">
          <cell r="B58741" t="str">
            <v>1917561</v>
          </cell>
          <cell r="C58741" t="str">
            <v>Dragagem de areia média com draga de sucção e recalque - bomba de 1.350 kW e cortador de 170 kW - distância de recalque de 5.100 a 5.300 m</v>
          </cell>
          <cell r="D58741" t="str">
            <v>m³</v>
          </cell>
          <cell r="G58741">
            <v>19.981733806592619</v>
          </cell>
        </row>
        <row r="58742">
          <cell r="B58742" t="str">
            <v>1917562</v>
          </cell>
          <cell r="C58742" t="str">
            <v>Dragagem de areia média com draga de sucção e recalque - bomba de 1.350 kW e cortador de 170 kW - distância de recalque de 5.300 a 5.500 m</v>
          </cell>
          <cell r="D58742" t="str">
            <v>m³</v>
          </cell>
          <cell r="G58742">
            <v>22.056721640727048</v>
          </cell>
        </row>
        <row r="58743">
          <cell r="B58743" t="str">
            <v>1917563</v>
          </cell>
          <cell r="C58743" t="str">
            <v>Dragagem de areia média com draga de sucção e recalque - bomba de 1.350 kW e cortador de 170 kW - distância de recalque de 5.500 a 5.700 m</v>
          </cell>
          <cell r="D58743" t="str">
            <v>m³</v>
          </cell>
          <cell r="G58743">
            <v>23.972095026081909</v>
          </cell>
        </row>
        <row r="58744">
          <cell r="B58744" t="str">
            <v>1917564</v>
          </cell>
          <cell r="C58744" t="str">
            <v>Dragagem de areia média com draga de sucção e recalque - bomba de 1.350 kW e cortador de 170 kW - distância de recalque de 5.700 a 5.900 m</v>
          </cell>
          <cell r="D58744" t="str">
            <v>m³</v>
          </cell>
          <cell r="G58744">
            <v>26.02713105411889</v>
          </cell>
        </row>
        <row r="58745">
          <cell r="B58745" t="str">
            <v>1917565</v>
          </cell>
          <cell r="C58745" t="str">
            <v>Dragagem de areia média com draga de sucção e recalque - bomba de 1.350 kW e cortador de 170 kW - distância de recalque de 5.900 a 6.100 m</v>
          </cell>
          <cell r="D58745" t="str">
            <v>m³</v>
          </cell>
          <cell r="G58745">
            <v>28.780480295566502</v>
          </cell>
        </row>
        <row r="58746">
          <cell r="B58746" t="str">
            <v>1917538</v>
          </cell>
          <cell r="C58746" t="str">
            <v>Dragagem de areia média com draga de sucção e recalque - bomba de 1.350 kW e cortador de 170 kW - distância de recalque de 500 a 700 m</v>
          </cell>
          <cell r="D58746" t="str">
            <v>m³</v>
          </cell>
          <cell r="G58746">
            <v>4.5589876932665137</v>
          </cell>
        </row>
        <row r="58747">
          <cell r="B58747" t="str">
            <v>1917566</v>
          </cell>
          <cell r="C58747" t="str">
            <v>Dragagem de areia média com draga de sucção e recalque - bomba de 1.350 kW e cortador de 170 kW - distância de recalque de 6.100 a 6.300 m</v>
          </cell>
          <cell r="D58747" t="str">
            <v>m³</v>
          </cell>
          <cell r="G58747">
            <v>31.543805440062837</v>
          </cell>
        </row>
        <row r="58748">
          <cell r="B58748" t="str">
            <v>1917567</v>
          </cell>
          <cell r="C58748" t="str">
            <v>Dragagem de areia média com draga de sucção e recalque - bomba de 1.350 kW e cortador de 170 kW - distância de recalque de 6.300 a 6.500 m</v>
          </cell>
          <cell r="D58748" t="str">
            <v>m³</v>
          </cell>
          <cell r="G58748">
            <v>34.466745033338739</v>
          </cell>
        </row>
        <row r="58749">
          <cell r="B58749" t="str">
            <v>1917568</v>
          </cell>
          <cell r="C58749" t="str">
            <v>Dragagem de areia média com draga de sucção e recalque - bomba de 1.350 kW e cortador de 170 kW - distância de recalque de 6.500 a 6.700 m</v>
          </cell>
          <cell r="D58749" t="str">
            <v>m³</v>
          </cell>
          <cell r="G58749">
            <v>37.279949693078684</v>
          </cell>
        </row>
        <row r="58750">
          <cell r="B58750" t="str">
            <v>1917569</v>
          </cell>
          <cell r="C58750" t="str">
            <v>Dragagem de areia média com draga de sucção e recalque - bomba de 1.350 kW e cortador de 170 kW - distância de recalque de 6.700 a 6.900 m</v>
          </cell>
          <cell r="D58750" t="str">
            <v>m³</v>
          </cell>
          <cell r="G58750">
            <v>40.761539857083093</v>
          </cell>
        </row>
        <row r="58751">
          <cell r="B58751" t="str">
            <v>1917570</v>
          </cell>
          <cell r="C58751" t="str">
            <v>Dragagem de areia média com draga de sucção e recalque - bomba de 1.350 kW e cortador de 170 kW - distância de recalque de 6.900 a 7.100 m</v>
          </cell>
          <cell r="D58751" t="str">
            <v>m³</v>
          </cell>
          <cell r="G58751">
            <v>43.963804735723251</v>
          </cell>
        </row>
        <row r="58752">
          <cell r="B58752" t="str">
            <v>1917571</v>
          </cell>
          <cell r="C58752" t="str">
            <v>Dragagem de areia média com draga de sucção e recalque - bomba de 1.350 kW e cortador de 170 kW - distância de recalque de 7.100 a 7.300 m</v>
          </cell>
          <cell r="D58752" t="str">
            <v>m³</v>
          </cell>
          <cell r="G58752">
            <v>47.754647894238069</v>
          </cell>
        </row>
        <row r="58753">
          <cell r="B58753" t="str">
            <v>1917572</v>
          </cell>
          <cell r="C58753" t="str">
            <v>Dragagem de areia média com draga de sucção e recalque - bomba de 1.350 kW e cortador de 170 kW - distância de recalque de 7.300 a 7.500 m</v>
          </cell>
          <cell r="D58753" t="str">
            <v>m³</v>
          </cell>
          <cell r="G58753">
            <v>51.974454883847997</v>
          </cell>
        </row>
        <row r="58754">
          <cell r="B58754" t="str">
            <v>1917573</v>
          </cell>
          <cell r="C58754" t="str">
            <v>Dragagem de areia média com draga de sucção e recalque - bomba de 1.350 kW e cortador de 170 kW - distância de recalque de 7.500 a 7.700 m</v>
          </cell>
          <cell r="D58754" t="str">
            <v>m³</v>
          </cell>
          <cell r="G58754">
            <v>56.573346189309405</v>
          </cell>
        </row>
        <row r="58755">
          <cell r="B58755" t="str">
            <v>1917574</v>
          </cell>
          <cell r="C58755" t="str">
            <v>Dragagem de areia média com draga de sucção e recalque - bomba de 1.350 kW e cortador de 170 kW - distância de recalque de 7.700 a 7.900 m</v>
          </cell>
          <cell r="D58755" t="str">
            <v>m³</v>
          </cell>
          <cell r="G58755">
            <v>60.793153178919326</v>
          </cell>
        </row>
        <row r="58756">
          <cell r="B58756" t="str">
            <v>1917539</v>
          </cell>
          <cell r="C58756" t="str">
            <v>Dragagem de areia média com draga de sucção e recalque - bomba de 1.350 kW e cortador de 170 kW - distância de recalque de 700 a 900 m</v>
          </cell>
          <cell r="D58756" t="str">
            <v>m³</v>
          </cell>
          <cell r="G58756">
            <v>4.8582647847282106</v>
          </cell>
        </row>
        <row r="58757">
          <cell r="B58757" t="str">
            <v>1917540</v>
          </cell>
          <cell r="C58757" t="str">
            <v>Dragagem de areia média com draga de sucção e recalque - bomba de 1.350 kW e cortador de 170 kW - distância de recalque de 900 a 1.100 m</v>
          </cell>
          <cell r="D58757" t="str">
            <v>m³</v>
          </cell>
          <cell r="G58757">
            <v>5.2273731975309694</v>
          </cell>
        </row>
        <row r="58758">
          <cell r="B58758" t="str">
            <v>1917738</v>
          </cell>
          <cell r="C58758" t="str">
            <v>Dragagem de areia média com draga de sucção e recalque - bomba de 1.350 kW e cortador de 170 kW - distância de recalque de até 500 m</v>
          </cell>
          <cell r="D58758" t="str">
            <v>m³</v>
          </cell>
          <cell r="G58758">
            <v>4.4891563719254508</v>
          </cell>
        </row>
        <row r="58759">
          <cell r="B58759" t="str">
            <v>1917238</v>
          </cell>
          <cell r="C58759" t="str">
            <v>Dragagem de areia média com draga de sucção e recalque - bomba de 294 kW e cortador de 30 kW - distância de recalque de 1.100 a 1.300 m</v>
          </cell>
          <cell r="D58759" t="str">
            <v>m³</v>
          </cell>
          <cell r="G58759">
            <v>7.05296345544732</v>
          </cell>
        </row>
        <row r="58760">
          <cell r="B58760" t="str">
            <v>1917239</v>
          </cell>
          <cell r="C58760" t="str">
            <v>Dragagem de areia média com draga de sucção e recalque - bomba de 294 kW e cortador de 30 kW - distância de recalque de 1.300 a 1.500 m</v>
          </cell>
          <cell r="D58760" t="str">
            <v>m³</v>
          </cell>
          <cell r="G58760">
            <v>7.7313248627604985</v>
          </cell>
        </row>
        <row r="58761">
          <cell r="B58761" t="str">
            <v>1917240</v>
          </cell>
          <cell r="C58761" t="str">
            <v>Dragagem de areia média com draga de sucção e recalque - bomba de 294 kW e cortador de 30 kW - distância de recalque de 1.500 a 1.700 m</v>
          </cell>
          <cell r="D58761" t="str">
            <v>m³</v>
          </cell>
          <cell r="G58761">
            <v>8.2700236273915522</v>
          </cell>
        </row>
        <row r="58762">
          <cell r="B58762" t="str">
            <v>1917241</v>
          </cell>
          <cell r="C58762" t="str">
            <v>Dragagem de areia média com draga de sucção e recalque - bomba de 294 kW e cortador de 30 kW - distância de recalque de 1.700 a 1.900 m</v>
          </cell>
          <cell r="D58762" t="str">
            <v>m³</v>
          </cell>
          <cell r="G58762">
            <v>8.7588428767789903</v>
          </cell>
        </row>
        <row r="58763">
          <cell r="B58763" t="str">
            <v>1917242</v>
          </cell>
          <cell r="C58763" t="str">
            <v>Dragagem de areia média com draga de sucção e recalque - bomba de 294 kW e cortador de 30 kW - distância de recalque de 1.900 a 2.100 m</v>
          </cell>
          <cell r="D58763" t="str">
            <v>m³</v>
          </cell>
          <cell r="G58763">
            <v>9.2376862231177057</v>
          </cell>
        </row>
        <row r="58764">
          <cell r="B58764" t="str">
            <v>1917243</v>
          </cell>
          <cell r="C58764" t="str">
            <v>Dragagem de areia média com draga de sucção e recalque - bomba de 294 kW e cortador de 30 kW - distância de recalque de 2.100 a 2.300 m</v>
          </cell>
          <cell r="D58764" t="str">
            <v>m³</v>
          </cell>
          <cell r="G58764">
            <v>9.6965777633589738</v>
          </cell>
        </row>
        <row r="58765">
          <cell r="B58765" t="str">
            <v>1917244</v>
          </cell>
          <cell r="C58765" t="str">
            <v>Dragagem de areia média com draga de sucção e recalque - bomba de 294 kW e cortador de 30 kW - distância de recalque de 2.300 a 2.500 m</v>
          </cell>
          <cell r="D58765" t="str">
            <v>m³</v>
          </cell>
          <cell r="G58765">
            <v>10.335035558477259</v>
          </cell>
        </row>
        <row r="58766">
          <cell r="B58766" t="str">
            <v>1917245</v>
          </cell>
          <cell r="C58766" t="str">
            <v>Dragagem de areia média com draga de sucção e recalque - bomba de 294 kW e cortador de 30 kW - distância de recalque de 2.500 a 2.700 m</v>
          </cell>
          <cell r="D58766" t="str">
            <v>m³</v>
          </cell>
          <cell r="G58766">
            <v>10.883710226157037</v>
          </cell>
        </row>
        <row r="58767">
          <cell r="B58767" t="str">
            <v>1917246</v>
          </cell>
          <cell r="C58767" t="str">
            <v>Dragagem de areia média com draga de sucção e recalque - bomba de 294 kW e cortador de 30 kW - distância de recalque de 2.700 a 2.900 m</v>
          </cell>
          <cell r="D58767" t="str">
            <v>m³</v>
          </cell>
          <cell r="G58767">
            <v>11.462312602982985</v>
          </cell>
        </row>
        <row r="58768">
          <cell r="B58768" t="str">
            <v>1917247</v>
          </cell>
          <cell r="C58768" t="str">
            <v>Dragagem de areia média com draga de sucção e recalque - bomba de 294 kW e cortador de 30 kW - distância de recalque de 2.900 a 3.100 m</v>
          </cell>
          <cell r="D58768" t="str">
            <v>m³</v>
          </cell>
          <cell r="G58768">
            <v>12.429975198709139</v>
          </cell>
        </row>
        <row r="58769">
          <cell r="B58769" t="str">
            <v>1917248</v>
          </cell>
          <cell r="C58769" t="str">
            <v>Dragagem de areia média com draga de sucção e recalque - bomba de 294 kW e cortador de 30 kW - distância de recalque de 3.100 a 3.300 m</v>
          </cell>
          <cell r="D58769" t="str">
            <v>m³</v>
          </cell>
          <cell r="G58769">
            <v>14.225637747479317</v>
          </cell>
        </row>
        <row r="58770">
          <cell r="B58770" t="str">
            <v>1917249</v>
          </cell>
          <cell r="C58770" t="str">
            <v>Dragagem de areia média com draga de sucção e recalque - bomba de 294 kW e cortador de 30 kW - distância de recalque de 3.300 a 3.500 m</v>
          </cell>
          <cell r="D58770" t="str">
            <v>m³</v>
          </cell>
          <cell r="G58770">
            <v>17.058794213316716</v>
          </cell>
        </row>
        <row r="58771">
          <cell r="B58771" t="str">
            <v>1917235</v>
          </cell>
          <cell r="C58771" t="str">
            <v>Dragagem de areia média com draga de sucção e recalque - bomba de 294 kW e cortador de 30 kW - distância de recalque de 500 a 700 m</v>
          </cell>
          <cell r="D58771" t="str">
            <v>m³</v>
          </cell>
          <cell r="G58771">
            <v>5.5964816103337292</v>
          </cell>
        </row>
        <row r="58772">
          <cell r="B58772" t="str">
            <v>1917236</v>
          </cell>
          <cell r="C58772" t="str">
            <v>Dragagem de areia média com draga de sucção e recalque - bomba de 294 kW e cortador de 30 kW - distância de recalque de 700 a 900 m</v>
          </cell>
          <cell r="D58772" t="str">
            <v>m³</v>
          </cell>
          <cell r="G58772">
            <v>5.9855418292339344</v>
          </cell>
        </row>
        <row r="58773">
          <cell r="B58773" t="str">
            <v>1917237</v>
          </cell>
          <cell r="C58773" t="str">
            <v>Dragagem de areia média com draga de sucção e recalque - bomba de 294 kW e cortador de 30 kW - distância de recalque de 900 a 1.100 m</v>
          </cell>
          <cell r="D58773" t="str">
            <v>m³</v>
          </cell>
          <cell r="G58773">
            <v>6.4544092725239253</v>
          </cell>
        </row>
        <row r="58774">
          <cell r="B58774" t="str">
            <v>1917725</v>
          </cell>
          <cell r="C58774" t="str">
            <v>Dragagem de areia média com draga de sucção e recalque - bomba de 294 kW e cortador de 30 kW - distância de recalque de até 500 m</v>
          </cell>
          <cell r="D58774" t="str">
            <v>m³</v>
          </cell>
          <cell r="G58774">
            <v>5.4468430646028807</v>
          </cell>
        </row>
        <row r="58775">
          <cell r="B58775" t="str">
            <v>1917311</v>
          </cell>
          <cell r="C58775" t="str">
            <v>Dragagem de areia média com draga de sucção e recalque - bomba de 483 kW e cortador de 55 kW - distância de recalque de 1.100 a 1.300 m</v>
          </cell>
          <cell r="D58775" t="str">
            <v>m³</v>
          </cell>
          <cell r="G58775">
            <v>5.5466020950901118</v>
          </cell>
        </row>
        <row r="58776">
          <cell r="B58776" t="str">
            <v>1917312</v>
          </cell>
          <cell r="C58776" t="str">
            <v>Dragagem de areia média com draga de sucção e recalque - bomba de 483 kW e cortador de 55 kW - distância de recalque de 1.300 a 1.500 m</v>
          </cell>
          <cell r="D58776" t="str">
            <v>m³</v>
          </cell>
          <cell r="G58776">
            <v>6.2648671145981849</v>
          </cell>
        </row>
        <row r="58777">
          <cell r="B58777" t="str">
            <v>1917313</v>
          </cell>
          <cell r="C58777" t="str">
            <v>Dragagem de areia média com draga de sucção e recalque - bomba de 483 kW e cortador de 55 kW - distância de recalque de 1.500 a 1.700 m</v>
          </cell>
          <cell r="D58777" t="str">
            <v>m³</v>
          </cell>
          <cell r="G58777">
            <v>6.7437104609368994</v>
          </cell>
        </row>
        <row r="58778">
          <cell r="B58778" t="str">
            <v>1917314</v>
          </cell>
          <cell r="C58778" t="str">
            <v>Dragagem de areia média com draga de sucção e recalque - bomba de 483 kW e cortador de 55 kW - distância de recalque de 1.700 a 1.900 m</v>
          </cell>
          <cell r="D58778" t="str">
            <v>m³</v>
          </cell>
          <cell r="G58778">
            <v>7.1826501950807211</v>
          </cell>
        </row>
        <row r="58779">
          <cell r="B58779" t="str">
            <v>1917315</v>
          </cell>
          <cell r="C58779" t="str">
            <v>Dragagem de areia média com draga de sucção e recalque - bomba de 483 kW e cortador de 55 kW - distância de recalque de 1.900 a 2.100 m</v>
          </cell>
          <cell r="D58779" t="str">
            <v>m³</v>
          </cell>
          <cell r="G58779">
            <v>7.7313248627604985</v>
          </cell>
        </row>
        <row r="58780">
          <cell r="B58780" t="str">
            <v>1917316</v>
          </cell>
          <cell r="C58780" t="str">
            <v>Dragagem de areia média com draga de sucção e recalque - bomba de 483 kW e cortador de 55 kW - distância de recalque de 2.100 a 2.300 m</v>
          </cell>
          <cell r="D58780" t="str">
            <v>m³</v>
          </cell>
          <cell r="G58780">
            <v>8.2600477243428294</v>
          </cell>
        </row>
        <row r="58781">
          <cell r="B58781" t="str">
            <v>1917317</v>
          </cell>
          <cell r="C58781" t="str">
            <v>Dragagem de areia média com draga de sucção e recalque - bomba de 483 kW e cortador de 55 kW - distância de recalque de 2.300 a 2.500 m</v>
          </cell>
          <cell r="D58781" t="str">
            <v>m³</v>
          </cell>
          <cell r="G58781">
            <v>9.09802358043558</v>
          </cell>
        </row>
        <row r="58782">
          <cell r="B58782" t="str">
            <v>1917318</v>
          </cell>
          <cell r="C58782" t="str">
            <v>Dragagem de areia média com draga de sucção e recalque - bomba de 483 kW e cortador de 55 kW - distância de recalque de 2.500 a 2.700 m</v>
          </cell>
          <cell r="D58782" t="str">
            <v>m³</v>
          </cell>
          <cell r="G58782">
            <v>9.8362404060410977</v>
          </cell>
        </row>
        <row r="58783">
          <cell r="B58783" t="str">
            <v>1917319</v>
          </cell>
          <cell r="C58783" t="str">
            <v>Dragagem de areia média com draga de sucção e recalque - bomba de 483 kW e cortador de 55 kW - distância de recalque de 2.700 a 2.900 m</v>
          </cell>
          <cell r="D58783" t="str">
            <v>m³</v>
          </cell>
          <cell r="G58783">
            <v>10.524577716403002</v>
          </cell>
        </row>
        <row r="58784">
          <cell r="B58784" t="str">
            <v>1917320</v>
          </cell>
          <cell r="C58784" t="str">
            <v>Dragagem de areia média com draga de sucção e recalque - bomba de 483 kW e cortador de 55 kW - distância de recalque de 2.900 a 3.100 m</v>
          </cell>
          <cell r="D58784" t="str">
            <v>m³</v>
          </cell>
          <cell r="G58784">
            <v>11.272770445057244</v>
          </cell>
        </row>
        <row r="58785">
          <cell r="B58785" t="str">
            <v>1917321</v>
          </cell>
          <cell r="C58785" t="str">
            <v>Dragagem de areia média com draga de sucção e recalque - bomba de 483 kW e cortador de 55 kW - distância de recalque de 3.100 a 3.300 m</v>
          </cell>
          <cell r="D58785" t="str">
            <v>m³</v>
          </cell>
          <cell r="G58785">
            <v>13.76674620723805</v>
          </cell>
        </row>
        <row r="58786">
          <cell r="B58786" t="str">
            <v>1917322</v>
          </cell>
          <cell r="C58786" t="str">
            <v>Dragagem de areia média com draga de sucção e recalque - bomba de 483 kW e cortador de 55 kW - distância de recalque de 3.300 a 3.500 m</v>
          </cell>
          <cell r="D58786" t="str">
            <v>m³</v>
          </cell>
          <cell r="G58786">
            <v>15.93151716881099</v>
          </cell>
        </row>
        <row r="58787">
          <cell r="B58787" t="str">
            <v>1917323</v>
          </cell>
          <cell r="C58787" t="str">
            <v>Dragagem de areia média com draga de sucção e recalque - bomba de 483 kW e cortador de 55 kW - distância de recalque de 3.500 a 3.700 m</v>
          </cell>
          <cell r="D58787" t="str">
            <v>m³</v>
          </cell>
          <cell r="G58787">
            <v>18.724770022453491</v>
          </cell>
        </row>
        <row r="58788">
          <cell r="B58788" t="str">
            <v>1917324</v>
          </cell>
          <cell r="C58788" t="str">
            <v>Dragagem de areia média com draga de sucção e recalque - bomba de 483 kW e cortador de 55 kW - distância de recalque de 3.700 a 3.900 m</v>
          </cell>
          <cell r="D58788" t="str">
            <v>m³</v>
          </cell>
          <cell r="G58788">
            <v>21.65768551877812</v>
          </cell>
        </row>
        <row r="58789">
          <cell r="B58789" t="str">
            <v>1917325</v>
          </cell>
          <cell r="C58789" t="str">
            <v>Dragagem de areia média com draga de sucção e recalque - bomba de 483 kW e cortador de 55 kW - distância de recalque de 3.900 a 4.100 m</v>
          </cell>
          <cell r="D58789" t="str">
            <v>m³</v>
          </cell>
          <cell r="G58789">
            <v>25.129299779733802</v>
          </cell>
        </row>
        <row r="58790">
          <cell r="B58790" t="str">
            <v>1917326</v>
          </cell>
          <cell r="C58790" t="str">
            <v>Dragagem de areia média com draga de sucção e recalque - bomba de 483 kW e cortador de 55 kW - distância de recalque de 4.100 a 4.300 m</v>
          </cell>
          <cell r="D58790" t="str">
            <v>m³</v>
          </cell>
          <cell r="G58790">
            <v>29.837926018731164</v>
          </cell>
        </row>
        <row r="58791">
          <cell r="B58791" t="str">
            <v>1917327</v>
          </cell>
          <cell r="C58791" t="str">
            <v>Dragagem de areia média com draga de sucção e recalque - bomba de 483 kW e cortador de 55 kW - distância de recalque de 4.300 a 4.500 m</v>
          </cell>
          <cell r="D58791" t="str">
            <v>m³</v>
          </cell>
          <cell r="G58791">
            <v>34.62635948211831</v>
          </cell>
        </row>
        <row r="58792">
          <cell r="B58792" t="str">
            <v>1917328</v>
          </cell>
          <cell r="C58792" t="str">
            <v>Dragagem de areia média com draga de sucção e recalque - bomba de 483 kW e cortador de 55 kW - distância de recalque de 4.500 a 4.700 m</v>
          </cell>
          <cell r="D58792" t="str">
            <v>m³</v>
          </cell>
          <cell r="G58792">
            <v>40.123082061964809</v>
          </cell>
        </row>
        <row r="58793">
          <cell r="B58793" t="str">
            <v>1917329</v>
          </cell>
          <cell r="C58793" t="str">
            <v>Dragagem de areia média com draga de sucção e recalque - bomba de 483 kW e cortador de 55 kW - distância de recalque de 4.700 a 4.900 m</v>
          </cell>
          <cell r="D58793" t="str">
            <v>m³</v>
          </cell>
          <cell r="G58793">
            <v>43.893973414382188</v>
          </cell>
        </row>
        <row r="58794">
          <cell r="B58794" t="str">
            <v>1917330</v>
          </cell>
          <cell r="C58794" t="str">
            <v>Dragagem de areia média com draga de sucção e recalque - bomba de 483 kW e cortador de 55 kW - distância de recalque de 4.900 a 5.100 m</v>
          </cell>
          <cell r="D58794" t="str">
            <v>m³</v>
          </cell>
          <cell r="G58794">
            <v>48.552720138135932</v>
          </cell>
        </row>
        <row r="58795">
          <cell r="B58795" t="str">
            <v>1917308</v>
          </cell>
          <cell r="C58795" t="str">
            <v>Dragagem de areia média com draga de sucção e recalque - bomba de 483 kW e cortador de 55 kW - distância de recalque de 500 a 700 m</v>
          </cell>
          <cell r="D58795" t="str">
            <v>m³</v>
          </cell>
          <cell r="G58795">
            <v>4.5290599841203436</v>
          </cell>
        </row>
        <row r="58796">
          <cell r="B58796" t="str">
            <v>1917309</v>
          </cell>
          <cell r="C58796" t="str">
            <v>Dragagem de areia média com draga de sucção e recalque - bomba de 483 kW e cortador de 55 kW - distância de recalque de 700 a 900 m</v>
          </cell>
          <cell r="D58796" t="str">
            <v>m³</v>
          </cell>
          <cell r="G58796">
            <v>4.8183611725333169</v>
          </cell>
        </row>
        <row r="58797">
          <cell r="B58797" t="str">
            <v>1917310</v>
          </cell>
          <cell r="C58797" t="str">
            <v>Dragagem de areia média com draga de sucção e recalque - bomba de 483 kW e cortador de 55 kW - distância de recalque de 900 a 1.100 m</v>
          </cell>
          <cell r="D58797" t="str">
            <v>m³</v>
          </cell>
          <cell r="G58797">
            <v>5.137590070092461</v>
          </cell>
        </row>
        <row r="58798">
          <cell r="B58798" t="str">
            <v>1917730</v>
          </cell>
          <cell r="C58798" t="str">
            <v>Dragagem de areia média com draga de sucção e recalque - bomba de 483 kW e cortador de 55 kW - distância de recalque de até 500 m</v>
          </cell>
          <cell r="D58798" t="str">
            <v>m³</v>
          </cell>
          <cell r="G58798">
            <v>4.4692045658280044</v>
          </cell>
        </row>
        <row r="58799">
          <cell r="B58799" t="str">
            <v>1917415</v>
          </cell>
          <cell r="C58799" t="str">
            <v>Dragagem de areia média com draga de sucção e recalque - bomba de 746 kW e cortador de 110 kW - distância de recalque de 1.100 a 1.300 m</v>
          </cell>
          <cell r="D58799" t="str">
            <v>m³</v>
          </cell>
          <cell r="G58799">
            <v>5.4867466767977735</v>
          </cell>
        </row>
        <row r="58800">
          <cell r="B58800" t="str">
            <v>1917416</v>
          </cell>
          <cell r="C58800" t="str">
            <v>Dragagem de areia média com draga de sucção e recalque - bomba de 746 kW e cortador de 110 kW - distância de recalque de 1.300 a 1.500 m</v>
          </cell>
          <cell r="D58800" t="str">
            <v>m³</v>
          </cell>
          <cell r="G58800">
            <v>6.1551321810622293</v>
          </cell>
        </row>
        <row r="58801">
          <cell r="B58801" t="str">
            <v>1917417</v>
          </cell>
          <cell r="C58801" t="str">
            <v>Dragagem de areia média com draga de sucção e recalque - bomba de 746 kW e cortador de 110 kW - distância de recalque de 1.500 a 1.700 m</v>
          </cell>
          <cell r="D58801" t="str">
            <v>m³</v>
          </cell>
          <cell r="G58801">
            <v>6.6040478182547746</v>
          </cell>
        </row>
        <row r="58802">
          <cell r="B58802" t="str">
            <v>1917418</v>
          </cell>
          <cell r="C58802" t="str">
            <v>Dragagem de areia média com draga de sucção e recalque - bomba de 746 kW e cortador de 110 kW - distância de recalque de 1.700 a 1.900 m</v>
          </cell>
          <cell r="D58802" t="str">
            <v>m³</v>
          </cell>
          <cell r="G58802">
            <v>7.0230357463011499</v>
          </cell>
        </row>
        <row r="58803">
          <cell r="B58803" t="str">
            <v>1917419</v>
          </cell>
          <cell r="C58803" t="str">
            <v>Dragagem de areia média com draga de sucção e recalque - bomba de 746 kW e cortador de 110 kW - distância de recalque de 1.900 a 2.100 m</v>
          </cell>
          <cell r="D58803" t="str">
            <v>m³</v>
          </cell>
          <cell r="G58803">
            <v>7.3921441591039088</v>
          </cell>
        </row>
        <row r="58804">
          <cell r="B58804" t="str">
            <v>1917420</v>
          </cell>
          <cell r="C58804" t="str">
            <v>Dragagem de areia média com draga de sucção e recalque - bomba de 746 kW e cortador de 110 kW - distância de recalque de 2.100 a 2.300 m</v>
          </cell>
          <cell r="D58804" t="str">
            <v>m³</v>
          </cell>
          <cell r="G58804">
            <v>7.8410597962964541</v>
          </cell>
        </row>
        <row r="58805">
          <cell r="B58805" t="str">
            <v>1917421</v>
          </cell>
          <cell r="C58805" t="str">
            <v>Dragagem de areia média com draga de sucção e recalque - bomba de 746 kW e cortador de 110 kW - distância de recalque de 2.300 a 2.500 m</v>
          </cell>
          <cell r="D58805" t="str">
            <v>m³</v>
          </cell>
          <cell r="G58805">
            <v>8.5393730097070808</v>
          </cell>
        </row>
        <row r="58806">
          <cell r="B58806" t="str">
            <v>1917422</v>
          </cell>
          <cell r="C58806" t="str">
            <v>Dragagem de areia média com draga de sucção e recalque - bomba de 746 kW e cortador de 110 kW - distância de recalque de 2.500 a 2.700 m</v>
          </cell>
          <cell r="D58806" t="str">
            <v>m³</v>
          </cell>
          <cell r="G58806">
            <v>8.9683368408021789</v>
          </cell>
        </row>
        <row r="58807">
          <cell r="B58807" t="str">
            <v>1917423</v>
          </cell>
          <cell r="C58807" t="str">
            <v>Dragagem de areia média com draga de sucção e recalque - bomba de 746 kW e cortador de 110 kW - distância de recalque de 2.700 a 2.900 m</v>
          </cell>
          <cell r="D58807" t="str">
            <v>m³</v>
          </cell>
          <cell r="G58807">
            <v>9.3973006718972769</v>
          </cell>
        </row>
        <row r="58808">
          <cell r="B58808" t="str">
            <v>1917424</v>
          </cell>
          <cell r="C58808" t="str">
            <v>Dragagem de areia média com draga de sucção e recalque - bomba de 746 kW e cortador de 110 kW - distância de recalque de 2.900 a 3.100 m</v>
          </cell>
          <cell r="D58808" t="str">
            <v>m³</v>
          </cell>
          <cell r="G58808">
            <v>9.8362404060410977</v>
          </cell>
        </row>
        <row r="58809">
          <cell r="B58809" t="str">
            <v>1917425</v>
          </cell>
          <cell r="C58809" t="str">
            <v>Dragagem de areia média com draga de sucção e recalque - bomba de 746 kW e cortador de 110 kW - distância de recalque de 3.100 a 3.300 m</v>
          </cell>
          <cell r="D58809" t="str">
            <v>m³</v>
          </cell>
          <cell r="G58809">
            <v>10.70414397128002</v>
          </cell>
        </row>
        <row r="58810">
          <cell r="B58810" t="str">
            <v>1917426</v>
          </cell>
          <cell r="C58810" t="str">
            <v>Dragagem de areia média com draga de sucção e recalque - bomba de 746 kW e cortador de 110 kW - distância de recalque de 3.300 a 3.500 m</v>
          </cell>
          <cell r="D58810" t="str">
            <v>m³</v>
          </cell>
          <cell r="G58810">
            <v>11.611951148713834</v>
          </cell>
        </row>
        <row r="58811">
          <cell r="B58811" t="str">
            <v>1917427</v>
          </cell>
          <cell r="C58811" t="str">
            <v>Dragagem de areia média com draga de sucção e recalque - bomba de 746 kW e cortador de 110 kW - distância de recalque de 3.500 a 3.700 m</v>
          </cell>
          <cell r="D58811" t="str">
            <v>m³</v>
          </cell>
          <cell r="G58811">
            <v>13.228047442606995</v>
          </cell>
        </row>
        <row r="58812">
          <cell r="B58812" t="str">
            <v>1917428</v>
          </cell>
          <cell r="C58812" t="str">
            <v>Dragagem de areia média com draga de sucção e recalque - bomba de 746 kW e cortador de 110 kW - distância de recalque de 3.700 a 3.900 m</v>
          </cell>
          <cell r="D58812" t="str">
            <v>m³</v>
          </cell>
          <cell r="G58812">
            <v>15.13344492491313</v>
          </cell>
        </row>
        <row r="58813">
          <cell r="B58813" t="str">
            <v>1917429</v>
          </cell>
          <cell r="C58813" t="str">
            <v>Dragagem de areia média com draga de sucção e recalque - bomba de 746 kW e cortador de 110 kW - distância de recalque de 3.900 a 4.100 m</v>
          </cell>
          <cell r="D58813" t="str">
            <v>m³</v>
          </cell>
          <cell r="G58813">
            <v>17.118649631609053</v>
          </cell>
        </row>
        <row r="58814">
          <cell r="B58814" t="str">
            <v>1917430</v>
          </cell>
          <cell r="C58814" t="str">
            <v>Dragagem de areia média com draga de sucção e recalque - bomba de 746 kW e cortador de 110 kW - distância de recalque de 4.100 a 4.300 m</v>
          </cell>
          <cell r="D58814" t="str">
            <v>m³</v>
          </cell>
          <cell r="G58814">
            <v>19.77223984256943</v>
          </cell>
        </row>
        <row r="58815">
          <cell r="B58815" t="str">
            <v>1917431</v>
          </cell>
          <cell r="C58815" t="str">
            <v>Dragagem de areia média com draga de sucção e recalque - bomba de 746 kW e cortador de 110 kW - distância de recalque de 4.300 a 4.500 m</v>
          </cell>
          <cell r="D58815" t="str">
            <v>m³</v>
          </cell>
          <cell r="G58815">
            <v>22.096625252921939</v>
          </cell>
        </row>
        <row r="58816">
          <cell r="B58816" t="str">
            <v>1917432</v>
          </cell>
          <cell r="C58816" t="str">
            <v>Dragagem de areia média com draga de sucção e recalque - bomba de 746 kW e cortador de 110 kW - distância de recalque de 4.500 a 4.700 m</v>
          </cell>
          <cell r="D58816" t="str">
            <v>m³</v>
          </cell>
          <cell r="G58816">
            <v>25.099372070587631</v>
          </cell>
        </row>
        <row r="58817">
          <cell r="B58817" t="str">
            <v>1917433</v>
          </cell>
          <cell r="C58817" t="str">
            <v>Dragagem de areia média com draga de sucção e recalque - bomba de 746 kW e cortador de 110 kW - distância de recalque de 4.700 a 4.900 m</v>
          </cell>
          <cell r="D58817" t="str">
            <v>m³</v>
          </cell>
          <cell r="G58817">
            <v>28.191902015691834</v>
          </cell>
        </row>
        <row r="58818">
          <cell r="B58818" t="str">
            <v>1917434</v>
          </cell>
          <cell r="C58818" t="str">
            <v>Dragagem de areia média com draga de sucção e recalque - bomba de 746 kW e cortador de 110 kW - distância de recalque de 4.900 a 5.100 m</v>
          </cell>
          <cell r="D58818" t="str">
            <v>m³</v>
          </cell>
          <cell r="G58818">
            <v>31.863034337621979</v>
          </cell>
        </row>
        <row r="58819">
          <cell r="B58819" t="str">
            <v>1917435</v>
          </cell>
          <cell r="C58819" t="str">
            <v>Dragagem de areia média com draga de sucção e recalque - bomba de 746 kW e cortador de 110 kW - distância de recalque de 5.100 a 5.300 m</v>
          </cell>
          <cell r="D58819" t="str">
            <v>m³</v>
          </cell>
          <cell r="G58819">
            <v>36.252431679060201</v>
          </cell>
        </row>
        <row r="58820">
          <cell r="B58820" t="str">
            <v>1917436</v>
          </cell>
          <cell r="C58820" t="str">
            <v>Dragagem de areia média com draga de sucção e recalque - bomba de 746 kW e cortador de 110 kW - distância de recalque de 5.300 a 5.500 m</v>
          </cell>
          <cell r="D58820" t="str">
            <v>m³</v>
          </cell>
          <cell r="G58820">
            <v>40.232816995500762</v>
          </cell>
        </row>
        <row r="58821">
          <cell r="B58821" t="str">
            <v>1917437</v>
          </cell>
          <cell r="C58821" t="str">
            <v>Dragagem de areia média com draga de sucção e recalque - bomba de 746 kW e cortador de 110 kW - distância de recalque de 5.500 a 5.700 m</v>
          </cell>
          <cell r="D58821" t="str">
            <v>m³</v>
          </cell>
          <cell r="G58821">
            <v>45.32052755034961</v>
          </cell>
        </row>
        <row r="58822">
          <cell r="B58822" t="str">
            <v>1917438</v>
          </cell>
          <cell r="C58822" t="str">
            <v>Dragagem de areia média com draga de sucção e recalque - bomba de 746 kW e cortador de 110 kW - distância de recalque de 5.700 a 5.900 m</v>
          </cell>
          <cell r="D58822" t="str">
            <v>m³</v>
          </cell>
          <cell r="G58822">
            <v>48.881924938743801</v>
          </cell>
        </row>
        <row r="58823">
          <cell r="B58823" t="str">
            <v>1917439</v>
          </cell>
          <cell r="C58823" t="str">
            <v>Dragagem de areia média com draga de sucção e recalque - bomba de 746 kW e cortador de 110 kW - distância de recalque de 5.900 a 6.100 m</v>
          </cell>
          <cell r="D58823" t="str">
            <v>m³</v>
          </cell>
          <cell r="G58823">
            <v>52.054262108237779</v>
          </cell>
        </row>
        <row r="58824">
          <cell r="B58824" t="str">
            <v>1917412</v>
          </cell>
          <cell r="C58824" t="str">
            <v>Dragagem de areia média com draga de sucção e recalque - bomba de 746 kW e cortador de 110 kW - distância de recalque de 500 a 700 m</v>
          </cell>
          <cell r="D58824" t="str">
            <v>m³</v>
          </cell>
          <cell r="G58824">
            <v>4.1200479591226911</v>
          </cell>
        </row>
        <row r="58825">
          <cell r="B58825" t="str">
            <v>1917413</v>
          </cell>
          <cell r="C58825" t="str">
            <v>Dragagem de areia média com draga de sucção e recalque - bomba de 746 kW e cortador de 110 kW - distância de recalque de 700 a 900 m</v>
          </cell>
          <cell r="D58825" t="str">
            <v>m³</v>
          </cell>
          <cell r="G58825">
            <v>4.6088672085101292</v>
          </cell>
        </row>
        <row r="58826">
          <cell r="B58826" t="str">
            <v>1917414</v>
          </cell>
          <cell r="C58826" t="str">
            <v>Dragagem de areia média com draga de sucção e recalque - bomba de 746 kW e cortador de 110 kW - distância de recalque de 900 a 1.100 m</v>
          </cell>
          <cell r="D58826" t="str">
            <v>m³</v>
          </cell>
          <cell r="G58826">
            <v>5.0976864578975674</v>
          </cell>
        </row>
        <row r="58827">
          <cell r="B58827" t="str">
            <v>1917733</v>
          </cell>
          <cell r="C58827" t="str">
            <v>Dragagem de areia média com draga de sucção e recalque - bomba de 746 kW e cortador de 110 kW - distância de recalque de até 500 m</v>
          </cell>
          <cell r="D58827" t="str">
            <v>m³</v>
          </cell>
          <cell r="G58827">
            <v>3.8506985768071642</v>
          </cell>
        </row>
        <row r="58828">
          <cell r="B58828" t="str">
            <v>1917049</v>
          </cell>
          <cell r="C58828" t="str">
            <v>Dragagem de areia média com draga hopper - capacidade da cisterna de 1.000 m³ - DMT de 1.500 a 1.800 m</v>
          </cell>
          <cell r="D58828" t="str">
            <v>m³</v>
          </cell>
          <cell r="G58828">
            <v>11.582023439567662</v>
          </cell>
        </row>
        <row r="58829">
          <cell r="B58829" t="str">
            <v>1917050</v>
          </cell>
          <cell r="C58829" t="str">
            <v>Dragagem de areia média com draga hopper - capacidade da cisterna de 1.000 m³ - DMT de 1.800 a 2.100 m</v>
          </cell>
          <cell r="D58829" t="str">
            <v>m³</v>
          </cell>
          <cell r="G58829">
            <v>11.801493306639575</v>
          </cell>
        </row>
        <row r="58830">
          <cell r="B58830" t="str">
            <v>1917051</v>
          </cell>
          <cell r="C58830" t="str">
            <v>Dragagem de areia média com draga hopper - capacidade da cisterna de 1.000 m³ - DMT de 2.100 a 2.400 m</v>
          </cell>
          <cell r="D58830" t="str">
            <v>m³</v>
          </cell>
          <cell r="G58830">
            <v>12.010987270662762</v>
          </cell>
        </row>
        <row r="58831">
          <cell r="B58831" t="str">
            <v>1917052</v>
          </cell>
          <cell r="C58831" t="str">
            <v>Dragagem de areia média com draga hopper - capacidade da cisterna de 1.000 m³ - DMT de 2.400 a 2.700 m</v>
          </cell>
          <cell r="D58831" t="str">
            <v>m³</v>
          </cell>
          <cell r="G58831">
            <v>12.240433040783396</v>
          </cell>
        </row>
        <row r="58832">
          <cell r="B58832" t="str">
            <v>1917053</v>
          </cell>
          <cell r="C58832" t="str">
            <v>Dragagem de areia média com draga hopper - capacidade da cisterna de 1.000 m³ - DMT de 2.700 a 3.000 m</v>
          </cell>
          <cell r="D58832" t="str">
            <v>m³</v>
          </cell>
          <cell r="G58832">
            <v>12.479854713952752</v>
          </cell>
        </row>
        <row r="58833">
          <cell r="B58833" t="str">
            <v>1917054</v>
          </cell>
          <cell r="C58833" t="str">
            <v>Dragagem de areia média com draga hopper - capacidade da cisterna de 1.000 m³ - DMT de 3.000 m</v>
          </cell>
          <cell r="D58833" t="str">
            <v>m³</v>
          </cell>
          <cell r="G58833">
            <v>12.609541453586155</v>
          </cell>
        </row>
        <row r="58834">
          <cell r="B58834" t="str">
            <v>1901553</v>
          </cell>
          <cell r="C58834" t="str">
            <v>Dragagem de areia média com draga hopper - capacidade da cisterna de 10.000 m³ - DMT de 1.500 a 1.800 m</v>
          </cell>
          <cell r="D58834" t="str">
            <v>m³</v>
          </cell>
          <cell r="G58834">
            <v>7.8211079901990077</v>
          </cell>
        </row>
        <row r="58835">
          <cell r="B58835" t="str">
            <v>1901554</v>
          </cell>
          <cell r="C58835" t="str">
            <v>Dragagem de areia média com draga hopper - capacidade da cisterna de 10.000 m³ - DMT de 1.800 a 2.100 m</v>
          </cell>
          <cell r="D58835" t="str">
            <v>m³</v>
          </cell>
          <cell r="G58835">
            <v>7.8809634084913469</v>
          </cell>
        </row>
        <row r="58836">
          <cell r="B58836" t="str">
            <v>1901555</v>
          </cell>
          <cell r="C58836" t="str">
            <v>Dragagem de areia média com draga hopper - capacidade da cisterna de 10.000 m³ - DMT de 2.100 a 2.400 m</v>
          </cell>
          <cell r="D58836" t="str">
            <v>m³</v>
          </cell>
          <cell r="G58836">
            <v>7.9507947298324089</v>
          </cell>
        </row>
        <row r="58837">
          <cell r="B58837" t="str">
            <v>1901556</v>
          </cell>
          <cell r="C58837" t="str">
            <v>Dragagem de areia média com draga hopper - capacidade da cisterna de 10.000 m³ - DMT de 2.400 a 2.700 m</v>
          </cell>
          <cell r="D58837" t="str">
            <v>m³</v>
          </cell>
          <cell r="G58837">
            <v>8.0206260511734708</v>
          </cell>
        </row>
        <row r="58838">
          <cell r="B58838" t="str">
            <v>1901557</v>
          </cell>
          <cell r="C58838" t="str">
            <v>Dragagem de areia média com draga hopper - capacidade da cisterna de 10.000 m³ - DMT de 2.700 a 3.000 m</v>
          </cell>
          <cell r="D58838" t="str">
            <v>m³</v>
          </cell>
          <cell r="G58838">
            <v>8.0904573725145337</v>
          </cell>
        </row>
        <row r="58839">
          <cell r="B58839" t="str">
            <v>1901558</v>
          </cell>
          <cell r="C58839" t="str">
            <v>Dragagem de areia média com draga hopper - capacidade da cisterna de 10.000 m³ - DMT de 3.000 m</v>
          </cell>
          <cell r="D58839" t="str">
            <v>m³</v>
          </cell>
          <cell r="G58839">
            <v>8.1303609847094283</v>
          </cell>
        </row>
        <row r="58840">
          <cell r="B58840" t="str">
            <v>1901560</v>
          </cell>
          <cell r="C58840" t="str">
            <v>Dragagem de areia média com draga hopper - capacidade da cisterna de 15.000 m³ - DMT de 1.500 a 1.800 m</v>
          </cell>
          <cell r="D58840" t="str">
            <v>m³</v>
          </cell>
          <cell r="G58840">
            <v>10.354987364574708</v>
          </cell>
        </row>
        <row r="58841">
          <cell r="B58841" t="str">
            <v>1901561</v>
          </cell>
          <cell r="C58841" t="str">
            <v>Dragagem de areia média com draga hopper - capacidade da cisterna de 15.000 m³ - DMT de 1.800 a 2.100 m</v>
          </cell>
          <cell r="D58841" t="str">
            <v>m³</v>
          </cell>
          <cell r="G58841">
            <v>10.414842782867046</v>
          </cell>
        </row>
        <row r="58842">
          <cell r="B58842" t="str">
            <v>1901562</v>
          </cell>
          <cell r="C58842" t="str">
            <v>Dragagem de areia média com draga hopper - capacidade da cisterna de 15.000 m³ - DMT de 2.100 a 2.400 m</v>
          </cell>
          <cell r="D58842" t="str">
            <v>m³</v>
          </cell>
          <cell r="G58842">
            <v>10.474698201159386</v>
          </cell>
        </row>
        <row r="58843">
          <cell r="B58843" t="str">
            <v>1901563</v>
          </cell>
          <cell r="C58843" t="str">
            <v>Dragagem de areia média com draga hopper - capacidade da cisterna de 15.000 m³ - DMT de 2.400 a 2.700 m</v>
          </cell>
          <cell r="D58843" t="str">
            <v>m³</v>
          </cell>
          <cell r="G58843">
            <v>10.544529522500449</v>
          </cell>
        </row>
        <row r="58844">
          <cell r="B58844" t="str">
            <v>1901564</v>
          </cell>
          <cell r="C58844" t="str">
            <v>Dragagem de areia média com draga hopper - capacidade da cisterna de 15.000 m³ - DMT de 2.700 a 3.000 m</v>
          </cell>
          <cell r="D58844" t="str">
            <v>m³</v>
          </cell>
          <cell r="G58844">
            <v>10.614360843841512</v>
          </cell>
        </row>
        <row r="58845">
          <cell r="B58845" t="str">
            <v>1901559</v>
          </cell>
          <cell r="C58845" t="str">
            <v>Dragagem de areia média com draga hopper - capacidade da cisterna de 15.000 m³ - DMT de 3.000 m</v>
          </cell>
          <cell r="D58845" t="str">
            <v>m³</v>
          </cell>
          <cell r="G58845">
            <v>10.64428855298768</v>
          </cell>
        </row>
        <row r="58846">
          <cell r="B58846" t="str">
            <v>1917085</v>
          </cell>
          <cell r="C58846" t="str">
            <v>Dragagem de areia média com draga hopper - capacidade da cisterna de 2.000 m³ - DMT de 1.500 a 1.800 m</v>
          </cell>
          <cell r="D58846" t="str">
            <v>m³</v>
          </cell>
          <cell r="G58846">
            <v>8.2101682090992139</v>
          </cell>
        </row>
        <row r="58847">
          <cell r="B58847" t="str">
            <v>1917086</v>
          </cell>
          <cell r="C58847" t="str">
            <v>Dragagem de areia média com draga hopper - capacidade da cisterna de 2.000 m³ - DMT de 1.800 a 2.100 m</v>
          </cell>
          <cell r="D58847" t="str">
            <v>m³</v>
          </cell>
          <cell r="G58847">
            <v>8.3498308517813378</v>
          </cell>
        </row>
        <row r="58848">
          <cell r="B58848" t="str">
            <v>1917087</v>
          </cell>
          <cell r="C58848" t="str">
            <v>Dragagem de areia média com draga hopper - capacidade da cisterna de 2.000 m³ - DMT de 2.100 a 2.400 m</v>
          </cell>
          <cell r="D58848" t="str">
            <v>m³</v>
          </cell>
          <cell r="G58848">
            <v>8.4795175914147407</v>
          </cell>
        </row>
        <row r="58849">
          <cell r="B58849" t="str">
            <v>1917088</v>
          </cell>
          <cell r="C58849" t="str">
            <v>Dragagem de areia média com draga hopper - capacidade da cisterna de 2.000 m³ - DMT de 2.400 a 2.700 m</v>
          </cell>
          <cell r="D58849" t="str">
            <v>m³</v>
          </cell>
          <cell r="G58849">
            <v>8.6191802340968664</v>
          </cell>
        </row>
        <row r="58850">
          <cell r="B58850" t="str">
            <v>1917089</v>
          </cell>
          <cell r="C58850" t="str">
            <v>Dragagem de areia média com draga hopper - capacidade da cisterna de 2.000 m³ - DMT de 2.700 a 3.000 m</v>
          </cell>
          <cell r="D58850" t="str">
            <v>m³</v>
          </cell>
          <cell r="G58850">
            <v>8.7787946828764376</v>
          </cell>
        </row>
        <row r="58851">
          <cell r="B58851" t="str">
            <v>1917090</v>
          </cell>
          <cell r="C58851" t="str">
            <v>Dragagem de areia média com draga hopper - capacidade da cisterna de 2.000 m³ - DMT de 3.000 m</v>
          </cell>
          <cell r="D58851" t="str">
            <v>m³</v>
          </cell>
          <cell r="G58851">
            <v>8.8586019072662232</v>
          </cell>
        </row>
        <row r="58852">
          <cell r="B58852" t="str">
            <v>1901566</v>
          </cell>
          <cell r="C58852" t="str">
            <v>Dragagem de areia média com draga hopper - capacidade da cisterna de 20.000 m³ - DMT de 1.500 a 1.800 m</v>
          </cell>
          <cell r="D58852" t="str">
            <v>m³</v>
          </cell>
          <cell r="G58852">
            <v>12.958698060291468</v>
          </cell>
        </row>
        <row r="58853">
          <cell r="B58853" t="str">
            <v>1901567</v>
          </cell>
          <cell r="C58853" t="str">
            <v>Dragagem de areia média com draga hopper - capacidade da cisterna de 20.000 m³ - DMT de 1.800 a 2.100 m</v>
          </cell>
          <cell r="D58853" t="str">
            <v>m³</v>
          </cell>
          <cell r="G58853">
            <v>13.018553478583808</v>
          </cell>
        </row>
        <row r="58854">
          <cell r="B58854" t="str">
            <v>1901568</v>
          </cell>
          <cell r="C58854" t="str">
            <v>Dragagem de areia média com draga hopper - capacidade da cisterna de 20.000 m³ - DMT de 2.100 a 2.400 m</v>
          </cell>
          <cell r="D58854" t="str">
            <v>m³</v>
          </cell>
          <cell r="G58854">
            <v>13.078408896876146</v>
          </cell>
        </row>
        <row r="58855">
          <cell r="B58855" t="str">
            <v>1901569</v>
          </cell>
          <cell r="C58855" t="str">
            <v>Dragagem de areia média com draga hopper - capacidade da cisterna de 20.000 m³ - DMT de 2.400 a 2.700 m</v>
          </cell>
          <cell r="D58855" t="str">
            <v>m³</v>
          </cell>
          <cell r="G58855">
            <v>13.138264315168486</v>
          </cell>
        </row>
        <row r="58856">
          <cell r="B58856" t="str">
            <v>1901570</v>
          </cell>
          <cell r="C58856" t="str">
            <v>Dragagem de areia média com draga hopper - capacidade da cisterna de 20.000 m³ - DMT de 2.700 a 3.000 m</v>
          </cell>
          <cell r="D58856" t="str">
            <v>m³</v>
          </cell>
          <cell r="G58856">
            <v>13.208095636509549</v>
          </cell>
        </row>
        <row r="58857">
          <cell r="B58857" t="str">
            <v>1901565</v>
          </cell>
          <cell r="C58857" t="str">
            <v>Dragagem de areia média com draga hopper - capacidade da cisterna de 20.000 m³ - DMT de 3.000 m</v>
          </cell>
          <cell r="D58857" t="str">
            <v>m³</v>
          </cell>
          <cell r="G58857">
            <v>13.238023345655717</v>
          </cell>
        </row>
        <row r="58858">
          <cell r="B58858" t="str">
            <v>1917121</v>
          </cell>
          <cell r="C58858" t="str">
            <v>Dragagem de areia média com draga hopper - capacidade da cisterna de 3.000 m³ - DMT de 1.500 a 1.800 m</v>
          </cell>
          <cell r="D58858" t="str">
            <v>m³</v>
          </cell>
          <cell r="G58858">
            <v>7.8809634084913469</v>
          </cell>
        </row>
        <row r="58859">
          <cell r="B58859" t="str">
            <v>1917122</v>
          </cell>
          <cell r="C58859" t="str">
            <v>Dragagem de areia média com draga hopper - capacidade da cisterna de 3.000 m³ - DMT de 1.800 a 2.100 m</v>
          </cell>
          <cell r="D58859" t="str">
            <v>m³</v>
          </cell>
          <cell r="G58859">
            <v>7.9906983420273026</v>
          </cell>
        </row>
        <row r="58860">
          <cell r="B58860" t="str">
            <v>1917123</v>
          </cell>
          <cell r="C58860" t="str">
            <v>Dragagem de areia média com draga hopper - capacidade da cisterna de 3.000 m³ - DMT de 2.100 a 2.400 m</v>
          </cell>
          <cell r="D58860" t="str">
            <v>m³</v>
          </cell>
          <cell r="G58860">
            <v>8.1004332755632564</v>
          </cell>
        </row>
        <row r="58861">
          <cell r="B58861" t="str">
            <v>1917124</v>
          </cell>
          <cell r="C58861" t="str">
            <v>Dragagem de areia média com draga hopper - capacidade da cisterna de 3.000 m³ - DMT de 2.400 a 2.700 m</v>
          </cell>
          <cell r="D58861" t="str">
            <v>m³</v>
          </cell>
          <cell r="G58861">
            <v>8.2201441121479366</v>
          </cell>
        </row>
        <row r="58862">
          <cell r="B58862" t="str">
            <v>1917125</v>
          </cell>
          <cell r="C58862" t="str">
            <v>Dragagem de areia média com draga hopper - capacidade da cisterna de 3.000 m³ - DMT de 2.700 a 3.000 m</v>
          </cell>
          <cell r="D58862" t="str">
            <v>m³</v>
          </cell>
          <cell r="G58862">
            <v>8.339854948732615</v>
          </cell>
        </row>
        <row r="58863">
          <cell r="B58863" t="str">
            <v>1917126</v>
          </cell>
          <cell r="C58863" t="str">
            <v>Dragagem de areia média com draga hopper - capacidade da cisterna de 3.000 m³ - DMT de 3.000 m</v>
          </cell>
          <cell r="D58863" t="str">
            <v>m³</v>
          </cell>
          <cell r="G58863">
            <v>8.4096862700736779</v>
          </cell>
        </row>
        <row r="58864">
          <cell r="B58864" t="str">
            <v>1917157</v>
          </cell>
          <cell r="C58864" t="str">
            <v>Dragagem de areia média com draga hopper - capacidade da cisterna de 4.000 m³ - DMT de 1.500 a 1.800 m</v>
          </cell>
          <cell r="D58864" t="str">
            <v>m³</v>
          </cell>
          <cell r="G58864">
            <v>7.5218308987373108</v>
          </cell>
        </row>
        <row r="58865">
          <cell r="B58865" t="str">
            <v>1917158</v>
          </cell>
          <cell r="C58865" t="str">
            <v>Dragagem de areia média com draga hopper - capacidade da cisterna de 4.000 m³ - DMT de 1.800 a 2.100 m</v>
          </cell>
          <cell r="D58865" t="str">
            <v>m³</v>
          </cell>
          <cell r="G58865">
            <v>7.6116140261758201</v>
          </cell>
        </row>
        <row r="58866">
          <cell r="B58866" t="str">
            <v>1917159</v>
          </cell>
          <cell r="C58866" t="str">
            <v>Dragagem de areia média com draga hopper - capacidade da cisterna de 4.000 m³ - DMT de 2.100 a 2.400 m</v>
          </cell>
          <cell r="D58866" t="str">
            <v>m³</v>
          </cell>
          <cell r="G58866">
            <v>7.7113730566630529</v>
          </cell>
        </row>
        <row r="58867">
          <cell r="B58867" t="str">
            <v>1917160</v>
          </cell>
          <cell r="C58867" t="str">
            <v>Dragagem de areia média com draga hopper - capacidade da cisterna de 4.000 m³ - DMT de 2.400 a 2.700 m</v>
          </cell>
          <cell r="D58867" t="str">
            <v>m³</v>
          </cell>
          <cell r="G58867">
            <v>7.8111320871502841</v>
          </cell>
        </row>
        <row r="58868">
          <cell r="B58868" t="str">
            <v>1917161</v>
          </cell>
          <cell r="C58868" t="str">
            <v>Dragagem de areia média com draga hopper - capacidade da cisterna de 4.000 m³ - DMT de 2.700 a 3.000 m</v>
          </cell>
          <cell r="D58868" t="str">
            <v>m³</v>
          </cell>
          <cell r="G58868">
            <v>7.9208670206862406</v>
          </cell>
        </row>
        <row r="58869">
          <cell r="B58869" t="str">
            <v>1917162</v>
          </cell>
          <cell r="C58869" t="str">
            <v>Dragagem de areia média com draga hopper - capacidade da cisterna de 4.000 m³ - DMT de 3.000 m</v>
          </cell>
          <cell r="D58869" t="str">
            <v>m³</v>
          </cell>
          <cell r="G58869">
            <v>7.9807224389785789</v>
          </cell>
        </row>
        <row r="58870">
          <cell r="B58870" t="str">
            <v>1917193</v>
          </cell>
          <cell r="C58870" t="str">
            <v>Dragagem de areia média com draga hopper - capacidade da cisterna de 5.000 m³ - DMT de 1.500 a 1.800 m</v>
          </cell>
          <cell r="D58870" t="str">
            <v>m³</v>
          </cell>
          <cell r="G58870">
            <v>8.3598067548300623</v>
          </cell>
        </row>
        <row r="58871">
          <cell r="B58871" t="str">
            <v>1917194</v>
          </cell>
          <cell r="C58871" t="str">
            <v>Dragagem de areia média com draga hopper - capacidade da cisterna de 5.000 m³ - DMT de 1.800 a 2.100 m</v>
          </cell>
          <cell r="D58871" t="str">
            <v>m³</v>
          </cell>
          <cell r="G58871">
            <v>8.4396139792198479</v>
          </cell>
        </row>
        <row r="58872">
          <cell r="B58872" t="str">
            <v>1917195</v>
          </cell>
          <cell r="C58872" t="str">
            <v>Dragagem de areia média com draga hopper - capacidade da cisterna de 5.000 m³ - DMT de 2.100 a 2.400 m</v>
          </cell>
          <cell r="D58872" t="str">
            <v>m³</v>
          </cell>
          <cell r="G58872">
            <v>8.529397106658358</v>
          </cell>
        </row>
        <row r="58873">
          <cell r="B58873" t="str">
            <v>1917196</v>
          </cell>
          <cell r="C58873" t="str">
            <v>Dragagem de areia média com draga hopper - capacidade da cisterna de 5.000 m³ - DMT de 2.400 a 2.700 m</v>
          </cell>
          <cell r="D58873" t="str">
            <v>m³</v>
          </cell>
          <cell r="G58873">
            <v>8.6191802340968664</v>
          </cell>
        </row>
        <row r="58874">
          <cell r="B58874" t="str">
            <v>1917197</v>
          </cell>
          <cell r="C58874" t="str">
            <v>Dragagem de areia média com draga hopper - capacidade da cisterna de 5.000 m³ - DMT de 2.700 a 3.000 m</v>
          </cell>
          <cell r="D58874" t="str">
            <v>m³</v>
          </cell>
          <cell r="G58874">
            <v>8.7189392645840975</v>
          </cell>
        </row>
        <row r="58875">
          <cell r="B58875" t="str">
            <v>1917198</v>
          </cell>
          <cell r="C58875" t="str">
            <v>Dragagem de areia média com draga hopper - capacidade da cisterna de 5.000 m³ - DMT de 3.000 m</v>
          </cell>
          <cell r="D58875" t="str">
            <v>m³</v>
          </cell>
          <cell r="G58875">
            <v>8.7688187798277131</v>
          </cell>
        </row>
        <row r="58876">
          <cell r="B58876" t="str">
            <v>1917013</v>
          </cell>
          <cell r="C58876" t="str">
            <v>Dragagem de areia média com draga hopper - capacidade da cisterna de 750 m³ - DMT de 1.500 a 1.800 m</v>
          </cell>
          <cell r="D58876" t="str">
            <v>m³</v>
          </cell>
          <cell r="G58876">
            <v>15.712047301739078</v>
          </cell>
        </row>
        <row r="58877">
          <cell r="B58877" t="str">
            <v>1917014</v>
          </cell>
          <cell r="C58877" t="str">
            <v>Dragagem de areia média com draga hopper - capacidade da cisterna de 750 m³ - DMT de 1.800 a 2.100 m</v>
          </cell>
          <cell r="D58877" t="str">
            <v>m³</v>
          </cell>
          <cell r="G58877">
            <v>16.011324393200777</v>
          </cell>
        </row>
        <row r="58878">
          <cell r="B58878" t="str">
            <v>1917015</v>
          </cell>
          <cell r="C58878" t="str">
            <v>Dragagem de areia média com draga hopper - capacidade da cisterna de 750 m³ - DMT de 2.100 a 2.400 m</v>
          </cell>
          <cell r="D58878" t="str">
            <v>m³</v>
          </cell>
          <cell r="G58878">
            <v>16.320577387711193</v>
          </cell>
        </row>
        <row r="58879">
          <cell r="B58879" t="str">
            <v>1917016</v>
          </cell>
          <cell r="C58879" t="str">
            <v>Dragagem de areia média com draga hopper - capacidade da cisterna de 750 m³ - DMT de 2.400 a 2.700 m</v>
          </cell>
          <cell r="D58879" t="str">
            <v>m³</v>
          </cell>
          <cell r="G58879">
            <v>16.649782188319062</v>
          </cell>
        </row>
        <row r="58880">
          <cell r="B58880" t="str">
            <v>1917017</v>
          </cell>
          <cell r="C58880" t="str">
            <v>Dragagem de areia média com draga hopper - capacidade da cisterna de 750 m³ - DMT de 2.700 a 3.000 m</v>
          </cell>
          <cell r="D58880" t="str">
            <v>m³</v>
          </cell>
          <cell r="G58880">
            <v>16.988962891975653</v>
          </cell>
        </row>
        <row r="58881">
          <cell r="B58881" t="str">
            <v>1917018</v>
          </cell>
          <cell r="C58881" t="str">
            <v>Dragagem de areia média com draga hopper - capacidade da cisterna de 750 m³ - DMT de 3.000 m</v>
          </cell>
          <cell r="D58881" t="str">
            <v>m³</v>
          </cell>
          <cell r="G58881">
            <v>17.16852914685267</v>
          </cell>
        </row>
        <row r="58882">
          <cell r="B58882" t="str">
            <v>1917623</v>
          </cell>
          <cell r="C58882" t="str">
            <v>Dragagem de cascalho com draga de sucção e recalque - bomba de 1.350 kW e cortador de 170 kW - distância de recalque de 1.100 a 1.300 m</v>
          </cell>
          <cell r="D58882" t="str">
            <v>m³</v>
          </cell>
          <cell r="G58882">
            <v>19.034023016963911</v>
          </cell>
        </row>
        <row r="58883">
          <cell r="B58883" t="str">
            <v>1917624</v>
          </cell>
          <cell r="C58883" t="str">
            <v>Dragagem de cascalho com draga de sucção e recalque - bomba de 1.350 kW e cortador de 170 kW - distância de recalque de 1.300 a 1.500 m</v>
          </cell>
          <cell r="D58883" t="str">
            <v>m³</v>
          </cell>
          <cell r="G58883">
            <v>23.972095026081909</v>
          </cell>
        </row>
        <row r="58884">
          <cell r="B58884" t="str">
            <v>1917625</v>
          </cell>
          <cell r="C58884" t="str">
            <v>Dragagem de cascalho com draga de sucção e recalque - bomba de 1.350 kW e cortador de 170 kW - distância de recalque de 1.500 a 1.700 m</v>
          </cell>
          <cell r="D58884" t="str">
            <v>m³</v>
          </cell>
          <cell r="G58884">
            <v>30.027468176656907</v>
          </cell>
        </row>
        <row r="58885">
          <cell r="B58885" t="str">
            <v>1917626</v>
          </cell>
          <cell r="C58885" t="str">
            <v>Dragagem de cascalho com draga de sucção e recalque - bomba de 1.350 kW e cortador de 170 kW - distância de recalque de 1.700 a 1.900 m</v>
          </cell>
          <cell r="D58885" t="str">
            <v>m³</v>
          </cell>
          <cell r="G58885">
            <v>36.701347316252743</v>
          </cell>
        </row>
        <row r="58886">
          <cell r="B58886" t="str">
            <v>1917627</v>
          </cell>
          <cell r="C58886" t="str">
            <v>Dragagem de cascalho com draga de sucção e recalque - bomba de 1.350 kW e cortador de 170 kW - distância de recalque de 1.900 a 2.100 m</v>
          </cell>
          <cell r="D58886" t="str">
            <v>m³</v>
          </cell>
          <cell r="G58886">
            <v>44.09349147535665</v>
          </cell>
        </row>
        <row r="58887">
          <cell r="B58887" t="str">
            <v>1917628</v>
          </cell>
          <cell r="C58887" t="str">
            <v>Dragagem de cascalho com draga de sucção e recalque - bomba de 1.350 kW e cortador de 170 kW - distância de recalque de 2.100 a 2.300 m</v>
          </cell>
          <cell r="D58887" t="str">
            <v>m³</v>
          </cell>
          <cell r="G58887">
            <v>51.565442858850339</v>
          </cell>
        </row>
        <row r="58888">
          <cell r="B58888" t="str">
            <v>1917620</v>
          </cell>
          <cell r="C58888" t="str">
            <v>Dragagem de cascalho com draga de sucção e recalque - bomba de 1.350 kW e cortador de 170 kW - distância de recalque de 500 a 700 m</v>
          </cell>
          <cell r="D58888" t="str">
            <v>m³</v>
          </cell>
          <cell r="G58888">
            <v>8.9284332286072843</v>
          </cell>
        </row>
        <row r="58889">
          <cell r="B58889" t="str">
            <v>1917621</v>
          </cell>
          <cell r="C58889" t="str">
            <v>Dragagem de cascalho com draga de sucção e recalque - bomba de 1.350 kW e cortador de 170 kW - distância de recalque de 700 a 900 m</v>
          </cell>
          <cell r="D58889" t="str">
            <v>m³</v>
          </cell>
          <cell r="G58889">
            <v>10.404866879818321</v>
          </cell>
        </row>
        <row r="58890">
          <cell r="B58890" t="str">
            <v>1917622</v>
          </cell>
          <cell r="C58890" t="str">
            <v>Dragagem de cascalho com draga de sucção e recalque - bomba de 1.350 kW e cortador de 170 kW - distância de recalque de 900 a 1.100 m</v>
          </cell>
          <cell r="D58890" t="str">
            <v>m³</v>
          </cell>
          <cell r="G58890">
            <v>12.978649866388913</v>
          </cell>
        </row>
        <row r="58891">
          <cell r="B58891" t="str">
            <v>1917741</v>
          </cell>
          <cell r="C58891" t="str">
            <v>Dragagem de cascalho com draga de sucção e recalque - bomba de 1.350 kW e cortador de 170 kW - distância de recalque de até 500 m</v>
          </cell>
          <cell r="D58891" t="str">
            <v>m³</v>
          </cell>
          <cell r="G58891">
            <v>8.2700236273915522</v>
          </cell>
        </row>
        <row r="58892">
          <cell r="B58892" t="str">
            <v>1917269</v>
          </cell>
          <cell r="C58892" t="str">
            <v>Dragagem de cascalho com draga de sucção e recalque - bomba de 294 kW e cortador de 30 kW - distância de recalque de 1.100 a 1.300 m</v>
          </cell>
          <cell r="D58892" t="str">
            <v>m³</v>
          </cell>
          <cell r="G58892">
            <v>23.114167363891713</v>
          </cell>
        </row>
        <row r="58893">
          <cell r="B58893" t="str">
            <v>1917270</v>
          </cell>
          <cell r="C58893" t="str">
            <v>Dragagem de cascalho com draga de sucção e recalque - bomba de 294 kW e cortador de 30 kW - distância de recalque de 1.300 a 1.500 m</v>
          </cell>
          <cell r="D58893" t="str">
            <v>m³</v>
          </cell>
          <cell r="G58893">
            <v>31.164721124211351</v>
          </cell>
        </row>
        <row r="58894">
          <cell r="B58894" t="str">
            <v>1917266</v>
          </cell>
          <cell r="C58894" t="str">
            <v>Dragagem de cascalho com draga de sucção e recalque - bomba de 294 kW e cortador de 30 kW - distância de recalque de 500 a 700 m</v>
          </cell>
          <cell r="D58894" t="str">
            <v>m³</v>
          </cell>
          <cell r="G58894">
            <v>7.58168631702965</v>
          </cell>
        </row>
        <row r="58895">
          <cell r="B58895" t="str">
            <v>1917267</v>
          </cell>
          <cell r="C58895" t="str">
            <v>Dragagem de cascalho com draga de sucção e recalque - bomba de 294 kW e cortador de 30 kW - distância de recalque de 700 a 900 m</v>
          </cell>
          <cell r="D58895" t="str">
            <v>m³</v>
          </cell>
          <cell r="G58895">
            <v>11.003421062741715</v>
          </cell>
        </row>
        <row r="58896">
          <cell r="B58896" t="str">
            <v>1917268</v>
          </cell>
          <cell r="C58896" t="str">
            <v>Dragagem de cascalho com draga de sucção e recalque - bomba de 294 kW e cortador de 30 kW - distância de recalque de 900 a 1.100 m</v>
          </cell>
          <cell r="D58896" t="str">
            <v>m³</v>
          </cell>
          <cell r="G58896">
            <v>16.769493024903738</v>
          </cell>
        </row>
        <row r="58897">
          <cell r="B58897" t="str">
            <v>1917728</v>
          </cell>
          <cell r="C58897" t="str">
            <v>Dragagem de cascalho com draga de sucção e recalque - bomba de 294 kW e cortador de 30 kW - distância de recalque de até 500 m</v>
          </cell>
          <cell r="D58897" t="str">
            <v>m³</v>
          </cell>
          <cell r="G58897">
            <v>6.9931080371549799</v>
          </cell>
        </row>
        <row r="58898">
          <cell r="B58898" t="str">
            <v>1917358</v>
          </cell>
          <cell r="C58898" t="str">
            <v>Dragagem de cascalho com draga de sucção e recalque - bomba de 483 kW e cortador de 55 kW - distância de recalque até 500 m</v>
          </cell>
          <cell r="D58898" t="str">
            <v>m³</v>
          </cell>
          <cell r="G58898">
            <v>7.0828911645934891</v>
          </cell>
        </row>
        <row r="58899">
          <cell r="B58899" t="str">
            <v>1917362</v>
          </cell>
          <cell r="C58899" t="str">
            <v>Dragagem de cascalho com draga de sucção e recalque - bomba de 483 kW e cortador de 55 kW - distância de recalque de 1.100 a 1.300 m</v>
          </cell>
          <cell r="D58899" t="str">
            <v>m³</v>
          </cell>
          <cell r="G58899">
            <v>34.007853493097471</v>
          </cell>
        </row>
        <row r="58900">
          <cell r="B58900" t="str">
            <v>1917363</v>
          </cell>
          <cell r="C58900" t="str">
            <v>Dragagem de cascalho com draga de sucção e recalque - bomba de 483 kW e cortador de 55 kW - distância de recalque de 1.300 a 1.500 m</v>
          </cell>
          <cell r="D58900" t="str">
            <v>m³</v>
          </cell>
          <cell r="G58900">
            <v>41.449877167444996</v>
          </cell>
        </row>
        <row r="58901">
          <cell r="B58901" t="str">
            <v>1917359</v>
          </cell>
          <cell r="C58901" t="str">
            <v>Dragagem de cascalho com draga de sucção e recalque - bomba de 483 kW e cortador de 55 kW - distância de recalque de 500 a 700 m</v>
          </cell>
          <cell r="D58901" t="str">
            <v>m³</v>
          </cell>
          <cell r="G58901">
            <v>9.9958548548206707</v>
          </cell>
        </row>
        <row r="58902">
          <cell r="B58902" t="str">
            <v>1917360</v>
          </cell>
          <cell r="C58902" t="str">
            <v>Dragagem de cascalho com draga de sucção e recalque - bomba de 483 kW e cortador de 55 kW - distância de recalque de 700 a 900 m</v>
          </cell>
          <cell r="D58902" t="str">
            <v>m³</v>
          </cell>
          <cell r="G58902">
            <v>16.310601484662474</v>
          </cell>
        </row>
        <row r="58903">
          <cell r="B58903" t="str">
            <v>1917361</v>
          </cell>
          <cell r="C58903" t="str">
            <v>Dragagem de cascalho com draga de sucção e recalque - bomba de 483 kW e cortador de 55 kW - distância de recalque de 900 a 1.100 m</v>
          </cell>
          <cell r="D58903" t="str">
            <v>m³</v>
          </cell>
          <cell r="G58903">
            <v>24.391082954128283</v>
          </cell>
        </row>
        <row r="58904">
          <cell r="B58904" t="str">
            <v>1917476</v>
          </cell>
          <cell r="C58904" t="str">
            <v>Dragagem de cascalho com draga de sucção e recalque - bomba de 746 kW e cortador de 110 kW - distância de recalque de 1.100 a 1.300 m</v>
          </cell>
          <cell r="D58904" t="str">
            <v>m³</v>
          </cell>
          <cell r="G58904">
            <v>25.219082907172311</v>
          </cell>
        </row>
        <row r="58905">
          <cell r="B58905" t="str">
            <v>1917477</v>
          </cell>
          <cell r="C58905" t="str">
            <v>Dragagem de cascalho com draga de sucção e recalque - bomba de 746 kW e cortador de 110 kW - distância de recalque de 1.300 a 1.500 m</v>
          </cell>
          <cell r="D58905" t="str">
            <v>m³</v>
          </cell>
          <cell r="G58905">
            <v>32.461588520545369</v>
          </cell>
        </row>
        <row r="58906">
          <cell r="B58906" t="str">
            <v>1917478</v>
          </cell>
          <cell r="C58906" t="str">
            <v>Dragagem de cascalho com draga de sucção e recalque - bomba de 746 kW e cortador de 110 kW - distância de recalque de 1.500 a 1.700 m</v>
          </cell>
          <cell r="D58906" t="str">
            <v>m³</v>
          </cell>
          <cell r="G58906">
            <v>41.66934703451691</v>
          </cell>
        </row>
        <row r="58907">
          <cell r="B58907" t="str">
            <v>1917479</v>
          </cell>
          <cell r="C58907" t="str">
            <v>Dragagem de cascalho com draga de sucção e recalque - bomba de 746 kW e cortador de 110 kW - distância de recalque de 1.700 a 1.900 m</v>
          </cell>
          <cell r="D58907" t="str">
            <v>m³</v>
          </cell>
          <cell r="G58907">
            <v>45.350455259495774</v>
          </cell>
        </row>
        <row r="58908">
          <cell r="B58908" t="str">
            <v>1917473</v>
          </cell>
          <cell r="C58908" t="str">
            <v>Dragagem de cascalho com draga de sucção e recalque - bomba de 746 kW e cortador de 110 kW - distância de recalque de 500 a 700 m</v>
          </cell>
          <cell r="D58908" t="str">
            <v>m³</v>
          </cell>
          <cell r="G58908">
            <v>11.542119827372771</v>
          </cell>
        </row>
        <row r="58909">
          <cell r="B58909" t="str">
            <v>1917474</v>
          </cell>
          <cell r="C58909" t="str">
            <v>Dragagem de cascalho com draga de sucção e recalque - bomba de 746 kW e cortador de 110 kW - distância de recalque de 700 a 900 m</v>
          </cell>
          <cell r="D58909" t="str">
            <v>m³</v>
          </cell>
          <cell r="G58909">
            <v>14.844143736500158</v>
          </cell>
        </row>
        <row r="58910">
          <cell r="B58910" t="str">
            <v>1917475</v>
          </cell>
          <cell r="C58910" t="str">
            <v>Dragagem de cascalho com draga de sucção e recalque - bomba de 746 kW e cortador de 110 kW - distância de recalque de 900 a 1.100 m</v>
          </cell>
          <cell r="D58910" t="str">
            <v>m³</v>
          </cell>
          <cell r="G58910">
            <v>19.024047113915188</v>
          </cell>
        </row>
        <row r="58911">
          <cell r="B58911" t="str">
            <v>1917736</v>
          </cell>
          <cell r="C58911" t="str">
            <v>Dragagem de cascalho com draga de sucção e recalque - bomba de 746 kW e cortador de 110 kW - distância de recalque de até 500 m</v>
          </cell>
          <cell r="D58911" t="str">
            <v>m³</v>
          </cell>
          <cell r="G58911">
            <v>8.3498308517813378</v>
          </cell>
        </row>
        <row r="58912">
          <cell r="B58912" t="str">
            <v>1917067</v>
          </cell>
          <cell r="C58912" t="str">
            <v>Dragagem de cascalho com draga hopper - capacidade da cisterna de 1.000 m³ - DMT de 1.500 a 1.800 m</v>
          </cell>
          <cell r="D58912" t="str">
            <v>m³</v>
          </cell>
          <cell r="G58912">
            <v>10.823854807864699</v>
          </cell>
        </row>
        <row r="58913">
          <cell r="B58913" t="str">
            <v>1917068</v>
          </cell>
          <cell r="C58913" t="str">
            <v>Dragagem de cascalho com draga hopper - capacidade da cisterna de 1.000 m³ - DMT de 1.800 a 2.100 m</v>
          </cell>
          <cell r="D58913" t="str">
            <v>m³</v>
          </cell>
          <cell r="G58913">
            <v>11.04332467493661</v>
          </cell>
        </row>
        <row r="58914">
          <cell r="B58914" t="str">
            <v>1917069</v>
          </cell>
          <cell r="C58914" t="str">
            <v>Dragagem de cascalho com draga hopper - capacidade da cisterna de 1.000 m³ - DMT de 2.100 a 2.400 m</v>
          </cell>
          <cell r="D58914" t="str">
            <v>m³</v>
          </cell>
          <cell r="G58914">
            <v>11.262794542008519</v>
          </cell>
        </row>
        <row r="58915">
          <cell r="B58915" t="str">
            <v>1917070</v>
          </cell>
          <cell r="C58915" t="str">
            <v>Dragagem de cascalho com draga hopper - capacidade da cisterna de 1.000 m³ - DMT de 2.400 a 2.700 m</v>
          </cell>
          <cell r="D58915" t="str">
            <v>m³</v>
          </cell>
          <cell r="G58915">
            <v>11.492240312129153</v>
          </cell>
        </row>
        <row r="58916">
          <cell r="B58916" t="str">
            <v>1917071</v>
          </cell>
          <cell r="C58916" t="str">
            <v>Dragagem de cascalho com draga hopper - capacidade da cisterna de 1.000 m³ - DMT de 2.700 a 3.000 m</v>
          </cell>
          <cell r="D58916" t="str">
            <v>m³</v>
          </cell>
          <cell r="G58916">
            <v>11.741637888347235</v>
          </cell>
        </row>
        <row r="58917">
          <cell r="B58917" t="str">
            <v>1917072</v>
          </cell>
          <cell r="C58917" t="str">
            <v>Dragagem de cascalho com draga hopper - capacidade da cisterna de 1.000 m³ - DMT de 3.000 m</v>
          </cell>
          <cell r="D58917" t="str">
            <v>m³</v>
          </cell>
          <cell r="G58917">
            <v>11.871324627980638</v>
          </cell>
        </row>
        <row r="58918">
          <cell r="B58918" t="str">
            <v>1901572</v>
          </cell>
          <cell r="C58918" t="str">
            <v>Dragagem de cascalho com draga hopper - capacidade da cisterna de 10.000 m³ - DMT de 1.500 a 1.800 m</v>
          </cell>
          <cell r="D58918" t="str">
            <v>m³</v>
          </cell>
          <cell r="G58918">
            <v>7.1626983889832747</v>
          </cell>
        </row>
        <row r="58919">
          <cell r="B58919" t="str">
            <v>1901573</v>
          </cell>
          <cell r="C58919" t="str">
            <v>Dragagem de cascalho com draga hopper - capacidade da cisterna de 10.000 m³ - DMT de 1.800 a 2.100 m</v>
          </cell>
          <cell r="D58919" t="str">
            <v>m³</v>
          </cell>
          <cell r="G58919">
            <v>7.2225538072756148</v>
          </cell>
        </row>
        <row r="58920">
          <cell r="B58920" t="str">
            <v>1901574</v>
          </cell>
          <cell r="C58920" t="str">
            <v>Dragagem de cascalho com draga hopper - capacidade da cisterna de 10.000 m³ - DMT de 2.100 a 2.400 m</v>
          </cell>
          <cell r="D58920" t="str">
            <v>m³</v>
          </cell>
          <cell r="G58920">
            <v>7.2923851286166768</v>
          </cell>
        </row>
        <row r="58921">
          <cell r="B58921" t="str">
            <v>1901575</v>
          </cell>
          <cell r="C58921" t="str">
            <v>Dragagem de cascalho com draga hopper - capacidade da cisterna de 10.000 m³ - DMT de 2.400 a 2.700 m</v>
          </cell>
          <cell r="D58921" t="str">
            <v>m³</v>
          </cell>
          <cell r="G58921">
            <v>7.3622164499577396</v>
          </cell>
        </row>
        <row r="58922">
          <cell r="B58922" t="str">
            <v>1901576</v>
          </cell>
          <cell r="C58922" t="str">
            <v>Dragagem de cascalho com draga hopper - capacidade da cisterna de 10.000 m³ - DMT de 2.700 a 3.000 m</v>
          </cell>
          <cell r="D58922" t="str">
            <v>m³</v>
          </cell>
          <cell r="G58922">
            <v>7.4320477712988025</v>
          </cell>
        </row>
        <row r="58923">
          <cell r="B58923" t="str">
            <v>1901571</v>
          </cell>
          <cell r="C58923" t="str">
            <v>Dragagem de cascalho com draga hopper - capacidade da cisterna de 10.000 m³ - DMT de 3.000 m</v>
          </cell>
          <cell r="D58923" t="str">
            <v>m³</v>
          </cell>
          <cell r="G58923">
            <v>7.4719513834936953</v>
          </cell>
        </row>
        <row r="58924">
          <cell r="B58924" t="str">
            <v>1901578</v>
          </cell>
          <cell r="C58924" t="str">
            <v>Dragagem de cascalho com draga hopper - capacidade da cisterna de 15.000 m³ - DMT de 1.500 a 1.800 m</v>
          </cell>
          <cell r="D58924" t="str">
            <v>m³</v>
          </cell>
          <cell r="G58924">
            <v>9.3973006718972769</v>
          </cell>
        </row>
        <row r="58925">
          <cell r="B58925" t="str">
            <v>1901579</v>
          </cell>
          <cell r="C58925" t="str">
            <v>Dragagem de cascalho com draga hopper - capacidade da cisterna de 15.000 m³ - DMT de 1.800 a 2.100 m</v>
          </cell>
          <cell r="D58925" t="str">
            <v>m³</v>
          </cell>
          <cell r="G58925">
            <v>9.457156090189617</v>
          </cell>
        </row>
        <row r="58926">
          <cell r="B58926" t="str">
            <v>1901580</v>
          </cell>
          <cell r="C58926" t="str">
            <v>Dragagem de cascalho com draga hopper - capacidade da cisterna de 15.000 m³ - DMT de 2.100 a 2.400 m</v>
          </cell>
          <cell r="D58926" t="str">
            <v>m³</v>
          </cell>
          <cell r="G58926">
            <v>9.5170115084819553</v>
          </cell>
        </row>
        <row r="58927">
          <cell r="B58927" t="str">
            <v>1901581</v>
          </cell>
          <cell r="C58927" t="str">
            <v>Dragagem de cascalho com draga hopper - capacidade da cisterna de 15.000 m³ - DMT de 2.400 a 2.700 m</v>
          </cell>
          <cell r="D58927" t="str">
            <v>m³</v>
          </cell>
          <cell r="G58927">
            <v>9.5868428298230182</v>
          </cell>
        </row>
        <row r="58928">
          <cell r="B58928" t="str">
            <v>1901582</v>
          </cell>
          <cell r="C58928" t="str">
            <v>Dragagem de cascalho com draga hopper - capacidade da cisterna de 15.000 m³ - DMT de 2.700 a 3.000 m</v>
          </cell>
          <cell r="D58928" t="str">
            <v>m³</v>
          </cell>
          <cell r="G58928">
            <v>9.656674151164081</v>
          </cell>
        </row>
        <row r="58929">
          <cell r="B58929" t="str">
            <v>1901577</v>
          </cell>
          <cell r="C58929" t="str">
            <v>Dragagem de cascalho com draga hopper - capacidade da cisterna de 15.000 m³ - DMT de 3.000 m</v>
          </cell>
          <cell r="D58929" t="str">
            <v>m³</v>
          </cell>
          <cell r="G58929">
            <v>9.6965777633589738</v>
          </cell>
        </row>
        <row r="58930">
          <cell r="B58930" t="str">
            <v>1917103</v>
          </cell>
          <cell r="C58930" t="str">
            <v>Dragagem de cascalho com draga hopper - capacidade da cisterna de 2.000 m³ - DMT de 1.500 a 1.800 m</v>
          </cell>
          <cell r="D58930" t="str">
            <v>m³</v>
          </cell>
          <cell r="G58930">
            <v>7.6614935414194356</v>
          </cell>
        </row>
        <row r="58931">
          <cell r="B58931" t="str">
            <v>1917104</v>
          </cell>
          <cell r="C58931" t="str">
            <v>Dragagem de cascalho com draga hopper - capacidade da cisterna de 2.000 m³ - DMT de 1.800 a 2.100 m</v>
          </cell>
          <cell r="D58931" t="str">
            <v>m³</v>
          </cell>
          <cell r="G58931">
            <v>7.7911802810528377</v>
          </cell>
        </row>
        <row r="58932">
          <cell r="B58932" t="str">
            <v>1917105</v>
          </cell>
          <cell r="C58932" t="str">
            <v>Dragagem de cascalho com draga hopper - capacidade da cisterna de 2.000 m³ - DMT de 2.100 a 2.400 m</v>
          </cell>
          <cell r="D58932" t="str">
            <v>m³</v>
          </cell>
          <cell r="G58932">
            <v>7.9308429237349634</v>
          </cell>
        </row>
        <row r="58933">
          <cell r="B58933" t="str">
            <v>1917106</v>
          </cell>
          <cell r="C58933" t="str">
            <v>Dragagem de cascalho com draga hopper - capacidade da cisterna de 2.000 m³ - DMT de 2.400 a 2.700 m</v>
          </cell>
          <cell r="D58933" t="str">
            <v>m³</v>
          </cell>
          <cell r="G58933">
            <v>8.0804814694658109</v>
          </cell>
        </row>
        <row r="58934">
          <cell r="B58934" t="str">
            <v>1917107</v>
          </cell>
          <cell r="C58934" t="str">
            <v>Dragagem de cascalho com draga hopper - capacidade da cisterna de 2.000 m³ - DMT de 2.700 a 3.000 m</v>
          </cell>
          <cell r="D58934" t="str">
            <v>m³</v>
          </cell>
          <cell r="G58934">
            <v>8.2301200151966594</v>
          </cell>
        </row>
        <row r="58935">
          <cell r="B58935" t="str">
            <v>1917108</v>
          </cell>
          <cell r="C58935" t="str">
            <v>Dragagem de cascalho com draga hopper - capacidade da cisterna de 2.000 m³ - DMT de 3.000 m</v>
          </cell>
          <cell r="D58935" t="str">
            <v>m³</v>
          </cell>
          <cell r="G58935">
            <v>8.309927239586445</v>
          </cell>
        </row>
        <row r="58936">
          <cell r="B58936" t="str">
            <v>1901583</v>
          </cell>
          <cell r="C58936" t="str">
            <v>Dragagem de cascalho com draga hopper - capacidade da cisterna de 20.000 m³ - DMT de 1.500 a 1.800 m</v>
          </cell>
          <cell r="D58936" t="str">
            <v>m³</v>
          </cell>
          <cell r="G58936">
            <v>11.691758373103619</v>
          </cell>
        </row>
        <row r="58937">
          <cell r="B58937" t="str">
            <v>1901584</v>
          </cell>
          <cell r="C58937" t="str">
            <v>Dragagem de cascalho com draga hopper - capacidade da cisterna de 20.000 m³ - DMT de 1.800 a 2.100 m</v>
          </cell>
          <cell r="D58937" t="str">
            <v>m³</v>
          </cell>
          <cell r="G58937">
            <v>11.751613791395958</v>
          </cell>
        </row>
        <row r="58938">
          <cell r="B58938" t="str">
            <v>1901585</v>
          </cell>
          <cell r="C58938" t="str">
            <v>Dragagem de cascalho com draga hopper - capacidade da cisterna de 20.000 m³ - DMT de 2.100 a 2.400 m</v>
          </cell>
          <cell r="D58938" t="str">
            <v>m³</v>
          </cell>
          <cell r="G58938">
            <v>11.82144511273702</v>
          </cell>
        </row>
        <row r="58939">
          <cell r="B58939" t="str">
            <v>1901586</v>
          </cell>
          <cell r="C58939" t="str">
            <v>Dragagem de cascalho com draga hopper - capacidade da cisterna de 20.000 m³ - DMT de 2.400 a 2.700 m</v>
          </cell>
          <cell r="D58939" t="str">
            <v>m³</v>
          </cell>
          <cell r="G58939">
            <v>11.88130053102936</v>
          </cell>
        </row>
        <row r="58940">
          <cell r="B58940" t="str">
            <v>1901587</v>
          </cell>
          <cell r="C58940" t="str">
            <v>Dragagem de cascalho com draga hopper - capacidade da cisterna de 20.000 m³ - DMT de 2.700 a 3.000 m</v>
          </cell>
          <cell r="D58940" t="str">
            <v>m³</v>
          </cell>
          <cell r="G58940">
            <v>11.951131852370423</v>
          </cell>
        </row>
        <row r="58941">
          <cell r="B58941" t="str">
            <v>1901588</v>
          </cell>
          <cell r="C58941" t="str">
            <v>Dragagem de cascalho com draga hopper - capacidade da cisterna de 20.000 m³ - DMT de 3.000 m</v>
          </cell>
          <cell r="D58941" t="str">
            <v>m³</v>
          </cell>
          <cell r="G58941">
            <v>11.981059561516592</v>
          </cell>
        </row>
        <row r="58942">
          <cell r="B58942" t="str">
            <v>1917139</v>
          </cell>
          <cell r="C58942" t="str">
            <v>Dragagem de cascalho com draga hopper - capacidade da cisterna de 3.000 m³ - DMT de 1.500 a 1.800 m</v>
          </cell>
          <cell r="D58942" t="str">
            <v>m³</v>
          </cell>
          <cell r="G58942">
            <v>7.3123369347141232</v>
          </cell>
        </row>
        <row r="58943">
          <cell r="B58943" t="str">
            <v>1917140</v>
          </cell>
          <cell r="C58943" t="str">
            <v>Dragagem de cascalho com draga hopper - capacidade da cisterna de 3.000 m³ - DMT de 1.800 a 2.100 m</v>
          </cell>
          <cell r="D58943" t="str">
            <v>m³</v>
          </cell>
          <cell r="G58943">
            <v>7.4220718682500788</v>
          </cell>
        </row>
        <row r="58944">
          <cell r="B58944" t="str">
            <v>1917141</v>
          </cell>
          <cell r="C58944" t="str">
            <v>Dragagem de cascalho com draga hopper - capacidade da cisterna de 3.000 m³ - DMT de 2.100 a 2.400 m</v>
          </cell>
          <cell r="D58944" t="str">
            <v>m³</v>
          </cell>
          <cell r="G58944">
            <v>7.5318068017860336</v>
          </cell>
        </row>
        <row r="58945">
          <cell r="B58945" t="str">
            <v>1917142</v>
          </cell>
          <cell r="C58945" t="str">
            <v>Dragagem de cascalho com draga hopper - capacidade da cisterna de 3.000 m³ - DMT de 2.400 a 2.700 m</v>
          </cell>
          <cell r="D58945" t="str">
            <v>m³</v>
          </cell>
          <cell r="G58945">
            <v>7.6515176383707129</v>
          </cell>
        </row>
        <row r="58946">
          <cell r="B58946" t="str">
            <v>1917143</v>
          </cell>
          <cell r="C58946" t="str">
            <v>Dragagem de cascalho com draga hopper - capacidade da cisterna de 3.000 m³ - DMT de 2.700 a 3.000 m</v>
          </cell>
          <cell r="D58946" t="str">
            <v>m³</v>
          </cell>
          <cell r="G58946">
            <v>7.7812043780041149</v>
          </cell>
        </row>
        <row r="58947">
          <cell r="B58947" t="str">
            <v>1917144</v>
          </cell>
          <cell r="C58947" t="str">
            <v>Dragagem de cascalho com draga hopper - capacidade da cisterna de 3.000 m³ - DMT de 3.000 m</v>
          </cell>
          <cell r="D58947" t="str">
            <v>m³</v>
          </cell>
          <cell r="G58947">
            <v>7.8410597962964541</v>
          </cell>
        </row>
        <row r="58948">
          <cell r="B58948" t="str">
            <v>1917175</v>
          </cell>
          <cell r="C58948" t="str">
            <v>Dragagem de cascalho com draga hopper - capacidade da cisterna de 4.000 m³ - DMT de 1.500 a 1.800 m</v>
          </cell>
          <cell r="D58948" t="str">
            <v>m³</v>
          </cell>
          <cell r="G58948">
            <v>6.9631803280088107</v>
          </cell>
        </row>
        <row r="58949">
          <cell r="B58949" t="str">
            <v>1917176</v>
          </cell>
          <cell r="C58949" t="str">
            <v>Dragagem de cascalho com draga hopper - capacidade da cisterna de 4.000 m³ - DMT de 1.800 a 2.100 m</v>
          </cell>
          <cell r="D58949" t="str">
            <v>m³</v>
          </cell>
          <cell r="G58949">
            <v>7.05296345544732</v>
          </cell>
        </row>
        <row r="58950">
          <cell r="B58950" t="str">
            <v>1917177</v>
          </cell>
          <cell r="C58950" t="str">
            <v>Dragagem de cascalho com draga hopper - capacidade da cisterna de 4.000 m³ - DMT de 2.100 a 2.400 m</v>
          </cell>
          <cell r="D58950" t="str">
            <v>m³</v>
          </cell>
          <cell r="G58950">
            <v>7.152722485934552</v>
          </cell>
        </row>
        <row r="58951">
          <cell r="B58951" t="str">
            <v>1917178</v>
          </cell>
          <cell r="C58951" t="str">
            <v>Dragagem de cascalho com draga hopper - capacidade da cisterna de 4.000 m³ - DMT de 2.400 a 2.700 m</v>
          </cell>
          <cell r="D58951" t="str">
            <v>m³</v>
          </cell>
          <cell r="G58951">
            <v>7.2624574194705076</v>
          </cell>
        </row>
        <row r="58952">
          <cell r="B58952" t="str">
            <v>1917179</v>
          </cell>
          <cell r="C58952" t="str">
            <v>Dragagem de cascalho com draga hopper - capacidade da cisterna de 4.000 m³ - DMT de 2.700 a 3.000 m</v>
          </cell>
          <cell r="D58952" t="str">
            <v>m³</v>
          </cell>
          <cell r="G58952">
            <v>7.3721923530064624</v>
          </cell>
        </row>
        <row r="58953">
          <cell r="B58953" t="str">
            <v>1917180</v>
          </cell>
          <cell r="C58953" t="str">
            <v>Dragagem de cascalho com draga hopper - capacidade da cisterna de 4.000 m³ - DMT de 3.000 m</v>
          </cell>
          <cell r="D58953" t="str">
            <v>m³</v>
          </cell>
          <cell r="G58953">
            <v>7.4320477712988025</v>
          </cell>
        </row>
        <row r="58954">
          <cell r="B58954" t="str">
            <v>1917211</v>
          </cell>
          <cell r="C58954" t="str">
            <v>Dragagem de cascalho com draga hopper - capacidade da cisterna de 5.000 m³ - DMT de 1.500 a 1.800 m</v>
          </cell>
          <cell r="D58954" t="str">
            <v>m³</v>
          </cell>
          <cell r="G58954">
            <v>7.6814453475168829</v>
          </cell>
        </row>
        <row r="58955">
          <cell r="B58955" t="str">
            <v>1917212</v>
          </cell>
          <cell r="C58955" t="str">
            <v>Dragagem de cascalho com draga hopper - capacidade da cisterna de 5.000 m³ - DMT de 1.800 a 2.100 m</v>
          </cell>
          <cell r="D58955" t="str">
            <v>m³</v>
          </cell>
          <cell r="G58955">
            <v>7.7612525719066685</v>
          </cell>
        </row>
        <row r="58956">
          <cell r="B58956" t="str">
            <v>1917213</v>
          </cell>
          <cell r="C58956" t="str">
            <v>Dragagem de cascalho com draga hopper - capacidade da cisterna de 5.000 m³ - DMT de 2.100 a 2.400 m</v>
          </cell>
          <cell r="D58956" t="str">
            <v>m³</v>
          </cell>
          <cell r="G58956">
            <v>7.8510356993451778</v>
          </cell>
        </row>
        <row r="58957">
          <cell r="B58957" t="str">
            <v>1917214</v>
          </cell>
          <cell r="C58957" t="str">
            <v>Dragagem de cascalho com draga hopper - capacidade da cisterna de 5.000 m³ - DMT de 2.400 a 2.700 m</v>
          </cell>
          <cell r="D58957" t="str">
            <v>m³</v>
          </cell>
          <cell r="G58957">
            <v>7.9507947298324089</v>
          </cell>
        </row>
        <row r="58958">
          <cell r="B58958" t="str">
            <v>1917215</v>
          </cell>
          <cell r="C58958" t="str">
            <v>Dragagem de cascalho com draga hopper - capacidade da cisterna de 5.000 m³ - DMT de 2.700 a 3.000 m</v>
          </cell>
          <cell r="D58958" t="str">
            <v>m³</v>
          </cell>
          <cell r="G58958">
            <v>8.0505537603196426</v>
          </cell>
        </row>
        <row r="58959">
          <cell r="B58959" t="str">
            <v>1917216</v>
          </cell>
          <cell r="C58959" t="str">
            <v>Dragagem de cascalho com draga hopper - capacidade da cisterna de 5.000 m³ - DMT de 3.000 m</v>
          </cell>
          <cell r="D58959" t="str">
            <v>m³</v>
          </cell>
          <cell r="G58959">
            <v>8.1004332755632564</v>
          </cell>
        </row>
        <row r="58960">
          <cell r="B58960" t="str">
            <v>1917031</v>
          </cell>
          <cell r="C58960" t="str">
            <v>Dragagem de cascalho com draga hopper - capacidade da cisterna de 750 m³ - DMT de 1.500 a 1.800 m</v>
          </cell>
          <cell r="D58960" t="str">
            <v>m³</v>
          </cell>
          <cell r="G58960">
            <v>14.634649772476969</v>
          </cell>
        </row>
        <row r="58961">
          <cell r="B58961" t="str">
            <v>1917032</v>
          </cell>
          <cell r="C58961" t="str">
            <v>Dragagem de cascalho com draga hopper - capacidade da cisterna de 750 m³ - DMT de 1.800 a 2.100 m</v>
          </cell>
          <cell r="D58961" t="str">
            <v>m³</v>
          </cell>
          <cell r="G58961">
            <v>14.943902766987391</v>
          </cell>
        </row>
        <row r="58962">
          <cell r="B58962" t="str">
            <v>1917033</v>
          </cell>
          <cell r="C58962" t="str">
            <v>Dragagem de cascalho com draga hopper - capacidade da cisterna de 750 m³ - DMT de 2.100 a 2.400 m</v>
          </cell>
          <cell r="D58962" t="str">
            <v>m³</v>
          </cell>
          <cell r="G58962">
            <v>15.253155761497808</v>
          </cell>
        </row>
        <row r="58963">
          <cell r="B58963" t="str">
            <v>1917034</v>
          </cell>
          <cell r="C58963" t="str">
            <v>Dragagem de cascalho com draga hopper - capacidade da cisterna de 750 m³ - DMT de 2.400 a 2.700 m</v>
          </cell>
          <cell r="D58963" t="str">
            <v>m³</v>
          </cell>
          <cell r="G58963">
            <v>15.5923364651544</v>
          </cell>
        </row>
        <row r="58964">
          <cell r="B58964" t="str">
            <v>1917035</v>
          </cell>
          <cell r="C58964" t="str">
            <v>Dragagem de cascalho com draga hopper - capacidade da cisterna de 750 m³ - DMT de 2.700 a 3.000 m</v>
          </cell>
          <cell r="D58964" t="str">
            <v>m³</v>
          </cell>
          <cell r="G58964">
            <v>15.941493071859712</v>
          </cell>
        </row>
        <row r="58965">
          <cell r="B58965" t="str">
            <v>1917036</v>
          </cell>
          <cell r="C58965" t="str">
            <v>Dragagem de cascalho com draga hopper - capacidade da cisterna de 750 m³ - DMT de 3.000 m</v>
          </cell>
          <cell r="D58965" t="str">
            <v>m³</v>
          </cell>
          <cell r="G58965">
            <v>16.131035229785454</v>
          </cell>
        </row>
        <row r="58966">
          <cell r="B58966" t="str">
            <v>1917605</v>
          </cell>
          <cell r="C58966" t="str">
            <v>Dragagem de cascalho fino com draga de sucção e recalque - bomba de 1.350 kW e cortador de 170 kW - distância de recalque de 1.100 a 1.300 m</v>
          </cell>
          <cell r="D58966" t="str">
            <v>m³</v>
          </cell>
          <cell r="G58966">
            <v>8.4196621731224006</v>
          </cell>
        </row>
        <row r="58967">
          <cell r="B58967" t="str">
            <v>1917606</v>
          </cell>
          <cell r="C58967" t="str">
            <v>Dragagem de cascalho fino com draga de sucção e recalque - bomba de 1.350 kW e cortador de 170 kW - distância de recalque de 1.300 a 1.500 m</v>
          </cell>
          <cell r="D58967" t="str">
            <v>m³</v>
          </cell>
          <cell r="G58967">
            <v>9.0880476773868573</v>
          </cell>
        </row>
        <row r="58968">
          <cell r="B58968" t="str">
            <v>1917607</v>
          </cell>
          <cell r="C58968" t="str">
            <v>Dragagem de cascalho fino com draga de sucção e recalque - bomba de 1.350 kW e cortador de 170 kW - distância de recalque de 1.500 a 1.700 m</v>
          </cell>
          <cell r="D58968" t="str">
            <v>m³</v>
          </cell>
          <cell r="G58968">
            <v>9.7664090847000349</v>
          </cell>
        </row>
        <row r="58969">
          <cell r="B58969" t="str">
            <v>1917608</v>
          </cell>
          <cell r="C58969" t="str">
            <v>Dragagem de cascalho fino com draga de sucção e recalque - bomba de 1.350 kW e cortador de 170 kW - distância de recalque de 1.700 a 1.900 m</v>
          </cell>
          <cell r="D58969" t="str">
            <v>m³</v>
          </cell>
          <cell r="G58969">
            <v>10.883710226157037</v>
          </cell>
        </row>
        <row r="58970">
          <cell r="B58970" t="str">
            <v>1917609</v>
          </cell>
          <cell r="C58970" t="str">
            <v>Dragagem de cascalho fino com draga de sucção e recalque - bomba de 1.350 kW e cortador de 170 kW - distância de recalque de 1.900 a 2.100 m</v>
          </cell>
          <cell r="D58970" t="str">
            <v>m³</v>
          </cell>
          <cell r="G58970">
            <v>12.400047489562967</v>
          </cell>
        </row>
        <row r="58971">
          <cell r="B58971" t="str">
            <v>1917610</v>
          </cell>
          <cell r="C58971" t="str">
            <v>Dragagem de cascalho fino com draga de sucção e recalque - bomba de 1.350 kW e cortador de 170 kW - distância de recalque de 2.100 a 2.300 m</v>
          </cell>
          <cell r="D58971" t="str">
            <v>m³</v>
          </cell>
          <cell r="G58971">
            <v>14.674553384671864</v>
          </cell>
        </row>
        <row r="58972">
          <cell r="B58972" t="str">
            <v>1917611</v>
          </cell>
          <cell r="C58972" t="str">
            <v>Dragagem de cascalho fino com draga de sucção e recalque - bomba de 1.350 kW e cortador de 170 kW - distância de recalque de 2.300 a 2.500 m</v>
          </cell>
          <cell r="D58972" t="str">
            <v>m³</v>
          </cell>
          <cell r="G58972">
            <v>17.228384565145006</v>
          </cell>
        </row>
        <row r="58973">
          <cell r="B58973" t="str">
            <v>1917612</v>
          </cell>
          <cell r="C58973" t="str">
            <v>Dragagem de cascalho fino com draga de sucção e recalque - bomba de 1.350 kW e cortador de 170 kW - distância de recalque de 2.500 a 2.700 m</v>
          </cell>
          <cell r="D58973" t="str">
            <v>m³</v>
          </cell>
          <cell r="G58973">
            <v>20.231131382810698</v>
          </cell>
        </row>
        <row r="58974">
          <cell r="B58974" t="str">
            <v>1917613</v>
          </cell>
          <cell r="C58974" t="str">
            <v>Dragagem de cascalho fino com draga de sucção e recalque - bomba de 1.350 kW e cortador de 170 kW - distância de recalque de 2.700 a 2.900 m</v>
          </cell>
          <cell r="D58974" t="str">
            <v>m³</v>
          </cell>
          <cell r="G58974">
            <v>23.573058904132978</v>
          </cell>
        </row>
        <row r="58975">
          <cell r="B58975" t="str">
            <v>1917614</v>
          </cell>
          <cell r="C58975" t="str">
            <v>Dragagem de cascalho fino com draga de sucção e recalque - bomba de 1.350 kW e cortador de 170 kW - distância de recalque de 2.900 a 3.100 m</v>
          </cell>
          <cell r="D58975" t="str">
            <v>m³</v>
          </cell>
          <cell r="G58975">
            <v>27.234215323014404</v>
          </cell>
        </row>
        <row r="58976">
          <cell r="B58976" t="str">
            <v>1917615</v>
          </cell>
          <cell r="C58976" t="str">
            <v>Dragagem de cascalho fino com draga de sucção e recalque - bomba de 1.350 kW e cortador de 170 kW - distância de recalque de 3.100 a 3.300 m</v>
          </cell>
          <cell r="D58976" t="str">
            <v>m³</v>
          </cell>
          <cell r="G58976">
            <v>31.384190991283262</v>
          </cell>
        </row>
        <row r="58977">
          <cell r="B58977" t="str">
            <v>1917616</v>
          </cell>
          <cell r="C58977" t="str">
            <v>Dragagem de cascalho fino com draga de sucção e recalque - bomba de 1.350 kW e cortador de 170 kW - distância de recalque de 3.300 a 3.500 m</v>
          </cell>
          <cell r="D58977" t="str">
            <v>m³</v>
          </cell>
          <cell r="G58977">
            <v>36.372142515644875</v>
          </cell>
        </row>
        <row r="58978">
          <cell r="B58978" t="str">
            <v>1917617</v>
          </cell>
          <cell r="C58978" t="str">
            <v>Dragagem de cascalho fino com draga de sucção e recalque - bomba de 1.350 kW e cortador de 170 kW - distância de recalque de 3.500 a 3.700 m</v>
          </cell>
          <cell r="D58978" t="str">
            <v>m³</v>
          </cell>
          <cell r="G58978">
            <v>40.781491663180539</v>
          </cell>
        </row>
        <row r="58979">
          <cell r="B58979" t="str">
            <v>1917618</v>
          </cell>
          <cell r="C58979" t="str">
            <v>Dragagem de cascalho fino com draga de sucção e recalque - bomba de 1.350 kW e cortador de 170 kW - distância de recalque de 3.700 a 3.900 m</v>
          </cell>
          <cell r="D58979" t="str">
            <v>m³</v>
          </cell>
          <cell r="G58979">
            <v>46.497684110098945</v>
          </cell>
        </row>
        <row r="58980">
          <cell r="B58980" t="str">
            <v>1917619</v>
          </cell>
          <cell r="C58980" t="str">
            <v>Dragagem de cascalho fino com draga de sucção e recalque - bomba de 1.350 kW e cortador de 170 kW - distância de recalque de 3.900 a 4.100 m</v>
          </cell>
          <cell r="D58980" t="str">
            <v>m³</v>
          </cell>
          <cell r="G58980">
            <v>50.418214008247176</v>
          </cell>
        </row>
        <row r="58981">
          <cell r="B58981" t="str">
            <v>1917602</v>
          </cell>
          <cell r="C58981" t="str">
            <v>Dragagem de cascalho fino com draga de sucção e recalque - bomba de 1.350 kW e cortador de 170 kW - distância de recalque de 500 a 700 m</v>
          </cell>
          <cell r="D58981" t="str">
            <v>m³</v>
          </cell>
          <cell r="G58981">
            <v>6.1551321810622293</v>
          </cell>
        </row>
        <row r="58982">
          <cell r="B58982" t="str">
            <v>1917603</v>
          </cell>
          <cell r="C58982" t="str">
            <v>Dragagem de cascalho fino com draga de sucção e recalque - bomba de 1.350 kW e cortador de 170 kW - distância de recalque de 700 a 900 m</v>
          </cell>
          <cell r="D58982" t="str">
            <v>m³</v>
          </cell>
          <cell r="G58982">
            <v>6.8634212975215778</v>
          </cell>
        </row>
        <row r="58983">
          <cell r="B58983" t="str">
            <v>1917604</v>
          </cell>
          <cell r="C58983" t="str">
            <v>Dragagem de cascalho fino com draga de sucção e recalque - bomba de 1.350 kW e cortador de 170 kW - distância de recalque de 900 a 1.100 m</v>
          </cell>
          <cell r="D58983" t="str">
            <v>m³</v>
          </cell>
          <cell r="G58983">
            <v>7.4719513834936953</v>
          </cell>
        </row>
        <row r="58984">
          <cell r="B58984" t="str">
            <v>1917740</v>
          </cell>
          <cell r="C58984" t="str">
            <v>Dragagem de cascalho fino com draga de sucção e recalque - bomba de 1.350 kW e cortador de 170 kW - distância de recalque de até 500 m</v>
          </cell>
          <cell r="D58984" t="str">
            <v>m³</v>
          </cell>
          <cell r="G58984">
            <v>5.9256864109415952</v>
          </cell>
        </row>
        <row r="58985">
          <cell r="B58985" t="str">
            <v>1917263</v>
          </cell>
          <cell r="C58985" t="str">
            <v>Dragagem de cascalho fino com draga de sucção e recalque - bomba de 294 kW e cortador de 30 kW - distância de recalque de 1.100 a 1.300 m</v>
          </cell>
          <cell r="D58985" t="str">
            <v>m³</v>
          </cell>
          <cell r="G58985">
            <v>10.684192165182575</v>
          </cell>
        </row>
        <row r="58986">
          <cell r="B58986" t="str">
            <v>1917264</v>
          </cell>
          <cell r="C58986" t="str">
            <v>Dragagem de cascalho fino com draga de sucção e recalque - bomba de 294 kW e cortador de 30 kW - distância de recalque de 1.300 a 1.500 m</v>
          </cell>
          <cell r="D58986" t="str">
            <v>m³</v>
          </cell>
          <cell r="G58986">
            <v>13.24799924870444</v>
          </cell>
        </row>
        <row r="58987">
          <cell r="B58987" t="str">
            <v>1917265</v>
          </cell>
          <cell r="C58987" t="str">
            <v>Dragagem de cascalho fino com draga de sucção e recalque - bomba de 294 kW e cortador de 30 kW - distância de recalque de 1.500 a 1.700 m</v>
          </cell>
          <cell r="D58987" t="str">
            <v>m³</v>
          </cell>
          <cell r="G58987">
            <v>17.16852914685267</v>
          </cell>
        </row>
        <row r="58988">
          <cell r="B58988" t="str">
            <v>1917260</v>
          </cell>
          <cell r="C58988" t="str">
            <v>Dragagem de cascalho fino com draga de sucção e recalque - bomba de 294 kW e cortador de 30 kW - distância de recalque de 500 a 700 m</v>
          </cell>
          <cell r="D58988" t="str">
            <v>m³</v>
          </cell>
          <cell r="G58988">
            <v>6.494312884718819</v>
          </cell>
        </row>
        <row r="58989">
          <cell r="B58989" t="str">
            <v>1917261</v>
          </cell>
          <cell r="C58989" t="str">
            <v>Dragagem de cascalho fino com draga de sucção e recalque - bomba de 294 kW e cortador de 30 kW - distância de recalque de 700 a 900 m</v>
          </cell>
          <cell r="D58989" t="str">
            <v>m³</v>
          </cell>
          <cell r="G58989">
            <v>7.2325297103243376</v>
          </cell>
        </row>
        <row r="58990">
          <cell r="B58990" t="str">
            <v>1917262</v>
          </cell>
          <cell r="C58990" t="str">
            <v>Dragagem de cascalho fino com draga de sucção e recalque - bomba de 294 kW e cortador de 30 kW - distância de recalque de 900 a 1.100 m</v>
          </cell>
          <cell r="D58990" t="str">
            <v>m³</v>
          </cell>
          <cell r="G58990">
            <v>8.5593248158045263</v>
          </cell>
        </row>
        <row r="58991">
          <cell r="B58991" t="str">
            <v>1917727</v>
          </cell>
          <cell r="C58991" t="str">
            <v>Dragagem de cascalho fino com draga de sucção e recalque - bomba de 294 kW e cortador de 30 kW - distância de recalque de até 500 m</v>
          </cell>
          <cell r="D58991" t="str">
            <v>m³</v>
          </cell>
          <cell r="G58991">
            <v>6.2848189206956313</v>
          </cell>
        </row>
        <row r="58992">
          <cell r="B58992" t="str">
            <v>1917351</v>
          </cell>
          <cell r="C58992" t="str">
            <v>Dragagem de cascalho fino com draga de sucção e recalque - bomba de 483 kW e cortador de 55 kW - distância de recalque de 1.100 a 1.300 m</v>
          </cell>
          <cell r="D58992" t="str">
            <v>m³</v>
          </cell>
          <cell r="G58992">
            <v>9.3374452536049368</v>
          </cell>
        </row>
        <row r="58993">
          <cell r="B58993" t="str">
            <v>1917352</v>
          </cell>
          <cell r="C58993" t="str">
            <v>Dragagem de cascalho fino com draga de sucção e recalque - bomba de 483 kW e cortador de 55 kW - distância de recalque de 1.300 a 1.500 m</v>
          </cell>
          <cell r="D58993" t="str">
            <v>m³</v>
          </cell>
          <cell r="G58993">
            <v>12.330216168221904</v>
          </cell>
        </row>
        <row r="58994">
          <cell r="B58994" t="str">
            <v>1917353</v>
          </cell>
          <cell r="C58994" t="str">
            <v>Dragagem de cascalho fino com draga de sucção e recalque - bomba de 483 kW e cortador de 55 kW - distância de recalque de 1.500 a 1.700 m</v>
          </cell>
          <cell r="D58994" t="str">
            <v>m³</v>
          </cell>
          <cell r="G58994">
            <v>15.841734041372481</v>
          </cell>
        </row>
        <row r="58995">
          <cell r="B58995" t="str">
            <v>1917354</v>
          </cell>
          <cell r="C58995" t="str">
            <v>Dragagem de cascalho fino com draga de sucção e recalque - bomba de 483 kW e cortador de 55 kW - distância de recalque de 1.700 a 1.900 m</v>
          </cell>
          <cell r="D58995" t="str">
            <v>m³</v>
          </cell>
          <cell r="G58995">
            <v>20.57031208646729</v>
          </cell>
        </row>
        <row r="58996">
          <cell r="B58996" t="str">
            <v>1917355</v>
          </cell>
          <cell r="C58996" t="str">
            <v>Dragagem de cascalho fino com draga de sucção e recalque - bomba de 483 kW e cortador de 55 kW - distância de recalque de 1.900 a 2.100 m</v>
          </cell>
          <cell r="D58996" t="str">
            <v>m³</v>
          </cell>
          <cell r="G58996">
            <v>26.515950303506326</v>
          </cell>
        </row>
        <row r="58997">
          <cell r="B58997" t="str">
            <v>1917356</v>
          </cell>
          <cell r="C58997" t="str">
            <v>Dragagem de cascalho fino com draga de sucção e recalque - bomba de 483 kW e cortador de 55 kW - distância de recalque de 2.100 a 2.300 m</v>
          </cell>
          <cell r="D58997" t="str">
            <v>m³</v>
          </cell>
          <cell r="G58997">
            <v>32.491516229691541</v>
          </cell>
        </row>
        <row r="58998">
          <cell r="B58998" t="str">
            <v>1917357</v>
          </cell>
          <cell r="C58998" t="str">
            <v>Dragagem de cascalho fino com draga de sucção e recalque - bomba de 483 kW e cortador de 55 kW - distância de recalque de 2.300 a 2.500 m</v>
          </cell>
          <cell r="D58998" t="str">
            <v>m³</v>
          </cell>
          <cell r="G58998">
            <v>37.150262953445285</v>
          </cell>
        </row>
        <row r="58999">
          <cell r="B58999" t="str">
            <v>1917348</v>
          </cell>
          <cell r="C58999" t="str">
            <v>Dragagem de cascalho fino com draga de sucção e recalque - bomba de 483 kW e cortador de 55 kW - distância de recalque de 500 a 700 m</v>
          </cell>
          <cell r="D58999" t="str">
            <v>m³</v>
          </cell>
          <cell r="G58999">
            <v>5.6463611255773447</v>
          </cell>
        </row>
        <row r="59000">
          <cell r="B59000" t="str">
            <v>1917349</v>
          </cell>
          <cell r="C59000" t="str">
            <v>Dragagem de cascalho fino com draga de sucção e recalque - bomba de 483 kW e cortador de 55 kW - distância de recalque de 700 a 900 m</v>
          </cell>
          <cell r="D59000" t="str">
            <v>m³</v>
          </cell>
          <cell r="G59000">
            <v>6.1252044719160592</v>
          </cell>
        </row>
        <row r="59001">
          <cell r="B59001" t="str">
            <v>1917350</v>
          </cell>
          <cell r="C59001" t="str">
            <v>Dragagem de cascalho fino com draga de sucção e recalque - bomba de 483 kW e cortador de 55 kW - distância de recalque de 900 a 1.100 m</v>
          </cell>
          <cell r="D59001" t="str">
            <v>m³</v>
          </cell>
          <cell r="G59001">
            <v>6.9631803280088107</v>
          </cell>
        </row>
        <row r="59002">
          <cell r="B59002" t="str">
            <v>1917731</v>
          </cell>
          <cell r="C59002" t="str">
            <v>Dragagem de cascalho fino com draga de sucção e recalque - bomba de 483 kW e cortador de 55 kW - distância de recalque de até 500 m</v>
          </cell>
          <cell r="D59002" t="str">
            <v>m³</v>
          </cell>
          <cell r="G59002">
            <v>5.5266502889926663</v>
          </cell>
        </row>
        <row r="59003">
          <cell r="B59003" t="str">
            <v>1917463</v>
          </cell>
          <cell r="C59003" t="str">
            <v>Dragagem de cascalho fino com draga de sucção e recalque - bomba de 746 kW e cortador de 110 kW - distância de recalque de 1.100 a 1.300 m</v>
          </cell>
          <cell r="D59003" t="str">
            <v>m³</v>
          </cell>
          <cell r="G59003">
            <v>9.457156090189617</v>
          </cell>
        </row>
        <row r="59004">
          <cell r="B59004" t="str">
            <v>1917464</v>
          </cell>
          <cell r="C59004" t="str">
            <v>Dragagem de cascalho fino com draga de sucção e recalque - bomba de 746 kW e cortador de 110 kW - distância de recalque de 1.300 a 1.500 m</v>
          </cell>
          <cell r="D59004" t="str">
            <v>m³</v>
          </cell>
          <cell r="G59004">
            <v>10.9535415474981</v>
          </cell>
        </row>
        <row r="59005">
          <cell r="B59005" t="str">
            <v>1917465</v>
          </cell>
          <cell r="C59005" t="str">
            <v>Dragagem de cascalho fino com draga de sucção e recalque - bomba de 746 kW e cortador de 110 kW - distância de recalque de 1.500 a 1.700 m</v>
          </cell>
          <cell r="D59005" t="str">
            <v>m³</v>
          </cell>
          <cell r="G59005">
            <v>12.619517356634878</v>
          </cell>
        </row>
        <row r="59006">
          <cell r="B59006" t="str">
            <v>1917466</v>
          </cell>
          <cell r="C59006" t="str">
            <v>Dragagem de cascalho fino com draga de sucção e recalque - bomba de 746 kW e cortador de 110 kW - distância de recalque de 1.700 a 1.900 m</v>
          </cell>
          <cell r="D59006" t="str">
            <v>m³</v>
          </cell>
          <cell r="G59006">
            <v>15.013734088328453</v>
          </cell>
        </row>
        <row r="59007">
          <cell r="B59007" t="str">
            <v>1917467</v>
          </cell>
          <cell r="C59007" t="str">
            <v>Dragagem de cascalho fino com draga de sucção e recalque - bomba de 746 kW e cortador de 110 kW - distância de recalque de 1.900 a 2.100 m</v>
          </cell>
          <cell r="D59007" t="str">
            <v>m³</v>
          </cell>
          <cell r="G59007">
            <v>18.585107379771365</v>
          </cell>
        </row>
        <row r="59008">
          <cell r="B59008" t="str">
            <v>1917468</v>
          </cell>
          <cell r="C59008" t="str">
            <v>Dragagem de cascalho fino com draga de sucção e recalque - bomba de 746 kW e cortador de 110 kW - distância de recalque de 2.100 a 2.300 m</v>
          </cell>
          <cell r="D59008" t="str">
            <v>m³</v>
          </cell>
          <cell r="G59008">
            <v>22.645299920601719</v>
          </cell>
        </row>
        <row r="59009">
          <cell r="B59009" t="str">
            <v>1917469</v>
          </cell>
          <cell r="C59009" t="str">
            <v>Dragagem de cascalho fino com draga de sucção e recalque - bomba de 746 kW e cortador de 110 kW - distância de recalque de 2.300 a 2.500 m</v>
          </cell>
          <cell r="D59009" t="str">
            <v>m³</v>
          </cell>
          <cell r="G59009">
            <v>27.134456292527169</v>
          </cell>
        </row>
        <row r="59010">
          <cell r="B59010" t="str">
            <v>1917470</v>
          </cell>
          <cell r="C59010" t="str">
            <v>Dragagem de cascalho fino com draga de sucção e recalque - bomba de 746 kW e cortador de 110 kW - distância de recalque de 2.500 a 2.700 m</v>
          </cell>
          <cell r="D59010" t="str">
            <v>m³</v>
          </cell>
          <cell r="G59010">
            <v>32.361829490058135</v>
          </cell>
        </row>
        <row r="59011">
          <cell r="B59011" t="str">
            <v>1917471</v>
          </cell>
          <cell r="C59011" t="str">
            <v>Dragagem de cascalho fino com draga de sucção e recalque - bomba de 746 kW e cortador de 110 kW - distância de recalque de 2.700 a 2.900 m</v>
          </cell>
          <cell r="D59011" t="str">
            <v>m³</v>
          </cell>
          <cell r="G59011">
            <v>38.556865283315261</v>
          </cell>
        </row>
        <row r="59012">
          <cell r="B59012" t="str">
            <v>1917472</v>
          </cell>
          <cell r="C59012" t="str">
            <v>Dragagem de cascalho fino com draga de sucção e recalque - bomba de 746 kW e cortador de 110 kW - distância de recalque de 2.900 a 3.100 m</v>
          </cell>
          <cell r="D59012" t="str">
            <v>m³</v>
          </cell>
          <cell r="G59012">
            <v>41.270310912567972</v>
          </cell>
        </row>
        <row r="59013">
          <cell r="B59013" t="str">
            <v>1917460</v>
          </cell>
          <cell r="C59013" t="str">
            <v>Dragagem de cascalho fino com draga de sucção e recalque - bomba de 746 kW e cortador de 110 kW - distância de recalque de 500 a 700 m</v>
          </cell>
          <cell r="D59013" t="str">
            <v>m³</v>
          </cell>
          <cell r="G59013">
            <v>5.4767707737490499</v>
          </cell>
        </row>
        <row r="59014">
          <cell r="B59014" t="str">
            <v>1917461</v>
          </cell>
          <cell r="C59014" t="str">
            <v>Dragagem de cascalho fino com draga de sucção e recalque - bomba de 746 kW e cortador de 110 kW - distância de recalque de 700 a 900 m</v>
          </cell>
          <cell r="D59014" t="str">
            <v>m³</v>
          </cell>
          <cell r="G59014">
            <v>6.5042887877675417</v>
          </cell>
        </row>
        <row r="59015">
          <cell r="B59015" t="str">
            <v>1917462</v>
          </cell>
          <cell r="C59015" t="str">
            <v>Dragagem de cascalho fino com draga de sucção e recalque - bomba de 746 kW e cortador de 110 kW - distância de recalque de 900 a 1.100 m</v>
          </cell>
          <cell r="D59015" t="str">
            <v>m³</v>
          </cell>
          <cell r="G59015">
            <v>7.7413007658092212</v>
          </cell>
        </row>
        <row r="59016">
          <cell r="B59016" t="str">
            <v>1917735</v>
          </cell>
          <cell r="C59016" t="str">
            <v>Dragagem de cascalho fino com draga de sucção e recalque - bomba de 746 kW e cortador de 110 kW - distância de recalque de até 500 m</v>
          </cell>
          <cell r="D59016" t="str">
            <v>m³</v>
          </cell>
          <cell r="G59016">
            <v>4.8981683969231034</v>
          </cell>
        </row>
        <row r="59017">
          <cell r="B59017" t="str">
            <v>1917061</v>
          </cell>
          <cell r="C59017" t="str">
            <v>Dragagem de cascalho fino com draga hopper - capacidade da cisterna de 1.000 m³ - DMT de 1.500 a 1.800 m</v>
          </cell>
          <cell r="D59017" t="str">
            <v>m³</v>
          </cell>
          <cell r="G59017">
            <v>10.943565644449377</v>
          </cell>
        </row>
        <row r="59018">
          <cell r="B59018" t="str">
            <v>1917062</v>
          </cell>
          <cell r="C59018" t="str">
            <v>Dragagem de cascalho fino com draga hopper - capacidade da cisterna de 1.000 m³ - DMT de 1.800 a 2.100 m</v>
          </cell>
          <cell r="D59018" t="str">
            <v>m³</v>
          </cell>
          <cell r="G59018">
            <v>11.163035511521286</v>
          </cell>
        </row>
        <row r="59019">
          <cell r="B59019" t="str">
            <v>1917063</v>
          </cell>
          <cell r="C59019" t="str">
            <v>Dragagem de cascalho fino com draga hopper - capacidade da cisterna de 1.000 m³ - DMT de 2.100 a 2.400 m</v>
          </cell>
          <cell r="D59019" t="str">
            <v>m³</v>
          </cell>
          <cell r="G59019">
            <v>11.372529475544475</v>
          </cell>
        </row>
        <row r="59020">
          <cell r="B59020" t="str">
            <v>1917064</v>
          </cell>
          <cell r="C59020" t="str">
            <v>Dragagem de cascalho fino com draga hopper - capacidade da cisterna de 1.000 m³ - DMT de 2.400 a 2.700 m</v>
          </cell>
          <cell r="D59020" t="str">
            <v>m³</v>
          </cell>
          <cell r="G59020">
            <v>11.601975245665111</v>
          </cell>
        </row>
        <row r="59021">
          <cell r="B59021" t="str">
            <v>1917065</v>
          </cell>
          <cell r="C59021" t="str">
            <v>Dragagem de cascalho fino com draga hopper - capacidade da cisterna de 1.000 m³ - DMT de 2.700 a 3.000 m</v>
          </cell>
          <cell r="D59021" t="str">
            <v>m³</v>
          </cell>
          <cell r="G59021">
            <v>11.841396918834466</v>
          </cell>
        </row>
        <row r="59022">
          <cell r="B59022" t="str">
            <v>1917066</v>
          </cell>
          <cell r="C59022" t="str">
            <v>Dragagem de cascalho fino com draga hopper - capacidade da cisterna de 1.000 m³ - DMT de 3.000 m</v>
          </cell>
          <cell r="D59022" t="str">
            <v>m³</v>
          </cell>
          <cell r="G59022">
            <v>11.971083658467869</v>
          </cell>
        </row>
        <row r="59023">
          <cell r="B59023" t="str">
            <v>1901590</v>
          </cell>
          <cell r="C59023" t="str">
            <v>Dragagem de cascalho fino com draga hopper - capacidade da cisterna de 10.000 m³ - DMT de 1.500 a 1.800 m</v>
          </cell>
          <cell r="D59023" t="str">
            <v>m³</v>
          </cell>
          <cell r="G59023">
            <v>7.2923851286166768</v>
          </cell>
        </row>
        <row r="59024">
          <cell r="B59024" t="str">
            <v>1901591</v>
          </cell>
          <cell r="C59024" t="str">
            <v>Dragagem de cascalho fino com draga hopper - capacidade da cisterna de 10.000 m³ - DMT de 1.800 a 2.100 m</v>
          </cell>
          <cell r="D59024" t="str">
            <v>m³</v>
          </cell>
          <cell r="G59024">
            <v>7.352240546909016</v>
          </cell>
        </row>
        <row r="59025">
          <cell r="B59025" t="str">
            <v>1901592</v>
          </cell>
          <cell r="C59025" t="str">
            <v>Dragagem de cascalho fino com draga hopper - capacidade da cisterna de 10.000 m³ - DMT de 2.100 a 2.400 m</v>
          </cell>
          <cell r="D59025" t="str">
            <v>m³</v>
          </cell>
          <cell r="G59025">
            <v>7.4220718682500788</v>
          </cell>
        </row>
        <row r="59026">
          <cell r="B59026" t="str">
            <v>1901593</v>
          </cell>
          <cell r="C59026" t="str">
            <v>Dragagem de cascalho fino com draga hopper - capacidade da cisterna de 10.000 m³ - DMT de 2.400 a 2.700 m</v>
          </cell>
          <cell r="D59026" t="str">
            <v>m³</v>
          </cell>
          <cell r="G59026">
            <v>7.481927286542418</v>
          </cell>
        </row>
        <row r="59027">
          <cell r="B59027" t="str">
            <v>1901594</v>
          </cell>
          <cell r="C59027" t="str">
            <v>Dragagem de cascalho fino com draga hopper - capacidade da cisterna de 10.000 m³ - DMT de 2.700 a 3.000 m</v>
          </cell>
          <cell r="D59027" t="str">
            <v>m³</v>
          </cell>
          <cell r="G59027">
            <v>7.5617345109322036</v>
          </cell>
        </row>
        <row r="59028">
          <cell r="B59028" t="str">
            <v>1901589</v>
          </cell>
          <cell r="C59028" t="str">
            <v>Dragagem de cascalho fino com draga hopper - capacidade da cisterna de 10.000 m³ - DMT de 3.000 m</v>
          </cell>
          <cell r="D59028" t="str">
            <v>m³</v>
          </cell>
          <cell r="G59028">
            <v>7.6016381231270964</v>
          </cell>
        </row>
        <row r="59029">
          <cell r="B59029" t="str">
            <v>1901596</v>
          </cell>
          <cell r="C59029" t="str">
            <v>Dragagem de cascalho fino com draga hopper - capacidade da cisterna de 15.000 m³ - DMT de 1.500 a 1.800 m</v>
          </cell>
          <cell r="D59029" t="str">
            <v>m³</v>
          </cell>
          <cell r="G59029">
            <v>9.5968187328717409</v>
          </cell>
        </row>
        <row r="59030">
          <cell r="B59030" t="str">
            <v>1901597</v>
          </cell>
          <cell r="C59030" t="str">
            <v>Dragagem de cascalho fino com draga hopper - capacidade da cisterna de 15.000 m³ - DMT de 1.800 a 2.100 m</v>
          </cell>
          <cell r="D59030" t="str">
            <v>m³</v>
          </cell>
          <cell r="G59030">
            <v>9.656674151164081</v>
          </cell>
        </row>
        <row r="59031">
          <cell r="B59031" t="str">
            <v>1901598</v>
          </cell>
          <cell r="C59031" t="str">
            <v>Dragagem de cascalho fino com draga hopper - capacidade da cisterna de 15.000 m³ - DMT de 2.100 a 2.400 m</v>
          </cell>
          <cell r="D59031" t="str">
            <v>m³</v>
          </cell>
          <cell r="G59031">
            <v>9.7165295694564211</v>
          </cell>
        </row>
        <row r="59032">
          <cell r="B59032" t="str">
            <v>1901599</v>
          </cell>
          <cell r="C59032" t="str">
            <v>Dragagem de cascalho fino com draga hopper - capacidade da cisterna de 15.000 m³ - DMT de 2.400 a 2.700 m</v>
          </cell>
          <cell r="D59032" t="str">
            <v>m³</v>
          </cell>
          <cell r="G59032">
            <v>9.7863608907974839</v>
          </cell>
        </row>
        <row r="59033">
          <cell r="B59033" t="str">
            <v>1901600</v>
          </cell>
          <cell r="C59033" t="str">
            <v>Dragagem de cascalho fino com draga hopper - capacidade da cisterna de 15.000 m³ - DMT de 2.700 a 3.000 m</v>
          </cell>
          <cell r="D59033" t="str">
            <v>m³</v>
          </cell>
          <cell r="G59033">
            <v>9.8561922121385468</v>
          </cell>
        </row>
        <row r="59034">
          <cell r="B59034" t="str">
            <v>1901595</v>
          </cell>
          <cell r="C59034" t="str">
            <v>Dragagem de cascalho fino com draga hopper - capacidade da cisterna de 15.000 m³ - DMT de 3.000 m</v>
          </cell>
          <cell r="D59034" t="str">
            <v>m³</v>
          </cell>
          <cell r="G59034">
            <v>9.8861199212847151</v>
          </cell>
        </row>
        <row r="59035">
          <cell r="B59035" t="str">
            <v>1917097</v>
          </cell>
          <cell r="C59035" t="str">
            <v>Dragagem de cascalho fino com draga hopper - capacidade da cisterna de 2.000 m³ - DMT de 1.500 a 1.800 m</v>
          </cell>
          <cell r="D59035" t="str">
            <v>m³</v>
          </cell>
          <cell r="G59035">
            <v>7.7512766688579449</v>
          </cell>
        </row>
        <row r="59036">
          <cell r="B59036" t="str">
            <v>1917098</v>
          </cell>
          <cell r="C59036" t="str">
            <v>Dragagem de cascalho fino com draga hopper - capacidade da cisterna de 2.000 m³ - DMT de 1.800 a 2.100 m</v>
          </cell>
          <cell r="D59036" t="str">
            <v>m³</v>
          </cell>
          <cell r="G59036">
            <v>7.8809634084913469</v>
          </cell>
        </row>
        <row r="59037">
          <cell r="B59037" t="str">
            <v>1917099</v>
          </cell>
          <cell r="C59037" t="str">
            <v>Dragagem de cascalho fino com draga hopper - capacidade da cisterna de 2.000 m³ - DMT de 2.100 a 2.400 m</v>
          </cell>
          <cell r="D59037" t="str">
            <v>m³</v>
          </cell>
          <cell r="G59037">
            <v>8.0206260511734708</v>
          </cell>
        </row>
        <row r="59038">
          <cell r="B59038" t="str">
            <v>1917100</v>
          </cell>
          <cell r="C59038" t="str">
            <v>Dragagem de cascalho fino com draga hopper - capacidade da cisterna de 2.000 m³ - DMT de 2.400 a 2.700 m</v>
          </cell>
          <cell r="D59038" t="str">
            <v>m³</v>
          </cell>
          <cell r="G59038">
            <v>8.1602886938555965</v>
          </cell>
        </row>
        <row r="59039">
          <cell r="B59039" t="str">
            <v>1917101</v>
          </cell>
          <cell r="C59039" t="str">
            <v>Dragagem de cascalho fino com draga hopper - capacidade da cisterna de 2.000 m³ - DMT de 2.700 a 3.000 m</v>
          </cell>
          <cell r="D59039" t="str">
            <v>m³</v>
          </cell>
          <cell r="G59039">
            <v>8.309927239586445</v>
          </cell>
        </row>
        <row r="59040">
          <cell r="B59040" t="str">
            <v>1917102</v>
          </cell>
          <cell r="C59040" t="str">
            <v>Dragagem de cascalho fino com draga hopper - capacidade da cisterna de 2.000 m³ - DMT de 3.000 m</v>
          </cell>
          <cell r="D59040" t="str">
            <v>m³</v>
          </cell>
          <cell r="G59040">
            <v>8.3897344639762323</v>
          </cell>
        </row>
        <row r="59041">
          <cell r="B59041" t="str">
            <v>1901601</v>
          </cell>
          <cell r="C59041" t="str">
            <v>Dragagem de cascalho fino com draga hopper - capacidade da cisterna de 20.000 m³ - DMT de 1.500 a 1.800 m</v>
          </cell>
          <cell r="D59041" t="str">
            <v>m³</v>
          </cell>
          <cell r="G59041">
            <v>11.971083658467869</v>
          </cell>
        </row>
        <row r="59042">
          <cell r="B59042" t="str">
            <v>1901602</v>
          </cell>
          <cell r="C59042" t="str">
            <v>Dragagem de cascalho fino com draga hopper - capacidade da cisterna de 20.000 m³ - DMT de 1.800 a 2.100 m</v>
          </cell>
          <cell r="D59042" t="str">
            <v>m³</v>
          </cell>
          <cell r="G59042">
            <v>12.020963173711486</v>
          </cell>
        </row>
        <row r="59043">
          <cell r="B59043" t="str">
            <v>1901603</v>
          </cell>
          <cell r="C59043" t="str">
            <v>Dragagem de cascalho fino com draga hopper - capacidade da cisterna de 20.000 m³ - DMT de 2.100 a 2.400 m</v>
          </cell>
          <cell r="D59043" t="str">
            <v>m³</v>
          </cell>
          <cell r="G59043">
            <v>12.090794495052547</v>
          </cell>
        </row>
        <row r="59044">
          <cell r="B59044" t="str">
            <v>1901604</v>
          </cell>
          <cell r="C59044" t="str">
            <v>Dragagem de cascalho fino com draga hopper - capacidade da cisterna de 20.000 m³ - DMT de 2.400 a 2.700 m</v>
          </cell>
          <cell r="D59044" t="str">
            <v>m³</v>
          </cell>
          <cell r="G59044">
            <v>12.150649913344887</v>
          </cell>
        </row>
        <row r="59045">
          <cell r="B59045" t="str">
            <v>1901605</v>
          </cell>
          <cell r="C59045" t="str">
            <v>Dragagem de cascalho fino com draga hopper - capacidade da cisterna de 20.000 m³ - DMT de 2.700 a 3.000 m</v>
          </cell>
          <cell r="D59045" t="str">
            <v>m³</v>
          </cell>
          <cell r="G59045">
            <v>12.210505331637226</v>
          </cell>
        </row>
        <row r="59046">
          <cell r="B59046" t="str">
            <v>1901606</v>
          </cell>
          <cell r="C59046" t="str">
            <v>Dragagem de cascalho fino com draga hopper - capacidade da cisterna de 20.000 m³ - DMT de 3.000 m</v>
          </cell>
          <cell r="D59046" t="str">
            <v>m³</v>
          </cell>
          <cell r="G59046">
            <v>12.250408943832118</v>
          </cell>
        </row>
        <row r="59047">
          <cell r="B59047" t="str">
            <v>1917133</v>
          </cell>
          <cell r="C59047" t="str">
            <v>Dragagem de cascalho fino com draga hopper - capacidade da cisterna de 3.000 m³ - DMT de 1.500 a 1.800 m</v>
          </cell>
          <cell r="D59047" t="str">
            <v>m³</v>
          </cell>
          <cell r="G59047">
            <v>7.4120959652013552</v>
          </cell>
        </row>
        <row r="59048">
          <cell r="B59048" t="str">
            <v>1917134</v>
          </cell>
          <cell r="C59048" t="str">
            <v>Dragagem de cascalho fino com draga hopper - capacidade da cisterna de 3.000 m³ - DMT de 1.800 a 2.100 m</v>
          </cell>
          <cell r="D59048" t="str">
            <v>m³</v>
          </cell>
          <cell r="G59048">
            <v>7.5218308987373108</v>
          </cell>
        </row>
        <row r="59049">
          <cell r="B59049" t="str">
            <v>1917135</v>
          </cell>
          <cell r="C59049" t="str">
            <v>Dragagem de cascalho fino com draga hopper - capacidade da cisterna de 3.000 m³ - DMT de 2.100 a 2.400 m</v>
          </cell>
          <cell r="D59049" t="str">
            <v>m³</v>
          </cell>
          <cell r="G59049">
            <v>7.6315658322732665</v>
          </cell>
        </row>
        <row r="59050">
          <cell r="B59050" t="str">
            <v>1917136</v>
          </cell>
          <cell r="C59050" t="str">
            <v>Dragagem de cascalho fino com draga hopper - capacidade da cisterna de 3.000 m³ - DMT de 2.400 a 2.700 m</v>
          </cell>
          <cell r="D59050" t="str">
            <v>m³</v>
          </cell>
          <cell r="G59050">
            <v>7.7512766688579449</v>
          </cell>
        </row>
        <row r="59051">
          <cell r="B59051" t="str">
            <v>1917137</v>
          </cell>
          <cell r="C59051" t="str">
            <v>Dragagem de cascalho fino com draga hopper - capacidade da cisterna de 3.000 m³ - DMT de 2.700 a 3.000 m</v>
          </cell>
          <cell r="D59051" t="str">
            <v>m³</v>
          </cell>
          <cell r="G59051">
            <v>7.8709875054426233</v>
          </cell>
        </row>
        <row r="59052">
          <cell r="B59052" t="str">
            <v>1917138</v>
          </cell>
          <cell r="C59052" t="str">
            <v>Dragagem de cascalho fino com draga hopper - capacidade da cisterna de 3.000 m³ - DMT de 3.000 m</v>
          </cell>
          <cell r="D59052" t="str">
            <v>m³</v>
          </cell>
          <cell r="G59052">
            <v>7.9408188267836861</v>
          </cell>
        </row>
        <row r="59053">
          <cell r="B59053" t="str">
            <v>1917169</v>
          </cell>
          <cell r="C59053" t="str">
            <v>Dragagem de cascalho fino com draga hopper - capacidade da cisterna de 4.000 m³ - DMT de 1.500 a 1.800 m</v>
          </cell>
          <cell r="D59053" t="str">
            <v>m³</v>
          </cell>
          <cell r="G59053">
            <v>7.0629393584960427</v>
          </cell>
        </row>
        <row r="59054">
          <cell r="B59054" t="str">
            <v>1917170</v>
          </cell>
          <cell r="C59054" t="str">
            <v>Dragagem de cascalho fino com draga hopper - capacidade da cisterna de 4.000 m³ - DMT de 1.800 a 2.100 m</v>
          </cell>
          <cell r="D59054" t="str">
            <v>m³</v>
          </cell>
          <cell r="G59054">
            <v>7.152722485934552</v>
          </cell>
        </row>
        <row r="59055">
          <cell r="B59055" t="str">
            <v>1917171</v>
          </cell>
          <cell r="C59055" t="str">
            <v>Dragagem de cascalho fino com draga hopper - capacidade da cisterna de 4.000 m³ - DMT de 2.100 a 2.400 m</v>
          </cell>
          <cell r="D59055" t="str">
            <v>m³</v>
          </cell>
          <cell r="G59055">
            <v>7.2524815164217831</v>
          </cell>
        </row>
        <row r="59056">
          <cell r="B59056" t="str">
            <v>1917172</v>
          </cell>
          <cell r="C59056" t="str">
            <v>Dragagem de cascalho fino com draga hopper - capacidade da cisterna de 4.000 m³ - DMT de 2.400 a 2.700 m</v>
          </cell>
          <cell r="D59056" t="str">
            <v>m³</v>
          </cell>
          <cell r="G59056">
            <v>7.352240546909016</v>
          </cell>
        </row>
        <row r="59057">
          <cell r="B59057" t="str">
            <v>1917173</v>
          </cell>
          <cell r="C59057" t="str">
            <v>Dragagem de cascalho fino com draga hopper - capacidade da cisterna de 4.000 m³ - DMT de 2.700 a 3.000 m</v>
          </cell>
          <cell r="D59057" t="str">
            <v>m³</v>
          </cell>
          <cell r="G59057">
            <v>7.4619754804449716</v>
          </cell>
        </row>
        <row r="59058">
          <cell r="B59058" t="str">
            <v>1917174</v>
          </cell>
          <cell r="C59058" t="str">
            <v>Dragagem de cascalho fino com draga hopper - capacidade da cisterna de 4.000 m³ - DMT de 3.000 m</v>
          </cell>
          <cell r="D59058" t="str">
            <v>m³</v>
          </cell>
          <cell r="G59058">
            <v>7.5218308987373108</v>
          </cell>
        </row>
        <row r="59059">
          <cell r="B59059" t="str">
            <v>1917205</v>
          </cell>
          <cell r="C59059" t="str">
            <v>Dragagem de cascalho fino com draga hopper - capacidade da cisterna de 5.000 m³ - DMT de 1.500 a 1.800 m</v>
          </cell>
          <cell r="D59059" t="str">
            <v>m³</v>
          </cell>
          <cell r="G59059">
            <v>7.8111320871502841</v>
          </cell>
        </row>
        <row r="59060">
          <cell r="B59060" t="str">
            <v>1917206</v>
          </cell>
          <cell r="C59060" t="str">
            <v>Dragagem de cascalho fino com draga hopper - capacidade da cisterna de 5.000 m³ - DMT de 1.800 a 2.100 m</v>
          </cell>
          <cell r="D59060" t="str">
            <v>m³</v>
          </cell>
          <cell r="G59060">
            <v>7.8909393115400706</v>
          </cell>
        </row>
        <row r="59061">
          <cell r="B59061" t="str">
            <v>1917207</v>
          </cell>
          <cell r="C59061" t="str">
            <v>Dragagem de cascalho fino com draga hopper - capacidade da cisterna de 5.000 m³ - DMT de 2.100 a 2.400 m</v>
          </cell>
          <cell r="D59061" t="str">
            <v>m³</v>
          </cell>
          <cell r="G59061">
            <v>7.9807224389785789</v>
          </cell>
        </row>
        <row r="59062">
          <cell r="B59062" t="str">
            <v>1917208</v>
          </cell>
          <cell r="C59062" t="str">
            <v>Dragagem de cascalho fino com draga hopper - capacidade da cisterna de 5.000 m³ - DMT de 2.400 a 2.700 m</v>
          </cell>
          <cell r="D59062" t="str">
            <v>m³</v>
          </cell>
          <cell r="G59062">
            <v>8.0705055664170882</v>
          </cell>
        </row>
        <row r="59063">
          <cell r="B59063" t="str">
            <v>1917209</v>
          </cell>
          <cell r="C59063" t="str">
            <v>Dragagem de cascalho fino com draga hopper - capacidade da cisterna de 5.000 m³ - DMT de 2.700 a 3.000 m</v>
          </cell>
          <cell r="D59063" t="str">
            <v>m³</v>
          </cell>
          <cell r="G59063">
            <v>8.1702645969043193</v>
          </cell>
        </row>
        <row r="59064">
          <cell r="B59064" t="str">
            <v>1917210</v>
          </cell>
          <cell r="C59064" t="str">
            <v>Dragagem de cascalho fino com draga hopper - capacidade da cisterna de 5.000 m³ - DMT de 3.000 m</v>
          </cell>
          <cell r="D59064" t="str">
            <v>m³</v>
          </cell>
          <cell r="G59064">
            <v>8.2201441121479366</v>
          </cell>
        </row>
        <row r="59065">
          <cell r="B59065" t="str">
            <v>1917025</v>
          </cell>
          <cell r="C59065" t="str">
            <v>Dragagem de cascalho fino com draga hopper - capacidade da cisterna de 750 m³ - DMT de 1.500 a 1.800 m</v>
          </cell>
          <cell r="D59065" t="str">
            <v>m³</v>
          </cell>
          <cell r="G59065">
            <v>14.814216027353988</v>
          </cell>
        </row>
        <row r="59066">
          <cell r="B59066" t="str">
            <v>1917026</v>
          </cell>
          <cell r="C59066" t="str">
            <v>Dragagem de cascalho fino com draga hopper - capacidade da cisterna de 750 m³ - DMT de 1.800 a 2.100 m</v>
          </cell>
          <cell r="D59066" t="str">
            <v>m³</v>
          </cell>
          <cell r="G59066">
            <v>15.113493118815684</v>
          </cell>
        </row>
        <row r="59067">
          <cell r="B59067" t="str">
            <v>1917027</v>
          </cell>
          <cell r="C59067" t="str">
            <v>Dragagem de cascalho fino com draga hopper - capacidade da cisterna de 750 m³ - DMT de 2.100 a 2.400 m</v>
          </cell>
          <cell r="D59067" t="str">
            <v>m³</v>
          </cell>
          <cell r="G59067">
            <v>15.422746113326106</v>
          </cell>
        </row>
        <row r="59068">
          <cell r="B59068" t="str">
            <v>1917028</v>
          </cell>
          <cell r="C59068" t="str">
            <v>Dragagem de cascalho fino com draga hopper - capacidade da cisterna de 750 m³ - DMT de 2.400 a 2.700 m</v>
          </cell>
          <cell r="D59068" t="str">
            <v>m³</v>
          </cell>
          <cell r="G59068">
            <v>15.751950913933969</v>
          </cell>
        </row>
        <row r="59069">
          <cell r="B59069" t="str">
            <v>1917029</v>
          </cell>
          <cell r="C59069" t="str">
            <v>Dragagem de cascalho fino com draga hopper - capacidade da cisterna de 750 m³ - DMT de 2.700 a 3.000 m</v>
          </cell>
          <cell r="D59069" t="str">
            <v>m³</v>
          </cell>
          <cell r="G59069">
            <v>16.101107520639285</v>
          </cell>
        </row>
        <row r="59070">
          <cell r="B59070" t="str">
            <v>1917030</v>
          </cell>
          <cell r="C59070" t="str">
            <v>Dragagem de cascalho fino com draga hopper - capacidade da cisterna de 750 m³ - DMT de 3.000 m</v>
          </cell>
          <cell r="D59070" t="str">
            <v>m³</v>
          </cell>
          <cell r="G59070">
            <v>16.280673775516302</v>
          </cell>
        </row>
        <row r="59071">
          <cell r="B59071" t="str">
            <v>1917629</v>
          </cell>
          <cell r="C59071" t="str">
            <v>Dragagem de material de 1ª categoria com clamshell sobre pontão flutuante - capacidade da caçamba de 4,6 m³ - transporte com batelão sem propulsão com capacidade de 100 t - DMT 0 a 300 m</v>
          </cell>
          <cell r="D59071" t="str">
            <v>m³</v>
          </cell>
          <cell r="G59071">
            <v>13.806649819432941</v>
          </cell>
        </row>
        <row r="59072">
          <cell r="B59072" t="str">
            <v>1917633</v>
          </cell>
          <cell r="C59072" t="str">
            <v>Dragagem de material de 1ª categoria com clamshell sobre pontão flutuante - capacidade da caçamba de 4,6 m³ - transporte com batelão sem propulsão com capacidade de 100 t - DMT 1.200 a 1.500 m</v>
          </cell>
          <cell r="D59072" t="str">
            <v>m³</v>
          </cell>
          <cell r="G59072">
            <v>15.572384659056953</v>
          </cell>
        </row>
        <row r="59073">
          <cell r="B59073" t="str">
            <v>1917634</v>
          </cell>
          <cell r="C59073" t="str">
            <v>Dragagem de material de 1ª categoria com clamshell sobre pontão flutuante - capacidade da caçamba de 4,6 m³ - transporte com batelão sem propulsão com capacidade de 100 t - DMT 1.500 a 1.800 m</v>
          </cell>
          <cell r="D59073" t="str">
            <v>m³</v>
          </cell>
          <cell r="G59073">
            <v>15.891613556616095</v>
          </cell>
        </row>
        <row r="59074">
          <cell r="B59074" t="str">
            <v>1917635</v>
          </cell>
          <cell r="C59074" t="str">
            <v>Dragagem de material de 1ª categoria com clamshell sobre pontão flutuante - capacidade da caçamba de 4,6 m³ - transporte com batelão sem propulsão com capacidade de 100 t - DMT 1.800 a 2.100 m</v>
          </cell>
          <cell r="D59074" t="str">
            <v>m³</v>
          </cell>
          <cell r="G59074">
            <v>16.210842454175239</v>
          </cell>
        </row>
        <row r="59075">
          <cell r="B59075" t="str">
            <v>1917636</v>
          </cell>
          <cell r="C59075" t="str">
            <v>Dragagem de material de 1ª categoria com clamshell sobre pontão flutuante - capacidade da caçamba de 4,6 m³ - transporte com batelão sem propulsão com capacidade de 100 t - DMT 2.100 a 2.400 m</v>
          </cell>
          <cell r="D59075" t="str">
            <v>m³</v>
          </cell>
          <cell r="G59075">
            <v>18.076336324286483</v>
          </cell>
        </row>
        <row r="59076">
          <cell r="B59076" t="str">
            <v>1917637</v>
          </cell>
          <cell r="C59076" t="str">
            <v>Dragagem de material de 1ª categoria com clamshell sobre pontão flutuante - capacidade da caçamba de 4,6 m³ - transporte com batelão sem propulsão com capacidade de 100 t - DMT 2.400 a 2.700 m</v>
          </cell>
          <cell r="D59076" t="str">
            <v>m³</v>
          </cell>
          <cell r="G59076">
            <v>18.50530015538158</v>
          </cell>
        </row>
        <row r="59077">
          <cell r="B59077" t="str">
            <v>1917638</v>
          </cell>
          <cell r="C59077" t="str">
            <v>Dragagem de material de 1ª categoria com clamshell sobre pontão flutuante - capacidade da caçamba de 4,6 m³ - transporte com batelão sem propulsão com capacidade de 100 t - DMT 2.700 a 3.000 m</v>
          </cell>
          <cell r="D59077" t="str">
            <v>m³</v>
          </cell>
          <cell r="G59077">
            <v>18.93426398647668</v>
          </cell>
        </row>
        <row r="59078">
          <cell r="B59078" t="str">
            <v>1917630</v>
          </cell>
          <cell r="C59078" t="str">
            <v>Dragagem de material de 1ª categoria com clamshell sobre pontão flutuante - capacidade da caçamba de 4,6 m³ - transporte com batelão sem propulsão com capacidade de 100 t - DMT 300 a 600 m</v>
          </cell>
          <cell r="D59078" t="str">
            <v>m³</v>
          </cell>
          <cell r="G59078">
            <v>14.365300390161442</v>
          </cell>
        </row>
        <row r="59079">
          <cell r="B59079" t="str">
            <v>1917631</v>
          </cell>
          <cell r="C59079" t="str">
            <v>Dragagem de material de 1ª categoria com clamshell sobre pontão flutuante - capacidade da caçamba de 4,6 m³ - transporte com batelão sem propulsão com capacidade de 100 t - DMT 600 a 900 m</v>
          </cell>
          <cell r="D59079" t="str">
            <v>m³</v>
          </cell>
          <cell r="G59079">
            <v>14.844143736500158</v>
          </cell>
        </row>
        <row r="59080">
          <cell r="B59080" t="str">
            <v>1917632</v>
          </cell>
          <cell r="C59080" t="str">
            <v>Dragagem de material de 1ª categoria com clamshell sobre pontão flutuante - capacidade da caçamba de 4,6 m³ - transporte com batelão sem propulsão com capacidade de 100 t - DMT 900 a 1.200 m</v>
          </cell>
          <cell r="D59080" t="str">
            <v>m³</v>
          </cell>
          <cell r="G59080">
            <v>15.173348537108025</v>
          </cell>
        </row>
        <row r="59081">
          <cell r="B59081" t="str">
            <v>1917639</v>
          </cell>
          <cell r="C59081" t="str">
            <v>Dragagem de material de 1ª categoria com clamshell sobre pontão flutuante - capacidade da caçamba de 4,6 m³ - transporte com batelão sem propulsão com capacidade de 100 t - DMT de 3.000 m</v>
          </cell>
          <cell r="D59081" t="str">
            <v>m³</v>
          </cell>
          <cell r="G59081">
            <v>19.153733853548591</v>
          </cell>
        </row>
        <row r="59082">
          <cell r="B59082" t="str">
            <v>1917646</v>
          </cell>
          <cell r="C59082" t="str">
            <v>Dragagem de material de 1ª categoria com dragline - caçamba de 2,1 m³ - caminho de serviço em leito natural - DMT 1.000 a 1.200 m - com caminhão de 14 m³ e carregadeira</v>
          </cell>
          <cell r="D59082" t="str">
            <v>m³</v>
          </cell>
          <cell r="G59082">
            <v>18.654938701112428</v>
          </cell>
        </row>
        <row r="59083">
          <cell r="B59083" t="str">
            <v>1917647</v>
          </cell>
          <cell r="C59083" t="str">
            <v>Dragagem de material de 1ª categoria com dragline - caçamba de 2,1 m³ - caminho de serviço em leito natural - DMT 1.200 a 1.400 m - com caminhão de 14 m³ e carregadeira</v>
          </cell>
          <cell r="D59083" t="str">
            <v>m³</v>
          </cell>
          <cell r="G59083">
            <v>18.944239889525402</v>
          </cell>
        </row>
        <row r="59084">
          <cell r="B59084" t="str">
            <v>1917648</v>
          </cell>
          <cell r="C59084" t="str">
            <v>Dragagem de material de 1ª categoria com dragline - caçamba de 2,1 m³ - caminho de serviço em leito natural - DMT 1.400 a 1.600 m - com caminhão de 14 m³ e carregadeira</v>
          </cell>
          <cell r="D59084" t="str">
            <v>m³</v>
          </cell>
          <cell r="G59084">
            <v>19.153733853548591</v>
          </cell>
        </row>
        <row r="59085">
          <cell r="B59085" t="str">
            <v>1917649</v>
          </cell>
          <cell r="C59085" t="str">
            <v>Dragagem de material de 1ª categoria com dragline - caçamba de 2,1 m³ - caminho de serviço em leito natural - DMT 1.600 a 1.800 m - com caminhão de 14 m³ e carregadeira</v>
          </cell>
          <cell r="D59085" t="str">
            <v>m³</v>
          </cell>
          <cell r="G59085">
            <v>19.443035041961561</v>
          </cell>
        </row>
        <row r="59086">
          <cell r="B59086" t="str">
            <v>1917650</v>
          </cell>
          <cell r="C59086" t="str">
            <v>Dragagem de material de 1ª categoria com dragline - caçamba de 2,1 m³ - caminho de serviço em leito natural - DMT 1.800 a 2.000 m - com caminhão de 14 m³ e carregadeira</v>
          </cell>
          <cell r="D59086" t="str">
            <v>m³</v>
          </cell>
          <cell r="G59086">
            <v>19.722360327325813</v>
          </cell>
        </row>
        <row r="59087">
          <cell r="B59087" t="str">
            <v>1917651</v>
          </cell>
          <cell r="C59087" t="str">
            <v>Dragagem de material de 1ª categoria com dragline - caçamba de 2,1 m³ - caminho de serviço em leito natural - DMT 2.000 a 2.500 m - com caminhão de 14 m³ e carregadeira</v>
          </cell>
          <cell r="D59087" t="str">
            <v>m³</v>
          </cell>
          <cell r="G59087">
            <v>20.151324158420913</v>
          </cell>
        </row>
        <row r="59088">
          <cell r="B59088" t="str">
            <v>1917652</v>
          </cell>
          <cell r="C59088" t="str">
            <v>Dragagem de material de 1ª categoria com dragline - caçamba de 2,1 m³ - caminho de serviço em leito natural - DMT 2.500 a 3.000 m - com caminhão de 14 m³ e carregadeira</v>
          </cell>
          <cell r="D59088" t="str">
            <v>m³</v>
          </cell>
          <cell r="G59088">
            <v>22.485685471822148</v>
          </cell>
        </row>
        <row r="59089">
          <cell r="B59089" t="str">
            <v>1917642</v>
          </cell>
          <cell r="C59089" t="str">
            <v>Dragagem de material de 1ª categoria com dragline - caçamba de 2,1 m³ - caminho de serviço em leito natural - DMT 200 a 400 m - com caminhão de 14 m³ e carregadeira</v>
          </cell>
          <cell r="D59089" t="str">
            <v>m³</v>
          </cell>
          <cell r="G59089">
            <v>17.447854432216918</v>
          </cell>
        </row>
        <row r="59090">
          <cell r="B59090" t="str">
            <v>1917643</v>
          </cell>
          <cell r="C59090" t="str">
            <v>Dragagem de material de 1ª categoria com dragline - caçamba de 2,1 m³ - caminho de serviço em leito natural - DMT 400 a 600 m - com caminhão de 14 m³ e carregadeira</v>
          </cell>
          <cell r="D59090" t="str">
            <v>m³</v>
          </cell>
          <cell r="G59090">
            <v>17.797011038922232</v>
          </cell>
        </row>
        <row r="59091">
          <cell r="B59091" t="str">
            <v>1917641</v>
          </cell>
          <cell r="C59091" t="str">
            <v>Dragagem de material de 1ª categoria com dragline - caçamba de 2,1 m³ - caminho de serviço em leito natural - DMT 50 a 200 m - com caminhão de 14 m³ e carregadeira</v>
          </cell>
          <cell r="D59091" t="str">
            <v>m³</v>
          </cell>
          <cell r="G59091">
            <v>15.47262562856972</v>
          </cell>
        </row>
        <row r="59092">
          <cell r="B59092" t="str">
            <v>1917644</v>
          </cell>
          <cell r="C59092" t="str">
            <v>Dragagem de material de 1ª categoria com dragline - caçamba de 2,1 m³ - caminho de serviço em leito natural - DMT 600 a 800 m - com caminhão de 14 m³ e carregadeira</v>
          </cell>
          <cell r="D59092" t="str">
            <v>m³</v>
          </cell>
          <cell r="G59092">
            <v>18.156143548676265</v>
          </cell>
        </row>
        <row r="59093">
          <cell r="B59093" t="str">
            <v>1917645</v>
          </cell>
          <cell r="C59093" t="str">
            <v>Dragagem de material de 1ª categoria com dragline - caçamba de 2,1 m³ - caminho de serviço em leito natural - DMT 800 a 1.000 m - com caminhão de 14 m³ e carregadeira</v>
          </cell>
          <cell r="D59093" t="str">
            <v>m³</v>
          </cell>
          <cell r="G59093">
            <v>18.37561341574818</v>
          </cell>
        </row>
        <row r="59094">
          <cell r="B59094" t="str">
            <v>1917653</v>
          </cell>
          <cell r="C59094" t="str">
            <v>Dragagem de material de 1ª categoria com dragline - caçamba de 2,1 m³ - caminho de serviço em leito natural - DMT de 3.000 m - com caminhão de 14 m³ e carregadeira</v>
          </cell>
          <cell r="D59094" t="str">
            <v>m³</v>
          </cell>
          <cell r="G59094">
            <v>22.80491436938129</v>
          </cell>
        </row>
        <row r="59095">
          <cell r="B59095" t="str">
            <v>1917659</v>
          </cell>
          <cell r="C59095" t="str">
            <v>Dragagem de material de 1ª categoria com dragline - caçamba de 2,1 m³ - caminho de serviço em revestimento primário - DMT 1.000 a 1.200 m - com caminhão de 14 m³ e carregadeira</v>
          </cell>
          <cell r="D59095" t="str">
            <v>m³</v>
          </cell>
          <cell r="G59095">
            <v>17.876818263312018</v>
          </cell>
        </row>
        <row r="59096">
          <cell r="B59096" t="str">
            <v>1917660</v>
          </cell>
          <cell r="C59096" t="str">
            <v>Dragagem de material de 1ª categoria com dragline - caçamba de 2,1 m³ - caminho de serviço em revestimento primário - DMT 1.200 a 1.400 m - com caminhão de 14 m³ e carregadeira</v>
          </cell>
          <cell r="D59096" t="str">
            <v>m³</v>
          </cell>
          <cell r="G59096">
            <v>18.01648090599414</v>
          </cell>
        </row>
        <row r="59097">
          <cell r="B59097" t="str">
            <v>1917661</v>
          </cell>
          <cell r="C59097" t="str">
            <v>Dragagem de material de 1ª categoria com dragline - caçamba de 2,1 m³ - caminho de serviço em revestimento primário - DMT 1.400 a 1.600 m - com caminhão de 14 m³ e carregadeira</v>
          </cell>
          <cell r="D59097" t="str">
            <v>m³</v>
          </cell>
          <cell r="G59097">
            <v>18.156143548676265</v>
          </cell>
        </row>
        <row r="59098">
          <cell r="B59098" t="str">
            <v>1917662</v>
          </cell>
          <cell r="C59098" t="str">
            <v>Dragagem de material de 1ª categoria com dragline - caçamba de 2,1 m³ - caminho de serviço em revestimento primário - DMT 1.600 a 1.800 m - com caminhão de 14 m³ e carregadeira</v>
          </cell>
          <cell r="D59098" t="str">
            <v>m³</v>
          </cell>
          <cell r="G59098">
            <v>18.305782094407117</v>
          </cell>
        </row>
        <row r="59099">
          <cell r="B59099" t="str">
            <v>1917663</v>
          </cell>
          <cell r="C59099" t="str">
            <v>Dragagem de material de 1ª categoria com dragline - caçamba de 2,1 m³ - caminho de serviço em revestimento primário - DMT 1.800 a 2.000 m - com caminhão de 14 m³ e carregadeira</v>
          </cell>
          <cell r="D59099" t="str">
            <v>m³</v>
          </cell>
          <cell r="G59099">
            <v>18.515276058430302</v>
          </cell>
        </row>
        <row r="59100">
          <cell r="B59100" t="str">
            <v>1917664</v>
          </cell>
          <cell r="C59100" t="str">
            <v>Dragagem de material de 1ª categoria com dragline - caçamba de 2,1 m³ - caminho de serviço em revestimento primário - DMT 2.000 a 2.500 m - com caminhão de 14 m³ e carregadeira</v>
          </cell>
          <cell r="D59100" t="str">
            <v>m³</v>
          </cell>
          <cell r="G59100">
            <v>18.80457724684328</v>
          </cell>
        </row>
        <row r="59101">
          <cell r="B59101" t="str">
            <v>1917665</v>
          </cell>
          <cell r="C59101" t="str">
            <v>Dragagem de material de 1ª categoria com dragline - caçamba de 2,1 m³ - caminho de serviço em revestimento primário - DMT 2.500 a 3.000 m - com caminhão de 14 m³ e carregadeira</v>
          </cell>
          <cell r="D59101" t="str">
            <v>m³</v>
          </cell>
          <cell r="G59101">
            <v>19.223565174889654</v>
          </cell>
        </row>
        <row r="59102">
          <cell r="B59102" t="str">
            <v>1917655</v>
          </cell>
          <cell r="C59102" t="str">
            <v>Dragagem de material de 1ª categoria com dragline - caçamba de 2,1 m³ - caminho de serviço em revestimento primário - DMT 200 a 400 m - com caminhão de 14 m³ e carregadeira</v>
          </cell>
          <cell r="D59102" t="str">
            <v>m³</v>
          </cell>
          <cell r="G59102">
            <v>15.47262562856972</v>
          </cell>
        </row>
        <row r="59103">
          <cell r="B59103" t="str">
            <v>1917656</v>
          </cell>
          <cell r="C59103" t="str">
            <v>Dragagem de material de 1ª categoria com dragline - caçamba de 2,1 m³ - caminho de serviço em revestimento primário - DMT 400 a 600 m - com caminhão de 14 m³ e carregadeira</v>
          </cell>
          <cell r="D59103" t="str">
            <v>m³</v>
          </cell>
          <cell r="G59103">
            <v>17.298215886486069</v>
          </cell>
        </row>
        <row r="59104">
          <cell r="B59104" t="str">
            <v>1917654</v>
          </cell>
          <cell r="C59104" t="str">
            <v>Dragagem de material de 1ª categoria com dragline - caçamba de 2,1 m³ - caminho de serviço em revestimento primário - DMT 50 a 200 m - com caminhão de 14 m³ e carregadeira</v>
          </cell>
          <cell r="D59104" t="str">
            <v>m³</v>
          </cell>
          <cell r="G59104">
            <v>15.22322805235164</v>
          </cell>
        </row>
        <row r="59105">
          <cell r="B59105" t="str">
            <v>1917657</v>
          </cell>
          <cell r="C59105" t="str">
            <v>Dragagem de material de 1ª categoria com dragline - caçamba de 2,1 m³ - caminho de serviço em revestimento primário - DMT 600 a 800 m - com caminhão de 14 m³ e carregadeira</v>
          </cell>
          <cell r="D59105" t="str">
            <v>m³</v>
          </cell>
          <cell r="G59105">
            <v>17.517685753557981</v>
          </cell>
        </row>
        <row r="59106">
          <cell r="B59106" t="str">
            <v>1917658</v>
          </cell>
          <cell r="C59106" t="str">
            <v>Dragagem de material de 1ª categoria com dragline - caçamba de 2,1 m³ - caminho de serviço em revestimento primário - DMT 800 a 1.000 m - com caminhão de 14 m³ e carregadeira</v>
          </cell>
          <cell r="D59106" t="str">
            <v>m³</v>
          </cell>
          <cell r="G59106">
            <v>17.657348396240106</v>
          </cell>
        </row>
        <row r="59107">
          <cell r="B59107" t="str">
            <v>1917666</v>
          </cell>
          <cell r="C59107" t="str">
            <v>Dragagem de material de 1ª categoria com dragline - caçamba de 2,1 m³ - caminho de serviço em revestimento primário - DMT de 3.000 m - com caminhão de 14 m³ e carregadeira</v>
          </cell>
          <cell r="D59107" t="str">
            <v>m³</v>
          </cell>
          <cell r="G59107">
            <v>19.512866363302624</v>
          </cell>
        </row>
        <row r="59108">
          <cell r="B59108" t="str">
            <v>1917672</v>
          </cell>
          <cell r="C59108" t="str">
            <v>Dragagem de material de 1ª categoria com dragline - caçamba de 2,1 m³ - caminho de serviço pavimentado - DMT 1.000 a 1.200 m - com caminhão de 14 m³ e carregadeira</v>
          </cell>
          <cell r="D59108" t="str">
            <v>m³</v>
          </cell>
          <cell r="G59108">
            <v>17.587517074899043</v>
          </cell>
        </row>
        <row r="59109">
          <cell r="B59109" t="str">
            <v>1917673</v>
          </cell>
          <cell r="C59109" t="str">
            <v>Dragagem de material de 1ª categoria com dragline - caçamba de 2,1 m³ - caminho de serviço pavimentado - DMT 1.200 a 1.400 m - com caminhão de 14 m³ e carregadeira</v>
          </cell>
          <cell r="D59109" t="str">
            <v>m³</v>
          </cell>
          <cell r="G59109">
            <v>17.727179717581169</v>
          </cell>
        </row>
        <row r="59110">
          <cell r="B59110" t="str">
            <v>1917674</v>
          </cell>
          <cell r="C59110" t="str">
            <v>Dragagem de material de 1ª categoria com dragline - caçamba de 2,1 m³ - caminho de serviço pavimentado - DMT 1.400 a 1.600 m - com caminhão de 14 m³ e carregadeira</v>
          </cell>
          <cell r="D59110" t="str">
            <v>m³</v>
          </cell>
          <cell r="G59110">
            <v>17.876818263312018</v>
          </cell>
        </row>
        <row r="59111">
          <cell r="B59111" t="str">
            <v>1917675</v>
          </cell>
          <cell r="C59111" t="str">
            <v>Dragagem de material de 1ª categoria com dragline - caçamba de 2,1 m³ - caminho de serviço pavimentado - DMT 1.600 a 1.800 m - com caminhão de 14 m³ e carregadeira</v>
          </cell>
          <cell r="D59111" t="str">
            <v>m³</v>
          </cell>
          <cell r="G59111">
            <v>18.01648090599414</v>
          </cell>
        </row>
        <row r="59112">
          <cell r="B59112" t="str">
            <v>1917676</v>
          </cell>
          <cell r="C59112" t="str">
            <v>Dragagem de material de 1ª categoria com dragline - caçamba de 2,1 m³ - caminho de serviço pavimentado - DMT 1.800 a 2.000 m - com caminhão de 14 m³ e carregadeira</v>
          </cell>
          <cell r="D59112" t="str">
            <v>m³</v>
          </cell>
          <cell r="G59112">
            <v>18.086312227335203</v>
          </cell>
        </row>
        <row r="59113">
          <cell r="B59113" t="str">
            <v>1917677</v>
          </cell>
          <cell r="C59113" t="str">
            <v>Dragagem de material de 1ª categoria com dragline - caçamba de 2,1 m³ - caminho de serviço pavimentado - DMT 2.000 a 2.500 m - com caminhão de 14 m³ e carregadeira</v>
          </cell>
          <cell r="D59113" t="str">
            <v>m³</v>
          </cell>
          <cell r="G59113">
            <v>18.37561341574818</v>
          </cell>
        </row>
        <row r="59114">
          <cell r="B59114" t="str">
            <v>1917678</v>
          </cell>
          <cell r="C59114" t="str">
            <v>Dragagem de material de 1ª categoria com dragline - caçamba de 2,1 m³ - caminho de serviço pavimentado - DMT 2.500 a 3.000 m - com caminhão de 14 m³ e carregadeira</v>
          </cell>
          <cell r="D59114" t="str">
            <v>m³</v>
          </cell>
          <cell r="G59114">
            <v>18.724770022453491</v>
          </cell>
        </row>
        <row r="59115">
          <cell r="B59115" t="str">
            <v>1917668</v>
          </cell>
          <cell r="C59115" t="str">
            <v>Dragagem de material de 1ª categoria com dragline - caçamba de 2,1 m³ - caminho de serviço pavimentado - DMT 200 a 400 m - com caminhão de 14 m³ e carregadeira</v>
          </cell>
          <cell r="D59115" t="str">
            <v>m³</v>
          </cell>
          <cell r="G59115">
            <v>15.372866598082489</v>
          </cell>
        </row>
        <row r="59116">
          <cell r="B59116" t="str">
            <v>1917669</v>
          </cell>
          <cell r="C59116" t="str">
            <v>Dragagem de material de 1ª categoria com dragline - caçamba de 2,1 m³ - caminho de serviço pavimentado - DMT 400 a 600 m - com caminhão de 14 m³ e carregadeira</v>
          </cell>
          <cell r="D59116" t="str">
            <v>m³</v>
          </cell>
          <cell r="G59116">
            <v>17.088721922462881</v>
          </cell>
        </row>
        <row r="59117">
          <cell r="B59117" t="str">
            <v>1917667</v>
          </cell>
          <cell r="C59117" t="str">
            <v>Dragagem de material de 1ª categoria com dragline - caçamba de 2,1 m³ - caminho de serviço pavimentado - DMT 50 a 200 m - com caminhão de 14 m³ e carregadeira</v>
          </cell>
          <cell r="D59117" t="str">
            <v>m³</v>
          </cell>
          <cell r="G59117">
            <v>15.123469021864407</v>
          </cell>
        </row>
        <row r="59118">
          <cell r="B59118" t="str">
            <v>1917670</v>
          </cell>
          <cell r="C59118" t="str">
            <v>Dragagem de material de 1ª categoria com dragline - caçamba de 2,1 m³ - caminho de serviço pavimentado - DMT 600 a 800 m - com caminhão de 14 m³ e carregadeira</v>
          </cell>
          <cell r="D59118" t="str">
            <v>m³</v>
          </cell>
          <cell r="G59118">
            <v>17.298215886486069</v>
          </cell>
        </row>
        <row r="59119">
          <cell r="B59119" t="str">
            <v>1917671</v>
          </cell>
          <cell r="C59119" t="str">
            <v>Dragagem de material de 1ª categoria com dragline - caçamba de 2,1 m³ - caminho de serviço pavimentado - DMT 800 a 1.000 m - com caminhão de 14 m³ e carregadeira</v>
          </cell>
          <cell r="D59119" t="str">
            <v>m³</v>
          </cell>
          <cell r="G59119">
            <v>17.447854432216918</v>
          </cell>
        </row>
        <row r="59120">
          <cell r="B59120" t="str">
            <v>1917679</v>
          </cell>
          <cell r="C59120" t="str">
            <v>Dragagem de material de 1ª categoria com dragline - caçamba de 2,1 m³ - caminho de serviço pavimentado - DMT de 3.000 m - com caminhão de 14 m³ e carregadeira</v>
          </cell>
          <cell r="D59120" t="str">
            <v>m³</v>
          </cell>
          <cell r="G59120">
            <v>18.944239889525402</v>
          </cell>
        </row>
        <row r="59121">
          <cell r="B59121" t="str">
            <v>1917640</v>
          </cell>
          <cell r="C59121" t="str">
            <v>Dragagem de material de 1ª categoria com dragline - caçamba de 2,1 m³ - DMT até 50 m</v>
          </cell>
          <cell r="D59121" t="str">
            <v>m³</v>
          </cell>
          <cell r="G59121">
            <v>7.9906983420273026</v>
          </cell>
        </row>
        <row r="59122">
          <cell r="B59122" t="str">
            <v>1917686</v>
          </cell>
          <cell r="C59122" t="str">
            <v>Dragagem de material de 1ª categoria com escavadeira hidráulica - capacidade de caçamba de 1,56 m³ - caminho de serviço em leito natural - DMT 1.000 a 1.200 m</v>
          </cell>
          <cell r="D59122" t="str">
            <v>m³</v>
          </cell>
          <cell r="G59122">
            <v>10.574457231646617</v>
          </cell>
        </row>
        <row r="59123">
          <cell r="B59123" t="str">
            <v>1917687</v>
          </cell>
          <cell r="C59123" t="str">
            <v>Dragagem de material de 1ª categoria com escavadeira hidráulica - capacidade de caçamba de 1,56 m³ - caminho de serviço em leito natural - DMT 1.200 a 1.400 m</v>
          </cell>
          <cell r="D59123" t="str">
            <v>m³</v>
          </cell>
          <cell r="G59123">
            <v>10.853782517010869</v>
          </cell>
        </row>
        <row r="59124">
          <cell r="B59124" t="str">
            <v>1917688</v>
          </cell>
          <cell r="C59124" t="str">
            <v>Dragagem de material de 1ª categoria com escavadeira hidráulica - capacidade de caçamba de 1,56 m³ - caminho de serviço em leito natural - DMT 1.400 a 1.600 m</v>
          </cell>
          <cell r="D59124" t="str">
            <v>m³</v>
          </cell>
          <cell r="G59124">
            <v>11.911228240175529</v>
          </cell>
        </row>
        <row r="59125">
          <cell r="B59125" t="str">
            <v>1917689</v>
          </cell>
          <cell r="C59125" t="str">
            <v>Dragagem de material de 1ª categoria com escavadeira hidráulica - capacidade de caçamba de 1,56 m³ - caminho de serviço em leito natural - DMT 1.600 a 1.800 m</v>
          </cell>
          <cell r="D59125" t="str">
            <v>m³</v>
          </cell>
          <cell r="G59125">
            <v>12.210505331637226</v>
          </cell>
        </row>
        <row r="59126">
          <cell r="B59126" t="str">
            <v>1917690</v>
          </cell>
          <cell r="C59126" t="str">
            <v>Dragagem de material de 1ª categoria com escavadeira hidráulica - capacidade de caçamba de 1,56 m³ - caminho de serviço em leito natural - DMT 1.800 a 2.000 m</v>
          </cell>
          <cell r="D59126" t="str">
            <v>m³</v>
          </cell>
          <cell r="G59126">
            <v>12.429975198709139</v>
          </cell>
        </row>
        <row r="59127">
          <cell r="B59127" t="str">
            <v>1917691</v>
          </cell>
          <cell r="C59127" t="str">
            <v>Dragagem de material de 1ª categoria com escavadeira hidráulica - capacidade de caçamba de 1,56 m³ - caminho de serviço em leito natural - DMT 2.000 a 2.500 m</v>
          </cell>
          <cell r="D59127" t="str">
            <v>m³</v>
          </cell>
          <cell r="G59127">
            <v>12.878890835901682</v>
          </cell>
        </row>
        <row r="59128">
          <cell r="B59128" t="str">
            <v>1917692</v>
          </cell>
          <cell r="C59128" t="str">
            <v>Dragagem de material de 1ª categoria com escavadeira hidráulica - capacidade de caçamba de 1,56 m³ - caminho de serviço em leito natural - DMT 2.500 a 3.000 m</v>
          </cell>
          <cell r="D59128" t="str">
            <v>m³</v>
          </cell>
          <cell r="G59128">
            <v>14.465059420648675</v>
          </cell>
        </row>
        <row r="59129">
          <cell r="B59129" t="str">
            <v>1917682</v>
          </cell>
          <cell r="C59129" t="str">
            <v>Dragagem de material de 1ª categoria com escavadeira hidráulica - capacidade de caçamba de 1,56 m³ - caminho de serviço em leito natural - DMT 200 a 400 m</v>
          </cell>
          <cell r="D59129" t="str">
            <v>m³</v>
          </cell>
          <cell r="G59129">
            <v>9.3973006718972769</v>
          </cell>
        </row>
        <row r="59130">
          <cell r="B59130" t="str">
            <v>1917693</v>
          </cell>
          <cell r="C59130" t="str">
            <v>Dragagem de material de 1ª categoria com escavadeira hidráulica - capacidade de caçamba de 1,56 m³ - caminho de serviço em leito natural - DMT 3.000 m</v>
          </cell>
          <cell r="D59130" t="str">
            <v>m³</v>
          </cell>
          <cell r="G59130">
            <v>14.844143736500158</v>
          </cell>
        </row>
        <row r="59131">
          <cell r="B59131" t="str">
            <v>1917683</v>
          </cell>
          <cell r="C59131" t="str">
            <v>Dragagem de material de 1ª categoria com escavadeira hidráulica - capacidade de caçamba de 1,56 m³ - caminho de serviço em leito natural - DMT 400 a 600 m</v>
          </cell>
          <cell r="D59131" t="str">
            <v>m³</v>
          </cell>
          <cell r="G59131">
            <v>9.7364813755538666</v>
          </cell>
        </row>
        <row r="59132">
          <cell r="B59132" t="str">
            <v>1917681</v>
          </cell>
          <cell r="C59132" t="str">
            <v>Dragagem de material de 1ª categoria com escavadeira hidráulica - capacidade de caçamba de 1,56 m³ - caminho de serviço em leito natural - DMT 50 a 200 m</v>
          </cell>
          <cell r="D59132" t="str">
            <v>m³</v>
          </cell>
          <cell r="G59132">
            <v>8.1303609847094283</v>
          </cell>
        </row>
        <row r="59133">
          <cell r="B59133" t="str">
            <v>1917684</v>
          </cell>
          <cell r="C59133" t="str">
            <v>Dragagem de material de 1ª categoria com escavadeira hidráulica - capacidade de caçamba de 1,56 m³ - caminho de serviço em leito natural - DMT 600 a 800 m</v>
          </cell>
          <cell r="D59133" t="str">
            <v>m³</v>
          </cell>
          <cell r="G59133">
            <v>10.015806660918116</v>
          </cell>
        </row>
        <row r="59134">
          <cell r="B59134" t="str">
            <v>1917685</v>
          </cell>
          <cell r="C59134" t="str">
            <v>Dragagem de material de 1ª categoria com escavadeira hidráulica - capacidade de caçamba de 1,56 m³ - caminho de serviço em leito natural - DMT 800 a 1.000 m</v>
          </cell>
          <cell r="D59134" t="str">
            <v>m³</v>
          </cell>
          <cell r="G59134">
            <v>10.295131946282368</v>
          </cell>
        </row>
        <row r="59135">
          <cell r="B59135" t="str">
            <v>1917699</v>
          </cell>
          <cell r="C59135" t="str">
            <v>Dragagem de material de 1ª categoria com escavadeira hidráulica - capacidade de caçamba de 1,56 m³ - caminho de serviço em revestimento primário - DMT 1.000 a 1.200 m</v>
          </cell>
          <cell r="D59135" t="str">
            <v>m³</v>
          </cell>
          <cell r="G59135">
            <v>9.7364813755538666</v>
          </cell>
        </row>
        <row r="59136">
          <cell r="B59136" t="str">
            <v>1917700</v>
          </cell>
          <cell r="C59136" t="str">
            <v>Dragagem de material de 1ª categoria com escavadeira hidráulica - capacidade de caçamba de 1,56 m³ - caminho de serviço em revestimento primário - DMT 1.200 a 1.400 m</v>
          </cell>
          <cell r="D59136" t="str">
            <v>m³</v>
          </cell>
          <cell r="G59136">
            <v>9.9060717273821606</v>
          </cell>
        </row>
        <row r="59137">
          <cell r="B59137" t="str">
            <v>1917701</v>
          </cell>
          <cell r="C59137" t="str">
            <v>Dragagem de material de 1ª categoria com escavadeira hidráulica - capacidade de caçamba de 1,56 m³ - caminho de serviço em revestimento primário - DMT 1.400 a 1.600 m</v>
          </cell>
          <cell r="D59137" t="str">
            <v>m³</v>
          </cell>
          <cell r="G59137">
            <v>10.075662079210456</v>
          </cell>
        </row>
        <row r="59138">
          <cell r="B59138" t="str">
            <v>1917702</v>
          </cell>
          <cell r="C59138" t="str">
            <v>Dragagem de material de 1ª categoria com escavadeira hidráulica - capacidade de caçamba de 1,56 m³ - caminho de serviço em revestimento primário - DMT 1.600 a 1.800 m</v>
          </cell>
          <cell r="D59138" t="str">
            <v>m³</v>
          </cell>
          <cell r="G59138">
            <v>10.24525243103875</v>
          </cell>
        </row>
        <row r="59139">
          <cell r="B59139" t="str">
            <v>1917703</v>
          </cell>
          <cell r="C59139" t="str">
            <v>Dragagem de material de 1ª categoria com escavadeira hidráulica - capacidade de caçamba de 1,56 m³ - caminho de serviço em revestimento primário - DMT 1.800 a 2.000 m</v>
          </cell>
          <cell r="D59139" t="str">
            <v>m³</v>
          </cell>
          <cell r="G59139">
            <v>10.404866879818321</v>
          </cell>
        </row>
        <row r="59140">
          <cell r="B59140" t="str">
            <v>1917704</v>
          </cell>
          <cell r="C59140" t="str">
            <v>Dragagem de material de 1ª categoria com escavadeira hidráulica - capacidade de caçamba de 1,56 m³ - caminho de serviço em revestimento primário - DMT 2.000 a 2.500 m</v>
          </cell>
          <cell r="D59140" t="str">
            <v>m³</v>
          </cell>
          <cell r="G59140">
            <v>10.694168068231297</v>
          </cell>
        </row>
        <row r="59141">
          <cell r="B59141" t="str">
            <v>1917705</v>
          </cell>
          <cell r="C59141" t="str">
            <v>Dragagem de material de 1ª categoria com escavadeira hidráulica - capacidade de caçamba de 1,56 m³ - caminho de serviço em revestimento primário - DMT 2.500 a 3.000 m</v>
          </cell>
          <cell r="D59141" t="str">
            <v>m³</v>
          </cell>
          <cell r="G59141">
            <v>11.981059561516592</v>
          </cell>
        </row>
        <row r="59142">
          <cell r="B59142" t="str">
            <v>1917695</v>
          </cell>
          <cell r="C59142" t="str">
            <v>Dragagem de material de 1ª categoria com escavadeira hidráulica - capacidade de caçamba de 1,56 m³ - caminho de serviço em revestimento primário - DMT 200 a 400 m</v>
          </cell>
          <cell r="D59142" t="str">
            <v>m³</v>
          </cell>
          <cell r="G59142">
            <v>8.1303609847094283</v>
          </cell>
        </row>
        <row r="59143">
          <cell r="B59143" t="str">
            <v>1917706</v>
          </cell>
          <cell r="C59143" t="str">
            <v>Dragagem de material de 1ª categoria com escavadeira hidráulica - capacidade de caçamba de 1,56 m³ - caminho de serviço em revestimento primário - DMT 3.000 m</v>
          </cell>
          <cell r="D59143" t="str">
            <v>m³</v>
          </cell>
          <cell r="G59143">
            <v>12.280336652978288</v>
          </cell>
        </row>
        <row r="59144">
          <cell r="B59144" t="str">
            <v>1917696</v>
          </cell>
          <cell r="C59144" t="str">
            <v>Dragagem de material de 1ª categoria com escavadeira hidráulica - capacidade de caçamba de 1,56 m³ - caminho de serviço em revestimento primário - DMT 400 a 600 m</v>
          </cell>
          <cell r="D59144" t="str">
            <v>m³</v>
          </cell>
          <cell r="G59144">
            <v>9.1778308048253656</v>
          </cell>
        </row>
        <row r="59145">
          <cell r="B59145" t="str">
            <v>1917694</v>
          </cell>
          <cell r="C59145" t="str">
            <v>Dragagem de material de 1ª categoria com escavadeira hidráulica - capacidade de caçamba de 1,56 m³ - caminho de serviço em revestimento primário - DMT 50 a 200 m</v>
          </cell>
          <cell r="D59145" t="str">
            <v>m³</v>
          </cell>
          <cell r="G59145">
            <v>7.8709875054426233</v>
          </cell>
        </row>
        <row r="59146">
          <cell r="B59146" t="str">
            <v>1917697</v>
          </cell>
          <cell r="C59146" t="str">
            <v>Dragagem de material de 1ª categoria com escavadeira hidráulica - capacidade de caçamba de 1,56 m³ - caminho de serviço em revestimento primário - DMT 600 a 800 m</v>
          </cell>
          <cell r="D59146" t="str">
            <v>m³</v>
          </cell>
          <cell r="G59146">
            <v>9.3973006718972769</v>
          </cell>
        </row>
        <row r="59147">
          <cell r="B59147" t="str">
            <v>1917698</v>
          </cell>
          <cell r="C59147" t="str">
            <v>Dragagem de material de 1ª categoria com escavadeira hidráulica - capacidade de caçamba de 1,56 m³ - caminho de serviço em revestimento primário - DMT 800 a 1.000 m</v>
          </cell>
          <cell r="D59147" t="str">
            <v>m³</v>
          </cell>
          <cell r="G59147">
            <v>9.5668910237255709</v>
          </cell>
        </row>
        <row r="59148">
          <cell r="B59148" t="str">
            <v>1917712</v>
          </cell>
          <cell r="C59148" t="str">
            <v>Dragagem de material de 1ª categoria com escavadeira hidráulica - capacidade de caçamba de 1,56 m³ - caminho de serviço pavimentado - DMT 1.000 a 1.200 m</v>
          </cell>
          <cell r="D59148" t="str">
            <v>m³</v>
          </cell>
          <cell r="G59148">
            <v>9.457156090189617</v>
          </cell>
        </row>
        <row r="59149">
          <cell r="B59149" t="str">
            <v>1917713</v>
          </cell>
          <cell r="C59149" t="str">
            <v>Dragagem de material de 1ª categoria com escavadeira hidráulica - capacidade de caçamba de 1,56 m³ - caminho de serviço pavimentado - DMT 1.200 a 1.400 m</v>
          </cell>
          <cell r="D59149" t="str">
            <v>m³</v>
          </cell>
          <cell r="G59149">
            <v>9.626746442017911</v>
          </cell>
        </row>
        <row r="59150">
          <cell r="B59150" t="str">
            <v>1917714</v>
          </cell>
          <cell r="C59150" t="str">
            <v>Dragagem de material de 1ª categoria com escavadeira hidráulica - capacidade de caçamba de 1,56 m³ - caminho de serviço pavimentado - DMT 1.400 a 1.600 m</v>
          </cell>
          <cell r="D59150" t="str">
            <v>m³</v>
          </cell>
          <cell r="G59150">
            <v>9.7364813755538666</v>
          </cell>
        </row>
        <row r="59151">
          <cell r="B59151" t="str">
            <v>1917715</v>
          </cell>
          <cell r="C59151" t="str">
            <v>Dragagem de material de 1ª categoria com escavadeira hidráulica - capacidade de caçamba de 1,56 m³ - caminho de serviço pavimentado - DMT 1.600 a 1.800 m</v>
          </cell>
          <cell r="D59151" t="str">
            <v>m³</v>
          </cell>
          <cell r="G59151">
            <v>9.9060717273821606</v>
          </cell>
        </row>
        <row r="59152">
          <cell r="B59152" t="str">
            <v>1917716</v>
          </cell>
          <cell r="C59152" t="str">
            <v>Dragagem de material de 1ª categoria com escavadeira hidráulica - capacidade de caçamba de 1,56 m³ - caminho de serviço pavimentado - DMT 1.800 a 2.000 m</v>
          </cell>
          <cell r="D59152" t="str">
            <v>m³</v>
          </cell>
          <cell r="G59152">
            <v>10.015806660918116</v>
          </cell>
        </row>
        <row r="59153">
          <cell r="B59153" t="str">
            <v>1917717</v>
          </cell>
          <cell r="C59153" t="str">
            <v>Dragagem de material de 1ª categoria com escavadeira hidráulica - capacidade de caçamba de 1,56 m³ - caminho de serviço pavimentado - DMT 2.000 a 2.500 m</v>
          </cell>
          <cell r="D59153" t="str">
            <v>m³</v>
          </cell>
          <cell r="G59153">
            <v>10.295131946282368</v>
          </cell>
        </row>
        <row r="59154">
          <cell r="B59154" t="str">
            <v>1917718</v>
          </cell>
          <cell r="C59154" t="str">
            <v>Dragagem de material de 1ª categoria com escavadeira hidráulica - capacidade de caçamba de 1,56 m³ - caminho de serviço pavimentado - DMT 2.500 a 3.000 m</v>
          </cell>
          <cell r="D59154" t="str">
            <v>m³</v>
          </cell>
          <cell r="G59154">
            <v>10.634312649938957</v>
          </cell>
        </row>
        <row r="59155">
          <cell r="B59155" t="str">
            <v>1917708</v>
          </cell>
          <cell r="C59155" t="str">
            <v>Dragagem de material de 1ª categoria com escavadeira hidráulica - capacidade de caçamba de 1,56 m³ - caminho de serviço pavimentado - DMT 200 a 400 m</v>
          </cell>
          <cell r="D59155" t="str">
            <v>m³</v>
          </cell>
          <cell r="G59155">
            <v>8.0206260511734708</v>
          </cell>
        </row>
        <row r="59156">
          <cell r="B59156" t="str">
            <v>1917719</v>
          </cell>
          <cell r="C59156" t="str">
            <v>Dragagem de material de 1ª categoria com escavadeira hidráulica - capacidade de caçamba de 1,56 m³ - caminho de serviço pavimentado - DMT 3.000 m</v>
          </cell>
          <cell r="D59156" t="str">
            <v>m³</v>
          </cell>
          <cell r="G59156">
            <v>10.853782517010869</v>
          </cell>
        </row>
        <row r="59157">
          <cell r="B59157" t="str">
            <v>1917709</v>
          </cell>
          <cell r="C59157" t="str">
            <v>Dragagem de material de 1ª categoria com escavadeira hidráulica - capacidade de caçamba de 1,56 m³ - caminho de serviço pavimentado - DMT 400 a 600 m</v>
          </cell>
          <cell r="D59157" t="str">
            <v>m³</v>
          </cell>
          <cell r="G59157">
            <v>9.0082404529970699</v>
          </cell>
        </row>
        <row r="59158">
          <cell r="B59158" t="str">
            <v>1917707</v>
          </cell>
          <cell r="C59158" t="str">
            <v>Dragagem de material de 1ª categoria com escavadeira hidráulica - capacidade de caçamba de 1,56 m³ - caminho de serviço pavimentado - DMT 50 a 200 m</v>
          </cell>
          <cell r="D59158" t="str">
            <v>m³</v>
          </cell>
          <cell r="G59158">
            <v>7.7911802810528377</v>
          </cell>
        </row>
        <row r="59159">
          <cell r="B59159" t="str">
            <v>1917710</v>
          </cell>
          <cell r="C59159" t="str">
            <v>Dragagem de material de 1ª categoria com escavadeira hidráulica - capacidade de caçamba de 1,56 m³ - caminho de serviço pavimentado - DMT 600 a 800 m</v>
          </cell>
          <cell r="D59159" t="str">
            <v>m³</v>
          </cell>
          <cell r="G59159">
            <v>9.1778308048253656</v>
          </cell>
        </row>
        <row r="59160">
          <cell r="B59160" t="str">
            <v>1917711</v>
          </cell>
          <cell r="C59160" t="str">
            <v>Dragagem de material de 1ª categoria com escavadeira hidráulica - capacidade de caçamba de 1,56 m³ - caminho de serviço pavimentado - DMT 800 a 1.000 m</v>
          </cell>
          <cell r="D59160" t="str">
            <v>m³</v>
          </cell>
          <cell r="G59160">
            <v>9.3474211566536596</v>
          </cell>
        </row>
        <row r="59161">
          <cell r="B59161" t="str">
            <v>1917680</v>
          </cell>
          <cell r="C59161" t="str">
            <v>Dragagem de material de 1ª categoria com escavadeira hidráulica - capacidade de caçamba de 1,56 m³ - DMT 0 a 50 m</v>
          </cell>
          <cell r="D59161" t="str">
            <v>m³</v>
          </cell>
          <cell r="G59161">
            <v>2.7832769505937796</v>
          </cell>
        </row>
        <row r="59162">
          <cell r="B59162" t="str">
            <v>1901607</v>
          </cell>
          <cell r="C59162" t="str">
            <v>Dragagem de material de 1ª categoria com escavadeira hidráulica sobre pontão flutuante - capacidade da caçamba de 1,56 m³ - transporte com batelão sem propulsão com capacidade de 100 t - DMT 0 a 300 m</v>
          </cell>
          <cell r="D59162" t="str">
            <v>m³</v>
          </cell>
          <cell r="G59162">
            <v>14.714456996866755</v>
          </cell>
        </row>
        <row r="59163">
          <cell r="B59163" t="str">
            <v>1901611</v>
          </cell>
          <cell r="C59163" t="str">
            <v>Dragagem de material de 1ª categoria com escavadeira hidráulica sobre pontão flutuante - capacidade da caçamba de 1,56 m³ - transporte com batelão sem propulsão com capacidade de 100 t - DMT 1.200 a 1.500 m</v>
          </cell>
          <cell r="D59163" t="str">
            <v>m³</v>
          </cell>
          <cell r="G59163">
            <v>18.425492930991794</v>
          </cell>
        </row>
        <row r="59164">
          <cell r="B59164" t="str">
            <v>1901612</v>
          </cell>
          <cell r="C59164" t="str">
            <v>Dragagem de material de 1ª categoria com escavadeira hidráulica sobre pontão flutuante - capacidade da caçamba de 1,56 m³ - transporte com batelão sem propulsão com capacidade de 100 t - DMT 1.500 a 1.800 m</v>
          </cell>
          <cell r="D59164" t="str">
            <v>m³</v>
          </cell>
          <cell r="G59164">
            <v>18.864432665135617</v>
          </cell>
        </row>
        <row r="59165">
          <cell r="B59165" t="str">
            <v>1901613</v>
          </cell>
          <cell r="C59165" t="str">
            <v>Dragagem de material de 1ª categoria com escavadeira hidráulica sobre pontão flutuante - capacidade da caçamba de 1,56 m³ - transporte com batelão sem propulsão com capacidade de 100 t - DMT 1.800 a 2.100 m</v>
          </cell>
          <cell r="D59165" t="str">
            <v>m³</v>
          </cell>
          <cell r="G59165">
            <v>19.193637465743482</v>
          </cell>
        </row>
        <row r="59166">
          <cell r="B59166" t="str">
            <v>1901614</v>
          </cell>
          <cell r="C59166" t="str">
            <v>Dragagem de material de 1ª categoria com escavadeira hidráulica sobre pontão flutuante - capacidade da caçamba de 1,56 m³ - transporte com batelão sem propulsão com capacidade de 100 t - DMT 2.100 a 2.400 m</v>
          </cell>
          <cell r="D59166" t="str">
            <v>m³</v>
          </cell>
          <cell r="G59166">
            <v>19.53281816940007</v>
          </cell>
        </row>
        <row r="59167">
          <cell r="B59167" t="str">
            <v>1901615</v>
          </cell>
          <cell r="C59167" t="str">
            <v>Dragagem de material de 1ª categoria com escavadeira hidráulica sobre pontão flutuante - capacidade da caçamba de 1,56 m³ - transporte com batelão sem propulsão com capacidade de 100 t - DMT 2.400 a 2.700 m</v>
          </cell>
          <cell r="D59167" t="str">
            <v>m³</v>
          </cell>
          <cell r="G59167">
            <v>19.971757903543892</v>
          </cell>
        </row>
        <row r="59168">
          <cell r="B59168" t="str">
            <v>1901616</v>
          </cell>
          <cell r="C59168" t="str">
            <v>Dragagem de material de 1ª categoria com escavadeira hidráulica sobre pontão flutuante - capacidade da caçamba de 1,56 m³ - transporte com batelão sem propulsão com capacidade de 100 t - DMT 2.700 a 3.000 m</v>
          </cell>
          <cell r="D59168" t="str">
            <v>m³</v>
          </cell>
          <cell r="G59168">
            <v>20.300962704151761</v>
          </cell>
        </row>
        <row r="59169">
          <cell r="B59169" t="str">
            <v>1901608</v>
          </cell>
          <cell r="C59169" t="str">
            <v>Dragagem de material de 1ª categoria com escavadeira hidráulica sobre pontão flutuante - capacidade da caçamba de 1,56 m³ - transporte com batelão sem propulsão com capacidade de 100 t - DMT 300 a 600 m</v>
          </cell>
          <cell r="D59169" t="str">
            <v>m³</v>
          </cell>
          <cell r="G59169">
            <v>15.233203955400363</v>
          </cell>
        </row>
        <row r="59170">
          <cell r="B59170" t="str">
            <v>1901609</v>
          </cell>
          <cell r="C59170" t="str">
            <v>Dragagem de material de 1ª categoria com escavadeira hidráulica sobre pontão flutuante - capacidade da caçamba de 1,56 m³ - transporte com batelão sem propulsão com capacidade de 100 t - DMT 600 a 900 m</v>
          </cell>
          <cell r="D59170" t="str">
            <v>m³</v>
          </cell>
          <cell r="G59170">
            <v>15.672143689544185</v>
          </cell>
        </row>
        <row r="59171">
          <cell r="B59171" t="str">
            <v>1901610</v>
          </cell>
          <cell r="C59171" t="str">
            <v>Dragagem de material de 1ª categoria com escavadeira hidráulica sobre pontão flutuante - capacidade da caçamba de 1,56 m³ - transporte com batelão sem propulsão com capacidade de 100 t - DMT 900 a 1.200 m</v>
          </cell>
          <cell r="D59171" t="str">
            <v>m³</v>
          </cell>
          <cell r="G59171">
            <v>18.096288130383929</v>
          </cell>
        </row>
        <row r="59172">
          <cell r="B59172" t="str">
            <v>1901617</v>
          </cell>
          <cell r="C59172" t="str">
            <v>Dragagem de material de 1ª categoria com escavadeira hidráulica sobre pontão flutuante - capacidade da caçamba de 1,56 m³ - transporte com batelão sem propulsão com capacidade de 100 t - DMT de 3.000 m</v>
          </cell>
          <cell r="D59172" t="str">
            <v>m³</v>
          </cell>
          <cell r="G59172">
            <v>20.520432571223672</v>
          </cell>
        </row>
        <row r="59173">
          <cell r="B59173" t="str">
            <v>1917037</v>
          </cell>
          <cell r="C59173" t="str">
            <v>Dragagem de silte com draga hopper - capacidade da cisterna de 1.000 m³ - DMT de 1.500 a 1.800 m</v>
          </cell>
          <cell r="D59173" t="str">
            <v>m³</v>
          </cell>
          <cell r="G59173">
            <v>18.215998966968609</v>
          </cell>
        </row>
        <row r="59174">
          <cell r="B59174" t="str">
            <v>1917038</v>
          </cell>
          <cell r="C59174" t="str">
            <v>Dragagem de silte com draga hopper - capacidade da cisterna de 1.000 m³ - DMT de 1.800 a 2.100 m</v>
          </cell>
          <cell r="D59174" t="str">
            <v>m³</v>
          </cell>
          <cell r="G59174">
            <v>18.834504955989445</v>
          </cell>
        </row>
        <row r="59175">
          <cell r="B59175" t="str">
            <v>1917039</v>
          </cell>
          <cell r="C59175" t="str">
            <v>Dragagem de silte com draga hopper - capacidade da cisterna de 1.000 m³ - DMT de 2.100 a 2.400 m</v>
          </cell>
          <cell r="D59175" t="str">
            <v>m³</v>
          </cell>
          <cell r="G59175">
            <v>19.46298684805901</v>
          </cell>
        </row>
        <row r="59176">
          <cell r="B59176" t="str">
            <v>1917040</v>
          </cell>
          <cell r="C59176" t="str">
            <v>Dragagem de silte com draga hopper - capacidade da cisterna de 1.000 m³ - DMT de 2.400 a 2.700 m</v>
          </cell>
          <cell r="D59176" t="str">
            <v>m³</v>
          </cell>
          <cell r="G59176">
            <v>20.121396449274744</v>
          </cell>
        </row>
        <row r="59177">
          <cell r="B59177" t="str">
            <v>1917041</v>
          </cell>
          <cell r="C59177" t="str">
            <v>Dragagem de silte com draga hopper - capacidade da cisterna de 1.000 m³ - DMT de 2.700 a 3.000 m</v>
          </cell>
          <cell r="D59177" t="str">
            <v>m³</v>
          </cell>
          <cell r="G59177">
            <v>20.819709662685369</v>
          </cell>
        </row>
        <row r="59178">
          <cell r="B59178" t="str">
            <v>1917042</v>
          </cell>
          <cell r="C59178" t="str">
            <v>Dragagem de silte com draga hopper - capacidade da cisterna de 1.000 m³ - DMT de 3.000 m</v>
          </cell>
          <cell r="D59178" t="str">
            <v>m³</v>
          </cell>
          <cell r="G59178">
            <v>21.188818075488125</v>
          </cell>
        </row>
        <row r="59179">
          <cell r="B59179" t="str">
            <v>1901619</v>
          </cell>
          <cell r="C59179" t="str">
            <v>Dragagem de silte com draga hopper - capacidade da cisterna de 10.000 m³ - DMT de 1.500 a 1.800 m</v>
          </cell>
          <cell r="D59179" t="str">
            <v>m³</v>
          </cell>
          <cell r="G59179">
            <v>10.085637982259179</v>
          </cell>
        </row>
        <row r="59180">
          <cell r="B59180" t="str">
            <v>1901620</v>
          </cell>
          <cell r="C59180" t="str">
            <v>Dragagem de silte com draga hopper - capacidade da cisterna de 10.000 m³ - DMT de 1.800 a 2.100 m</v>
          </cell>
          <cell r="D59180" t="str">
            <v>m³</v>
          </cell>
          <cell r="G59180">
            <v>10.275180140184922</v>
          </cell>
        </row>
        <row r="59181">
          <cell r="B59181" t="str">
            <v>1901621</v>
          </cell>
          <cell r="C59181" t="str">
            <v>Dragagem de silte com draga hopper - capacidade da cisterna de 10.000 m³ - DMT de 2.100 a 2.400 m</v>
          </cell>
          <cell r="D59181" t="str">
            <v>m³</v>
          </cell>
          <cell r="G59181">
            <v>10.454746395061939</v>
          </cell>
        </row>
        <row r="59182">
          <cell r="B59182" t="str">
            <v>1901622</v>
          </cell>
          <cell r="C59182" t="str">
            <v>Dragagem de silte com draga hopper - capacidade da cisterna de 10.000 m³ - DMT de 2.400 a 2.700 m</v>
          </cell>
          <cell r="D59182" t="str">
            <v>m³</v>
          </cell>
          <cell r="G59182">
            <v>10.654264456036403</v>
          </cell>
        </row>
        <row r="59183">
          <cell r="B59183" t="str">
            <v>1901623</v>
          </cell>
          <cell r="C59183" t="str">
            <v>Dragagem de silte com draga hopper - capacidade da cisterna de 10.000 m³ - DMT de 2.700 a 3.000 m</v>
          </cell>
          <cell r="D59183" t="str">
            <v>m³</v>
          </cell>
          <cell r="G59183">
            <v>10.863758420059591</v>
          </cell>
        </row>
        <row r="59184">
          <cell r="B59184" t="str">
            <v>1901618</v>
          </cell>
          <cell r="C59184" t="str">
            <v>Dragagem de silte com draga hopper - capacidade da cisterna de 10.000 m³ - DMT de 3.000 m</v>
          </cell>
          <cell r="D59184" t="str">
            <v>m³</v>
          </cell>
          <cell r="G59184">
            <v>10.973493353595547</v>
          </cell>
        </row>
        <row r="59185">
          <cell r="B59185" t="str">
            <v>1901625</v>
          </cell>
          <cell r="C59185" t="str">
            <v>Dragagem de silte com draga hopper - capacidade da cisterna de 15.000 m³ - DMT de 1.500 a 1.800 m</v>
          </cell>
          <cell r="D59185" t="str">
            <v>m³</v>
          </cell>
          <cell r="G59185">
            <v>12.120722204198717</v>
          </cell>
        </row>
        <row r="59186">
          <cell r="B59186" t="str">
            <v>1901626</v>
          </cell>
          <cell r="C59186" t="str">
            <v>Dragagem de silte com draga hopper - capacidade da cisterna de 15.000 m³ - DMT de 1.800 a 2.100 m</v>
          </cell>
          <cell r="D59186" t="str">
            <v>m³</v>
          </cell>
          <cell r="G59186">
            <v>12.300288459075736</v>
          </cell>
        </row>
        <row r="59187">
          <cell r="B59187" t="str">
            <v>1901627</v>
          </cell>
          <cell r="C59187" t="str">
            <v>Dragagem de silte com draga hopper - capacidade da cisterna de 15.000 m³ - DMT de 2.100 a 2.400 m</v>
          </cell>
          <cell r="D59187" t="str">
            <v>m³</v>
          </cell>
          <cell r="G59187">
            <v>12.46987881090403</v>
          </cell>
        </row>
        <row r="59188">
          <cell r="B59188" t="str">
            <v>1901628</v>
          </cell>
          <cell r="C59188" t="str">
            <v>Dragagem de silte com draga hopper - capacidade da cisterna de 15.000 m³ - DMT de 2.400 a 2.700 m</v>
          </cell>
          <cell r="D59188" t="str">
            <v>m³</v>
          </cell>
          <cell r="G59188">
            <v>12.659420968829771</v>
          </cell>
        </row>
        <row r="59189">
          <cell r="B59189" t="str">
            <v>1901629</v>
          </cell>
          <cell r="C59189" t="str">
            <v>Dragagem de silte com draga hopper - capacidade da cisterna de 15.000 m³ - DMT de 2.700 a 3.000 m</v>
          </cell>
          <cell r="D59189" t="str">
            <v>m³</v>
          </cell>
          <cell r="G59189">
            <v>12.858939029804237</v>
          </cell>
        </row>
        <row r="59190">
          <cell r="B59190" t="str">
            <v>1901624</v>
          </cell>
          <cell r="C59190" t="str">
            <v>Dragagem de silte com draga hopper - capacidade da cisterna de 15.000 m³ - DMT de 3.000 m</v>
          </cell>
          <cell r="D59190" t="str">
            <v>m³</v>
          </cell>
          <cell r="G59190">
            <v>12.968673963340191</v>
          </cell>
        </row>
        <row r="59191">
          <cell r="B59191" t="str">
            <v>1917073</v>
          </cell>
          <cell r="C59191" t="str">
            <v>Dragagem de silte com draga hopper - capacidade da cisterna de 2.000 m³ - DMT de 1.500 a 1.800 m</v>
          </cell>
          <cell r="D59191" t="str">
            <v>m³</v>
          </cell>
          <cell r="G59191">
            <v>12.659420968829771</v>
          </cell>
        </row>
        <row r="59192">
          <cell r="B59192" t="str">
            <v>1917074</v>
          </cell>
          <cell r="C59192" t="str">
            <v>Dragagem de silte com draga hopper - capacidade da cisterna de 2.000 m³ - DMT de 1.800 a 2.100 m</v>
          </cell>
          <cell r="D59192" t="str">
            <v>m³</v>
          </cell>
          <cell r="G59192">
            <v>13.048481187729976</v>
          </cell>
        </row>
        <row r="59193">
          <cell r="B59193" t="str">
            <v>1917075</v>
          </cell>
          <cell r="C59193" t="str">
            <v>Dragagem de silte com draga hopper - capacidade da cisterna de 2.000 m³ - DMT de 2.100 a 2.400 m</v>
          </cell>
          <cell r="D59193" t="str">
            <v>m³</v>
          </cell>
          <cell r="G59193">
            <v>13.437541406630183</v>
          </cell>
        </row>
        <row r="59194">
          <cell r="B59194" t="str">
            <v>1917076</v>
          </cell>
          <cell r="C59194" t="str">
            <v>Dragagem de silte com draga hopper - capacidade da cisterna de 2.000 m³ - DMT de 2.400 a 2.700 m</v>
          </cell>
          <cell r="D59194" t="str">
            <v>m³</v>
          </cell>
          <cell r="G59194">
            <v>13.846553431627836</v>
          </cell>
        </row>
        <row r="59195">
          <cell r="B59195" t="str">
            <v>1917077</v>
          </cell>
          <cell r="C59195" t="str">
            <v>Dragagem de silte com draga hopper - capacidade da cisterna de 2.000 m³ - DMT de 2.700 a 3.000 m</v>
          </cell>
          <cell r="D59195" t="str">
            <v>m³</v>
          </cell>
          <cell r="G59195">
            <v>14.285493165771657</v>
          </cell>
        </row>
        <row r="59196">
          <cell r="B59196" t="str">
            <v>1917078</v>
          </cell>
          <cell r="C59196" t="str">
            <v>Dragagem de silte com draga hopper - capacidade da cisterna de 2.000 m³ - DMT de 3.000 m</v>
          </cell>
          <cell r="D59196" t="str">
            <v>m³</v>
          </cell>
          <cell r="G59196">
            <v>14.524914838941015</v>
          </cell>
        </row>
        <row r="59197">
          <cell r="B59197" t="str">
            <v>1901631</v>
          </cell>
          <cell r="C59197" t="str">
            <v>Dragagem de silte com draga hopper - capacidade da cisterna de 20.000 m³ - DMT de 1.500 a 1.800 m</v>
          </cell>
          <cell r="D59197" t="str">
            <v>m³</v>
          </cell>
          <cell r="G59197">
            <v>14.305444971869104</v>
          </cell>
        </row>
        <row r="59198">
          <cell r="B59198" t="str">
            <v>1901632</v>
          </cell>
          <cell r="C59198" t="str">
            <v>Dragagem de silte com draga hopper - capacidade da cisterna de 20.000 m³ - DMT de 1.800 a 2.100 m</v>
          </cell>
          <cell r="D59198" t="str">
            <v>m³</v>
          </cell>
          <cell r="G59198">
            <v>14.475035323697398</v>
          </cell>
        </row>
        <row r="59199">
          <cell r="B59199" t="str">
            <v>1901633</v>
          </cell>
          <cell r="C59199" t="str">
            <v>Dragagem de silte com draga hopper - capacidade da cisterna de 20.000 m³ - DMT de 2.100 a 2.400 m</v>
          </cell>
          <cell r="D59199" t="str">
            <v>m³</v>
          </cell>
          <cell r="G59199">
            <v>14.644625675525692</v>
          </cell>
        </row>
        <row r="59200">
          <cell r="B59200" t="str">
            <v>1901634</v>
          </cell>
          <cell r="C59200" t="str">
            <v>Dragagem de silte com draga hopper - capacidade da cisterna de 20.000 m³ - DMT de 2.400 a 2.700 m</v>
          </cell>
          <cell r="D59200" t="str">
            <v>m³</v>
          </cell>
          <cell r="G59200">
            <v>14.82419193040271</v>
          </cell>
        </row>
        <row r="59201">
          <cell r="B59201" t="str">
            <v>1901635</v>
          </cell>
          <cell r="C59201" t="str">
            <v>Dragagem de silte com draga hopper - capacidade da cisterna de 20.000 m³ - DMT de 2.700 a 3.000 m</v>
          </cell>
          <cell r="D59201" t="str">
            <v>m³</v>
          </cell>
          <cell r="G59201">
            <v>15.023709991377176</v>
          </cell>
        </row>
        <row r="59202">
          <cell r="B59202" t="str">
            <v>1901630</v>
          </cell>
          <cell r="C59202" t="str">
            <v>Dragagem de silte com draga hopper - capacidade da cisterna de 20.000 m³ - DMT de 3.000 m</v>
          </cell>
          <cell r="D59202" t="str">
            <v>m³</v>
          </cell>
          <cell r="G59202">
            <v>15.123469021864407</v>
          </cell>
        </row>
        <row r="59203">
          <cell r="B59203" t="str">
            <v>1917109</v>
          </cell>
          <cell r="C59203" t="str">
            <v>Dragagem de silte com draga hopper - capacidade da cisterna de 3.000 m³ - DMT de 1.500 a 1.800 m</v>
          </cell>
          <cell r="D59203" t="str">
            <v>m³</v>
          </cell>
          <cell r="G59203">
            <v>11.582023439567662</v>
          </cell>
        </row>
        <row r="59204">
          <cell r="B59204" t="str">
            <v>1917110</v>
          </cell>
          <cell r="C59204" t="str">
            <v>Dragagem de silte com draga hopper - capacidade da cisterna de 3.000 m³ - DMT de 1.800 a 2.100 m</v>
          </cell>
          <cell r="D59204" t="str">
            <v>m³</v>
          </cell>
          <cell r="G59204">
            <v>11.901252337126806</v>
          </cell>
        </row>
        <row r="59205">
          <cell r="B59205" t="str">
            <v>1917111</v>
          </cell>
          <cell r="C59205" t="str">
            <v>Dragagem de silte com draga hopper - capacidade da cisterna de 3.000 m³ - DMT de 2.100 a 2.400 m</v>
          </cell>
          <cell r="D59205" t="str">
            <v>m³</v>
          </cell>
          <cell r="G59205">
            <v>12.22048123468595</v>
          </cell>
        </row>
        <row r="59206">
          <cell r="B59206" t="str">
            <v>1917112</v>
          </cell>
          <cell r="C59206" t="str">
            <v>Dragagem de silte com draga hopper - capacidade da cisterna de 3.000 m³ - DMT de 2.400 a 2.700 m</v>
          </cell>
          <cell r="D59206" t="str">
            <v>m³</v>
          </cell>
          <cell r="G59206">
            <v>12.559661938342538</v>
          </cell>
        </row>
        <row r="59207">
          <cell r="B59207" t="str">
            <v>1917113</v>
          </cell>
          <cell r="C59207" t="str">
            <v>Dragagem de silte com draga hopper - capacidade da cisterna de 3.000 m³ - DMT de 2.700 a 3.000 m</v>
          </cell>
          <cell r="D59207" t="str">
            <v>m³</v>
          </cell>
          <cell r="G59207">
            <v>12.918794448096575</v>
          </cell>
        </row>
        <row r="59208">
          <cell r="B59208" t="str">
            <v>1917114</v>
          </cell>
          <cell r="C59208" t="str">
            <v>Dragagem de silte com draga hopper - capacidade da cisterna de 3.000 m³ - DMT de 3.000 m</v>
          </cell>
          <cell r="D59208" t="str">
            <v>m³</v>
          </cell>
          <cell r="G59208">
            <v>13.108336606022316</v>
          </cell>
        </row>
        <row r="59209">
          <cell r="B59209" t="str">
            <v>1917145</v>
          </cell>
          <cell r="C59209" t="str">
            <v>Dragagem de silte com draga hopper - capacidade da cisterna de 4.000 m³ - DMT de 1.500 a 1.800 m</v>
          </cell>
          <cell r="D59209" t="str">
            <v>m³</v>
          </cell>
          <cell r="G59209">
            <v>10.843806613962144</v>
          </cell>
        </row>
        <row r="59210">
          <cell r="B59210" t="str">
            <v>1917146</v>
          </cell>
          <cell r="C59210" t="str">
            <v>Dragagem de silte com draga hopper - capacidade da cisterna de 4.000 m³ - DMT de 1.800 a 2.100 m</v>
          </cell>
          <cell r="D59210" t="str">
            <v>m³</v>
          </cell>
          <cell r="G59210">
            <v>11.113155996277673</v>
          </cell>
        </row>
        <row r="59211">
          <cell r="B59211" t="str">
            <v>1917147</v>
          </cell>
          <cell r="C59211" t="str">
            <v>Dragagem de silte com draga hopper - capacidade da cisterna de 4.000 m³ - DMT de 2.100 a 2.400 m</v>
          </cell>
          <cell r="D59211" t="str">
            <v>m³</v>
          </cell>
          <cell r="G59211">
            <v>11.402457184690645</v>
          </cell>
        </row>
        <row r="59212">
          <cell r="B59212" t="str">
            <v>1917148</v>
          </cell>
          <cell r="C59212" t="str">
            <v>Dragagem de silte com draga hopper - capacidade da cisterna de 4.000 m³ - DMT de 2.400 a 2.700 m</v>
          </cell>
          <cell r="D59212" t="str">
            <v>m³</v>
          </cell>
          <cell r="G59212">
            <v>11.701734276152342</v>
          </cell>
        </row>
        <row r="59213">
          <cell r="B59213" t="str">
            <v>1917149</v>
          </cell>
          <cell r="C59213" t="str">
            <v>Dragagem de silte com draga hopper - capacidade da cisterna de 4.000 m³ - DMT de 2.700 a 3.000 m</v>
          </cell>
          <cell r="D59213" t="str">
            <v>m³</v>
          </cell>
          <cell r="G59213">
            <v>12.010987270662762</v>
          </cell>
        </row>
        <row r="59214">
          <cell r="B59214" t="str">
            <v>1917150</v>
          </cell>
          <cell r="C59214" t="str">
            <v>Dragagem de silte com draga hopper - capacidade da cisterna de 4.000 m³ - DMT de 3.000 m</v>
          </cell>
          <cell r="D59214" t="str">
            <v>m³</v>
          </cell>
          <cell r="G59214">
            <v>12.19055352553978</v>
          </cell>
        </row>
        <row r="59215">
          <cell r="B59215" t="str">
            <v>1917181</v>
          </cell>
          <cell r="C59215" t="str">
            <v>Dragagem de silte com draga hopper - capacidade da cisterna de 5.000 m³ - DMT de 1.500 a 1.800 m</v>
          </cell>
          <cell r="D59215" t="str">
            <v>m³</v>
          </cell>
          <cell r="G59215">
            <v>11.252818638959797</v>
          </cell>
        </row>
        <row r="59216">
          <cell r="B59216" t="str">
            <v>1917182</v>
          </cell>
          <cell r="C59216" t="str">
            <v>Dragagem de silte com draga hopper - capacidade da cisterna de 5.000 m³ - DMT de 1.800 a 2.100 m</v>
          </cell>
          <cell r="D59216" t="str">
            <v>m³</v>
          </cell>
          <cell r="G59216">
            <v>11.502216215177876</v>
          </cell>
        </row>
        <row r="59217">
          <cell r="B59217" t="str">
            <v>1917183</v>
          </cell>
          <cell r="C59217" t="str">
            <v>Dragagem de silte com draga hopper - capacidade da cisterna de 5.000 m³ - DMT de 2.100 a 2.400 m</v>
          </cell>
          <cell r="D59217" t="str">
            <v>m³</v>
          </cell>
          <cell r="G59217">
            <v>11.751613791395958</v>
          </cell>
        </row>
        <row r="59218">
          <cell r="B59218" t="str">
            <v>1917184</v>
          </cell>
          <cell r="C59218" t="str">
            <v>Dragagem de silte com draga hopper - capacidade da cisterna de 5.000 m³ - DMT de 2.400 a 2.700 m</v>
          </cell>
          <cell r="D59218" t="str">
            <v>m³</v>
          </cell>
          <cell r="G59218">
            <v>12.020963173711486</v>
          </cell>
        </row>
        <row r="59219">
          <cell r="B59219" t="str">
            <v>1917185</v>
          </cell>
          <cell r="C59219" t="str">
            <v>Dragagem de silte com draga hopper - capacidade da cisterna de 5.000 m³ - DMT de 2.700 a 3.000 m</v>
          </cell>
          <cell r="D59219" t="str">
            <v>m³</v>
          </cell>
          <cell r="G59219">
            <v>12.300288459075736</v>
          </cell>
        </row>
        <row r="59220">
          <cell r="B59220" t="str">
            <v>1917186</v>
          </cell>
          <cell r="C59220" t="str">
            <v>Dragagem de silte com draga hopper - capacidade da cisterna de 5.000 m³ - DMT de 3.000 m</v>
          </cell>
          <cell r="D59220" t="str">
            <v>m³</v>
          </cell>
          <cell r="G59220">
            <v>12.449927004806584</v>
          </cell>
        </row>
        <row r="59221">
          <cell r="B59221" t="str">
            <v>1917001</v>
          </cell>
          <cell r="C59221" t="str">
            <v>Dragagem de silte com draga hopper - capacidade da cisterna de 750 m³ - DMT de 1.500 a 1.800 m</v>
          </cell>
          <cell r="D59221" t="str">
            <v>m³</v>
          </cell>
          <cell r="G59221">
            <v>24.081829959617863</v>
          </cell>
        </row>
        <row r="59222">
          <cell r="B59222" t="str">
            <v>1917002</v>
          </cell>
          <cell r="C59222" t="str">
            <v>Dragagem de silte com draga hopper - capacidade da cisterna de 750 m³ - DMT de 1.800 a 2.100 m</v>
          </cell>
          <cell r="D59222" t="str">
            <v>m³</v>
          </cell>
          <cell r="G59222">
            <v>24.959709427905505</v>
          </cell>
        </row>
        <row r="59223">
          <cell r="B59223" t="str">
            <v>1917003</v>
          </cell>
          <cell r="C59223" t="str">
            <v>Dragagem de silte com draga hopper - capacidade da cisterna de 750 m³ - DMT de 2.100 a 2.400 m</v>
          </cell>
          <cell r="D59223" t="str">
            <v>m³</v>
          </cell>
          <cell r="G59223">
            <v>25.857540702290599</v>
          </cell>
        </row>
        <row r="59224">
          <cell r="B59224" t="str">
            <v>1917004</v>
          </cell>
          <cell r="C59224" t="str">
            <v>Dragagem de silte com draga hopper - capacidade da cisterna de 750 m³ - DMT de 2.400 a 2.700 m</v>
          </cell>
          <cell r="D59224" t="str">
            <v>m³</v>
          </cell>
          <cell r="G59224">
            <v>26.805251491919304</v>
          </cell>
        </row>
        <row r="59225">
          <cell r="B59225" t="str">
            <v>1917005</v>
          </cell>
          <cell r="C59225" t="str">
            <v>Dragagem de silte com draga hopper - capacidade da cisterna de 750 m³ - DMT de 2.700 a 3.000 m</v>
          </cell>
          <cell r="D59225" t="str">
            <v>m³</v>
          </cell>
          <cell r="G59225">
            <v>27.792865893742903</v>
          </cell>
        </row>
        <row r="59226">
          <cell r="B59226" t="str">
            <v>1917006</v>
          </cell>
          <cell r="C59226" t="str">
            <v>Dragagem de silte com draga hopper - capacidade da cisterna de 750 m³ - DMT de 3.000 m</v>
          </cell>
          <cell r="D59226" t="str">
            <v>m³</v>
          </cell>
          <cell r="G59226">
            <v>28.321588755325234</v>
          </cell>
        </row>
        <row r="59227">
          <cell r="B59227" t="str">
            <v>2009619</v>
          </cell>
          <cell r="C59227" t="str">
            <v>Alvenaria de blocos de concreto 19 x 19 x 39 cm com espessura de 20 cm - areia comercial</v>
          </cell>
          <cell r="D59227" t="str">
            <v>m²</v>
          </cell>
          <cell r="G59227">
            <v>112.81748757801094</v>
          </cell>
        </row>
        <row r="59228">
          <cell r="B59228" t="str">
            <v>2009618</v>
          </cell>
          <cell r="C59228" t="str">
            <v>Alvenaria de blocos de concreto 19 x 19 x 39 cm com espessura de 20 cm - areia extraída</v>
          </cell>
          <cell r="D59228" t="str">
            <v>m²</v>
          </cell>
          <cell r="G59228">
            <v>110.47315036156098</v>
          </cell>
        </row>
        <row r="59229">
          <cell r="B59229" t="str">
            <v>2003866</v>
          </cell>
          <cell r="C59229" t="str">
            <v>Aplicação de geotêxtil não-tecido agulhado com resistência à tração longitudinal de 14 kN/m</v>
          </cell>
          <cell r="D59229" t="str">
            <v>m²</v>
          </cell>
          <cell r="G59229">
            <v>7.8809634084913469</v>
          </cell>
        </row>
        <row r="59230">
          <cell r="B59230" t="str">
            <v>2003867</v>
          </cell>
          <cell r="C59230" t="str">
            <v>Aplicação de geotêxtil não-tecido agulhado com resistência à tração longitudinal de 31 kN/m</v>
          </cell>
          <cell r="D59230" t="str">
            <v>m²</v>
          </cell>
          <cell r="G59230">
            <v>16.400384612100982</v>
          </cell>
        </row>
        <row r="59231">
          <cell r="B59231" t="str">
            <v>2003622</v>
          </cell>
          <cell r="C59231" t="str">
            <v>Boca de lobo combinada - chapéu e grelha simples - BLC 01 - areia e brita comerciais</v>
          </cell>
          <cell r="D59231" t="str">
            <v>UND</v>
          </cell>
          <cell r="G59231">
            <v>2337.3543376617718</v>
          </cell>
        </row>
        <row r="59232">
          <cell r="B59232" t="str">
            <v>2003621</v>
          </cell>
          <cell r="C59232" t="str">
            <v>Boca de lobo combinada - chapéu e grelha simples - BLC 01 - areia extraída e brita produzida</v>
          </cell>
          <cell r="D59232" t="str">
            <v>UND</v>
          </cell>
          <cell r="G59232">
            <v>2221.9046087411211</v>
          </cell>
        </row>
        <row r="59233">
          <cell r="B59233" t="str">
            <v>2003624</v>
          </cell>
          <cell r="C59233" t="str">
            <v>Boca de lobo combinada - chapéu e grelha simples - BLC 02 - areia e brita comerciais</v>
          </cell>
          <cell r="D59233" t="str">
            <v>UND</v>
          </cell>
          <cell r="G59233">
            <v>2708.5320684997164</v>
          </cell>
        </row>
        <row r="59234">
          <cell r="B59234" t="str">
            <v>2003623</v>
          </cell>
          <cell r="C59234" t="str">
            <v>Boca de lobo combinada - chapéu e grelha simples - BLC 02 - areia extraída e brita produzida</v>
          </cell>
          <cell r="D59234" t="str">
            <v>UND</v>
          </cell>
          <cell r="G59234">
            <v>2578.3272620157741</v>
          </cell>
        </row>
        <row r="59235">
          <cell r="B59235" t="str">
            <v>2003634</v>
          </cell>
          <cell r="C59235" t="str">
            <v>Boca de lobo dupla - grelha de concreto - BLDG 01 - areia e brita comerciais</v>
          </cell>
          <cell r="D59235" t="str">
            <v>UND</v>
          </cell>
          <cell r="G59235">
            <v>1686.7204394962744</v>
          </cell>
        </row>
        <row r="59236">
          <cell r="B59236" t="str">
            <v>2003633</v>
          </cell>
          <cell r="C59236" t="str">
            <v>Boca de lobo dupla - grelha de concreto - BLDG 01 - areia extraída e brita produzida</v>
          </cell>
          <cell r="D59236" t="str">
            <v>UND</v>
          </cell>
          <cell r="G59236">
            <v>1571.270710575624</v>
          </cell>
        </row>
        <row r="59237">
          <cell r="B59237" t="str">
            <v>2003636</v>
          </cell>
          <cell r="C59237" t="str">
            <v>Boca de lobo dupla - grelha de concreto - BLDG 02 - areia e brita comerciais</v>
          </cell>
          <cell r="D59237" t="str">
            <v>UND</v>
          </cell>
          <cell r="G59237">
            <v>2057.8981703342192</v>
          </cell>
        </row>
        <row r="59238">
          <cell r="B59238" t="str">
            <v>2003635</v>
          </cell>
          <cell r="C59238" t="str">
            <v>Boca de lobo dupla - grelha de concreto - BLDG 02 - areia extraída e brita produzida</v>
          </cell>
          <cell r="D59238" t="str">
            <v>UND</v>
          </cell>
          <cell r="G59238">
            <v>1927.6833604078606</v>
          </cell>
        </row>
        <row r="59239">
          <cell r="B59239" t="str">
            <v>2003638</v>
          </cell>
          <cell r="C59239" t="str">
            <v>Boca de lobo dupla - grelha de concreto - BLDG 03 - areia e brita comerciais</v>
          </cell>
          <cell r="D59239" t="str">
            <v>UND</v>
          </cell>
          <cell r="G59239">
            <v>2434.0676189376441</v>
          </cell>
        </row>
        <row r="59240">
          <cell r="B59240" t="str">
            <v>2003637</v>
          </cell>
          <cell r="C59240" t="str">
            <v>Boca de lobo dupla - grelha de concreto - BLDG 03 - areia extraída e brita produzida</v>
          </cell>
          <cell r="D59240" t="str">
            <v>UND</v>
          </cell>
          <cell r="G59240">
            <v>2287.5872116432088</v>
          </cell>
        </row>
        <row r="59241">
          <cell r="B59241" t="str">
            <v>2003640</v>
          </cell>
          <cell r="C59241" t="str">
            <v>Boca de lobo dupla - grelha de concreto - BLDG 04 - areia e brita comerciais</v>
          </cell>
          <cell r="D59241" t="str">
            <v>UND</v>
          </cell>
          <cell r="G59241">
            <v>2805.2453497755891</v>
          </cell>
        </row>
        <row r="59242">
          <cell r="B59242" t="str">
            <v>2003639</v>
          </cell>
          <cell r="C59242" t="str">
            <v>Boca de lobo dupla - grelha de concreto - BLDG 04 - areia extraída e brita produzida</v>
          </cell>
          <cell r="D59242" t="str">
            <v>UND</v>
          </cell>
          <cell r="G59242">
            <v>2644.0098649178608</v>
          </cell>
        </row>
        <row r="59243">
          <cell r="B59243" t="str">
            <v>2003618</v>
          </cell>
          <cell r="C59243" t="str">
            <v>Boca de lobo simples - BLS 01 - areia e brita comerciais</v>
          </cell>
          <cell r="D59243" t="str">
            <v>UND</v>
          </cell>
          <cell r="G59243">
            <v>947.50605873894278</v>
          </cell>
        </row>
        <row r="59244">
          <cell r="B59244" t="str">
            <v>2003617</v>
          </cell>
          <cell r="C59244" t="str">
            <v>Boca de lobo simples - BLS 01 - areia extraída e brita produzida</v>
          </cell>
          <cell r="D59244" t="str">
            <v>UND</v>
          </cell>
          <cell r="G59244">
            <v>883.88416497450862</v>
          </cell>
        </row>
        <row r="59245">
          <cell r="B59245" t="str">
            <v>2003620</v>
          </cell>
          <cell r="C59245" t="str">
            <v>Boca de lobo simples - BLS 02 - areia e brita comerciais</v>
          </cell>
          <cell r="D59245" t="str">
            <v>UND</v>
          </cell>
          <cell r="G59245">
            <v>1174.0640225717896</v>
          </cell>
        </row>
        <row r="59246">
          <cell r="B59246" t="str">
            <v>2003619</v>
          </cell>
          <cell r="C59246" t="str">
            <v>Boca de lobo simples - BLS 02 - areia extraída e brita produzida</v>
          </cell>
          <cell r="D59246" t="str">
            <v>UND</v>
          </cell>
          <cell r="G59246">
            <v>1101.4990512876375</v>
          </cell>
        </row>
        <row r="59247">
          <cell r="B59247" t="str">
            <v>2003626</v>
          </cell>
          <cell r="C59247" t="str">
            <v>Boca de lobo simples - grelha de concreto - BLSG 01 - areia e brita comerciais</v>
          </cell>
          <cell r="D59247" t="str">
            <v>UND</v>
          </cell>
          <cell r="G59247">
            <v>870.67962098566375</v>
          </cell>
        </row>
        <row r="59248">
          <cell r="B59248" t="str">
            <v>2003625</v>
          </cell>
          <cell r="C59248" t="str">
            <v>Boca de lobo simples - grelha de concreto - BLSG 01 - areia extraída e brita produzida</v>
          </cell>
          <cell r="D59248" t="str">
            <v>UND</v>
          </cell>
          <cell r="G59248">
            <v>807.05772722122958</v>
          </cell>
        </row>
        <row r="59249">
          <cell r="B59249" t="str">
            <v>2003628</v>
          </cell>
          <cell r="C59249" t="str">
            <v>Boca de lobo simples - grelha de concreto - BLSG 02 - areia e brita comerciais</v>
          </cell>
          <cell r="D59249" t="str">
            <v>UND</v>
          </cell>
          <cell r="G59249">
            <v>1097.2375848185104</v>
          </cell>
        </row>
        <row r="59250">
          <cell r="B59250" t="str">
            <v>2003627</v>
          </cell>
          <cell r="C59250" t="str">
            <v>Boca de lobo simples - grelha de concreto - BLSG 02 - areia extraída e brita produzida</v>
          </cell>
          <cell r="D59250" t="str">
            <v>UND</v>
          </cell>
          <cell r="G59250">
            <v>1024.6726135343586</v>
          </cell>
        </row>
        <row r="59251">
          <cell r="B59251" t="str">
            <v>2003630</v>
          </cell>
          <cell r="C59251" t="str">
            <v>Boca de lobo simples - grelha de concreto - BLSG 03 - areia e brita comerciais</v>
          </cell>
          <cell r="D59251" t="str">
            <v>UND</v>
          </cell>
          <cell r="G59251">
            <v>1323.7855452089414</v>
          </cell>
        </row>
        <row r="59252">
          <cell r="B59252" t="str">
            <v>2003629</v>
          </cell>
          <cell r="C59252" t="str">
            <v>Boca de lobo simples - grelha de concreto - BLSG 03 - areia extraída e brita produzida</v>
          </cell>
          <cell r="D59252" t="str">
            <v>UND</v>
          </cell>
          <cell r="G59252">
            <v>1242.2874998474877</v>
          </cell>
        </row>
        <row r="59253">
          <cell r="B59253" t="str">
            <v>2003632</v>
          </cell>
          <cell r="C59253" t="str">
            <v>Boca de lobo simples - grelha de concreto - BLSG 04 - areia e brita comerciais</v>
          </cell>
          <cell r="D59253" t="str">
            <v>UND</v>
          </cell>
          <cell r="G59253">
            <v>1550.3335055993723</v>
          </cell>
        </row>
        <row r="59254">
          <cell r="B59254" t="str">
            <v>2003631</v>
          </cell>
          <cell r="C59254" t="str">
            <v>Boca de lobo simples - grelha de concreto - BLSG 04 - areia extraída e brita produzida</v>
          </cell>
          <cell r="D59254" t="str">
            <v>UND</v>
          </cell>
          <cell r="G59254">
            <v>1459.902386160617</v>
          </cell>
        </row>
        <row r="59255">
          <cell r="B59255" t="str">
            <v>2003599</v>
          </cell>
          <cell r="C59255" t="str">
            <v>Boca de saída para dreno longitudinal profundo - BSD 01 - tubo de concreto perfurado - areia e brita comerciais</v>
          </cell>
          <cell r="D59255" t="str">
            <v>UND</v>
          </cell>
          <cell r="G59255">
            <v>193.0164214126977</v>
          </cell>
        </row>
        <row r="59256">
          <cell r="B59256" t="str">
            <v>2003598</v>
          </cell>
          <cell r="C59256" t="str">
            <v>Boca de saída para dreno longitudinal profundo - BSD 01 - tubo de concreto perfurado - areia extraída e brita produzida</v>
          </cell>
          <cell r="D59256" t="str">
            <v>UND</v>
          </cell>
          <cell r="G59256">
            <v>169.9884969715456</v>
          </cell>
        </row>
        <row r="59257">
          <cell r="B59257" t="str">
            <v>2003919</v>
          </cell>
          <cell r="C59257" t="str">
            <v>Boca de saída para dreno longitudinal profundo - BSD 01 - tubo de PEAD - areia e brita comerciais</v>
          </cell>
          <cell r="D59257" t="str">
            <v>UND</v>
          </cell>
          <cell r="G59257">
            <v>193.0164214126977</v>
          </cell>
        </row>
        <row r="59258">
          <cell r="B59258" t="str">
            <v>2003918</v>
          </cell>
          <cell r="C59258" t="str">
            <v>Boca de saída para dreno longitudinal profundo - BSD 01 - tubo de PEAD - areia extraída e brita produzida</v>
          </cell>
          <cell r="D59258" t="str">
            <v>UND</v>
          </cell>
          <cell r="G59258">
            <v>169.9884969715456</v>
          </cell>
        </row>
        <row r="59259">
          <cell r="B59259" t="str">
            <v>2003601</v>
          </cell>
          <cell r="C59259" t="str">
            <v>Boca de saída para dreno longitudinal profundo - BSD 02 - tubo de concreto perfurado - areia e brita comerciais</v>
          </cell>
          <cell r="D59259" t="str">
            <v>UND</v>
          </cell>
          <cell r="G59259">
            <v>242.4334269467079</v>
          </cell>
        </row>
        <row r="59260">
          <cell r="B59260" t="str">
            <v>2003600</v>
          </cell>
          <cell r="C59260" t="str">
            <v>Boca de saída para dreno longitudinal profundo - BSD 02 - tubo de concreto perfurado - areia extraída e brita produzida</v>
          </cell>
          <cell r="D59260" t="str">
            <v>UND</v>
          </cell>
          <cell r="G59260">
            <v>212.32306527517537</v>
          </cell>
        </row>
        <row r="59261">
          <cell r="B59261" t="str">
            <v>2003921</v>
          </cell>
          <cell r="C59261" t="str">
            <v>Boca de saída para dreno longitudinal profundo - BSD 02 - tubo de PEAD - areia e brita comerciais</v>
          </cell>
          <cell r="D59261" t="str">
            <v>UND</v>
          </cell>
          <cell r="G59261">
            <v>242.4334269467079</v>
          </cell>
        </row>
        <row r="59262">
          <cell r="B59262" t="str">
            <v>2003920</v>
          </cell>
          <cell r="C59262" t="str">
            <v>Boca de saída para dreno longitudinal profundo - BSD 02 - tubo de PEAD - areia extraída e brita produzida</v>
          </cell>
          <cell r="D59262" t="str">
            <v>UND</v>
          </cell>
          <cell r="G59262">
            <v>212.32306527517537</v>
          </cell>
        </row>
        <row r="59263">
          <cell r="B59263" t="str">
            <v>2003616</v>
          </cell>
          <cell r="C59263" t="str">
            <v>Boca de saída para dreno sub-horizontal em material de 1ª categoria - BSD 04 - areia e brita comerciais</v>
          </cell>
          <cell r="D59263" t="str">
            <v>UND</v>
          </cell>
          <cell r="G59263">
            <v>20.927201533835898</v>
          </cell>
        </row>
        <row r="59264">
          <cell r="B59264" t="str">
            <v>2003615</v>
          </cell>
          <cell r="C59264" t="str">
            <v>Boca de saída para dreno sub-horizontal em material de 1ª categoria - BSD 04 - areia extraída e brita produzida</v>
          </cell>
          <cell r="D59264" t="str">
            <v>UND</v>
          </cell>
          <cell r="G59264">
            <v>17.686086191119436</v>
          </cell>
        </row>
        <row r="59265">
          <cell r="B59265" t="str">
            <v>2003927</v>
          </cell>
          <cell r="C59265" t="str">
            <v>Boca de saída para dreno sub-horizontal em material de 2ª categoria - BSD 04 - areia e brita comerciais</v>
          </cell>
          <cell r="D59265" t="str">
            <v>UND</v>
          </cell>
          <cell r="G59265">
            <v>21.737480369515009</v>
          </cell>
        </row>
        <row r="59266">
          <cell r="B59266" t="str">
            <v>2003926</v>
          </cell>
          <cell r="C59266" t="str">
            <v>Boca de saída para dreno sub-horizontal em material de 2ª categoria - BSD 04 - areia extraída e brita produzida</v>
          </cell>
          <cell r="D59266" t="str">
            <v>UND</v>
          </cell>
          <cell r="G59266">
            <v>18.48636158438276</v>
          </cell>
        </row>
        <row r="59267">
          <cell r="B59267" t="str">
            <v>2003613</v>
          </cell>
          <cell r="C59267" t="str">
            <v>Boca de saída para dreno subsuperficial - BSD 03 - areia e brita comerciais</v>
          </cell>
          <cell r="D59267" t="str">
            <v>UND</v>
          </cell>
          <cell r="G59267">
            <v>137.5873469867968</v>
          </cell>
        </row>
        <row r="59268">
          <cell r="B59268" t="str">
            <v>2003612</v>
          </cell>
          <cell r="C59268" t="str">
            <v>Boca de saída para dreno subsuperficial - BSD 03 - areia extraída e brita produzida</v>
          </cell>
          <cell r="D59268" t="str">
            <v>UND</v>
          </cell>
          <cell r="G59268">
            <v>123.42247252603597</v>
          </cell>
        </row>
        <row r="59269">
          <cell r="B59269" t="str">
            <v>2003477</v>
          </cell>
          <cell r="C59269" t="str">
            <v>Caixa coletora de sarjeta - CCS 01 - com grelha de concreto - TCC 01 - areia e brita comerciais</v>
          </cell>
          <cell r="D59269" t="str">
            <v>UND</v>
          </cell>
          <cell r="G59269">
            <v>3608.5817964181442</v>
          </cell>
        </row>
        <row r="59270">
          <cell r="B59270" t="str">
            <v>2003476</v>
          </cell>
          <cell r="C59270" t="str">
            <v>Caixa coletora de sarjeta - CCS 01 - com grelha de concreto - TCC 01 - areia extraída e brita produzida</v>
          </cell>
          <cell r="D59270" t="str">
            <v>UND</v>
          </cell>
          <cell r="G59270">
            <v>3270.5154599764692</v>
          </cell>
        </row>
        <row r="59271">
          <cell r="B59271" t="str">
            <v>2003517</v>
          </cell>
          <cell r="C59271" t="str">
            <v>Caixa coletora de sarjeta - CCS 01 - com grelha de ferro - TCC 02 - areia e brita comerciais</v>
          </cell>
          <cell r="D59271" t="str">
            <v>UND</v>
          </cell>
          <cell r="G59271">
            <v>3932.8133719987795</v>
          </cell>
        </row>
        <row r="59272">
          <cell r="B59272" t="str">
            <v>2003516</v>
          </cell>
          <cell r="C59272" t="str">
            <v>Caixa coletora de sarjeta - CCS 01 - com grelha de ferro - TCC 02 - areia extraída e brita produzida</v>
          </cell>
          <cell r="D59272" t="str">
            <v>UND</v>
          </cell>
          <cell r="G59272">
            <v>3608.0716208549388</v>
          </cell>
        </row>
        <row r="59273">
          <cell r="B59273" t="str">
            <v>2003479</v>
          </cell>
          <cell r="C59273" t="str">
            <v>Caixa coletora de sarjeta - CCS 02 - com grelha de concreto - TCC 01 - areia e brita comerciais</v>
          </cell>
          <cell r="D59273" t="str">
            <v>UND</v>
          </cell>
          <cell r="G59273">
            <v>3564.3565774979302</v>
          </cell>
        </row>
        <row r="59274">
          <cell r="B59274" t="str">
            <v>2003478</v>
          </cell>
          <cell r="C59274" t="str">
            <v>Caixa coletora de sarjeta - CCS 02 - com grelha de concreto - TCC 01 - areia extraída e brita produzida</v>
          </cell>
          <cell r="D59274" t="str">
            <v>UND</v>
          </cell>
          <cell r="G59274">
            <v>3241.0553220619631</v>
          </cell>
        </row>
        <row r="59275">
          <cell r="B59275" t="str">
            <v>2003519</v>
          </cell>
          <cell r="C59275" t="str">
            <v>Caixa coletora de sarjeta - CCS 02 - com grelha de ferro - TCC 02 - areia e brita comerciais</v>
          </cell>
          <cell r="D59275" t="str">
            <v>UND</v>
          </cell>
          <cell r="G59275">
            <v>3888.5981565209813</v>
          </cell>
        </row>
        <row r="59276">
          <cell r="B59276" t="str">
            <v>2003518</v>
          </cell>
          <cell r="C59276" t="str">
            <v>Caixa coletora de sarjeta - CCS 02 - com grelha de ferro - TCC 02 - areia extraída e brita produzida</v>
          </cell>
          <cell r="D59276" t="str">
            <v>UND</v>
          </cell>
          <cell r="G59276">
            <v>3578.6114829404328</v>
          </cell>
        </row>
        <row r="59277">
          <cell r="B59277" t="str">
            <v>2003481</v>
          </cell>
          <cell r="C59277" t="str">
            <v>Caixa coletora de sarjeta - CCS 03 - com grelha de concreto - TCC 01 - areia e brita comerciais</v>
          </cell>
          <cell r="D59277" t="str">
            <v>UND</v>
          </cell>
          <cell r="G59277">
            <v>3520.1413620201311</v>
          </cell>
        </row>
        <row r="59278">
          <cell r="B59278" t="str">
            <v>2003480</v>
          </cell>
          <cell r="C59278" t="str">
            <v>Caixa coletora de sarjeta - CCS 03 - com grelha de concreto - TCC 01 - areia extraída e brita produzida</v>
          </cell>
          <cell r="D59278" t="str">
            <v>UND</v>
          </cell>
          <cell r="G59278">
            <v>3211.5951841474571</v>
          </cell>
        </row>
        <row r="59279">
          <cell r="B59279" t="str">
            <v>2003521</v>
          </cell>
          <cell r="C59279" t="str">
            <v>Caixa coletora de sarjeta - CCS 03 - com grelha de ferro - TCC 02 - areia e brita comerciais</v>
          </cell>
          <cell r="D59279" t="str">
            <v>UND</v>
          </cell>
          <cell r="G59279">
            <v>3844.3729376007668</v>
          </cell>
        </row>
        <row r="59280">
          <cell r="B59280" t="str">
            <v>2003520</v>
          </cell>
          <cell r="C59280" t="str">
            <v>Caixa coletora de sarjeta - CCS 03 - com grelha de ferro - TCC 02 - areia extraída e brita produzida</v>
          </cell>
          <cell r="D59280" t="str">
            <v>UND</v>
          </cell>
          <cell r="G59280">
            <v>3549.1513450259267</v>
          </cell>
        </row>
        <row r="59281">
          <cell r="B59281" t="str">
            <v>2003483</v>
          </cell>
          <cell r="C59281" t="str">
            <v>Caixa coletora de sarjeta - CCS 04 - com grelha de concreto - TCC 01 - areia e brita comerciais</v>
          </cell>
          <cell r="D59281" t="str">
            <v>UND</v>
          </cell>
          <cell r="G59281">
            <v>3475.9161430999166</v>
          </cell>
        </row>
        <row r="59282">
          <cell r="B59282" t="str">
            <v>2003482</v>
          </cell>
          <cell r="C59282" t="str">
            <v>Caixa coletora de sarjeta - CCS 04 - com grelha de concreto - TCC 01 - areia extraída e brita produzida</v>
          </cell>
          <cell r="D59282" t="str">
            <v>UND</v>
          </cell>
          <cell r="G59282">
            <v>3182.135046232951</v>
          </cell>
        </row>
        <row r="59283">
          <cell r="B59283" t="str">
            <v>2003523</v>
          </cell>
          <cell r="C59283" t="str">
            <v>Caixa coletora de sarjeta - CCS 04 - com grelha de ferro - TCC 02 - areia e brita comerciais</v>
          </cell>
          <cell r="D59283" t="str">
            <v>UND</v>
          </cell>
          <cell r="G59283">
            <v>3800.1577221229677</v>
          </cell>
        </row>
        <row r="59284">
          <cell r="B59284" t="str">
            <v>2003522</v>
          </cell>
          <cell r="C59284" t="str">
            <v>Caixa coletora de sarjeta - CCS 04 - com grelha de ferro - TCC 02 - areia extraída e brita produzida</v>
          </cell>
          <cell r="D59284" t="str">
            <v>UND</v>
          </cell>
          <cell r="G59284">
            <v>3519.6912071114207</v>
          </cell>
        </row>
        <row r="59285">
          <cell r="B59285" t="str">
            <v>2003485</v>
          </cell>
          <cell r="C59285" t="str">
            <v>Caixa coletora de sarjeta - CCS 05 - com grelha de concreto - TCC 01 - areia e brita comerciais</v>
          </cell>
          <cell r="D59285" t="str">
            <v>UND</v>
          </cell>
          <cell r="G59285">
            <v>4653.2412878992545</v>
          </cell>
        </row>
        <row r="59286">
          <cell r="B59286" t="str">
            <v>2003484</v>
          </cell>
          <cell r="C59286" t="str">
            <v>Caixa coletora de sarjeta - CCS 05 - com grelha de concreto - TCC 01 - areia extraída e brita produzida</v>
          </cell>
          <cell r="D59286" t="str">
            <v>UND</v>
          </cell>
          <cell r="G59286">
            <v>4233.9870128110151</v>
          </cell>
        </row>
        <row r="59287">
          <cell r="B59287" t="str">
            <v>2003525</v>
          </cell>
          <cell r="C59287" t="str">
            <v>Caixa coletora de sarjeta - CCS 05 - com grelha de ferro - TCC 02 - areia e brita comerciais</v>
          </cell>
          <cell r="D59287" t="str">
            <v>UND</v>
          </cell>
          <cell r="G59287">
            <v>4977.4728634798903</v>
          </cell>
        </row>
        <row r="59288">
          <cell r="B59288" t="str">
            <v>2003524</v>
          </cell>
          <cell r="C59288" t="str">
            <v>Caixa coletora de sarjeta - CCS 05 - com grelha de ferro - TCC 02 - areia extraída e brita produzida</v>
          </cell>
          <cell r="D59288" t="str">
            <v>UND</v>
          </cell>
          <cell r="G59288">
            <v>4571.5431736894852</v>
          </cell>
        </row>
        <row r="59289">
          <cell r="B59289" t="str">
            <v>2003487</v>
          </cell>
          <cell r="C59289" t="str">
            <v>Caixa coletora de sarjeta - CCS 06 - com grelha de concreto - TCC 01 - areia e brita comerciais</v>
          </cell>
          <cell r="D59289" t="str">
            <v>UND</v>
          </cell>
          <cell r="G59289">
            <v>4609.01606897904</v>
          </cell>
        </row>
        <row r="59290">
          <cell r="B59290" t="str">
            <v>2003486</v>
          </cell>
          <cell r="C59290" t="str">
            <v>Caixa coletora de sarjeta - CCS 06 - com grelha de concreto - TCC 01 - areia extraída e brita produzida</v>
          </cell>
          <cell r="D59290" t="str">
            <v>UND</v>
          </cell>
          <cell r="G59290">
            <v>4204.5268748965091</v>
          </cell>
        </row>
        <row r="59291">
          <cell r="B59291" t="str">
            <v>2003527</v>
          </cell>
          <cell r="C59291" t="str">
            <v>Caixa coletora de sarjeta - CCS 06 - com grelha de ferro - TCC 02 - areia e brita comerciais</v>
          </cell>
          <cell r="D59291" t="str">
            <v>UND</v>
          </cell>
          <cell r="G59291">
            <v>4933.2576480020916</v>
          </cell>
        </row>
        <row r="59292">
          <cell r="B59292" t="str">
            <v>2003526</v>
          </cell>
          <cell r="C59292" t="str">
            <v>Caixa coletora de sarjeta - CCS 06 - com grelha de ferro - TCC 02 - areia extraída e brita produzida</v>
          </cell>
          <cell r="D59292" t="str">
            <v>UND</v>
          </cell>
          <cell r="G59292">
            <v>4542.0930392173941</v>
          </cell>
        </row>
        <row r="59293">
          <cell r="B59293" t="str">
            <v>2003489</v>
          </cell>
          <cell r="C59293" t="str">
            <v>Caixa coletora de sarjeta - CCS 07 - com grelha de concreto - TCC 01 - areia e brita comerciais</v>
          </cell>
          <cell r="D59293" t="str">
            <v>UND</v>
          </cell>
          <cell r="G59293">
            <v>4564.8008535012414</v>
          </cell>
        </row>
        <row r="59294">
          <cell r="B59294" t="str">
            <v>2003488</v>
          </cell>
          <cell r="C59294" t="str">
            <v>Caixa coletora de sarjeta - CCS 07 - com grelha de concreto - TCC 01 - areia extraída e brita produzida</v>
          </cell>
          <cell r="D59294" t="str">
            <v>UND</v>
          </cell>
          <cell r="G59294">
            <v>4175.066736982003</v>
          </cell>
        </row>
        <row r="59295">
          <cell r="B59295" t="str">
            <v>2003529</v>
          </cell>
          <cell r="C59295" t="str">
            <v>Caixa coletora de sarjeta - CCS 07 - com grelha de ferro - TCC 02 - areia e brita comerciais</v>
          </cell>
          <cell r="D59295" t="str">
            <v>UND</v>
          </cell>
          <cell r="G59295">
            <v>4889.0324290818771</v>
          </cell>
        </row>
        <row r="59296">
          <cell r="B59296" t="str">
            <v>2003528</v>
          </cell>
          <cell r="C59296" t="str">
            <v>Caixa coletora de sarjeta - CCS 07 - com grelha de ferro - TCC 02 - areia extraída e brita produzida</v>
          </cell>
          <cell r="D59296" t="str">
            <v>UND</v>
          </cell>
          <cell r="G59296">
            <v>4512.632901302889</v>
          </cell>
        </row>
        <row r="59297">
          <cell r="B59297" t="str">
            <v>2003491</v>
          </cell>
          <cell r="C59297" t="str">
            <v>Caixa coletora de sarjeta - CCS 08 - com grelha de concreto - TCC 01 - areia e brita comerciais</v>
          </cell>
          <cell r="D59297" t="str">
            <v>UND</v>
          </cell>
          <cell r="G59297">
            <v>4520.5756345810278</v>
          </cell>
        </row>
        <row r="59298">
          <cell r="B59298" t="str">
            <v>2003490</v>
          </cell>
          <cell r="C59298" t="str">
            <v>Caixa coletora de sarjeta - CCS 08 - com grelha de concreto - TCC 01 - areia extraída e brita produzida</v>
          </cell>
          <cell r="D59298" t="str">
            <v>UND</v>
          </cell>
          <cell r="G59298">
            <v>4145.6166025099128</v>
          </cell>
        </row>
        <row r="59299">
          <cell r="B59299" t="str">
            <v>2003531</v>
          </cell>
          <cell r="C59299" t="str">
            <v>Caixa coletora de sarjeta - CCS 08 - com grelha de ferro - TCC 02 - areia e brita comerciais</v>
          </cell>
          <cell r="D59299" t="str">
            <v>UND</v>
          </cell>
          <cell r="G59299">
            <v>4844.8172136040776</v>
          </cell>
        </row>
        <row r="59300">
          <cell r="B59300" t="str">
            <v>2003530</v>
          </cell>
          <cell r="C59300" t="str">
            <v>Caixa coletora de sarjeta - CCS 08 - com grelha de ferro - TCC 02 - areia extraída e brita produzida</v>
          </cell>
          <cell r="D59300" t="str">
            <v>UND</v>
          </cell>
          <cell r="G59300">
            <v>4483.1727633883829</v>
          </cell>
        </row>
        <row r="59301">
          <cell r="B59301" t="str">
            <v>2003493</v>
          </cell>
          <cell r="C59301" t="str">
            <v>Caixa coletora de sarjeta - CCS 09 - com grelha de concreto - TCC 01 - areia e brita comerciais</v>
          </cell>
          <cell r="D59301" t="str">
            <v>UND</v>
          </cell>
          <cell r="G59301">
            <v>5544.848110418754</v>
          </cell>
        </row>
        <row r="59302">
          <cell r="B59302" t="str">
            <v>2003492</v>
          </cell>
          <cell r="C59302" t="str">
            <v>Caixa coletora de sarjeta - CCS 09 - com grelha de concreto - TCC 01 - areia extraída e brita produzida</v>
          </cell>
          <cell r="D59302" t="str">
            <v>UND</v>
          </cell>
          <cell r="G59302">
            <v>5044.415900126367</v>
          </cell>
        </row>
        <row r="59303">
          <cell r="B59303" t="str">
            <v>2003533</v>
          </cell>
          <cell r="C59303" t="str">
            <v>Caixa coletora de sarjeta - CCS 09 - com grelha de ferro - TCC 02 - areia e brita comerciais</v>
          </cell>
          <cell r="D59303" t="str">
            <v>UND</v>
          </cell>
          <cell r="G59303">
            <v>5869.0896894418047</v>
          </cell>
        </row>
        <row r="59304">
          <cell r="B59304" t="str">
            <v>2003532</v>
          </cell>
          <cell r="C59304" t="str">
            <v>Caixa coletora de sarjeta - CCS 09 - com grelha de ferro - TCC 02 - areia extraída e brita produzida</v>
          </cell>
          <cell r="D59304" t="str">
            <v>UND</v>
          </cell>
          <cell r="G59304">
            <v>5381.9720610048362</v>
          </cell>
        </row>
        <row r="59305">
          <cell r="B59305" t="str">
            <v>2003495</v>
          </cell>
          <cell r="C59305" t="str">
            <v>Caixa coletora de sarjeta - CCS 10 - com grelha de concreto - TCC 01 - areia e brita comerciais</v>
          </cell>
          <cell r="D59305" t="str">
            <v>UND</v>
          </cell>
          <cell r="G59305">
            <v>5500.6328949409553</v>
          </cell>
        </row>
        <row r="59306">
          <cell r="B59306" t="str">
            <v>2003494</v>
          </cell>
          <cell r="C59306" t="str">
            <v>Caixa coletora de sarjeta - CCS 10 - com grelha de concreto - TCC 01 - areia extraída e brita produzida</v>
          </cell>
          <cell r="D59306" t="str">
            <v>UND</v>
          </cell>
          <cell r="G59306">
            <v>5014.95576221186</v>
          </cell>
        </row>
        <row r="59307">
          <cell r="B59307" t="str">
            <v>2003535</v>
          </cell>
          <cell r="C59307" t="str">
            <v>Caixa coletora de sarjeta - CCS 10 - com grelha de ferro - TCC 02 - areia e brita comerciais</v>
          </cell>
          <cell r="D59307" t="str">
            <v>UND</v>
          </cell>
          <cell r="G59307">
            <v>5824.8644705215902</v>
          </cell>
        </row>
        <row r="59308">
          <cell r="B59308" t="str">
            <v>2003534</v>
          </cell>
          <cell r="C59308" t="str">
            <v>Caixa coletora de sarjeta - CCS 10 - com grelha de ferro - TCC 02 - areia extraída e brita produzida</v>
          </cell>
          <cell r="D59308" t="str">
            <v>UND</v>
          </cell>
          <cell r="G59308">
            <v>5352.5119230903301</v>
          </cell>
        </row>
        <row r="59309">
          <cell r="B59309" t="str">
            <v>2003497</v>
          </cell>
          <cell r="C59309" t="str">
            <v>Caixa coletora de sarjeta - CCS 11 - com grelha de concreto - TCC 01 - areia e brita comerciais</v>
          </cell>
          <cell r="D59309" t="str">
            <v>UND</v>
          </cell>
          <cell r="G59309">
            <v>5456.4076760207408</v>
          </cell>
        </row>
        <row r="59310">
          <cell r="B59310" t="str">
            <v>2003496</v>
          </cell>
          <cell r="C59310" t="str">
            <v>Caixa coletora de sarjeta - CCS 11 - com grelha de concreto - TCC 01 - areia extraída e brita produzida</v>
          </cell>
          <cell r="D59310" t="str">
            <v>UND</v>
          </cell>
          <cell r="G59310">
            <v>4985.495624297354</v>
          </cell>
        </row>
        <row r="59311">
          <cell r="B59311" t="str">
            <v>2003537</v>
          </cell>
          <cell r="C59311" t="str">
            <v>Caixa coletora de sarjeta - CCS 11 - com grelha de ferro - TCC 02 - areia e brita comerciais</v>
          </cell>
          <cell r="D59311" t="str">
            <v>UND</v>
          </cell>
          <cell r="G59311">
            <v>5780.6492550437924</v>
          </cell>
        </row>
        <row r="59312">
          <cell r="B59312" t="str">
            <v>2003536</v>
          </cell>
          <cell r="C59312" t="str">
            <v>Caixa coletora de sarjeta - CCS 11 - com grelha de ferro - TCC 02 - areia extraída e brita produzida</v>
          </cell>
          <cell r="D59312" t="str">
            <v>UND</v>
          </cell>
          <cell r="G59312">
            <v>5323.0517851758241</v>
          </cell>
        </row>
        <row r="59313">
          <cell r="B59313" t="str">
            <v>2003499</v>
          </cell>
          <cell r="C59313" t="str">
            <v>Caixa coletora de sarjeta - CCS 12 - com grelha de concreto - TCC 01 - areia e brita comerciais</v>
          </cell>
          <cell r="D59313" t="str">
            <v>UND</v>
          </cell>
          <cell r="G59313">
            <v>5412.1924605429422</v>
          </cell>
        </row>
        <row r="59314">
          <cell r="B59314" t="str">
            <v>2003498</v>
          </cell>
          <cell r="C59314" t="str">
            <v>Caixa coletora de sarjeta - CCS 12 - com grelha de concreto - TCC 01 - areia extraída e brita produzida</v>
          </cell>
          <cell r="D59314" t="str">
            <v>UND</v>
          </cell>
          <cell r="G59314">
            <v>4956.0354863828488</v>
          </cell>
        </row>
        <row r="59315">
          <cell r="B59315" t="str">
            <v>2003539</v>
          </cell>
          <cell r="C59315" t="str">
            <v>Caixa coletora de sarjeta - CCS 12 - com grelha de ferro - TCC 02 - areia e brita comerciais</v>
          </cell>
          <cell r="D59315" t="str">
            <v>UND</v>
          </cell>
          <cell r="G59315">
            <v>5692.2088206457793</v>
          </cell>
        </row>
        <row r="59316">
          <cell r="B59316" t="str">
            <v>2003538</v>
          </cell>
          <cell r="C59316" t="str">
            <v>Caixa coletora de sarjeta - CCS 12 - com grelha de ferro - TCC 02 - areia extraída e brita produzida</v>
          </cell>
          <cell r="D59316" t="str">
            <v>UND</v>
          </cell>
          <cell r="G59316">
            <v>5264.131509346812</v>
          </cell>
        </row>
        <row r="59317">
          <cell r="B59317" t="str">
            <v>2003501</v>
          </cell>
          <cell r="C59317" t="str">
            <v>Caixa coletora de sarjeta - CCS 13 - com grelha de concreto - TCC 01 - areia e brita comerciais</v>
          </cell>
          <cell r="D59317" t="str">
            <v>UND</v>
          </cell>
          <cell r="G59317">
            <v>6640.7652408383801</v>
          </cell>
        </row>
        <row r="59318">
          <cell r="B59318" t="str">
            <v>2003500</v>
          </cell>
          <cell r="C59318" t="str">
            <v>Caixa coletora de sarjeta - CCS 13 - com grelha de concreto - TCC 01 - areia extraída e brita produzida</v>
          </cell>
          <cell r="D59318" t="str">
            <v>UND</v>
          </cell>
          <cell r="G59318">
            <v>6059.1450918994287</v>
          </cell>
        </row>
        <row r="59319">
          <cell r="B59319" t="str">
            <v>2003541</v>
          </cell>
          <cell r="C59319" t="str">
            <v>Caixa coletora de sarjeta - CCS 13 - com grelha de ferro - TCC 02 - areia e brita comerciais</v>
          </cell>
          <cell r="D59319" t="str">
            <v>UND</v>
          </cell>
          <cell r="G59319">
            <v>6965.0068198614308</v>
          </cell>
        </row>
        <row r="59320">
          <cell r="B59320" t="str">
            <v>2003540</v>
          </cell>
          <cell r="C59320" t="str">
            <v>Caixa coletora de sarjeta - CCS 13 - com grelha de ferro - TCC 02 - areia extraída e brita produzida</v>
          </cell>
          <cell r="D59320" t="str">
            <v>UND</v>
          </cell>
          <cell r="G59320">
            <v>6396.7012527778979</v>
          </cell>
        </row>
        <row r="59321">
          <cell r="B59321" t="str">
            <v>2003503</v>
          </cell>
          <cell r="C59321" t="str">
            <v>Caixa coletora de sarjeta - CCS 14 - com grelha de concreto - TCC 01 - areia e brita comerciais</v>
          </cell>
          <cell r="D59321" t="str">
            <v>UND</v>
          </cell>
          <cell r="G59321">
            <v>6596.5500253605815</v>
          </cell>
        </row>
        <row r="59322">
          <cell r="B59322" t="str">
            <v>2003502</v>
          </cell>
          <cell r="C59322" t="str">
            <v>Caixa coletora de sarjeta - CCS 14 - com grelha de concreto - TCC 01 - areia extraída e brita produzida</v>
          </cell>
          <cell r="D59322" t="str">
            <v>UND</v>
          </cell>
          <cell r="G59322">
            <v>6029.6849539849218</v>
          </cell>
        </row>
        <row r="59323">
          <cell r="B59323" t="str">
            <v>2003543</v>
          </cell>
          <cell r="C59323" t="str">
            <v>Caixa coletora de sarjeta - CCS 14 - com grelha de ferro - TCC 02 - areia e brita comerciais</v>
          </cell>
          <cell r="D59323" t="str">
            <v>UND</v>
          </cell>
          <cell r="G59323">
            <v>6920.7816009412163</v>
          </cell>
        </row>
        <row r="59324">
          <cell r="B59324" t="str">
            <v>2003542</v>
          </cell>
          <cell r="C59324" t="str">
            <v>Caixa coletora de sarjeta - CCS 14 - com grelha de ferro - TCC 02 - areia extraída e brita produzida</v>
          </cell>
          <cell r="D59324" t="str">
            <v>UND</v>
          </cell>
          <cell r="G59324">
            <v>6367.2411148633928</v>
          </cell>
        </row>
        <row r="59325">
          <cell r="B59325" t="str">
            <v>2003505</v>
          </cell>
          <cell r="C59325" t="str">
            <v>Caixa coletora de sarjeta - CCS 15 - com grelha de concreto - TCC 01 - areia e brita comerciais</v>
          </cell>
          <cell r="D59325" t="str">
            <v>UND</v>
          </cell>
          <cell r="G59325">
            <v>6552.324806440367</v>
          </cell>
        </row>
        <row r="59326">
          <cell r="B59326" t="str">
            <v>2003504</v>
          </cell>
          <cell r="C59326" t="str">
            <v>Caixa coletora de sarjeta - CCS 15 - com grelha de concreto - TCC 01 - areia extraída e brita produzida</v>
          </cell>
          <cell r="D59326" t="str">
            <v>UND</v>
          </cell>
          <cell r="G59326">
            <v>6000.2248160704166</v>
          </cell>
        </row>
        <row r="59327">
          <cell r="B59327" t="str">
            <v>2003545</v>
          </cell>
          <cell r="C59327" t="str">
            <v>Caixa coletora de sarjeta - CCS 15 - com grelha de ferro - TCC 02 - areia e brita comerciais</v>
          </cell>
          <cell r="D59327" t="str">
            <v>UND</v>
          </cell>
          <cell r="G59327">
            <v>6876.5663854634176</v>
          </cell>
        </row>
        <row r="59328">
          <cell r="B59328" t="str">
            <v>2003544</v>
          </cell>
          <cell r="C59328" t="str">
            <v>Caixa coletora de sarjeta - CCS 15 - com grelha de ferro - TCC 02 - areia extraída e brita produzida</v>
          </cell>
          <cell r="D59328" t="str">
            <v>UND</v>
          </cell>
          <cell r="G59328">
            <v>6337.7909803913017</v>
          </cell>
        </row>
        <row r="59329">
          <cell r="B59329" t="str">
            <v>2003507</v>
          </cell>
          <cell r="C59329" t="str">
            <v>Caixa coletora de sarjeta - CCS 16 - com grelha de concreto - TCC 01 - areia e brita comerciais</v>
          </cell>
          <cell r="D59329" t="str">
            <v>UND</v>
          </cell>
          <cell r="G59329">
            <v>6508.1095909625683</v>
          </cell>
        </row>
        <row r="59330">
          <cell r="B59330" t="str">
            <v>2003506</v>
          </cell>
          <cell r="C59330" t="str">
            <v>Caixa coletora de sarjeta - CCS 16 - com grelha de concreto - TCC 01 - areia extraída e brita produzida</v>
          </cell>
          <cell r="D59330" t="str">
            <v>UND</v>
          </cell>
          <cell r="G59330">
            <v>5970.7646781559106</v>
          </cell>
        </row>
        <row r="59331">
          <cell r="B59331" t="str">
            <v>2003547</v>
          </cell>
          <cell r="C59331" t="str">
            <v>Caixa coletora de sarjeta - CCS 16 - com grelha de ferro - TCC 02 - areia e brita comerciais</v>
          </cell>
          <cell r="D59331" t="str">
            <v>UND</v>
          </cell>
          <cell r="G59331">
            <v>6832.3411665432041</v>
          </cell>
        </row>
        <row r="59332">
          <cell r="B59332" t="str">
            <v>2003546</v>
          </cell>
          <cell r="C59332" t="str">
            <v>Caixa coletora de sarjeta - CCS 16 - com grelha de ferro - TCC 02 - areia extraída e brita produzida</v>
          </cell>
          <cell r="D59332" t="str">
            <v>UND</v>
          </cell>
          <cell r="G59332">
            <v>6308.3308424767956</v>
          </cell>
        </row>
        <row r="59333">
          <cell r="B59333" t="str">
            <v>2003509</v>
          </cell>
          <cell r="C59333" t="str">
            <v>Caixa coletora de sarjeta - CCS 17 - com grelha de concreto - TCC 01 - areia e brita comerciais</v>
          </cell>
          <cell r="D59333" t="str">
            <v>UND</v>
          </cell>
          <cell r="G59333">
            <v>7573.2361256263885</v>
          </cell>
        </row>
        <row r="59334">
          <cell r="B59334" t="str">
            <v>2003508</v>
          </cell>
          <cell r="C59334" t="str">
            <v>Caixa coletora de sarjeta - CCS 17 - com grelha de concreto - TCC 01 - areia extraída e brita produzida</v>
          </cell>
          <cell r="D59334" t="str">
            <v>UND</v>
          </cell>
          <cell r="G59334">
            <v>6910.4280380408727</v>
          </cell>
        </row>
        <row r="59335">
          <cell r="B59335" t="str">
            <v>2003549</v>
          </cell>
          <cell r="C59335" t="str">
            <v>Caixa coletora de sarjeta - CCS 17 - com grelha de ferro - TCC 02 - areia e brita comerciais</v>
          </cell>
          <cell r="D59335" t="str">
            <v>UND</v>
          </cell>
          <cell r="G59335">
            <v>7897.4677012070233</v>
          </cell>
        </row>
        <row r="59336">
          <cell r="B59336" t="str">
            <v>2003548</v>
          </cell>
          <cell r="C59336" t="str">
            <v>Caixa coletora de sarjeta - CCS 17 - com grelha de ferro - TCC 02 - areia extraída e brita produzida</v>
          </cell>
          <cell r="D59336" t="str">
            <v>UND</v>
          </cell>
          <cell r="G59336">
            <v>7247.9841989193419</v>
          </cell>
        </row>
        <row r="59337">
          <cell r="B59337" t="str">
            <v>2003511</v>
          </cell>
          <cell r="C59337" t="str">
            <v>Caixa coletora de sarjeta - CCS 18 - com grelha de concreto - TCC 01 - areia e brita comerciais</v>
          </cell>
          <cell r="D59337" t="str">
            <v>UND</v>
          </cell>
          <cell r="G59337">
            <v>7529.010906706174</v>
          </cell>
        </row>
        <row r="59338">
          <cell r="B59338" t="str">
            <v>2003510</v>
          </cell>
          <cell r="C59338" t="str">
            <v>Caixa coletora de sarjeta - CCS 18 - com grelha de concreto - TCC 01 - areia extraída e brita produzida</v>
          </cell>
          <cell r="D59338" t="str">
            <v>UND</v>
          </cell>
          <cell r="G59338">
            <v>6880.9679001263667</v>
          </cell>
        </row>
        <row r="59339">
          <cell r="B59339" t="str">
            <v>2003551</v>
          </cell>
          <cell r="C59339" t="str">
            <v>Caixa coletora de sarjeta - CCS 18 - com grelha de ferro - TCC 02 - areia e brita comerciais</v>
          </cell>
          <cell r="D59339" t="str">
            <v>UND</v>
          </cell>
          <cell r="G59339">
            <v>7853.2524857292256</v>
          </cell>
        </row>
        <row r="59340">
          <cell r="B59340" t="str">
            <v>2003550</v>
          </cell>
          <cell r="C59340" t="str">
            <v>Caixa coletora de sarjeta - CCS 18 - com grelha de ferro - TCC 02 - areia extraída e brita produzida</v>
          </cell>
          <cell r="D59340" t="str">
            <v>UND</v>
          </cell>
          <cell r="G59340">
            <v>7218.5240610048359</v>
          </cell>
        </row>
        <row r="59341">
          <cell r="B59341" t="str">
            <v>2003513</v>
          </cell>
          <cell r="C59341" t="str">
            <v>Caixa coletora de sarjeta - CCS 19 - com grelha de concreto - TCC 01 - areia e brita comerciais</v>
          </cell>
          <cell r="D59341" t="str">
            <v>UND</v>
          </cell>
          <cell r="G59341">
            <v>7484.7956912283753</v>
          </cell>
        </row>
        <row r="59342">
          <cell r="B59342" t="str">
            <v>2003512</v>
          </cell>
          <cell r="C59342" t="str">
            <v>Caixa coletora de sarjeta - CCS 19 - com grelha de concreto - TCC 01 - areia extraída e brita produzida</v>
          </cell>
          <cell r="D59342" t="str">
            <v>UND</v>
          </cell>
          <cell r="G59342">
            <v>6851.5077622118597</v>
          </cell>
        </row>
        <row r="59343">
          <cell r="B59343" t="str">
            <v>2003553</v>
          </cell>
          <cell r="C59343" t="str">
            <v>Caixa coletora de sarjeta - CCS 19 - com grelha de ferro - TCC 02 - areia e brita comerciais</v>
          </cell>
          <cell r="D59343" t="str">
            <v>UND</v>
          </cell>
          <cell r="G59343">
            <v>7809.0272668090111</v>
          </cell>
        </row>
        <row r="59344">
          <cell r="B59344" t="str">
            <v>2003552</v>
          </cell>
          <cell r="C59344" t="str">
            <v>Caixa coletora de sarjeta - CCS 19 - com grelha de ferro - TCC 02 - areia extraída e brita produzida</v>
          </cell>
          <cell r="D59344" t="str">
            <v>UND</v>
          </cell>
          <cell r="G59344">
            <v>7189.0639230903298</v>
          </cell>
        </row>
        <row r="59345">
          <cell r="B59345" t="str">
            <v>2003515</v>
          </cell>
          <cell r="C59345" t="str">
            <v>Caixa coletora de sarjeta - CCS 20 - com grelha de concreto - TCC 01 - areia e brita comerciais</v>
          </cell>
          <cell r="D59345" t="str">
            <v>UND</v>
          </cell>
          <cell r="G59345">
            <v>7440.5704723081608</v>
          </cell>
        </row>
        <row r="59346">
          <cell r="B59346" t="str">
            <v>2003514</v>
          </cell>
          <cell r="C59346" t="str">
            <v>Caixa coletora de sarjeta - CCS 20 - com grelha de concreto - TCC 01 - areia extraída e brita produzida</v>
          </cell>
          <cell r="D59346" t="str">
            <v>UND</v>
          </cell>
          <cell r="G59346">
            <v>6822.0476242973546</v>
          </cell>
        </row>
        <row r="59347">
          <cell r="B59347" t="str">
            <v>2003555</v>
          </cell>
          <cell r="C59347" t="str">
            <v>Caixa coletora de sarjeta - CCS 20 - com grelha de ferro - TCC 02 - areia e brita comerciais</v>
          </cell>
          <cell r="D59347" t="str">
            <v>UND</v>
          </cell>
          <cell r="G59347">
            <v>7764.8120513312124</v>
          </cell>
        </row>
        <row r="59348">
          <cell r="B59348" t="str">
            <v>2003554</v>
          </cell>
          <cell r="C59348" t="str">
            <v>Caixa coletora de sarjeta - CCS 20 - com grelha de ferro - TCC 02 - areia extraída e brita produzida</v>
          </cell>
          <cell r="D59348" t="str">
            <v>UND</v>
          </cell>
          <cell r="G59348">
            <v>7159.6037851758247</v>
          </cell>
        </row>
        <row r="59349">
          <cell r="B59349" t="str">
            <v>2003728</v>
          </cell>
          <cell r="C59349" t="str">
            <v>Caixa coletora de talvegue - CCT 01 - areia e brita comerciais</v>
          </cell>
          <cell r="D59349" t="str">
            <v>UND</v>
          </cell>
          <cell r="G59349">
            <v>3345.1711507255213</v>
          </cell>
        </row>
        <row r="59350">
          <cell r="B59350" t="str">
            <v>2003727</v>
          </cell>
          <cell r="C59350" t="str">
            <v>Caixa coletora de talvegue - CCT 01 - areia extraída e brita produzida</v>
          </cell>
          <cell r="D59350" t="str">
            <v>UND</v>
          </cell>
          <cell r="G59350">
            <v>3011.5663496012899</v>
          </cell>
        </row>
        <row r="59351">
          <cell r="B59351" t="str">
            <v>2003730</v>
          </cell>
          <cell r="C59351" t="str">
            <v>Caixa coletora de talvegue - CCT 02 - areia e brita comerciais</v>
          </cell>
          <cell r="D59351" t="str">
            <v>UND</v>
          </cell>
          <cell r="G59351">
            <v>3300.9459318053073</v>
          </cell>
        </row>
        <row r="59352">
          <cell r="B59352" t="str">
            <v>2003729</v>
          </cell>
          <cell r="C59352" t="str">
            <v>Caixa coletora de talvegue - CCT 02 - areia extraída e brita produzida</v>
          </cell>
          <cell r="D59352" t="str">
            <v>UND</v>
          </cell>
          <cell r="G59352">
            <v>2982.1062116867834</v>
          </cell>
        </row>
        <row r="59353">
          <cell r="B59353" t="str">
            <v>2003732</v>
          </cell>
          <cell r="C59353" t="str">
            <v>Caixa coletora de talvegue - CCT 03 - areia e brita comerciais</v>
          </cell>
          <cell r="D59353" t="str">
            <v>UND</v>
          </cell>
          <cell r="G59353">
            <v>3261.1522378752884</v>
          </cell>
        </row>
        <row r="59354">
          <cell r="B59354" t="str">
            <v>2003731</v>
          </cell>
          <cell r="C59354" t="str">
            <v>Caixa coletora de talvegue - CCT 03 - areia extraída e brita produzida</v>
          </cell>
          <cell r="D59354" t="str">
            <v>UND</v>
          </cell>
          <cell r="G59354">
            <v>2955.5970892849359</v>
          </cell>
        </row>
        <row r="59355">
          <cell r="B59355" t="str">
            <v>2003734</v>
          </cell>
          <cell r="C59355" t="str">
            <v>Caixa coletora de talvegue - CCT 04 - areia e brita comerciais</v>
          </cell>
          <cell r="D59355" t="str">
            <v>UND</v>
          </cell>
          <cell r="G59355">
            <v>3212.5054974072941</v>
          </cell>
        </row>
        <row r="59356">
          <cell r="B59356" t="str">
            <v>2003733</v>
          </cell>
          <cell r="C59356" t="str">
            <v>Caixa coletora de talvegue - CCT 04 - areia extraída e brita produzida</v>
          </cell>
          <cell r="D59356" t="str">
            <v>UND</v>
          </cell>
          <cell r="G59356">
            <v>2923.1959393001871</v>
          </cell>
        </row>
        <row r="59357">
          <cell r="B59357" t="str">
            <v>2003736</v>
          </cell>
          <cell r="C59357" t="str">
            <v>Caixa coletora de talvegue - CCT 05 - areia e brita comerciais</v>
          </cell>
          <cell r="D59357" t="str">
            <v>UND</v>
          </cell>
          <cell r="G59357">
            <v>4389.8306422066316</v>
          </cell>
        </row>
        <row r="59358">
          <cell r="B59358" t="str">
            <v>2003735</v>
          </cell>
          <cell r="C59358" t="str">
            <v>Caixa coletora de talvegue - CCT 05 - areia extraída e brita produzida</v>
          </cell>
          <cell r="D59358" t="str">
            <v>UND</v>
          </cell>
          <cell r="G59358">
            <v>3975.0479058782512</v>
          </cell>
        </row>
        <row r="59359">
          <cell r="B59359" t="str">
            <v>2003738</v>
          </cell>
          <cell r="C59359" t="str">
            <v>Caixa coletora de talvegue - CCT 06 - areia e brita comerciais</v>
          </cell>
          <cell r="D59359" t="str">
            <v>UND</v>
          </cell>
          <cell r="G59359">
            <v>4345.615426728833</v>
          </cell>
        </row>
        <row r="59360">
          <cell r="B59360" t="str">
            <v>2003737</v>
          </cell>
          <cell r="C59360" t="str">
            <v>Caixa coletora de talvegue - CCT 06 - areia extraída e brita produzida</v>
          </cell>
          <cell r="D59360" t="str">
            <v>UND</v>
          </cell>
          <cell r="G59360">
            <v>3945.5877679637451</v>
          </cell>
        </row>
        <row r="59361">
          <cell r="B59361" t="str">
            <v>2003740</v>
          </cell>
          <cell r="C59361" t="str">
            <v>Caixa coletora de talvegue - CCT 07 - areia e brita comerciais</v>
          </cell>
          <cell r="D59361" t="str">
            <v>UND</v>
          </cell>
          <cell r="G59361">
            <v>4305.8117293563982</v>
          </cell>
        </row>
        <row r="59362">
          <cell r="B59362" t="str">
            <v>2003739</v>
          </cell>
          <cell r="C59362" t="str">
            <v>Caixa coletora de talvegue - CCT 07 - areia extraída e brita produzida</v>
          </cell>
          <cell r="D59362" t="str">
            <v>UND</v>
          </cell>
          <cell r="G59362">
            <v>3919.0686421194819</v>
          </cell>
        </row>
        <row r="59363">
          <cell r="B59363" t="str">
            <v>2003742</v>
          </cell>
          <cell r="C59363" t="str">
            <v>Caixa coletora de talvegue - CCT 08 - areia e brita comerciais</v>
          </cell>
          <cell r="D59363" t="str">
            <v>UND</v>
          </cell>
          <cell r="G59363">
            <v>4434.0558611268461</v>
          </cell>
        </row>
        <row r="59364">
          <cell r="B59364" t="str">
            <v>2003741</v>
          </cell>
          <cell r="C59364" t="str">
            <v>Caixa coletora de talvegue - CCT 08 - areia extraída e brita produzida</v>
          </cell>
          <cell r="D59364" t="str">
            <v>UND</v>
          </cell>
          <cell r="G59364">
            <v>4004.5080437927577</v>
          </cell>
        </row>
        <row r="59365">
          <cell r="B59365" t="str">
            <v>2003744</v>
          </cell>
          <cell r="C59365" t="str">
            <v>Caixa coletora de talvegue - CCT 09 - areia e brita comerciais</v>
          </cell>
          <cell r="D59365" t="str">
            <v>UND</v>
          </cell>
          <cell r="G59365">
            <v>5281.4374647261311</v>
          </cell>
        </row>
        <row r="59366">
          <cell r="B59366" t="str">
            <v>2003743</v>
          </cell>
          <cell r="C59366" t="str">
            <v>Caixa coletora de talvegue - CCT 09 - areia extraída e brita produzida</v>
          </cell>
          <cell r="D59366" t="str">
            <v>UND</v>
          </cell>
          <cell r="G59366">
            <v>4785.4667897511863</v>
          </cell>
        </row>
        <row r="59367">
          <cell r="B59367" t="str">
            <v>2003746</v>
          </cell>
          <cell r="C59367" t="str">
            <v>Caixa coletora de talvegue - CCT 10 - areia e brita comerciais</v>
          </cell>
          <cell r="D59367" t="str">
            <v>UND</v>
          </cell>
          <cell r="G59367">
            <v>5237.2222492483324</v>
          </cell>
        </row>
        <row r="59368">
          <cell r="B59368" t="str">
            <v>2003745</v>
          </cell>
          <cell r="C59368" t="str">
            <v>Caixa coletora de talvegue - CCT 10 - areia extraída e brita produzida</v>
          </cell>
          <cell r="D59368" t="str">
            <v>UND</v>
          </cell>
          <cell r="G59368">
            <v>4756.0066518366812</v>
          </cell>
        </row>
        <row r="59369">
          <cell r="B59369" t="str">
            <v>2003748</v>
          </cell>
          <cell r="C59369" t="str">
            <v>Caixa coletora de talvegue - CCT 11 - areia e brita comerciais</v>
          </cell>
          <cell r="D59369" t="str">
            <v>UND</v>
          </cell>
          <cell r="G59369">
            <v>5197.4185518758986</v>
          </cell>
        </row>
        <row r="59370">
          <cell r="B59370" t="str">
            <v>2003747</v>
          </cell>
          <cell r="C59370" t="str">
            <v>Caixa coletora de talvegue - CCT 11 - areia extraída e brita produzida</v>
          </cell>
          <cell r="D59370" t="str">
            <v>UND</v>
          </cell>
          <cell r="G59370">
            <v>4729.4975294348333</v>
          </cell>
        </row>
        <row r="59371">
          <cell r="B59371" t="str">
            <v>2003750</v>
          </cell>
          <cell r="C59371" t="str">
            <v>Caixa coletora de talvegue - CCT 12 - areia e brita comerciais</v>
          </cell>
          <cell r="D59371" t="str">
            <v>UND</v>
          </cell>
          <cell r="G59371">
            <v>5148.7818148503202</v>
          </cell>
        </row>
        <row r="59372">
          <cell r="B59372" t="str">
            <v>2003749</v>
          </cell>
          <cell r="C59372" t="str">
            <v>Caixa coletora de talvegue - CCT 12 - areia extraída e brita produzida</v>
          </cell>
          <cell r="D59372" t="str">
            <v>UND</v>
          </cell>
          <cell r="G59372">
            <v>4697.0863760076691</v>
          </cell>
        </row>
        <row r="59373">
          <cell r="B59373" t="str">
            <v>2003752</v>
          </cell>
          <cell r="C59373" t="str">
            <v>Caixa coletora de talvegue - CCT 13 - areia e brita comerciais</v>
          </cell>
          <cell r="D59373" t="str">
            <v>UND</v>
          </cell>
          <cell r="G59373">
            <v>6377.3645985881731</v>
          </cell>
        </row>
        <row r="59374">
          <cell r="B59374" t="str">
            <v>2003751</v>
          </cell>
          <cell r="C59374" t="str">
            <v>Caixa coletora de talvegue - CCT 13 - areia extraída e brita produzida</v>
          </cell>
          <cell r="D59374" t="str">
            <v>UND</v>
          </cell>
          <cell r="G59374">
            <v>5800.2059849666648</v>
          </cell>
        </row>
        <row r="59375">
          <cell r="B59375" t="str">
            <v>2003754</v>
          </cell>
          <cell r="C59375" t="str">
            <v>Caixa coletora de talvegue - CCT 14 - areia e brita comerciais</v>
          </cell>
          <cell r="D59375" t="str">
            <v>UND</v>
          </cell>
          <cell r="G59375">
            <v>6333.1393796679586</v>
          </cell>
        </row>
        <row r="59376">
          <cell r="B59376" t="str">
            <v>2003753</v>
          </cell>
          <cell r="C59376" t="str">
            <v>Caixa coletora de talvegue - CCT 14 - areia extraída e brita produzida</v>
          </cell>
          <cell r="D59376" t="str">
            <v>UND</v>
          </cell>
          <cell r="G59376">
            <v>5770.7458470521588</v>
          </cell>
        </row>
        <row r="59377">
          <cell r="B59377" t="str">
            <v>2003756</v>
          </cell>
          <cell r="C59377" t="str">
            <v>Caixa coletora de talvegue - CCT 15 - areia e brita comerciais</v>
          </cell>
          <cell r="D59377" t="str">
            <v>UND</v>
          </cell>
          <cell r="G59377">
            <v>6293.3456857379406</v>
          </cell>
        </row>
        <row r="59378">
          <cell r="B59378" t="str">
            <v>2003755</v>
          </cell>
          <cell r="C59378" t="str">
            <v>Caixa coletora de talvegue - CCT 15 - areia extraída e brita produzida</v>
          </cell>
          <cell r="D59378" t="str">
            <v>UND</v>
          </cell>
          <cell r="G59378">
            <v>5744.226721207895</v>
          </cell>
        </row>
        <row r="59379">
          <cell r="B59379" t="str">
            <v>2003758</v>
          </cell>
          <cell r="C59379" t="str">
            <v>Caixa coletora de talvegue - CCT 16 - areia e brita comerciais</v>
          </cell>
          <cell r="D59379" t="str">
            <v>UND</v>
          </cell>
          <cell r="G59379">
            <v>6244.6989452699463</v>
          </cell>
        </row>
        <row r="59380">
          <cell r="B59380" t="str">
            <v>2003757</v>
          </cell>
          <cell r="C59380" t="str">
            <v>Caixa coletora de talvegue - CCT 16 - areia extraída e brita produzida</v>
          </cell>
          <cell r="D59380" t="str">
            <v>UND</v>
          </cell>
          <cell r="G59380">
            <v>5711.8255712231457</v>
          </cell>
        </row>
        <row r="59381">
          <cell r="B59381" t="str">
            <v>2003760</v>
          </cell>
          <cell r="C59381" t="str">
            <v>Caixa coletora de talvegue - CCT 17 - areia e brita comerciais</v>
          </cell>
          <cell r="D59381" t="str">
            <v>UND</v>
          </cell>
          <cell r="G59381">
            <v>6336.9807015556225</v>
          </cell>
        </row>
        <row r="59382">
          <cell r="B59382" t="str">
            <v>2003759</v>
          </cell>
          <cell r="C59382" t="str">
            <v>Caixa coletora de talvegue - CCT 17 - areia extraída e brita produzida</v>
          </cell>
          <cell r="D59382" t="str">
            <v>UND</v>
          </cell>
          <cell r="G59382">
            <v>6003.3759004313915</v>
          </cell>
        </row>
        <row r="59383">
          <cell r="B59383" t="str">
            <v>2003762</v>
          </cell>
          <cell r="C59383" t="str">
            <v>Caixa coletora de talvegue - CCT 18 - areia e brita comerciais</v>
          </cell>
          <cell r="D59383" t="str">
            <v>UND</v>
          </cell>
          <cell r="G59383">
            <v>7265.6002610135511</v>
          </cell>
        </row>
        <row r="59384">
          <cell r="B59384" t="str">
            <v>2003761</v>
          </cell>
          <cell r="C59384" t="str">
            <v>Caixa coletora de talvegue - CCT 18 - areia extraída e brita produzida</v>
          </cell>
          <cell r="D59384" t="str">
            <v>UND</v>
          </cell>
          <cell r="G59384">
            <v>6622.0187897511869</v>
          </cell>
        </row>
        <row r="59385">
          <cell r="B59385" t="str">
            <v>2003764</v>
          </cell>
          <cell r="C59385" t="str">
            <v>Caixa coletora de talvegue - CCT 19 - areia e brita comerciais</v>
          </cell>
          <cell r="D59385" t="str">
            <v>UND</v>
          </cell>
          <cell r="G59385">
            <v>7225.8065670835322</v>
          </cell>
        </row>
        <row r="59386">
          <cell r="B59386" t="str">
            <v>2003763</v>
          </cell>
          <cell r="C59386" t="str">
            <v>Caixa coletora de talvegue - CCT 19 - areia extraída e brita produzida</v>
          </cell>
          <cell r="D59386" t="str">
            <v>UND</v>
          </cell>
          <cell r="G59386">
            <v>6595.509667349339</v>
          </cell>
        </row>
        <row r="59387">
          <cell r="B59387" t="str">
            <v>2003766</v>
          </cell>
          <cell r="C59387" t="str">
            <v>Caixa coletora de talvegue - CCT 20 - areia e brita comerciais</v>
          </cell>
          <cell r="D59387" t="str">
            <v>UND</v>
          </cell>
          <cell r="G59387">
            <v>7177.1598266155379</v>
          </cell>
        </row>
        <row r="59388">
          <cell r="B59388" t="str">
            <v>2003765</v>
          </cell>
          <cell r="C59388" t="str">
            <v>Caixa coletora de talvegue - CCT 20 - areia extraída e brita produzida</v>
          </cell>
          <cell r="D59388" t="str">
            <v>UND</v>
          </cell>
          <cell r="G59388">
            <v>6563.0985139221748</v>
          </cell>
        </row>
        <row r="59389">
          <cell r="B59389" t="str">
            <v>2003642</v>
          </cell>
          <cell r="C59389" t="str">
            <v>Caixa de ligação e passagem - CLP 01 - areia e brita comerciais</v>
          </cell>
          <cell r="D59389" t="str">
            <v>UND</v>
          </cell>
          <cell r="G59389">
            <v>1518.5625724868185</v>
          </cell>
        </row>
        <row r="59390">
          <cell r="B59390" t="str">
            <v>2003641</v>
          </cell>
          <cell r="C59390" t="str">
            <v>Caixa de ligação e passagem - CLP 01 - areia extraída e brita produzida</v>
          </cell>
          <cell r="D59390" t="str">
            <v>UND</v>
          </cell>
          <cell r="G59390">
            <v>1310.4309495838597</v>
          </cell>
        </row>
        <row r="59391">
          <cell r="B59391" t="str">
            <v>2003644</v>
          </cell>
          <cell r="C59391" t="str">
            <v>Caixa de ligação e passagem - CLP 02 - areia e brita comerciais</v>
          </cell>
          <cell r="D59391" t="str">
            <v>UND</v>
          </cell>
          <cell r="G59391">
            <v>1492.0334432001393</v>
          </cell>
        </row>
        <row r="59392">
          <cell r="B59392" t="str">
            <v>2003643</v>
          </cell>
          <cell r="C59392" t="str">
            <v>Caixa de ligação e passagem - CLP 02 - areia extraída e brita produzida</v>
          </cell>
          <cell r="D59392" t="str">
            <v>UND</v>
          </cell>
          <cell r="G59392">
            <v>1292.754866835156</v>
          </cell>
        </row>
        <row r="59393">
          <cell r="B59393" t="str">
            <v>2003646</v>
          </cell>
          <cell r="C59393" t="str">
            <v>Caixa de ligação e passagem - CLP 03 - areia e brita comerciais</v>
          </cell>
          <cell r="D59393" t="str">
            <v>UND</v>
          </cell>
          <cell r="G59393">
            <v>2044.4935574970584</v>
          </cell>
        </row>
        <row r="59394">
          <cell r="B59394" t="str">
            <v>2003645</v>
          </cell>
          <cell r="C59394" t="str">
            <v>Caixa de ligação e passagem - CLP 03 - areia extraída e brita produzida</v>
          </cell>
          <cell r="D59394" t="str">
            <v>UND</v>
          </cell>
          <cell r="G59394">
            <v>1758.1250114601942</v>
          </cell>
        </row>
        <row r="59395">
          <cell r="B59395" t="str">
            <v>2003648</v>
          </cell>
          <cell r="C59395" t="str">
            <v>Caixa de ligação e passagem - CLP 04 - areia e brita comerciais</v>
          </cell>
          <cell r="D59395" t="str">
            <v>UND</v>
          </cell>
          <cell r="G59395">
            <v>2634.5866221621854</v>
          </cell>
        </row>
        <row r="59396">
          <cell r="B59396" t="str">
            <v>2003647</v>
          </cell>
          <cell r="C59396" t="str">
            <v>Caixa de ligação e passagem - CLP 04 - areia extraída e brita produzida</v>
          </cell>
          <cell r="D59396" t="str">
            <v>UND</v>
          </cell>
          <cell r="G59396">
            <v>2274.4126779816115</v>
          </cell>
        </row>
        <row r="59397">
          <cell r="B59397" t="str">
            <v>2003650</v>
          </cell>
          <cell r="C59397" t="str">
            <v>Caixa de ligação e passagem - CLP 05 - areia e brita comerciais</v>
          </cell>
          <cell r="D59397" t="str">
            <v>UND</v>
          </cell>
          <cell r="G59397">
            <v>3137.8398032158261</v>
          </cell>
        </row>
        <row r="59398">
          <cell r="B59398" t="str">
            <v>2003649</v>
          </cell>
          <cell r="C59398" t="str">
            <v>Caixa de ligação e passagem - CLP 05 - areia extraída e brita produzida</v>
          </cell>
          <cell r="D59398" t="str">
            <v>UND</v>
          </cell>
          <cell r="G59398">
            <v>2721.5765574099087</v>
          </cell>
        </row>
        <row r="59399">
          <cell r="B59399" t="str">
            <v>2003652</v>
          </cell>
          <cell r="C59399" t="str">
            <v>Caixa de ligação e passagem - CLP 06 - areia e brita comerciais</v>
          </cell>
          <cell r="D59399" t="str">
            <v>UND</v>
          </cell>
          <cell r="G59399">
            <v>4026.9757754586253</v>
          </cell>
        </row>
        <row r="59400">
          <cell r="B59400" t="str">
            <v>2003651</v>
          </cell>
          <cell r="C59400" t="str">
            <v>Caixa de ligação e passagem - CLP 06 - areia extraída e brita produzida</v>
          </cell>
          <cell r="D59400" t="str">
            <v>UND</v>
          </cell>
          <cell r="G59400">
            <v>3523.6225599808267</v>
          </cell>
        </row>
        <row r="59401">
          <cell r="B59401" t="str">
            <v>2003654</v>
          </cell>
          <cell r="C59401" t="str">
            <v>Caixa de ligação e passagem - CLP 07 - areia e brita comerciais</v>
          </cell>
          <cell r="D59401" t="str">
            <v>UND</v>
          </cell>
          <cell r="G59401">
            <v>1814.1442889886268</v>
          </cell>
        </row>
        <row r="59402">
          <cell r="B59402" t="str">
            <v>2003653</v>
          </cell>
          <cell r="C59402" t="str">
            <v>Caixa de ligação e passagem - CLP 07 - areia extraída e brita produzida</v>
          </cell>
          <cell r="D59402" t="str">
            <v>UND</v>
          </cell>
          <cell r="G59402">
            <v>1566.1589515011544</v>
          </cell>
        </row>
        <row r="59403">
          <cell r="B59403" t="str">
            <v>2003656</v>
          </cell>
          <cell r="C59403" t="str">
            <v>Caixa de ligação e passagem - CLP 08 - areia e brita comerciais</v>
          </cell>
          <cell r="D59403" t="str">
            <v>UND</v>
          </cell>
          <cell r="G59403">
            <v>1783.1936381541677</v>
          </cell>
        </row>
        <row r="59404">
          <cell r="B59404" t="str">
            <v>2003655</v>
          </cell>
          <cell r="C59404" t="str">
            <v>Caixa de ligação e passagem - CLP 08 - areia extraída e brita produzida</v>
          </cell>
          <cell r="D59404" t="str">
            <v>UND</v>
          </cell>
          <cell r="G59404">
            <v>1545.5418566822082</v>
          </cell>
        </row>
        <row r="59405">
          <cell r="B59405" t="str">
            <v>2003658</v>
          </cell>
          <cell r="C59405" t="str">
            <v>Caixa de ligação e passagem - CLP 09 - areia e brita comerciais</v>
          </cell>
          <cell r="D59405" t="str">
            <v>UND</v>
          </cell>
          <cell r="G59405">
            <v>2384.2204653797548</v>
          </cell>
        </row>
        <row r="59406">
          <cell r="B59406" t="str">
            <v>2003657</v>
          </cell>
          <cell r="C59406" t="str">
            <v>Caixa de ligação e passagem - CLP 09 - areia extraída e brita produzida</v>
          </cell>
          <cell r="D59406" t="str">
            <v>UND</v>
          </cell>
          <cell r="G59406">
            <v>2049.1451582204018</v>
          </cell>
        </row>
        <row r="59407">
          <cell r="B59407" t="str">
            <v>2003660</v>
          </cell>
          <cell r="C59407" t="str">
            <v>Caixa de ligação e passagem - CLP 10 - areia e brita comerciais</v>
          </cell>
          <cell r="D59407" t="str">
            <v>UND</v>
          </cell>
          <cell r="G59407">
            <v>2997.2514235042918</v>
          </cell>
        </row>
        <row r="59408">
          <cell r="B59408" t="str">
            <v>2003659</v>
          </cell>
          <cell r="C59408" t="str">
            <v>Caixa de ligação e passagem - CLP 10 - areia extraída e brita produzida</v>
          </cell>
          <cell r="D59408" t="str">
            <v>UND</v>
          </cell>
          <cell r="G59408">
            <v>2585.4197026885704</v>
          </cell>
        </row>
        <row r="59409">
          <cell r="B59409" t="str">
            <v>2003662</v>
          </cell>
          <cell r="C59409" t="str">
            <v>Caixa de ligação e passagem - CLP 11 - areia e brita comerciais</v>
          </cell>
          <cell r="D59409" t="str">
            <v>UND</v>
          </cell>
          <cell r="G59409">
            <v>3527.8640195651224</v>
          </cell>
        </row>
        <row r="59410">
          <cell r="B59410" t="str">
            <v>2003661</v>
          </cell>
          <cell r="C59410" t="str">
            <v>Caixa de ligação e passagem - CLP 11 - areia extraída e brita produzida</v>
          </cell>
          <cell r="D59410" t="str">
            <v>UND</v>
          </cell>
          <cell r="G59410">
            <v>3055.5114721338618</v>
          </cell>
        </row>
        <row r="59411">
          <cell r="B59411" t="str">
            <v>2003664</v>
          </cell>
          <cell r="C59411" t="str">
            <v>Caixa de ligação e passagem - CLP 12 - areia e brita comerciais</v>
          </cell>
          <cell r="D59411" t="str">
            <v>UND</v>
          </cell>
          <cell r="G59411">
            <v>4357.6895817246932</v>
          </cell>
        </row>
        <row r="59412">
          <cell r="B59412" t="str">
            <v>2003663</v>
          </cell>
          <cell r="C59412" t="str">
            <v>Caixa de ligação e passagem - CLP 12 - areia extraída e brita produzida</v>
          </cell>
          <cell r="D59412" t="str">
            <v>UND</v>
          </cell>
          <cell r="G59412">
            <v>3793.8155396313564</v>
          </cell>
        </row>
        <row r="59413">
          <cell r="B59413" t="str">
            <v>2003666</v>
          </cell>
          <cell r="C59413" t="str">
            <v>Caixa de ligação e passagem - CLP 13 - areia e brita comerciais</v>
          </cell>
          <cell r="D59413" t="str">
            <v>UND</v>
          </cell>
          <cell r="G59413">
            <v>2114.1475270382152</v>
          </cell>
        </row>
        <row r="59414">
          <cell r="B59414" t="str">
            <v>2003665</v>
          </cell>
          <cell r="C59414" t="str">
            <v>Caixa de ligação e passagem - CLP 13 - areia extraída e brita produzida</v>
          </cell>
          <cell r="D59414" t="str">
            <v>UND</v>
          </cell>
          <cell r="G59414">
            <v>1824.8279654886921</v>
          </cell>
        </row>
        <row r="59415">
          <cell r="B59415" t="str">
            <v>2003668</v>
          </cell>
          <cell r="C59415" t="str">
            <v>Caixa de ligação e passagem - CLP 14 - areia e brita comerciais</v>
          </cell>
          <cell r="D59415" t="str">
            <v>UND</v>
          </cell>
          <cell r="G59415">
            <v>2087.6183977515361</v>
          </cell>
        </row>
        <row r="59416">
          <cell r="B59416" t="str">
            <v>2003667</v>
          </cell>
          <cell r="C59416" t="str">
            <v>Caixa de ligação e passagem - CLP 14 - areia extraída e brita produzida</v>
          </cell>
          <cell r="D59416" t="str">
            <v>UND</v>
          </cell>
          <cell r="G59416">
            <v>1807.1518827399884</v>
          </cell>
        </row>
        <row r="59417">
          <cell r="B59417" t="str">
            <v>2003670</v>
          </cell>
          <cell r="C59417" t="str">
            <v>Caixa de ligação e passagem - CLP 15 - areia e brita comerciais</v>
          </cell>
          <cell r="D59417" t="str">
            <v>UND</v>
          </cell>
          <cell r="G59417">
            <v>2737.2219413482067</v>
          </cell>
        </row>
        <row r="59418">
          <cell r="B59418" t="str">
            <v>2003669</v>
          </cell>
          <cell r="C59418" t="str">
            <v>Caixa de ligação e passagem - CLP 15 - areia extraída e brita produzida</v>
          </cell>
          <cell r="D59418" t="str">
            <v>UND</v>
          </cell>
          <cell r="G59418">
            <v>2348.9983446337528</v>
          </cell>
        </row>
        <row r="59419">
          <cell r="B59419" t="str">
            <v>2003672</v>
          </cell>
          <cell r="C59419" t="str">
            <v>Caixa de ligação e passagem - CLP 16 - areia e brita comerciais</v>
          </cell>
          <cell r="D59419" t="str">
            <v>UND</v>
          </cell>
          <cell r="G59419">
            <v>3382.0338360277133</v>
          </cell>
        </row>
        <row r="59420">
          <cell r="B59420" t="str">
            <v>2003671</v>
          </cell>
          <cell r="C59420" t="str">
            <v>Caixa de ligação e passagem - CLP 16 - areia extraída e brita produzida</v>
          </cell>
          <cell r="D59420" t="str">
            <v>UND</v>
          </cell>
          <cell r="G59420">
            <v>2911.1517946315744</v>
          </cell>
        </row>
        <row r="59421">
          <cell r="B59421" t="str">
            <v>2003674</v>
          </cell>
          <cell r="C59421" t="str">
            <v>Caixa de ligação e passagem - CLP 17 - areia e brita comerciais</v>
          </cell>
          <cell r="D59421" t="str">
            <v>UND</v>
          </cell>
          <cell r="G59421">
            <v>3935.584325547954</v>
          </cell>
        </row>
        <row r="59422">
          <cell r="B59422" t="str">
            <v>2003673</v>
          </cell>
          <cell r="C59422" t="str">
            <v>Caixa de ligação e passagem - CLP 17 - areia extraída e brita produzida</v>
          </cell>
          <cell r="D59422" t="str">
            <v>UND</v>
          </cell>
          <cell r="G59422">
            <v>3401.2404454660332</v>
          </cell>
        </row>
        <row r="59423">
          <cell r="B59423" t="str">
            <v>2003676</v>
          </cell>
          <cell r="C59423" t="str">
            <v>Caixa de ligação e passagem - CLP 18 - areia e brita comerciais</v>
          </cell>
          <cell r="D59423" t="str">
            <v>UND</v>
          </cell>
          <cell r="G59423">
            <v>4808.6547692709919</v>
          </cell>
        </row>
        <row r="59424">
          <cell r="B59424" t="str">
            <v>2003675</v>
          </cell>
          <cell r="C59424" t="str">
            <v>Caixa de ligação e passagem - CLP 18 - areia extraída e brita produzida</v>
          </cell>
          <cell r="D59424" t="str">
            <v>UND</v>
          </cell>
          <cell r="G59424">
            <v>4175.4068540241406</v>
          </cell>
        </row>
        <row r="59425">
          <cell r="B59425" t="str">
            <v>2003854</v>
          </cell>
          <cell r="C59425" t="str">
            <v>Camada drenante para proteção de muros de contenção - areia comercial</v>
          </cell>
          <cell r="D59425" t="str">
            <v>m³</v>
          </cell>
          <cell r="G59425">
            <v>134.81639343762257</v>
          </cell>
        </row>
        <row r="59426">
          <cell r="B59426" t="str">
            <v>2003855</v>
          </cell>
          <cell r="C59426" t="str">
            <v>Camada drenante para proteção de muros de contenção - areia extraída</v>
          </cell>
          <cell r="D59426" t="str">
            <v>m³</v>
          </cell>
          <cell r="G59426">
            <v>16.795779816113988</v>
          </cell>
        </row>
        <row r="59427">
          <cell r="B59427" t="str">
            <v>2003856</v>
          </cell>
          <cell r="C59427" t="str">
            <v>Camada drenante para proteção de muros de contenção - brita comercial</v>
          </cell>
          <cell r="D59427" t="str">
            <v>m³</v>
          </cell>
          <cell r="G59427">
            <v>147.2506723604514</v>
          </cell>
        </row>
        <row r="59428">
          <cell r="B59428" t="str">
            <v>2003857</v>
          </cell>
          <cell r="C59428" t="str">
            <v>Camada drenante para proteção de muros de contenção - brita produzida</v>
          </cell>
          <cell r="D59428" t="str">
            <v>m³</v>
          </cell>
          <cell r="G59428">
            <v>67.453212209682334</v>
          </cell>
        </row>
        <row r="59429">
          <cell r="B59429" t="str">
            <v>2019782</v>
          </cell>
          <cell r="C59429" t="str">
            <v>Canal em polietileno e polipropileno com efeito autolimpante e abertura de captação em ferro fundido dúctil - carga de controle de 900 kN - 100,0 x 21,0 x 57,9 cm - fornecimento e instalação em pavimento de asfalto</v>
          </cell>
          <cell r="D59429" t="str">
            <v>m</v>
          </cell>
          <cell r="G59429">
            <v>854.18394444202352</v>
          </cell>
        </row>
        <row r="59430">
          <cell r="B59430" t="str">
            <v>2019783</v>
          </cell>
          <cell r="C59430" t="str">
            <v>Canal em polietileno e polipropileno com efeito autolimpante e abertura de captação em ferro fundido dúctil - carga de controle de 900 kN - 100,0 x 25,2 x 66,5 cm - fornecimento e instalação em pavimento de asfalto</v>
          </cell>
          <cell r="D59430" t="str">
            <v>m</v>
          </cell>
          <cell r="G59430">
            <v>1313.9121475445552</v>
          </cell>
        </row>
        <row r="59431">
          <cell r="B59431" t="str">
            <v>2019784</v>
          </cell>
          <cell r="C59431" t="str">
            <v>Canal em polietileno e polipropileno com efeito autolimpante e abertura de captação em ferro fundido dúctil - carga de controle de 900 kN - 100,0 x 42,0 x 95,0 cm - fornecimento e instalação em pavimento de asfalto</v>
          </cell>
          <cell r="D59431" t="str">
            <v>m</v>
          </cell>
          <cell r="G59431">
            <v>1723.5231041439713</v>
          </cell>
        </row>
        <row r="59432">
          <cell r="B59432" t="str">
            <v>2019785</v>
          </cell>
          <cell r="C59432" t="str">
            <v>Canal em polietileno e polipropileno com efeito autolimpante e abertura de captação em ferro fundido dúctil - carga de controle de 900 kN - 114,2 x 78,0 x 106,0 cm - fornecimento e instalação em pavimento de asfalto</v>
          </cell>
          <cell r="D59432" t="str">
            <v>m</v>
          </cell>
          <cell r="G59432">
            <v>2336.5140484988451</v>
          </cell>
        </row>
        <row r="59433">
          <cell r="B59433" t="str">
            <v>2019776</v>
          </cell>
          <cell r="C59433" t="str">
            <v>Canal em polietileno e polipropileno com efeito autolimpante e grelha de encaixe em ferro fundido dúctil - carga de controle de 400 kN - 100,0 x 14,7 x 18,6 cm - fornecimento e instalação em pavimento de asfalto</v>
          </cell>
          <cell r="D59433" t="str">
            <v>m</v>
          </cell>
          <cell r="G59433">
            <v>446.47364190160789</v>
          </cell>
        </row>
        <row r="59434">
          <cell r="B59434" t="str">
            <v>2019777</v>
          </cell>
          <cell r="C59434" t="str">
            <v>Canal em polietileno e polipropileno com efeito autolimpante e grelha de encaixe em ferro fundido dúctil - carga de controle de 400 kN - 100,0 x 24,7 x 23,6 cm - fornecimento e instalação em pavimento de asfalto</v>
          </cell>
          <cell r="D59434" t="str">
            <v>m</v>
          </cell>
          <cell r="G59434">
            <v>967.58296766743638</v>
          </cell>
        </row>
        <row r="59435">
          <cell r="B59435" t="str">
            <v>2019778</v>
          </cell>
          <cell r="C59435" t="str">
            <v>Canal em polietileno e polipropileno com efeito autolimpante e grelha de encaixe em ferro fundido dúctil - carga de controle de 400 kN - 100,0 x 34,9 x 29,4 cm - fornecimento e instalação em pavimento de asfalto</v>
          </cell>
          <cell r="D59435" t="str">
            <v>m</v>
          </cell>
          <cell r="G59435">
            <v>1902.3446407686608</v>
          </cell>
        </row>
        <row r="59436">
          <cell r="B59436" t="str">
            <v>2019779</v>
          </cell>
          <cell r="C59436" t="str">
            <v>Canal em polietileno e polipropileno com efeito autolimpante e grelha de encaixe em ferro fundido dúctil - carga de controle de 600 kN - 100,0 x 16,0 x 15,0 cm - fornecimento e instalação em pavimento de asfalto</v>
          </cell>
          <cell r="D59436" t="str">
            <v>m</v>
          </cell>
          <cell r="G59436">
            <v>580.87989420018289</v>
          </cell>
        </row>
        <row r="59437">
          <cell r="B59437" t="str">
            <v>2019780</v>
          </cell>
          <cell r="C59437" t="str">
            <v>Canal em polietileno e polipropileno com efeito autolimpante e grelha de encaixe em ferro fundido dúctil - carga de controle de 600 kN - 100,0 x 21,2 x 21,0 cm - fornecimento e instalação em pavimento de asfalto</v>
          </cell>
          <cell r="D59437" t="str">
            <v>m</v>
          </cell>
          <cell r="G59437">
            <v>713.3754889973419</v>
          </cell>
        </row>
        <row r="59438">
          <cell r="B59438" t="str">
            <v>2019781</v>
          </cell>
          <cell r="C59438" t="str">
            <v>Canal em polietileno e polipropileno com efeito autolimpante e grelha de encaixe em ferro fundido dúctil - carga de controle de 600 kN - 100,0 x 26,2 x 20,0 cm - fornecimento e instalação em pavimento de asfalto</v>
          </cell>
          <cell r="D59438" t="str">
            <v>m</v>
          </cell>
          <cell r="G59438">
            <v>892.49712889450518</v>
          </cell>
        </row>
        <row r="59439">
          <cell r="B59439" t="str">
            <v>2019773</v>
          </cell>
          <cell r="C59439" t="str">
            <v>Canal em polietileno e polipropileno com efeito autolimpante e grelha de encaixe em poliamida reforçada - carga de controle de 250 kN - 100,0 x 16,0 x 15,0 cm - fornecimento e instalação em pavimento de asfalto</v>
          </cell>
          <cell r="D59439" t="str">
            <v>m</v>
          </cell>
          <cell r="G59439">
            <v>301.28367867880951</v>
          </cell>
        </row>
        <row r="59440">
          <cell r="B59440" t="str">
            <v>2019774</v>
          </cell>
          <cell r="C59440" t="str">
            <v>Canal em polietileno e polipropileno com efeito autolimpante e grelha de encaixe em poliamida reforçada - carga de controle de 250 kN - 100,0 x 16,0 x 20,0 cm - fornecimento e instalação em pavimento de asfalto</v>
          </cell>
          <cell r="D59440" t="str">
            <v>m</v>
          </cell>
          <cell r="G59440">
            <v>325.08186818597761</v>
          </cell>
        </row>
        <row r="59441">
          <cell r="B59441" t="str">
            <v>2019775</v>
          </cell>
          <cell r="C59441" t="str">
            <v>Canal em polietileno e polipropileno com efeito autolimpante e grelha de encaixe em poliamida reforçada - carga de controle de 250 kN - 100,0 x 16,0 x 7,5 cm - fornecimento e instalação em pavimento de asfalto</v>
          </cell>
          <cell r="D59441" t="str">
            <v>m</v>
          </cell>
          <cell r="G59441">
            <v>275.95496248202534</v>
          </cell>
        </row>
        <row r="59442">
          <cell r="B59442" t="str">
            <v>2019755</v>
          </cell>
          <cell r="C59442" t="str">
            <v>Canal monobloco com corpo e grelha em concreto polímero com efeito autolimpante - carga de controle de 400 kN - 100,0 x 15,0 x 23,0 cm - fornecimento e instalação em pavimento de asfalto</v>
          </cell>
          <cell r="D59442" t="str">
            <v>m</v>
          </cell>
          <cell r="G59442">
            <v>436.67026833413217</v>
          </cell>
        </row>
        <row r="59443">
          <cell r="B59443" t="str">
            <v>2019764</v>
          </cell>
          <cell r="C59443" t="str">
            <v>Canal monobloco com corpo e grelha em concreto polímero com efeito autolimpante - carga de controle de 400 kN - 100,0 x 15,0 x 23,0 cm - fornecimento e instalação em pavimento de concreto</v>
          </cell>
          <cell r="D59443" t="str">
            <v>m</v>
          </cell>
          <cell r="G59443">
            <v>459.32806540590002</v>
          </cell>
        </row>
        <row r="59444">
          <cell r="B59444" t="str">
            <v>2019756</v>
          </cell>
          <cell r="C59444" t="str">
            <v>Canal monobloco com corpo e grelha em concreto polímero com efeito autolimpante - carga de controle de 400 kN - 100,0 x 25,0 x 32,0 cm - fornecimento e instalação em pavimento de asfalto</v>
          </cell>
          <cell r="D59444" t="str">
            <v>m</v>
          </cell>
          <cell r="G59444">
            <v>776.40717965924432</v>
          </cell>
        </row>
        <row r="59445">
          <cell r="B59445" t="str">
            <v>2019765</v>
          </cell>
          <cell r="C59445" t="str">
            <v>Canal monobloco com corpo e grelha em concreto polímero com efeito autolimpante - carga de controle de 400 kN - 100,0 x 25,0 x 32,0 cm - fornecimento e instalação em pavimento de concreto</v>
          </cell>
          <cell r="D59445" t="str">
            <v>m</v>
          </cell>
          <cell r="G59445">
            <v>799.05497328859633</v>
          </cell>
        </row>
        <row r="59446">
          <cell r="B59446" t="str">
            <v>2019757</v>
          </cell>
          <cell r="C59446" t="str">
            <v>Canal monobloco com corpo e grelha em concreto polímero com efeito autolimpante - carga de controle de 900 kN - 100,0 x 16,0 x 26,5 cm - fornecimento e instalação em pavimento de asfalto</v>
          </cell>
          <cell r="D59446" t="str">
            <v>m</v>
          </cell>
          <cell r="G59446">
            <v>777.89769257919727</v>
          </cell>
        </row>
        <row r="59447">
          <cell r="B59447" t="str">
            <v>2019766</v>
          </cell>
          <cell r="C59447" t="str">
            <v>Canal monobloco com corpo e grelha em concreto polímero com efeito autolimpante - carga de controle de 900 kN - 100,0 x 16,0 x 26,5 cm - fornecimento e instalação em pavimento de concreto</v>
          </cell>
          <cell r="D59447" t="str">
            <v>m</v>
          </cell>
          <cell r="G59447">
            <v>834.44715255566678</v>
          </cell>
        </row>
        <row r="59448">
          <cell r="B59448" t="str">
            <v>2019758</v>
          </cell>
          <cell r="C59448" t="str">
            <v>Canal monobloco com corpo e grelha em concreto polímero com efeito autolimpante - carga de controle de 900 kN - 100,0 x 21,0 x 28,0 cm - fornecimento e instalação em pavimento de asfalto</v>
          </cell>
          <cell r="D59448" t="str">
            <v>m</v>
          </cell>
          <cell r="G59448">
            <v>799.06497673101217</v>
          </cell>
        </row>
        <row r="59449">
          <cell r="B59449" t="str">
            <v>2019767</v>
          </cell>
          <cell r="C59449" t="str">
            <v>Canal monobloco com corpo e grelha em concreto polímero com efeito autolimpante - carga de controle de 900 kN - 100,0 x 21,0 x 28,0 cm - fornecimento e instalação em pavimento de concreto</v>
          </cell>
          <cell r="D59449" t="str">
            <v>m</v>
          </cell>
          <cell r="G59449">
            <v>856.07459505860811</v>
          </cell>
        </row>
        <row r="59450">
          <cell r="B59450" t="str">
            <v>2019759</v>
          </cell>
          <cell r="C59450" t="str">
            <v>Canal monobloco com corpo e grelha em concreto polímero com efeito autolimpante - carga de controle de 900 kN - 100,0 x 21,0 x 38,0 cm - fornecimento e instalação em pavimento de asfalto</v>
          </cell>
          <cell r="D59450" t="str">
            <v>m</v>
          </cell>
          <cell r="G59450">
            <v>835.24742794893018</v>
          </cell>
        </row>
        <row r="59451">
          <cell r="B59451" t="str">
            <v>2019768</v>
          </cell>
          <cell r="C59451" t="str">
            <v>Canal monobloco com corpo e grelha em concreto polímero com efeito autolimpante - carga de controle de 900 kN - 100,0 x 21,0 x 38,0 cm - fornecimento e instalação em pavimento de concreto</v>
          </cell>
          <cell r="D59451" t="str">
            <v>m</v>
          </cell>
          <cell r="G59451">
            <v>901.46021329905432</v>
          </cell>
        </row>
        <row r="59452">
          <cell r="B59452" t="str">
            <v>2019760</v>
          </cell>
          <cell r="C59452" t="str">
            <v>Canal monobloco com corpo e grelha em concreto polímero com efeito autolimpante - carga de controle de 900 kN - 100,0 x 21,0 x 48,0 cm - fornecimento e instalação em pavimento de asfalto</v>
          </cell>
          <cell r="D59452" t="str">
            <v>m</v>
          </cell>
          <cell r="G59452">
            <v>1039.5977496187197</v>
          </cell>
        </row>
        <row r="59453">
          <cell r="B59453" t="str">
            <v>2019769</v>
          </cell>
          <cell r="C59453" t="str">
            <v>Canal monobloco com corpo e grelha em concreto polímero com efeito autolimpante - carga de controle de 900 kN - 100,0 x 21,0 x 48,0 cm - fornecimento e instalação em pavimento de concreto</v>
          </cell>
          <cell r="D59453" t="str">
            <v>m</v>
          </cell>
          <cell r="G59453">
            <v>1115.0237054337879</v>
          </cell>
        </row>
        <row r="59454">
          <cell r="B59454" t="str">
            <v>2019761</v>
          </cell>
          <cell r="C59454" t="str">
            <v>Canal monobloco com corpo e grelha em concreto polímero com efeito autolimpante - carga de controle de 900 kN - 100,0 x 26,0 x 33,0 cm - fornecimento e instalação em pavimento de asfalto</v>
          </cell>
          <cell r="D59454" t="str">
            <v>m</v>
          </cell>
          <cell r="G59454">
            <v>1096.8474505642946</v>
          </cell>
        </row>
        <row r="59455">
          <cell r="B59455" t="str">
            <v>2019770</v>
          </cell>
          <cell r="C59455" t="str">
            <v>Canal monobloco com corpo e grelha em concreto polímero com efeito autolimpante - carga de controle de 900 kN - 100,0 x 26,0 x 33,0 cm - fornecimento e instalação em pavimento de concreto</v>
          </cell>
          <cell r="D59455" t="str">
            <v>m</v>
          </cell>
          <cell r="G59455">
            <v>1158.4586524031547</v>
          </cell>
        </row>
        <row r="59456">
          <cell r="B59456" t="str">
            <v>2019762</v>
          </cell>
          <cell r="C59456" t="str">
            <v>Canal monobloco com corpo e grelha em concreto polímero com efeito autolimpante - carga de controle de 900 kN - 100,0 x 26,0 x 53,0 cm - fornecimento e instalação em pavimento de asfalto</v>
          </cell>
          <cell r="D59456" t="str">
            <v>m</v>
          </cell>
          <cell r="G59456">
            <v>1318.7438102313824</v>
          </cell>
        </row>
        <row r="59457">
          <cell r="B59457" t="str">
            <v>2019771</v>
          </cell>
          <cell r="C59457" t="str">
            <v>Canal monobloco com corpo e grelha em concreto polímero com efeito autolimpante - carga de controle de 900 kN - 100,0 x 26,0 x 53,0 cm - fornecimento e instalação em pavimento de concreto</v>
          </cell>
          <cell r="D59457" t="str">
            <v>m</v>
          </cell>
          <cell r="G59457">
            <v>1398.7713495577148</v>
          </cell>
        </row>
        <row r="59458">
          <cell r="B59458" t="str">
            <v>2019763</v>
          </cell>
          <cell r="C59458" t="str">
            <v>Canal monobloco com corpo e grelha em concreto polímero com efeito autolimpante - carga de controle de 900 kN - 200,0 x 40,0 x 59,5 cm - fornecimento e instalação em pavimento de asfalto</v>
          </cell>
          <cell r="D59458" t="str">
            <v>m</v>
          </cell>
          <cell r="G59458">
            <v>4583.5673114732663</v>
          </cell>
        </row>
        <row r="59459">
          <cell r="B59459" t="str">
            <v>2019772</v>
          </cell>
          <cell r="C59459" t="str">
            <v>Canal monobloco com corpo e grelha em concreto polímero com efeito autolimpante - carga de controle de 900 kN - 200,0 x 40,0 x 59,5 cm - fornecimento e instalação em pavimento de concreto</v>
          </cell>
          <cell r="D59459" t="str">
            <v>m</v>
          </cell>
          <cell r="G59459">
            <v>4662.214375746219</v>
          </cell>
        </row>
        <row r="59460">
          <cell r="B59460" t="str">
            <v>2003811</v>
          </cell>
          <cell r="C59460" t="str">
            <v>Canaleta de concreto - CAU 01 - seção de 20 x 20 cm - espessura de 10 cm - apoiada em toda a extensão</v>
          </cell>
          <cell r="D59460" t="str">
            <v>m</v>
          </cell>
          <cell r="G59460">
            <v>130.39487188984268</v>
          </cell>
        </row>
        <row r="59461">
          <cell r="B59461" t="str">
            <v>2003812</v>
          </cell>
          <cell r="C59461" t="str">
            <v>Canaleta de concreto - CAU 02 - seção de 25 x 25 cm - espessura de 10 cm - apoiada em toda a extensão</v>
          </cell>
          <cell r="D59461" t="str">
            <v>m</v>
          </cell>
          <cell r="G59461">
            <v>154.33310959083184</v>
          </cell>
        </row>
        <row r="59462">
          <cell r="B59462" t="str">
            <v>2003813</v>
          </cell>
          <cell r="C59462" t="str">
            <v>Canaleta de concreto - CAU 03 - seção de 30 x 30 cm - espessura de 10 cm - apoiada em toda a extensão</v>
          </cell>
          <cell r="D59462" t="str">
            <v>m</v>
          </cell>
          <cell r="G59462">
            <v>184.37344716545383</v>
          </cell>
        </row>
        <row r="59463">
          <cell r="B59463" t="str">
            <v>2003814</v>
          </cell>
          <cell r="C59463" t="str">
            <v>Canaleta de concreto - CAU 04 - seção de 35 x 35 cm - espessura de 10 cm - apoiada em toda a extensão</v>
          </cell>
          <cell r="D59463" t="str">
            <v>m</v>
          </cell>
          <cell r="G59463">
            <v>210.34238367684867</v>
          </cell>
        </row>
        <row r="59464">
          <cell r="B59464" t="str">
            <v>2003815</v>
          </cell>
          <cell r="C59464" t="str">
            <v>Canaleta de concreto - CAU 05 - seção de 40 x 40 cm - espessura de 10 cm - apoiada em toda a extensão</v>
          </cell>
          <cell r="D59464" t="str">
            <v>m</v>
          </cell>
          <cell r="G59464">
            <v>236.31132018824346</v>
          </cell>
        </row>
        <row r="59465">
          <cell r="B59465" t="str">
            <v>2003816</v>
          </cell>
          <cell r="C59465" t="str">
            <v>Canaleta de concreto - CAU 06 - seção de 50 x 50 cm - espessura de 10 cm - apoiada em toda a extensão</v>
          </cell>
          <cell r="D59465" t="str">
            <v>m</v>
          </cell>
          <cell r="G59465">
            <v>292.3305977166761</v>
          </cell>
        </row>
        <row r="59466">
          <cell r="B59466" t="str">
            <v>2003817</v>
          </cell>
          <cell r="C59466" t="str">
            <v>Canaleta de concreto - CAU 07 - seção de 60 x 60 cm - espessura de 10 cm - apoiada em toda a extensão</v>
          </cell>
          <cell r="D59466" t="str">
            <v>m</v>
          </cell>
          <cell r="G59466">
            <v>342.22776848664427</v>
          </cell>
        </row>
        <row r="59467">
          <cell r="B59467" t="str">
            <v>2003799</v>
          </cell>
          <cell r="C59467" t="str">
            <v>Canaleta meia cana D = 0,30 m assente sobre lastro de areia - areia e brita comerciais - fornecimento e instalação</v>
          </cell>
          <cell r="D59467" t="str">
            <v>m</v>
          </cell>
          <cell r="G59467">
            <v>58.350079611312033</v>
          </cell>
        </row>
        <row r="59468">
          <cell r="B59468" t="str">
            <v>2003798</v>
          </cell>
          <cell r="C59468" t="str">
            <v>Canaleta meia cana D = 0,30 m assente sobre lastro de areia - areia extraída e brita produzida - fornecimento e instalação</v>
          </cell>
          <cell r="D59468" t="str">
            <v>m</v>
          </cell>
          <cell r="G59468">
            <v>47.826458189899341</v>
          </cell>
        </row>
        <row r="59469">
          <cell r="B59469" t="str">
            <v>2003801</v>
          </cell>
          <cell r="C59469" t="str">
            <v>Canaleta meia cana D = 0,40 m assente sobre lastro de areia - areia e brita comerciais - fornecimento e instalação</v>
          </cell>
          <cell r="D59469" t="str">
            <v>m</v>
          </cell>
          <cell r="G59469">
            <v>73.955449779946832</v>
          </cell>
        </row>
        <row r="59470">
          <cell r="B59470" t="str">
            <v>2003800</v>
          </cell>
          <cell r="C59470" t="str">
            <v>Canaleta meia cana D = 0,40 m assente sobre lastro de areia - areia extraída e brita produzida - fornecimento e instalação</v>
          </cell>
          <cell r="D59470" t="str">
            <v>m</v>
          </cell>
          <cell r="G59470">
            <v>59.310410083228021</v>
          </cell>
        </row>
        <row r="59471">
          <cell r="B59471" t="str">
            <v>2003714</v>
          </cell>
          <cell r="C59471" t="str">
            <v>Chaminé dos poços de visita - CPV 01 - areia e brita comerciais</v>
          </cell>
          <cell r="D59471" t="str">
            <v>UND</v>
          </cell>
          <cell r="G59471">
            <v>1479.6591849318052</v>
          </cell>
        </row>
        <row r="59472">
          <cell r="B59472" t="str">
            <v>2003713</v>
          </cell>
          <cell r="C59472" t="str">
            <v>Chaminé dos poços de visita - CPV 01 - areia extraída e brita produzida</v>
          </cell>
          <cell r="D59472" t="str">
            <v>UND</v>
          </cell>
          <cell r="G59472">
            <v>1433.3032327770272</v>
          </cell>
        </row>
        <row r="59473">
          <cell r="B59473" t="str">
            <v>2003716</v>
          </cell>
          <cell r="C59473" t="str">
            <v>Chaminé dos poços de visita - CPV 02 - areia e brita comerciais</v>
          </cell>
          <cell r="D59473" t="str">
            <v>UND</v>
          </cell>
          <cell r="G59473">
            <v>1726.073981959998</v>
          </cell>
        </row>
        <row r="59474">
          <cell r="B59474" t="str">
            <v>2003715</v>
          </cell>
          <cell r="C59474" t="str">
            <v>Chaminé dos poços de visita - CPV 02 - areia extraída e brita produzida</v>
          </cell>
          <cell r="D59474" t="str">
            <v>UND</v>
          </cell>
          <cell r="G59474">
            <v>1671.3251416183709</v>
          </cell>
        </row>
        <row r="59475">
          <cell r="B59475" t="str">
            <v>2003718</v>
          </cell>
          <cell r="C59475" t="str">
            <v>Chaminé dos poços de visita - CPV 03 - areia e brita comerciais</v>
          </cell>
          <cell r="D59475" t="str">
            <v>UND</v>
          </cell>
          <cell r="G59475">
            <v>1966.3666722297266</v>
          </cell>
        </row>
        <row r="59476">
          <cell r="B59476" t="str">
            <v>2003717</v>
          </cell>
          <cell r="C59476" t="str">
            <v>Chaminé dos poços de visita - CPV 03 - areia extraída e brita produzida</v>
          </cell>
          <cell r="D59476" t="str">
            <v>UND</v>
          </cell>
          <cell r="G59476">
            <v>1904.7454669484507</v>
          </cell>
        </row>
        <row r="59477">
          <cell r="B59477" t="str">
            <v>2003720</v>
          </cell>
          <cell r="C59477" t="str">
            <v>Chaminé dos poços de visita - CPV 04 - areia e brita comerciais</v>
          </cell>
          <cell r="D59477" t="str">
            <v>UND</v>
          </cell>
          <cell r="G59477">
            <v>2212.7414554882562</v>
          </cell>
        </row>
        <row r="59478">
          <cell r="B59478" t="str">
            <v>2003719</v>
          </cell>
          <cell r="C59478" t="str">
            <v>Chaminé dos poços de visita - CPV 04 - areia extraída e brita produzida</v>
          </cell>
          <cell r="D59478" t="str">
            <v>UND</v>
          </cell>
          <cell r="G59478">
            <v>2142.7273620201313</v>
          </cell>
        </row>
        <row r="59479">
          <cell r="B59479" t="str">
            <v>2003722</v>
          </cell>
          <cell r="C59479" t="str">
            <v>Chaminé dos poços de visita - CPV 05 - areia e brita comerciais</v>
          </cell>
          <cell r="D59479" t="str">
            <v>UND</v>
          </cell>
          <cell r="G59479">
            <v>2453.024142315569</v>
          </cell>
        </row>
        <row r="59480">
          <cell r="B59480" t="str">
            <v>2003721</v>
          </cell>
          <cell r="C59480" t="str">
            <v>Chaminé dos poços de visita - CPV 05 - areia extraída e brita produzida</v>
          </cell>
          <cell r="D59480" t="str">
            <v>UND</v>
          </cell>
          <cell r="G59480">
            <v>2376.1576907926269</v>
          </cell>
        </row>
        <row r="59481">
          <cell r="B59481" t="str">
            <v>2003724</v>
          </cell>
          <cell r="C59481" t="str">
            <v>Chaminé dos poços de visita - CPV 06 - areia e brita comerciais</v>
          </cell>
          <cell r="D59481" t="str">
            <v>UND</v>
          </cell>
          <cell r="G59481">
            <v>2699.4389393437623</v>
          </cell>
        </row>
        <row r="59482">
          <cell r="B59482" t="str">
            <v>2003723</v>
          </cell>
          <cell r="C59482" t="str">
            <v>Chaminé dos poços de visita - CPV 06 - areia extraída e brita produzida</v>
          </cell>
          <cell r="D59482" t="str">
            <v>UND</v>
          </cell>
          <cell r="G59482">
            <v>2614.1795996339711</v>
          </cell>
        </row>
        <row r="59483">
          <cell r="B59483" t="str">
            <v>2003726</v>
          </cell>
          <cell r="C59483" t="str">
            <v>Chaminé dos poços de visita - CPV 07 - areia e brita comerciais</v>
          </cell>
          <cell r="D59483" t="str">
            <v>UND</v>
          </cell>
          <cell r="G59483">
            <v>2939.7216261710746</v>
          </cell>
        </row>
        <row r="59484">
          <cell r="B59484" t="str">
            <v>2003725</v>
          </cell>
          <cell r="C59484" t="str">
            <v>Chaminé dos poços de visita - CPV 07 - areia extraída e brita produzida</v>
          </cell>
          <cell r="D59484" t="str">
            <v>UND</v>
          </cell>
          <cell r="G59484">
            <v>2847.5999249640504</v>
          </cell>
        </row>
        <row r="59485">
          <cell r="B59485" t="str">
            <v>2003859</v>
          </cell>
          <cell r="C59485" t="str">
            <v>Colchão drenante com espalhamento e compactação mecânicos - brita produzida</v>
          </cell>
          <cell r="D59485" t="str">
            <v>m³</v>
          </cell>
          <cell r="G59485">
            <v>64.512200139439614</v>
          </cell>
        </row>
        <row r="59486">
          <cell r="B59486" t="str">
            <v>2003861</v>
          </cell>
          <cell r="C59486" t="str">
            <v>Coluna drenante D = 20 cm - areia comercial</v>
          </cell>
          <cell r="D59486" t="str">
            <v>m</v>
          </cell>
          <cell r="G59486">
            <v>23.678148198178569</v>
          </cell>
        </row>
        <row r="59487">
          <cell r="B59487" t="str">
            <v>2003862</v>
          </cell>
          <cell r="C59487" t="str">
            <v>Coluna drenante D = 20 cm - areia extraída</v>
          </cell>
          <cell r="D59487" t="str">
            <v>m</v>
          </cell>
          <cell r="G59487">
            <v>20.306988104056821</v>
          </cell>
        </row>
        <row r="59488">
          <cell r="B59488" t="str">
            <v>2003405</v>
          </cell>
          <cell r="C59488" t="str">
            <v>Descida d'água de aterros em degraus - DAD 01 - areia e brita comerciais</v>
          </cell>
          <cell r="D59488" t="str">
            <v>m</v>
          </cell>
          <cell r="G59488">
            <v>204.45035609394742</v>
          </cell>
        </row>
        <row r="59489">
          <cell r="B59489" t="str">
            <v>2003404</v>
          </cell>
          <cell r="C59489" t="str">
            <v>Descida d'água de aterros em degraus - DAD 01 - areia extraída e brita produzida</v>
          </cell>
          <cell r="D59489" t="str">
            <v>m</v>
          </cell>
          <cell r="G59489">
            <v>166.07715098697111</v>
          </cell>
        </row>
        <row r="59490">
          <cell r="B59490" t="str">
            <v>2003407</v>
          </cell>
          <cell r="C59490" t="str">
            <v>Descida d'água de aterros em degraus - DAD 02 - areia e brita comerciais</v>
          </cell>
          <cell r="D59490" t="str">
            <v>m</v>
          </cell>
          <cell r="G59490">
            <v>261.670046712275</v>
          </cell>
        </row>
        <row r="59491">
          <cell r="B59491" t="str">
            <v>2003406</v>
          </cell>
          <cell r="C59491" t="str">
            <v>Descida d'água de aterros em degraus - DAD 02 - areia extraída e brita produzida</v>
          </cell>
          <cell r="D59491" t="str">
            <v>m</v>
          </cell>
          <cell r="G59491">
            <v>223.2868381628829</v>
          </cell>
        </row>
        <row r="59492">
          <cell r="B59492" t="str">
            <v>2003409</v>
          </cell>
          <cell r="C59492" t="str">
            <v>Descida d'água de aterros em degraus - DAD 03 - areia e brita comerciais</v>
          </cell>
          <cell r="D59492" t="str">
            <v>m</v>
          </cell>
          <cell r="G59492">
            <v>434.75961083271602</v>
          </cell>
        </row>
        <row r="59493">
          <cell r="B59493" t="str">
            <v>2003408</v>
          </cell>
          <cell r="C59493" t="str">
            <v>Descida d'água de aterros em degraus - DAD 03 - areia extraída e brita produzida</v>
          </cell>
          <cell r="D59493" t="str">
            <v>m</v>
          </cell>
          <cell r="G59493">
            <v>347.66964116083489</v>
          </cell>
        </row>
        <row r="59494">
          <cell r="B59494" t="str">
            <v>2003411</v>
          </cell>
          <cell r="C59494" t="str">
            <v>Descida d'água de aterros em degraus - DAD 04 - areia e brita comerciais</v>
          </cell>
          <cell r="D59494" t="str">
            <v>m</v>
          </cell>
          <cell r="G59494">
            <v>593.164121486775</v>
          </cell>
        </row>
        <row r="59495">
          <cell r="B59495" t="str">
            <v>2003410</v>
          </cell>
          <cell r="C59495" t="str">
            <v>Descida d'água de aterros em degraus - DAD 04 - areia extraída e brita produzida</v>
          </cell>
          <cell r="D59495" t="str">
            <v>m</v>
          </cell>
          <cell r="G59495">
            <v>506.07415181489381</v>
          </cell>
        </row>
        <row r="59496">
          <cell r="B59496" t="str">
            <v>2003413</v>
          </cell>
          <cell r="C59496" t="str">
            <v>Descida d'água de aterros em degraus - DAD 05 - areia e brita comerciais</v>
          </cell>
          <cell r="D59496" t="str">
            <v>m</v>
          </cell>
          <cell r="G59496">
            <v>608.78949854024142</v>
          </cell>
        </row>
        <row r="59497">
          <cell r="B59497" t="str">
            <v>2003412</v>
          </cell>
          <cell r="C59497" t="str">
            <v>Descida d'água de aterros em degraus - DAD 05 - areia extraída e brita produzida</v>
          </cell>
          <cell r="D59497" t="str">
            <v>m</v>
          </cell>
          <cell r="G59497">
            <v>487.74784530916372</v>
          </cell>
        </row>
        <row r="59498">
          <cell r="B59498" t="str">
            <v>2003415</v>
          </cell>
          <cell r="C59498" t="str">
            <v>Descida d'água de aterros em degraus - DAD 06 - areia e brita comerciais</v>
          </cell>
          <cell r="D59498" t="str">
            <v>m</v>
          </cell>
          <cell r="G59498">
            <v>798.58481149505417</v>
          </cell>
        </row>
        <row r="59499">
          <cell r="B59499" t="str">
            <v>2003414</v>
          </cell>
          <cell r="C59499" t="str">
            <v>Descida d'água de aterros em degraus - DAD 06 - areia extraída e brita produzida</v>
          </cell>
          <cell r="D59499" t="str">
            <v>m</v>
          </cell>
          <cell r="G59499">
            <v>677.54315826397658</v>
          </cell>
        </row>
        <row r="59500">
          <cell r="B59500" t="str">
            <v>2003417</v>
          </cell>
          <cell r="C59500" t="str">
            <v>Descida d'água de aterros em degraus - DAD 07 - areia e brita comerciais</v>
          </cell>
          <cell r="D59500" t="str">
            <v>m</v>
          </cell>
          <cell r="G59500">
            <v>792.59274948799509</v>
          </cell>
        </row>
        <row r="59501">
          <cell r="B59501" t="str">
            <v>2003416</v>
          </cell>
          <cell r="C59501" t="str">
            <v>Descida d'água de aterros em degraus - DAD 07 - areia extraída e brita produzida</v>
          </cell>
          <cell r="D59501" t="str">
            <v>m</v>
          </cell>
          <cell r="G59501">
            <v>634.64839718506244</v>
          </cell>
        </row>
        <row r="59502">
          <cell r="B59502" t="str">
            <v>2003419</v>
          </cell>
          <cell r="C59502" t="str">
            <v>Descida d'água de aterros em degraus - DAD 08 - areia e brita comerciais</v>
          </cell>
          <cell r="D59502" t="str">
            <v>m</v>
          </cell>
          <cell r="G59502">
            <v>1014.9692743910409</v>
          </cell>
        </row>
        <row r="59503">
          <cell r="B59503" t="str">
            <v>2003418</v>
          </cell>
          <cell r="C59503" t="str">
            <v>Descida d'água de aterros em degraus - DAD 08 - areia extraída e brita produzida</v>
          </cell>
          <cell r="D59503" t="str">
            <v>m</v>
          </cell>
          <cell r="G59503">
            <v>857.02492208810838</v>
          </cell>
        </row>
        <row r="59504">
          <cell r="B59504" t="str">
            <v>2003421</v>
          </cell>
          <cell r="C59504" t="str">
            <v>Descida d'água de aterros em degraus - DAD 09 - areia e brita comerciais</v>
          </cell>
          <cell r="D59504" t="str">
            <v>m</v>
          </cell>
          <cell r="G59504">
            <v>999.25386635583243</v>
          </cell>
        </row>
        <row r="59505">
          <cell r="B59505" t="str">
            <v>2003420</v>
          </cell>
          <cell r="C59505" t="str">
            <v>Descida d'água de aterros em degraus - DAD 09 - areia extraída e brita produzida</v>
          </cell>
          <cell r="D59505" t="str">
            <v>m</v>
          </cell>
          <cell r="G59505">
            <v>801.45579946838632</v>
          </cell>
        </row>
        <row r="59506">
          <cell r="B59506" t="str">
            <v>2003423</v>
          </cell>
          <cell r="C59506" t="str">
            <v>Descida d'água de aterros em degraus - DAD 10 - areia e brita comerciais</v>
          </cell>
          <cell r="D59506" t="str">
            <v>m</v>
          </cell>
          <cell r="G59506">
            <v>1247.3292348250468</v>
          </cell>
        </row>
        <row r="59507">
          <cell r="B59507" t="str">
            <v>2003422</v>
          </cell>
          <cell r="C59507" t="str">
            <v>Descida d'água de aterros em degraus - DAD 10 - areia extraída e brita produzida</v>
          </cell>
          <cell r="D59507" t="str">
            <v>m</v>
          </cell>
          <cell r="G59507">
            <v>1049.5311679376007</v>
          </cell>
        </row>
        <row r="59508">
          <cell r="B59508" t="str">
            <v>2003425</v>
          </cell>
          <cell r="C59508" t="str">
            <v>Descida d'água de aterros em degraus - DAD 11 - areia e brita comerciais</v>
          </cell>
          <cell r="D59508" t="str">
            <v>m</v>
          </cell>
          <cell r="G59508">
            <v>1300.4975312649788</v>
          </cell>
        </row>
        <row r="59509">
          <cell r="B59509" t="str">
            <v>2003424</v>
          </cell>
          <cell r="C59509" t="str">
            <v>Descida d'água de aterros em degraus - DAD 11 - areia extraída e brita produzida</v>
          </cell>
          <cell r="D59509" t="str">
            <v>m</v>
          </cell>
          <cell r="G59509">
            <v>1043.6491437971151</v>
          </cell>
        </row>
        <row r="59510">
          <cell r="B59510" t="str">
            <v>2003427</v>
          </cell>
          <cell r="C59510" t="str">
            <v>Descida d'água de aterros em degraus - DAD 12 - areia e brita comerciais</v>
          </cell>
          <cell r="D59510" t="str">
            <v>m</v>
          </cell>
          <cell r="G59510">
            <v>1628.6904700422676</v>
          </cell>
        </row>
        <row r="59511">
          <cell r="B59511" t="str">
            <v>2003426</v>
          </cell>
          <cell r="C59511" t="str">
            <v>Descida d'água de aterros em degraus - DAD 12 - areia extraída e brita produzida</v>
          </cell>
          <cell r="D59511" t="str">
            <v>m</v>
          </cell>
          <cell r="G59511">
            <v>1371.8520860168198</v>
          </cell>
        </row>
        <row r="59512">
          <cell r="B59512" t="str">
            <v>2003429</v>
          </cell>
          <cell r="C59512" t="str">
            <v>Descida d'água de aterros em degraus - DAD 13 - areia e brita comerciais</v>
          </cell>
          <cell r="D59512" t="str">
            <v>m</v>
          </cell>
          <cell r="G59512">
            <v>1639.9243358752012</v>
          </cell>
        </row>
        <row r="59513">
          <cell r="B59513" t="str">
            <v>2003428</v>
          </cell>
          <cell r="C59513" t="str">
            <v>Descida d'água de aterros em degraus - DAD 13 - areia extraída e brita produzida</v>
          </cell>
          <cell r="D59513" t="str">
            <v>m</v>
          </cell>
          <cell r="G59513">
            <v>1303.3685192383109</v>
          </cell>
        </row>
        <row r="59514">
          <cell r="B59514" t="str">
            <v>2003431</v>
          </cell>
          <cell r="C59514" t="str">
            <v>Descida d'água de aterros em degraus - DAD 14 - areia e brita comerciais</v>
          </cell>
          <cell r="D59514" t="str">
            <v>m</v>
          </cell>
          <cell r="G59514">
            <v>1944.0189818728481</v>
          </cell>
        </row>
        <row r="59515">
          <cell r="B59515" t="str">
            <v>2003430</v>
          </cell>
          <cell r="C59515" t="str">
            <v>Descida d'água de aterros em degraus - DAD 14 - areia extraída e brita produzida</v>
          </cell>
          <cell r="D59515" t="str">
            <v>m</v>
          </cell>
          <cell r="G59515">
            <v>1607.4631652359578</v>
          </cell>
        </row>
        <row r="59516">
          <cell r="B59516" t="str">
            <v>2003433</v>
          </cell>
          <cell r="C59516" t="str">
            <v>Descida d'água de aterros em degraus - DAD 15 - areia e brita comerciais</v>
          </cell>
          <cell r="D59516" t="str">
            <v>m</v>
          </cell>
          <cell r="G59516">
            <v>2114.5476647348469</v>
          </cell>
        </row>
        <row r="59517">
          <cell r="B59517" t="str">
            <v>2003432</v>
          </cell>
          <cell r="C59517" t="str">
            <v>Descida d'água de aterros em degraus - DAD 15 - areia extraída e brita produzida</v>
          </cell>
          <cell r="D59517" t="str">
            <v>m</v>
          </cell>
          <cell r="G59517">
            <v>1683.5293413656368</v>
          </cell>
        </row>
        <row r="59518">
          <cell r="B59518" t="str">
            <v>2003435</v>
          </cell>
          <cell r="C59518" t="str">
            <v>Descida d'água de aterros em degraus - DAD 16 - areia e brita comerciais</v>
          </cell>
          <cell r="D59518" t="str">
            <v>m</v>
          </cell>
          <cell r="G59518">
            <v>2470.1600391738198</v>
          </cell>
        </row>
        <row r="59519">
          <cell r="B59519" t="str">
            <v>2003434</v>
          </cell>
          <cell r="C59519" t="str">
            <v>Descida d'água de aterros em degraus - DAD 16 - areia extraída e brita produzida</v>
          </cell>
          <cell r="D59519" t="str">
            <v>m</v>
          </cell>
          <cell r="G59519">
            <v>2039.1417158046102</v>
          </cell>
        </row>
        <row r="59520">
          <cell r="B59520" t="str">
            <v>2003437</v>
          </cell>
          <cell r="C59520" t="str">
            <v>Descida d'água de aterros em degraus - DAD 17 - areia e brita comerciais</v>
          </cell>
          <cell r="D59520" t="str">
            <v>m</v>
          </cell>
          <cell r="G59520">
            <v>2864.4557254346591</v>
          </cell>
        </row>
        <row r="59521">
          <cell r="B59521" t="str">
            <v>2003436</v>
          </cell>
          <cell r="C59521" t="str">
            <v>Descida d'água de aterros em degraus - DAD 17 - areia extraída e brita produzida</v>
          </cell>
          <cell r="D59521" t="str">
            <v>m</v>
          </cell>
          <cell r="G59521">
            <v>2284.3460963004923</v>
          </cell>
        </row>
        <row r="59522">
          <cell r="B59522" t="str">
            <v>2003439</v>
          </cell>
          <cell r="C59522" t="str">
            <v>Descida d'água de aterros em degraus - DAD 18 - areia e brita comerciais</v>
          </cell>
          <cell r="D59522" t="str">
            <v>m</v>
          </cell>
          <cell r="G59522">
            <v>3309.7389576887877</v>
          </cell>
        </row>
        <row r="59523">
          <cell r="B59523" t="str">
            <v>2003438</v>
          </cell>
          <cell r="C59523" t="str">
            <v>Descida d'água de aterros em degraus - DAD 18 - areia extraída e brita produzida</v>
          </cell>
          <cell r="D59523" t="str">
            <v>m</v>
          </cell>
          <cell r="G59523">
            <v>2729.6293285546208</v>
          </cell>
        </row>
        <row r="59524">
          <cell r="B59524" t="str">
            <v>2003389</v>
          </cell>
          <cell r="C59524" t="str">
            <v>Descida d'água de aterros tipo rápido - DAR 01 - areia e brita comerciais</v>
          </cell>
          <cell r="D59524" t="str">
            <v>m</v>
          </cell>
          <cell r="G59524">
            <v>242.09330990457099</v>
          </cell>
        </row>
        <row r="59525">
          <cell r="B59525" t="str">
            <v>2003388</v>
          </cell>
          <cell r="C59525" t="str">
            <v>Descida d'água de aterros tipo rápido - DAR 01 - areia extraída e brita produzida</v>
          </cell>
          <cell r="D59525" t="str">
            <v>m</v>
          </cell>
          <cell r="G59525">
            <v>216.26442158699723</v>
          </cell>
        </row>
        <row r="59526">
          <cell r="B59526" t="str">
            <v>2003391</v>
          </cell>
          <cell r="C59526" t="str">
            <v>Descida d'água de aterros tipo rápido - DAR 02 - areia e brita comerciais</v>
          </cell>
          <cell r="D59526" t="str">
            <v>m</v>
          </cell>
          <cell r="G59526">
            <v>151.23204244193647</v>
          </cell>
        </row>
        <row r="59527">
          <cell r="B59527" t="str">
            <v>2003390</v>
          </cell>
          <cell r="C59527" t="str">
            <v>Descida d'água de aterros tipo rápido - DAR 02 - areia extraída e brita produzida</v>
          </cell>
          <cell r="D59527" t="str">
            <v>m</v>
          </cell>
          <cell r="G59527">
            <v>131.01508531962176</v>
          </cell>
        </row>
        <row r="59528">
          <cell r="B59528" t="str">
            <v>2003393</v>
          </cell>
          <cell r="C59528" t="str">
            <v>Descida d'água de aterros tipo rápido - DAR 03 - areia e brita comerciais</v>
          </cell>
          <cell r="D59528" t="str">
            <v>m</v>
          </cell>
          <cell r="G59528">
            <v>219.83565052943482</v>
          </cell>
        </row>
        <row r="59529">
          <cell r="B59529" t="str">
            <v>2003392</v>
          </cell>
          <cell r="C59529" t="str">
            <v>Descida d'água de aterros tipo rápido - DAR 03 - areia extraída e brita produzida</v>
          </cell>
          <cell r="D59529" t="str">
            <v>m</v>
          </cell>
          <cell r="G59529">
            <v>199.60868996470433</v>
          </cell>
        </row>
        <row r="59530">
          <cell r="B59530" t="str">
            <v>2003395</v>
          </cell>
          <cell r="C59530" t="str">
            <v>Descida d'água de aterros tipo rápido - DAR 04 - areia e brita comerciais</v>
          </cell>
          <cell r="D59530" t="str">
            <v>m</v>
          </cell>
          <cell r="G59530">
            <v>674.29203947884423</v>
          </cell>
        </row>
        <row r="59531">
          <cell r="B59531" t="str">
            <v>2003394</v>
          </cell>
          <cell r="C59531" t="str">
            <v>Descida d'água de aterros tipo rápido - DAR 04 - areia extraída e brita produzida</v>
          </cell>
          <cell r="D59531" t="str">
            <v>m</v>
          </cell>
          <cell r="G59531">
            <v>671.34102396618584</v>
          </cell>
        </row>
        <row r="59532">
          <cell r="B59532" t="str">
            <v>2003397</v>
          </cell>
          <cell r="C59532" t="str">
            <v>Descida d'água de cortes em degraus - DCD 01 - areia e brita comerciais</v>
          </cell>
          <cell r="D59532" t="str">
            <v>m</v>
          </cell>
          <cell r="G59532">
            <v>487.7878590788269</v>
          </cell>
        </row>
        <row r="59533">
          <cell r="B59533" t="str">
            <v>2003396</v>
          </cell>
          <cell r="C59533" t="str">
            <v>Descida d'água de cortes em degraus - DCD 01 - areia extraída e brita produzida</v>
          </cell>
          <cell r="D59533" t="str">
            <v>m</v>
          </cell>
          <cell r="G59533">
            <v>436.12007900126366</v>
          </cell>
        </row>
        <row r="59534">
          <cell r="B59534" t="str">
            <v>2003399</v>
          </cell>
          <cell r="C59534" t="str">
            <v>Descida d'água de cortes em degraus - DCD 02 - areia e brita comerciais</v>
          </cell>
          <cell r="D59534" t="str">
            <v>m</v>
          </cell>
          <cell r="G59534">
            <v>627.7760322454136</v>
          </cell>
        </row>
        <row r="59535">
          <cell r="B59535" t="str">
            <v>2003398</v>
          </cell>
          <cell r="C59535" t="str">
            <v>Descida d'água de cortes em degraus - DCD 02 - areia extraída e brita produzida</v>
          </cell>
          <cell r="D59535" t="str">
            <v>m</v>
          </cell>
          <cell r="G59535">
            <v>576.11825561026615</v>
          </cell>
        </row>
        <row r="59536">
          <cell r="B59536" t="str">
            <v>2003401</v>
          </cell>
          <cell r="C59536" t="str">
            <v>Descida d'água de cortes em degraus - DCD 03 - areia e brita comerciais</v>
          </cell>
          <cell r="D59536" t="str">
            <v>m</v>
          </cell>
          <cell r="G59536">
            <v>552.24003856377169</v>
          </cell>
        </row>
        <row r="59537">
          <cell r="B59537" t="str">
            <v>2003400</v>
          </cell>
          <cell r="C59537" t="str">
            <v>Descida d'água de cortes em degraus - DCD 03 - areia extraída e brita produzida</v>
          </cell>
          <cell r="D59537" t="str">
            <v>m</v>
          </cell>
          <cell r="G59537">
            <v>490.23870247069584</v>
          </cell>
        </row>
        <row r="59538">
          <cell r="B59538" t="str">
            <v>2003403</v>
          </cell>
          <cell r="C59538" t="str">
            <v>Descida d'água de cortes em degraus - DCD 04 - areia e brita comerciais</v>
          </cell>
          <cell r="D59538" t="str">
            <v>m</v>
          </cell>
          <cell r="G59538">
            <v>699.78081075428111</v>
          </cell>
        </row>
        <row r="59539">
          <cell r="B59539" t="str">
            <v>2003402</v>
          </cell>
          <cell r="C59539" t="str">
            <v>Descida d'água de cortes em degraus - DCD 04 - areia extraída e brita produzida</v>
          </cell>
          <cell r="D59539" t="str">
            <v>m</v>
          </cell>
          <cell r="G59539">
            <v>637.78947810362104</v>
          </cell>
        </row>
        <row r="59540">
          <cell r="B59540" t="str">
            <v>2003448</v>
          </cell>
          <cell r="C59540" t="str">
            <v>Dissipador de energia - DEB 01 - areia extraída e brita e pedra de mão produzidas</v>
          </cell>
          <cell r="D59540" t="str">
            <v>UND</v>
          </cell>
          <cell r="G59540">
            <v>356.89281506819464</v>
          </cell>
        </row>
        <row r="59541">
          <cell r="B59541" t="str">
            <v>2003449</v>
          </cell>
          <cell r="C59541" t="str">
            <v>Dissipador de energia - DEB 01 - areia, brita e pedra de mão comerciais</v>
          </cell>
          <cell r="D59541" t="str">
            <v>UND</v>
          </cell>
          <cell r="G59541">
            <v>434.63956952372649</v>
          </cell>
        </row>
        <row r="59542">
          <cell r="B59542" t="str">
            <v>2003450</v>
          </cell>
          <cell r="C59542" t="str">
            <v>Dissipador de energia - DEB 02 - areia extraída e brita e pedra de mão produzidas</v>
          </cell>
          <cell r="D59542" t="str">
            <v>UND</v>
          </cell>
          <cell r="G59542">
            <v>366.17600963004924</v>
          </cell>
        </row>
        <row r="59543">
          <cell r="B59543" t="str">
            <v>2003451</v>
          </cell>
          <cell r="C59543" t="str">
            <v>Dissipador de energia - DEB 02 - areia, brita e pedra de mão comerciais</v>
          </cell>
          <cell r="D59543" t="str">
            <v>UND</v>
          </cell>
          <cell r="G59543">
            <v>447.62403777942393</v>
          </cell>
        </row>
        <row r="59544">
          <cell r="B59544" t="str">
            <v>2003452</v>
          </cell>
          <cell r="C59544" t="str">
            <v>Dissipador de energia - DEB 03 - areia extraída e brita e pedra de mão produzidas</v>
          </cell>
          <cell r="D59544" t="str">
            <v>UND</v>
          </cell>
          <cell r="G59544">
            <v>1120.0254266416837</v>
          </cell>
        </row>
        <row r="59545">
          <cell r="B59545" t="str">
            <v>2003453</v>
          </cell>
          <cell r="C59545" t="str">
            <v>Dissipador de energia - DEB 03 - areia, brita e pedra de mão comerciais</v>
          </cell>
          <cell r="D59545" t="str">
            <v>UND</v>
          </cell>
          <cell r="G59545">
            <v>1362.3988329338968</v>
          </cell>
        </row>
        <row r="59546">
          <cell r="B59546" t="str">
            <v>2003454</v>
          </cell>
          <cell r="C59546" t="str">
            <v>Dissipador de energia - DEB 04 - areia extraída e brita e pedra de mão produzidas</v>
          </cell>
          <cell r="D59546" t="str">
            <v>UND</v>
          </cell>
          <cell r="G59546">
            <v>1570.9506004183188</v>
          </cell>
        </row>
        <row r="59547">
          <cell r="B59547" t="str">
            <v>2003455</v>
          </cell>
          <cell r="C59547" t="str">
            <v>Dissipador de energia - DEB 04 - areia, brita e pedra de mão comerciais</v>
          </cell>
          <cell r="D59547" t="str">
            <v>UND</v>
          </cell>
          <cell r="G59547">
            <v>1946.8099423068543</v>
          </cell>
        </row>
        <row r="59548">
          <cell r="B59548" t="str">
            <v>2003456</v>
          </cell>
          <cell r="C59548" t="str">
            <v>Dissipador de energia - DEB 05 - areia extraída e brita e pedra de mão produzidas</v>
          </cell>
          <cell r="D59548" t="str">
            <v>UND</v>
          </cell>
          <cell r="G59548">
            <v>2088.4486834720465</v>
          </cell>
        </row>
        <row r="59549">
          <cell r="B59549" t="str">
            <v>2003457</v>
          </cell>
          <cell r="C59549" t="str">
            <v>Dissipador de energia - DEB 05 - areia, brita e pedra de mão comerciais</v>
          </cell>
          <cell r="D59549" t="str">
            <v>UND</v>
          </cell>
          <cell r="G59549">
            <v>2625.9836616846046</v>
          </cell>
        </row>
        <row r="59550">
          <cell r="B59550" t="str">
            <v>2003458</v>
          </cell>
          <cell r="C59550" t="str">
            <v>Dissipador de energia - DEB 06 - areia extraída e brita e pedra de mão produzidas</v>
          </cell>
          <cell r="D59550" t="str">
            <v>UND</v>
          </cell>
          <cell r="G59550">
            <v>2640.6086944964918</v>
          </cell>
        </row>
        <row r="59551">
          <cell r="B59551" t="str">
            <v>2003459</v>
          </cell>
          <cell r="C59551" t="str">
            <v>Dissipador de energia - DEB 06 - areia, brita e pedra de mão comerciais</v>
          </cell>
          <cell r="D59551" t="str">
            <v>UND</v>
          </cell>
          <cell r="G59551">
            <v>3356.8951852368291</v>
          </cell>
        </row>
        <row r="59552">
          <cell r="B59552" t="str">
            <v>2003460</v>
          </cell>
          <cell r="C59552" t="str">
            <v>Dissipador de energia - DEB 07 - areia extraída e brita e pedra de mão produzidas</v>
          </cell>
          <cell r="D59552" t="str">
            <v>UND</v>
          </cell>
          <cell r="G59552">
            <v>3700.9335768007318</v>
          </cell>
        </row>
        <row r="59553">
          <cell r="B59553" t="str">
            <v>2003461</v>
          </cell>
          <cell r="C59553" t="str">
            <v>Dissipador de energia - DEB 07 - areia, brita e pedra de mão comerciais</v>
          </cell>
          <cell r="D59553" t="str">
            <v>UND</v>
          </cell>
          <cell r="G59553">
            <v>4785.1366761514655</v>
          </cell>
        </row>
        <row r="59554">
          <cell r="B59554" t="str">
            <v>2003462</v>
          </cell>
          <cell r="C59554" t="str">
            <v>Dissipador de energia - DEB 08 - areia extraída e brita e pedra de mão produzidas</v>
          </cell>
          <cell r="D59554" t="str">
            <v>UND</v>
          </cell>
          <cell r="G59554">
            <v>2670.8390974770141</v>
          </cell>
        </row>
        <row r="59555">
          <cell r="B59555" t="str">
            <v>2003463</v>
          </cell>
          <cell r="C59555" t="str">
            <v>Dissipador de energia - DEB 08 - areia, brita e pedra de mão comerciais</v>
          </cell>
          <cell r="D59555" t="str">
            <v>UND</v>
          </cell>
          <cell r="G59555">
            <v>3408.6529962961345</v>
          </cell>
        </row>
        <row r="59556">
          <cell r="B59556" t="str">
            <v>2003464</v>
          </cell>
          <cell r="C59556" t="str">
            <v>Dissipador de energia - DEB 09 - areia extraída e brita e pedra de mão produzidas</v>
          </cell>
          <cell r="D59556" t="str">
            <v>UND</v>
          </cell>
          <cell r="G59556">
            <v>3417.4960393916945</v>
          </cell>
        </row>
        <row r="59557">
          <cell r="B59557" t="str">
            <v>2003465</v>
          </cell>
          <cell r="C59557" t="str">
            <v>Dissipador de energia - DEB 09 - areia, brita e pedra de mão comerciais</v>
          </cell>
          <cell r="D59557" t="str">
            <v>UND</v>
          </cell>
          <cell r="G59557">
            <v>4410.4777473528256</v>
          </cell>
        </row>
        <row r="59558">
          <cell r="B59558" t="str">
            <v>2003466</v>
          </cell>
          <cell r="C59558" t="str">
            <v>Dissipador de energia - DEB 10 - areia extraída e brita e pedra de mão produzidas</v>
          </cell>
          <cell r="D59558" t="str">
            <v>UND</v>
          </cell>
          <cell r="G59558">
            <v>4752.7755399363805</v>
          </cell>
        </row>
        <row r="59559">
          <cell r="B59559" t="str">
            <v>2003467</v>
          </cell>
          <cell r="C59559" t="str">
            <v>Dissipador de energia - DEB 10 - areia, brita e pedra de mão comerciais</v>
          </cell>
          <cell r="D59559" t="str">
            <v>UND</v>
          </cell>
          <cell r="G59559">
            <v>6222.0011344285149</v>
          </cell>
        </row>
        <row r="59560">
          <cell r="B59560" t="str">
            <v>2003468</v>
          </cell>
          <cell r="C59560" t="str">
            <v>Dissipador de energia - DEB 11 - areia extraída e brita e pedra de mão produzidas</v>
          </cell>
          <cell r="D59560" t="str">
            <v>UND</v>
          </cell>
          <cell r="G59560">
            <v>3256.9007748485774</v>
          </cell>
        </row>
        <row r="59561">
          <cell r="B59561" t="str">
            <v>2003469</v>
          </cell>
          <cell r="C59561" t="str">
            <v>Dissipador de energia - DEB 11 - areia, brita e pedra de mão comerciais</v>
          </cell>
          <cell r="D59561" t="str">
            <v>UND</v>
          </cell>
          <cell r="G59561">
            <v>4197.2443688178137</v>
          </cell>
        </row>
        <row r="59562">
          <cell r="B59562" t="str">
            <v>2003470</v>
          </cell>
          <cell r="C59562" t="str">
            <v>Dissipador de energia - DEB 12 - areia extraída e brita e pedra de mão produzidas</v>
          </cell>
          <cell r="D59562" t="str">
            <v>UND</v>
          </cell>
          <cell r="G59562">
            <v>4194.4033911717279</v>
          </cell>
        </row>
        <row r="59563">
          <cell r="B59563" t="str">
            <v>2003471</v>
          </cell>
          <cell r="C59563" t="str">
            <v>Dissipador de energia - DEB 12 - areia, brita e pedra de mão comerciais</v>
          </cell>
          <cell r="D59563" t="str">
            <v>UND</v>
          </cell>
          <cell r="G59563">
            <v>5464.8405779772538</v>
          </cell>
        </row>
        <row r="59564">
          <cell r="B59564" t="str">
            <v>2003472</v>
          </cell>
          <cell r="C59564" t="str">
            <v>Dissipador de energia - DEB 13 - areia extraída e brita e pedra de mão produzidas</v>
          </cell>
          <cell r="D59564" t="str">
            <v>UND</v>
          </cell>
          <cell r="G59564">
            <v>6148.335784478626</v>
          </cell>
        </row>
        <row r="59565">
          <cell r="B59565" t="str">
            <v>2003473</v>
          </cell>
          <cell r="C59565" t="str">
            <v>Dissipador de energia - DEB 13 - areia, brita e pedra de mão comerciais</v>
          </cell>
          <cell r="D59565" t="str">
            <v>UND</v>
          </cell>
          <cell r="G59565">
            <v>8128.6872692056295</v>
          </cell>
        </row>
        <row r="59566">
          <cell r="B59566" t="str">
            <v>2003475</v>
          </cell>
          <cell r="C59566" t="str">
            <v>Dissipador de energia - DED 01 - areia e brita comerciais</v>
          </cell>
          <cell r="D59566" t="str">
            <v>UND</v>
          </cell>
          <cell r="G59566">
            <v>509.23523961828397</v>
          </cell>
        </row>
        <row r="59567">
          <cell r="B59567" t="str">
            <v>2003474</v>
          </cell>
          <cell r="C59567" t="str">
            <v>Dissipador de energia - DED 01 - areia extraída e brita produzida</v>
          </cell>
          <cell r="D59567" t="str">
            <v>UND</v>
          </cell>
          <cell r="G59567">
            <v>454.61644402806218</v>
          </cell>
        </row>
        <row r="59568">
          <cell r="B59568" t="str">
            <v>2003441</v>
          </cell>
          <cell r="C59568" t="str">
            <v>Dissipador de energia - DES 01 - areia e pedra de mão comerciais</v>
          </cell>
          <cell r="D59568" t="str">
            <v>UND</v>
          </cell>
          <cell r="G59568">
            <v>208.43172617543249</v>
          </cell>
        </row>
        <row r="59569">
          <cell r="B59569" t="str">
            <v>2003440</v>
          </cell>
          <cell r="C59569" t="str">
            <v>Dissipador de energia - DES 01 - areia extraída e pedra de mão produzida</v>
          </cell>
          <cell r="D59569" t="str">
            <v>UND</v>
          </cell>
          <cell r="G59569">
            <v>142.31897524946621</v>
          </cell>
        </row>
        <row r="59570">
          <cell r="B59570" t="str">
            <v>2003443</v>
          </cell>
          <cell r="C59570" t="str">
            <v>Dissipador de energia - DES 02 - areia e pedra de mão comerciais</v>
          </cell>
          <cell r="D59570" t="str">
            <v>UND</v>
          </cell>
          <cell r="G59570">
            <v>247.43514815460367</v>
          </cell>
        </row>
        <row r="59571">
          <cell r="B59571" t="str">
            <v>2003442</v>
          </cell>
          <cell r="C59571" t="str">
            <v>Dissipador de energia - DES 02 - areia extraída e pedra de mão produzida</v>
          </cell>
          <cell r="D59571" t="str">
            <v>UND</v>
          </cell>
          <cell r="G59571">
            <v>168.92813207547169</v>
          </cell>
        </row>
        <row r="59572">
          <cell r="B59572" t="str">
            <v>2003445</v>
          </cell>
          <cell r="C59572" t="str">
            <v>Dissipador de energia - DES 03 - areia e pedra de mão comerciais</v>
          </cell>
          <cell r="D59572" t="str">
            <v>UND</v>
          </cell>
          <cell r="G59572">
            <v>295.38164765349245</v>
          </cell>
        </row>
        <row r="59573">
          <cell r="B59573" t="str">
            <v>2003444</v>
          </cell>
          <cell r="C59573" t="str">
            <v>Dissipador de energia - DES 03 - areia extraída e pedra de mão produzida</v>
          </cell>
          <cell r="D59573" t="str">
            <v>UND</v>
          </cell>
          <cell r="G59573">
            <v>201.71941631443636</v>
          </cell>
        </row>
        <row r="59574">
          <cell r="B59574" t="str">
            <v>2003447</v>
          </cell>
          <cell r="C59574" t="str">
            <v>Dissipador de energia - DES 04 - areia e pedra de mão comerciais</v>
          </cell>
          <cell r="D59574" t="str">
            <v>UND</v>
          </cell>
          <cell r="G59574">
            <v>364.44541409211729</v>
          </cell>
        </row>
        <row r="59575">
          <cell r="B59575" t="str">
            <v>2003446</v>
          </cell>
          <cell r="C59575" t="str">
            <v>Dissipador de energia - DES 04 - areia extraída e pedra de mão produzida</v>
          </cell>
          <cell r="D59575" t="str">
            <v>UND</v>
          </cell>
          <cell r="G59575">
            <v>248.74559911107235</v>
          </cell>
        </row>
        <row r="59576">
          <cell r="B59576" t="str">
            <v>2004516</v>
          </cell>
          <cell r="C59576" t="str">
            <v>Dreno de pavimento em microvala com geocomposto drenante H = 0,40 m - inclusive corte, enchimento com areia e selo asfáltico</v>
          </cell>
          <cell r="D59576" t="str">
            <v>m</v>
          </cell>
          <cell r="G59576">
            <v>29.420124144842909</v>
          </cell>
        </row>
        <row r="59577">
          <cell r="B59577" t="str">
            <v>2004517</v>
          </cell>
          <cell r="C59577" t="str">
            <v>Dreno de pavimento em microvala com geocomposto drenante H = 0,60 m - inclusive corte, enchimento com areia e selo asfáltico</v>
          </cell>
          <cell r="D59577" t="str">
            <v>m</v>
          </cell>
          <cell r="G59577">
            <v>61.401129548128459</v>
          </cell>
        </row>
        <row r="59578">
          <cell r="B59578" t="str">
            <v>2007971</v>
          </cell>
          <cell r="C59578" t="str">
            <v>Dreno de PVC D = 100 mm para OAE - fornecimento e instalação</v>
          </cell>
          <cell r="D59578" t="str">
            <v>m</v>
          </cell>
          <cell r="G59578">
            <v>86.059615103054597</v>
          </cell>
        </row>
        <row r="59579">
          <cell r="B59579" t="str">
            <v>2008091</v>
          </cell>
          <cell r="C59579" t="str">
            <v>Dreno de PVC D = 150 mm para OAE - fornecimento e instalação</v>
          </cell>
          <cell r="D59579" t="str">
            <v>m</v>
          </cell>
          <cell r="G59579">
            <v>88.550472264586674</v>
          </cell>
        </row>
        <row r="59580">
          <cell r="B59580" t="str">
            <v>2006408</v>
          </cell>
          <cell r="C59580" t="str">
            <v>Dreno de PVC D = 75 mm para OAE - fornecimento e instalação</v>
          </cell>
          <cell r="D59580" t="str">
            <v>m</v>
          </cell>
          <cell r="G59580">
            <v>69.543931674582765</v>
          </cell>
        </row>
        <row r="59581">
          <cell r="B59581" t="str">
            <v>2015642</v>
          </cell>
          <cell r="C59581" t="str">
            <v>Dreno em tubo de aço galvanizado D = 100 mm em OAE - fornecimento e instalação</v>
          </cell>
          <cell r="D59581" t="str">
            <v>m</v>
          </cell>
          <cell r="G59581">
            <v>164.52661741252339</v>
          </cell>
        </row>
        <row r="59582">
          <cell r="B59582" t="str">
            <v>2015641</v>
          </cell>
          <cell r="C59582" t="str">
            <v>Dreno em tubo de aço galvanizado D = 80 mm em OAE - fornecimento e instalação</v>
          </cell>
          <cell r="D59582" t="str">
            <v>m</v>
          </cell>
          <cell r="G59582">
            <v>132.2855225064273</v>
          </cell>
        </row>
        <row r="59583">
          <cell r="B59583" t="str">
            <v>2004509</v>
          </cell>
          <cell r="C59583" t="str">
            <v>Dreno longitudinal de pavimento H = 0,40 m - com geocomposto drenante</v>
          </cell>
          <cell r="D59583" t="str">
            <v>m</v>
          </cell>
          <cell r="G59583">
            <v>30.480489040916812</v>
          </cell>
        </row>
        <row r="59584">
          <cell r="B59584" t="str">
            <v>2004510</v>
          </cell>
          <cell r="C59584" t="str">
            <v>Dreno longitudinal de pavimento H = 0,60 m - com geocomposto drenante</v>
          </cell>
          <cell r="D59584" t="str">
            <v>m</v>
          </cell>
          <cell r="G59584">
            <v>35.942368599938995</v>
          </cell>
        </row>
        <row r="59585">
          <cell r="B59585" t="str">
            <v>2004511</v>
          </cell>
          <cell r="C59585" t="str">
            <v>Dreno longitudinal de pavimento H = 1,00 m - com geocomposto drenante</v>
          </cell>
          <cell r="D59585" t="str">
            <v>m</v>
          </cell>
          <cell r="G59585">
            <v>46.866127717983353</v>
          </cell>
        </row>
        <row r="59586">
          <cell r="B59586" t="str">
            <v>2004512</v>
          </cell>
          <cell r="C59586" t="str">
            <v>Dreno longitudinal de pavimento H = 1,50 m - com geocomposto drenante</v>
          </cell>
          <cell r="D59586" t="str">
            <v>m</v>
          </cell>
          <cell r="G59586">
            <v>60.510823173123008</v>
          </cell>
        </row>
        <row r="59587">
          <cell r="B59587" t="str">
            <v>2003843</v>
          </cell>
          <cell r="C59587" t="str">
            <v>Dreno longitudinal profundo em tubo de concreto D = 0,40 m em vala de H = 1,10 m e L = 1,00 m com brita envolta em geotêxtil</v>
          </cell>
          <cell r="D59587" t="str">
            <v>m</v>
          </cell>
          <cell r="G59587">
            <v>326.70242585733575</v>
          </cell>
        </row>
        <row r="59588">
          <cell r="B59588" t="str">
            <v>2003915</v>
          </cell>
          <cell r="C59588" t="str">
            <v>Dreno longitudinal profundo para corte em rocha - DPR 01 - tubo de concreto perfurado e brita comercial</v>
          </cell>
          <cell r="D59588" t="str">
            <v>m</v>
          </cell>
          <cell r="G59588">
            <v>105.86643108632184</v>
          </cell>
        </row>
        <row r="59589">
          <cell r="B59589" t="str">
            <v>2003914</v>
          </cell>
          <cell r="C59589" t="str">
            <v>Dreno longitudinal profundo para corte em rocha - DPR 01 - tubo de concreto perfurado e brita produzida</v>
          </cell>
          <cell r="D59589" t="str">
            <v>m</v>
          </cell>
          <cell r="G59589">
            <v>92.561852673319095</v>
          </cell>
        </row>
        <row r="59590">
          <cell r="B59590" t="str">
            <v>2003589</v>
          </cell>
          <cell r="C59590" t="str">
            <v>Dreno longitudinal profundo para corte em rocha - DPR 01 - tubo PEAD e brita comercial</v>
          </cell>
          <cell r="D59590" t="str">
            <v>m</v>
          </cell>
          <cell r="G59590">
            <v>109.91782526471741</v>
          </cell>
        </row>
        <row r="59591">
          <cell r="B59591" t="str">
            <v>2003588</v>
          </cell>
          <cell r="C59591" t="str">
            <v>Dreno longitudinal profundo para corte em rocha - DPR 01 - tubo PEAD e brita produzida</v>
          </cell>
          <cell r="D59591" t="str">
            <v>m</v>
          </cell>
          <cell r="G59591">
            <v>99.974403503420618</v>
          </cell>
        </row>
        <row r="59592">
          <cell r="B59592" t="str">
            <v>2003917</v>
          </cell>
          <cell r="C59592" t="str">
            <v>Dreno longitudinal profundo para corte em rocha - DPR 02 - tubo de concreto perfurado e brita comercial</v>
          </cell>
          <cell r="D59592" t="str">
            <v>m</v>
          </cell>
          <cell r="G59592">
            <v>120.29139504989323</v>
          </cell>
        </row>
        <row r="59593">
          <cell r="B59593" t="str">
            <v>2003916</v>
          </cell>
          <cell r="C59593" t="str">
            <v>Dreno longitudinal profundo para corte em rocha - DPR 02 - tubo de concreto perfurado e brita produzida</v>
          </cell>
          <cell r="D59593" t="str">
            <v>m</v>
          </cell>
          <cell r="G59593">
            <v>106.9868166368905</v>
          </cell>
        </row>
        <row r="59594">
          <cell r="B59594" t="str">
            <v>2003591</v>
          </cell>
          <cell r="C59594" t="str">
            <v>Dreno longitudinal profundo para corte em rocha - DPR 02 - tubo PEAD e brita comercial</v>
          </cell>
          <cell r="D59594" t="str">
            <v>m</v>
          </cell>
          <cell r="G59594">
            <v>124.34278922828879</v>
          </cell>
        </row>
        <row r="59595">
          <cell r="B59595" t="str">
            <v>2003590</v>
          </cell>
          <cell r="C59595" t="str">
            <v>Dreno longitudinal profundo para corte em rocha - DPR 02 - tubo PEAD e brita produzida</v>
          </cell>
          <cell r="D59595" t="str">
            <v>m</v>
          </cell>
          <cell r="G59595">
            <v>114.39936746699202</v>
          </cell>
        </row>
        <row r="59596">
          <cell r="B59596" t="str">
            <v>2003593</v>
          </cell>
          <cell r="C59596" t="str">
            <v>Dreno longitudinal profundo para corte em rocha - DPR 03 - brita comercial</v>
          </cell>
          <cell r="D59596" t="str">
            <v>m</v>
          </cell>
          <cell r="G59596">
            <v>80.337646041221831</v>
          </cell>
        </row>
        <row r="59597">
          <cell r="B59597" t="str">
            <v>2003592</v>
          </cell>
          <cell r="C59597" t="str">
            <v>Dreno longitudinal profundo para corte em rocha - DPR 03 - brita produzida</v>
          </cell>
          <cell r="D59597" t="str">
            <v>m</v>
          </cell>
          <cell r="G59597">
            <v>66.132757810797855</v>
          </cell>
        </row>
        <row r="59598">
          <cell r="B59598" t="str">
            <v>2003595</v>
          </cell>
          <cell r="C59598" t="str">
            <v>Dreno longitudinal profundo para corte em rocha - DPR 04 - brita comercial</v>
          </cell>
          <cell r="D59598" t="str">
            <v>m</v>
          </cell>
          <cell r="G59598">
            <v>65.91268207765043</v>
          </cell>
        </row>
        <row r="59599">
          <cell r="B59599" t="str">
            <v>2003594</v>
          </cell>
          <cell r="C59599" t="str">
            <v>Dreno longitudinal profundo para corte em rocha - DPR 04 - brita produzida</v>
          </cell>
          <cell r="D59599" t="str">
            <v>m</v>
          </cell>
          <cell r="G59599">
            <v>51.707793847226455</v>
          </cell>
        </row>
        <row r="59600">
          <cell r="B59600" t="str">
            <v>2003597</v>
          </cell>
          <cell r="C59600" t="str">
            <v>Dreno longitudinal profundo para corte em rocha - DPR 05 - tubo de concreto poroso e areia comercial</v>
          </cell>
          <cell r="D59600" t="str">
            <v>m</v>
          </cell>
          <cell r="G59600">
            <v>107.91713678155909</v>
          </cell>
        </row>
        <row r="59601">
          <cell r="B59601" t="str">
            <v>2003596</v>
          </cell>
          <cell r="C59601" t="str">
            <v>Dreno longitudinal profundo para corte em rocha - DPR 05 - tubo de concreto poroso e areia extraída</v>
          </cell>
          <cell r="D59601" t="str">
            <v>m</v>
          </cell>
          <cell r="G59601">
            <v>86.369721817944139</v>
          </cell>
        </row>
        <row r="59602">
          <cell r="B59602" t="str">
            <v>2003572</v>
          </cell>
          <cell r="C59602" t="str">
            <v>Dreno longitudinal profundo para corte em solo - DPS 01 - tubo PEAD e areia comercial</v>
          </cell>
          <cell r="D59602" t="str">
            <v>m</v>
          </cell>
          <cell r="G59602">
            <v>132.90573593620638</v>
          </cell>
        </row>
        <row r="59603">
          <cell r="B59603" t="str">
            <v>2003580</v>
          </cell>
          <cell r="C59603" t="str">
            <v>Dreno longitudinal profundo para corte em solo - DPS 01 - tubo PEAD e areia extraída</v>
          </cell>
          <cell r="D59603" t="str">
            <v>m</v>
          </cell>
          <cell r="G59603">
            <v>61.88129478408645</v>
          </cell>
        </row>
        <row r="59604">
          <cell r="B59604" t="str">
            <v>2003573</v>
          </cell>
          <cell r="C59604" t="str">
            <v>Dreno longitudinal profundo para corte em solo - DPS 02 - tubo PEAD e areia comercial</v>
          </cell>
          <cell r="D59604" t="str">
            <v>m</v>
          </cell>
          <cell r="G59604">
            <v>142.3089718070504</v>
          </cell>
        </row>
        <row r="59605">
          <cell r="B59605" t="str">
            <v>2003581</v>
          </cell>
          <cell r="C59605" t="str">
            <v>Dreno longitudinal profundo para corte em solo - DPS 02 - tubo PEAD e areia extraída</v>
          </cell>
          <cell r="D59605" t="str">
            <v>m</v>
          </cell>
          <cell r="G59605">
            <v>60.200716458233465</v>
          </cell>
        </row>
        <row r="59606">
          <cell r="B59606" t="str">
            <v>2003561</v>
          </cell>
          <cell r="C59606" t="str">
            <v>Dreno longitudinal profundo para corte em solo - DPS 03 - tubo de concreto perfurado, areia e brita comerciais - madeira com utilização de 5 vezes</v>
          </cell>
          <cell r="D59606" t="str">
            <v>m</v>
          </cell>
          <cell r="G59606">
            <v>204.89050756024224</v>
          </cell>
        </row>
        <row r="59607">
          <cell r="B59607" t="str">
            <v>2003560</v>
          </cell>
          <cell r="C59607" t="str">
            <v>Dreno longitudinal profundo para corte em solo - DPS 03 - tubo de concreto perfurado, areia extraída e brita produzida - madeira com utilização de 5 vezes</v>
          </cell>
          <cell r="D59607" t="str">
            <v>m</v>
          </cell>
          <cell r="G59607">
            <v>110.27794919168589</v>
          </cell>
        </row>
        <row r="59608">
          <cell r="B59608" t="str">
            <v>2003574</v>
          </cell>
          <cell r="C59608" t="str">
            <v>Dreno longitudinal profundo para corte em solo - DPS 03 - tubo PEAD, areia e brita comerciais - madeira com utilização de 5 vezes</v>
          </cell>
          <cell r="D59608" t="str">
            <v>m</v>
          </cell>
          <cell r="G59608">
            <v>179.96192906008974</v>
          </cell>
        </row>
        <row r="59609">
          <cell r="B59609" t="str">
            <v>2003582</v>
          </cell>
          <cell r="C59609" t="str">
            <v>Dreno longitudinal profundo para corte em solo - DPS 03 - tubo PEAD, areia extraída e brita produzida - madeira com utilização de 5 vezes</v>
          </cell>
          <cell r="D59609" t="str">
            <v>m</v>
          </cell>
          <cell r="G59609">
            <v>109.28760839252254</v>
          </cell>
        </row>
        <row r="59610">
          <cell r="B59610" t="str">
            <v>2003563</v>
          </cell>
          <cell r="C59610" t="str">
            <v>Dreno longitudinal profundo para corte em solo - DPS 04 - tubo de concreto perfurado, areia e brita comerciais - madeira com utilização de 5 vezes</v>
          </cell>
          <cell r="D59610" t="str">
            <v>m</v>
          </cell>
          <cell r="G59610">
            <v>218.83530628785564</v>
          </cell>
        </row>
        <row r="59611">
          <cell r="B59611" t="str">
            <v>2003562</v>
          </cell>
          <cell r="C59611" t="str">
            <v>Dreno longitudinal profundo para corte em solo - DPS 04 - tubo de concreto perfurado, areia extraída e brita produzida - madeira com utilização de 5 vezes</v>
          </cell>
          <cell r="D59611" t="str">
            <v>m</v>
          </cell>
          <cell r="G59611">
            <v>107.58702318183798</v>
          </cell>
        </row>
        <row r="59612">
          <cell r="B59612" t="str">
            <v>2003575</v>
          </cell>
          <cell r="C59612" t="str">
            <v>Dreno longitudinal profundo para corte em solo - DPS 04 - tubo PEAD, areia e brita comerciais - madeira com utilização de 5 vezes</v>
          </cell>
          <cell r="D59612" t="str">
            <v>m</v>
          </cell>
          <cell r="G59612">
            <v>189.73529230031806</v>
          </cell>
        </row>
        <row r="59613">
          <cell r="B59613" t="str">
            <v>2003583</v>
          </cell>
          <cell r="C59613" t="str">
            <v>Dreno longitudinal profundo para corte em solo - DPS 04 - tubo PEAD, areia extraída e brita produzida - madeira com utilização de 5 vezes</v>
          </cell>
          <cell r="D59613" t="str">
            <v>m</v>
          </cell>
          <cell r="G59613">
            <v>107.40696121835373</v>
          </cell>
        </row>
        <row r="59614">
          <cell r="B59614" t="str">
            <v>2003565</v>
          </cell>
          <cell r="C59614" t="str">
            <v>Dreno longitudinal profundo para corte em solo - DPS 05 - dreno cego - brita comercial</v>
          </cell>
          <cell r="D59614" t="str">
            <v>m</v>
          </cell>
          <cell r="G59614">
            <v>126.3534811538629</v>
          </cell>
        </row>
        <row r="59615">
          <cell r="B59615" t="str">
            <v>2003564</v>
          </cell>
          <cell r="C59615" t="str">
            <v>Dreno longitudinal profundo para corte em solo - DPS 05 - dreno cego - brita produzida</v>
          </cell>
          <cell r="D59615" t="str">
            <v>m</v>
          </cell>
          <cell r="G59615">
            <v>82.338334524380144</v>
          </cell>
        </row>
        <row r="59616">
          <cell r="B59616" t="str">
            <v>2003567</v>
          </cell>
          <cell r="C59616" t="str">
            <v>Dreno longitudinal profundo para corte em solo - DPS 06 - dreno cego - brita comercial</v>
          </cell>
          <cell r="D59616" t="str">
            <v>m</v>
          </cell>
          <cell r="G59616">
            <v>143.09924375789794</v>
          </cell>
        </row>
        <row r="59617">
          <cell r="B59617" t="str">
            <v>2003566</v>
          </cell>
          <cell r="C59617" t="str">
            <v>Dreno longitudinal profundo para corte em solo - DPS 06 - dreno cego - brita produzida</v>
          </cell>
          <cell r="D59617" t="str">
            <v>m</v>
          </cell>
          <cell r="G59617">
            <v>89.840916336223799</v>
          </cell>
        </row>
        <row r="59618">
          <cell r="B59618" t="str">
            <v>2003569</v>
          </cell>
          <cell r="C59618" t="str">
            <v>Dreno longitudinal profundo para corte em solo - DPS 07 - tubo de concreto perfurado e brita comercial</v>
          </cell>
          <cell r="D59618" t="str">
            <v>m</v>
          </cell>
          <cell r="G59618">
            <v>166.10716131421847</v>
          </cell>
        </row>
        <row r="59619">
          <cell r="B59619" t="str">
            <v>2003568</v>
          </cell>
          <cell r="C59619" t="str">
            <v>Dreno longitudinal profundo para corte em solo - DPS 07 - tubo de concreto perfurado e brita produzida</v>
          </cell>
          <cell r="D59619" t="str">
            <v>m</v>
          </cell>
          <cell r="G59619">
            <v>122.99232450215695</v>
          </cell>
        </row>
        <row r="59620">
          <cell r="B59620" t="str">
            <v>2003578</v>
          </cell>
          <cell r="C59620" t="str">
            <v>Dreno longitudinal profundo para corte em solo - DPS 07 - tubo PEAD e brita comercial</v>
          </cell>
          <cell r="D59620" t="str">
            <v>m</v>
          </cell>
          <cell r="G59620">
            <v>157.95435574534838</v>
          </cell>
        </row>
        <row r="59621">
          <cell r="B59621" t="str">
            <v>2003586</v>
          </cell>
          <cell r="C59621" t="str">
            <v>Dreno longitudinal profundo para corte em solo - DPS 07 - tubo PEAD e brita produzida</v>
          </cell>
          <cell r="D59621" t="str">
            <v>m</v>
          </cell>
          <cell r="G59621">
            <v>123.00232794457273</v>
          </cell>
        </row>
        <row r="59622">
          <cell r="B59622" t="str">
            <v>2003571</v>
          </cell>
          <cell r="C59622" t="str">
            <v>Dreno longitudinal profundo para corte em solo - DPS 08 - tubo de concreto perfurado e brita comercial</v>
          </cell>
          <cell r="D59622" t="str">
            <v>m</v>
          </cell>
          <cell r="G59622">
            <v>182.85292391825348</v>
          </cell>
        </row>
        <row r="59623">
          <cell r="B59623" t="str">
            <v>2003570</v>
          </cell>
          <cell r="C59623" t="str">
            <v>Dreno longitudinal profundo para corte em solo - DPS 08 - tubo de concreto perfurado e brita produzida</v>
          </cell>
          <cell r="D59623" t="str">
            <v>m</v>
          </cell>
          <cell r="G59623">
            <v>130.49490631400059</v>
          </cell>
        </row>
        <row r="59624">
          <cell r="B59624" t="str">
            <v>2003579</v>
          </cell>
          <cell r="C59624" t="str">
            <v>Dreno longitudinal profundo para corte em solo - DPS 08 - tubo PEAD e brita comercial</v>
          </cell>
          <cell r="D59624" t="str">
            <v>m</v>
          </cell>
          <cell r="G59624">
            <v>171.8491372608828</v>
          </cell>
        </row>
        <row r="59625">
          <cell r="B59625" t="str">
            <v>2003587</v>
          </cell>
          <cell r="C59625" t="str">
            <v>Dreno longitudinal profundo para corte em solo - DPS 08 - tubo PEAD e brita produzida</v>
          </cell>
          <cell r="D59625" t="str">
            <v>m</v>
          </cell>
          <cell r="G59625">
            <v>129.80466878731096</v>
          </cell>
        </row>
        <row r="59626">
          <cell r="B59626" t="str">
            <v>2004506</v>
          </cell>
          <cell r="C59626" t="str">
            <v>Dreno profundo H = 1,0 m - com geocomposto drenante - inclusive escavação e reaterro</v>
          </cell>
          <cell r="D59626" t="str">
            <v>m</v>
          </cell>
          <cell r="G59626">
            <v>53.258327421674146</v>
          </cell>
        </row>
        <row r="59627">
          <cell r="B59627" t="str">
            <v>2004507</v>
          </cell>
          <cell r="C59627" t="str">
            <v>Dreno profundo H = 1,5 m - com geocomposto drenante - inclusive escavação e reaterro</v>
          </cell>
          <cell r="D59627" t="str">
            <v>m</v>
          </cell>
          <cell r="G59627">
            <v>70.164145104361836</v>
          </cell>
        </row>
        <row r="59628">
          <cell r="B59628" t="str">
            <v>2003614</v>
          </cell>
          <cell r="C59628" t="str">
            <v>Dreno sub-horizontal - DSH 01 - material de 1ª categoria</v>
          </cell>
          <cell r="D59628" t="str">
            <v>m</v>
          </cell>
          <cell r="G59628">
            <v>125.77328149374699</v>
          </cell>
        </row>
        <row r="59629">
          <cell r="B59629" t="str">
            <v>2003865</v>
          </cell>
          <cell r="C59629" t="str">
            <v>Dreno sub-horizontal - DSH 01 - material de 2ª categoria</v>
          </cell>
          <cell r="D59629" t="str">
            <v>m</v>
          </cell>
          <cell r="G59629">
            <v>140.24826266939735</v>
          </cell>
        </row>
        <row r="59630">
          <cell r="B59630" t="str">
            <v>2003923</v>
          </cell>
          <cell r="C59630" t="str">
            <v>Dreno subsuperficial - DSS 01 - tubo de concreto perfurado e areia comercial</v>
          </cell>
          <cell r="D59630" t="str">
            <v>m</v>
          </cell>
          <cell r="G59630">
            <v>59.680537452612306</v>
          </cell>
        </row>
        <row r="59631">
          <cell r="B59631" t="str">
            <v>2003922</v>
          </cell>
          <cell r="C59631" t="str">
            <v>Dreno subsuperficial - DSS 01 - tubo de concreto perfurado e areia extraída</v>
          </cell>
          <cell r="D59631" t="str">
            <v>m</v>
          </cell>
          <cell r="G59631">
            <v>34.131745522680724</v>
          </cell>
        </row>
        <row r="59632">
          <cell r="B59632" t="str">
            <v>2003605</v>
          </cell>
          <cell r="C59632" t="str">
            <v>Dreno subsuperficial - DSS 01 - tubo PEAD e areia comercial</v>
          </cell>
          <cell r="D59632" t="str">
            <v>m</v>
          </cell>
          <cell r="G59632">
            <v>46.586031330341186</v>
          </cell>
        </row>
        <row r="59633">
          <cell r="B59633" t="str">
            <v>2003604</v>
          </cell>
          <cell r="C59633" t="str">
            <v>Dreno subsuperficial - DSS 01 - tubo PEAD e areia extraída</v>
          </cell>
          <cell r="D59633" t="str">
            <v>m</v>
          </cell>
          <cell r="G59633">
            <v>24.398396052115558</v>
          </cell>
        </row>
        <row r="59634">
          <cell r="B59634" t="str">
            <v>2003607</v>
          </cell>
          <cell r="C59634" t="str">
            <v>Dreno subsuperficial - DSS 02 - brita comercial</v>
          </cell>
          <cell r="D59634" t="str">
            <v>m</v>
          </cell>
          <cell r="G59634">
            <v>39.383552790971279</v>
          </cell>
        </row>
        <row r="59635">
          <cell r="B59635" t="str">
            <v>2003606</v>
          </cell>
          <cell r="C59635" t="str">
            <v>Dreno subsuperficial - DSS 02 - brita produzida</v>
          </cell>
          <cell r="D59635" t="str">
            <v>m</v>
          </cell>
          <cell r="G59635">
            <v>28.029645649047886</v>
          </cell>
        </row>
        <row r="59636">
          <cell r="B59636" t="str">
            <v>2003609</v>
          </cell>
          <cell r="C59636" t="str">
            <v>Dreno subsuperficial - DSS 03 - brita comercial</v>
          </cell>
          <cell r="D59636" t="str">
            <v>m</v>
          </cell>
          <cell r="G59636">
            <v>23.878217046494399</v>
          </cell>
        </row>
        <row r="59637">
          <cell r="B59637" t="str">
            <v>2003608</v>
          </cell>
          <cell r="C59637" t="str">
            <v>Dreno subsuperficial - DSS 03 - brita produzida</v>
          </cell>
          <cell r="D59637" t="str">
            <v>m</v>
          </cell>
          <cell r="G59637">
            <v>12.514306462155213</v>
          </cell>
        </row>
        <row r="59638">
          <cell r="B59638" t="str">
            <v>2003925</v>
          </cell>
          <cell r="C59638" t="str">
            <v>Dreno subsuperficial - DSS 04 - tubo de concreto perfurado e brita comercial</v>
          </cell>
          <cell r="D59638" t="str">
            <v>m</v>
          </cell>
          <cell r="G59638">
            <v>73.725370604383627</v>
          </cell>
        </row>
        <row r="59639">
          <cell r="B59639" t="str">
            <v>2003924</v>
          </cell>
          <cell r="C59639" t="str">
            <v>Dreno subsuperficial - DSS 04 - tubo de concreto perfurado e brita produzida</v>
          </cell>
          <cell r="D59639" t="str">
            <v>m</v>
          </cell>
          <cell r="G59639">
            <v>59.000303368338479</v>
          </cell>
        </row>
        <row r="59640">
          <cell r="B59640" t="str">
            <v>2003611</v>
          </cell>
          <cell r="C59640" t="str">
            <v>Dreno subsuperficial - DSS 04 - tubo PEAD e brita comercial</v>
          </cell>
          <cell r="D59640" t="str">
            <v>m</v>
          </cell>
          <cell r="G59640">
            <v>60.630864482112507</v>
          </cell>
        </row>
        <row r="59641">
          <cell r="B59641" t="str">
            <v>2003610</v>
          </cell>
          <cell r="C59641" t="str">
            <v>Dreno subsuperficial - DSS 04 - tubo PEAD e brita produzida</v>
          </cell>
          <cell r="D59641" t="str">
            <v>m</v>
          </cell>
          <cell r="G59641">
            <v>49.26695389777332</v>
          </cell>
        </row>
        <row r="59642">
          <cell r="B59642" t="str">
            <v>2003820</v>
          </cell>
          <cell r="C59642" t="str">
            <v>Dreno tipo barbacã - DRB 01 - D = 75 mm em estrutura de contenção de encosta - excluso o tubo de drenagem</v>
          </cell>
          <cell r="D59642" t="str">
            <v>UND</v>
          </cell>
          <cell r="G59642">
            <v>18.186258311909015</v>
          </cell>
        </row>
        <row r="59643">
          <cell r="B59643" t="str">
            <v>2003821</v>
          </cell>
          <cell r="C59643" t="str">
            <v>Dreno tipo barbacã - DRB 02 - D = 50 mm em estrutura de contenção de encosta - excluso o tubo de drenagem</v>
          </cell>
          <cell r="D59643" t="str">
            <v>UND</v>
          </cell>
          <cell r="G59643">
            <v>15.81544245936642</v>
          </cell>
        </row>
        <row r="59644">
          <cell r="B59644" t="str">
            <v>2003842</v>
          </cell>
          <cell r="C59644" t="str">
            <v>Enchimento de junta de concreto com argamassa asfáltica de densidade 1.700 kg/m³ - espessura de 1 cm</v>
          </cell>
          <cell r="D59644" t="str">
            <v>kg</v>
          </cell>
          <cell r="G59644">
            <v>63.141728528476179</v>
          </cell>
        </row>
        <row r="59645">
          <cell r="B59645" t="str">
            <v>2003385</v>
          </cell>
          <cell r="C59645" t="str">
            <v>Entrada para descida d'água - EDA 01 - areia e brita comerciais</v>
          </cell>
          <cell r="D59645" t="str">
            <v>UND</v>
          </cell>
          <cell r="G59645">
            <v>55.689163928711487</v>
          </cell>
        </row>
        <row r="59646">
          <cell r="B59646" t="str">
            <v>2003384</v>
          </cell>
          <cell r="C59646" t="str">
            <v>Entrada para descida d'água - EDA 01 - areia extraída e brita produzida</v>
          </cell>
          <cell r="D59646" t="str">
            <v>UND</v>
          </cell>
          <cell r="G59646">
            <v>39.453576887881816</v>
          </cell>
        </row>
        <row r="59647">
          <cell r="B59647" t="str">
            <v>2003387</v>
          </cell>
          <cell r="C59647" t="str">
            <v>Entrada para descida d'água - EDA 02 - areia e brita comerciais</v>
          </cell>
          <cell r="D59647" t="str">
            <v>UND</v>
          </cell>
          <cell r="G59647">
            <v>68.953728572051077</v>
          </cell>
        </row>
        <row r="59648">
          <cell r="B59648" t="str">
            <v>2003386</v>
          </cell>
          <cell r="C59648" t="str">
            <v>Entrada para descida d'água - EDA 02 - areia extraída e brita produzida</v>
          </cell>
          <cell r="D59648" t="str">
            <v>UND</v>
          </cell>
          <cell r="G59648">
            <v>48.286616541025751</v>
          </cell>
        </row>
        <row r="59649">
          <cell r="B59649" t="str">
            <v>2003335</v>
          </cell>
          <cell r="C59649" t="str">
            <v>Entrada para descida d'água - EDA 03 - areia e brita comerciais</v>
          </cell>
          <cell r="D59649" t="str">
            <v>UND</v>
          </cell>
          <cell r="G59649">
            <v>1749.6220854067712</v>
          </cell>
        </row>
        <row r="59650">
          <cell r="B59650" t="str">
            <v>2003334</v>
          </cell>
          <cell r="C59650" t="str">
            <v>Entrada para descida d'água - EDA 03 - areia extraída e brita produzida</v>
          </cell>
          <cell r="D59650" t="str">
            <v>UND</v>
          </cell>
          <cell r="G59650">
            <v>1452.7799351605734</v>
          </cell>
        </row>
        <row r="59651">
          <cell r="B59651" t="str">
            <v>2003336</v>
          </cell>
          <cell r="C59651" t="str">
            <v>Entrada para descida d'água - EDA 04 - areia e brita comerciais</v>
          </cell>
          <cell r="D59651" t="str">
            <v>UND</v>
          </cell>
          <cell r="G59651">
            <v>1495.784734106061</v>
          </cell>
        </row>
        <row r="59652">
          <cell r="B59652" t="str">
            <v>2003337</v>
          </cell>
          <cell r="C59652" t="str">
            <v>Entrada para descida d'água - EDA 04 - areia extraída e brita produzida</v>
          </cell>
          <cell r="D59652" t="str">
            <v>UND</v>
          </cell>
          <cell r="G59652">
            <v>1200.5631415312214</v>
          </cell>
        </row>
        <row r="59653">
          <cell r="B59653" t="str">
            <v>2003819</v>
          </cell>
          <cell r="C59653" t="str">
            <v>Envelope de brita para tubos com diâmetro externo de 75 a 110 mm - L = 15 cm e H = 15 cm</v>
          </cell>
          <cell r="D59653" t="str">
            <v>m</v>
          </cell>
          <cell r="G59653">
            <v>6.5122410126802901</v>
          </cell>
        </row>
        <row r="59654">
          <cell r="B59654" t="str">
            <v>2004504</v>
          </cell>
          <cell r="C59654" t="str">
            <v>Escavação mecânica de vala para drenagem com valetadeira em material de 1ª categoria</v>
          </cell>
          <cell r="D59654" t="str">
            <v>m³</v>
          </cell>
          <cell r="G59654">
            <v>16.065528519761205</v>
          </cell>
        </row>
        <row r="59655">
          <cell r="B59655" t="str">
            <v>2004519</v>
          </cell>
          <cell r="C59655" t="str">
            <v>Escavação mecânica de vala trapezoidal ou triangular em material de 1ª categoria para drenagem superficial com retroescavadeira - 0,10 m² ≤ seção &lt; 0,15 m²</v>
          </cell>
          <cell r="D59655" t="str">
            <v>m³</v>
          </cell>
          <cell r="G59655">
            <v>27.249377140616144</v>
          </cell>
        </row>
        <row r="59656">
          <cell r="B59656" t="str">
            <v>2004520</v>
          </cell>
          <cell r="C59656" t="str">
            <v>Escavação mecânica de vala trapezoidal ou triangular em material de 1ª categoria para drenagem superficial com retroescavadeira - 0,15 m² ≤ seção &lt; 0,20 m²</v>
          </cell>
          <cell r="D59656" t="str">
            <v>m³</v>
          </cell>
          <cell r="G59656">
            <v>22.477735108283582</v>
          </cell>
        </row>
        <row r="59657">
          <cell r="B59657" t="str">
            <v>2004521</v>
          </cell>
          <cell r="C59657" t="str">
            <v>Escavação mecânica de vala trapezoidal ou triangular em material de 1ª categoria para drenagem superficial com retroescavadeira - 0,20 m² ≤ seção &lt; 0,30 m²</v>
          </cell>
          <cell r="D59657" t="str">
            <v>m³</v>
          </cell>
          <cell r="G59657">
            <v>15.375290993071591</v>
          </cell>
        </row>
        <row r="59658">
          <cell r="B59658" t="str">
            <v>2004522</v>
          </cell>
          <cell r="C59658" t="str">
            <v>Escavação mecânica de vala trapezoidal ou triangular em material de 1ª categoria para drenagem superficial com retroescavadeira - 0,30 m² ≤ seção &lt; 0,50 m²</v>
          </cell>
          <cell r="D59658" t="str">
            <v>m³</v>
          </cell>
          <cell r="G59658">
            <v>11.233865832933896</v>
          </cell>
        </row>
        <row r="59659">
          <cell r="B59659" t="str">
            <v>2004518</v>
          </cell>
          <cell r="C59659" t="str">
            <v>Escavação mecânica de vala trapezoidal ou triangular em material de 1ª categoria para drenagem superficial com retroescavadeira - seção &lt; 0,10 m²</v>
          </cell>
          <cell r="D59659" t="str">
            <v>m³</v>
          </cell>
          <cell r="G59659">
            <v>47.326286069109763</v>
          </cell>
        </row>
        <row r="59660">
          <cell r="B59660" t="str">
            <v>2003864</v>
          </cell>
          <cell r="C59660" t="str">
            <v>Esgotamento de água com bomba submersa</v>
          </cell>
          <cell r="D59660" t="str">
            <v>h</v>
          </cell>
          <cell r="G59660">
            <v>13.454630049239617</v>
          </cell>
        </row>
        <row r="59661">
          <cell r="B59661" t="str">
            <v>2003863</v>
          </cell>
          <cell r="C59661" t="str">
            <v>Esgotamento de dreno horizontal profundo a vácuo</v>
          </cell>
          <cell r="D59661" t="str">
            <v>h</v>
          </cell>
          <cell r="G59661">
            <v>23.578113774020654</v>
          </cell>
        </row>
        <row r="59662">
          <cell r="B59662" t="str">
            <v>2004508</v>
          </cell>
          <cell r="C59662" t="str">
            <v>Geodreno vertical para tratamento de solos moles</v>
          </cell>
          <cell r="D59662" t="str">
            <v>m</v>
          </cell>
          <cell r="G59662">
            <v>13.534657588565949</v>
          </cell>
        </row>
        <row r="59663">
          <cell r="B59663" t="str">
            <v>2003316</v>
          </cell>
          <cell r="C59663" t="str">
            <v>Grelha de concreto 54 x 100 cm para boca-de-lobo - areia e brita comerciais - sobrecarga do trem tipo TB 45</v>
          </cell>
          <cell r="D59663" t="str">
            <v>UND</v>
          </cell>
          <cell r="G59663">
            <v>104.2658802997952</v>
          </cell>
        </row>
        <row r="59664">
          <cell r="B59664" t="str">
            <v>2003317</v>
          </cell>
          <cell r="C59664" t="str">
            <v>Grelha de concreto 54 x 100 cm para boca-de-lobo - areia extraída e brita produzida - sobrecarga do trem tipo TB 45</v>
          </cell>
          <cell r="D59664" t="str">
            <v>UND</v>
          </cell>
          <cell r="G59664">
            <v>98.884028280099329</v>
          </cell>
        </row>
        <row r="59665">
          <cell r="B59665" t="str">
            <v>2003767</v>
          </cell>
          <cell r="C59665" t="str">
            <v>Lastro de areia comercial - espalhamento manual</v>
          </cell>
          <cell r="D59665" t="str">
            <v>m³</v>
          </cell>
          <cell r="G59665">
            <v>121.99198026057779</v>
          </cell>
        </row>
        <row r="59666">
          <cell r="B59666" t="str">
            <v>2003844</v>
          </cell>
          <cell r="C59666" t="str">
            <v>Lastro de areia comercial - espalhamento mecânico</v>
          </cell>
          <cell r="D59666" t="str">
            <v>m³</v>
          </cell>
          <cell r="G59666">
            <v>119.36107490522461</v>
          </cell>
        </row>
        <row r="59667">
          <cell r="B59667" t="str">
            <v>2003576</v>
          </cell>
          <cell r="C59667" t="str">
            <v>Lastro de areia extraída - espalhamento manual</v>
          </cell>
          <cell r="D59667" t="str">
            <v>m³</v>
          </cell>
          <cell r="G59667">
            <v>14.705060351213559</v>
          </cell>
        </row>
        <row r="59668">
          <cell r="B59668" t="str">
            <v>2003858</v>
          </cell>
          <cell r="C59668" t="str">
            <v>Lastro de areia extraída - espalhamento mecânico</v>
          </cell>
          <cell r="D59668" t="str">
            <v>m³</v>
          </cell>
          <cell r="G59668">
            <v>12.074154995860384</v>
          </cell>
        </row>
        <row r="59669">
          <cell r="B59669" t="str">
            <v>2003850</v>
          </cell>
          <cell r="C59669" t="str">
            <v>Lastro de brita comercial compactado com soquete vibratório - espalhamento manual</v>
          </cell>
          <cell r="D59669" t="str">
            <v>m³</v>
          </cell>
          <cell r="G59669">
            <v>144.39969127195084</v>
          </cell>
        </row>
        <row r="59670">
          <cell r="B59670" t="str">
            <v>2003849</v>
          </cell>
          <cell r="C59670" t="str">
            <v>Lastro de brita produzida compactado com soquete vibratório - espalhamento manual</v>
          </cell>
          <cell r="D59670" t="str">
            <v>m³</v>
          </cell>
          <cell r="G59670">
            <v>71.474596060830535</v>
          </cell>
        </row>
        <row r="59671">
          <cell r="B59671" t="str">
            <v>2003868</v>
          </cell>
          <cell r="C59671" t="str">
            <v>Lastro de pedra de mão ou rachão - espalhamento manual</v>
          </cell>
          <cell r="D59671" t="str">
            <v>m³</v>
          </cell>
          <cell r="G59671">
            <v>131.03509220445335</v>
          </cell>
        </row>
        <row r="59672">
          <cell r="B59672" t="str">
            <v>2003369</v>
          </cell>
          <cell r="C59672" t="str">
            <v>Meio-fio de concreto - MFC 01 - areia e brita comerciais - fôrma de madeira</v>
          </cell>
          <cell r="D59672" t="str">
            <v>m</v>
          </cell>
          <cell r="G59672">
            <v>107.91713678155909</v>
          </cell>
        </row>
        <row r="59673">
          <cell r="B59673" t="str">
            <v>2003368</v>
          </cell>
          <cell r="C59673" t="str">
            <v>Meio-fio de concreto - MFC 01 - areia extraída e brita produzida - fôrma de madeira</v>
          </cell>
          <cell r="D59673" t="str">
            <v>m</v>
          </cell>
          <cell r="G59673">
            <v>92.7919318488823</v>
          </cell>
        </row>
        <row r="59674">
          <cell r="B59674" t="str">
            <v>2003939</v>
          </cell>
          <cell r="C59674" t="str">
            <v>Meio-fio de concreto - MFC 01 moldado no local com extrusora e concreto usinado - areia e brita comerciais</v>
          </cell>
          <cell r="D59674" t="str">
            <v>m</v>
          </cell>
          <cell r="G59674">
            <v>72.524957514488648</v>
          </cell>
        </row>
        <row r="59675">
          <cell r="B59675" t="str">
            <v>2003940</v>
          </cell>
          <cell r="C59675" t="str">
            <v>Meio-fio de concreto - MFC 01 moldado no local com extrusora e concreto usinado - areia extraída e brita produzida</v>
          </cell>
          <cell r="D59675" t="str">
            <v>m</v>
          </cell>
          <cell r="G59675">
            <v>57.329728484901302</v>
          </cell>
        </row>
        <row r="59676">
          <cell r="B59676" t="str">
            <v>2003371</v>
          </cell>
          <cell r="C59676" t="str">
            <v>Meio-fio de concreto - MFC 02 - areia e brita comerciais - fôrma de madeira</v>
          </cell>
          <cell r="D59676" t="str">
            <v>m</v>
          </cell>
          <cell r="G59676">
            <v>79.797460150769083</v>
          </cell>
        </row>
        <row r="59677">
          <cell r="B59677" t="str">
            <v>2003370</v>
          </cell>
          <cell r="C59677" t="str">
            <v>Meio-fio de concreto - MFC 02 - areia extraída e brita produzida - fôrma de madeira</v>
          </cell>
          <cell r="D59677" t="str">
            <v>m</v>
          </cell>
          <cell r="G59677">
            <v>67.013060743387499</v>
          </cell>
        </row>
        <row r="59678">
          <cell r="B59678" t="str">
            <v>2003941</v>
          </cell>
          <cell r="C59678" t="str">
            <v>Meio-fio de concreto - MFC 02 moldado no local com extrusora e concreto usinado - areia e brita comerciais</v>
          </cell>
          <cell r="D59678" t="str">
            <v>m</v>
          </cell>
          <cell r="G59678">
            <v>61.90130166891803</v>
          </cell>
        </row>
        <row r="59679">
          <cell r="B59679" t="str">
            <v>2003942</v>
          </cell>
          <cell r="C59679" t="str">
            <v>Meio-fio de concreto - MFC 02 moldado no local com extrusora e concreto usinado - areia extraída e brita produzida</v>
          </cell>
          <cell r="D59679" t="str">
            <v>m</v>
          </cell>
          <cell r="G59679">
            <v>49.056881607041696</v>
          </cell>
        </row>
        <row r="59680">
          <cell r="B59680" t="str">
            <v>2003373</v>
          </cell>
          <cell r="C59680" t="str">
            <v>Meio-fio de concreto - MFC 03 - areia e brita comerciais - fôrma de madeira</v>
          </cell>
          <cell r="D59680" t="str">
            <v>m</v>
          </cell>
          <cell r="G59680">
            <v>62.141384286897022</v>
          </cell>
        </row>
        <row r="59681">
          <cell r="B59681" t="str">
            <v>2003372</v>
          </cell>
          <cell r="C59681" t="str">
            <v>Meio-fio de concreto - MFC 03 - areia extraída e brita produzida - fôrma de madeira</v>
          </cell>
          <cell r="D59681" t="str">
            <v>m</v>
          </cell>
          <cell r="G59681">
            <v>55.939249989106273</v>
          </cell>
        </row>
        <row r="59682">
          <cell r="B59682" t="str">
            <v>2003943</v>
          </cell>
          <cell r="C59682" t="str">
            <v>Meio-fio de concreto - MFC 03 moldado no local com extrusora e concreto usinado - areia e brita comerciais</v>
          </cell>
          <cell r="D59682" t="str">
            <v>m</v>
          </cell>
          <cell r="G59682">
            <v>29.310086278269203</v>
          </cell>
        </row>
        <row r="59683">
          <cell r="B59683" t="str">
            <v>2003944</v>
          </cell>
          <cell r="C59683" t="str">
            <v>Meio-fio de concreto - MFC 03 moldado no local com extrusora e concreto usinado - areia extraída e brita produzida</v>
          </cell>
          <cell r="D59683" t="str">
            <v>m</v>
          </cell>
          <cell r="G59683">
            <v>23.087945095646866</v>
          </cell>
        </row>
        <row r="59684">
          <cell r="B59684" t="str">
            <v>2003375</v>
          </cell>
          <cell r="C59684" t="str">
            <v>Meio-fio de concreto - MFC 04 - areia e brita comerciais - fôrma de madeira</v>
          </cell>
          <cell r="D59684" t="str">
            <v>m</v>
          </cell>
          <cell r="G59684">
            <v>40.133810972155644</v>
          </cell>
        </row>
        <row r="59685">
          <cell r="B59685" t="str">
            <v>2003374</v>
          </cell>
          <cell r="C59685" t="str">
            <v>Meio-fio de concreto - MFC 04 - areia extraída e brita produzida - fôrma de madeira</v>
          </cell>
          <cell r="D59685" t="str">
            <v>m</v>
          </cell>
          <cell r="G59685">
            <v>35.57224123055471</v>
          </cell>
        </row>
        <row r="59686">
          <cell r="B59686" t="str">
            <v>2003945</v>
          </cell>
          <cell r="C59686" t="str">
            <v>Meio-fio de concreto - MFC 04 moldado no local com extrusora e concreto usinado - areia e brita comerciais</v>
          </cell>
          <cell r="D59686" t="str">
            <v>m</v>
          </cell>
          <cell r="G59686">
            <v>21.887532005751883</v>
          </cell>
        </row>
        <row r="59687">
          <cell r="B59687" t="str">
            <v>2003946</v>
          </cell>
          <cell r="C59687" t="str">
            <v>Meio-fio de concreto - MFC 04 moldado no local com extrusora e concreto usinado - areia extraída e brita produzida</v>
          </cell>
          <cell r="D59687" t="str">
            <v>m</v>
          </cell>
          <cell r="G59687">
            <v>17.305955379319361</v>
          </cell>
        </row>
        <row r="59688">
          <cell r="B59688" t="str">
            <v>2003377</v>
          </cell>
          <cell r="C59688" t="str">
            <v>Meio-fio de concreto - MFC 05 - areia e brita comerciais - fôrma de madeira</v>
          </cell>
          <cell r="D59688" t="str">
            <v>m</v>
          </cell>
          <cell r="G59688">
            <v>53.928558063532172</v>
          </cell>
        </row>
        <row r="59689">
          <cell r="B59689" t="str">
            <v>2003376</v>
          </cell>
          <cell r="C59689" t="str">
            <v>Meio-fio de concreto - MFC 05 - areia extraída e brita produzida - fôrma de madeira</v>
          </cell>
          <cell r="D59689" t="str">
            <v>m</v>
          </cell>
          <cell r="G59689">
            <v>49.00686439496274</v>
          </cell>
        </row>
        <row r="59690">
          <cell r="B59690" t="str">
            <v>2003947</v>
          </cell>
          <cell r="C59690" t="str">
            <v>Meio-fio de concreto - MFC 05 moldado no local com extrusora e concreto usinado - areia e brita comerciais</v>
          </cell>
          <cell r="D59690" t="str">
            <v>m</v>
          </cell>
          <cell r="G59690">
            <v>23.067938210815282</v>
          </cell>
        </row>
        <row r="59691">
          <cell r="B59691" t="str">
            <v>2003948</v>
          </cell>
          <cell r="C59691" t="str">
            <v>Meio-fio de concreto - MFC 05 moldado no local com extrusora e concreto usinado - areia extraída e brita produzida</v>
          </cell>
          <cell r="D59691" t="str">
            <v>m</v>
          </cell>
          <cell r="G59691">
            <v>18.116234214998471</v>
          </cell>
        </row>
        <row r="59692">
          <cell r="B59692" t="str">
            <v>2003379</v>
          </cell>
          <cell r="C59692" t="str">
            <v>Meio-fio de concreto - MFC 06 - areia e brita comerciais - fôrma de madeira</v>
          </cell>
          <cell r="D59692" t="str">
            <v>m</v>
          </cell>
          <cell r="G59692">
            <v>31.200736894853804</v>
          </cell>
        </row>
        <row r="59693">
          <cell r="B59693" t="str">
            <v>2003378</v>
          </cell>
          <cell r="C59693" t="str">
            <v>Meio-fio de concreto - MFC 06 - areia extraída e brita produzida - fôrma de madeira</v>
          </cell>
          <cell r="D59693" t="str">
            <v>m</v>
          </cell>
          <cell r="G59693">
            <v>27.879594012811015</v>
          </cell>
        </row>
        <row r="59694">
          <cell r="B59694" t="str">
            <v>2003949</v>
          </cell>
          <cell r="C59694" t="str">
            <v>Meio-fio de concreto - MFC 06 moldado no local com extrusora e concreto usinado - areia e brita comerciais</v>
          </cell>
          <cell r="D59694" t="str">
            <v>m</v>
          </cell>
          <cell r="G59694">
            <v>15.785432132119045</v>
          </cell>
        </row>
        <row r="59695">
          <cell r="B59695" t="str">
            <v>2003950</v>
          </cell>
          <cell r="C59695" t="str">
            <v>Meio-fio de concreto - MFC 06 moldado no local com extrusora e concreto usinado - areia extraída e brita produzida</v>
          </cell>
          <cell r="D59695" t="str">
            <v>m</v>
          </cell>
          <cell r="G59695">
            <v>12.444282365244671</v>
          </cell>
        </row>
        <row r="59696">
          <cell r="B59696" t="str">
            <v>2003381</v>
          </cell>
          <cell r="C59696" t="str">
            <v>Meio-fio de concreto - MFC 07 - areia e brita comerciais - fôrma de madeira</v>
          </cell>
          <cell r="D59696" t="str">
            <v>m</v>
          </cell>
          <cell r="G59696">
            <v>52.398031373916069</v>
          </cell>
        </row>
        <row r="59697">
          <cell r="B59697" t="str">
            <v>2003380</v>
          </cell>
          <cell r="C59697" t="str">
            <v>Meio-fio de concreto - MFC 07 - areia extraída e brita produzida - fôrma de madeira</v>
          </cell>
          <cell r="D59697" t="str">
            <v>m</v>
          </cell>
          <cell r="G59697">
            <v>46.706072639330685</v>
          </cell>
        </row>
        <row r="59698">
          <cell r="B59698" t="str">
            <v>2003951</v>
          </cell>
          <cell r="C59698" t="str">
            <v>Meio-fio de concreto - MFC 07 moldado no local com extrusora e concreto usinado - areia e brita comerciais</v>
          </cell>
          <cell r="D59698" t="str">
            <v>m</v>
          </cell>
          <cell r="G59698">
            <v>26.889253213647649</v>
          </cell>
        </row>
        <row r="59699">
          <cell r="B59699" t="str">
            <v>2003952</v>
          </cell>
          <cell r="C59699" t="str">
            <v>Meio-fio de concreto - MFC 07 moldado no local com extrusora e concreto usinado - areia extraída e brita produzida</v>
          </cell>
          <cell r="D59699" t="str">
            <v>m</v>
          </cell>
          <cell r="G59699">
            <v>21.167284151814894</v>
          </cell>
        </row>
        <row r="59700">
          <cell r="B59700" t="str">
            <v>2003383</v>
          </cell>
          <cell r="C59700" t="str">
            <v>Meio-fio de concreto - MFC 08 - areia e brita comerciais - fôrma de madeira</v>
          </cell>
          <cell r="D59700" t="str">
            <v>m</v>
          </cell>
          <cell r="G59700">
            <v>88.580482591834055</v>
          </cell>
        </row>
        <row r="59701">
          <cell r="B59701" t="str">
            <v>2003382</v>
          </cell>
          <cell r="C59701" t="str">
            <v>Meio-fio de concreto - MFC 08 - areia extraída e brita produzida - fôrma de madeira</v>
          </cell>
          <cell r="D59701" t="str">
            <v>m</v>
          </cell>
          <cell r="G59701">
            <v>77.936819861431857</v>
          </cell>
        </row>
        <row r="59702">
          <cell r="B59702" t="str">
            <v>2003953</v>
          </cell>
          <cell r="C59702" t="str">
            <v>Meio-fio de concreto - MFC 08 moldado no local com extrusora e concreto usinado - areia e brita comerciais</v>
          </cell>
          <cell r="D59702" t="str">
            <v>m</v>
          </cell>
          <cell r="G59702">
            <v>49.076888491873284</v>
          </cell>
        </row>
        <row r="59703">
          <cell r="B59703" t="str">
            <v>2003954</v>
          </cell>
          <cell r="C59703" t="str">
            <v>Meio-fio de concreto - MFC 08 moldado no local com extrusora e concreto usinado - areia extraída e brita produzida</v>
          </cell>
          <cell r="D59703" t="str">
            <v>m</v>
          </cell>
          <cell r="G59703">
            <v>38.383208549392123</v>
          </cell>
        </row>
        <row r="59704">
          <cell r="B59704" t="str">
            <v>2004514</v>
          </cell>
          <cell r="C59704" t="str">
            <v>Microvala para dreno de pavimento com geocomposto drenante H = 0,4 m</v>
          </cell>
          <cell r="D59704" t="str">
            <v>m</v>
          </cell>
          <cell r="G59704">
            <v>15.375290993071591</v>
          </cell>
        </row>
        <row r="59705">
          <cell r="B59705" t="str">
            <v>2004515</v>
          </cell>
          <cell r="C59705" t="str">
            <v>Microvala para dreno de pavimento com geocomposto drenante H = 0,6 m</v>
          </cell>
          <cell r="D59705" t="str">
            <v>m</v>
          </cell>
          <cell r="G59705">
            <v>39.92373868142402</v>
          </cell>
        </row>
        <row r="59706">
          <cell r="B59706" t="str">
            <v>2005759</v>
          </cell>
          <cell r="C59706" t="str">
            <v>Perfuração para dreno sub-horizontal em material de 1ª categoria com D = 75 mm (linha NW)</v>
          </cell>
          <cell r="D59706" t="str">
            <v>m</v>
          </cell>
          <cell r="G59706">
            <v>50.817487472221003</v>
          </cell>
        </row>
        <row r="59707">
          <cell r="B59707" t="str">
            <v>2005764</v>
          </cell>
          <cell r="C59707" t="str">
            <v>Perfuração para dreno sub-horizontal em material de 2ª categoria com D = 75 mm (linha NW)</v>
          </cell>
          <cell r="D59707" t="str">
            <v>m</v>
          </cell>
          <cell r="G59707">
            <v>65.29246864787136</v>
          </cell>
        </row>
        <row r="59708">
          <cell r="B59708" t="str">
            <v>2003678</v>
          </cell>
          <cell r="C59708" t="str">
            <v>Poço de visita - PVI 01 - areia e brita comerciais</v>
          </cell>
          <cell r="D59708" t="str">
            <v>UND</v>
          </cell>
          <cell r="G59708">
            <v>2055.2272512092027</v>
          </cell>
        </row>
        <row r="59709">
          <cell r="B59709" t="str">
            <v>2003677</v>
          </cell>
          <cell r="C59709" t="str">
            <v>Poço de visita - PVI 01 - areia extraída e brita produzida</v>
          </cell>
          <cell r="D59709" t="str">
            <v>UND</v>
          </cell>
          <cell r="G59709">
            <v>1798.3888671837551</v>
          </cell>
        </row>
        <row r="59710">
          <cell r="B59710" t="str">
            <v>2003680</v>
          </cell>
          <cell r="C59710" t="str">
            <v>Poço de visita - PVI 02 - areia e brita comerciais</v>
          </cell>
          <cell r="D59710" t="str">
            <v>UND</v>
          </cell>
          <cell r="G59710">
            <v>2024.2766003747438</v>
          </cell>
        </row>
        <row r="59711">
          <cell r="B59711" t="str">
            <v>2003679</v>
          </cell>
          <cell r="C59711" t="str">
            <v>Poço de visita - PVI 02 - areia extraída e brita produzida</v>
          </cell>
          <cell r="D59711" t="str">
            <v>UND</v>
          </cell>
          <cell r="G59711">
            <v>1777.761768922393</v>
          </cell>
        </row>
        <row r="59712">
          <cell r="B59712" t="str">
            <v>2003682</v>
          </cell>
          <cell r="C59712" t="str">
            <v>Poço de visita - PVI 03 - areia e brita comerciais</v>
          </cell>
          <cell r="D59712" t="str">
            <v>UND</v>
          </cell>
          <cell r="G59712">
            <v>2323.5495871279791</v>
          </cell>
        </row>
        <row r="59713">
          <cell r="B59713" t="str">
            <v>2003681</v>
          </cell>
          <cell r="C59713" t="str">
            <v>Poço de visita - PVI 03 - areia extraída e brita produzida</v>
          </cell>
          <cell r="D59713" t="str">
            <v>UND</v>
          </cell>
          <cell r="G59713">
            <v>2016.5139290600896</v>
          </cell>
        </row>
        <row r="59714">
          <cell r="B59714" t="str">
            <v>2003684</v>
          </cell>
          <cell r="C59714" t="str">
            <v>Poço de visita - PVI 04 - areia e brita comerciais</v>
          </cell>
          <cell r="D59714" t="str">
            <v>UND</v>
          </cell>
          <cell r="G59714">
            <v>2784.0780656237739</v>
          </cell>
        </row>
        <row r="59715">
          <cell r="B59715" t="str">
            <v>2003683</v>
          </cell>
          <cell r="C59715" t="str">
            <v>Poço de visita - PVI 04 - areia extraída e brita produzida</v>
          </cell>
          <cell r="D59715" t="str">
            <v>UND</v>
          </cell>
          <cell r="G59715">
            <v>2418.0020904178832</v>
          </cell>
        </row>
        <row r="59716">
          <cell r="B59716" t="str">
            <v>2003686</v>
          </cell>
          <cell r="C59716" t="str">
            <v>Poço de visita - PVI 05 - areia e brita comerciais</v>
          </cell>
          <cell r="D59716" t="str">
            <v>UND</v>
          </cell>
          <cell r="G59716">
            <v>3282.9497388992982</v>
          </cell>
        </row>
        <row r="59717">
          <cell r="B59717" t="str">
            <v>2003685</v>
          </cell>
          <cell r="C59717" t="str">
            <v>Poço de visita - PVI 05 - areia extraída e brita produzida</v>
          </cell>
          <cell r="D59717" t="str">
            <v>UND</v>
          </cell>
          <cell r="G59717">
            <v>2856.3529370778679</v>
          </cell>
        </row>
        <row r="59718">
          <cell r="B59718" t="str">
            <v>2003688</v>
          </cell>
          <cell r="C59718" t="str">
            <v>Poço de visita - PVI 06 - areia e brita comerciais</v>
          </cell>
          <cell r="D59718" t="str">
            <v>UND</v>
          </cell>
          <cell r="G59718">
            <v>4093.8487880081916</v>
          </cell>
        </row>
        <row r="59719">
          <cell r="B59719" t="str">
            <v>2003687</v>
          </cell>
          <cell r="C59719" t="str">
            <v>Poço de visita - PVI 06 - areia extraída e brita produzida</v>
          </cell>
          <cell r="D59719" t="str">
            <v>UND</v>
          </cell>
          <cell r="G59719">
            <v>3577.211001002222</v>
          </cell>
        </row>
        <row r="59720">
          <cell r="B59720" t="str">
            <v>2003690</v>
          </cell>
          <cell r="C59720" t="str">
            <v>Poço de visita - PVI 07 - areia e brita comerciais</v>
          </cell>
          <cell r="D59720" t="str">
            <v>UND</v>
          </cell>
          <cell r="G59720">
            <v>2380.7892846311383</v>
          </cell>
        </row>
        <row r="59721">
          <cell r="B59721" t="str">
            <v>2003689</v>
          </cell>
          <cell r="C59721" t="str">
            <v>Poço de visita - PVI 07 - areia extraída e brita produzida</v>
          </cell>
          <cell r="D59721" t="str">
            <v>UND</v>
          </cell>
          <cell r="G59721">
            <v>2081.1461705085185</v>
          </cell>
        </row>
        <row r="59722">
          <cell r="B59722" t="str">
            <v>2003692</v>
          </cell>
          <cell r="C59722" t="str">
            <v>Poço de visita - PVI 08 - areia e brita comerciais</v>
          </cell>
          <cell r="D59722" t="str">
            <v>UND</v>
          </cell>
          <cell r="G59722">
            <v>2354.2601553444592</v>
          </cell>
        </row>
        <row r="59723">
          <cell r="B59723" t="str">
            <v>2003691</v>
          </cell>
          <cell r="C59723" t="str">
            <v>Poço de visita - PVI 08 - areia extraída e brita produzida</v>
          </cell>
          <cell r="D59723" t="str">
            <v>UND</v>
          </cell>
          <cell r="G59723">
            <v>2063.4700877598152</v>
          </cell>
        </row>
        <row r="59724">
          <cell r="B59724" t="str">
            <v>2003694</v>
          </cell>
          <cell r="C59724" t="str">
            <v>Poço de visita - PVI 09 - areia e brita comerciais</v>
          </cell>
          <cell r="D59724" t="str">
            <v>UND</v>
          </cell>
          <cell r="G59724">
            <v>2674.7504434615885</v>
          </cell>
        </row>
        <row r="59725">
          <cell r="B59725" t="str">
            <v>2003693</v>
          </cell>
          <cell r="C59725" t="str">
            <v>Poço de visita - PVI 09 - areia extraída e brita produzida</v>
          </cell>
          <cell r="D59725" t="str">
            <v>UND</v>
          </cell>
          <cell r="G59725">
            <v>2317.5275147936727</v>
          </cell>
        </row>
        <row r="59726">
          <cell r="B59726" t="str">
            <v>2003696</v>
          </cell>
          <cell r="C59726" t="str">
            <v>Poço de visita - PVI 10 - areia e brita comerciais</v>
          </cell>
          <cell r="D59726" t="str">
            <v>UND</v>
          </cell>
          <cell r="G59726">
            <v>3008.8053994945312</v>
          </cell>
        </row>
        <row r="59727">
          <cell r="B59727" t="str">
            <v>2003695</v>
          </cell>
          <cell r="C59727" t="str">
            <v>Poço de visita - PVI 10 - areia extraída e brita produzida</v>
          </cell>
          <cell r="D59727" t="str">
            <v>UND</v>
          </cell>
          <cell r="G59727">
            <v>2589.5911381759552</v>
          </cell>
        </row>
        <row r="59728">
          <cell r="B59728" t="str">
            <v>2003698</v>
          </cell>
          <cell r="C59728" t="str">
            <v>Poço de visita - PVI 11 - areia e brita comerciais</v>
          </cell>
          <cell r="D59728" t="str">
            <v>UND</v>
          </cell>
          <cell r="G59728">
            <v>3672.9839586910098</v>
          </cell>
        </row>
        <row r="59729">
          <cell r="B59729" t="str">
            <v>2003697</v>
          </cell>
          <cell r="C59729" t="str">
            <v>Poço de visita - PVI 11 - areia extraída e brita produzida</v>
          </cell>
          <cell r="D59729" t="str">
            <v>UND</v>
          </cell>
          <cell r="G59729">
            <v>3190.2978552442369</v>
          </cell>
        </row>
        <row r="59730">
          <cell r="B59730" t="str">
            <v>2003700</v>
          </cell>
          <cell r="C59730" t="str">
            <v>Poço de visita - PVI 12 - areia e brita comerciais</v>
          </cell>
          <cell r="D59730" t="str">
            <v>UND</v>
          </cell>
          <cell r="G59730">
            <v>4522.7163712580059</v>
          </cell>
        </row>
        <row r="59731">
          <cell r="B59731" t="str">
            <v>2003699</v>
          </cell>
          <cell r="C59731" t="str">
            <v>Poço de visita - PVI 12 - areia extraída e brita produzida</v>
          </cell>
          <cell r="D59731" t="str">
            <v>UND</v>
          </cell>
          <cell r="G59731">
            <v>3944.0772481589606</v>
          </cell>
        </row>
        <row r="59732">
          <cell r="B59732" t="str">
            <v>2003702</v>
          </cell>
          <cell r="C59732" t="str">
            <v>Poço de visita - PVI 13 - areia e brita comerciais</v>
          </cell>
          <cell r="D59732" t="str">
            <v>UND</v>
          </cell>
          <cell r="G59732">
            <v>2724.0474076866094</v>
          </cell>
        </row>
        <row r="59733">
          <cell r="B59733" t="str">
            <v>2003701</v>
          </cell>
          <cell r="C59733" t="str">
            <v>Poço de visita - PVI 13 - areia extraída e brita produzida</v>
          </cell>
          <cell r="D59733" t="str">
            <v>UND</v>
          </cell>
          <cell r="G59733">
            <v>2375.6875289990844</v>
          </cell>
        </row>
        <row r="59734">
          <cell r="B59734" t="str">
            <v>2003704</v>
          </cell>
          <cell r="C59734" t="str">
            <v>Poço de visita - PVI 14 - areia e brita comerciais</v>
          </cell>
          <cell r="D59734" t="str">
            <v>UND</v>
          </cell>
          <cell r="G59734">
            <v>2697.5182783999303</v>
          </cell>
        </row>
        <row r="59735">
          <cell r="B59735" t="str">
            <v>2003703</v>
          </cell>
          <cell r="C59735" t="str">
            <v>Poço de visita - PVI 14 - areia extraída e brita produzida</v>
          </cell>
          <cell r="D59735" t="str">
            <v>UND</v>
          </cell>
          <cell r="G59735">
            <v>2358.0114462503807</v>
          </cell>
        </row>
        <row r="59736">
          <cell r="B59736" t="str">
            <v>2003706</v>
          </cell>
          <cell r="C59736" t="str">
            <v>Poço de visita - PVI 15 - areia e brita comerciais</v>
          </cell>
          <cell r="D59736" t="str">
            <v>UND</v>
          </cell>
          <cell r="G59736">
            <v>3043.6373859863174</v>
          </cell>
        </row>
        <row r="59737">
          <cell r="B59737" t="str">
            <v>2003705</v>
          </cell>
          <cell r="C59737" t="str">
            <v>Poço de visita - PVI 15 - areia extraída e brita produzida</v>
          </cell>
          <cell r="D59737" t="str">
            <v>UND</v>
          </cell>
          <cell r="G59737">
            <v>2630.3251556930582</v>
          </cell>
        </row>
        <row r="59738">
          <cell r="B59738" t="str">
            <v>2003708</v>
          </cell>
          <cell r="C59738" t="str">
            <v>Poço de visita - PVI 16 - areia e brita comerciais</v>
          </cell>
          <cell r="D59738" t="str">
            <v>UND</v>
          </cell>
          <cell r="G59738">
            <v>3535.946801037082</v>
          </cell>
        </row>
        <row r="59739">
          <cell r="B59739" t="str">
            <v>2003707</v>
          </cell>
          <cell r="C59739" t="str">
            <v>Poço de visita - PVI 16 - areia extraída e brita produzida</v>
          </cell>
          <cell r="D59739" t="str">
            <v>UND</v>
          </cell>
          <cell r="G59739">
            <v>3057.6922225805042</v>
          </cell>
        </row>
        <row r="59740">
          <cell r="B59740" t="str">
            <v>2003710</v>
          </cell>
          <cell r="C59740" t="str">
            <v>Poço de visita - PVI 17 - areia e brita comerciais</v>
          </cell>
          <cell r="D59740" t="str">
            <v>UND</v>
          </cell>
          <cell r="G59740">
            <v>4080.7042646738419</v>
          </cell>
        </row>
        <row r="59741">
          <cell r="B59741" t="str">
            <v>2003709</v>
          </cell>
          <cell r="C59741" t="str">
            <v>Poço de visita - PVI 17 - areia extraída e brita produzida</v>
          </cell>
          <cell r="D59741" t="str">
            <v>UND</v>
          </cell>
          <cell r="G59741">
            <v>3536.0168251339928</v>
          </cell>
        </row>
        <row r="59742">
          <cell r="B59742" t="str">
            <v>2003712</v>
          </cell>
          <cell r="C59742" t="str">
            <v>Poço de visita - PVI 18 - areia e brita comerciais</v>
          </cell>
          <cell r="D59742" t="str">
            <v>UND</v>
          </cell>
          <cell r="G59742">
            <v>4969.2600372565248</v>
          </cell>
        </row>
        <row r="59743">
          <cell r="B59743" t="str">
            <v>2003711</v>
          </cell>
          <cell r="C59743" t="str">
            <v>Poço de visita - PVI 18 - areia extraída e brita produzida</v>
          </cell>
          <cell r="D59743" t="str">
            <v>UND</v>
          </cell>
          <cell r="G59743">
            <v>4322.7275504815016</v>
          </cell>
        </row>
        <row r="59744">
          <cell r="B59744" t="str">
            <v>2004505</v>
          </cell>
          <cell r="C59744" t="str">
            <v>Reaterro e compactação em vala de dreno com geocomposto</v>
          </cell>
          <cell r="D59744" t="str">
            <v>m³</v>
          </cell>
          <cell r="G59744">
            <v>17.526031112466772</v>
          </cell>
        </row>
        <row r="59745">
          <cell r="B59745" t="str">
            <v>2003353</v>
          </cell>
          <cell r="C59745" t="str">
            <v>Sarjeta trapezoidal de canteiro central de concreto - SZCC 100-25 - areia e brita comerciais</v>
          </cell>
          <cell r="D59745" t="str">
            <v>m</v>
          </cell>
          <cell r="G59745">
            <v>77.056516928842214</v>
          </cell>
        </row>
        <row r="59746">
          <cell r="B59746" t="str">
            <v>2003352</v>
          </cell>
          <cell r="C59746" t="str">
            <v>Sarjeta trapezoidal de canteiro central de concreto - SZCC 100-25 - areia extraída e brita produzida</v>
          </cell>
          <cell r="D59746" t="str">
            <v>m</v>
          </cell>
          <cell r="G59746">
            <v>56.53945653405377</v>
          </cell>
        </row>
        <row r="59747">
          <cell r="B59747" t="str">
            <v>2003979</v>
          </cell>
          <cell r="C59747" t="str">
            <v>Sarjeta trapezoidal de canteiro central de concreto - SZCC 100-25 moldada no local com extrusora e concreto usinado - areia e brita comerciais</v>
          </cell>
          <cell r="D59747" t="str">
            <v>m</v>
          </cell>
          <cell r="G59747">
            <v>90.681205499150281</v>
          </cell>
        </row>
        <row r="59748">
          <cell r="B59748" t="str">
            <v>2003980</v>
          </cell>
          <cell r="C59748" t="str">
            <v>Sarjeta trapezoidal de canteiro central de concreto - SZCC 100-25 moldada no local com extrusora e concreto usinado - areia extraída e brita produzida</v>
          </cell>
          <cell r="D59748" t="str">
            <v>m</v>
          </cell>
          <cell r="G59748">
            <v>70.074114122619719</v>
          </cell>
        </row>
        <row r="59749">
          <cell r="B59749" t="str">
            <v>2003355</v>
          </cell>
          <cell r="C59749" t="str">
            <v>Sarjeta trapezoidal de canteiro central de concreto - SZCC 140-35 - areia e brita comerciais</v>
          </cell>
          <cell r="D59749" t="str">
            <v>m</v>
          </cell>
          <cell r="G59749">
            <v>103.70568752451086</v>
          </cell>
        </row>
        <row r="59750">
          <cell r="B59750" t="str">
            <v>2003354</v>
          </cell>
          <cell r="C59750" t="str">
            <v>Sarjeta trapezoidal de canteiro central de concreto - SZCC 140-35 - areia extraída e brita produzida</v>
          </cell>
          <cell r="D59750" t="str">
            <v>m</v>
          </cell>
          <cell r="G59750">
            <v>76.066176129678851</v>
          </cell>
        </row>
        <row r="59751">
          <cell r="B59751" t="str">
            <v>2003981</v>
          </cell>
          <cell r="C59751" t="str">
            <v>Sarjeta trapezoidal de canteiro central de concreto - SZCC 140-35 moldada no local com extrusora e concreto usinado - areia e brita comerciais</v>
          </cell>
          <cell r="D59751" t="str">
            <v>m</v>
          </cell>
          <cell r="G59751">
            <v>122.18204566647783</v>
          </cell>
        </row>
        <row r="59752">
          <cell r="B59752" t="str">
            <v>2003982</v>
          </cell>
          <cell r="C59752" t="str">
            <v>Sarjeta trapezoidal de canteiro central de concreto - SZCC 140-35 moldada no local com extrusora e concreto usinado - areia extraída e brita produzida</v>
          </cell>
          <cell r="D59752" t="str">
            <v>m</v>
          </cell>
          <cell r="G59752">
            <v>94.412489520240527</v>
          </cell>
        </row>
        <row r="59753">
          <cell r="B59753" t="str">
            <v>2003345</v>
          </cell>
          <cell r="C59753" t="str">
            <v>Sarjeta trapezoidal de concreto - SZC 60-20 - escavação mecânica - areia e brita comerciais</v>
          </cell>
          <cell r="D59753" t="str">
            <v>m</v>
          </cell>
          <cell r="G59753">
            <v>61.491160529870577</v>
          </cell>
        </row>
        <row r="59754">
          <cell r="B59754" t="str">
            <v>2003344</v>
          </cell>
          <cell r="C59754" t="str">
            <v>Sarjeta trapezoidal de concreto - SZC 60-20 - escavação mecânica - areia extraída e brita produzida</v>
          </cell>
          <cell r="D59754" t="str">
            <v>m</v>
          </cell>
          <cell r="G59754">
            <v>47.486341147762424</v>
          </cell>
        </row>
        <row r="59755">
          <cell r="B59755" t="str">
            <v>2003973</v>
          </cell>
          <cell r="C59755" t="str">
            <v>Sarjeta trapezoidal de concreto - SZC 60-20 moldada no local com extrusora e concreto usinado - escavação mecânica - areia e brita comerciais</v>
          </cell>
          <cell r="D59755" t="str">
            <v>m</v>
          </cell>
          <cell r="G59755">
            <v>70.9144032855462</v>
          </cell>
        </row>
        <row r="59756">
          <cell r="B59756" t="str">
            <v>2003974</v>
          </cell>
          <cell r="C59756" t="str">
            <v>Sarjeta trapezoidal de concreto - SZC 60-20 moldada no local com extrusora e concreto usinado - escavação mecânica - areia extraída e brita produzida</v>
          </cell>
          <cell r="D59756" t="str">
            <v>m</v>
          </cell>
          <cell r="G59756">
            <v>56.849563248943305</v>
          </cell>
        </row>
        <row r="59757">
          <cell r="B59757" t="str">
            <v>2003343</v>
          </cell>
          <cell r="C59757" t="str">
            <v>Sarjeta trapezoidal de concreto - SZC 90-30 - escavação mecânica - areia e brita comerciais</v>
          </cell>
          <cell r="D59757" t="str">
            <v>m</v>
          </cell>
          <cell r="G59757">
            <v>83.798837117085696</v>
          </cell>
        </row>
        <row r="59758">
          <cell r="B59758" t="str">
            <v>2003342</v>
          </cell>
          <cell r="C59758" t="str">
            <v>Sarjeta trapezoidal de concreto - SZC 90-30 - escavação mecânica - areia extraída e brita produzida</v>
          </cell>
          <cell r="D59758" t="str">
            <v>m</v>
          </cell>
          <cell r="G59758">
            <v>64.152076212471115</v>
          </cell>
        </row>
        <row r="59759">
          <cell r="B59759" t="str">
            <v>2003971</v>
          </cell>
          <cell r="C59759" t="str">
            <v>Sarjeta trapezoidal de concreto - SZC 90-30 moldada no local com extrusora e concreto usinado - escavação mecânica - areia e brita comerciais</v>
          </cell>
          <cell r="D59759" t="str">
            <v>m</v>
          </cell>
          <cell r="G59759">
            <v>97.153432742167411</v>
          </cell>
        </row>
        <row r="59760">
          <cell r="B59760" t="str">
            <v>2003972</v>
          </cell>
          <cell r="C59760" t="str">
            <v>Sarjeta trapezoidal de concreto - SZC 90-30 moldada no local com extrusora e concreto usinado - escavação mecânica - areia extraída e brita produzida</v>
          </cell>
          <cell r="D59760" t="str">
            <v>m</v>
          </cell>
          <cell r="G59760">
            <v>77.416640855810698</v>
          </cell>
        </row>
        <row r="59761">
          <cell r="B59761" t="str">
            <v>2003347</v>
          </cell>
          <cell r="C59761" t="str">
            <v>Sarjeta trapezoidal de grama - SZG 60-20 - escavação mecânica</v>
          </cell>
          <cell r="D59761" t="str">
            <v>m</v>
          </cell>
          <cell r="G59761">
            <v>14.084846921434483</v>
          </cell>
        </row>
        <row r="59762">
          <cell r="B59762" t="str">
            <v>2003346</v>
          </cell>
          <cell r="C59762" t="str">
            <v>Sarjeta trapezoidal de grama - SZG 90-30 - escavação mecânica</v>
          </cell>
          <cell r="D59762" t="str">
            <v>m</v>
          </cell>
          <cell r="G59762">
            <v>19.496709268377703</v>
          </cell>
        </row>
        <row r="59763">
          <cell r="B59763" t="str">
            <v>2003933</v>
          </cell>
          <cell r="C59763" t="str">
            <v>Sarjeta trapezoidal sem revestimento - SZT 60-20 - escavação mecânica</v>
          </cell>
          <cell r="D59763" t="str">
            <v>m</v>
          </cell>
          <cell r="G59763">
            <v>7.2224854242014898</v>
          </cell>
        </row>
        <row r="59764">
          <cell r="B59764" t="str">
            <v>2003932</v>
          </cell>
          <cell r="C59764" t="str">
            <v>Sarjeta trapezoidal sem revestimento - SZT 90-30 - escavação mecânica</v>
          </cell>
          <cell r="D59764" t="str">
            <v>m</v>
          </cell>
          <cell r="G59764">
            <v>9.2031670225282127</v>
          </cell>
        </row>
        <row r="59765">
          <cell r="B59765" t="str">
            <v>2003349</v>
          </cell>
          <cell r="C59765" t="str">
            <v>Sarjeta triangular de canteiro central de concreto - STCC 100-25 - areia e brita comerciais</v>
          </cell>
          <cell r="D59765" t="str">
            <v>m</v>
          </cell>
          <cell r="G59765">
            <v>59.09033435008061</v>
          </cell>
        </row>
        <row r="59766">
          <cell r="B59766" t="str">
            <v>2003348</v>
          </cell>
          <cell r="C59766" t="str">
            <v>Sarjeta triangular de canteiro central de concreto - STCC 100-25 - areia extraída e brita produzida</v>
          </cell>
          <cell r="D59766" t="str">
            <v>m</v>
          </cell>
          <cell r="G59766">
            <v>43.524977951108973</v>
          </cell>
        </row>
        <row r="59767">
          <cell r="B59767" t="str">
            <v>2003975</v>
          </cell>
          <cell r="C59767" t="str">
            <v>Sarjeta triangular de canteiro central de concreto - STCC 100-25 moldada no local com extrusora e concreto usinado - areia e brita comerciais</v>
          </cell>
          <cell r="D59767" t="str">
            <v>m</v>
          </cell>
          <cell r="G59767">
            <v>68.75365972373524</v>
          </cell>
        </row>
        <row r="59768">
          <cell r="B59768" t="str">
            <v>2003976</v>
          </cell>
          <cell r="C59768" t="str">
            <v>Sarjeta triangular de canteiro central de concreto - STCC 100-25 moldada no local com extrusora e concreto usinado - areia extraída e brita produzida</v>
          </cell>
          <cell r="D59768" t="str">
            <v>m</v>
          </cell>
          <cell r="G59768">
            <v>53.128282670268852</v>
          </cell>
        </row>
        <row r="59769">
          <cell r="B59769" t="str">
            <v>2003351</v>
          </cell>
          <cell r="C59769" t="str">
            <v>Sarjeta triangular de canteiro central de concreto - STCC 140-35 - areia e brita comerciais</v>
          </cell>
          <cell r="D59769" t="str">
            <v>m</v>
          </cell>
          <cell r="G59769">
            <v>79.017191642337337</v>
          </cell>
        </row>
        <row r="59770">
          <cell r="B59770" t="str">
            <v>2003350</v>
          </cell>
          <cell r="C59770" t="str">
            <v>Sarjeta triangular de canteiro central de concreto - STCC 140-35 - areia extraída e brita produzida</v>
          </cell>
          <cell r="D59770" t="str">
            <v>m</v>
          </cell>
          <cell r="G59770">
            <v>58.180021090243578</v>
          </cell>
        </row>
        <row r="59771">
          <cell r="B59771" t="str">
            <v>2003977</v>
          </cell>
          <cell r="C59771" t="str">
            <v>Sarjeta triangular de canteiro central de concreto - STCC 140-35 moldada no local com extrusora e concreto usinado - areia e brita comerciais</v>
          </cell>
          <cell r="D59771" t="str">
            <v>m</v>
          </cell>
          <cell r="G59771">
            <v>92.111697764608465</v>
          </cell>
        </row>
        <row r="59772">
          <cell r="B59772" t="str">
            <v>2003978</v>
          </cell>
          <cell r="C59772" t="str">
            <v>Sarjeta triangular de canteiro central de concreto - STCC 140-35 moldada no local com extrusora e concreto usinado - areia extraída e brita produzida</v>
          </cell>
          <cell r="D59772" t="str">
            <v>m</v>
          </cell>
          <cell r="G59772">
            <v>71.174492788356787</v>
          </cell>
        </row>
        <row r="59773">
          <cell r="B59773" t="str">
            <v>2003291</v>
          </cell>
          <cell r="C59773" t="str">
            <v>Sarjeta triangular de canteiro central de grama - STCG 100-25 - escavação mecânica</v>
          </cell>
          <cell r="D59773" t="str">
            <v>m</v>
          </cell>
          <cell r="G59773">
            <v>10.023449300623119</v>
          </cell>
        </row>
        <row r="59774">
          <cell r="B59774" t="str">
            <v>2003292</v>
          </cell>
          <cell r="C59774" t="str">
            <v>Sarjeta triangular de canteiro central de grama - STCG 140-35 - escavação mecânica</v>
          </cell>
          <cell r="D59774" t="str">
            <v>m</v>
          </cell>
          <cell r="G59774">
            <v>14.024826266939733</v>
          </cell>
        </row>
        <row r="59775">
          <cell r="B59775" t="str">
            <v>2003293</v>
          </cell>
          <cell r="C59775" t="str">
            <v>Sarjeta triangular de canteiro central de grama - STCG 200-25 - escavação mecânica</v>
          </cell>
          <cell r="D59775" t="str">
            <v>m</v>
          </cell>
          <cell r="G59775">
            <v>18.476358141966969</v>
          </cell>
        </row>
        <row r="59776">
          <cell r="B59776" t="str">
            <v>2003294</v>
          </cell>
          <cell r="C59776" t="str">
            <v>Sarjeta triangular de canteiro central de grama - STCG 300-37,5 - escavação mecânica</v>
          </cell>
          <cell r="D59776" t="str">
            <v>m</v>
          </cell>
          <cell r="G59776">
            <v>27.719538934158351</v>
          </cell>
        </row>
        <row r="59777">
          <cell r="B59777" t="str">
            <v>2003257</v>
          </cell>
          <cell r="C59777" t="str">
            <v>Sarjeta triangular de concreto - STC 100-20 - escavação mecânica - areia e brita comerciais</v>
          </cell>
          <cell r="D59777" t="str">
            <v>m</v>
          </cell>
          <cell r="G59777">
            <v>62.851628698418224</v>
          </cell>
        </row>
        <row r="59778">
          <cell r="B59778" t="str">
            <v>2003258</v>
          </cell>
          <cell r="C59778" t="str">
            <v>Sarjeta triangular de concreto - STC 100-20 - escavação mecânica - areia extraída e brita produzida</v>
          </cell>
          <cell r="D59778" t="str">
            <v>m</v>
          </cell>
          <cell r="G59778">
            <v>48.886823085973241</v>
          </cell>
        </row>
        <row r="59779">
          <cell r="B59779" t="str">
            <v>2003259</v>
          </cell>
          <cell r="C59779" t="str">
            <v>Sarjeta triangular de concreto - STC 100-20 moldada no local com extrusora e concreto usinado - escavação mecânica - areia e brita comerciais</v>
          </cell>
          <cell r="D59779" t="str">
            <v>m</v>
          </cell>
          <cell r="G59779">
            <v>71.734685563641108</v>
          </cell>
        </row>
        <row r="59780">
          <cell r="B59780" t="str">
            <v>2003260</v>
          </cell>
          <cell r="C59780" t="str">
            <v>Sarjeta triangular de concreto - STC 100-20 moldada no local com extrusora e concreto usinado - escavação mecânica - areia extraída e brita produzida</v>
          </cell>
          <cell r="D59780" t="str">
            <v>m</v>
          </cell>
          <cell r="G59780">
            <v>57.709859296701374</v>
          </cell>
        </row>
        <row r="59781">
          <cell r="B59781" t="str">
            <v>2003281</v>
          </cell>
          <cell r="C59781" t="str">
            <v>Sarjeta triangular de concreto - STC 100-21 - escavação mecânica - areia e brita comerciais</v>
          </cell>
          <cell r="D59781" t="str">
            <v>m</v>
          </cell>
          <cell r="G59781">
            <v>62.911649352912974</v>
          </cell>
        </row>
        <row r="59782">
          <cell r="B59782" t="str">
            <v>2003282</v>
          </cell>
          <cell r="C59782" t="str">
            <v>Sarjeta triangular de concreto - STC 100-21 - escavação mecânica - areia extraída e brita produzida</v>
          </cell>
          <cell r="D59782" t="str">
            <v>m</v>
          </cell>
          <cell r="G59782">
            <v>48.626733583162661</v>
          </cell>
        </row>
        <row r="59783">
          <cell r="B59783" t="str">
            <v>2003283</v>
          </cell>
          <cell r="C59783" t="str">
            <v>Sarjeta triangular de concreto - STC 100-21 moldada no local com extrusora e concreto usinado - escavação mecânica - areia e brita comerciais</v>
          </cell>
          <cell r="D59783" t="str">
            <v>m</v>
          </cell>
          <cell r="G59783">
            <v>72.014781951283268</v>
          </cell>
        </row>
        <row r="59784">
          <cell r="B59784" t="str">
            <v>2003284</v>
          </cell>
          <cell r="C59784" t="str">
            <v>Sarjeta triangular de concreto - STC 100-21 moldada no local com extrusora e concreto usinado - escavação mecânica - areia extraída e brita produzida</v>
          </cell>
          <cell r="D59784" t="str">
            <v>m</v>
          </cell>
          <cell r="G59784">
            <v>57.659842084622419</v>
          </cell>
        </row>
        <row r="59785">
          <cell r="B59785" t="str">
            <v>2003327</v>
          </cell>
          <cell r="C59785" t="str">
            <v>Sarjeta triangular de concreto - STC 108-25 - escavação mecânica - areia e brita comerciais</v>
          </cell>
          <cell r="D59785" t="str">
            <v>m</v>
          </cell>
          <cell r="G59785">
            <v>90.00097141487646</v>
          </cell>
        </row>
        <row r="59786">
          <cell r="B59786" t="str">
            <v>2003326</v>
          </cell>
          <cell r="C59786" t="str">
            <v>Sarjeta triangular de concreto - STC 108-25 - escavação mecânica - areia extraída e brita produzida</v>
          </cell>
          <cell r="D59786" t="str">
            <v>m</v>
          </cell>
          <cell r="G59786">
            <v>73.815401586125759</v>
          </cell>
        </row>
        <row r="59787">
          <cell r="B59787" t="str">
            <v>2003963</v>
          </cell>
          <cell r="C59787" t="str">
            <v>Sarjeta triangular de concreto - STC 108-25 moldada no local com extrusora e concreto usinado - escavação mecânica - areia e brita comerciais</v>
          </cell>
          <cell r="D59787" t="str">
            <v>m</v>
          </cell>
          <cell r="G59787">
            <v>81.828158961174765</v>
          </cell>
        </row>
        <row r="59788">
          <cell r="B59788" t="str">
            <v>2003964</v>
          </cell>
          <cell r="C59788" t="str">
            <v>Sarjeta triangular de concreto - STC 108-25 moldada no local com extrusora e concreto usinado - escavação mecânica - areia extraída e brita produzida</v>
          </cell>
          <cell r="D59788" t="str">
            <v>m</v>
          </cell>
          <cell r="G59788">
            <v>65.57256503551352</v>
          </cell>
        </row>
        <row r="59789">
          <cell r="B59789" t="str">
            <v>2003319</v>
          </cell>
          <cell r="C59789" t="str">
            <v>Sarjeta triangular de concreto - STC 125-25 - escavação mecânica - areia e brita comerciais</v>
          </cell>
          <cell r="D59789" t="str">
            <v>m</v>
          </cell>
          <cell r="G59789">
            <v>76.276248420410468</v>
          </cell>
        </row>
        <row r="59790">
          <cell r="B59790" t="str">
            <v>2003318</v>
          </cell>
          <cell r="C59790" t="str">
            <v>Sarjeta triangular de concreto - STC 125-25 - escavação mecânica - areia extraída e brita produzida</v>
          </cell>
          <cell r="D59790" t="str">
            <v>m</v>
          </cell>
          <cell r="G59790">
            <v>59.040317138001654</v>
          </cell>
        </row>
        <row r="59791">
          <cell r="B59791" t="str">
            <v>2003955</v>
          </cell>
          <cell r="C59791" t="str">
            <v>Sarjeta triangular de concreto - STC 125-25 moldada no local com extrusora e concreto usinado - escavação mecânica - areia e brita comerciais</v>
          </cell>
          <cell r="D59791" t="str">
            <v>m</v>
          </cell>
          <cell r="G59791">
            <v>87.290038520196958</v>
          </cell>
        </row>
        <row r="59792">
          <cell r="B59792" t="str">
            <v>2003956</v>
          </cell>
          <cell r="C59792" t="str">
            <v>Sarjeta triangular de concreto - STC 125-25 moldada no local com extrusora e concreto usinado - escavação mecânica - areia extraída e brita produzida</v>
          </cell>
          <cell r="D59792" t="str">
            <v>m</v>
          </cell>
          <cell r="G59792">
            <v>69.974079698461807</v>
          </cell>
        </row>
        <row r="59793">
          <cell r="B59793" t="str">
            <v>2003277</v>
          </cell>
          <cell r="C59793" t="str">
            <v>Sarjeta triangular de concreto - STC 125-27 - escavação mecânica - areia e brita comerciais</v>
          </cell>
          <cell r="D59793" t="str">
            <v>m</v>
          </cell>
          <cell r="G59793">
            <v>78.52702296396356</v>
          </cell>
        </row>
        <row r="59794">
          <cell r="B59794" t="str">
            <v>2003278</v>
          </cell>
          <cell r="C59794" t="str">
            <v>Sarjeta triangular de concreto - STC 125-27 - escavação mecânica - areia extraída e brita produzida</v>
          </cell>
          <cell r="D59794" t="str">
            <v>m</v>
          </cell>
          <cell r="G59794">
            <v>60.800923003180962</v>
          </cell>
        </row>
        <row r="59795">
          <cell r="B59795" t="str">
            <v>2003279</v>
          </cell>
          <cell r="C59795" t="str">
            <v>Sarjeta triangular de concreto - STC 125-27 moldada no local com extrusora e concreto usinado - escavação mecânica - areia e brita comerciais</v>
          </cell>
          <cell r="D59795" t="str">
            <v>m</v>
          </cell>
          <cell r="G59795">
            <v>89.860923221055373</v>
          </cell>
        </row>
        <row r="59796">
          <cell r="B59796" t="str">
            <v>2003280</v>
          </cell>
          <cell r="C59796" t="str">
            <v>Sarjeta triangular de concreto - STC 125-27 moldada no local com extrusora e concreto usinado - escavação mecânica - areia extraída e brita produzida</v>
          </cell>
          <cell r="D59796" t="str">
            <v>m</v>
          </cell>
          <cell r="G59796">
            <v>72.054795720946444</v>
          </cell>
        </row>
        <row r="59797">
          <cell r="B59797" t="str">
            <v>2003253</v>
          </cell>
          <cell r="C59797" t="str">
            <v>Sarjeta triangular de concreto - STC 150-30 - escavação mecânica - areia e brita comerciais</v>
          </cell>
          <cell r="D59797" t="str">
            <v>m</v>
          </cell>
          <cell r="G59797">
            <v>89.720875027234285</v>
          </cell>
        </row>
        <row r="59798">
          <cell r="B59798" t="str">
            <v>2003254</v>
          </cell>
          <cell r="C59798" t="str">
            <v>Sarjeta triangular de concreto - STC 150-30 - escavação mecânica - areia extraída e brita produzida</v>
          </cell>
          <cell r="D59798" t="str">
            <v>m</v>
          </cell>
          <cell r="G59798">
            <v>69.213818074861635</v>
          </cell>
        </row>
        <row r="59799">
          <cell r="B59799" t="str">
            <v>2003255</v>
          </cell>
          <cell r="C59799" t="str">
            <v>Sarjeta triangular de concreto - STC 150-30 moldada no local com extrusora e concreto usinado - escavação mecânica - areia e brita comerciais</v>
          </cell>
          <cell r="D59799" t="str">
            <v>m</v>
          </cell>
          <cell r="G59799">
            <v>102.835388034337</v>
          </cell>
        </row>
        <row r="59800">
          <cell r="B59800" t="str">
            <v>2003256</v>
          </cell>
          <cell r="C59800" t="str">
            <v>Sarjeta triangular de concreto - STC 150-30 moldada no local com extrusora e concreto usinado - escavação mecânica - areia extraída e brita produzida</v>
          </cell>
          <cell r="D59800" t="str">
            <v>m</v>
          </cell>
          <cell r="G59800">
            <v>82.248303542638013</v>
          </cell>
        </row>
        <row r="59801">
          <cell r="B59801" t="str">
            <v>2003273</v>
          </cell>
          <cell r="C59801" t="str">
            <v>Sarjeta triangular de concreto - STC 150-32 - escavação mecânica - areia e brita comerciais</v>
          </cell>
          <cell r="D59801" t="str">
            <v>m</v>
          </cell>
          <cell r="G59801">
            <v>92.111697764608465</v>
          </cell>
        </row>
        <row r="59802">
          <cell r="B59802" t="str">
            <v>2003274</v>
          </cell>
          <cell r="C59802" t="str">
            <v>Sarjeta triangular de concreto - STC 150-32 - escavação mecânica - areia extraída e brita produzida</v>
          </cell>
          <cell r="D59802" t="str">
            <v>m</v>
          </cell>
          <cell r="G59802">
            <v>71.074458364198861</v>
          </cell>
        </row>
        <row r="59803">
          <cell r="B59803" t="str">
            <v>2003275</v>
          </cell>
          <cell r="C59803" t="str">
            <v>Sarjeta triangular de concreto - STC 150-32 moldada no local com extrusora e concreto usinado - escavação mecânica - areia e brita comerciais</v>
          </cell>
          <cell r="D59803" t="str">
            <v>m</v>
          </cell>
          <cell r="G59803">
            <v>105.58633469867966</v>
          </cell>
        </row>
        <row r="59804">
          <cell r="B59804" t="str">
            <v>2003276</v>
          </cell>
          <cell r="C59804" t="str">
            <v>Sarjeta triangular de concreto - STC 150-32 moldada no local com extrusora e concreto usinado - escavação mecânica - areia extraída e brita produzida</v>
          </cell>
          <cell r="D59804" t="str">
            <v>m</v>
          </cell>
          <cell r="G59804">
            <v>84.459064316527957</v>
          </cell>
        </row>
        <row r="59805">
          <cell r="B59805" t="str">
            <v>2003269</v>
          </cell>
          <cell r="C59805" t="str">
            <v>Sarjeta triangular de concreto - STC 73-15 - escavação mecânica - areia e brita comerciais</v>
          </cell>
          <cell r="D59805" t="str">
            <v>m</v>
          </cell>
          <cell r="G59805">
            <v>60.560840385201963</v>
          </cell>
        </row>
        <row r="59806">
          <cell r="B59806" t="str">
            <v>2003270</v>
          </cell>
          <cell r="C59806" t="str">
            <v>Sarjeta triangular de concreto - STC 73-15 - escavação mecânica - areia extraída e brita produzida</v>
          </cell>
          <cell r="D59806" t="str">
            <v>m</v>
          </cell>
          <cell r="G59806">
            <v>49.80713978822606</v>
          </cell>
        </row>
        <row r="59807">
          <cell r="B59807" t="str">
            <v>2003271</v>
          </cell>
          <cell r="C59807" t="str">
            <v>Sarjeta triangular de concreto - STC 73-15 moldada no local com extrusora e concreto usinado - escavação mecânica - areia e brita comerciais</v>
          </cell>
          <cell r="D59807" t="str">
            <v>m</v>
          </cell>
          <cell r="G59807">
            <v>55.389060656237739</v>
          </cell>
        </row>
        <row r="59808">
          <cell r="B59808" t="str">
            <v>2003272</v>
          </cell>
          <cell r="C59808" t="str">
            <v>Sarjeta triangular de concreto - STC 73-15 moldada no local com extrusora e concreto usinado - escavação mecânica - areia extraída e brita produzida</v>
          </cell>
          <cell r="D59808" t="str">
            <v>m</v>
          </cell>
          <cell r="G59808">
            <v>44.595346289598666</v>
          </cell>
        </row>
        <row r="59809">
          <cell r="B59809" t="str">
            <v>2003261</v>
          </cell>
          <cell r="C59809" t="str">
            <v>Sarjeta triangular de concreto - STC 80-15 - escavação mecânica - areia e brita comerciais</v>
          </cell>
          <cell r="D59809" t="str">
            <v>m</v>
          </cell>
          <cell r="G59809">
            <v>50.977542550873672</v>
          </cell>
        </row>
        <row r="59810">
          <cell r="B59810" t="str">
            <v>2003262</v>
          </cell>
          <cell r="C59810" t="str">
            <v>Sarjeta triangular de concreto - STC 80-15 - escavação mecânica - areia extraída e brita produzida</v>
          </cell>
          <cell r="D59810" t="str">
            <v>m</v>
          </cell>
          <cell r="G59810">
            <v>39.713666390692403</v>
          </cell>
        </row>
        <row r="59811">
          <cell r="B59811" t="str">
            <v>2003263</v>
          </cell>
          <cell r="C59811" t="str">
            <v>Sarjeta triangular de concreto - STC 80-15 moldada no local com extrusora e concreto usinado - escavação mecânica - areia e brita comerciais</v>
          </cell>
          <cell r="D59811" t="str">
            <v>m</v>
          </cell>
          <cell r="G59811">
            <v>58.120000435748828</v>
          </cell>
        </row>
        <row r="59812">
          <cell r="B59812" t="str">
            <v>2003264</v>
          </cell>
          <cell r="C59812" t="str">
            <v>Sarjeta triangular de concreto - STC 80-15 moldada no local com extrusora e concreto usinado - escavação mecânica - areia extraída e brita produzida</v>
          </cell>
          <cell r="D59812" t="str">
            <v>m</v>
          </cell>
          <cell r="G59812">
            <v>46.806107063488604</v>
          </cell>
        </row>
        <row r="59813">
          <cell r="B59813" t="str">
            <v>2003285</v>
          </cell>
          <cell r="C59813" t="str">
            <v>Sarjeta triangular de concreto - STC 80-17 - escavação mecânica - areia e brita comerciais</v>
          </cell>
          <cell r="D59813" t="str">
            <v>m</v>
          </cell>
          <cell r="G59813">
            <v>52.648117434310862</v>
          </cell>
        </row>
        <row r="59814">
          <cell r="B59814" t="str">
            <v>2003286</v>
          </cell>
          <cell r="C59814" t="str">
            <v>Sarjeta triangular de concreto - STC 80-17 - escavação mecânica - areia extraída e brita produzida</v>
          </cell>
          <cell r="D59814" t="str">
            <v>m</v>
          </cell>
          <cell r="G59814">
            <v>41.044124231992676</v>
          </cell>
        </row>
        <row r="59815">
          <cell r="B59815" t="str">
            <v>2003287</v>
          </cell>
          <cell r="C59815" t="str">
            <v>Sarjeta triangular de concreto - STC 80-17 moldada no local com extrusora e concreto usinado - escavação mecânica - areia e brita comerciais</v>
          </cell>
          <cell r="D59815" t="str">
            <v>m</v>
          </cell>
          <cell r="G59815">
            <v>60.010651052333429</v>
          </cell>
        </row>
        <row r="59816">
          <cell r="B59816" t="str">
            <v>2003288</v>
          </cell>
          <cell r="C59816" t="str">
            <v>Sarjeta triangular de concreto - STC 80-17 moldada no local com extrusora e concreto usinado - escavação mecânica - areia extraída e brita produzida</v>
          </cell>
          <cell r="D59816" t="str">
            <v>m</v>
          </cell>
          <cell r="G59816">
            <v>48.356640637936295</v>
          </cell>
        </row>
        <row r="59817">
          <cell r="B59817" t="str">
            <v>2003265</v>
          </cell>
          <cell r="C59817" t="str">
            <v>Sarjeta triangular de concreto - STC 88-20 - escavação mecânica - areia e brita comerciais</v>
          </cell>
          <cell r="D59817" t="str">
            <v>m</v>
          </cell>
          <cell r="G59817">
            <v>74.385597803825874</v>
          </cell>
        </row>
        <row r="59818">
          <cell r="B59818" t="str">
            <v>2003266</v>
          </cell>
          <cell r="C59818" t="str">
            <v>Sarjeta triangular de concreto - STC 88-20 - escavação mecânica - areia extraída e brita produzida</v>
          </cell>
          <cell r="D59818" t="str">
            <v>m</v>
          </cell>
          <cell r="G59818">
            <v>61.211064142228409</v>
          </cell>
        </row>
        <row r="59819">
          <cell r="B59819" t="str">
            <v>2003267</v>
          </cell>
          <cell r="C59819" t="str">
            <v>Sarjeta triangular de concreto - STC 88-20 moldada no local com extrusora e concreto usinado - escavação mecânica - areia e brita comerciais</v>
          </cell>
          <cell r="D59819" t="str">
            <v>m</v>
          </cell>
          <cell r="G59819">
            <v>67.593260403503407</v>
          </cell>
        </row>
        <row r="59820">
          <cell r="B59820" t="str">
            <v>2003268</v>
          </cell>
          <cell r="C59820" t="str">
            <v>Sarjeta triangular de concreto - STC 88-20 moldada no local com extrusora e concreto usinado - escavação mecânica - areia extraída e brita produzida</v>
          </cell>
          <cell r="D59820" t="str">
            <v>m</v>
          </cell>
          <cell r="G59820">
            <v>54.358706087411214</v>
          </cell>
        </row>
        <row r="59821">
          <cell r="B59821" t="str">
            <v>2003289</v>
          </cell>
          <cell r="C59821" t="str">
            <v>Sarjeta triangular de grama - STG 100-20 - escavação mecânica</v>
          </cell>
          <cell r="D59821" t="str">
            <v>m</v>
          </cell>
          <cell r="G59821">
            <v>17.62606553662469</v>
          </cell>
        </row>
        <row r="59822">
          <cell r="B59822" t="str">
            <v>2003338</v>
          </cell>
          <cell r="C59822" t="str">
            <v>Sarjeta triangular de grama - STG 125-25 - escavação mecânica</v>
          </cell>
          <cell r="D59822" t="str">
            <v>m</v>
          </cell>
          <cell r="G59822">
            <v>22.137618066146668</v>
          </cell>
        </row>
        <row r="59823">
          <cell r="B59823" t="str">
            <v>2003290</v>
          </cell>
          <cell r="C59823" t="str">
            <v>Sarjeta triangular de grama - STG 80-15 - escavação mecânica</v>
          </cell>
          <cell r="D59823" t="str">
            <v>m</v>
          </cell>
          <cell r="G59823">
            <v>14.665046581550394</v>
          </cell>
        </row>
        <row r="59824">
          <cell r="B59824" t="str">
            <v>2003300</v>
          </cell>
          <cell r="C59824" t="str">
            <v>Sarjeta triangular sem revestimento - STT 100-20 - escavação mecânica</v>
          </cell>
          <cell r="D59824" t="str">
            <v>m</v>
          </cell>
          <cell r="G59824">
            <v>7.7026506601594837</v>
          </cell>
        </row>
        <row r="59825">
          <cell r="B59825" t="str">
            <v>2003299</v>
          </cell>
          <cell r="C59825" t="str">
            <v>Sarjeta triangular sem revestimento - STT 125-25 - escavação mecânica</v>
          </cell>
          <cell r="D59825" t="str">
            <v>m</v>
          </cell>
          <cell r="G59825">
            <v>9.733349470565166</v>
          </cell>
        </row>
        <row r="59826">
          <cell r="B59826" t="str">
            <v>2003301</v>
          </cell>
          <cell r="C59826" t="str">
            <v>Sarjeta triangular sem revestimento - STT 80-15 - escavação mecânica</v>
          </cell>
          <cell r="D59826" t="str">
            <v>m</v>
          </cell>
          <cell r="G59826">
            <v>6.7923374003224533</v>
          </cell>
        </row>
        <row r="59827">
          <cell r="B59827" t="str">
            <v>2004513</v>
          </cell>
          <cell r="C59827" t="str">
            <v>Selo asfáltico de microvala para dreno de pavimento com geocomposto</v>
          </cell>
          <cell r="D59827" t="str">
            <v>m</v>
          </cell>
          <cell r="G59827">
            <v>0.12004130898949844</v>
          </cell>
        </row>
        <row r="59828">
          <cell r="B59828" t="str">
            <v>2003357</v>
          </cell>
          <cell r="C59828" t="str">
            <v>Transposição de segmentos de sarjeta - TSS 01 - areia e brita comerciais</v>
          </cell>
          <cell r="D59828" t="str">
            <v>m</v>
          </cell>
          <cell r="G59828">
            <v>198.87843866835155</v>
          </cell>
        </row>
        <row r="59829">
          <cell r="B59829" t="str">
            <v>2003356</v>
          </cell>
          <cell r="C59829" t="str">
            <v>Transposição de segmentos de sarjeta - TSS 01 - areia extraída e brita produzida</v>
          </cell>
          <cell r="D59829" t="str">
            <v>m</v>
          </cell>
          <cell r="G59829">
            <v>149.71151919473613</v>
          </cell>
        </row>
        <row r="59830">
          <cell r="B59830" t="str">
            <v>2003359</v>
          </cell>
          <cell r="C59830" t="str">
            <v>Transposição de segmentos de sarjeta - TSS 02 - areia e brita comerciais</v>
          </cell>
          <cell r="D59830" t="str">
            <v>m</v>
          </cell>
          <cell r="G59830">
            <v>243.22369889755541</v>
          </cell>
        </row>
        <row r="59831">
          <cell r="B59831" t="str">
            <v>2003358</v>
          </cell>
          <cell r="C59831" t="str">
            <v>Transposição de segmentos de sarjeta - TSS 02 - areia extraída e brita produzida</v>
          </cell>
          <cell r="D59831" t="str">
            <v>m</v>
          </cell>
          <cell r="G59831">
            <v>182.7228791668482</v>
          </cell>
        </row>
        <row r="59832">
          <cell r="B59832" t="str">
            <v>2003361</v>
          </cell>
          <cell r="C59832" t="str">
            <v>Transposição de segmentos de sarjeta - TSS 03 - areia e brita comerciais</v>
          </cell>
          <cell r="D59832" t="str">
            <v>m</v>
          </cell>
          <cell r="G59832">
            <v>510.67573532615796</v>
          </cell>
        </row>
        <row r="59833">
          <cell r="B59833" t="str">
            <v>2003360</v>
          </cell>
          <cell r="C59833" t="str">
            <v>Transposição de segmentos de sarjeta - TSS 03 - areia extraída e brita produzida</v>
          </cell>
          <cell r="D59833" t="str">
            <v>m</v>
          </cell>
          <cell r="G59833">
            <v>462.449139439627</v>
          </cell>
        </row>
        <row r="59834">
          <cell r="B59834" t="str">
            <v>2003363</v>
          </cell>
          <cell r="C59834" t="str">
            <v>Transposição de segmentos de sarjeta - TSS 04 - areia e brita comerciais</v>
          </cell>
          <cell r="D59834" t="str">
            <v>m</v>
          </cell>
          <cell r="G59834">
            <v>438.8910325504379</v>
          </cell>
        </row>
        <row r="59835">
          <cell r="B59835" t="str">
            <v>2003362</v>
          </cell>
          <cell r="C59835" t="str">
            <v>Transposição de segmentos de sarjeta - TSS 04 - areia extraída e brita produzida</v>
          </cell>
          <cell r="D59835" t="str">
            <v>m</v>
          </cell>
          <cell r="G59835">
            <v>395.00593067236042</v>
          </cell>
        </row>
        <row r="59836">
          <cell r="B59836" t="str">
            <v>2003365</v>
          </cell>
          <cell r="C59836" t="str">
            <v>Transposição de segmentos de sarjeta - TSS 05 - areia e brita comerciais</v>
          </cell>
          <cell r="D59836" t="str">
            <v>m</v>
          </cell>
          <cell r="G59836">
            <v>390.99455026362801</v>
          </cell>
        </row>
        <row r="59837">
          <cell r="B59837" t="str">
            <v>2003364</v>
          </cell>
          <cell r="C59837" t="str">
            <v>Transposição de segmentos de sarjeta - TSS 05 - areia extraída e brita produzida</v>
          </cell>
          <cell r="D59837" t="str">
            <v>m</v>
          </cell>
          <cell r="G59837">
            <v>350.0004432437143</v>
          </cell>
        </row>
        <row r="59838">
          <cell r="B59838" t="str">
            <v>2003367</v>
          </cell>
          <cell r="C59838" t="str">
            <v>Transposição de segmentos de sarjeta - TSS 06 - areia e brita comerciais</v>
          </cell>
          <cell r="D59838" t="str">
            <v>m</v>
          </cell>
          <cell r="G59838">
            <v>366.97628502331253</v>
          </cell>
        </row>
        <row r="59839">
          <cell r="B59839" t="str">
            <v>2003366</v>
          </cell>
          <cell r="C59839" t="str">
            <v>Transposição de segmentos de sarjeta - TSS 06 - areia extraída e brita produzida</v>
          </cell>
          <cell r="D59839" t="str">
            <v>m</v>
          </cell>
          <cell r="G59839">
            <v>327.43267715368859</v>
          </cell>
        </row>
        <row r="59840">
          <cell r="B59840" t="str">
            <v>2003869</v>
          </cell>
          <cell r="C59840" t="str">
            <v>Tubo de concreto PA1 comercial para drenagem - D = 0,50 m - fornecimento e instalação</v>
          </cell>
          <cell r="D59840" t="str">
            <v>m</v>
          </cell>
          <cell r="G59840">
            <v>196.15750233125624</v>
          </cell>
        </row>
        <row r="59841">
          <cell r="B59841" t="str">
            <v>2003822</v>
          </cell>
          <cell r="C59841" t="str">
            <v>Tubo de concreto PA1 comercial para drenagem - D = 0,60 m - fornecimento e instalação</v>
          </cell>
          <cell r="D59841" t="str">
            <v>m</v>
          </cell>
          <cell r="G59841">
            <v>264.79112074600198</v>
          </cell>
        </row>
        <row r="59842">
          <cell r="B59842" t="str">
            <v>2003826</v>
          </cell>
          <cell r="C59842" t="str">
            <v>Tubo de concreto PA1 comercial para drenagem - D = 0,80 m - fornecimento e instalação</v>
          </cell>
          <cell r="D59842" t="str">
            <v>m</v>
          </cell>
          <cell r="G59842">
            <v>363.55510771711181</v>
          </cell>
        </row>
        <row r="59843">
          <cell r="B59843" t="str">
            <v>2003830</v>
          </cell>
          <cell r="C59843" t="str">
            <v>Tubo de concreto PA1 comercial para drenagem - D = 1,00 m - fornecimento e instalação</v>
          </cell>
          <cell r="D59843" t="str">
            <v>m</v>
          </cell>
          <cell r="G59843">
            <v>531.18279227853066</v>
          </cell>
        </row>
        <row r="59844">
          <cell r="B59844" t="str">
            <v>2003834</v>
          </cell>
          <cell r="C59844" t="str">
            <v>Tubo de concreto PA1 comercial para drenagem - D = 1,20 m - fornecimento e instalação</v>
          </cell>
          <cell r="D59844" t="str">
            <v>m</v>
          </cell>
          <cell r="G59844">
            <v>862.17669493224093</v>
          </cell>
        </row>
        <row r="59845">
          <cell r="B59845" t="str">
            <v>2003838</v>
          </cell>
          <cell r="C59845" t="str">
            <v>Tubo de concreto PA1 comercial para drenagem - D = 1,50 m - fornecimento e instalação</v>
          </cell>
          <cell r="D59845" t="str">
            <v>m</v>
          </cell>
          <cell r="G59845">
            <v>1295.1656964573619</v>
          </cell>
        </row>
        <row r="59846">
          <cell r="B59846" t="str">
            <v>2003768</v>
          </cell>
          <cell r="C59846" t="str">
            <v>Tubo de concreto PA1 produzido na obra para drenagem - D = 0,60 m - areia e brita comerciais - fornecimento e instalação</v>
          </cell>
          <cell r="D59846" t="str">
            <v>m</v>
          </cell>
          <cell r="G59846">
            <v>175.22029735500456</v>
          </cell>
        </row>
        <row r="59847">
          <cell r="B59847" t="str">
            <v>2003873</v>
          </cell>
          <cell r="C59847" t="str">
            <v>Tubo de concreto PA1 produzido na obra para drenagem - D = 0,60 m - areia extraída e brita produzida - fornecimento e instalação</v>
          </cell>
          <cell r="D59847" t="str">
            <v>m</v>
          </cell>
          <cell r="G59847">
            <v>154.65321974813716</v>
          </cell>
        </row>
        <row r="59848">
          <cell r="B59848" t="str">
            <v>2003772</v>
          </cell>
          <cell r="C59848" t="str">
            <v>Tubo de concreto PA1 produzido na obra para drenagem - D = 0,80 m - areia e brita comerciais - fornecimento e instalação</v>
          </cell>
          <cell r="D59848" t="str">
            <v>m</v>
          </cell>
          <cell r="G59848">
            <v>256.75835648612139</v>
          </cell>
        </row>
        <row r="59849">
          <cell r="B59849" t="str">
            <v>2003877</v>
          </cell>
          <cell r="C59849" t="str">
            <v>Tubo de concreto PA1 produzido na obra para drenagem - D = 0,80 m - areia extraída e brita produzida - fornecimento e instalação</v>
          </cell>
          <cell r="D59849" t="str">
            <v>m</v>
          </cell>
          <cell r="G59849">
            <v>224.20715486513572</v>
          </cell>
        </row>
        <row r="59850">
          <cell r="B59850" t="str">
            <v>2003776</v>
          </cell>
          <cell r="C59850" t="str">
            <v>Tubo de concreto PA1 produzido na obra para drenagem - D = 1,00 m - areia e brita comerciais - fornecimento e instalação</v>
          </cell>
          <cell r="D59850" t="str">
            <v>m</v>
          </cell>
          <cell r="G59850">
            <v>419.62440245762343</v>
          </cell>
        </row>
        <row r="59851">
          <cell r="B59851" t="str">
            <v>2003881</v>
          </cell>
          <cell r="C59851" t="str">
            <v>Tubo de concreto PA1 produzido na obra para drenagem - D = 1,00 m - areia extraída e brita produzida - fornecimento e instalação</v>
          </cell>
          <cell r="D59851" t="str">
            <v>m</v>
          </cell>
          <cell r="G59851">
            <v>375.0190527256089</v>
          </cell>
        </row>
        <row r="59852">
          <cell r="B59852" t="str">
            <v>2003780</v>
          </cell>
          <cell r="C59852" t="str">
            <v>Tubo de concreto PA1 produzido na obra para drenagem - D = 1,20 m - areia e brita comerciais - fornecimento e instalação</v>
          </cell>
          <cell r="D59852" t="str">
            <v>m</v>
          </cell>
          <cell r="G59852">
            <v>557.67190779554664</v>
          </cell>
        </row>
        <row r="59853">
          <cell r="B59853" t="str">
            <v>2003885</v>
          </cell>
          <cell r="C59853" t="str">
            <v>Tubo de concreto PA1 produzido na obra para drenagem - D = 1,20 m - areia extraída e brita produzida - fornecimento e instalação</v>
          </cell>
          <cell r="D59853" t="str">
            <v>m</v>
          </cell>
          <cell r="G59853">
            <v>492.45946668700157</v>
          </cell>
        </row>
        <row r="59854">
          <cell r="B59854" t="str">
            <v>2003784</v>
          </cell>
          <cell r="C59854" t="str">
            <v>Tubo de concreto PA1 produzido na obra para drenagem - D = 1,50 m - areia e brita comerciais - fornecimento e instalação</v>
          </cell>
          <cell r="D59854" t="str">
            <v>m</v>
          </cell>
          <cell r="G59854">
            <v>865.24775175388902</v>
          </cell>
        </row>
        <row r="59855">
          <cell r="B59855" t="str">
            <v>2003889</v>
          </cell>
          <cell r="C59855" t="str">
            <v>Tubo de concreto PA1 produzido na obra para drenagem - D = 1,50 m - areia extraída e brita produzida - fornecimento e instalação</v>
          </cell>
          <cell r="D59855" t="str">
            <v>m</v>
          </cell>
          <cell r="G59855">
            <v>763.14261501590477</v>
          </cell>
        </row>
        <row r="59856">
          <cell r="B59856" t="str">
            <v>2003870</v>
          </cell>
          <cell r="C59856" t="str">
            <v>Tubo de concreto PA2 comercial para drenagem - D = 0,50 m - fornecimento e instalação</v>
          </cell>
          <cell r="D59856" t="str">
            <v>m</v>
          </cell>
          <cell r="G59856">
            <v>200.80910305459932</v>
          </cell>
        </row>
        <row r="59857">
          <cell r="B59857" t="str">
            <v>2003823</v>
          </cell>
          <cell r="C59857" t="str">
            <v>Tubo de concreto PA2 comercial para drenagem - D = 0,60 m - fornecimento e instalação</v>
          </cell>
          <cell r="D59857" t="str">
            <v>m</v>
          </cell>
          <cell r="G59857">
            <v>270.81319308030851</v>
          </cell>
        </row>
        <row r="59858">
          <cell r="B59858" t="str">
            <v>2003827</v>
          </cell>
          <cell r="C59858" t="str">
            <v>Tubo de concreto PA2 comercial para drenagem - D = 0,80 m - fornecimento e instalação</v>
          </cell>
          <cell r="D59858" t="str">
            <v>m</v>
          </cell>
          <cell r="G59858">
            <v>399.67753828053509</v>
          </cell>
        </row>
        <row r="59859">
          <cell r="B59859" t="str">
            <v>2003831</v>
          </cell>
          <cell r="C59859" t="str">
            <v>Tubo de concreto PA2 comercial para drenagem - D = 1,00 m - fornecimento e instalação</v>
          </cell>
          <cell r="D59859" t="str">
            <v>m</v>
          </cell>
          <cell r="G59859">
            <v>564.96441731665857</v>
          </cell>
        </row>
        <row r="59860">
          <cell r="B59860" t="str">
            <v>2003835</v>
          </cell>
          <cell r="C59860" t="str">
            <v>Tubo de concreto PA2 comercial para drenagem - D = 1,20 m - fornecimento e instalação</v>
          </cell>
          <cell r="D59860" t="str">
            <v>m</v>
          </cell>
          <cell r="G59860">
            <v>1010.4977356311821</v>
          </cell>
        </row>
        <row r="59861">
          <cell r="B59861" t="str">
            <v>2003839</v>
          </cell>
          <cell r="C59861" t="str">
            <v>Tubo de concreto PA2 comercial para drenagem - D = 1,50 m - fornecimento e instalação</v>
          </cell>
          <cell r="D59861" t="str">
            <v>m</v>
          </cell>
          <cell r="G59861">
            <v>1400.2718659200834</v>
          </cell>
        </row>
        <row r="59862">
          <cell r="B59862" t="str">
            <v>2003769</v>
          </cell>
          <cell r="C59862" t="str">
            <v>Tubo de concreto PA2 produzido na obra para drenagem - D = 0,60 m - areia e brita comerciais - fornecimento e instalação</v>
          </cell>
          <cell r="D59862" t="str">
            <v>m</v>
          </cell>
          <cell r="G59862">
            <v>188.4148379014336</v>
          </cell>
        </row>
        <row r="59863">
          <cell r="B59863" t="str">
            <v>2003874</v>
          </cell>
          <cell r="C59863" t="str">
            <v>Tubo de concreto PA2 produzido na obra para drenagem - D = 0,60 m - areia extraída e brita produzida - fornecimento e instalação</v>
          </cell>
          <cell r="D59863" t="str">
            <v>m</v>
          </cell>
          <cell r="G59863">
            <v>167.86776717939779</v>
          </cell>
        </row>
        <row r="59864">
          <cell r="B59864" t="str">
            <v>2003773</v>
          </cell>
          <cell r="C59864" t="str">
            <v>Tubo de concreto PA2 produzido na obra para drenagem - D = 0,80 m - areia e brita comerciais - fornecimento e instalação</v>
          </cell>
          <cell r="D59864" t="str">
            <v>m</v>
          </cell>
          <cell r="G59864">
            <v>309.50650834459015</v>
          </cell>
        </row>
        <row r="59865">
          <cell r="B59865" t="str">
            <v>2003878</v>
          </cell>
          <cell r="C59865" t="str">
            <v>Tubo de concreto PA2 produzido na obra para drenagem - D = 0,80 m - areia extraída e brita produzida - fornecimento e instalação</v>
          </cell>
          <cell r="D59865" t="str">
            <v>m</v>
          </cell>
          <cell r="G59865">
            <v>277.0353342629308</v>
          </cell>
        </row>
        <row r="59866">
          <cell r="B59866" t="str">
            <v>2003777</v>
          </cell>
          <cell r="C59866" t="str">
            <v>Tubo de concreto PA2 produzido na obra para drenagem - D = 1,00 m - areia e brita comerciais - fornecimento e instalação</v>
          </cell>
          <cell r="D59866" t="str">
            <v>m</v>
          </cell>
          <cell r="G59866">
            <v>472.37255431609213</v>
          </cell>
        </row>
        <row r="59867">
          <cell r="B59867" t="str">
            <v>2003882</v>
          </cell>
          <cell r="C59867" t="str">
            <v>Tubo de concreto PA2 produzido na obra para drenagem - D = 1,00 m - areia extraída e brita produzida - fornecimento e instalação</v>
          </cell>
          <cell r="D59867" t="str">
            <v>m</v>
          </cell>
          <cell r="G59867">
            <v>427.84723212340401</v>
          </cell>
        </row>
        <row r="59868">
          <cell r="B59868" t="str">
            <v>2003781</v>
          </cell>
          <cell r="C59868" t="str">
            <v>Tubo de concreto PA2 produzido na obra para drenagem - D = 1,20 m - areia e brita comerciais - fornecimento e instalação</v>
          </cell>
          <cell r="D59868" t="str">
            <v>m</v>
          </cell>
          <cell r="G59868">
            <v>676.3627520589132</v>
          </cell>
        </row>
        <row r="59869">
          <cell r="B59869" t="str">
            <v>2003886</v>
          </cell>
          <cell r="C59869" t="str">
            <v>Tubo de concreto PA2 produzido na obra para drenagem - D = 1,20 m - areia extraída e brita produzida - fornecimento e instalação</v>
          </cell>
          <cell r="D59869" t="str">
            <v>m</v>
          </cell>
          <cell r="G59869">
            <v>611.32036947143661</v>
          </cell>
        </row>
        <row r="59870">
          <cell r="B59870" t="str">
            <v>2003785</v>
          </cell>
          <cell r="C59870" t="str">
            <v>Tubo de concreto PA2 produzido na obra para drenagem - D = 1,50 m - areia e brita comerciais - fornecimento e instalação</v>
          </cell>
          <cell r="D59870" t="str">
            <v>m</v>
          </cell>
          <cell r="G59870">
            <v>1049.8812884221534</v>
          </cell>
        </row>
        <row r="59871">
          <cell r="B59871" t="str">
            <v>2003890</v>
          </cell>
          <cell r="C59871" t="str">
            <v>Tubo de concreto PA2 produzido na obra para drenagem - D = 1,50 m - areia extraída e brita produzida - fornecimento e instalação</v>
          </cell>
          <cell r="D59871" t="str">
            <v>m</v>
          </cell>
          <cell r="G59871">
            <v>948.04624462939557</v>
          </cell>
        </row>
        <row r="59872">
          <cell r="B59872" t="str">
            <v>2003871</v>
          </cell>
          <cell r="C59872" t="str">
            <v>Tubo de concreto PA3 comercial para drenagem - D = 0,50 m - fornecimento e instalação</v>
          </cell>
          <cell r="D59872" t="str">
            <v>m</v>
          </cell>
          <cell r="G59872">
            <v>216.93465222885527</v>
          </cell>
        </row>
        <row r="59873">
          <cell r="B59873" t="str">
            <v>2003824</v>
          </cell>
          <cell r="C59873" t="str">
            <v>Tubo de concreto PA3 comercial para drenagem - D = 0,60 m - fornecimento e instalação</v>
          </cell>
          <cell r="D59873" t="str">
            <v>m</v>
          </cell>
          <cell r="G59873">
            <v>291.09017085711793</v>
          </cell>
        </row>
        <row r="59874">
          <cell r="B59874" t="str">
            <v>2003828</v>
          </cell>
          <cell r="C59874" t="str">
            <v>Tubo de concreto PA3 comercial para drenagem - D = 0,80 m - fornecimento e instalação</v>
          </cell>
          <cell r="D59874" t="str">
            <v>m</v>
          </cell>
          <cell r="G59874">
            <v>665.56903769227415</v>
          </cell>
        </row>
        <row r="59875">
          <cell r="B59875" t="str">
            <v>2003832</v>
          </cell>
          <cell r="C59875" t="str">
            <v>Tubo de concreto PA3 comercial para drenagem - D = 1,00 m - fornecimento e instalação</v>
          </cell>
          <cell r="D59875" t="str">
            <v>m</v>
          </cell>
          <cell r="G59875">
            <v>752.67901424898673</v>
          </cell>
        </row>
        <row r="59876">
          <cell r="B59876" t="str">
            <v>2003836</v>
          </cell>
          <cell r="C59876" t="str">
            <v>Tubo de concreto PA3 comercial para drenagem - D = 1,20 m - fornecimento e instalação</v>
          </cell>
          <cell r="D59876" t="str">
            <v>m</v>
          </cell>
          <cell r="G59876">
            <v>1267.4861712928666</v>
          </cell>
        </row>
        <row r="59877">
          <cell r="B59877" t="str">
            <v>2003840</v>
          </cell>
          <cell r="C59877" t="str">
            <v>Tubo de concreto PA3 comercial para drenagem - D = 1,50 m - fornecimento e instalação</v>
          </cell>
          <cell r="D59877" t="str">
            <v>m</v>
          </cell>
          <cell r="G59877">
            <v>1677.7873654189723</v>
          </cell>
        </row>
        <row r="59878">
          <cell r="B59878" t="str">
            <v>2003770</v>
          </cell>
          <cell r="C59878" t="str">
            <v>Tubo de concreto PA3 produzido na obra para drenagem - D = 0,60 m - areia e brita comerciais - fornecimento e instalação</v>
          </cell>
          <cell r="D59878" t="str">
            <v>m</v>
          </cell>
          <cell r="G59878">
            <v>254.34752686391562</v>
          </cell>
        </row>
        <row r="59879">
          <cell r="B59879" t="str">
            <v>2003875</v>
          </cell>
          <cell r="C59879" t="str">
            <v>Tubo de concreto PA3 produzido na obra para drenagem - D = 0,60 m - areia extraída e brita produzida - fornecimento e instalação</v>
          </cell>
          <cell r="D59879" t="str">
            <v>m</v>
          </cell>
          <cell r="G59879">
            <v>233.90049056603772</v>
          </cell>
        </row>
        <row r="59880">
          <cell r="B59880" t="str">
            <v>2003774</v>
          </cell>
          <cell r="C59880" t="str">
            <v>Tubo de concreto PA3 produzido na obra para drenagem - D = 0,80 m - areia e brita comerciais - fornecimento e instalação</v>
          </cell>
          <cell r="D59880" t="str">
            <v>m</v>
          </cell>
          <cell r="G59880">
            <v>413.81240241404851</v>
          </cell>
        </row>
        <row r="59881">
          <cell r="B59881" t="str">
            <v>2003879</v>
          </cell>
          <cell r="C59881" t="str">
            <v>Tubo de concreto PA3 produzido na obra para drenagem - D = 0,80 m - areia extraída e brita produzida - fornecimento e instalação</v>
          </cell>
          <cell r="D59881" t="str">
            <v>m</v>
          </cell>
          <cell r="G59881">
            <v>377.47989955989368</v>
          </cell>
        </row>
        <row r="59882">
          <cell r="B59882" t="str">
            <v>2003778</v>
          </cell>
          <cell r="C59882" t="str">
            <v>Tubo de concreto PA3 produzido na obra para drenagem - D = 1,00 m - areia e brita comerciais - fornecimento e instalação</v>
          </cell>
          <cell r="D59882" t="str">
            <v>m</v>
          </cell>
          <cell r="G59882">
            <v>575.55806283498191</v>
          </cell>
        </row>
        <row r="59883">
          <cell r="B59883" t="str">
            <v>2003883</v>
          </cell>
          <cell r="C59883" t="str">
            <v>Tubo de concreto PA3 produzido na obra para drenagem - D = 1,00 m - areia extraída e brita produzida - fornecimento e instalação</v>
          </cell>
          <cell r="D59883" t="str">
            <v>m</v>
          </cell>
          <cell r="G59883">
            <v>518.72850647087012</v>
          </cell>
        </row>
        <row r="59884">
          <cell r="B59884" t="str">
            <v>2003782</v>
          </cell>
          <cell r="C59884" t="str">
            <v>Tubo de concreto PA3 produzido na obra para drenagem - D = 1,20 m - areia e brita comerciais - fornecimento e instalação</v>
          </cell>
          <cell r="D59884" t="str">
            <v>m</v>
          </cell>
          <cell r="G59884">
            <v>861.28638855723557</v>
          </cell>
        </row>
        <row r="59885">
          <cell r="B59885" t="str">
            <v>2003887</v>
          </cell>
          <cell r="C59885" t="str">
            <v>Tubo de concreto PA3 produzido na obra para drenagem - D = 1,20 m - areia extraída e brita produzida - fornecimento e instalação</v>
          </cell>
          <cell r="D59885" t="str">
            <v>m</v>
          </cell>
          <cell r="G59885">
            <v>774.3764808488387</v>
          </cell>
        </row>
        <row r="59886">
          <cell r="B59886" t="str">
            <v>2003786</v>
          </cell>
          <cell r="C59886" t="str">
            <v>Tubo de concreto PA3 produzido na obra para drenagem - D = 1,50 m - areia e brita comerciais - fornecimento e instalação</v>
          </cell>
          <cell r="D59886" t="str">
            <v>m</v>
          </cell>
          <cell r="G59886">
            <v>1348.2939791276306</v>
          </cell>
        </row>
        <row r="59887">
          <cell r="B59887" t="str">
            <v>2003891</v>
          </cell>
          <cell r="C59887" t="str">
            <v>Tubo de concreto PA3 produzido na obra para drenagem - D = 1,50 m - areia extraída e brita produzida - fornecimento e instalação</v>
          </cell>
          <cell r="D59887" t="str">
            <v>m</v>
          </cell>
          <cell r="G59887">
            <v>1213.287520284108</v>
          </cell>
        </row>
        <row r="59888">
          <cell r="B59888" t="str">
            <v>2003872</v>
          </cell>
          <cell r="C59888" t="str">
            <v>Tubo de concreto PA4 comercial para drenagem - D = 0,50 m - fornecimento e instalação</v>
          </cell>
          <cell r="D59888" t="str">
            <v>m</v>
          </cell>
          <cell r="G59888">
            <v>304.83490073641553</v>
          </cell>
        </row>
        <row r="59889">
          <cell r="B59889" t="str">
            <v>2003825</v>
          </cell>
          <cell r="C59889" t="str">
            <v>Tubo de concreto PA4 comercial para drenagem - D = 0,60 m - fornecimento e instalação</v>
          </cell>
          <cell r="D59889" t="str">
            <v>m</v>
          </cell>
          <cell r="G59889">
            <v>368.3967738463549</v>
          </cell>
        </row>
        <row r="59890">
          <cell r="B59890" t="str">
            <v>2003829</v>
          </cell>
          <cell r="C59890" t="str">
            <v>Tubo de concreto PA4 comercial para drenagem - D = 0,80 m - fornecimento e instalação</v>
          </cell>
          <cell r="D59890" t="str">
            <v>m</v>
          </cell>
          <cell r="G59890">
            <v>752.50895572791831</v>
          </cell>
        </row>
        <row r="59891">
          <cell r="B59891" t="str">
            <v>2003833</v>
          </cell>
          <cell r="C59891" t="str">
            <v>Tubo de concreto PA4 comercial para drenagem - D = 1,00 m - fornecimento e instalação</v>
          </cell>
          <cell r="D59891" t="str">
            <v>m</v>
          </cell>
          <cell r="G59891">
            <v>969.16351156913151</v>
          </cell>
        </row>
        <row r="59892">
          <cell r="B59892" t="str">
            <v>2003837</v>
          </cell>
          <cell r="C59892" t="str">
            <v>Tubo de concreto PA4 comercial para drenagem - D = 1,20 m - fornecimento e instalação</v>
          </cell>
          <cell r="D59892" t="str">
            <v>m</v>
          </cell>
          <cell r="G59892">
            <v>1297.1863918253518</v>
          </cell>
        </row>
        <row r="59893">
          <cell r="B59893" t="str">
            <v>2003841</v>
          </cell>
          <cell r="C59893" t="str">
            <v>Tubo de concreto PA4 comercial para drenagem - D = 1,50 m - fornecimento e instalação</v>
          </cell>
          <cell r="D59893" t="str">
            <v>m</v>
          </cell>
          <cell r="G59893">
            <v>2124.9612482896855</v>
          </cell>
        </row>
        <row r="59894">
          <cell r="B59894" t="str">
            <v>2003771</v>
          </cell>
          <cell r="C59894" t="str">
            <v>Tubo de concreto PA4 produzido na obra para drenagem - D = 0,60 m - areia e brita comerciais - fornecimento e instalação</v>
          </cell>
          <cell r="D59894" t="str">
            <v>m</v>
          </cell>
          <cell r="G59894">
            <v>305.95528628698418</v>
          </cell>
        </row>
        <row r="59895">
          <cell r="B59895" t="str">
            <v>2003876</v>
          </cell>
          <cell r="C59895" t="str">
            <v>Tubo de concreto PA4 produzido na obra para drenagem - D = 0,60 m - areia extraída e brita produzida - fornecimento e instalação</v>
          </cell>
          <cell r="D59895" t="str">
            <v>m</v>
          </cell>
          <cell r="G59895">
            <v>281.56689367728444</v>
          </cell>
        </row>
        <row r="59896">
          <cell r="B59896" t="str">
            <v>2003775</v>
          </cell>
          <cell r="C59896" t="str">
            <v>Tubo de concreto PA4 produzido na obra para drenagem - D = 0,80 m - areia e brita comerciais - fornecimento e instalação</v>
          </cell>
          <cell r="D59896" t="str">
            <v>m</v>
          </cell>
          <cell r="G59896">
            <v>476.55399324589303</v>
          </cell>
        </row>
        <row r="59897">
          <cell r="B59897" t="str">
            <v>2003880</v>
          </cell>
          <cell r="C59897" t="str">
            <v>Tubo de concreto PA4 produzido na obra para drenagem - D = 0,80 m - areia extraída e brita produzida - fornecimento e instalação</v>
          </cell>
          <cell r="D59897" t="str">
            <v>m</v>
          </cell>
          <cell r="G59897">
            <v>432.56885694365764</v>
          </cell>
        </row>
        <row r="59898">
          <cell r="B59898" t="str">
            <v>2003779</v>
          </cell>
          <cell r="C59898" t="str">
            <v>Tubo de concreto PA4 produzido na obra para drenagem - D = 1,00 m - areia e brita comerciais - fornecimento e instalação</v>
          </cell>
          <cell r="D59898" t="str">
            <v>m</v>
          </cell>
          <cell r="G59898">
            <v>710.09435988496227</v>
          </cell>
        </row>
        <row r="59899">
          <cell r="B59899" t="str">
            <v>2003884</v>
          </cell>
          <cell r="C59899" t="str">
            <v>Tubo de concreto PA4 produzido na obra para drenagem - D = 1,00 m - areia extraída e brita produzida - fornecimento e instalação</v>
          </cell>
          <cell r="D59899" t="str">
            <v>m</v>
          </cell>
          <cell r="G59899">
            <v>643.75152978343272</v>
          </cell>
        </row>
        <row r="59900">
          <cell r="B59900" t="str">
            <v>2003783</v>
          </cell>
          <cell r="C59900" t="str">
            <v>Tubo de concreto PA4 produzido na obra para drenagem - D = 1,20 m - areia e brita comerciais - fornecimento e instalação</v>
          </cell>
          <cell r="D59900" t="str">
            <v>m</v>
          </cell>
          <cell r="G59900">
            <v>1015.6795188025621</v>
          </cell>
        </row>
        <row r="59901">
          <cell r="B59901" t="str">
            <v>2003888</v>
          </cell>
          <cell r="C59901" t="str">
            <v>Tubo de concreto PA4 produzido na obra para drenagem - D = 1,20 m - areia extraída e brita produzida - fornecimento e instalação</v>
          </cell>
          <cell r="D59901" t="str">
            <v>m</v>
          </cell>
          <cell r="G59901">
            <v>917.06558346768918</v>
          </cell>
        </row>
        <row r="59902">
          <cell r="B59902" t="str">
            <v>2003787</v>
          </cell>
          <cell r="C59902" t="str">
            <v>Tubo de concreto PA4 produzido na obra para drenagem - D = 1,50 m - areia e brita comerciais - fornecimento e instalação</v>
          </cell>
          <cell r="D59902" t="str">
            <v>m</v>
          </cell>
          <cell r="G59902">
            <v>1587.3262356529694</v>
          </cell>
        </row>
        <row r="59903">
          <cell r="B59903" t="str">
            <v>2003892</v>
          </cell>
          <cell r="C59903" t="str">
            <v>Tubo de concreto PA4 produzido na obra para drenagem - D = 1,50 m - areia extraída e brita produzida - fornecimento e instalação</v>
          </cell>
          <cell r="D59903" t="str">
            <v>m</v>
          </cell>
          <cell r="G59903">
            <v>1447.7081898557669</v>
          </cell>
        </row>
        <row r="59904">
          <cell r="B59904" t="str">
            <v>2003851</v>
          </cell>
          <cell r="C59904" t="str">
            <v>Tubo de concreto perfurado produzido na obra para drenagem - D = 0,40 m - fornecimento e instalação</v>
          </cell>
          <cell r="D59904" t="str">
            <v>m</v>
          </cell>
          <cell r="G59904">
            <v>87.220014423286401</v>
          </cell>
        </row>
        <row r="59905">
          <cell r="B59905" t="str">
            <v>2003935</v>
          </cell>
          <cell r="C59905" t="str">
            <v>Tubo de PVC para dreno tipo barbacã - D = 50 mm - fornecimento e instalação</v>
          </cell>
          <cell r="D59905" t="str">
            <v>m</v>
          </cell>
          <cell r="G59905">
            <v>9.1731566952808397</v>
          </cell>
        </row>
        <row r="59906">
          <cell r="B59906" t="str">
            <v>2003934</v>
          </cell>
          <cell r="C59906" t="str">
            <v>Tubo de PVC para dreno tipo barbacã - D = 75 mm - fornecimento e instalação</v>
          </cell>
          <cell r="D59906" t="str">
            <v>m</v>
          </cell>
          <cell r="G59906">
            <v>14.144867575929233</v>
          </cell>
        </row>
        <row r="59907">
          <cell r="B59907" t="str">
            <v>2003990</v>
          </cell>
          <cell r="C59907" t="str">
            <v>Tubo PEAD para drenagem - D = 1.000 mm - fornecimento e instalação</v>
          </cell>
          <cell r="D59907" t="str">
            <v>m</v>
          </cell>
          <cell r="G59907">
            <v>1323.5254557061307</v>
          </cell>
        </row>
        <row r="59908">
          <cell r="B59908" t="str">
            <v>2003991</v>
          </cell>
          <cell r="C59908" t="str">
            <v>Tubo PEAD para drenagem - D = 1.050 mm - fornecimento e instalação</v>
          </cell>
          <cell r="D59908" t="str">
            <v>m</v>
          </cell>
          <cell r="G59908">
            <v>1394.299810797856</v>
          </cell>
        </row>
        <row r="59909">
          <cell r="B59909" t="str">
            <v>2003992</v>
          </cell>
          <cell r="C59909" t="str">
            <v>Tubo PEAD para drenagem - D = 1.200 mm - fornecimento e instalação</v>
          </cell>
          <cell r="D59909" t="str">
            <v>m</v>
          </cell>
          <cell r="G59909">
            <v>1761.5761990936423</v>
          </cell>
        </row>
        <row r="59910">
          <cell r="B59910" t="str">
            <v>2003993</v>
          </cell>
          <cell r="C59910" t="str">
            <v>Tubo PEAD para drenagem - D = 1.500 mm - fornecimento e instalação</v>
          </cell>
          <cell r="D59910" t="str">
            <v>m</v>
          </cell>
          <cell r="G59910">
            <v>2079.6856679158132</v>
          </cell>
        </row>
        <row r="59911">
          <cell r="B59911" t="str">
            <v>2003994</v>
          </cell>
          <cell r="C59911" t="str">
            <v>Tubo PEAD para drenagem - D = 1.800 mm - fornecimento e instalação</v>
          </cell>
          <cell r="D59911" t="str">
            <v>m</v>
          </cell>
          <cell r="G59911">
            <v>7208.5306220314606</v>
          </cell>
        </row>
        <row r="59912">
          <cell r="B59912" t="str">
            <v>2003995</v>
          </cell>
          <cell r="C59912" t="str">
            <v>Tubo PEAD para drenagem - D = 2.000 mm - fornecimento e instalação</v>
          </cell>
          <cell r="D59912" t="str">
            <v>m</v>
          </cell>
          <cell r="G59912">
            <v>8722.2415249466194</v>
          </cell>
        </row>
        <row r="59913">
          <cell r="B59913" t="str">
            <v>2003996</v>
          </cell>
          <cell r="C59913" t="str">
            <v>Tubo PEAD para drenagem - D = 2.500 mm - fornecimento e instalação</v>
          </cell>
          <cell r="D59913" t="str">
            <v>m</v>
          </cell>
          <cell r="G59913">
            <v>14595.722725608959</v>
          </cell>
        </row>
        <row r="59914">
          <cell r="B59914" t="str">
            <v>2003997</v>
          </cell>
          <cell r="C59914" t="str">
            <v>Tubo PEAD para drenagem - D = 3.000 mm - fornecimento e instalação</v>
          </cell>
          <cell r="D59914" t="str">
            <v>m</v>
          </cell>
          <cell r="G59914">
            <v>20535.296670312429</v>
          </cell>
        </row>
        <row r="59915">
          <cell r="B59915" t="str">
            <v>2003983</v>
          </cell>
          <cell r="C59915" t="str">
            <v>Tubo PEAD para drenagem - D = 400 mm - fornecimento e instalação</v>
          </cell>
          <cell r="D59915" t="str">
            <v>m</v>
          </cell>
          <cell r="G59915">
            <v>213.07332345635973</v>
          </cell>
        </row>
        <row r="59916">
          <cell r="B59916" t="str">
            <v>2003984</v>
          </cell>
          <cell r="C59916" t="str">
            <v>Tubo PEAD para drenagem - D = 450 mm - fornecimento e instalação</v>
          </cell>
          <cell r="D59916" t="str">
            <v>m</v>
          </cell>
          <cell r="G59916">
            <v>237.39169196914895</v>
          </cell>
        </row>
        <row r="59917">
          <cell r="B59917" t="str">
            <v>2003985</v>
          </cell>
          <cell r="C59917" t="str">
            <v>Tubo PEAD para drenagem - D = 500 mm - fornecimento e instalação</v>
          </cell>
          <cell r="D59917" t="str">
            <v>m</v>
          </cell>
          <cell r="G59917">
            <v>344.9987220358185</v>
          </cell>
        </row>
        <row r="59918">
          <cell r="B59918" t="str">
            <v>2003986</v>
          </cell>
          <cell r="C59918" t="str">
            <v>Tubo PEAD para drenagem - D = 600 mm - fornecimento e instalação</v>
          </cell>
          <cell r="D59918" t="str">
            <v>m</v>
          </cell>
          <cell r="G59918">
            <v>508.12485751013111</v>
          </cell>
        </row>
        <row r="59919">
          <cell r="B59919" t="str">
            <v>2003987</v>
          </cell>
          <cell r="C59919" t="str">
            <v>Tubo PEAD para drenagem - D = 750 mm - fornecimento e instalação</v>
          </cell>
          <cell r="D59919" t="str">
            <v>m</v>
          </cell>
          <cell r="G59919">
            <v>669.40035613752218</v>
          </cell>
        </row>
        <row r="59920">
          <cell r="B59920" t="str">
            <v>2003988</v>
          </cell>
          <cell r="C59920" t="str">
            <v>Tubo PEAD para drenagem - D = 800 mm - fornecimento e instalação</v>
          </cell>
          <cell r="D59920" t="str">
            <v>m</v>
          </cell>
          <cell r="G59920">
            <v>743.21575772364804</v>
          </cell>
        </row>
        <row r="59921">
          <cell r="B59921" t="str">
            <v>2003989</v>
          </cell>
          <cell r="C59921" t="str">
            <v>Tubo PEAD para drenagem - D = 900 mm - fornecimento e instalação</v>
          </cell>
          <cell r="D59921" t="str">
            <v>m</v>
          </cell>
          <cell r="G59921">
            <v>999.46393864656409</v>
          </cell>
        </row>
        <row r="59922">
          <cell r="B59922" t="str">
            <v>2003298</v>
          </cell>
          <cell r="C59922" t="str">
            <v>Valeta de proteção de aterro sem revestimento - VPAT 120-30 - escavação mecânica</v>
          </cell>
          <cell r="D59922" t="str">
            <v>m</v>
          </cell>
          <cell r="G59922">
            <v>12.394265153165716</v>
          </cell>
        </row>
        <row r="59923">
          <cell r="B59923" t="str">
            <v>2003297</v>
          </cell>
          <cell r="C59923" t="str">
            <v>Valeta de proteção de aterro sem revestimento - VPAT 160-30 - escavação mecânica</v>
          </cell>
          <cell r="D59923" t="str">
            <v>m</v>
          </cell>
          <cell r="G59923">
            <v>15.195229029587344</v>
          </cell>
        </row>
        <row r="59924">
          <cell r="B59924" t="str">
            <v>2003315</v>
          </cell>
          <cell r="C59924" t="str">
            <v>Valeta de proteção de aterros com revestimento de concreto - VPAC 120-30 - escavação mecânica - areia e brita comerciais</v>
          </cell>
          <cell r="D59924" t="str">
            <v>m</v>
          </cell>
          <cell r="G59924">
            <v>101.78502658067889</v>
          </cell>
        </row>
        <row r="59925">
          <cell r="B59925" t="str">
            <v>2003314</v>
          </cell>
          <cell r="C59925" t="str">
            <v>Valeta de proteção de aterros com revestimento de concreto - VPAC 120-30 - escavação mecânica - areia extraída e brita produzida</v>
          </cell>
          <cell r="D59925" t="str">
            <v>m</v>
          </cell>
          <cell r="G59925">
            <v>82.948544511743421</v>
          </cell>
        </row>
        <row r="59926">
          <cell r="B59926" t="str">
            <v>2003313</v>
          </cell>
          <cell r="C59926" t="str">
            <v>Valeta de proteção de aterros com revestimento de concreto - VPAC 160-30 - escavação mecânica - areia e brita comerciais</v>
          </cell>
          <cell r="D59926" t="str">
            <v>m</v>
          </cell>
          <cell r="G59926">
            <v>126.41350180835765</v>
          </cell>
        </row>
        <row r="59927">
          <cell r="B59927" t="str">
            <v>2003312</v>
          </cell>
          <cell r="C59927" t="str">
            <v>Valeta de proteção de aterros com revestimento de concreto - VPAC 160-30 - escavação mecânica - areia extraída e brita produzida</v>
          </cell>
          <cell r="D59927" t="str">
            <v>m</v>
          </cell>
          <cell r="G59927">
            <v>102.85539491916857</v>
          </cell>
        </row>
        <row r="59928">
          <cell r="B59928" t="str">
            <v>2003311</v>
          </cell>
          <cell r="C59928" t="str">
            <v>Valeta de proteção de aterros com revestimento vegetal - VPAG 120-30 - escavação mecânica</v>
          </cell>
          <cell r="D59928" t="str">
            <v>m</v>
          </cell>
          <cell r="G59928">
            <v>38.363201664560542</v>
          </cell>
        </row>
        <row r="59929">
          <cell r="B59929" t="str">
            <v>2003310</v>
          </cell>
          <cell r="C59929" t="str">
            <v>Valeta de proteção de aterros com revestimento vegetal - VPAG 160-30 - escavação mecânica</v>
          </cell>
          <cell r="D59929" t="str">
            <v>m</v>
          </cell>
          <cell r="G59929">
            <v>48.32663031068892</v>
          </cell>
        </row>
        <row r="59930">
          <cell r="B59930" t="str">
            <v>2003296</v>
          </cell>
          <cell r="C59930" t="str">
            <v>Valeta de proteção de corte sem revestimento - VPCT 120-30 - escavação mecânica</v>
          </cell>
          <cell r="D59930" t="str">
            <v>m</v>
          </cell>
          <cell r="G59930">
            <v>12.394265153165716</v>
          </cell>
        </row>
        <row r="59931">
          <cell r="B59931" t="str">
            <v>2003295</v>
          </cell>
          <cell r="C59931" t="str">
            <v>Valeta de proteção de corte sem revestimento - VPCT 160-30 - escavação mecânica</v>
          </cell>
          <cell r="D59931" t="str">
            <v>m</v>
          </cell>
          <cell r="G59931">
            <v>15.195229029587344</v>
          </cell>
        </row>
        <row r="59932">
          <cell r="B59932" t="str">
            <v>2003309</v>
          </cell>
          <cell r="C59932" t="str">
            <v>Valeta de proteção de cortes com revestimento de concreto - VPCC 120-30 - escavação mecânica - areia e brita comerciais</v>
          </cell>
          <cell r="D59932" t="str">
            <v>m</v>
          </cell>
          <cell r="G59932">
            <v>101.78502658067889</v>
          </cell>
        </row>
        <row r="59933">
          <cell r="B59933" t="str">
            <v>2003308</v>
          </cell>
          <cell r="C59933" t="str">
            <v>Valeta de proteção de cortes com revestimento de concreto - VPCC 120-30 - escavação mecânica - areia extraída e brita produzida</v>
          </cell>
          <cell r="D59933" t="str">
            <v>m</v>
          </cell>
          <cell r="G59933">
            <v>82.948544511743421</v>
          </cell>
        </row>
        <row r="59934">
          <cell r="B59934" t="str">
            <v>2003307</v>
          </cell>
          <cell r="C59934" t="str">
            <v>Valeta de proteção de cortes com revestimento de concreto - VPCC 160-30 - escavação mecânica - areia e brita comerciais</v>
          </cell>
          <cell r="D59934" t="str">
            <v>m</v>
          </cell>
          <cell r="G59934">
            <v>126.41350180835765</v>
          </cell>
        </row>
        <row r="59935">
          <cell r="B59935" t="str">
            <v>2003306</v>
          </cell>
          <cell r="C59935" t="str">
            <v>Valeta de proteção de cortes com revestimento de concreto - VPCC 160-30 - escavação mecânica - areia extraída e brita produzida</v>
          </cell>
          <cell r="D59935" t="str">
            <v>m</v>
          </cell>
          <cell r="G59935">
            <v>102.85539491916857</v>
          </cell>
        </row>
        <row r="59936">
          <cell r="B59936" t="str">
            <v>2003305</v>
          </cell>
          <cell r="C59936" t="str">
            <v>Valeta de proteção de cortes com revestimento vegetal - VPCG 120-30 - escavação mecânica</v>
          </cell>
          <cell r="D59936" t="str">
            <v>m</v>
          </cell>
          <cell r="G59936">
            <v>38.363201664560542</v>
          </cell>
        </row>
        <row r="59937">
          <cell r="B59937" t="str">
            <v>2003304</v>
          </cell>
          <cell r="C59937" t="str">
            <v>Valeta de proteção de cortes com revestimento vegetal - VPCG 160-30 - escavação mecânica</v>
          </cell>
          <cell r="D59937" t="str">
            <v>m</v>
          </cell>
          <cell r="G59937">
            <v>48.32663031068892</v>
          </cell>
        </row>
        <row r="59938">
          <cell r="B59938" t="str">
            <v>2105846</v>
          </cell>
          <cell r="C59938" t="str">
            <v>Escoramento com estacas de perfis metálicos W 250 x 38,5 kg/m, espaçadas em 1,5 m, intercaladas com prancha de madeira com espessura de 5 cm e ficha de 0 a 0,2 H - sem reaproveitamento - fornecimento e instalação</v>
          </cell>
          <cell r="D59938" t="str">
            <v>m²</v>
          </cell>
          <cell r="G59938">
            <v>509.60536698766828</v>
          </cell>
        </row>
        <row r="59939">
          <cell r="B59939" t="str">
            <v>2105929</v>
          </cell>
          <cell r="C59939" t="str">
            <v>Escoramento com estacas de perfis metálicos W 250 x 38,5 kg/m, espaçadas em 1,5 m, intercaladas com prancha de madeira com espessura de 5 cm e ficha de 0,20 a 0,4 H - sem reaproveitamento - fornecimento e instalação</v>
          </cell>
          <cell r="D59939" t="str">
            <v>m²</v>
          </cell>
          <cell r="G59939">
            <v>577.2586480456664</v>
          </cell>
        </row>
        <row r="59940">
          <cell r="B59940" t="str">
            <v>2105933</v>
          </cell>
          <cell r="C59940" t="str">
            <v>Escoramento com estacas de perfis metálicos W 250 x 38,5 kg/m, espaçadas em 1,5 m, intercaladas com prancha de madeira com espessura de 5 cm e ficha de 0,40 a 0,6 H - sem reaproveitamento - fornecimento e instalação</v>
          </cell>
          <cell r="D59940" t="str">
            <v>m²</v>
          </cell>
          <cell r="G59940">
            <v>644.91192910366465</v>
          </cell>
        </row>
        <row r="59941">
          <cell r="B59941" t="str">
            <v>2106293</v>
          </cell>
          <cell r="C59941" t="str">
            <v>Escoramento com perfis metálicos W 150 x 18,0 kg/m a cada metro e chapas de aço - estroncas a cada 2 m não incluídas - profundidade de até 10 m - aço com utilização de 20 vezes - fornecimento, instalação e retirada</v>
          </cell>
          <cell r="D59941" t="str">
            <v>m²</v>
          </cell>
          <cell r="G59941">
            <v>207.94155749705868</v>
          </cell>
        </row>
        <row r="59942">
          <cell r="B59942" t="str">
            <v>2108165</v>
          </cell>
          <cell r="C59942" t="str">
            <v>Escoramento com pontaletes D = 10 cm - utilização de 1 vez - confecção, instalação e retirada</v>
          </cell>
          <cell r="D59942" t="str">
            <v>m³</v>
          </cell>
          <cell r="G59942">
            <v>32.381143099917203</v>
          </cell>
        </row>
        <row r="59943">
          <cell r="B59943" t="str">
            <v>2108166</v>
          </cell>
          <cell r="C59943" t="str">
            <v>Escoramento com pontaletes D = 10 cm - utilização de 2 vezes - confecção, instalação e retirada</v>
          </cell>
          <cell r="D59943" t="str">
            <v>m³</v>
          </cell>
          <cell r="G59943">
            <v>23.057934768399495</v>
          </cell>
        </row>
        <row r="59944">
          <cell r="B59944" t="str">
            <v>2108167</v>
          </cell>
          <cell r="C59944" t="str">
            <v>Escoramento com pontaletes D = 10 cm - utilização de 3 vezes - confecção, instalação e retirada</v>
          </cell>
          <cell r="D59944" t="str">
            <v>m³</v>
          </cell>
          <cell r="G59944">
            <v>20.767146455183234</v>
          </cell>
        </row>
        <row r="59945">
          <cell r="B59945" t="str">
            <v>2108168</v>
          </cell>
          <cell r="C59945" t="str">
            <v>Escoramento com pontaletes D = 10 cm - utilização de 5 vezes - confecção, instalação e retirada</v>
          </cell>
          <cell r="D59945" t="str">
            <v>m³</v>
          </cell>
          <cell r="G59945">
            <v>20.42702941304632</v>
          </cell>
        </row>
        <row r="59946">
          <cell r="B59946" t="str">
            <v>2108169</v>
          </cell>
          <cell r="C59946" t="str">
            <v>Escoramento com pontaletes D = 15 cm - utilização de 1 vez - confecção e instalação</v>
          </cell>
          <cell r="D59946" t="str">
            <v>m³</v>
          </cell>
          <cell r="G59946">
            <v>49.967194866878728</v>
          </cell>
        </row>
        <row r="59947">
          <cell r="B59947" t="str">
            <v>2108170</v>
          </cell>
          <cell r="C59947" t="str">
            <v>Escoramento com pontaletes D = 15 cm - utilização de 2 vezes - confecção, instalação e retirada</v>
          </cell>
          <cell r="D59947" t="str">
            <v>m³</v>
          </cell>
          <cell r="G59947">
            <v>36.19245466033378</v>
          </cell>
        </row>
        <row r="59948">
          <cell r="B59948" t="str">
            <v>2108171</v>
          </cell>
          <cell r="C59948" t="str">
            <v>Escoramento com pontaletes D = 15 cm - utilização de 3 vezes - confecção, instalação e retirada</v>
          </cell>
          <cell r="D59948" t="str">
            <v>m³</v>
          </cell>
          <cell r="G59948">
            <v>33.301459802170022</v>
          </cell>
        </row>
        <row r="59949">
          <cell r="B59949" t="str">
            <v>2108172</v>
          </cell>
          <cell r="C59949" t="str">
            <v>Escoramento com pontaletes D = 15 cm - utilização de 5 vezes - confecção, instalação e retirada</v>
          </cell>
          <cell r="D59949" t="str">
            <v>m³</v>
          </cell>
          <cell r="G59949">
            <v>33.871656019870144</v>
          </cell>
        </row>
        <row r="59950">
          <cell r="B59950" t="str">
            <v>2106292</v>
          </cell>
          <cell r="C59950" t="str">
            <v>Escoramento contínuo de valas com tábuas de 2,5 x 30 cm e longarinas de 6 x 16 cm - estroncas a cada metro não incluídas - profundidade de até 4 m - madeira com utilização de 3 vezes - confecção, instalação e retirada</v>
          </cell>
          <cell r="D59950" t="str">
            <v>m²</v>
          </cell>
          <cell r="G59950">
            <v>142.58906819469257</v>
          </cell>
        </row>
        <row r="59951">
          <cell r="B59951" t="str">
            <v>2106291</v>
          </cell>
          <cell r="C59951" t="str">
            <v>Escoramento contínuo de valas com tábuas de 2,5 x 30 cm e longarinas de 6 x 16 cm - estroncas a cada metro não incluídas - profundidade de até 4 m - madeira sem reaproveitamento - confecção e instalação</v>
          </cell>
          <cell r="D59951" t="str">
            <v>m²</v>
          </cell>
          <cell r="G59951">
            <v>202.69975367118391</v>
          </cell>
        </row>
        <row r="59952">
          <cell r="B59952" t="str">
            <v>2106235</v>
          </cell>
          <cell r="C59952" t="str">
            <v>Escoramento metálico com quadro tubular contraventado - capacidade de carga até 3,8 t/m² - quadro de 1,0 x 1,0 x 1,25 m - utilização de 50 vezes - fornecimento, instalação e retirada</v>
          </cell>
          <cell r="D59952" t="str">
            <v>m³</v>
          </cell>
          <cell r="G59952">
            <v>2.981025839905878</v>
          </cell>
        </row>
        <row r="59953">
          <cell r="B59953" t="str">
            <v>2106232</v>
          </cell>
          <cell r="C59953" t="str">
            <v>Escoramento metálico tubular galvanizado para formas com capacidade de 2.100 a 750 kg por unidade - regulável de 3,0 a 4,5 m - utilização de 20 vezes - fornecimento, instalação e retirada</v>
          </cell>
          <cell r="D59953" t="str">
            <v>UND</v>
          </cell>
          <cell r="G59953">
            <v>15.285260011329468</v>
          </cell>
        </row>
        <row r="59954">
          <cell r="B59954" t="str">
            <v>2106233</v>
          </cell>
          <cell r="C59954" t="str">
            <v>Escoramento metálico tubular galvanizado para formas com capacidade de 3.200 a 1.600 kg por unidade - regulável de 1,8 a 3,0 m - utilização de 20 vezes - fornecimento, instalação e retirada</v>
          </cell>
          <cell r="D59954" t="str">
            <v>UND</v>
          </cell>
          <cell r="G59954">
            <v>11.824068935465597</v>
          </cell>
        </row>
        <row r="59955">
          <cell r="B59955" t="str">
            <v>2105605</v>
          </cell>
          <cell r="C59955" t="str">
            <v>Escoramento para corpo de bueiros celulares - utilização de 3 vezes - confecção, instalação e retirada</v>
          </cell>
          <cell r="D59955" t="str">
            <v>m³</v>
          </cell>
          <cell r="G59955">
            <v>54.80886099612183</v>
          </cell>
        </row>
        <row r="59956">
          <cell r="B59956" t="str">
            <v>2106298</v>
          </cell>
          <cell r="C59956" t="str">
            <v>Estroncas em perfil metálico W 150 x 18,0 kg/m - utilização de 20 vezes</v>
          </cell>
          <cell r="D59956" t="str">
            <v>m</v>
          </cell>
          <cell r="G59956">
            <v>35.882347945444238</v>
          </cell>
        </row>
        <row r="59957">
          <cell r="B59957" t="str">
            <v>2106295</v>
          </cell>
          <cell r="C59957" t="str">
            <v>Estroncas para valas com D = 15 cm - madeira com utilização de 3 vezes</v>
          </cell>
          <cell r="D59957" t="str">
            <v>m</v>
          </cell>
          <cell r="G59957">
            <v>18.156247984661636</v>
          </cell>
        </row>
        <row r="59958">
          <cell r="B59958" t="str">
            <v>2106294</v>
          </cell>
          <cell r="C59958" t="str">
            <v>Estroncas para valas com D = 15 cm - madeira sem reaproveitamento</v>
          </cell>
          <cell r="D59958" t="str">
            <v>m</v>
          </cell>
          <cell r="G59958">
            <v>23.688151640594359</v>
          </cell>
        </row>
        <row r="59959">
          <cell r="B59959" t="str">
            <v>2106297</v>
          </cell>
          <cell r="C59959" t="str">
            <v>Estroncas para valas com D = 20 cm - madeira com utilização de 3 vezes</v>
          </cell>
          <cell r="D59959" t="str">
            <v>m</v>
          </cell>
          <cell r="G59959">
            <v>29.210051854111288</v>
          </cell>
        </row>
        <row r="59960">
          <cell r="B59960" t="str">
            <v>2106296</v>
          </cell>
          <cell r="C59960" t="str">
            <v>Estroncas para valas com D = 20 cm - madeira sem reaproveitamento</v>
          </cell>
          <cell r="D59960" t="str">
            <v>m</v>
          </cell>
          <cell r="G59960">
            <v>47.33628951152555</v>
          </cell>
        </row>
        <row r="59961">
          <cell r="B59961" t="str">
            <v>2306731</v>
          </cell>
          <cell r="C59961" t="str">
            <v>Apoio náutico para a colocação da armação em camisa metálica</v>
          </cell>
          <cell r="D59961" t="str">
            <v>kg</v>
          </cell>
          <cell r="G59961">
            <v>0.64843369816700958</v>
          </cell>
        </row>
        <row r="59962">
          <cell r="B59962" t="str">
            <v>2306728</v>
          </cell>
          <cell r="C59962" t="str">
            <v>Apoio náutico para a escavação com perfuratriz tipo Wirth em rocha com média dureza e média abrasão - resistência à compressão menor que 80 MPa - D = 600 a 1.800 mm</v>
          </cell>
          <cell r="D59962" t="str">
            <v>m</v>
          </cell>
          <cell r="G59962">
            <v>1605.4819330493208</v>
          </cell>
        </row>
        <row r="59963">
          <cell r="B59963" t="str">
            <v>2306729</v>
          </cell>
          <cell r="C59963" t="str">
            <v>Apoio náutico para a escavação com perfuratriz tipo Wirth em rocha de alta dureza e alta abrasão - resistência à compressão acima de 80 MPa - D = 600 a 1.800 mm</v>
          </cell>
          <cell r="D59963" t="str">
            <v>m</v>
          </cell>
          <cell r="G59963">
            <v>1955.9852866662113</v>
          </cell>
        </row>
        <row r="59964">
          <cell r="B59964" t="str">
            <v>2306727</v>
          </cell>
          <cell r="C59964" t="str">
            <v>Apoio náutico para a escavação com perfuratriz tipo Wirth em solo D = 600 a 1.800 mm</v>
          </cell>
          <cell r="D59964" t="str">
            <v>m</v>
          </cell>
          <cell r="G59964">
            <v>375.6825329118679</v>
          </cell>
        </row>
        <row r="59965">
          <cell r="B59965" t="str">
            <v>2306730</v>
          </cell>
          <cell r="C59965" t="str">
            <v>Apoio náutico para a execução da concretagem de camisas metálicas</v>
          </cell>
          <cell r="D59965" t="str">
            <v>m³</v>
          </cell>
          <cell r="G59965">
            <v>126.99324581024663</v>
          </cell>
        </row>
        <row r="59966">
          <cell r="B59966" t="str">
            <v>2306726</v>
          </cell>
          <cell r="C59966" t="str">
            <v>Apoio náutico para a execução da cravação de camisa metálica D = 600 a 1.800 mm</v>
          </cell>
          <cell r="D59966" t="str">
            <v>m</v>
          </cell>
          <cell r="G59966">
            <v>245.53690173822471</v>
          </cell>
        </row>
        <row r="59967">
          <cell r="B59967" t="str">
            <v>2306076</v>
          </cell>
          <cell r="C59967" t="str">
            <v>Armação de estaca escavada ou estaca barrete em aço CA-50 com apoio de guindaste - fornecimento, preparo e colocação</v>
          </cell>
          <cell r="D59967" t="str">
            <v>kg</v>
          </cell>
          <cell r="G59967">
            <v>12.0708426889551</v>
          </cell>
        </row>
        <row r="59968">
          <cell r="B59968" t="str">
            <v>2306247</v>
          </cell>
          <cell r="C59968" t="str">
            <v>Arrasamento de estacas de concreto com seção de até 900 cm²</v>
          </cell>
          <cell r="D59968" t="str">
            <v>m³</v>
          </cell>
          <cell r="G59968">
            <v>226.13377030845805</v>
          </cell>
        </row>
        <row r="59969">
          <cell r="B59969" t="str">
            <v>2306248</v>
          </cell>
          <cell r="C59969" t="str">
            <v>Arrasamento de estacas de concreto com seção superior à 900 cm²</v>
          </cell>
          <cell r="D59969" t="str">
            <v>m³</v>
          </cell>
          <cell r="G59969">
            <v>529.51095792317994</v>
          </cell>
        </row>
        <row r="59970">
          <cell r="B59970" t="str">
            <v>2306279</v>
          </cell>
          <cell r="C59970" t="str">
            <v>Berço para pré-moldagem de estacas protendidas com capacidade de 19 m³, inclusive formas metálicas - utilização de 100 vezes</v>
          </cell>
          <cell r="D59970" t="str">
            <v>m³</v>
          </cell>
          <cell r="G59970">
            <v>80.685103858073433</v>
          </cell>
        </row>
        <row r="59971">
          <cell r="B59971" t="str">
            <v>2306651</v>
          </cell>
          <cell r="C59971" t="str">
            <v>Camisa metálica com espessura de 12,5 mm D = 1.400 mm - cravada com martelo vibratório - sem escavação - cravação</v>
          </cell>
          <cell r="D59971" t="str">
            <v>m</v>
          </cell>
          <cell r="G59971">
            <v>6861.9348879673189</v>
          </cell>
        </row>
        <row r="59972">
          <cell r="B59972" t="str">
            <v>2306678</v>
          </cell>
          <cell r="C59972" t="str">
            <v>Camisa metálica com espessura de 12,5 mm D = 1.400 mm - para passagem de lâmina d'água - posicionamento</v>
          </cell>
          <cell r="D59972" t="str">
            <v>m</v>
          </cell>
          <cell r="G59972">
            <v>6651.5231408636482</v>
          </cell>
        </row>
        <row r="59973">
          <cell r="B59973" t="str">
            <v>2306652</v>
          </cell>
          <cell r="C59973" t="str">
            <v>Camisa metálica com espessura de 12,5 mm D = 1.500 mm - cravada com martelo vibratório - sem escavação - cravação</v>
          </cell>
          <cell r="D59973" t="str">
            <v>m</v>
          </cell>
          <cell r="G59973">
            <v>6912.2433670420296</v>
          </cell>
        </row>
        <row r="59974">
          <cell r="B59974" t="str">
            <v>2306679</v>
          </cell>
          <cell r="C59974" t="str">
            <v>Camisa metálica com espessura de 12,5 mm D = 1.500 mm - para passagem de lâmina d'água - posicionamento</v>
          </cell>
          <cell r="D59974" t="str">
            <v>m</v>
          </cell>
          <cell r="G59974">
            <v>6694.0304637542577</v>
          </cell>
        </row>
        <row r="59975">
          <cell r="B59975" t="str">
            <v>2306653</v>
          </cell>
          <cell r="C59975" t="str">
            <v>Camisa metálica com espessura de 12,5 mm D = 1.600 mm - cravada com martelo vibratório - sem escavação - cravação</v>
          </cell>
          <cell r="D59975" t="str">
            <v>m</v>
          </cell>
          <cell r="G59975">
            <v>6964.5669785325836</v>
          </cell>
        </row>
        <row r="59976">
          <cell r="B59976" t="str">
            <v>2306680</v>
          </cell>
          <cell r="C59976" t="str">
            <v>Camisa metálica com espessura de 12,5 mm D = 1.600 mm - para passagem de lâmina d'água - posicionamento</v>
          </cell>
          <cell r="D59976" t="str">
            <v>m</v>
          </cell>
          <cell r="G59976">
            <v>6737.9743166838834</v>
          </cell>
        </row>
        <row r="59977">
          <cell r="B59977" t="str">
            <v>2306654</v>
          </cell>
          <cell r="C59977" t="str">
            <v>Camisa metálica com espessura de 12,5 mm D = 1.700 mm - cravada com martelo vibratório - sem escavação - cravação</v>
          </cell>
          <cell r="D59977" t="str">
            <v>m</v>
          </cell>
          <cell r="G59977">
            <v>7016.2720840341153</v>
          </cell>
        </row>
        <row r="59978">
          <cell r="B59978" t="str">
            <v>2306681</v>
          </cell>
          <cell r="C59978" t="str">
            <v>Camisa metálica com espessura de 12,5 mm D = 1.700 mm - para passagem de lâmina d'água - posicionamento</v>
          </cell>
          <cell r="D59978" t="str">
            <v>m</v>
          </cell>
          <cell r="G59978">
            <v>6780.611326314126</v>
          </cell>
        </row>
        <row r="59979">
          <cell r="B59979" t="str">
            <v>2306655</v>
          </cell>
          <cell r="C59979" t="str">
            <v>Camisa metálica com espessura de 12,5 mm D = 1.800 mm - cravada com martelo vibratório - sem escavação - cravação</v>
          </cell>
          <cell r="D59979" t="str">
            <v>m</v>
          </cell>
          <cell r="G59979">
            <v>7068.8750208100328</v>
          </cell>
        </row>
        <row r="59980">
          <cell r="B59980" t="str">
            <v>2306682</v>
          </cell>
          <cell r="C59980" t="str">
            <v>Camisa metálica com espessura de 12,5 mm D = 1.800 mm - para passagem de lâmina d'água - posicionamento</v>
          </cell>
          <cell r="D59980" t="str">
            <v>m</v>
          </cell>
          <cell r="G59980">
            <v>6823.3979744901008</v>
          </cell>
        </row>
        <row r="59981">
          <cell r="B59981" t="str">
            <v>2306656</v>
          </cell>
          <cell r="C59981" t="str">
            <v>Camisa metálica com espessura de 16 mm D = 1.500 mm - cravada com martelo vibratório - sem escavação - cravação</v>
          </cell>
          <cell r="D59981" t="str">
            <v>m</v>
          </cell>
          <cell r="G59981">
            <v>9505.5392199759244</v>
          </cell>
        </row>
        <row r="59982">
          <cell r="B59982" t="str">
            <v>2306683</v>
          </cell>
          <cell r="C59982" t="str">
            <v>Camisa metálica com espessura de 16 mm D = 1.500 mm - para passagem de lâmina d'água - posicionamento</v>
          </cell>
          <cell r="D59982" t="str">
            <v>m</v>
          </cell>
          <cell r="G59982">
            <v>9287.3362925912006</v>
          </cell>
        </row>
        <row r="59983">
          <cell r="B59983" t="str">
            <v>2306657</v>
          </cell>
          <cell r="C59983" t="str">
            <v>Camisa metálica com espessura de 16 mm D = 1.600 mm - cravada com martelo vibratório - sem escavação - cravação</v>
          </cell>
          <cell r="D59983" t="str">
            <v>m</v>
          </cell>
          <cell r="G59983">
            <v>9605.0588287899864</v>
          </cell>
        </row>
        <row r="59984">
          <cell r="B59984" t="str">
            <v>2306684</v>
          </cell>
          <cell r="C59984" t="str">
            <v>Camisa metálica com espessura de 16 mm D = 1.600 mm - para passagem de lâmina d'água - posicionamento</v>
          </cell>
          <cell r="D59984" t="str">
            <v>m</v>
          </cell>
          <cell r="G59984">
            <v>9378.466166941289</v>
          </cell>
        </row>
        <row r="59985">
          <cell r="B59985" t="str">
            <v>2306658</v>
          </cell>
          <cell r="C59985" t="str">
            <v>Camisa metálica com espessura de 16 mm D = 1.700 mm - cravada com martelo vibratório - sem escavação - cravação</v>
          </cell>
          <cell r="D59985" t="str">
            <v>m</v>
          </cell>
          <cell r="G59985">
            <v>9702.473522060769</v>
          </cell>
        </row>
        <row r="59986">
          <cell r="B59986" t="str">
            <v>2306685</v>
          </cell>
          <cell r="C59986" t="str">
            <v>Camisa metálica com espessura de 16 mm D = 1.700 mm - para passagem de lâmina d'água - posicionamento</v>
          </cell>
          <cell r="D59986" t="str">
            <v>m</v>
          </cell>
          <cell r="G59986">
            <v>9466.8127643407806</v>
          </cell>
        </row>
        <row r="59987">
          <cell r="B59987" t="str">
            <v>2306659</v>
          </cell>
          <cell r="C59987" t="str">
            <v>Camisa metálica com espessura de 16 mm D = 1.800 mm - cravada com martelo vibratório - sem escavação - cravação</v>
          </cell>
          <cell r="D59987" t="str">
            <v>m</v>
          </cell>
          <cell r="G59987">
            <v>9803.5593476534814</v>
          </cell>
        </row>
        <row r="59988">
          <cell r="B59988" t="str">
            <v>2306686</v>
          </cell>
          <cell r="C59988" t="str">
            <v>Camisa metálica com espessura de 16 mm D = 1.800 mm - para passagem de lâmina d'água - posicionamento</v>
          </cell>
          <cell r="D59988" t="str">
            <v>m</v>
          </cell>
          <cell r="G59988">
            <v>9558.0823013335485</v>
          </cell>
        </row>
        <row r="59989">
          <cell r="B59989" t="str">
            <v>2306637</v>
          </cell>
          <cell r="C59989" t="str">
            <v>Camisa metálica com espessura de 6,3 mm D = 1.000 mm - cravada com martelo vibratório - sem escavação - cravação</v>
          </cell>
          <cell r="D59989" t="str">
            <v>m</v>
          </cell>
          <cell r="G59989">
            <v>2338.3217469115775</v>
          </cell>
        </row>
        <row r="59990">
          <cell r="B59990" t="str">
            <v>2306664</v>
          </cell>
          <cell r="C59990" t="str">
            <v>Camisa metálica com espessura de 6,3 mm D = 1.000 mm - para passagem de lâmina d'água - posicionamento</v>
          </cell>
          <cell r="D59990" t="str">
            <v>m</v>
          </cell>
          <cell r="G59990">
            <v>2154.2164561473905</v>
          </cell>
        </row>
        <row r="59991">
          <cell r="B59991" t="str">
            <v>2306732</v>
          </cell>
          <cell r="C59991" t="str">
            <v>Camisa metálica com espessura de 6,3 mm D = 400 mm - cravada com martelo vibratório - sem escavação - cravação</v>
          </cell>
          <cell r="D59991" t="str">
            <v>m</v>
          </cell>
          <cell r="G59991">
            <v>942.87247665007544</v>
          </cell>
        </row>
        <row r="59992">
          <cell r="B59992" t="str">
            <v>2306733</v>
          </cell>
          <cell r="C59992" t="str">
            <v>Camisa metálica com espessura de 6,3 mm D = 400 mm - para passagem de lâmina d'água - posicionamento</v>
          </cell>
          <cell r="D59992" t="str">
            <v>m</v>
          </cell>
          <cell r="G59992">
            <v>787.83696736986792</v>
          </cell>
        </row>
        <row r="59993">
          <cell r="B59993" t="str">
            <v>2306734</v>
          </cell>
          <cell r="C59993" t="str">
            <v>Camisa metálica com espessura de 6,3 mm D = 500 mm - cravada com martelo vibratório - sem escavação - cravação</v>
          </cell>
          <cell r="D59993" t="str">
            <v>m</v>
          </cell>
          <cell r="G59993">
            <v>1143.8071158574587</v>
          </cell>
        </row>
        <row r="59994">
          <cell r="B59994" t="str">
            <v>2306735</v>
          </cell>
          <cell r="C59994" t="str">
            <v>Camisa metálica com espessura de 6,3 mm D = 500 mm - para passagem de lâmina d'água - posicionamento</v>
          </cell>
          <cell r="D59994" t="str">
            <v>m</v>
          </cell>
          <cell r="G59994">
            <v>984.58172729678734</v>
          </cell>
        </row>
        <row r="59995">
          <cell r="B59995" t="str">
            <v>2306633</v>
          </cell>
          <cell r="C59995" t="str">
            <v>Camisa metálica com espessura de 6,3 mm D = 600 mm - cravada com martelo vibratório - sem escavação - cravação</v>
          </cell>
          <cell r="D59995" t="str">
            <v>m</v>
          </cell>
          <cell r="G59995">
            <v>1298.7428661071792</v>
          </cell>
        </row>
        <row r="59996">
          <cell r="B59996" t="str">
            <v>2306660</v>
          </cell>
          <cell r="C59996" t="str">
            <v>Camisa metálica com espessura de 6,3 mm D = 600 mm - para passagem de lâmina d'água - posicionamento</v>
          </cell>
          <cell r="D59996" t="str">
            <v>m</v>
          </cell>
          <cell r="G59996">
            <v>1135.0881765928746</v>
          </cell>
        </row>
        <row r="59997">
          <cell r="B59997" t="str">
            <v>2306634</v>
          </cell>
          <cell r="C59997" t="str">
            <v>Camisa metálica com espessura de 6,3 mm D = 700 mm - cravada com martelo vibratório - sem escavação - cravação</v>
          </cell>
          <cell r="D59997" t="str">
            <v>m</v>
          </cell>
          <cell r="G59997">
            <v>1509.8130228120651</v>
          </cell>
        </row>
        <row r="59998">
          <cell r="B59998" t="str">
            <v>2306661</v>
          </cell>
          <cell r="C59998" t="str">
            <v>Camisa metálica com espessura de 6,3 mm D = 700 mm - para passagem de lâmina d'água - posicionamento</v>
          </cell>
          <cell r="D59998" t="str">
            <v>m</v>
          </cell>
          <cell r="G59998">
            <v>1341.4896106709582</v>
          </cell>
        </row>
        <row r="59999">
          <cell r="B59999" t="str">
            <v>2306635</v>
          </cell>
          <cell r="C59999" t="str">
            <v>Camisa metálica com espessura de 6,3 mm D = 800 mm - cravada com martelo vibratório - sem escavação - cravação</v>
          </cell>
          <cell r="D59999" t="str">
            <v>m</v>
          </cell>
          <cell r="G59999">
            <v>1817.8689089566383</v>
          </cell>
        </row>
        <row r="60000">
          <cell r="B60000" t="str">
            <v>2306662</v>
          </cell>
          <cell r="C60000" t="str">
            <v>Camisa metálica com espessura de 6,3 mm D = 800 mm - para passagem de lâmina d'água - posicionamento</v>
          </cell>
          <cell r="D60000" t="str">
            <v>m</v>
          </cell>
          <cell r="G60000">
            <v>1644.5974489033645</v>
          </cell>
        </row>
        <row r="60001">
          <cell r="B60001" t="str">
            <v>2306636</v>
          </cell>
          <cell r="C60001" t="str">
            <v>Camisa metálica com espessura de 6,3 mm D = 900 mm - cravada com martelo vibratório - sem escavação - cravação</v>
          </cell>
          <cell r="D60001" t="str">
            <v>m</v>
          </cell>
          <cell r="G60001">
            <v>1835.4464501284886</v>
          </cell>
        </row>
        <row r="60002">
          <cell r="B60002" t="str">
            <v>2306663</v>
          </cell>
          <cell r="C60002" t="str">
            <v>Camisa metálica com espessura de 6,3 mm D = 900 mm - para passagem de lâmina d'água - posicionamento</v>
          </cell>
          <cell r="D60002" t="str">
            <v>m</v>
          </cell>
          <cell r="G60002">
            <v>1656.9176891685379</v>
          </cell>
        </row>
        <row r="60003">
          <cell r="B60003" t="str">
            <v>2306641</v>
          </cell>
          <cell r="C60003" t="str">
            <v>Camisa metálica com espessura de 8 mm D = 1.000 mm - cravada com martelo vibratório - sem escavação - cravação</v>
          </cell>
          <cell r="D60003" t="str">
            <v>m</v>
          </cell>
          <cell r="G60003">
            <v>2950.9120254245245</v>
          </cell>
        </row>
        <row r="60004">
          <cell r="B60004" t="str">
            <v>2306668</v>
          </cell>
          <cell r="C60004" t="str">
            <v>Camisa metálica com espessura de 8 mm D = 1.000 mm - para passagem de lâmina d'água - posicionamento</v>
          </cell>
          <cell r="D60004" t="str">
            <v>m</v>
          </cell>
          <cell r="G60004">
            <v>2766.806734660337</v>
          </cell>
        </row>
        <row r="60005">
          <cell r="B60005" t="str">
            <v>2306642</v>
          </cell>
          <cell r="C60005" t="str">
            <v>Camisa metálica com espessura de 8 mm D = 1.100 mm - cravada com martelo vibratório - sem escavação - cravação</v>
          </cell>
          <cell r="D60005" t="str">
            <v>m</v>
          </cell>
          <cell r="G60005">
            <v>2974.8641686445094</v>
          </cell>
        </row>
        <row r="60006">
          <cell r="B60006" t="str">
            <v>2306669</v>
          </cell>
          <cell r="C60006" t="str">
            <v>Camisa metálica com espessura de 8 mm D = 1.100 mm - para passagem de lâmina d'água - posicionamento</v>
          </cell>
          <cell r="D60006" t="str">
            <v>m</v>
          </cell>
          <cell r="G60006">
            <v>2784.8132396632827</v>
          </cell>
        </row>
        <row r="60007">
          <cell r="B60007" t="str">
            <v>2306643</v>
          </cell>
          <cell r="C60007" t="str">
            <v>Camisa metálica com espessura de 8 mm D = 1.200 mm - cravada com martelo vibratório - sem escavação - cravação</v>
          </cell>
          <cell r="D60007" t="str">
            <v>m</v>
          </cell>
          <cell r="G60007">
            <v>2998.9360227010779</v>
          </cell>
        </row>
        <row r="60008">
          <cell r="B60008" t="str">
            <v>2306670</v>
          </cell>
          <cell r="C60008" t="str">
            <v>Camisa metálica com espessura de 8 mm D = 1.200 mm - para passagem de lâmina d'água - posicionamento</v>
          </cell>
          <cell r="D60008" t="str">
            <v>m</v>
          </cell>
          <cell r="G60008">
            <v>2802.5503952839131</v>
          </cell>
        </row>
        <row r="60009">
          <cell r="B60009" t="str">
            <v>2306638</v>
          </cell>
          <cell r="C60009" t="str">
            <v>Camisa metálica com espessura de 8 mm D = 700 mm - cravada com martelo vibratório - sem escavação - cravação</v>
          </cell>
          <cell r="D60009" t="str">
            <v>m</v>
          </cell>
          <cell r="G60009">
            <v>1896.0101575372871</v>
          </cell>
        </row>
        <row r="60010">
          <cell r="B60010" t="str">
            <v>2306665</v>
          </cell>
          <cell r="C60010" t="str">
            <v>Camisa metálica com espessura de 8 mm D = 700 mm - para passagem de lâmina d'água - posicionamento</v>
          </cell>
          <cell r="D60010" t="str">
            <v>m</v>
          </cell>
          <cell r="G60010">
            <v>1727.6867453961802</v>
          </cell>
        </row>
        <row r="60011">
          <cell r="B60011" t="str">
            <v>2306639</v>
          </cell>
          <cell r="C60011" t="str">
            <v>Camisa metálica com espessura de 8 mm D = 800 mm - cravada com martelo vibratório - sem escavação - cravação</v>
          </cell>
          <cell r="D60011" t="str">
            <v>m</v>
          </cell>
          <cell r="G60011">
            <v>2288.2826172191817</v>
          </cell>
        </row>
        <row r="60012">
          <cell r="B60012" t="str">
            <v>2306666</v>
          </cell>
          <cell r="C60012" t="str">
            <v>Camisa metálica com espessura de 8 mm D = 800 mm - para passagem de lâmina d'água - posicionamento</v>
          </cell>
          <cell r="D60012" t="str">
            <v>m</v>
          </cell>
          <cell r="G60012">
            <v>2115.0111571659081</v>
          </cell>
        </row>
        <row r="60013">
          <cell r="B60013" t="str">
            <v>2306640</v>
          </cell>
          <cell r="C60013" t="str">
            <v>Camisa metálica com espessura de 8 mm D = 900 mm - cravada com martelo vibratório - sem escavação - cravação</v>
          </cell>
          <cell r="D60013" t="str">
            <v>m</v>
          </cell>
          <cell r="G60013">
            <v>2311.4765918074631</v>
          </cell>
        </row>
        <row r="60014">
          <cell r="B60014" t="str">
            <v>2306667</v>
          </cell>
          <cell r="C60014" t="str">
            <v>Camisa metálica com espessura de 8 mm D = 900 mm - para passagem de lâmina d'água - posicionamento</v>
          </cell>
          <cell r="D60014" t="str">
            <v>m</v>
          </cell>
          <cell r="G60014">
            <v>2132.9378549444641</v>
          </cell>
        </row>
        <row r="60015">
          <cell r="B60015" t="str">
            <v>2306645</v>
          </cell>
          <cell r="C60015" t="str">
            <v>Camisa metálica com espessura de 9,5 mm D = 1.000 mm - cravada com martelo vibratório - sem escavação - cravação</v>
          </cell>
          <cell r="D60015" t="str">
            <v>m</v>
          </cell>
          <cell r="G60015">
            <v>3523.4390772937991</v>
          </cell>
        </row>
        <row r="60016">
          <cell r="B60016" t="str">
            <v>2306672</v>
          </cell>
          <cell r="C60016" t="str">
            <v>Camisa metálica com espessura de 9,5 mm D = 1.000 mm - para passagem de lâmina d'água - posicionamento</v>
          </cell>
          <cell r="D60016" t="str">
            <v>m</v>
          </cell>
          <cell r="G60016">
            <v>3339.3337865296121</v>
          </cell>
        </row>
        <row r="60017">
          <cell r="B60017" t="str">
            <v>2306646</v>
          </cell>
          <cell r="C60017" t="str">
            <v>Camisa metálica com espessura de 9,5 mm D = 1.100 mm - cravada com martelo vibratório - sem escavação - cravação</v>
          </cell>
          <cell r="D60017" t="str">
            <v>m</v>
          </cell>
          <cell r="G60017">
            <v>3554.5140152905719</v>
          </cell>
        </row>
        <row r="60018">
          <cell r="B60018" t="str">
            <v>2306673</v>
          </cell>
          <cell r="C60018" t="str">
            <v>Camisa metálica com espessura de 9,5 mm D = 1.100 mm - para passagem de lâmina d'água - posicionamento</v>
          </cell>
          <cell r="D60018" t="str">
            <v>m</v>
          </cell>
          <cell r="G60018">
            <v>3364.4630863093462</v>
          </cell>
        </row>
        <row r="60019">
          <cell r="B60019" t="str">
            <v>2306647</v>
          </cell>
          <cell r="C60019" t="str">
            <v>Camisa metálica com espessura de 9,5 mm D = 1.200 mm - cravada com martelo vibratório - sem escavação - cravação</v>
          </cell>
          <cell r="D60019" t="str">
            <v>m</v>
          </cell>
          <cell r="G60019">
            <v>3585.3694834202729</v>
          </cell>
        </row>
        <row r="60020">
          <cell r="B60020" t="str">
            <v>2306674</v>
          </cell>
          <cell r="C60020" t="str">
            <v>Camisa metálica com espessura de 9,5 mm D = 1.200 mm - para passagem de lâmina d'água - posicionamento</v>
          </cell>
          <cell r="D60020" t="str">
            <v>m</v>
          </cell>
          <cell r="G60020">
            <v>3388.9838560031076</v>
          </cell>
        </row>
        <row r="60021">
          <cell r="B60021" t="str">
            <v>2306648</v>
          </cell>
          <cell r="C60021" t="str">
            <v>Camisa metálica com espessura de 9,5 mm D = 1.300 mm - cravada com martelo vibratório - sem escavação - cravação</v>
          </cell>
          <cell r="D60021" t="str">
            <v>m</v>
          </cell>
          <cell r="G60021">
            <v>5080.2386034653509</v>
          </cell>
        </row>
        <row r="60022">
          <cell r="B60022" t="str">
            <v>2306675</v>
          </cell>
          <cell r="C60022" t="str">
            <v>Camisa metálica com espessura de 9,5 mm D = 1.300 mm - para passagem de lâmina d'água - posicionamento</v>
          </cell>
          <cell r="D60022" t="str">
            <v>m</v>
          </cell>
          <cell r="G60022">
            <v>4877.0893137811508</v>
          </cell>
        </row>
        <row r="60023">
          <cell r="B60023" t="str">
            <v>2306649</v>
          </cell>
          <cell r="C60023" t="str">
            <v>Camisa metálica com espessura de 9,5 mm D = 1.400 mm - cravada com martelo vibratório - sem escavação - cravação</v>
          </cell>
          <cell r="D60023" t="str">
            <v>m</v>
          </cell>
          <cell r="G60023">
            <v>5112.8298787255299</v>
          </cell>
        </row>
        <row r="60024">
          <cell r="B60024" t="str">
            <v>2306676</v>
          </cell>
          <cell r="C60024" t="str">
            <v>Camisa metálica com espessura de 9,5 mm D = 1.400 mm - para passagem de lâmina d'água - posicionamento</v>
          </cell>
          <cell r="D60024" t="str">
            <v>m</v>
          </cell>
          <cell r="G60024">
            <v>4902.4181316218592</v>
          </cell>
        </row>
        <row r="60025">
          <cell r="B60025" t="str">
            <v>2306650</v>
          </cell>
          <cell r="C60025" t="str">
            <v>Camisa metálica com espessura de 9,5 mm D = 1.500 mm - cravada com martelo vibratório - sem escavação - cravação</v>
          </cell>
          <cell r="D60025" t="str">
            <v>m</v>
          </cell>
          <cell r="G60025">
            <v>5145.2316118277822</v>
          </cell>
        </row>
        <row r="60026">
          <cell r="B60026" t="str">
            <v>2306677</v>
          </cell>
          <cell r="C60026" t="str">
            <v>Camisa metálica com espessura de 9,5 mm D = 1.500 mm - para passagem de lâmina d'água - posicionamento</v>
          </cell>
          <cell r="D60026" t="str">
            <v>m</v>
          </cell>
          <cell r="G60026">
            <v>4927.0286844430593</v>
          </cell>
        </row>
        <row r="60027">
          <cell r="B60027" t="str">
            <v>2306644</v>
          </cell>
          <cell r="C60027" t="str">
            <v>Camisa metálica com espessura de 9,5 mm D = 900 mm - cravada com martelo vibratório - sem escavação - cravação</v>
          </cell>
          <cell r="D60027" t="str">
            <v>m</v>
          </cell>
          <cell r="G60027">
            <v>2761.6292409780503</v>
          </cell>
        </row>
        <row r="60028">
          <cell r="B60028" t="str">
            <v>2306671</v>
          </cell>
          <cell r="C60028" t="str">
            <v>Camisa metálica com espessura de 9,5 mm D = 900 mm - para passagem de lâmina d'água - posicionamento</v>
          </cell>
          <cell r="D60028" t="str">
            <v>m</v>
          </cell>
          <cell r="G60028">
            <v>2583.0905041150504</v>
          </cell>
        </row>
        <row r="60029">
          <cell r="B60029" t="str">
            <v>2306141</v>
          </cell>
          <cell r="C60029" t="str">
            <v>Coluna de brita D = 50 cm executada com perfuratriz tipo bottom feed - brita comercial - confecção e cravação</v>
          </cell>
          <cell r="D60029" t="str">
            <v>m</v>
          </cell>
          <cell r="G60029">
            <v>65.112719199016482</v>
          </cell>
        </row>
        <row r="60030">
          <cell r="B60030" t="str">
            <v>2306145</v>
          </cell>
          <cell r="C60030" t="str">
            <v>Coluna de brita D = 50 cm executada com perfuratriz tipo bottom feed - brita produzida - confecção e cravação</v>
          </cell>
          <cell r="D60030" t="str">
            <v>m</v>
          </cell>
          <cell r="G60030">
            <v>50.148864625931651</v>
          </cell>
        </row>
        <row r="60031">
          <cell r="B60031" t="str">
            <v>2306142</v>
          </cell>
          <cell r="C60031" t="str">
            <v>Coluna de brita D = 60 cm executada com perfuratriz tipo bottom feed - brita comercial - confecção e cravação</v>
          </cell>
          <cell r="D60031" t="str">
            <v>m</v>
          </cell>
          <cell r="G60031">
            <v>80.465633991001525</v>
          </cell>
        </row>
        <row r="60032">
          <cell r="B60032" t="str">
            <v>2306146</v>
          </cell>
          <cell r="C60032" t="str">
            <v>Coluna de brita D = 60 cm executada com perfuratriz tipo bottom feed - brita produzida - confecção e cravação</v>
          </cell>
          <cell r="D60032" t="str">
            <v>m</v>
          </cell>
          <cell r="G60032">
            <v>58.917683405759362</v>
          </cell>
        </row>
        <row r="60033">
          <cell r="B60033" t="str">
            <v>2306143</v>
          </cell>
          <cell r="C60033" t="str">
            <v>Coluna de brita D = 70 cm executada com perfuratriz tipo bottom feed - brita comercial - confecção e cravação</v>
          </cell>
          <cell r="D60033" t="str">
            <v>m</v>
          </cell>
          <cell r="G60033">
            <v>98.332476351264816</v>
          </cell>
        </row>
        <row r="60034">
          <cell r="B60034" t="str">
            <v>2306147</v>
          </cell>
          <cell r="C60034" t="str">
            <v>Coluna de brita D = 70 cm executada com perfuratriz tipo bottom feed - brita produzida - confecção e cravação</v>
          </cell>
          <cell r="D60034" t="str">
            <v>m</v>
          </cell>
          <cell r="G60034">
            <v>69.003321388018549</v>
          </cell>
        </row>
        <row r="60035">
          <cell r="B60035" t="str">
            <v>2306144</v>
          </cell>
          <cell r="C60035" t="str">
            <v>Coluna de brita D = 80 cm executada com perfuratriz tipo bottom feed - brita comercial - confecção e cravação</v>
          </cell>
          <cell r="D60035" t="str">
            <v>m</v>
          </cell>
          <cell r="G60035">
            <v>119.51131852370422</v>
          </cell>
        </row>
        <row r="60036">
          <cell r="B60036" t="str">
            <v>2306148</v>
          </cell>
          <cell r="C60036" t="str">
            <v>Coluna de brita D = 80 cm executada com perfuratriz tipo bottom feed - brita produzida - confecção e cravação</v>
          </cell>
          <cell r="D60036" t="str">
            <v>m</v>
          </cell>
          <cell r="G60036">
            <v>81.223802622704497</v>
          </cell>
        </row>
        <row r="60037">
          <cell r="B60037" t="str">
            <v>2306624</v>
          </cell>
          <cell r="C60037" t="str">
            <v>Confecção de camisa metálica em aço ASTM A36 com espessura de 12,5 mm - D = 1.400 mm</v>
          </cell>
          <cell r="D60037" t="str">
            <v>m</v>
          </cell>
          <cell r="G60037">
            <v>6613.2156731565501</v>
          </cell>
        </row>
        <row r="60038">
          <cell r="B60038" t="str">
            <v>2306625</v>
          </cell>
          <cell r="C60038" t="str">
            <v>Confecção de camisa metálica em aço ASTM A36 com espessura de 12,5 mm - D = 1.500 mm</v>
          </cell>
          <cell r="D60038" t="str">
            <v>m</v>
          </cell>
          <cell r="G60038">
            <v>6653.7876708557078</v>
          </cell>
        </row>
        <row r="60039">
          <cell r="B60039" t="str">
            <v>2306626</v>
          </cell>
          <cell r="C60039" t="str">
            <v>Confecção de camisa metálica em aço ASTM A36 com espessura de 12,5 mm - D = 1.600 mm</v>
          </cell>
          <cell r="D60039" t="str">
            <v>m</v>
          </cell>
          <cell r="G60039">
            <v>6695.6864636603459</v>
          </cell>
        </row>
        <row r="60040">
          <cell r="B60040" t="str">
            <v>2306627</v>
          </cell>
          <cell r="C60040" t="str">
            <v>Confecção de camisa metálica em aço ASTM A36 com espessura de 12,5 mm - D = 1.700 mm</v>
          </cell>
          <cell r="D60040" t="str">
            <v>m</v>
          </cell>
          <cell r="G60040">
            <v>6736.2584613595027</v>
          </cell>
        </row>
        <row r="60041">
          <cell r="B60041" t="str">
            <v>2306628</v>
          </cell>
          <cell r="C60041" t="str">
            <v>Confecção de camisa metálica em aço ASTM A36 com espessura de 12,5 mm - D = 1.800 mm</v>
          </cell>
          <cell r="D60041" t="str">
            <v>m</v>
          </cell>
          <cell r="G60041">
            <v>6776.8903144769529</v>
          </cell>
        </row>
        <row r="60042">
          <cell r="B60042" t="str">
            <v>2306629</v>
          </cell>
          <cell r="C60042" t="str">
            <v>Confecção de camisa metálica em aço ASTM A36 com espessura de 16 mm - D = 1.500 mm</v>
          </cell>
          <cell r="D60042" t="str">
            <v>m</v>
          </cell>
          <cell r="G60042">
            <v>9239.4320061512317</v>
          </cell>
        </row>
        <row r="60043">
          <cell r="B60043" t="str">
            <v>2306630</v>
          </cell>
          <cell r="C60043" t="str">
            <v>Confecção de camisa metálica em aço ASTM A36 com espessura de 16 mm - D = 1.600 mm</v>
          </cell>
          <cell r="D60043" t="str">
            <v>m</v>
          </cell>
          <cell r="G60043">
            <v>9328.0180252238933</v>
          </cell>
        </row>
        <row r="60044">
          <cell r="B60044" t="str">
            <v>2306631</v>
          </cell>
          <cell r="C60044" t="str">
            <v>Confecção de camisa metálica em aço ASTM A36 com espessura de 16 mm - D = 1.700 mm</v>
          </cell>
          <cell r="D60044" t="str">
            <v>m</v>
          </cell>
          <cell r="G60044">
            <v>9413.8107914429129</v>
          </cell>
        </row>
        <row r="60045">
          <cell r="B60045" t="str">
            <v>2306632</v>
          </cell>
          <cell r="C60045" t="str">
            <v>Confecção de camisa metálica em aço ASTM A36 com espessura de 16 mm - D = 1.800 mm</v>
          </cell>
          <cell r="D60045" t="str">
            <v>m</v>
          </cell>
          <cell r="G60045">
            <v>9502.3868346125273</v>
          </cell>
        </row>
        <row r="60046">
          <cell r="B60046" t="str">
            <v>2306610</v>
          </cell>
          <cell r="C60046" t="str">
            <v>Confecção de camisa metálica em aço ASTM A36 com espessura de 6,3 mm - D = 1.000 mm</v>
          </cell>
          <cell r="D60046" t="str">
            <v>m</v>
          </cell>
          <cell r="G60046">
            <v>2130.4438791822831</v>
          </cell>
        </row>
        <row r="60047">
          <cell r="B60047" t="str">
            <v>2306604</v>
          </cell>
          <cell r="C60047" t="str">
            <v>Confecção de camisa metálica em aço ASTM A36 com espessura de 6,3 mm - D = 400 mm</v>
          </cell>
          <cell r="D60047" t="str">
            <v>m</v>
          </cell>
          <cell r="G60047">
            <v>769.7107515303378</v>
          </cell>
        </row>
        <row r="60048">
          <cell r="B60048" t="str">
            <v>2306605</v>
          </cell>
          <cell r="C60048" t="str">
            <v>Confecção de camisa metálica em aço ASTM A36 com espessura de 6,3 mm - D = 500 mm</v>
          </cell>
          <cell r="D60048" t="str">
            <v>m</v>
          </cell>
          <cell r="G60048">
            <v>965.58760789201824</v>
          </cell>
        </row>
        <row r="60049">
          <cell r="B60049" t="str">
            <v>2306606</v>
          </cell>
          <cell r="C60049" t="str">
            <v>Confecção de camisa metálica em aço ASTM A36 com espessura de 6,3 mm - D = 600 mm</v>
          </cell>
          <cell r="D60049" t="str">
            <v>m</v>
          </cell>
          <cell r="G60049">
            <v>1115.2062018167694</v>
          </cell>
        </row>
        <row r="60050">
          <cell r="B60050" t="str">
            <v>2306607</v>
          </cell>
          <cell r="C60050" t="str">
            <v>Confecção de camisa metálica em aço ASTM A36 com espessura de 6,3 mm - D = 700 mm</v>
          </cell>
          <cell r="D60050" t="str">
            <v>m</v>
          </cell>
          <cell r="G60050">
            <v>1320.6699010082727</v>
          </cell>
        </row>
        <row r="60051">
          <cell r="B60051" t="str">
            <v>2306608</v>
          </cell>
          <cell r="C60051" t="str">
            <v>Confecção de camisa metálica em aço ASTM A36 com espessura de 6,3 mm - D = 800 mm</v>
          </cell>
          <cell r="D60051" t="str">
            <v>m</v>
          </cell>
          <cell r="G60051">
            <v>1622.8300284510506</v>
          </cell>
        </row>
        <row r="60052">
          <cell r="B60052" t="str">
            <v>2306609</v>
          </cell>
          <cell r="C60052" t="str">
            <v>Confecção de camisa metálica em aço ASTM A36 com espessura de 6,3 mm - D = 900 mm</v>
          </cell>
          <cell r="D60052" t="str">
            <v>m</v>
          </cell>
          <cell r="G60052">
            <v>1634.1626543144</v>
          </cell>
        </row>
        <row r="60053">
          <cell r="B60053" t="str">
            <v>2306614</v>
          </cell>
          <cell r="C60053" t="str">
            <v>Confecção de camisa metálica em aço ASTM A36 com espessura de 8 mm - D = 1.000 mm</v>
          </cell>
          <cell r="D60053" t="str">
            <v>m</v>
          </cell>
          <cell r="G60053">
            <v>2741.2983505647521</v>
          </cell>
        </row>
        <row r="60054">
          <cell r="B60054" t="str">
            <v>2306615</v>
          </cell>
          <cell r="C60054" t="str">
            <v>Confecção de camisa metálica em aço ASTM A36 com espessura de 8 mm - D = 1.100 mm</v>
          </cell>
          <cell r="D60054" t="str">
            <v>m</v>
          </cell>
          <cell r="G60054">
            <v>2758.0678435896561</v>
          </cell>
        </row>
        <row r="60055">
          <cell r="B60055" t="str">
            <v>2306616</v>
          </cell>
          <cell r="C60055" t="str">
            <v>Confecção de camisa metálica em aço ASTM A36 com espessura de 8 mm - D = 1.200 mm</v>
          </cell>
          <cell r="D60055" t="str">
            <v>m</v>
          </cell>
          <cell r="G60055">
            <v>2774.5480354261467</v>
          </cell>
        </row>
        <row r="60056">
          <cell r="B60056" t="str">
            <v>2306611</v>
          </cell>
          <cell r="C60056" t="str">
            <v>Confecção de camisa metálica em aço ASTM A36 com espessura de 8 mm - D = 700 mm</v>
          </cell>
          <cell r="D60056" t="str">
            <v>m</v>
          </cell>
          <cell r="G60056">
            <v>1705.6399996585019</v>
          </cell>
        </row>
        <row r="60057">
          <cell r="B60057" t="str">
            <v>2306612</v>
          </cell>
          <cell r="C60057" t="str">
            <v>Confecção de camisa metálica em aço ASTM A36 com espessura de 8 mm - D = 800 mm</v>
          </cell>
          <cell r="D60057" t="str">
            <v>m</v>
          </cell>
          <cell r="G60057">
            <v>2091.8471102867729</v>
          </cell>
        </row>
        <row r="60058">
          <cell r="B60058" t="str">
            <v>2306613</v>
          </cell>
          <cell r="C60058" t="str">
            <v>Confecção de camisa metálica em aço ASTM A36 com espessura de 8 mm - D = 900 mm</v>
          </cell>
          <cell r="D60058" t="str">
            <v>m</v>
          </cell>
          <cell r="G60058">
            <v>2108.6166033116765</v>
          </cell>
        </row>
        <row r="60059">
          <cell r="B60059" t="str">
            <v>2306618</v>
          </cell>
          <cell r="C60059" t="str">
            <v>Confecção de camisa metálica em aço ASTM A36 com espessura de 9,5 mm - D = 1.000 mm</v>
          </cell>
          <cell r="D60059" t="str">
            <v>m</v>
          </cell>
          <cell r="G60059">
            <v>3312.1494507218413</v>
          </cell>
        </row>
        <row r="60060">
          <cell r="B60060" t="str">
            <v>2306619</v>
          </cell>
          <cell r="C60060" t="str">
            <v>Confecção de camisa metálica em aço ASTM A36 com espessura de 9,5 mm - D = 1.100 mm</v>
          </cell>
          <cell r="D60060" t="str">
            <v>m</v>
          </cell>
          <cell r="G60060">
            <v>3335.8721481717048</v>
          </cell>
        </row>
        <row r="60061">
          <cell r="B60061" t="str">
            <v>2306620</v>
          </cell>
          <cell r="C60061" t="str">
            <v>Confecção de camisa metálica em aço ASTM A36 com espessura de 9,5 mm - D = 1.200 mm</v>
          </cell>
          <cell r="D60061" t="str">
            <v>m</v>
          </cell>
          <cell r="G60061">
            <v>3358.9763396325484</v>
          </cell>
        </row>
        <row r="60062">
          <cell r="B60062" t="str">
            <v>2306621</v>
          </cell>
          <cell r="C60062" t="str">
            <v>Confecção de camisa metálica em aço ASTM A36 com espessura de 9,5 mm - D = 1.300 mm</v>
          </cell>
          <cell r="D60062" t="str">
            <v>m</v>
          </cell>
          <cell r="G60062">
            <v>4845.6053637593805</v>
          </cell>
        </row>
        <row r="60063">
          <cell r="B60063" t="str">
            <v>2306622</v>
          </cell>
          <cell r="C60063" t="str">
            <v>Confecção de camisa metálica em aço ASTM A36 com espessura de 9,5 mm - D = 1.400 mm</v>
          </cell>
          <cell r="D60063" t="str">
            <v>m</v>
          </cell>
          <cell r="G60063">
            <v>4869.3978925305855</v>
          </cell>
        </row>
        <row r="60064">
          <cell r="B60064" t="str">
            <v>2306623</v>
          </cell>
          <cell r="C60064" t="str">
            <v>Confecção de camisa metálica em aço ASTM A36 com espessura de 9,5 mm - D = 1.500 mm</v>
          </cell>
          <cell r="D60064" t="str">
            <v>m</v>
          </cell>
          <cell r="G60064">
            <v>4892.4322526700871</v>
          </cell>
        </row>
        <row r="60065">
          <cell r="B60065" t="str">
            <v>2306617</v>
          </cell>
          <cell r="C60065" t="str">
            <v>Confecção de camisa metálica em aço ASTM A36 com espessura de 9,5 mm - D = 900 mm</v>
          </cell>
          <cell r="D60065" t="str">
            <v>m</v>
          </cell>
          <cell r="G60065">
            <v>2557.2529152188572</v>
          </cell>
        </row>
        <row r="60066">
          <cell r="B60066" t="str">
            <v>2306014</v>
          </cell>
          <cell r="C60066" t="str">
            <v>Contraventamento de grupo de estacas submersas em aço ASTM A36 - confecção e instalação</v>
          </cell>
          <cell r="D60066" t="str">
            <v>kg</v>
          </cell>
          <cell r="G60066">
            <v>12.350167974319351</v>
          </cell>
        </row>
        <row r="60067">
          <cell r="B60067" t="str">
            <v>2306700</v>
          </cell>
          <cell r="C60067" t="str">
            <v>Escavação com perfuratriz tipo Wirth em rocha com média dureza e média abrasão - resistência à compressão menor que 80 MPa - D = 1.000 mm</v>
          </cell>
          <cell r="D60067" t="str">
            <v>m</v>
          </cell>
          <cell r="G60067">
            <v>2116.6172775567525</v>
          </cell>
        </row>
        <row r="60068">
          <cell r="B60068" t="str">
            <v>2306703</v>
          </cell>
          <cell r="C60068" t="str">
            <v>Escavação com perfuratriz tipo Wirth em rocha com média dureza e média abrasão - resistência à compressão menor que 80 MPa - D = 1.100 mm</v>
          </cell>
          <cell r="D60068" t="str">
            <v>m</v>
          </cell>
          <cell r="G60068">
            <v>2189.4214180063345</v>
          </cell>
        </row>
        <row r="60069">
          <cell r="B60069" t="str">
            <v>2306706</v>
          </cell>
          <cell r="C60069" t="str">
            <v>Escavação com perfuratriz tipo Wirth em rocha com média dureza e média abrasão - resistência à compressão menor que 80 MPa - D = 1.200 mm</v>
          </cell>
          <cell r="D60069" t="str">
            <v>m</v>
          </cell>
          <cell r="G60069">
            <v>2306.6682065379787</v>
          </cell>
        </row>
        <row r="60070">
          <cell r="B60070" t="str">
            <v>2306709</v>
          </cell>
          <cell r="C60070" t="str">
            <v>Escavação com perfuratriz tipo Wirth em rocha com média dureza e média abrasão - resistência à compressão menor que 80 MPa - D = 1.300 mm</v>
          </cell>
          <cell r="D60070" t="str">
            <v>m</v>
          </cell>
          <cell r="G60070">
            <v>2475.6300764742041</v>
          </cell>
        </row>
        <row r="60071">
          <cell r="B60071" t="str">
            <v>2306712</v>
          </cell>
          <cell r="C60071" t="str">
            <v>Escavação com perfuratriz tipo Wirth em rocha com média dureza e média abrasão - resistência à compressão menor que 80 MPa - D = 1.400 mm</v>
          </cell>
          <cell r="D60071" t="str">
            <v>m</v>
          </cell>
          <cell r="G60071">
            <v>2562.3705534828523</v>
          </cell>
        </row>
        <row r="60072">
          <cell r="B60072" t="str">
            <v>2306715</v>
          </cell>
          <cell r="C60072" t="str">
            <v>Escavação com perfuratriz tipo Wirth em rocha com média dureza e média abrasão - resistência à compressão menor que 80 MPa - D = 1.500 mm</v>
          </cell>
          <cell r="D60072" t="str">
            <v>m</v>
          </cell>
          <cell r="G60072">
            <v>2671.3772460962509</v>
          </cell>
        </row>
        <row r="60073">
          <cell r="B60073" t="str">
            <v>2306718</v>
          </cell>
          <cell r="C60073" t="str">
            <v>Escavação com perfuratriz tipo Wirth em rocha com média dureza e média abrasão - resistência à compressão menor que 80 MPa - D = 1.600 mm</v>
          </cell>
          <cell r="D60073" t="str">
            <v>m</v>
          </cell>
          <cell r="G60073">
            <v>2840.9376702154</v>
          </cell>
        </row>
        <row r="60074">
          <cell r="B60074" t="str">
            <v>2306721</v>
          </cell>
          <cell r="C60074" t="str">
            <v>Escavação com perfuratriz tipo Wirth em rocha com média dureza e média abrasão - resistência à compressão menor que 80 MPa - D = 1.700 mm</v>
          </cell>
          <cell r="D60074" t="str">
            <v>m</v>
          </cell>
          <cell r="G60074">
            <v>2921.9819065832271</v>
          </cell>
        </row>
        <row r="60075">
          <cell r="B60075" t="str">
            <v>2306724</v>
          </cell>
          <cell r="C60075" t="str">
            <v>Escavação com perfuratriz tipo Wirth em rocha com média dureza e média abrasão - resistência à compressão menor que 80 MPa - D = 1.800 mm</v>
          </cell>
          <cell r="D60075" t="str">
            <v>m</v>
          </cell>
          <cell r="G60075">
            <v>3074.9224762232029</v>
          </cell>
        </row>
        <row r="60076">
          <cell r="B60076" t="str">
            <v>2306688</v>
          </cell>
          <cell r="C60076" t="str">
            <v>Escavação com perfuratriz tipo Wirth em rocha com média dureza e média abrasão - resistência à compressão menor que 80 MPa - D = 600 mm</v>
          </cell>
          <cell r="D60076" t="str">
            <v>m</v>
          </cell>
          <cell r="G60076">
            <v>1686.7955187994637</v>
          </cell>
        </row>
        <row r="60077">
          <cell r="B60077" t="str">
            <v>2306691</v>
          </cell>
          <cell r="C60077" t="str">
            <v>Escavação com perfuratriz tipo Wirth em rocha com média dureza e média abrasão - resistência à compressão menor que 80 MPa - D = 700 mm</v>
          </cell>
          <cell r="D60077" t="str">
            <v>m</v>
          </cell>
          <cell r="G60077">
            <v>1776.857971523337</v>
          </cell>
        </row>
        <row r="60078">
          <cell r="B60078" t="str">
            <v>2306694</v>
          </cell>
          <cell r="C60078" t="str">
            <v>Escavação com perfuratriz tipo Wirth em rocha com média dureza e média abrasão - resistência à compressão menor que 80 MPa - D = 800 mm</v>
          </cell>
          <cell r="D60078" t="str">
            <v>m</v>
          </cell>
          <cell r="G60078">
            <v>1903.4023016963911</v>
          </cell>
        </row>
        <row r="60079">
          <cell r="B60079" t="str">
            <v>2306697</v>
          </cell>
          <cell r="C60079" t="str">
            <v>Escavação com perfuratriz tipo Wirth em rocha com média dureza e média abrasão - resistência à compressão menor que 80 MPa - D = 900 mm</v>
          </cell>
          <cell r="D60079" t="str">
            <v>m</v>
          </cell>
          <cell r="G60079">
            <v>1990.3522726690628</v>
          </cell>
        </row>
        <row r="60080">
          <cell r="B60080" t="str">
            <v>2306701</v>
          </cell>
          <cell r="C60080" t="str">
            <v>Escavação com perfuratriz tipo Wirth em rocha de alta dureza e alta abrasão - resistência à compressão acima de 80 MPa - D = 1.000 mm</v>
          </cell>
          <cell r="D60080" t="str">
            <v>m</v>
          </cell>
          <cell r="G60080">
            <v>3890.9214178996167</v>
          </cell>
        </row>
        <row r="60081">
          <cell r="B60081" t="str">
            <v>2306704</v>
          </cell>
          <cell r="C60081" t="str">
            <v>Escavação com perfuratriz tipo Wirth em rocha de alta dureza e alta abrasão - resistência à compressão acima de 80 MPa - D = 1.100 mm</v>
          </cell>
          <cell r="D60081" t="str">
            <v>m</v>
          </cell>
          <cell r="G60081">
            <v>4120.7662241421995</v>
          </cell>
        </row>
        <row r="60082">
          <cell r="B60082" t="str">
            <v>2306707</v>
          </cell>
          <cell r="C60082" t="str">
            <v>Escavação com perfuratriz tipo Wirth em rocha de alta dureza e alta abrasão - resistência à compressão acima de 80 MPa - D = 1.200 mm</v>
          </cell>
          <cell r="D60082" t="str">
            <v>m</v>
          </cell>
          <cell r="G60082">
            <v>4288.0920459784338</v>
          </cell>
        </row>
        <row r="60083">
          <cell r="B60083" t="str">
            <v>2306710</v>
          </cell>
          <cell r="C60083" t="str">
            <v>Escavação com perfuratriz tipo Wirth em rocha de alta dureza e alta abrasão - resistência à compressão acima de 80 MPa - D = 1.300 mm</v>
          </cell>
          <cell r="D60083" t="str">
            <v>m</v>
          </cell>
          <cell r="G60083">
            <v>4497.2468292979647</v>
          </cell>
        </row>
        <row r="60084">
          <cell r="B60084" t="str">
            <v>2306713</v>
          </cell>
          <cell r="C60084" t="str">
            <v>Escavação com perfuratriz tipo Wirth em rocha de alta dureza e alta abrasão - resistência à compressão acima de 80 MPa - D = 1.400 mm</v>
          </cell>
          <cell r="D60084" t="str">
            <v>m</v>
          </cell>
          <cell r="G60084">
            <v>4617.9053766722727</v>
          </cell>
        </row>
        <row r="60085">
          <cell r="B60085" t="str">
            <v>2306716</v>
          </cell>
          <cell r="C60085" t="str">
            <v>Escavação com perfuratriz tipo Wirth em rocha de alta dureza e alta abrasão - resistência à compressão acima de 80 MPa - D = 1.500 mm</v>
          </cell>
          <cell r="D60085" t="str">
            <v>m</v>
          </cell>
          <cell r="G60085">
            <v>4881.6483014744172</v>
          </cell>
        </row>
        <row r="60086">
          <cell r="B60086" t="str">
            <v>2306719</v>
          </cell>
          <cell r="C60086" t="str">
            <v>Escavação com perfuratriz tipo Wirth em rocha de alta dureza e alta abrasão - resistência à compressão acima de 80 MPa - D = 1.600 mm</v>
          </cell>
          <cell r="D60086" t="str">
            <v>m</v>
          </cell>
          <cell r="G60086">
            <v>5289.5729530397593</v>
          </cell>
        </row>
        <row r="60087">
          <cell r="B60087" t="str">
            <v>2306722</v>
          </cell>
          <cell r="C60087" t="str">
            <v>Escavação com perfuratriz tipo Wirth em rocha de alta dureza e alta abrasão - resistência à compressão acima de 80 MPa - D = 1.700 mm</v>
          </cell>
          <cell r="D60087" t="str">
            <v>m</v>
          </cell>
          <cell r="G60087">
            <v>5526.9894696963229</v>
          </cell>
        </row>
        <row r="60088">
          <cell r="B60088" t="str">
            <v>2306725</v>
          </cell>
          <cell r="C60088" t="str">
            <v>Escavação com perfuratriz tipo Wirth em rocha de alta dureza e alta abrasão - resistência à compressão acima de 80 MPa - D = 1.800 mm</v>
          </cell>
          <cell r="D60088" t="str">
            <v>m</v>
          </cell>
          <cell r="G60088">
            <v>5780.0980818485286</v>
          </cell>
        </row>
        <row r="60089">
          <cell r="B60089" t="str">
            <v>2306689</v>
          </cell>
          <cell r="C60089" t="str">
            <v>Escavação com perfuratriz tipo Wirth em rocha de alta dureza e alta abrasão - resistência à compressão acima de 80 MPa - D = 600 mm</v>
          </cell>
          <cell r="D60089" t="str">
            <v>m</v>
          </cell>
          <cell r="G60089">
            <v>3092.8691258078561</v>
          </cell>
        </row>
        <row r="60090">
          <cell r="B60090" t="str">
            <v>2306692</v>
          </cell>
          <cell r="C60090" t="str">
            <v>Escavação com perfuratriz tipo Wirth em rocha de alta dureza e alta abrasão - resistência à compressão acima de 80 MPa - D = 700 mm</v>
          </cell>
          <cell r="D60090" t="str">
            <v>m</v>
          </cell>
          <cell r="G60090">
            <v>3252.2042493020631</v>
          </cell>
        </row>
        <row r="60091">
          <cell r="B60091" t="str">
            <v>2306695</v>
          </cell>
          <cell r="C60091" t="str">
            <v>Escavação com perfuratriz tipo Wirth em rocha de alta dureza e alta abrasão - resistência à compressão acima de 80 MPa - D = 800 mm</v>
          </cell>
          <cell r="D60091" t="str">
            <v>m</v>
          </cell>
          <cell r="G60091">
            <v>3416.5273243206325</v>
          </cell>
        </row>
        <row r="60092">
          <cell r="B60092" t="str">
            <v>2306698</v>
          </cell>
          <cell r="C60092" t="str">
            <v>Escavação com perfuratriz tipo Wirth em rocha de alta dureza e alta abrasão - resistência à compressão acima de 80 MPa - D = 900 mm</v>
          </cell>
          <cell r="D60092" t="str">
            <v>m</v>
          </cell>
          <cell r="G60092">
            <v>3613.7409516908415</v>
          </cell>
        </row>
        <row r="60093">
          <cell r="B60093" t="str">
            <v>2306699</v>
          </cell>
          <cell r="C60093" t="str">
            <v>Escavação com perfuratriz tipo Wirth em solo - D = 1.000 mm</v>
          </cell>
          <cell r="D60093" t="str">
            <v>m</v>
          </cell>
          <cell r="G60093">
            <v>333.34480037308651</v>
          </cell>
        </row>
        <row r="60094">
          <cell r="B60094" t="str">
            <v>2306702</v>
          </cell>
          <cell r="C60094" t="str">
            <v>Escavação com perfuratriz tipo Wirth em solo - D = 1.100 mm</v>
          </cell>
          <cell r="D60094" t="str">
            <v>m</v>
          </cell>
          <cell r="G60094">
            <v>344.54773949680271</v>
          </cell>
        </row>
        <row r="60095">
          <cell r="B60095" t="str">
            <v>2306705</v>
          </cell>
          <cell r="C60095" t="str">
            <v>Escavação com perfuratriz tipo Wirth em solo - D = 1.200 mm</v>
          </cell>
          <cell r="D60095" t="str">
            <v>m</v>
          </cell>
          <cell r="G60095">
            <v>362.84354568816116</v>
          </cell>
        </row>
        <row r="60096">
          <cell r="B60096" t="str">
            <v>2306708</v>
          </cell>
          <cell r="C60096" t="str">
            <v>Escavação com perfuratriz tipo Wirth em solo - D = 1.300 mm</v>
          </cell>
          <cell r="D60096" t="str">
            <v>m</v>
          </cell>
          <cell r="G60096">
            <v>376.15140035515788</v>
          </cell>
        </row>
        <row r="60097">
          <cell r="B60097" t="str">
            <v>2306711</v>
          </cell>
          <cell r="C60097" t="str">
            <v>Escavação com perfuratriz tipo Wirth em solo - D = 1.400 mm</v>
          </cell>
          <cell r="D60097" t="str">
            <v>m</v>
          </cell>
          <cell r="G60097">
            <v>390.48677303617319</v>
          </cell>
        </row>
        <row r="60098">
          <cell r="B60098" t="str">
            <v>2306714</v>
          </cell>
          <cell r="C60098" t="str">
            <v>Escavação com perfuratriz tipo Wirth em solo - D = 1.500 mm</v>
          </cell>
          <cell r="D60098" t="str">
            <v>m</v>
          </cell>
          <cell r="G60098">
            <v>405.94942276169417</v>
          </cell>
        </row>
        <row r="60099">
          <cell r="B60099" t="str">
            <v>2306717</v>
          </cell>
          <cell r="C60099" t="str">
            <v>Escavação com perfuratriz tipo Wirth em solo - D = 1.600 mm</v>
          </cell>
          <cell r="D60099" t="str">
            <v>m</v>
          </cell>
          <cell r="G60099">
            <v>423.77636150976258</v>
          </cell>
        </row>
        <row r="60100">
          <cell r="B60100" t="str">
            <v>2306720</v>
          </cell>
          <cell r="C60100" t="str">
            <v>Escavação com perfuratriz tipo Wirth em solo - D = 1.700 mm</v>
          </cell>
          <cell r="D60100" t="str">
            <v>m</v>
          </cell>
          <cell r="G60100">
            <v>442.06219179807221</v>
          </cell>
        </row>
        <row r="60101">
          <cell r="B60101" t="str">
            <v>2306723</v>
          </cell>
          <cell r="C60101" t="str">
            <v>Escavação com perfuratriz tipo Wirth em solo - D = 1.800 mm</v>
          </cell>
          <cell r="D60101" t="str">
            <v>m</v>
          </cell>
          <cell r="G60101">
            <v>451.79867317362607</v>
          </cell>
        </row>
        <row r="60102">
          <cell r="B60102" t="str">
            <v>2306687</v>
          </cell>
          <cell r="C60102" t="str">
            <v>Escavação com perfuratriz tipo Wirth em solo - D = 600 mm</v>
          </cell>
          <cell r="D60102" t="str">
            <v>m</v>
          </cell>
          <cell r="G60102">
            <v>277.49969510633395</v>
          </cell>
        </row>
        <row r="60103">
          <cell r="B60103" t="str">
            <v>2306690</v>
          </cell>
          <cell r="C60103" t="str">
            <v>Escavação com perfuratriz tipo Wirth em solo - D = 700 mm</v>
          </cell>
          <cell r="D60103" t="str">
            <v>m</v>
          </cell>
          <cell r="G60103">
            <v>290.2688510086997</v>
          </cell>
        </row>
        <row r="60104">
          <cell r="B60104" t="str">
            <v>2306693</v>
          </cell>
          <cell r="C60104" t="str">
            <v>Escavação com perfuratriz tipo Wirth em solo - D = 800 mm</v>
          </cell>
          <cell r="D60104" t="str">
            <v>m</v>
          </cell>
          <cell r="G60104">
            <v>303.14774184460134</v>
          </cell>
        </row>
        <row r="60105">
          <cell r="B60105" t="str">
            <v>2306696</v>
          </cell>
          <cell r="C60105" t="str">
            <v>Escavação com perfuratriz tipo Wirth em solo - D = 900 mm</v>
          </cell>
          <cell r="D60105" t="str">
            <v>m</v>
          </cell>
          <cell r="G60105">
            <v>317.2237410463498</v>
          </cell>
        </row>
        <row r="60106">
          <cell r="B60106" t="str">
            <v>2306239</v>
          </cell>
          <cell r="C60106" t="str">
            <v>Estaca barrete escavada com uso de fluido estabilizante - confecção</v>
          </cell>
          <cell r="D60106" t="str">
            <v>m³</v>
          </cell>
          <cell r="G60106">
            <v>239.91049241874484</v>
          </cell>
        </row>
        <row r="60107">
          <cell r="B60107" t="str">
            <v>2306090</v>
          </cell>
          <cell r="C60107" t="str">
            <v>Estaca broca manual D = 25 cm - confecção</v>
          </cell>
          <cell r="D60107" t="str">
            <v>m</v>
          </cell>
          <cell r="G60107">
            <v>39.534503782090141</v>
          </cell>
        </row>
        <row r="60108">
          <cell r="B60108" t="str">
            <v>2306091</v>
          </cell>
          <cell r="C60108" t="str">
            <v>Estaca broca manual D = 30 cm - confecção</v>
          </cell>
          <cell r="D60108" t="str">
            <v>m</v>
          </cell>
          <cell r="G60108">
            <v>52.712671709453517</v>
          </cell>
        </row>
        <row r="60109">
          <cell r="B60109" t="str">
            <v>2306072</v>
          </cell>
          <cell r="C60109" t="str">
            <v>Estaca circular tipo estacão escavada com uso de fluido estabilizante - confecção</v>
          </cell>
          <cell r="D60109" t="str">
            <v>m³</v>
          </cell>
          <cell r="G60109">
            <v>742.92545184451592</v>
          </cell>
        </row>
        <row r="60110">
          <cell r="B60110" t="str">
            <v>2306133</v>
          </cell>
          <cell r="C60110" t="str">
            <v>Estaca duplo perfil metálico W 250 x 17,9 - com emenda - fornecimento e cravação</v>
          </cell>
          <cell r="D60110" t="str">
            <v>m</v>
          </cell>
          <cell r="G60110">
            <v>501.83780286602178</v>
          </cell>
        </row>
        <row r="60111">
          <cell r="B60111" t="str">
            <v>2306114</v>
          </cell>
          <cell r="C60111" t="str">
            <v>Estaca duplo trilho TR 25 - com emenda - fornecimento e cravação</v>
          </cell>
          <cell r="D60111" t="str">
            <v>m</v>
          </cell>
          <cell r="G60111">
            <v>287.53545357334951</v>
          </cell>
        </row>
        <row r="60112">
          <cell r="B60112" t="str">
            <v>2306115</v>
          </cell>
          <cell r="C60112" t="str">
            <v>Estaca duplo trilho TR 37 - com emenda - fornecimento e cravação</v>
          </cell>
          <cell r="D60112" t="str">
            <v>m</v>
          </cell>
          <cell r="G60112">
            <v>418.71857866405992</v>
          </cell>
        </row>
        <row r="60113">
          <cell r="B60113" t="str">
            <v>2306116</v>
          </cell>
          <cell r="C60113" t="str">
            <v>Estaca duplo trilho TR 45 - com emenda - fornecimento e cravação</v>
          </cell>
          <cell r="D60113" t="str">
            <v>m</v>
          </cell>
          <cell r="G60113">
            <v>498.79515243616117</v>
          </cell>
        </row>
        <row r="60114">
          <cell r="B60114" t="str">
            <v>2306118</v>
          </cell>
          <cell r="C60114" t="str">
            <v>Estaca duplo trilho TR 57 - com emenda - fornecimento e cravação</v>
          </cell>
          <cell r="D60114" t="str">
            <v>m</v>
          </cell>
          <cell r="G60114">
            <v>626.67625361774424</v>
          </cell>
        </row>
        <row r="60115">
          <cell r="B60115" t="str">
            <v>2306122</v>
          </cell>
          <cell r="C60115" t="str">
            <v>Estaca duplo trilho TR 68 - com emenda - fornecimento e cravação</v>
          </cell>
          <cell r="D60115" t="str">
            <v>m</v>
          </cell>
          <cell r="G60115">
            <v>742.36680127378736</v>
          </cell>
        </row>
        <row r="60116">
          <cell r="B60116" t="str">
            <v>2306078</v>
          </cell>
          <cell r="C60116" t="str">
            <v>Estaca Franki com fuste apiloado D = 35 cm - confecção</v>
          </cell>
          <cell r="D60116" t="str">
            <v>m</v>
          </cell>
          <cell r="G60116">
            <v>126.10539043891028</v>
          </cell>
        </row>
        <row r="60117">
          <cell r="B60117" t="str">
            <v>2306080</v>
          </cell>
          <cell r="C60117" t="str">
            <v>Estaca Franki com fuste apiloado D = 40 cm - confecção</v>
          </cell>
          <cell r="D60117" t="str">
            <v>m</v>
          </cell>
          <cell r="G60117">
            <v>137.57767894494197</v>
          </cell>
        </row>
        <row r="60118">
          <cell r="B60118" t="str">
            <v>2306082</v>
          </cell>
          <cell r="C60118" t="str">
            <v>Estaca Franki com fuste apiloado D = 45 cm - confecção</v>
          </cell>
          <cell r="D60118" t="str">
            <v>m</v>
          </cell>
          <cell r="G60118">
            <v>151.3344492491313</v>
          </cell>
        </row>
        <row r="60119">
          <cell r="B60119" t="str">
            <v>2306084</v>
          </cell>
          <cell r="C60119" t="str">
            <v>Estaca Franki com fuste apiloado D = 52 cm - confecção</v>
          </cell>
          <cell r="D60119" t="str">
            <v>m</v>
          </cell>
          <cell r="G60119">
            <v>175.96495387642892</v>
          </cell>
        </row>
        <row r="60120">
          <cell r="B60120" t="str">
            <v>2306086</v>
          </cell>
          <cell r="C60120" t="str">
            <v>Estaca Franki com fuste apiloado D = 60 cm - confecção</v>
          </cell>
          <cell r="D60120" t="str">
            <v>m</v>
          </cell>
          <cell r="G60120">
            <v>216.18779496888101</v>
          </cell>
        </row>
        <row r="60121">
          <cell r="B60121" t="str">
            <v>2309088</v>
          </cell>
          <cell r="C60121" t="str">
            <v>Estaca Franki com fuste apiloado D = 70 cm - confecção</v>
          </cell>
          <cell r="D60121" t="str">
            <v>m</v>
          </cell>
          <cell r="G60121">
            <v>302.66889849826259</v>
          </cell>
        </row>
        <row r="60122">
          <cell r="B60122" t="str">
            <v>2306074</v>
          </cell>
          <cell r="C60122" t="str">
            <v>Estaca hélice contínua - confecção</v>
          </cell>
          <cell r="D60122" t="str">
            <v>m³</v>
          </cell>
          <cell r="G60122">
            <v>192.19574813670164</v>
          </cell>
        </row>
        <row r="60123">
          <cell r="B60123" t="str">
            <v>2306095</v>
          </cell>
          <cell r="C60123" t="str">
            <v>Estaca hélice de deslocamento - confecção</v>
          </cell>
          <cell r="D60123" t="str">
            <v>m³</v>
          </cell>
          <cell r="G60123">
            <v>230.4533363285552</v>
          </cell>
        </row>
        <row r="60124">
          <cell r="B60124" t="str">
            <v>2306132</v>
          </cell>
          <cell r="C60124" t="str">
            <v>Estaca perfil metálico W 150 x 22,5 (H) - fornecimento e cravação</v>
          </cell>
          <cell r="D60124" t="str">
            <v>m</v>
          </cell>
          <cell r="G60124">
            <v>322.65063230485526</v>
          </cell>
        </row>
        <row r="60125">
          <cell r="B60125" t="str">
            <v>2306015</v>
          </cell>
          <cell r="C60125" t="str">
            <v>Estaca prancha metálica - fornecimento e cravação até 12 metros</v>
          </cell>
          <cell r="D60125" t="str">
            <v>kg</v>
          </cell>
          <cell r="G60125">
            <v>15.56240875600823</v>
          </cell>
        </row>
        <row r="60126">
          <cell r="B60126" t="str">
            <v>2306019</v>
          </cell>
          <cell r="C60126" t="str">
            <v>Estaca prancha metálica com apoio de flutuante - fornecimento e cravação de 12 metros</v>
          </cell>
          <cell r="D60126" t="str">
            <v>kg</v>
          </cell>
          <cell r="G60126">
            <v>16.170938841980348</v>
          </cell>
        </row>
        <row r="60127">
          <cell r="B60127" t="str">
            <v>2306018</v>
          </cell>
          <cell r="C60127" t="str">
            <v>Estaca prancha metálica com apoio de flutuante e utilização de 10 vezes - fornecimento, cravação até 12 metros</v>
          </cell>
          <cell r="D60127" t="str">
            <v>kg</v>
          </cell>
          <cell r="G60127">
            <v>2.7932528536425028</v>
          </cell>
        </row>
        <row r="60128">
          <cell r="B60128" t="str">
            <v>2306016</v>
          </cell>
          <cell r="C60128" t="str">
            <v>Estaca prancha metálica com utilização de 10 vezes - fornecimento, cravação até 12 metros</v>
          </cell>
          <cell r="D60128" t="str">
            <v>kg</v>
          </cell>
          <cell r="G60128">
            <v>1.8854456762086893</v>
          </cell>
        </row>
        <row r="60129">
          <cell r="B60129" t="str">
            <v>2305999</v>
          </cell>
          <cell r="C60129" t="str">
            <v>Estaca pré-moldada de concreto armado centrifugado com compressão admissível de 100 t - sem emenda - fornecimento e cravação</v>
          </cell>
          <cell r="D60129" t="str">
            <v>m</v>
          </cell>
          <cell r="G60129">
            <v>332.46692090479888</v>
          </cell>
        </row>
        <row r="60130">
          <cell r="B60130" t="str">
            <v>2306000</v>
          </cell>
          <cell r="C60130" t="str">
            <v>Estaca pré-moldada de concreto armado centrifugado com compressão admissível de 125 t - sem emenda - fornecimento e cravação</v>
          </cell>
          <cell r="D60130" t="str">
            <v>m</v>
          </cell>
          <cell r="G60130">
            <v>409.43101292569855</v>
          </cell>
        </row>
        <row r="60131">
          <cell r="B60131" t="str">
            <v>2306001</v>
          </cell>
          <cell r="C60131" t="str">
            <v>Estaca pré-moldada de concreto armado centrifugado com compressão admissível de 170 t - sem emenda - fornecimento e cravação</v>
          </cell>
          <cell r="D60131" t="str">
            <v>m</v>
          </cell>
          <cell r="G60131">
            <v>623.43408512690917</v>
          </cell>
        </row>
        <row r="60132">
          <cell r="B60132" t="str">
            <v>2306002</v>
          </cell>
          <cell r="C60132" t="str">
            <v>Estaca pré-moldada de concreto armado centrifugado com compressão admissível de 230 t - sem emenda - fornecimento e cravação</v>
          </cell>
          <cell r="D60132" t="str">
            <v>m</v>
          </cell>
          <cell r="G60132">
            <v>672.84473292723533</v>
          </cell>
        </row>
        <row r="60133">
          <cell r="B60133" t="str">
            <v>2306003</v>
          </cell>
          <cell r="C60133" t="str">
            <v>Estaca pré-moldada de concreto armado centrifugado com compressão admissível de 300 t - sem emenda - fornecimento e cravação</v>
          </cell>
          <cell r="D60133" t="str">
            <v>m</v>
          </cell>
          <cell r="G60133">
            <v>988.21295600652263</v>
          </cell>
        </row>
        <row r="60134">
          <cell r="B60134" t="str">
            <v>2305997</v>
          </cell>
          <cell r="C60134" t="str">
            <v>Estaca pré-moldada de concreto armado centrifugado com compressão admissível de 55 t - sem emenda - fornecimento e cravação</v>
          </cell>
          <cell r="D60134" t="str">
            <v>m</v>
          </cell>
          <cell r="G60134">
            <v>217.76398765057925</v>
          </cell>
        </row>
        <row r="60135">
          <cell r="B60135" t="str">
            <v>2305998</v>
          </cell>
          <cell r="C60135" t="str">
            <v>Estaca pré-moldada de concreto armado centrifugado com compressão admissível de 80 t - sem emenda - fornecimento e cravação</v>
          </cell>
          <cell r="D60135" t="str">
            <v>m</v>
          </cell>
          <cell r="G60135">
            <v>305.08306703605365</v>
          </cell>
        </row>
        <row r="60136">
          <cell r="B60136" t="str">
            <v>2306101</v>
          </cell>
          <cell r="C60136" t="str">
            <v>Estaca pré-moldada de concreto protendido 15 x 15 cm - produzida - sem emenda - cravação</v>
          </cell>
          <cell r="D60136" t="str">
            <v>m</v>
          </cell>
          <cell r="G60136">
            <v>71.108236931299146</v>
          </cell>
        </row>
        <row r="60137">
          <cell r="B60137" t="str">
            <v>2306102</v>
          </cell>
          <cell r="C60137" t="str">
            <v>Estaca pré-moldada de concreto protendido 17 x 17 cm - produzida - sem emenda - cravação</v>
          </cell>
          <cell r="D60137" t="str">
            <v>m</v>
          </cell>
          <cell r="G60137">
            <v>75.687176430663101</v>
          </cell>
        </row>
        <row r="60138">
          <cell r="B60138" t="str">
            <v>2306103</v>
          </cell>
          <cell r="C60138" t="str">
            <v>Estaca pré-moldada de concreto protendido 20 x 20 cm - produzida - sem emenda - cravação</v>
          </cell>
          <cell r="D60138" t="str">
            <v>m</v>
          </cell>
          <cell r="G60138">
            <v>85.303946969632293</v>
          </cell>
        </row>
        <row r="60139">
          <cell r="B60139" t="str">
            <v>2306104</v>
          </cell>
          <cell r="C60139" t="str">
            <v>Estaca pré-moldada de concreto protendido 21 x 21 cm - produzida - sem emenda - cravação</v>
          </cell>
          <cell r="D60139" t="str">
            <v>m</v>
          </cell>
          <cell r="G60139">
            <v>90.68095871289411</v>
          </cell>
        </row>
        <row r="60140">
          <cell r="B60140" t="str">
            <v>2306105</v>
          </cell>
          <cell r="C60140" t="str">
            <v>Estaca pré-moldada de concreto protendido 23 x 23 cm - produzida - sem emenda - cravação</v>
          </cell>
          <cell r="D60140" t="str">
            <v>m</v>
          </cell>
          <cell r="G60140">
            <v>96.247512614081671</v>
          </cell>
        </row>
        <row r="60141">
          <cell r="B60141" t="str">
            <v>2306106</v>
          </cell>
          <cell r="C60141" t="str">
            <v>Estaca pré-moldada de concreto protendido 25 x 25 cm - produzida - sem emenda - cravação</v>
          </cell>
          <cell r="D60141" t="str">
            <v>m</v>
          </cell>
          <cell r="G60141">
            <v>104.91657236342215</v>
          </cell>
        </row>
        <row r="60142">
          <cell r="B60142" t="str">
            <v>2306107</v>
          </cell>
          <cell r="C60142" t="str">
            <v>Estaca pré-moldada de concreto protendido 26 x 26 cm - produzida - sem emenda - cravação</v>
          </cell>
          <cell r="D60142" t="str">
            <v>m</v>
          </cell>
          <cell r="G60142">
            <v>107.93927098718528</v>
          </cell>
        </row>
        <row r="60143">
          <cell r="B60143" t="str">
            <v>2306269</v>
          </cell>
          <cell r="C60143" t="str">
            <v>Estaca pré-moldada de concreto protendido 30 x 30 cm - produzida - sem emenda - cravação</v>
          </cell>
          <cell r="D60143" t="str">
            <v>m</v>
          </cell>
          <cell r="G60143">
            <v>121.5164750364976</v>
          </cell>
        </row>
        <row r="60144">
          <cell r="B60144" t="str">
            <v>2306270</v>
          </cell>
          <cell r="C60144" t="str">
            <v>Estaca pré-moldada de concreto protendido 33 x 33 cm - produzida - sem emenda - cravação</v>
          </cell>
          <cell r="D60144" t="str">
            <v>m</v>
          </cell>
          <cell r="G60144">
            <v>135.9516067480001</v>
          </cell>
        </row>
        <row r="60145">
          <cell r="B60145" t="str">
            <v>2306271</v>
          </cell>
          <cell r="C60145" t="str">
            <v>Estaca pré-moldada de concreto protendido 35 x 35 cm - produzida - sem emenda - cravação</v>
          </cell>
          <cell r="D60145" t="str">
            <v>m</v>
          </cell>
          <cell r="G60145">
            <v>149.54876260340984</v>
          </cell>
        </row>
        <row r="60146">
          <cell r="B60146" t="str">
            <v>2306272</v>
          </cell>
          <cell r="C60146" t="str">
            <v>Estaca pré-moldada de concreto protendido 38 x 38 cm - produzida - sem emenda - cravação</v>
          </cell>
          <cell r="D60146" t="str">
            <v>m</v>
          </cell>
          <cell r="G60146">
            <v>158.12803922531182</v>
          </cell>
        </row>
        <row r="60147">
          <cell r="B60147" t="str">
            <v>2306273</v>
          </cell>
          <cell r="C60147" t="str">
            <v>Estaca pré-moldada de concreto protendido 40 x 40 cm - produzida - sem emenda - cravação</v>
          </cell>
          <cell r="D60147" t="str">
            <v>m</v>
          </cell>
          <cell r="G60147">
            <v>177.46133933373741</v>
          </cell>
        </row>
        <row r="60148">
          <cell r="B60148" t="str">
            <v>2306274</v>
          </cell>
          <cell r="C60148" t="str">
            <v>Estaca pré-moldada de concreto protendido 42 x 42 cm - produzida - sem emenda - cravação</v>
          </cell>
          <cell r="D60148" t="str">
            <v>m</v>
          </cell>
          <cell r="G60148">
            <v>190.24047113915188</v>
          </cell>
        </row>
        <row r="60149">
          <cell r="B60149" t="str">
            <v>2306275</v>
          </cell>
          <cell r="C60149" t="str">
            <v>Estaca pré-moldada de concreto protendido 45 x 45 cm - produzida - sem emenda - cravação</v>
          </cell>
          <cell r="D60149" t="str">
            <v>m</v>
          </cell>
          <cell r="G60149">
            <v>220.44750557068579</v>
          </cell>
        </row>
        <row r="60150">
          <cell r="B60150" t="str">
            <v>2306100</v>
          </cell>
          <cell r="C60150" t="str">
            <v>Estaca pré-moldada de concreto protendido com compressão admissível de 100 t - comercial - sem emenda - fornecimento e cravação</v>
          </cell>
          <cell r="D60150" t="str">
            <v>m</v>
          </cell>
          <cell r="G60150">
            <v>303.8261032519145</v>
          </cell>
        </row>
        <row r="60151">
          <cell r="B60151" t="str">
            <v>2306004</v>
          </cell>
          <cell r="C60151" t="str">
            <v>Estaca pré-moldada de concreto protendido com compressão admissível de 25 t - comercial - sem emenda - fornecimento e cravação</v>
          </cell>
          <cell r="D60151" t="str">
            <v>m</v>
          </cell>
          <cell r="G60151">
            <v>124.66886039989413</v>
          </cell>
        </row>
        <row r="60152">
          <cell r="B60152" t="str">
            <v>2306097</v>
          </cell>
          <cell r="C60152" t="str">
            <v>Estaca pré-moldada de concreto protendido com compressão admissível de 35 t - comercial - sem emenda - fornecimento e cravação</v>
          </cell>
          <cell r="D60152" t="str">
            <v>m</v>
          </cell>
          <cell r="G60152">
            <v>148.37160604366051</v>
          </cell>
        </row>
        <row r="60153">
          <cell r="B60153" t="str">
            <v>2306098</v>
          </cell>
          <cell r="C60153" t="str">
            <v>Estaca pré-moldada de concreto protendido com compressão admissível de 60 t - comercial - sem emenda - fornecimento e cravação</v>
          </cell>
          <cell r="D60153" t="str">
            <v>m</v>
          </cell>
          <cell r="G60153">
            <v>176.41386951362151</v>
          </cell>
        </row>
        <row r="60154">
          <cell r="B60154" t="str">
            <v>2306007</v>
          </cell>
          <cell r="C60154" t="str">
            <v>Estaca pré-moldada de concreto protendido com compressão admissível de 75 t - comercial - sem emenda - fornecimento e cravação</v>
          </cell>
          <cell r="D60154" t="str">
            <v>m</v>
          </cell>
          <cell r="G60154">
            <v>238.39415515533889</v>
          </cell>
        </row>
        <row r="60155">
          <cell r="B60155" t="str">
            <v>2306067</v>
          </cell>
          <cell r="C60155" t="str">
            <v>Estaca raiz perfurada na rocha com D = 16 cm - confecção</v>
          </cell>
          <cell r="D60155" t="str">
            <v>m</v>
          </cell>
          <cell r="G60155">
            <v>465.67515431440012</v>
          </cell>
        </row>
        <row r="60156">
          <cell r="B60156" t="str">
            <v>2306068</v>
          </cell>
          <cell r="C60156" t="str">
            <v>Estaca raiz perfurada na rocha com D = 20 cm - confecção</v>
          </cell>
          <cell r="D60156" t="str">
            <v>m</v>
          </cell>
          <cell r="G60156">
            <v>586.65293058626673</v>
          </cell>
        </row>
        <row r="60157">
          <cell r="B60157" t="str">
            <v>2306069</v>
          </cell>
          <cell r="C60157" t="str">
            <v>Estaca raiz perfurada na rocha com D = 25 cm - confecção</v>
          </cell>
          <cell r="D60157" t="str">
            <v>m</v>
          </cell>
          <cell r="G60157">
            <v>794.5806778308048</v>
          </cell>
        </row>
        <row r="60158">
          <cell r="B60158" t="str">
            <v>2306070</v>
          </cell>
          <cell r="C60158" t="str">
            <v>Estaca raiz perfurada na rocha com D = 31 cm - confecção</v>
          </cell>
          <cell r="D60158" t="str">
            <v>m</v>
          </cell>
          <cell r="G60158">
            <v>1266.1515908470003</v>
          </cell>
        </row>
        <row r="60159">
          <cell r="B60159" t="str">
            <v>2306071</v>
          </cell>
          <cell r="C60159" t="str">
            <v>Estaca raiz perfurada na rocha com D = 40 cm - confecção</v>
          </cell>
          <cell r="D60159" t="str">
            <v>m</v>
          </cell>
          <cell r="G60159">
            <v>1905.1480847299176</v>
          </cell>
        </row>
        <row r="60160">
          <cell r="B60160" t="str">
            <v>2306181</v>
          </cell>
          <cell r="C60160" t="str">
            <v>Estaca raiz perfurada na rocha com D = 45 cm - confecção</v>
          </cell>
          <cell r="D60160" t="str">
            <v>m</v>
          </cell>
          <cell r="G60160">
            <v>1919.19415622252</v>
          </cell>
        </row>
        <row r="60161">
          <cell r="B60161" t="str">
            <v>2306062</v>
          </cell>
          <cell r="C60161" t="str">
            <v>Estaca raiz perfurada no solo com D = 16 cm - confecção</v>
          </cell>
          <cell r="D60161" t="str">
            <v>m</v>
          </cell>
          <cell r="G60161">
            <v>81.153971301363427</v>
          </cell>
        </row>
        <row r="60162">
          <cell r="B60162" t="str">
            <v>2306063</v>
          </cell>
          <cell r="C60162" t="str">
            <v>Estaca raiz perfurada no solo com D = 20 cm - confecção</v>
          </cell>
          <cell r="D60162" t="str">
            <v>m</v>
          </cell>
          <cell r="G60162">
            <v>98.372379963459707</v>
          </cell>
        </row>
        <row r="60163">
          <cell r="B60163" t="str">
            <v>2306064</v>
          </cell>
          <cell r="C60163" t="str">
            <v>Estaca raiz perfurada no solo com D = 25 cm - confecção</v>
          </cell>
          <cell r="D60163" t="str">
            <v>m</v>
          </cell>
          <cell r="G60163">
            <v>121.92548706149525</v>
          </cell>
        </row>
        <row r="60164">
          <cell r="B60164" t="str">
            <v>2306065</v>
          </cell>
          <cell r="C60164" t="str">
            <v>Estaca raiz perfurada no solo com D = 31 cm - confecção</v>
          </cell>
          <cell r="D60164" t="str">
            <v>m</v>
          </cell>
          <cell r="G60164">
            <v>158.36746089848117</v>
          </cell>
        </row>
        <row r="60165">
          <cell r="B60165" t="str">
            <v>2306066</v>
          </cell>
          <cell r="C60165" t="str">
            <v>Estaca raiz perfurada no solo com D = 40 cm - confecção</v>
          </cell>
          <cell r="D60165" t="str">
            <v>m</v>
          </cell>
          <cell r="G60165">
            <v>223.92909573469021</v>
          </cell>
        </row>
        <row r="60166">
          <cell r="B60166" t="str">
            <v>2306180</v>
          </cell>
          <cell r="C60166" t="str">
            <v>Estaca raiz perfurada no solo com D = 45 cm - confecção</v>
          </cell>
          <cell r="D60166" t="str">
            <v>m</v>
          </cell>
          <cell r="G60166">
            <v>253.0088531217184</v>
          </cell>
        </row>
        <row r="60167">
          <cell r="B60167" t="str">
            <v>2306009</v>
          </cell>
          <cell r="C60167" t="str">
            <v>Estaca Strauss D = 25 cm - confecção</v>
          </cell>
          <cell r="D60167" t="str">
            <v>m</v>
          </cell>
          <cell r="G60167">
            <v>15.522505143813337</v>
          </cell>
        </row>
        <row r="60168">
          <cell r="B60168" t="str">
            <v>2306010</v>
          </cell>
          <cell r="C60168" t="str">
            <v>Estaca Strauss D = 32 cm - confecção</v>
          </cell>
          <cell r="D60168" t="str">
            <v>m</v>
          </cell>
          <cell r="G60168">
            <v>19.34327601147433</v>
          </cell>
        </row>
        <row r="60169">
          <cell r="B60169" t="str">
            <v>2306011</v>
          </cell>
          <cell r="C60169" t="str">
            <v>Estaca Strauss D = 38 cm - confecção</v>
          </cell>
          <cell r="D60169" t="str">
            <v>m</v>
          </cell>
          <cell r="G60169">
            <v>22.026793931580876</v>
          </cell>
        </row>
        <row r="60170">
          <cell r="B60170" t="str">
            <v>2306012</v>
          </cell>
          <cell r="C60170" t="str">
            <v>Estaca Strauss D = 45 cm - confecção</v>
          </cell>
          <cell r="D60170" t="str">
            <v>m</v>
          </cell>
          <cell r="G60170">
            <v>25.787709380949536</v>
          </cell>
        </row>
        <row r="60171">
          <cell r="B60171" t="str">
            <v>2306108</v>
          </cell>
          <cell r="C60171" t="str">
            <v>Estaca trilho TR 25 - fornecimento e cravação</v>
          </cell>
          <cell r="D60171" t="str">
            <v>m</v>
          </cell>
          <cell r="G60171">
            <v>153.63888285338638</v>
          </cell>
        </row>
        <row r="60172">
          <cell r="B60172" t="str">
            <v>2306110</v>
          </cell>
          <cell r="C60172" t="str">
            <v>Estaca trilho TR 37 - fornecimento e cravação</v>
          </cell>
          <cell r="D60172" t="str">
            <v>m</v>
          </cell>
          <cell r="G60172">
            <v>219.43993936276476</v>
          </cell>
        </row>
        <row r="60173">
          <cell r="B60173" t="str">
            <v>2306111</v>
          </cell>
          <cell r="C60173" t="str">
            <v>Estaca trilho TR 45 - fornecimento e cravação</v>
          </cell>
          <cell r="D60173" t="str">
            <v>m</v>
          </cell>
          <cell r="G60173">
            <v>259.10412988448832</v>
          </cell>
        </row>
        <row r="60174">
          <cell r="B60174" t="str">
            <v>2306112</v>
          </cell>
          <cell r="C60174" t="str">
            <v>Estaca trilho TR 57 - fornecimento e cravação</v>
          </cell>
          <cell r="D60174" t="str">
            <v>m</v>
          </cell>
          <cell r="G60174">
            <v>322.82022265668354</v>
          </cell>
        </row>
        <row r="60175">
          <cell r="B60175" t="str">
            <v>2306113</v>
          </cell>
          <cell r="C60175" t="str">
            <v>Estaca trilho TR 68 - fornecimento e cravação</v>
          </cell>
          <cell r="D60175" t="str">
            <v>m</v>
          </cell>
          <cell r="G60175">
            <v>380.51086998744995</v>
          </cell>
        </row>
        <row r="60176">
          <cell r="B60176" t="str">
            <v>2306123</v>
          </cell>
          <cell r="C60176" t="str">
            <v>Estaca triplo trilho TR 25 - com emenda - fornecimento e cravação</v>
          </cell>
          <cell r="D60176" t="str">
            <v>m</v>
          </cell>
          <cell r="G60176">
            <v>420.08527738173501</v>
          </cell>
        </row>
        <row r="60177">
          <cell r="B60177" t="str">
            <v>2306124</v>
          </cell>
          <cell r="C60177" t="str">
            <v>Estaca triplo trilho TR 37 - com emenda - fornecimento e cravação</v>
          </cell>
          <cell r="D60177" t="str">
            <v>m</v>
          </cell>
          <cell r="G60177">
            <v>616.26141083487721</v>
          </cell>
        </row>
        <row r="60178">
          <cell r="B60178" t="str">
            <v>2306125</v>
          </cell>
          <cell r="C60178" t="str">
            <v>Estaca triplo trilho TR 45 - com emenda - fornecimento e cravação</v>
          </cell>
          <cell r="D60178" t="str">
            <v>m</v>
          </cell>
          <cell r="G60178">
            <v>735.95229561345843</v>
          </cell>
        </row>
        <row r="60179">
          <cell r="B60179" t="str">
            <v>2306126</v>
          </cell>
          <cell r="C60179" t="str">
            <v>Estaca triplo trilho TR 57 - com emenda - fornecimento e cravação</v>
          </cell>
          <cell r="D60179" t="str">
            <v>m</v>
          </cell>
          <cell r="G60179">
            <v>927.19035705748252</v>
          </cell>
        </row>
        <row r="60180">
          <cell r="B60180" t="str">
            <v>2306127</v>
          </cell>
          <cell r="C60180" t="str">
            <v>Estaca triplo trilho TR 68 - com emenda - fornecimento e cravação</v>
          </cell>
          <cell r="D60180" t="str">
            <v>m</v>
          </cell>
          <cell r="G60180">
            <v>1100.072756891856</v>
          </cell>
        </row>
        <row r="60181">
          <cell r="B60181" t="str">
            <v>2306300</v>
          </cell>
          <cell r="C60181" t="str">
            <v>Fabricação de estaca pré-moldada de concreto protendida seção 15 x 15 cm</v>
          </cell>
          <cell r="D60181" t="str">
            <v>m</v>
          </cell>
          <cell r="G60181">
            <v>33.529010146758758</v>
          </cell>
        </row>
        <row r="60182">
          <cell r="B60182" t="str">
            <v>2306301</v>
          </cell>
          <cell r="C60182" t="str">
            <v>Fabricação de estaca pré-moldada de concreto protendida seção 17 x 17 cm</v>
          </cell>
          <cell r="D60182" t="str">
            <v>m</v>
          </cell>
          <cell r="G60182">
            <v>36.182600357719139</v>
          </cell>
        </row>
        <row r="60183">
          <cell r="B60183" t="str">
            <v>2306302</v>
          </cell>
          <cell r="C60183" t="str">
            <v>Fabricação de estaca pré-moldada de concreto protendida seção 20 x 20 cm</v>
          </cell>
          <cell r="D60183" t="str">
            <v>m</v>
          </cell>
          <cell r="G60183">
            <v>43.494937292433256</v>
          </cell>
        </row>
        <row r="60184">
          <cell r="B60184" t="str">
            <v>2306303</v>
          </cell>
          <cell r="C60184" t="str">
            <v>Fabricação de estaca pré-moldada de concreto protendida seção 21 x 21 cm</v>
          </cell>
          <cell r="D60184" t="str">
            <v>m</v>
          </cell>
          <cell r="G60184">
            <v>47.285780450948081</v>
          </cell>
        </row>
        <row r="60185">
          <cell r="B60185" t="str">
            <v>2306304</v>
          </cell>
          <cell r="C60185" t="str">
            <v>Fabricação de estaca pré-moldada de concreto protendida seção 23 x 23 cm</v>
          </cell>
          <cell r="D60185" t="str">
            <v>m</v>
          </cell>
          <cell r="G60185">
            <v>50.468093523490793</v>
          </cell>
        </row>
        <row r="60186">
          <cell r="B60186" t="str">
            <v>2306305</v>
          </cell>
          <cell r="C60186" t="str">
            <v>Fabricação de estaca pré-moldada de concreto protendida seção 25 x 25 cm</v>
          </cell>
          <cell r="D60186" t="str">
            <v>m</v>
          </cell>
          <cell r="G60186">
            <v>56.822743765527484</v>
          </cell>
        </row>
        <row r="60187">
          <cell r="B60187" t="str">
            <v>2306306</v>
          </cell>
          <cell r="C60187" t="str">
            <v>Fabricação de estaca pré-moldada de concreto protendida seção 26 x 26 cm</v>
          </cell>
          <cell r="D60187" t="str">
            <v>m</v>
          </cell>
          <cell r="G60187">
            <v>58.229346095397453</v>
          </cell>
        </row>
        <row r="60188">
          <cell r="B60188" t="str">
            <v>2306307</v>
          </cell>
          <cell r="C60188" t="str">
            <v>Fabricação de estaca pré-moldada de concreto protendida seção 30 x 30 cm</v>
          </cell>
          <cell r="D60188" t="str">
            <v>m</v>
          </cell>
          <cell r="G60188">
            <v>67.626646767294744</v>
          </cell>
        </row>
        <row r="60189">
          <cell r="B60189" t="str">
            <v>2306308</v>
          </cell>
          <cell r="C60189" t="str">
            <v>Fabricação de estaca pré-moldada de concreto protendida seção 33 x 33 cm</v>
          </cell>
          <cell r="D60189" t="str">
            <v>m</v>
          </cell>
          <cell r="G60189">
            <v>76.455320965414785</v>
          </cell>
        </row>
        <row r="60190">
          <cell r="B60190" t="str">
            <v>2306309</v>
          </cell>
          <cell r="C60190" t="str">
            <v>Fabricação de estaca pré-moldada de concreto protendida seção 35 x 35 cm</v>
          </cell>
          <cell r="D60190" t="str">
            <v>m</v>
          </cell>
          <cell r="G60190">
            <v>86.600814365966315</v>
          </cell>
        </row>
        <row r="60191">
          <cell r="B60191" t="str">
            <v>2306310</v>
          </cell>
          <cell r="C60191" t="str">
            <v>Fabricação de estaca pré-moldada de concreto protendida seção 38 x 38 cm</v>
          </cell>
          <cell r="D60191" t="str">
            <v>m</v>
          </cell>
          <cell r="G60191">
            <v>91.628669502522811</v>
          </cell>
        </row>
        <row r="60192">
          <cell r="B60192" t="str">
            <v>2306311</v>
          </cell>
          <cell r="C60192" t="str">
            <v>Fabricação de estaca pré-moldada de concreto protendida seção 40 x 40 cm</v>
          </cell>
          <cell r="D60192" t="str">
            <v>m</v>
          </cell>
          <cell r="G60192">
            <v>105.7545482195149</v>
          </cell>
        </row>
        <row r="60193">
          <cell r="B60193" t="str">
            <v>2306312</v>
          </cell>
          <cell r="C60193" t="str">
            <v>Fabricação de estaca pré-moldada de concreto protendida seção 42 x 42 cm</v>
          </cell>
          <cell r="D60193" t="str">
            <v>m</v>
          </cell>
          <cell r="G60193">
            <v>114.57324651458622</v>
          </cell>
        </row>
        <row r="60194">
          <cell r="B60194" t="str">
            <v>2306313</v>
          </cell>
          <cell r="C60194" t="str">
            <v>Fabricação de estaca pré-moldada de concreto protendida seção 45 x 45 cm</v>
          </cell>
          <cell r="D60194" t="str">
            <v>m</v>
          </cell>
          <cell r="G60194">
            <v>138.53536563761941</v>
          </cell>
        </row>
        <row r="60195">
          <cell r="B60195" t="str">
            <v>2306013</v>
          </cell>
          <cell r="C60195" t="str">
            <v>Gabarito de cravação de estacas submersas em aço ASTM A36 - confecção e instalação</v>
          </cell>
          <cell r="D60195" t="str">
            <v>kg</v>
          </cell>
          <cell r="G60195">
            <v>12.260384846880841</v>
          </cell>
        </row>
        <row r="60196">
          <cell r="B60196" t="str">
            <v>2306243</v>
          </cell>
          <cell r="C60196" t="str">
            <v>Muro guia para estaca barrete com duas cortinas de 10 x 110 cm</v>
          </cell>
          <cell r="D60196" t="str">
            <v>m</v>
          </cell>
          <cell r="G60196">
            <v>555.97702871144281</v>
          </cell>
        </row>
        <row r="60197">
          <cell r="B60197" t="str">
            <v>2408149</v>
          </cell>
          <cell r="C60197" t="str">
            <v>Estrutura em perfil de aço ASTM A36 corte, solda e montagem - fornecimento e instalação</v>
          </cell>
          <cell r="D60197" t="str">
            <v>kg</v>
          </cell>
          <cell r="G60197">
            <v>15.796024095145992</v>
          </cell>
        </row>
        <row r="60198">
          <cell r="B60198" t="str">
            <v>2407972</v>
          </cell>
          <cell r="C60198" t="str">
            <v>Fornecimento e aplicação de adesivo estrutural à base de resina epóxi</v>
          </cell>
          <cell r="D60198" t="str">
            <v>kg</v>
          </cell>
          <cell r="G60198">
            <v>65.595855264511613</v>
          </cell>
        </row>
        <row r="60199">
          <cell r="B60199" t="str">
            <v>2408075</v>
          </cell>
          <cell r="C60199" t="str">
            <v>Jateamento abrasivo em chapa de aço por esteira contínua</v>
          </cell>
          <cell r="D60199" t="str">
            <v>m²</v>
          </cell>
          <cell r="G60199">
            <v>5.4613382991419588</v>
          </cell>
        </row>
        <row r="60200">
          <cell r="B60200" t="str">
            <v>2408069</v>
          </cell>
          <cell r="C60200" t="str">
            <v>Jateamento de chapa de aço com o uso de granalhas de aço grau SA2</v>
          </cell>
          <cell r="D60200" t="str">
            <v>m²</v>
          </cell>
          <cell r="G60200">
            <v>5.5012020823473735</v>
          </cell>
        </row>
        <row r="60201">
          <cell r="B60201" t="str">
            <v>2419790</v>
          </cell>
          <cell r="C60201" t="str">
            <v>Jateamento de chapa de aço com o uso de granalhas de aço grau SA2 1/2</v>
          </cell>
          <cell r="D60201" t="str">
            <v>m²</v>
          </cell>
          <cell r="G60201">
            <v>9.9460139097512315</v>
          </cell>
        </row>
        <row r="60202">
          <cell r="B60202" t="str">
            <v>2408068</v>
          </cell>
          <cell r="C60202" t="str">
            <v>Jateamento de chapa de aço com o uso de granalhas de aço Grau SA3</v>
          </cell>
          <cell r="D60202" t="str">
            <v>m²</v>
          </cell>
          <cell r="G60202">
            <v>15.48707977530402</v>
          </cell>
        </row>
        <row r="60203">
          <cell r="B60203" t="str">
            <v>2419705</v>
          </cell>
          <cell r="C60203" t="str">
            <v>Pintura com epóxi de dois componentes com pistola a ar comprimido, uma demão, espessura de até 120 µm</v>
          </cell>
          <cell r="D60203" t="str">
            <v>m²</v>
          </cell>
          <cell r="G60203">
            <v>10.215094446387788</v>
          </cell>
        </row>
        <row r="60204">
          <cell r="B60204" t="str">
            <v>2419704</v>
          </cell>
          <cell r="C60204" t="str">
            <v>Pintura com primer epóxi de dois componentes com pistola a ar comprimido, uma demão, espessura de até 70 µm</v>
          </cell>
          <cell r="D60204" t="str">
            <v>m²</v>
          </cell>
          <cell r="G60204">
            <v>13.165014403588554</v>
          </cell>
        </row>
        <row r="60205">
          <cell r="B60205" t="str">
            <v>2419703</v>
          </cell>
          <cell r="C60205" t="str">
            <v>Pintura com tinta anticorrosiva à base de epóxi poliamida de dois componentes com pistola a ar comprimido, uma demão, espessura de até 150 µm</v>
          </cell>
          <cell r="D60205" t="str">
            <v>m²</v>
          </cell>
          <cell r="G60205">
            <v>14.919020864626846</v>
          </cell>
        </row>
        <row r="60206">
          <cell r="B60206" t="str">
            <v>2408080</v>
          </cell>
          <cell r="C60206" t="str">
            <v>Pintura de acabamento com esmalte epóxi com pistola a ar comprimido, uma demão, espessura de até 40 µm</v>
          </cell>
          <cell r="D60206" t="str">
            <v>m²</v>
          </cell>
          <cell r="G60206">
            <v>7.5442209716249318</v>
          </cell>
        </row>
        <row r="60207">
          <cell r="B60207" t="str">
            <v>2408078</v>
          </cell>
          <cell r="C60207" t="str">
            <v>Pintura de acabamento com esmalte sintético com pistola a ar comprimido, uma demão, espessura de até 30 µm</v>
          </cell>
          <cell r="D60207" t="str">
            <v>m²</v>
          </cell>
          <cell r="G60207">
            <v>2.870192390789934</v>
          </cell>
        </row>
        <row r="60208">
          <cell r="B60208" t="str">
            <v>2408077</v>
          </cell>
          <cell r="C60208" t="str">
            <v>Pintura de fundo com tinta alquídica com pistola a ar comprimido, uma demão, espessura de até 30 µm</v>
          </cell>
          <cell r="D60208" t="str">
            <v>m²</v>
          </cell>
          <cell r="G60208">
            <v>6.248648017448919</v>
          </cell>
        </row>
        <row r="60209">
          <cell r="B60209" t="str">
            <v>2408079</v>
          </cell>
          <cell r="C60209" t="str">
            <v>Pintura de fundo com tinta epóxi com pistola a ar comprimido, uma demão, espessura de até 120 µm</v>
          </cell>
          <cell r="D60209" t="str">
            <v>m²</v>
          </cell>
          <cell r="G60209">
            <v>39.55483888557378</v>
          </cell>
        </row>
        <row r="60210">
          <cell r="B60210" t="str">
            <v>2408076</v>
          </cell>
          <cell r="C60210" t="str">
            <v>Pintura shop primer em chapa de aço por esteira contínua</v>
          </cell>
          <cell r="D60210" t="str">
            <v>m²</v>
          </cell>
          <cell r="G60210">
            <v>10.225060392189141</v>
          </cell>
        </row>
        <row r="60211">
          <cell r="B60211" t="str">
            <v>2408057</v>
          </cell>
          <cell r="C60211" t="str">
            <v>Solda elétrica de perfis metálicos e chapas de aço com eletrodo E60XX</v>
          </cell>
          <cell r="D60211" t="str">
            <v>kg</v>
          </cell>
          <cell r="G60211">
            <v>102.00145527685756</v>
          </cell>
        </row>
        <row r="60212">
          <cell r="B60212" t="str">
            <v>2408058</v>
          </cell>
          <cell r="C60212" t="str">
            <v>Solda elétrica de perfis metálicos e chapas de aço com eletrodo E70XX</v>
          </cell>
          <cell r="D60212" t="str">
            <v>kg</v>
          </cell>
          <cell r="G60212">
            <v>63.423279079816467</v>
          </cell>
        </row>
        <row r="60213">
          <cell r="B60213" t="str">
            <v>2419789</v>
          </cell>
          <cell r="C60213" t="str">
            <v>Tratamento em chapa de aço por esteira contínua</v>
          </cell>
          <cell r="D60213" t="str">
            <v>m²</v>
          </cell>
          <cell r="G60213">
            <v>8.7202025761846969</v>
          </cell>
        </row>
        <row r="60214">
          <cell r="B60214" t="str">
            <v>2607183</v>
          </cell>
          <cell r="C60214" t="str">
            <v>Alinhamento manual da grade do AMV para qualquer abertura e qualquer bitola</v>
          </cell>
          <cell r="D60214" t="str">
            <v>UND</v>
          </cell>
          <cell r="G60214">
            <v>299.31721619786418</v>
          </cell>
        </row>
        <row r="60215">
          <cell r="B60215" t="str">
            <v>2607226</v>
          </cell>
          <cell r="C60215" t="str">
            <v>Assentamento dos materiais metálicos do AMV 1:10, TR 45, bitola larga</v>
          </cell>
          <cell r="D60215" t="str">
            <v>UND</v>
          </cell>
          <cell r="G60215">
            <v>347050.19990154123</v>
          </cell>
        </row>
        <row r="60216">
          <cell r="B60216" t="str">
            <v>2607209</v>
          </cell>
          <cell r="C60216" t="str">
            <v>Assentamento dos materiais metálicos do AMV 1:10, TR 45, bitola métrica</v>
          </cell>
          <cell r="D60216" t="str">
            <v>UND</v>
          </cell>
          <cell r="G60216">
            <v>302159.19499609049</v>
          </cell>
        </row>
        <row r="60217">
          <cell r="B60217" t="str">
            <v>2607161</v>
          </cell>
          <cell r="C60217" t="str">
            <v>Assentamento dos materiais metálicos do AMV 1:10, TR 45, bitola mista</v>
          </cell>
          <cell r="D60217" t="str">
            <v>UND</v>
          </cell>
          <cell r="G60217">
            <v>416167.39255766588</v>
          </cell>
        </row>
        <row r="60218">
          <cell r="B60218" t="str">
            <v>2607148</v>
          </cell>
          <cell r="C60218" t="str">
            <v>Assentamento dos materiais metálicos do AMV 1:10, TR 57, bitola larga</v>
          </cell>
          <cell r="D60218" t="str">
            <v>UND</v>
          </cell>
          <cell r="G60218">
            <v>438756.3846980391</v>
          </cell>
        </row>
        <row r="60219">
          <cell r="B60219" t="str">
            <v>2607213</v>
          </cell>
          <cell r="C60219" t="str">
            <v>Assentamento dos materiais metálicos do AMV 1:10, TR 57, bitola métrica</v>
          </cell>
          <cell r="D60219" t="str">
            <v>UND</v>
          </cell>
          <cell r="G60219">
            <v>381830.21463044512</v>
          </cell>
        </row>
        <row r="60220">
          <cell r="B60220" t="str">
            <v>2607165</v>
          </cell>
          <cell r="C60220" t="str">
            <v>Assentamento dos materiais metálicos do AMV 1:10, TR 57, bitola mista</v>
          </cell>
          <cell r="D60220" t="str">
            <v>UND</v>
          </cell>
          <cell r="G60220">
            <v>528062.46080125112</v>
          </cell>
        </row>
        <row r="60221">
          <cell r="B60221" t="str">
            <v>2607152</v>
          </cell>
          <cell r="C60221" t="str">
            <v>Assentamento dos materiais metálicos do AMV 1:10, TR 68, bitola larga</v>
          </cell>
          <cell r="D60221" t="str">
            <v>UND</v>
          </cell>
          <cell r="G60221">
            <v>523820.47590279643</v>
          </cell>
        </row>
        <row r="60222">
          <cell r="B60222" t="str">
            <v>2607217</v>
          </cell>
          <cell r="C60222" t="str">
            <v>Assentamento dos materiais metálicos do AMV 1:10, TR 68, bitola métrica</v>
          </cell>
          <cell r="D60222" t="str">
            <v>UND</v>
          </cell>
          <cell r="G60222">
            <v>454837.31525175425</v>
          </cell>
        </row>
        <row r="60223">
          <cell r="B60223" t="str">
            <v>2607169</v>
          </cell>
          <cell r="C60223" t="str">
            <v>Assentamento dos materiais metálicos do AMV 1:10, TR 68, bitola mista</v>
          </cell>
          <cell r="D60223" t="str">
            <v>UND</v>
          </cell>
          <cell r="G60223">
            <v>628864.9629684767</v>
          </cell>
        </row>
        <row r="60224">
          <cell r="B60224" t="str">
            <v>2607156</v>
          </cell>
          <cell r="C60224" t="str">
            <v>Assentamento dos materiais metálicos do AMV 1:10, UIC 60, bitola larga</v>
          </cell>
          <cell r="D60224" t="str">
            <v>UND</v>
          </cell>
          <cell r="G60224">
            <v>461791.35291302297</v>
          </cell>
        </row>
        <row r="60225">
          <cell r="B60225" t="str">
            <v>2607221</v>
          </cell>
          <cell r="C60225" t="str">
            <v>Assentamento dos materiais metálicos do AMV 1:10, UIC 60, bitola métrica</v>
          </cell>
          <cell r="D60225" t="str">
            <v>UND</v>
          </cell>
          <cell r="G60225">
            <v>401794.02715755469</v>
          </cell>
        </row>
        <row r="60226">
          <cell r="B60226" t="str">
            <v>2607173</v>
          </cell>
          <cell r="C60226" t="str">
            <v>Assentamento dos materiais metálicos do AMV 1:10, UIC 60, bitola mista</v>
          </cell>
          <cell r="D60226" t="str">
            <v>UND</v>
          </cell>
          <cell r="G60226">
            <v>555627.9180796931</v>
          </cell>
        </row>
        <row r="60227">
          <cell r="B60227" t="str">
            <v>2607227</v>
          </cell>
          <cell r="C60227" t="str">
            <v>Assentamento dos materiais metálicos do AMV 1:12, TR 45, bitola larga</v>
          </cell>
          <cell r="D60227" t="str">
            <v>UND</v>
          </cell>
          <cell r="G60227">
            <v>381574.60805253196</v>
          </cell>
        </row>
        <row r="60228">
          <cell r="B60228" t="str">
            <v>2607210</v>
          </cell>
          <cell r="C60228" t="str">
            <v>Assentamento dos materiais metálicos do AMV 1:12, TR 45, bitola métrica</v>
          </cell>
          <cell r="D60228" t="str">
            <v>UND</v>
          </cell>
          <cell r="G60228">
            <v>332161.85421809094</v>
          </cell>
        </row>
        <row r="60229">
          <cell r="B60229" t="str">
            <v>2607162</v>
          </cell>
          <cell r="C60229" t="str">
            <v>Assentamento dos materiais metálicos do AMV 1:12, TR 45, bitola mista</v>
          </cell>
          <cell r="D60229" t="str">
            <v>UND</v>
          </cell>
          <cell r="G60229">
            <v>457683.72889586206</v>
          </cell>
        </row>
        <row r="60230">
          <cell r="B60230" t="str">
            <v>2607149</v>
          </cell>
          <cell r="C60230" t="str">
            <v>Assentamento dos materiais metálicos do AMV 1:12, TR 57, bitola larga</v>
          </cell>
          <cell r="D60230" t="str">
            <v>UND</v>
          </cell>
          <cell r="G60230">
            <v>482485.71909710084</v>
          </cell>
        </row>
        <row r="60231">
          <cell r="B60231" t="str">
            <v>2607214</v>
          </cell>
          <cell r="C60231" t="str">
            <v>Assentamento dos materiais metálicos do AMV 1:12, TR 57, bitola métrica</v>
          </cell>
          <cell r="D60231" t="str">
            <v>UND</v>
          </cell>
          <cell r="G60231">
            <v>419825.61221486045</v>
          </cell>
        </row>
        <row r="60232">
          <cell r="B60232" t="str">
            <v>2607166</v>
          </cell>
          <cell r="C60232" t="str">
            <v>Assentamento dos materiais metálicos do AMV 1:12, TR 57, bitola mista</v>
          </cell>
          <cell r="D60232" t="str">
            <v>UND</v>
          </cell>
          <cell r="G60232">
            <v>580669.15077583899</v>
          </cell>
        </row>
        <row r="60233">
          <cell r="B60233" t="str">
            <v>2607153</v>
          </cell>
          <cell r="C60233" t="str">
            <v>Assentamento dos materiais metálicos do AMV 1:12, TR 68, bitola larga</v>
          </cell>
          <cell r="D60233" t="str">
            <v>UND</v>
          </cell>
          <cell r="G60233">
            <v>575873.8864643306</v>
          </cell>
        </row>
        <row r="60234">
          <cell r="B60234" t="str">
            <v>2607218</v>
          </cell>
          <cell r="C60234" t="str">
            <v>Assentamento dos materiais metálicos do AMV 1:12, TR 68, bitola métrica</v>
          </cell>
          <cell r="D60234" t="str">
            <v>UND</v>
          </cell>
          <cell r="G60234">
            <v>501699.29522428452</v>
          </cell>
        </row>
        <row r="60235">
          <cell r="B60235" t="str">
            <v>2607170</v>
          </cell>
          <cell r="C60235" t="str">
            <v>Assentamento dos materiais metálicos do AMV 1:12, TR 68, bitola mista</v>
          </cell>
          <cell r="D60235" t="str">
            <v>UND</v>
          </cell>
          <cell r="G60235">
            <v>691581.42727422377</v>
          </cell>
        </row>
        <row r="60236">
          <cell r="B60236" t="str">
            <v>2607157</v>
          </cell>
          <cell r="C60236" t="str">
            <v>Assentamento dos materiais metálicos do AMV 1:12, UIC 60, bitola larga</v>
          </cell>
          <cell r="D60236" t="str">
            <v>UND</v>
          </cell>
          <cell r="G60236">
            <v>509393.51364616561</v>
          </cell>
        </row>
        <row r="60237">
          <cell r="B60237" t="str">
            <v>2607222</v>
          </cell>
          <cell r="C60237" t="str">
            <v>Assentamento dos materiais metálicos do AMV 1:12, UIC 60, bitola métrica</v>
          </cell>
          <cell r="D60237" t="str">
            <v>UND</v>
          </cell>
          <cell r="G60237">
            <v>441792.50012047577</v>
          </cell>
        </row>
        <row r="60238">
          <cell r="B60238" t="str">
            <v>2607174</v>
          </cell>
          <cell r="C60238" t="str">
            <v>Assentamento dos materiais metálicos do AMV 1:12, UIC 60, bitola mista</v>
          </cell>
          <cell r="D60238" t="str">
            <v>UND</v>
          </cell>
          <cell r="G60238">
            <v>611004.86194057495</v>
          </cell>
        </row>
        <row r="60239">
          <cell r="B60239" t="str">
            <v>2607228</v>
          </cell>
          <cell r="C60239" t="str">
            <v>Assentamento dos materiais metálicos do AMV 1:14, TR 45, bitola larga</v>
          </cell>
          <cell r="D60239" t="str">
            <v>UND</v>
          </cell>
          <cell r="G60239">
            <v>419525.27847219084</v>
          </cell>
        </row>
        <row r="60240">
          <cell r="B60240" t="str">
            <v>2607211</v>
          </cell>
          <cell r="C60240" t="str">
            <v>Assentamento dos materiais metálicos do AMV 1:14, TR 45, bitola métrica</v>
          </cell>
          <cell r="D60240" t="str">
            <v>UND</v>
          </cell>
          <cell r="G60240">
            <v>365145.02885090234</v>
          </cell>
        </row>
        <row r="60241">
          <cell r="B60241" t="str">
            <v>2607163</v>
          </cell>
          <cell r="C60241" t="str">
            <v>Assentamento dos materiais metálicos do AMV 1:14, TR 45, bitola mista</v>
          </cell>
          <cell r="D60241" t="str">
            <v>UND</v>
          </cell>
          <cell r="G60241">
            <v>504860.96163192659</v>
          </cell>
        </row>
        <row r="60242">
          <cell r="B60242" t="str">
            <v>2607150</v>
          </cell>
          <cell r="C60242" t="str">
            <v>Assentamento dos materiais metálicos do AMV 1:14, TR 57, bitola larga</v>
          </cell>
          <cell r="D60242" t="str">
            <v>UND</v>
          </cell>
          <cell r="G60242">
            <v>532169.835669767</v>
          </cell>
        </row>
        <row r="60243">
          <cell r="B60243" t="str">
            <v>2607215</v>
          </cell>
          <cell r="C60243" t="str">
            <v>Assentamento dos materiais metálicos do AMV 1:14, TR 57, bitola métrica</v>
          </cell>
          <cell r="D60243" t="str">
            <v>UND</v>
          </cell>
          <cell r="G60243">
            <v>461595.95061369578</v>
          </cell>
        </row>
        <row r="60244">
          <cell r="B60244" t="str">
            <v>2607167</v>
          </cell>
          <cell r="C60244" t="str">
            <v>Assentamento dos materiais metálicos do AMV 1:14, TR 57, bitola mista</v>
          </cell>
          <cell r="D60244" t="str">
            <v>UND</v>
          </cell>
          <cell r="G60244">
            <v>638483.13712514669</v>
          </cell>
        </row>
        <row r="60245">
          <cell r="B60245" t="str">
            <v>2607154</v>
          </cell>
          <cell r="C60245" t="str">
            <v>Assentamento dos materiais metálicos do AMV 1:14, TR 68, bitola larga</v>
          </cell>
          <cell r="D60245" t="str">
            <v>UND</v>
          </cell>
          <cell r="G60245">
            <v>633105.26362209104</v>
          </cell>
        </row>
        <row r="60246">
          <cell r="B60246" t="str">
            <v>2607219</v>
          </cell>
          <cell r="C60246" t="str">
            <v>Assentamento dos materiais metálicos do AMV 1:14, TR 68, bitola métrica</v>
          </cell>
          <cell r="D60246" t="str">
            <v>UND</v>
          </cell>
          <cell r="G60246">
            <v>551513.15844533837</v>
          </cell>
        </row>
        <row r="60247">
          <cell r="B60247" t="str">
            <v>2607171</v>
          </cell>
          <cell r="C60247" t="str">
            <v>Assentamento dos materiais metálicos do AMV 1:14, TR 68, bitola mista</v>
          </cell>
          <cell r="D60247" t="str">
            <v>UND</v>
          </cell>
          <cell r="G60247">
            <v>765164.97813257482</v>
          </cell>
        </row>
        <row r="60248">
          <cell r="B60248" t="str">
            <v>2607158</v>
          </cell>
          <cell r="C60248" t="str">
            <v>Assentamento dos materiais metálicos do AMV 1:14, UIC 60, bitola larga</v>
          </cell>
          <cell r="D60248" t="str">
            <v>UND</v>
          </cell>
          <cell r="G60248">
            <v>560013.03389174677</v>
          </cell>
        </row>
        <row r="60249">
          <cell r="B60249" t="str">
            <v>2607223</v>
          </cell>
          <cell r="C60249" t="str">
            <v>Assentamento dos materiais metálicos do AMV 1:14, UIC 60, bitola métrica</v>
          </cell>
          <cell r="D60249" t="str">
            <v>UND</v>
          </cell>
          <cell r="G60249">
            <v>485764.9836651989</v>
          </cell>
        </row>
        <row r="60250">
          <cell r="B60250" t="str">
            <v>2607175</v>
          </cell>
          <cell r="C60250" t="str">
            <v>Assentamento dos materiais metálicos do AMV 1:14, UIC 60, bitola mista</v>
          </cell>
          <cell r="D60250" t="str">
            <v>UND</v>
          </cell>
          <cell r="G60250">
            <v>671863.86330191989</v>
          </cell>
        </row>
        <row r="60251">
          <cell r="B60251" t="str">
            <v>2607151</v>
          </cell>
          <cell r="C60251" t="str">
            <v>Assentamento dos materiais metálicos do AMV 1:20, TR 57, bitola larga</v>
          </cell>
          <cell r="D60251" t="str">
            <v>UND</v>
          </cell>
          <cell r="G60251">
            <v>638122.02107903466</v>
          </cell>
        </row>
        <row r="60252">
          <cell r="B60252" t="str">
            <v>2607216</v>
          </cell>
          <cell r="C60252" t="str">
            <v>Assentamento dos materiais metálicos do AMV 1:20, TR 57, bitola métrica</v>
          </cell>
          <cell r="D60252" t="str">
            <v>UND</v>
          </cell>
          <cell r="G60252">
            <v>555238.39908804721</v>
          </cell>
        </row>
        <row r="60253">
          <cell r="B60253" t="str">
            <v>2607168</v>
          </cell>
          <cell r="C60253" t="str">
            <v>Assentamento dos materiais metálicos do AMV 1:20, TR 57, bitola mista</v>
          </cell>
          <cell r="D60253" t="str">
            <v>UND</v>
          </cell>
          <cell r="G60253">
            <v>770753.87057202833</v>
          </cell>
        </row>
        <row r="60254">
          <cell r="B60254" t="str">
            <v>2607155</v>
          </cell>
          <cell r="C60254" t="str">
            <v>Assentamento dos materiais metálicos do AMV 1:20, TR 68, bitola larga</v>
          </cell>
          <cell r="D60254" t="str">
            <v>UND</v>
          </cell>
          <cell r="G60254">
            <v>763887.59302948625</v>
          </cell>
        </row>
        <row r="60255">
          <cell r="B60255" t="str">
            <v>2607220</v>
          </cell>
          <cell r="C60255" t="str">
            <v>Assentamento dos materiais metálicos do AMV 1:20, TR 68, bitola métrica</v>
          </cell>
          <cell r="D60255" t="str">
            <v>UND</v>
          </cell>
          <cell r="G60255">
            <v>661322.7927343155</v>
          </cell>
        </row>
        <row r="60256">
          <cell r="B60256" t="str">
            <v>2607172</v>
          </cell>
          <cell r="C60256" t="str">
            <v>Assentamento dos materiais metálicos do AMV 1:20, TR 68, bitola mista</v>
          </cell>
          <cell r="D60256" t="str">
            <v>UND</v>
          </cell>
          <cell r="G60256">
            <v>917281.82628665213</v>
          </cell>
        </row>
        <row r="60257">
          <cell r="B60257" t="str">
            <v>2607159</v>
          </cell>
          <cell r="C60257" t="str">
            <v>Assentamento dos materiais metálicos do AMV 1:20, UIC 60, bitola larga</v>
          </cell>
          <cell r="D60257" t="str">
            <v>UND</v>
          </cell>
          <cell r="G60257">
            <v>671666.5973707278</v>
          </cell>
        </row>
        <row r="60258">
          <cell r="B60258" t="str">
            <v>2607224</v>
          </cell>
          <cell r="C60258" t="str">
            <v>Assentamento dos materiais metálicos do AMV 1:20, UIC 60, bitola métrica</v>
          </cell>
          <cell r="D60258" t="str">
            <v>UND</v>
          </cell>
          <cell r="G60258">
            <v>584263.1997080188</v>
          </cell>
        </row>
        <row r="60259">
          <cell r="B60259" t="str">
            <v>2607176</v>
          </cell>
          <cell r="C60259" t="str">
            <v>Assentamento dos materiais metálicos do AMV 1:20, UIC 60, bitola mista</v>
          </cell>
          <cell r="D60259" t="str">
            <v>UND</v>
          </cell>
          <cell r="G60259">
            <v>810855.19209561939</v>
          </cell>
        </row>
        <row r="60260">
          <cell r="B60260" t="str">
            <v>2607225</v>
          </cell>
          <cell r="C60260" t="str">
            <v>Assentamento dos materiais metálicos do AMV 1:8, TR 45, bitola larga</v>
          </cell>
          <cell r="D60260" t="str">
            <v>UND</v>
          </cell>
          <cell r="G60260">
            <v>315641.0766464331</v>
          </cell>
        </row>
        <row r="60261">
          <cell r="B60261" t="str">
            <v>2607208</v>
          </cell>
          <cell r="C60261" t="str">
            <v>Assentamento dos materiais metálicos do AMV 1:8, TR 45, bitola métrica</v>
          </cell>
          <cell r="D60261" t="str">
            <v>UND</v>
          </cell>
          <cell r="G60261">
            <v>274866.83453044307</v>
          </cell>
        </row>
        <row r="60262">
          <cell r="B60262" t="str">
            <v>2607160</v>
          </cell>
          <cell r="C60262" t="str">
            <v>Assentamento dos materiais metálicos do AMV 1:8, TR 45, bitola mista</v>
          </cell>
          <cell r="D60262" t="str">
            <v>UND</v>
          </cell>
          <cell r="G60262">
            <v>378387.19960688497</v>
          </cell>
        </row>
        <row r="60263">
          <cell r="B60263" t="str">
            <v>2607229</v>
          </cell>
          <cell r="C60263" t="str">
            <v>Assentamento dos materiais metálicos do AMV 1:8, TR 57, bitola larga</v>
          </cell>
          <cell r="D60263" t="str">
            <v>UND</v>
          </cell>
          <cell r="G60263">
            <v>398944.4742405194</v>
          </cell>
        </row>
        <row r="60264">
          <cell r="B60264" t="str">
            <v>2607212</v>
          </cell>
          <cell r="C60264" t="str">
            <v>Assentamento dos materiais metálicos do AMV 1:8, TR 57, bitola métrica</v>
          </cell>
          <cell r="D60264" t="str">
            <v>UND</v>
          </cell>
          <cell r="G60264">
            <v>347266.85956326267</v>
          </cell>
        </row>
        <row r="60265">
          <cell r="B60265" t="str">
            <v>2607164</v>
          </cell>
          <cell r="C60265" t="str">
            <v>Assentamento dos materiais metálicos do AMV 1:8, TR 57, bitola mista</v>
          </cell>
          <cell r="D60265" t="str">
            <v>UND</v>
          </cell>
          <cell r="G60265">
            <v>478638.66469886218</v>
          </cell>
        </row>
        <row r="60266">
          <cell r="B60266" t="str">
            <v>2607207</v>
          </cell>
          <cell r="C60266" t="str">
            <v>Lançamento manual de lastro em AMV com descarga da brita por caminhão</v>
          </cell>
          <cell r="D60266" t="str">
            <v>m³</v>
          </cell>
          <cell r="G60266">
            <v>153.46559939504931</v>
          </cell>
        </row>
        <row r="60267">
          <cell r="B60267" t="str">
            <v>2607206</v>
          </cell>
          <cell r="C60267" t="str">
            <v>Lançamento mecânico de lastro em AMV com descarga da brita por caminhão e espalhamento com carregadeira de pneus</v>
          </cell>
          <cell r="D60267" t="str">
            <v>m³</v>
          </cell>
          <cell r="G60267">
            <v>149.38952756229554</v>
          </cell>
        </row>
        <row r="60268">
          <cell r="B60268" t="str">
            <v>2607344</v>
          </cell>
          <cell r="C60268" t="str">
            <v>Nivelamento de AMV com socaria com grupo vibrador e levante de até 10 cm, abertura 1:10, bitola larga, dormente de madeira ou concreto</v>
          </cell>
          <cell r="D60268" t="str">
            <v>UND</v>
          </cell>
          <cell r="G60268">
            <v>218.09475791682959</v>
          </cell>
        </row>
        <row r="60269">
          <cell r="B60269" t="str">
            <v>2607339</v>
          </cell>
          <cell r="C60269" t="str">
            <v>Nivelamento de AMV com socaria com grupo vibrador e levante de até 10 cm, abertura 1:10, bitola métrica, dormente de madeira ou concreto</v>
          </cell>
          <cell r="D60269" t="str">
            <v>UND</v>
          </cell>
          <cell r="G60269">
            <v>149.82802917755512</v>
          </cell>
        </row>
        <row r="60270">
          <cell r="B60270" t="str">
            <v>2607349</v>
          </cell>
          <cell r="C60270" t="str">
            <v>Nivelamento de AMV com socaria com grupo vibrador e levante de até 10 cm, abertura 1:10, bitola mista, dormente de madeira ou concreto</v>
          </cell>
          <cell r="D60270" t="str">
            <v>UND</v>
          </cell>
          <cell r="G60270">
            <v>332.97221516903647</v>
          </cell>
        </row>
        <row r="60271">
          <cell r="B60271" t="str">
            <v>2607345</v>
          </cell>
          <cell r="C60271" t="str">
            <v>Nivelamento de AMV com socaria com grupo vibrador e levante de até 10 cm, abertura 1:12, bitola larga, dormente de madeira ou concreto</v>
          </cell>
          <cell r="D60271" t="str">
            <v>UND</v>
          </cell>
          <cell r="G60271">
            <v>248.85963260560919</v>
          </cell>
        </row>
        <row r="60272">
          <cell r="B60272" t="str">
            <v>2607340</v>
          </cell>
          <cell r="C60272" t="str">
            <v>Nivelamento de AMV com socaria com grupo vibrador e levante de até 10 cm, abertura 1:12, bitola métrica, dormente de madeira ou concreto</v>
          </cell>
          <cell r="D60272" t="str">
            <v>UND</v>
          </cell>
          <cell r="G60272">
            <v>171.06545968024037</v>
          </cell>
        </row>
        <row r="60273">
          <cell r="B60273" t="str">
            <v>2607350</v>
          </cell>
          <cell r="C60273" t="str">
            <v>Nivelamento de AMV com socaria com grupo vibrador e levante de até 10 cm, abertura 1:12, bitola mista, dormente de madeira ou concreto</v>
          </cell>
          <cell r="D60273" t="str">
            <v>UND</v>
          </cell>
          <cell r="G60273">
            <v>380.34035556287171</v>
          </cell>
        </row>
        <row r="60274">
          <cell r="B60274" t="str">
            <v>2607346</v>
          </cell>
          <cell r="C60274" t="str">
            <v>Nivelamento de AMV com socaria com grupo vibrador e levante de até 10 cm, abertura 1:14, bitola larga, dormente de madeira ou concreto</v>
          </cell>
          <cell r="D60274" t="str">
            <v>UND</v>
          </cell>
          <cell r="G60274">
            <v>289.05229202246966</v>
          </cell>
        </row>
        <row r="60275">
          <cell r="B60275" t="str">
            <v>2607341</v>
          </cell>
          <cell r="C60275" t="str">
            <v>Nivelamento de AMV com socaria com grupo vibrador e levante de até 10 cm, abertura 1:14, bitola métrica, dormente de madeira ou concreto</v>
          </cell>
          <cell r="D60275" t="str">
            <v>UND</v>
          </cell>
          <cell r="G60275">
            <v>201.81040247741726</v>
          </cell>
        </row>
        <row r="60276">
          <cell r="B60276" t="str">
            <v>2607351</v>
          </cell>
          <cell r="C60276" t="str">
            <v>Nivelamento de AMV com socaria com grupo vibrador e levante de até 10 cm, abertura 1:14, bitola mista, dormente de madeira ou concreto</v>
          </cell>
          <cell r="D60276" t="str">
            <v>UND</v>
          </cell>
          <cell r="G60276">
            <v>441.81030926562278</v>
          </cell>
        </row>
        <row r="60277">
          <cell r="B60277" t="str">
            <v>2607347</v>
          </cell>
          <cell r="C60277" t="str">
            <v>Nivelamento de AMV com socaria com grupo vibrador e levante de até 10 cm, abertura 1:20, bitola larga, dormente de madeira ou concreto</v>
          </cell>
          <cell r="D60277" t="str">
            <v>UND</v>
          </cell>
          <cell r="G60277">
            <v>381.37681392621255</v>
          </cell>
        </row>
        <row r="60278">
          <cell r="B60278" t="str">
            <v>2607342</v>
          </cell>
          <cell r="C60278" t="str">
            <v>Nivelamento de AMV com socaria com grupo vibrador e levante de até 10 cm, abertura 1:20, bitola métrica, dormente de madeira ou concreto</v>
          </cell>
          <cell r="D60278" t="str">
            <v>UND</v>
          </cell>
          <cell r="G60278">
            <v>248.85963260560919</v>
          </cell>
        </row>
        <row r="60279">
          <cell r="B60279" t="str">
            <v>2607352</v>
          </cell>
          <cell r="C60279" t="str">
            <v>Nivelamento de AMV com socaria com grupo vibrador e levante de até 10 cm, abertura 1:20, bitola mista, dormente de madeira ou concreto</v>
          </cell>
          <cell r="D60279" t="str">
            <v>UND</v>
          </cell>
          <cell r="G60279">
            <v>581.30365264717386</v>
          </cell>
        </row>
        <row r="60280">
          <cell r="B60280" t="str">
            <v>2607343</v>
          </cell>
          <cell r="C60280" t="str">
            <v>Nivelamento de AMV com socaria com grupo vibrador e levante de até 10 cm, abertura 1:8, bitola larga, dormente de madeira</v>
          </cell>
          <cell r="D60280" t="str">
            <v>UND</v>
          </cell>
          <cell r="G60280">
            <v>175.10166772978869</v>
          </cell>
        </row>
        <row r="60281">
          <cell r="B60281" t="str">
            <v>2607338</v>
          </cell>
          <cell r="C60281" t="str">
            <v>Nivelamento de AMV com socaria com grupo vibrador e levante de até 10 cm, abertura 1:8, bitola métrica, dormente de madeira</v>
          </cell>
          <cell r="D60281" t="str">
            <v>UND</v>
          </cell>
          <cell r="G60281">
            <v>128.11223327640488</v>
          </cell>
        </row>
        <row r="60282">
          <cell r="B60282" t="str">
            <v>2607348</v>
          </cell>
          <cell r="C60282" t="str">
            <v>Nivelamento de AMV com socaria com grupo vibrador e levante de até 10 cm, abertura 1:8, bitola mista, dormente de madeira</v>
          </cell>
          <cell r="D60282" t="str">
            <v>UND</v>
          </cell>
          <cell r="G60282">
            <v>267.50591719994242</v>
          </cell>
        </row>
        <row r="60283">
          <cell r="B60283" t="str">
            <v>2607329</v>
          </cell>
          <cell r="C60283" t="str">
            <v>Nivelamento de AMV com socaria manual e levante de até 10 cm, abertura 1:10, bitola larga, dormente de madeira ou concreto</v>
          </cell>
          <cell r="D60283" t="str">
            <v>UND</v>
          </cell>
          <cell r="G60283">
            <v>497.65946953641031</v>
          </cell>
        </row>
        <row r="60284">
          <cell r="B60284" t="str">
            <v>2607324</v>
          </cell>
          <cell r="C60284" t="str">
            <v>Nivelamento de AMV com socaria manual e levante de até 10 cm, abertura 1:10, bitola métrica, dormente de madeira ou concreto</v>
          </cell>
          <cell r="D60284" t="str">
            <v>UND</v>
          </cell>
          <cell r="G60284">
            <v>339.76899020555982</v>
          </cell>
        </row>
        <row r="60285">
          <cell r="B60285" t="str">
            <v>2607334</v>
          </cell>
          <cell r="C60285" t="str">
            <v>Nivelamento de AMV com socaria manual e levante de até 10 cm, abertura 1:10, bitola mista, dormente de madeira ou concreto</v>
          </cell>
          <cell r="D60285" t="str">
            <v>UND</v>
          </cell>
          <cell r="G60285">
            <v>721.54444196382644</v>
          </cell>
        </row>
        <row r="60286">
          <cell r="B60286" t="str">
            <v>2607330</v>
          </cell>
          <cell r="C60286" t="str">
            <v>Nivelamento de AMV com socaria manual e levante de até 10 cm, abertura 1:12, bitola larga, dormente de madeira ou concreto</v>
          </cell>
          <cell r="D60286" t="str">
            <v>UND</v>
          </cell>
          <cell r="G60286">
            <v>569.0654712031112</v>
          </cell>
        </row>
        <row r="60287">
          <cell r="B60287" t="str">
            <v>2607325</v>
          </cell>
          <cell r="C60287" t="str">
            <v>Nivelamento de AMV com socaria manual e levante de até 10 cm, abertura 1:12, bitola métrica, dormente de madeira ou concreto</v>
          </cell>
          <cell r="D60287" t="str">
            <v>UND</v>
          </cell>
          <cell r="G60287">
            <v>390.19667596041074</v>
          </cell>
        </row>
        <row r="60288">
          <cell r="B60288" t="str">
            <v>2607335</v>
          </cell>
          <cell r="C60288" t="str">
            <v>Nivelamento de AMV com socaria manual e levante de até 10 cm, abertura 1:12, bitola mista, dormente de madeira ou concreto</v>
          </cell>
          <cell r="D60288" t="str">
            <v>UND</v>
          </cell>
          <cell r="G60288">
            <v>824.49266209181258</v>
          </cell>
        </row>
        <row r="60289">
          <cell r="B60289" t="str">
            <v>2607331</v>
          </cell>
          <cell r="C60289" t="str">
            <v>Nivelamento de AMV com socaria manual e levante de até 10 cm, abertura 1:14, bitola larga, dormente de madeira ou concreto</v>
          </cell>
          <cell r="D60289" t="str">
            <v>UND</v>
          </cell>
          <cell r="G60289">
            <v>661.55941418547718</v>
          </cell>
        </row>
        <row r="60290">
          <cell r="B60290" t="str">
            <v>2607326</v>
          </cell>
          <cell r="C60290" t="str">
            <v>Nivelamento de AMV com socaria manual e levante de até 10 cm, abertura 1:14, bitola métrica, dormente de madeira ou concreto</v>
          </cell>
          <cell r="D60290" t="str">
            <v>UND</v>
          </cell>
          <cell r="G60290">
            <v>461.59271168131039</v>
          </cell>
        </row>
        <row r="60291">
          <cell r="B60291" t="str">
            <v>2607336</v>
          </cell>
          <cell r="C60291" t="str">
            <v>Nivelamento de AMV com socaria manual e levante de até 10 cm, abertura 1:14, bitola mista, dormente de madeira ou concreto</v>
          </cell>
          <cell r="D60291" t="str">
            <v>UND</v>
          </cell>
          <cell r="G60291">
            <v>959.07279419329632</v>
          </cell>
        </row>
        <row r="60292">
          <cell r="B60292" t="str">
            <v>2607332</v>
          </cell>
          <cell r="C60292" t="str">
            <v>Nivelamento de AMV com socaria manual e levante de até 10 cm, abertura 1:20, bitola larga, dormente de madeira ou concreto</v>
          </cell>
          <cell r="D60292" t="str">
            <v>UND</v>
          </cell>
          <cell r="G60292">
            <v>875.83721486038826</v>
          </cell>
        </row>
        <row r="60293">
          <cell r="B60293" t="str">
            <v>2607327</v>
          </cell>
          <cell r="C60293" t="str">
            <v>Nivelamento de AMV com socaria manual e levante de até 10 cm, abertura 1:20, bitola métrica, dormente de madeira ou concreto</v>
          </cell>
          <cell r="D60293" t="str">
            <v>UND</v>
          </cell>
          <cell r="G60293">
            <v>569.0654712031112</v>
          </cell>
        </row>
        <row r="60294">
          <cell r="B60294" t="str">
            <v>2607337</v>
          </cell>
          <cell r="C60294" t="str">
            <v>Nivelamento de AMV com socaria manual e levante de até 10 cm, abertura 1:20, bitola mista, dormente de madeira ou concreto</v>
          </cell>
          <cell r="D60294" t="str">
            <v>UND</v>
          </cell>
          <cell r="G60294">
            <v>1268.0171140352684</v>
          </cell>
        </row>
        <row r="60295">
          <cell r="B60295" t="str">
            <v>2607328</v>
          </cell>
          <cell r="C60295" t="str">
            <v>Nivelamento de AMV com socaria manual e levante de até 10 cm, abertura 1:8, bitola larga, dormente de madeira</v>
          </cell>
          <cell r="D60295" t="str">
            <v>UND</v>
          </cell>
          <cell r="G60295">
            <v>399.20589096483468</v>
          </cell>
        </row>
        <row r="60296">
          <cell r="B60296" t="str">
            <v>2607323</v>
          </cell>
          <cell r="C60296" t="str">
            <v>Nivelamento de AMV com socaria manual e levante de até 10 cm, abertura 1:8, bitola métrica, dormente de madeira</v>
          </cell>
          <cell r="D60296" t="str">
            <v>UND</v>
          </cell>
          <cell r="G60296">
            <v>291.6833017140271</v>
          </cell>
        </row>
        <row r="60297">
          <cell r="B60297" t="str">
            <v>2607333</v>
          </cell>
          <cell r="C60297" t="str">
            <v>Nivelamento de AMV com socaria manual e levante de até 10 cm, abertura 1:8, bitola mista, dormente de madeira</v>
          </cell>
          <cell r="D60297" t="str">
            <v>UND</v>
          </cell>
          <cell r="G60297">
            <v>578.02485647852848</v>
          </cell>
        </row>
        <row r="60298">
          <cell r="B60298" t="str">
            <v>2607106</v>
          </cell>
          <cell r="C60298" t="str">
            <v>Posicionamento de jogo de dormentes de concreto para AMV 1:10, bitola larga</v>
          </cell>
          <cell r="D60298" t="str">
            <v>jg</v>
          </cell>
          <cell r="G60298">
            <v>91149.807540161069</v>
          </cell>
        </row>
        <row r="60299">
          <cell r="B60299" t="str">
            <v>2607102</v>
          </cell>
          <cell r="C60299" t="str">
            <v>Posicionamento de jogo de dormentes de concreto para AMV 1:10, bitola métrica</v>
          </cell>
          <cell r="D60299" t="str">
            <v>jg</v>
          </cell>
          <cell r="G60299">
            <v>44911.061339062049</v>
          </cell>
        </row>
        <row r="60300">
          <cell r="B60300" t="str">
            <v>2607261</v>
          </cell>
          <cell r="C60300" t="str">
            <v>Posicionamento de jogo de dormentes de concreto para AMV 1:10, bitola mista</v>
          </cell>
          <cell r="D60300" t="str">
            <v>jg</v>
          </cell>
          <cell r="G60300">
            <v>91149.807540161069</v>
          </cell>
        </row>
        <row r="60301">
          <cell r="B60301" t="str">
            <v>2607107</v>
          </cell>
          <cell r="C60301" t="str">
            <v>Posicionamento de jogo de dormentes de concreto para AMV 1:12, bitola larga</v>
          </cell>
          <cell r="D60301" t="str">
            <v>jg</v>
          </cell>
          <cell r="G60301">
            <v>104032.14873912829</v>
          </cell>
        </row>
        <row r="60302">
          <cell r="B60302" t="str">
            <v>2607103</v>
          </cell>
          <cell r="C60302" t="str">
            <v>Posicionamento de jogo de dormentes de concreto para AMV 1:12, bitola métrica</v>
          </cell>
          <cell r="D60302" t="str">
            <v>jg</v>
          </cell>
          <cell r="G60302">
            <v>51113.842037596507</v>
          </cell>
        </row>
        <row r="60303">
          <cell r="B60303" t="str">
            <v>2607262</v>
          </cell>
          <cell r="C60303" t="str">
            <v>Posicionamento de jogo de dormentes de concreto para AMV 1:12, bitola mista</v>
          </cell>
          <cell r="D60303" t="str">
            <v>jg</v>
          </cell>
          <cell r="G60303">
            <v>104032.14873912829</v>
          </cell>
        </row>
        <row r="60304">
          <cell r="B60304" t="str">
            <v>2607108</v>
          </cell>
          <cell r="C60304" t="str">
            <v>Posicionamento de jogo de dormentes de concreto para AMV 1:14, bitola larga</v>
          </cell>
          <cell r="D60304" t="str">
            <v>jg</v>
          </cell>
          <cell r="G60304">
            <v>121185.04558900761</v>
          </cell>
        </row>
        <row r="60305">
          <cell r="B60305" t="str">
            <v>2607104</v>
          </cell>
          <cell r="C60305" t="str">
            <v>Posicionamento de jogo de dormentes de concreto para AMV 1:14, bitola métrica</v>
          </cell>
          <cell r="D60305" t="str">
            <v>jg</v>
          </cell>
          <cell r="G60305">
            <v>60394.339423993624</v>
          </cell>
        </row>
        <row r="60306">
          <cell r="B60306" t="str">
            <v>2607263</v>
          </cell>
          <cell r="C60306" t="str">
            <v>Posicionamento de jogo de dormentes de concreto para AMV 1:14, bitola mista</v>
          </cell>
          <cell r="D60306" t="str">
            <v>jg</v>
          </cell>
          <cell r="G60306">
            <v>121185.04558900761</v>
          </cell>
        </row>
        <row r="60307">
          <cell r="B60307" t="str">
            <v>2607109</v>
          </cell>
          <cell r="C60307" t="str">
            <v>Posicionamento de jogo de dormentes de concreto para AMV 1:20, bitola larga</v>
          </cell>
          <cell r="D60307" t="str">
            <v>jg</v>
          </cell>
          <cell r="G60307">
            <v>159784.92287062638</v>
          </cell>
        </row>
        <row r="60308">
          <cell r="B60308" t="str">
            <v>2607105</v>
          </cell>
          <cell r="C60308" t="str">
            <v>Posicionamento de jogo de dormentes de concreto para AMV 1:20, bitola métrica</v>
          </cell>
          <cell r="D60308" t="str">
            <v>jg</v>
          </cell>
          <cell r="G60308">
            <v>75108.180799177309</v>
          </cell>
        </row>
        <row r="60309">
          <cell r="B60309" t="str">
            <v>2607264</v>
          </cell>
          <cell r="C60309" t="str">
            <v>Posicionamento de jogo de dormentes de concreto para AMV 1:20, bitola mista</v>
          </cell>
          <cell r="D60309" t="str">
            <v>jg</v>
          </cell>
          <cell r="G60309">
            <v>159784.92287062638</v>
          </cell>
        </row>
        <row r="60310">
          <cell r="B60310" t="str">
            <v>2607093</v>
          </cell>
          <cell r="C60310" t="str">
            <v>Posicionamento de jogo de dormentes de madeira para AMV 1:10, bitola larga</v>
          </cell>
          <cell r="D60310" t="str">
            <v>jg</v>
          </cell>
          <cell r="G60310">
            <v>50112.251685401483</v>
          </cell>
        </row>
        <row r="60311">
          <cell r="B60311" t="str">
            <v>2607088</v>
          </cell>
          <cell r="C60311" t="str">
            <v>Posicionamento de jogo de dormentes de madeira para AMV 1:10, bitola métrica</v>
          </cell>
          <cell r="D60311" t="str">
            <v>jg</v>
          </cell>
          <cell r="G60311">
            <v>20654.669065503847</v>
          </cell>
        </row>
        <row r="60312">
          <cell r="B60312" t="str">
            <v>2607098</v>
          </cell>
          <cell r="C60312" t="str">
            <v>Posicionamento de jogo de dormentes de madeira para AMV 1:10, bitola mista</v>
          </cell>
          <cell r="D60312" t="str">
            <v>jg</v>
          </cell>
          <cell r="G60312">
            <v>50432.758186013576</v>
          </cell>
        </row>
        <row r="60313">
          <cell r="B60313" t="str">
            <v>2607094</v>
          </cell>
          <cell r="C60313" t="str">
            <v>Posicionamento de jogo de dormentes de madeira para AMV 1:12, bitola larga</v>
          </cell>
          <cell r="D60313" t="str">
            <v>jg</v>
          </cell>
          <cell r="G60313">
            <v>56483.175179647456</v>
          </cell>
        </row>
        <row r="60314">
          <cell r="B60314" t="str">
            <v>2607089</v>
          </cell>
          <cell r="C60314" t="str">
            <v>Posicionamento de jogo de dormentes de madeira para AMV 1:12, bitola métrica</v>
          </cell>
          <cell r="D60314" t="str">
            <v>jg</v>
          </cell>
          <cell r="G60314">
            <v>23647.510325405729</v>
          </cell>
        </row>
        <row r="60315">
          <cell r="B60315" t="str">
            <v>2607099</v>
          </cell>
          <cell r="C60315" t="str">
            <v>Posicionamento de jogo de dormentes de madeira para AMV 1:12, bitola mista</v>
          </cell>
          <cell r="D60315" t="str">
            <v>jg</v>
          </cell>
          <cell r="G60315">
            <v>56848.305351087954</v>
          </cell>
        </row>
        <row r="60316">
          <cell r="B60316" t="str">
            <v>2607095</v>
          </cell>
          <cell r="C60316" t="str">
            <v>Posicionamento de jogo de dormentes de madeira para AMV 1:14, bitola larga</v>
          </cell>
          <cell r="D60316" t="str">
            <v>jg</v>
          </cell>
          <cell r="G60316">
            <v>66351.790436735013</v>
          </cell>
        </row>
        <row r="60317">
          <cell r="B60317" t="str">
            <v>2607090</v>
          </cell>
          <cell r="C60317" t="str">
            <v>Posicionamento de jogo de dormentes de madeira para AMV 1:14, bitola métrica</v>
          </cell>
          <cell r="D60317" t="str">
            <v>jg</v>
          </cell>
          <cell r="G60317">
            <v>28797.715112710826</v>
          </cell>
        </row>
        <row r="60318">
          <cell r="B60318" t="str">
            <v>2607260</v>
          </cell>
          <cell r="C60318" t="str">
            <v>Posicionamento de jogo de dormentes de madeira para AMV 1:14, bitola mista</v>
          </cell>
          <cell r="D60318" t="str">
            <v>jg</v>
          </cell>
          <cell r="G60318">
            <v>66775.866065249502</v>
          </cell>
        </row>
        <row r="60319">
          <cell r="B60319" t="str">
            <v>2607096</v>
          </cell>
          <cell r="C60319" t="str">
            <v>Posicionamento de jogo de dormentes de madeira para AMV 1:20, bitola larga</v>
          </cell>
          <cell r="D60319" t="str">
            <v>jg</v>
          </cell>
          <cell r="G60319">
            <v>87469.198928428319</v>
          </cell>
        </row>
        <row r="60320">
          <cell r="B60320" t="str">
            <v>2607091</v>
          </cell>
          <cell r="C60320" t="str">
            <v>Posicionamento de jogo de dormentes de madeira para AMV 1:20, bitola métrica</v>
          </cell>
          <cell r="D60320" t="str">
            <v>jg</v>
          </cell>
          <cell r="G60320">
            <v>36180.882358043287</v>
          </cell>
        </row>
        <row r="60321">
          <cell r="B60321" t="str">
            <v>2607101</v>
          </cell>
          <cell r="C60321" t="str">
            <v>Posicionamento de jogo de dormentes de madeira para AMV 1:20, bitola mista</v>
          </cell>
          <cell r="D60321" t="str">
            <v>jg</v>
          </cell>
          <cell r="G60321">
            <v>88028.120455930344</v>
          </cell>
        </row>
        <row r="60322">
          <cell r="B60322" t="str">
            <v>2607092</v>
          </cell>
          <cell r="C60322" t="str">
            <v>Posicionamento de jogo de dormentes de madeira para AMV 1:8, bitola larga</v>
          </cell>
          <cell r="D60322" t="str">
            <v>jg</v>
          </cell>
          <cell r="G60322">
            <v>39875.340388334953</v>
          </cell>
        </row>
        <row r="60323">
          <cell r="B60323" t="str">
            <v>2607087</v>
          </cell>
          <cell r="C60323" t="str">
            <v>Posicionamento de jogo de dormentes de madeira para AMV 1:8, bitola métrica</v>
          </cell>
          <cell r="D60323" t="str">
            <v>jg</v>
          </cell>
          <cell r="G60323">
            <v>17239.490892189569</v>
          </cell>
        </row>
        <row r="60324">
          <cell r="B60324" t="str">
            <v>2607097</v>
          </cell>
          <cell r="C60324" t="str">
            <v>Posicionamento de jogo de dormentes de madeira para AMV 1:8, bitola mista</v>
          </cell>
          <cell r="D60324" t="str">
            <v>jg</v>
          </cell>
          <cell r="G60324">
            <v>40131.93654597456</v>
          </cell>
        </row>
        <row r="60325">
          <cell r="B60325" t="str">
            <v>2607198</v>
          </cell>
          <cell r="C60325" t="str">
            <v>Regularização manual do lastro do AMV para qualquer abertura e qualquer bitola</v>
          </cell>
          <cell r="D60325" t="str">
            <v>UND</v>
          </cell>
          <cell r="G60325">
            <v>304.22489098551296</v>
          </cell>
        </row>
        <row r="60326">
          <cell r="B60326" t="str">
            <v>2809170</v>
          </cell>
          <cell r="C60326" t="str">
            <v>Demolição de AMV 1:10 TR 37, em bitola métrica, dormente de madeira, com separação e empilhamento</v>
          </cell>
          <cell r="D60326" t="str">
            <v>UND</v>
          </cell>
          <cell r="G60326">
            <v>1949.5920978907093</v>
          </cell>
        </row>
        <row r="60327">
          <cell r="B60327" t="str">
            <v>2809183</v>
          </cell>
          <cell r="C60327" t="str">
            <v>Demolição de AMV 1:10 TR 45, em bitola larga, dormente de madeira, com separação e empilhamento</v>
          </cell>
          <cell r="D60327" t="str">
            <v>UND</v>
          </cell>
          <cell r="G60327">
            <v>2822.2461723700658</v>
          </cell>
        </row>
        <row r="60328">
          <cell r="B60328" t="str">
            <v>2809174</v>
          </cell>
          <cell r="C60328" t="str">
            <v>Demolição de AMV 1:10 TR 45, em bitola métrica, dormente de madeira, com separação e empilhamento</v>
          </cell>
          <cell r="D60328" t="str">
            <v>UND</v>
          </cell>
          <cell r="G60328">
            <v>2050.5581783281214</v>
          </cell>
        </row>
        <row r="60329">
          <cell r="B60329" t="str">
            <v>2809196</v>
          </cell>
          <cell r="C60329" t="str">
            <v>Demolição de AMV 1:10 TR 45, em bitola mista, dormente de madeira, com separação e empilhamento</v>
          </cell>
          <cell r="D60329" t="str">
            <v>UND</v>
          </cell>
          <cell r="G60329">
            <v>2967.9464777753178</v>
          </cell>
        </row>
        <row r="60330">
          <cell r="B60330" t="str">
            <v>2809187</v>
          </cell>
          <cell r="C60330" t="str">
            <v>Demolição de AMV 1:10 TR 57, em bitola larga, dormente de madeira, com separação e empilhamento</v>
          </cell>
          <cell r="D60330" t="str">
            <v>UND</v>
          </cell>
          <cell r="G60330">
            <v>2973.926451681376</v>
          </cell>
        </row>
        <row r="60331">
          <cell r="B60331" t="str">
            <v>2809178</v>
          </cell>
          <cell r="C60331" t="str">
            <v>Demolição de AMV 1:10 TR 57, em bitola métrica, dormente de madeira, com separação e empilhamento</v>
          </cell>
          <cell r="D60331" t="str">
            <v>UND</v>
          </cell>
          <cell r="G60331">
            <v>2201.8665937158617</v>
          </cell>
        </row>
        <row r="60332">
          <cell r="B60332" t="str">
            <v>2809200</v>
          </cell>
          <cell r="C60332" t="str">
            <v>Demolição de AMV 1:10 TR 57, em bitola mista, dormente de madeira, com separação e empilhamento</v>
          </cell>
          <cell r="D60332" t="str">
            <v>UND</v>
          </cell>
          <cell r="G60332">
            <v>3125.9383934110056</v>
          </cell>
        </row>
        <row r="60333">
          <cell r="B60333" t="str">
            <v>2809191</v>
          </cell>
          <cell r="C60333" t="str">
            <v>Demolição de AMV 1:10 TR 68, em bitola larga, dormente de madeira, com separação e empilhamento</v>
          </cell>
          <cell r="D60333" t="str">
            <v>UND</v>
          </cell>
          <cell r="G60333">
            <v>3113.0337102254948</v>
          </cell>
        </row>
        <row r="60334">
          <cell r="B60334" t="str">
            <v>2809204</v>
          </cell>
          <cell r="C60334" t="str">
            <v>Demolição de AMV 1:10 TR 68, em bitola mista, dormente de madeira, com separação e empilhamento</v>
          </cell>
          <cell r="D60334" t="str">
            <v>UND</v>
          </cell>
          <cell r="G60334">
            <v>3270.5633085507984</v>
          </cell>
        </row>
        <row r="60335">
          <cell r="B60335" t="str">
            <v>2809171</v>
          </cell>
          <cell r="C60335" t="str">
            <v>Demolição de AMV 1:12 TR 37, em bitola métrica, dormente de madeira, com separação e empilhamento</v>
          </cell>
          <cell r="D60335" t="str">
            <v>UND</v>
          </cell>
          <cell r="G60335">
            <v>2199.8464680770085</v>
          </cell>
        </row>
        <row r="60336">
          <cell r="B60336" t="str">
            <v>2809184</v>
          </cell>
          <cell r="C60336" t="str">
            <v>Demolição de AMV 1:12 TR 45, em bitola larga, dormente de madeira, com separação e empilhamento</v>
          </cell>
          <cell r="D60336" t="str">
            <v>UND</v>
          </cell>
          <cell r="G60336">
            <v>3182.0697451174501</v>
          </cell>
        </row>
        <row r="60337">
          <cell r="B60337" t="str">
            <v>2809175</v>
          </cell>
          <cell r="C60337" t="str">
            <v>Demolição de AMV 1:12 TR 45, em bitola métrica, dormente de madeira, com separação e empilhamento</v>
          </cell>
          <cell r="D60337" t="str">
            <v>UND</v>
          </cell>
          <cell r="G60337">
            <v>2310.9131767086865</v>
          </cell>
        </row>
        <row r="60338">
          <cell r="B60338" t="str">
            <v>2809197</v>
          </cell>
          <cell r="C60338" t="str">
            <v>Demolição de AMV 1:12 TR 45, em bitola mista, dormente de madeira, com separação e empilhamento</v>
          </cell>
          <cell r="D60338" t="str">
            <v>UND</v>
          </cell>
          <cell r="G60338">
            <v>3342.735060852317</v>
          </cell>
        </row>
        <row r="60339">
          <cell r="B60339" t="str">
            <v>2809188</v>
          </cell>
          <cell r="C60339" t="str">
            <v>Demolição de AMV 1:12 TR 57, em bitola larga, dormente de madeira, com separação e empilhamento</v>
          </cell>
          <cell r="D60339" t="str">
            <v>UND</v>
          </cell>
          <cell r="G60339">
            <v>3348.9160422846294</v>
          </cell>
        </row>
        <row r="60340">
          <cell r="B60340" t="str">
            <v>2809179</v>
          </cell>
          <cell r="C60340" t="str">
            <v>Demolição de AMV 1:12 TR 57, em bitola métrica, dormente de madeira, com separação e empilhamento</v>
          </cell>
          <cell r="D60340" t="str">
            <v>UND</v>
          </cell>
          <cell r="G60340">
            <v>2477.3474084470445</v>
          </cell>
        </row>
        <row r="60341">
          <cell r="B60341" t="str">
            <v>2809201</v>
          </cell>
          <cell r="C60341" t="str">
            <v>Demolição de AMV 1:12 TR 57, em bitola mista, dormente de madeira, com separação e empilhamento</v>
          </cell>
          <cell r="D60341" t="str">
            <v>UND</v>
          </cell>
          <cell r="G60341">
            <v>3516.5161176752604</v>
          </cell>
        </row>
        <row r="60342">
          <cell r="B60342" t="str">
            <v>2809192</v>
          </cell>
          <cell r="C60342" t="str">
            <v>Demolição de AMV 1:12 TR 68, em bitola larga, dormente de madeira, com separação e empilhamento</v>
          </cell>
          <cell r="D60342" t="str">
            <v>UND</v>
          </cell>
          <cell r="G60342">
            <v>3501.9330216455292</v>
          </cell>
        </row>
        <row r="60343">
          <cell r="B60343" t="str">
            <v>2809205</v>
          </cell>
          <cell r="C60343" t="str">
            <v>Demolição de AMV 1:12 TR 68, em bitola mista, dormente de madeira, com separação e empilhamento</v>
          </cell>
          <cell r="D60343" t="str">
            <v>UND</v>
          </cell>
          <cell r="G60343">
            <v>3675.6035243290326</v>
          </cell>
        </row>
        <row r="60344">
          <cell r="B60344" t="str">
            <v>2809172</v>
          </cell>
          <cell r="C60344" t="str">
            <v>Demolição de AMV 1:14 TR 37, em bitola métrica, dormente de madeira, com separação e empilhamento</v>
          </cell>
          <cell r="D60344" t="str">
            <v>UND</v>
          </cell>
          <cell r="G60344">
            <v>2570.253087081669</v>
          </cell>
        </row>
        <row r="60345">
          <cell r="B60345" t="str">
            <v>2809185</v>
          </cell>
          <cell r="C60345" t="str">
            <v>Demolição de AMV 1:14 TR 45, em bitola larga, dormente de madeira, com separação e empilhamento</v>
          </cell>
          <cell r="D60345" t="str">
            <v>UND</v>
          </cell>
          <cell r="G60345">
            <v>3661.5430478675617</v>
          </cell>
        </row>
        <row r="60346">
          <cell r="B60346" t="str">
            <v>2809176</v>
          </cell>
          <cell r="C60346" t="str">
            <v>Demolição de AMV 1:14 TR 45, em bitola métrica, dormente de madeira, com separação e empilhamento</v>
          </cell>
          <cell r="D60346" t="str">
            <v>UND</v>
          </cell>
          <cell r="G60346">
            <v>2692.4254615388841</v>
          </cell>
        </row>
        <row r="60347">
          <cell r="B60347" t="str">
            <v>2809198</v>
          </cell>
          <cell r="C60347" t="str">
            <v>Demolição de AMV 1:14 TR 45, em bitola mista, dormente de madeira, com separação e empilhamento</v>
          </cell>
          <cell r="D60347" t="str">
            <v>UND</v>
          </cell>
          <cell r="G60347">
            <v>3841.2538267149998</v>
          </cell>
        </row>
        <row r="60348">
          <cell r="B60348" t="str">
            <v>2809189</v>
          </cell>
          <cell r="C60348" t="str">
            <v>Demolição de AMV 1:14 TR 57, em bitola larga, dormente de madeira, com separação e empilhamento</v>
          </cell>
          <cell r="D60348" t="str">
            <v>UND</v>
          </cell>
          <cell r="G60348">
            <v>3845.0830200901396</v>
          </cell>
        </row>
        <row r="60349">
          <cell r="B60349" t="str">
            <v>2809180</v>
          </cell>
          <cell r="C60349" t="str">
            <v>Demolição de AMV 1:14 TR 57, em bitola métrica, dormente de madeira, com separação e empilhamento</v>
          </cell>
          <cell r="D60349" t="str">
            <v>UND</v>
          </cell>
          <cell r="G60349">
            <v>2875.5131668273903</v>
          </cell>
        </row>
        <row r="60350">
          <cell r="B60350" t="str">
            <v>2809202</v>
          </cell>
          <cell r="C60350" t="str">
            <v>Demolição de AMV 1:14 TR 57, em bitola mista, dormente de madeira, com separação e empilhamento</v>
          </cell>
          <cell r="D60350" t="str">
            <v>UND</v>
          </cell>
          <cell r="G60350">
            <v>4032.4220345589192</v>
          </cell>
        </row>
        <row r="60351">
          <cell r="B60351" t="str">
            <v>2809193</v>
          </cell>
          <cell r="C60351" t="str">
            <v>Demolição de AMV 1:14 TR 68, em bitola larga, dormente de madeira, com separação e empilhamento</v>
          </cell>
          <cell r="D60351" t="str">
            <v>UND</v>
          </cell>
          <cell r="G60351">
            <v>4013.3966721989732</v>
          </cell>
        </row>
        <row r="60352">
          <cell r="B60352" t="str">
            <v>2809206</v>
          </cell>
          <cell r="C60352" t="str">
            <v>Demolição de AMV 1:14 TR 68, em bitola mista, dormente de madeira, com separação e empilhamento</v>
          </cell>
          <cell r="D60352" t="str">
            <v>UND</v>
          </cell>
          <cell r="G60352">
            <v>4207.4191869157003</v>
          </cell>
        </row>
        <row r="60353">
          <cell r="B60353" t="str">
            <v>2809190</v>
          </cell>
          <cell r="C60353" t="str">
            <v>Demolição de AMV 1:20 TR 57, em bitola larga, dormente de madeira, com separação e empilhamento</v>
          </cell>
          <cell r="D60353" t="str">
            <v>UND</v>
          </cell>
          <cell r="G60353">
            <v>4974.8156702721208</v>
          </cell>
        </row>
        <row r="60354">
          <cell r="B60354" t="str">
            <v>2809181</v>
          </cell>
          <cell r="C60354" t="str">
            <v>Demolição de AMV 1:20 TR 57, em bitola métrica, dormente de madeira, com separação e empilhamento</v>
          </cell>
          <cell r="D60354" t="str">
            <v>UND</v>
          </cell>
          <cell r="G60354">
            <v>3533.1293897201585</v>
          </cell>
        </row>
        <row r="60355">
          <cell r="B60355" t="str">
            <v>2809203</v>
          </cell>
          <cell r="C60355" t="str">
            <v>Demolição de AMV 1:20 TR 57, em bitola mista, dormente de madeira, com separação e empilhamento</v>
          </cell>
          <cell r="D60355" t="str">
            <v>UND</v>
          </cell>
          <cell r="G60355">
            <v>5201.3913538656916</v>
          </cell>
        </row>
        <row r="60356">
          <cell r="B60356" t="str">
            <v>2809194</v>
          </cell>
          <cell r="C60356" t="str">
            <v>Demolição de AMV 1:20 TR 68, em bitola larga, dormente de madeira, com separação e empilhamento</v>
          </cell>
          <cell r="D60356" t="str">
            <v>UND</v>
          </cell>
          <cell r="G60356">
            <v>5176.7980830285087</v>
          </cell>
        </row>
        <row r="60357">
          <cell r="B60357" t="str">
            <v>2809207</v>
          </cell>
          <cell r="C60357" t="str">
            <v>Demolição de AMV 1:20 TR 68, em bitola mista, dormente de madeira, com separação e empilhamento</v>
          </cell>
          <cell r="D60357" t="str">
            <v>UND</v>
          </cell>
          <cell r="G60357">
            <v>5411.3939669196161</v>
          </cell>
        </row>
        <row r="60358">
          <cell r="B60358" t="str">
            <v>2809169</v>
          </cell>
          <cell r="C60358" t="str">
            <v>Demolição de AMV 1:8 TR 37, em bitola métrica, dormente de madeira, com separação e empilhamento</v>
          </cell>
          <cell r="D60358" t="str">
            <v>UND</v>
          </cell>
          <cell r="G60358">
            <v>1677.9203757820408</v>
          </cell>
        </row>
        <row r="60359">
          <cell r="B60359" t="str">
            <v>2809182</v>
          </cell>
          <cell r="C60359" t="str">
            <v>Demolição de AMV 1:8 TR 45, em bitola larga, dormente de madeira, com separação e empilhamento</v>
          </cell>
          <cell r="D60359" t="str">
            <v>UND</v>
          </cell>
          <cell r="G60359">
            <v>2327.5264487535846</v>
          </cell>
        </row>
        <row r="60360">
          <cell r="B60360" t="str">
            <v>2809173</v>
          </cell>
          <cell r="C60360" t="str">
            <v>Demolição de AMV 1:8 TR 45, em bitola métrica, dormente de madeira, com separação e empilhamento</v>
          </cell>
          <cell r="D60360" t="str">
            <v>UND</v>
          </cell>
          <cell r="G60360">
            <v>1769.710462645955</v>
          </cell>
        </row>
        <row r="60361">
          <cell r="B60361" t="str">
            <v>2809195</v>
          </cell>
          <cell r="C60361" t="str">
            <v>Demolição de AMV 1:8 TR 45, em bitola mista, dormente de madeira, com separação e empilhamento</v>
          </cell>
          <cell r="D60361" t="str">
            <v>UND</v>
          </cell>
          <cell r="G60361">
            <v>2436.6433843805985</v>
          </cell>
        </row>
        <row r="60362">
          <cell r="B60362" t="str">
            <v>2809186</v>
          </cell>
          <cell r="C60362" t="str">
            <v>Demolição de AMV 1:8 TR 57, em bitola larga, dormente de madeira, com separação e empilhamento</v>
          </cell>
          <cell r="D60362" t="str">
            <v>UND</v>
          </cell>
          <cell r="G60362">
            <v>2465.4176117638663</v>
          </cell>
        </row>
        <row r="60363">
          <cell r="B60363" t="str">
            <v>2809177</v>
          </cell>
          <cell r="C60363" t="str">
            <v>Demolição de AMV 1:8 TR 57, em bitola métrica, dormente de madeira, com separação e empilhamento</v>
          </cell>
          <cell r="D60363" t="str">
            <v>UND</v>
          </cell>
          <cell r="G60363">
            <v>1907.2599128616052</v>
          </cell>
        </row>
        <row r="60364">
          <cell r="B60364" t="str">
            <v>2809199</v>
          </cell>
          <cell r="C60364" t="str">
            <v>Demolição de AMV 1:8 TR 57, em bitola mista, dormente de madeira, com separação e empilhamento</v>
          </cell>
          <cell r="D60364" t="str">
            <v>UND</v>
          </cell>
          <cell r="G60364">
            <v>2580.273312265434</v>
          </cell>
        </row>
        <row r="60365">
          <cell r="B60365" t="str">
            <v>2809219</v>
          </cell>
          <cell r="C60365" t="str">
            <v>Demolição de via, bitola larga, 1.667 dormentes de madeira/km, trilho TR 45, barra com 12 m de comprimento, com separação e empilhamento</v>
          </cell>
          <cell r="D60365" t="str">
            <v>km</v>
          </cell>
          <cell r="G60365">
            <v>23047.51290991369</v>
          </cell>
        </row>
        <row r="60366">
          <cell r="B60366" t="str">
            <v>2809220</v>
          </cell>
          <cell r="C60366" t="str">
            <v>Demolição de via, bitola larga, 1.667 dormentes de madeira/km, trilho TR 57, barra com 12 m de comprimento, com separação e empilhamento</v>
          </cell>
          <cell r="D60366" t="str">
            <v>km</v>
          </cell>
          <cell r="G60366">
            <v>24594.919098898969</v>
          </cell>
        </row>
        <row r="60367">
          <cell r="B60367" t="str">
            <v>2809221</v>
          </cell>
          <cell r="C60367" t="str">
            <v>Demolição de via, bitola larga, 1.667 dormentes de madeira/km, trilho TR 68, barra com 12 m de comprimento, com separação e empilhamento</v>
          </cell>
          <cell r="D60367" t="str">
            <v>km</v>
          </cell>
          <cell r="G60367">
            <v>25360.556766400667</v>
          </cell>
        </row>
        <row r="60368">
          <cell r="B60368" t="str">
            <v>2809163</v>
          </cell>
          <cell r="C60368" t="str">
            <v>Demolição de via, bitola larga, 1.750 dormentes de madeira/km, trilho TR 45, barra com 12 m de comprimento, com separação e empilhamento</v>
          </cell>
          <cell r="D60368" t="str">
            <v>km</v>
          </cell>
          <cell r="G60368">
            <v>24059.656157237045</v>
          </cell>
        </row>
        <row r="60369">
          <cell r="B60369" t="str">
            <v>2809164</v>
          </cell>
          <cell r="C60369" t="str">
            <v>Demolição de via, bitola larga, 1.750 dormentes de madeira/km, trilho TR 57, barra com 12 m de comprimento, com separação e empilhamento</v>
          </cell>
          <cell r="D60369" t="str">
            <v>km</v>
          </cell>
          <cell r="G60369">
            <v>25663.736418249657</v>
          </cell>
        </row>
        <row r="60370">
          <cell r="B60370" t="str">
            <v>2809165</v>
          </cell>
          <cell r="C60370" t="str">
            <v>Demolição de via, bitola larga, 1.750 dormentes de madeira/km, trilho TR 68, barra com 12 m de comprimento, com separação e empilhamento</v>
          </cell>
          <cell r="D60370" t="str">
            <v>km</v>
          </cell>
          <cell r="G60370">
            <v>26451.002495576289</v>
          </cell>
        </row>
        <row r="60371">
          <cell r="B60371" t="str">
            <v>2809216</v>
          </cell>
          <cell r="C60371" t="str">
            <v>Demolição de via, bitola métrica, 1.667 dormentes de madeira/km, trilho TR 37, barra com 12 m de comprimento, com separação e empilhamento</v>
          </cell>
          <cell r="D60371" t="str">
            <v>km</v>
          </cell>
          <cell r="G60371">
            <v>21363.642711354529</v>
          </cell>
        </row>
        <row r="60372">
          <cell r="B60372" t="str">
            <v>2809217</v>
          </cell>
          <cell r="C60372" t="str">
            <v>Demolição de via, bitola métrica, 1.667 dormentes de madeira/km, trilho TR 45, barra com 12 m de comprimento, com separação e empilhamento</v>
          </cell>
          <cell r="D60372" t="str">
            <v>km</v>
          </cell>
          <cell r="G60372">
            <v>21767.989451167185</v>
          </cell>
        </row>
        <row r="60373">
          <cell r="B60373" t="str">
            <v>2809218</v>
          </cell>
          <cell r="C60373" t="str">
            <v>Demolição de via, bitola métrica, 1.667 dormentes de madeira/km, trilho TR 57, barra com 12 m de comprimento, com separação e empilhamento</v>
          </cell>
          <cell r="D60373" t="str">
            <v>km</v>
          </cell>
          <cell r="G60373">
            <v>23307.12418044711</v>
          </cell>
        </row>
        <row r="60374">
          <cell r="B60374" t="str">
            <v>2809160</v>
          </cell>
          <cell r="C60374" t="str">
            <v>Demolição de via, bitola métrica, 1.750 dormentes de madeira/km, trilho TR 37, barra com 12 m de comprimento, com separação e empilhamento</v>
          </cell>
          <cell r="D60374" t="str">
            <v>km</v>
          </cell>
          <cell r="G60374">
            <v>22310.106749474369</v>
          </cell>
        </row>
        <row r="60375">
          <cell r="B60375" t="str">
            <v>2809161</v>
          </cell>
          <cell r="C60375" t="str">
            <v>Demolição de via, bitola métrica, 1.750 dormentes de madeira/km, trilho TR 45, barra com 12 m de comprimento, com separação e empilhamento</v>
          </cell>
          <cell r="D60375" t="str">
            <v>km</v>
          </cell>
          <cell r="G60375">
            <v>22717.388199170338</v>
          </cell>
        </row>
        <row r="60376">
          <cell r="B60376" t="str">
            <v>2809162</v>
          </cell>
          <cell r="C60376" t="str">
            <v>Demolição de via, bitola métrica, 1.750 dormentes de madeira/km, trilho TR 57, barra com 12 m de comprimento, com separação e empilhamento</v>
          </cell>
          <cell r="D60376" t="str">
            <v>km</v>
          </cell>
          <cell r="G60376">
            <v>24313.046244832909</v>
          </cell>
        </row>
        <row r="60377">
          <cell r="B60377" t="str">
            <v>2809222</v>
          </cell>
          <cell r="C60377" t="str">
            <v>Demolição de via, bitola mista, 1.667 dormentes de madeira/km, trilho TR 45, barra com 12 m de comprimento, com separação e empilhamento</v>
          </cell>
          <cell r="D60377" t="str">
            <v>km</v>
          </cell>
          <cell r="G60377">
            <v>21175.499666780732</v>
          </cell>
        </row>
        <row r="60378">
          <cell r="B60378" t="str">
            <v>2809223</v>
          </cell>
          <cell r="C60378" t="str">
            <v>Demolição de via, bitola mista, 1.667 dormentes de madeira/km, trilho TR 57, barra com 12 m de comprimento, com separação e empilhamento</v>
          </cell>
          <cell r="D60378" t="str">
            <v>km</v>
          </cell>
          <cell r="G60378">
            <v>27078.68869780983</v>
          </cell>
        </row>
        <row r="60379">
          <cell r="B60379" t="str">
            <v>2809224</v>
          </cell>
          <cell r="C60379" t="str">
            <v>Demolição de via, bitola mista, 1.667 dormentes de madeira/km, trilho TR 68, barra com 12 m de comprimento, com separação e empilhamento</v>
          </cell>
          <cell r="D60379" t="str">
            <v>km</v>
          </cell>
          <cell r="G60379">
            <v>28227.145199062375</v>
          </cell>
        </row>
        <row r="60380">
          <cell r="B60380" t="str">
            <v>2809166</v>
          </cell>
          <cell r="C60380" t="str">
            <v>Demolição de via, bitola mista, 1.750 dormentes de madeira/km, trilho TR 45, barra com 12 m de comprimento, com separação e empilhamento</v>
          </cell>
          <cell r="D60380" t="str">
            <v>km</v>
          </cell>
          <cell r="G60380">
            <v>22029.168580405392</v>
          </cell>
        </row>
        <row r="60381">
          <cell r="B60381" t="str">
            <v>2809167</v>
          </cell>
          <cell r="C60381" t="str">
            <v>Demolição de via, bitola mista, 1.750 dormentes de madeira/km, trilho TR 57, barra com 12 m de comprimento, com separação e empilhamento</v>
          </cell>
          <cell r="D60381" t="str">
            <v>km</v>
          </cell>
          <cell r="G60381">
            <v>28220.833562738</v>
          </cell>
        </row>
        <row r="60382">
          <cell r="B60382" t="str">
            <v>2809168</v>
          </cell>
          <cell r="C60382" t="str">
            <v>Demolição de via, bitola mista, 1.750 dormentes de madeira/km, trilho TR 68, barra com 12 m de comprimento, com separação e empilhamento</v>
          </cell>
          <cell r="D60382" t="str">
            <v>km</v>
          </cell>
          <cell r="G60382">
            <v>29401.722628351636</v>
          </cell>
        </row>
        <row r="60383">
          <cell r="B60383" t="str">
            <v>2909152</v>
          </cell>
          <cell r="C60383" t="str">
            <v>Aferição da geometria da via com carro controle</v>
          </cell>
          <cell r="D60383" t="str">
            <v>km</v>
          </cell>
          <cell r="G60383">
            <v>113.4084463125381</v>
          </cell>
        </row>
        <row r="60384">
          <cell r="B60384" t="str">
            <v>2909153</v>
          </cell>
          <cell r="C60384" t="str">
            <v>Capina química da plataforma ferroviária</v>
          </cell>
          <cell r="D60384" t="str">
            <v>km</v>
          </cell>
          <cell r="G60384">
            <v>166.33372797523089</v>
          </cell>
        </row>
        <row r="60385">
          <cell r="B60385" t="str">
            <v>2909151</v>
          </cell>
          <cell r="C60385" t="str">
            <v>Estabilização dinâmica da via</v>
          </cell>
          <cell r="D60385" t="str">
            <v>km</v>
          </cell>
          <cell r="G60385">
            <v>62.181678246692059</v>
          </cell>
        </row>
        <row r="60386">
          <cell r="B60386" t="str">
            <v>2909145</v>
          </cell>
          <cell r="C60386" t="str">
            <v>Nivelamento de junta com socaria manual da via</v>
          </cell>
          <cell r="D60386" t="str">
            <v>UND</v>
          </cell>
          <cell r="G60386">
            <v>10.060426689015475</v>
          </cell>
        </row>
        <row r="60387">
          <cell r="B60387" t="str">
            <v>2909379</v>
          </cell>
          <cell r="C60387" t="str">
            <v>Nivelamento de via com grupo gerador/vibrador e levante de até 10 cm - bitola métrica ou larga com dormente de madeira ou concreto e taxa de dormentação de 1.667 un/km</v>
          </cell>
          <cell r="D60387" t="str">
            <v>km</v>
          </cell>
          <cell r="G60387">
            <v>5620.1603836870781</v>
          </cell>
        </row>
        <row r="60388">
          <cell r="B60388" t="str">
            <v>2909381</v>
          </cell>
          <cell r="C60388" t="str">
            <v>Nivelamento de via com grupo gerador/vibrador e levante de até 10 cm - bitola métrica ou larga com dormente de madeira ou concreto e taxa de dormentação de 1.750 un/km</v>
          </cell>
          <cell r="D60388" t="str">
            <v>km</v>
          </cell>
          <cell r="G60388">
            <v>5880.9877497543403</v>
          </cell>
        </row>
        <row r="60389">
          <cell r="B60389" t="str">
            <v>2909380</v>
          </cell>
          <cell r="C60389" t="str">
            <v>Nivelamento de via com grupo gerador/vibrador e levante de até 10 cm - bitola mista com dormente de madeira ou concreto e taxa de dormentação de 1.667 un/km</v>
          </cell>
          <cell r="D60389" t="str">
            <v>km</v>
          </cell>
          <cell r="G60389">
            <v>8237.8110454594535</v>
          </cell>
        </row>
        <row r="60390">
          <cell r="B60390" t="str">
            <v>2909382</v>
          </cell>
          <cell r="C60390" t="str">
            <v>Nivelamento de via com grupo gerador/vibrador e levante de até 10 cm - bitola mista com dormente de madeira ou concreto e taxa de dormentação de 1.750 un/km</v>
          </cell>
          <cell r="D60390" t="str">
            <v>km</v>
          </cell>
          <cell r="G60390">
            <v>8628.177711821143</v>
          </cell>
        </row>
        <row r="60391">
          <cell r="B60391" t="str">
            <v>2909375</v>
          </cell>
          <cell r="C60391" t="str">
            <v>Nivelamento de via com socaria manual e levante de até 10 cm - bitola métrica ou larga com dormente de madeira ou concreto e taxa de dormentação de 1.667 un/km</v>
          </cell>
          <cell r="D60391" t="str">
            <v>km</v>
          </cell>
          <cell r="G60391">
            <v>8978.3428729320185</v>
          </cell>
        </row>
        <row r="60392">
          <cell r="B60392" t="str">
            <v>2909377</v>
          </cell>
          <cell r="C60392" t="str">
            <v>Nivelamento de via com socaria manual e levante de até 10 cm - bitola métrica ou larga com dormente de madeira ou concreto e taxa de dormentação de 1.750 un/km</v>
          </cell>
          <cell r="D60392" t="str">
            <v>km</v>
          </cell>
          <cell r="G60392">
            <v>9397.6345223216667</v>
          </cell>
        </row>
        <row r="60393">
          <cell r="B60393" t="str">
            <v>2909376</v>
          </cell>
          <cell r="C60393" t="str">
            <v>Nivelamento de via com socaria manual e levante de até 10 cm - bitola mista com dormente de madeira ou concreto e taxa de dormentação de 1.667 un/km</v>
          </cell>
          <cell r="D60393" t="str">
            <v>km</v>
          </cell>
          <cell r="G60393">
            <v>13187.06860876837</v>
          </cell>
        </row>
        <row r="60394">
          <cell r="B60394" t="str">
            <v>2909378</v>
          </cell>
          <cell r="C60394" t="str">
            <v>Nivelamento de via com socaria manual e levante de até 10 cm - bitola mista com dormente de madeira ou concreto e taxa de dormentação de 1.750 un/km</v>
          </cell>
          <cell r="D60394" t="str">
            <v>km</v>
          </cell>
          <cell r="G60394">
            <v>13821.066447326288</v>
          </cell>
        </row>
        <row r="60395">
          <cell r="B60395" t="str">
            <v>2909383</v>
          </cell>
          <cell r="C60395" t="str">
            <v>Nivelamento e alinhamento de via com socadora automática e levante de até 10 cm - qualquer bitola ou dormente e taxa de dormentação de 1.667 un/km</v>
          </cell>
          <cell r="D60395" t="str">
            <v>km</v>
          </cell>
          <cell r="G60395">
            <v>5447.2537096033393</v>
          </cell>
        </row>
        <row r="60396">
          <cell r="B60396" t="str">
            <v>2909384</v>
          </cell>
          <cell r="C60396" t="str">
            <v>Nivelamento e alinhamento de via com socadora automática e levante de até 10 cm - qualquer bitola ou dormente e taxa de dormentação de 1.750 un/km</v>
          </cell>
          <cell r="D60396" t="str">
            <v>km</v>
          </cell>
          <cell r="G60396">
            <v>5718.493265530562</v>
          </cell>
        </row>
        <row r="60397">
          <cell r="B60397" t="str">
            <v>2909148</v>
          </cell>
          <cell r="C60397" t="str">
            <v>Regularização do lastro com reguladora de lastro</v>
          </cell>
          <cell r="D60397" t="str">
            <v>km</v>
          </cell>
          <cell r="G60397">
            <v>435.79436729510496</v>
          </cell>
        </row>
        <row r="60398">
          <cell r="B60398" t="str">
            <v>3009336</v>
          </cell>
          <cell r="C60398" t="str">
            <v>Alívio de tensão, com martelo de bronze, em TLS com 120 de comprimento de TR45, taxa de dormentação de 1.667 un/km, para qualquer bitola e fixação elástica</v>
          </cell>
          <cell r="D60398" t="str">
            <v>UND</v>
          </cell>
          <cell r="G60398">
            <v>91.287568048279283</v>
          </cell>
        </row>
        <row r="60399">
          <cell r="B60399" t="str">
            <v>3009337</v>
          </cell>
          <cell r="C60399" t="str">
            <v>Alívio de tensão, com martelo de bronze, em TLS com 120 de comprimento de TR45, taxa de dormentação de 1.750 un/km, para qualquer bitola e fixação elástica</v>
          </cell>
          <cell r="D60399" t="str">
            <v>UND</v>
          </cell>
          <cell r="G60399">
            <v>93.699658363327956</v>
          </cell>
        </row>
        <row r="60400">
          <cell r="B60400" t="str">
            <v>3009340</v>
          </cell>
          <cell r="C60400" t="str">
            <v>Alívio de tensão, com martelo de bronze, em TLS com 120 de comprimento de TR57, taxa de dormentação de 1.667 un/km, para qualquer bitola e fixação elástica</v>
          </cell>
          <cell r="D60400" t="str">
            <v>UND</v>
          </cell>
          <cell r="G60400">
            <v>174.37402902539313</v>
          </cell>
        </row>
        <row r="60401">
          <cell r="B60401" t="str">
            <v>3009341</v>
          </cell>
          <cell r="C60401" t="str">
            <v>Alívio de tensão, com martelo de bronze, em TLS com 120 de comprimento de TR57, taxa de dormentação de 1.750 un/km, para qualquer bitola e fixação elástica</v>
          </cell>
          <cell r="D60401" t="str">
            <v>UND</v>
          </cell>
          <cell r="G60401">
            <v>179.20826003180315</v>
          </cell>
        </row>
        <row r="60402">
          <cell r="B60402" t="str">
            <v>3009344</v>
          </cell>
          <cell r="C60402" t="str">
            <v>Alívio de tensão, com martelo de bronze, em TLS com 120 de comprimento de TR68, taxa de dormentação de 1.667 un/km, para qualquer bitola e fixação elástica</v>
          </cell>
          <cell r="D60402" t="str">
            <v>UND</v>
          </cell>
          <cell r="G60402">
            <v>91.699633477100093</v>
          </cell>
        </row>
        <row r="60403">
          <cell r="B60403" t="str">
            <v>3009345</v>
          </cell>
          <cell r="C60403" t="str">
            <v>Alívio de tensão, com martelo de bronze, em TLS com 120 de comprimento de TR68, taxa de dormentação de 1.750 un/km, para qualquer bitola e fixação elástica</v>
          </cell>
          <cell r="D60403" t="str">
            <v>UND</v>
          </cell>
          <cell r="G60403">
            <v>94.111723792148766</v>
          </cell>
        </row>
        <row r="60404">
          <cell r="B60404" t="str">
            <v>3009348</v>
          </cell>
          <cell r="C60404" t="str">
            <v>Alívio de tensão, com martelo de bronze, em TLS com 120 de comprimento de UIC60, taxa de dormentação de 1.667 un/km, para qualquer bitola e fixação elástica</v>
          </cell>
          <cell r="D60404" t="str">
            <v>UND</v>
          </cell>
          <cell r="G60404">
            <v>174.42428090695665</v>
          </cell>
        </row>
        <row r="60405">
          <cell r="B60405" t="str">
            <v>3009349</v>
          </cell>
          <cell r="C60405" t="str">
            <v>Alívio de tensão, com martelo de bronze, em TLS com 120 de comprimento de UIC60, taxa de dormentação de 1.750 un/km, para qualquer bitola e fixação elástica</v>
          </cell>
          <cell r="D60405" t="str">
            <v>UND</v>
          </cell>
          <cell r="G60405">
            <v>179.25851191336668</v>
          </cell>
        </row>
        <row r="60406">
          <cell r="B60406" t="str">
            <v>3009338</v>
          </cell>
          <cell r="C60406" t="str">
            <v>Alívio de tensão, com martelo de bronze, em TLS com 240 de comprimento de TR45, taxa de dormentação de 1.667 un/km, para qualquer bitola e fixação elástica</v>
          </cell>
          <cell r="D60406" t="str">
            <v>UND</v>
          </cell>
          <cell r="G60406">
            <v>91.287568048279283</v>
          </cell>
        </row>
        <row r="60407">
          <cell r="B60407" t="str">
            <v>3009339</v>
          </cell>
          <cell r="C60407" t="str">
            <v>Alívio de tensão, com martelo de bronze, em TLS com 240 de comprimento de TR45, taxa de dormentação de 1.750 un/km, para qualquer bitola e fixação elástica</v>
          </cell>
          <cell r="D60407" t="str">
            <v>UND</v>
          </cell>
          <cell r="G60407">
            <v>93.699658363327956</v>
          </cell>
        </row>
        <row r="60408">
          <cell r="B60408" t="str">
            <v>3009342</v>
          </cell>
          <cell r="C60408" t="str">
            <v>Alívio de tensão, com martelo de bronze, em TLS com 240 de comprimento de TR57, taxa de dormentação de 1.667 un/km, para qualquer bitola e fixação elástica</v>
          </cell>
          <cell r="D60408" t="str">
            <v>UND</v>
          </cell>
          <cell r="G60408">
            <v>174.37402902539313</v>
          </cell>
        </row>
        <row r="60409">
          <cell r="B60409" t="str">
            <v>3009343</v>
          </cell>
          <cell r="C60409" t="str">
            <v>Alívio de tensão, com martelo de bronze, em TLS com 240 de comprimento de TR57, taxa de dormentação de 1.750 un/km, para qualquer bitola e fixação elástica</v>
          </cell>
          <cell r="D60409" t="str">
            <v>UND</v>
          </cell>
          <cell r="G60409">
            <v>179.20826003180315</v>
          </cell>
        </row>
        <row r="60410">
          <cell r="B60410" t="str">
            <v>3009346</v>
          </cell>
          <cell r="C60410" t="str">
            <v>Alívio de tensão, com martelo de bronze, em TLS com 240 de comprimento de TR68, taxa de dormentação de 1.667 un/km, para qualquer bitola e fixação elástica</v>
          </cell>
          <cell r="D60410" t="str">
            <v>UND</v>
          </cell>
          <cell r="G60410">
            <v>91.699633477100093</v>
          </cell>
        </row>
        <row r="60411">
          <cell r="B60411" t="str">
            <v>3009347</v>
          </cell>
          <cell r="C60411" t="str">
            <v>Alívio de tensão, com martelo de bronze, em TLS com 240 de comprimento de TR68, taxa de dormentação de 1.750 un/km, para qualquer bitola e fixação elástica</v>
          </cell>
          <cell r="D60411" t="str">
            <v>UND</v>
          </cell>
          <cell r="G60411">
            <v>94.111723792148766</v>
          </cell>
        </row>
        <row r="60412">
          <cell r="B60412" t="str">
            <v>3009350</v>
          </cell>
          <cell r="C60412" t="str">
            <v>Alívio de tensão, com martelo de bronze, em TLS com 240 de comprimento de UIC60, taxa de dormentação de 1.667 un/km, para qualquer bitola e fixação elástica</v>
          </cell>
          <cell r="D60412" t="str">
            <v>UND</v>
          </cell>
          <cell r="G60412">
            <v>174.42428090695665</v>
          </cell>
        </row>
        <row r="60413">
          <cell r="B60413" t="str">
            <v>3009351</v>
          </cell>
          <cell r="C60413" t="str">
            <v>Alívio de tensão, com martelo de bronze, em TLS com 240 de comprimento de UIC60, taxa de dormentação de 1.750 un/km, para qualquer bitola e fixação elástica</v>
          </cell>
          <cell r="D60413" t="str">
            <v>UND</v>
          </cell>
          <cell r="G60413">
            <v>179.25851191336668</v>
          </cell>
        </row>
        <row r="60414">
          <cell r="B60414" t="str">
            <v>3009080</v>
          </cell>
          <cell r="C60414" t="str">
            <v>Colocação manual de grampo elástico Pandrol</v>
          </cell>
          <cell r="D60414" t="str">
            <v>UND</v>
          </cell>
          <cell r="G60414">
            <v>0.13065489206513606</v>
          </cell>
        </row>
        <row r="60415">
          <cell r="B60415" t="str">
            <v>3009075</v>
          </cell>
          <cell r="C60415" t="str">
            <v>Colocação manual de retensor para trilho TR45</v>
          </cell>
          <cell r="D60415" t="str">
            <v>UND</v>
          </cell>
          <cell r="G60415">
            <v>46.42268818837411</v>
          </cell>
        </row>
        <row r="60416">
          <cell r="B60416" t="str">
            <v>3009076</v>
          </cell>
          <cell r="C60416" t="str">
            <v>Colocação manual de retensor para trilho TR57</v>
          </cell>
          <cell r="D60416" t="str">
            <v>UND</v>
          </cell>
          <cell r="G60416">
            <v>48.131252161533581</v>
          </cell>
        </row>
        <row r="60417">
          <cell r="B60417" t="str">
            <v>3009077</v>
          </cell>
          <cell r="C60417" t="str">
            <v>Colocação manual de retensor para trilho TR68</v>
          </cell>
          <cell r="D60417" t="str">
            <v>UND</v>
          </cell>
          <cell r="G60417">
            <v>50.030773284634407</v>
          </cell>
        </row>
        <row r="60418">
          <cell r="B60418" t="str">
            <v>3009078</v>
          </cell>
          <cell r="C60418" t="str">
            <v>Colocação manual de retensor para trilho UIC60</v>
          </cell>
          <cell r="D60418" t="str">
            <v>UND</v>
          </cell>
          <cell r="G60418">
            <v>51.568480860477933</v>
          </cell>
        </row>
        <row r="60419">
          <cell r="B60419" t="str">
            <v>3009087</v>
          </cell>
          <cell r="C60419" t="str">
            <v>Colocação mecanizada de grampo elástico Pandrol</v>
          </cell>
          <cell r="D60419" t="str">
            <v>UND</v>
          </cell>
          <cell r="G60419">
            <v>9.0453386814324951E-2</v>
          </cell>
        </row>
        <row r="60420">
          <cell r="B60420" t="str">
            <v>3009085</v>
          </cell>
          <cell r="C60420" t="str">
            <v>Contratrilho TR45, comprimento de 12 m, sobre dormente de madeira, taxa de dormentação de 1.750 un/km, tala de junção de 6 furos e fixação rígida - posicionamento e assentamento manual</v>
          </cell>
          <cell r="D60420" t="str">
            <v>m</v>
          </cell>
          <cell r="G60420">
            <v>1692.01100337245</v>
          </cell>
        </row>
        <row r="60421">
          <cell r="B60421" t="str">
            <v>3009086</v>
          </cell>
          <cell r="C60421" t="str">
            <v>Contratrilho TR57, comprimento de 12 m, sobre dormente de madeira, taxa de dormentação de 1.750 un/km, tala de junção de 6 furos e fixação rígida - posicionamento e assentamento manual</v>
          </cell>
          <cell r="D60421" t="str">
            <v>m</v>
          </cell>
          <cell r="G60421">
            <v>2117.1419213997774</v>
          </cell>
        </row>
        <row r="60422">
          <cell r="B60422" t="str">
            <v>3009089</v>
          </cell>
          <cell r="C60422" t="str">
            <v>Contratrilho TR68, comprimento de 12 m, sobre dormente de madeira, taxa de dormentação de 1.750 un/km, tala de junção de 6 furos e fixação rígida - posicionamento e assentamento manual</v>
          </cell>
          <cell r="D60422" t="str">
            <v>m</v>
          </cell>
          <cell r="G60422">
            <v>2490.9757187270693</v>
          </cell>
        </row>
        <row r="60423">
          <cell r="B60423" t="str">
            <v>3009090</v>
          </cell>
          <cell r="C60423" t="str">
            <v>Contratrilho UIC60, comprimento de 12 m, sobre dormente de madeira, taxa de dormentação de 1.750 un/km, tala de junção de 6 furos e fixação rígida - posicionamento e assentamento manual</v>
          </cell>
          <cell r="D60423" t="str">
            <v>m</v>
          </cell>
          <cell r="G60423">
            <v>2364.3007756817638</v>
          </cell>
        </row>
        <row r="60424">
          <cell r="B60424" t="str">
            <v>3009004</v>
          </cell>
          <cell r="C60424" t="str">
            <v>Dormente de concreto monobloco protendido bitola larga - confecção</v>
          </cell>
          <cell r="D60424" t="str">
            <v>UND</v>
          </cell>
          <cell r="G60424">
            <v>400.15573289026088</v>
          </cell>
        </row>
        <row r="60425">
          <cell r="B60425" t="str">
            <v>3009002</v>
          </cell>
          <cell r="C60425" t="str">
            <v>Dormente de concreto monobloco protendido bitola métrica - confecção</v>
          </cell>
          <cell r="D60425" t="str">
            <v>UND</v>
          </cell>
          <cell r="G60425">
            <v>303.36055862262049</v>
          </cell>
        </row>
        <row r="60426">
          <cell r="B60426" t="str">
            <v>3009006</v>
          </cell>
          <cell r="C60426" t="str">
            <v>Dormente de concreto monobloco protendido bitola mista - confecção</v>
          </cell>
          <cell r="D60426" t="str">
            <v>UND</v>
          </cell>
          <cell r="G60426">
            <v>553.82598671148628</v>
          </cell>
        </row>
        <row r="60427">
          <cell r="B60427" t="str">
            <v>3009335</v>
          </cell>
          <cell r="C60427" t="str">
            <v>Dormente de concreto monobloco protendido para AMV bitola larga ou mista - confecção</v>
          </cell>
          <cell r="D60427" t="str">
            <v>UND</v>
          </cell>
          <cell r="G60427">
            <v>1046.9275997416225</v>
          </cell>
        </row>
        <row r="60428">
          <cell r="B60428" t="str">
            <v>3009334</v>
          </cell>
          <cell r="C60428" t="str">
            <v>Dormente de concreto monobloco protendido para AMV bitola métrica - confecção</v>
          </cell>
          <cell r="D60428" t="str">
            <v>UND</v>
          </cell>
          <cell r="G60428">
            <v>747.01432019425897</v>
          </cell>
        </row>
        <row r="60429">
          <cell r="B60429" t="str">
            <v>3009280</v>
          </cell>
          <cell r="C60429" t="str">
            <v>Dormente de concreto monobloco, bitola larga, taxa de dormentação de 1.667 un/km, fixação elástica Pandrol - posicionamento mecanizado com carregadeira</v>
          </cell>
          <cell r="D60429" t="str">
            <v>km</v>
          </cell>
          <cell r="G60429">
            <v>690378.03758186381</v>
          </cell>
        </row>
        <row r="60430">
          <cell r="B60430" t="str">
            <v>3009281</v>
          </cell>
          <cell r="C60430" t="str">
            <v>Dormente de concreto monobloco, bitola larga, taxa de dormentação de 1.667 un/km, fixação elástica Pandrol - posicionamento mecanizado com pórtico</v>
          </cell>
          <cell r="D60430" t="str">
            <v>km</v>
          </cell>
          <cell r="G60430">
            <v>682180.56874692359</v>
          </cell>
        </row>
        <row r="60431">
          <cell r="B60431" t="str">
            <v>3009061</v>
          </cell>
          <cell r="C60431" t="str">
            <v>Dormente de concreto monobloco, bitola larga, taxa de dormentação de 1.750 un/km, fixação elástica Pandrol - posicionamento mecanizado com carregadeira</v>
          </cell>
          <cell r="D60431" t="str">
            <v>km</v>
          </cell>
          <cell r="G60431">
            <v>724752.98792103014</v>
          </cell>
        </row>
        <row r="60432">
          <cell r="B60432" t="str">
            <v>3009062</v>
          </cell>
          <cell r="C60432" t="str">
            <v>Dormente de concreto monobloco, bitola larga, taxa de dormentação de 1.750 un/km, fixação elástica Pandrol - posicionamento mecanizado com pórtico</v>
          </cell>
          <cell r="D60432" t="str">
            <v>km</v>
          </cell>
          <cell r="G60432">
            <v>716146.31801451824</v>
          </cell>
        </row>
        <row r="60433">
          <cell r="B60433" t="str">
            <v>3009278</v>
          </cell>
          <cell r="C60433" t="str">
            <v>Dormente de concreto monobloco, bitola métrica, taxa de dormentação de 1.667 un/km, fixação elástica Pandrol - posicionamento mecanizado com carregadeira</v>
          </cell>
          <cell r="D60433" t="str">
            <v>km</v>
          </cell>
          <cell r="G60433">
            <v>524051.927791878</v>
          </cell>
        </row>
        <row r="60434">
          <cell r="B60434" t="str">
            <v>3009279</v>
          </cell>
          <cell r="C60434" t="str">
            <v>Dormente de concreto monobloco, bitola métrica, taxa de dormentação de 1.667 un/km, fixação elástica Pandrol - posicionamento mecanizado com pórtico</v>
          </cell>
          <cell r="D60434" t="str">
            <v>km</v>
          </cell>
          <cell r="G60434">
            <v>518102.69798696041</v>
          </cell>
        </row>
        <row r="60435">
          <cell r="B60435" t="str">
            <v>3009059</v>
          </cell>
          <cell r="C60435" t="str">
            <v>Dormente de concreto monobloco, bitola métrica, taxa de dormentação de 1.750 un/km, fixação elástica Pandrol - posicionamento mecanizado com carregadeira</v>
          </cell>
          <cell r="D60435" t="str">
            <v>km</v>
          </cell>
          <cell r="G60435">
            <v>550145.488653893</v>
          </cell>
        </row>
        <row r="60436">
          <cell r="B60436" t="str">
            <v>3009060</v>
          </cell>
          <cell r="C60436" t="str">
            <v>Dormente de concreto monobloco, bitola métrica, taxa de dormentação de 1.750 un/km, fixação elástica Pandrol - posicionamento mecanizado com pórtico</v>
          </cell>
          <cell r="D60436" t="str">
            <v>km</v>
          </cell>
          <cell r="G60436">
            <v>543898.99886877462</v>
          </cell>
        </row>
        <row r="60437">
          <cell r="B60437" t="str">
            <v>3009282</v>
          </cell>
          <cell r="C60437" t="str">
            <v>Dormente de concreto monobloco, bitola mista, taxa de dormentação de 1.667 un/km, fixação elástica Pandrol - posicionamento mecanizado com carregadeira</v>
          </cell>
          <cell r="D60437" t="str">
            <v>km</v>
          </cell>
          <cell r="G60437">
            <v>946542.83307013719</v>
          </cell>
        </row>
        <row r="60438">
          <cell r="B60438" t="str">
            <v>3009283</v>
          </cell>
          <cell r="C60438" t="str">
            <v>Dormente de concreto monobloco, bitola mista, taxa de dormentação de 1.667 un/km, fixação elástica Pandrol - posicionamento mecanizado com pórtico</v>
          </cell>
          <cell r="D60438" t="str">
            <v>km</v>
          </cell>
          <cell r="G60438">
            <v>938350.73113614786</v>
          </cell>
        </row>
        <row r="60439">
          <cell r="B60439" t="str">
            <v>3009063</v>
          </cell>
          <cell r="C60439" t="str">
            <v>Dormente de concreto monobloco, bitola mista, taxa de dormentação de 1.750 un/km, fixação elástica Pandrol - posicionamento mecanizado com carregadeira</v>
          </cell>
          <cell r="D60439" t="str">
            <v>km</v>
          </cell>
          <cell r="G60439">
            <v>993672.24362006783</v>
          </cell>
        </row>
        <row r="60440">
          <cell r="B60440" t="str">
            <v>3009064</v>
          </cell>
          <cell r="C60440" t="str">
            <v>Dormente de concreto monobloco, bitola mista, taxa de dormentação de 1.750 un/km, fixação elástica Pandrol - posicionamento mecanizado com pórtico</v>
          </cell>
          <cell r="D60440" t="str">
            <v>km</v>
          </cell>
          <cell r="G60440">
            <v>985071.20192429109</v>
          </cell>
        </row>
        <row r="60441">
          <cell r="B60441" t="str">
            <v>3009081</v>
          </cell>
          <cell r="C60441" t="str">
            <v>Dormente de madeira para ponte, bitola métrica ou larga, para TR45, fixação rígida - posicionamento e assentamento mecanizado</v>
          </cell>
          <cell r="D60441" t="str">
            <v>UND</v>
          </cell>
          <cell r="G60441">
            <v>789.44700898649012</v>
          </cell>
        </row>
        <row r="60442">
          <cell r="B60442" t="str">
            <v>3009082</v>
          </cell>
          <cell r="C60442" t="str">
            <v>Dormente de madeira para ponte, bitola métrica ou larga, para TR57, fixação rígida - posicionamento e assentamento mecanizado</v>
          </cell>
          <cell r="D60442" t="str">
            <v>UND</v>
          </cell>
          <cell r="G60442">
            <v>949.45905026103105</v>
          </cell>
        </row>
        <row r="60443">
          <cell r="B60443" t="str">
            <v>3009083</v>
          </cell>
          <cell r="C60443" t="str">
            <v>Dormente de madeira para ponte, bitola métrica ou larga, para TR68, fixação rígida - posicionamento e assentamento mecanizado</v>
          </cell>
          <cell r="D60443" t="str">
            <v>UND</v>
          </cell>
          <cell r="G60443">
            <v>969.05728407080142</v>
          </cell>
        </row>
        <row r="60444">
          <cell r="B60444" t="str">
            <v>3009084</v>
          </cell>
          <cell r="C60444" t="str">
            <v>Dormente de madeira para ponte, bitola métrica ou larga, para UIC60, fixação rígida - posicionamento e assentamento mecanizado</v>
          </cell>
          <cell r="D60444" t="str">
            <v>UND</v>
          </cell>
          <cell r="G60444">
            <v>974.09252260346557</v>
          </cell>
        </row>
        <row r="60445">
          <cell r="B60445" t="str">
            <v>3009070</v>
          </cell>
          <cell r="C60445" t="str">
            <v>Dormente de madeira, bitola larga ou mista - posicionamento manual</v>
          </cell>
          <cell r="D60445" t="str">
            <v>UND</v>
          </cell>
          <cell r="G60445">
            <v>432.2164333277828</v>
          </cell>
        </row>
        <row r="60446">
          <cell r="B60446" t="str">
            <v>3009285</v>
          </cell>
          <cell r="C60446" t="str">
            <v>Dormente de madeira, bitola larga ou mista, taxa de dormentação de 1.667 un/km - posicionamento mecanizado com carregadeira</v>
          </cell>
          <cell r="D60446" t="str">
            <v>km</v>
          </cell>
          <cell r="G60446">
            <v>702480.10776541813</v>
          </cell>
        </row>
        <row r="60447">
          <cell r="B60447" t="str">
            <v>3009072</v>
          </cell>
          <cell r="C60447" t="str">
            <v>Dormente de madeira, bitola larga ou mista, taxa de dormentação de 1.750 un/km - posicionamento mecanizado com carregadeira</v>
          </cell>
          <cell r="D60447" t="str">
            <v>km</v>
          </cell>
          <cell r="G60447">
            <v>737457.61836603621</v>
          </cell>
        </row>
        <row r="60448">
          <cell r="B60448" t="str">
            <v>3009069</v>
          </cell>
          <cell r="C60448" t="str">
            <v>Dormente de madeira, bitola métrica - posicionamento manual</v>
          </cell>
          <cell r="D60448" t="str">
            <v>UND</v>
          </cell>
          <cell r="G60448">
            <v>270.20436716701408</v>
          </cell>
        </row>
        <row r="60449">
          <cell r="B60449" t="str">
            <v>3009284</v>
          </cell>
          <cell r="C60449" t="str">
            <v>Dormente de madeira, bitola métrica, taxa de dormentação de 1.667 un/km - posicionamento mecanizado com carregadeira</v>
          </cell>
          <cell r="D60449" t="str">
            <v>km</v>
          </cell>
          <cell r="G60449">
            <v>436878.17977591418</v>
          </cell>
        </row>
        <row r="60450">
          <cell r="B60450" t="str">
            <v>3009071</v>
          </cell>
          <cell r="C60450" t="str">
            <v>Dormente de madeira, bitola métrica, taxa de dormentação de 1.750 un/km - posicionamento mecanizado com carregadeira</v>
          </cell>
          <cell r="D60450" t="str">
            <v>km</v>
          </cell>
          <cell r="G60450">
            <v>458631.36502277281</v>
          </cell>
        </row>
        <row r="60451">
          <cell r="B60451" t="str">
            <v>3009091</v>
          </cell>
          <cell r="C60451" t="str">
            <v>Lançamento de lastro, 10 cm de altura, primeiro levante, descarga de pedra britada de caminhões</v>
          </cell>
          <cell r="D60451" t="str">
            <v>m³</v>
          </cell>
          <cell r="G60451">
            <v>164.64526475469683</v>
          </cell>
        </row>
        <row r="60452">
          <cell r="B60452" t="str">
            <v>3009058</v>
          </cell>
          <cell r="C60452" t="str">
            <v>Lubrificador de trilhos e de flanges de rodas</v>
          </cell>
          <cell r="D60452" t="str">
            <v>UND</v>
          </cell>
          <cell r="G60452">
            <v>92353.62151414399</v>
          </cell>
        </row>
        <row r="60453">
          <cell r="B60453" t="str">
            <v>3009229</v>
          </cell>
          <cell r="C60453" t="str">
            <v>Posicionamento mecanizado de trilhos</v>
          </cell>
          <cell r="D60453" t="str">
            <v>km</v>
          </cell>
          <cell r="G60453">
            <v>172.2533996234128</v>
          </cell>
        </row>
        <row r="60454">
          <cell r="B60454" t="str">
            <v>3009132</v>
          </cell>
          <cell r="C60454" t="str">
            <v>Pré-alinhamento manual da grade com dormente de madeira</v>
          </cell>
          <cell r="D60454" t="str">
            <v>km</v>
          </cell>
          <cell r="G60454">
            <v>1207.4120087028602</v>
          </cell>
        </row>
        <row r="60455">
          <cell r="B60455" t="str">
            <v>3009133</v>
          </cell>
          <cell r="C60455" t="str">
            <v>Pré-alinhamento mecanizado da grade</v>
          </cell>
          <cell r="D60455" t="str">
            <v>km</v>
          </cell>
          <cell r="G60455">
            <v>1496.058816403684</v>
          </cell>
        </row>
        <row r="60456">
          <cell r="B60456" t="str">
            <v>3009321</v>
          </cell>
          <cell r="C60456" t="str">
            <v>Solda aluminotérmica para TR45 com cadinho descartável, executada no campo, para formação de trilho longo soldado (TLS)</v>
          </cell>
          <cell r="D60456" t="str">
            <v>UND</v>
          </cell>
          <cell r="G60456">
            <v>1323.071739309444</v>
          </cell>
        </row>
        <row r="60457">
          <cell r="B60457" t="str">
            <v>3009322</v>
          </cell>
          <cell r="C60457" t="str">
            <v>Solda aluminotérmica para TR57 com cadinho descartável, executada no campo, para formação de trilho longo soldado (TLS)</v>
          </cell>
          <cell r="D60457" t="str">
            <v>UND</v>
          </cell>
          <cell r="G60457">
            <v>1332.0165742277493</v>
          </cell>
        </row>
        <row r="60458">
          <cell r="B60458" t="str">
            <v>3009323</v>
          </cell>
          <cell r="C60458" t="str">
            <v>Solda aluminotérmica para TR68 com cadinho descartável, executada no campo, para formação de trilho longo soldado (TLS)</v>
          </cell>
          <cell r="D60458" t="str">
            <v>UND</v>
          </cell>
          <cell r="G60458">
            <v>1406.7109709837564</v>
          </cell>
        </row>
        <row r="60459">
          <cell r="B60459" t="str">
            <v>3009324</v>
          </cell>
          <cell r="C60459" t="str">
            <v>Solda aluminotérmica para UIC60 com cadinho descartável, executada no campo, para formação de trilho longo soldado (TLS)</v>
          </cell>
          <cell r="D60459" t="str">
            <v>UND</v>
          </cell>
          <cell r="G60459">
            <v>1347.7152620281911</v>
          </cell>
        </row>
        <row r="60460">
          <cell r="B60460" t="str">
            <v>3009096</v>
          </cell>
          <cell r="C60460" t="str">
            <v>Solda elétrica por caldeamento para qualquer perfil de trilho, comprimento de 12 m, em estaleiro para formação de trilho longo soldado</v>
          </cell>
          <cell r="D60460" t="str">
            <v>UND</v>
          </cell>
          <cell r="G60460">
            <v>253.74185076680692</v>
          </cell>
        </row>
        <row r="60461">
          <cell r="B60461" t="str">
            <v>3009330</v>
          </cell>
          <cell r="C60461" t="str">
            <v>Solda elétrica por caldeamento para trilho TR45, comprimento de até 24 m, em via com dormente de concreto para formação de barra ou trilho longo soldado</v>
          </cell>
          <cell r="D60461" t="str">
            <v>UND</v>
          </cell>
          <cell r="G60461">
            <v>207.09805429955335</v>
          </cell>
        </row>
        <row r="60462">
          <cell r="B60462" t="str">
            <v>3009326</v>
          </cell>
          <cell r="C60462" t="str">
            <v>Solda elétrica por caldeamento para trilho TR45, comprimento de até 24 m, em via com dormente de madeira para formação de barra ou trilho longo soldado</v>
          </cell>
          <cell r="D60462" t="str">
            <v>UND</v>
          </cell>
          <cell r="G60462">
            <v>212.95742368985904</v>
          </cell>
        </row>
        <row r="60463">
          <cell r="B60463" t="str">
            <v>3009234</v>
          </cell>
          <cell r="C60463" t="str">
            <v>Trilho TR45, comprimento de 12 m, sobre dormente de concreto, bitola métrica ou larga, taxa de dormentação de 1.667 un/km, tala de junção de 6 furos e fixação elástica Pandrol - posicionamento e assentamento manual</v>
          </cell>
          <cell r="D60463" t="str">
            <v>km</v>
          </cell>
          <cell r="G60463">
            <v>1758135.946765431</v>
          </cell>
        </row>
        <row r="60464">
          <cell r="B60464" t="str">
            <v>3009022</v>
          </cell>
          <cell r="C60464" t="str">
            <v>Trilho TR45, comprimento de 12 m, sobre dormente de concreto, bitola métrica ou larga, taxa de dormentação de 1.750 un/km, tala de junção de 6 furos e fixação elástica Pandrol - posicionamento e assentamento manual</v>
          </cell>
          <cell r="D60464" t="str">
            <v>km</v>
          </cell>
          <cell r="G60464">
            <v>1765240.0452116886</v>
          </cell>
        </row>
        <row r="60465">
          <cell r="B60465" t="str">
            <v>3009230</v>
          </cell>
          <cell r="C60465" t="str">
            <v>Trilho TR45, comprimento de 12 m, sobre dormente de concreto, bitola mista, taxa de dormentação de 1.667 un/km, tala de junção de 6 furos e fixação elástica Pandrol - posicionamento e assentamento manual</v>
          </cell>
          <cell r="D60465" t="str">
            <v>km</v>
          </cell>
          <cell r="G60465">
            <v>2637354.9672537502</v>
          </cell>
        </row>
        <row r="60466">
          <cell r="B60466" t="str">
            <v>3009018</v>
          </cell>
          <cell r="C60466" t="str">
            <v>Trilho TR45, comprimento de 12 m, sobre dormente de concreto, bitola mista, taxa de dormentação de 1.750 un/km, tala de junção de 6 furos e fixação elástica Pandrol - posicionamento e assentamento manual</v>
          </cell>
          <cell r="D60466" t="str">
            <v>km</v>
          </cell>
          <cell r="G60466">
            <v>2648011.1199483243</v>
          </cell>
        </row>
        <row r="60467">
          <cell r="B60467" t="str">
            <v>3009288</v>
          </cell>
          <cell r="C60467" t="str">
            <v>Trilho TR45, comprimento de 12 m, sobre dormente de madeira, bitola métrica ou larga, taxa de dormentação de 1.667 un/km, tala de junção de 6 furos e fixação rígida - posicionamento e assentamento manual</v>
          </cell>
          <cell r="D60467" t="str">
            <v>km</v>
          </cell>
          <cell r="G60467">
            <v>2095512.8583003806</v>
          </cell>
        </row>
        <row r="60468">
          <cell r="B60468" t="str">
            <v>3009013</v>
          </cell>
          <cell r="C60468" t="str">
            <v>Trilho TR45, comprimento de 12 m, sobre dormente de madeira, bitola métrica ou larga, taxa de dormentação de 1.750 un/km, tala de junção de 6 furos e fixação rígida - posicionamento e assentamento manual</v>
          </cell>
          <cell r="D60468" t="str">
            <v>km</v>
          </cell>
          <cell r="G60468">
            <v>2119215.6456955061</v>
          </cell>
        </row>
        <row r="60469">
          <cell r="B60469" t="str">
            <v>3009292</v>
          </cell>
          <cell r="C60469" t="str">
            <v>Trilho TR45, comprimento de 12 m, sobre dormente de madeira, bitola mista, taxa de dormentação de 1.667 un/km, tala de junção de 6 furos e fixação rígida - posicionamento e assentamento manual</v>
          </cell>
          <cell r="D60469" t="str">
            <v>km</v>
          </cell>
          <cell r="G60469">
            <v>3143271.8050698368</v>
          </cell>
        </row>
        <row r="60470">
          <cell r="B60470" t="str">
            <v>3009225</v>
          </cell>
          <cell r="C60470" t="str">
            <v>Trilho TR45, comprimento de 12 m, sobre dormente de madeira, bitola mista, taxa de dormentação de 1.750 un/km, tala de junção de 6 furos e fixação rígida - posicionamento e assentamento manual</v>
          </cell>
          <cell r="D60470" t="str">
            <v>km</v>
          </cell>
          <cell r="G60470">
            <v>3178826.1469685468</v>
          </cell>
        </row>
        <row r="60471">
          <cell r="B60471" t="str">
            <v>3009100</v>
          </cell>
          <cell r="C60471" t="str">
            <v>Trilho TR45, comprimento de 120 m (TLS), formado por trilhos curtos de 12 m soldados por caldeamento - confecção em estaleiro</v>
          </cell>
          <cell r="D60471" t="str">
            <v>UND</v>
          </cell>
          <cell r="G60471">
            <v>89638.984720954017</v>
          </cell>
        </row>
        <row r="60472">
          <cell r="B60472" t="str">
            <v>3009238</v>
          </cell>
          <cell r="C60472" t="str">
            <v>Trilho TR45, comprimento de 120 m (TLS), sobre dormente de concreto, bitola métrica ou larga, taxa de dormentação de 1.667 un/km, tala de junção de 6 furos e fixação elástica Pandrol - posicionamento e assentamento mecanizado</v>
          </cell>
          <cell r="D60472" t="str">
            <v>km</v>
          </cell>
          <cell r="G60472">
            <v>1655860.5435035052</v>
          </cell>
        </row>
        <row r="60473">
          <cell r="B60473" t="str">
            <v>3009304</v>
          </cell>
          <cell r="C60473" t="str">
            <v>Trilho TR45, comprimento de 120 m (TLS), sobre dormente de concreto, bitola mista, taxa de dormentação de 1.667 un/km, tala de junção de 6 furos e fixação elástica Pandrol - posicionamento e assentamento mecanizado</v>
          </cell>
          <cell r="D60473" t="str">
            <v>km</v>
          </cell>
          <cell r="G60473">
            <v>2483704.3116663345</v>
          </cell>
        </row>
        <row r="60474">
          <cell r="B60474" t="str">
            <v>3009030</v>
          </cell>
          <cell r="C60474" t="str">
            <v>Trilho TR45, comprimento de 120 m (TLS), sobre dormente de concreto, bitola mista, taxa de dormentação de 1.750 un/km, tala de junção de 6 furos e fixação elástica Pandrol - posicionamento e assentamento mecanizado</v>
          </cell>
          <cell r="D60474" t="str">
            <v>km</v>
          </cell>
          <cell r="G60474">
            <v>2494353.0773343192</v>
          </cell>
        </row>
        <row r="60475">
          <cell r="B60475" t="str">
            <v>3009254</v>
          </cell>
          <cell r="C60475" t="str">
            <v>Trilho TR45, comprimento de 120 m (TLS), sobre dormente de madeira, bitola métrica ou larga, taxa de dormentação de 1.667 un/km, tala de junção de 6 furos e fixação elástica Pandrol - posicionamento e assentamento mecanizado</v>
          </cell>
          <cell r="D60475" t="str">
            <v>km</v>
          </cell>
          <cell r="G60475">
            <v>2128423.4185589049</v>
          </cell>
        </row>
        <row r="60476">
          <cell r="B60476" t="str">
            <v>3009262</v>
          </cell>
          <cell r="C60476" t="str">
            <v>Trilho TR45, comprimento de 120 m (TLS), sobre dormente de madeira, bitola métrica ou larga, taxa de dormentação de 1.667 un/km, tala de junção de 6 furos e fixação rígida - posicionamento e assentamento mecanizado</v>
          </cell>
          <cell r="D60476" t="str">
            <v>km</v>
          </cell>
          <cell r="G60476">
            <v>1991865.0560522028</v>
          </cell>
        </row>
        <row r="60477">
          <cell r="B60477" t="str">
            <v>3009034</v>
          </cell>
          <cell r="C60477" t="str">
            <v>Trilho TR45, comprimento de 120 m (TLS), sobre dormente de madeira, bitola métrica ou larga, taxa de dormentação de 1.750 un/km, tala de junção de 6 furos e fixação elástica Pandrol - posicionamento e assentamento mecanizado</v>
          </cell>
          <cell r="D60477" t="str">
            <v>km</v>
          </cell>
          <cell r="G60477">
            <v>2159313.3205086309</v>
          </cell>
        </row>
        <row r="60478">
          <cell r="B60478" t="str">
            <v>3009042</v>
          </cell>
          <cell r="C60478" t="str">
            <v>Trilho TR45, comprimento de 120 m (TLS), sobre dormente de madeira, bitola métrica ou larga, taxa de dormentação de 1.750 un/km, tala de junção de 6 furos e fixação rígida - posicionamento e assentamento mecanizado</v>
          </cell>
          <cell r="D60478" t="str">
            <v>km</v>
          </cell>
          <cell r="G60478">
            <v>2015955.5668647198</v>
          </cell>
        </row>
        <row r="60479">
          <cell r="B60479" t="str">
            <v>3009270</v>
          </cell>
          <cell r="C60479" t="str">
            <v>Trilho TR45, comprimento de 120 m (TLS), sobre dormente de madeira, bitola mista, taxa de dormentação de 1.667 un/km, tala de junção de 6 furos e fixação elástica Pandrol - posicionamento e assentamento mecanizado</v>
          </cell>
          <cell r="D60479" t="str">
            <v>km</v>
          </cell>
          <cell r="G60479">
            <v>3193277.8946302477</v>
          </cell>
        </row>
        <row r="60480">
          <cell r="B60480" t="str">
            <v>3009050</v>
          </cell>
          <cell r="C60480" t="str">
            <v>Trilho TR45, comprimento de 120 m (TLS), sobre dormente de madeira, bitola mista, taxa de dormentação de 1.750 un/km, tala de junção de 6 furos e fixação elástica Pandrol - posicionamento e assentamento mecanizado</v>
          </cell>
          <cell r="D60480" t="str">
            <v>km</v>
          </cell>
          <cell r="G60480">
            <v>3239649.4967558244</v>
          </cell>
        </row>
        <row r="60481">
          <cell r="B60481" t="str">
            <v>3009101</v>
          </cell>
          <cell r="C60481" t="str">
            <v>Trilho TR45, comprimento de 240 m (TLS), formado por trilhos curtos de 12 m soldados por caldeamento - confecção em estaleiro</v>
          </cell>
          <cell r="D60481" t="str">
            <v>UND</v>
          </cell>
          <cell r="G60481">
            <v>179531.71129267485</v>
          </cell>
        </row>
        <row r="60482">
          <cell r="B60482" t="str">
            <v>3009246</v>
          </cell>
          <cell r="C60482" t="str">
            <v>Trilho TR45, comprimento de 240 m (TLS), sobre dormente de concreto, bitola métrica ou larga, taxa de dormentação de 1.667 un/km, tala de junção de 6 furos e fixação elástica Pandrol - posicionamento e assentamento mecanizado</v>
          </cell>
          <cell r="D60482" t="str">
            <v>km</v>
          </cell>
          <cell r="G60482">
            <v>1650564.4977055264</v>
          </cell>
        </row>
        <row r="60483">
          <cell r="B60483" t="str">
            <v>3009208</v>
          </cell>
          <cell r="C60483" t="str">
            <v>Trilho TR45, comprimento de 240 m (TLS), sobre dormente de concreto, bitola métrica ou larga, taxa de dormentação de 1.750 un/km, tala de junção de 6 furos e fixação elástica Pandrol - posicionamento e assentamento mecanizado</v>
          </cell>
          <cell r="D60483" t="str">
            <v>km</v>
          </cell>
          <cell r="G60483">
            <v>1657663.8724749172</v>
          </cell>
        </row>
        <row r="60484">
          <cell r="B60484" t="str">
            <v>3009308</v>
          </cell>
          <cell r="C60484" t="str">
            <v>Trilho TR45, comprimento de 240 m (TLS), sobre dormente de concreto, bitola mista, taxa de dormentação de 1.667 un/km, tala de junção de 6 furos e fixação elástica Pandrol - posicionamento e assentamento mecanizado</v>
          </cell>
          <cell r="D60484" t="str">
            <v>km</v>
          </cell>
          <cell r="G60484">
            <v>2475761.5294175344</v>
          </cell>
        </row>
        <row r="60485">
          <cell r="B60485" t="str">
            <v>3009212</v>
          </cell>
          <cell r="C60485" t="str">
            <v>Trilho TR45, comprimento de 240 m (TLS), sobre dormente de concreto, bitola mista, taxa de dormentação de 1.750 un/km, tala de junção de 6 furos e fixação elástica Pandrol - posicionamento e assentamento mecanizado</v>
          </cell>
          <cell r="D60485" t="str">
            <v>km</v>
          </cell>
          <cell r="G60485">
            <v>2486410.5764960563</v>
          </cell>
        </row>
        <row r="60486">
          <cell r="B60486" t="str">
            <v>3009258</v>
          </cell>
          <cell r="C60486" t="str">
            <v>Trilho TR45, comprimento de 240 m (TLS), sobre dormente de madeira, bitola métrica ou larga, taxa de dormentação de 1.667 un/km, tala de junção de 6 furos e fixação elástica Pandrol - posicionamento e assentamento mecanizado</v>
          </cell>
          <cell r="D60486" t="str">
            <v>km</v>
          </cell>
          <cell r="G60486">
            <v>2123182.7402840327</v>
          </cell>
        </row>
        <row r="60487">
          <cell r="B60487" t="str">
            <v>3009266</v>
          </cell>
          <cell r="C60487" t="str">
            <v>Trilho TR45, comprimento de 240 m (TLS), sobre dormente de madeira, bitola métrica ou larga, taxa de dormentação de 1.667 un/km, tala de junção de 6 furos e fixação rígida - posicionamento e assentamento mecanizado</v>
          </cell>
          <cell r="D60487" t="str">
            <v>km</v>
          </cell>
          <cell r="G60487">
            <v>1986624.3878277068</v>
          </cell>
        </row>
        <row r="60488">
          <cell r="B60488" t="str">
            <v>3009038</v>
          </cell>
          <cell r="C60488" t="str">
            <v>Trilho TR45, comprimento de 240 m (TLS), sobre dormente de madeira, bitola métrica ou larga, taxa de dormentação de 1.750 un/km, tala de junção de 6 furos e fixação elástica Pandrol - posicionamento e assentamento mecanizado</v>
          </cell>
          <cell r="D60488" t="str">
            <v>km</v>
          </cell>
          <cell r="G60488">
            <v>2154072.6522841351</v>
          </cell>
        </row>
        <row r="60489">
          <cell r="B60489" t="str">
            <v>3009046</v>
          </cell>
          <cell r="C60489" t="str">
            <v>Trilho TR45, comprimento de 240 m (TLS), sobre dormente de madeira, bitola métrica ou larga, taxa de dormentação de 1.750 un/km, tala de junção de 6 furos e fixação rígida - posicionamento e assentamento mecanizado</v>
          </cell>
          <cell r="D60489" t="str">
            <v>km</v>
          </cell>
          <cell r="G60489">
            <v>2010714.898640224</v>
          </cell>
        </row>
        <row r="60490">
          <cell r="B60490" t="str">
            <v>3009274</v>
          </cell>
          <cell r="C60490" t="str">
            <v>Trilho TR45, comprimento de 240 m (TLS), sobre dormente de madeira, bitola mista, taxa de dormentação de 1.667 un/km, tala de junção de 6 furos e fixação elástica Pandrol - posicionamento e assentamento mecanizado</v>
          </cell>
          <cell r="D60490" t="str">
            <v>km</v>
          </cell>
          <cell r="G60490">
            <v>3185418.2390439301</v>
          </cell>
        </row>
        <row r="60491">
          <cell r="B60491" t="str">
            <v>3009054</v>
          </cell>
          <cell r="C60491" t="str">
            <v>Trilho TR45, comprimento de 240 m (TLS), sobre dormente de madeira, bitola mista, taxa de dormentação de 1.750 un/km, tala de junção de 6 furos e fixação elástica Pandrol - posicionamento e assentamento mecanizado</v>
          </cell>
          <cell r="D60491" t="str">
            <v>km</v>
          </cell>
          <cell r="G60491">
            <v>3231789.8411695063</v>
          </cell>
        </row>
        <row r="60492">
          <cell r="B60492" t="str">
            <v>3009235</v>
          </cell>
          <cell r="C60492" t="str">
            <v>Trilho TR57, comprimento de 12 m, sobre dormente de concreto, bitola métrica ou larga, taxa de dormentação de 1.667 un/km, tala de junção de 6 furos e fixação elástica Pandrol - posicionamento e assentamento manual</v>
          </cell>
          <cell r="D60492" t="str">
            <v>km</v>
          </cell>
          <cell r="G60492">
            <v>2183674.8799199252</v>
          </cell>
        </row>
        <row r="60493">
          <cell r="B60493" t="str">
            <v>3009023</v>
          </cell>
          <cell r="C60493" t="str">
            <v>Trilho TR57, comprimento de 12 m, sobre dormente de concreto, bitola métrica ou larga, taxa de dormentação de 1.750 un/km, tala de junção de 6 furos e fixação elástica Pandrol - posicionamento e assentamento manual</v>
          </cell>
          <cell r="D60493" t="str">
            <v>km</v>
          </cell>
          <cell r="G60493">
            <v>2190577.7497316501</v>
          </cell>
        </row>
        <row r="60494">
          <cell r="B60494" t="str">
            <v>3009231</v>
          </cell>
          <cell r="C60494" t="str">
            <v>Trilho TR57, comprimento de 12 m, sobre dormente de concreto, bitola mista, taxa de dormentação de 1.667 un/km, tala de junção de 6 furos e fixação elástica Pandrol - posicionamento e assentamento manual</v>
          </cell>
          <cell r="D60494" t="str">
            <v>km</v>
          </cell>
          <cell r="G60494">
            <v>3273817.7108542384</v>
          </cell>
        </row>
        <row r="60495">
          <cell r="B60495" t="str">
            <v>3009019</v>
          </cell>
          <cell r="C60495" t="str">
            <v>Trilho TR57, comprimento de 12 m, sobre dormente de concreto, bitola mista, taxa de dormentação de 1.750 un/km, tala de junção de 6 furos e fixação elástica Pandrol - posicionamento e assentamento manual</v>
          </cell>
          <cell r="D60495" t="str">
            <v>km</v>
          </cell>
          <cell r="G60495">
            <v>3286470.4713070947</v>
          </cell>
        </row>
        <row r="60496">
          <cell r="B60496" t="str">
            <v>3009289</v>
          </cell>
          <cell r="C60496" t="str">
            <v>Trilho TR57, comprimento de 12 m, sobre dormente de madeira, bitola métrica ou larga, taxa de dormentação de 1.667 un/km, tala de junção de 6 furos e fixação rígida - posicionamento e assentamento manual</v>
          </cell>
          <cell r="D60496" t="str">
            <v>km</v>
          </cell>
          <cell r="G60496">
            <v>2787536.4942478049</v>
          </cell>
        </row>
        <row r="60497">
          <cell r="B60497" t="str">
            <v>3009014</v>
          </cell>
          <cell r="C60497" t="str">
            <v>Trilho TR57, comprimento de 12 m, sobre dormente de madeira, bitola métrica ou larga, taxa de dormentação de 1.750 un/km, tala de junção de 6 furos e fixação rígida - posicionamento e assentamento manual</v>
          </cell>
          <cell r="D60497" t="str">
            <v>km</v>
          </cell>
          <cell r="G60497">
            <v>2824787.2894162168</v>
          </cell>
        </row>
        <row r="60498">
          <cell r="B60498" t="str">
            <v>3009293</v>
          </cell>
          <cell r="C60498" t="str">
            <v>Trilho TR57, comprimento de 12 m, sobre dormente de madeira, bitola mista, taxa de dormentação de 1.667 un/km, tala de junção de 6 furos e fixação rígida - posicionamento e assentamento manual</v>
          </cell>
          <cell r="D60498" t="str">
            <v>km</v>
          </cell>
          <cell r="G60498">
            <v>4181307.3544695484</v>
          </cell>
        </row>
        <row r="60499">
          <cell r="B60499" t="str">
            <v>3009226</v>
          </cell>
          <cell r="C60499" t="str">
            <v>Trilho TR57, comprimento de 12 m, sobre dormente de madeira, bitola mista, taxa de dormentação de 1.750 un/km, tala de junção de 6 furos e fixação rígida - posicionamento e assentamento manual</v>
          </cell>
          <cell r="D60499" t="str">
            <v>km</v>
          </cell>
          <cell r="G60499">
            <v>4237183.8085319502</v>
          </cell>
        </row>
        <row r="60500">
          <cell r="B60500" t="str">
            <v>3009102</v>
          </cell>
          <cell r="C60500" t="str">
            <v>Trilho TR57, comprimento de 120 m (TLS), formado por trilhos curtos de 12 m soldados por caldeamento - confecção em estaleiro</v>
          </cell>
          <cell r="D60500" t="str">
            <v>UND</v>
          </cell>
          <cell r="G60500">
            <v>113630.38877265151</v>
          </cell>
        </row>
        <row r="60501">
          <cell r="B60501" t="str">
            <v>3009297</v>
          </cell>
          <cell r="C60501" t="str">
            <v>Trilho TR57, comprimento de 120 m (TLS), sobre dormente de concreto, bitola métrica ou larga, taxa de dormentação de 1.667 un/km, tala de junção de 6 furos e fixação elástica Pandrol - posicionamento e assentamento mecanizado</v>
          </cell>
          <cell r="D60501" t="str">
            <v>km</v>
          </cell>
          <cell r="G60501">
            <v>2058145.3883133542</v>
          </cell>
        </row>
        <row r="60502">
          <cell r="B60502" t="str">
            <v>3009027</v>
          </cell>
          <cell r="C60502" t="str">
            <v>Trilho TR57, comprimento de 120 m (TLS), sobre dormente de concreto, bitola métrica ou larga, taxa de dormentação de 1.750 un/km, tala de junção de 6 furos e fixação elástica Pandrol - posicionamento e assentamento mecanizado</v>
          </cell>
          <cell r="D60502" t="str">
            <v>km</v>
          </cell>
          <cell r="G60502">
            <v>2065244.672629358</v>
          </cell>
        </row>
        <row r="60503">
          <cell r="B60503" t="str">
            <v>3009305</v>
          </cell>
          <cell r="C60503" t="str">
            <v>Trilho TR57, comprimento de 120 m (TLS), sobre dormente de concreto, bitola mista, taxa de dormentação de 1.667 un/km, tala de junção de 6 furos e fixação elástica Pandrol - posicionamento e assentamento mecanizado</v>
          </cell>
          <cell r="D60503" t="str">
            <v>km</v>
          </cell>
          <cell r="G60503">
            <v>3087131.4582765927</v>
          </cell>
        </row>
        <row r="60504">
          <cell r="B60504" t="str">
            <v>3009031</v>
          </cell>
          <cell r="C60504" t="str">
            <v>Trilho TR57, comprimento de 120 m (TLS), sobre dormente de concreto, bitola mista, taxa de dormentação de 1.750 un/km, tala de junção de 6 furos e fixação elástica Pandrol - posicionamento e assentamento mecanizado</v>
          </cell>
          <cell r="D60504" t="str">
            <v>km</v>
          </cell>
          <cell r="G60504">
            <v>3097780.2339949533</v>
          </cell>
        </row>
        <row r="60505">
          <cell r="B60505" t="str">
            <v>3009255</v>
          </cell>
          <cell r="C60505" t="str">
            <v>Trilho TR57, comprimento de 120 m (TLS), sobre dormente de madeira, bitola métrica ou larga, taxa de dormentação de 1.667 un/km, tala de junção de 6 furos e fixação elástica Pandrol - posicionamento e assentamento mecanizado</v>
          </cell>
          <cell r="D60505" t="str">
            <v>km</v>
          </cell>
          <cell r="G60505">
            <v>2646857.9498205818</v>
          </cell>
        </row>
        <row r="60506">
          <cell r="B60506" t="str">
            <v>3009263</v>
          </cell>
          <cell r="C60506" t="str">
            <v>Trilho TR57, comprimento de 120 m (TLS), sobre dormente de madeira, bitola métrica ou larga, taxa de dormentação de 1.667 un/km, tala de junção de 6 furos e fixação rígida - posicionamento e assentamento mecanizado</v>
          </cell>
          <cell r="D60506" t="str">
            <v>km</v>
          </cell>
          <cell r="G60506">
            <v>2660895.2501142756</v>
          </cell>
        </row>
        <row r="60507">
          <cell r="B60507" t="str">
            <v>3009035</v>
          </cell>
          <cell r="C60507" t="str">
            <v>Trilho TR57, comprimento de 120 m (TLS), sobre dormente de madeira, bitola métrica ou larga, taxa de dormentação de 1.750 un/km, tala de junção de 6 furos e fixação elástica Pandrol - posicionamento e assentamento mecanizado</v>
          </cell>
          <cell r="D60507" t="str">
            <v>km</v>
          </cell>
          <cell r="G60507">
            <v>2683530.9488547761</v>
          </cell>
        </row>
        <row r="60508">
          <cell r="B60508" t="str">
            <v>3009043</v>
          </cell>
          <cell r="C60508" t="str">
            <v>Trilho TR57, comprimento de 120 m (TLS), sobre dormente de madeira, bitola métrica ou larga, taxa de dormentação de 1.750 un/km, tala de junção de 6 furos e fixação rígida - posicionamento e assentamento mecanizado</v>
          </cell>
          <cell r="D60508" t="str">
            <v>km</v>
          </cell>
          <cell r="G60508">
            <v>2698267.0216623633</v>
          </cell>
        </row>
        <row r="60509">
          <cell r="B60509" t="str">
            <v>3009271</v>
          </cell>
          <cell r="C60509" t="str">
            <v>Trilho TR57, comprimento de 120 m (TLS), sobre dormente de madeira, bitola mista, taxa de dormentação de 1.667 un/km, tala de junção de 6 furos e fixação elástica Pandrol - posicionamento e assentamento mecanizado</v>
          </cell>
          <cell r="D60509" t="str">
            <v>km</v>
          </cell>
          <cell r="G60509">
            <v>3970929.5709182471</v>
          </cell>
        </row>
        <row r="60510">
          <cell r="B60510" t="str">
            <v>3009051</v>
          </cell>
          <cell r="C60510" t="str">
            <v>Trilho TR57, comprimento de 120 m (TLS), sobre dormente de madeira, bitola mista, taxa de dormentação de 1.750 un/km, tala de junção de 6 furos e fixação elástica Pandrol - posicionamento e assentamento mecanizado</v>
          </cell>
          <cell r="D60510" t="str">
            <v>km</v>
          </cell>
          <cell r="G60510">
            <v>4025975.8236957151</v>
          </cell>
        </row>
        <row r="60511">
          <cell r="B60511" t="str">
            <v>3009103</v>
          </cell>
          <cell r="C60511" t="str">
            <v>Trilho TR57, comprimento de 240 m (TLS), formado por trilhos curtos de 12 m soldados por caldeamento - confecção em estaleiro</v>
          </cell>
          <cell r="D60511" t="str">
            <v>UND</v>
          </cell>
          <cell r="G60511">
            <v>227514.51939606984</v>
          </cell>
        </row>
        <row r="60512">
          <cell r="B60512" t="str">
            <v>3009247</v>
          </cell>
          <cell r="C60512" t="str">
            <v>Trilho TR57, comprimento de 240 m (TLS), sobre dormente de concreto, bitola métrica ou larga, taxa de dormentação de 1.667 un/km, tala de junção de 6 furos e fixação elástica Pandrol - posicionamento e assentamento mecanizado</v>
          </cell>
          <cell r="D60512" t="str">
            <v>km</v>
          </cell>
          <cell r="G60512">
            <v>2051635.5083162088</v>
          </cell>
        </row>
        <row r="60513">
          <cell r="B60513" t="str">
            <v>3009209</v>
          </cell>
          <cell r="C60513" t="str">
            <v>Trilho TR57, comprimento de 240 m (TLS), sobre dormente de concreto, bitola métrica ou larga, taxa de dormentação de 1.750 un/km, tala de junção de 6 furos e fixação elástica Pandrol - posicionamento e assentamento mecanizado</v>
          </cell>
          <cell r="D60513" t="str">
            <v>km</v>
          </cell>
          <cell r="G60513">
            <v>2058734.8830855996</v>
          </cell>
        </row>
        <row r="60514">
          <cell r="B60514" t="str">
            <v>3009309</v>
          </cell>
          <cell r="C60514" t="str">
            <v>Trilho TR57, comprimento de 240 m (TLS), sobre dormente de concreto, bitola mista, taxa de dormentação de 1.667 un/km, tala de junção de 6 furos e fixação elástica Pandrol - posicionamento e assentamento mecanizado</v>
          </cell>
          <cell r="D60514" t="str">
            <v>km</v>
          </cell>
          <cell r="G60514">
            <v>3077368.2815174013</v>
          </cell>
        </row>
        <row r="60515">
          <cell r="B60515" t="str">
            <v>3009213</v>
          </cell>
          <cell r="C60515" t="str">
            <v>Trilho TR57, comprimento de 240 m (TLS), sobre dormente de concreto, bitola mista, taxa de dormentação de 1.750 un/km, tala de junção de 6 furos e fixação elástica Pandrol - posicionamento e assentamento mecanizado</v>
          </cell>
          <cell r="D60515" t="str">
            <v>km</v>
          </cell>
          <cell r="G60515">
            <v>3088017.3285959228</v>
          </cell>
        </row>
        <row r="60516">
          <cell r="B60516" t="str">
            <v>3009259</v>
          </cell>
          <cell r="C60516" t="str">
            <v>Trilho TR57, comprimento de 240 m (TLS), sobre dormente de madeira, bitola métrica ou larga, taxa de dormentação de 1.667 un/km, tala de junção de 6 furos e fixação elástica Pandrol - posicionamento e assentamento mecanizado</v>
          </cell>
          <cell r="D60516" t="str">
            <v>km</v>
          </cell>
          <cell r="G60516">
            <v>2640403.4373465427</v>
          </cell>
        </row>
        <row r="60517">
          <cell r="B60517" t="str">
            <v>3009267</v>
          </cell>
          <cell r="C60517" t="str">
            <v>Trilho TR57, comprimento de 240 m (TLS), sobre dormente de madeira, bitola métrica ou larga, taxa de dormentação de 1.667 un/km, tala de junção de 6 furos e fixação rígida - posicionamento e assentamento mecanizado</v>
          </cell>
          <cell r="D60517" t="str">
            <v>km</v>
          </cell>
          <cell r="G60517">
            <v>2654440.737640237</v>
          </cell>
        </row>
        <row r="60518">
          <cell r="B60518" t="str">
            <v>3009039</v>
          </cell>
          <cell r="C60518" t="str">
            <v>Trilho TR57, comprimento de 240 m (TLS), sobre dormente de madeira, bitola métrica ou larga, taxa de dormentação de 1.750 un/km, tala de junção de 6 furos e fixação elástica Pandrol - posicionamento e assentamento mecanizado</v>
          </cell>
          <cell r="D60518" t="str">
            <v>km</v>
          </cell>
          <cell r="G60518">
            <v>2677076.4363807375</v>
          </cell>
        </row>
        <row r="60519">
          <cell r="B60519" t="str">
            <v>3009047</v>
          </cell>
          <cell r="C60519" t="str">
            <v>Trilho TR57, comprimento de 240 m (TLS), sobre dormente de madeira, bitola métrica ou larga, taxa de dormentação de 1.750 un/km, tala de junção de 6 furos e fixação rígida - posicionamento e assentamento mecanizado</v>
          </cell>
          <cell r="D60519" t="str">
            <v>km</v>
          </cell>
          <cell r="G60519">
            <v>2691812.5091883251</v>
          </cell>
        </row>
        <row r="60520">
          <cell r="B60520" t="str">
            <v>3009275</v>
          </cell>
          <cell r="C60520" t="str">
            <v>Trilho TR57, comprimento de 240 m (TLS), sobre dormente de madeira, bitola mista, taxa de dormentação de 1.667 un/km, tala de junção de 6 furos e fixação elástica Pandrol - posicionamento e assentamento mecanizado</v>
          </cell>
          <cell r="D60520" t="str">
            <v>km</v>
          </cell>
          <cell r="G60520">
            <v>3961249.5107711623</v>
          </cell>
        </row>
        <row r="60521">
          <cell r="B60521" t="str">
            <v>3009055</v>
          </cell>
          <cell r="C60521" t="str">
            <v>Trilho TR57, comprimento de 240 m (TLS), sobre dormente de madeira, bitola mista, taxa de dormentação de 1.750 un/km, tala de junção de 6 furos e fixação elástica Pandrol - posicionamento e assentamento mecanizado</v>
          </cell>
          <cell r="D60521" t="str">
            <v>km</v>
          </cell>
          <cell r="G60521">
            <v>4016295.7635486303</v>
          </cell>
        </row>
        <row r="60522">
          <cell r="B60522" t="str">
            <v>3009236</v>
          </cell>
          <cell r="C60522" t="str">
            <v>Trilho TR68, comprimento de 12 m, sobre dormente de concreto, bitola métrica ou larga, taxa de dormentação de 1.667 un/km, tala de junção de 6 furos e fixação elástica Pandrol - posicionamento e assentamento manual</v>
          </cell>
          <cell r="D60522" t="str">
            <v>km</v>
          </cell>
          <cell r="G60522">
            <v>2558897.0764325596</v>
          </cell>
        </row>
        <row r="60523">
          <cell r="B60523" t="str">
            <v>3009024</v>
          </cell>
          <cell r="C60523" t="str">
            <v>Trilho TR68, comprimento de 12 m, sobre dormente de concreto, bitola métrica ou larga, taxa de dormentação de 1.750 un/km, tala de junção de 6 furos e fixação elástica Pandrol - posicionamento e assentamento manual</v>
          </cell>
          <cell r="D60523" t="str">
            <v>km</v>
          </cell>
          <cell r="G60523">
            <v>2564306.4402234638</v>
          </cell>
        </row>
        <row r="60524">
          <cell r="B60524" t="str">
            <v>3009232</v>
          </cell>
          <cell r="C60524" t="str">
            <v>Trilho TR68, comprimento de 12 m, sobre dormente de concreto, bitola mista, taxa de dormentação de 1.667 un/km, tala de junção de 6 furos e fixação elástica Pandrol - posicionamento e assentamento manual</v>
          </cell>
          <cell r="D60524" t="str">
            <v>km</v>
          </cell>
          <cell r="G60524">
            <v>3834611.985276869</v>
          </cell>
        </row>
        <row r="60525">
          <cell r="B60525" t="str">
            <v>3009020</v>
          </cell>
          <cell r="C60525" t="str">
            <v>Trilho TR68, comprimento de 12 m, sobre dormente de concreto, bitola mista, taxa de dormentação de 1.750 un/km, tala de junção de 6 furos e fixação elástica Pandrol - posicionamento e assentamento manual</v>
          </cell>
          <cell r="D60525" t="str">
            <v>km</v>
          </cell>
          <cell r="G60525">
            <v>3844915.9828358223</v>
          </cell>
        </row>
        <row r="60526">
          <cell r="B60526" t="str">
            <v>3009290</v>
          </cell>
          <cell r="C60526" t="str">
            <v>Trilho TR68, comprimento de 12 m, sobre dormente de madeira, bitola métrica ou larga, taxa de dormentação de 1.667 un/km, tala de junção de 6 furos e fixação rígida - posicionamento e assentamento manual</v>
          </cell>
          <cell r="D60526" t="str">
            <v>km</v>
          </cell>
          <cell r="G60526">
            <v>3193923.0483865128</v>
          </cell>
        </row>
        <row r="60527">
          <cell r="B60527" t="str">
            <v>3009015</v>
          </cell>
          <cell r="C60527" t="str">
            <v>Trilho TR68, comprimento de 12 m, sobre dormente de madeira, bitola métrica ou larga, taxa de dormentação de 1.750 un/km, tala de junção de 6 furos e fixação rígida - posicionamento e assentamento manual</v>
          </cell>
          <cell r="D60527" t="str">
            <v>km</v>
          </cell>
          <cell r="G60527">
            <v>3232799.8738378044</v>
          </cell>
        </row>
        <row r="60528">
          <cell r="B60528" t="str">
            <v>3009294</v>
          </cell>
          <cell r="C60528" t="str">
            <v>Trilho TR68, comprimento de 12 m, sobre dormente de madeira, bitola mista, taxa de dormentação de 1.667 un/km, tala de junção de 6 furos e fixação rígida - posicionamento e assentamento manual</v>
          </cell>
          <cell r="D60528" t="str">
            <v>km</v>
          </cell>
          <cell r="G60528">
            <v>4790887.1806524219</v>
          </cell>
        </row>
        <row r="60529">
          <cell r="B60529" t="str">
            <v>3009227</v>
          </cell>
          <cell r="C60529" t="str">
            <v>Trilho TR68, comprimento de 12 m, sobre dormente de madeira, bitola mista, taxa de dormentação de 1.750 un/km, tala de junção de 6 furos e fixação rígida - posicionamento e assentamento manual</v>
          </cell>
          <cell r="D60529" t="str">
            <v>km</v>
          </cell>
          <cell r="G60529">
            <v>4849202.6901895199</v>
          </cell>
        </row>
        <row r="60530">
          <cell r="B60530" t="str">
            <v>3009104</v>
          </cell>
          <cell r="C60530" t="str">
            <v>Trilho TR68, comprimento de 120 m (TLS), formado por trilhos curtos de 12 m soldados por caldeamento - confecção em estaleiro</v>
          </cell>
          <cell r="D60530" t="str">
            <v>UND</v>
          </cell>
          <cell r="G60530">
            <v>134490.76894052376</v>
          </cell>
        </row>
        <row r="60531">
          <cell r="B60531" t="str">
            <v>3009240</v>
          </cell>
          <cell r="C60531" t="str">
            <v>Trilho TR68, comprimento de 120 m (TLS), sobre dormente de concreto, bitola métrica ou larga, taxa de dormentação de 1.667 un/km, tala de junção de 6 furos e fixação elástica Pandrol - posicionamento e assentamento mecanizado</v>
          </cell>
          <cell r="D60531" t="str">
            <v>km</v>
          </cell>
          <cell r="G60531">
            <v>2408337.2934756</v>
          </cell>
        </row>
        <row r="60532">
          <cell r="B60532" t="str">
            <v>3009028</v>
          </cell>
          <cell r="C60532" t="str">
            <v>Trilho TR68, comprimento de 120 m (TLS), sobre dormente de concreto, bitola métrica ou larga, taxa de dormentação de 1.750 un/km, tala de junção de 6 furos e fixação elástica Pandrol - posicionamento e assentamento mecanizado</v>
          </cell>
          <cell r="D60532" t="str">
            <v>km</v>
          </cell>
          <cell r="G60532">
            <v>2415436.5777916037</v>
          </cell>
        </row>
        <row r="60533">
          <cell r="B60533" t="str">
            <v>3009306</v>
          </cell>
          <cell r="C60533" t="str">
            <v>Trilho TR68, comprimento de 120 m (TLS), sobre dormente de concreto, bitola mista, taxa de dormentação de 1.667 un/km, tala de junção de 6 furos e fixação elástica Pandrol - posicionamento e assentamento mecanizado</v>
          </cell>
          <cell r="D60533" t="str">
            <v>km</v>
          </cell>
          <cell r="G60533">
            <v>3612419.2205413855</v>
          </cell>
        </row>
        <row r="60534">
          <cell r="B60534" t="str">
            <v>3009032</v>
          </cell>
          <cell r="C60534" t="str">
            <v>Trilho TR68, comprimento de 120 m (TLS), sobre dormente de concreto, bitola mista, taxa de dormentação de 1.750 un/km, tala de junção de 6 furos e fixação elástica Pandrol - posicionamento e assentamento mecanizado</v>
          </cell>
          <cell r="D60534" t="str">
            <v>km</v>
          </cell>
          <cell r="G60534">
            <v>3623067.9862093702</v>
          </cell>
        </row>
        <row r="60535">
          <cell r="B60535" t="str">
            <v>3009256</v>
          </cell>
          <cell r="C60535" t="str">
            <v>Trilho TR68, comprimento de 120 m (TLS), sobre dormente de madeira, bitola métrica ou larga, taxa de dormentação de 1.667 un/km, tala de junção de 6 furos e fixação elástica Pandrol - posicionamento e assentamento mecanizado</v>
          </cell>
          <cell r="D60535" t="str">
            <v>km</v>
          </cell>
          <cell r="G60535">
            <v>3051131.2615838991</v>
          </cell>
        </row>
        <row r="60536">
          <cell r="B60536" t="str">
            <v>3009264</v>
          </cell>
          <cell r="C60536" t="str">
            <v>Trilho TR68, comprimento de 120 m (TLS), sobre dormente de madeira, bitola métrica ou larga, taxa de dormentação de 1.667 un/km, tala de junção de 6 furos e fixação rígida - posicionamento e assentamento mecanizado</v>
          </cell>
          <cell r="D60536" t="str">
            <v>km</v>
          </cell>
          <cell r="G60536">
            <v>3043745.0088730385</v>
          </cell>
        </row>
        <row r="60537">
          <cell r="B60537" t="str">
            <v>3009036</v>
          </cell>
          <cell r="C60537" t="str">
            <v>Trilho TR68, comprimento de 120 m (TLS), sobre dormente de madeira, bitola métrica ou larga, taxa de dormentação de 1.750 un/km, tala de junção de 6 furos e fixação elástica Pandrol - posicionamento e assentamento mecanizado</v>
          </cell>
          <cell r="D60537" t="str">
            <v>km</v>
          </cell>
          <cell r="G60537">
            <v>3090496.987590922</v>
          </cell>
        </row>
        <row r="60538">
          <cell r="B60538" t="str">
            <v>3009044</v>
          </cell>
          <cell r="C60538" t="str">
            <v>Trilho TR68, comprimento de 120 m (TLS), sobre dormente de madeira, bitola métrica ou larga, taxa de dormentação de 1.750 un/km, tala de junção de 6 furos e fixação rígida - posicionamento e assentamento mecanizado</v>
          </cell>
          <cell r="D60538" t="str">
            <v>km</v>
          </cell>
          <cell r="G60538">
            <v>3082742.8207543823</v>
          </cell>
        </row>
        <row r="60539">
          <cell r="B60539" t="str">
            <v>3009272</v>
          </cell>
          <cell r="C60539" t="str">
            <v>Trilho TR68, comprimento de 120 m (TLS), sobre dormente de madeira, bitola mista, taxa de dormentação de 1.667 un/km, tala de junção de 6 furos e fixação elástica Pandrol - posicionamento e assentamento mecanizado</v>
          </cell>
          <cell r="D60539" t="str">
            <v>km</v>
          </cell>
          <cell r="G60539">
            <v>4577339.4380594604</v>
          </cell>
        </row>
        <row r="60540">
          <cell r="B60540" t="str">
            <v>3009052</v>
          </cell>
          <cell r="C60540" t="str">
            <v>Trilho TR68, comprimento de 120 m (TLS), sobre dormente de madeira, bitola mista, taxa de dormentação de 1.750 un/km, tala de junção de 6 furos e fixação elástica Pandrol - posicionamento e assentamento mecanizado</v>
          </cell>
          <cell r="D60540" t="str">
            <v>km</v>
          </cell>
          <cell r="G60540">
            <v>4636424.7662206059</v>
          </cell>
        </row>
        <row r="60541">
          <cell r="B60541" t="str">
            <v>3009105</v>
          </cell>
          <cell r="C60541" t="str">
            <v>Trilho TR68, comprimento de 240 m (TLS), formado por trilhos curtos de 12 m soldados por caldeamento - confecção em estaleiro</v>
          </cell>
          <cell r="D60541" t="str">
            <v>UND</v>
          </cell>
          <cell r="G60541">
            <v>269235.28978219064</v>
          </cell>
        </row>
        <row r="60542">
          <cell r="B60542" t="str">
            <v>3009248</v>
          </cell>
          <cell r="C60542" t="str">
            <v>Trilho TR68, comprimento de 240 m (TLS), sobre dormente de concreto, bitola métrica ou larga, taxa de dormentação de 1.667 un/km, tala de junção de 6 furos e fixação elástica Pandrol - posicionamento e assentamento mecanizado</v>
          </cell>
          <cell r="D60542" t="str">
            <v>km</v>
          </cell>
          <cell r="G60542">
            <v>2400572.9154567267</v>
          </cell>
        </row>
        <row r="60543">
          <cell r="B60543" t="str">
            <v>3009210</v>
          </cell>
          <cell r="C60543" t="str">
            <v>Trilho TR68, comprimento de 240 m (TLS), sobre dormente de concreto, bitola métrica ou larga, taxa de dormentação de 1.750 un/km, tala de junção de 6 furos e fixação elástica Pandrol - posicionamento e assentamento mecanizado</v>
          </cell>
          <cell r="D60543" t="str">
            <v>km</v>
          </cell>
          <cell r="G60543">
            <v>2407672.2902261172</v>
          </cell>
        </row>
        <row r="60544">
          <cell r="B60544" t="str">
            <v>3009310</v>
          </cell>
          <cell r="C60544" t="str">
            <v>Trilho TR68, comprimento de 240 m (TLS), sobre dormente de concreto, bitola mista, taxa de dormentação de 1.667 un/km, tala de junção de 6 furos e fixação elástica Pandrol - posicionamento e assentamento mecanizado</v>
          </cell>
          <cell r="D60544" t="str">
            <v>km</v>
          </cell>
          <cell r="G60544">
            <v>3600774.6032860801</v>
          </cell>
        </row>
        <row r="60545">
          <cell r="B60545" t="str">
            <v>3009214</v>
          </cell>
          <cell r="C60545" t="str">
            <v>Trilho TR68, comprimento de 240 m (TLS), sobre dormente de concreto, bitola mista, taxa de dormentação de 1.750 un/km, tala de junção de 6 furos e fixação elástica Pandrol - posicionamento e assentamento mecanizado</v>
          </cell>
          <cell r="D60545" t="str">
            <v>km</v>
          </cell>
          <cell r="G60545">
            <v>3611423.6503646015</v>
          </cell>
        </row>
        <row r="60546">
          <cell r="B60546" t="str">
            <v>3009260</v>
          </cell>
          <cell r="C60546" t="str">
            <v>Trilho TR68, comprimento de 240 m (TLS), sobre dormente de madeira, bitola métrica ou larga, taxa de dormentação de 1.667 un/km, tala de junção de 6 furos e fixação elástica Pandrol - posicionamento e assentamento mecanizado</v>
          </cell>
          <cell r="D60546" t="str">
            <v>km</v>
          </cell>
          <cell r="G60546">
            <v>3043422.2510881322</v>
          </cell>
        </row>
        <row r="60547">
          <cell r="B60547" t="str">
            <v>3009268</v>
          </cell>
          <cell r="C60547" t="str">
            <v>Trilho TR68, comprimento de 240 m (TLS), sobre dormente de madeira, bitola métrica ou larga, taxa de dormentação de 1.667 un/km, tala de junção de 6 furos e fixação rígida - posicionamento e assentamento mecanizado</v>
          </cell>
          <cell r="D60547" t="str">
            <v>km</v>
          </cell>
          <cell r="G60547">
            <v>3036035.9983772719</v>
          </cell>
        </row>
        <row r="60548">
          <cell r="B60548" t="str">
            <v>3009040</v>
          </cell>
          <cell r="C60548" t="str">
            <v>Trilho TR68, comprimento de 240 m (TLS), sobre dormente de madeira, bitola métrica ou larga, taxa de dormentação de 1.750 un/km, tala de junção de 6 furos e fixação elástica Pandrol - posicionamento e assentamento mecanizado</v>
          </cell>
          <cell r="D60548" t="str">
            <v>km</v>
          </cell>
          <cell r="G60548">
            <v>3082787.9770951555</v>
          </cell>
        </row>
        <row r="60549">
          <cell r="B60549" t="str">
            <v>3009048</v>
          </cell>
          <cell r="C60549" t="str">
            <v>Trilho TR68, comprimento de 240 m (TLS), sobre dormente de madeira, bitola métrica ou larga, taxa de dormentação de 1.750 un/km, tala de junção de 6 furos e fixação rígida - posicionamento e assentamento mecanizado</v>
          </cell>
          <cell r="D60549" t="str">
            <v>km</v>
          </cell>
          <cell r="G60549">
            <v>3075033.8102586158</v>
          </cell>
        </row>
        <row r="60550">
          <cell r="B60550" t="str">
            <v>3009276</v>
          </cell>
          <cell r="C60550" t="str">
            <v>Trilho TR68, comprimento de 240 m (TLS), sobre dormente de madeira, bitola mista, taxa de dormentação de 1.667 un/km, tala de junção de 6 furos e fixação elástica Pandrol - posicionamento e assentamento mecanizado</v>
          </cell>
          <cell r="D60550" t="str">
            <v>km</v>
          </cell>
          <cell r="G60550">
            <v>4565777.9474666379</v>
          </cell>
        </row>
        <row r="60551">
          <cell r="B60551" t="str">
            <v>3009056</v>
          </cell>
          <cell r="C60551" t="str">
            <v>Trilho TR68, comprimento de 240 m (TLS), sobre dormente de madeira, bitola mista, taxa de dormentação de 1.750 un/km, tala de junção de 6 furos e fixação elástica Pandrol - posicionamento e assentamento mecanizado</v>
          </cell>
          <cell r="D60551" t="str">
            <v>km</v>
          </cell>
          <cell r="G60551">
            <v>4624863.2756277835</v>
          </cell>
        </row>
        <row r="60552">
          <cell r="B60552" t="str">
            <v>3009237</v>
          </cell>
          <cell r="C60552" t="str">
            <v>Trilho UIC60, comprimento de 12 m, sobre dormente de concreto, bitola métrica ou larga, taxa de dormentação de 1.667 un/km, tala de junção de 6 furos e fixação elástica Pandrol - posicionamento e assentamento manual</v>
          </cell>
          <cell r="D60552" t="str">
            <v>km</v>
          </cell>
          <cell r="G60552">
            <v>2432272.1340094097</v>
          </cell>
        </row>
        <row r="60553">
          <cell r="B60553" t="str">
            <v>3009025</v>
          </cell>
          <cell r="C60553" t="str">
            <v>Trilho UIC60, comprimento de 12 m, sobre dormente de concreto, bitola métrica ou larga, taxa de dormentação de 1.750 un/km, tala de junção de 6 furos e fixação elástica Pandrol - posicionamento e assentamento manual</v>
          </cell>
          <cell r="D60553" t="str">
            <v>km</v>
          </cell>
          <cell r="G60553">
            <v>2437782.1121175801</v>
          </cell>
        </row>
        <row r="60554">
          <cell r="B60554" t="str">
            <v>3009319</v>
          </cell>
          <cell r="C60554" t="str">
            <v>Trilho UIC60, comprimento de 12 m, sobre dormente de concreto, bitola mista, taxa de dormentação de 1.667 un/km, tala de junção de 6 furos e fixação elástica Pandrol - posicionamento e assentamento manual</v>
          </cell>
          <cell r="D60554" t="str">
            <v>km</v>
          </cell>
          <cell r="G60554">
            <v>3646620.8722417923</v>
          </cell>
        </row>
        <row r="60555">
          <cell r="B60555" t="str">
            <v>3009021</v>
          </cell>
          <cell r="C60555" t="str">
            <v>Trilho UIC60, comprimento de 12 m, sobre dormente de concreto, bitola mista, taxa de dormentação de 1.750 un/km, tala de junção de 6 furos e fixação elástica Pandrol - posicionamento e assentamento manual</v>
          </cell>
          <cell r="D60555" t="str">
            <v>km</v>
          </cell>
          <cell r="G60555">
            <v>3655179.8028608183</v>
          </cell>
        </row>
        <row r="60556">
          <cell r="B60556" t="str">
            <v>3009291</v>
          </cell>
          <cell r="C60556" t="str">
            <v>Trilho UIC60, comprimento de 12 m, sobre dormente de madeira, bitola métrica ou larga, taxa de dormentação de 1.667 un/km, tala de junção de 6 furos e fixação rígida - posicionamento e assentamento manual</v>
          </cell>
          <cell r="D60556" t="str">
            <v>km</v>
          </cell>
          <cell r="G60556">
            <v>3075697.7180170803</v>
          </cell>
        </row>
        <row r="60557">
          <cell r="B60557" t="str">
            <v>3009016</v>
          </cell>
          <cell r="C60557" t="str">
            <v>Trilho UIC60, comprimento de 12 m, sobre dormente de madeira, bitola métrica ou larga, taxa de dormentação de 1.750 un/km, tala de junção de 6 furos e fixação rígida - posicionamento e assentamento manual</v>
          </cell>
          <cell r="D60557" t="str">
            <v>km</v>
          </cell>
          <cell r="G60557">
            <v>3114992.7597274962</v>
          </cell>
        </row>
        <row r="60558">
          <cell r="B60558" t="str">
            <v>3009295</v>
          </cell>
          <cell r="C60558" t="str">
            <v>Trilho UIC60, comprimento de 12 m, sobre dormente de madeira, bitola mista, taxa de dormentação de 1.667 un/km, tala de junção de 6 furos e fixação rígida - posicionamento e assentamento manual</v>
          </cell>
          <cell r="D60558" t="str">
            <v>km</v>
          </cell>
          <cell r="G60558">
            <v>4613549.1850982737</v>
          </cell>
        </row>
        <row r="60559">
          <cell r="B60559" t="str">
            <v>3009228</v>
          </cell>
          <cell r="C60559" t="str">
            <v>Trilho UIC60, comprimento de 12 m, sobre dormente de madeira, bitola mista, taxa de dormentação de 1.750 un/km, tala de junção de 6 furos e fixação rígida - posicionamento e assentamento manual</v>
          </cell>
          <cell r="D60559" t="str">
            <v>km</v>
          </cell>
          <cell r="G60559">
            <v>4672492.0190240573</v>
          </cell>
        </row>
        <row r="60560">
          <cell r="B60560" t="str">
            <v>3009106</v>
          </cell>
          <cell r="C60560" t="str">
            <v>Trilho UIC60, comprimento de 120 m (TLS), formado por trilhos curtos de 12 m soldados por caldeamento - confecção em estaleiro</v>
          </cell>
          <cell r="D60560" t="str">
            <v>UND</v>
          </cell>
          <cell r="G60560">
            <v>127656.40249374643</v>
          </cell>
        </row>
        <row r="60561">
          <cell r="B60561" t="str">
            <v>3009299</v>
          </cell>
          <cell r="C60561" t="str">
            <v>Trilho UIC60, comprimento de 120 m (TLS), sobre dormente de concreto, bitola métrica ou larga, taxa de dormentação de 1.667 un/km, tala de junção de 6 furos e fixação elástica Pandrol - posicionamento e assentamento mecanizado</v>
          </cell>
          <cell r="D60561" t="str">
            <v>km</v>
          </cell>
          <cell r="G60561">
            <v>2293205.3985825833</v>
          </cell>
        </row>
        <row r="60562">
          <cell r="B60562" t="str">
            <v>3009029</v>
          </cell>
          <cell r="C60562" t="str">
            <v>Trilho UIC60, comprimento de 120 m (TLS), sobre dormente de concreto, bitola métrica ou larga, taxa de dormentação de 1.750 un/km, tala de junção de 6 furos e fixação elástica Pandrol - posicionamento e assentamento mecanizado</v>
          </cell>
          <cell r="D60562" t="str">
            <v>km</v>
          </cell>
          <cell r="G60562">
            <v>2300304.6828985871</v>
          </cell>
        </row>
        <row r="60563">
          <cell r="B60563" t="str">
            <v>3009245</v>
          </cell>
          <cell r="C60563" t="str">
            <v>Trilho UIC60, comprimento de 120 m (TLS), sobre dormente de concreto, bitola mista, taxa de dormentação de 1.667 un/km, tala de junção de 6 furos e fixação elástica Pandrol - posicionamento e assentamento mecanizado</v>
          </cell>
          <cell r="D60563" t="str">
            <v>km</v>
          </cell>
          <cell r="G60563">
            <v>3439721.4033278013</v>
          </cell>
        </row>
        <row r="60564">
          <cell r="B60564" t="str">
            <v>3009033</v>
          </cell>
          <cell r="C60564" t="str">
            <v>Trilho UIC60, comprimento de 120 m (TLS), sobre dormente de concreto, bitola mista, taxa de dormentação de 1.750 un/km, tala de junção de 6 furos e fixação elástica Pandrol - posicionamento e assentamento mecanizado</v>
          </cell>
          <cell r="D60564" t="str">
            <v>km</v>
          </cell>
          <cell r="G60564">
            <v>3450370.168995786</v>
          </cell>
        </row>
        <row r="60565">
          <cell r="B60565" t="str">
            <v>3009257</v>
          </cell>
          <cell r="C60565" t="str">
            <v>Trilho UIC60, comprimento de 120 m (TLS), sobre dormente de madeira, bitola métrica ou larga, taxa de dormentação de 1.667 un/km, tala de junção de 6 furos e fixação elástica Pandrol - posicionamento e assentamento mecanizado</v>
          </cell>
          <cell r="D60565" t="str">
            <v>km</v>
          </cell>
          <cell r="G60565">
            <v>2939078.4100284181</v>
          </cell>
        </row>
        <row r="60566">
          <cell r="B60566" t="str">
            <v>3009265</v>
          </cell>
          <cell r="C60566" t="str">
            <v>Trilho UIC60, comprimento de 120 m (TLS), sobre dormente de madeira, bitola métrica ou larga, taxa de dormentação de 1.667 un/km, tala de junção de 6 furos e fixação rígida - posicionamento e assentamento mecanizado</v>
          </cell>
          <cell r="D60566" t="str">
            <v>km</v>
          </cell>
          <cell r="G60566">
            <v>2937012.7260337393</v>
          </cell>
        </row>
        <row r="60567">
          <cell r="B60567" t="str">
            <v>3009037</v>
          </cell>
          <cell r="C60567" t="str">
            <v>Trilho UIC60, comprimento de 120 m (TLS), sobre dormente de madeira, bitola métrica ou larga, taxa de dormentação de 1.750 un/km, tala de junção de 6 furos e fixação elástica Pandrol - posicionamento e assentamento mecanizado</v>
          </cell>
          <cell r="D60567" t="str">
            <v>km</v>
          </cell>
          <cell r="G60567">
            <v>2978597.4344253386</v>
          </cell>
        </row>
        <row r="60568">
          <cell r="B60568" t="str">
            <v>3009045</v>
          </cell>
          <cell r="C60568" t="str">
            <v>Trilho UIC60, comprimento de 120 m (TLS), sobre dormente de madeira, bitola métrica ou larga, taxa de dormentação de 1.750 un/km, tala de junção de 6 furos e fixação rígida - posicionamento e assentamento mecanizado</v>
          </cell>
          <cell r="D60568" t="str">
            <v>km</v>
          </cell>
          <cell r="G60568">
            <v>2976428.7541742073</v>
          </cell>
        </row>
        <row r="60569">
          <cell r="B60569" t="str">
            <v>3009273</v>
          </cell>
          <cell r="C60569" t="str">
            <v>Trilho UIC60, comprimento de 120 m (TLS), sobre dormente de madeira, bitola mista, taxa de dormentação de 1.667 un/km, tala de junção de 6 furos e fixação elástica Pandrol - posicionamento e assentamento mecanizado</v>
          </cell>
          <cell r="D60569" t="str">
            <v>km</v>
          </cell>
          <cell r="G60569">
            <v>4409260.1908773677</v>
          </cell>
        </row>
        <row r="60570">
          <cell r="B60570" t="str">
            <v>3009053</v>
          </cell>
          <cell r="C60570" t="str">
            <v>Trilho UIC60, comprimento de 120 m (TLS), sobre dormente de madeira, bitola mista, taxa de dormentação de 1.750 un/km, tala de junção de 6 furos e fixação elástica Pandrol - posicionamento e assentamento mecanizado</v>
          </cell>
          <cell r="D60570" t="str">
            <v>km</v>
          </cell>
          <cell r="G60570">
            <v>4468575.4816989247</v>
          </cell>
        </row>
        <row r="60571">
          <cell r="B60571" t="str">
            <v>3009107</v>
          </cell>
          <cell r="C60571" t="str">
            <v>Trilho UIC60, comprimento de 240 m (TLS), formado por trilhos curtos de 12 m soldados por caldeamento - confecção em estaleiro</v>
          </cell>
          <cell r="D60571" t="str">
            <v>UND</v>
          </cell>
          <cell r="G60571">
            <v>255566.53678788335</v>
          </cell>
        </row>
        <row r="60572">
          <cell r="B60572" t="str">
            <v>3009249</v>
          </cell>
          <cell r="C60572" t="str">
            <v>Trilho UIC60, comprimento de 240 m (TLS), sobre dormente de concreto, bitola métrica ou larga, taxa de dormentação de 1.667 un/km, tala de junção de 6 furos e fixação elástica Pandrol - posicionamento e assentamento mecanizado</v>
          </cell>
          <cell r="D60572" t="str">
            <v>km</v>
          </cell>
          <cell r="G60572">
            <v>2286053.8623601296</v>
          </cell>
        </row>
        <row r="60573">
          <cell r="B60573" t="str">
            <v>3009211</v>
          </cell>
          <cell r="C60573" t="str">
            <v>Trilho UIC60, comprimento de 240 m (TLS), sobre dormente de concreto, bitola métrica ou larga, taxa de dormentação de 1.750 un/km, tala de junção de 6 furos e fixação elástica Pandrol - posicionamento e assentamento mecanizado</v>
          </cell>
          <cell r="D60573" t="str">
            <v>km</v>
          </cell>
          <cell r="G60573">
            <v>2293153.2371295202</v>
          </cell>
        </row>
        <row r="60574">
          <cell r="B60574" t="str">
            <v>3009253</v>
          </cell>
          <cell r="C60574" t="str">
            <v>Trilho UIC60, comprimento de 240 m (TLS), sobre dormente de concreto, bitola mista, taxa de dormentação de 1.667 un/km, tala de junção de 6 furos e fixação elástica Pandrol - posicionamento e assentamento mecanizado</v>
          </cell>
          <cell r="D60574" t="str">
            <v>km</v>
          </cell>
          <cell r="G60574">
            <v>3428995.9532885505</v>
          </cell>
        </row>
        <row r="60575">
          <cell r="B60575" t="str">
            <v>3009215</v>
          </cell>
          <cell r="C60575" t="str">
            <v>Trilho UIC60, comprimento de 240 m (TLS), sobre dormente de concreto, bitola mista, taxa de dormentação de 1.750 un/km, tala de junção de 6 furos e fixação elástica Pandrol - posicionamento e assentamento mecanizado</v>
          </cell>
          <cell r="D60575" t="str">
            <v>km</v>
          </cell>
          <cell r="G60575">
            <v>3439645.0003670719</v>
          </cell>
        </row>
        <row r="60576">
          <cell r="B60576" t="str">
            <v>3009261</v>
          </cell>
          <cell r="C60576" t="str">
            <v>Trilho UIC60, comprimento de 240 m (TLS), sobre dormente de madeira, bitola métrica ou larga, taxa de dormentação de 1.667 un/km, tala de junção de 6 furos e fixação elástica Pandrol - posicionamento e assentamento mecanizado</v>
          </cell>
          <cell r="D60576" t="str">
            <v>km</v>
          </cell>
          <cell r="G60576">
            <v>2931982.2413290711</v>
          </cell>
        </row>
        <row r="60577">
          <cell r="B60577" t="str">
            <v>3009269</v>
          </cell>
          <cell r="C60577" t="str">
            <v>Trilho UIC60, comprimento de 240 m (TLS), sobre dormente de madeira, bitola métrica ou larga, taxa de dormentação de 1.667 un/km, tala de junção de 6 furos e fixação rígida - posicionamento e assentamento mecanizado</v>
          </cell>
          <cell r="D60577" t="str">
            <v>km</v>
          </cell>
          <cell r="G60577">
            <v>2929916.5573343928</v>
          </cell>
        </row>
        <row r="60578">
          <cell r="B60578" t="str">
            <v>3009041</v>
          </cell>
          <cell r="C60578" t="str">
            <v>Trilho UIC60, comprimento de 240 m (TLS), sobre dormente de madeira, bitola métrica ou larga, taxa de dormentação de 1.750 un/km, tala de junção de 6 furos e fixação elástica Pandrol - posicionamento e assentamento mecanizado</v>
          </cell>
          <cell r="D60578" t="str">
            <v>km</v>
          </cell>
          <cell r="G60578">
            <v>2971501.2757763681</v>
          </cell>
        </row>
        <row r="60579">
          <cell r="B60579" t="str">
            <v>3009049</v>
          </cell>
          <cell r="C60579" t="str">
            <v>Trilho UIC60, comprimento de 240 m (TLS), sobre dormente de madeira, bitola métrica ou larga, taxa de dormentação de 1.750 un/km, tala de junção de 6 furos e fixação rígida - posicionamento e assentamento mecanizado</v>
          </cell>
          <cell r="D60579" t="str">
            <v>km</v>
          </cell>
          <cell r="G60579">
            <v>2969332.5854748609</v>
          </cell>
        </row>
        <row r="60580">
          <cell r="B60580" t="str">
            <v>3009277</v>
          </cell>
          <cell r="C60580" t="str">
            <v>Trilho UIC60, comprimento de 240 m (TLS), sobre dormente de madeira, bitola mista, taxa de dormentação de 1.667 un/km, tala de junção de 6 furos e fixação elástica Pandrol - posicionamento e assentamento mecanizado</v>
          </cell>
          <cell r="D60580" t="str">
            <v>km</v>
          </cell>
          <cell r="G60580">
            <v>4398617.8675005995</v>
          </cell>
        </row>
        <row r="60581">
          <cell r="B60581" t="str">
            <v>3009057</v>
          </cell>
          <cell r="C60581" t="str">
            <v>Trilho UIC60, comprimento de 240 m (TLS), sobre dormente de madeira, bitola mista, taxa de dormentação de 1.750 un/km, tala de junção de 6 furos e fixação elástica Pandrol - posicionamento e assentamento mecanizado</v>
          </cell>
          <cell r="D60581" t="str">
            <v>km</v>
          </cell>
          <cell r="G60581">
            <v>4457933.1482717795</v>
          </cell>
        </row>
        <row r="60582">
          <cell r="B60582" t="str">
            <v>3108073</v>
          </cell>
          <cell r="C60582" t="str">
            <v>Confecção de fôrma metálica em chapa 1/8" para poita trapezoidal</v>
          </cell>
          <cell r="D60582" t="str">
            <v>m²</v>
          </cell>
          <cell r="G60582">
            <v>339.63687690095423</v>
          </cell>
        </row>
        <row r="60583">
          <cell r="B60583" t="str">
            <v>3107965</v>
          </cell>
          <cell r="C60583" t="str">
            <v>Confecção de forma metálica em chapa 3/16" para poita trapezoidal</v>
          </cell>
          <cell r="D60583" t="str">
            <v>m²</v>
          </cell>
          <cell r="G60583">
            <v>553.74055492614048</v>
          </cell>
        </row>
        <row r="60584">
          <cell r="B60584" t="str">
            <v>3105941</v>
          </cell>
          <cell r="C60584" t="str">
            <v>Fôrma em chapa metálica 1/8" para cabeça de tirantes - utilização de 50 vezes - confecção, instalação e retirada</v>
          </cell>
          <cell r="D60584" t="str">
            <v>m²</v>
          </cell>
          <cell r="G60584">
            <v>29.510155126585033</v>
          </cell>
        </row>
        <row r="60585">
          <cell r="B60585" t="str">
            <v>3108150</v>
          </cell>
          <cell r="C60585" t="str">
            <v>Fôrma metálica curva em chapa 3/16" reforçada com nervuras de 40 mm x 3/16" dispostas em grelhas de 40 x 60 cm - utilização de 100 vezes - confecção, instalação e retirada</v>
          </cell>
          <cell r="D60585" t="str">
            <v>m²</v>
          </cell>
          <cell r="G60585">
            <v>19.856833195346201</v>
          </cell>
        </row>
        <row r="60586">
          <cell r="B60586" t="str">
            <v>3108071</v>
          </cell>
          <cell r="C60586" t="str">
            <v>Fôrma metálica em chapa 1/8" para poita trapezoidal - utilização de 50 vezes - montagem, instalação e retirada</v>
          </cell>
          <cell r="D60586" t="str">
            <v>m²</v>
          </cell>
          <cell r="G60586">
            <v>13.674705782387031</v>
          </cell>
        </row>
        <row r="60587">
          <cell r="B60587" t="str">
            <v>3107967</v>
          </cell>
          <cell r="C60587" t="str">
            <v>Fôrma metálica em chapa 1/8" reforçada com nervuras de 40 mm x 1/8" dispostas em grelhas de 40 x 60 cm - utilização de 100 vezes - confecção, instalação e retirada</v>
          </cell>
          <cell r="D60587" t="str">
            <v>m²</v>
          </cell>
          <cell r="G60587">
            <v>10.863738463549609</v>
          </cell>
        </row>
        <row r="60588">
          <cell r="B60588" t="str">
            <v>3107966</v>
          </cell>
          <cell r="C60588" t="str">
            <v>Fôrma metálica em chapa 3/16" para poita trapezoidal - utilização de 50 vezes - montagem, instalação e retirada</v>
          </cell>
          <cell r="D60588" t="str">
            <v>m²</v>
          </cell>
          <cell r="G60588">
            <v>27.409432219268808</v>
          </cell>
        </row>
        <row r="60589">
          <cell r="B60589" t="str">
            <v>3108072</v>
          </cell>
          <cell r="C60589" t="str">
            <v>Fôrma metálica em chapa 3/16" reforçada com nervuras de 40 mm x 3/16" dispostas em grelhas de 40 x 60 cm - utilização de 100 vezes - confecção, instalação e retirada</v>
          </cell>
          <cell r="D60589" t="str">
            <v>m²</v>
          </cell>
          <cell r="G60589">
            <v>16.115545731840164</v>
          </cell>
        </row>
        <row r="60590">
          <cell r="B60590" t="str">
            <v>3117750</v>
          </cell>
          <cell r="C60590" t="str">
            <v>Fôrma metálica para aduelas de bueiros celulares de concreto pré-moldados - utilização de 100 vezes - confecção, instalação e retirada</v>
          </cell>
          <cell r="D60590" t="str">
            <v>m²</v>
          </cell>
          <cell r="G60590">
            <v>19.246623207982914</v>
          </cell>
        </row>
        <row r="60591">
          <cell r="B60591" t="str">
            <v>3117749</v>
          </cell>
          <cell r="C60591" t="str">
            <v>Fôrma metálica para guarda-corpo de concreto - utilização de 50 vezes - confecção</v>
          </cell>
          <cell r="D60591" t="str">
            <v>m²</v>
          </cell>
          <cell r="G60591">
            <v>13.574671358229116</v>
          </cell>
        </row>
        <row r="60592">
          <cell r="B60592" t="str">
            <v>3106551</v>
          </cell>
          <cell r="C60592" t="str">
            <v>Fôrma metálica para tetrápode - utilização de 100 vezes - confecção, instalação e retirada</v>
          </cell>
          <cell r="D60592" t="str">
            <v>m²</v>
          </cell>
          <cell r="G60592">
            <v>12.074154995860384</v>
          </cell>
        </row>
        <row r="60593">
          <cell r="B60593" t="str">
            <v>3106427</v>
          </cell>
          <cell r="C60593" t="str">
            <v>Fôrma metálica para viga de concreto pré-moldada protendida para OAE - utilização de 20 vezes - confecção, instalação e retirada</v>
          </cell>
          <cell r="D60593" t="str">
            <v>m²</v>
          </cell>
          <cell r="G60593">
            <v>40.483931456708348</v>
          </cell>
        </row>
        <row r="60594">
          <cell r="B60594" t="str">
            <v>3106552</v>
          </cell>
          <cell r="C60594" t="str">
            <v>Fôrma metálica para Xbloc - utilização de 100 vezes - confecção, instalação e retirada</v>
          </cell>
          <cell r="D60594" t="str">
            <v>m²</v>
          </cell>
          <cell r="G60594">
            <v>11.283883045012853</v>
          </cell>
        </row>
        <row r="60595">
          <cell r="B60595" t="str">
            <v>3107969</v>
          </cell>
          <cell r="C60595" t="str">
            <v>Fôrmas curvas de compensado plastificado 10 mm - uso geral - utilização de 2 vezes - confecção, instalação e retirada</v>
          </cell>
          <cell r="D60595" t="str">
            <v>m²</v>
          </cell>
          <cell r="G60595">
            <v>115.76983907795545</v>
          </cell>
        </row>
        <row r="60596">
          <cell r="B60596" t="str">
            <v>3107970</v>
          </cell>
          <cell r="C60596" t="str">
            <v>Fôrmas curvas de compensado resinado 10 mm - uso geral - utilização de 2 vezes - confecção, instalação e retirada</v>
          </cell>
          <cell r="D60596" t="str">
            <v>m²</v>
          </cell>
          <cell r="G60596">
            <v>108.53735021133818</v>
          </cell>
        </row>
        <row r="60597">
          <cell r="B60597" t="str">
            <v>3108007</v>
          </cell>
          <cell r="C60597" t="str">
            <v>Fôrmas de compensado plastificado 10 mm - uso geral - utilização de 1 vez - confecção, instalação e retirada</v>
          </cell>
          <cell r="D60597" t="str">
            <v>m²</v>
          </cell>
          <cell r="G60597">
            <v>132.72567397272212</v>
          </cell>
        </row>
        <row r="60598">
          <cell r="B60598" t="str">
            <v>3108008</v>
          </cell>
          <cell r="C60598" t="str">
            <v>Fôrmas de compensado plastificado 10 mm - uso geral - utilização de 2 vezes - confecção, instalação e retirada</v>
          </cell>
          <cell r="D60598" t="str">
            <v>m²</v>
          </cell>
          <cell r="G60598">
            <v>88.07030702862869</v>
          </cell>
        </row>
        <row r="60599">
          <cell r="B60599" t="str">
            <v>3108009</v>
          </cell>
          <cell r="C60599" t="str">
            <v>Fôrmas de compensado plastificado 10 mm - uso geral - utilização de 3 vezes - confecção, instalação e retirada</v>
          </cell>
          <cell r="D60599" t="str">
            <v>m²</v>
          </cell>
          <cell r="G60599">
            <v>74.585666652141697</v>
          </cell>
        </row>
        <row r="60600">
          <cell r="B60600" t="str">
            <v>3108011</v>
          </cell>
          <cell r="C60600" t="str">
            <v>Fôrmas de compensado plastificado 12 mm - uso geral - utilização de 1 vez - confecção, instalação e retirada</v>
          </cell>
          <cell r="D60600" t="str">
            <v>m²</v>
          </cell>
          <cell r="G60600">
            <v>141.53870674103447</v>
          </cell>
        </row>
        <row r="60601">
          <cell r="B60601" t="str">
            <v>3108012</v>
          </cell>
          <cell r="C60601" t="str">
            <v>Fôrmas de compensado plastificado 12 mm - uso geral - utilização de 2 vezes - confecção, instalação e retirada</v>
          </cell>
          <cell r="D60601" t="str">
            <v>m²</v>
          </cell>
          <cell r="G60601">
            <v>92.691897424724374</v>
          </cell>
        </row>
        <row r="60602">
          <cell r="B60602" t="str">
            <v>3108013</v>
          </cell>
          <cell r="C60602" t="str">
            <v>Fôrmas de compensado plastificado 12 mm - uso geral - utilização de 3 vezes - confecção, instalação e retirada</v>
          </cell>
          <cell r="D60602" t="str">
            <v>m²</v>
          </cell>
          <cell r="G60602">
            <v>77.826781994858152</v>
          </cell>
        </row>
        <row r="60603">
          <cell r="B60603" t="str">
            <v>3108015</v>
          </cell>
          <cell r="C60603" t="str">
            <v>Fôrmas de compensado plastificado 14 mm - uso geral - utilização de 1 vez - confecção, instalação e retirada</v>
          </cell>
          <cell r="D60603" t="str">
            <v>m²</v>
          </cell>
          <cell r="G60603">
            <v>152.65253126497885</v>
          </cell>
        </row>
        <row r="60604">
          <cell r="B60604" t="str">
            <v>3108016</v>
          </cell>
          <cell r="C60604" t="str">
            <v>Fôrmas de compensado plastificado 14 mm - uso geral - utilização de 2 vezes - confecção, instalação e retirada</v>
          </cell>
          <cell r="D60604" t="str">
            <v>m²</v>
          </cell>
          <cell r="G60604">
            <v>98.533907795546639</v>
          </cell>
        </row>
        <row r="60605">
          <cell r="B60605" t="str">
            <v>3108017</v>
          </cell>
          <cell r="C60605" t="str">
            <v>Fôrmas de compensado plastificado 14 mm - uso geral - utilização de 3 vezes - confecção, instalação e retirada</v>
          </cell>
          <cell r="D60605" t="str">
            <v>m²</v>
          </cell>
          <cell r="G60605">
            <v>81.918189942916896</v>
          </cell>
        </row>
        <row r="60606">
          <cell r="B60606" t="str">
            <v>3107995</v>
          </cell>
          <cell r="C60606" t="str">
            <v>Fôrmas de compensado resinado 10 mm - uso geral - utilização de 1 vez - confecção, instalação e retirada</v>
          </cell>
          <cell r="D60606" t="str">
            <v>m²</v>
          </cell>
          <cell r="G60606">
            <v>120.04130898949845</v>
          </cell>
        </row>
        <row r="60607">
          <cell r="B60607" t="str">
            <v>3107996</v>
          </cell>
          <cell r="C60607" t="str">
            <v>Fôrmas de compensado resinado 10 mm - uso geral - utilização de 2 vezes - confecção, instalação e retirada</v>
          </cell>
          <cell r="D60607" t="str">
            <v>m²</v>
          </cell>
          <cell r="G60607">
            <v>81.448028149374693</v>
          </cell>
        </row>
        <row r="60608">
          <cell r="B60608" t="str">
            <v>3107997</v>
          </cell>
          <cell r="C60608" t="str">
            <v>Fôrmas de compensado resinado 10 mm - uso geral - utilização de 3 vezes - confecção, instalação e retirada</v>
          </cell>
          <cell r="D60608" t="str">
            <v>m²</v>
          </cell>
          <cell r="G60608">
            <v>69.984083140877587</v>
          </cell>
        </row>
        <row r="60609">
          <cell r="B60609" t="str">
            <v>3107999</v>
          </cell>
          <cell r="C60609" t="str">
            <v>Fôrmas de compensado resinado 12 mm - uso geral - utilização de 1 vez - confecção, instalação e retirada</v>
          </cell>
          <cell r="D60609" t="str">
            <v>m²</v>
          </cell>
          <cell r="G60609">
            <v>127.79397686173688</v>
          </cell>
        </row>
        <row r="60610">
          <cell r="B60610" t="str">
            <v>3108000</v>
          </cell>
          <cell r="C60610" t="str">
            <v>Fôrmas de compensado resinado 12 mm - uso geral - utilização de 2 vezes - confecção, instalação e retirada</v>
          </cell>
          <cell r="D60610" t="str">
            <v>m²</v>
          </cell>
          <cell r="G60610">
            <v>85.51942921260185</v>
          </cell>
        </row>
        <row r="60611">
          <cell r="B60611" t="str">
            <v>3108001</v>
          </cell>
          <cell r="C60611" t="str">
            <v>Fôrmas de compensado resinado 12 mm - uso geral - utilização de 3 vezes - confecção, instalação e retirada</v>
          </cell>
          <cell r="D60611" t="str">
            <v>m²</v>
          </cell>
          <cell r="G60611">
            <v>72.835064229378176</v>
          </cell>
        </row>
        <row r="60612">
          <cell r="B60612" t="str">
            <v>3108003</v>
          </cell>
          <cell r="C60612" t="str">
            <v>Fôrmas de compensado resinado 14 mm - uso geral - utilização de 1 vez - confecção, instalação e retirada</v>
          </cell>
          <cell r="D60612" t="str">
            <v>m²</v>
          </cell>
          <cell r="G60612">
            <v>133.12581166935379</v>
          </cell>
        </row>
        <row r="60613">
          <cell r="B60613" t="str">
            <v>3108004</v>
          </cell>
          <cell r="C60613" t="str">
            <v>Fôrmas de compensado resinado 14 mm - uso geral - utilização de 2 vezes - confecção, instalação e retirada</v>
          </cell>
          <cell r="D60613" t="str">
            <v>m²</v>
          </cell>
          <cell r="G60613">
            <v>88.320393089023483</v>
          </cell>
        </row>
        <row r="60614">
          <cell r="B60614" t="str">
            <v>3108005</v>
          </cell>
          <cell r="C60614" t="str">
            <v>Fôrmas de compensado resinado 14 mm - uso geral - utilização de 3 vezes - confecção, instalação e retirada</v>
          </cell>
          <cell r="D60614" t="str">
            <v>m²</v>
          </cell>
          <cell r="G60614">
            <v>74.795738942873314</v>
          </cell>
        </row>
        <row r="60615">
          <cell r="B60615" t="str">
            <v>3106119</v>
          </cell>
          <cell r="C60615" t="str">
            <v>Fôrmas de tábuas de pinho - utilização de 1 vez - confecção, instalação e retirada</v>
          </cell>
          <cell r="D60615" t="str">
            <v>m²</v>
          </cell>
          <cell r="G60615">
            <v>145.1399460107194</v>
          </cell>
        </row>
        <row r="60616">
          <cell r="B60616" t="str">
            <v>3106120</v>
          </cell>
          <cell r="C60616" t="str">
            <v>Fôrmas de tábuas de pinho - utilização de 2 vezes - confecção, instalação e retirada</v>
          </cell>
          <cell r="D60616" t="str">
            <v>m²</v>
          </cell>
          <cell r="G60616">
            <v>102.41524345287375</v>
          </cell>
        </row>
        <row r="60617">
          <cell r="B60617" t="str">
            <v>3106121</v>
          </cell>
          <cell r="C60617" t="str">
            <v>Fôrmas de tábuas de pinho - utilização de 3 vezes - confecção, instalação e retirada</v>
          </cell>
          <cell r="D60617" t="str">
            <v>m²</v>
          </cell>
          <cell r="G60617">
            <v>89.860923221055373</v>
          </cell>
        </row>
        <row r="60618">
          <cell r="B60618" t="str">
            <v>3103302</v>
          </cell>
          <cell r="C60618" t="str">
            <v>Fôrmas de tábuas de pinho para dispositivos de drenagem - utilização de 3 vezes - confecção, instalação e retirada</v>
          </cell>
          <cell r="D60618" t="str">
            <v>m²</v>
          </cell>
          <cell r="G60618">
            <v>70.474251819251378</v>
          </cell>
        </row>
        <row r="60619">
          <cell r="B60619" t="str">
            <v>3103303</v>
          </cell>
          <cell r="C60619" t="str">
            <v>Fôrmas de tábuas de pinho para drenos - utilização de 5 vezes - confecção, instalação e retirada</v>
          </cell>
          <cell r="D60619" t="str">
            <v>m²</v>
          </cell>
          <cell r="G60619">
            <v>36.742643993202314</v>
          </cell>
        </row>
        <row r="60620">
          <cell r="B60620" t="str">
            <v>3106759</v>
          </cell>
          <cell r="C60620" t="str">
            <v>Fôrmas de tábuas de pinho para elementos estruturais dos arcos metálicos - utilização de 3 vezes - confecção, instalação e retirada</v>
          </cell>
          <cell r="D60620" t="str">
            <v>m²</v>
          </cell>
          <cell r="G60620">
            <v>107.24690613970105</v>
          </cell>
        </row>
        <row r="60621">
          <cell r="B60621" t="str">
            <v>3108023</v>
          </cell>
          <cell r="C60621" t="str">
            <v>Guia de madeira de 2,5 x 10,0 cm - confecção e instalação</v>
          </cell>
          <cell r="D60621" t="str">
            <v>m</v>
          </cell>
          <cell r="G60621">
            <v>4.9116902261536444</v>
          </cell>
        </row>
        <row r="60622">
          <cell r="B60622" t="str">
            <v>3108018</v>
          </cell>
          <cell r="C60622" t="str">
            <v>Guia de madeira de 2,5 x 7,0 cm - confecção e instalação</v>
          </cell>
          <cell r="D60622" t="str">
            <v>m</v>
          </cell>
          <cell r="G60622">
            <v>3.5812323848533705</v>
          </cell>
        </row>
        <row r="60623">
          <cell r="B60623" t="str">
            <v>3108022</v>
          </cell>
          <cell r="C60623" t="str">
            <v>Guia de madeira de 2,5 x 8,0 cm - confecção e instalação</v>
          </cell>
          <cell r="D60623" t="str">
            <v>m</v>
          </cell>
          <cell r="G60623">
            <v>4.0213838511481974</v>
          </cell>
        </row>
        <row r="60624">
          <cell r="B60624" t="str">
            <v>3205864</v>
          </cell>
          <cell r="C60624" t="str">
            <v>Gabião caixa 2 x 1 x 0,50 m - Zn/Al + PVC - D = 2,4 mm - pedra de mão comercial - fornecimento e assentamento</v>
          </cell>
          <cell r="D60624" t="str">
            <v>m³</v>
          </cell>
          <cell r="G60624">
            <v>999.01378373785337</v>
          </cell>
        </row>
        <row r="60625">
          <cell r="B60625" t="str">
            <v>3205863</v>
          </cell>
          <cell r="C60625" t="str">
            <v>Gabião caixa 2 x 1 x 0,50 m - Zn/Al + PVC - D = 2,4 mm - pedra de mão produzida - confecção e assentamento</v>
          </cell>
          <cell r="D60625" t="str">
            <v>m³</v>
          </cell>
          <cell r="G60625">
            <v>912.7741066713146</v>
          </cell>
        </row>
        <row r="60626">
          <cell r="B60626" t="str">
            <v>3205868</v>
          </cell>
          <cell r="C60626" t="str">
            <v>Gabião caixa 2 x 1 x 0,50 m Zn/Al - D = 2,7 mm - pedra de mão comercial - fornecimento e assentamento</v>
          </cell>
          <cell r="D60626" t="str">
            <v>m³</v>
          </cell>
          <cell r="G60626">
            <v>845.62099773410603</v>
          </cell>
        </row>
        <row r="60627">
          <cell r="B60627" t="str">
            <v>3205867</v>
          </cell>
          <cell r="C60627" t="str">
            <v>Gabião caixa 2 x 1 x 0,50 m Zn/Al - D = 2,7 mm - pedra de mão produzida - confecção e assentamento</v>
          </cell>
          <cell r="D60627" t="str">
            <v>m³</v>
          </cell>
          <cell r="G60627">
            <v>759.38132066756714</v>
          </cell>
        </row>
        <row r="60628">
          <cell r="B60628" t="str">
            <v>3205866</v>
          </cell>
          <cell r="C60628" t="str">
            <v>Gabião caixa 2 x 1 x 1,00 m - Zn/Al + PVC - D = 2,4 mm - pedra de mão comercial - fornecimento e assentamento</v>
          </cell>
          <cell r="D60628" t="str">
            <v>m³</v>
          </cell>
          <cell r="G60628">
            <v>763.06258747657841</v>
          </cell>
        </row>
        <row r="60629">
          <cell r="B60629" t="str">
            <v>3205865</v>
          </cell>
          <cell r="C60629" t="str">
            <v>Gabião caixa 2 x 1 x 1,00 m - Zn/Al + PVC - D = 2,4 mm - pedra de mão produzida - confecção e assentamento</v>
          </cell>
          <cell r="D60629" t="str">
            <v>m³</v>
          </cell>
          <cell r="G60629">
            <v>676.82291041003964</v>
          </cell>
        </row>
        <row r="60630">
          <cell r="B60630" t="str">
            <v>3205870</v>
          </cell>
          <cell r="C60630" t="str">
            <v>Gabião caixa 2 x 1 x 1,00 m Zn/Al - D = 2,7 mm - pedra de mão comercial - fornecimento e assentamento</v>
          </cell>
          <cell r="D60630" t="str">
            <v>m³</v>
          </cell>
          <cell r="G60630">
            <v>711.73492444115209</v>
          </cell>
        </row>
        <row r="60631">
          <cell r="B60631" t="str">
            <v>3205869</v>
          </cell>
          <cell r="C60631" t="str">
            <v>Gabião caixa 2 x 1 x 1,00 m Zn/Al - D = 2,7 mm - pedra de mão produzida - confecção e assentamento</v>
          </cell>
          <cell r="D60631" t="str">
            <v>m³</v>
          </cell>
          <cell r="G60631">
            <v>625.50525081702892</v>
          </cell>
        </row>
        <row r="60632">
          <cell r="B60632" t="str">
            <v>3205872</v>
          </cell>
          <cell r="C60632" t="str">
            <v>Gabião colchão espessura 0,17 m - Zn/Al + PVC - D = 2,0 mm - pedra de mão comercial - fornecimento e assentamento</v>
          </cell>
          <cell r="D60632" t="str">
            <v>m²</v>
          </cell>
          <cell r="G60632">
            <v>258.51896235130067</v>
          </cell>
        </row>
        <row r="60633">
          <cell r="B60633" t="str">
            <v>3205871</v>
          </cell>
          <cell r="C60633" t="str">
            <v>Gabião colchão espessura 0,17 m - Zn/Al + PVC - D = 2,0 mm - pedra de mão produzida - confecção e assentamento</v>
          </cell>
          <cell r="D60633" t="str">
            <v>m²</v>
          </cell>
          <cell r="G60633">
            <v>243.8539157697503</v>
          </cell>
        </row>
        <row r="60634">
          <cell r="B60634" t="str">
            <v>3205874</v>
          </cell>
          <cell r="C60634" t="str">
            <v>Gabião colchão espessura 0,23 m - Zn/Al + PVC - D = 2,0 mm - pedra de mão comercial - fornecimento e assentamento</v>
          </cell>
          <cell r="D60634" t="str">
            <v>m²</v>
          </cell>
          <cell r="G60634">
            <v>285.88838080090636</v>
          </cell>
        </row>
        <row r="60635">
          <cell r="B60635" t="str">
            <v>3205873</v>
          </cell>
          <cell r="C60635" t="str">
            <v>Gabião colchão espessura 0,23 m - Zn/Al + PVC - D = 2,0 mm - pedra de mão produzida - confecção e assentamento</v>
          </cell>
          <cell r="D60635" t="str">
            <v>m²</v>
          </cell>
          <cell r="G60635">
            <v>266.05155449039171</v>
          </cell>
        </row>
        <row r="60636">
          <cell r="B60636" t="str">
            <v>3205876</v>
          </cell>
          <cell r="C60636" t="str">
            <v>Gabião colchão espessura 0,30 m - Zn/Al + PVC - D = 2,0 mm - pedra de mão comercial - fornecimento e assentamento</v>
          </cell>
          <cell r="D60636" t="str">
            <v>m²</v>
          </cell>
          <cell r="G60636">
            <v>322.77107298792976</v>
          </cell>
        </row>
        <row r="60637">
          <cell r="B60637" t="str">
            <v>3205875</v>
          </cell>
          <cell r="C60637" t="str">
            <v>Gabião colchão espessura 0,30 m - Zn/Al + PVC - D = 2,0 mm - pedra de mão produzida - confecção e assentamento</v>
          </cell>
          <cell r="D60637" t="str">
            <v>m²</v>
          </cell>
          <cell r="G60637">
            <v>296.90217090069285</v>
          </cell>
        </row>
        <row r="60638">
          <cell r="B60638" t="str">
            <v>3205862</v>
          </cell>
          <cell r="C60638" t="str">
            <v>Gabião saco - diâmetro = 0,65 m - Zn/Al + PVC - D = 2,4 mm - pedra de mão comercial - fornecimento e assentamento</v>
          </cell>
          <cell r="D60638" t="str">
            <v>m³</v>
          </cell>
          <cell r="G60638">
            <v>791.21227443461589</v>
          </cell>
        </row>
        <row r="60639">
          <cell r="B60639" t="str">
            <v>3205861</v>
          </cell>
          <cell r="C60639" t="str">
            <v>Gabião saco - diâmetro = 0,65 m - Zn/Al + PVC - D = 2,4 mm - pedra de mão produzida - confecção e assentamento</v>
          </cell>
          <cell r="D60639" t="str">
            <v>m³</v>
          </cell>
          <cell r="G60639">
            <v>704.972597368077</v>
          </cell>
        </row>
        <row r="60640">
          <cell r="B60640" t="str">
            <v>3606579</v>
          </cell>
          <cell r="C60640" t="str">
            <v>Carga, transporte e descarga de material pétreo para molhes com o uso de batelões e escavadeira hidráulica - DMT de 0 a 300 m</v>
          </cell>
          <cell r="D60640" t="str">
            <v>m³</v>
          </cell>
          <cell r="G60640">
            <v>21.307332345635974</v>
          </cell>
        </row>
        <row r="60641">
          <cell r="B60641" t="str">
            <v>3606583</v>
          </cell>
          <cell r="C60641" t="str">
            <v>Carga, transporte e descarga de material pétreo para molhes com o uso de batelões e escavadeira hidráulica - DMT de 1.200 a 1.500 m</v>
          </cell>
          <cell r="D60641" t="str">
            <v>m³</v>
          </cell>
          <cell r="G60641">
            <v>22.097604296483503</v>
          </cell>
        </row>
        <row r="60642">
          <cell r="B60642" t="str">
            <v>3606584</v>
          </cell>
          <cell r="C60642" t="str">
            <v>Carga, transporte e descarga de material pétreo para molhes com o uso de batelões e escavadeira hidráulica - DMT de 1.500 a 1.800 m</v>
          </cell>
          <cell r="D60642" t="str">
            <v>m³</v>
          </cell>
          <cell r="G60642">
            <v>22.217645605473002</v>
          </cell>
        </row>
        <row r="60643">
          <cell r="B60643" t="str">
            <v>3606585</v>
          </cell>
          <cell r="C60643" t="str">
            <v>Carga, transporte e descarga de material pétreo para molhes com o uso de batelões e escavadeira hidráulica - DMT de 1.800 a 2.100 m</v>
          </cell>
          <cell r="D60643" t="str">
            <v>m³</v>
          </cell>
          <cell r="G60643">
            <v>22.327683472046711</v>
          </cell>
        </row>
        <row r="60644">
          <cell r="B60644" t="str">
            <v>3606586</v>
          </cell>
          <cell r="C60644" t="str">
            <v>Carga, transporte e descarga de material pétreo para molhes com o uso de batelões e escavadeira hidráulica - DMT de 2.100 a 2.400 m</v>
          </cell>
          <cell r="D60644" t="str">
            <v>m³</v>
          </cell>
          <cell r="G60644">
            <v>22.557762647609916</v>
          </cell>
        </row>
        <row r="60645">
          <cell r="B60645" t="str">
            <v>3606587</v>
          </cell>
          <cell r="C60645" t="str">
            <v>Carga, transporte e descarga de material pétreo para molhes com o uso de batelões e escavadeira hidráulica - DMT de 2.400 a 2.700 m</v>
          </cell>
          <cell r="D60645" t="str">
            <v>m³</v>
          </cell>
          <cell r="G60645">
            <v>22.777838380757331</v>
          </cell>
        </row>
        <row r="60646">
          <cell r="B60646" t="str">
            <v>3606588</v>
          </cell>
          <cell r="C60646" t="str">
            <v>Carga, transporte e descarga de material pétreo para molhes com o uso de batelões e escavadeira hidráulica - DMT de 2.700 a 3.000 m</v>
          </cell>
          <cell r="D60646" t="str">
            <v>m³</v>
          </cell>
          <cell r="G60646">
            <v>22.887876247331036</v>
          </cell>
        </row>
        <row r="60647">
          <cell r="B60647" t="str">
            <v>3606589</v>
          </cell>
          <cell r="C60647" t="str">
            <v>Carga, transporte e descarga de material pétreo para molhes com o uso de batelões e escavadeira hidráulica - DMT de 3.000 m</v>
          </cell>
          <cell r="D60647" t="str">
            <v>m³</v>
          </cell>
          <cell r="G60647">
            <v>23.007917556320535</v>
          </cell>
        </row>
        <row r="60648">
          <cell r="B60648" t="str">
            <v>3606580</v>
          </cell>
          <cell r="C60648" t="str">
            <v>Carga, transporte e descarga de material pétreo para molhes com o uso de batelões e escavadeira hidráulica - DMT de 300 a 600 m</v>
          </cell>
          <cell r="D60648" t="str">
            <v>m³</v>
          </cell>
          <cell r="G60648">
            <v>21.537411521199179</v>
          </cell>
        </row>
        <row r="60649">
          <cell r="B60649" t="str">
            <v>3606581</v>
          </cell>
          <cell r="C60649" t="str">
            <v>Carga, transporte e descarga de material pétreo para molhes com o uso de batelões e escavadeira hidráulica - DMT de 600 a 900 m</v>
          </cell>
          <cell r="D60649" t="str">
            <v>m³</v>
          </cell>
          <cell r="G60649">
            <v>21.757487254346593</v>
          </cell>
        </row>
        <row r="60650">
          <cell r="B60650" t="str">
            <v>3606582</v>
          </cell>
          <cell r="C60650" t="str">
            <v>Carga, transporte e descarga de material pétreo para molhes com o uso de batelões e escavadeira hidráulica - DMT de 900 a 1.200 m</v>
          </cell>
          <cell r="D60650" t="str">
            <v>m³</v>
          </cell>
          <cell r="G60650">
            <v>21.877528563336092</v>
          </cell>
        </row>
        <row r="60651">
          <cell r="B60651" t="str">
            <v>3606527</v>
          </cell>
          <cell r="C60651" t="str">
            <v>Escavação, carga e transporte de material pétreo para a subcarapaça - caminho de serviço em leito natural - DMT de 1.000 a 1.200 m - com caminhão basculante de 8 m³</v>
          </cell>
          <cell r="D60651" t="str">
            <v>m³</v>
          </cell>
          <cell r="G60651">
            <v>50.417349775589344</v>
          </cell>
        </row>
        <row r="60652">
          <cell r="B60652" t="str">
            <v>3606528</v>
          </cell>
          <cell r="C60652" t="str">
            <v>Escavação, carga e transporte de material pétreo para a subcarapaça - caminho de serviço em leito natural - DMT de 1.200 a 1.400 m - com caminhão basculante de 8 m³</v>
          </cell>
          <cell r="D60652" t="str">
            <v>m³</v>
          </cell>
          <cell r="G60652">
            <v>51.237632053684251</v>
          </cell>
        </row>
        <row r="60653">
          <cell r="B60653" t="str">
            <v>3606529</v>
          </cell>
          <cell r="C60653" t="str">
            <v>Escavação, carga e transporte de material pétreo para a subcarapaça - caminho de serviço em leito natural - DMT de 1.400 a 1.600 m - com caminhão basculante de 8 m³</v>
          </cell>
          <cell r="D60653" t="str">
            <v>m³</v>
          </cell>
          <cell r="G60653">
            <v>51.897859253126498</v>
          </cell>
        </row>
        <row r="60654">
          <cell r="B60654" t="str">
            <v>3606530</v>
          </cell>
          <cell r="C60654" t="str">
            <v>Escavação, carga e transporte de material pétreo para a subcarapaça - caminho de serviço em leito natural - DMT de 1.600 a 1.800 m - com caminhão basculante de 8 m³</v>
          </cell>
          <cell r="D60654" t="str">
            <v>m³</v>
          </cell>
          <cell r="G60654">
            <v>52.718141531221399</v>
          </cell>
        </row>
        <row r="60655">
          <cell r="B60655" t="str">
            <v>3606531</v>
          </cell>
          <cell r="C60655" t="str">
            <v>Escavação, carga e transporte de material pétreo para a subcarapaça - caminho de serviço em leito natural - DMT de 1.800 a 2.000 m - com caminhão basculante de 8 m³</v>
          </cell>
          <cell r="D60655" t="str">
            <v>m³</v>
          </cell>
          <cell r="G60655">
            <v>53.538423809316306</v>
          </cell>
        </row>
        <row r="60656">
          <cell r="B60656" t="str">
            <v>3606532</v>
          </cell>
          <cell r="C60656" t="str">
            <v>Escavação, carga e transporte de material pétreo para a subcarapaça - caminho de serviço em leito natural - DMT de 2.000 a 2.500 m - com caminhão basculante de 8 m³</v>
          </cell>
          <cell r="D60656" t="str">
            <v>m³</v>
          </cell>
          <cell r="G60656">
            <v>54.858878208200792</v>
          </cell>
        </row>
        <row r="60657">
          <cell r="B60657" t="str">
            <v>3606533</v>
          </cell>
          <cell r="C60657" t="str">
            <v>Escavação, carga e transporte de material pétreo para a subcarapaça - caminho de serviço em leito natural - DMT de 2.500 a 3.000 m - com caminhão basculante de 8 m³</v>
          </cell>
          <cell r="D60657" t="str">
            <v>m³</v>
          </cell>
          <cell r="G60657">
            <v>59.130348119743772</v>
          </cell>
        </row>
        <row r="60658">
          <cell r="B60658" t="str">
            <v>3606534</v>
          </cell>
          <cell r="C60658" t="str">
            <v>Escavação, carga e transporte de material pétreo para a subcarapaça - caminho de serviço em leito natural - DMT de 3.000 m - com caminhão basculante de 8 m³</v>
          </cell>
          <cell r="D60658" t="str">
            <v>m³</v>
          </cell>
          <cell r="G60658">
            <v>60.220723343065053</v>
          </cell>
        </row>
        <row r="60659">
          <cell r="B60659" t="str">
            <v>3606535</v>
          </cell>
          <cell r="C60659" t="str">
            <v>Escavação, carga e transporte de material pétreo para a subcarapaça - caminho de serviço em revestimento primário - DMT de 1.000 a 1.200 m - com caminhão basculante de 8 m³</v>
          </cell>
          <cell r="D60659" t="str">
            <v>m³</v>
          </cell>
          <cell r="G60659">
            <v>45.87578691881999</v>
          </cell>
        </row>
        <row r="60660">
          <cell r="B60660" t="str">
            <v>3606536</v>
          </cell>
          <cell r="C60660" t="str">
            <v>Escavação, carga e transporte de material pétreo para a subcarapaça - caminho de serviço em revestimento primário - DMT de 1.200 a 1.400 m - com caminhão basculante de 8 m³</v>
          </cell>
          <cell r="D60660" t="str">
            <v>m³</v>
          </cell>
          <cell r="G60660">
            <v>46.315938385114812</v>
          </cell>
        </row>
        <row r="60661">
          <cell r="B60661" t="str">
            <v>3606537</v>
          </cell>
          <cell r="C60661" t="str">
            <v>Escavação, carga e transporte de material pétreo para a subcarapaça - caminho de serviço em revestimento primário - DMT de 1.400 a 1.600 m - com caminhão basculante de 8 m³</v>
          </cell>
          <cell r="D60661" t="str">
            <v>m³</v>
          </cell>
          <cell r="G60661">
            <v>46.866127717983353</v>
          </cell>
        </row>
        <row r="60662">
          <cell r="B60662" t="str">
            <v>3606538</v>
          </cell>
          <cell r="C60662" t="str">
            <v>Escavação, carga e transporte de material pétreo para a subcarapaça - caminho de serviço em revestimento primário - DMT de 1.600 a 1.800 m - com caminhão basculante de 8 m³</v>
          </cell>
          <cell r="D60662" t="str">
            <v>m³</v>
          </cell>
          <cell r="G60662">
            <v>47.296275741862388</v>
          </cell>
        </row>
        <row r="60663">
          <cell r="B60663" t="str">
            <v>3606539</v>
          </cell>
          <cell r="C60663" t="str">
            <v>Escavação, carga e transporte de material pétreo para a subcarapaça - caminho de serviço em revestimento primário - DMT de 1.800 a 2.000 m - com caminhão basculante de 8 m³</v>
          </cell>
          <cell r="D60663" t="str">
            <v>m³</v>
          </cell>
          <cell r="G60663">
            <v>47.846465074730922</v>
          </cell>
        </row>
        <row r="60664">
          <cell r="B60664" t="str">
            <v>3606540</v>
          </cell>
          <cell r="C60664" t="str">
            <v>Escavação, carga e transporte de material pétreo para a subcarapaça - caminho de serviço em revestimento primário - DMT de 2.000 a 2.500 m - com caminhão basculante de 8 m³</v>
          </cell>
          <cell r="D60664" t="str">
            <v>m³</v>
          </cell>
          <cell r="G60664">
            <v>50.74746337531046</v>
          </cell>
        </row>
        <row r="60665">
          <cell r="B60665" t="str">
            <v>3606541</v>
          </cell>
          <cell r="C60665" t="str">
            <v>Escavação, carga e transporte de material pétreo para a subcarapaça - caminho de serviço em revestimento primário - DMT de 2.500 a 3.000 m - com caminhão basculante de 8 m³</v>
          </cell>
          <cell r="D60665" t="str">
            <v>m³</v>
          </cell>
          <cell r="G60665">
            <v>52.227972852847614</v>
          </cell>
        </row>
        <row r="60666">
          <cell r="B60666" t="str">
            <v>3606542</v>
          </cell>
          <cell r="C60666" t="str">
            <v>Escavação, carga e transporte de material pétreo para a subcarapaça - caminho de serviço em revestimento primário - DMT de 3.000 m - com caminhão basculante de 8 m³</v>
          </cell>
          <cell r="D60666" t="str">
            <v>m³</v>
          </cell>
          <cell r="G60666">
            <v>52.888200052289854</v>
          </cell>
        </row>
        <row r="60667">
          <cell r="B60667" t="str">
            <v>3606543</v>
          </cell>
          <cell r="C60667" t="str">
            <v>Escavação, carga e transporte de material pétreo para a subcarapaça - caminho de serviço pavimentado - DMT de 1.000 a 1.200 m - com caminhão basculante de 8 m³</v>
          </cell>
          <cell r="D60667" t="str">
            <v>m³</v>
          </cell>
          <cell r="G60667">
            <v>45.105521852804046</v>
          </cell>
        </row>
        <row r="60668">
          <cell r="B60668" t="str">
            <v>3606544</v>
          </cell>
          <cell r="C60668" t="str">
            <v>Escavação, carga e transporte de material pétreo para a subcarapaça - caminho de serviço pavimentado - DMT de 1.200 a 1.400 m - com caminhão basculante de 8 m³</v>
          </cell>
          <cell r="D60668" t="str">
            <v>m³</v>
          </cell>
          <cell r="G60668">
            <v>45.435635452525162</v>
          </cell>
        </row>
        <row r="60669">
          <cell r="B60669" t="str">
            <v>3606545</v>
          </cell>
          <cell r="C60669" t="str">
            <v>Escavação, carga e transporte de material pétreo para a subcarapaça - caminho de serviço pavimentado - DMT de 1.400 a 1.600 m - com caminhão basculante de 8 m³</v>
          </cell>
          <cell r="D60669" t="str">
            <v>m³</v>
          </cell>
          <cell r="G60669">
            <v>45.87578691881999</v>
          </cell>
        </row>
        <row r="60670">
          <cell r="B60670" t="str">
            <v>3606546</v>
          </cell>
          <cell r="C60670" t="str">
            <v>Escavação, carga e transporte de material pétreo para a subcarapaça - caminho de serviço pavimentado - DMT de 1.600 a 1.800 m - com caminhão basculante de 8 m³</v>
          </cell>
          <cell r="D60670" t="str">
            <v>m³</v>
          </cell>
          <cell r="G60670">
            <v>46.315938385114812</v>
          </cell>
        </row>
        <row r="60671">
          <cell r="B60671" t="str">
            <v>3606547</v>
          </cell>
          <cell r="C60671" t="str">
            <v>Escavação, carga e transporte de material pétreo para a subcarapaça - caminho de serviço pavimentado - DMT de 1.800 a 2.000 m - com caminhão basculante de 8 m³</v>
          </cell>
          <cell r="D60671" t="str">
            <v>m³</v>
          </cell>
          <cell r="G60671">
            <v>46.646051984835935</v>
          </cell>
        </row>
        <row r="60672">
          <cell r="B60672" t="str">
            <v>3606548</v>
          </cell>
          <cell r="C60672" t="str">
            <v>Escavação, carga e transporte de material pétreo para a subcarapaça - caminho de serviço pavimentado - DMT de 2.000 a 2.500 m - com caminhão basculante de 8 m³</v>
          </cell>
          <cell r="D60672" t="str">
            <v>m³</v>
          </cell>
          <cell r="G60672">
            <v>47.406313608436093</v>
          </cell>
        </row>
        <row r="60673">
          <cell r="B60673" t="str">
            <v>3606549</v>
          </cell>
          <cell r="C60673" t="str">
            <v>Escavação, carga e transporte de material pétreo para a subcarapaça - caminho de serviço pavimentado - DMT de 2.500 a 3.000 m - com caminhão basculante de 8 m³</v>
          </cell>
          <cell r="D60673" t="str">
            <v>m³</v>
          </cell>
          <cell r="G60673">
            <v>50.577404854242012</v>
          </cell>
        </row>
        <row r="60674">
          <cell r="B60674" t="str">
            <v>3606550</v>
          </cell>
          <cell r="C60674" t="str">
            <v>Escavação, carga e transporte de material pétreo para a subcarapaça - caminho de serviço pavimentado - DMT de 3.000 m - com caminhão basculante de 8 m³</v>
          </cell>
          <cell r="D60674" t="str">
            <v>m³</v>
          </cell>
          <cell r="G60674">
            <v>51.237632053684251</v>
          </cell>
        </row>
        <row r="60675">
          <cell r="B60675" t="str">
            <v>3606500</v>
          </cell>
          <cell r="C60675" t="str">
            <v>Escavação, carga e transporte de material pétreo para o núcleo - caminho de serviço em leito natural - DMT de 1.000 a 1.200 m - com caminhão basculante de 8 m³</v>
          </cell>
          <cell r="D60675" t="str">
            <v>m³</v>
          </cell>
          <cell r="G60675">
            <v>47.556365244672968</v>
          </cell>
        </row>
        <row r="60676">
          <cell r="B60676" t="str">
            <v>3606501</v>
          </cell>
          <cell r="C60676" t="str">
            <v>Escavação, carga e transporte de material pétreo para o núcleo - caminho de serviço em leito natural - DMT de 1.200 a 1.400 m - com caminhão basculante de 8 m³</v>
          </cell>
          <cell r="D60676" t="str">
            <v>m³</v>
          </cell>
          <cell r="G60676">
            <v>48.376647522767868</v>
          </cell>
        </row>
        <row r="60677">
          <cell r="B60677" t="str">
            <v>3606502</v>
          </cell>
          <cell r="C60677" t="str">
            <v>Escavação, carga e transporte de material pétreo para o núcleo - caminho de serviço em leito natural - DMT de 1.400 a 1.600 m - com caminhão basculante de 8 m³</v>
          </cell>
          <cell r="D60677" t="str">
            <v>m³</v>
          </cell>
          <cell r="G60677">
            <v>49.036874722210115</v>
          </cell>
        </row>
        <row r="60678">
          <cell r="B60678" t="str">
            <v>3606503</v>
          </cell>
          <cell r="C60678" t="str">
            <v>Escavação, carga e transporte de material pétreo para o núcleo - caminho de serviço em leito natural - DMT de 1.600 a 1.800 m - com caminhão basculante de 8 m³</v>
          </cell>
          <cell r="D60678" t="str">
            <v>m³</v>
          </cell>
          <cell r="G60678">
            <v>49.857157000305023</v>
          </cell>
        </row>
        <row r="60679">
          <cell r="B60679" t="str">
            <v>3606504</v>
          </cell>
          <cell r="C60679" t="str">
            <v>Escavação, carga e transporte de material pétreo para o núcleo - caminho de serviço em leito natural - DMT de 1.800 a 2.000 m - com caminhão basculante de 8 m³</v>
          </cell>
          <cell r="D60679" t="str">
            <v>m³</v>
          </cell>
          <cell r="G60679">
            <v>50.687442720815717</v>
          </cell>
        </row>
        <row r="60680">
          <cell r="B60680" t="str">
            <v>3606505</v>
          </cell>
          <cell r="C60680" t="str">
            <v>Escavação, carga e transporte de material pétreo para o núcleo - caminho de serviço em leito natural - DMT de 2.000 a 2.500 m - com caminhão basculante de 8 m³</v>
          </cell>
          <cell r="D60680" t="str">
            <v>m³</v>
          </cell>
          <cell r="G60680">
            <v>51.997893677284402</v>
          </cell>
        </row>
        <row r="60681">
          <cell r="B60681" t="str">
            <v>3606506</v>
          </cell>
          <cell r="C60681" t="str">
            <v>Escavação, carga e transporte de material pétreo para o núcleo - caminho de serviço em leito natural - DMT de 2.500 a 3.000 m - com caminhão basculante de 8 m³</v>
          </cell>
          <cell r="D60681" t="str">
            <v>m³</v>
          </cell>
          <cell r="G60681">
            <v>56.159325722253691</v>
          </cell>
        </row>
        <row r="60682">
          <cell r="B60682" t="str">
            <v>3606507</v>
          </cell>
          <cell r="C60682" t="str">
            <v>Escavação, carga e transporte de material pétreo para o núcleo - caminho de serviço em leito natural - DMT de 3.000 m - com caminhão basculante de 8 m³</v>
          </cell>
          <cell r="D60682" t="str">
            <v>m³</v>
          </cell>
          <cell r="G60682">
            <v>57.47978012113817</v>
          </cell>
        </row>
        <row r="60683">
          <cell r="B60683" t="str">
            <v>3606509</v>
          </cell>
          <cell r="C60683" t="str">
            <v>Escavação, carga e transporte de material pétreo para o núcleo - caminho de serviço em revestimento primário - DMT de 1.000 a 1.200 m - com caminhão basculante de 8 m³</v>
          </cell>
          <cell r="D60683" t="str">
            <v>m³</v>
          </cell>
          <cell r="G60683">
            <v>43.014802387903607</v>
          </cell>
        </row>
        <row r="60684">
          <cell r="B60684" t="str">
            <v>3606510</v>
          </cell>
          <cell r="C60684" t="str">
            <v>Escavação, carga e transporte de material pétreo para o núcleo - caminho de serviço em revestimento primário - DMT de 1.200 a 1.400 m - com caminhão basculante de 8 m³</v>
          </cell>
          <cell r="D60684" t="str">
            <v>m³</v>
          </cell>
          <cell r="G60684">
            <v>43.564991720772142</v>
          </cell>
        </row>
        <row r="60685">
          <cell r="B60685" t="str">
            <v>3606511</v>
          </cell>
          <cell r="C60685" t="str">
            <v>Escavação, carga e transporte de material pétreo para o núcleo - caminho de serviço em revestimento primário - DMT de 1.400 a 1.600 m - com caminhão basculante de 8 m³</v>
          </cell>
          <cell r="D60685" t="str">
            <v>m³</v>
          </cell>
          <cell r="G60685">
            <v>44.00514318706697</v>
          </cell>
        </row>
        <row r="60686">
          <cell r="B60686" t="str">
            <v>3606512</v>
          </cell>
          <cell r="C60686" t="str">
            <v>Escavação, carga e transporte de material pétreo para o núcleo - caminho de serviço em revestimento primário - DMT de 1.600 a 1.800 m - com caminhão basculante de 8 m³</v>
          </cell>
          <cell r="D60686" t="str">
            <v>m³</v>
          </cell>
          <cell r="G60686">
            <v>44.445294653361799</v>
          </cell>
        </row>
        <row r="60687">
          <cell r="B60687" t="str">
            <v>3606513</v>
          </cell>
          <cell r="C60687" t="str">
            <v>Escavação, carga e transporte de material pétreo para o núcleo - caminho de serviço em revestimento primário - DMT de 1.800 a 2.000 m - com caminhão basculante de 8 m³</v>
          </cell>
          <cell r="D60687" t="str">
            <v>m³</v>
          </cell>
          <cell r="G60687">
            <v>47.066196566299176</v>
          </cell>
        </row>
        <row r="60688">
          <cell r="B60688" t="str">
            <v>3606514</v>
          </cell>
          <cell r="C60688" t="str">
            <v>Escavação, carga e transporte de material pétreo para o núcleo - caminho de serviço em revestimento primário - DMT de 2.000 a 2.500 m - com caminhão basculante de 8 m³</v>
          </cell>
          <cell r="D60688" t="str">
            <v>m³</v>
          </cell>
          <cell r="G60688">
            <v>48.046533923046752</v>
          </cell>
        </row>
        <row r="60689">
          <cell r="B60689" t="str">
            <v>3606515</v>
          </cell>
          <cell r="C60689" t="str">
            <v>Escavação, carga e transporte de material pétreo para o núcleo - caminho de serviço em revestimento primário - DMT de 2.500 a 3.000 m - com caminhão basculante de 8 m³</v>
          </cell>
          <cell r="D60689" t="str">
            <v>m³</v>
          </cell>
          <cell r="G60689">
            <v>49.366988321931238</v>
          </cell>
        </row>
        <row r="60690">
          <cell r="B60690" t="str">
            <v>3606516</v>
          </cell>
          <cell r="C60690" t="str">
            <v>Escavação, carga e transporte de material pétreo para o núcleo - caminho de serviço em revestimento primário - DMT de 3.000 m - com caminhão basculante de 8 m³</v>
          </cell>
          <cell r="D60690" t="str">
            <v>m³</v>
          </cell>
          <cell r="G60690">
            <v>50.027215521373471</v>
          </cell>
        </row>
        <row r="60691">
          <cell r="B60691" t="str">
            <v>3606518</v>
          </cell>
          <cell r="C60691" t="str">
            <v>Escavação, carga e transporte de material pétreo para o núcleo - caminho de serviço pavimentado - DMT de 1.000 a 1.200 m - com caminhão basculante de 8 m³</v>
          </cell>
          <cell r="D60691" t="str">
            <v>m³</v>
          </cell>
          <cell r="G60691">
            <v>42.244537321887655</v>
          </cell>
        </row>
        <row r="60692">
          <cell r="B60692" t="str">
            <v>3606519</v>
          </cell>
          <cell r="C60692" t="str">
            <v>Escavação, carga e transporte de material pétreo para o núcleo - caminho de serviço pavimentado - DMT de 1.200 a 1.400 m - com caminhão basculante de 8 m³</v>
          </cell>
          <cell r="D60692" t="str">
            <v>m³</v>
          </cell>
          <cell r="G60692">
            <v>42.684688788182491</v>
          </cell>
        </row>
        <row r="60693">
          <cell r="B60693" t="str">
            <v>3606520</v>
          </cell>
          <cell r="C60693" t="str">
            <v>Escavação, carga e transporte de material pétreo para o núcleo - caminho de serviço pavimentado - DMT de 1.400 a 1.600 m - com caminhão basculante de 8 m³</v>
          </cell>
          <cell r="D60693" t="str">
            <v>m³</v>
          </cell>
          <cell r="G60693">
            <v>43.014802387903607</v>
          </cell>
        </row>
        <row r="60694">
          <cell r="B60694" t="str">
            <v>3606521</v>
          </cell>
          <cell r="C60694" t="str">
            <v>Escavação, carga e transporte de material pétreo para o núcleo - caminho de serviço pavimentado - DMT de 1.600 a 1.800 m - com caminhão basculante de 8 m³</v>
          </cell>
          <cell r="D60694" t="str">
            <v>m³</v>
          </cell>
          <cell r="G60694">
            <v>43.454953854198436</v>
          </cell>
        </row>
        <row r="60695">
          <cell r="B60695" t="str">
            <v>3606522</v>
          </cell>
          <cell r="C60695" t="str">
            <v>Escavação, carga e transporte de material pétreo para o núcleo - caminho de serviço pavimentado - DMT de 1.800 a 2.000 m - com caminhão basculante de 8 m³</v>
          </cell>
          <cell r="D60695" t="str">
            <v>m³</v>
          </cell>
          <cell r="G60695">
            <v>43.785067453919559</v>
          </cell>
        </row>
        <row r="60696">
          <cell r="B60696" t="str">
            <v>3606523</v>
          </cell>
          <cell r="C60696" t="str">
            <v>Escavação, carga e transporte de material pétreo para o núcleo - caminho de serviço pavimentado - DMT de 2.000 a 2.500 m - com caminhão basculante de 8 m³</v>
          </cell>
          <cell r="D60696" t="str">
            <v>m³</v>
          </cell>
          <cell r="G60696">
            <v>44.555332519935504</v>
          </cell>
        </row>
        <row r="60697">
          <cell r="B60697" t="str">
            <v>3606524</v>
          </cell>
          <cell r="C60697" t="str">
            <v>Escavação, carga e transporte de material pétreo para o núcleo - caminho de serviço pavimentado - DMT de 2.500 a 3.000 m - com caminhão basculante de 8 m³</v>
          </cell>
          <cell r="D60697" t="str">
            <v>m³</v>
          </cell>
          <cell r="G60697">
            <v>47.886478844394084</v>
          </cell>
        </row>
        <row r="60698">
          <cell r="B60698" t="str">
            <v>3606525</v>
          </cell>
          <cell r="C60698" t="str">
            <v>Escavação, carga e transporte de material pétreo para o núcleo - caminho de serviço pavimentado - DMT de 3.000 m - com caminhão basculante de 8 m³</v>
          </cell>
          <cell r="D60698" t="str">
            <v>m³</v>
          </cell>
          <cell r="G60698">
            <v>48.376647522767868</v>
          </cell>
        </row>
        <row r="60699">
          <cell r="B60699" t="str">
            <v>3606577</v>
          </cell>
          <cell r="C60699" t="str">
            <v>Espalhamento e conformação de material pétreo para núcleo</v>
          </cell>
          <cell r="D60699" t="str">
            <v>m³</v>
          </cell>
          <cell r="G60699">
            <v>11.373914026754976</v>
          </cell>
        </row>
        <row r="60700">
          <cell r="B60700" t="str">
            <v>3606576</v>
          </cell>
          <cell r="C60700" t="str">
            <v>Espalhamento e conformação de material pétreo para subcarapaça</v>
          </cell>
          <cell r="D60700" t="str">
            <v>m³</v>
          </cell>
          <cell r="G60700">
            <v>4.5415628567693576</v>
          </cell>
        </row>
        <row r="60701">
          <cell r="B60701" t="str">
            <v>3606561</v>
          </cell>
          <cell r="C60701" t="str">
            <v>Fabricação de tetrápode de 10 t - concreto fck = 20 MPa - areia e brita comerciais</v>
          </cell>
          <cell r="D60701" t="str">
            <v>UND</v>
          </cell>
          <cell r="G60701">
            <v>2123.5106265634204</v>
          </cell>
        </row>
        <row r="60702">
          <cell r="B60702" t="str">
            <v>3606556</v>
          </cell>
          <cell r="C60702" t="str">
            <v>Fabricação de tetrápode de 10 t - concreto fck = 20 MPa - areia extraída e brita produzida</v>
          </cell>
          <cell r="D60702" t="str">
            <v>UND</v>
          </cell>
          <cell r="G60702">
            <v>1507.4986133047614</v>
          </cell>
        </row>
        <row r="60703">
          <cell r="B60703" t="str">
            <v>3606562</v>
          </cell>
          <cell r="C60703" t="str">
            <v>Fabricação de tetrápode de 11 t - concreto fck = 20 MPa - areia e brita comerciais</v>
          </cell>
          <cell r="D60703" t="str">
            <v>UND</v>
          </cell>
          <cell r="G60703">
            <v>2321.8515309781355</v>
          </cell>
        </row>
        <row r="60704">
          <cell r="B60704" t="str">
            <v>3606557</v>
          </cell>
          <cell r="C60704" t="str">
            <v>Fabricação de tetrápode de 11 t - concreto fck = 20 MPa - areia extraída e brita produzida</v>
          </cell>
          <cell r="D60704" t="str">
            <v>UND</v>
          </cell>
          <cell r="G60704">
            <v>1644.2383163936106</v>
          </cell>
        </row>
        <row r="60705">
          <cell r="B60705" t="str">
            <v>3606563</v>
          </cell>
          <cell r="C60705" t="str">
            <v>Fabricação de tetrápode de 12 t - concreto fck = 20 MPa - areia e brita comerciais</v>
          </cell>
          <cell r="D60705" t="str">
            <v>UND</v>
          </cell>
          <cell r="G60705">
            <v>2528.7018806934116</v>
          </cell>
        </row>
        <row r="60706">
          <cell r="B60706" t="str">
            <v>3606558</v>
          </cell>
          <cell r="C60706" t="str">
            <v>Fabricação de tetrápode de 12 t - concreto fck = 20 MPa - areia extraída e brita produzida</v>
          </cell>
          <cell r="D60706" t="str">
            <v>UND</v>
          </cell>
          <cell r="G60706">
            <v>1789.4874647830206</v>
          </cell>
        </row>
        <row r="60707">
          <cell r="B60707" t="str">
            <v>3606559</v>
          </cell>
          <cell r="C60707" t="str">
            <v>Fabricação de tetrápode de 8 t - concreto fck = 20 MPa - areia e brita comerciais</v>
          </cell>
          <cell r="D60707" t="str">
            <v>UND</v>
          </cell>
          <cell r="G60707">
            <v>1700.5921927158481</v>
          </cell>
        </row>
        <row r="60708">
          <cell r="B60708" t="str">
            <v>3606554</v>
          </cell>
          <cell r="C60708" t="str">
            <v>Fabricação de tetrápode de 8 t - concreto fck = 20 MPa - areia extraída e brita produzida</v>
          </cell>
          <cell r="D60708" t="str">
            <v>UND</v>
          </cell>
          <cell r="G60708">
            <v>1207.7825821089207</v>
          </cell>
        </row>
        <row r="60709">
          <cell r="B60709" t="str">
            <v>3606560</v>
          </cell>
          <cell r="C60709" t="str">
            <v>Fabricação de tetrápode de 9 t - concreto fck = 20 MPa - areia e brita comerciais</v>
          </cell>
          <cell r="D60709" t="str">
            <v>UND</v>
          </cell>
          <cell r="G60709">
            <v>1899.8508802110457</v>
          </cell>
        </row>
        <row r="60710">
          <cell r="B60710" t="str">
            <v>3606555</v>
          </cell>
          <cell r="C60710" t="str">
            <v>Fabricação de tetrápode de 9 t - concreto fck = 20 MPa - areia extraída e brita produzida</v>
          </cell>
          <cell r="D60710" t="str">
            <v>UND</v>
          </cell>
          <cell r="G60710">
            <v>1345.4400682782525</v>
          </cell>
        </row>
        <row r="60711">
          <cell r="B60711" t="str">
            <v>3606571</v>
          </cell>
          <cell r="C60711" t="str">
            <v>Fabricação de Xbloc de 10 t - concreto fck = 20 MPa - areia e brita comerciais</v>
          </cell>
          <cell r="D60711" t="str">
            <v>UND</v>
          </cell>
          <cell r="G60711">
            <v>2096.0070618580908</v>
          </cell>
        </row>
        <row r="60712">
          <cell r="B60712" t="str">
            <v>3606566</v>
          </cell>
          <cell r="C60712" t="str">
            <v>Fabricação de Xbloc de 10 t - concreto fck = 20 MPa - areia extraída e brita produzida</v>
          </cell>
          <cell r="D60712" t="str">
            <v>UND</v>
          </cell>
          <cell r="G60712">
            <v>1479.9950485994314</v>
          </cell>
        </row>
        <row r="60713">
          <cell r="B60713" t="str">
            <v>3606572</v>
          </cell>
          <cell r="C60713" t="str">
            <v>Fabricação de Xbloc de 11 t - concreto fck = 20 MPa - areia e brita comerciais</v>
          </cell>
          <cell r="D60713" t="str">
            <v>UND</v>
          </cell>
          <cell r="G60713">
            <v>2297.3906167026662</v>
          </cell>
        </row>
        <row r="60714">
          <cell r="B60714" t="str">
            <v>3606567</v>
          </cell>
          <cell r="C60714" t="str">
            <v>Fabricação de Xbloc de 11 t - concreto fck = 20 MPa - areia extraída e brita produzida</v>
          </cell>
          <cell r="D60714" t="str">
            <v>UND</v>
          </cell>
          <cell r="G60714">
            <v>1619.7774021181413</v>
          </cell>
        </row>
        <row r="60715">
          <cell r="B60715" t="str">
            <v>3606573</v>
          </cell>
          <cell r="C60715" t="str">
            <v>Fabricação de Xbloc de 12 t - concreto fck = 20 MPa - areia e brita comerciais</v>
          </cell>
          <cell r="D60715" t="str">
            <v>UND</v>
          </cell>
          <cell r="G60715">
            <v>2498.3252559100492</v>
          </cell>
        </row>
        <row r="60716">
          <cell r="B60716" t="str">
            <v>3606568</v>
          </cell>
          <cell r="C60716" t="str">
            <v>Fabricação de Xbloc de 12 t - concreto fck = 20 MPa - areia extraída e brita produzida</v>
          </cell>
          <cell r="D60716" t="str">
            <v>UND</v>
          </cell>
          <cell r="G60716">
            <v>1759.1108399996583</v>
          </cell>
        </row>
        <row r="60717">
          <cell r="B60717" t="str">
            <v>3606569</v>
          </cell>
          <cell r="C60717" t="str">
            <v>Fabricação de Xbloc de 8 t - concreto fck = 20 MPa - areia e brita comerciais</v>
          </cell>
          <cell r="D60717" t="str">
            <v>UND</v>
          </cell>
          <cell r="G60717">
            <v>1691.5340727476073</v>
          </cell>
        </row>
        <row r="60718">
          <cell r="B60718" t="str">
            <v>3606564</v>
          </cell>
          <cell r="C60718" t="str">
            <v>Fabricação de Xbloc de 8 t - concreto fck = 20 MPa - areia extraída e brita produzida</v>
          </cell>
          <cell r="D60718" t="str">
            <v>UND</v>
          </cell>
          <cell r="G60718">
            <v>1198.7244621406799</v>
          </cell>
        </row>
        <row r="60719">
          <cell r="B60719" t="str">
            <v>3606570</v>
          </cell>
          <cell r="C60719" t="str">
            <v>Fabricação de Xbloc de 9 t - concreto fck = 20 MPa - areia e brita comerciais</v>
          </cell>
          <cell r="D60719" t="str">
            <v>UND</v>
          </cell>
          <cell r="G60719">
            <v>1894.0748323458349</v>
          </cell>
        </row>
        <row r="60720">
          <cell r="B60720" t="str">
            <v>3606565</v>
          </cell>
          <cell r="C60720" t="str">
            <v>Fabricação de Xbloc de 9 t - concreto fck = 20 MPa - areia extraída e brita produzida</v>
          </cell>
          <cell r="D60720" t="str">
            <v>UND</v>
          </cell>
          <cell r="G60720">
            <v>1339.664020413042</v>
          </cell>
        </row>
        <row r="60721">
          <cell r="B60721" t="str">
            <v>3606578</v>
          </cell>
          <cell r="C60721" t="str">
            <v>Lançamento de blocos artificias de concreto</v>
          </cell>
          <cell r="D60721" t="str">
            <v>UND</v>
          </cell>
          <cell r="G60721">
            <v>109.55536728107845</v>
          </cell>
        </row>
        <row r="60722">
          <cell r="B60722" t="str">
            <v>3606575</v>
          </cell>
          <cell r="C60722" t="str">
            <v>Seleção de material pétreo para a carapaça e subcarapaça</v>
          </cell>
          <cell r="D60722" t="str">
            <v>m³</v>
          </cell>
          <cell r="G60722">
            <v>1.6759517121855017</v>
          </cell>
        </row>
        <row r="60723">
          <cell r="B60723" t="str">
            <v>3606574</v>
          </cell>
          <cell r="C60723" t="str">
            <v>Seleção de material pétreo para o núcleo</v>
          </cell>
          <cell r="D60723" t="str">
            <v>m³</v>
          </cell>
          <cell r="G60723">
            <v>0.83797585609275083</v>
          </cell>
        </row>
        <row r="60724">
          <cell r="B60724" t="str">
            <v>3713603</v>
          </cell>
          <cell r="C60724" t="str">
            <v>Ancoragem de defensa maleável dupla - fornecimento e implantação</v>
          </cell>
          <cell r="D60724" t="str">
            <v>m</v>
          </cell>
          <cell r="G60724">
            <v>1021.0636047459681</v>
          </cell>
        </row>
        <row r="60725">
          <cell r="B60725" t="str">
            <v>3713601</v>
          </cell>
          <cell r="C60725" t="str">
            <v>Ancoragem de defensa maleável simples - fornecimento e implantação</v>
          </cell>
          <cell r="D60725" t="str">
            <v>m</v>
          </cell>
          <cell r="G60725">
            <v>824.03951953368448</v>
          </cell>
        </row>
        <row r="60726">
          <cell r="B60726" t="str">
            <v>3713607</v>
          </cell>
          <cell r="C60726" t="str">
            <v>Ancoragem de defensa semimaleável dupla - fornecimento e implantação</v>
          </cell>
          <cell r="D60726" t="str">
            <v>m</v>
          </cell>
          <cell r="G60726">
            <v>772.13489597117757</v>
          </cell>
        </row>
        <row r="60727">
          <cell r="B60727" t="str">
            <v>3713605</v>
          </cell>
          <cell r="C60727" t="str">
            <v>Ancoragem de defensa semimaleável simples - fornecimento e implantação</v>
          </cell>
          <cell r="D60727" t="str">
            <v>m</v>
          </cell>
          <cell r="G60727">
            <v>550.69977599866809</v>
          </cell>
        </row>
        <row r="60728">
          <cell r="B60728" t="str">
            <v>3719530</v>
          </cell>
          <cell r="C60728" t="str">
            <v>Barreira dupla de concreto, armada, pré-moldada (perfil New Jersey) - L &gt; 3,00 m e H = 1.070 mm</v>
          </cell>
          <cell r="D60728" t="str">
            <v>m</v>
          </cell>
          <cell r="G60728">
            <v>314.61005444758433</v>
          </cell>
        </row>
        <row r="60729">
          <cell r="B60729" t="str">
            <v>3713828</v>
          </cell>
          <cell r="C60729" t="str">
            <v>Barreira dupla de concreto, armada, pré-moldada (perfil New Jersey) - L &gt; 3,00 m e H = 810 mm</v>
          </cell>
          <cell r="D60729" t="str">
            <v>m</v>
          </cell>
          <cell r="G60729">
            <v>234.96244450657809</v>
          </cell>
        </row>
        <row r="60730">
          <cell r="B60730" t="str">
            <v>3713875</v>
          </cell>
          <cell r="C60730" t="str">
            <v>Barreira dupla de concreto, não armada, moldada no local (perfil F) - H = 810 + 100 mm</v>
          </cell>
          <cell r="D60730" t="str">
            <v>m</v>
          </cell>
          <cell r="G60730">
            <v>68.344911786802811</v>
          </cell>
        </row>
        <row r="60731">
          <cell r="B60731" t="str">
            <v>3713619</v>
          </cell>
          <cell r="C60731" t="str">
            <v>Barreira dupla de concreto, não armada, moldada no local (perfil New Jersey) - H = 810 + 100 mm</v>
          </cell>
          <cell r="D60731" t="str">
            <v>m</v>
          </cell>
          <cell r="G60731">
            <v>68.803803327044079</v>
          </cell>
        </row>
        <row r="60732">
          <cell r="B60732" t="str">
            <v>3713876</v>
          </cell>
          <cell r="C60732" t="str">
            <v>Barreira dupla de concreto, não armada, moldada no local, com extrusora (perfil F) - H = 810 + 100 mm</v>
          </cell>
          <cell r="D60732" t="str">
            <v>m</v>
          </cell>
          <cell r="G60732">
            <v>87.179416742792256</v>
          </cell>
        </row>
        <row r="60733">
          <cell r="B60733" t="str">
            <v>3713827</v>
          </cell>
          <cell r="C60733" t="str">
            <v>Barreira dupla de concreto, não armada, moldada no local, com extrusora (perfil New Jersey) - H = 810 + 100 mm</v>
          </cell>
          <cell r="D60733" t="str">
            <v>m</v>
          </cell>
          <cell r="G60733">
            <v>85.752862606824834</v>
          </cell>
        </row>
        <row r="60734">
          <cell r="B60734" t="str">
            <v>3713904</v>
          </cell>
          <cell r="C60734" t="str">
            <v>Barreira simples de concreto, armada, pré-moldada (perfil New Jersey) - L &gt; 3,00 m e H = 1.070 mm</v>
          </cell>
          <cell r="D60734" t="str">
            <v>m</v>
          </cell>
          <cell r="G60734">
            <v>272.25237010270553</v>
          </cell>
        </row>
        <row r="60735">
          <cell r="B60735" t="str">
            <v>3719529</v>
          </cell>
          <cell r="C60735" t="str">
            <v>Barreira simples de concreto, armada, pré-moldada (perfil New Jersey) - L &gt; 3,00 m e H = 810 mm</v>
          </cell>
          <cell r="D60735" t="str">
            <v>m</v>
          </cell>
          <cell r="G60735">
            <v>198.7898200519077</v>
          </cell>
        </row>
        <row r="60736">
          <cell r="B60736" t="str">
            <v>3713878</v>
          </cell>
          <cell r="C60736" t="str">
            <v>Barreira simples de concreto, não armada, moldada no local (perfil F) - H = 810 + 100 mm</v>
          </cell>
          <cell r="D60736" t="str">
            <v>m</v>
          </cell>
          <cell r="G60736">
            <v>67.935899761805146</v>
          </cell>
        </row>
        <row r="60737">
          <cell r="B60737" t="str">
            <v>3713617</v>
          </cell>
          <cell r="C60737" t="str">
            <v>Barreira simples de concreto, não armada, moldada no local (perfil New Jersey) - H = 810 + 100 mm</v>
          </cell>
          <cell r="D60737" t="str">
            <v>m</v>
          </cell>
          <cell r="G60737">
            <v>68.155369628877054</v>
          </cell>
        </row>
        <row r="60738">
          <cell r="B60738" t="str">
            <v>3713879</v>
          </cell>
          <cell r="C60738" t="str">
            <v>Barreira simples de concreto, não armada, moldada no local, com extrusora (perfil F) - H = 810 + 100 mm</v>
          </cell>
          <cell r="D60738" t="str">
            <v>m</v>
          </cell>
          <cell r="G60738">
            <v>78.540284702597944</v>
          </cell>
        </row>
        <row r="60739">
          <cell r="B60739" t="str">
            <v>3713826</v>
          </cell>
          <cell r="C60739" t="str">
            <v>Barreira simples de concreto, não armada, moldada no local, com extrusora (perfil New Jersey) - H = 810 + 100 mm</v>
          </cell>
          <cell r="D60739" t="str">
            <v>m</v>
          </cell>
          <cell r="G60739">
            <v>75.068670441642254</v>
          </cell>
        </row>
        <row r="60740">
          <cell r="B60740" t="str">
            <v>3713610</v>
          </cell>
          <cell r="C60740" t="str">
            <v>Cerca com 4 fios de arame farpado e mourão de concreto de seção quadrada de 11 cm a cada 2,5 m e esticador de 15 cm a cada 50 m - areia e brita comerciais</v>
          </cell>
          <cell r="D60740" t="str">
            <v>m</v>
          </cell>
          <cell r="G60740">
            <v>32.142359622986227</v>
          </cell>
        </row>
        <row r="60741">
          <cell r="B60741" t="str">
            <v>3713609</v>
          </cell>
          <cell r="C60741" t="str">
            <v>Cerca com 4 fios de arame farpado e mourão de concreto de seção quadrada de 11 cm a cada 2,5 m e esticador de 15 cm a cada 50 m - areia extraída e brita produzida</v>
          </cell>
          <cell r="D60741" t="str">
            <v>m</v>
          </cell>
          <cell r="G60741">
            <v>30.546215135190511</v>
          </cell>
        </row>
        <row r="60742">
          <cell r="B60742" t="str">
            <v>3713612</v>
          </cell>
          <cell r="C60742" t="str">
            <v>Cerca com 4 fios de arame farpado e mourão de concreto de seção triangular de 11 cm a cada 2,5 m e esticador de 15 cm a cada 50 m - areia e brita comerciais</v>
          </cell>
          <cell r="D60742" t="str">
            <v>m</v>
          </cell>
          <cell r="G60742">
            <v>26.316432242531864</v>
          </cell>
        </row>
        <row r="60743">
          <cell r="B60743" t="str">
            <v>3713611</v>
          </cell>
          <cell r="C60743" t="str">
            <v>Cerca com 4 fios de arame farpado e mourão de concreto de seção triangular de 11 cm a cada 2,5 m e esticador de 15 cm a cada 50 m - areia extraída e brita produzida</v>
          </cell>
          <cell r="D60743" t="str">
            <v>m</v>
          </cell>
          <cell r="G60743">
            <v>25.618119029121239</v>
          </cell>
        </row>
        <row r="60744">
          <cell r="B60744" t="str">
            <v>3713608</v>
          </cell>
          <cell r="C60744" t="str">
            <v>Cerca com 4 fios de arame farpado e mourão de madeira a cada 2,5 m e esticador a cada 50 m</v>
          </cell>
          <cell r="D60744" t="str">
            <v>m</v>
          </cell>
          <cell r="G60744">
            <v>21.178842172439406</v>
          </cell>
        </row>
        <row r="60745">
          <cell r="B60745" t="str">
            <v>3713613</v>
          </cell>
          <cell r="C60745" t="str">
            <v>Cerca com 4 fios de arame liso galvanizado e mourão de madeira a cada 2,5 m e esticador a cada 50 m</v>
          </cell>
          <cell r="D60745" t="str">
            <v>m</v>
          </cell>
          <cell r="G60745">
            <v>19.28342059318199</v>
          </cell>
        </row>
        <row r="60746">
          <cell r="B60746" t="str">
            <v>3713822</v>
          </cell>
          <cell r="C60746" t="str">
            <v>Confecção de barreira dupla de concreto, armada, pré-moldada (perfil New Jersey) - L &gt; 3,00 m e H = 1.070 mm</v>
          </cell>
          <cell r="D60746" t="str">
            <v>m</v>
          </cell>
          <cell r="G60746">
            <v>307.51718737994207</v>
          </cell>
        </row>
        <row r="60747">
          <cell r="B60747" t="str">
            <v>3713824</v>
          </cell>
          <cell r="C60747" t="str">
            <v>Confecção de barreira dupla de concreto, armada, pré-moldada (perfil New Jersey) - L &gt; 3,00 m e H = 810 mm</v>
          </cell>
          <cell r="D60747" t="str">
            <v>m</v>
          </cell>
          <cell r="G60747">
            <v>227.86957743893586</v>
          </cell>
        </row>
        <row r="60748">
          <cell r="B60748" t="str">
            <v>3713825</v>
          </cell>
          <cell r="C60748" t="str">
            <v>Confecção de barreira simples de concreto, armada, pré-moldada (perfil New Jersey) - L &gt; 3,00 m e H = 1.070 mm</v>
          </cell>
          <cell r="D60748" t="str">
            <v>m</v>
          </cell>
          <cell r="G60748">
            <v>265.15950303506332</v>
          </cell>
        </row>
        <row r="60749">
          <cell r="B60749" t="str">
            <v>3713823</v>
          </cell>
          <cell r="C60749" t="str">
            <v>Confecção de barreira simples de concreto, armada, pré-moldada (perfil New Jersey) - L &gt; 3,00 m e H = 810 mm</v>
          </cell>
          <cell r="D60749" t="str">
            <v>m</v>
          </cell>
          <cell r="G60749">
            <v>191.69695298426547</v>
          </cell>
        </row>
        <row r="60750">
          <cell r="B60750" t="str">
            <v>3713602</v>
          </cell>
          <cell r="C60750" t="str">
            <v>Defensa maleável dupla - fornecimento e implantação</v>
          </cell>
          <cell r="D60750" t="str">
            <v>m</v>
          </cell>
          <cell r="G60750">
            <v>943.29151278465906</v>
          </cell>
        </row>
        <row r="60751">
          <cell r="B60751" t="str">
            <v>3713600</v>
          </cell>
          <cell r="C60751" t="str">
            <v>Defensa maleável simples - fornecimento e implantação</v>
          </cell>
          <cell r="D60751" t="str">
            <v>m</v>
          </cell>
          <cell r="G60751">
            <v>759.61253788152987</v>
          </cell>
        </row>
        <row r="60752">
          <cell r="B60752" t="str">
            <v>3713606</v>
          </cell>
          <cell r="C60752" t="str">
            <v>Defensa semimaleável dupla - fornecimento e implantação</v>
          </cell>
          <cell r="D60752" t="str">
            <v>m</v>
          </cell>
          <cell r="G60752">
            <v>693.70496473788683</v>
          </cell>
        </row>
        <row r="60753">
          <cell r="B60753" t="str">
            <v>3713604</v>
          </cell>
          <cell r="C60753" t="str">
            <v>Defensa semimaleável simples - fornecimento e implantação</v>
          </cell>
          <cell r="D60753" t="str">
            <v>m</v>
          </cell>
          <cell r="G60753">
            <v>497.03252534642974</v>
          </cell>
        </row>
        <row r="60754">
          <cell r="B60754" t="str">
            <v>3716129</v>
          </cell>
          <cell r="C60754" t="str">
            <v>Fabricação de mourão de concreto esticador - seção quadrada de 15 cm - areia e brita comerciais</v>
          </cell>
          <cell r="D60754" t="str">
            <v>UND</v>
          </cell>
          <cell r="G60754">
            <v>48.562948491787409</v>
          </cell>
        </row>
        <row r="60755">
          <cell r="B60755" t="str">
            <v>3716128</v>
          </cell>
          <cell r="C60755" t="str">
            <v>Fabricação de mourão de concreto esticador - seção quadrada de 15 cm - areia extraída e brita produzida</v>
          </cell>
          <cell r="D60755" t="str">
            <v>UND</v>
          </cell>
          <cell r="G60755">
            <v>41.761134902824395</v>
          </cell>
        </row>
        <row r="60756">
          <cell r="B60756" t="str">
            <v>3716133</v>
          </cell>
          <cell r="C60756" t="str">
            <v>Fabricação de mourão de concreto esticador - seção triangular de 15 cm - areia e brita comercias</v>
          </cell>
          <cell r="D60756" t="str">
            <v>UND</v>
          </cell>
          <cell r="G60756">
            <v>28.867697084922444</v>
          </cell>
        </row>
        <row r="60757">
          <cell r="B60757" t="str">
            <v>3716132</v>
          </cell>
          <cell r="C60757" t="str">
            <v>Fabricação de mourão de concreto esticador - seção triangular de 15 cm - areia extraída e brita produzida</v>
          </cell>
          <cell r="D60757" t="str">
            <v>UND</v>
          </cell>
          <cell r="G60757">
            <v>25.916910307357607</v>
          </cell>
        </row>
        <row r="60758">
          <cell r="B60758" t="str">
            <v>3716131</v>
          </cell>
          <cell r="C60758" t="str">
            <v>Fabricação de mourão de concreto suporte - seção quadrada de 11 cm - areia e brita comerciais</v>
          </cell>
          <cell r="D60758" t="str">
            <v>UND</v>
          </cell>
          <cell r="G60758">
            <v>31.758467860231725</v>
          </cell>
        </row>
        <row r="60759">
          <cell r="B60759" t="str">
            <v>3716130</v>
          </cell>
          <cell r="C60759" t="str">
            <v>Fabricação de mourão de concreto suporte - seção quadrada de 11 cm - areia extraída e brita produzida</v>
          </cell>
          <cell r="D60759" t="str">
            <v>UND</v>
          </cell>
          <cell r="G60759">
            <v>28.267537062366888</v>
          </cell>
        </row>
        <row r="60760">
          <cell r="B60760" t="str">
            <v>3716135</v>
          </cell>
          <cell r="C60760" t="str">
            <v>Fabricação de mourão de concreto suporte - seção triangular de 11 cm - areia e brita comerciais</v>
          </cell>
          <cell r="D60760" t="str">
            <v>UND</v>
          </cell>
          <cell r="G60760">
            <v>20.055347420398302</v>
          </cell>
        </row>
        <row r="60761">
          <cell r="B60761" t="str">
            <v>3716134</v>
          </cell>
          <cell r="C60761" t="str">
            <v>Fabricação de mourão de concreto suporte - seção triangular de 11 cm - areia extraída e brita produzida</v>
          </cell>
          <cell r="D60761" t="str">
            <v>UND</v>
          </cell>
          <cell r="G60761">
            <v>18.544944696966809</v>
          </cell>
        </row>
        <row r="60762">
          <cell r="B60762" t="str">
            <v>3713698</v>
          </cell>
          <cell r="C60762" t="str">
            <v>Fornecimento e implantação de amortecedor retrátil (v &lt;= 100 km/h) tipo TAU II afunilado - fixado em barreira de concreto, com largura de âncora traseira de 1.830 mm</v>
          </cell>
          <cell r="D60762" t="str">
            <v>UND</v>
          </cell>
          <cell r="G60762">
            <v>371758.83322765498</v>
          </cell>
        </row>
        <row r="60763">
          <cell r="B60763" t="str">
            <v>3713699</v>
          </cell>
          <cell r="C60763" t="str">
            <v>Fornecimento e implantação de amortecedor retrátil (v &lt;= 100 km/h) tipo TAU II afunilado - fixado em barreira de concreto, com largura de âncora traseira de 1.980 mm</v>
          </cell>
          <cell r="D60763" t="str">
            <v>UND</v>
          </cell>
          <cell r="G60763">
            <v>374882.58612372028</v>
          </cell>
        </row>
        <row r="60764">
          <cell r="B60764" t="str">
            <v>3713700</v>
          </cell>
          <cell r="C60764" t="str">
            <v>Fornecimento e implantação de amortecedor retrátil (v &lt;= 100 km/h) tipo TAU II afunilado - fixado em barreira de concreto, com largura de âncora traseira de 2.130 mm</v>
          </cell>
          <cell r="D60764" t="str">
            <v>UND</v>
          </cell>
          <cell r="G60764">
            <v>381235.97014649684</v>
          </cell>
        </row>
        <row r="60765">
          <cell r="B60765" t="str">
            <v>3713701</v>
          </cell>
          <cell r="C60765" t="str">
            <v>Fornecimento e implantação de amortecedor retrátil (v &lt;= 100 km/h) tipo TAU II afunilado - fixado em barreira de concreto, com largura de âncora traseira de 2.290 mm</v>
          </cell>
          <cell r="D60765" t="str">
            <v>UND</v>
          </cell>
          <cell r="G60765">
            <v>393795.40890917956</v>
          </cell>
        </row>
        <row r="60766">
          <cell r="B60766" t="str">
            <v>3713702</v>
          </cell>
          <cell r="C60766" t="str">
            <v>Fornecimento e implantação de amortecedor retrátil (v &lt;= 100 km/h) tipo TAU II afunilado - fixado em barreira de concreto, com largura de âncora traseira de 2.440 mm</v>
          </cell>
          <cell r="D60766" t="str">
            <v>UND</v>
          </cell>
          <cell r="G60766">
            <v>402191.90769407497</v>
          </cell>
        </row>
        <row r="60767">
          <cell r="B60767" t="str">
            <v>3713693</v>
          </cell>
          <cell r="C60767" t="str">
            <v>Fornecimento e implantação de amortecedor retrátil (v &lt;= 100 km/h) tipo TAU II combinado - fixado em barreira de concreto, com largura de âncora traseira de 1.060 mm</v>
          </cell>
          <cell r="D60767" t="str">
            <v>UND</v>
          </cell>
          <cell r="G60767">
            <v>318933.31819433597</v>
          </cell>
        </row>
        <row r="60768">
          <cell r="B60768" t="str">
            <v>3713694</v>
          </cell>
          <cell r="C60768" t="str">
            <v>Fornecimento e implantação de amortecedor retrátil (v &lt;= 100 km/h) tipo TAU II combinado - fixado em barreira de concreto, com largura de âncora traseira de 1.220 mm</v>
          </cell>
          <cell r="D60768" t="str">
            <v>UND</v>
          </cell>
          <cell r="G60768">
            <v>332837.02538353979</v>
          </cell>
        </row>
        <row r="60769">
          <cell r="B60769" t="str">
            <v>3713695</v>
          </cell>
          <cell r="C60769" t="str">
            <v>Fornecimento e implantação de amortecedor retrátil (v &lt;= 100 km/h) tipo TAU II combinado - fixado em barreira de concreto, com largura de âncora traseira de 1.370 mm</v>
          </cell>
          <cell r="D60769" t="str">
            <v>UND</v>
          </cell>
          <cell r="G60769">
            <v>350419.71351100918</v>
          </cell>
        </row>
        <row r="60770">
          <cell r="B60770" t="str">
            <v>3713696</v>
          </cell>
          <cell r="C60770" t="str">
            <v>Fornecimento e implantação de amortecedor retrátil (v &lt;= 100 km/h) tipo TAU II combinado - fixado em barreira de concreto, com largura de âncora traseira de 1.520 mm</v>
          </cell>
          <cell r="D60770" t="str">
            <v>UND</v>
          </cell>
          <cell r="G60770">
            <v>363956.67291309632</v>
          </cell>
        </row>
        <row r="60771">
          <cell r="B60771" t="str">
            <v>3713697</v>
          </cell>
          <cell r="C60771" t="str">
            <v>Fornecimento e implantação de amortecedor retrátil (v &lt;= 100 km/h) tipo TAU II combinado - fixado em barreira de concreto, com largura de âncora traseira de 1.680 mm</v>
          </cell>
          <cell r="D60771" t="str">
            <v>UND</v>
          </cell>
          <cell r="G60771">
            <v>344379.42296933278</v>
          </cell>
        </row>
        <row r="60772">
          <cell r="B60772" t="str">
            <v>3713692</v>
          </cell>
          <cell r="C60772" t="str">
            <v>Fornecimento e implantação de amortecedor retrátil (v &lt;= 100 km/h) tipo TAU II combinado - fixado em barreira de concreto, com largura de âncora traseira de 900 mm</v>
          </cell>
          <cell r="D60772" t="str">
            <v>UND</v>
          </cell>
          <cell r="G60772">
            <v>279810.74682000891</v>
          </cell>
        </row>
        <row r="60773">
          <cell r="B60773" t="str">
            <v>3713691</v>
          </cell>
          <cell r="C60773" t="str">
            <v>Fornecimento e implantação de amortecedor retrátil (v &lt;= 100 km/h) tipo TAU II paralelo - fixado em barreira de concreto, com largura de âncora traseira de até 700 mm</v>
          </cell>
          <cell r="D60773" t="str">
            <v>UND</v>
          </cell>
          <cell r="G60773">
            <v>245517.1330058332</v>
          </cell>
        </row>
        <row r="60774">
          <cell r="B60774" t="str">
            <v>3713873</v>
          </cell>
          <cell r="C60774" t="str">
            <v>Módulo de transição de defensa metálica para barreira rígida - fornecimento e implantação</v>
          </cell>
          <cell r="D60774" t="str">
            <v>UND</v>
          </cell>
          <cell r="G60774">
            <v>6850.90667880806</v>
          </cell>
        </row>
        <row r="60775">
          <cell r="B60775" t="str">
            <v>3713705</v>
          </cell>
          <cell r="C60775" t="str">
            <v>Remoção de defensa metálica</v>
          </cell>
          <cell r="D60775" t="str">
            <v>m</v>
          </cell>
          <cell r="G60775">
            <v>23.286208875155737</v>
          </cell>
        </row>
        <row r="60776">
          <cell r="B60776" t="str">
            <v>3713902</v>
          </cell>
          <cell r="C60776" t="str">
            <v>Terminal absorvedor de energia de abertura com nível de contenção TL3 para defensa metálica - fornecimento e implantação</v>
          </cell>
          <cell r="D60776" t="str">
            <v>UND</v>
          </cell>
          <cell r="G60776">
            <v>45746.01740458655</v>
          </cell>
        </row>
        <row r="60777">
          <cell r="B60777" t="str">
            <v>3713903</v>
          </cell>
          <cell r="C60777" t="str">
            <v>Terminal absorvedor de energia de não abertura com nível de contenção TL3 para defensa metálica - fornecimento e implantação</v>
          </cell>
          <cell r="D60777" t="str">
            <v>UND</v>
          </cell>
          <cell r="G60777">
            <v>62106.299598114776</v>
          </cell>
        </row>
        <row r="60778">
          <cell r="B60778" t="str">
            <v>3713689</v>
          </cell>
          <cell r="C60778" t="str">
            <v>Terminal aéreo de defensa metálica - tipo A - fornecimento e implantação</v>
          </cell>
          <cell r="D60778" t="str">
            <v>UND</v>
          </cell>
          <cell r="G60778">
            <v>427.16389605391998</v>
          </cell>
        </row>
        <row r="60779">
          <cell r="B60779" t="str">
            <v>3713690</v>
          </cell>
          <cell r="C60779" t="str">
            <v>Terminal de ancoragem de defensa metálica em barreira New Jersey - fornecimento e implantação</v>
          </cell>
          <cell r="D60779" t="str">
            <v>UND</v>
          </cell>
          <cell r="G60779">
            <v>562.1498877937081</v>
          </cell>
        </row>
        <row r="60780">
          <cell r="B60780" t="str">
            <v>3713897</v>
          </cell>
          <cell r="C60780" t="str">
            <v>Terminal de ancoragem para barreira dupla de concreto, moldada no local (perfil F) - H = 810 + 250 mm</v>
          </cell>
          <cell r="D60780" t="str">
            <v>m</v>
          </cell>
          <cell r="G60780">
            <v>290.62749092253006</v>
          </cell>
        </row>
        <row r="60781">
          <cell r="B60781" t="str">
            <v>3713893</v>
          </cell>
          <cell r="C60781" t="str">
            <v>Terminal de ancoragem para barreira dupla de concreto, moldada no local (perfil New Jersey) - H = 810 + 250 mm</v>
          </cell>
          <cell r="D60781" t="str">
            <v>m</v>
          </cell>
          <cell r="G60781">
            <v>294.4885204009708</v>
          </cell>
        </row>
        <row r="60782">
          <cell r="B60782" t="str">
            <v>3713898</v>
          </cell>
          <cell r="C60782" t="str">
            <v>Terminal de ancoragem para barreira dupla de concreto, moldada no local, com extrusora (perfil F) - H = 810 + 250 mm</v>
          </cell>
          <cell r="D60782" t="str">
            <v>m</v>
          </cell>
          <cell r="G60782">
            <v>304.74125411962831</v>
          </cell>
        </row>
        <row r="60783">
          <cell r="B60783" t="str">
            <v>3713894</v>
          </cell>
          <cell r="C60783" t="str">
            <v>Terminal de ancoragem para barreira dupla de concreto, moldada no local, com extrusora (perfil New Jersey) - H = 810 + 250 mm</v>
          </cell>
          <cell r="D60783" t="str">
            <v>m</v>
          </cell>
          <cell r="G60783">
            <v>306.23165150897455</v>
          </cell>
        </row>
        <row r="60784">
          <cell r="B60784" t="str">
            <v>3713895</v>
          </cell>
          <cell r="C60784" t="str">
            <v>Terminal de ancoragem para barreira simples de concreto, moldada no local (perfil F) - H = 810 + 250 mm</v>
          </cell>
          <cell r="D60784" t="str">
            <v>m</v>
          </cell>
          <cell r="G60784">
            <v>270.76219417594098</v>
          </cell>
        </row>
        <row r="60785">
          <cell r="B60785" t="str">
            <v>3713891</v>
          </cell>
          <cell r="C60785" t="str">
            <v>Terminal de ancoragem para barreira simples de concreto, moldada no local (perfil New Jersey) - H = 810 + 250 mm</v>
          </cell>
          <cell r="D60785" t="str">
            <v>m</v>
          </cell>
          <cell r="G60785">
            <v>269.57187679787245</v>
          </cell>
        </row>
        <row r="60786">
          <cell r="B60786" t="str">
            <v>3713896</v>
          </cell>
          <cell r="C60786" t="str">
            <v>Terminal de ancoragem para barreira simples de concreto, moldada no local, com extrusora (perfil F) - H = 810 + 250 mm</v>
          </cell>
          <cell r="D60786" t="str">
            <v>m</v>
          </cell>
          <cell r="G60786">
            <v>278.87435714748364</v>
          </cell>
        </row>
        <row r="60787">
          <cell r="B60787" t="str">
            <v>3713892</v>
          </cell>
          <cell r="C60787" t="str">
            <v>Terminal de ancoragem para barreira simples de concreto, moldada no local, com extrusora (perfil New Jersey) - H = 810 + 250 mm</v>
          </cell>
          <cell r="D60787" t="str">
            <v>m</v>
          </cell>
          <cell r="G60787">
            <v>274.0430689659114</v>
          </cell>
        </row>
        <row r="60788">
          <cell r="B60788" t="str">
            <v>3806412</v>
          </cell>
          <cell r="C60788" t="str">
            <v>Abertura de janela em estrutura de concreto existente para inspeção com espessura até 0,20 m e seção 0,49 m²</v>
          </cell>
          <cell r="D60788" t="str">
            <v>UND</v>
          </cell>
          <cell r="G60788">
            <v>60.686180947409731</v>
          </cell>
        </row>
        <row r="60789">
          <cell r="B60789" t="str">
            <v>3806413</v>
          </cell>
          <cell r="C60789" t="str">
            <v>Apicoamento mecanizado de concreto</v>
          </cell>
          <cell r="D60789" t="str">
            <v>m²</v>
          </cell>
          <cell r="G60789">
            <v>21.268625299877915</v>
          </cell>
        </row>
        <row r="60790">
          <cell r="B60790" t="str">
            <v>3807863</v>
          </cell>
          <cell r="C60790" t="str">
            <v>Chumbador de expansão controlada por torque para concreto D = 12,5 mm - fornecimento e instalação</v>
          </cell>
          <cell r="D60790" t="str">
            <v>UND</v>
          </cell>
          <cell r="G60790">
            <v>11.82144511273702</v>
          </cell>
        </row>
        <row r="60791">
          <cell r="B60791" t="str">
            <v>3807864</v>
          </cell>
          <cell r="C60791" t="str">
            <v>Chumbador de expansão controlada por torque para concreto D = 16 mm - fornecimento e instalação</v>
          </cell>
          <cell r="D60791" t="str">
            <v>UND</v>
          </cell>
          <cell r="G60791">
            <v>15.911565362713542</v>
          </cell>
        </row>
        <row r="60792">
          <cell r="B60792" t="str">
            <v>3807865</v>
          </cell>
          <cell r="C60792" t="str">
            <v>Chumbador de expansão controlada por torque para concreto D = 20 mm - fornecimento e instalação</v>
          </cell>
          <cell r="D60792" t="str">
            <v>UND</v>
          </cell>
          <cell r="G60792">
            <v>26.92496232850398</v>
          </cell>
        </row>
        <row r="60793">
          <cell r="B60793" t="str">
            <v>3807861</v>
          </cell>
          <cell r="C60793" t="str">
            <v>Chumbador de expansão controlada por torque para concreto D = 6,3 mm - fornecimento e instalação</v>
          </cell>
          <cell r="D60793" t="str">
            <v>UND</v>
          </cell>
          <cell r="G60793">
            <v>3.3918070365658961</v>
          </cell>
        </row>
        <row r="60794">
          <cell r="B60794" t="str">
            <v>3807862</v>
          </cell>
          <cell r="C60794" t="str">
            <v>Chumbador de expansão controlada por torque para concreto D = 8 mm - fornecimento e instalação</v>
          </cell>
          <cell r="D60794" t="str">
            <v>UND</v>
          </cell>
          <cell r="G60794">
            <v>4.6986503359486385</v>
          </cell>
        </row>
        <row r="60795">
          <cell r="B60795" t="str">
            <v>3807752</v>
          </cell>
          <cell r="C60795" t="str">
            <v>Corte linear em superfície de concreto para fixação de barras de aço de 10 mm - L = 12 mm e H = 12 mm</v>
          </cell>
          <cell r="D60795" t="str">
            <v>m</v>
          </cell>
          <cell r="G60795">
            <v>8.1004332755632564</v>
          </cell>
        </row>
        <row r="60796">
          <cell r="B60796" t="str">
            <v>3807753</v>
          </cell>
          <cell r="C60796" t="str">
            <v>Corte linear em superfície de concreto para fixação de barras de aço de 12,5 mm - L = 15 mm e H = 15 mm</v>
          </cell>
          <cell r="D60796" t="str">
            <v>m</v>
          </cell>
          <cell r="G60796">
            <v>11.631902954811279</v>
          </cell>
        </row>
        <row r="60797">
          <cell r="B60797" t="str">
            <v>3807750</v>
          </cell>
          <cell r="C60797" t="str">
            <v>Corte linear em superfície de concreto para fixação de barras de aço de 6,3 mm - L = 8 mm e H = 8 mm</v>
          </cell>
          <cell r="D60797" t="str">
            <v>m</v>
          </cell>
          <cell r="G60797">
            <v>4.7585057542409777</v>
          </cell>
        </row>
        <row r="60798">
          <cell r="B60798" t="str">
            <v>3807751</v>
          </cell>
          <cell r="C60798" t="str">
            <v>Corte linear em superfície de concreto para fixação de barras de aço de 8 mm - L = 10 mm e H = 10 mm</v>
          </cell>
          <cell r="D60798" t="str">
            <v>m</v>
          </cell>
          <cell r="G60798">
            <v>6.2249635024032921</v>
          </cell>
        </row>
        <row r="60799">
          <cell r="B60799" t="str">
            <v>3806415</v>
          </cell>
          <cell r="C60799" t="str">
            <v>Demolição controlada de concreto com martelete</v>
          </cell>
          <cell r="D60799" t="str">
            <v>m³</v>
          </cell>
          <cell r="G60799">
            <v>634.74675918416131</v>
          </cell>
        </row>
        <row r="60800">
          <cell r="B60800" t="str">
            <v>3806416</v>
          </cell>
          <cell r="C60800" t="str">
            <v>Elevação de estruturas até 496 kN para substituição de aparelho de apoio com a utilização de macaco hidráulico</v>
          </cell>
          <cell r="D60800" t="str">
            <v>UND</v>
          </cell>
          <cell r="G60800">
            <v>75.20833308432438</v>
          </cell>
        </row>
        <row r="60801">
          <cell r="B60801" t="str">
            <v>3806419</v>
          </cell>
          <cell r="C60801" t="str">
            <v>Elevação de estruturas de 1.390 a 1.859 kN para substituição de aparelho de apoio com a utilização de macaco hidráulico</v>
          </cell>
          <cell r="D60801" t="str">
            <v>UND</v>
          </cell>
          <cell r="G60801">
            <v>101.05589788356626</v>
          </cell>
        </row>
        <row r="60802">
          <cell r="B60802" t="str">
            <v>3806417</v>
          </cell>
          <cell r="C60802" t="str">
            <v>Elevação de estruturas de 496 a 929 kN para substituição de aparelho de apoio com a utilização de macaco hidráulico</v>
          </cell>
          <cell r="D60802" t="str">
            <v>UND</v>
          </cell>
          <cell r="G60802">
            <v>84.276428955613795</v>
          </cell>
        </row>
        <row r="60803">
          <cell r="B60803" t="str">
            <v>3806418</v>
          </cell>
          <cell r="C60803" t="str">
            <v>Elevação de estruturas de 929 a 1.390 kN para substituição de aparelho de apoio com a utilização de macaco hidráulico</v>
          </cell>
          <cell r="D60803" t="str">
            <v>UND</v>
          </cell>
          <cell r="G60803">
            <v>99.948572645157981</v>
          </cell>
        </row>
        <row r="60804">
          <cell r="B60804" t="str">
            <v>3808207</v>
          </cell>
          <cell r="C60804" t="str">
            <v>Escada tubular multidirecional em aço galvanizado - utilização de 100 vezes - fornecimento, instalação e retirada</v>
          </cell>
          <cell r="D60804" t="str">
            <v>m</v>
          </cell>
          <cell r="G60804">
            <v>186.39974846539343</v>
          </cell>
        </row>
        <row r="60805">
          <cell r="B60805" t="str">
            <v>3806400</v>
          </cell>
          <cell r="C60805" t="str">
            <v>Fabricação de superestrutura metálica para passarela PL-15 - exceto piso de concreto</v>
          </cell>
          <cell r="D60805" t="str">
            <v>UND</v>
          </cell>
          <cell r="G60805">
            <v>163521.24185922174</v>
          </cell>
        </row>
        <row r="60806">
          <cell r="B60806" t="str">
            <v>3806399</v>
          </cell>
          <cell r="C60806" t="str">
            <v>Fabricação de superestrutura metálica para passarela PL-20 - exceto piso de concreto</v>
          </cell>
          <cell r="D60806" t="str">
            <v>UND</v>
          </cell>
          <cell r="G60806">
            <v>232161.01141243562</v>
          </cell>
        </row>
        <row r="60807">
          <cell r="B60807" t="str">
            <v>3806387</v>
          </cell>
          <cell r="C60807" t="str">
            <v>Fabricação de superestrutura metálica para passarela PL-25 - exceto piso de concreto</v>
          </cell>
          <cell r="D60807" t="str">
            <v>UND</v>
          </cell>
          <cell r="G60807">
            <v>291042.76161541353</v>
          </cell>
        </row>
        <row r="60808">
          <cell r="B60808" t="str">
            <v>3806397</v>
          </cell>
          <cell r="C60808" t="str">
            <v>Fabricação de superestrutura metálica para passarela PL-30 - exceto piso de concreto</v>
          </cell>
          <cell r="D60808" t="str">
            <v>UND</v>
          </cell>
          <cell r="G60808">
            <v>389034.69056430401</v>
          </cell>
        </row>
        <row r="60809">
          <cell r="B60809" t="str">
            <v>3806396</v>
          </cell>
          <cell r="C60809" t="str">
            <v>Fabricação de superestrutura metálica para passarela PL-35 - exceto piso de concreto</v>
          </cell>
          <cell r="D60809" t="str">
            <v>UND</v>
          </cell>
          <cell r="G60809">
            <v>447778.62366666377</v>
          </cell>
        </row>
        <row r="60810">
          <cell r="B60810" t="str">
            <v>3816118</v>
          </cell>
          <cell r="C60810" t="str">
            <v>Guarda-corpo de concreto - fabricação - areia e brita comerciais</v>
          </cell>
          <cell r="D60810" t="str">
            <v>m</v>
          </cell>
          <cell r="G60810">
            <v>95.688862043353168</v>
          </cell>
        </row>
        <row r="60811">
          <cell r="B60811" t="str">
            <v>3816117</v>
          </cell>
          <cell r="C60811" t="str">
            <v>Guarda-corpo de concreto - fabricação - areia extraída e brita produzida</v>
          </cell>
          <cell r="D60811" t="str">
            <v>m</v>
          </cell>
          <cell r="G60811">
            <v>87.698163701325853</v>
          </cell>
        </row>
        <row r="60812">
          <cell r="B60812" t="str">
            <v>3806386</v>
          </cell>
          <cell r="C60812" t="str">
            <v>Guarda-corpo e corrimão metálico para passarelas para pedestres - fornecimento e instalação</v>
          </cell>
          <cell r="D60812" t="str">
            <v>m</v>
          </cell>
          <cell r="G60812">
            <v>699.62005671000838</v>
          </cell>
        </row>
        <row r="60813">
          <cell r="B60813" t="str">
            <v>3816196</v>
          </cell>
          <cell r="C60813" t="str">
            <v>Injeção de nata de cimento</v>
          </cell>
          <cell r="D60813" t="str">
            <v>m³</v>
          </cell>
          <cell r="G60813">
            <v>936.8969107238903</v>
          </cell>
        </row>
        <row r="60814">
          <cell r="B60814" t="str">
            <v>3806426</v>
          </cell>
          <cell r="C60814" t="str">
            <v>Lançamento de pré-laje com utilização de guindauto</v>
          </cell>
          <cell r="D60814" t="str">
            <v>TON</v>
          </cell>
          <cell r="G60814">
            <v>64.174984312436493</v>
          </cell>
        </row>
        <row r="60815">
          <cell r="B60815" t="str">
            <v>3806401</v>
          </cell>
          <cell r="C60815" t="str">
            <v>Lançamento de superestrutura de passarela metálica de 12 a 24 t com utilização de guindaste</v>
          </cell>
          <cell r="D60815" t="str">
            <v>UND</v>
          </cell>
          <cell r="G60815">
            <v>14143.605896709667</v>
          </cell>
        </row>
        <row r="60816">
          <cell r="B60816" t="str">
            <v>3806423</v>
          </cell>
          <cell r="C60816" t="str">
            <v>Lançamento de viga pré-moldada de 1.000 a 1.250 kN com utilização de guindaste</v>
          </cell>
          <cell r="D60816" t="str">
            <v>UND</v>
          </cell>
          <cell r="G60816">
            <v>9974.4266150720141</v>
          </cell>
        </row>
        <row r="60817">
          <cell r="B60817" t="str">
            <v>3806421</v>
          </cell>
          <cell r="C60817" t="str">
            <v>Lançamento de viga pré-moldada de 500 a 750 kN com utilização de guindaste</v>
          </cell>
          <cell r="D60817" t="str">
            <v>UND</v>
          </cell>
          <cell r="G60817">
            <v>4694.9293241114656</v>
          </cell>
        </row>
        <row r="60818">
          <cell r="B60818" t="str">
            <v>3806422</v>
          </cell>
          <cell r="C60818" t="str">
            <v>Lançamento de viga pré-moldada de 750 a 1.000 kN com utilização de guindaste</v>
          </cell>
          <cell r="D60818" t="str">
            <v>UND</v>
          </cell>
          <cell r="G60818">
            <v>8977.0059005515195</v>
          </cell>
        </row>
        <row r="60819">
          <cell r="B60819" t="str">
            <v>3806425</v>
          </cell>
          <cell r="C60819" t="str">
            <v>Lançamento de viga pré-moldada de 980 a 1.225 kN com utilização de treliça lançadeira</v>
          </cell>
          <cell r="D60819" t="str">
            <v>UND</v>
          </cell>
          <cell r="G60819">
            <v>3644.3969017595682</v>
          </cell>
        </row>
        <row r="60820">
          <cell r="B60820" t="str">
            <v>3806424</v>
          </cell>
          <cell r="C60820" t="str">
            <v>Lançamento de viga pré-moldada de 980 a 1.225 kN com utilização de treliça lançadeira e carrelone</v>
          </cell>
          <cell r="D60820" t="str">
            <v>UND</v>
          </cell>
          <cell r="G60820">
            <v>5733.161458004286</v>
          </cell>
        </row>
        <row r="60821">
          <cell r="B60821" t="str">
            <v>3806420</v>
          </cell>
          <cell r="C60821" t="str">
            <v>Lançamento de viga pré-moldada de até 500 kN com utilização de guindaste</v>
          </cell>
          <cell r="D60821" t="str">
            <v>UND</v>
          </cell>
          <cell r="G60821">
            <v>4108.076875464224</v>
          </cell>
        </row>
        <row r="60822">
          <cell r="B60822" t="str">
            <v>3806405</v>
          </cell>
          <cell r="C60822" t="str">
            <v>Limpeza de aparelhos de apoio em obras de arte especiais - exclusa a plataforma</v>
          </cell>
          <cell r="D60822" t="str">
            <v>UND</v>
          </cell>
          <cell r="G60822">
            <v>132.86905270594463</v>
          </cell>
        </row>
        <row r="60823">
          <cell r="B60823" t="str">
            <v>3806404</v>
          </cell>
          <cell r="C60823" t="str">
            <v>Limpeza de material retido em fundações submersas de obras de arte especiais</v>
          </cell>
          <cell r="D60823" t="str">
            <v>m³</v>
          </cell>
          <cell r="G60823">
            <v>121.52645093954631</v>
          </cell>
        </row>
        <row r="60824">
          <cell r="B60824" t="str">
            <v>3806406</v>
          </cell>
          <cell r="C60824" t="str">
            <v>Limpeza em junta de dilatação</v>
          </cell>
          <cell r="D60824" t="str">
            <v>m</v>
          </cell>
          <cell r="G60824">
            <v>5.7560960591132995</v>
          </cell>
        </row>
        <row r="60825">
          <cell r="B60825" t="str">
            <v>3806403</v>
          </cell>
          <cell r="C60825" t="str">
            <v>Limpeza em superfície de concreto com jateamento abrasivo com uso de granalhas de aço</v>
          </cell>
          <cell r="D60825" t="str">
            <v>m²</v>
          </cell>
          <cell r="G60825">
            <v>8.5693007188532491</v>
          </cell>
        </row>
        <row r="60826">
          <cell r="B60826" t="str">
            <v>3806402</v>
          </cell>
          <cell r="C60826" t="str">
            <v>Limpeza em superfície de concreto com jateamento d'água sob pressão</v>
          </cell>
          <cell r="D60826" t="str">
            <v>m²</v>
          </cell>
          <cell r="G60826">
            <v>2.3044336042550646</v>
          </cell>
        </row>
        <row r="60827">
          <cell r="B60827" t="str">
            <v>3806407</v>
          </cell>
          <cell r="C60827" t="str">
            <v>Pingadeira de elastômero perfil 40 x 40 mm com aba inclinada e fixada com adesivo estrutural e pinos - fornecimento e instalação - exclusa a plataforma</v>
          </cell>
          <cell r="D60827" t="str">
            <v>m</v>
          </cell>
          <cell r="G60827">
            <v>180.96288130383928</v>
          </cell>
        </row>
        <row r="60828">
          <cell r="B60828" t="str">
            <v>3808043</v>
          </cell>
          <cell r="C60828" t="str">
            <v>Pintura manual com nata de cimento - 3 demãos</v>
          </cell>
          <cell r="D60828" t="str">
            <v>m²</v>
          </cell>
          <cell r="G60828">
            <v>3.9903612194892895</v>
          </cell>
        </row>
        <row r="60829">
          <cell r="B60829" t="str">
            <v>3806431</v>
          </cell>
          <cell r="C60829" t="str">
            <v>Placa de aço de apoio para protensão externa em reforço de viga de OAE - confecção e instalação</v>
          </cell>
          <cell r="D60829" t="str">
            <v>UND</v>
          </cell>
          <cell r="G60829">
            <v>5774.8507568449004</v>
          </cell>
        </row>
        <row r="60830">
          <cell r="B60830" t="str">
            <v>3806432</v>
          </cell>
          <cell r="C60830" t="str">
            <v>Placa de aço de desvio para protensão externa em reforço de viga de OAE - confecção e instalação</v>
          </cell>
          <cell r="D60830" t="str">
            <v>UND</v>
          </cell>
          <cell r="G60830">
            <v>3041.3635383672981</v>
          </cell>
        </row>
        <row r="60831">
          <cell r="B60831" t="str">
            <v>3806429</v>
          </cell>
          <cell r="C60831" t="str">
            <v>Plataforma de trabalho em aço tubular apoiada no solo - altura de 4 a 6 m - utilização de 100 vezes - fornecimento, instalação e retirada</v>
          </cell>
          <cell r="D60831" t="str">
            <v>m³</v>
          </cell>
          <cell r="G60831">
            <v>18.824529052940726</v>
          </cell>
        </row>
        <row r="60832">
          <cell r="B60832" t="str">
            <v>3806430</v>
          </cell>
          <cell r="C60832" t="str">
            <v>Plataforma de trabalho em aço tubular apoiada no solo - altura de 6 a 8 m - utilização de 100 vezes - fornecimento, instalação e retirada</v>
          </cell>
          <cell r="D60832" t="str">
            <v>m³</v>
          </cell>
          <cell r="G60832">
            <v>11.691758373103619</v>
          </cell>
        </row>
        <row r="60833">
          <cell r="B60833" t="str">
            <v>3806428</v>
          </cell>
          <cell r="C60833" t="str">
            <v>Plataforma de trabalho em aço tubular apoiada no solo - altura de até 4 m - utilização de 100 vezes - fornecimento, instalação e retirada</v>
          </cell>
          <cell r="D60833" t="str">
            <v>m³</v>
          </cell>
          <cell r="G60833">
            <v>43.026069849143269</v>
          </cell>
        </row>
        <row r="60834">
          <cell r="B60834" t="str">
            <v>3816198</v>
          </cell>
          <cell r="C60834" t="str">
            <v>Plataforma de trabalho em madeira apoiada no solo - altura de 6 a 12 m - utilização de 5 vezes - confecção, instalação e retirada</v>
          </cell>
          <cell r="D60834" t="str">
            <v>m³</v>
          </cell>
          <cell r="G60834">
            <v>61.661056744158252</v>
          </cell>
        </row>
        <row r="60835">
          <cell r="B60835" t="str">
            <v>3816197</v>
          </cell>
          <cell r="C60835" t="str">
            <v>Plataforma de trabalho em madeira apoiada no solo - altura de até 6 m - utilização de 5 vezes - confecção, instalação e retirada</v>
          </cell>
          <cell r="D60835" t="str">
            <v>m³</v>
          </cell>
          <cell r="G60835">
            <v>56.214213679555371</v>
          </cell>
        </row>
        <row r="60836">
          <cell r="B60836" t="str">
            <v>3806410</v>
          </cell>
          <cell r="C60836" t="str">
            <v>Plataforma de trabalho suspensa sob tabuleiro de pontes com treliças metálicas e tábuas - utilização de 100 vezes - confecção, instalação e retirada</v>
          </cell>
          <cell r="D60836" t="str">
            <v>m²</v>
          </cell>
          <cell r="G60836">
            <v>64.095177088046711</v>
          </cell>
        </row>
        <row r="60837">
          <cell r="B60837" t="str">
            <v>3806411</v>
          </cell>
          <cell r="C60837" t="str">
            <v>Plataforma mecanizada de inspeção sob pontes com capacidade de 500 kg e alcance de 15 m</v>
          </cell>
          <cell r="D60837" t="str">
            <v>h</v>
          </cell>
          <cell r="G60837">
            <v>662.74911904192743</v>
          </cell>
        </row>
        <row r="60838">
          <cell r="B60838" t="str">
            <v>3815644</v>
          </cell>
          <cell r="C60838" t="str">
            <v>Recomposição de dreno em tubo de aço galvanizado D = 100 mm em OAE - fornecimento e instalação</v>
          </cell>
          <cell r="D60838" t="str">
            <v>UND</v>
          </cell>
          <cell r="G60838">
            <v>106.4428855298768</v>
          </cell>
        </row>
        <row r="60839">
          <cell r="B60839" t="str">
            <v>3815643</v>
          </cell>
          <cell r="C60839" t="str">
            <v>Recomposição de dreno em tubo de aço galvanizado D = 80 mm em OAE - fornecimento e instalação</v>
          </cell>
          <cell r="D60839" t="str">
            <v>UND</v>
          </cell>
          <cell r="G60839">
            <v>90.082404529970717</v>
          </cell>
        </row>
        <row r="60840">
          <cell r="B60840" t="str">
            <v>3815706</v>
          </cell>
          <cell r="C60840" t="str">
            <v>Recomposição de guarda-corpo com agregados comerciais - instalação</v>
          </cell>
          <cell r="D60840" t="str">
            <v>m</v>
          </cell>
          <cell r="G60840">
            <v>127.90105298768046</v>
          </cell>
        </row>
        <row r="60841">
          <cell r="B60841" t="str">
            <v>3815597</v>
          </cell>
          <cell r="C60841" t="str">
            <v>Recomposição de guarda-corpo com agregados produzidos - instalação</v>
          </cell>
          <cell r="D60841" t="str">
            <v>m</v>
          </cell>
          <cell r="G60841">
            <v>119.91035464565316</v>
          </cell>
        </row>
        <row r="60842">
          <cell r="B60842" t="str">
            <v>3815600</v>
          </cell>
          <cell r="C60842" t="str">
            <v>Recuperação de guarda-corpo metálico em ambiente agressivo</v>
          </cell>
          <cell r="D60842" t="str">
            <v>m²</v>
          </cell>
          <cell r="G60842">
            <v>64.653827658775214</v>
          </cell>
        </row>
        <row r="60843">
          <cell r="B60843" t="str">
            <v>3815601</v>
          </cell>
          <cell r="C60843" t="str">
            <v>Recuperação de guarda-corpo metálico em ambiente muito agressivo</v>
          </cell>
          <cell r="D60843" t="str">
            <v>m²</v>
          </cell>
          <cell r="G60843">
            <v>59.775611067949562</v>
          </cell>
        </row>
        <row r="60844">
          <cell r="B60844" t="str">
            <v>3815599</v>
          </cell>
          <cell r="C60844" t="str">
            <v>Recuperação de guarda-corpo metálico em ambiente pouco agressivo</v>
          </cell>
          <cell r="D60844" t="str">
            <v>m²</v>
          </cell>
          <cell r="G60844">
            <v>25.917396120582936</v>
          </cell>
        </row>
        <row r="60845">
          <cell r="B60845" t="str">
            <v>3806414</v>
          </cell>
          <cell r="C60845" t="str">
            <v>Remoção de concreto com jateamento d'água sob alta pressão</v>
          </cell>
          <cell r="D60845" t="str">
            <v>m³</v>
          </cell>
          <cell r="G60845">
            <v>590.81288215758423</v>
          </cell>
        </row>
        <row r="60846">
          <cell r="B60846" t="str">
            <v>3806409</v>
          </cell>
          <cell r="C60846" t="str">
            <v>Restauração de berços de apoio para junta de dilatação - fornecimento e instalação</v>
          </cell>
          <cell r="D60846" t="str">
            <v>m</v>
          </cell>
          <cell r="G60846">
            <v>61.012623045991234</v>
          </cell>
        </row>
        <row r="60847">
          <cell r="B60847" t="str">
            <v>3815602</v>
          </cell>
          <cell r="C60847" t="str">
            <v>Substituição de junta de dilatação e lábios poliméricos - fornecimento e instalação</v>
          </cell>
          <cell r="D60847" t="str">
            <v>m</v>
          </cell>
          <cell r="G60847">
            <v>31.194648833357522</v>
          </cell>
        </row>
        <row r="60848">
          <cell r="B60848" t="str">
            <v>4011444</v>
          </cell>
          <cell r="C60848" t="str">
            <v>Areia asfalto a quente - faixa A - areia comercial</v>
          </cell>
          <cell r="D60848" t="str">
            <v>TON</v>
          </cell>
          <cell r="G60848">
            <v>186.17671060348707</v>
          </cell>
        </row>
        <row r="60849">
          <cell r="B60849" t="str">
            <v>4011443</v>
          </cell>
          <cell r="C60849" t="str">
            <v>Areia asfalto a quente - faixa A - areia extraída</v>
          </cell>
          <cell r="D60849" t="str">
            <v>TON</v>
          </cell>
          <cell r="G60849">
            <v>118.42227394120273</v>
          </cell>
        </row>
        <row r="60850">
          <cell r="B60850" t="str">
            <v>4011446</v>
          </cell>
          <cell r="C60850" t="str">
            <v>Areia asfalto a quente - faixa B - areia comercial</v>
          </cell>
          <cell r="D60850" t="str">
            <v>TON</v>
          </cell>
          <cell r="G60850">
            <v>177.98959075802225</v>
          </cell>
        </row>
        <row r="60851">
          <cell r="B60851" t="str">
            <v>4011445</v>
          </cell>
          <cell r="C60851" t="str">
            <v>Areia asfalto a quente - faixa B - areia extraída</v>
          </cell>
          <cell r="D60851" t="str">
            <v>TON</v>
          </cell>
          <cell r="G60851">
            <v>108.75023530023692</v>
          </cell>
        </row>
        <row r="60852">
          <cell r="B60852" t="str">
            <v>4011448</v>
          </cell>
          <cell r="C60852" t="str">
            <v>Areia asfalto a quente com asfalto polímero - faixa A - areia comercial</v>
          </cell>
          <cell r="D60852" t="str">
            <v>TON</v>
          </cell>
          <cell r="G60852">
            <v>180.6082651203584</v>
          </cell>
        </row>
        <row r="60853">
          <cell r="B60853" t="str">
            <v>4011447</v>
          </cell>
          <cell r="C60853" t="str">
            <v>Areia asfalto a quente com asfalto polímero - faixa A - areia extraída</v>
          </cell>
          <cell r="D60853" t="str">
            <v>TON</v>
          </cell>
          <cell r="G60853">
            <v>109.41242881714952</v>
          </cell>
        </row>
        <row r="60854">
          <cell r="B60854" t="str">
            <v>4011450</v>
          </cell>
          <cell r="C60854" t="str">
            <v>Areia asfalto a quente com asfalto polímero - faixa B - areia comercial</v>
          </cell>
          <cell r="D60854" t="str">
            <v>TON</v>
          </cell>
          <cell r="G60854">
            <v>185.1332541525945</v>
          </cell>
        </row>
        <row r="60855">
          <cell r="B60855" t="str">
            <v>4011449</v>
          </cell>
          <cell r="C60855" t="str">
            <v>Areia asfalto a quente com asfalto polímero - faixa B - areia extraída</v>
          </cell>
          <cell r="D60855" t="str">
            <v>TON</v>
          </cell>
          <cell r="G60855">
            <v>115.21163870768711</v>
          </cell>
        </row>
        <row r="60856">
          <cell r="B60856" t="str">
            <v>4011452</v>
          </cell>
          <cell r="C60856" t="str">
            <v>Areia asfalto a quente com asfalto polímero - faixa C - areia comercial</v>
          </cell>
          <cell r="D60856" t="str">
            <v>TON</v>
          </cell>
          <cell r="G60856">
            <v>188.06295880317748</v>
          </cell>
        </row>
        <row r="60857">
          <cell r="B60857" t="str">
            <v>4011451</v>
          </cell>
          <cell r="C60857" t="str">
            <v>Areia asfalto a quente com asfalto polímero - faixa C - areia extraída</v>
          </cell>
          <cell r="D60857" t="str">
            <v>TON</v>
          </cell>
          <cell r="G60857">
            <v>119.04433451769638</v>
          </cell>
        </row>
        <row r="60858">
          <cell r="B60858" t="str">
            <v>4011219</v>
          </cell>
          <cell r="C60858" t="str">
            <v>Base de solo estabilizado granulometricamente sem mistura com material de jazida</v>
          </cell>
          <cell r="D60858" t="str">
            <v>m³</v>
          </cell>
          <cell r="G60858">
            <v>12.350912413930406</v>
          </cell>
        </row>
        <row r="60859">
          <cell r="B60859" t="str">
            <v>4011291</v>
          </cell>
          <cell r="C60859" t="str">
            <v>Base de solo melhorado com 3% de cimento e mistura em usina com material de jazida</v>
          </cell>
          <cell r="D60859" t="str">
            <v>m³</v>
          </cell>
          <cell r="G60859">
            <v>59.216153588153738</v>
          </cell>
        </row>
        <row r="60860">
          <cell r="B60860" t="str">
            <v>4011287</v>
          </cell>
          <cell r="C60860" t="str">
            <v>Base de solo melhorado com 3% de cimento e mistura na pista com material de jazida</v>
          </cell>
          <cell r="D60860" t="str">
            <v>m³</v>
          </cell>
          <cell r="G60860">
            <v>51.14943256394573</v>
          </cell>
        </row>
        <row r="60861">
          <cell r="B60861" t="str">
            <v>4011305</v>
          </cell>
          <cell r="C60861" t="str">
            <v>Base de solo-cal com 7% de cal e mistura na pista com material de jazida</v>
          </cell>
          <cell r="D60861" t="str">
            <v>m³</v>
          </cell>
          <cell r="G60861">
            <v>76.433185027881251</v>
          </cell>
        </row>
        <row r="60862">
          <cell r="B60862" t="str">
            <v>4011313</v>
          </cell>
          <cell r="C60862" t="str">
            <v>Base de solo-cimento com 7% de cimento e mistura em usina com material de jazida</v>
          </cell>
          <cell r="D60862" t="str">
            <v>m³</v>
          </cell>
          <cell r="G60862">
            <v>102.89082599907091</v>
          </cell>
        </row>
        <row r="60863">
          <cell r="B60863" t="str">
            <v>4011297</v>
          </cell>
          <cell r="C60863" t="str">
            <v>Base de solo-cimento com 7% de cimento e mistura na pista com material de jazida</v>
          </cell>
          <cell r="D60863" t="str">
            <v>m³</v>
          </cell>
          <cell r="G60863">
            <v>100.88417897812364</v>
          </cell>
        </row>
        <row r="60864">
          <cell r="B60864" t="str">
            <v>4011221</v>
          </cell>
          <cell r="C60864" t="str">
            <v>Base estabilizada granulometricamente com mistura de solos na pista com material de jazida</v>
          </cell>
          <cell r="D60864" t="str">
            <v>m³</v>
          </cell>
          <cell r="G60864">
            <v>13.163604457414046</v>
          </cell>
        </row>
        <row r="60865">
          <cell r="B60865" t="str">
            <v>4011226</v>
          </cell>
          <cell r="C60865" t="str">
            <v>Base estabilizada granulometricamente com mistura solo areia (70% - 30%) em usina com material de jazida e areia extraída</v>
          </cell>
          <cell r="D60865" t="str">
            <v>m³</v>
          </cell>
          <cell r="G60865">
            <v>31.404025877824669</v>
          </cell>
        </row>
        <row r="60866">
          <cell r="B60866" t="str">
            <v>4011240</v>
          </cell>
          <cell r="C60866" t="str">
            <v>Base estabilizada granulometricamente com mistura solo brita (70% - 30%) com 3% de cimento em usina com material de jazida e brita comercial</v>
          </cell>
          <cell r="D60866" t="str">
            <v>m³</v>
          </cell>
          <cell r="G60866">
            <v>114.45914607483188</v>
          </cell>
        </row>
        <row r="60867">
          <cell r="B60867" t="str">
            <v>4011239</v>
          </cell>
          <cell r="C60867" t="str">
            <v>Base estabilizada granulometricamente com mistura solo brita (70% - 30%) com 3% de cimento em usina com material de jazida e brita produzida</v>
          </cell>
          <cell r="D60867" t="str">
            <v>m³</v>
          </cell>
          <cell r="G60867">
            <v>85.342697800887095</v>
          </cell>
        </row>
        <row r="60868">
          <cell r="B60868" t="str">
            <v>4011268</v>
          </cell>
          <cell r="C60868" t="str">
            <v>Base estabilizada granulometricamente com mistura solo brita (70% - 30%) em usina com material de jazida e brita comercial</v>
          </cell>
          <cell r="D60868" t="str">
            <v>m³</v>
          </cell>
          <cell r="G60868">
            <v>78.780962042389547</v>
          </cell>
        </row>
        <row r="60869">
          <cell r="B60869" t="str">
            <v>4011267</v>
          </cell>
          <cell r="C60869" t="str">
            <v>Base estabilizada granulometricamente com mistura solo brita (70% - 30%) em usina com material de jazida e brita produzida</v>
          </cell>
          <cell r="D60869" t="str">
            <v>m³</v>
          </cell>
          <cell r="G60869">
            <v>48.761522609018492</v>
          </cell>
        </row>
        <row r="60870">
          <cell r="B60870" t="str">
            <v>4011256</v>
          </cell>
          <cell r="C60870" t="str">
            <v>Base estabilizada granulometricamente com mistura solo brita (70% - 30%) na pista com material de jazida e brita comercial</v>
          </cell>
          <cell r="D60870" t="str">
            <v>m³</v>
          </cell>
          <cell r="G60870">
            <v>65.366526707357096</v>
          </cell>
        </row>
        <row r="60871">
          <cell r="B60871" t="str">
            <v>4011255</v>
          </cell>
          <cell r="C60871" t="str">
            <v>Base estabilizada granulometricamente com mistura solo brita (70% - 30%) na pista com material de jazida e brita produzida</v>
          </cell>
          <cell r="D60871" t="str">
            <v>m³</v>
          </cell>
          <cell r="G60871">
            <v>35.347087273986034</v>
          </cell>
        </row>
        <row r="60872">
          <cell r="B60872" t="str">
            <v>4011276</v>
          </cell>
          <cell r="C60872" t="str">
            <v>Base ou sub-base de brita graduada com brita comercial</v>
          </cell>
          <cell r="D60872" t="str">
            <v>m³</v>
          </cell>
          <cell r="G60872">
            <v>212.0223242332878</v>
          </cell>
        </row>
        <row r="60873">
          <cell r="B60873" t="str">
            <v>4011275</v>
          </cell>
          <cell r="C60873" t="str">
            <v>Base ou sub-base de brita graduada com brita produzida</v>
          </cell>
          <cell r="D60873" t="str">
            <v>m³</v>
          </cell>
          <cell r="G60873">
            <v>109.17163117463585</v>
          </cell>
        </row>
        <row r="60874">
          <cell r="B60874" t="str">
            <v>4011549</v>
          </cell>
          <cell r="C60874" t="str">
            <v>Base ou sub-base de brita graduada executada com vibroacabadora - brita comercial</v>
          </cell>
          <cell r="D60874" t="str">
            <v>m³</v>
          </cell>
          <cell r="G60874">
            <v>214.13933684038719</v>
          </cell>
        </row>
        <row r="60875">
          <cell r="B60875" t="str">
            <v>4011548</v>
          </cell>
          <cell r="C60875" t="str">
            <v>Base ou sub-base de brita graduada executada com vibroacabadora - brita produzida</v>
          </cell>
          <cell r="D60875" t="str">
            <v>m³</v>
          </cell>
          <cell r="G60875">
            <v>111.28864378173522</v>
          </cell>
        </row>
        <row r="60876">
          <cell r="B60876" t="str">
            <v>4011278</v>
          </cell>
          <cell r="C60876" t="str">
            <v>Base ou sub-base de brita graduada tratada com cimento com brita comercial</v>
          </cell>
          <cell r="D60876" t="str">
            <v>m³</v>
          </cell>
          <cell r="G60876">
            <v>256.94111779719231</v>
          </cell>
        </row>
        <row r="60877">
          <cell r="B60877" t="str">
            <v>4011277</v>
          </cell>
          <cell r="C60877" t="str">
            <v>Base ou sub-base de brita graduada tratada com cimento com brita produzida</v>
          </cell>
          <cell r="D60877" t="str">
            <v>m³</v>
          </cell>
          <cell r="G60877">
            <v>152.59547270793462</v>
          </cell>
        </row>
        <row r="60878">
          <cell r="B60878" t="str">
            <v>4011561</v>
          </cell>
          <cell r="C60878" t="str">
            <v>Base ou sub-base de brita graduada tratada com cimento executada com vibroacabadora - brita comercial</v>
          </cell>
          <cell r="D60878" t="str">
            <v>m³</v>
          </cell>
          <cell r="G60878">
            <v>259.05813040429166</v>
          </cell>
        </row>
        <row r="60879">
          <cell r="B60879" t="str">
            <v>4011560</v>
          </cell>
          <cell r="C60879" t="str">
            <v>Base ou sub-base de brita graduada tratada com cimento executada com vibroacabadora - brita produzida</v>
          </cell>
          <cell r="D60879" t="str">
            <v>m³</v>
          </cell>
          <cell r="G60879">
            <v>154.71248531503397</v>
          </cell>
        </row>
        <row r="60880">
          <cell r="B60880" t="str">
            <v>4011282</v>
          </cell>
          <cell r="C60880" t="str">
            <v>Base ou sub-base de macadame hidráulico com brita comercial</v>
          </cell>
          <cell r="D60880" t="str">
            <v>m³</v>
          </cell>
          <cell r="G60880">
            <v>179.53470896415163</v>
          </cell>
        </row>
        <row r="60881">
          <cell r="B60881" t="str">
            <v>4011281</v>
          </cell>
          <cell r="C60881" t="str">
            <v>Base ou sub-base de macadame hidráulico com brita produzida</v>
          </cell>
          <cell r="D60881" t="str">
            <v>m³</v>
          </cell>
          <cell r="G60881">
            <v>94.503041451511351</v>
          </cell>
        </row>
        <row r="60882">
          <cell r="B60882" t="str">
            <v>4011279</v>
          </cell>
          <cell r="C60882" t="str">
            <v>Base ou sub-base de macadame seco com brita comercial</v>
          </cell>
          <cell r="D60882" t="str">
            <v>m³</v>
          </cell>
          <cell r="G60882">
            <v>173.71543260340457</v>
          </cell>
        </row>
        <row r="60883">
          <cell r="B60883" t="str">
            <v>4011280</v>
          </cell>
          <cell r="C60883" t="str">
            <v>Base ou sub-base de macadame seco com brita produzida</v>
          </cell>
          <cell r="D60883" t="str">
            <v>m³</v>
          </cell>
          <cell r="G60883">
            <v>88.673731855659554</v>
          </cell>
        </row>
        <row r="60884">
          <cell r="B60884" t="str">
            <v>4011327</v>
          </cell>
          <cell r="C60884" t="str">
            <v>Base ou sub-base estabilizada granulometricamente com mistura solo escória de aciaria (50%-50%) em usina com material de jazida</v>
          </cell>
          <cell r="D60884" t="str">
            <v>m³</v>
          </cell>
          <cell r="G60884">
            <v>37.524299291713817</v>
          </cell>
        </row>
        <row r="60885">
          <cell r="B60885" t="str">
            <v>4011325</v>
          </cell>
          <cell r="C60885" t="str">
            <v>Base ou sub-base estabilizada granulometricamente com mistura solo escória de aciaria (50%-50%) na pista com material de jazida</v>
          </cell>
          <cell r="D60885" t="str">
            <v>m³</v>
          </cell>
          <cell r="G60885">
            <v>22.27378193251462</v>
          </cell>
        </row>
        <row r="60886">
          <cell r="B60886" t="str">
            <v>4011454</v>
          </cell>
          <cell r="C60886" t="str">
            <v>Concreto asfáltico - faixa A - areia e brita comerciais</v>
          </cell>
          <cell r="D60886" t="str">
            <v>TON</v>
          </cell>
          <cell r="G60886">
            <v>185.43425120573659</v>
          </cell>
        </row>
        <row r="60887">
          <cell r="B60887" t="str">
            <v>4011453</v>
          </cell>
          <cell r="C60887" t="str">
            <v>Concreto asfáltico - faixa A - areia extraída e brita produzida</v>
          </cell>
          <cell r="D60887" t="str">
            <v>TON</v>
          </cell>
          <cell r="G60887">
            <v>130.05079342759211</v>
          </cell>
        </row>
        <row r="60888">
          <cell r="B60888" t="str">
            <v>4011455</v>
          </cell>
          <cell r="C60888" t="str">
            <v>Concreto asfáltico - faixa A - massa comercial</v>
          </cell>
          <cell r="D60888" t="str">
            <v>TON</v>
          </cell>
          <cell r="G60888">
            <v>19.233711695779519</v>
          </cell>
        </row>
        <row r="60889">
          <cell r="B60889" t="str">
            <v>4011459</v>
          </cell>
          <cell r="C60889" t="str">
            <v>Concreto asfáltico - faixa B - areia e brita comerciais</v>
          </cell>
          <cell r="D60889" t="str">
            <v>TON</v>
          </cell>
          <cell r="G60889">
            <v>188.77531849561379</v>
          </cell>
        </row>
        <row r="60890">
          <cell r="B60890" t="str">
            <v>4011458</v>
          </cell>
          <cell r="C60890" t="str">
            <v>Concreto asfáltico - faixa B - areia extraída e brita produzida</v>
          </cell>
          <cell r="D60890" t="str">
            <v>TON</v>
          </cell>
          <cell r="G60890">
            <v>132.01730750812044</v>
          </cell>
        </row>
        <row r="60891">
          <cell r="B60891" t="str">
            <v>4011463</v>
          </cell>
          <cell r="C60891" t="str">
            <v>Concreto asfáltico - faixa C - areia e brita comerciais</v>
          </cell>
          <cell r="D60891" t="str">
            <v>TON</v>
          </cell>
          <cell r="G60891">
            <v>189.93917376776318</v>
          </cell>
        </row>
        <row r="60892">
          <cell r="B60892" t="str">
            <v>4011462</v>
          </cell>
          <cell r="C60892" t="str">
            <v>Concreto asfáltico - faixa C - areia extraída e brita produzida</v>
          </cell>
          <cell r="D60892" t="str">
            <v>TON</v>
          </cell>
          <cell r="G60892">
            <v>129.8802284308116</v>
          </cell>
        </row>
        <row r="60893">
          <cell r="B60893" t="str">
            <v>4011464</v>
          </cell>
          <cell r="C60893" t="str">
            <v>Concreto asfáltico - faixa C - massa comercial</v>
          </cell>
          <cell r="D60893" t="str">
            <v>TON</v>
          </cell>
          <cell r="G60893">
            <v>19.233711695779519</v>
          </cell>
        </row>
        <row r="60894">
          <cell r="B60894" t="str">
            <v>4011457</v>
          </cell>
          <cell r="C60894" t="str">
            <v>Concreto asfáltico com asfalto polímero - faixa A - areia e brita comerciais</v>
          </cell>
          <cell r="D60894" t="str">
            <v>TON</v>
          </cell>
          <cell r="G60894">
            <v>188.55458732330959</v>
          </cell>
        </row>
        <row r="60895">
          <cell r="B60895" t="str">
            <v>4011456</v>
          </cell>
          <cell r="C60895" t="str">
            <v>Concreto asfáltico com asfalto polímero - faixa A - areia extraída e brita produzida</v>
          </cell>
          <cell r="D60895" t="str">
            <v>TON</v>
          </cell>
          <cell r="G60895">
            <v>130.2614913647916</v>
          </cell>
        </row>
        <row r="60896">
          <cell r="B60896" t="str">
            <v>4011461</v>
          </cell>
          <cell r="C60896" t="str">
            <v>Concreto asfáltico com asfalto polímero - faixa B - areia e brita comerciais</v>
          </cell>
          <cell r="D60896" t="str">
            <v>TON</v>
          </cell>
          <cell r="G60896">
            <v>189.26694701574584</v>
          </cell>
        </row>
        <row r="60897">
          <cell r="B60897" t="str">
            <v>4011460</v>
          </cell>
          <cell r="C60897" t="str">
            <v>Concreto asfáltico com asfalto polímero - faixa B - areia extraída e brita produzida</v>
          </cell>
          <cell r="D60897" t="str">
            <v>TON</v>
          </cell>
          <cell r="G60897">
            <v>132.23803868042464</v>
          </cell>
        </row>
        <row r="60898">
          <cell r="B60898" t="str">
            <v>4011466</v>
          </cell>
          <cell r="C60898" t="str">
            <v>Concreto asfáltico com asfalto polímero - faixa C - areia e brita comerciais</v>
          </cell>
          <cell r="D60898" t="str">
            <v>TON</v>
          </cell>
          <cell r="G60898">
            <v>194.40396338937083</v>
          </cell>
        </row>
        <row r="60899">
          <cell r="B60899" t="str">
            <v>4011465</v>
          </cell>
          <cell r="C60899" t="str">
            <v>Concreto asfáltico com asfalto polímero - faixa C - areia extraída e brita produzida</v>
          </cell>
          <cell r="D60899" t="str">
            <v>TON</v>
          </cell>
          <cell r="G60899">
            <v>133.4119271876788</v>
          </cell>
        </row>
        <row r="60900">
          <cell r="B60900" t="str">
            <v>4011469</v>
          </cell>
          <cell r="C60900" t="str">
            <v>Concreto asfáltico com borracha - faixa A - brita comercial</v>
          </cell>
          <cell r="D60900" t="str">
            <v>TON</v>
          </cell>
          <cell r="G60900">
            <v>218.87502380982272</v>
          </cell>
        </row>
        <row r="60901">
          <cell r="B60901" t="str">
            <v>4011473</v>
          </cell>
          <cell r="C60901" t="str">
            <v>Concreto asfáltico com borracha - faixa A - brita produzida</v>
          </cell>
          <cell r="D60901" t="str">
            <v>TON</v>
          </cell>
          <cell r="G60901">
            <v>179.05311367912429</v>
          </cell>
        </row>
        <row r="60902">
          <cell r="B60902" t="str">
            <v>4011470</v>
          </cell>
          <cell r="C60902" t="str">
            <v>Concreto asfáltico com borracha - faixa B - brita comercial</v>
          </cell>
          <cell r="D60902" t="str">
            <v>TON</v>
          </cell>
          <cell r="G60902">
            <v>221.15256817859785</v>
          </cell>
        </row>
        <row r="60903">
          <cell r="B60903" t="str">
            <v>4011474</v>
          </cell>
          <cell r="C60903" t="str">
            <v>Concreto asfáltico com borracha - faixa B - brita produzida</v>
          </cell>
          <cell r="D60903" t="str">
            <v>TON</v>
          </cell>
          <cell r="G60903">
            <v>182.4543803796299</v>
          </cell>
        </row>
        <row r="60904">
          <cell r="B60904" t="str">
            <v>4011471</v>
          </cell>
          <cell r="C60904" t="str">
            <v>Concreto asfáltico com borracha - faixa C - brita comercial</v>
          </cell>
          <cell r="D60904" t="str">
            <v>TON</v>
          </cell>
          <cell r="G60904">
            <v>220.14924466812423</v>
          </cell>
        </row>
        <row r="60905">
          <cell r="B60905" t="str">
            <v>4011475</v>
          </cell>
          <cell r="C60905" t="str">
            <v>Concreto asfáltico com borracha - faixa C - brita produzida</v>
          </cell>
          <cell r="D60905" t="str">
            <v>TON</v>
          </cell>
          <cell r="G60905">
            <v>184.14999711233034</v>
          </cell>
        </row>
        <row r="60906">
          <cell r="B60906" t="str">
            <v>4011472</v>
          </cell>
          <cell r="C60906" t="str">
            <v>Concreto asfáltico com borracha - faixa GAP GRADED - brita comercial</v>
          </cell>
          <cell r="D60906" t="str">
            <v>TON</v>
          </cell>
          <cell r="G60906">
            <v>220.63083995315159</v>
          </cell>
        </row>
        <row r="60907">
          <cell r="B60907" t="str">
            <v>4011476</v>
          </cell>
          <cell r="C60907" t="str">
            <v>Concreto asfáltico com borracha - faixa GAP GRADED - brita produzida</v>
          </cell>
          <cell r="D60907" t="str">
            <v>TON</v>
          </cell>
          <cell r="G60907">
            <v>178.87251544723904</v>
          </cell>
        </row>
        <row r="60908">
          <cell r="B60908" t="str">
            <v>4011478</v>
          </cell>
          <cell r="C60908" t="str">
            <v>Concreto asfáltico reciclado em usina com adição de asfalto - brita comercial</v>
          </cell>
          <cell r="D60908" t="str">
            <v>TON</v>
          </cell>
          <cell r="G60908">
            <v>167.38446125231596</v>
          </cell>
        </row>
        <row r="60909">
          <cell r="B60909" t="str">
            <v>4011477</v>
          </cell>
          <cell r="C60909" t="str">
            <v>Concreto asfáltico reciclado em usina com adição de asfalto - brita produzida</v>
          </cell>
          <cell r="D60909" t="str">
            <v>TON</v>
          </cell>
          <cell r="G60909">
            <v>138.31817915389485</v>
          </cell>
        </row>
        <row r="60910">
          <cell r="B60910" t="str">
            <v>4011538</v>
          </cell>
          <cell r="C60910" t="str">
            <v>Cura com pintura asfáltica para pavimento de concreto compactado com rolo</v>
          </cell>
          <cell r="D60910" t="str">
            <v>m²</v>
          </cell>
          <cell r="G60910">
            <v>0.17056499678051737</v>
          </cell>
        </row>
        <row r="60911">
          <cell r="B60911" t="str">
            <v>4016096</v>
          </cell>
          <cell r="C60911" t="str">
            <v>Escavação e carga de material de jazida com escavadeira hidráulica de 1,56 m³</v>
          </cell>
          <cell r="D60911" t="str">
            <v>m³</v>
          </cell>
          <cell r="G60911">
            <v>1.4849187955009746</v>
          </cell>
        </row>
        <row r="60912">
          <cell r="B60912" t="str">
            <v>4016008</v>
          </cell>
          <cell r="C60912" t="str">
            <v>Escavação e carga de material de jazida com trator de 127 kW e carregadeira de 3,4 m³</v>
          </cell>
          <cell r="D60912" t="str">
            <v>m³</v>
          </cell>
          <cell r="G60912">
            <v>4.1136263929418888</v>
          </cell>
        </row>
        <row r="60913">
          <cell r="B60913" t="str">
            <v>4016007</v>
          </cell>
          <cell r="C60913" t="str">
            <v>Escavação e carga de material de jazida com trator de 97 kW e carregadeira de 1,72 m³</v>
          </cell>
          <cell r="D60913" t="str">
            <v>m³</v>
          </cell>
          <cell r="G60913">
            <v>4.8059196151686949</v>
          </cell>
        </row>
        <row r="60914">
          <cell r="B60914" t="str">
            <v>4015612</v>
          </cell>
          <cell r="C60914" t="str">
            <v>Execução de revestimento primário com material de jazida</v>
          </cell>
          <cell r="D60914" t="str">
            <v>m³</v>
          </cell>
          <cell r="G60914">
            <v>12.160280946940414</v>
          </cell>
        </row>
        <row r="60915">
          <cell r="B60915" t="str">
            <v>4011562</v>
          </cell>
          <cell r="C60915" t="str">
            <v>Geogrelha bidirecional com resistência à tração de 30 kN/m - deformação &lt; 5% - malha de 36 x 34 mm - para reforço de base granular</v>
          </cell>
          <cell r="D60915" t="str">
            <v>m²</v>
          </cell>
          <cell r="G60915">
            <v>31.795322046909384</v>
          </cell>
        </row>
        <row r="60916">
          <cell r="B60916" t="str">
            <v>4011351</v>
          </cell>
          <cell r="C60916" t="str">
            <v>Imprimação com asfalto diluído</v>
          </cell>
          <cell r="D60916" t="str">
            <v>m²</v>
          </cell>
          <cell r="G60916">
            <v>0.38126293397998001</v>
          </cell>
        </row>
        <row r="60917">
          <cell r="B60917" t="str">
            <v>4011352</v>
          </cell>
          <cell r="C60917" t="str">
            <v>Imprimação com emulsão asfáltica</v>
          </cell>
          <cell r="D60917" t="str">
            <v>m²</v>
          </cell>
          <cell r="G60917">
            <v>0.41136263929418893</v>
          </cell>
        </row>
        <row r="60918">
          <cell r="B60918" t="str">
            <v>4011402</v>
          </cell>
          <cell r="C60918" t="str">
            <v>Lama asfáltica - faixa I - areia e brita comerciais</v>
          </cell>
          <cell r="D60918" t="str">
            <v>m²</v>
          </cell>
          <cell r="G60918">
            <v>0.82272527858837785</v>
          </cell>
        </row>
        <row r="60919">
          <cell r="B60919" t="str">
            <v>4011401</v>
          </cell>
          <cell r="C60919" t="str">
            <v>Lama asfáltica - faixa I - areia extraída e brita produzida</v>
          </cell>
          <cell r="D60919" t="str">
            <v>m²</v>
          </cell>
          <cell r="G60919">
            <v>0.58192763607470621</v>
          </cell>
        </row>
        <row r="60920">
          <cell r="B60920" t="str">
            <v>4011404</v>
          </cell>
          <cell r="C60920" t="str">
            <v>Lama asfáltica - faixa II - areia e brita comerciais</v>
          </cell>
          <cell r="D60920" t="str">
            <v>m²</v>
          </cell>
          <cell r="G60920">
            <v>0.58192763607470621</v>
          </cell>
        </row>
        <row r="60921">
          <cell r="B60921" t="str">
            <v>4011403</v>
          </cell>
          <cell r="C60921" t="str">
            <v>Lama asfáltica - faixa II - areia extraída e brita produzida</v>
          </cell>
          <cell r="D60921" t="str">
            <v>m²</v>
          </cell>
          <cell r="G60921">
            <v>0.40132940418945262</v>
          </cell>
        </row>
        <row r="60922">
          <cell r="B60922" t="str">
            <v>4011406</v>
          </cell>
          <cell r="C60922" t="str">
            <v>Lama asfáltica - faixa III - areia e brita comerciais</v>
          </cell>
          <cell r="D60922" t="str">
            <v>m²</v>
          </cell>
          <cell r="G60922">
            <v>1.0735561562067859</v>
          </cell>
        </row>
        <row r="60923">
          <cell r="B60923" t="str">
            <v>4011405</v>
          </cell>
          <cell r="C60923" t="str">
            <v>Lama asfáltica - faixa III - areia extraída e brita produzida</v>
          </cell>
          <cell r="D60923" t="str">
            <v>m²</v>
          </cell>
          <cell r="G60923">
            <v>0.76252586795996002</v>
          </cell>
        </row>
        <row r="60924">
          <cell r="B60924" t="str">
            <v>4011392</v>
          </cell>
          <cell r="C60924" t="str">
            <v>Macadame betuminoso por penetração - faixa A - brita comercial</v>
          </cell>
          <cell r="D60924" t="str">
            <v>m³</v>
          </cell>
          <cell r="G60924">
            <v>210.54743867289159</v>
          </cell>
        </row>
        <row r="60925">
          <cell r="B60925" t="str">
            <v>4011391</v>
          </cell>
          <cell r="C60925" t="str">
            <v>Macadame betuminoso por penetração - faixa A - brita produzida</v>
          </cell>
          <cell r="D60925" t="str">
            <v>m³</v>
          </cell>
          <cell r="G60925">
            <v>124.64287970613925</v>
          </cell>
        </row>
        <row r="60926">
          <cell r="B60926" t="str">
            <v>4011394</v>
          </cell>
          <cell r="C60926" t="str">
            <v>Macadame betuminoso por penetração - faixa B - brita comercial</v>
          </cell>
          <cell r="D60926" t="str">
            <v>m³</v>
          </cell>
          <cell r="G60926">
            <v>211.1594660142805</v>
          </cell>
        </row>
        <row r="60927">
          <cell r="B60927" t="str">
            <v>4011393</v>
          </cell>
          <cell r="C60927" t="str">
            <v>Macadame betuminoso por penetração - faixa B - brita produzida</v>
          </cell>
          <cell r="D60927" t="str">
            <v>m³</v>
          </cell>
          <cell r="G60927">
            <v>125.23484057731868</v>
          </cell>
        </row>
        <row r="60928">
          <cell r="B60928" t="str">
            <v>4011396</v>
          </cell>
          <cell r="C60928" t="str">
            <v>Macadame betuminoso por penetração - faixa C - brita comercial</v>
          </cell>
          <cell r="D60928" t="str">
            <v>m³</v>
          </cell>
          <cell r="G60928">
            <v>220.04891231707686</v>
          </cell>
        </row>
        <row r="60929">
          <cell r="B60929" t="str">
            <v>4011395</v>
          </cell>
          <cell r="C60929" t="str">
            <v>Macadame betuminoso por penetração - faixa C - brita produzida</v>
          </cell>
          <cell r="D60929" t="str">
            <v>m³</v>
          </cell>
          <cell r="G60929">
            <v>125.91710056444076</v>
          </cell>
        </row>
        <row r="60930">
          <cell r="B60930" t="str">
            <v>4011398</v>
          </cell>
          <cell r="C60930" t="str">
            <v>Macadame betuminoso por penetração - faixa D - brita comercial</v>
          </cell>
          <cell r="D60930" t="str">
            <v>m³</v>
          </cell>
          <cell r="G60930">
            <v>223.66087695478194</v>
          </cell>
        </row>
        <row r="60931">
          <cell r="B60931" t="str">
            <v>4011397</v>
          </cell>
          <cell r="C60931" t="str">
            <v>Macadame betuminoso por penetração - faixa D - brita produzida</v>
          </cell>
          <cell r="D60931" t="str">
            <v>m³</v>
          </cell>
          <cell r="G60931">
            <v>126.17796467716391</v>
          </cell>
        </row>
        <row r="60932">
          <cell r="B60932" t="str">
            <v>4011400</v>
          </cell>
          <cell r="C60932" t="str">
            <v>Macadame betuminoso por penetração com asfalto com polímero - faixa A - brita comercial</v>
          </cell>
          <cell r="D60932" t="str">
            <v>m³</v>
          </cell>
          <cell r="G60932">
            <v>226.56048190005075</v>
          </cell>
        </row>
        <row r="60933">
          <cell r="B60933" t="str">
            <v>4011399</v>
          </cell>
          <cell r="C60933" t="str">
            <v>Macadame betuminoso por penetração com asfalto com polímero - faixa A - brita produzida</v>
          </cell>
          <cell r="D60933" t="str">
            <v>m³</v>
          </cell>
          <cell r="G60933">
            <v>143.39499611689141</v>
          </cell>
        </row>
        <row r="60934">
          <cell r="B60934" t="str">
            <v>4011490</v>
          </cell>
          <cell r="C60934" t="str">
            <v>Manta sintética para recapeamento asfáltico com geotêxtil RT - 09 - fornecimento e aplicação</v>
          </cell>
          <cell r="D60934" t="str">
            <v>m²</v>
          </cell>
          <cell r="G60934">
            <v>5.4881796022907645</v>
          </cell>
        </row>
        <row r="60935">
          <cell r="B60935" t="str">
            <v>4011536</v>
          </cell>
          <cell r="C60935" t="str">
            <v>Membrana plástica isolante e impermeabilizante com espessura de 0,2 mm - fornecimento e instalação</v>
          </cell>
          <cell r="D60935" t="str">
            <v>m²</v>
          </cell>
          <cell r="G60935">
            <v>1.8059823188525368</v>
          </cell>
        </row>
        <row r="60936">
          <cell r="B60936" t="str">
            <v>4011415</v>
          </cell>
          <cell r="C60936" t="str">
            <v>Micro pré-misturado a quente com asfalto polímero - brita comercial</v>
          </cell>
          <cell r="D60936" t="str">
            <v>TON</v>
          </cell>
          <cell r="G60936">
            <v>166.55170273862282</v>
          </cell>
        </row>
        <row r="60937">
          <cell r="B60937" t="str">
            <v>4011416</v>
          </cell>
          <cell r="C60937" t="str">
            <v>Micro pré-misturado a quente com asfalto polímero - brita produzida</v>
          </cell>
          <cell r="D60937" t="str">
            <v>TON</v>
          </cell>
          <cell r="G60937">
            <v>133.92362217802034</v>
          </cell>
        </row>
        <row r="60938">
          <cell r="B60938" t="str">
            <v>4011408</v>
          </cell>
          <cell r="C60938" t="str">
            <v>Microrrevestimento a frio com emulsão modificada com polímero de 0,8 cm - faixa II - brita comercial</v>
          </cell>
          <cell r="D60938" t="str">
            <v>m²</v>
          </cell>
          <cell r="G60938">
            <v>2.1471123124135718</v>
          </cell>
        </row>
        <row r="60939">
          <cell r="B60939" t="str">
            <v>4011407</v>
          </cell>
          <cell r="C60939" t="str">
            <v>Microrrevestimento a frio com emulsão modificada com polímero de 0,8 cm - faixa II - brita produzida</v>
          </cell>
          <cell r="D60939" t="str">
            <v>m²</v>
          </cell>
          <cell r="G60939">
            <v>1.7257164380146461</v>
          </cell>
        </row>
        <row r="60940">
          <cell r="B60940" t="str">
            <v>4011410</v>
          </cell>
          <cell r="C60940" t="str">
            <v>Microrrevestimento a frio com emulsão modificada com polímero de 1,5 cm - faixa III - brita comercial</v>
          </cell>
          <cell r="D60940" t="str">
            <v>m²</v>
          </cell>
          <cell r="G60940">
            <v>4.1838590386750436</v>
          </cell>
        </row>
        <row r="60941">
          <cell r="B60941" t="str">
            <v>4011409</v>
          </cell>
          <cell r="C60941" t="str">
            <v>Microrrevestimento a frio com emulsão modificada com polímero de 1,5 cm - faixa III - brita produzida</v>
          </cell>
          <cell r="D60941" t="str">
            <v>m²</v>
          </cell>
          <cell r="G60941">
            <v>3.3511005249819292</v>
          </cell>
        </row>
        <row r="60942">
          <cell r="B60942" t="str">
            <v>4011412</v>
          </cell>
          <cell r="C60942" t="str">
            <v>Microrrevestimento a frio com emulsão modificada com polímero de 2,0 cm - faixa III - brita comercial</v>
          </cell>
          <cell r="D60942" t="str">
            <v>m²</v>
          </cell>
          <cell r="G60942">
            <v>5.5784787182333906</v>
          </cell>
        </row>
        <row r="60943">
          <cell r="B60943" t="str">
            <v>4011411</v>
          </cell>
          <cell r="C60943" t="str">
            <v>Microrrevestimento a frio com emulsão modificada com polímero de 2,0 cm - faixa III - brita produzida</v>
          </cell>
          <cell r="D60943" t="str">
            <v>m²</v>
          </cell>
          <cell r="G60943">
            <v>4.4748228567123967</v>
          </cell>
        </row>
        <row r="60944">
          <cell r="B60944" t="str">
            <v>4011520</v>
          </cell>
          <cell r="C60944" t="str">
            <v>Pavimento de concreto com equipamento de pequeno porte - areia e brita comerciais</v>
          </cell>
          <cell r="D60944" t="str">
            <v>m³</v>
          </cell>
          <cell r="G60944">
            <v>537.73123543834288</v>
          </cell>
        </row>
        <row r="60945">
          <cell r="B60945" t="str">
            <v>4011507</v>
          </cell>
          <cell r="C60945" t="str">
            <v>Pavimento de concreto com equipamento de pequeno porte - areia extraída e brita produzida</v>
          </cell>
          <cell r="D60945" t="str">
            <v>m³</v>
          </cell>
          <cell r="G60945">
            <v>395.7509254712192</v>
          </cell>
        </row>
        <row r="60946">
          <cell r="B60946" t="str">
            <v>4011535</v>
          </cell>
          <cell r="C60946" t="str">
            <v>Pavimento de concreto com equipamento fôrma-trilho - areia e brita comerciais</v>
          </cell>
          <cell r="D60946" t="str">
            <v>m³</v>
          </cell>
          <cell r="G60946">
            <v>395.39976224255344</v>
          </cell>
        </row>
        <row r="60947">
          <cell r="B60947" t="str">
            <v>4011534</v>
          </cell>
          <cell r="C60947" t="str">
            <v>Pavimento de concreto com equipamento fôrma-trilho - areia extraída e brita produzida</v>
          </cell>
          <cell r="D60947" t="str">
            <v>m³</v>
          </cell>
          <cell r="G60947">
            <v>284.17131787144666</v>
          </cell>
        </row>
        <row r="60948">
          <cell r="B60948" t="str">
            <v>4011533</v>
          </cell>
          <cell r="C60948" t="str">
            <v>Pavimento de concreto com fôrmas deslizantes - areia e brita comerciais</v>
          </cell>
          <cell r="D60948" t="str">
            <v>m³</v>
          </cell>
          <cell r="G60948">
            <v>401.67053418301361</v>
          </cell>
        </row>
        <row r="60949">
          <cell r="B60949" t="str">
            <v>4011532</v>
          </cell>
          <cell r="C60949" t="str">
            <v>Pavimento de concreto com fôrmas deslizantes - areia extraída e brita produzida</v>
          </cell>
          <cell r="D60949" t="str">
            <v>m³</v>
          </cell>
          <cell r="G60949">
            <v>290.4420898119069</v>
          </cell>
        </row>
        <row r="60950">
          <cell r="B60950" t="str">
            <v>4011492</v>
          </cell>
          <cell r="C60950" t="str">
            <v>Pavimento de concreto compactado com rolo - brita comercial</v>
          </cell>
          <cell r="D60950" t="str">
            <v>m³</v>
          </cell>
          <cell r="G60950">
            <v>313.48843084748614</v>
          </cell>
        </row>
        <row r="60951">
          <cell r="B60951" t="str">
            <v>4011491</v>
          </cell>
          <cell r="C60951" t="str">
            <v>Pavimento de concreto compactado com rolo - brita produzida</v>
          </cell>
          <cell r="D60951" t="str">
            <v>m³</v>
          </cell>
          <cell r="G60951">
            <v>218.55396028647118</v>
          </cell>
        </row>
        <row r="60952">
          <cell r="B60952" t="str">
            <v>4011353</v>
          </cell>
          <cell r="C60952" t="str">
            <v>Pintura de ligação</v>
          </cell>
          <cell r="D60952" t="str">
            <v>m²</v>
          </cell>
          <cell r="G60952">
            <v>0.28093058293261686</v>
          </cell>
        </row>
        <row r="60953">
          <cell r="B60953" t="str">
            <v>4011354</v>
          </cell>
          <cell r="C60953" t="str">
            <v>Pintura de ligação - emulsão com polímero</v>
          </cell>
          <cell r="D60953" t="str">
            <v>m²</v>
          </cell>
          <cell r="G60953">
            <v>0.28093058293261686</v>
          </cell>
        </row>
        <row r="60954">
          <cell r="B60954" t="str">
            <v>4011418</v>
          </cell>
          <cell r="C60954" t="str">
            <v>Pré-misturado a frio - faixa A - areia e brita comerciais</v>
          </cell>
          <cell r="D60954" t="str">
            <v>m³</v>
          </cell>
          <cell r="G60954">
            <v>314.29108965586511</v>
          </cell>
        </row>
        <row r="60955">
          <cell r="B60955" t="str">
            <v>4011417</v>
          </cell>
          <cell r="C60955" t="str">
            <v>Pré-misturado a frio - faixa A - areia extraída e brita produzida</v>
          </cell>
          <cell r="D60955" t="str">
            <v>m³</v>
          </cell>
          <cell r="G60955">
            <v>188.89571731687062</v>
          </cell>
        </row>
        <row r="60956">
          <cell r="B60956" t="str">
            <v>4011420</v>
          </cell>
          <cell r="C60956" t="str">
            <v>Pré-misturado a frio - faixa B - areia e brita comerciais</v>
          </cell>
          <cell r="D60956" t="str">
            <v>m³</v>
          </cell>
          <cell r="G60956">
            <v>322.12704627266413</v>
          </cell>
        </row>
        <row r="60957">
          <cell r="B60957" t="str">
            <v>4011419</v>
          </cell>
          <cell r="C60957" t="str">
            <v>Pré-misturado a frio - faixa B - areia extraída e brita produzida</v>
          </cell>
          <cell r="D60957" t="str">
            <v>m³</v>
          </cell>
          <cell r="G60957">
            <v>185.74528149398341</v>
          </cell>
        </row>
        <row r="60958">
          <cell r="B60958" t="str">
            <v>4011422</v>
          </cell>
          <cell r="C60958" t="str">
            <v>Pré-misturado a frio - faixa C - areia e brita comerciais</v>
          </cell>
          <cell r="D60958" t="str">
            <v>m³</v>
          </cell>
          <cell r="G60958">
            <v>325.66877826463605</v>
          </cell>
        </row>
        <row r="60959">
          <cell r="B60959" t="str">
            <v>4011421</v>
          </cell>
          <cell r="C60959" t="str">
            <v>Pré-misturado a frio - faixa C - areia extraída e brita produzida</v>
          </cell>
          <cell r="D60959" t="str">
            <v>m³</v>
          </cell>
          <cell r="G60959">
            <v>197.8754627356096</v>
          </cell>
        </row>
        <row r="60960">
          <cell r="B60960" t="str">
            <v>4011424</v>
          </cell>
          <cell r="C60960" t="str">
            <v>Pré-misturado a frio - faixa D - areia e brita comerciais</v>
          </cell>
          <cell r="D60960" t="str">
            <v>m³</v>
          </cell>
          <cell r="G60960">
            <v>334.41775927596615</v>
          </cell>
        </row>
        <row r="60961">
          <cell r="B60961" t="str">
            <v>4011423</v>
          </cell>
          <cell r="C60961" t="str">
            <v>Pré-misturado a frio - faixa D - areia extraída e brita produzida</v>
          </cell>
          <cell r="D60961" t="str">
            <v>m³</v>
          </cell>
          <cell r="G60961">
            <v>194.74509338293188</v>
          </cell>
        </row>
        <row r="60962">
          <cell r="B60962" t="str">
            <v>4011426</v>
          </cell>
          <cell r="C60962" t="str">
            <v>Pré-misturado a frio com emulsão asfáltica com polímero - faixa A - areia e brita comerciais</v>
          </cell>
          <cell r="D60962" t="str">
            <v>m³</v>
          </cell>
          <cell r="G60962">
            <v>314.29108965586511</v>
          </cell>
        </row>
        <row r="60963">
          <cell r="B60963" t="str">
            <v>4011425</v>
          </cell>
          <cell r="C60963" t="str">
            <v>Pré-misturado a frio com emulsão asfáltica com polímero - faixa A - areia extraída e brita produzida</v>
          </cell>
          <cell r="D60963" t="str">
            <v>m³</v>
          </cell>
          <cell r="G60963">
            <v>188.89571731687062</v>
          </cell>
        </row>
        <row r="60964">
          <cell r="B60964" t="str">
            <v>4011428</v>
          </cell>
          <cell r="C60964" t="str">
            <v>Pré-misturado a frio com emulsão asfáltica com polímero - faixa B - areia e brita comerciais</v>
          </cell>
          <cell r="D60964" t="str">
            <v>m³</v>
          </cell>
          <cell r="G60964">
            <v>322.12704627266413</v>
          </cell>
        </row>
        <row r="60965">
          <cell r="B60965" t="str">
            <v>4011427</v>
          </cell>
          <cell r="C60965" t="str">
            <v>Pré-misturado a frio com emulsão asfáltica com polímero - faixa B - areia extraída e brita produzida</v>
          </cell>
          <cell r="D60965" t="str">
            <v>m³</v>
          </cell>
          <cell r="G60965">
            <v>185.74528149398341</v>
          </cell>
        </row>
        <row r="60966">
          <cell r="B60966" t="str">
            <v>4011430</v>
          </cell>
          <cell r="C60966" t="str">
            <v>Pré-misturado a frio com emulsão asfáltica com polímero - faixa C - areia e brita comerciais</v>
          </cell>
          <cell r="D60966" t="str">
            <v>m³</v>
          </cell>
          <cell r="G60966">
            <v>324.56512240311508</v>
          </cell>
        </row>
        <row r="60967">
          <cell r="B60967" t="str">
            <v>4011429</v>
          </cell>
          <cell r="C60967" t="str">
            <v>Pré-misturado a frio com emulsão asfáltica com polímero - faixa C - areia extraída e brita produzida</v>
          </cell>
          <cell r="D60967" t="str">
            <v>m³</v>
          </cell>
          <cell r="G60967">
            <v>197.37380098037281</v>
          </cell>
        </row>
        <row r="60968">
          <cell r="B60968" t="str">
            <v>4011432</v>
          </cell>
          <cell r="C60968" t="str">
            <v>Pré-misturado a frio com emulsão asfáltica com polímero - faixa D - areia e brita comerciais</v>
          </cell>
          <cell r="D60968" t="str">
            <v>m³</v>
          </cell>
          <cell r="G60968">
            <v>333.27397047402621</v>
          </cell>
        </row>
        <row r="60969">
          <cell r="B60969" t="str">
            <v>4011431</v>
          </cell>
          <cell r="C60969" t="str">
            <v>Pré-misturado a frio com emulsão asfáltica com polímero - faixa D - areia extraída e brita produzida</v>
          </cell>
          <cell r="D60969" t="str">
            <v>m³</v>
          </cell>
          <cell r="G60969">
            <v>194.25346486279983</v>
          </cell>
        </row>
        <row r="60970">
          <cell r="B60970" t="str">
            <v>4011434</v>
          </cell>
          <cell r="C60970" t="str">
            <v>Pré-misturado a quente com asfalto polímero - faixa I - camada porosa de atrito - areia e brita comerciais</v>
          </cell>
          <cell r="D60970" t="str">
            <v>TON</v>
          </cell>
          <cell r="G60970">
            <v>185.96601266628761</v>
          </cell>
        </row>
        <row r="60971">
          <cell r="B60971" t="str">
            <v>4011433</v>
          </cell>
          <cell r="C60971" t="str">
            <v>Pré-misturado a quente com asfalto polímero - faixa I - camada porosa de atrito - areia extraída e brita produzida</v>
          </cell>
          <cell r="D60971" t="str">
            <v>TON</v>
          </cell>
          <cell r="G60971">
            <v>129.84009549039266</v>
          </cell>
        </row>
        <row r="60972">
          <cell r="B60972" t="str">
            <v>4011436</v>
          </cell>
          <cell r="C60972" t="str">
            <v>Pré-misturado a quente com asfalto polímero - faixa II - camada porosa de atrito - areia e brita comerciais</v>
          </cell>
          <cell r="D60972" t="str">
            <v>TON</v>
          </cell>
          <cell r="G60972">
            <v>180.1367030704358</v>
          </cell>
        </row>
        <row r="60973">
          <cell r="B60973" t="str">
            <v>4011435</v>
          </cell>
          <cell r="C60973" t="str">
            <v>Pré-misturado a quente com asfalto polímero - faixa II - camada porosa de atrito - areia extraída e brita produzida</v>
          </cell>
          <cell r="D60973" t="str">
            <v>TON</v>
          </cell>
          <cell r="G60973">
            <v>121.88374005233676</v>
          </cell>
        </row>
        <row r="60974">
          <cell r="B60974" t="str">
            <v>4011438</v>
          </cell>
          <cell r="C60974" t="str">
            <v>Pré-misturado a quente com asfalto polímero - faixa III - camada porosa de atrito - areia e brita comerciais</v>
          </cell>
          <cell r="D60974" t="str">
            <v>TON</v>
          </cell>
          <cell r="G60974">
            <v>187.73186204472123</v>
          </cell>
        </row>
        <row r="60975">
          <cell r="B60975" t="str">
            <v>4011437</v>
          </cell>
          <cell r="C60975" t="str">
            <v>Pré-misturado a quente com asfalto polímero - faixa III - camada porosa de atrito - areia extraída e brita produzida</v>
          </cell>
          <cell r="D60975" t="str">
            <v>TON</v>
          </cell>
          <cell r="G60975">
            <v>127.72308288329329</v>
          </cell>
        </row>
        <row r="60976">
          <cell r="B60976" t="str">
            <v>4011440</v>
          </cell>
          <cell r="C60976" t="str">
            <v>Pré-misturado a quente com asfalto polímero - faixa IV - camada porosa de atrito - areia e brita comerciais</v>
          </cell>
          <cell r="D60976" t="str">
            <v>TON</v>
          </cell>
          <cell r="G60976">
            <v>189.03618260833693</v>
          </cell>
        </row>
        <row r="60977">
          <cell r="B60977" t="str">
            <v>4011439</v>
          </cell>
          <cell r="C60977" t="str">
            <v>Pré-misturado a quente com asfalto polímero - faixa IV - camada porosa de atrito - areia extraída e brita produzida</v>
          </cell>
          <cell r="D60977" t="str">
            <v>TON</v>
          </cell>
          <cell r="G60977">
            <v>133.85338953228717</v>
          </cell>
        </row>
        <row r="60978">
          <cell r="B60978" t="str">
            <v>4011442</v>
          </cell>
          <cell r="C60978" t="str">
            <v>Pré-misturado a quente com asfalto polímero - faixa V - camada porosa de atrito - areia e brita comerciais</v>
          </cell>
          <cell r="D60978" t="str">
            <v>TON</v>
          </cell>
          <cell r="G60978">
            <v>188.46428820736696</v>
          </cell>
        </row>
        <row r="60979">
          <cell r="B60979" t="str">
            <v>4011441</v>
          </cell>
          <cell r="C60979" t="str">
            <v>Pré-misturado a quente com asfalto polímero - faixa V - camada porosa de atrito - areia extraída e brita produzida</v>
          </cell>
          <cell r="D60979" t="str">
            <v>TON</v>
          </cell>
          <cell r="G60979">
            <v>133.45206012809771</v>
          </cell>
        </row>
        <row r="60980">
          <cell r="B60980" t="str">
            <v>4011482</v>
          </cell>
          <cell r="C60980" t="str">
            <v>Reciclagem com adição de 3% de cimento e incorporação do revestimento asfáltico à base</v>
          </cell>
          <cell r="D60980" t="str">
            <v>m³</v>
          </cell>
          <cell r="G60980">
            <v>69.038690755690595</v>
          </cell>
        </row>
        <row r="60981">
          <cell r="B60981" t="str">
            <v>4011484</v>
          </cell>
          <cell r="C60981" t="str">
            <v>Reciclagem com adição de brita comercial e incorporação do revestimento asfáltico à base</v>
          </cell>
          <cell r="D60981" t="str">
            <v>m³</v>
          </cell>
          <cell r="G60981">
            <v>67.603938135713292</v>
          </cell>
        </row>
        <row r="60982">
          <cell r="B60982" t="str">
            <v>4011483</v>
          </cell>
          <cell r="C60982" t="str">
            <v>Reciclagem com adição de brita produzida e incorporação do revestimento asfáltico à base</v>
          </cell>
          <cell r="D60982" t="str">
            <v>m³</v>
          </cell>
          <cell r="G60982">
            <v>49.403649655721622</v>
          </cell>
        </row>
        <row r="60983">
          <cell r="B60983" t="str">
            <v>4011488</v>
          </cell>
          <cell r="C60983" t="str">
            <v>Reciclagem com espuma asfáltica e incorporação do revestimento asfáltico à base com adição de cimento</v>
          </cell>
          <cell r="D60983" t="str">
            <v>m³</v>
          </cell>
          <cell r="G60983">
            <v>52.493886067980405</v>
          </cell>
        </row>
        <row r="60984">
          <cell r="B60984" t="str">
            <v>4011487</v>
          </cell>
          <cell r="C60984" t="str">
            <v>Reciclagem com espuma asfáltica e incorporação do revestimento asfáltico à base com adição de pó de pedra comercial e cimento</v>
          </cell>
          <cell r="D60984" t="str">
            <v>m³</v>
          </cell>
          <cell r="G60984">
            <v>75.931523272644441</v>
          </cell>
        </row>
        <row r="60985">
          <cell r="B60985" t="str">
            <v>4011486</v>
          </cell>
          <cell r="C60985" t="str">
            <v>Reciclagem com incorporação do revestimento asfáltico à base com adição de 3% de cimento e de brita comercial</v>
          </cell>
          <cell r="D60985" t="str">
            <v>m³</v>
          </cell>
          <cell r="G60985">
            <v>105.13827066253185</v>
          </cell>
        </row>
        <row r="60986">
          <cell r="B60986" t="str">
            <v>4011485</v>
          </cell>
          <cell r="C60986" t="str">
            <v>Reciclagem com incorporação do revestimento asfáltico à base com adição de 3% de cimento e de brita produzida</v>
          </cell>
          <cell r="D60986" t="str">
            <v>m³</v>
          </cell>
          <cell r="G60986">
            <v>86.94801541764491</v>
          </cell>
        </row>
        <row r="60987">
          <cell r="B60987" t="str">
            <v>4011489</v>
          </cell>
          <cell r="C60987" t="str">
            <v>Reciclagem de revestimento asfáltico em usina com adição de espuma asfáltica, pó de pedra comercial e cimento</v>
          </cell>
          <cell r="D60987" t="str">
            <v>m³</v>
          </cell>
          <cell r="G60987">
            <v>130.53238871261945</v>
          </cell>
        </row>
        <row r="60988">
          <cell r="B60988" t="str">
            <v>4011481</v>
          </cell>
          <cell r="C60988" t="str">
            <v>Reciclagem simples com incorporação do revestimento asfáltico à base</v>
          </cell>
          <cell r="D60988" t="str">
            <v>m³</v>
          </cell>
          <cell r="G60988">
            <v>31.504358228872029</v>
          </cell>
        </row>
        <row r="60989">
          <cell r="B60989" t="str">
            <v>4011347</v>
          </cell>
          <cell r="C60989" t="str">
            <v>Reestabilização de camada de base com adição de 3% de cimento</v>
          </cell>
          <cell r="D60989" t="str">
            <v>m³</v>
          </cell>
          <cell r="G60989">
            <v>57.550636560767508</v>
          </cell>
        </row>
        <row r="60990">
          <cell r="B60990" t="str">
            <v>4011342</v>
          </cell>
          <cell r="C60990" t="str">
            <v>Reestabilização de camada de base com adição de 30% de brita comercial</v>
          </cell>
          <cell r="D60990" t="str">
            <v>m³</v>
          </cell>
          <cell r="G60990">
            <v>79.342823208254785</v>
          </cell>
        </row>
        <row r="60991">
          <cell r="B60991" t="str">
            <v>4011344</v>
          </cell>
          <cell r="C60991" t="str">
            <v>Reestabilização de camada de base com adição de 30% de brita produzida</v>
          </cell>
          <cell r="D60991" t="str">
            <v>m³</v>
          </cell>
          <cell r="G60991">
            <v>49.313350539778988</v>
          </cell>
        </row>
        <row r="60992">
          <cell r="B60992" t="str">
            <v>4011341</v>
          </cell>
          <cell r="C60992" t="str">
            <v>Reestabilização de camada de base com adição de 30% de material fresado retirado da pista</v>
          </cell>
          <cell r="D60992" t="str">
            <v>m³</v>
          </cell>
          <cell r="G60992">
            <v>12.350912413930406</v>
          </cell>
        </row>
        <row r="60993">
          <cell r="B60993" t="str">
            <v>4011346</v>
          </cell>
          <cell r="C60993" t="str">
            <v>Reestabilização de camada de base sem adição de material</v>
          </cell>
          <cell r="D60993" t="str">
            <v>m³</v>
          </cell>
          <cell r="G60993">
            <v>8.6386154251779672</v>
          </cell>
        </row>
        <row r="60994">
          <cell r="B60994" t="str">
            <v>4011211</v>
          </cell>
          <cell r="C60994" t="str">
            <v>Reforço do subleito com material de jazida</v>
          </cell>
          <cell r="D60994" t="str">
            <v>m³</v>
          </cell>
          <cell r="G60994">
            <v>11.62851948638939</v>
          </cell>
        </row>
        <row r="60995">
          <cell r="B60995" t="str">
            <v>4011304</v>
          </cell>
          <cell r="C60995" t="str">
            <v>Reforço do subleito de solo melhorado com 4% de cal e mistura na pista com material de jazida</v>
          </cell>
          <cell r="D60995" t="str">
            <v>m³</v>
          </cell>
          <cell r="G60995">
            <v>49.323383774883723</v>
          </cell>
        </row>
        <row r="60996">
          <cell r="B60996" t="str">
            <v>4011209</v>
          </cell>
          <cell r="C60996" t="str">
            <v>Regularização do subleito</v>
          </cell>
          <cell r="D60996" t="str">
            <v>m²</v>
          </cell>
          <cell r="G60996">
            <v>1.1437888019399398</v>
          </cell>
        </row>
        <row r="60997">
          <cell r="B60997" t="str">
            <v>4011210</v>
          </cell>
          <cell r="C60997" t="str">
            <v>Regularização do subleito com fresagem corte e controle automático de greide</v>
          </cell>
          <cell r="D60997" t="str">
            <v>m²</v>
          </cell>
          <cell r="G60997">
            <v>1.2240546827778305</v>
          </cell>
        </row>
        <row r="60998">
          <cell r="B60998" t="str">
            <v>4011537</v>
          </cell>
          <cell r="C60998" t="str">
            <v>Serragem de juntas em pavimento de concreto, limpeza e enchimento com selante a frio</v>
          </cell>
          <cell r="D60998" t="str">
            <v>m</v>
          </cell>
          <cell r="G60998">
            <v>18.571518178866921</v>
          </cell>
        </row>
        <row r="60999">
          <cell r="B60999" t="str">
            <v>4011218</v>
          </cell>
          <cell r="C60999" t="str">
            <v>Sub-base de concreto adensado por vibração - areia e brita comerciais</v>
          </cell>
          <cell r="D60999" t="str">
            <v>m³</v>
          </cell>
          <cell r="G60999">
            <v>423.54298671133881</v>
          </cell>
        </row>
        <row r="61000">
          <cell r="B61000" t="str">
            <v>4011217</v>
          </cell>
          <cell r="C61000" t="str">
            <v>Sub-base de concreto adensado por vibração - areia extraída e brita produzida</v>
          </cell>
          <cell r="D61000" t="str">
            <v>m³</v>
          </cell>
          <cell r="G61000">
            <v>268.35893934638227</v>
          </cell>
        </row>
        <row r="61001">
          <cell r="B61001" t="str">
            <v>4011214</v>
          </cell>
          <cell r="C61001" t="str">
            <v>Sub-base de concreto compactado com rolo - brita comercial</v>
          </cell>
          <cell r="D61001" t="str">
            <v>m³</v>
          </cell>
          <cell r="G61001">
            <v>268.44923846232484</v>
          </cell>
        </row>
        <row r="61002">
          <cell r="B61002" t="str">
            <v>4011213</v>
          </cell>
          <cell r="C61002" t="str">
            <v>Sub-base de concreto compactado com rolo - brita produzida</v>
          </cell>
          <cell r="D61002" t="str">
            <v>m³</v>
          </cell>
          <cell r="G61002">
            <v>169.2004768062732</v>
          </cell>
        </row>
        <row r="61003">
          <cell r="B61003" t="str">
            <v>4011227</v>
          </cell>
          <cell r="C61003" t="str">
            <v>Sub-base de solo estabilizado granulometricamente sem mistura com material de jazida</v>
          </cell>
          <cell r="D61003" t="str">
            <v>m³</v>
          </cell>
          <cell r="G61003">
            <v>11.62851948638939</v>
          </cell>
        </row>
        <row r="61004">
          <cell r="B61004" t="str">
            <v>4011302</v>
          </cell>
          <cell r="C61004" t="str">
            <v>Sub-base de solo melhorado com 3% de cimento e mistura em usina com material de jazida</v>
          </cell>
          <cell r="D61004" t="str">
            <v>m³</v>
          </cell>
          <cell r="G61004">
            <v>58.84492388927849</v>
          </cell>
        </row>
        <row r="61005">
          <cell r="B61005" t="str">
            <v>4011300</v>
          </cell>
          <cell r="C61005" t="str">
            <v>Sub-base de solo melhorado com 3% de cimento e mistura na pista com material de jazida</v>
          </cell>
          <cell r="D61005" t="str">
            <v>m³</v>
          </cell>
          <cell r="G61005">
            <v>50.768169629965755</v>
          </cell>
        </row>
        <row r="61006">
          <cell r="B61006" t="str">
            <v>4011306</v>
          </cell>
          <cell r="C61006" t="str">
            <v>Sub-base de solo-cal com 7% de cal e mistura na pista com material de jazida</v>
          </cell>
          <cell r="D61006" t="str">
            <v>m³</v>
          </cell>
          <cell r="G61006">
            <v>76.061955329006011</v>
          </cell>
        </row>
        <row r="61007">
          <cell r="B61007" t="str">
            <v>4011303</v>
          </cell>
          <cell r="C61007" t="str">
            <v>Sub-base de solo-cimento com 7% de cimento e mistura em usina com material de jazida</v>
          </cell>
          <cell r="D61007" t="str">
            <v>m³</v>
          </cell>
          <cell r="G61007">
            <v>102.51959630019567</v>
          </cell>
        </row>
        <row r="61008">
          <cell r="B61008" t="str">
            <v>4011301</v>
          </cell>
          <cell r="C61008" t="str">
            <v>Sub-base de solo-cimento com 7% de cimento e mistura na pista com material de jazida</v>
          </cell>
          <cell r="D61008" t="str">
            <v>m³</v>
          </cell>
          <cell r="G61008">
            <v>100.51294927924842</v>
          </cell>
        </row>
        <row r="61009">
          <cell r="B61009" t="str">
            <v>4011228</v>
          </cell>
          <cell r="C61009" t="str">
            <v>Sub-base estabilizada granulometricamente com mistura de solos na pista com material de jazida</v>
          </cell>
          <cell r="D61009" t="str">
            <v>m³</v>
          </cell>
          <cell r="G61009">
            <v>12.792374758538802</v>
          </cell>
        </row>
        <row r="61010">
          <cell r="B61010" t="str">
            <v>4011229</v>
          </cell>
          <cell r="C61010" t="str">
            <v>Sub-base estabilizada granulometricamente com mistura solo areia (70% - 30%) em usina com material de jazida e areia extraída</v>
          </cell>
          <cell r="D61010" t="str">
            <v>m³</v>
          </cell>
          <cell r="G61010">
            <v>31.032796178949422</v>
          </cell>
        </row>
        <row r="61011">
          <cell r="B61011" t="str">
            <v>4011231</v>
          </cell>
          <cell r="C61011" t="str">
            <v>Sub-base estabilizada granulometricamente com mistura solo brita (70% - 30%) com 3% de cimento em usina com material de jazida e brita comercial</v>
          </cell>
          <cell r="D61011" t="str">
            <v>m³</v>
          </cell>
          <cell r="G61011">
            <v>114.08791637595664</v>
          </cell>
        </row>
        <row r="61012">
          <cell r="B61012" t="str">
            <v>4011230</v>
          </cell>
          <cell r="C61012" t="str">
            <v>Sub-base estabilizada granulometricamente com mistura solo brita (70% - 30%) com 3% de cimento em usina com material de jazida e brita produzida</v>
          </cell>
          <cell r="D61012" t="str">
            <v>m³</v>
          </cell>
          <cell r="G61012">
            <v>84.971468102011855</v>
          </cell>
        </row>
        <row r="61013">
          <cell r="B61013" t="str">
            <v>4011235</v>
          </cell>
          <cell r="C61013" t="str">
            <v>Sub-base estabilizada granulometricamente com mistura solo brita (70% - 30%) em usina com material de jazida e brita comercial</v>
          </cell>
          <cell r="D61013" t="str">
            <v>m³</v>
          </cell>
          <cell r="G61013">
            <v>78.409732343514307</v>
          </cell>
        </row>
        <row r="61014">
          <cell r="B61014" t="str">
            <v>4011234</v>
          </cell>
          <cell r="C61014" t="str">
            <v>Sub-base estabilizada granulometricamente com mistura solo brita (70% - 30%) em usina com material de jazida e brita produzida</v>
          </cell>
          <cell r="D61014" t="str">
            <v>m³</v>
          </cell>
          <cell r="G61014">
            <v>48.390292910143245</v>
          </cell>
        </row>
        <row r="61015">
          <cell r="B61015" t="str">
            <v>4011233</v>
          </cell>
          <cell r="C61015" t="str">
            <v>Sub-base estabilizada granulometricamente com mistura solo brita (70% - 30%) na pista com material de jazida e brita comercial</v>
          </cell>
          <cell r="D61015" t="str">
            <v>m³</v>
          </cell>
          <cell r="G61015">
            <v>64.995297008481856</v>
          </cell>
        </row>
        <row r="61016">
          <cell r="B61016" t="str">
            <v>4011232</v>
          </cell>
          <cell r="C61016" t="str">
            <v>Sub-base estabilizada granulometricamente com mistura solo brita (70% - 30%) na pista com material de jazida e brita produzida</v>
          </cell>
          <cell r="D61016" t="str">
            <v>m³</v>
          </cell>
          <cell r="G61016">
            <v>34.975857575110794</v>
          </cell>
        </row>
        <row r="61017">
          <cell r="B61017" t="str">
            <v>4011372</v>
          </cell>
          <cell r="C61017" t="str">
            <v>Tratamento superficial duplo com banho diluído - brita comercial</v>
          </cell>
          <cell r="D61017" t="str">
            <v>m²</v>
          </cell>
          <cell r="G61017">
            <v>5.7791434203281176</v>
          </cell>
        </row>
        <row r="61018">
          <cell r="B61018" t="str">
            <v>4011371</v>
          </cell>
          <cell r="C61018" t="str">
            <v>Tratamento superficial duplo com banho diluído - brita produzida</v>
          </cell>
          <cell r="D61018" t="str">
            <v>m²</v>
          </cell>
          <cell r="G61018">
            <v>3.973161101475581</v>
          </cell>
        </row>
        <row r="61019">
          <cell r="B61019" t="str">
            <v>4011378</v>
          </cell>
          <cell r="C61019" t="str">
            <v>Tratamento superficial duplo com banho diluído com emulsão com polímero - brita comercial</v>
          </cell>
          <cell r="D61019" t="str">
            <v>m²</v>
          </cell>
          <cell r="G61019">
            <v>5.7791434203281176</v>
          </cell>
        </row>
        <row r="61020">
          <cell r="B61020" t="str">
            <v>4011377</v>
          </cell>
          <cell r="C61020" t="str">
            <v>Tratamento superficial duplo com banho diluído com emulsão com polímero - brita produzida</v>
          </cell>
          <cell r="D61020" t="str">
            <v>m²</v>
          </cell>
          <cell r="G61020">
            <v>3.973161101475581</v>
          </cell>
        </row>
        <row r="61021">
          <cell r="B61021" t="str">
            <v>4011368</v>
          </cell>
          <cell r="C61021" t="str">
            <v>Tratamento superficial duplo com CAP - brita comercial</v>
          </cell>
          <cell r="D61021" t="str">
            <v>m²</v>
          </cell>
          <cell r="G61021">
            <v>4.6453878534929141</v>
          </cell>
        </row>
        <row r="61022">
          <cell r="B61022" t="str">
            <v>4011367</v>
          </cell>
          <cell r="C61022" t="str">
            <v>Tratamento superficial duplo com CAP - brita produzida</v>
          </cell>
          <cell r="D61022" t="str">
            <v>m²</v>
          </cell>
          <cell r="G61022">
            <v>2.8394055346403775</v>
          </cell>
        </row>
        <row r="61023">
          <cell r="B61023" t="str">
            <v>4011374</v>
          </cell>
          <cell r="C61023" t="str">
            <v>Tratamento superficial duplo com CAP com polímero - brita comercial</v>
          </cell>
          <cell r="D61023" t="str">
            <v>m²</v>
          </cell>
          <cell r="G61023">
            <v>4.6453878534929141</v>
          </cell>
        </row>
        <row r="61024">
          <cell r="B61024" t="str">
            <v>4011373</v>
          </cell>
          <cell r="C61024" t="str">
            <v>Tratamento superficial duplo com CAP com polímero - brita produzida</v>
          </cell>
          <cell r="D61024" t="str">
            <v>m²</v>
          </cell>
          <cell r="G61024">
            <v>2.8394055346403775</v>
          </cell>
        </row>
        <row r="61025">
          <cell r="B61025" t="str">
            <v>4011370</v>
          </cell>
          <cell r="C61025" t="str">
            <v>Tratamento superficial duplo com emulsão - brita comercial</v>
          </cell>
          <cell r="D61025" t="str">
            <v>m²</v>
          </cell>
          <cell r="G61025">
            <v>5.2574151948818297</v>
          </cell>
        </row>
        <row r="61026">
          <cell r="B61026" t="str">
            <v>4011369</v>
          </cell>
          <cell r="C61026" t="str">
            <v>Tratamento superficial duplo com emulsão - brita produzida</v>
          </cell>
          <cell r="D61026" t="str">
            <v>m²</v>
          </cell>
          <cell r="G61026">
            <v>3.4514328760292923</v>
          </cell>
        </row>
        <row r="61027">
          <cell r="B61027" t="str">
            <v>4011376</v>
          </cell>
          <cell r="C61027" t="str">
            <v>Tratamento superficial duplo com emulsão com polímero - brita comercial</v>
          </cell>
          <cell r="D61027" t="str">
            <v>m²</v>
          </cell>
          <cell r="G61027">
            <v>5.2574151948818297</v>
          </cell>
        </row>
        <row r="61028">
          <cell r="B61028" t="str">
            <v>4011375</v>
          </cell>
          <cell r="C61028" t="str">
            <v>Tratamento superficial duplo com emulsão com polímero - brita produzida</v>
          </cell>
          <cell r="D61028" t="str">
            <v>m²</v>
          </cell>
          <cell r="G61028">
            <v>3.4514328760292923</v>
          </cell>
        </row>
        <row r="61029">
          <cell r="B61029" t="str">
            <v>4011360</v>
          </cell>
          <cell r="C61029" t="str">
            <v>Tratamento superficial simples com banho diluído - brita comercial</v>
          </cell>
          <cell r="D61029" t="str">
            <v>m²</v>
          </cell>
          <cell r="G61029">
            <v>2.0969461368898896</v>
          </cell>
        </row>
        <row r="61030">
          <cell r="B61030" t="str">
            <v>4011359</v>
          </cell>
          <cell r="C61030" t="str">
            <v>Tratamento superficial simples com banho diluído - brita produzida</v>
          </cell>
          <cell r="D61030" t="str">
            <v>m²</v>
          </cell>
          <cell r="G61030">
            <v>1.4447858550820294</v>
          </cell>
        </row>
        <row r="61031">
          <cell r="B61031" t="str">
            <v>4011366</v>
          </cell>
          <cell r="C61031" t="str">
            <v>Tratamento superficial simples com banho diluído com emulsão com polímero - brita comercial</v>
          </cell>
          <cell r="D61031" t="str">
            <v>m²</v>
          </cell>
          <cell r="G61031">
            <v>2.0969461368898896</v>
          </cell>
        </row>
        <row r="61032">
          <cell r="B61032" t="str">
            <v>4011365</v>
          </cell>
          <cell r="C61032" t="str">
            <v>Tratamento superficial simples com banho diluído com emulsão com polímero - brita produzida</v>
          </cell>
          <cell r="D61032" t="str">
            <v>m²</v>
          </cell>
          <cell r="G61032">
            <v>1.4447858550820294</v>
          </cell>
        </row>
        <row r="61033">
          <cell r="B61033" t="str">
            <v>4011356</v>
          </cell>
          <cell r="C61033" t="str">
            <v>Tratamento superficial simples com CAP - brita comercial</v>
          </cell>
          <cell r="D61033" t="str">
            <v>m²</v>
          </cell>
          <cell r="G61033">
            <v>1.6253840869672833</v>
          </cell>
        </row>
        <row r="61034">
          <cell r="B61034" t="str">
            <v>4011355</v>
          </cell>
          <cell r="C61034" t="str">
            <v>Tratamento superficial simples com CAP - brita produzida</v>
          </cell>
          <cell r="D61034" t="str">
            <v>m²</v>
          </cell>
          <cell r="G61034">
            <v>0.98325704026415894</v>
          </cell>
        </row>
        <row r="61035">
          <cell r="B61035" t="str">
            <v>4011362</v>
          </cell>
          <cell r="C61035" t="str">
            <v>Tratamento superficial simples com CAP com polímero - brita comercial</v>
          </cell>
          <cell r="D61035" t="str">
            <v>m²</v>
          </cell>
          <cell r="G61035">
            <v>1.6253840869672833</v>
          </cell>
        </row>
        <row r="61036">
          <cell r="B61036" t="str">
            <v>4011361</v>
          </cell>
          <cell r="C61036" t="str">
            <v>Tratamento superficial simples com CAP com polímero - brita produzida</v>
          </cell>
          <cell r="D61036" t="str">
            <v>m²</v>
          </cell>
          <cell r="G61036">
            <v>0.98325704026415894</v>
          </cell>
        </row>
        <row r="61037">
          <cell r="B61037" t="str">
            <v>4011358</v>
          </cell>
          <cell r="C61037" t="str">
            <v>Tratamento superficial simples com emulsão - brita comercial</v>
          </cell>
          <cell r="D61037" t="str">
            <v>m²</v>
          </cell>
          <cell r="G61037">
            <v>1.8762149645856911</v>
          </cell>
        </row>
        <row r="61038">
          <cell r="B61038" t="str">
            <v>4011357</v>
          </cell>
          <cell r="C61038" t="str">
            <v>Tratamento superficial simples com emulsão - brita produzida</v>
          </cell>
          <cell r="D61038" t="str">
            <v>m²</v>
          </cell>
          <cell r="G61038">
            <v>1.2240546827778305</v>
          </cell>
        </row>
        <row r="61039">
          <cell r="B61039" t="str">
            <v>4011364</v>
          </cell>
          <cell r="C61039" t="str">
            <v>Tratamento superficial simples com emulsão com polímero - brita comercial</v>
          </cell>
          <cell r="D61039" t="str">
            <v>m²</v>
          </cell>
          <cell r="G61039">
            <v>1.8762149645856911</v>
          </cell>
        </row>
        <row r="61040">
          <cell r="B61040" t="str">
            <v>4011363</v>
          </cell>
          <cell r="C61040" t="str">
            <v>Tratamento superficial simples com emulsão com polímero - brita produzida</v>
          </cell>
          <cell r="D61040" t="str">
            <v>m²</v>
          </cell>
          <cell r="G61040">
            <v>1.2240546827778305</v>
          </cell>
        </row>
        <row r="61041">
          <cell r="B61041" t="str">
            <v>4011384</v>
          </cell>
          <cell r="C61041" t="str">
            <v>Tratamento superficial triplo com banho diluído - brita comercial</v>
          </cell>
          <cell r="D61041" t="str">
            <v>m²</v>
          </cell>
          <cell r="G61041">
            <v>6.2808051755649332</v>
          </cell>
        </row>
        <row r="61042">
          <cell r="B61042" t="str">
            <v>4011383</v>
          </cell>
          <cell r="C61042" t="str">
            <v>Tratamento superficial triplo com banho diluído - brita produzida</v>
          </cell>
          <cell r="D61042" t="str">
            <v>m²</v>
          </cell>
          <cell r="G61042">
            <v>4.3443908003508245</v>
          </cell>
        </row>
        <row r="61043">
          <cell r="B61043" t="str">
            <v>4011390</v>
          </cell>
          <cell r="C61043" t="str">
            <v>Tratamento superficial triplo com banho diluído - emulsão com polímero - brita comercial</v>
          </cell>
          <cell r="D61043" t="str">
            <v>m²</v>
          </cell>
          <cell r="G61043">
            <v>6.2808051755649332</v>
          </cell>
        </row>
        <row r="61044">
          <cell r="B61044" t="str">
            <v>4011389</v>
          </cell>
          <cell r="C61044" t="str">
            <v>Tratamento superficial triplo com banho diluído - emulsão com polímero - brita produzida</v>
          </cell>
          <cell r="D61044" t="str">
            <v>m²</v>
          </cell>
          <cell r="G61044">
            <v>4.3443908003508245</v>
          </cell>
        </row>
        <row r="61045">
          <cell r="B61045" t="str">
            <v>4011380</v>
          </cell>
          <cell r="C61045" t="str">
            <v>Tratamento superficial triplo com CAP - brita comercial</v>
          </cell>
          <cell r="D61045" t="str">
            <v>m²</v>
          </cell>
          <cell r="G61045">
            <v>5.1470496087297297</v>
          </cell>
        </row>
        <row r="61046">
          <cell r="B61046" t="str">
            <v>4011379</v>
          </cell>
          <cell r="C61046" t="str">
            <v>Tratamento superficial triplo com CAP - brita produzida</v>
          </cell>
          <cell r="D61046" t="str">
            <v>m²</v>
          </cell>
          <cell r="G61046">
            <v>3.2206684686203571</v>
          </cell>
        </row>
        <row r="61047">
          <cell r="B61047" t="str">
            <v>4011386</v>
          </cell>
          <cell r="C61047" t="str">
            <v>Tratamento superficial triplo com CAP com polímero - brita comercial</v>
          </cell>
          <cell r="D61047" t="str">
            <v>m²</v>
          </cell>
          <cell r="G61047">
            <v>5.1470496087297297</v>
          </cell>
        </row>
        <row r="61048">
          <cell r="B61048" t="str">
            <v>4011385</v>
          </cell>
          <cell r="C61048" t="str">
            <v>Tratamento superficial triplo com CAP com polímero - brita produzida</v>
          </cell>
          <cell r="D61048" t="str">
            <v>m²</v>
          </cell>
          <cell r="G61048">
            <v>3.2206684686203571</v>
          </cell>
        </row>
        <row r="61049">
          <cell r="B61049" t="str">
            <v>4011382</v>
          </cell>
          <cell r="C61049" t="str">
            <v>Tratamento superficial triplo com emulsão - brita comercial</v>
          </cell>
          <cell r="D61049" t="str">
            <v>m²</v>
          </cell>
          <cell r="G61049">
            <v>5.7590769501186454</v>
          </cell>
        </row>
        <row r="61050">
          <cell r="B61050" t="str">
            <v>4011381</v>
          </cell>
          <cell r="C61050" t="str">
            <v>Tratamento superficial triplo com emulsão - brita produzida</v>
          </cell>
          <cell r="D61050" t="str">
            <v>m²</v>
          </cell>
          <cell r="G61050">
            <v>3.8326958100092723</v>
          </cell>
        </row>
        <row r="61051">
          <cell r="B61051" t="str">
            <v>4011388</v>
          </cell>
          <cell r="C61051" t="str">
            <v>Tratamento superficial triplo com emulsão com polímero - brita comercial</v>
          </cell>
          <cell r="D61051" t="str">
            <v>m²</v>
          </cell>
          <cell r="G61051">
            <v>5.7590769501186454</v>
          </cell>
        </row>
        <row r="61052">
          <cell r="B61052" t="str">
            <v>4011387</v>
          </cell>
          <cell r="C61052" t="str">
            <v>Tratamento superficial triplo com emulsão com polímero - brita produzida</v>
          </cell>
          <cell r="D61052" t="str">
            <v>m²</v>
          </cell>
          <cell r="G61052">
            <v>3.8326958100092723</v>
          </cell>
        </row>
        <row r="61053">
          <cell r="B61053" t="str">
            <v>4011212</v>
          </cell>
          <cell r="C61053" t="str">
            <v>Varredura da superfície para execução de revestimento asfáltico</v>
          </cell>
          <cell r="D61053" t="str">
            <v>m²</v>
          </cell>
          <cell r="G61053">
            <v>6.0199410628417889E-2</v>
          </cell>
        </row>
        <row r="61054">
          <cell r="B61054" t="str">
            <v>4208197</v>
          </cell>
          <cell r="C61054" t="str">
            <v>Ancoragem fixa para estais de 12 cordoalhas D = 15,7 mm - inclusive injeção de cera</v>
          </cell>
          <cell r="D61054" t="str">
            <v>UND</v>
          </cell>
          <cell r="G61054">
            <v>13525.209642622362</v>
          </cell>
        </row>
        <row r="61055">
          <cell r="B61055" t="str">
            <v>4208158</v>
          </cell>
          <cell r="C61055" t="str">
            <v>Ancoragem fixa para estais de 19 cordoalhas D = 15,7 mm - inclusive injeção de cera</v>
          </cell>
          <cell r="D61055" t="str">
            <v>UND</v>
          </cell>
          <cell r="G61055">
            <v>18216.717231988117</v>
          </cell>
        </row>
        <row r="61056">
          <cell r="B61056" t="str">
            <v>4208198</v>
          </cell>
          <cell r="C61056" t="str">
            <v>Ancoragem fixa para estais de 22 cordoalhas D = 15,7 mm - inclusive injeção de cera</v>
          </cell>
          <cell r="D61056" t="str">
            <v>UND</v>
          </cell>
          <cell r="G61056">
            <v>19164.617563774747</v>
          </cell>
        </row>
        <row r="61057">
          <cell r="B61057" t="str">
            <v>4208159</v>
          </cell>
          <cell r="C61057" t="str">
            <v>Ancoragem fixa para estais de 31 cordoalhas D = 15,7 mm - inclusive injeção de cera</v>
          </cell>
          <cell r="D61057" t="str">
            <v>UND</v>
          </cell>
          <cell r="G61057">
            <v>29292.543399057464</v>
          </cell>
        </row>
        <row r="61058">
          <cell r="B61058" t="str">
            <v>4208160</v>
          </cell>
          <cell r="C61058" t="str">
            <v>Ancoragem fixa para estais de 37 cordoalhas D = 15,7 mm - inclusive injeção de cera</v>
          </cell>
          <cell r="D61058" t="str">
            <v>UND</v>
          </cell>
          <cell r="G61058">
            <v>34809.247712710552</v>
          </cell>
        </row>
        <row r="61059">
          <cell r="B61059" t="str">
            <v>4208199</v>
          </cell>
          <cell r="C61059" t="str">
            <v>Ancoragem fixa para estais de 43 cordoalhas D = 15,7 mm - inclusive injeção de cera</v>
          </cell>
          <cell r="D61059" t="str">
            <v>UND</v>
          </cell>
          <cell r="G61059">
            <v>40322.600122939271</v>
          </cell>
        </row>
        <row r="61060">
          <cell r="B61060" t="str">
            <v>4208161</v>
          </cell>
          <cell r="C61060" t="str">
            <v>Ancoragem fixa para estais de 55 cordoalhas D = 15,7 mm - inclusive injeção de cera</v>
          </cell>
          <cell r="D61060" t="str">
            <v>UND</v>
          </cell>
          <cell r="G61060">
            <v>51146.444954900922</v>
          </cell>
        </row>
        <row r="61061">
          <cell r="B61061" t="str">
            <v>4208162</v>
          </cell>
          <cell r="C61061" t="str">
            <v>Ancoragem fixa para estais de 61 cordoalhas D = 15,7 mm - inclusive injeção de cera</v>
          </cell>
          <cell r="D61061" t="str">
            <v>UND</v>
          </cell>
          <cell r="G61061">
            <v>56767.517166249752</v>
          </cell>
        </row>
        <row r="61062">
          <cell r="B61062" t="str">
            <v>4208163</v>
          </cell>
          <cell r="C61062" t="str">
            <v>Ancoragem fixa para estais de 73 cordoalhas D = 15,7 mm - inclusive injeção de cera</v>
          </cell>
          <cell r="D61062" t="str">
            <v>UND</v>
          </cell>
          <cell r="G61062">
            <v>70382.290466443548</v>
          </cell>
        </row>
        <row r="61063">
          <cell r="B61063" t="str">
            <v>4208200</v>
          </cell>
          <cell r="C61063" t="str">
            <v>Ancoragem fixa para estais de 85 cordoalhas D = 15,7 mm - inclusive injeção de cera</v>
          </cell>
          <cell r="D61063" t="str">
            <v>UND</v>
          </cell>
          <cell r="G61063">
            <v>78418.598637209623</v>
          </cell>
        </row>
        <row r="61064">
          <cell r="B61064" t="str">
            <v>4208164</v>
          </cell>
          <cell r="C61064" t="str">
            <v>Ancoragem fixa para estais de 91 cordoalhas D = 15,7 mm - inclusive injeção de cera</v>
          </cell>
          <cell r="D61064" t="str">
            <v>UND</v>
          </cell>
          <cell r="G61064">
            <v>90761.424346885105</v>
          </cell>
        </row>
        <row r="61065">
          <cell r="B61065" t="str">
            <v>4208201</v>
          </cell>
          <cell r="C61065" t="str">
            <v>Ancoragem regulável para estais de 12 cordoalhas D = 15,7 mm - inclusive protensão, injeção de cera e regulagem final</v>
          </cell>
          <cell r="D61065" t="str">
            <v>UND</v>
          </cell>
          <cell r="G61065">
            <v>20282.217982323207</v>
          </cell>
        </row>
        <row r="61066">
          <cell r="B61066" t="str">
            <v>4208151</v>
          </cell>
          <cell r="C61066" t="str">
            <v>Ancoragem regulável para estais de 19 cordoalhas D = 15,7 mm - inclusive protensão, injeção de cera e regulagem final</v>
          </cell>
          <cell r="D61066" t="str">
            <v>UND</v>
          </cell>
          <cell r="G61066">
            <v>29150.436660128402</v>
          </cell>
        </row>
        <row r="61067">
          <cell r="B61067" t="str">
            <v>4208202</v>
          </cell>
          <cell r="C61067" t="str">
            <v>Ancoragem regulável para estais de 22 cordoalhas D = 15,7 mm - inclusive protensão, injeção de cera e regulagem final</v>
          </cell>
          <cell r="D61067" t="str">
            <v>UND</v>
          </cell>
          <cell r="G61067">
            <v>32247.256243543554</v>
          </cell>
        </row>
        <row r="61068">
          <cell r="B61068" t="str">
            <v>4208152</v>
          </cell>
          <cell r="C61068" t="str">
            <v>Ancoragem regulável para estais de 31 cordoalhas D = 15,7 mm - inclusive protensão, injeção de cera e regulagem final</v>
          </cell>
          <cell r="D61068" t="str">
            <v>UND</v>
          </cell>
          <cell r="G61068">
            <v>46473.552400624081</v>
          </cell>
        </row>
        <row r="61069">
          <cell r="B61069" t="str">
            <v>4208153</v>
          </cell>
          <cell r="C61069" t="str">
            <v>Ancoragem regulável para estais de 37 cordoalhas D = 15,7 mm - inclusive protensão, injeção de cera e regulagem final</v>
          </cell>
          <cell r="D61069" t="str">
            <v>UND</v>
          </cell>
          <cell r="G61069">
            <v>55087.505261523424</v>
          </cell>
        </row>
        <row r="61070">
          <cell r="B61070" t="str">
            <v>4208203</v>
          </cell>
          <cell r="C61070" t="str">
            <v>Ancoragem regulável para estais de 43 cordoalhas D = 15,7 mm - inclusive protensão, injeção de cera e regulagem final</v>
          </cell>
          <cell r="D61070" t="str">
            <v>UND</v>
          </cell>
          <cell r="G61070">
            <v>63796.009731518556</v>
          </cell>
        </row>
        <row r="61071">
          <cell r="B61071" t="str">
            <v>4208154</v>
          </cell>
          <cell r="C61071" t="str">
            <v>Ancoragem regulável para estais de 55 cordoalhas D = 15,7 mm - inclusive protensão, injeção de cera e regulagem final</v>
          </cell>
          <cell r="D61071" t="str">
            <v>UND</v>
          </cell>
          <cell r="G61071">
            <v>80469.035773941141</v>
          </cell>
        </row>
        <row r="61072">
          <cell r="B61072" t="str">
            <v>4208155</v>
          </cell>
          <cell r="C61072" t="str">
            <v>Ancoragem regulável para estais de 61 cordoalhas D = 15,7 mm - inclusive protensão, injeção de cera e regulagem final</v>
          </cell>
          <cell r="D61072" t="str">
            <v>UND</v>
          </cell>
          <cell r="G61072">
            <v>89357.914546960237</v>
          </cell>
        </row>
        <row r="61073">
          <cell r="B61073" t="str">
            <v>4208156</v>
          </cell>
          <cell r="C61073" t="str">
            <v>Ancoragem regulável para estais de 73 cordoalhas D = 15,7 mm - inclusive protensão, injeção de cera e regulagem final</v>
          </cell>
          <cell r="D61073" t="str">
            <v>UND</v>
          </cell>
          <cell r="G61073">
            <v>106372.79483505647</v>
          </cell>
        </row>
        <row r="61074">
          <cell r="B61074" t="str">
            <v>4208204</v>
          </cell>
          <cell r="C61074" t="str">
            <v>Ancoragem regulável para estais de 85 cordoalhas D = 15,7 mm - inclusive protensão, injeção de cera e regulagem final</v>
          </cell>
          <cell r="D61074" t="str">
            <v>UND</v>
          </cell>
          <cell r="G61074">
            <v>123664.42662553038</v>
          </cell>
        </row>
        <row r="61075">
          <cell r="B61075" t="str">
            <v>4208157</v>
          </cell>
          <cell r="C61075" t="str">
            <v>Ancoragem regulável para estais de 91 cordoalhas D = 15,7 mm - inclusive protensão, injeção de cera e regulagem final</v>
          </cell>
          <cell r="D61075" t="str">
            <v>UND</v>
          </cell>
          <cell r="G61075">
            <v>132128.64118166838</v>
          </cell>
        </row>
        <row r="61076">
          <cell r="B61076" t="str">
            <v>4208127</v>
          </cell>
          <cell r="C61076" t="str">
            <v>Cordoalha para estais CP 177 RB D = 15,7 mm - fornecimento, preparo e colocação</v>
          </cell>
          <cell r="D61076" t="str">
            <v>kg</v>
          </cell>
          <cell r="G61076">
            <v>27.304046644355466</v>
          </cell>
        </row>
        <row r="61077">
          <cell r="B61077" t="str">
            <v>4208196</v>
          </cell>
          <cell r="C61077" t="str">
            <v>Elevador de cremalheira - ascensão e ancoragem da torre a partir de 16 m com cada elevação de até 9 m - utilização de 50 vezes - inclusive desmontagem</v>
          </cell>
          <cell r="D61077" t="str">
            <v>UND</v>
          </cell>
          <cell r="G61077">
            <v>2560.943999346885</v>
          </cell>
        </row>
        <row r="61078">
          <cell r="B61078" t="str">
            <v>4208209</v>
          </cell>
          <cell r="C61078" t="str">
            <v>Elevador de cremalheira - montagem e desmontagem até a altura de 16 m - exceto fundações</v>
          </cell>
          <cell r="D61078" t="str">
            <v>UND</v>
          </cell>
          <cell r="G61078">
            <v>10552.510244939427</v>
          </cell>
        </row>
        <row r="61079">
          <cell r="B61079" t="str">
            <v>4208206</v>
          </cell>
          <cell r="C61079" t="str">
            <v>Elevador de cremalheira com cabine simples, com capacidade de 1.500 kg e altura de até 100 m - operação</v>
          </cell>
          <cell r="D61079" t="str">
            <v>h</v>
          </cell>
          <cell r="G61079">
            <v>121.15734252674356</v>
          </cell>
        </row>
        <row r="61080">
          <cell r="B61080" t="str">
            <v>4208210</v>
          </cell>
          <cell r="C61080" t="str">
            <v>Grua fixa - montagem e desmontagem até a altura de 60 m - exceto fundações</v>
          </cell>
          <cell r="D61080" t="str">
            <v>UND</v>
          </cell>
          <cell r="G61080">
            <v>24069.988562699029</v>
          </cell>
        </row>
        <row r="61081">
          <cell r="B61081" t="str">
            <v>4208195</v>
          </cell>
          <cell r="C61081" t="str">
            <v>Grua fixa - telescopagem e ancoragem da torre a partir de 60 m com cada elevação de até 18 m - inclusive desmontagem</v>
          </cell>
          <cell r="D61081" t="str">
            <v>UND</v>
          </cell>
          <cell r="G61081">
            <v>12758.601396940177</v>
          </cell>
        </row>
        <row r="61082">
          <cell r="B61082" t="str">
            <v>4208208</v>
          </cell>
          <cell r="C61082" t="str">
            <v>Grua fixa com altura de 60 a 102 m, com alcance de 60 m e capacidade de 1.500 kg na ponta da lança - operação</v>
          </cell>
          <cell r="D61082" t="str">
            <v>h</v>
          </cell>
          <cell r="G61082">
            <v>548.08608939990268</v>
          </cell>
        </row>
        <row r="61083">
          <cell r="B61083" t="str">
            <v>4208135</v>
          </cell>
          <cell r="C61083" t="str">
            <v>Tubo antivandalismo em aço galvanizado para estais de 12 cordoalhas D = 15,7 mm - fornecimento e instalação</v>
          </cell>
          <cell r="D61083" t="str">
            <v>m</v>
          </cell>
          <cell r="G61083">
            <v>2002.7523201586257</v>
          </cell>
        </row>
        <row r="61084">
          <cell r="B61084" t="str">
            <v>4208136</v>
          </cell>
          <cell r="C61084" t="str">
            <v>Tubo antivandalismo em aço galvanizado para estais de 19 cordoalhas D = 15,7 mm - fornecimento e instalação</v>
          </cell>
          <cell r="D61084" t="str">
            <v>m</v>
          </cell>
          <cell r="G61084">
            <v>2282.8756777667736</v>
          </cell>
        </row>
        <row r="61085">
          <cell r="B61085" t="str">
            <v>4208137</v>
          </cell>
          <cell r="C61085" t="str">
            <v>Tubo antivandalismo em aço galvanizado para estais de 22 cordoalhas D = 15,7 mm - fornecimento e instalação</v>
          </cell>
          <cell r="D61085" t="str">
            <v>m</v>
          </cell>
          <cell r="G61085">
            <v>2473.1361007120231</v>
          </cell>
        </row>
        <row r="61086">
          <cell r="B61086" t="str">
            <v>4208138</v>
          </cell>
          <cell r="C61086" t="str">
            <v>Tubo antivandalismo em aço galvanizado para estais de 31 cordoalhas D = 15,7 mm - fornecimento e instalação</v>
          </cell>
          <cell r="D61086" t="str">
            <v>m</v>
          </cell>
          <cell r="G61086">
            <v>2950.7125073635502</v>
          </cell>
        </row>
        <row r="61087">
          <cell r="B61087" t="str">
            <v>4208139</v>
          </cell>
          <cell r="C61087" t="str">
            <v>Tubo antivandalismo em aço galvanizado para estais de 37 cordoalhas D = 15,7 mm - fornecimento e instalação</v>
          </cell>
          <cell r="D61087" t="str">
            <v>m</v>
          </cell>
          <cell r="G61087">
            <v>2953.99457946658</v>
          </cell>
        </row>
        <row r="61088">
          <cell r="B61088" t="str">
            <v>4208140</v>
          </cell>
          <cell r="C61088" t="str">
            <v>Tubo antivandalismo em aço galvanizado para estais de 43 cordoalhas D = 15,7 mm - fornecimento e instalação</v>
          </cell>
          <cell r="D61088" t="str">
            <v>m</v>
          </cell>
          <cell r="G61088">
            <v>3674.4343458392736</v>
          </cell>
        </row>
        <row r="61089">
          <cell r="B61089" t="str">
            <v>4208141</v>
          </cell>
          <cell r="C61089" t="str">
            <v>Tubo antivandalismo em aço galvanizado para estais de 55 cordoalhas D = 15,7 mm - fornecimento e instalação</v>
          </cell>
          <cell r="D61089" t="str">
            <v>m</v>
          </cell>
          <cell r="G61089">
            <v>3682.7941525941042</v>
          </cell>
        </row>
        <row r="61090">
          <cell r="B61090" t="str">
            <v>4208212</v>
          </cell>
          <cell r="C61090" t="str">
            <v>Tubo antivandalismo em aço galvanizado para estais de 61 cordoalhas D = 15,7 mm - fornecimento e instalação</v>
          </cell>
          <cell r="D61090" t="str">
            <v>m</v>
          </cell>
          <cell r="G61090">
            <v>3684.4102488879971</v>
          </cell>
        </row>
        <row r="61091">
          <cell r="B61091" t="str">
            <v>4208213</v>
          </cell>
          <cell r="C61091" t="str">
            <v>Tubo antivandalismo em aço galvanizado para estais de 73 cordoalhas D = 15,7 mm - fornecimento e instalação</v>
          </cell>
          <cell r="D61091" t="str">
            <v>m</v>
          </cell>
          <cell r="G61091">
            <v>4242.3226027908922</v>
          </cell>
        </row>
        <row r="61092">
          <cell r="B61092" t="str">
            <v>4208214</v>
          </cell>
          <cell r="C61092" t="str">
            <v>Tubo antivandalismo em aço galvanizado para estais de 85 cordoalhas D = 15,7 mm - fornecimento e instalação</v>
          </cell>
          <cell r="D61092" t="str">
            <v>m</v>
          </cell>
          <cell r="G61092">
            <v>4797.2721134883159</v>
          </cell>
        </row>
        <row r="61093">
          <cell r="B61093" t="str">
            <v>4208215</v>
          </cell>
          <cell r="C61093" t="str">
            <v>Tubo antivandalismo em aço galvanizado para estais de 91 cordoalhas D = 15,7 mm - fornecimento e instalação</v>
          </cell>
          <cell r="D61093" t="str">
            <v>m</v>
          </cell>
          <cell r="G61093">
            <v>4802.6491252315782</v>
          </cell>
        </row>
        <row r="61094">
          <cell r="B61094" t="str">
            <v>4208216</v>
          </cell>
          <cell r="C61094" t="str">
            <v>Tubo fôrma lado fixo em aço galvanizado para estais de 12 cordoalhas D = 15,7 mm - fornecimento e instalação</v>
          </cell>
          <cell r="D61094" t="str">
            <v>m</v>
          </cell>
          <cell r="G61094">
            <v>2177.7895150515237</v>
          </cell>
        </row>
        <row r="61095">
          <cell r="B61095" t="str">
            <v>4208217</v>
          </cell>
          <cell r="C61095" t="str">
            <v>Tubo fôrma lado fixo em aço galvanizado para estais de 19 cordoalhas D = 15,7 mm - fornecimento e instalação</v>
          </cell>
          <cell r="D61095" t="str">
            <v>m</v>
          </cell>
          <cell r="G61095">
            <v>2474.9317632607931</v>
          </cell>
        </row>
        <row r="61096">
          <cell r="B61096" t="str">
            <v>4208218</v>
          </cell>
          <cell r="C61096" t="str">
            <v>Tubo fôrma lado fixo em aço galvanizado para estais de 22 cordoalhas D = 15,7 mm - fornecimento e instalação</v>
          </cell>
          <cell r="D61096" t="str">
            <v>m</v>
          </cell>
          <cell r="G61096">
            <v>3089.1481139706825</v>
          </cell>
        </row>
        <row r="61097">
          <cell r="B61097" t="str">
            <v>4208219</v>
          </cell>
          <cell r="C61097" t="str">
            <v>Tubo fôrma lado fixo em aço galvanizado para estais de 31 cordoalhas D = 15,7 mm - fornecimento e instalação</v>
          </cell>
          <cell r="D61097" t="str">
            <v>m</v>
          </cell>
          <cell r="G61097">
            <v>4176.1125342565156</v>
          </cell>
        </row>
        <row r="61098">
          <cell r="B61098" t="str">
            <v>4208220</v>
          </cell>
          <cell r="C61098" t="str">
            <v>Tubo fôrma lado fixo em aço galvanizado para estais de 37 cordoalhas D = 15,7 mm - fornecimento e instalação</v>
          </cell>
          <cell r="D61098" t="str">
            <v>m</v>
          </cell>
          <cell r="G61098">
            <v>4423.3154118038774</v>
          </cell>
        </row>
        <row r="61099">
          <cell r="B61099" t="str">
            <v>4208221</v>
          </cell>
          <cell r="C61099" t="str">
            <v>Tubo fôrma lado fixo em aço galvanizado para estais de 43 cordoalhas D = 15,7 mm - fornecimento e instalação</v>
          </cell>
          <cell r="D61099" t="str">
            <v>m</v>
          </cell>
          <cell r="G61099">
            <v>5824.1815974208366</v>
          </cell>
        </row>
        <row r="61100">
          <cell r="B61100" t="str">
            <v>4208222</v>
          </cell>
          <cell r="C61100" t="str">
            <v>Tubo fôrma lado fixo em aço galvanizado para estais de 55 cordoalhas D = 15,7 mm - fornecimento e instalação</v>
          </cell>
          <cell r="D61100" t="str">
            <v>m</v>
          </cell>
          <cell r="G61100">
            <v>7343.7011738993087</v>
          </cell>
        </row>
        <row r="61101">
          <cell r="B61101" t="str">
            <v>4208223</v>
          </cell>
          <cell r="C61101" t="str">
            <v>Tubo fôrma lado fixo em aço galvanizado para estais de 61 cordoalhas D = 15,7 mm - fornecimento e instalação</v>
          </cell>
          <cell r="D61101" t="str">
            <v>m</v>
          </cell>
          <cell r="G61101">
            <v>7346.2350532736846</v>
          </cell>
        </row>
        <row r="61102">
          <cell r="B61102" t="str">
            <v>4208224</v>
          </cell>
          <cell r="C61102" t="str">
            <v>Tubo fôrma lado fixo em aço galvanizado para estais de 73 cordoalhas D = 15,7 mm - fornecimento e instalação</v>
          </cell>
          <cell r="D61102" t="str">
            <v>m</v>
          </cell>
          <cell r="G61102">
            <v>8573.1913210422517</v>
          </cell>
        </row>
        <row r="61103">
          <cell r="B61103" t="str">
            <v>4208225</v>
          </cell>
          <cell r="C61103" t="str">
            <v>Tubo fôrma lado fixo em aço galvanizado para estais de 85 cordoalhas D = 15,7 mm - fornecimento e instalação</v>
          </cell>
          <cell r="D61103" t="str">
            <v>m</v>
          </cell>
          <cell r="G61103">
            <v>9785.7822884206562</v>
          </cell>
        </row>
        <row r="61104">
          <cell r="B61104" t="str">
            <v>4208226</v>
          </cell>
          <cell r="C61104" t="str">
            <v>Tubo fôrma lado fixo em aço galvanizado para estais de 91 cordoalhas D = 15,7 mm - fornecimento e instalação</v>
          </cell>
          <cell r="D61104" t="str">
            <v>m</v>
          </cell>
          <cell r="G61104">
            <v>9814.1836844003719</v>
          </cell>
        </row>
        <row r="61105">
          <cell r="B61105" t="str">
            <v>4208227</v>
          </cell>
          <cell r="C61105" t="str">
            <v>Tubo fôrma lado regulável em aço galvanizado para estais de 12 cordoalhas D = 15,7 mm - fornecimento e instalação</v>
          </cell>
          <cell r="D61105" t="str">
            <v>m</v>
          </cell>
          <cell r="G61105">
            <v>1896.7783020720387</v>
          </cell>
        </row>
        <row r="61106">
          <cell r="B61106" t="str">
            <v>4208228</v>
          </cell>
          <cell r="C61106" t="str">
            <v>Tubo fôrma lado regulável em aço galvanizado para estais de 19 cordoalhas D = 15,7 mm - fornecimento e instalação</v>
          </cell>
          <cell r="D61106" t="str">
            <v>m</v>
          </cell>
          <cell r="G61106">
            <v>2159.8328895638219</v>
          </cell>
        </row>
        <row r="61107">
          <cell r="B61107" t="str">
            <v>4208229</v>
          </cell>
          <cell r="C61107" t="str">
            <v>Tubo fôrma lado regulável em aço galvanizado para estais de 22 cordoalhas D = 15,7 mm - fornecimento e instalação</v>
          </cell>
          <cell r="D61107" t="str">
            <v>m</v>
          </cell>
          <cell r="G61107">
            <v>2732.1903510812676</v>
          </cell>
        </row>
        <row r="61108">
          <cell r="B61108" t="str">
            <v>4208230</v>
          </cell>
          <cell r="C61108" t="str">
            <v>Tubo fôrma lado regulável em aço galvanizado para estais de 31 cordoalhas D = 15,7 mm - fornecimento e instalação</v>
          </cell>
          <cell r="D61108" t="str">
            <v>m</v>
          </cell>
          <cell r="G61108">
            <v>3640.9851429169053</v>
          </cell>
        </row>
        <row r="61109">
          <cell r="B61109" t="str">
            <v>4208231</v>
          </cell>
          <cell r="C61109" t="str">
            <v>Tubo fôrma lado regulável em aço galvanizado para estais de 37 cordoalhas D = 15,7 mm - fornecimento e instalação</v>
          </cell>
          <cell r="D61109" t="str">
            <v>m</v>
          </cell>
          <cell r="G61109">
            <v>3858.0408414510248</v>
          </cell>
        </row>
        <row r="61110">
          <cell r="B61110" t="str">
            <v>4208232</v>
          </cell>
          <cell r="C61110" t="str">
            <v>Tubo fôrma lado regulável em aço galvanizado para estais de 43 cordoalhas D = 15,7 mm - fornecimento e instalação</v>
          </cell>
          <cell r="D61110" t="str">
            <v>m</v>
          </cell>
          <cell r="G61110">
            <v>5076.3280494702512</v>
          </cell>
        </row>
        <row r="61111">
          <cell r="B61111" t="str">
            <v>4208233</v>
          </cell>
          <cell r="C61111" t="str">
            <v>Tubo fôrma lado regulável em aço galvanizado para estais de 55 cordoalhas D = 15,7 mm - fornecimento e instalação</v>
          </cell>
          <cell r="D61111" t="str">
            <v>m</v>
          </cell>
          <cell r="G61111">
            <v>6398.3846010022962</v>
          </cell>
        </row>
        <row r="61112">
          <cell r="B61112" t="str">
            <v>4208234</v>
          </cell>
          <cell r="C61112" t="str">
            <v>Tubo fôrma lado regulável em aço galvanizado para estais de 61 cordoalhas D = 15,7 mm - fornecimento e instalação</v>
          </cell>
          <cell r="D61112" t="str">
            <v>m</v>
          </cell>
          <cell r="G61112">
            <v>6400.7089864126492</v>
          </cell>
        </row>
        <row r="61113">
          <cell r="B61113" t="str">
            <v>4208235</v>
          </cell>
          <cell r="C61113" t="str">
            <v>Tubo fôrma lado regulável em aço galvanizado para estais de 73 cordoalhas D = 15,7 mm - fornecimento e instalação</v>
          </cell>
          <cell r="D61113" t="str">
            <v>m</v>
          </cell>
          <cell r="G61113">
            <v>7470.1656968479738</v>
          </cell>
        </row>
        <row r="61114">
          <cell r="B61114" t="str">
            <v>4208236</v>
          </cell>
          <cell r="C61114" t="str">
            <v>Tubo fôrma lado regulável em aço galvanizado para estais de 85 cordoalhas D = 15,7 mm - fornecimento e instalação</v>
          </cell>
          <cell r="D61114" t="str">
            <v>m</v>
          </cell>
          <cell r="G61114">
            <v>8525.2670827961865</v>
          </cell>
        </row>
        <row r="61115">
          <cell r="B61115" t="str">
            <v>4208237</v>
          </cell>
          <cell r="C61115" t="str">
            <v>Tubo fôrma lado regulável em aço galvanizado para estais de 91 cordoalhas D = 15,7 mm - fornecimento e instalação</v>
          </cell>
          <cell r="D61115" t="str">
            <v>m</v>
          </cell>
          <cell r="G61115">
            <v>8553.5687197454117</v>
          </cell>
        </row>
        <row r="61116">
          <cell r="B61116" t="str">
            <v>4208128</v>
          </cell>
          <cell r="C61116" t="str">
            <v>Tubo PEAD para estais - D = 110 mm - fornecimento e instalação</v>
          </cell>
          <cell r="D61116" t="str">
            <v>m</v>
          </cell>
          <cell r="G61116">
            <v>218.70025253617294</v>
          </cell>
        </row>
        <row r="61117">
          <cell r="B61117" t="str">
            <v>4208129</v>
          </cell>
          <cell r="C61117" t="str">
            <v>Tubo PEAD para estais - D = 140 mm - fornecimento e instalação</v>
          </cell>
          <cell r="D61117" t="str">
            <v>m</v>
          </cell>
          <cell r="G61117">
            <v>242.26469763201362</v>
          </cell>
        </row>
        <row r="61118">
          <cell r="B61118" t="str">
            <v>4208130</v>
          </cell>
          <cell r="C61118" t="str">
            <v>Tubo PEAD para estais - D = 160 mm - fornecimento e instalação</v>
          </cell>
          <cell r="D61118" t="str">
            <v>m</v>
          </cell>
          <cell r="G61118">
            <v>285.58896435425953</v>
          </cell>
        </row>
        <row r="61119">
          <cell r="B61119" t="str">
            <v>4208131</v>
          </cell>
          <cell r="C61119" t="str">
            <v>Tubo PEAD para estais - D = 180 mm - fornecimento e instalação</v>
          </cell>
          <cell r="D61119" t="str">
            <v>m</v>
          </cell>
          <cell r="G61119">
            <v>334.59493668205499</v>
          </cell>
        </row>
        <row r="61120">
          <cell r="B61120" t="str">
            <v>4208132</v>
          </cell>
          <cell r="C61120" t="str">
            <v>Tubo PEAD para estais - D = 200 mm - fornecimento e instalação</v>
          </cell>
          <cell r="D61120" t="str">
            <v>m</v>
          </cell>
          <cell r="G61120">
            <v>383.43943957878685</v>
          </cell>
        </row>
        <row r="61121">
          <cell r="B61121" t="str">
            <v>4208133</v>
          </cell>
          <cell r="C61121" t="str">
            <v>Tubo PEAD para estais - D = 225 mm - fornecimento e instalação</v>
          </cell>
          <cell r="D61121" t="str">
            <v>m</v>
          </cell>
          <cell r="G61121">
            <v>432.42522822769939</v>
          </cell>
        </row>
        <row r="61122">
          <cell r="B61122" t="str">
            <v>4208134</v>
          </cell>
          <cell r="C61122" t="str">
            <v>Tubo PEAD para estais - D = 250 mm - fornecimento e instalação</v>
          </cell>
          <cell r="D61122" t="str">
            <v>m</v>
          </cell>
          <cell r="G61122">
            <v>482.2587313896957</v>
          </cell>
        </row>
        <row r="61123">
          <cell r="B61123" t="str">
            <v>4208238</v>
          </cell>
          <cell r="C61123" t="str">
            <v>Tubo PEAD para estais - D = 280 mm - fornecimento e instalação</v>
          </cell>
          <cell r="D61123" t="str">
            <v>m</v>
          </cell>
          <cell r="G61123">
            <v>512.14066797589885</v>
          </cell>
        </row>
        <row r="61124">
          <cell r="B61124" t="str">
            <v>4208239</v>
          </cell>
          <cell r="C61124" t="str">
            <v>Tubo PEAD para estais - D = 315 mm - fornecimento e instalação</v>
          </cell>
          <cell r="D61124" t="str">
            <v>m</v>
          </cell>
          <cell r="G61124">
            <v>551.53920915541153</v>
          </cell>
        </row>
        <row r="61125">
          <cell r="B61125" t="str">
            <v>4413920</v>
          </cell>
          <cell r="C61125" t="str">
            <v>Adubação de cobertura por equipamento de hidrossemeadura em áreas de semeadura via seca ou de hidrossemeadura</v>
          </cell>
          <cell r="D61125" t="str">
            <v>m²</v>
          </cell>
          <cell r="G61125">
            <v>0.58933555664785553</v>
          </cell>
        </row>
        <row r="61126">
          <cell r="B61126" t="str">
            <v>4413024</v>
          </cell>
          <cell r="C61126" t="str">
            <v>Adubação manual de cobertura em áreas de enleivamento ou de plantio de mudas de gramíneas</v>
          </cell>
          <cell r="D61126" t="str">
            <v>m²</v>
          </cell>
          <cell r="G61126">
            <v>0.40953826817901823</v>
          </cell>
        </row>
        <row r="61127">
          <cell r="B61127" t="str">
            <v>4413022</v>
          </cell>
          <cell r="C61127" t="str">
            <v>Adubação manual de cobertura em áreas de semeadura via seca ou de hidrossemeadura</v>
          </cell>
          <cell r="D61127" t="str">
            <v>m²</v>
          </cell>
          <cell r="G61127">
            <v>0.64926798613746806</v>
          </cell>
        </row>
        <row r="61128">
          <cell r="B61128" t="str">
            <v>4413020</v>
          </cell>
          <cell r="C61128" t="str">
            <v>Barreira arbórea para tratamento acústico das áreas lindeiras da faixa de domínio – densidade de plantio de 1,0 m entre mudas</v>
          </cell>
          <cell r="D61128" t="str">
            <v>m</v>
          </cell>
          <cell r="G61128">
            <v>34.03163121185159</v>
          </cell>
        </row>
        <row r="61129">
          <cell r="B61129" t="str">
            <v>4413013</v>
          </cell>
          <cell r="C61129" t="str">
            <v>Cerca de passagem de fauna com tela de alambrado sobre mureta de blocos de concreto - H = 20 cm - mourões de madeira a cada 2,5 m e esticador a cada 50 m</v>
          </cell>
          <cell r="D61129" t="str">
            <v>m</v>
          </cell>
          <cell r="G61129">
            <v>83.425941849540493</v>
          </cell>
        </row>
        <row r="61130">
          <cell r="B61130" t="str">
            <v>4413019</v>
          </cell>
          <cell r="C61130" t="str">
            <v>Cerca viva para tratamento acústico das áreas lindeiras da faixa de domínio – densidade de plantio de 1,0 m entre mudas</v>
          </cell>
          <cell r="D61130" t="str">
            <v>m</v>
          </cell>
          <cell r="G61130">
            <v>32.982813695783378</v>
          </cell>
        </row>
        <row r="61131">
          <cell r="B61131" t="str">
            <v>4413026</v>
          </cell>
          <cell r="C61131" t="str">
            <v>Dique de bambu para controle de erosão de taludes</v>
          </cell>
          <cell r="D61131" t="str">
            <v>m²</v>
          </cell>
          <cell r="G61131">
            <v>205.55824441112236</v>
          </cell>
        </row>
        <row r="61132">
          <cell r="B61132" t="str">
            <v>4413996</v>
          </cell>
          <cell r="C61132" t="str">
            <v>Enleivamento</v>
          </cell>
          <cell r="D61132" t="str">
            <v>m²</v>
          </cell>
          <cell r="G61132">
            <v>8.9499094704487909</v>
          </cell>
        </row>
        <row r="61133">
          <cell r="B61133" t="str">
            <v>4413942</v>
          </cell>
          <cell r="C61133" t="str">
            <v>Espalhamento de material em bota-fora</v>
          </cell>
          <cell r="D61133" t="str">
            <v>m³</v>
          </cell>
          <cell r="G61133">
            <v>1.7380404551987605</v>
          </cell>
        </row>
        <row r="61134">
          <cell r="B61134" t="str">
            <v>4413018</v>
          </cell>
          <cell r="C61134" t="str">
            <v>Fixação de tela eletrossoldada em talude para lançamento de argamassa ou concreto projetado</v>
          </cell>
          <cell r="D61134" t="str">
            <v>kg</v>
          </cell>
          <cell r="G61134">
            <v>13.464819158666259</v>
          </cell>
        </row>
        <row r="61135">
          <cell r="B61135" t="str">
            <v>4413905</v>
          </cell>
          <cell r="C61135" t="str">
            <v>Hidrossemeadura</v>
          </cell>
          <cell r="D61135" t="str">
            <v>m²</v>
          </cell>
          <cell r="G61135">
            <v>6.4627136466298731</v>
          </cell>
        </row>
        <row r="61136">
          <cell r="B61136" t="str">
            <v>4413987</v>
          </cell>
          <cell r="C61136" t="str">
            <v>Irrigação de área plantada para proteção vegetal do corpo estradal</v>
          </cell>
          <cell r="D61136" t="str">
            <v>m²</v>
          </cell>
          <cell r="G61136">
            <v>0.35959457693767455</v>
          </cell>
        </row>
        <row r="61137">
          <cell r="B61137" t="str">
            <v>4413995</v>
          </cell>
          <cell r="C61137" t="str">
            <v>Obtenção de grama para replantio</v>
          </cell>
          <cell r="D61137" t="str">
            <v>m²</v>
          </cell>
          <cell r="G61137">
            <v>2.6470156357912153</v>
          </cell>
        </row>
        <row r="61138">
          <cell r="B61138" t="str">
            <v>4413994</v>
          </cell>
          <cell r="C61138" t="str">
            <v>Passagem aérea de animais com rede de cabos de aço e sisal apoiadas em 6 postes de concreto de 15 m - extensão total de 100 m</v>
          </cell>
          <cell r="D61138" t="str">
            <v>m</v>
          </cell>
          <cell r="G61138">
            <v>634.77432693923004</v>
          </cell>
        </row>
        <row r="61139">
          <cell r="B61139" t="str">
            <v>4413200</v>
          </cell>
          <cell r="C61139" t="str">
            <v>Plantio de grama comercial em placas</v>
          </cell>
          <cell r="D61139" t="str">
            <v>m²</v>
          </cell>
          <cell r="G61139">
            <v>15.12294970787887</v>
          </cell>
        </row>
        <row r="61140">
          <cell r="B61140" t="str">
            <v>4413990</v>
          </cell>
          <cell r="C61140" t="str">
            <v>Plantio de muda de arbusto com altura até 0,50 m em cova de 0,40 x 0,40 x 0,40 m</v>
          </cell>
          <cell r="D61140" t="str">
            <v>UND</v>
          </cell>
          <cell r="G61140">
            <v>32.982813695783378</v>
          </cell>
        </row>
        <row r="61141">
          <cell r="B61141" t="str">
            <v>4413989</v>
          </cell>
          <cell r="C61141" t="str">
            <v>Plantio de muda de árvore com altura de 0,30 a 0,80 m em cova de 0,60 x 0,60 x 0,60 m</v>
          </cell>
          <cell r="D61141" t="str">
            <v>UND</v>
          </cell>
          <cell r="G61141">
            <v>34.03163121185159</v>
          </cell>
        </row>
        <row r="61142">
          <cell r="B61142" t="str">
            <v>4413951</v>
          </cell>
          <cell r="C61142" t="str">
            <v>Plantio de muda de árvore frutífera com altura até 1,00 m em cova de 0,60 x 0,60 x 0,60 m</v>
          </cell>
          <cell r="D61142" t="str">
            <v>UND</v>
          </cell>
          <cell r="G61142">
            <v>57.964648054703488</v>
          </cell>
        </row>
        <row r="61143">
          <cell r="B61143" t="str">
            <v>4413950</v>
          </cell>
          <cell r="C61143" t="str">
            <v>Plantio de muda de árvore frutífera com altura de 1,00 a 2,00 m em cova de 0,60 x 0,60 x 0,60 m</v>
          </cell>
          <cell r="D61143" t="str">
            <v>UND</v>
          </cell>
          <cell r="G61143">
            <v>102.8540377424232</v>
          </cell>
        </row>
        <row r="61144">
          <cell r="B61144" t="str">
            <v>4413949</v>
          </cell>
          <cell r="C61144" t="str">
            <v>Plantio de muda de árvore frutífera com altura de 2,00 a 3,00 m em cova de 0,60 x 0,60 x 0,60 m</v>
          </cell>
          <cell r="D61144" t="str">
            <v>UND</v>
          </cell>
          <cell r="G61144">
            <v>196.78813222914241</v>
          </cell>
        </row>
        <row r="61145">
          <cell r="B61145" t="str">
            <v>4413948</v>
          </cell>
          <cell r="C61145" t="str">
            <v>Plantio de muda de árvore ornamental com altura até 1,00 m em cova de 0,60 x 0,60 x 0,60 m</v>
          </cell>
          <cell r="D61145" t="str">
            <v>UND</v>
          </cell>
          <cell r="G61145">
            <v>49.953679979591961</v>
          </cell>
        </row>
        <row r="61146">
          <cell r="B61146" t="str">
            <v>4413947</v>
          </cell>
          <cell r="C61146" t="str">
            <v>Plantio de muda de árvore ornamental com altura de 1,00 a 2,00 m em cova de 0,60 x 0,60 x 0,60 m</v>
          </cell>
          <cell r="D61146" t="str">
            <v>UND</v>
          </cell>
          <cell r="G61146">
            <v>89.199432557039827</v>
          </cell>
        </row>
        <row r="61147">
          <cell r="B61147" t="str">
            <v>4413946</v>
          </cell>
          <cell r="C61147" t="str">
            <v>Plantio de muda de árvore ornamental com altura de 2,00 a 3,00 m em cova de 0,60 x 0,60 x 0,60 m</v>
          </cell>
          <cell r="D61147" t="str">
            <v>UND</v>
          </cell>
          <cell r="G61147">
            <v>114.9304222845801</v>
          </cell>
        </row>
        <row r="61148">
          <cell r="B61148" t="str">
            <v>4413952</v>
          </cell>
          <cell r="C61148" t="str">
            <v>Plantio de tapete de floríferas com altura até 0,50 m</v>
          </cell>
          <cell r="D61148" t="str">
            <v>m²</v>
          </cell>
          <cell r="G61148">
            <v>73.866719345947317</v>
          </cell>
        </row>
        <row r="61149">
          <cell r="B61149" t="str">
            <v>4413012</v>
          </cell>
          <cell r="C61149" t="str">
            <v>Preenchimento de erosão em talude com terra vegetal e sementes de gramíneas ensacadas</v>
          </cell>
          <cell r="D61149" t="str">
            <v>m³</v>
          </cell>
          <cell r="G61149">
            <v>375.17700860497382</v>
          </cell>
        </row>
        <row r="61150">
          <cell r="B61150" t="str">
            <v>4413014</v>
          </cell>
          <cell r="C61150" t="str">
            <v>Recuperação ambiental de pedreiras ou áreas degradadas com biomanta vegetal de fibras de coco</v>
          </cell>
          <cell r="D61150" t="str">
            <v>m²</v>
          </cell>
          <cell r="G61150">
            <v>16.221710915188428</v>
          </cell>
        </row>
        <row r="61151">
          <cell r="B61151" t="str">
            <v>4413016</v>
          </cell>
          <cell r="C61151" t="str">
            <v>Recuperação ambiental de pedreiras ou áreas degradadas com biomanta vegetal de fibras de palha em áreas com inclinação máxima de 1:1,5</v>
          </cell>
          <cell r="D61151" t="str">
            <v>m²</v>
          </cell>
          <cell r="G61151">
            <v>10.168535536737576</v>
          </cell>
        </row>
        <row r="61152">
          <cell r="B61152" t="str">
            <v>4413984</v>
          </cell>
          <cell r="C61152" t="str">
            <v>Regularização de bota-fora com espalhamento e compactação</v>
          </cell>
          <cell r="D61152" t="str">
            <v>m³</v>
          </cell>
          <cell r="G61152">
            <v>3.8656417020800018</v>
          </cell>
        </row>
        <row r="61153">
          <cell r="B61153" t="str">
            <v>4413986</v>
          </cell>
          <cell r="C61153" t="str">
            <v>Regularização de superfície com motoniveladora</v>
          </cell>
          <cell r="D61153" t="str">
            <v>m²</v>
          </cell>
          <cell r="G61153">
            <v>6.9921167737881179E-2</v>
          </cell>
        </row>
        <row r="61154">
          <cell r="B61154" t="str">
            <v>4413985</v>
          </cell>
          <cell r="C61154" t="str">
            <v>Regularização manual de taludes de cortes e aterros</v>
          </cell>
          <cell r="D61154" t="str">
            <v>m²</v>
          </cell>
          <cell r="G61154">
            <v>20.387014764716493</v>
          </cell>
        </row>
        <row r="61155">
          <cell r="B61155" t="str">
            <v>4413017</v>
          </cell>
          <cell r="C61155" t="str">
            <v>Retentores de sedimentos em fibras vegetais - D = 20 cm</v>
          </cell>
          <cell r="D61155" t="str">
            <v>m</v>
          </cell>
          <cell r="G61155">
            <v>50.952553804418834</v>
          </cell>
        </row>
        <row r="61156">
          <cell r="B61156" t="str">
            <v>4415673</v>
          </cell>
          <cell r="C61156" t="str">
            <v>Revestimento vegetal com grama em mudas em superfícies inclinadas</v>
          </cell>
          <cell r="D61156" t="str">
            <v>m²</v>
          </cell>
          <cell r="G61156">
            <v>7.3916663037188668</v>
          </cell>
        </row>
        <row r="61157">
          <cell r="B61157" t="str">
            <v>4415684</v>
          </cell>
          <cell r="C61157" t="str">
            <v>Revestimento vegetal com grama em mudas em superfícies planas</v>
          </cell>
          <cell r="D61157" t="str">
            <v>m²</v>
          </cell>
          <cell r="G61157">
            <v>4.205258802521139</v>
          </cell>
        </row>
        <row r="61158">
          <cell r="B61158" t="str">
            <v>4413993</v>
          </cell>
          <cell r="C61158" t="str">
            <v>Revestimento vegetal por semeadura a lanço manual de gramíneas e leguminosas</v>
          </cell>
          <cell r="D61158" t="str">
            <v>m²</v>
          </cell>
          <cell r="G61158">
            <v>0.59932429489612427</v>
          </cell>
        </row>
        <row r="61159">
          <cell r="B61159" t="str">
            <v>4507754</v>
          </cell>
          <cell r="C61159" t="str">
            <v>Ancoragem ativa com 10 cordoalhas aderentes D = 12,7 mm - fornecimento e instalação</v>
          </cell>
          <cell r="D61159" t="str">
            <v>UND</v>
          </cell>
          <cell r="G61159">
            <v>865.44949308893456</v>
          </cell>
        </row>
        <row r="61160">
          <cell r="B61160" t="str">
            <v>4507738</v>
          </cell>
          <cell r="C61160" t="str">
            <v>Ancoragem ativa com 10 cordoalhas aderentes D = 15,2 mm - fornecimento e instalação</v>
          </cell>
          <cell r="D61160" t="str">
            <v>UND</v>
          </cell>
          <cell r="G61160">
            <v>1166.7317410634246</v>
          </cell>
        </row>
        <row r="61161">
          <cell r="B61161" t="str">
            <v>4507755</v>
          </cell>
          <cell r="C61161" t="str">
            <v>Ancoragem ativa com 12 cordoalhas aderentes D = 12,7 mm - fornecimento e instalação</v>
          </cell>
          <cell r="D61161" t="str">
            <v>UND</v>
          </cell>
          <cell r="G61161">
            <v>1089.1591189565529</v>
          </cell>
        </row>
        <row r="61162">
          <cell r="B61162" t="str">
            <v>4507756</v>
          </cell>
          <cell r="C61162" t="str">
            <v>Ancoragem ativa com 12 cordoalhas aderentes D = 15,2 mm - fornecimento e instalação</v>
          </cell>
          <cell r="D61162" t="str">
            <v>UND</v>
          </cell>
          <cell r="G61162">
            <v>1423.9304734656066</v>
          </cell>
        </row>
        <row r="61163">
          <cell r="B61163" t="str">
            <v>4507757</v>
          </cell>
          <cell r="C61163" t="str">
            <v>Ancoragem ativa com 15 cordoalhas aderentes D = 12,7 mm - fornecimento e instalação</v>
          </cell>
          <cell r="D61163" t="str">
            <v>UND</v>
          </cell>
          <cell r="G61163">
            <v>1508.4263722882924</v>
          </cell>
        </row>
        <row r="61164">
          <cell r="B61164" t="str">
            <v>4507758</v>
          </cell>
          <cell r="C61164" t="str">
            <v>Ancoragem ativa com 15 cordoalhas aderentes D = 15,2 mm - fornecimento e instalação</v>
          </cell>
          <cell r="D61164" t="str">
            <v>UND</v>
          </cell>
          <cell r="G61164">
            <v>1853.9417743808215</v>
          </cell>
        </row>
        <row r="61165">
          <cell r="B61165" t="str">
            <v>4507759</v>
          </cell>
          <cell r="C61165" t="str">
            <v>Ancoragem ativa com 19 cordoalhas aderentes D = 12,7 mm - fornecimento e instalação</v>
          </cell>
          <cell r="D61165" t="str">
            <v>UND</v>
          </cell>
          <cell r="G61165">
            <v>1907.6420604920986</v>
          </cell>
        </row>
        <row r="61166">
          <cell r="B61166" t="str">
            <v>4507760</v>
          </cell>
          <cell r="C61166" t="str">
            <v>Ancoragem ativa com 19 cordoalhas aderentes D = 15,2 mm - fornecimento e instalação</v>
          </cell>
          <cell r="D61166" t="str">
            <v>UND</v>
          </cell>
          <cell r="G61166">
            <v>2404.5816949611972</v>
          </cell>
        </row>
        <row r="61167">
          <cell r="B61167" t="str">
            <v>4507761</v>
          </cell>
          <cell r="C61167" t="str">
            <v>Ancoragem ativa com 22 cordoalhas aderentes D = 12,7 mm - fornecimento e instalação</v>
          </cell>
          <cell r="D61167" t="str">
            <v>UND</v>
          </cell>
          <cell r="G61167">
            <v>2450.9796200408091</v>
          </cell>
        </row>
        <row r="61168">
          <cell r="B61168" t="str">
            <v>4507762</v>
          </cell>
          <cell r="C61168" t="str">
            <v>Ancoragem ativa com 22 cordoalhas aderentes D = 15,2 mm - fornecimento e instalação</v>
          </cell>
          <cell r="D61168" t="str">
            <v>UND</v>
          </cell>
          <cell r="G61168">
            <v>3078.1047892957458</v>
          </cell>
        </row>
        <row r="61169">
          <cell r="B61169" t="str">
            <v>4507763</v>
          </cell>
          <cell r="C61169" t="str">
            <v>Ancoragem ativa com 27 cordoalhas aderentes D = 12,7 mm - fornecimento e instalação</v>
          </cell>
          <cell r="D61169" t="str">
            <v>UND</v>
          </cell>
          <cell r="G61169">
            <v>2930.850484393542</v>
          </cell>
        </row>
        <row r="61170">
          <cell r="B61170" t="str">
            <v>4507764</v>
          </cell>
          <cell r="C61170" t="str">
            <v>Ancoragem ativa com 27 cordoalhas aderentes D = 15,2 mm - fornecimento e instalação</v>
          </cell>
          <cell r="D61170" t="str">
            <v>UND</v>
          </cell>
          <cell r="G61170">
            <v>4022.1943261177653</v>
          </cell>
        </row>
        <row r="61171">
          <cell r="B61171" t="str">
            <v>4507765</v>
          </cell>
          <cell r="C61171" t="str">
            <v>Ancoragem ativa com 31 cordoalhas aderentes D = 12,7 mm - fornecimento e instalação</v>
          </cell>
          <cell r="D61171" t="str">
            <v>UND</v>
          </cell>
          <cell r="G61171">
            <v>3290.9706085494017</v>
          </cell>
        </row>
        <row r="61172">
          <cell r="B61172" t="str">
            <v>4508192</v>
          </cell>
          <cell r="C61172" t="str">
            <v>Ancoragem ativa com 31 cordoalhas aderentes D = 15,2 mm - fornecimento e instalação</v>
          </cell>
          <cell r="D61172" t="str">
            <v>UND</v>
          </cell>
          <cell r="G61172">
            <v>5900.327665391741</v>
          </cell>
        </row>
        <row r="61173">
          <cell r="B61173" t="str">
            <v>4507766</v>
          </cell>
          <cell r="C61173" t="str">
            <v>Ancoragem ativa com 4 cordoalhas aderentes D = 12,7 mm - fornecimento e instalação</v>
          </cell>
          <cell r="D61173" t="str">
            <v>UND</v>
          </cell>
          <cell r="G61173">
            <v>420.57409663112236</v>
          </cell>
        </row>
        <row r="61174">
          <cell r="B61174" t="str">
            <v>4507767</v>
          </cell>
          <cell r="C61174" t="str">
            <v>Ancoragem ativa com 4 cordoalhas aderentes D = 15,2 mm - fornecimento e instalação</v>
          </cell>
          <cell r="D61174" t="str">
            <v>UND</v>
          </cell>
          <cell r="G61174">
            <v>505.87804360075472</v>
          </cell>
        </row>
        <row r="61175">
          <cell r="B61175" t="str">
            <v>4507768</v>
          </cell>
          <cell r="C61175" t="str">
            <v>Ancoragem ativa com 6 cordoalhas aderentes D = 12,7 mm - fornecimento e instalação</v>
          </cell>
          <cell r="D61175" t="str">
            <v>UND</v>
          </cell>
          <cell r="G61175">
            <v>527.19654841587624</v>
          </cell>
        </row>
        <row r="61176">
          <cell r="B61176" t="str">
            <v>4507769</v>
          </cell>
          <cell r="C61176" t="str">
            <v>Ancoragem ativa com 6 cordoalhas aderentes D = 15,2 mm - fornecimento e instalação</v>
          </cell>
          <cell r="D61176" t="str">
            <v>UND</v>
          </cell>
          <cell r="G61176">
            <v>656.00540858099055</v>
          </cell>
        </row>
        <row r="61177">
          <cell r="B61177" t="str">
            <v>4507770</v>
          </cell>
          <cell r="C61177" t="str">
            <v>Ancoragem ativa com 7 cordoalhas aderentes D = 12,7 mm - fornecimento e instalação</v>
          </cell>
          <cell r="D61177" t="str">
            <v>UND</v>
          </cell>
          <cell r="G61177">
            <v>605.29789338433034</v>
          </cell>
        </row>
        <row r="61178">
          <cell r="B61178" t="str">
            <v>4507771</v>
          </cell>
          <cell r="C61178" t="str">
            <v>Ancoragem ativa com 7 cordoalhas aderentes D = 15,2 mm - fornecimento e instalação</v>
          </cell>
          <cell r="D61178" t="str">
            <v>UND</v>
          </cell>
          <cell r="G61178">
            <v>768.90270338339121</v>
          </cell>
        </row>
        <row r="61179">
          <cell r="B61179" t="str">
            <v>4507772</v>
          </cell>
          <cell r="C61179" t="str">
            <v>Ancoragem ativa com 8 cordoalhas aderentes D = 12,7 mm - fornecimento e instalação</v>
          </cell>
          <cell r="D61179" t="str">
            <v>UND</v>
          </cell>
          <cell r="G61179">
            <v>708.66820077520038</v>
          </cell>
        </row>
        <row r="61180">
          <cell r="B61180" t="str">
            <v>4508193</v>
          </cell>
          <cell r="C61180" t="str">
            <v>Ancoragem ativa com 8 cordoalhas aderentes D = 15,2 mm - fornecimento e instalação</v>
          </cell>
          <cell r="D61180" t="str">
            <v>UND</v>
          </cell>
          <cell r="G61180">
            <v>888.94274476867781</v>
          </cell>
        </row>
        <row r="61181">
          <cell r="B61181" t="str">
            <v>4507773</v>
          </cell>
          <cell r="C61181" t="str">
            <v>Ancoragem ativa com 9 cordoalhas aderentes D = 12,7 mm - fornecimento e instalação</v>
          </cell>
          <cell r="D61181" t="str">
            <v>UND</v>
          </cell>
          <cell r="G61181">
            <v>796.47609941006215</v>
          </cell>
        </row>
        <row r="61182">
          <cell r="B61182" t="str">
            <v>4507774</v>
          </cell>
          <cell r="C61182" t="str">
            <v>Ancoragem ativa com 9 cordoalhas aderentes D = 15,2 mm - fornecimento e instalação</v>
          </cell>
          <cell r="D61182" t="str">
            <v>UND</v>
          </cell>
          <cell r="G61182">
            <v>1040.4467843696375</v>
          </cell>
        </row>
        <row r="61183">
          <cell r="B61183" t="str">
            <v>4507775</v>
          </cell>
          <cell r="C61183" t="str">
            <v>Ancoragem ativa para lajes com 1 cordoalha aderente D = 12,7 mm - fornecimento e instalação</v>
          </cell>
          <cell r="D61183" t="str">
            <v>UND</v>
          </cell>
          <cell r="G61183">
            <v>101.58462074514858</v>
          </cell>
        </row>
        <row r="61184">
          <cell r="B61184" t="str">
            <v>4507776</v>
          </cell>
          <cell r="C61184" t="str">
            <v>Ancoragem ativa para lajes com 1 cordoalha aderente D = 15,2 mm - fornecimento e instalação</v>
          </cell>
          <cell r="D61184" t="str">
            <v>UND</v>
          </cell>
          <cell r="G61184">
            <v>113.2664032152035</v>
          </cell>
        </row>
        <row r="61185">
          <cell r="B61185" t="str">
            <v>4507783</v>
          </cell>
          <cell r="C61185" t="str">
            <v>Ancoragem ativa para lajes com 1 cordoalha engraxada D = 12,7 mm - fornecimento e instalação</v>
          </cell>
          <cell r="D61185" t="str">
            <v>UND</v>
          </cell>
          <cell r="G61185">
            <v>81.2736821379481</v>
          </cell>
        </row>
        <row r="61186">
          <cell r="B61186" t="str">
            <v>4507784</v>
          </cell>
          <cell r="C61186" t="str">
            <v>Ancoragem ativa para lajes com 1 cordoalha engraxada D = 15,2 mm - fornecimento e instalação</v>
          </cell>
          <cell r="D61186" t="str">
            <v>UND</v>
          </cell>
          <cell r="G61186">
            <v>113.6155598219088</v>
          </cell>
        </row>
        <row r="61187">
          <cell r="B61187" t="str">
            <v>4507777</v>
          </cell>
          <cell r="C61187" t="str">
            <v>Ancoragem ativa para lajes com 2 cordoalhas aderentes D = 12,7 mm - fornecimento e instalação</v>
          </cell>
          <cell r="D61187" t="str">
            <v>UND</v>
          </cell>
          <cell r="G61187">
            <v>196.07637442265499</v>
          </cell>
        </row>
        <row r="61188">
          <cell r="B61188" t="str">
            <v>4507778</v>
          </cell>
          <cell r="C61188" t="str">
            <v>Ancoragem ativa para lajes com 2 cordoalhas aderentes D = 15,2 mm - fornecimento e instalação</v>
          </cell>
          <cell r="D61188" t="str">
            <v>UND</v>
          </cell>
          <cell r="G61188">
            <v>250.49492555344014</v>
          </cell>
        </row>
        <row r="61189">
          <cell r="B61189" t="str">
            <v>4507779</v>
          </cell>
          <cell r="C61189" t="str">
            <v>Ancoragem ativa para lajes com 3 cordoalhas aderentes D = 12,7 mm - fornecimento e instalação</v>
          </cell>
          <cell r="D61189" t="str">
            <v>UND</v>
          </cell>
          <cell r="G61189">
            <v>259.94210574058104</v>
          </cell>
        </row>
        <row r="61190">
          <cell r="B61190" t="str">
            <v>4507780</v>
          </cell>
          <cell r="C61190" t="str">
            <v>Ancoragem ativa para lajes com 3 cordoalhas aderentes D = 15,2 mm - fornecimento e instalação</v>
          </cell>
          <cell r="D61190" t="str">
            <v>UND</v>
          </cell>
          <cell r="G61190">
            <v>311.42774137504159</v>
          </cell>
        </row>
        <row r="61191">
          <cell r="B61191" t="str">
            <v>4507781</v>
          </cell>
          <cell r="C61191" t="str">
            <v>Ancoragem ativa para lajes com 4 cordoalhas aderentes D = 12,7 mm - fornecimento e instalação</v>
          </cell>
          <cell r="D61191" t="str">
            <v>UND</v>
          </cell>
          <cell r="G61191">
            <v>339.36026991146662</v>
          </cell>
        </row>
        <row r="61192">
          <cell r="B61192" t="str">
            <v>4507782</v>
          </cell>
          <cell r="C61192" t="str">
            <v>Ancoragem ativa para lajes com 4 cordoalhas aderentes D = 15,2 mm - fornecimento e instalação</v>
          </cell>
          <cell r="D61192" t="str">
            <v>UND</v>
          </cell>
          <cell r="G61192">
            <v>405.271061354381</v>
          </cell>
        </row>
        <row r="61193">
          <cell r="B61193" t="str">
            <v>4507785</v>
          </cell>
          <cell r="C61193" t="str">
            <v>Ancoragem passiva com 10 cordoalhas aderentes D = 12,7 mm - fornecimento e instalação</v>
          </cell>
          <cell r="D61193" t="str">
            <v>UND</v>
          </cell>
          <cell r="G61193">
            <v>138.52538973457069</v>
          </cell>
        </row>
        <row r="61194">
          <cell r="B61194" t="str">
            <v>4508194</v>
          </cell>
          <cell r="C61194" t="str">
            <v>Ancoragem passiva com 10 cordoalhas aderentes D = 15,2 mm - fornecimento e instalação</v>
          </cell>
          <cell r="D61194" t="str">
            <v>UND</v>
          </cell>
          <cell r="G61194">
            <v>141.63787148577234</v>
          </cell>
        </row>
        <row r="61195">
          <cell r="B61195" t="str">
            <v>4507786</v>
          </cell>
          <cell r="C61195" t="str">
            <v>Ancoragem passiva com 12 cordoalhas aderentes D = 12,7 mm - fornecimento e instalação</v>
          </cell>
          <cell r="D61195" t="str">
            <v>UND</v>
          </cell>
          <cell r="G61195">
            <v>162.10842454175238</v>
          </cell>
        </row>
        <row r="61196">
          <cell r="B61196" t="str">
            <v>4507787</v>
          </cell>
          <cell r="C61196" t="str">
            <v>Ancoragem passiva com 12 cordoalhas aderentes D = 15,2 mm - fornecimento e instalação</v>
          </cell>
          <cell r="D61196" t="str">
            <v>UND</v>
          </cell>
          <cell r="G61196">
            <v>165.2907376142951</v>
          </cell>
        </row>
        <row r="61197">
          <cell r="B61197" t="str">
            <v>4507788</v>
          </cell>
          <cell r="C61197" t="str">
            <v>Ancoragem passiva com 15 cordoalhas aderentes D = 12,7 mm - fornecimento e instalação</v>
          </cell>
          <cell r="D61197" t="str">
            <v>UND</v>
          </cell>
          <cell r="G61197">
            <v>215.65907210729867</v>
          </cell>
        </row>
        <row r="61198">
          <cell r="B61198" t="str">
            <v>4507789</v>
          </cell>
          <cell r="C61198" t="str">
            <v>Ancoragem passiva com 15 cordoalhas aderentes D = 15,2 mm - fornecimento e instalação</v>
          </cell>
          <cell r="D61198" t="str">
            <v>UND</v>
          </cell>
          <cell r="G61198">
            <v>222.03367415543278</v>
          </cell>
        </row>
        <row r="61199">
          <cell r="B61199" t="str">
            <v>4507790</v>
          </cell>
          <cell r="C61199" t="str">
            <v>Ancoragem passiva com 19 cordoalhas aderentes D = 12,7 mm - fornecimento e instalação</v>
          </cell>
          <cell r="D61199" t="str">
            <v>UND</v>
          </cell>
          <cell r="G61199">
            <v>265.74808131493796</v>
          </cell>
        </row>
        <row r="61200">
          <cell r="B61200" t="str">
            <v>4507791</v>
          </cell>
          <cell r="C61200" t="str">
            <v>Ancoragem passiva com 19 cordoalhas aderentes D = 15,2 mm - fornecimento e instalação</v>
          </cell>
          <cell r="D61200" t="str">
            <v>UND</v>
          </cell>
          <cell r="G61200">
            <v>273.81858688135509</v>
          </cell>
        </row>
        <row r="61201">
          <cell r="B61201" t="str">
            <v>4507792</v>
          </cell>
          <cell r="C61201" t="str">
            <v>Ancoragem passiva com 22 cordoalhas aderentes D = 12,7 mm - fornecimento e instalação</v>
          </cell>
          <cell r="D61201" t="str">
            <v>UND</v>
          </cell>
          <cell r="G61201">
            <v>339.73935422731813</v>
          </cell>
        </row>
        <row r="61202">
          <cell r="B61202" t="str">
            <v>4507793</v>
          </cell>
          <cell r="C61202" t="str">
            <v>Ancoragem passiva com 22 cordoalhas aderentes D = 15,2 mm - fornecimento e instalação</v>
          </cell>
          <cell r="D61202" t="str">
            <v>UND</v>
          </cell>
          <cell r="G61202">
            <v>318.31111447866061</v>
          </cell>
        </row>
        <row r="61203">
          <cell r="B61203" t="str">
            <v>4507794</v>
          </cell>
          <cell r="C61203" t="str">
            <v>Ancoragem passiva com 27 cordoalhas aderentes D = 12,7 mm - fornecimento e instalação</v>
          </cell>
          <cell r="D61203" t="str">
            <v>UND</v>
          </cell>
          <cell r="G61203">
            <v>434.47052957799383</v>
          </cell>
        </row>
        <row r="61204">
          <cell r="B61204" t="str">
            <v>4507795</v>
          </cell>
          <cell r="C61204" t="str">
            <v>Ancoragem passiva com 27 cordoalhas aderentes D = 15,2 mm - fornecimento e instalação</v>
          </cell>
          <cell r="D61204" t="str">
            <v>UND</v>
          </cell>
          <cell r="G61204">
            <v>412.11453084580512</v>
          </cell>
        </row>
        <row r="61205">
          <cell r="B61205" t="str">
            <v>4507796</v>
          </cell>
          <cell r="C61205" t="str">
            <v>Ancoragem passiva com 31 cordoalhas aderentes D = 12,7 mm - fornecimento e instalação</v>
          </cell>
          <cell r="D61205" t="str">
            <v>UND</v>
          </cell>
          <cell r="G61205">
            <v>499.29394758859735</v>
          </cell>
        </row>
        <row r="61206">
          <cell r="B61206" t="str">
            <v>4508190</v>
          </cell>
          <cell r="C61206" t="str">
            <v>Ancoragem passiva com 31 cordoalhas aderentes D = 15,2 mm - fornecimento e instalação</v>
          </cell>
          <cell r="D61206" t="str">
            <v>UND</v>
          </cell>
          <cell r="G61206">
            <v>485.39751464172588</v>
          </cell>
        </row>
        <row r="61207">
          <cell r="B61207" t="str">
            <v>4507797</v>
          </cell>
          <cell r="C61207" t="str">
            <v>Ancoragem passiva com 4 cordoalhas aderentes D = 12,7 mm - fornecimento e instalação</v>
          </cell>
          <cell r="D61207" t="str">
            <v>UND</v>
          </cell>
          <cell r="G61207">
            <v>65.292285453893498</v>
          </cell>
        </row>
        <row r="61208">
          <cell r="B61208" t="str">
            <v>4507798</v>
          </cell>
          <cell r="C61208" t="str">
            <v>Ancoragem passiva com 4 cordoalhas aderentes D = 15,2 mm - fornecimento e instalação</v>
          </cell>
          <cell r="D61208" t="str">
            <v>UND</v>
          </cell>
          <cell r="G61208">
            <v>67.38722509412537</v>
          </cell>
        </row>
        <row r="61209">
          <cell r="B61209" t="str">
            <v>4507799</v>
          </cell>
          <cell r="C61209" t="str">
            <v>Ancoragem passiva com 6 cordoalhas aderentes D = 12,7 mm - fornecimento e instalação</v>
          </cell>
          <cell r="D61209" t="str">
            <v>UND</v>
          </cell>
          <cell r="G61209">
            <v>91.34934421715856</v>
          </cell>
        </row>
        <row r="61210">
          <cell r="B61210" t="str">
            <v>4507800</v>
          </cell>
          <cell r="C61210" t="str">
            <v>Ancoragem passiva com 6 cordoalhas aderentes D = 15,2 mm - fornecimento e instalação</v>
          </cell>
          <cell r="D61210" t="str">
            <v>UND</v>
          </cell>
          <cell r="G61210">
            <v>92.596332098248965</v>
          </cell>
        </row>
        <row r="61211">
          <cell r="B61211" t="str">
            <v>4507801</v>
          </cell>
          <cell r="C61211" t="str">
            <v>Ancoragem passiva com 7 cordoalhas aderentes D = 12,7 mm - fornecimento e instalação</v>
          </cell>
          <cell r="D61211" t="str">
            <v>UND</v>
          </cell>
          <cell r="G61211">
            <v>110.49310216765844</v>
          </cell>
        </row>
        <row r="61212">
          <cell r="B61212" t="str">
            <v>4507802</v>
          </cell>
          <cell r="C61212" t="str">
            <v>Ancoragem passiva com 7 cordoalhas aderentes D = 15,2 mm - fornecimento e instalação</v>
          </cell>
          <cell r="D61212" t="str">
            <v>UND</v>
          </cell>
          <cell r="G61212">
            <v>111.75006595179755</v>
          </cell>
        </row>
        <row r="61213">
          <cell r="B61213" t="str">
            <v>4507803</v>
          </cell>
          <cell r="C61213" t="str">
            <v>Ancoragem passiva com 8 cordoalhas aderentes D = 12,7 mm - fornecimento e instalação</v>
          </cell>
          <cell r="D61213" t="str">
            <v>UND</v>
          </cell>
          <cell r="G61213">
            <v>110.93204190180225</v>
          </cell>
        </row>
        <row r="61214">
          <cell r="B61214" t="str">
            <v>4508191</v>
          </cell>
          <cell r="C61214" t="str">
            <v>Ancoragem passiva com 8 cordoalhas aderentes D = 15,2 mm - fornecimento e instalação</v>
          </cell>
          <cell r="D61214" t="str">
            <v>UND</v>
          </cell>
          <cell r="G61214">
            <v>112.17902978289266</v>
          </cell>
        </row>
        <row r="61215">
          <cell r="B61215" t="str">
            <v>4507804</v>
          </cell>
          <cell r="C61215" t="str">
            <v>Ancoragem passiva com 9 cordoalhas aderentes D = 12,7 mm - fornecimento e instalação</v>
          </cell>
          <cell r="D61215" t="str">
            <v>UND</v>
          </cell>
          <cell r="G61215">
            <v>136.61001634921584</v>
          </cell>
        </row>
        <row r="61216">
          <cell r="B61216" t="str">
            <v>4507805</v>
          </cell>
          <cell r="C61216" t="str">
            <v>Ancoragem passiva com 9 cordoalhas aderentes D = 15,2 mm - fornecimento e instalação</v>
          </cell>
          <cell r="D61216" t="str">
            <v>UND</v>
          </cell>
          <cell r="G61216">
            <v>138.55531744371683</v>
          </cell>
        </row>
        <row r="61217">
          <cell r="B61217" t="str">
            <v>4507806</v>
          </cell>
          <cell r="C61217" t="str">
            <v>Ancoragem passiva para lajes com 1 cordoalha aderente D = 12,7 mm - fornecimento e instalação</v>
          </cell>
          <cell r="D61217" t="str">
            <v>UND</v>
          </cell>
          <cell r="G61217">
            <v>26.895034619357812</v>
          </cell>
        </row>
        <row r="61218">
          <cell r="B61218" t="str">
            <v>4507807</v>
          </cell>
          <cell r="C61218" t="str">
            <v>Ancoragem passiva para lajes com 1 cordoalha aderente D = 15,2 mm - fornecimento e instalação</v>
          </cell>
          <cell r="D61218" t="str">
            <v>UND</v>
          </cell>
          <cell r="G61218">
            <v>32.401733102253026</v>
          </cell>
        </row>
        <row r="61219">
          <cell r="B61219" t="str">
            <v>4507866</v>
          </cell>
          <cell r="C61219" t="str">
            <v>Ancoragem passiva para lajes com 1 cordoalha engraxada D = 12,7 mm - fornecimento e instalação</v>
          </cell>
          <cell r="D61219" t="str">
            <v>UND</v>
          </cell>
          <cell r="G61219">
            <v>76.335610128830112</v>
          </cell>
        </row>
        <row r="61220">
          <cell r="B61220" t="str">
            <v>4507867</v>
          </cell>
          <cell r="C61220" t="str">
            <v>Ancoragem passiva para lajes com 1 cordoalha engraxada D = 15,2 mm - fornecimento e instalação</v>
          </cell>
          <cell r="D61220" t="str">
            <v>UND</v>
          </cell>
          <cell r="G61220">
            <v>108.66751190974209</v>
          </cell>
        </row>
        <row r="61221">
          <cell r="B61221" t="str">
            <v>4507808</v>
          </cell>
          <cell r="C61221" t="str">
            <v>Ancoragem passiva para lajes com 2 cordoalhas aderentes D = 12,7 mm - fornecimento e instalação</v>
          </cell>
          <cell r="D61221" t="str">
            <v>UND</v>
          </cell>
          <cell r="G61221">
            <v>30.526263329093066</v>
          </cell>
        </row>
        <row r="61222">
          <cell r="B61222" t="str">
            <v>4507809</v>
          </cell>
          <cell r="C61222" t="str">
            <v>Ancoragem passiva para lajes com 2 cordoalhas aderentes D = 15,2 mm - fornecimento e instalação</v>
          </cell>
          <cell r="D61222" t="str">
            <v>UND</v>
          </cell>
          <cell r="G61222">
            <v>37.928383391245703</v>
          </cell>
        </row>
        <row r="61223">
          <cell r="B61223" t="str">
            <v>4507810</v>
          </cell>
          <cell r="C61223" t="str">
            <v>Ancoragem passiva para lajes com 3 cordoalhas aderentes D = 12,7 mm - fornecimento e instalação</v>
          </cell>
          <cell r="D61223" t="str">
            <v>UND</v>
          </cell>
          <cell r="G61223">
            <v>49.939370661908463</v>
          </cell>
        </row>
        <row r="61224">
          <cell r="B61224" t="str">
            <v>4507811</v>
          </cell>
          <cell r="C61224" t="str">
            <v>Ancoragem passiva para lajes com 3 cordoalhas aderentes D = 15,2 mm - fornecimento e instalação</v>
          </cell>
          <cell r="D61224" t="str">
            <v>UND</v>
          </cell>
          <cell r="G61224">
            <v>50.069057401541862</v>
          </cell>
        </row>
        <row r="61225">
          <cell r="B61225" t="str">
            <v>4507812</v>
          </cell>
          <cell r="C61225" t="str">
            <v>Ancoragem passiva para lajes com 4 cordoalhas aderentes D = 12,7 mm - fornecimento e instalação</v>
          </cell>
          <cell r="D61225" t="str">
            <v>UND</v>
          </cell>
          <cell r="G61225">
            <v>57.531032881986832</v>
          </cell>
        </row>
        <row r="61226">
          <cell r="B61226" t="str">
            <v>4507813</v>
          </cell>
          <cell r="C61226" t="str">
            <v>Ancoragem passiva para lajes com 4 cordoalhas aderentes D = 15,2 mm - fornecimento e instalação</v>
          </cell>
          <cell r="D61226" t="str">
            <v>UND</v>
          </cell>
          <cell r="G61226">
            <v>71.217971864835093</v>
          </cell>
        </row>
        <row r="61227">
          <cell r="B61227" t="str">
            <v>4507851</v>
          </cell>
          <cell r="C61227" t="str">
            <v>Bainha metálica ovalizada seção 19 x 36 mm para 1 cordoalha D = 12,7 mm - fornecimento, instalação e injeção de nata de cimento</v>
          </cell>
          <cell r="D61227" t="str">
            <v>m</v>
          </cell>
          <cell r="G61227">
            <v>35.584046174795745</v>
          </cell>
        </row>
        <row r="61228">
          <cell r="B61228" t="str">
            <v>4507852</v>
          </cell>
          <cell r="C61228" t="str">
            <v>Bainha metálica ovalizada seção 19 x 36 mm para 2 cordoalhas D = 12,7 mm - fornecimento, instalação e injeção de nata de cimento</v>
          </cell>
          <cell r="D61228" t="str">
            <v>m</v>
          </cell>
          <cell r="G61228">
            <v>35.454359435162338</v>
          </cell>
        </row>
        <row r="61229">
          <cell r="B61229" t="str">
            <v>4507853</v>
          </cell>
          <cell r="C61229" t="str">
            <v>Bainha metálica ovalizada seção 19 x 48 mm para 3 cordoalhas D = 12,7 mm - fornecimento, instalação e injeção de nata de cimento</v>
          </cell>
          <cell r="D61229" t="str">
            <v>m</v>
          </cell>
          <cell r="G61229">
            <v>38.526937574169089</v>
          </cell>
        </row>
        <row r="61230">
          <cell r="B61230" t="str">
            <v>4507854</v>
          </cell>
          <cell r="C61230" t="str">
            <v>Bainha metálica ovalizada seção 19 x 62 mm para 4 cordoalhas D = 12,7 mm - fornecimento, instalação e injeção de nata de cimento</v>
          </cell>
          <cell r="D61230" t="str">
            <v>m</v>
          </cell>
          <cell r="G61230">
            <v>42.507322890609657</v>
          </cell>
        </row>
        <row r="61231">
          <cell r="B61231" t="str">
            <v>4507855</v>
          </cell>
          <cell r="C61231" t="str">
            <v>Bainha metálica ovalizada seção 22 x 32 mm para 1 cordoalha D = 15,2 mm - fornecimento, instalação e injeção de nata de cimento</v>
          </cell>
          <cell r="D61231" t="str">
            <v>m</v>
          </cell>
          <cell r="G61231">
            <v>33.868190850415345</v>
          </cell>
        </row>
        <row r="61232">
          <cell r="B61232" t="str">
            <v>4507856</v>
          </cell>
          <cell r="C61232" t="str">
            <v>Bainha metálica ovalizada seção 22 x 32 mm para 2 cordoalhas D = 15,2 mm - fornecimento, instalação e injeção de nata de cimento</v>
          </cell>
          <cell r="D61232" t="str">
            <v>m</v>
          </cell>
          <cell r="G61232">
            <v>33.678648692489602</v>
          </cell>
        </row>
        <row r="61233">
          <cell r="B61233" t="str">
            <v>4507857</v>
          </cell>
          <cell r="C61233" t="str">
            <v>Bainha metálica ovalizada seção 22 x 55 mm para 3 cordoalhas D = 15,2 mm - fornecimento, instalação e injeção de nata de cimento</v>
          </cell>
          <cell r="D61233" t="str">
            <v>m</v>
          </cell>
          <cell r="G61233">
            <v>40.482214571718842</v>
          </cell>
        </row>
        <row r="61234">
          <cell r="B61234" t="str">
            <v>4507858</v>
          </cell>
          <cell r="C61234" t="str">
            <v>Bainha metálica ovalizada seção 22 x 73 mm para 4 cordoalhas D = 15,2 mm - fornecimento, instalação e injeção de nata de cimento</v>
          </cell>
          <cell r="D61234" t="str">
            <v>m</v>
          </cell>
          <cell r="G61234">
            <v>45.889154024126832</v>
          </cell>
        </row>
        <row r="61235">
          <cell r="B61235" t="str">
            <v>4508177</v>
          </cell>
          <cell r="C61235" t="str">
            <v>Bainha metálica redonda D = 100 mm para 21 cordoalhas D = 15,2 mm - fornecimento, instalação e injeção de nata de cimento</v>
          </cell>
          <cell r="D61235" t="str">
            <v>m</v>
          </cell>
          <cell r="G61235">
            <v>83.288814553790189</v>
          </cell>
        </row>
        <row r="61236">
          <cell r="B61236" t="str">
            <v>4508178</v>
          </cell>
          <cell r="C61236" t="str">
            <v>Bainha metálica redonda D = 100 mm para 22 cordoalhas D = 15,2 mm - fornecimento, instalação e injeção de nata de cimento</v>
          </cell>
          <cell r="D61236" t="str">
            <v>m</v>
          </cell>
          <cell r="G61236">
            <v>83.109248298913187</v>
          </cell>
        </row>
        <row r="61237">
          <cell r="B61237" t="str">
            <v>4507821</v>
          </cell>
          <cell r="C61237" t="str">
            <v>Bainha metálica redonda D = 100 mm para 24 cordoalhas D = 15,2 mm - fornecimento, instalação e injeção de nata de cimento</v>
          </cell>
          <cell r="D61237" t="str">
            <v>m</v>
          </cell>
          <cell r="G61237">
            <v>82.740139886110413</v>
          </cell>
        </row>
        <row r="61238">
          <cell r="B61238" t="str">
            <v>4507822</v>
          </cell>
          <cell r="C61238" t="str">
            <v>Bainha metálica redonda D = 100 mm para 25 cordoalhas D = 15,2 mm - fornecimento, instalação e injeção de nata de cimento</v>
          </cell>
          <cell r="D61238" t="str">
            <v>m</v>
          </cell>
          <cell r="G61238">
            <v>82.56057363123341</v>
          </cell>
        </row>
        <row r="61239">
          <cell r="B61239" t="str">
            <v>4507823</v>
          </cell>
          <cell r="C61239" t="str">
            <v>Bainha metálica redonda D = 100 mm para 30 cordoalhas D = 12,7 mm - fornecimento, instalação e injeção de nata de cimento</v>
          </cell>
          <cell r="D61239" t="str">
            <v>m</v>
          </cell>
          <cell r="G61239">
            <v>83.308766359887642</v>
          </cell>
        </row>
        <row r="61240">
          <cell r="B61240" t="str">
            <v>4508188</v>
          </cell>
          <cell r="C61240" t="str">
            <v>Bainha metálica redonda D = 100 mm para 31 cordoalhas D = 12,7 mm - fornecimento, instalação e injeção de nata de cimento</v>
          </cell>
          <cell r="D61240" t="str">
            <v>m</v>
          </cell>
          <cell r="G61240">
            <v>83.179079620254242</v>
          </cell>
        </row>
        <row r="61241">
          <cell r="B61241" t="str">
            <v>4507824</v>
          </cell>
          <cell r="C61241" t="str">
            <v>Bainha metálica redonda D = 110 mm para 27 cordoalhas D = 15,2 mm - fornecimento, instalação e injeção de nata de cimento</v>
          </cell>
          <cell r="D61241" t="str">
            <v>m</v>
          </cell>
          <cell r="G61241">
            <v>92.087561042764079</v>
          </cell>
        </row>
        <row r="61242">
          <cell r="B61242" t="str">
            <v>4507825</v>
          </cell>
          <cell r="C61242" t="str">
            <v>Bainha metálica redonda D = 110 mm para 37 cordoalhas D = 12,7 mm - fornecimento, instalação e injeção de nata de cimento</v>
          </cell>
          <cell r="D61242" t="str">
            <v>m</v>
          </cell>
          <cell r="G61242">
            <v>92.297055006787261</v>
          </cell>
        </row>
        <row r="61243">
          <cell r="B61243" t="str">
            <v>4507826</v>
          </cell>
          <cell r="C61243" t="str">
            <v>Bainha metálica redonda D = 120 mm para 30 cordoalhas D = 15,2 mm - fornecimento, instalação e injeção de nata de cimento</v>
          </cell>
          <cell r="D61243" t="str">
            <v>m</v>
          </cell>
          <cell r="G61243">
            <v>97.843657101877383</v>
          </cell>
        </row>
        <row r="61244">
          <cell r="B61244" t="str">
            <v>4508179</v>
          </cell>
          <cell r="C61244" t="str">
            <v>Bainha metálica redonda D = 120 mm para 31 cordoalhas D = 15,2 mm - fornecimento, instalação e injeção de nata de cimento</v>
          </cell>
          <cell r="D61244" t="str">
            <v>m</v>
          </cell>
          <cell r="G61244">
            <v>97.664090847000367</v>
          </cell>
        </row>
        <row r="61245">
          <cell r="B61245" t="str">
            <v>4507827</v>
          </cell>
          <cell r="C61245" t="str">
            <v>Bainha metálica redonda D = 130 mm para 37 cordoalhas D = 15,2 mm - fornecimento, instalação e injeção de nata de cimento</v>
          </cell>
          <cell r="D61245" t="str">
            <v>m</v>
          </cell>
          <cell r="G61245">
            <v>102.20312673416943</v>
          </cell>
        </row>
        <row r="61246">
          <cell r="B61246" t="str">
            <v>4508180</v>
          </cell>
          <cell r="C61246" t="str">
            <v>Bainha metálica redonda D = 30 mm para 2 cordoalhas D = 12,7 mm - fornecimento, instalação e injeção de nata de cimento</v>
          </cell>
          <cell r="D61246" t="str">
            <v>m</v>
          </cell>
          <cell r="G61246">
            <v>32.730937902860902</v>
          </cell>
        </row>
        <row r="61247">
          <cell r="B61247" t="str">
            <v>4507739</v>
          </cell>
          <cell r="C61247" t="str">
            <v>Bainha metálica redonda D = 35 mm para 2 cordoalhas D = 15,2 mm - fornecimento, instalação e injeção de nata de cimento</v>
          </cell>
          <cell r="D61247" t="str">
            <v>m</v>
          </cell>
          <cell r="G61247">
            <v>34.426841421143841</v>
          </cell>
        </row>
        <row r="61248">
          <cell r="B61248" t="str">
            <v>4508181</v>
          </cell>
          <cell r="C61248" t="str">
            <v>Bainha metálica redonda D = 35 mm para 3 cordoalhas D = 12,7 mm - fornecimento, instalação e injeção de nata de cimento</v>
          </cell>
          <cell r="D61248" t="str">
            <v>m</v>
          </cell>
          <cell r="G61248">
            <v>34.406889615046403</v>
          </cell>
        </row>
        <row r="61249">
          <cell r="B61249" t="str">
            <v>4508125</v>
          </cell>
          <cell r="C61249" t="str">
            <v>Bainha metálica redonda D = 40 mm para 3 cordoalhas D = 15,2 mm - fornecimento, instalação e injeção de nata de cimento</v>
          </cell>
          <cell r="D61249" t="str">
            <v>m</v>
          </cell>
          <cell r="G61249">
            <v>37.309877402224856</v>
          </cell>
        </row>
        <row r="61250">
          <cell r="B61250" t="str">
            <v>4507828</v>
          </cell>
          <cell r="C61250" t="str">
            <v>Bainha metálica redonda D = 40 mm para 4 cordoalhas D = 12,7 mm - fornecimento, instalação e injeção de nata de cimento</v>
          </cell>
          <cell r="D61250" t="str">
            <v>m</v>
          </cell>
          <cell r="G61250">
            <v>37.349781014419747</v>
          </cell>
        </row>
        <row r="61251">
          <cell r="B61251" t="str">
            <v>4507829</v>
          </cell>
          <cell r="C61251" t="str">
            <v>Bainha metálica redonda D = 45 mm para 4 cordoalhas D = 15,2 mm - fornecimento, instalação e injeção de nata de cimento</v>
          </cell>
          <cell r="D61251" t="str">
            <v>m</v>
          </cell>
          <cell r="G61251">
            <v>40.472238668670123</v>
          </cell>
        </row>
        <row r="61252">
          <cell r="B61252" t="str">
            <v>4508182</v>
          </cell>
          <cell r="C61252" t="str">
            <v>Bainha metálica redonda D = 45 mm para 5 cordoalhas D = 12,7 mm - fornecimento, instalação e injeção de nata de cimento</v>
          </cell>
          <cell r="D61252" t="str">
            <v>m</v>
          </cell>
          <cell r="G61252">
            <v>40.562021796108624</v>
          </cell>
        </row>
        <row r="61253">
          <cell r="B61253" t="str">
            <v>4508092</v>
          </cell>
          <cell r="C61253" t="str">
            <v>Bainha metálica redonda D = 50 mm para 5 cordoalhas D = 15,2 mm - fornecimento, instalação e injeção de nata de cimento</v>
          </cell>
          <cell r="D61253" t="str">
            <v>m</v>
          </cell>
          <cell r="G61253">
            <v>43.245539716215177</v>
          </cell>
        </row>
        <row r="61254">
          <cell r="B61254" t="str">
            <v>4507830</v>
          </cell>
          <cell r="C61254" t="str">
            <v>Bainha metálica redonda D = 50 mm para 6 cordoalhas D = 12,7 mm - fornecimento, instalação e injeção de nata de cimento</v>
          </cell>
          <cell r="D61254" t="str">
            <v>m</v>
          </cell>
          <cell r="G61254">
            <v>43.385202358897303</v>
          </cell>
        </row>
        <row r="61255">
          <cell r="B61255" t="str">
            <v>4508183</v>
          </cell>
          <cell r="C61255" t="str">
            <v>Bainha metálica redonda D = 55 mm para 7 cordoalhas D = 12,7 mm - fornecimento, instalação e injeção de nata de cimento</v>
          </cell>
          <cell r="D61255" t="str">
            <v>m</v>
          </cell>
          <cell r="G61255">
            <v>51.575418761899073</v>
          </cell>
        </row>
        <row r="61256">
          <cell r="B61256" t="str">
            <v>4507831</v>
          </cell>
          <cell r="C61256" t="str">
            <v>Bainha metálica redonda D = 55 mm para 8 cordoalhas D = 12,7 mm - fornecimento, instalação e injeção de nata de cimento</v>
          </cell>
          <cell r="D61256" t="str">
            <v>m</v>
          </cell>
          <cell r="G61256">
            <v>46.647322655829797</v>
          </cell>
        </row>
        <row r="61257">
          <cell r="B61257" t="str">
            <v>4507832</v>
          </cell>
          <cell r="C61257" t="str">
            <v>Bainha metálica redonda D = 60 mm para 6 cordoalhas D = 15,2 mm - fornecimento, instalação e injeção de nata de cimento</v>
          </cell>
          <cell r="D61257" t="str">
            <v>m</v>
          </cell>
          <cell r="G61257">
            <v>52.203900653968631</v>
          </cell>
        </row>
        <row r="61258">
          <cell r="B61258" t="str">
            <v>4507833</v>
          </cell>
          <cell r="C61258" t="str">
            <v>Bainha metálica redonda D = 60 mm para 9 cordoalhas D = 12,7 mm - fornecimento, instalação e injeção de nata de cimento</v>
          </cell>
          <cell r="D61258" t="str">
            <v>m</v>
          </cell>
          <cell r="G61258">
            <v>52.144045235676295</v>
          </cell>
        </row>
        <row r="61259">
          <cell r="B61259" t="str">
            <v>4507834</v>
          </cell>
          <cell r="C61259" t="str">
            <v>Bainha metálica redonda D = 65 mm para 10 cordoalhas D = 12,7 mm - fornecimento, instalação e injeção de nata de cimento</v>
          </cell>
          <cell r="D61259" t="str">
            <v>m</v>
          </cell>
          <cell r="G61259">
            <v>54.199081263713275</v>
          </cell>
        </row>
        <row r="61260">
          <cell r="B61260" t="str">
            <v>4508184</v>
          </cell>
          <cell r="C61260" t="str">
            <v>Bainha metálica redonda D = 65 mm para 11 cordoalhas D = 12,7 mm - fornecimento, instalação e injeção de nata de cimento</v>
          </cell>
          <cell r="D61260" t="str">
            <v>m</v>
          </cell>
          <cell r="G61260">
            <v>54.069394524079875</v>
          </cell>
        </row>
        <row r="61261">
          <cell r="B61261" t="str">
            <v>4507835</v>
          </cell>
          <cell r="C61261" t="str">
            <v>Bainha metálica redonda D = 65 mm para 12 cordoalhas D = 12,7 mm - fornecimento, instalação e injeção de nata de cimento</v>
          </cell>
          <cell r="D61261" t="str">
            <v>m</v>
          </cell>
          <cell r="G61261">
            <v>53.939707784446476</v>
          </cell>
        </row>
        <row r="61262">
          <cell r="B61262" t="str">
            <v>4508174</v>
          </cell>
          <cell r="C61262" t="str">
            <v>Bainha metálica redonda D = 65 mm para 7 cordoalhas D = 15,2 mm - fornecimento, instalação e injeção de nata de cimento</v>
          </cell>
          <cell r="D61262" t="str">
            <v>m</v>
          </cell>
          <cell r="G61262">
            <v>54.189105360664556</v>
          </cell>
        </row>
        <row r="61263">
          <cell r="B61263" t="str">
            <v>4507836</v>
          </cell>
          <cell r="C61263" t="str">
            <v>Bainha metálica redonda D = 65 mm para 8 cordoalhas D = 15,2 mm - fornecimento, instalação e injeção de nata de cimento</v>
          </cell>
          <cell r="D61263" t="str">
            <v>m</v>
          </cell>
          <cell r="G61263">
            <v>54.009539105787539</v>
          </cell>
        </row>
        <row r="61264">
          <cell r="B61264" t="str">
            <v>4507837</v>
          </cell>
          <cell r="C61264" t="str">
            <v>Bainha metálica redonda D = 70 mm para 15 cordoalhas D = 12,7 mm - fornecimento, instalação e injeção de nata de cimento</v>
          </cell>
          <cell r="D61264" t="str">
            <v>m</v>
          </cell>
          <cell r="G61264">
            <v>57.910117197838311</v>
          </cell>
        </row>
        <row r="61265">
          <cell r="B61265" t="str">
            <v>4507838</v>
          </cell>
          <cell r="C61265" t="str">
            <v>Bainha metálica redonda D = 70 mm para 9 cordoalhas D = 15,2 mm - fornecimento, instalação e injeção de nata de cimento</v>
          </cell>
          <cell r="D61265" t="str">
            <v>m</v>
          </cell>
          <cell r="G61265">
            <v>58.179466580153843</v>
          </cell>
        </row>
        <row r="61266">
          <cell r="B61266" t="str">
            <v>4507839</v>
          </cell>
          <cell r="C61266" t="str">
            <v>Bainha metálica redonda D = 75 mm para 10 cordoalhas D = 15,2 mm - fornecimento, instalação e injeção de nata de cimento</v>
          </cell>
          <cell r="D61266" t="str">
            <v>m</v>
          </cell>
          <cell r="G61266">
            <v>60.264430317336995</v>
          </cell>
        </row>
        <row r="61267">
          <cell r="B61267" t="str">
            <v>4508175</v>
          </cell>
          <cell r="C61267" t="str">
            <v>Bainha metálica redonda D = 75 mm para 11 cordoalhas D = 15,2 mm - fornecimento, instalação e injeção de nata de cimento</v>
          </cell>
          <cell r="D61267" t="str">
            <v>m</v>
          </cell>
          <cell r="G61267">
            <v>60.084864062459978</v>
          </cell>
        </row>
        <row r="61268">
          <cell r="B61268" t="str">
            <v>4507840</v>
          </cell>
          <cell r="C61268" t="str">
            <v>Bainha metálica redonda D = 75 mm para 16 cordoalhas D = 12,7 mm - fornecimento, instalação e injeção de nata de cimento</v>
          </cell>
          <cell r="D61268" t="str">
            <v>m</v>
          </cell>
          <cell r="G61268">
            <v>60.04496045026508</v>
          </cell>
        </row>
        <row r="61269">
          <cell r="B61269" t="str">
            <v>4507841</v>
          </cell>
          <cell r="C61269" t="str">
            <v>Bainha metálica redonda D = 75 mm para 18 cordoalhas D = 12,7 mm - fornecimento, instalação e injeção de nata de cimento</v>
          </cell>
          <cell r="D61269" t="str">
            <v>m</v>
          </cell>
          <cell r="G61269">
            <v>59.795562874047</v>
          </cell>
        </row>
        <row r="61270">
          <cell r="B61270" t="str">
            <v>4507842</v>
          </cell>
          <cell r="C61270" t="str">
            <v>Bainha metálica redonda D = 80 mm para 12 cordoalhas D = 15,2 mm - fornecimento, instalação e injeção de nata de cimento</v>
          </cell>
          <cell r="D61270" t="str">
            <v>m</v>
          </cell>
          <cell r="G61270">
            <v>64.753586689262448</v>
          </cell>
        </row>
        <row r="61271">
          <cell r="B61271" t="str">
            <v>4508185</v>
          </cell>
          <cell r="C61271" t="str">
            <v>Bainha metálica redonda D = 80 mm para 19 cordoalhas D = 12,7 mm - fornecimento, instalação e injeção de nata de cimento</v>
          </cell>
          <cell r="D61271" t="str">
            <v>m</v>
          </cell>
          <cell r="G61271">
            <v>64.524140919141814</v>
          </cell>
        </row>
        <row r="61272">
          <cell r="B61272" t="str">
            <v>4507843</v>
          </cell>
          <cell r="C61272" t="str">
            <v>Bainha metálica redonda D = 80 mm para 20 cordoalhas D = 12,7 mm - fornecimento, instalação e injeção de nata de cimento</v>
          </cell>
          <cell r="D61272" t="str">
            <v>m</v>
          </cell>
          <cell r="G61272">
            <v>64.394454179508415</v>
          </cell>
        </row>
        <row r="61273">
          <cell r="B61273" t="str">
            <v>4507844</v>
          </cell>
          <cell r="C61273" t="str">
            <v>Bainha metálica redonda D = 85 mm para 15 cordoalhas D = 15,2 mm - fornecimento, instalação e injeção de nata de cimento</v>
          </cell>
          <cell r="D61273" t="str">
            <v>m</v>
          </cell>
          <cell r="G61273">
            <v>68.035658792292395</v>
          </cell>
        </row>
        <row r="61274">
          <cell r="B61274" t="str">
            <v>4508186</v>
          </cell>
          <cell r="C61274" t="str">
            <v>Bainha metálica redonda D = 85 mm para 21 cordoalhas D = 12,7 mm - fornecimento, instalação e injeção de nata de cimento</v>
          </cell>
          <cell r="D61274" t="str">
            <v>m</v>
          </cell>
          <cell r="G61274">
            <v>68.095514210584739</v>
          </cell>
        </row>
        <row r="61275">
          <cell r="B61275" t="str">
            <v>4508187</v>
          </cell>
          <cell r="C61275" t="str">
            <v>Bainha metálica redonda D = 85 mm para 22 cordoalhas D = 12,7 mm - fornecimento, instalação e injeção de nata de cimento</v>
          </cell>
          <cell r="D61275" t="str">
            <v>m</v>
          </cell>
          <cell r="G61275">
            <v>67.975803374000051</v>
          </cell>
        </row>
        <row r="61276">
          <cell r="B61276" t="str">
            <v>4507845</v>
          </cell>
          <cell r="C61276" t="str">
            <v>Bainha metálica redonda D = 85 mm para 24 cordoalhas D = 12,7 mm - fornecimento, instalação e injeção de nata de cimento</v>
          </cell>
          <cell r="D61276" t="str">
            <v>m</v>
          </cell>
          <cell r="G61276">
            <v>67.716429894733238</v>
          </cell>
        </row>
        <row r="61277">
          <cell r="B61277" t="str">
            <v>4507846</v>
          </cell>
          <cell r="C61277" t="str">
            <v>Bainha metálica redonda D = 85 mm para 25 cordoalhas D = 12,7 mm - fornecimento, instalação e injeção de nata de cimento</v>
          </cell>
          <cell r="D61277" t="str">
            <v>m</v>
          </cell>
          <cell r="G61277">
            <v>67.586743155099839</v>
          </cell>
        </row>
        <row r="61278">
          <cell r="B61278" t="str">
            <v>4507847</v>
          </cell>
          <cell r="C61278" t="str">
            <v>Bainha metálica redonda D = 90 mm para 16 cordoalhas D = 15,2 mm - fornecimento, instalação e injeção de nata de cimento</v>
          </cell>
          <cell r="D61278" t="str">
            <v>m</v>
          </cell>
          <cell r="G61278">
            <v>77.083802857484343</v>
          </cell>
        </row>
        <row r="61279">
          <cell r="B61279" t="str">
            <v>4507848</v>
          </cell>
          <cell r="C61279" t="str">
            <v>Bainha metálica redonda D = 90 mm para 18 cordoalhas D = 15,2 mm - fornecimento, instalação e injeção de nata de cimento</v>
          </cell>
          <cell r="D61279" t="str">
            <v>m</v>
          </cell>
          <cell r="G61279">
            <v>76.714694444681598</v>
          </cell>
        </row>
        <row r="61280">
          <cell r="B61280" t="str">
            <v>4507849</v>
          </cell>
          <cell r="C61280" t="str">
            <v>Bainha metálica redonda D = 90 mm para 27 cordoalhas D = 12,7 mm - fornecimento, instalação e injeção de nata de cimento</v>
          </cell>
          <cell r="D61280" t="str">
            <v>m</v>
          </cell>
          <cell r="G61280">
            <v>76.565055898950746</v>
          </cell>
        </row>
        <row r="61281">
          <cell r="B61281" t="str">
            <v>4508176</v>
          </cell>
          <cell r="C61281" t="str">
            <v>Bainha metálica redonda D = 95 mm para 19 cordoalhas D = 15,2 mm - fornecimento, instalação e injeção de nata de cimento</v>
          </cell>
          <cell r="D61281" t="str">
            <v>m</v>
          </cell>
          <cell r="G61281">
            <v>81.553007423312351</v>
          </cell>
        </row>
        <row r="61282">
          <cell r="B61282" t="str">
            <v>4507850</v>
          </cell>
          <cell r="C61282" t="str">
            <v>Bainha metálica redonda D = 95 mm para 20 cordoalhas D = 15,2 mm - fornecimento, instalação e injeção de nata de cimento</v>
          </cell>
          <cell r="D61282" t="str">
            <v>m</v>
          </cell>
          <cell r="G61282">
            <v>81.373441168435335</v>
          </cell>
        </row>
        <row r="61283">
          <cell r="B61283" t="str">
            <v>4507956</v>
          </cell>
          <cell r="C61283" t="str">
            <v>Cordoalha CP 190 RB D = 12,7 mm - fornecimento e instalação</v>
          </cell>
          <cell r="D61283" t="str">
            <v>kg</v>
          </cell>
          <cell r="G61283">
            <v>12.280336652978288</v>
          </cell>
        </row>
        <row r="61284">
          <cell r="B61284" t="str">
            <v>4507957</v>
          </cell>
          <cell r="C61284" t="str">
            <v>Cordoalha CP 190 RB D = 15,2 mm - fornecimento e instalação</v>
          </cell>
          <cell r="D61284" t="str">
            <v>kg</v>
          </cell>
          <cell r="G61284">
            <v>12.260384846880841</v>
          </cell>
        </row>
        <row r="61285">
          <cell r="B61285" t="str">
            <v>4507958</v>
          </cell>
          <cell r="C61285" t="str">
            <v>Cordoalha engraxada CP 190 RB D = 12,7 mm - fornecimento e instalação</v>
          </cell>
          <cell r="D61285" t="str">
            <v>kg</v>
          </cell>
          <cell r="G61285">
            <v>15.073589506620792</v>
          </cell>
        </row>
        <row r="61286">
          <cell r="B61286" t="str">
            <v>4507959</v>
          </cell>
          <cell r="C61286" t="str">
            <v>Cordoalha engraxada CP 190 RB D = 15,2 mm - fornecimento e instalação</v>
          </cell>
          <cell r="D61286" t="str">
            <v>kg</v>
          </cell>
          <cell r="G61286">
            <v>15.073589506620792</v>
          </cell>
        </row>
        <row r="61287">
          <cell r="B61287" t="str">
            <v>4516138</v>
          </cell>
          <cell r="C61287" t="str">
            <v>Gaiola metálica em cantoneira para armazenamento e manipulação de cordoalha - confecção</v>
          </cell>
          <cell r="D61287" t="str">
            <v>kg</v>
          </cell>
          <cell r="G61287">
            <v>10.424818685915769</v>
          </cell>
        </row>
        <row r="61288">
          <cell r="B61288" t="str">
            <v>4516137</v>
          </cell>
          <cell r="C61288" t="str">
            <v>Nicho de madeira para dispositivo de ancoragem de protensão - confecção e instalação</v>
          </cell>
          <cell r="D61288" t="str">
            <v>m²</v>
          </cell>
          <cell r="G61288">
            <v>131.88143830412102</v>
          </cell>
        </row>
        <row r="61289">
          <cell r="B61289" t="str">
            <v>4805755</v>
          </cell>
          <cell r="C61289" t="str">
            <v>Apiloamento manual</v>
          </cell>
          <cell r="D61289" t="str">
            <v>m³</v>
          </cell>
          <cell r="G61289">
            <v>29.920296265632487</v>
          </cell>
        </row>
        <row r="61290">
          <cell r="B61290" t="str">
            <v>4805756</v>
          </cell>
          <cell r="C61290" t="str">
            <v>Apiloamento manual de superfície com espessura de 15 cm</v>
          </cell>
          <cell r="D61290" t="str">
            <v>m²</v>
          </cell>
          <cell r="G61290">
            <v>4.4915456446904001</v>
          </cell>
        </row>
        <row r="61291">
          <cell r="B61291" t="str">
            <v>4816020</v>
          </cell>
          <cell r="C61291" t="str">
            <v>Areia extraída com draga de sucção tipo bomba</v>
          </cell>
          <cell r="D61291" t="str">
            <v>m³</v>
          </cell>
          <cell r="G61291">
            <v>11.493955335744475</v>
          </cell>
        </row>
        <row r="61292">
          <cell r="B61292" t="str">
            <v>4816019</v>
          </cell>
          <cell r="C61292" t="str">
            <v>Areia extraída com escavadeira hidráulica de longo alcance</v>
          </cell>
          <cell r="D61292" t="str">
            <v>m³</v>
          </cell>
          <cell r="G61292">
            <v>7.4025473876857379</v>
          </cell>
        </row>
        <row r="61293">
          <cell r="B61293" t="str">
            <v>4816018</v>
          </cell>
          <cell r="C61293" t="str">
            <v>Areia extraída com trator e carregadeira</v>
          </cell>
          <cell r="D61293" t="str">
            <v>m³</v>
          </cell>
          <cell r="G61293">
            <v>4.7416317050851884</v>
          </cell>
        </row>
        <row r="61294">
          <cell r="B61294" t="str">
            <v>4816012</v>
          </cell>
          <cell r="C61294" t="str">
            <v>Brita produzida em central de britagem de 80 m³/h</v>
          </cell>
          <cell r="D61294" t="str">
            <v>m³</v>
          </cell>
          <cell r="G61294">
            <v>53.448392827574182</v>
          </cell>
        </row>
        <row r="61295">
          <cell r="B61295" t="str">
            <v>4815805</v>
          </cell>
          <cell r="C61295" t="str">
            <v>Calandragem de chapa metálica com espessura de 3 mm</v>
          </cell>
          <cell r="D61295" t="str">
            <v>m²</v>
          </cell>
          <cell r="G61295">
            <v>13.524654146150157</v>
          </cell>
        </row>
        <row r="61296">
          <cell r="B61296" t="str">
            <v>4815802</v>
          </cell>
          <cell r="C61296" t="str">
            <v>Calandragem de chapa metálica com espessura de 5 mm</v>
          </cell>
          <cell r="D61296" t="str">
            <v>m²</v>
          </cell>
          <cell r="G61296">
            <v>19.966871061919907</v>
          </cell>
        </row>
        <row r="61297">
          <cell r="B61297" t="str">
            <v>4805754</v>
          </cell>
          <cell r="C61297" t="str">
            <v>Compactação manual com soquete vibratório</v>
          </cell>
          <cell r="D61297" t="str">
            <v>m³</v>
          </cell>
          <cell r="G61297">
            <v>6.4322134733539578</v>
          </cell>
        </row>
        <row r="61298">
          <cell r="B61298" t="str">
            <v>4816145</v>
          </cell>
          <cell r="C61298" t="str">
            <v>Confecção de canaleta meia cana D = 0,30 m - areia e brita comerciais</v>
          </cell>
          <cell r="D61298" t="str">
            <v>m</v>
          </cell>
          <cell r="G61298">
            <v>25.808881432742165</v>
          </cell>
        </row>
        <row r="61299">
          <cell r="B61299" t="str">
            <v>4816144</v>
          </cell>
          <cell r="C61299" t="str">
            <v>Confecção de canaleta meia cana D = 0,30 m - areia extraída e brita produzida</v>
          </cell>
          <cell r="D61299" t="str">
            <v>m</v>
          </cell>
          <cell r="G61299">
            <v>23.408055252952195</v>
          </cell>
        </row>
        <row r="61300">
          <cell r="B61300" t="str">
            <v>4816147</v>
          </cell>
          <cell r="C61300" t="str">
            <v>Confecção de canaleta meia cana D = 0,40 m - areia e brita comerciais</v>
          </cell>
          <cell r="D61300" t="str">
            <v>m</v>
          </cell>
          <cell r="G61300">
            <v>35.782313521286333</v>
          </cell>
        </row>
        <row r="61301">
          <cell r="B61301" t="str">
            <v>4816146</v>
          </cell>
          <cell r="C61301" t="str">
            <v>Confecção de canaleta meia cana D = 0,40 m - areia extraída e brita produzida</v>
          </cell>
          <cell r="D61301" t="str">
            <v>m</v>
          </cell>
          <cell r="G61301">
            <v>31.460826397664384</v>
          </cell>
        </row>
        <row r="61302">
          <cell r="B61302" t="str">
            <v>4816121</v>
          </cell>
          <cell r="C61302" t="str">
            <v>Confecção de tubos de concreto D = 0,20 m - areia e brita comerciais</v>
          </cell>
          <cell r="D61302" t="str">
            <v>m</v>
          </cell>
          <cell r="G61302">
            <v>29.510155126585033</v>
          </cell>
        </row>
        <row r="61303">
          <cell r="B61303" t="str">
            <v>4816120</v>
          </cell>
          <cell r="C61303" t="str">
            <v>Confecção de tubos de concreto D = 0,20 m - areia extraída e brita produzida</v>
          </cell>
          <cell r="D61303" t="str">
            <v>m</v>
          </cell>
          <cell r="G61303">
            <v>26.148998474879079</v>
          </cell>
        </row>
        <row r="61304">
          <cell r="B61304" t="str">
            <v>4816123</v>
          </cell>
          <cell r="C61304" t="str">
            <v>Confecção de tubos de concreto D = 0,30 m - areia e brita comerciais</v>
          </cell>
          <cell r="D61304" t="str">
            <v>m</v>
          </cell>
          <cell r="G61304">
            <v>38.943401324676451</v>
          </cell>
        </row>
        <row r="61305">
          <cell r="B61305" t="str">
            <v>4816122</v>
          </cell>
          <cell r="C61305" t="str">
            <v>Confecção de tubos de concreto D = 0,30 m - areia extraída e brita produzida</v>
          </cell>
          <cell r="D61305" t="str">
            <v>m</v>
          </cell>
          <cell r="G61305">
            <v>34.141748965096518</v>
          </cell>
        </row>
        <row r="61306">
          <cell r="B61306" t="str">
            <v>4816125</v>
          </cell>
          <cell r="C61306" t="str">
            <v>Confecção de tubos de concreto D = 0,40 m - areia e brita comerciais</v>
          </cell>
          <cell r="D61306" t="str">
            <v>m</v>
          </cell>
          <cell r="G61306">
            <v>55.369053771406158</v>
          </cell>
        </row>
        <row r="61307">
          <cell r="B61307" t="str">
            <v>4816124</v>
          </cell>
          <cell r="C61307" t="str">
            <v>Confecção de tubos de concreto D = 0,40 m - areia extraída e brita produzida</v>
          </cell>
          <cell r="D61307" t="str">
            <v>m</v>
          </cell>
          <cell r="G61307">
            <v>46.726079524162273</v>
          </cell>
        </row>
        <row r="61308">
          <cell r="B61308" t="str">
            <v>4816022</v>
          </cell>
          <cell r="C61308" t="str">
            <v>Confecção de tubos de concreto D = 0,50 m - areia e brita comerciais</v>
          </cell>
          <cell r="D61308" t="str">
            <v>m</v>
          </cell>
          <cell r="G61308">
            <v>74.405604688657448</v>
          </cell>
        </row>
        <row r="61309">
          <cell r="B61309" t="str">
            <v>4816021</v>
          </cell>
          <cell r="C61309" t="str">
            <v>Confecção de tubos de concreto D = 0,50 m - areia extraída e brita produzida</v>
          </cell>
          <cell r="D61309" t="str">
            <v>m</v>
          </cell>
          <cell r="G61309">
            <v>60.940971197002042</v>
          </cell>
        </row>
        <row r="61310">
          <cell r="B61310" t="str">
            <v>4816106</v>
          </cell>
          <cell r="C61310" t="str">
            <v>Confecção de tubos de concreto perfurado D = 0,20 m - areia e brita comerciais</v>
          </cell>
          <cell r="D61310" t="str">
            <v>m</v>
          </cell>
          <cell r="G61310">
            <v>30.510499368164187</v>
          </cell>
        </row>
        <row r="61311">
          <cell r="B61311" t="str">
            <v>4816105</v>
          </cell>
          <cell r="C61311" t="str">
            <v>Confecção de tubos de concreto perfurado D = 0,20 m - areia extraída e brita produzida</v>
          </cell>
          <cell r="D61311" t="str">
            <v>m</v>
          </cell>
          <cell r="G61311">
            <v>27.149342716458232</v>
          </cell>
        </row>
        <row r="61312">
          <cell r="B61312" t="str">
            <v>4816108</v>
          </cell>
          <cell r="C61312" t="str">
            <v>Confecção de tubos de concreto perfurado D = 0,30 m - areia e brita comerciais</v>
          </cell>
          <cell r="D61312" t="str">
            <v>m</v>
          </cell>
          <cell r="G61312">
            <v>39.943745566255608</v>
          </cell>
        </row>
        <row r="61313">
          <cell r="B61313" t="str">
            <v>4816107</v>
          </cell>
          <cell r="C61313" t="str">
            <v>Confecção de tubos de concreto perfurado D = 0,30 m - areia extraída e brita produzida</v>
          </cell>
          <cell r="D61313" t="str">
            <v>m</v>
          </cell>
          <cell r="G61313">
            <v>35.142093206675675</v>
          </cell>
        </row>
        <row r="61314">
          <cell r="B61314" t="str">
            <v>4816110</v>
          </cell>
          <cell r="C61314" t="str">
            <v>Confecção de tubos de concreto perfurado D = 0,40 m - areia e brita comerciais</v>
          </cell>
          <cell r="D61314" t="str">
            <v>m</v>
          </cell>
          <cell r="G61314">
            <v>56.359394570569521</v>
          </cell>
        </row>
        <row r="61315">
          <cell r="B61315" t="str">
            <v>4816109</v>
          </cell>
          <cell r="C61315" t="str">
            <v>Confecção de tubos de concreto perfurado D = 0,40 m - areia extraída e brita produzida</v>
          </cell>
          <cell r="D61315" t="str">
            <v>m</v>
          </cell>
          <cell r="G61315">
            <v>47.716420323325636</v>
          </cell>
        </row>
        <row r="61316">
          <cell r="B61316" t="str">
            <v>4816100</v>
          </cell>
          <cell r="C61316" t="str">
            <v>Confecção de tubos de concreto poroso D = 0,20 m - areia e brita comerciais</v>
          </cell>
          <cell r="D61316" t="str">
            <v>m</v>
          </cell>
          <cell r="G61316">
            <v>30.000323804958818</v>
          </cell>
        </row>
        <row r="61317">
          <cell r="B61317" t="str">
            <v>4816099</v>
          </cell>
          <cell r="C61317" t="str">
            <v>Confecção de tubos de concreto poroso D = 0,20 m - areia extraída e brita produzida</v>
          </cell>
          <cell r="D61317" t="str">
            <v>m</v>
          </cell>
          <cell r="G61317">
            <v>27.869590570395221</v>
          </cell>
        </row>
        <row r="61318">
          <cell r="B61318" t="str">
            <v>4816102</v>
          </cell>
          <cell r="C61318" t="str">
            <v>Confecção de tubos de concreto poroso D = 0,30 m - areia e brita comerciais</v>
          </cell>
          <cell r="D61318" t="str">
            <v>m</v>
          </cell>
          <cell r="G61318">
            <v>38.303181010065792</v>
          </cell>
        </row>
        <row r="61319">
          <cell r="B61319" t="str">
            <v>4816101</v>
          </cell>
          <cell r="C61319" t="str">
            <v>Confecção de tubos de concreto poroso D = 0,30 m - areia extraída e brita produzida</v>
          </cell>
          <cell r="D61319" t="str">
            <v>m</v>
          </cell>
          <cell r="G61319">
            <v>36.182451217917993</v>
          </cell>
        </row>
        <row r="61320">
          <cell r="B61320" t="str">
            <v>4816104</v>
          </cell>
          <cell r="C61320" t="str">
            <v>Confecção de tubos de concreto poroso D = 0,40 m - areia e brita comerciais</v>
          </cell>
          <cell r="D61320" t="str">
            <v>m</v>
          </cell>
          <cell r="G61320">
            <v>54.34870264499542</v>
          </cell>
        </row>
        <row r="61321">
          <cell r="B61321" t="str">
            <v>4816103</v>
          </cell>
          <cell r="C61321" t="str">
            <v>Confecção de tubos de concreto poroso D = 0,40 m - areia extraída e brita produzida</v>
          </cell>
          <cell r="D61321" t="str">
            <v>m</v>
          </cell>
          <cell r="G61321">
            <v>48.86681620114166</v>
          </cell>
        </row>
        <row r="61322">
          <cell r="B61322" t="str">
            <v>4815804</v>
          </cell>
          <cell r="C61322" t="str">
            <v>Dobramento de chapas de alumínio com espessura de 1,5 mm e comprimento de dobra de até 500 mm</v>
          </cell>
          <cell r="D61322" t="str">
            <v>UND</v>
          </cell>
          <cell r="G61322">
            <v>0.56019277528432609</v>
          </cell>
        </row>
        <row r="61323">
          <cell r="B61323" t="str">
            <v>4816002</v>
          </cell>
          <cell r="C61323" t="str">
            <v>Escavação de tunnel liner em material de 3ª categoria</v>
          </cell>
          <cell r="D61323" t="str">
            <v>m³</v>
          </cell>
          <cell r="G61323">
            <v>1269.6069010850147</v>
          </cell>
        </row>
        <row r="61324">
          <cell r="B61324" t="str">
            <v>4805765</v>
          </cell>
          <cell r="C61324" t="str">
            <v>Escavação de vala em material de 3ª categoria</v>
          </cell>
          <cell r="D61324" t="str">
            <v>m³</v>
          </cell>
          <cell r="G61324">
            <v>183.98331291123793</v>
          </cell>
        </row>
        <row r="61325">
          <cell r="B61325" t="str">
            <v>4816000</v>
          </cell>
          <cell r="C61325" t="str">
            <v>Escavação manual de tunnel liner em material de 1ª categoria</v>
          </cell>
          <cell r="D61325" t="str">
            <v>m³</v>
          </cell>
          <cell r="G61325">
            <v>428.50745932284627</v>
          </cell>
        </row>
        <row r="61326">
          <cell r="B61326" t="str">
            <v>4816001</v>
          </cell>
          <cell r="C61326" t="str">
            <v>Escavação manual de tunnel liner em material de 2ª categoria</v>
          </cell>
          <cell r="D61326" t="str">
            <v>m³</v>
          </cell>
          <cell r="G61326">
            <v>722.42860438363311</v>
          </cell>
        </row>
        <row r="61327">
          <cell r="B61327" t="str">
            <v>4805749</v>
          </cell>
          <cell r="C61327" t="str">
            <v>Escavação manual de vala em material de 1ª categoria</v>
          </cell>
          <cell r="D61327" t="str">
            <v>m³</v>
          </cell>
          <cell r="G61327">
            <v>68.053418754629831</v>
          </cell>
        </row>
        <row r="61328">
          <cell r="B61328" t="str">
            <v>4805751</v>
          </cell>
          <cell r="C61328" t="str">
            <v>Escavação manual em material de 1ª categoria na profundidade de 1 a 2 m</v>
          </cell>
          <cell r="D61328" t="str">
            <v>m³</v>
          </cell>
          <cell r="G61328">
            <v>51.037563205368421</v>
          </cell>
        </row>
        <row r="61329">
          <cell r="B61329" t="str">
            <v>4805752</v>
          </cell>
          <cell r="C61329" t="str">
            <v>Escavação manual em material de 1ª categoria na profundidade de 2 a 3 m</v>
          </cell>
          <cell r="D61329" t="str">
            <v>m³</v>
          </cell>
          <cell r="G61329">
            <v>61.241074469475791</v>
          </cell>
        </row>
        <row r="61330">
          <cell r="B61330" t="str">
            <v>4805753</v>
          </cell>
          <cell r="C61330" t="str">
            <v>Escavação manual em material de 1ª categoria na profundidade de 3 a 4 m</v>
          </cell>
          <cell r="D61330" t="str">
            <v>m³</v>
          </cell>
          <cell r="G61330">
            <v>71.454589175998962</v>
          </cell>
        </row>
        <row r="61331">
          <cell r="B61331" t="str">
            <v>4805750</v>
          </cell>
          <cell r="C61331" t="str">
            <v>Escavação manual em material de 1ª categoria na profundidade de até 1 m</v>
          </cell>
          <cell r="D61331" t="str">
            <v>m³</v>
          </cell>
          <cell r="G61331">
            <v>40.834051941261052</v>
          </cell>
        </row>
        <row r="61332">
          <cell r="B61332" t="str">
            <v>4805767</v>
          </cell>
          <cell r="C61332" t="str">
            <v>Escavação manual em material de 2ª categoria na profundidade de 1 a 2 m</v>
          </cell>
          <cell r="D61332" t="str">
            <v>m³</v>
          </cell>
          <cell r="G61332">
            <v>70.354210510261879</v>
          </cell>
        </row>
        <row r="61333">
          <cell r="B61333" t="str">
            <v>4805769</v>
          </cell>
          <cell r="C61333" t="str">
            <v>Escavação manual em material de 2ª categoria na profundidade de 2 a 3 m</v>
          </cell>
          <cell r="D61333" t="str">
            <v>m³</v>
          </cell>
          <cell r="G61333">
            <v>83.748819905006741</v>
          </cell>
        </row>
        <row r="61334">
          <cell r="B61334" t="str">
            <v>4805770</v>
          </cell>
          <cell r="C61334" t="str">
            <v>Escavação manual em material de 2ª categoria na profundidade de 3 a 4 m</v>
          </cell>
          <cell r="D61334" t="str">
            <v>m³</v>
          </cell>
          <cell r="G61334">
            <v>97.153432742167411</v>
          </cell>
        </row>
        <row r="61335">
          <cell r="B61335" t="str">
            <v>4805760</v>
          </cell>
          <cell r="C61335" t="str">
            <v>Escavação manual em material de 2ª categoria na profundidade de até 1 m</v>
          </cell>
          <cell r="D61335" t="str">
            <v>m³</v>
          </cell>
          <cell r="G61335">
            <v>56.949597673101216</v>
          </cell>
        </row>
        <row r="61336">
          <cell r="B61336" t="str">
            <v>4805757</v>
          </cell>
          <cell r="C61336" t="str">
            <v>Escavação mecânica de vala em material de 1ª categoria</v>
          </cell>
          <cell r="D61336" t="str">
            <v>m³</v>
          </cell>
          <cell r="G61336">
            <v>6.8923718244803682</v>
          </cell>
        </row>
        <row r="61337">
          <cell r="B61337" t="str">
            <v>4805762</v>
          </cell>
          <cell r="C61337" t="str">
            <v>Escavação mecânica de vala em material de 2ª categoria</v>
          </cell>
          <cell r="D61337" t="str">
            <v>m³</v>
          </cell>
          <cell r="G61337">
            <v>8.4829191685912235</v>
          </cell>
        </row>
        <row r="61338">
          <cell r="B61338" t="str">
            <v>4806395</v>
          </cell>
          <cell r="C61338" t="str">
            <v>Fixação de parafuso em estrutura metálica</v>
          </cell>
          <cell r="D61338" t="str">
            <v>UND</v>
          </cell>
          <cell r="G61338">
            <v>5.7719862739117165</v>
          </cell>
        </row>
        <row r="61339">
          <cell r="B61339" t="str">
            <v>4816003</v>
          </cell>
          <cell r="C61339" t="str">
            <v>Iluminação provisória para tunnel liner</v>
          </cell>
          <cell r="D61339" t="str">
            <v>m</v>
          </cell>
          <cell r="G61339">
            <v>40.083793760076688</v>
          </cell>
        </row>
        <row r="61340">
          <cell r="B61340" t="str">
            <v>4816017</v>
          </cell>
          <cell r="C61340" t="str">
            <v>Material pétreo produzido em britador de mandíbulas móvel - camada final de aterro em rocha</v>
          </cell>
          <cell r="D61340" t="str">
            <v>m³</v>
          </cell>
          <cell r="G61340">
            <v>20.63710170377794</v>
          </cell>
        </row>
        <row r="61341">
          <cell r="B61341" t="str">
            <v>4816023</v>
          </cell>
          <cell r="C61341" t="str">
            <v>Operação de mergulho autônomo em profundidade de até 20 m</v>
          </cell>
          <cell r="D61341" t="str">
            <v>h</v>
          </cell>
          <cell r="G61341">
            <v>229.56899999999999</v>
          </cell>
        </row>
        <row r="61342">
          <cell r="B61342" t="str">
            <v>4816025</v>
          </cell>
          <cell r="C61342" t="str">
            <v>Operação de mergulho dependente em profundidade de 30 a 50 m - inclusive descompressão</v>
          </cell>
          <cell r="D61342" t="str">
            <v>h</v>
          </cell>
          <cell r="G61342">
            <v>429.75788962482022</v>
          </cell>
        </row>
        <row r="61343">
          <cell r="B61343" t="str">
            <v>4816024</v>
          </cell>
          <cell r="C61343" t="str">
            <v>Operação de mergulho dependente em profundidade de até 30 m - inclusive descompressão</v>
          </cell>
          <cell r="D61343" t="str">
            <v>h</v>
          </cell>
          <cell r="G61343">
            <v>292.95081114645518</v>
          </cell>
        </row>
        <row r="61344">
          <cell r="B61344" t="str">
            <v>4816005</v>
          </cell>
          <cell r="C61344" t="str">
            <v>Pedra de mão produzida manualmente</v>
          </cell>
          <cell r="D61344" t="str">
            <v>m³</v>
          </cell>
          <cell r="G61344">
            <v>80.157584077737582</v>
          </cell>
        </row>
        <row r="61345">
          <cell r="B61345" t="str">
            <v>4800400</v>
          </cell>
          <cell r="C61345" t="str">
            <v>Preparo e regularização de terreno em desnível</v>
          </cell>
          <cell r="D61345" t="str">
            <v>m²</v>
          </cell>
          <cell r="G61345">
            <v>4.7516351475009797</v>
          </cell>
        </row>
        <row r="61346">
          <cell r="B61346" t="str">
            <v>4816016</v>
          </cell>
          <cell r="C61346" t="str">
            <v>Rachão ou pedra de mão produzida</v>
          </cell>
          <cell r="D61346" t="str">
            <v>m³</v>
          </cell>
          <cell r="G61346">
            <v>39.903731796592439</v>
          </cell>
        </row>
        <row r="61347">
          <cell r="B61347" t="str">
            <v>4800412</v>
          </cell>
          <cell r="C61347" t="str">
            <v>Raspagem e limpeza de terreno plano</v>
          </cell>
          <cell r="D61347" t="str">
            <v>m²</v>
          </cell>
          <cell r="G61347">
            <v>4.0814045056429471</v>
          </cell>
        </row>
        <row r="61348">
          <cell r="B61348" t="str">
            <v>4815671</v>
          </cell>
          <cell r="C61348" t="str">
            <v>Reaterro e compactação com soquete vibratório</v>
          </cell>
          <cell r="D61348" t="str">
            <v>m³</v>
          </cell>
          <cell r="G61348">
            <v>15.835449344198002</v>
          </cell>
        </row>
        <row r="61349">
          <cell r="B61349" t="str">
            <v>4815803</v>
          </cell>
          <cell r="C61349" t="str">
            <v>Rebordeamento de chapa metálica com espessura de 5 mm</v>
          </cell>
          <cell r="D61349" t="str">
            <v>m</v>
          </cell>
          <cell r="G61349">
            <v>7.8927160660595224</v>
          </cell>
        </row>
        <row r="61350">
          <cell r="B61350" t="str">
            <v>4816011</v>
          </cell>
          <cell r="C61350" t="str">
            <v>Recarga de cilindro com ar respirável para atividades de mergulho</v>
          </cell>
          <cell r="D61350" t="str">
            <v>m³</v>
          </cell>
          <cell r="G61350">
            <v>1513.1607135822912</v>
          </cell>
        </row>
        <row r="61351">
          <cell r="B61351" t="str">
            <v>4816014</v>
          </cell>
          <cell r="C61351" t="str">
            <v>Rocha para britagem com perfuratriz manual</v>
          </cell>
          <cell r="D61351" t="str">
            <v>m³</v>
          </cell>
          <cell r="G61351">
            <v>48.776785219399535</v>
          </cell>
        </row>
        <row r="61352">
          <cell r="B61352" t="str">
            <v>4816010</v>
          </cell>
          <cell r="C61352" t="str">
            <v>Rocha para britagem com perfuratriz sobre esteira</v>
          </cell>
          <cell r="D61352" t="str">
            <v>m³</v>
          </cell>
          <cell r="G61352">
            <v>35.242127630833579</v>
          </cell>
        </row>
        <row r="61353">
          <cell r="B61353" t="str">
            <v>4816015</v>
          </cell>
          <cell r="C61353" t="str">
            <v>Rocha para britagem com perfuratriz sobre esteira - camada final de aterro em rocha</v>
          </cell>
          <cell r="D61353" t="str">
            <v>m³</v>
          </cell>
          <cell r="G61353">
            <v>19.936860734672532</v>
          </cell>
        </row>
        <row r="61354">
          <cell r="B61354" t="str">
            <v>4816119</v>
          </cell>
          <cell r="C61354" t="str">
            <v>Selo de argila apiloado (solo local)</v>
          </cell>
          <cell r="D61354" t="str">
            <v>m³</v>
          </cell>
          <cell r="G61354">
            <v>33.901666347117519</v>
          </cell>
        </row>
        <row r="61355">
          <cell r="B61355" t="str">
            <v>4816004</v>
          </cell>
          <cell r="C61355" t="str">
            <v>Ventilação provisória para tunnel liner</v>
          </cell>
          <cell r="D61355" t="str">
            <v>m</v>
          </cell>
          <cell r="G61355">
            <v>49.987201751710309</v>
          </cell>
        </row>
        <row r="61356">
          <cell r="B61356" t="str">
            <v>4915652</v>
          </cell>
          <cell r="C61356" t="str">
            <v>Bico de adesão para injeção de adesivo estrutural à base de resina epóxi - fornecimento, instalação e retirada</v>
          </cell>
          <cell r="D61356" t="str">
            <v>UND</v>
          </cell>
          <cell r="G61356">
            <v>7.6726403329121089</v>
          </cell>
        </row>
        <row r="61357">
          <cell r="B61357" t="str">
            <v>4915651</v>
          </cell>
          <cell r="C61357" t="str">
            <v>Bico de perfuração para injeção de adesivo estrutural à base de resina epóxi - fornecimento, instalação e retirada</v>
          </cell>
          <cell r="D61357" t="str">
            <v>UND</v>
          </cell>
          <cell r="G61357">
            <v>8.8030293258965528</v>
          </cell>
        </row>
        <row r="61358">
          <cell r="B61358" t="str">
            <v>4915723</v>
          </cell>
          <cell r="C61358" t="str">
            <v>Caiação manual com fixador de cal</v>
          </cell>
          <cell r="D61358" t="str">
            <v>m²</v>
          </cell>
          <cell r="G61358">
            <v>3.0010327247374611</v>
          </cell>
        </row>
        <row r="61359">
          <cell r="B61359" t="str">
            <v>4915724</v>
          </cell>
          <cell r="C61359" t="str">
            <v>Caiação mecanizada com fixador de cal</v>
          </cell>
          <cell r="D61359" t="str">
            <v>m²</v>
          </cell>
          <cell r="G61359">
            <v>1.7606058651793104</v>
          </cell>
        </row>
        <row r="61360">
          <cell r="B61360" t="str">
            <v>4915637</v>
          </cell>
          <cell r="C61360" t="str">
            <v>Capa selante - areia comercial</v>
          </cell>
          <cell r="D61360" t="str">
            <v>m²</v>
          </cell>
          <cell r="G61360">
            <v>0.97322380515942253</v>
          </cell>
        </row>
        <row r="61361">
          <cell r="B61361" t="str">
            <v>4915779</v>
          </cell>
          <cell r="C61361" t="str">
            <v>Capa selante - areia extraída</v>
          </cell>
          <cell r="D61361" t="str">
            <v>m²</v>
          </cell>
          <cell r="G61361">
            <v>0.63209381159838784</v>
          </cell>
        </row>
        <row r="61362">
          <cell r="B61362" t="str">
            <v>4915638</v>
          </cell>
          <cell r="C61362" t="str">
            <v>Capa selante - brita produzida</v>
          </cell>
          <cell r="D61362" t="str">
            <v>m²</v>
          </cell>
          <cell r="G61362">
            <v>0.76252586795996002</v>
          </cell>
        </row>
        <row r="61363">
          <cell r="B61363" t="str">
            <v>4915636</v>
          </cell>
          <cell r="C61363" t="str">
            <v>Capa selante - pedrisco comercial</v>
          </cell>
          <cell r="D61363" t="str">
            <v>m²</v>
          </cell>
          <cell r="G61363">
            <v>0.98325704026415894</v>
          </cell>
        </row>
        <row r="61364">
          <cell r="B61364" t="str">
            <v>4915744</v>
          </cell>
          <cell r="C61364" t="str">
            <v>Capina manual</v>
          </cell>
          <cell r="D61364" t="str">
            <v>m²</v>
          </cell>
          <cell r="G61364">
            <v>0.68225998712206948</v>
          </cell>
        </row>
        <row r="61365">
          <cell r="B61365" t="str">
            <v>4915700</v>
          </cell>
          <cell r="C61365" t="str">
            <v>Combate à exsudação - areia comercial</v>
          </cell>
          <cell r="D61365" t="str">
            <v>m²</v>
          </cell>
          <cell r="G61365">
            <v>1.1638552721494124</v>
          </cell>
        </row>
        <row r="61366">
          <cell r="B61366" t="str">
            <v>4915590</v>
          </cell>
          <cell r="C61366" t="str">
            <v>Combate à exsudação - areia extraída</v>
          </cell>
          <cell r="D61366" t="str">
            <v>m²</v>
          </cell>
          <cell r="G61366">
            <v>0.75249263285522361</v>
          </cell>
        </row>
        <row r="61367">
          <cell r="B61367" t="str">
            <v>4915591</v>
          </cell>
          <cell r="C61367" t="str">
            <v>Combate à exsudação - brita produzida</v>
          </cell>
          <cell r="D61367" t="str">
            <v>m²</v>
          </cell>
          <cell r="G61367">
            <v>0.88292468921679579</v>
          </cell>
        </row>
        <row r="61368">
          <cell r="B61368" t="str">
            <v>4915701</v>
          </cell>
          <cell r="C61368" t="str">
            <v>Combate à exsudação - pedrisco comercial</v>
          </cell>
          <cell r="D61368" t="str">
            <v>m²</v>
          </cell>
          <cell r="G61368">
            <v>1.1136890966257311</v>
          </cell>
        </row>
        <row r="61369">
          <cell r="B61369" t="str">
            <v>4915703</v>
          </cell>
          <cell r="C61369" t="str">
            <v>Correção de defeitos com mistura betuminosa</v>
          </cell>
          <cell r="D61369" t="str">
            <v>m³</v>
          </cell>
          <cell r="G61369">
            <v>97.402646396780142</v>
          </cell>
        </row>
        <row r="61370">
          <cell r="B61370" t="str">
            <v>4915705</v>
          </cell>
          <cell r="C61370" t="str">
            <v>Correção de defeitos por fresagem descontínua do revestimento asfáltico - espessura de 5 cm</v>
          </cell>
          <cell r="D61370" t="str">
            <v>m³</v>
          </cell>
          <cell r="G61370">
            <v>126.5893273164581</v>
          </cell>
        </row>
        <row r="61371">
          <cell r="B61371" t="str">
            <v>4915743</v>
          </cell>
          <cell r="C61371" t="str">
            <v>Corte e limpeza de áreas gramadas</v>
          </cell>
          <cell r="D61371" t="str">
            <v>m²</v>
          </cell>
          <cell r="G61371">
            <v>8.0265880837890519E-2</v>
          </cell>
        </row>
        <row r="61372">
          <cell r="B61372" t="str">
            <v>4915768</v>
          </cell>
          <cell r="C61372" t="str">
            <v>Corte e remoção de árvores</v>
          </cell>
          <cell r="D61372" t="str">
            <v>m³</v>
          </cell>
          <cell r="G61372">
            <v>14.066595616840313</v>
          </cell>
        </row>
        <row r="61373">
          <cell r="B61373" t="str">
            <v>4915713</v>
          </cell>
          <cell r="C61373" t="str">
            <v>Desobstrução de bueiro</v>
          </cell>
          <cell r="D61373" t="str">
            <v>m³</v>
          </cell>
          <cell r="G61373">
            <v>60.008779161427903</v>
          </cell>
        </row>
        <row r="61374">
          <cell r="B61374" t="str">
            <v>4915655</v>
          </cell>
          <cell r="C61374" t="str">
            <v>Fresagem contínua de revestimento asfáltico - espessura de 3 cm</v>
          </cell>
          <cell r="D61374" t="str">
            <v>m³</v>
          </cell>
          <cell r="G61374">
            <v>88.463033918460098</v>
          </cell>
        </row>
        <row r="61375">
          <cell r="B61375" t="str">
            <v>4915656</v>
          </cell>
          <cell r="C61375" t="str">
            <v>Fresagem contínua de revestimento asfáltico - espessura de 4 cm</v>
          </cell>
          <cell r="D61375" t="str">
            <v>m³</v>
          </cell>
          <cell r="G61375">
            <v>69.450053394984778</v>
          </cell>
        </row>
        <row r="61376">
          <cell r="B61376" t="str">
            <v>4915657</v>
          </cell>
          <cell r="C61376" t="str">
            <v>Fresagem contínua de revestimento asfáltico - espessura de 5 cm</v>
          </cell>
          <cell r="D61376" t="str">
            <v>m³</v>
          </cell>
          <cell r="G61376">
            <v>58.022198610690111</v>
          </cell>
        </row>
        <row r="61377">
          <cell r="B61377" t="str">
            <v>4915658</v>
          </cell>
          <cell r="C61377" t="str">
            <v>Fresagem contínua de revestimento asfáltico - espessura de 6 cm</v>
          </cell>
          <cell r="D61377" t="str">
            <v>m³</v>
          </cell>
          <cell r="G61377">
            <v>50.557471692766292</v>
          </cell>
        </row>
        <row r="61378">
          <cell r="B61378" t="str">
            <v>4915659</v>
          </cell>
          <cell r="C61378" t="str">
            <v>Fresagem contínua de revestimento asfáltico - espessura de 7 cm</v>
          </cell>
          <cell r="D61378" t="str">
            <v>m³</v>
          </cell>
          <cell r="G61378">
            <v>45.360255908512883</v>
          </cell>
        </row>
        <row r="61379">
          <cell r="B61379" t="str">
            <v>4915660</v>
          </cell>
          <cell r="C61379" t="str">
            <v>Fresagem contínua de revestimento asfáltico - espessura de 8 cm</v>
          </cell>
          <cell r="D61379" t="str">
            <v>m³</v>
          </cell>
          <cell r="G61379">
            <v>41.647958919760441</v>
          </cell>
        </row>
        <row r="61380">
          <cell r="B61380" t="str">
            <v>4915661</v>
          </cell>
          <cell r="C61380" t="str">
            <v>Fresagem descontínua de revestimento asfáltico - espessura de 3 cm</v>
          </cell>
          <cell r="D61380" t="str">
            <v>m³</v>
          </cell>
          <cell r="G61380">
            <v>114.58957813119345</v>
          </cell>
        </row>
        <row r="61381">
          <cell r="B61381" t="str">
            <v>4915662</v>
          </cell>
          <cell r="C61381" t="str">
            <v>Fresagem descontínua de revestimento asfáltico - espessura de 4 cm</v>
          </cell>
          <cell r="D61381" t="str">
            <v>m³</v>
          </cell>
          <cell r="G61381">
            <v>90.499780644721568</v>
          </cell>
        </row>
        <row r="61382">
          <cell r="B61382" t="str">
            <v>4915663</v>
          </cell>
          <cell r="C61382" t="str">
            <v>Fresagem descontínua de revestimento asfáltico - espessura de 5 cm</v>
          </cell>
          <cell r="D61382" t="str">
            <v>m³</v>
          </cell>
          <cell r="G61382">
            <v>74.938232997275534</v>
          </cell>
        </row>
        <row r="61383">
          <cell r="B61383" t="str">
            <v>4915664</v>
          </cell>
          <cell r="C61383" t="str">
            <v>Fresagem descontínua de revestimento asfáltico - espessura de 6 cm</v>
          </cell>
          <cell r="D61383" t="str">
            <v>m³</v>
          </cell>
          <cell r="G61383">
            <v>65.858155227489178</v>
          </cell>
        </row>
        <row r="61384">
          <cell r="B61384" t="str">
            <v>4915665</v>
          </cell>
          <cell r="C61384" t="str">
            <v>Fresagem descontínua de revestimento asfáltico - espessura de 7 cm</v>
          </cell>
          <cell r="D61384" t="str">
            <v>m³</v>
          </cell>
          <cell r="G61384">
            <v>59.62751622744792</v>
          </cell>
        </row>
        <row r="61385">
          <cell r="B61385" t="str">
            <v>4915666</v>
          </cell>
          <cell r="C61385" t="str">
            <v>Fresagem descontínua de revestimento asfáltico - espessura de 8 cm</v>
          </cell>
          <cell r="D61385" t="str">
            <v>m³</v>
          </cell>
          <cell r="G61385">
            <v>55.142660135630791</v>
          </cell>
        </row>
        <row r="61386">
          <cell r="B61386" t="str">
            <v>4915650</v>
          </cell>
          <cell r="C61386" t="str">
            <v>Injeção de adesivo estrutural à base de resina epóxi de baixa viscosidade para tratamento de fissuras em estruturas de concreto - fornecimento e aplicação manual</v>
          </cell>
          <cell r="D61386" t="str">
            <v>kg</v>
          </cell>
          <cell r="G61386">
            <v>353.82203596852617</v>
          </cell>
        </row>
        <row r="61387">
          <cell r="B61387" t="str">
            <v>4915645</v>
          </cell>
          <cell r="C61387" t="str">
            <v>Injeção de adesivo estrutural à base de resina epóxi de baixa viscosidade para tratamento de fissuras em estruturas de concreto - fornecimento e aplicação mecanizada</v>
          </cell>
          <cell r="D61387" t="str">
            <v>kg</v>
          </cell>
          <cell r="G61387">
            <v>282.40546849301307</v>
          </cell>
        </row>
        <row r="61388">
          <cell r="B61388" t="str">
            <v>4915712</v>
          </cell>
          <cell r="C61388" t="str">
            <v>Limpeza de bueiro</v>
          </cell>
          <cell r="D61388" t="str">
            <v>m³</v>
          </cell>
          <cell r="G61388">
            <v>20.006270798844213</v>
          </cell>
        </row>
        <row r="61389">
          <cell r="B61389" t="str">
            <v>4915711</v>
          </cell>
          <cell r="C61389" t="str">
            <v>Limpeza de descida d'água</v>
          </cell>
          <cell r="D61389" t="str">
            <v>m</v>
          </cell>
          <cell r="G61389">
            <v>1.33442026892993</v>
          </cell>
        </row>
        <row r="61390">
          <cell r="B61390" t="str">
            <v>4915790</v>
          </cell>
          <cell r="C61390" t="str">
            <v>Limpeza de emulsão asfáltica ou asfalto diluído derramados na pista - remoção com minicarregadeira com vassoura e descarga livre</v>
          </cell>
          <cell r="D61390" t="str">
            <v>TON</v>
          </cell>
          <cell r="G61390">
            <v>232.86135354582515</v>
          </cell>
        </row>
        <row r="61391">
          <cell r="B61391" t="str">
            <v>4915793</v>
          </cell>
          <cell r="C61391" t="str">
            <v>Limpeza de líquidos combustíveis derramados na pista - remoção com minicarregadeira com vassoura e descarga livre</v>
          </cell>
          <cell r="D61391" t="str">
            <v>TON</v>
          </cell>
          <cell r="G61391">
            <v>181.5714556904131</v>
          </cell>
        </row>
        <row r="61392">
          <cell r="B61392" t="str">
            <v>4915792</v>
          </cell>
          <cell r="C61392" t="str">
            <v>Limpeza de material asfáltico derramado fora da pista - remoção com escavadeira hidráulica e caminhão basculante</v>
          </cell>
          <cell r="D61392" t="str">
            <v>TON</v>
          </cell>
          <cell r="G61392">
            <v>76.583683554452293</v>
          </cell>
        </row>
        <row r="61393">
          <cell r="B61393" t="str">
            <v>4915718</v>
          </cell>
          <cell r="C61393" t="str">
            <v>Limpeza de placa de sinalização</v>
          </cell>
          <cell r="D61393" t="str">
            <v>m²</v>
          </cell>
          <cell r="G61393">
            <v>8.867396025501419</v>
          </cell>
        </row>
        <row r="61394">
          <cell r="B61394" t="str">
            <v>4915672</v>
          </cell>
          <cell r="C61394" t="str">
            <v>Limpeza de ponte</v>
          </cell>
          <cell r="D61394" t="str">
            <v>m</v>
          </cell>
          <cell r="G61394">
            <v>4.0023654006505271</v>
          </cell>
        </row>
        <row r="61395">
          <cell r="B61395" t="str">
            <v>4915708</v>
          </cell>
          <cell r="C61395" t="str">
            <v>Limpeza de sarjeta e meio-fio</v>
          </cell>
          <cell r="D61395" t="str">
            <v>m</v>
          </cell>
          <cell r="G61395">
            <v>0.66204540461888428</v>
          </cell>
        </row>
        <row r="61396">
          <cell r="B61396" t="str">
            <v>4915710</v>
          </cell>
          <cell r="C61396" t="str">
            <v>Limpeza de vala de drenagem</v>
          </cell>
          <cell r="D61396" t="str">
            <v>m</v>
          </cell>
          <cell r="G61396">
            <v>4.0023654006505271</v>
          </cell>
        </row>
        <row r="61397">
          <cell r="B61397" t="str">
            <v>4915709</v>
          </cell>
          <cell r="C61397" t="str">
            <v>Limpeza de valeta de corte</v>
          </cell>
          <cell r="D61397" t="str">
            <v>m</v>
          </cell>
          <cell r="G61397">
            <v>1.0030990979074004</v>
          </cell>
        </row>
        <row r="61398">
          <cell r="B61398" t="str">
            <v>4915686</v>
          </cell>
          <cell r="C61398" t="str">
            <v>Limpeza e desobstrução de dispositivos de drenagem em OAE</v>
          </cell>
          <cell r="D61398" t="str">
            <v>UND</v>
          </cell>
          <cell r="G61398">
            <v>4.0023654006505271</v>
          </cell>
        </row>
        <row r="61399">
          <cell r="B61399" t="str">
            <v>4915687</v>
          </cell>
          <cell r="C61399" t="str">
            <v>Limpeza e desobstrução de drenos de obras de contenção</v>
          </cell>
          <cell r="D61399" t="str">
            <v>UND</v>
          </cell>
          <cell r="G61399">
            <v>2.4977167537894269</v>
          </cell>
        </row>
        <row r="61400">
          <cell r="B61400" t="str">
            <v>4915634</v>
          </cell>
          <cell r="C61400" t="str">
            <v>Limpeza e desobstrução mecanizada de bueiros com diâmetro acima de 1,00 até 1,50 m</v>
          </cell>
          <cell r="D61400" t="str">
            <v>m</v>
          </cell>
          <cell r="G61400">
            <v>63.305584068936035</v>
          </cell>
        </row>
        <row r="61401">
          <cell r="B61401" t="str">
            <v>4915633</v>
          </cell>
          <cell r="C61401" t="str">
            <v>Limpeza e desobstrução mecanizada de bueiros com diâmetro de até 1,00 m</v>
          </cell>
          <cell r="D61401" t="str">
            <v>m</v>
          </cell>
          <cell r="G61401">
            <v>20.884523218432076</v>
          </cell>
        </row>
        <row r="61402">
          <cell r="B61402" t="str">
            <v>4915714</v>
          </cell>
          <cell r="C61402" t="str">
            <v>Limpeza e enchimento com resina epóxi de fissuras niveladas com abertura máxima de 0,4 mm e profundidade de 20 mm em pavimento de concreto que não atravessam toda a espessura da placa</v>
          </cell>
          <cell r="D61402" t="str">
            <v>m</v>
          </cell>
          <cell r="G61402">
            <v>3.681373689320159</v>
          </cell>
        </row>
        <row r="61403">
          <cell r="B61403" t="str">
            <v>4915759</v>
          </cell>
          <cell r="C61403" t="str">
            <v>Limpeza e remoção de vegetação junto aos aparelhos de apoio de OAE com o uso de herbicida</v>
          </cell>
          <cell r="D61403" t="str">
            <v>UND</v>
          </cell>
          <cell r="G61403">
            <v>6.7508569289168046</v>
          </cell>
        </row>
        <row r="61404">
          <cell r="B61404" t="str">
            <v>4915758</v>
          </cell>
          <cell r="C61404" t="str">
            <v>Limpeza e remoção de vegetação nas juntas de dilatação com o uso de herbicida</v>
          </cell>
          <cell r="D61404" t="str">
            <v>m</v>
          </cell>
          <cell r="G61404">
            <v>4.0224273826086749</v>
          </cell>
        </row>
        <row r="61405">
          <cell r="B61405" t="str">
            <v>4915640</v>
          </cell>
          <cell r="C61405" t="str">
            <v>Limpeza e remoção manual de material retido em terra firme em OAE</v>
          </cell>
          <cell r="D61405" t="str">
            <v>m³</v>
          </cell>
          <cell r="G61405">
            <v>20.001796012273562</v>
          </cell>
        </row>
        <row r="61406">
          <cell r="B61406" t="str">
            <v>4915639</v>
          </cell>
          <cell r="C61406" t="str">
            <v>Limpeza em superfície de concreto com escova de aço</v>
          </cell>
          <cell r="D61406" t="str">
            <v>m²</v>
          </cell>
          <cell r="G61406">
            <v>4.0023654006505271</v>
          </cell>
        </row>
        <row r="61407">
          <cell r="B61407" t="str">
            <v>4915695</v>
          </cell>
          <cell r="C61407" t="str">
            <v>Limpeza, serragem e enchimento de fissuras niveladas com abertura entre 0,4 mm e 1,0 mm e profundidade de 25 mm em pavimento de concreto com CAP</v>
          </cell>
          <cell r="D61407" t="str">
            <v>m</v>
          </cell>
          <cell r="G61407">
            <v>6.4098032356282877</v>
          </cell>
        </row>
        <row r="61408">
          <cell r="B61408" t="str">
            <v>4915696</v>
          </cell>
          <cell r="C61408" t="str">
            <v>Limpeza, serragem e enchimento de fissuras niveladas com abertura entre 0,4 mm e 1,0 mm e profundidade de 25 mm em pavimento de concreto com CAP com polímero</v>
          </cell>
          <cell r="D61408" t="str">
            <v>m</v>
          </cell>
          <cell r="G61408">
            <v>6.4098032356282877</v>
          </cell>
        </row>
        <row r="61409">
          <cell r="B61409" t="str">
            <v>4915694</v>
          </cell>
          <cell r="C61409" t="str">
            <v>Limpeza, serragem e enchimento de fissuras niveladas com abertura entre 0,4 mm e 1,0 mm e profundidade de 25 mm em pavimento de concreto com selante elástico a frio</v>
          </cell>
          <cell r="D61409" t="str">
            <v>m</v>
          </cell>
          <cell r="G61409">
            <v>29.380772577707756</v>
          </cell>
        </row>
        <row r="61410">
          <cell r="B61410" t="str">
            <v>4915654</v>
          </cell>
          <cell r="C61410" t="str">
            <v>Lixamento mecanizado em superfície de concreto</v>
          </cell>
          <cell r="D61410" t="str">
            <v>m²</v>
          </cell>
          <cell r="G61410">
            <v>11.335019806353625</v>
          </cell>
        </row>
        <row r="61411">
          <cell r="B61411" t="str">
            <v>4900001</v>
          </cell>
          <cell r="C61411" t="str">
            <v>Material de base</v>
          </cell>
          <cell r="D61411" t="str">
            <v>m³</v>
          </cell>
          <cell r="G61411">
            <v>0</v>
          </cell>
        </row>
        <row r="61412">
          <cell r="B61412" t="str">
            <v>4915801</v>
          </cell>
          <cell r="C61412" t="str">
            <v>Mistura betuminosa</v>
          </cell>
          <cell r="D61412" t="str">
            <v>m³</v>
          </cell>
          <cell r="G61412">
            <v>0</v>
          </cell>
        </row>
        <row r="61413">
          <cell r="B61413" t="str">
            <v>4916290</v>
          </cell>
          <cell r="C61413" t="str">
            <v>Mistura betuminosa a frio executada em betoneira - faixa C - areia e brita comerciais</v>
          </cell>
          <cell r="D61413" t="str">
            <v>m³</v>
          </cell>
          <cell r="G61413">
            <v>333.33986122560822</v>
          </cell>
        </row>
        <row r="61414">
          <cell r="B61414" t="str">
            <v>4915765</v>
          </cell>
          <cell r="C61414" t="str">
            <v>Poda de árvores com 5,0 m a 7,5 m de altura</v>
          </cell>
          <cell r="D61414" t="str">
            <v>m³</v>
          </cell>
          <cell r="G61414">
            <v>205.81587290864042</v>
          </cell>
        </row>
        <row r="61415">
          <cell r="B61415" t="str">
            <v>4915766</v>
          </cell>
          <cell r="C61415" t="str">
            <v>Poda de árvores com 7,5 m a 10 m de altura</v>
          </cell>
          <cell r="D61415" t="str">
            <v>m³</v>
          </cell>
          <cell r="G61415">
            <v>120.80322436098822</v>
          </cell>
        </row>
        <row r="61416">
          <cell r="B61416" t="str">
            <v>4915764</v>
          </cell>
          <cell r="C61416" t="str">
            <v>Poda de árvores com até 5 m de altura</v>
          </cell>
          <cell r="D61416" t="str">
            <v>m³</v>
          </cell>
          <cell r="G61416">
            <v>370.4645588391611</v>
          </cell>
        </row>
        <row r="61417">
          <cell r="B61417" t="str">
            <v>4915767</v>
          </cell>
          <cell r="C61417" t="str">
            <v>Poda de árvores com mais de 10 m de altura</v>
          </cell>
          <cell r="D61417" t="str">
            <v>m³</v>
          </cell>
          <cell r="G61417">
            <v>79.385262608391656</v>
          </cell>
        </row>
        <row r="61418">
          <cell r="B61418" t="str">
            <v>4915777</v>
          </cell>
          <cell r="C61418" t="str">
            <v>Reassentamento manual de meio-fio com material arrancado da pista</v>
          </cell>
          <cell r="D61418" t="str">
            <v>m</v>
          </cell>
          <cell r="G61418">
            <v>13.180722146503241</v>
          </cell>
        </row>
        <row r="61419">
          <cell r="B61419" t="str">
            <v>4915618</v>
          </cell>
          <cell r="C61419" t="str">
            <v>Recomposição de camada granular do pavimento com material de jazida</v>
          </cell>
          <cell r="D61419" t="str">
            <v>m²</v>
          </cell>
          <cell r="G61419">
            <v>3.1597621584083111</v>
          </cell>
        </row>
        <row r="61420">
          <cell r="B61420" t="str">
            <v>4915774</v>
          </cell>
          <cell r="C61420" t="str">
            <v>Recomposição de erosão em corte ou aterro com material de jazida</v>
          </cell>
          <cell r="D61420" t="str">
            <v>m³</v>
          </cell>
          <cell r="G61420">
            <v>22.780380513477063</v>
          </cell>
        </row>
        <row r="61421">
          <cell r="B61421" t="str">
            <v>4915719</v>
          </cell>
          <cell r="C61421" t="str">
            <v>Recomposição de placa de sinalização</v>
          </cell>
          <cell r="D61421" t="str">
            <v>m²</v>
          </cell>
          <cell r="G61421">
            <v>32.991929330174393</v>
          </cell>
        </row>
        <row r="61422">
          <cell r="B61422" t="str">
            <v>4915611</v>
          </cell>
          <cell r="C61422" t="str">
            <v>Recomposição de revestimento primário com material de jazida</v>
          </cell>
          <cell r="D61422" t="str">
            <v>m³</v>
          </cell>
          <cell r="G61422">
            <v>11.02405908600233</v>
          </cell>
        </row>
        <row r="61423">
          <cell r="B61423" t="str">
            <v>4915733</v>
          </cell>
          <cell r="C61423" t="str">
            <v>Recomposição manual de aterro com material de jazida</v>
          </cell>
          <cell r="D61423" t="str">
            <v>m³</v>
          </cell>
          <cell r="G61423">
            <v>37.335348424113441</v>
          </cell>
        </row>
        <row r="61424">
          <cell r="B61424" t="str">
            <v>4915734</v>
          </cell>
          <cell r="C61424" t="str">
            <v>Recomposição mecanizada de aterro com material de jazida</v>
          </cell>
          <cell r="D61424" t="str">
            <v>m³</v>
          </cell>
          <cell r="G61424">
            <v>11.846600346286397</v>
          </cell>
        </row>
        <row r="61425">
          <cell r="B61425" t="str">
            <v>4915727</v>
          </cell>
          <cell r="C61425" t="str">
            <v>Recomposição parcial de cerca com mourão de concreto - arame</v>
          </cell>
          <cell r="D61425" t="str">
            <v>m</v>
          </cell>
          <cell r="G61425">
            <v>10.452292600195111</v>
          </cell>
        </row>
        <row r="61426">
          <cell r="B61426" t="str">
            <v>4915726</v>
          </cell>
          <cell r="C61426" t="str">
            <v>Recomposição parcial de cerca com mourão de concreto seção quadrada - mourão - areia e brita comerciais</v>
          </cell>
          <cell r="D61426" t="str">
            <v>m</v>
          </cell>
          <cell r="G61426">
            <v>23.612952764740204</v>
          </cell>
        </row>
        <row r="61427">
          <cell r="B61427" t="str">
            <v>4915594</v>
          </cell>
          <cell r="C61427" t="str">
            <v>Recomposição parcial de cerca com mourão de concreto seção quadrada - mourão - areia extraída e brita produzida</v>
          </cell>
          <cell r="D61427" t="str">
            <v>m</v>
          </cell>
          <cell r="G61427">
            <v>22.007994208088363</v>
          </cell>
        </row>
        <row r="61428">
          <cell r="B61428" t="str">
            <v>4915729</v>
          </cell>
          <cell r="C61428" t="str">
            <v>Recomposição parcial de cerca com mourão de concreto seção triangular - mourão - areia e brita comerciais</v>
          </cell>
          <cell r="D61428" t="str">
            <v>m</v>
          </cell>
          <cell r="G61428">
            <v>18.286496554851908</v>
          </cell>
        </row>
        <row r="61429">
          <cell r="B61429" t="str">
            <v>4915596</v>
          </cell>
          <cell r="C61429" t="str">
            <v>Recomposição parcial de cerca com mourão de concreto seção triangular - mourão - areia extraída e brita comercial</v>
          </cell>
          <cell r="D61429" t="str">
            <v>m</v>
          </cell>
          <cell r="G61429">
            <v>17.594358177295799</v>
          </cell>
        </row>
        <row r="61430">
          <cell r="B61430" t="str">
            <v>4915732</v>
          </cell>
          <cell r="C61430" t="str">
            <v>Recomposição parcial de cerca com mourão de madeira - arame</v>
          </cell>
          <cell r="D61430" t="str">
            <v>m</v>
          </cell>
          <cell r="G61430">
            <v>8.1050407110917941</v>
          </cell>
        </row>
        <row r="61431">
          <cell r="B61431" t="str">
            <v>4915731</v>
          </cell>
          <cell r="C61431" t="str">
            <v>Recomposição parcial de cerca com mourão de madeira - mourão</v>
          </cell>
          <cell r="D61431" t="str">
            <v>m</v>
          </cell>
          <cell r="G61431">
            <v>17.163025565195618</v>
          </cell>
        </row>
        <row r="61432">
          <cell r="B61432" t="str">
            <v>4915725</v>
          </cell>
          <cell r="C61432" t="str">
            <v>Recomposição total de cerca com mourão de concreto seção quadrada - areia e brita comerciais</v>
          </cell>
          <cell r="D61432" t="str">
            <v>m</v>
          </cell>
          <cell r="G61432">
            <v>28.768882127984241</v>
          </cell>
        </row>
        <row r="61433">
          <cell r="B61433" t="str">
            <v>4915593</v>
          </cell>
          <cell r="C61433" t="str">
            <v>Recomposição total de cerca com mourão de concreto seção quadrada - areia extraída e brita produzida</v>
          </cell>
          <cell r="D61433" t="str">
            <v>m</v>
          </cell>
          <cell r="G61433">
            <v>27.153892580353325</v>
          </cell>
        </row>
        <row r="61434">
          <cell r="B61434" t="str">
            <v>4915728</v>
          </cell>
          <cell r="C61434" t="str">
            <v>Recomposição total de cerca com mourão de concreto seção triangular - areia e brita comerciais</v>
          </cell>
          <cell r="D61434" t="str">
            <v>m</v>
          </cell>
          <cell r="G61434">
            <v>28.277363570009616</v>
          </cell>
        </row>
        <row r="61435">
          <cell r="B61435" t="str">
            <v>4915595</v>
          </cell>
          <cell r="C61435" t="str">
            <v>Recomposição total de cerca com mourão de concreto seção triangular - areia extraída e brita produzida</v>
          </cell>
          <cell r="D61435" t="str">
            <v>m</v>
          </cell>
          <cell r="G61435">
            <v>27.575194201474432</v>
          </cell>
        </row>
        <row r="61436">
          <cell r="B61436" t="str">
            <v>4915730</v>
          </cell>
          <cell r="C61436" t="str">
            <v>Recomposição total de cerca com mourão de madeira</v>
          </cell>
          <cell r="D61436" t="str">
            <v>m</v>
          </cell>
          <cell r="G61436">
            <v>24.445525016003348</v>
          </cell>
        </row>
        <row r="61437">
          <cell r="B61437" t="str">
            <v>4915598</v>
          </cell>
          <cell r="C61437" t="str">
            <v>Reconformação da plataforma</v>
          </cell>
          <cell r="D61437" t="str">
            <v>m²</v>
          </cell>
          <cell r="G61437">
            <v>0.10030990979074003</v>
          </cell>
        </row>
        <row r="61438">
          <cell r="B61438" t="str">
            <v>4915748</v>
          </cell>
          <cell r="C61438" t="str">
            <v>Recuperação de desgaste superficial em pavimentos de concreto</v>
          </cell>
          <cell r="D61438" t="str">
            <v>m²</v>
          </cell>
          <cell r="G61438">
            <v>217.57219433611513</v>
          </cell>
        </row>
        <row r="61439">
          <cell r="B61439" t="str">
            <v>4915608</v>
          </cell>
          <cell r="C61439" t="str">
            <v>Regularização de taludes e valas com soquete vibratório</v>
          </cell>
          <cell r="D61439" t="str">
            <v>m²</v>
          </cell>
          <cell r="G61439">
            <v>2.4375308079149831</v>
          </cell>
        </row>
        <row r="61440">
          <cell r="B61440" t="str">
            <v>4915613</v>
          </cell>
          <cell r="C61440" t="str">
            <v>Regularização mecânica da faixa de domínio</v>
          </cell>
          <cell r="D61440" t="str">
            <v>m²</v>
          </cell>
          <cell r="G61440">
            <v>0.16049585566518404</v>
          </cell>
        </row>
        <row r="61441">
          <cell r="B61441" t="str">
            <v>4915692</v>
          </cell>
          <cell r="C61441" t="str">
            <v>Remendo profundo com imprimação com asfalto diluído - demolição manual</v>
          </cell>
          <cell r="D61441" t="str">
            <v>m³</v>
          </cell>
          <cell r="G61441">
            <v>345.77829003965996</v>
          </cell>
        </row>
        <row r="61442">
          <cell r="B61442" t="str">
            <v>4915746</v>
          </cell>
          <cell r="C61442" t="str">
            <v>Remendo profundo com imprimação com asfalto diluído - demolição mecânica e corte com serra</v>
          </cell>
          <cell r="D61442" t="str">
            <v>m³</v>
          </cell>
          <cell r="G61442">
            <v>270.95712832674695</v>
          </cell>
        </row>
        <row r="61443">
          <cell r="B61443" t="str">
            <v>4915630</v>
          </cell>
          <cell r="C61443" t="str">
            <v>Remendo profundo com imprimação com emulsão asfáltica - demolição manual</v>
          </cell>
          <cell r="D61443" t="str">
            <v>m³</v>
          </cell>
          <cell r="G61443">
            <v>345.77829003965996</v>
          </cell>
        </row>
        <row r="61444">
          <cell r="B61444" t="str">
            <v>4915631</v>
          </cell>
          <cell r="C61444" t="str">
            <v>Remendo profundo com imprimação com emulsão asfáltica - demolição mecânica e corte com serra</v>
          </cell>
          <cell r="D61444" t="str">
            <v>m³</v>
          </cell>
          <cell r="G61444">
            <v>270.95712832674695</v>
          </cell>
        </row>
        <row r="61445">
          <cell r="B61445" t="str">
            <v>4915785</v>
          </cell>
          <cell r="C61445" t="str">
            <v>Remoção de animais de grande porte mortos em rodovia - carga e descarga com guindauto</v>
          </cell>
          <cell r="D61445" t="str">
            <v>TON</v>
          </cell>
          <cell r="G61445">
            <v>397.92941213986569</v>
          </cell>
        </row>
        <row r="61446">
          <cell r="B61446" t="str">
            <v>4915786</v>
          </cell>
          <cell r="C61446" t="str">
            <v>Remoção de animais de pequeno porte mortos em rodovia - carga manual</v>
          </cell>
          <cell r="D61446" t="str">
            <v>TON</v>
          </cell>
          <cell r="G61446">
            <v>153.89546360095335</v>
          </cell>
        </row>
        <row r="61447">
          <cell r="B61447" t="str">
            <v>4915795</v>
          </cell>
          <cell r="C61447" t="str">
            <v>Remoção de emborrachados de pneus em rodovia</v>
          </cell>
          <cell r="D61447" t="str">
            <v>TON</v>
          </cell>
          <cell r="G61447">
            <v>341.90632752173741</v>
          </cell>
        </row>
        <row r="61448">
          <cell r="B61448" t="str">
            <v>4915800</v>
          </cell>
          <cell r="C61448" t="str">
            <v>Remoção de espécimes arbóreos de 20 a 40 m tombados na pista</v>
          </cell>
          <cell r="D61448" t="str">
            <v>TON</v>
          </cell>
          <cell r="G61448">
            <v>53.174283180071285</v>
          </cell>
        </row>
        <row r="61449">
          <cell r="B61449" t="str">
            <v>4915799</v>
          </cell>
          <cell r="C61449" t="str">
            <v>Remoção de espécimes arbóreos de até 20 m tombados na pista</v>
          </cell>
          <cell r="D61449" t="str">
            <v>TON</v>
          </cell>
          <cell r="G61449">
            <v>42.069976166236366</v>
          </cell>
        </row>
        <row r="61450">
          <cell r="B61450" t="str">
            <v>4915698</v>
          </cell>
          <cell r="C61450" t="str">
            <v>Remoção de grãos, agregados e solos derramados na pista em rodovias</v>
          </cell>
          <cell r="D61450" t="str">
            <v>TON</v>
          </cell>
          <cell r="G61450">
            <v>19.058882860240605</v>
          </cell>
        </row>
        <row r="61451">
          <cell r="B61451" t="str">
            <v>4915794</v>
          </cell>
          <cell r="C61451" t="str">
            <v>Remoção de sucatas derramadas em rodovia - cinta com utilização de 100 vezes</v>
          </cell>
          <cell r="D61451" t="str">
            <v>TON</v>
          </cell>
          <cell r="G61451">
            <v>594.91801298692098</v>
          </cell>
        </row>
        <row r="61452">
          <cell r="B61452" t="str">
            <v>4915789</v>
          </cell>
          <cell r="C61452" t="str">
            <v>Remoção de veículos de grande porte incendiados em rodovia - carga e descarga com guindaste - cinta com utilização de 100 vezes</v>
          </cell>
          <cell r="D61452" t="str">
            <v>UND</v>
          </cell>
          <cell r="G61452">
            <v>1643.0061054354683</v>
          </cell>
        </row>
        <row r="61453">
          <cell r="B61453" t="str">
            <v>4915798</v>
          </cell>
          <cell r="C61453" t="str">
            <v>Remoção de veículos de grande porte tombados em rodovia - cinta com utilização de 100 vezes</v>
          </cell>
          <cell r="D61453" t="str">
            <v>UND</v>
          </cell>
          <cell r="G61453">
            <v>1602.6213357537163</v>
          </cell>
        </row>
        <row r="61454">
          <cell r="B61454" t="str">
            <v>4915788</v>
          </cell>
          <cell r="C61454" t="str">
            <v>Remoção de veículos de médio porte incendiados em rodovia - carga e descarga com guindaste - cinta com utilização de 100 vezes</v>
          </cell>
          <cell r="D61454" t="str">
            <v>UND</v>
          </cell>
          <cell r="G61454">
            <v>1490.1939888602546</v>
          </cell>
        </row>
        <row r="61455">
          <cell r="B61455" t="str">
            <v>4915797</v>
          </cell>
          <cell r="C61455" t="str">
            <v>Remoção de veículos de médio porte tombados em rodovia - cinta com utilização de 100 vezes</v>
          </cell>
          <cell r="D61455" t="str">
            <v>UND</v>
          </cell>
          <cell r="G61455">
            <v>775.88712124039512</v>
          </cell>
        </row>
        <row r="61456">
          <cell r="B61456" t="str">
            <v>4915787</v>
          </cell>
          <cell r="C61456" t="str">
            <v>Remoção de veículos de pequeno porte incendiados em rodovia - carga e descarga com guindauto - cinta com utilização de 100 vezes</v>
          </cell>
          <cell r="D61456" t="str">
            <v>UND</v>
          </cell>
          <cell r="G61456">
            <v>894.07225695584486</v>
          </cell>
        </row>
        <row r="61457">
          <cell r="B61457" t="str">
            <v>4915796</v>
          </cell>
          <cell r="C61457" t="str">
            <v>Remoção de veículos de pequeno porte tombados em rodovia - cinta com utilização de 100 vezes</v>
          </cell>
          <cell r="D61457" t="str">
            <v>UND</v>
          </cell>
          <cell r="G61457">
            <v>315.5047592648146</v>
          </cell>
        </row>
        <row r="61458">
          <cell r="B61458" t="str">
            <v>4915760</v>
          </cell>
          <cell r="C61458" t="str">
            <v>Remoção de vestígios de óleo ou graxa na superfície do revestimento do pavimento</v>
          </cell>
          <cell r="D61458" t="str">
            <v>m²</v>
          </cell>
          <cell r="G61458">
            <v>56.073239573023677</v>
          </cell>
        </row>
        <row r="61459">
          <cell r="B61459" t="str">
            <v>4915699</v>
          </cell>
          <cell r="C61459" t="str">
            <v>Remoção de vidros, caixas e engradados derramados na pista em rodovia</v>
          </cell>
          <cell r="D61459" t="str">
            <v>TON</v>
          </cell>
          <cell r="G61459">
            <v>29.42089654162405</v>
          </cell>
        </row>
        <row r="61460">
          <cell r="B61460" t="str">
            <v>4915736</v>
          </cell>
          <cell r="C61460" t="str">
            <v>Remoção manual de barreira em rocha</v>
          </cell>
          <cell r="D61460" t="str">
            <v>m³</v>
          </cell>
          <cell r="G61460">
            <v>15.056517459590079</v>
          </cell>
        </row>
        <row r="61461">
          <cell r="B61461" t="str">
            <v>4915735</v>
          </cell>
          <cell r="C61461" t="str">
            <v>Remoção manual de barreira em solo</v>
          </cell>
          <cell r="D61461" t="str">
            <v>m³</v>
          </cell>
          <cell r="G61461">
            <v>12.277932958386581</v>
          </cell>
        </row>
        <row r="61462">
          <cell r="B61462" t="str">
            <v>4915670</v>
          </cell>
          <cell r="C61462" t="str">
            <v>Remoção manual de camada granular do pavimento</v>
          </cell>
          <cell r="D61462" t="str">
            <v>m³</v>
          </cell>
          <cell r="G61462">
            <v>181.62112266711389</v>
          </cell>
        </row>
        <row r="61463">
          <cell r="B61463" t="str">
            <v>4915668</v>
          </cell>
          <cell r="C61463" t="str">
            <v>Remoção manual de revestimento asfáltico</v>
          </cell>
          <cell r="D61463" t="str">
            <v>m³</v>
          </cell>
          <cell r="G61463">
            <v>282.68335678128449</v>
          </cell>
        </row>
        <row r="61464">
          <cell r="B61464" t="str">
            <v>4915761</v>
          </cell>
          <cell r="C61464" t="str">
            <v>Remoção manual de vegetação daninha</v>
          </cell>
          <cell r="D61464" t="str">
            <v>m²</v>
          </cell>
          <cell r="G61464">
            <v>4.0023654006505271</v>
          </cell>
        </row>
        <row r="61465">
          <cell r="B61465" t="str">
            <v>4915762</v>
          </cell>
          <cell r="C61465" t="str">
            <v>Remoção manual de vegetação daninha em frestas</v>
          </cell>
          <cell r="D61465" t="str">
            <v>m</v>
          </cell>
          <cell r="G61465">
            <v>1.9961672048357266</v>
          </cell>
        </row>
        <row r="61466">
          <cell r="B61466" t="str">
            <v>4915738</v>
          </cell>
          <cell r="C61466" t="str">
            <v>Remoção mecanizada de barreira em rocha</v>
          </cell>
          <cell r="D61466" t="str">
            <v>m³</v>
          </cell>
          <cell r="G61466">
            <v>5.6474479212186637</v>
          </cell>
        </row>
        <row r="61467">
          <cell r="B61467" t="str">
            <v>4915737</v>
          </cell>
          <cell r="C61467" t="str">
            <v>Remoção mecanizada de barreira em solo</v>
          </cell>
          <cell r="D61467" t="str">
            <v>m³</v>
          </cell>
          <cell r="G61467">
            <v>4.7647207150601512</v>
          </cell>
        </row>
        <row r="61468">
          <cell r="B61468" t="str">
            <v>4915669</v>
          </cell>
          <cell r="C61468" t="str">
            <v>Remoção mecanizada de camada granular do pavimento</v>
          </cell>
          <cell r="D61468" t="str">
            <v>m³</v>
          </cell>
          <cell r="G61468">
            <v>7.5733981892008719</v>
          </cell>
        </row>
        <row r="61469">
          <cell r="B61469" t="str">
            <v>4915667</v>
          </cell>
          <cell r="C61469" t="str">
            <v>Remoção mecanizada de revestimento asfáltico</v>
          </cell>
          <cell r="D61469" t="str">
            <v>m³</v>
          </cell>
          <cell r="G61469">
            <v>12.117437102721397</v>
          </cell>
        </row>
        <row r="61470">
          <cell r="B61470" t="str">
            <v>4915632</v>
          </cell>
          <cell r="C61470" t="str">
            <v>Reparo localizado com pintura de ligação - demolição mecânica e corte com serra</v>
          </cell>
          <cell r="D61470" t="str">
            <v>m³</v>
          </cell>
          <cell r="G61470">
            <v>398.46105466175663</v>
          </cell>
        </row>
        <row r="61471">
          <cell r="B61471" t="str">
            <v>4915753</v>
          </cell>
          <cell r="C61471" t="str">
            <v>Reparo no interior de placa de pavimento de concreto</v>
          </cell>
          <cell r="D61471" t="str">
            <v>m³</v>
          </cell>
          <cell r="G61471">
            <v>1303.7780525051435</v>
          </cell>
        </row>
        <row r="61472">
          <cell r="B61472" t="str">
            <v>4915776</v>
          </cell>
          <cell r="C61472" t="str">
            <v>Roçada com roçadeira costal</v>
          </cell>
          <cell r="D61472" t="str">
            <v>ha</v>
          </cell>
          <cell r="G61472">
            <v>733.96760993884482</v>
          </cell>
        </row>
        <row r="61473">
          <cell r="B61473" t="str">
            <v>4915740</v>
          </cell>
          <cell r="C61473" t="str">
            <v>Roçada manual</v>
          </cell>
          <cell r="D61473" t="str">
            <v>ha</v>
          </cell>
          <cell r="G61473">
            <v>1705.9104498652414</v>
          </cell>
        </row>
        <row r="61474">
          <cell r="B61474" t="str">
            <v>4915741</v>
          </cell>
          <cell r="C61474" t="str">
            <v>Roçada manual de capim colonião</v>
          </cell>
          <cell r="D61474" t="str">
            <v>ha</v>
          </cell>
          <cell r="G61474">
            <v>4094.1890920729707</v>
          </cell>
        </row>
        <row r="61475">
          <cell r="B61475" t="str">
            <v>4915775</v>
          </cell>
          <cell r="C61475" t="str">
            <v>Roçada mecanizada com roçadeira articulada</v>
          </cell>
          <cell r="D61475" t="str">
            <v>ha</v>
          </cell>
          <cell r="G61475">
            <v>699.47103196180922</v>
          </cell>
        </row>
        <row r="61476">
          <cell r="B61476" t="str">
            <v>4915742</v>
          </cell>
          <cell r="C61476" t="str">
            <v>Roçada mecanizada com roçadeira de arraste</v>
          </cell>
          <cell r="D61476" t="str">
            <v>ha</v>
          </cell>
          <cell r="G61476">
            <v>432.97769462075024</v>
          </cell>
        </row>
        <row r="61477">
          <cell r="B61477" t="str">
            <v>4915626</v>
          </cell>
          <cell r="C61477" t="str">
            <v>Selagem de trincas mecanizada em pavimento flexível com emulsão - areia comercial</v>
          </cell>
          <cell r="D61477" t="str">
            <v>m</v>
          </cell>
          <cell r="G61477">
            <v>2.0362911687520224</v>
          </cell>
        </row>
        <row r="61478">
          <cell r="B61478" t="str">
            <v>4915653</v>
          </cell>
          <cell r="C61478" t="str">
            <v>Selagem superficial de fissuras com adesivo estrutural à base de resina epóxi de alta viscosidade, inclusive limpeza superficial - fornecimento e aplicação</v>
          </cell>
          <cell r="D61478" t="str">
            <v>kg</v>
          </cell>
          <cell r="G61478">
            <v>73.918372524796325</v>
          </cell>
        </row>
        <row r="61479">
          <cell r="B61479" t="str">
            <v>4915623</v>
          </cell>
          <cell r="C61479" t="str">
            <v>Solo brita para base de remendo profundo - brita comercial</v>
          </cell>
          <cell r="D61479" t="str">
            <v>m³</v>
          </cell>
          <cell r="G61479">
            <v>57.347175427366075</v>
          </cell>
        </row>
        <row r="61480">
          <cell r="B61480" t="str">
            <v>4915625</v>
          </cell>
          <cell r="C61480" t="str">
            <v>Solo melhorado com cimento para base de remendo profundo</v>
          </cell>
          <cell r="D61480" t="str">
            <v>m³</v>
          </cell>
          <cell r="G61480">
            <v>41.899449319592115</v>
          </cell>
        </row>
        <row r="61481">
          <cell r="B61481" t="str">
            <v>4915621</v>
          </cell>
          <cell r="C61481" t="str">
            <v>Solo para base de remendo profundo</v>
          </cell>
          <cell r="D61481" t="str">
            <v>m³</v>
          </cell>
          <cell r="G61481">
            <v>4.7948136879973733</v>
          </cell>
        </row>
        <row r="61482">
          <cell r="B61482" t="str">
            <v>4915720</v>
          </cell>
          <cell r="C61482" t="str">
            <v>Substituição de balizador - areia e brita comerciais</v>
          </cell>
          <cell r="D61482" t="str">
            <v>UND</v>
          </cell>
          <cell r="G61482">
            <v>30.323685729740713</v>
          </cell>
        </row>
        <row r="61483">
          <cell r="B61483" t="str">
            <v>4915592</v>
          </cell>
          <cell r="C61483" t="str">
            <v>Substituição de balizador - areia extraída e brita produzida</v>
          </cell>
          <cell r="D61483" t="str">
            <v>UND</v>
          </cell>
          <cell r="G61483">
            <v>29.491113478477569</v>
          </cell>
        </row>
        <row r="61484">
          <cell r="B61484" t="str">
            <v>4913703</v>
          </cell>
          <cell r="C61484" t="str">
            <v>Substituição de cartucho de absorção de energia tipo A - fornecimento e instalação, e reposicionamento do amortecedor retrátil</v>
          </cell>
          <cell r="D61484" t="str">
            <v>UND</v>
          </cell>
          <cell r="G61484">
            <v>5604.9165194673906</v>
          </cell>
        </row>
        <row r="61485">
          <cell r="B61485" t="str">
            <v>4913704</v>
          </cell>
          <cell r="C61485" t="str">
            <v>Substituição de cartucho de absorção de energia tipo B - fornecimento, instalação e reposicionamento do amortecedor retrátil</v>
          </cell>
          <cell r="D61485" t="str">
            <v>UND</v>
          </cell>
          <cell r="G61485">
            <v>5484.5847516824188</v>
          </cell>
        </row>
        <row r="61486">
          <cell r="B61486" t="str">
            <v>4915757</v>
          </cell>
          <cell r="C61486" t="str">
            <v>Tapa buraco com pintura de ligação - demolição com serra corta piso</v>
          </cell>
          <cell r="D61486" t="str">
            <v>m³</v>
          </cell>
          <cell r="G61486">
            <v>406.40559951718319</v>
          </cell>
        </row>
        <row r="61487">
          <cell r="B61487" t="str">
            <v>4915678</v>
          </cell>
          <cell r="C61487" t="str">
            <v>Tapa buraco com pintura de ligação - demolição manual</v>
          </cell>
          <cell r="D61487" t="str">
            <v>m³</v>
          </cell>
          <cell r="G61487">
            <v>353.08085147242582</v>
          </cell>
        </row>
        <row r="61488">
          <cell r="B61488" t="str">
            <v>4919547</v>
          </cell>
          <cell r="C61488" t="str">
            <v>Tela de proteção para roçada em tubo galvanizado 4,0 X 1,5 m - confecção</v>
          </cell>
          <cell r="D61488" t="str">
            <v>UND</v>
          </cell>
          <cell r="G61488">
            <v>497.55721454402868</v>
          </cell>
        </row>
        <row r="61489">
          <cell r="B61489" t="str">
            <v>4915716</v>
          </cell>
          <cell r="C61489" t="str">
            <v>Tratamento de fissuras do tipo rendilhado em pavimentos de concreto</v>
          </cell>
          <cell r="D61489" t="str">
            <v>m²</v>
          </cell>
          <cell r="G61489">
            <v>11.786414400411953</v>
          </cell>
        </row>
        <row r="61490">
          <cell r="B61490" t="str">
            <v>4915750</v>
          </cell>
          <cell r="C61490" t="str">
            <v>Tratamento de fissuras transversais com abertura maior que 1,0 mm em pavimentos de concreto</v>
          </cell>
          <cell r="D61490" t="str">
            <v>m</v>
          </cell>
          <cell r="G61490">
            <v>194.60122499403565</v>
          </cell>
        </row>
        <row r="61491">
          <cell r="B61491" t="str">
            <v>4915769</v>
          </cell>
          <cell r="C61491" t="str">
            <v>Trituração de galhos e troncos com diâmetro de até 350 mm</v>
          </cell>
          <cell r="D61491" t="str">
            <v>m³</v>
          </cell>
          <cell r="G61491">
            <v>32.19948104282755</v>
          </cell>
        </row>
        <row r="61492">
          <cell r="B61492" t="str">
            <v>5213836</v>
          </cell>
          <cell r="C61492" t="str">
            <v>Balizador cônico refletivo em polietileno semiflexível de 114 x 11 x 40 cm - utilização de 150 ciclos - fornecimento, 01 implantação e 01 retirada diária</v>
          </cell>
          <cell r="D61492" t="str">
            <v>UND X DIA</v>
          </cell>
          <cell r="G61492">
            <v>1.060282706514823</v>
          </cell>
        </row>
        <row r="61493">
          <cell r="B61493" t="str">
            <v>5213368</v>
          </cell>
          <cell r="C61493" t="str">
            <v>Balizador de concreto - areia e brita comerciais - fornecimento e implantação</v>
          </cell>
          <cell r="D61493" t="str">
            <v>UND</v>
          </cell>
          <cell r="G61493">
            <v>19.44518473080015</v>
          </cell>
        </row>
        <row r="61494">
          <cell r="B61494" t="str">
            <v>5213367</v>
          </cell>
          <cell r="C61494" t="str">
            <v>Balizador de concreto - areia extraída e brita produzida - fornecimento e implantação</v>
          </cell>
          <cell r="D61494" t="str">
            <v>UND</v>
          </cell>
          <cell r="G61494">
            <v>18.004800676666807</v>
          </cell>
        </row>
        <row r="61495">
          <cell r="B61495" t="str">
            <v>5213385</v>
          </cell>
          <cell r="C61495" t="str">
            <v>Barreira de sinalização tipo I de direcionamento ou bloqueio - confecção</v>
          </cell>
          <cell r="D61495" t="str">
            <v>UND</v>
          </cell>
          <cell r="G61495">
            <v>316.26432655269502</v>
          </cell>
        </row>
        <row r="61496">
          <cell r="B61496" t="str">
            <v>5213343</v>
          </cell>
          <cell r="C61496" t="str">
            <v>Barreira de sinalização tipo I de direcionamento ou bloqueio - utilização de 150 ciclos - fornecimento, 01 implantação e 01 retirada diária</v>
          </cell>
          <cell r="D61496" t="str">
            <v>UND X DIA</v>
          </cell>
          <cell r="G61496">
            <v>3.630968136461139</v>
          </cell>
        </row>
        <row r="61497">
          <cell r="B61497" t="str">
            <v>5213390</v>
          </cell>
          <cell r="C61497" t="str">
            <v>Barreira de sinalização tipo I de direcionamento ou bloqueio contínua - confecção</v>
          </cell>
          <cell r="D61497" t="str">
            <v>m</v>
          </cell>
          <cell r="G61497">
            <v>270.88222618045211</v>
          </cell>
        </row>
        <row r="61498">
          <cell r="B61498" t="str">
            <v>5213344</v>
          </cell>
          <cell r="C61498" t="str">
            <v>Barreira de sinalização tipo I de direcionamento ou bloqueio contínua - utilização de 150 ciclos - fornecimento, 01 implantação e 01 retirada diária</v>
          </cell>
          <cell r="D61498" t="str">
            <v>M X DIA</v>
          </cell>
          <cell r="G61498">
            <v>3.1708454525018763</v>
          </cell>
        </row>
        <row r="61499">
          <cell r="B61499" t="str">
            <v>5213386</v>
          </cell>
          <cell r="C61499" t="str">
            <v>Barreira de sinalização tipo II de direcionamento ou bloqueio - confecção</v>
          </cell>
          <cell r="D61499" t="str">
            <v>UND</v>
          </cell>
          <cell r="G61499">
            <v>525.58013708598935</v>
          </cell>
        </row>
        <row r="61500">
          <cell r="B61500" t="str">
            <v>5213345</v>
          </cell>
          <cell r="C61500" t="str">
            <v>Barreira de sinalização tipo II de direcionamento ou bloqueio - utilização de 150 ciclos - fornecimento, 01 implantação e 01 retirada diária</v>
          </cell>
          <cell r="D61500" t="str">
            <v>UND X DIA</v>
          </cell>
          <cell r="G61500">
            <v>5.3714322018722642</v>
          </cell>
        </row>
        <row r="61501">
          <cell r="B61501" t="str">
            <v>5213387</v>
          </cell>
          <cell r="C61501" t="str">
            <v>Barreira de sinalização tipo III de direcionamento ou bloqueio - confecção</v>
          </cell>
          <cell r="D61501" t="str">
            <v>UND</v>
          </cell>
          <cell r="G61501">
            <v>755.68148973379107</v>
          </cell>
        </row>
        <row r="61502">
          <cell r="B61502" t="str">
            <v>5213346</v>
          </cell>
          <cell r="C61502" t="str">
            <v>Barreira de sinalização tipo III de direcionamento ou bloqueio - utilização de 150 ciclos - fornecimento, 01 implantação e 01 retirada diária</v>
          </cell>
          <cell r="D61502" t="str">
            <v>UND X DIA</v>
          </cell>
          <cell r="G61502">
            <v>7.5220056160296878</v>
          </cell>
        </row>
        <row r="61503">
          <cell r="B61503" t="str">
            <v>5213843</v>
          </cell>
          <cell r="C61503" t="str">
            <v>Barreira plástica articulável modular 240 x 100 cm na cor amarela - utilização de 600 ciclos - fornecimento, 01 implantação e 01 retirada diária</v>
          </cell>
          <cell r="D61503" t="str">
            <v>M X DIA</v>
          </cell>
          <cell r="G61503">
            <v>0.99026403721667433</v>
          </cell>
        </row>
        <row r="61504">
          <cell r="B61504" t="str">
            <v>5213833</v>
          </cell>
          <cell r="C61504" t="str">
            <v>Barreira plástica monobloco para canalização de trânsito - 101 x 50 x 55 cm - utilização de 600 ciclos - fornecimento, 01 implantação e 01 retirada diária</v>
          </cell>
          <cell r="D61504" t="str">
            <v>UND X DIA</v>
          </cell>
          <cell r="G61504">
            <v>10.352760389083413</v>
          </cell>
        </row>
        <row r="61505">
          <cell r="B61505" t="str">
            <v>5213834</v>
          </cell>
          <cell r="C61505" t="str">
            <v>Barreira plástica para canalização de trânsito - 60 x 45 x 60 cm - utilização de 600 ciclos - fornecimento, 01 implantação e 01 retirada diária</v>
          </cell>
          <cell r="D61505" t="str">
            <v>UND X DIA</v>
          </cell>
          <cell r="G61505">
            <v>6.7117895855796812</v>
          </cell>
        </row>
        <row r="61506">
          <cell r="B61506" t="str">
            <v>5219544</v>
          </cell>
          <cell r="C61506" t="str">
            <v>Cavalete em perfil metálico para placa de sinalização - 1,00 m x 1,00 m - confecção</v>
          </cell>
          <cell r="D61506" t="str">
            <v>UND</v>
          </cell>
          <cell r="G61506">
            <v>225.63016047976285</v>
          </cell>
        </row>
        <row r="61507">
          <cell r="B61507" t="str">
            <v>5213383</v>
          </cell>
          <cell r="C61507" t="str">
            <v>Cavalete em polietileno zebrado com faixa refletiva - H = 1,00 m - utilização de 600 ciclos - fornecimento, 01 implantação e 01 retirada diária</v>
          </cell>
          <cell r="D61507" t="str">
            <v>UND X DIA</v>
          </cell>
          <cell r="G61507">
            <v>0.81021603045000634</v>
          </cell>
        </row>
        <row r="61508">
          <cell r="B61508" t="str">
            <v>5213380</v>
          </cell>
          <cell r="C61508" t="str">
            <v>Cavalete em polietileno zebrado com faixa refletiva e com sinalizador a LED com bateria - H = 1,00 m - utilização de 600 ciclos - fornecimento, 01 implantação e 01 retirada diária</v>
          </cell>
          <cell r="D61508" t="str">
            <v>UND X DIA</v>
          </cell>
          <cell r="G61508">
            <v>1.8404907358370513</v>
          </cell>
        </row>
        <row r="61509">
          <cell r="B61509" t="str">
            <v>5213838</v>
          </cell>
          <cell r="C61509" t="str">
            <v>Cilindro canalizador de tráfego com base quadrada de 111 x 56 x 56 cm - utilização de 600 ciclos - fornecimento, 01 implantação e 01 retirada diária</v>
          </cell>
          <cell r="D61509" t="str">
            <v>UND X DIA</v>
          </cell>
          <cell r="G61509">
            <v>4.5412108373370721</v>
          </cell>
        </row>
        <row r="61510">
          <cell r="B61510" t="str">
            <v>5213837</v>
          </cell>
          <cell r="C61510" t="str">
            <v>Cilindro flexível delimitador de tráfego com duas faixas refletivas e chumbador - D = 20 cm e H = 80 cm</v>
          </cell>
          <cell r="D61510" t="str">
            <v>UND</v>
          </cell>
          <cell r="G61510">
            <v>173.77633453096246</v>
          </cell>
        </row>
        <row r="61511">
          <cell r="B61511" t="str">
            <v>5213835</v>
          </cell>
          <cell r="C61511" t="str">
            <v>Cone plástico para canalização de trânsito - utilização de 150 ciclos - fornecimento, 01 implantação e 01 retirada diária</v>
          </cell>
          <cell r="D61511" t="str">
            <v>UND X DIA</v>
          </cell>
          <cell r="G61511">
            <v>0.8202186974925989</v>
          </cell>
        </row>
        <row r="61512">
          <cell r="B61512" t="str">
            <v>5213839</v>
          </cell>
          <cell r="C61512" t="str">
            <v>Dispositivo de direcionamento ou bloqueio tipo tapume - confecção</v>
          </cell>
          <cell r="D61512" t="str">
            <v>m²</v>
          </cell>
          <cell r="G61512">
            <v>299.29980324845792</v>
          </cell>
        </row>
        <row r="61513">
          <cell r="B61513" t="str">
            <v>5213347</v>
          </cell>
          <cell r="C61513" t="str">
            <v>Dispositivo de direcionamento ou bloqueio tipo tapume - utilização de 150 ciclos - fornecimento, 01 implantação e 01 retirada diária</v>
          </cell>
          <cell r="D61513" t="str">
            <v>M² X DIA</v>
          </cell>
          <cell r="G61513">
            <v>6.9718589286870909</v>
          </cell>
        </row>
        <row r="61514">
          <cell r="B61514" t="str">
            <v>5213840</v>
          </cell>
          <cell r="C61514" t="str">
            <v>Dispositivo de direcionamento ou bloqueio tipo tela plástica com suporte fixo - confecção</v>
          </cell>
          <cell r="D61514" t="str">
            <v>m²</v>
          </cell>
          <cell r="G61514">
            <v>32.868763901959511</v>
          </cell>
        </row>
        <row r="61515">
          <cell r="B61515" t="str">
            <v>5213349</v>
          </cell>
          <cell r="C61515" t="str">
            <v>Dispositivo de direcionamento ou bloqueio tipo tela plástica com suporte fixo - utilização de 150 ciclos - fornecimento, 01 implantação e 01 retirada diária</v>
          </cell>
          <cell r="D61515" t="str">
            <v>M² X DIA</v>
          </cell>
          <cell r="G61515">
            <v>0.66017602481111626</v>
          </cell>
        </row>
        <row r="61516">
          <cell r="B61516" t="str">
            <v>5213841</v>
          </cell>
          <cell r="C61516" t="str">
            <v>Dispositivo de direcionamento ou bloqueio tipo tela plástica com suporte móvel afixado em bloco de concreto - confecção</v>
          </cell>
          <cell r="D61516" t="str">
            <v>m²</v>
          </cell>
          <cell r="G61516">
            <v>61.216322300667144</v>
          </cell>
        </row>
        <row r="61517">
          <cell r="B61517" t="str">
            <v>5213348</v>
          </cell>
          <cell r="C61517" t="str">
            <v>Dispositivo de direcionamento ou bloqueio tipo tela plástica com suporte móvel afixado em bloco de concreto - utilização de 150 ciclos - fornecimento, 01 implantação e 01 retirada diária</v>
          </cell>
          <cell r="D61517" t="str">
            <v>M² X DIA</v>
          </cell>
          <cell r="G61517">
            <v>0.76020269523704287</v>
          </cell>
        </row>
        <row r="61518">
          <cell r="B61518" t="str">
            <v>5216116</v>
          </cell>
          <cell r="C61518" t="str">
            <v>Fabricação de balizador de concreto - seção circular de 10 cm - areia e brita comerciais</v>
          </cell>
          <cell r="D61518" t="str">
            <v>UND</v>
          </cell>
          <cell r="G61518">
            <v>16.59442462366124</v>
          </cell>
        </row>
        <row r="61519">
          <cell r="B61519" t="str">
            <v>5216115</v>
          </cell>
          <cell r="C61519" t="str">
            <v>Fabricação de balizador de concreto - seção circular de 10 cm - areia extraída e brita produzida</v>
          </cell>
          <cell r="D61519" t="str">
            <v>UND</v>
          </cell>
          <cell r="G61519">
            <v>15.764203259126047</v>
          </cell>
        </row>
        <row r="61520">
          <cell r="B61520" t="str">
            <v>5213842</v>
          </cell>
          <cell r="C61520" t="str">
            <v>Fita zebrada para dispositivos de canalização de trânsito - fornecimento, implantação e retirada</v>
          </cell>
          <cell r="D61520" t="str">
            <v>m</v>
          </cell>
          <cell r="G61520">
            <v>0.12003200451111204</v>
          </cell>
        </row>
        <row r="61521">
          <cell r="B61521" t="str">
            <v>5213358</v>
          </cell>
          <cell r="C61521" t="str">
            <v>Laminado elastoplástico para sinalização horizontal - espessura de 1,5 mm - fornecimento e implantação</v>
          </cell>
          <cell r="D61521" t="str">
            <v>m²</v>
          </cell>
          <cell r="G61521">
            <v>245.7755319035445</v>
          </cell>
        </row>
        <row r="61522">
          <cell r="B61522" t="str">
            <v>5213848</v>
          </cell>
          <cell r="C61522" t="str">
            <v>Luz de advertência e bateria para dispositivos de sinalização - utilização de 200 ciclos - fornecimento, 01 implantação e 01 retirada diária</v>
          </cell>
          <cell r="D61522" t="str">
            <v>UND X DIA</v>
          </cell>
          <cell r="G61522">
            <v>1.0302747053870451</v>
          </cell>
        </row>
        <row r="61523">
          <cell r="B61523" t="str">
            <v>5214012</v>
          </cell>
          <cell r="C61523" t="str">
            <v>Manutenção/recomposição de sinalização - pintura de faixa com tinta acrílica - espessura de 0,4 mm</v>
          </cell>
          <cell r="D61523" t="str">
            <v>m²</v>
          </cell>
          <cell r="G61523">
            <v>30.134232572239966</v>
          </cell>
        </row>
        <row r="61524">
          <cell r="B61524" t="str">
            <v>5213356</v>
          </cell>
          <cell r="C61524" t="str">
            <v>Manutenção/recomposição de sinalização - pintura de faixa com tinta acrílica - espessura de 0,6 mm</v>
          </cell>
          <cell r="D61524" t="str">
            <v>m²</v>
          </cell>
          <cell r="G61524">
            <v>42.476552209162101</v>
          </cell>
        </row>
        <row r="61525">
          <cell r="B61525" t="str">
            <v>5214011</v>
          </cell>
          <cell r="C61525" t="str">
            <v>Manutenção/recomposição de sinalização - pintura de faixa com tinta acrílica emulsionada em água - espessura de 0,3 mm</v>
          </cell>
          <cell r="D61525" t="str">
            <v>m²</v>
          </cell>
          <cell r="G61525">
            <v>13.462513814925693</v>
          </cell>
        </row>
        <row r="61526">
          <cell r="B61526" t="str">
            <v>5213354</v>
          </cell>
          <cell r="C61526" t="str">
            <v>Manutenção/recomposição de sinalização - pintura de faixa com tinta acrílica emulsionada em água - espessura de 0,4 mm</v>
          </cell>
          <cell r="D61526" t="str">
            <v>m²</v>
          </cell>
          <cell r="G61526">
            <v>16.056116551384392</v>
          </cell>
        </row>
        <row r="61527">
          <cell r="B61527" t="str">
            <v>5213355</v>
          </cell>
          <cell r="C61527" t="str">
            <v>Manutenção/recomposição de sinalização - pintura de faixa com tinta acrílica emulsionada em água - espessura de 0,5 mm</v>
          </cell>
          <cell r="D61527" t="str">
            <v>m²</v>
          </cell>
          <cell r="G61527">
            <v>18.67999480616751</v>
          </cell>
        </row>
        <row r="61528">
          <cell r="B61528" t="str">
            <v>5213850</v>
          </cell>
          <cell r="C61528" t="str">
            <v>Operação de sinalização por bandeirola de tecido ou com placa metálica</v>
          </cell>
          <cell r="D61528" t="str">
            <v>h</v>
          </cell>
          <cell r="G61528">
            <v>20.123127846298225</v>
          </cell>
        </row>
        <row r="61529">
          <cell r="B61529" t="str">
            <v>5213846</v>
          </cell>
          <cell r="C61529" t="str">
            <v>Painel com seta luminosa montado em chassi de caminhão com prancha</v>
          </cell>
          <cell r="D61529" t="str">
            <v>h</v>
          </cell>
          <cell r="G61529">
            <v>5.4193177800712871</v>
          </cell>
        </row>
        <row r="61530">
          <cell r="B61530" t="str">
            <v>5213847</v>
          </cell>
          <cell r="C61530" t="str">
            <v>Painel com seta luminosa montado em chassi de caminhão com prancha e amortecedor retrátil</v>
          </cell>
          <cell r="D61530" t="str">
            <v>h</v>
          </cell>
          <cell r="G61530">
            <v>86.345778261247546</v>
          </cell>
        </row>
        <row r="61531">
          <cell r="B61531" t="str">
            <v>5213845</v>
          </cell>
          <cell r="C61531" t="str">
            <v>Painel de mensagens variáveis, portátil móvel, LED, com banco fotovoltaico de energia e montado em chassi com engate</v>
          </cell>
          <cell r="D61531" t="str">
            <v>h</v>
          </cell>
          <cell r="G61531">
            <v>23.9075676368508</v>
          </cell>
        </row>
        <row r="61532">
          <cell r="B61532" t="str">
            <v>5213412</v>
          </cell>
          <cell r="C61532" t="str">
            <v>Pintura de faixa com plástico a frio bicomponente à base de resinas metacrílicas por dispersão (estrutura)</v>
          </cell>
          <cell r="D61532" t="str">
            <v>m²</v>
          </cell>
          <cell r="G61532">
            <v>114.01760200976798</v>
          </cell>
        </row>
        <row r="61533">
          <cell r="B61533" t="str">
            <v>5213411</v>
          </cell>
          <cell r="C61533" t="str">
            <v>Pintura de faixa com plástico a frio bicomponente à base de resinas metacrílicas por extrusão (alto relevo)</v>
          </cell>
          <cell r="D61533" t="str">
            <v>m²</v>
          </cell>
          <cell r="G61533">
            <v>201.66522755896563</v>
          </cell>
        </row>
        <row r="61534">
          <cell r="B61534" t="str">
            <v>5214009</v>
          </cell>
          <cell r="C61534" t="str">
            <v>Pintura de faixa com plástico a frio bicomponente à base de resinas metacrílicas por extrusão (plano) - espessura de 1,5 mm</v>
          </cell>
          <cell r="D61534" t="str">
            <v>m²</v>
          </cell>
          <cell r="G61534">
            <v>114.01760200976798</v>
          </cell>
        </row>
        <row r="61535">
          <cell r="B61535" t="str">
            <v>5214010</v>
          </cell>
          <cell r="C61535" t="str">
            <v>Pintura de faixa com plástico a frio bicomponente à base de resinas metacrílicas por extrusão (plano) - espessura de 3,0 mm</v>
          </cell>
          <cell r="D61535" t="str">
            <v>m²</v>
          </cell>
          <cell r="G61535">
            <v>209.29465817671959</v>
          </cell>
        </row>
        <row r="61536">
          <cell r="B61536" t="str">
            <v>5213413</v>
          </cell>
          <cell r="C61536" t="str">
            <v>Pintura de faixa com plástico a frio tricomponente à base de resinas metacrílicas por aspersão - espessura de 0,6 mm</v>
          </cell>
          <cell r="D61536" t="str">
            <v>m²</v>
          </cell>
          <cell r="G61536">
            <v>70.713518966405033</v>
          </cell>
        </row>
        <row r="61537">
          <cell r="B61537" t="str">
            <v>5213410</v>
          </cell>
          <cell r="C61537" t="str">
            <v>Pintura de faixa com termoplástico em alto relevo tipo I por extrusão - relevo duplo com base</v>
          </cell>
          <cell r="D61537" t="str">
            <v>m²</v>
          </cell>
          <cell r="G61537">
            <v>139.93344569547199</v>
          </cell>
        </row>
        <row r="61538">
          <cell r="B61538" t="str">
            <v>5214004</v>
          </cell>
          <cell r="C61538" t="str">
            <v>Pintura de faixa com termoplástico em alto relevo tipo II por extrusão - relevo simples ranhurado com base</v>
          </cell>
          <cell r="D61538" t="str">
            <v>m²</v>
          </cell>
          <cell r="G61538">
            <v>168.06949405830019</v>
          </cell>
        </row>
        <row r="61539">
          <cell r="B61539" t="str">
            <v>5214005</v>
          </cell>
          <cell r="C61539" t="str">
            <v>Pintura de faixa com termoplástico em alto relevo tipo III por extrusão - relevo simples com base</v>
          </cell>
          <cell r="D61539" t="str">
            <v>m²</v>
          </cell>
          <cell r="G61539">
            <v>150.73171389784869</v>
          </cell>
        </row>
        <row r="61540">
          <cell r="B61540" t="str">
            <v>5214006</v>
          </cell>
          <cell r="C61540" t="str">
            <v>Pintura de faixa com termoplástico em alto relevo tipo IV por extrusão - relevo simples sem base</v>
          </cell>
          <cell r="D61540" t="str">
            <v>m²</v>
          </cell>
          <cell r="G61540">
            <v>96.952301514236225</v>
          </cell>
        </row>
        <row r="61541">
          <cell r="B61541" t="str">
            <v>5214007</v>
          </cell>
          <cell r="C61541" t="str">
            <v>Pintura de faixa com termoplástico em alto relevo tipo V por extrusão - relevo multipontos sem base (gotas)</v>
          </cell>
          <cell r="D61541" t="str">
            <v>m²</v>
          </cell>
          <cell r="G61541">
            <v>82.884277332822123</v>
          </cell>
        </row>
        <row r="61542">
          <cell r="B61542" t="str">
            <v>5214008</v>
          </cell>
          <cell r="C61542" t="str">
            <v>Pintura de faixa com termoplástico em alto relevo tipo VI por extrusão - relevo multipontos sem base (calotas)</v>
          </cell>
          <cell r="D61542" t="str">
            <v>m²</v>
          </cell>
          <cell r="G61542">
            <v>81.380593256042573</v>
          </cell>
        </row>
        <row r="61543">
          <cell r="B61543" t="str">
            <v>5213408</v>
          </cell>
          <cell r="C61543" t="str">
            <v>Pintura de faixa com termoplástico por aspersão - espessura de 1,5 mm</v>
          </cell>
          <cell r="D61543" t="str">
            <v>m²</v>
          </cell>
          <cell r="G61543">
            <v>48.824319217848952</v>
          </cell>
        </row>
        <row r="61544">
          <cell r="B61544" t="str">
            <v>5213400</v>
          </cell>
          <cell r="C61544" t="str">
            <v>Pintura de faixa com tinta acrílica - espessura de 0,4 mm</v>
          </cell>
          <cell r="D61544" t="str">
            <v>m²</v>
          </cell>
          <cell r="G61544">
            <v>30.39662039771828</v>
          </cell>
        </row>
        <row r="61545">
          <cell r="B61545" t="str">
            <v>5213401</v>
          </cell>
          <cell r="C61545" t="str">
            <v>Pintura de faixa com tinta acrílica - espessura de 0,6 mm</v>
          </cell>
          <cell r="D61545" t="str">
            <v>m²</v>
          </cell>
          <cell r="G61545">
            <v>42.779307392406302</v>
          </cell>
        </row>
        <row r="61546">
          <cell r="B61546" t="str">
            <v>5214001</v>
          </cell>
          <cell r="C61546" t="str">
            <v>Pintura de faixa com tinta acrílica emulsionada em água - espessura de 0,3 mm</v>
          </cell>
          <cell r="D61546" t="str">
            <v>m²</v>
          </cell>
          <cell r="G61546">
            <v>13.704717961521057</v>
          </cell>
        </row>
        <row r="61547">
          <cell r="B61547" t="str">
            <v>5213402</v>
          </cell>
          <cell r="C61547" t="str">
            <v>Pintura de faixa com tinta acrílica emulsionada em água - espessura de 0,4 mm</v>
          </cell>
          <cell r="D61547" t="str">
            <v>m²</v>
          </cell>
          <cell r="G61547">
            <v>16.318504376862705</v>
          </cell>
        </row>
        <row r="61548">
          <cell r="B61548" t="str">
            <v>5213403</v>
          </cell>
          <cell r="C61548" t="str">
            <v>Pintura de faixa com tinta acrílica emulsionada em água - espessura de 0,5 mm</v>
          </cell>
          <cell r="D61548" t="str">
            <v>m²</v>
          </cell>
          <cell r="G61548">
            <v>18.962566310528768</v>
          </cell>
        </row>
        <row r="61549">
          <cell r="B61549" t="str">
            <v>5214003</v>
          </cell>
          <cell r="C61549" t="str">
            <v>Pintura de setas e zebrados com termoplástico por aspersão - espessura de 1,5 mm</v>
          </cell>
          <cell r="D61549" t="str">
            <v>m²</v>
          </cell>
          <cell r="G61549">
            <v>59.097811769269008</v>
          </cell>
        </row>
        <row r="61550">
          <cell r="B61550" t="str">
            <v>5213409</v>
          </cell>
          <cell r="C61550" t="str">
            <v>Pintura de setas e zebrados com termoplástico por extrusão - espessura de 3,0 mm</v>
          </cell>
          <cell r="D61550" t="str">
            <v>m²</v>
          </cell>
          <cell r="G61550">
            <v>97.396342449661063</v>
          </cell>
        </row>
        <row r="61551">
          <cell r="B61551" t="str">
            <v>5213404</v>
          </cell>
          <cell r="C61551" t="str">
            <v>Pintura de setas e zebrados com tinta acrílica - espessura de 0,4 mm</v>
          </cell>
          <cell r="D61551" t="str">
            <v>m²</v>
          </cell>
          <cell r="G61551">
            <v>43.788491336553662</v>
          </cell>
        </row>
        <row r="61552">
          <cell r="B61552" t="str">
            <v>5213405</v>
          </cell>
          <cell r="C61552" t="str">
            <v>Pintura de setas e zebrados com tinta acrílica - espessura de 0,6 mm</v>
          </cell>
          <cell r="D61552" t="str">
            <v>m²</v>
          </cell>
          <cell r="G61552">
            <v>55.656494519726529</v>
          </cell>
        </row>
        <row r="61553">
          <cell r="B61553" t="str">
            <v>5214002</v>
          </cell>
          <cell r="C61553" t="str">
            <v>Pintura de setas e zebrados com tinta acrílica emulsionada em água - espessura de 0,3 mm</v>
          </cell>
          <cell r="D61553" t="str">
            <v>m²</v>
          </cell>
          <cell r="G61553">
            <v>27.288333849744433</v>
          </cell>
        </row>
        <row r="61554">
          <cell r="B61554" t="str">
            <v>5213406</v>
          </cell>
          <cell r="C61554" t="str">
            <v>Pintura de setas e zebrados com tinta acrílica emulsionada em água - espessura de 0,4 mm</v>
          </cell>
          <cell r="D61554" t="str">
            <v>m²</v>
          </cell>
          <cell r="G61554">
            <v>29.700283476256608</v>
          </cell>
        </row>
        <row r="61555">
          <cell r="B61555" t="str">
            <v>5213407</v>
          </cell>
          <cell r="C61555" t="str">
            <v>Pintura de setas e zebrados com tinta acrílica emulsionada em água - espessura de 0,5 mm</v>
          </cell>
          <cell r="D61555" t="str">
            <v>m²</v>
          </cell>
          <cell r="G61555">
            <v>32.122324942210255</v>
          </cell>
        </row>
        <row r="61556">
          <cell r="B61556" t="str">
            <v>5212552</v>
          </cell>
          <cell r="C61556" t="str">
            <v>Pintura eletrostática a pó com tinta poliéster em chapa de aço</v>
          </cell>
          <cell r="D61556" t="str">
            <v>m²</v>
          </cell>
          <cell r="G61556">
            <v>15.955198156969656</v>
          </cell>
        </row>
        <row r="61557">
          <cell r="B61557" t="str">
            <v>5213464</v>
          </cell>
          <cell r="C61557" t="str">
            <v>Placa de advertência em aço, lado de 0,60 m - película retrorrefletiva tipo I + SI - fornecimento e implantação</v>
          </cell>
          <cell r="D61557" t="str">
            <v>UND</v>
          </cell>
          <cell r="G61557">
            <v>249.36648937183529</v>
          </cell>
        </row>
        <row r="61558">
          <cell r="B61558" t="str">
            <v>5213465</v>
          </cell>
          <cell r="C61558" t="str">
            <v>Placa de advertência em aço, lado de 0,80 m - película retrorrefletiva tipo I + SI - fornecimento e implantação</v>
          </cell>
          <cell r="D61558" t="str">
            <v>UND</v>
          </cell>
          <cell r="G61558">
            <v>426.50372002910882</v>
          </cell>
        </row>
        <row r="61559">
          <cell r="B61559" t="str">
            <v>5213466</v>
          </cell>
          <cell r="C61559" t="str">
            <v>Placa de advertência em aço, lado de 1,00 m - película retrorrefletiva tipo I + SI - fornecimento e implantação</v>
          </cell>
          <cell r="D61559" t="str">
            <v>UND</v>
          </cell>
          <cell r="G61559">
            <v>597.38928378476203</v>
          </cell>
        </row>
        <row r="61560">
          <cell r="B61560" t="str">
            <v>5213467</v>
          </cell>
          <cell r="C61560" t="str">
            <v>Placa de advertência em aço, lado de 1,20 m - película retrorrefletiva tipo III + SI - fornecimento e implantação</v>
          </cell>
          <cell r="D61560" t="str">
            <v>UND</v>
          </cell>
          <cell r="G61560">
            <v>963.02677485969446</v>
          </cell>
        </row>
        <row r="61561">
          <cell r="B61561" t="str">
            <v>5213468</v>
          </cell>
          <cell r="C61561" t="str">
            <v>Placa de advertência em fibra, lado de 0,60 m - película retrorrefletiva tipo I + SI - fornecimento e implantação</v>
          </cell>
          <cell r="D61561" t="str">
            <v>UND</v>
          </cell>
          <cell r="G61561">
            <v>238.81367564190001</v>
          </cell>
        </row>
        <row r="61562">
          <cell r="B61562" t="str">
            <v>5213469</v>
          </cell>
          <cell r="C61562" t="str">
            <v>Placa de advertência em fibra, lado de 0,80 m - película retrorrefletiva tipo I + SI - fornecimento e implantação</v>
          </cell>
          <cell r="D61562" t="str">
            <v>UND</v>
          </cell>
          <cell r="G61562">
            <v>406.37835393941236</v>
          </cell>
        </row>
        <row r="61563">
          <cell r="B61563" t="str">
            <v>5213470</v>
          </cell>
          <cell r="C61563" t="str">
            <v>Placa de advertência em fibra, lado de 1,00 m - película retrorrefletiva tipo I + SI - fornecimento e implantação</v>
          </cell>
          <cell r="D61563" t="str">
            <v>UND</v>
          </cell>
          <cell r="G61563">
            <v>568.05146134883773</v>
          </cell>
        </row>
        <row r="61564">
          <cell r="B61564" t="str">
            <v>5213471</v>
          </cell>
          <cell r="C61564" t="str">
            <v>Placa de advertência em fibra, lado de 1,20 m - película retrorrefletiva tipo III + SI - fornecimento e implantação</v>
          </cell>
          <cell r="D61564" t="str">
            <v>UND</v>
          </cell>
          <cell r="G61564">
            <v>920.78551193882561</v>
          </cell>
        </row>
        <row r="61565">
          <cell r="B61565" t="str">
            <v>5212560</v>
          </cell>
          <cell r="C61565" t="str">
            <v>Placa de advertência para sinalização de obras montada em suporte metálico móvel, lado 1,00 m - utilização de 600 ciclos - fornecimento, 01 implantação e 01 retirada diária</v>
          </cell>
          <cell r="D61565" t="str">
            <v>UND X DIA</v>
          </cell>
          <cell r="G61565">
            <v>3.951053481824105</v>
          </cell>
        </row>
        <row r="61566">
          <cell r="B61566" t="str">
            <v>5213472</v>
          </cell>
          <cell r="C61566" t="str">
            <v>Placa de marco quilométrico em aço - 0,60 x 0,865 m - película retrorrefletiva tipo I + I - fornecimento e implantação</v>
          </cell>
          <cell r="D61566" t="str">
            <v>UND</v>
          </cell>
          <cell r="G61566">
            <v>297.79940319206901</v>
          </cell>
        </row>
        <row r="61567">
          <cell r="B61567" t="str">
            <v>5213473</v>
          </cell>
          <cell r="C61567" t="str">
            <v>Placa de marco quilométrico em aço - 0,70 x 1,00 m - película retrorrefletiva tipo I + III - fornecimento e implantação</v>
          </cell>
          <cell r="D61567" t="str">
            <v>UND</v>
          </cell>
          <cell r="G61567">
            <v>390.09401199407154</v>
          </cell>
        </row>
        <row r="61568">
          <cell r="B61568" t="str">
            <v>5213474</v>
          </cell>
          <cell r="C61568" t="str">
            <v>Placa de marco quilométrico em fibra - 0,60 x 0,865 m - película retrorrefletiva tipo I + I - fornecimento e implantação</v>
          </cell>
          <cell r="D61568" t="str">
            <v>UND</v>
          </cell>
          <cell r="G61568">
            <v>280.20471186414846</v>
          </cell>
        </row>
        <row r="61569">
          <cell r="B61569" t="str">
            <v>5213475</v>
          </cell>
          <cell r="C61569" t="str">
            <v>Placa de marco quilométrico em fibra - 0,70 x 1,00 m - película retrorrefletiva tipo I + III - fornecimento e implantação</v>
          </cell>
          <cell r="D61569" t="str">
            <v>UND</v>
          </cell>
          <cell r="G61569">
            <v>368.09814716741027</v>
          </cell>
        </row>
        <row r="61570">
          <cell r="B61570" t="str">
            <v>5213440</v>
          </cell>
          <cell r="C61570" t="str">
            <v>Placa de regulamentação em aço D = 0,60 m - película retrorrefletiva tipo I + SI - fornecimento e implantação</v>
          </cell>
          <cell r="D61570" t="str">
            <v>UND</v>
          </cell>
          <cell r="G61570">
            <v>249.3364813707075</v>
          </cell>
        </row>
        <row r="61571">
          <cell r="B61571" t="str">
            <v>5213441</v>
          </cell>
          <cell r="C61571" t="str">
            <v>Placa de regulamentação em aço D = 0,80 m - película retrorrefletiva tipo I + SI - fornecimento e implantação</v>
          </cell>
          <cell r="D61571" t="str">
            <v>UND</v>
          </cell>
          <cell r="G61571">
            <v>426.53372803023666</v>
          </cell>
        </row>
        <row r="61572">
          <cell r="B61572" t="str">
            <v>5213442</v>
          </cell>
          <cell r="C61572" t="str">
            <v>Placa de regulamentação em aço D = 1,00 m - película retrorrefletiva tipo I + SI - fornecimento e implantação</v>
          </cell>
          <cell r="D61572" t="str">
            <v>UND</v>
          </cell>
          <cell r="G61572">
            <v>597.38928378476203</v>
          </cell>
        </row>
        <row r="61573">
          <cell r="B61573" t="str">
            <v>5213443</v>
          </cell>
          <cell r="C61573" t="str">
            <v>Placa de regulamentação em aço D = 1,20 m - película retrorrefletiva tipo III + SI - fornecimento e implantação</v>
          </cell>
          <cell r="D61573" t="str">
            <v>UND</v>
          </cell>
          <cell r="G61573">
            <v>963.04678019377968</v>
          </cell>
        </row>
        <row r="61574">
          <cell r="B61574" t="str">
            <v>5213444</v>
          </cell>
          <cell r="C61574" t="str">
            <v>Placa de regulamentação em aço, R1 lado 0,248 m - película retrorrefletiva tipo I + SI - fornecimento e implantação</v>
          </cell>
          <cell r="D61574" t="str">
            <v>UND</v>
          </cell>
          <cell r="G61574">
            <v>249.39649737296304</v>
          </cell>
        </row>
        <row r="61575">
          <cell r="B61575" t="str">
            <v>5213445</v>
          </cell>
          <cell r="C61575" t="str">
            <v>Placa de regulamentação em aço, R1 lado 0,331 m - película retrorrefletiva tipo I + SI - fornecimento e implantação</v>
          </cell>
          <cell r="D61575" t="str">
            <v>UND</v>
          </cell>
          <cell r="G61575">
            <v>426.46370936093848</v>
          </cell>
        </row>
        <row r="61576">
          <cell r="B61576" t="str">
            <v>5213446</v>
          </cell>
          <cell r="C61576" t="str">
            <v>Placa de regulamentação em aço, R1 lado 0,414 m - película retrorrefletiva tipo I + SI - fornecimento e implantação</v>
          </cell>
          <cell r="D61576" t="str">
            <v>UND</v>
          </cell>
          <cell r="G61576">
            <v>597.38928378476203</v>
          </cell>
        </row>
        <row r="61577">
          <cell r="B61577" t="str">
            <v>5213447</v>
          </cell>
          <cell r="C61577" t="str">
            <v>Placa de regulamentação em aço, R1 lado 0,497 m - película retrorrefletiva tipo III + SI - fornecimento e implantação</v>
          </cell>
          <cell r="D61577" t="str">
            <v>UND</v>
          </cell>
          <cell r="G61577">
            <v>963.09679352899263</v>
          </cell>
        </row>
        <row r="61578">
          <cell r="B61578" t="str">
            <v>5213448</v>
          </cell>
          <cell r="C61578" t="str">
            <v>Placa de regulamentação em aço, R2 lado 0,60 m - película retrorrefletiva tipo I + SI - fornecimento e implantação</v>
          </cell>
          <cell r="D61578" t="str">
            <v>UND</v>
          </cell>
          <cell r="G61578">
            <v>172.25592914048838</v>
          </cell>
        </row>
        <row r="61579">
          <cell r="B61579" t="str">
            <v>5213449</v>
          </cell>
          <cell r="C61579" t="str">
            <v>Placa de regulamentação em aço, R2 lado 0,80 m - película retrorrefletiva tipo I + SI - fornecimento e implantação</v>
          </cell>
          <cell r="D61579" t="str">
            <v>UND</v>
          </cell>
          <cell r="G61579">
            <v>271.10228485538909</v>
          </cell>
        </row>
        <row r="61580">
          <cell r="B61580" t="str">
            <v>5213450</v>
          </cell>
          <cell r="C61580" t="str">
            <v>Placa de regulamentação em aço, R2 lado 1,00 m - película retrorrefletiva tipo I + SI - fornecimento e implantação</v>
          </cell>
          <cell r="D61580" t="str">
            <v>UND</v>
          </cell>
          <cell r="G61580">
            <v>379.86128360949925</v>
          </cell>
        </row>
        <row r="61581">
          <cell r="B61581" t="str">
            <v>5213451</v>
          </cell>
          <cell r="C61581" t="str">
            <v>Placa de regulamentação em aço, R2 lado 1,20 m - película retrorrefletiva tipo III + SI - fornecimento e implantação</v>
          </cell>
          <cell r="D61581" t="str">
            <v>UND</v>
          </cell>
          <cell r="G61581">
            <v>558.81899966852461</v>
          </cell>
        </row>
        <row r="61582">
          <cell r="B61582" t="str">
            <v>5213452</v>
          </cell>
          <cell r="C61582" t="str">
            <v>Placa de regulamentação em fibra, D = 0,60 m - película retrorrefletiva tipo I + SI - fornecimento e implantação</v>
          </cell>
          <cell r="D61582" t="str">
            <v>UND</v>
          </cell>
          <cell r="G61582">
            <v>238.77366497372964</v>
          </cell>
        </row>
        <row r="61583">
          <cell r="B61583" t="str">
            <v>5213453</v>
          </cell>
          <cell r="C61583" t="str">
            <v>Placa de regulamentação em fibra, D = 0,80 m - película retrorrefletiva tipo I + SI - fornecimento e implantação</v>
          </cell>
          <cell r="D61583" t="str">
            <v>UND</v>
          </cell>
          <cell r="G61583">
            <v>406.41836460758276</v>
          </cell>
        </row>
        <row r="61584">
          <cell r="B61584" t="str">
            <v>5213454</v>
          </cell>
          <cell r="C61584" t="str">
            <v>Placa de regulamentação em fibra, D = 1,00 m - película retrorrefletiva tipo I + SI - fornecimento e implantação</v>
          </cell>
          <cell r="D61584" t="str">
            <v>UND</v>
          </cell>
          <cell r="G61584">
            <v>568.05146134883773</v>
          </cell>
        </row>
        <row r="61585">
          <cell r="B61585" t="str">
            <v>5213455</v>
          </cell>
          <cell r="C61585" t="str">
            <v>Placa de regulamentação em fibra, D = 1,20 m - película retrorrefletiva tipo III + SI - fornecimento e implantação</v>
          </cell>
          <cell r="D61585" t="str">
            <v>UND</v>
          </cell>
          <cell r="G61585">
            <v>920.79551460586822</v>
          </cell>
        </row>
        <row r="61586">
          <cell r="B61586" t="str">
            <v>5213456</v>
          </cell>
          <cell r="C61586" t="str">
            <v>Placa de regulamentação em fibra, R1 lado 0,248 m - película retrorrefletiva tipo I + SI - fornecimento e implantação</v>
          </cell>
          <cell r="D61586" t="str">
            <v>UND</v>
          </cell>
          <cell r="G61586">
            <v>238.8336809759852</v>
          </cell>
        </row>
        <row r="61587">
          <cell r="B61587" t="str">
            <v>5213457</v>
          </cell>
          <cell r="C61587" t="str">
            <v>Placa de regulamentação em fibra, R1 lado 0,331 m - película retrorrefletiva tipo I + SI - fornecimento e implantação</v>
          </cell>
          <cell r="D61587" t="str">
            <v>UND</v>
          </cell>
          <cell r="G61587">
            <v>406.34834593828464</v>
          </cell>
        </row>
        <row r="61588">
          <cell r="B61588" t="str">
            <v>5213458</v>
          </cell>
          <cell r="C61588" t="str">
            <v>Placa de regulamentação em fibra, R1 lado 0,414 m - película retrorrefletiva tipo I + SI - fornecimento e implantação</v>
          </cell>
          <cell r="D61588" t="str">
            <v>UND</v>
          </cell>
          <cell r="G61588">
            <v>568.05146134883773</v>
          </cell>
        </row>
        <row r="61589">
          <cell r="B61589" t="str">
            <v>5213459</v>
          </cell>
          <cell r="C61589" t="str">
            <v>Placa de regulamentação em fibra, R1 lado 0,497 m - película retrorrefletiva tipo III + SI - fornecimento e implantação</v>
          </cell>
          <cell r="D61589" t="str">
            <v>UND</v>
          </cell>
          <cell r="G61589">
            <v>920.84552794108117</v>
          </cell>
        </row>
        <row r="61590">
          <cell r="B61590" t="str">
            <v>5213460</v>
          </cell>
          <cell r="C61590" t="str">
            <v>Placa de regulamentação em fibra, R2 lado 0,60 m - película retrorrefletiva tipo I + SI - fornecimento e implantação</v>
          </cell>
          <cell r="D61590" t="str">
            <v>UND</v>
          </cell>
          <cell r="G61590">
            <v>165.85422223322905</v>
          </cell>
        </row>
        <row r="61591">
          <cell r="B61591" t="str">
            <v>5213461</v>
          </cell>
          <cell r="C61591" t="str">
            <v>Placa de regulamentação em fibra, R2 lado 0,80 m - película retrorrefletiva tipo I + SI - fornecimento e implantação</v>
          </cell>
          <cell r="D61591" t="str">
            <v>UND</v>
          </cell>
          <cell r="G61591">
            <v>259.36915641442795</v>
          </cell>
        </row>
        <row r="61592">
          <cell r="B61592" t="str">
            <v>5213462</v>
          </cell>
          <cell r="C61592" t="str">
            <v>Placa de regulamentação em fibra, R2 lado 1,00 m - película retrorrefletiva tipo I + SI - fornecimento e implantação</v>
          </cell>
          <cell r="D61592" t="str">
            <v>UND</v>
          </cell>
          <cell r="G61592">
            <v>362.25658961453615</v>
          </cell>
        </row>
        <row r="61593">
          <cell r="B61593" t="str">
            <v>5213463</v>
          </cell>
          <cell r="C61593" t="str">
            <v>Placa de regulamentação em fibra, R2 lado 1,20 m - película retrorrefletiva tipo I + SI - fornecimento e implantação</v>
          </cell>
          <cell r="D61593" t="str">
            <v>UND</v>
          </cell>
          <cell r="G61593">
            <v>465.1440228146443</v>
          </cell>
        </row>
        <row r="61594">
          <cell r="B61594" t="str">
            <v>5212557</v>
          </cell>
          <cell r="C61594" t="str">
            <v>Placa de regulamentação para sinalização de obras montada em suporte metálico móvel - D = 1,00 m - utilização de 600 ciclos - fornecimento, 01 implantação e 01 retirada diária</v>
          </cell>
          <cell r="D61594" t="str">
            <v>UND X DIA</v>
          </cell>
          <cell r="G61594">
            <v>3.7109894728018804</v>
          </cell>
        </row>
        <row r="61595">
          <cell r="B61595" t="str">
            <v>5212558</v>
          </cell>
          <cell r="C61595" t="str">
            <v>Placa de regulamentação para sinalização de obras montada em suporte metálico móvel, R1 lado 0,414 m - utilização de 600 ciclos - fornecimento, 01 implantação e 01 retirada diária</v>
          </cell>
          <cell r="D61595" t="str">
            <v>UND X DIA</v>
          </cell>
          <cell r="G61595">
            <v>3.7610028080148439</v>
          </cell>
        </row>
        <row r="61596">
          <cell r="B61596" t="str">
            <v>5212559</v>
          </cell>
          <cell r="C61596" t="str">
            <v>Placa de regulamentação para sinalização de obras montada em suporte metálico móvel, R2 lado 1,00 m - utilização de 600 ciclos - fornecimento, 01 implantação e 01 retirada diária</v>
          </cell>
          <cell r="D61596" t="str">
            <v>UND X DIA</v>
          </cell>
          <cell r="G61596">
            <v>3.3308881251833591</v>
          </cell>
        </row>
        <row r="61597">
          <cell r="B61597" t="str">
            <v>5213477</v>
          </cell>
          <cell r="C61597" t="str">
            <v>Placa delineador em aço - 0,30 x 0,90 m - película retrorrefletiva tipo I + IV - fornecimento e implantação</v>
          </cell>
          <cell r="D61597" t="str">
            <v>UND</v>
          </cell>
          <cell r="G61597">
            <v>166.01426490591055</v>
          </cell>
        </row>
        <row r="61598">
          <cell r="B61598" t="str">
            <v>5213476</v>
          </cell>
          <cell r="C61598" t="str">
            <v>Placa delineador em aço - 0,50 x 0,60 m - película retrorrefletiva tipo I + IV - fornecimento e implantação</v>
          </cell>
          <cell r="D61598" t="str">
            <v>UND</v>
          </cell>
          <cell r="G61598">
            <v>178.50759604210879</v>
          </cell>
        </row>
        <row r="61599">
          <cell r="B61599" t="str">
            <v>5213479</v>
          </cell>
          <cell r="C61599" t="str">
            <v>Placa delineador em fibra - 0,30 x 0,90 m - película retrorrefletiva tipo I + IV - fornecimento e implantação</v>
          </cell>
          <cell r="D61599" t="str">
            <v>UND</v>
          </cell>
          <cell r="G61599">
            <v>158.10215527521973</v>
          </cell>
        </row>
        <row r="61600">
          <cell r="B61600" t="str">
            <v>5213478</v>
          </cell>
          <cell r="C61600" t="str">
            <v>Placa delineador em fibra - 0,50 x 0,60 m - película retrorrefletiva tipo I + IV - fornecimento e implantação</v>
          </cell>
          <cell r="D61600" t="str">
            <v>UND</v>
          </cell>
          <cell r="G61600">
            <v>169.70524904462724</v>
          </cell>
        </row>
        <row r="61601">
          <cell r="B61601" t="str">
            <v>5213489</v>
          </cell>
          <cell r="C61601" t="str">
            <v>Placa em aço - 2,00 x 1,00 m - película retrorrefletiva tipo I + I - fornecimento e implantação</v>
          </cell>
          <cell r="D61601" t="str">
            <v>UND</v>
          </cell>
          <cell r="G61601">
            <v>894.37847094638096</v>
          </cell>
        </row>
        <row r="61602">
          <cell r="B61602" t="str">
            <v>5213498</v>
          </cell>
          <cell r="C61602" t="str">
            <v>Placa em aço - 2,00 x 1,00 m - película retrorrefletiva tipo I + III - fornecimento e implantação</v>
          </cell>
          <cell r="D61602" t="str">
            <v>UND</v>
          </cell>
          <cell r="G61602">
            <v>977.68068207709268</v>
          </cell>
        </row>
        <row r="61603">
          <cell r="B61603" t="str">
            <v>5213365</v>
          </cell>
          <cell r="C61603" t="str">
            <v>Placa em aço - 2,00 x 1,00 m - película retrorrefletiva tipo I + X - fornecimento e implantação</v>
          </cell>
          <cell r="D61603" t="str">
            <v>UND</v>
          </cell>
          <cell r="G61603">
            <v>1109.1157270167603</v>
          </cell>
        </row>
        <row r="61604">
          <cell r="B61604" t="str">
            <v>5213507</v>
          </cell>
          <cell r="C61604" t="str">
            <v>Placa em aço - 2,00 x 1,00 m - película retrorrefletiva tipo III + III - fornecimento e implantação</v>
          </cell>
          <cell r="D61604" t="str">
            <v>UND</v>
          </cell>
          <cell r="G61604">
            <v>1185.9162045697869</v>
          </cell>
        </row>
        <row r="61605">
          <cell r="B61605" t="str">
            <v>5213372</v>
          </cell>
          <cell r="C61605" t="str">
            <v>Placa em aço - 2,00 x 1,00 m - película retrorrefletiva tipo III + X - fornecimento e implantação</v>
          </cell>
          <cell r="D61605" t="str">
            <v>UND</v>
          </cell>
          <cell r="G61605">
            <v>1317.3712548435399</v>
          </cell>
        </row>
        <row r="61606">
          <cell r="B61606" t="str">
            <v>5213490</v>
          </cell>
          <cell r="C61606" t="str">
            <v>Placa em aço - 3,00 x 1,50 m - película retrorrefletiva tipo I + I - fornecimento e implantação</v>
          </cell>
          <cell r="D61606" t="str">
            <v>UND</v>
          </cell>
          <cell r="G61606">
            <v>1911.8197545177795</v>
          </cell>
        </row>
        <row r="61607">
          <cell r="B61607" t="str">
            <v>5213499</v>
          </cell>
          <cell r="C61607" t="str">
            <v>Placa em aço - 3,00 x 1,50 m - película retrorrefletiva tipo I + III - fornecimento e implantação</v>
          </cell>
          <cell r="D61607" t="str">
            <v>UND</v>
          </cell>
          <cell r="G61607">
            <v>2099.2497295618809</v>
          </cell>
        </row>
        <row r="61608">
          <cell r="B61608" t="str">
            <v>5213366</v>
          </cell>
          <cell r="C61608" t="str">
            <v>Placa em aço - 3,00 x 1,50 m - película retrorrefletiva tipo I + X - fornecimento e implantação</v>
          </cell>
          <cell r="D61608" t="str">
            <v>UND</v>
          </cell>
          <cell r="G61608">
            <v>2394.9785806761333</v>
          </cell>
        </row>
        <row r="61609">
          <cell r="B61609" t="str">
            <v>5213508</v>
          </cell>
          <cell r="C61609" t="str">
            <v>Placa em aço - 3,00 x 1,50 m - película retrorrefletiva tipo III + III - fornecimento e implantação</v>
          </cell>
          <cell r="D61609" t="str">
            <v>UND</v>
          </cell>
          <cell r="G61609">
            <v>2567.784656503964</v>
          </cell>
        </row>
        <row r="61610">
          <cell r="B61610" t="str">
            <v>5213373</v>
          </cell>
          <cell r="C61610" t="str">
            <v>Placa em aço - 3,00 x 1,50 m - película retrorrefletiva tipo III + X - fornecimento e implantação</v>
          </cell>
          <cell r="D61610" t="str">
            <v>UND</v>
          </cell>
          <cell r="G61610">
            <v>2863.5535182863869</v>
          </cell>
        </row>
        <row r="61611">
          <cell r="B61611" t="str">
            <v>5213491</v>
          </cell>
          <cell r="C61611" t="str">
            <v>Placa em aço - 3,00 x 2,00 m - película retrorrefletiva tipo I + I - fornecimento e implantação</v>
          </cell>
          <cell r="D61611" t="str">
            <v>UND</v>
          </cell>
          <cell r="G61611">
            <v>2522.2925267942528</v>
          </cell>
        </row>
        <row r="61612">
          <cell r="B61612" t="str">
            <v>5213500</v>
          </cell>
          <cell r="C61612" t="str">
            <v>Placa em aço - 3,00 x 2,00 m - película retrorrefletiva tipo I + III - fornecimento e implantação</v>
          </cell>
          <cell r="D61612" t="str">
            <v>UND</v>
          </cell>
          <cell r="G61612">
            <v>2772.1991601863883</v>
          </cell>
        </row>
        <row r="61613">
          <cell r="B61613" t="str">
            <v>5213369</v>
          </cell>
          <cell r="C61613" t="str">
            <v>Placa em aço - 3,00 x 2,00 m - película retrorrefletiva tipo I + X - fornecimento e implantação</v>
          </cell>
          <cell r="D61613" t="str">
            <v>UND</v>
          </cell>
          <cell r="G61613">
            <v>3166.5042950053912</v>
          </cell>
        </row>
        <row r="61614">
          <cell r="B61614" t="str">
            <v>5213509</v>
          </cell>
          <cell r="C61614" t="str">
            <v>Placa em aço - 3,00 x 2,00 m - película retrorrefletiva tipo III + III - fornecimento e implantação</v>
          </cell>
          <cell r="D61614" t="str">
            <v>UND</v>
          </cell>
          <cell r="G61614">
            <v>3396.9057276644708</v>
          </cell>
        </row>
        <row r="61615">
          <cell r="B61615" t="str">
            <v>5213374</v>
          </cell>
          <cell r="C61615" t="str">
            <v>Placa em aço - 3,00 x 2,00 m - película retrorrefletiva tipo III + X - fornecimento e implantação</v>
          </cell>
          <cell r="D61615" t="str">
            <v>UND</v>
          </cell>
          <cell r="G61615">
            <v>3791.2708784857296</v>
          </cell>
        </row>
        <row r="61616">
          <cell r="B61616" t="str">
            <v>5213492</v>
          </cell>
          <cell r="C61616" t="str">
            <v>Placa em aço - 4,00 x 2,00 m - película retrorrefletiva tipo I + I - fornecimento e implantação</v>
          </cell>
          <cell r="D61616" t="str">
            <v>UND</v>
          </cell>
          <cell r="G61616">
            <v>3416.660995073591</v>
          </cell>
        </row>
        <row r="61617">
          <cell r="B61617" t="str">
            <v>5213501</v>
          </cell>
          <cell r="C61617" t="str">
            <v>Placa em aço - 4,00 x 2,00 m - película retrorrefletiva tipo I + III - fornecimento e implantação</v>
          </cell>
          <cell r="D61617" t="str">
            <v>UND</v>
          </cell>
          <cell r="G61617">
            <v>3749.8698395964379</v>
          </cell>
        </row>
        <row r="61618">
          <cell r="B61618" t="str">
            <v>5213370</v>
          </cell>
          <cell r="C61618" t="str">
            <v>Placa em aço - 4,00 x 2,00 m - película retrorrefletiva tipo I + X - fornecimento e implantação</v>
          </cell>
          <cell r="D61618" t="str">
            <v>UND</v>
          </cell>
          <cell r="G61618">
            <v>4275.6100193551092</v>
          </cell>
        </row>
        <row r="61619">
          <cell r="B61619" t="str">
            <v>5213510</v>
          </cell>
          <cell r="C61619" t="str">
            <v>Placa em aço - 4,00 x 2,00 m - película retrorrefletiva tipo III + III - fornecimento e implantação</v>
          </cell>
          <cell r="D61619" t="str">
            <v>UND</v>
          </cell>
          <cell r="G61619">
            <v>4582.811929567215</v>
          </cell>
        </row>
        <row r="61620">
          <cell r="B61620" t="str">
            <v>5213375</v>
          </cell>
          <cell r="C61620" t="str">
            <v>Placa em aço - 4,00 x 2,00 m - película retrorrefletiva tipo III + X - fornecimento e implantação</v>
          </cell>
          <cell r="D61620" t="str">
            <v>UND</v>
          </cell>
          <cell r="G61620">
            <v>5108.6321306622267</v>
          </cell>
        </row>
        <row r="61621">
          <cell r="B61621" t="str">
            <v>5213494</v>
          </cell>
          <cell r="C61621" t="str">
            <v>Placa em aço - 4,00 x 3,00 m - película retrorrefletiva tipo I + I - fornecimento e implantação</v>
          </cell>
          <cell r="D61621" t="str">
            <v>UND</v>
          </cell>
          <cell r="G61621">
            <v>5044.5750509214622</v>
          </cell>
        </row>
        <row r="61622">
          <cell r="B61622" t="str">
            <v>5213503</v>
          </cell>
          <cell r="C61622" t="str">
            <v>Placa em aço - 4,00 x 3,00 m - película retrorrefletiva tipo I + III - fornecimento e implantação</v>
          </cell>
          <cell r="D61622" t="str">
            <v>UND</v>
          </cell>
          <cell r="G61622">
            <v>5544.3883177057332</v>
          </cell>
        </row>
        <row r="61623">
          <cell r="B61623" t="str">
            <v>5213371</v>
          </cell>
          <cell r="C61623" t="str">
            <v>Placa em aço - 4,00 x 3,00 m - película retrorrefletiva tipo I + X - fornecimento e implantação</v>
          </cell>
          <cell r="D61623" t="str">
            <v>UND</v>
          </cell>
          <cell r="G61623">
            <v>6332.9985873437399</v>
          </cell>
        </row>
        <row r="61624">
          <cell r="B61624" t="str">
            <v>5213512</v>
          </cell>
          <cell r="C61624" t="str">
            <v>Placa em aço - 4,00 x 3,00 m - película retrorrefletiva tipo III + III - fornecimento e implantação</v>
          </cell>
          <cell r="D61624" t="str">
            <v>UND</v>
          </cell>
          <cell r="G61624">
            <v>6793.801452661899</v>
          </cell>
        </row>
        <row r="61625">
          <cell r="B61625" t="str">
            <v>5213376</v>
          </cell>
          <cell r="C61625" t="str">
            <v>Placa em aço - 4,00 x 3,00 m - película retrorrefletiva tipo III + X - fornecimento e implantação</v>
          </cell>
          <cell r="D61625" t="str">
            <v>UND</v>
          </cell>
          <cell r="G61625">
            <v>7582.5317543044166</v>
          </cell>
        </row>
        <row r="61626">
          <cell r="B61626" t="str">
            <v>5213377</v>
          </cell>
          <cell r="C61626" t="str">
            <v>Placa em aço - película I + I - chapa recuperada - fornecimento e implantação</v>
          </cell>
          <cell r="D61626" t="str">
            <v>m²</v>
          </cell>
          <cell r="G61626">
            <v>324.9466415456655</v>
          </cell>
        </row>
        <row r="61627">
          <cell r="B61627" t="str">
            <v>5213570</v>
          </cell>
          <cell r="C61627" t="str">
            <v>Placa em aço - película I + I - fornecimento e implantação</v>
          </cell>
          <cell r="D61627" t="str">
            <v>m²</v>
          </cell>
          <cell r="G61627">
            <v>460.59280931026473</v>
          </cell>
        </row>
        <row r="61628">
          <cell r="B61628" t="str">
            <v>5213378</v>
          </cell>
          <cell r="C61628" t="str">
            <v>Placa em aço - película I + III - chapa recuperada - fornecimento e implantação</v>
          </cell>
          <cell r="D61628" t="str">
            <v>m²</v>
          </cell>
          <cell r="G61628">
            <v>366.59774711102136</v>
          </cell>
        </row>
        <row r="61629">
          <cell r="B61629" t="str">
            <v>5213571</v>
          </cell>
          <cell r="C61629" t="str">
            <v>Placa em aço - película I + III - fornecimento e implantação</v>
          </cell>
          <cell r="D61629" t="str">
            <v>m²</v>
          </cell>
          <cell r="G61629">
            <v>502.24391487562059</v>
          </cell>
        </row>
        <row r="61630">
          <cell r="B61630" t="str">
            <v>5213379</v>
          </cell>
          <cell r="C61630" t="str">
            <v>Placa em aço - película III + III - chapa recuperada - fornecimento e implantação</v>
          </cell>
          <cell r="D61630" t="str">
            <v>m²</v>
          </cell>
          <cell r="G61630">
            <v>470.71550835736844</v>
          </cell>
        </row>
        <row r="61631">
          <cell r="B61631" t="str">
            <v>5213572</v>
          </cell>
          <cell r="C61631" t="str">
            <v>Placa em aço - película III + III - fornecimento e implantação</v>
          </cell>
          <cell r="D61631" t="str">
            <v>m²</v>
          </cell>
          <cell r="G61631">
            <v>606.36167612196766</v>
          </cell>
        </row>
        <row r="61632">
          <cell r="B61632" t="str">
            <v>5212553</v>
          </cell>
          <cell r="C61632" t="str">
            <v>Placa em aço nº 16 galvanizado com película retrorrefletiva tipo I + I - chapa recuperada - confecção</v>
          </cell>
          <cell r="D61632" t="str">
            <v>m²</v>
          </cell>
          <cell r="G61632">
            <v>271.33234619736874</v>
          </cell>
        </row>
        <row r="61633">
          <cell r="B61633" t="str">
            <v>5213416</v>
          </cell>
          <cell r="C61633" t="str">
            <v>Placa em aço nº 16 galvanizado com película retrorrefletiva tipo I + I - confecção</v>
          </cell>
          <cell r="D61633" t="str">
            <v>m²</v>
          </cell>
          <cell r="G61633">
            <v>406.97851396196796</v>
          </cell>
        </row>
        <row r="61634">
          <cell r="B61634" t="str">
            <v>5212554</v>
          </cell>
          <cell r="C61634" t="str">
            <v>Placa em aço nº 16 galvanizado com película retrorrefletiva tipo I + III - chapa recuperada - confecção</v>
          </cell>
          <cell r="D61634" t="str">
            <v>m²</v>
          </cell>
          <cell r="G61634">
            <v>312.9834517627246</v>
          </cell>
        </row>
        <row r="61635">
          <cell r="B61635" t="str">
            <v>5213417</v>
          </cell>
          <cell r="C61635" t="str">
            <v>Placa em aço nº 16 galvanizado com película retrorrefletiva tipo I + III - confecção</v>
          </cell>
          <cell r="D61635" t="str">
            <v>m²</v>
          </cell>
          <cell r="G61635">
            <v>448.62961952732383</v>
          </cell>
        </row>
        <row r="61636">
          <cell r="B61636" t="str">
            <v>5213421</v>
          </cell>
          <cell r="C61636" t="str">
            <v>Placa em aço nº 16 galvanizado com película retrorrefletiva tipo I + IV - confecção</v>
          </cell>
          <cell r="D61636" t="str">
            <v>m²</v>
          </cell>
          <cell r="G61636">
            <v>416.32100497974949</v>
          </cell>
        </row>
        <row r="61637">
          <cell r="B61637" t="str">
            <v>5213414</v>
          </cell>
          <cell r="C61637" t="str">
            <v>Placa em aço nº 16 galvanizado com película retrorrefletiva tipo I + SI - confecção</v>
          </cell>
          <cell r="D61637" t="str">
            <v>m²</v>
          </cell>
          <cell r="G61637">
            <v>543.77498843646526</v>
          </cell>
        </row>
        <row r="61638">
          <cell r="B61638" t="str">
            <v>5213419</v>
          </cell>
          <cell r="C61638" t="str">
            <v>Placa em aço nº 16 galvanizado com película retrorrefletiva tipo I + X - confecção</v>
          </cell>
          <cell r="D61638" t="str">
            <v>m²</v>
          </cell>
          <cell r="G61638">
            <v>514.34714199715768</v>
          </cell>
        </row>
        <row r="61639">
          <cell r="B61639" t="str">
            <v>5212555</v>
          </cell>
          <cell r="C61639" t="str">
            <v>Placa em aço nº 16 galvanizado com película retrorrefletiva tipo III + III - chapa recuperada - confecção</v>
          </cell>
          <cell r="D61639" t="str">
            <v>m²</v>
          </cell>
          <cell r="G61639">
            <v>417.10121300907173</v>
          </cell>
        </row>
        <row r="61640">
          <cell r="B61640" t="str">
            <v>5213418</v>
          </cell>
          <cell r="C61640" t="str">
            <v>Placa em aço nº 16 galvanizado com película retrorrefletiva tipo III + III - confecção</v>
          </cell>
          <cell r="D61640" t="str">
            <v>m²</v>
          </cell>
          <cell r="G61640">
            <v>552.74738077367101</v>
          </cell>
        </row>
        <row r="61641">
          <cell r="B61641" t="str">
            <v>5213415</v>
          </cell>
          <cell r="C61641" t="str">
            <v>Placa em aço nº 16 galvanizado com película retrorrefletiva tipo III + SI - confecção</v>
          </cell>
          <cell r="D61641" t="str">
            <v>m²</v>
          </cell>
          <cell r="G61641">
            <v>631.53838906817339</v>
          </cell>
        </row>
        <row r="61642">
          <cell r="B61642" t="str">
            <v>5213420</v>
          </cell>
          <cell r="C61642" t="str">
            <v>Placa em aço nº 16 galvanizado com película retrorrefletiva tipo III + X - confecção</v>
          </cell>
          <cell r="D61642" t="str">
            <v>m²</v>
          </cell>
          <cell r="G61642">
            <v>618.47490591054736</v>
          </cell>
        </row>
        <row r="61643">
          <cell r="B61643" t="str">
            <v>5213543</v>
          </cell>
          <cell r="C61643" t="str">
            <v>Placa em aço, modulada - 2,00 x 1,00 m - película retrorrefletiva tipo I + I - fornecimento e implantação</v>
          </cell>
          <cell r="D61643" t="str">
            <v>UND</v>
          </cell>
          <cell r="G61643">
            <v>1142.2645655959125</v>
          </cell>
        </row>
        <row r="61644">
          <cell r="B61644" t="str">
            <v>5213552</v>
          </cell>
          <cell r="C61644" t="str">
            <v>Placa em aço, modulada - 2,00 x 1,00 m - película retrorrefletiva tipo I + III - fornecimento e implantação</v>
          </cell>
          <cell r="D61644" t="str">
            <v>UND</v>
          </cell>
          <cell r="G61644">
            <v>1225.5467713925391</v>
          </cell>
        </row>
        <row r="61645">
          <cell r="B61645" t="str">
            <v>5213561</v>
          </cell>
          <cell r="C61645" t="str">
            <v>Placa em aço, modulada - 2,00 x 1,00 m - película retrorrefletiva tipo III + III - fornecimento e implantação</v>
          </cell>
          <cell r="D61645" t="str">
            <v>UND</v>
          </cell>
          <cell r="G61645">
            <v>1433.8022992193185</v>
          </cell>
        </row>
        <row r="61646">
          <cell r="B61646" t="str">
            <v>5213544</v>
          </cell>
          <cell r="C61646" t="str">
            <v>Placa em aço, modulada - 3,00 x 1,50 m - película retrorrefletiva tipo I + I - fornecimento e implantação</v>
          </cell>
          <cell r="D61646" t="str">
            <v>UND</v>
          </cell>
          <cell r="G61646">
            <v>2469.5684688127467</v>
          </cell>
        </row>
        <row r="61647">
          <cell r="B61647" t="str">
            <v>5213553</v>
          </cell>
          <cell r="C61647" t="str">
            <v>Placa em aço, modulada - 3,00 x 1,50 m - película retrorrefletiva tipo I + III - fornecimento e implantação</v>
          </cell>
          <cell r="D61647" t="str">
            <v>UND</v>
          </cell>
          <cell r="G61647">
            <v>2656.9484305216351</v>
          </cell>
        </row>
        <row r="61648">
          <cell r="B61648" t="str">
            <v>5213562</v>
          </cell>
          <cell r="C61648" t="str">
            <v>Placa em aço, modulada - 3,00 x 1,50 m - película retrorrefletiva tipo III + III - fornecimento e implantação</v>
          </cell>
          <cell r="D61648" t="str">
            <v>UND</v>
          </cell>
          <cell r="G61648">
            <v>3125.5233681318891</v>
          </cell>
        </row>
        <row r="61649">
          <cell r="B61649" t="str">
            <v>5213545</v>
          </cell>
          <cell r="C61649" t="str">
            <v>Placa em aço, modulada - 3,00 x 2,00 m - película retrorrefletiva tipo I + I - fornecimento e implantação</v>
          </cell>
          <cell r="D61649" t="str">
            <v>UND</v>
          </cell>
          <cell r="G61649">
            <v>3265.9508107428474</v>
          </cell>
        </row>
        <row r="61650">
          <cell r="B61650" t="str">
            <v>5213554</v>
          </cell>
          <cell r="C61650" t="str">
            <v>Placa em aço, modulada - 3,00 x 2,00 m - película retrorrefletiva tipo I + III - fornecimento e implantação</v>
          </cell>
          <cell r="D61650" t="str">
            <v>UND</v>
          </cell>
          <cell r="G61650">
            <v>3515.7974281327274</v>
          </cell>
        </row>
        <row r="61651">
          <cell r="B61651" t="str">
            <v>5213563</v>
          </cell>
          <cell r="C61651" t="str">
            <v>Placa em aço, modulada - 3,00 x 2,00 m - película retrorrefletiva tipo III + III - fornecimento e implantação</v>
          </cell>
          <cell r="D61651" t="str">
            <v>UND</v>
          </cell>
          <cell r="G61651">
            <v>4140.5640116130653</v>
          </cell>
        </row>
        <row r="61652">
          <cell r="B61652" t="str">
            <v>5213546</v>
          </cell>
          <cell r="C61652" t="str">
            <v>Placa em aço, modulada - 4,00 x 2,00 m - película retrorrefletiva tipo I + I - fornecimento e implantação</v>
          </cell>
          <cell r="D61652" t="str">
            <v>UND</v>
          </cell>
          <cell r="G61652">
            <v>4408.2053736717171</v>
          </cell>
        </row>
        <row r="61653">
          <cell r="B61653" t="str">
            <v>5213555</v>
          </cell>
          <cell r="C61653" t="str">
            <v>Placa em aço, modulada - 4,00 x 2,00 m - película retrorrefletiva tipo I + III - fornecimento e implantação</v>
          </cell>
          <cell r="D61653" t="str">
            <v>UND</v>
          </cell>
          <cell r="G61653">
            <v>4741.3341968582235</v>
          </cell>
        </row>
        <row r="61654">
          <cell r="B61654" t="str">
            <v>5213564</v>
          </cell>
          <cell r="C61654" t="str">
            <v>Placa em aço, modulada - 4,00 x 2,00 m - película retrorrefletiva tipo III + III - fornecimento e implantação</v>
          </cell>
          <cell r="D61654" t="str">
            <v>UND</v>
          </cell>
          <cell r="G61654">
            <v>5574.356308165341</v>
          </cell>
        </row>
        <row r="61655">
          <cell r="B61655" t="str">
            <v>5213548</v>
          </cell>
          <cell r="C61655" t="str">
            <v>Placa em aço, modulada - 4,00 x 3,00 m - película retrorrefletiva tipo I + I - fornecimento e implantação</v>
          </cell>
          <cell r="D61655" t="str">
            <v>UND</v>
          </cell>
          <cell r="G61655">
            <v>6531.8916188186522</v>
          </cell>
        </row>
        <row r="61656">
          <cell r="B61656" t="str">
            <v>5213557</v>
          </cell>
          <cell r="C61656" t="str">
            <v>Placa em aço, modulada - 4,00 x 3,00 m - película retrorrefletiva tipo I + III - fornecimento e implantação</v>
          </cell>
          <cell r="D61656" t="str">
            <v>UND</v>
          </cell>
          <cell r="G61656">
            <v>7031.5848535984114</v>
          </cell>
        </row>
        <row r="61657">
          <cell r="B61657" t="str">
            <v>5213566</v>
          </cell>
          <cell r="C61657" t="str">
            <v>Placa em aço, modulada - 4,00 x 3,00 m - película retrorrefletiva tipo III + III - fornecimento e implantação</v>
          </cell>
          <cell r="D61657" t="str">
            <v>UND</v>
          </cell>
          <cell r="G61657">
            <v>8281.1180205590881</v>
          </cell>
        </row>
        <row r="61658">
          <cell r="B61658" t="str">
            <v>5213576</v>
          </cell>
          <cell r="C61658" t="str">
            <v>Placa em aço, modulada - acima de 2 m² - película I + I - fornecimento e implantação</v>
          </cell>
          <cell r="D61658" t="str">
            <v>m²</v>
          </cell>
          <cell r="G61658">
            <v>584.53585663503043</v>
          </cell>
        </row>
        <row r="61659">
          <cell r="B61659" t="str">
            <v>5213577</v>
          </cell>
          <cell r="C61659" t="str">
            <v>Placa em aço, modulada - acima de 2 m² - película I + III - fornecimento e implantação</v>
          </cell>
          <cell r="D61659" t="str">
            <v>m²</v>
          </cell>
          <cell r="G61659">
            <v>626.17695953334373</v>
          </cell>
        </row>
        <row r="61660">
          <cell r="B61660" t="str">
            <v>5213578</v>
          </cell>
          <cell r="C61660" t="str">
            <v>Placa em aço, modulada - acima de 2 m² - película III + III - fornecimento e implantação</v>
          </cell>
          <cell r="D61660" t="str">
            <v>m²</v>
          </cell>
          <cell r="G61660">
            <v>730.30472344673342</v>
          </cell>
        </row>
        <row r="61661">
          <cell r="B61661" t="str">
            <v>5213425</v>
          </cell>
          <cell r="C61661" t="str">
            <v>Placa em alumínio composto de 3 mm, modulada, aérea, com película retrorrefletiva tipo I + III - confecção</v>
          </cell>
          <cell r="D61661" t="str">
            <v>m²</v>
          </cell>
          <cell r="G61661">
            <v>596.64908642361013</v>
          </cell>
        </row>
        <row r="61662">
          <cell r="B61662" t="str">
            <v>5213426</v>
          </cell>
          <cell r="C61662" t="str">
            <v>Placa em alumínio composto de 3 mm, modulada, aérea, com película retrorrefletiva tipo III + III - confecção</v>
          </cell>
          <cell r="D61662" t="str">
            <v>m²</v>
          </cell>
          <cell r="G61662">
            <v>700.76684766995731</v>
          </cell>
        </row>
        <row r="61663">
          <cell r="B61663" t="str">
            <v>5213427</v>
          </cell>
          <cell r="C61663" t="str">
            <v>Placa em alumínio composto de 3 mm, modulada, aérea, com película retrorrefletiva tipo III + X - confecção</v>
          </cell>
          <cell r="D61663" t="str">
            <v>m²</v>
          </cell>
          <cell r="G61663">
            <v>766.48437013979105</v>
          </cell>
        </row>
        <row r="61664">
          <cell r="B61664" t="str">
            <v>5213567</v>
          </cell>
          <cell r="C61664" t="str">
            <v>Placa em alumínio composto de 3 mm, modulada, aérea, com película retrorrefletiva tipo X + SI - confecção</v>
          </cell>
          <cell r="D61664" t="str">
            <v>m²</v>
          </cell>
          <cell r="G61664">
            <v>877.69402231933645</v>
          </cell>
        </row>
        <row r="61665">
          <cell r="B61665" t="str">
            <v>5213486</v>
          </cell>
          <cell r="C61665" t="str">
            <v>Placa em alumínio composto, espessura de 3,0 mm, modulada, aérea - película retrorrefletiva tipo I + III - fornecimento e implantação</v>
          </cell>
          <cell r="D61665" t="str">
            <v>m²</v>
          </cell>
          <cell r="G61665">
            <v>961.32632146245373</v>
          </cell>
        </row>
        <row r="61666">
          <cell r="B61666" t="str">
            <v>5213487</v>
          </cell>
          <cell r="C61666" t="str">
            <v>Placa em alumínio composto, espessura de 3,0 mm, modulada, aérea - película retrorrefletiva tipo III + III - fornecimento e implantação</v>
          </cell>
          <cell r="D61666" t="str">
            <v>m²</v>
          </cell>
          <cell r="G61666">
            <v>1065.4440827088008</v>
          </cell>
        </row>
        <row r="61667">
          <cell r="B61667" t="str">
            <v>5213488</v>
          </cell>
          <cell r="C61667" t="str">
            <v>Placa em alumínio composto, espessura de 3,0 mm, modulada, aérea - película retrorrefletiva tipo III + X - fornecimento e implantação</v>
          </cell>
          <cell r="D61667" t="str">
            <v>m²</v>
          </cell>
          <cell r="G61667">
            <v>1131.1616051786345</v>
          </cell>
        </row>
        <row r="61668">
          <cell r="B61668" t="str">
            <v>5213568</v>
          </cell>
          <cell r="C61668" t="str">
            <v>Placa em alumínio composto, espessura de 3,0 mm, modulada, aérea - película retrorrefletiva tipo X + SI - fornecimento e implantação</v>
          </cell>
          <cell r="D61668" t="str">
            <v>m²</v>
          </cell>
          <cell r="G61668">
            <v>1242.3712573581799</v>
          </cell>
        </row>
        <row r="61669">
          <cell r="B61669" t="str">
            <v>5213483</v>
          </cell>
          <cell r="C61669" t="str">
            <v>Placa em alumínio, espessura de 1,5 mm, modulada, aérea - película retrorrefletiva tipo I + III - fornecimento e implantação</v>
          </cell>
          <cell r="D61669" t="str">
            <v>m²</v>
          </cell>
          <cell r="G61669">
            <v>1015.5207714992208</v>
          </cell>
        </row>
        <row r="61670">
          <cell r="B61670" t="str">
            <v>5213484</v>
          </cell>
          <cell r="C61670" t="str">
            <v>Placa em alumínio, espessura de 1,5 mm, modulada, aérea - película retrorrefletiva tipo III + III - fornecimento e implantação</v>
          </cell>
          <cell r="D61670" t="str">
            <v>m²</v>
          </cell>
          <cell r="G61670">
            <v>1119.6385327455678</v>
          </cell>
        </row>
        <row r="61671">
          <cell r="B61671" t="str">
            <v>5213485</v>
          </cell>
          <cell r="C61671" t="str">
            <v>Placa em alumínio, espessura de 1,5 mm, modulada, aérea - película retrorrefletiva tipo III + X - fornecimento e implantação</v>
          </cell>
          <cell r="D61671" t="str">
            <v>m²</v>
          </cell>
          <cell r="G61671">
            <v>1185.3560552154017</v>
          </cell>
        </row>
        <row r="61672">
          <cell r="B61672" t="str">
            <v>5213434</v>
          </cell>
          <cell r="C61672" t="str">
            <v>Placa em alumínio, espessura de 1,5 mm, modulada, aérea, com película retrorrefletiva tipo I + III - confecção</v>
          </cell>
          <cell r="D61672" t="str">
            <v>m²</v>
          </cell>
          <cell r="G61672">
            <v>650.84353646037721</v>
          </cell>
        </row>
        <row r="61673">
          <cell r="B61673" t="str">
            <v>5213435</v>
          </cell>
          <cell r="C61673" t="str">
            <v>Placa em alumínio, espessura de 1,5 mm, modulada, aérea, com película retrorrefletiva tipo III + III - confecção</v>
          </cell>
          <cell r="D61673" t="str">
            <v>m²</v>
          </cell>
          <cell r="G61673">
            <v>754.96129770672439</v>
          </cell>
        </row>
        <row r="61674">
          <cell r="B61674" t="str">
            <v>5213436</v>
          </cell>
          <cell r="C61674" t="str">
            <v>Placa em alumínio, espessura de 1,5 mm, modulada, aérea, com película retrorrefletiva tipo III + X - confecção</v>
          </cell>
          <cell r="D61674" t="str">
            <v>m²</v>
          </cell>
          <cell r="G61674">
            <v>820.67882017655825</v>
          </cell>
        </row>
        <row r="61675">
          <cell r="B61675" t="str">
            <v>5213430</v>
          </cell>
          <cell r="C61675" t="str">
            <v>Placa em chapa de poliéster reforçada com fibra de vidro com película retrorrefletiva tipo I + I - confecção</v>
          </cell>
          <cell r="D61675" t="str">
            <v>m²</v>
          </cell>
          <cell r="G61675">
            <v>377.65069419308628</v>
          </cell>
        </row>
        <row r="61676">
          <cell r="B61676" t="str">
            <v>5213431</v>
          </cell>
          <cell r="C61676" t="str">
            <v>Placa em chapa de poliéster reforçada com fibra de vidro com película retrorrefletiva tipo I + III - confecção</v>
          </cell>
          <cell r="D61676" t="str">
            <v>m²</v>
          </cell>
          <cell r="G61676">
            <v>419.29179709139953</v>
          </cell>
        </row>
        <row r="61677">
          <cell r="B61677" t="str">
            <v>5213433</v>
          </cell>
          <cell r="C61677" t="str">
            <v>Placa em chapa de poliéster reforçada com fibra de vidro com película retrorrefletiva tipo I + IV - confecção</v>
          </cell>
          <cell r="D61677" t="str">
            <v>m²</v>
          </cell>
          <cell r="G61677">
            <v>386.98318254382519</v>
          </cell>
        </row>
        <row r="61678">
          <cell r="B61678" t="str">
            <v>5213428</v>
          </cell>
          <cell r="C61678" t="str">
            <v>Placa em chapa de poliéster reforçada com fibra de vidro com película retrorrefletiva tipo I + SI - confecção</v>
          </cell>
          <cell r="D61678" t="str">
            <v>m²</v>
          </cell>
          <cell r="G61678">
            <v>514.43716600054097</v>
          </cell>
        </row>
        <row r="61679">
          <cell r="B61679" t="str">
            <v>5213432</v>
          </cell>
          <cell r="C61679" t="str">
            <v>Placa em chapa de poliéster reforçada com fibra de vidro com película retrorrefletiva tipo III + III - confecção</v>
          </cell>
          <cell r="D61679" t="str">
            <v>m²</v>
          </cell>
          <cell r="G61679">
            <v>523.41956100478922</v>
          </cell>
        </row>
        <row r="61680">
          <cell r="B61680" t="str">
            <v>5213429</v>
          </cell>
          <cell r="C61680" t="str">
            <v>Placa em chapa de poliéster reforçada com fibra de vidro com película retrorrefletiva tipo III + SI - confecção</v>
          </cell>
          <cell r="D61680" t="str">
            <v>m²</v>
          </cell>
          <cell r="G61680">
            <v>602.20056663224909</v>
          </cell>
        </row>
        <row r="61681">
          <cell r="B61681" t="str">
            <v>5213516</v>
          </cell>
          <cell r="C61681" t="str">
            <v>Placa em fibra - 2,00 x 1,00 m - película retrorrefletiva tipo I + I - fornecimento e implantação</v>
          </cell>
          <cell r="D61681" t="str">
            <v>UND</v>
          </cell>
          <cell r="G61681">
            <v>835.72283140861759</v>
          </cell>
        </row>
        <row r="61682">
          <cell r="B61682" t="str">
            <v>5213525</v>
          </cell>
          <cell r="C61682" t="str">
            <v>Placa em fibra - 2,00 x 1,00 m - película retrorrefletiva tipo I + III - fornecimento e implantação</v>
          </cell>
          <cell r="D61682" t="str">
            <v>UND</v>
          </cell>
          <cell r="G61682">
            <v>919.00503720524409</v>
          </cell>
        </row>
        <row r="61683">
          <cell r="B61683" t="str">
            <v>5213534</v>
          </cell>
          <cell r="C61683" t="str">
            <v>Placa em fibra - 2,00 x 1,00 m - película retrorrefletiva tipo III + III - fornecimento e implantação</v>
          </cell>
          <cell r="D61683" t="str">
            <v>UND</v>
          </cell>
          <cell r="G61683">
            <v>1127.2605650320236</v>
          </cell>
        </row>
        <row r="61684">
          <cell r="B61684" t="str">
            <v>5213517</v>
          </cell>
          <cell r="C61684" t="str">
            <v>Placa em fibra - 3,00 x 1,50 m - película retrorrefletiva tipo I + I - fornecimento e implantação</v>
          </cell>
          <cell r="D61684" t="str">
            <v>UND</v>
          </cell>
          <cell r="G61684">
            <v>1779.8445655578118</v>
          </cell>
        </row>
        <row r="61685">
          <cell r="B61685" t="str">
            <v>5213526</v>
          </cell>
          <cell r="C61685" t="str">
            <v>Placa em fibra - 3,00 x 1,50 m - película retrorrefletiva tipo I + III - fornecimento e implantação</v>
          </cell>
          <cell r="D61685" t="str">
            <v>UND</v>
          </cell>
          <cell r="G61685">
            <v>1967.234529933743</v>
          </cell>
        </row>
        <row r="61686">
          <cell r="B61686" t="str">
            <v>5213535</v>
          </cell>
          <cell r="C61686" t="str">
            <v>Placa em fibra - 3,00 x 1,50 m - película retrorrefletiva tipo III + III - fornecimento e implantação</v>
          </cell>
          <cell r="D61686" t="str">
            <v>UND</v>
          </cell>
          <cell r="G61686">
            <v>2435.8094675439966</v>
          </cell>
        </row>
        <row r="61687">
          <cell r="B61687" t="str">
            <v>5213518</v>
          </cell>
          <cell r="C61687" t="str">
            <v>Placa em fibra - 3,00 x 2,00 m - película retrorrefletiva tipo I + I - fornecimento e implantação</v>
          </cell>
          <cell r="D61687" t="str">
            <v>UND</v>
          </cell>
          <cell r="G61687">
            <v>2346.3256081809623</v>
          </cell>
        </row>
        <row r="61688">
          <cell r="B61688" t="str">
            <v>5213527</v>
          </cell>
          <cell r="C61688" t="str">
            <v>Placa em fibra - 3,00 x 2,00 m - película retrorrefletiva tipo I + III - fornecimento e implantação</v>
          </cell>
          <cell r="D61688" t="str">
            <v>UND</v>
          </cell>
          <cell r="G61688">
            <v>2596.1722255708423</v>
          </cell>
        </row>
        <row r="61689">
          <cell r="B61689" t="str">
            <v>5213536</v>
          </cell>
          <cell r="C61689" t="str">
            <v>Placa em fibra - 3,00 x 2,00 m - película retrorrefletiva tipo III + III - fornecimento e implantação</v>
          </cell>
          <cell r="D61689" t="str">
            <v>UND</v>
          </cell>
          <cell r="G61689">
            <v>3220.9388090511802</v>
          </cell>
        </row>
        <row r="61690">
          <cell r="B61690" t="str">
            <v>5213519</v>
          </cell>
          <cell r="C61690" t="str">
            <v>Placa em fibra - 4,00 x 2,00 m - película retrorrefletiva tipo I + I - fornecimento e implantação</v>
          </cell>
          <cell r="D61690" t="str">
            <v>UND</v>
          </cell>
          <cell r="G61690">
            <v>3182.0384369225376</v>
          </cell>
        </row>
        <row r="61691">
          <cell r="B61691" t="str">
            <v>5213528</v>
          </cell>
          <cell r="C61691" t="str">
            <v>Placa em fibra - 4,00 x 2,00 m - película retrorrefletiva tipo I + III - fornecimento e implantação</v>
          </cell>
          <cell r="D61691" t="str">
            <v>UND</v>
          </cell>
          <cell r="G61691">
            <v>3515.167260109044</v>
          </cell>
        </row>
        <row r="61692">
          <cell r="B61692" t="str">
            <v>5213537</v>
          </cell>
          <cell r="C61692" t="str">
            <v>Placa em fibra - 4,00 x 2,00 m - película retrorrefletiva tipo III + III - fornecimento e implantação</v>
          </cell>
          <cell r="D61692" t="str">
            <v>UND</v>
          </cell>
          <cell r="G61692">
            <v>4348.1893714161615</v>
          </cell>
        </row>
        <row r="61693">
          <cell r="B61693" t="str">
            <v>5213521</v>
          </cell>
          <cell r="C61693" t="str">
            <v>Placa em fibra - 4,00 x 3,00 m - película retrorrefletiva tipo I + I - fornecimento e implantação</v>
          </cell>
          <cell r="D61693" t="str">
            <v>UND</v>
          </cell>
          <cell r="G61693">
            <v>4692.6412136948829</v>
          </cell>
        </row>
        <row r="61694">
          <cell r="B61694" t="str">
            <v>5213530</v>
          </cell>
          <cell r="C61694" t="str">
            <v>Placa em fibra - 4,00 x 3,00 m - película retrorrefletiva tipo I + III - fornecimento e implantação</v>
          </cell>
          <cell r="D61694" t="str">
            <v>UND</v>
          </cell>
          <cell r="G61694">
            <v>5192.3344484746422</v>
          </cell>
        </row>
        <row r="61695">
          <cell r="B61695" t="str">
            <v>5213539</v>
          </cell>
          <cell r="C61695" t="str">
            <v>Placa em fibra - 4,00 x 3,00 m - película retrorrefletiva tipo III + III - fornecimento e implantação</v>
          </cell>
          <cell r="D61695" t="str">
            <v>UND</v>
          </cell>
          <cell r="G61695">
            <v>6441.8676154353179</v>
          </cell>
        </row>
        <row r="61696">
          <cell r="B61696" t="str">
            <v>5213573</v>
          </cell>
          <cell r="C61696" t="str">
            <v>Placa em fibra - película I + I - fornecimento e implantação</v>
          </cell>
          <cell r="D61696" t="str">
            <v>m²</v>
          </cell>
          <cell r="G61696">
            <v>431.26498954138293</v>
          </cell>
        </row>
        <row r="61697">
          <cell r="B61697" t="str">
            <v>5213574</v>
          </cell>
          <cell r="C61697" t="str">
            <v>Placa em fibra - película I + III - fornecimento e implantação</v>
          </cell>
          <cell r="D61697" t="str">
            <v>m²</v>
          </cell>
          <cell r="G61697">
            <v>472.90609243969624</v>
          </cell>
        </row>
        <row r="61698">
          <cell r="B61698" t="str">
            <v>5213575</v>
          </cell>
          <cell r="C61698" t="str">
            <v>Placa em fibra - película III + III - fornecimento e implantação</v>
          </cell>
          <cell r="D61698" t="str">
            <v>m²</v>
          </cell>
          <cell r="G61698">
            <v>577.03385635308598</v>
          </cell>
        </row>
        <row r="61699">
          <cell r="B61699" t="str">
            <v>5213480</v>
          </cell>
          <cell r="C61699" t="str">
            <v>Placa em fibra, modulada, aérea - película retrorrefletiva tipo I + III - fornecimento e implantação</v>
          </cell>
          <cell r="D61699" t="str">
            <v>m²</v>
          </cell>
          <cell r="G61699">
            <v>901.19028720238668</v>
          </cell>
        </row>
        <row r="61700">
          <cell r="B61700" t="str">
            <v>5213481</v>
          </cell>
          <cell r="C61700" t="str">
            <v>Placa em fibra, modulada, aérea - película retrorrefletiva tipo III + III - fornecimento e implantação</v>
          </cell>
          <cell r="D61700" t="str">
            <v>m²</v>
          </cell>
          <cell r="G61700">
            <v>1005.3080484487336</v>
          </cell>
        </row>
        <row r="61701">
          <cell r="B61701" t="str">
            <v>5213482</v>
          </cell>
          <cell r="C61701" t="str">
            <v>Placa em fibra, modulada, aérea - película retrorrefletiva tipo III + X - fornecimento e implantação</v>
          </cell>
          <cell r="D61701" t="str">
            <v>m²</v>
          </cell>
          <cell r="G61701">
            <v>1071.0255709185676</v>
          </cell>
        </row>
        <row r="61702">
          <cell r="B61702" t="str">
            <v>5213422</v>
          </cell>
          <cell r="C61702" t="str">
            <v>Placa modulada em aço nº 18 galvanizado com película retrorrefletiva tipo I + I - confecção</v>
          </cell>
          <cell r="D61702" t="str">
            <v>m²</v>
          </cell>
          <cell r="G61702">
            <v>530.92156128673366</v>
          </cell>
        </row>
        <row r="61703">
          <cell r="B61703" t="str">
            <v>5213423</v>
          </cell>
          <cell r="C61703" t="str">
            <v>Placa modulada em aço nº 18 galvanizado com película retrorrefletiva tipo I + III - confecção</v>
          </cell>
          <cell r="D61703" t="str">
            <v>m²</v>
          </cell>
          <cell r="G61703">
            <v>572.56266418504697</v>
          </cell>
        </row>
        <row r="61704">
          <cell r="B61704" t="str">
            <v>5213424</v>
          </cell>
          <cell r="C61704" t="str">
            <v>Placa modulada em aço nº 18 galvanizado com película retrorrefletiva tipo III + III - confecção</v>
          </cell>
          <cell r="D61704" t="str">
            <v>m²</v>
          </cell>
          <cell r="G61704">
            <v>676.69042809843666</v>
          </cell>
        </row>
        <row r="61705">
          <cell r="B61705" t="str">
            <v>5213437</v>
          </cell>
          <cell r="C61705" t="str">
            <v>Placa modulada em chapa de poliéster reforçada com fibra de vidro, aérea, com película retrorrefletiva tipo I + III - confecção</v>
          </cell>
          <cell r="D61705" t="str">
            <v>m²</v>
          </cell>
          <cell r="G61705">
            <v>536.51305216354308</v>
          </cell>
        </row>
        <row r="61706">
          <cell r="B61706" t="str">
            <v>5213438</v>
          </cell>
          <cell r="C61706" t="str">
            <v>Placa modulada em chapa de poliéster reforçada com fibra de vidro, aérea, com película retrorrefletiva tipo III + III - confecção</v>
          </cell>
          <cell r="D61706" t="str">
            <v>m²</v>
          </cell>
          <cell r="G61706">
            <v>640.63081340989015</v>
          </cell>
        </row>
        <row r="61707">
          <cell r="B61707" t="str">
            <v>5213439</v>
          </cell>
          <cell r="C61707" t="str">
            <v>Placa modulada em chapa de poliéster reforçada com fibra de vidro, aérea, com película retrorrefletiva tipo III + X - confecção</v>
          </cell>
          <cell r="D61707" t="str">
            <v>m²</v>
          </cell>
          <cell r="G61707">
            <v>706.348335879724</v>
          </cell>
        </row>
        <row r="61708">
          <cell r="B61708" t="str">
            <v>5212556</v>
          </cell>
          <cell r="C61708" t="str">
            <v>Placa para sinalização de obras montada em cavalete metálico - 1,00 x 1,00 m - utilização de 600 ciclos - fornecimento, 01 implantação e 01 retirada diária</v>
          </cell>
          <cell r="D61708" t="str">
            <v>UND X DIA</v>
          </cell>
          <cell r="G61708">
            <v>1.9505200733055705</v>
          </cell>
        </row>
        <row r="61709">
          <cell r="B61709" t="str">
            <v>5213649</v>
          </cell>
          <cell r="C61709" t="str">
            <v>Pórtico metálico com vão de 15,9 m, vento de 35 m/s e área de exposição de até 23,85 m² - fornecimento e implantação - areia e brita comerciais</v>
          </cell>
          <cell r="D61709" t="str">
            <v>UND</v>
          </cell>
          <cell r="G61709">
            <v>101177.11717316345</v>
          </cell>
        </row>
        <row r="61710">
          <cell r="B61710" t="str">
            <v>5213591</v>
          </cell>
          <cell r="C61710" t="str">
            <v>Pórtico metálico com vão de 15,9 m, vento de 35 m/s e área de exposição de até 23,85 m² - fornecimento e implantação - areia extraída e brita produzida</v>
          </cell>
          <cell r="D61710" t="str">
            <v>UND</v>
          </cell>
          <cell r="G61710">
            <v>101177.11717316345</v>
          </cell>
        </row>
        <row r="61711">
          <cell r="B61711" t="str">
            <v>5213718</v>
          </cell>
          <cell r="C61711" t="str">
            <v>Pórtico metálico com vão de 15,9 m, vento de 40 m/s e área de exposição de até 23,85 m² - fornecimento e implantação - areia e brita comerciais</v>
          </cell>
          <cell r="D61711" t="str">
            <v>UND</v>
          </cell>
          <cell r="G61711">
            <v>111984.91889134848</v>
          </cell>
        </row>
        <row r="61712">
          <cell r="B61712" t="str">
            <v>5213741</v>
          </cell>
          <cell r="C61712" t="str">
            <v>Pórtico metálico com vão de 15,9 m, vento de 40 m/s e área de exposição de até 23,85 m² - fornecimento e implantação - areia extraída e brita produzida</v>
          </cell>
          <cell r="D61712" t="str">
            <v>UND</v>
          </cell>
          <cell r="G61712">
            <v>111984.91889134848</v>
          </cell>
        </row>
        <row r="61713">
          <cell r="B61713" t="str">
            <v>5213776</v>
          </cell>
          <cell r="C61713" t="str">
            <v>Pórtico metálico com vão de 15,9 m, vento de 45 m/s e área de exposição de até 23,85 m² - fornecimento e implantação - areia e brita comerciais</v>
          </cell>
          <cell r="D61713" t="str">
            <v>UND</v>
          </cell>
          <cell r="G61713">
            <v>122792.72060953353</v>
          </cell>
        </row>
        <row r="61714">
          <cell r="B61714" t="str">
            <v>5213799</v>
          </cell>
          <cell r="C61714" t="str">
            <v>Pórtico metálico com vão de 15,9 m, vento de 45 m/s e área de exposição de até 23,85 m² - fornecimento e implantação - areia extraída e brita produzida</v>
          </cell>
          <cell r="D61714" t="str">
            <v>UND</v>
          </cell>
          <cell r="G61714">
            <v>122792.72060953353</v>
          </cell>
        </row>
        <row r="61715">
          <cell r="B61715" t="str">
            <v>5213363</v>
          </cell>
          <cell r="C61715" t="str">
            <v>Recuperação de chapa em aço para placa de sinalização</v>
          </cell>
          <cell r="D61715" t="str">
            <v>m²</v>
          </cell>
          <cell r="G61715">
            <v>34.919310645691006</v>
          </cell>
        </row>
        <row r="61716">
          <cell r="B61716" t="str">
            <v>5213616</v>
          </cell>
          <cell r="C61716" t="str">
            <v>Remoção da estrutura de fundação de pórtico e semipórtico metálico</v>
          </cell>
          <cell r="D61716" t="str">
            <v>m³</v>
          </cell>
          <cell r="G61716">
            <v>865.57078986371414</v>
          </cell>
        </row>
        <row r="61717">
          <cell r="B61717" t="str">
            <v>5213667</v>
          </cell>
          <cell r="C61717" t="str">
            <v>Remoção da estrutura de pórtico metálico</v>
          </cell>
          <cell r="D61717" t="str">
            <v>UND</v>
          </cell>
          <cell r="G61717">
            <v>344.71191162182862</v>
          </cell>
        </row>
        <row r="61718">
          <cell r="B61718" t="str">
            <v>5213683</v>
          </cell>
          <cell r="C61718" t="str">
            <v>Remoção da estrutura de semipórtico duplo metálico</v>
          </cell>
          <cell r="D61718" t="str">
            <v>UND</v>
          </cell>
          <cell r="G61718">
            <v>246.57574526695188</v>
          </cell>
        </row>
        <row r="61719">
          <cell r="B61719" t="str">
            <v>5213660</v>
          </cell>
          <cell r="C61719" t="str">
            <v>Remoção da estrutura de semipórtico metálico</v>
          </cell>
          <cell r="D61719" t="str">
            <v>UND</v>
          </cell>
          <cell r="G61719">
            <v>205.47478638893861</v>
          </cell>
        </row>
        <row r="61720">
          <cell r="B61720" t="str">
            <v>5213364</v>
          </cell>
          <cell r="C61720" t="str">
            <v>Remoção de placa de sinalização</v>
          </cell>
          <cell r="D61720" t="str">
            <v>m²</v>
          </cell>
          <cell r="G61720">
            <v>20.04534475335571</v>
          </cell>
        </row>
        <row r="61721">
          <cell r="B61721" t="str">
            <v>5213832</v>
          </cell>
          <cell r="C61721" t="str">
            <v>Remoção de sinalização horizontal com maçarico</v>
          </cell>
          <cell r="D61721" t="str">
            <v>m²</v>
          </cell>
          <cell r="G61721">
            <v>3.26086945588521</v>
          </cell>
        </row>
        <row r="61722">
          <cell r="B61722" t="str">
            <v>5213830</v>
          </cell>
          <cell r="C61722" t="str">
            <v>Remoção de sinalização horizontal por fresagem</v>
          </cell>
          <cell r="D61722" t="str">
            <v>m²</v>
          </cell>
          <cell r="G61722">
            <v>4.3611628305704047</v>
          </cell>
        </row>
        <row r="61723">
          <cell r="B61723" t="str">
            <v>5213831</v>
          </cell>
          <cell r="C61723" t="str">
            <v>Remoção de sinalização horizontal tipo pintura acrílica por jateamento abrasivo úmido com vidro - utilização de 3 vezes</v>
          </cell>
          <cell r="D61723" t="str">
            <v>m²</v>
          </cell>
          <cell r="G61723">
            <v>56.094956774859689</v>
          </cell>
        </row>
        <row r="61724">
          <cell r="B61724" t="str">
            <v>5213849</v>
          </cell>
          <cell r="C61724" t="str">
            <v>Semáforo móvel com 3 lentes D = 200 mm</v>
          </cell>
          <cell r="D61724" t="str">
            <v>h</v>
          </cell>
          <cell r="G61724">
            <v>3.1808481195444691</v>
          </cell>
        </row>
        <row r="61725">
          <cell r="B61725" t="str">
            <v>5213636</v>
          </cell>
          <cell r="C61725" t="str">
            <v>Semipórtico duplo metálico com vão de 2 x 8,3 m, vento de 35 m/s e área de exposição de até 2 x 12,45 m² - fornecimento e implantação - areia e brita comerciais</v>
          </cell>
          <cell r="D61725" t="str">
            <v>UND</v>
          </cell>
          <cell r="G61725">
            <v>99418.958389753985</v>
          </cell>
        </row>
        <row r="61726">
          <cell r="B61726" t="str">
            <v>5213642</v>
          </cell>
          <cell r="C61726" t="str">
            <v>Semipórtico duplo metálico com vão de 2 x 8,3 m, vento de 35 m/s e área de exposição de até 2 x 12,45 m² - fornecimento e implantação - areia extraída e brita produzida</v>
          </cell>
          <cell r="D61726" t="str">
            <v>UND</v>
          </cell>
          <cell r="G61726">
            <v>99418.958389753985</v>
          </cell>
        </row>
        <row r="61727">
          <cell r="B61727" t="str">
            <v>5213757</v>
          </cell>
          <cell r="C61727" t="str">
            <v>Semipórtico duplo metálico com vão de 2 x 8,3 m, vento de 40 m/s e área de exposição de até 2 x 12,45 m² - fornecimento e implantação - areia e brita comerciais</v>
          </cell>
          <cell r="D61727" t="str">
            <v>UND</v>
          </cell>
          <cell r="G61727">
            <v>110258.25850645614</v>
          </cell>
        </row>
        <row r="61728">
          <cell r="B61728" t="str">
            <v>5213763</v>
          </cell>
          <cell r="C61728" t="str">
            <v>Semipórtico duplo metálico com vão de 2 x 8,3 m, vento de 40 m/s e área de exposição de até 2 x 12,45 m² - fornecimento e implantação - areia extraída e brita produzida</v>
          </cell>
          <cell r="D61728" t="str">
            <v>UND</v>
          </cell>
          <cell r="G61728">
            <v>110258.25850645614</v>
          </cell>
        </row>
        <row r="61729">
          <cell r="B61729" t="str">
            <v>5213815</v>
          </cell>
          <cell r="C61729" t="str">
            <v>Semipórtico duplo metálico com vão de 2 x 8,3 m, vento de 45 m/s e área de exposição de até 2 x 12,45 m² - fornecimento e implantação - areia e brita comerciais</v>
          </cell>
          <cell r="D61729" t="str">
            <v>UND</v>
          </cell>
          <cell r="G61729">
            <v>121097.56862582536</v>
          </cell>
        </row>
        <row r="61730">
          <cell r="B61730" t="str">
            <v>5213821</v>
          </cell>
          <cell r="C61730" t="str">
            <v>Semipórtico duplo metálico com vão de 2 x 8,3 m, vento de 45 m/s e área de exposição de até 2 x 12,45 m² - fornecimento e implantação - areia extraída e brita produzida</v>
          </cell>
          <cell r="D61730" t="str">
            <v>UND</v>
          </cell>
          <cell r="G61730">
            <v>121097.56862582536</v>
          </cell>
        </row>
        <row r="61731">
          <cell r="B61731" t="str">
            <v>5213630</v>
          </cell>
          <cell r="C61731" t="str">
            <v>Semipórtico metálico com vão de 8,3 m, vento de 35 m/s e área de exposição de até 12,45 m² - fornecimento e implantação - areia e brita comerciais</v>
          </cell>
          <cell r="D61731" t="str">
            <v>UND</v>
          </cell>
          <cell r="G61731">
            <v>59760.694181960884</v>
          </cell>
        </row>
        <row r="61732">
          <cell r="B61732" t="str">
            <v>5213584</v>
          </cell>
          <cell r="C61732" t="str">
            <v>Semipórtico metálico com vão de 8,3 m, vento de 35 m/s e área de exposição de até 12,45 m² - fornecimento e implantação - areia extraída e brita produzida</v>
          </cell>
          <cell r="D61732" t="str">
            <v>UND</v>
          </cell>
          <cell r="G61732">
            <v>59760.694181960884</v>
          </cell>
        </row>
        <row r="61733">
          <cell r="B61733" t="str">
            <v>5213711</v>
          </cell>
          <cell r="C61733" t="str">
            <v>Semipórtico metálico com vão de 8,3 m, vento de 40 m/s e área de exposição de até 12,45 m² - fornecimento e implantação - areia e brita comerciais</v>
          </cell>
          <cell r="D61733" t="str">
            <v>UND</v>
          </cell>
          <cell r="G61733">
            <v>66003.118619233952</v>
          </cell>
        </row>
        <row r="61734">
          <cell r="B61734" t="str">
            <v>5213734</v>
          </cell>
          <cell r="C61734" t="str">
            <v>Semipórtico metálico com vão de 8,3 m, vento de 40 m/s e área de exposição de até 12,45 m² - fornecimento e implantação - areia extraída e brita produzida</v>
          </cell>
          <cell r="D61734" t="str">
            <v>UND</v>
          </cell>
          <cell r="G61734">
            <v>66003.118619233952</v>
          </cell>
        </row>
        <row r="61735">
          <cell r="B61735" t="str">
            <v>5213769</v>
          </cell>
          <cell r="C61735" t="str">
            <v>Semipórtico metálico com vão de 8,3 m, vento de 45 m/s e área de exposição de até 12,45 m² - fornecimento e implantação - areia e brita comerciais</v>
          </cell>
          <cell r="D61735" t="str">
            <v>UND</v>
          </cell>
          <cell r="G61735">
            <v>72416.908748280708</v>
          </cell>
        </row>
        <row r="61736">
          <cell r="B61736" t="str">
            <v>5213792</v>
          </cell>
          <cell r="C61736" t="str">
            <v>Semipórtico metálico com vão de 8,3 m, vento de 45 m/s e área de exposição de até 12,45 m² - fornecimento e implantação - areia extraída e brita produzida</v>
          </cell>
          <cell r="D61736" t="str">
            <v>UND</v>
          </cell>
          <cell r="G61736">
            <v>72416.908748280708</v>
          </cell>
        </row>
        <row r="61737">
          <cell r="B61737" t="str">
            <v>5213844</v>
          </cell>
          <cell r="C61737" t="str">
            <v>Sinalizador direcional móvel, LED, com banco fotovoltaico de energia e montado em chassi com engate</v>
          </cell>
          <cell r="D61737" t="str">
            <v>h</v>
          </cell>
          <cell r="G61737">
            <v>3.4209121285666932</v>
          </cell>
        </row>
        <row r="61738">
          <cell r="B61738" t="str">
            <v>5213869</v>
          </cell>
          <cell r="C61738" t="str">
            <v>Suporte duplo metálico galvanizado para placas - 3,00 x 1,50 m - fornecimento e implantação</v>
          </cell>
          <cell r="D61738" t="str">
            <v>UND</v>
          </cell>
          <cell r="G61738">
            <v>2380.5047214655015</v>
          </cell>
        </row>
        <row r="61739">
          <cell r="B61739" t="str">
            <v>5213870</v>
          </cell>
          <cell r="C61739" t="str">
            <v>Suporte duplo metálico galvanizado para placas - 3,00 x 2,00 m - fornecimento e implantação</v>
          </cell>
          <cell r="D61739" t="str">
            <v>UND</v>
          </cell>
          <cell r="G61739">
            <v>3270.852117593718</v>
          </cell>
        </row>
        <row r="61740">
          <cell r="B61740" t="str">
            <v>5213871</v>
          </cell>
          <cell r="C61740" t="str">
            <v>Suporte duplo metálico galvanizado para placas - 4,00 x 2,00 m - fornecimento e implantação</v>
          </cell>
          <cell r="D61740" t="str">
            <v>UND</v>
          </cell>
          <cell r="G61740">
            <v>3348.0627044954908</v>
          </cell>
        </row>
        <row r="61741">
          <cell r="B61741" t="str">
            <v>5213872</v>
          </cell>
          <cell r="C61741" t="str">
            <v>Suporte duplo metálico galvanizado para placas - 4,00 x 3,00 m - fornecimento e implantação</v>
          </cell>
          <cell r="D61741" t="str">
            <v>UND</v>
          </cell>
          <cell r="G61741">
            <v>5298.4827511306348</v>
          </cell>
        </row>
        <row r="61742">
          <cell r="B61742" t="str">
            <v>5213867</v>
          </cell>
          <cell r="C61742" t="str">
            <v>Suporte metálico galvanizado para marco quilométrico - fornecimento e implantação</v>
          </cell>
          <cell r="D61742" t="str">
            <v>UND</v>
          </cell>
          <cell r="G61742">
            <v>559.36914635586731</v>
          </cell>
        </row>
        <row r="61743">
          <cell r="B61743" t="str">
            <v>5213863</v>
          </cell>
          <cell r="C61743" t="str">
            <v>Suporte metálico galvanizado para placa de advertência ou regulamentação - lado ou diâmetro de 0,60 m - fornecimento e implantação</v>
          </cell>
          <cell r="D61743" t="str">
            <v>UND</v>
          </cell>
          <cell r="G61743">
            <v>448.26952351379049</v>
          </cell>
        </row>
        <row r="61744">
          <cell r="B61744" t="str">
            <v>5213864</v>
          </cell>
          <cell r="C61744" t="str">
            <v>Suporte metálico galvanizado para placa de advertência ou regulamentação - lado ou diâmetro de 0,80 m - fornecimento e implantação</v>
          </cell>
          <cell r="D61744" t="str">
            <v>UND</v>
          </cell>
          <cell r="G61744">
            <v>477.38728727477775</v>
          </cell>
        </row>
        <row r="61745">
          <cell r="B61745" t="str">
            <v>5213865</v>
          </cell>
          <cell r="C61745" t="str">
            <v>Suporte metálico galvanizado para placa de advertência ou regulamentação - lado ou diâmetro de 1,00 m - fornecimento e implantação</v>
          </cell>
          <cell r="D61745" t="str">
            <v>UND</v>
          </cell>
          <cell r="G61745">
            <v>506.6850990425317</v>
          </cell>
        </row>
        <row r="61746">
          <cell r="B61746" t="str">
            <v>5213866</v>
          </cell>
          <cell r="C61746" t="str">
            <v>Suporte metálico galvanizado para placa de advertência ou regulamentação - lado ou diâmetro de 1,20 m - fornecimento e implantação</v>
          </cell>
          <cell r="D61746" t="str">
            <v>UND</v>
          </cell>
          <cell r="G61746">
            <v>571.90248816023586</v>
          </cell>
        </row>
        <row r="61747">
          <cell r="B61747" t="str">
            <v>5213855</v>
          </cell>
          <cell r="C61747" t="str">
            <v>Suporte metálico galvanizado para placa de regulamentação - R1 - lado de 0,248 m - fornecimento e implantação</v>
          </cell>
          <cell r="D61747" t="str">
            <v>UND</v>
          </cell>
          <cell r="G61747">
            <v>402.85741514041979</v>
          </cell>
        </row>
        <row r="61748">
          <cell r="B61748" t="str">
            <v>5213856</v>
          </cell>
          <cell r="C61748" t="str">
            <v>Suporte metálico galvanizado para placa de regulamentação - R1 - lado de 0,331 m - fornecimento e implantação</v>
          </cell>
          <cell r="D61748" t="str">
            <v>UND</v>
          </cell>
          <cell r="G61748">
            <v>417.87141837135135</v>
          </cell>
        </row>
        <row r="61749">
          <cell r="B61749" t="str">
            <v>5213857</v>
          </cell>
          <cell r="C61749" t="str">
            <v>Suporte metálico galvanizado para placa de regulamentação - R1 - lado de 0,414 m - fornecimento e implantação</v>
          </cell>
          <cell r="D61749" t="str">
            <v>UND</v>
          </cell>
          <cell r="G61749">
            <v>432.25525357859965</v>
          </cell>
        </row>
        <row r="61750">
          <cell r="B61750" t="str">
            <v>5213858</v>
          </cell>
          <cell r="C61750" t="str">
            <v>Suporte metálico galvanizado para placa de regulamentação - R1 - lado de 0,497 m - fornecimento e implantação</v>
          </cell>
          <cell r="D61750" t="str">
            <v>UND</v>
          </cell>
          <cell r="G61750">
            <v>447.45930748334047</v>
          </cell>
        </row>
        <row r="61751">
          <cell r="B61751" t="str">
            <v>5213859</v>
          </cell>
          <cell r="C61751" t="str">
            <v>Suporte metálico galvanizado para placa de regulamentação - R2 - lado de 0,60 m - fornecimento e implantação</v>
          </cell>
          <cell r="D61751" t="str">
            <v>UND</v>
          </cell>
          <cell r="G61751">
            <v>443.25818732545156</v>
          </cell>
        </row>
        <row r="61752">
          <cell r="B61752" t="str">
            <v>5213860</v>
          </cell>
          <cell r="C61752" t="str">
            <v>Suporte metálico galvanizado para placa de regulamentação - R2 - lado de 0,80 m - fornecimento e implantação</v>
          </cell>
          <cell r="D61752" t="str">
            <v>UND</v>
          </cell>
          <cell r="G61752">
            <v>458.21217455412761</v>
          </cell>
        </row>
        <row r="61753">
          <cell r="B61753" t="str">
            <v>5213861</v>
          </cell>
          <cell r="C61753" t="str">
            <v>Suporte metálico galvanizado para placa de regulamentação - R2 - lado de 1,00 m - fornecimento e implantação</v>
          </cell>
          <cell r="D61753" t="str">
            <v>UND</v>
          </cell>
          <cell r="G61753">
            <v>486.23964760747231</v>
          </cell>
        </row>
        <row r="61754">
          <cell r="B61754" t="str">
            <v>5213862</v>
          </cell>
          <cell r="C61754" t="str">
            <v>Suporte metálico galvanizado para placa de regulamentação - R2 - lado de 1,20 m - fornecimento e implantação</v>
          </cell>
          <cell r="D61754" t="str">
            <v>UND</v>
          </cell>
          <cell r="G61754">
            <v>551.11694604572835</v>
          </cell>
        </row>
        <row r="61755">
          <cell r="B61755" t="str">
            <v>5213868</v>
          </cell>
          <cell r="C61755" t="str">
            <v>Suporte metálico galvanizado para placas - 2,00 x 1,00 m - fornecimento e implantação</v>
          </cell>
          <cell r="D61755" t="str">
            <v>UND</v>
          </cell>
          <cell r="G61755">
            <v>1101.8837987449658</v>
          </cell>
        </row>
        <row r="61756">
          <cell r="B61756" t="str">
            <v>5219546</v>
          </cell>
          <cell r="C61756" t="str">
            <v>Suporte metálico móvel para placa de sinalização - confecção</v>
          </cell>
          <cell r="D61756" t="str">
            <v>UND</v>
          </cell>
          <cell r="G61756">
            <v>330.91823377009331</v>
          </cell>
        </row>
        <row r="61757">
          <cell r="B61757" t="str">
            <v>5216111</v>
          </cell>
          <cell r="C61757" t="str">
            <v>Suporte para placa de sinalização em madeira de lei tratada 8 x 8 cm - fornecimento e implantação</v>
          </cell>
          <cell r="D61757" t="str">
            <v>UND</v>
          </cell>
          <cell r="G61757">
            <v>110.35942548092493</v>
          </cell>
        </row>
        <row r="61758">
          <cell r="B61758" t="str">
            <v>5213351</v>
          </cell>
          <cell r="C61758" t="str">
            <v>Suporte polimérico ecológico maciço colapsível D = 6,5 cm para placa de sinalização - fornecimento e implantação</v>
          </cell>
          <cell r="D61758" t="str">
            <v>UND</v>
          </cell>
          <cell r="G61758">
            <v>722.85273650000181</v>
          </cell>
        </row>
        <row r="61759">
          <cell r="B61759" t="str">
            <v>5213350</v>
          </cell>
          <cell r="C61759" t="str">
            <v>Suporte polimérico ecológico maciço colapsível quadrado de 10 cm para placa de sinalização - fornecimento e implantação</v>
          </cell>
          <cell r="D61759" t="str">
            <v>UND</v>
          </cell>
          <cell r="G61759">
            <v>1936.6163661163666</v>
          </cell>
        </row>
        <row r="61760">
          <cell r="B61760" t="str">
            <v>5213352</v>
          </cell>
          <cell r="C61760" t="str">
            <v>Suporte polimérico ecológico maciço colapsível quadrado de 8 cm para placa de sinalização - fornecimento e implantação</v>
          </cell>
          <cell r="D61760" t="str">
            <v>UND</v>
          </cell>
          <cell r="G61760">
            <v>996.80578146252992</v>
          </cell>
        </row>
        <row r="61761">
          <cell r="B61761" t="str">
            <v>5213353</v>
          </cell>
          <cell r="C61761" t="str">
            <v>Suporte polimérico ecológico maciço colapsível retangular de 7 x 15 cm para placa de sinalização - fornecimento e implantação</v>
          </cell>
          <cell r="D61761" t="str">
            <v>UND</v>
          </cell>
          <cell r="G61761">
            <v>2799.5864625490071</v>
          </cell>
        </row>
        <row r="61762">
          <cell r="B61762" t="str">
            <v>5213360</v>
          </cell>
          <cell r="C61762" t="str">
            <v>Tacha refletiva em plástico injetado - bidirecional tipo I - com um pino - fornecimento e colocação</v>
          </cell>
          <cell r="D61762" t="str">
            <v>UND</v>
          </cell>
          <cell r="G61762">
            <v>33.999407078324332</v>
          </cell>
        </row>
        <row r="61763">
          <cell r="B61763" t="str">
            <v>5219605</v>
          </cell>
          <cell r="C61763" t="str">
            <v>Tacha refletiva em plástico injetado - bidirecional tipo I - fornecimento e colocação</v>
          </cell>
          <cell r="D61763" t="str">
            <v>UND</v>
          </cell>
          <cell r="G61763">
            <v>31.738835043434261</v>
          </cell>
        </row>
        <row r="61764">
          <cell r="B61764" t="str">
            <v>5219606</v>
          </cell>
          <cell r="C61764" t="str">
            <v>Tacha refletiva em plástico injetado - bidirecional tipo II - com um pino - fornecimento e colocação</v>
          </cell>
          <cell r="D61764" t="str">
            <v>UND</v>
          </cell>
          <cell r="G61764">
            <v>41.487551943897692</v>
          </cell>
        </row>
        <row r="61765">
          <cell r="B61765" t="str">
            <v>5219607</v>
          </cell>
          <cell r="C61765" t="str">
            <v>Tacha refletiva em plástico injetado - bidirecional tipo II - fornecimento e colocação</v>
          </cell>
          <cell r="D61765" t="str">
            <v>UND</v>
          </cell>
          <cell r="G61765">
            <v>34.574641926488319</v>
          </cell>
        </row>
        <row r="61766">
          <cell r="B61766" t="str">
            <v>5219608</v>
          </cell>
          <cell r="C61766" t="str">
            <v>Tacha refletiva em plástico injetado - bidirecional tipo III - com um pino - fornecimento e colocação</v>
          </cell>
          <cell r="D61766" t="str">
            <v>UND</v>
          </cell>
          <cell r="G61766">
            <v>41.487551943897692</v>
          </cell>
        </row>
        <row r="61767">
          <cell r="B61767" t="str">
            <v>5219609</v>
          </cell>
          <cell r="C61767" t="str">
            <v>Tacha refletiva em plástico injetado - bidirecional tipo III - fornecimento e colocação</v>
          </cell>
          <cell r="D61767" t="str">
            <v>UND</v>
          </cell>
          <cell r="G61767">
            <v>34.574641926488319</v>
          </cell>
        </row>
        <row r="61768">
          <cell r="B61768" t="str">
            <v>5219610</v>
          </cell>
          <cell r="C61768" t="str">
            <v>Tacha refletiva em plástico injetado - bidirecional tipo IV - com um pino - fornecimento e colocação</v>
          </cell>
          <cell r="D61768" t="str">
            <v>UND</v>
          </cell>
          <cell r="G61768">
            <v>38.298530680392062</v>
          </cell>
        </row>
        <row r="61769">
          <cell r="B61769" t="str">
            <v>5219611</v>
          </cell>
          <cell r="C61769" t="str">
            <v>Tacha refletiva em plástico injetado - bidirecional tipo IV - fornecimento e colocação</v>
          </cell>
          <cell r="D61769" t="str">
            <v>UND</v>
          </cell>
          <cell r="G61769">
            <v>40.286623050362344</v>
          </cell>
        </row>
        <row r="61770">
          <cell r="B61770" t="str">
            <v>5213359</v>
          </cell>
          <cell r="C61770" t="str">
            <v>Tacha refletiva em plástico injetado - monodirecional tipo I - com um pino - fornecimento e colocação</v>
          </cell>
          <cell r="D61770" t="str">
            <v>UND</v>
          </cell>
          <cell r="G61770">
            <v>29.851661067878709</v>
          </cell>
        </row>
        <row r="61771">
          <cell r="B61771" t="str">
            <v>5219612</v>
          </cell>
          <cell r="C61771" t="str">
            <v>Tacha refletiva em plástico injetado - monodirecional tipo I - fornecimento e colocação</v>
          </cell>
          <cell r="D61771" t="str">
            <v>UND</v>
          </cell>
          <cell r="G61771">
            <v>26.713099001580439</v>
          </cell>
        </row>
        <row r="61772">
          <cell r="B61772" t="str">
            <v>5219613</v>
          </cell>
          <cell r="C61772" t="str">
            <v>Tacha refletiva em plástico injetado - monodirecional tipo II - com um pino - fornecimento e colocação</v>
          </cell>
          <cell r="D61772" t="str">
            <v>UND</v>
          </cell>
          <cell r="G61772">
            <v>34.251703064361166</v>
          </cell>
        </row>
        <row r="61773">
          <cell r="B61773" t="str">
            <v>5219614</v>
          </cell>
          <cell r="C61773" t="str">
            <v>Tacha refletiva em plástico injetado - monodirecional tipo II - fornecimento e colocação</v>
          </cell>
          <cell r="D61773" t="str">
            <v>UND</v>
          </cell>
          <cell r="G61773">
            <v>31.809477919524575</v>
          </cell>
        </row>
        <row r="61774">
          <cell r="B61774" t="str">
            <v>5219615</v>
          </cell>
          <cell r="C61774" t="str">
            <v>Tacha refletiva em plástico injetado - monodirecional tipo III - com um pino - fornecimento e colocação</v>
          </cell>
          <cell r="D61774" t="str">
            <v>UND</v>
          </cell>
          <cell r="G61774">
            <v>35.129693095769369</v>
          </cell>
        </row>
        <row r="61775">
          <cell r="B61775" t="str">
            <v>5219616</v>
          </cell>
          <cell r="C61775" t="str">
            <v>Tacha refletiva em plástico injetado - monodirecional tipo III - fornecimento e colocação</v>
          </cell>
          <cell r="D61775" t="str">
            <v>UND</v>
          </cell>
          <cell r="G61775">
            <v>32.394804607130041</v>
          </cell>
        </row>
        <row r="61776">
          <cell r="B61776" t="str">
            <v>5219617</v>
          </cell>
          <cell r="C61776" t="str">
            <v>Tacha refletiva em plástico injetado - monodirecional tipo IV - com um pino - fornecimento e colocação</v>
          </cell>
          <cell r="D61776" t="str">
            <v>UND</v>
          </cell>
          <cell r="G61776">
            <v>41.588470338312426</v>
          </cell>
        </row>
        <row r="61777">
          <cell r="B61777" t="str">
            <v>5219618</v>
          </cell>
          <cell r="C61777" t="str">
            <v>Tacha refletiva em plástico injetado - monodirecional tipo IV - fornecimento e colocação</v>
          </cell>
          <cell r="D61777" t="str">
            <v>UND</v>
          </cell>
          <cell r="G61777">
            <v>39.146245193475835</v>
          </cell>
        </row>
        <row r="61778">
          <cell r="B61778" t="str">
            <v>5219619</v>
          </cell>
          <cell r="C61778" t="str">
            <v>Tacha refletiva em resina sintética - bidirecional tipo I - com um pino - fornecimento e colocação</v>
          </cell>
          <cell r="D61778" t="str">
            <v>UND</v>
          </cell>
          <cell r="G61778">
            <v>46.472920627985616</v>
          </cell>
        </row>
        <row r="61779">
          <cell r="B61779" t="str">
            <v>5219620</v>
          </cell>
          <cell r="C61779" t="str">
            <v>Tacha refletiva em resina sintética - bidirecional tipo I - fornecimento e colocação</v>
          </cell>
          <cell r="D61779" t="str">
            <v>UND</v>
          </cell>
          <cell r="G61779">
            <v>44.010511804266073</v>
          </cell>
        </row>
        <row r="61780">
          <cell r="B61780" t="str">
            <v>5219621</v>
          </cell>
          <cell r="C61780" t="str">
            <v>Tacha refletiva em resina sintética - bidirecional tipo II - com um pino - fornecimento e colocação</v>
          </cell>
          <cell r="D61780" t="str">
            <v>UND</v>
          </cell>
          <cell r="G61780">
            <v>55.787688432465693</v>
          </cell>
        </row>
        <row r="61781">
          <cell r="B61781" t="str">
            <v>5219622</v>
          </cell>
          <cell r="C61781" t="str">
            <v>Tacha refletiva em resina sintética - bidirecional tipo II - fornecimento e colocação</v>
          </cell>
          <cell r="D61781" t="str">
            <v>UND</v>
          </cell>
          <cell r="G61781">
            <v>53.375738805953517</v>
          </cell>
        </row>
        <row r="61782">
          <cell r="B61782" t="str">
            <v>5219623</v>
          </cell>
          <cell r="C61782" t="str">
            <v>Tacha refletiva em resina sintética - bidirecional tipo III - com um pino - fornecimento e colocação</v>
          </cell>
          <cell r="D61782" t="str">
            <v>UND</v>
          </cell>
          <cell r="G61782">
            <v>60.490485612192352</v>
          </cell>
        </row>
        <row r="61783">
          <cell r="B61783" t="str">
            <v>5219624</v>
          </cell>
          <cell r="C61783" t="str">
            <v>Tacha refletiva em resina sintética - bidirecional tipo III - fornecimento e colocação</v>
          </cell>
          <cell r="D61783" t="str">
            <v>UND</v>
          </cell>
          <cell r="G61783">
            <v>57.977617591265449</v>
          </cell>
        </row>
        <row r="61784">
          <cell r="B61784" t="str">
            <v>5219625</v>
          </cell>
          <cell r="C61784" t="str">
            <v>Tacha refletiva em resina sintética - bidirecional tipo IV - com um pino - fornecimento e colocação</v>
          </cell>
          <cell r="D61784" t="str">
            <v>UND</v>
          </cell>
          <cell r="G61784">
            <v>60.641863203814459</v>
          </cell>
        </row>
        <row r="61785">
          <cell r="B61785" t="str">
            <v>5219626</v>
          </cell>
          <cell r="C61785" t="str">
            <v>Tacha refletiva em resina sintética - bidirecional tipo IV - fornecimento e colocação</v>
          </cell>
          <cell r="D61785" t="str">
            <v>UND</v>
          </cell>
          <cell r="G61785">
            <v>64.396027476042619</v>
          </cell>
        </row>
        <row r="61786">
          <cell r="B61786" t="str">
            <v>5219627</v>
          </cell>
          <cell r="C61786" t="str">
            <v>Tacha refletiva em resina sintética - monodirecional tipo I - com um pino - fornecimento e colocação</v>
          </cell>
          <cell r="D61786" t="str">
            <v>UND</v>
          </cell>
          <cell r="G61786">
            <v>43.09215441509199</v>
          </cell>
        </row>
        <row r="61787">
          <cell r="B61787" t="str">
            <v>5219628</v>
          </cell>
          <cell r="C61787" t="str">
            <v>Tacha refletiva em resina sintética - monodirecional tipo I - fornecimento e colocação</v>
          </cell>
          <cell r="D61787" t="str">
            <v>UND</v>
          </cell>
          <cell r="G61787">
            <v>40.528827196957707</v>
          </cell>
        </row>
        <row r="61788">
          <cell r="B61788" t="str">
            <v>5219629</v>
          </cell>
          <cell r="C61788" t="str">
            <v>Tacha refletiva em resina sintética - monodirecional tipo II - com um pino - fornecimento e colocação</v>
          </cell>
          <cell r="D61788" t="str">
            <v>UND</v>
          </cell>
          <cell r="G61788">
            <v>50.26745225797967</v>
          </cell>
        </row>
        <row r="61789">
          <cell r="B61789" t="str">
            <v>5219630</v>
          </cell>
          <cell r="C61789" t="str">
            <v>Tacha refletiva em resina sintética - monodirecional tipo II - fornecimento e colocação</v>
          </cell>
          <cell r="D61789" t="str">
            <v>UND</v>
          </cell>
          <cell r="G61789">
            <v>47.694033200403915</v>
          </cell>
        </row>
        <row r="61790">
          <cell r="B61790" t="str">
            <v>5219631</v>
          </cell>
          <cell r="C61790" t="str">
            <v>Tacha refletiva em resina sintética - monodirecional tipo III - com um pino - fornecimento e colocação</v>
          </cell>
          <cell r="D61790" t="str">
            <v>UND</v>
          </cell>
          <cell r="G61790">
            <v>54.576667699488866</v>
          </cell>
        </row>
        <row r="61791">
          <cell r="B61791" t="str">
            <v>5219632</v>
          </cell>
          <cell r="C61791" t="str">
            <v>Tacha refletiva em resina sintética - monodirecional tipo III - fornecimento e colocação</v>
          </cell>
          <cell r="D61791" t="str">
            <v>UND</v>
          </cell>
          <cell r="G61791">
            <v>51.912422086939848</v>
          </cell>
        </row>
        <row r="61792">
          <cell r="B61792" t="str">
            <v>5219633</v>
          </cell>
          <cell r="C61792" t="str">
            <v>Tacha refletiva em resina sintética - monodirecional tipo IV - com um pino - fornecimento e colocação</v>
          </cell>
          <cell r="D61792" t="str">
            <v>UND</v>
          </cell>
          <cell r="G61792">
            <v>59.077628090386057</v>
          </cell>
        </row>
        <row r="61793">
          <cell r="B61793" t="str">
            <v>5219634</v>
          </cell>
          <cell r="C61793" t="str">
            <v>Tacha refletiva em resina sintética - monodirecional tipo IV - fornecimento e colocação</v>
          </cell>
          <cell r="D61793" t="str">
            <v>UND</v>
          </cell>
          <cell r="G61793">
            <v>63.639139517932101</v>
          </cell>
        </row>
        <row r="61794">
          <cell r="B61794" t="str">
            <v>5213395</v>
          </cell>
          <cell r="C61794" t="str">
            <v>Tacha refletiva metálica - bidirecional tipo II - com dois pinos - fornecimento e colocação</v>
          </cell>
          <cell r="D61794" t="str">
            <v>UND</v>
          </cell>
          <cell r="G61794">
            <v>40.39763328421855</v>
          </cell>
        </row>
        <row r="61795">
          <cell r="B61795" t="str">
            <v>5213394</v>
          </cell>
          <cell r="C61795" t="str">
            <v>Tacha refletiva metálica - bidirecional tipo II - com um pino - fornecimento e colocação</v>
          </cell>
          <cell r="D61795" t="str">
            <v>UND</v>
          </cell>
          <cell r="G61795">
            <v>35.785662659465146</v>
          </cell>
        </row>
        <row r="61796">
          <cell r="B61796" t="str">
            <v>5219635</v>
          </cell>
          <cell r="C61796" t="str">
            <v>Tacha refletiva metálica - bidirecional tipo III - com dois pinos - fornecimento e colocação</v>
          </cell>
          <cell r="D61796" t="str">
            <v>UND</v>
          </cell>
          <cell r="G61796">
            <v>35.36180540292326</v>
          </cell>
        </row>
        <row r="61797">
          <cell r="B61797" t="str">
            <v>5219636</v>
          </cell>
          <cell r="C61797" t="str">
            <v>Tacha refletiva metálica - bidirecional tipo III - com um pino - fornecimento e colocação</v>
          </cell>
          <cell r="D61797" t="str">
            <v>UND</v>
          </cell>
          <cell r="G61797">
            <v>30.0837733750326</v>
          </cell>
        </row>
        <row r="61798">
          <cell r="B61798" t="str">
            <v>5219637</v>
          </cell>
          <cell r="C61798" t="str">
            <v>Tacha refletiva metálica - bidirecional tipo IV - com dois pinos - fornecimento e colocação</v>
          </cell>
          <cell r="D61798" t="str">
            <v>UND</v>
          </cell>
          <cell r="G61798">
            <v>79.63470503266764</v>
          </cell>
        </row>
        <row r="61799">
          <cell r="B61799" t="str">
            <v>5219638</v>
          </cell>
          <cell r="C61799" t="str">
            <v>Tacha refletiva metálica - bidirecional tipo IV - com um pino - fornecimento e colocação</v>
          </cell>
          <cell r="D61799" t="str">
            <v>UND</v>
          </cell>
          <cell r="G61799">
            <v>76.183295943683689</v>
          </cell>
        </row>
        <row r="61800">
          <cell r="B61800" t="str">
            <v>5213393</v>
          </cell>
          <cell r="C61800" t="str">
            <v>Tacha refletiva metálica - monodirecional tipo II - com dois pinos - fornecimento e colocação</v>
          </cell>
          <cell r="D61800" t="str">
            <v>UND</v>
          </cell>
          <cell r="G61800">
            <v>35.180152292976736</v>
          </cell>
        </row>
        <row r="61801">
          <cell r="B61801" t="str">
            <v>5213392</v>
          </cell>
          <cell r="C61801" t="str">
            <v>Tacha refletiva metálica - monodirecional tipo II - com um pino - fornecimento e colocação</v>
          </cell>
          <cell r="D61801" t="str">
            <v>UND</v>
          </cell>
          <cell r="G61801">
            <v>29.619548760724818</v>
          </cell>
        </row>
        <row r="61802">
          <cell r="B61802" t="str">
            <v>5219639</v>
          </cell>
          <cell r="C61802" t="str">
            <v>Tacha refletiva metálica - monodirecional tipo III - com dois pinos - fornecimento e colocação</v>
          </cell>
          <cell r="D61802" t="str">
            <v>UND</v>
          </cell>
          <cell r="G61802">
            <v>31.93057999282226</v>
          </cell>
        </row>
        <row r="61803">
          <cell r="B61803" t="str">
            <v>5219640</v>
          </cell>
          <cell r="C61803" t="str">
            <v>Tacha refletiva metálica - monodirecional tipo III - com um pino - fornecimento e colocação</v>
          </cell>
          <cell r="D61803" t="str">
            <v>UND</v>
          </cell>
          <cell r="G61803">
            <v>26.955303148175808</v>
          </cell>
        </row>
        <row r="61804">
          <cell r="B61804" t="str">
            <v>5219641</v>
          </cell>
          <cell r="C61804" t="str">
            <v>Tacha refletiva metálica - monodirecional tipo IV - com dois pinos - fornecimento e colocação</v>
          </cell>
          <cell r="D61804" t="str">
            <v>UND</v>
          </cell>
          <cell r="G61804">
            <v>70.279569870421682</v>
          </cell>
        </row>
        <row r="61805">
          <cell r="B61805" t="str">
            <v>5219642</v>
          </cell>
          <cell r="C61805" t="str">
            <v>Tacha refletiva metálica - monodirecional tipo IV - com um pino - fornecimento e colocação</v>
          </cell>
          <cell r="D61805" t="str">
            <v>UND</v>
          </cell>
          <cell r="G61805">
            <v>66.868528139203633</v>
          </cell>
        </row>
        <row r="61806">
          <cell r="B61806" t="str">
            <v>5213362</v>
          </cell>
          <cell r="C61806" t="str">
            <v>Tachão refletivo em plástico injetado - bidirecional - fornecimento e colocação</v>
          </cell>
          <cell r="D61806" t="str">
            <v>UND</v>
          </cell>
          <cell r="G61806">
            <v>96.114678840593925</v>
          </cell>
        </row>
        <row r="61807">
          <cell r="B61807" t="str">
            <v>5213361</v>
          </cell>
          <cell r="C61807" t="str">
            <v>Tachão refletivo em plástico injetado - monodirecional - fornecimento e colocação</v>
          </cell>
          <cell r="D61807" t="str">
            <v>UND</v>
          </cell>
          <cell r="G61807">
            <v>94.651362121580263</v>
          </cell>
        </row>
        <row r="61808">
          <cell r="B61808" t="str">
            <v>5219643</v>
          </cell>
          <cell r="C61808" t="str">
            <v>Tachão refletivo em resina sintética - bidirecional - fornecimento e colocação</v>
          </cell>
          <cell r="D61808" t="str">
            <v>UND</v>
          </cell>
          <cell r="G61808">
            <v>85.467788229839343</v>
          </cell>
        </row>
        <row r="61809">
          <cell r="B61809" t="str">
            <v>5219644</v>
          </cell>
          <cell r="C61809" t="str">
            <v>Tachão refletivo em resina sintética - monodirecional - fornecimento e colocação</v>
          </cell>
          <cell r="D61809" t="str">
            <v>UND</v>
          </cell>
          <cell r="G61809">
            <v>83.913644955852433</v>
          </cell>
        </row>
        <row r="61810">
          <cell r="B61810" t="str">
            <v>5214000</v>
          </cell>
          <cell r="C61810" t="str">
            <v>Termoplástico pré-formado para sinalização horizontal - espessura de 2 mm - fornecimento e implantação</v>
          </cell>
          <cell r="D61810" t="str">
            <v>m²</v>
          </cell>
          <cell r="G61810">
            <v>343.42529619334431</v>
          </cell>
        </row>
        <row r="61811">
          <cell r="B61811" t="str">
            <v>5301014</v>
          </cell>
          <cell r="C61811" t="str">
            <v>Comboio balizador em deslocamento</v>
          </cell>
          <cell r="D61811" t="str">
            <v>km</v>
          </cell>
          <cell r="G61811">
            <v>144.99954909509174</v>
          </cell>
        </row>
        <row r="61812">
          <cell r="B61812" t="str">
            <v>5300995</v>
          </cell>
          <cell r="C61812" t="str">
            <v>Confecção de corpo de boia flutuante cilíndrico D = 1,10m</v>
          </cell>
          <cell r="D61812" t="str">
            <v>UND</v>
          </cell>
          <cell r="G61812">
            <v>2712.8176357808247</v>
          </cell>
        </row>
        <row r="61813">
          <cell r="B61813" t="str">
            <v>5300996</v>
          </cell>
          <cell r="C61813" t="str">
            <v>Confecção de corpo de boia flutuante cilíndrico D = 1,10m - com lastro</v>
          </cell>
          <cell r="D61813" t="str">
            <v>UND</v>
          </cell>
          <cell r="G61813">
            <v>3535.2924584214761</v>
          </cell>
        </row>
        <row r="61814">
          <cell r="B61814" t="str">
            <v>5300998</v>
          </cell>
          <cell r="C61814" t="str">
            <v>Confecção de corpo de boia flutuante cilíndrico D = 1,42m - boia de amarração</v>
          </cell>
          <cell r="D61814" t="str">
            <v>UND</v>
          </cell>
          <cell r="G61814">
            <v>6980.807913171604</v>
          </cell>
        </row>
        <row r="61815">
          <cell r="B61815" t="str">
            <v>5300997</v>
          </cell>
          <cell r="C61815" t="str">
            <v>Confecção de corpo de boia flutuante cilíndrico D = 1,43m - com lastro</v>
          </cell>
          <cell r="D61815" t="str">
            <v>UND</v>
          </cell>
          <cell r="G61815">
            <v>5792.6956557269241</v>
          </cell>
        </row>
        <row r="61816">
          <cell r="B61816" t="str">
            <v>5300999</v>
          </cell>
          <cell r="C61816" t="str">
            <v>Confecção de mangrulho H = 0,90m</v>
          </cell>
          <cell r="D61816" t="str">
            <v>UND</v>
          </cell>
          <cell r="G61816">
            <v>938.14748631882105</v>
          </cell>
        </row>
        <row r="61817">
          <cell r="B61817" t="str">
            <v>5301000</v>
          </cell>
          <cell r="C61817" t="str">
            <v>Confecção de mangrulho H = 1,50m</v>
          </cell>
          <cell r="D61817" t="str">
            <v>UND</v>
          </cell>
          <cell r="G61817">
            <v>1415.5217674188436</v>
          </cell>
        </row>
        <row r="61818">
          <cell r="B61818" t="str">
            <v>5301001</v>
          </cell>
          <cell r="C61818" t="str">
            <v>Confecção de marca de tope de bombordo</v>
          </cell>
          <cell r="D61818" t="str">
            <v>UND</v>
          </cell>
          <cell r="G61818">
            <v>646.3924080658212</v>
          </cell>
        </row>
        <row r="61819">
          <cell r="B61819" t="str">
            <v>5301002</v>
          </cell>
          <cell r="C61819" t="str">
            <v>Confecção de marca de tope de boreste</v>
          </cell>
          <cell r="D61819" t="str">
            <v>UND</v>
          </cell>
          <cell r="G61819">
            <v>404.89469023135956</v>
          </cell>
        </row>
        <row r="61820">
          <cell r="B61820" t="str">
            <v>5301003</v>
          </cell>
          <cell r="C61820" t="str">
            <v>Confecção de marca de tope especial</v>
          </cell>
          <cell r="D61820" t="str">
            <v>UND</v>
          </cell>
          <cell r="G61820">
            <v>396.82121867818074</v>
          </cell>
        </row>
        <row r="61821">
          <cell r="B61821" t="str">
            <v>5301064</v>
          </cell>
          <cell r="C61821" t="str">
            <v>Fornecimento e implantação de suporte duplo em madeira com travessa para placa de sinalização náutica em margem - altura total de 4,0 m</v>
          </cell>
          <cell r="D61821" t="str">
            <v>UND</v>
          </cell>
          <cell r="G61821">
            <v>588.88910692830507</v>
          </cell>
        </row>
        <row r="61822">
          <cell r="B61822" t="str">
            <v>5301046</v>
          </cell>
          <cell r="C61822" t="str">
            <v>Fornecimento e implantação de suporte duplo em madeira com travessa para placa de sinalização náutica em margem - altura total de 4,0 m - com embarcação</v>
          </cell>
          <cell r="D61822" t="str">
            <v>UND</v>
          </cell>
          <cell r="G61822">
            <v>1227.7933701285529</v>
          </cell>
        </row>
        <row r="61823">
          <cell r="B61823" t="str">
            <v>5301065</v>
          </cell>
          <cell r="C61823" t="str">
            <v>Fornecimento e implantação de suporte duplo em madeira com travessa para placa de sinalização náutica em margem - altura total de 5,0 m</v>
          </cell>
          <cell r="D61823" t="str">
            <v>UND</v>
          </cell>
          <cell r="G61823">
            <v>1047.3613727544475</v>
          </cell>
        </row>
        <row r="61824">
          <cell r="B61824" t="str">
            <v>5301047</v>
          </cell>
          <cell r="C61824" t="str">
            <v>Fornecimento e implantação de suporte duplo em madeira com travessa para placa de sinalização náutica em margem - altura total de 5,0 m - com embarcação</v>
          </cell>
          <cell r="D61824" t="str">
            <v>UND</v>
          </cell>
          <cell r="G61824">
            <v>2078.3840574531496</v>
          </cell>
        </row>
        <row r="61825">
          <cell r="B61825" t="str">
            <v>5301066</v>
          </cell>
          <cell r="C61825" t="str">
            <v>Fornecimento e implantação de suporte duplo em madeira com travessa para placa de sinalização náutica em margem - altura total de 5,5 m</v>
          </cell>
          <cell r="D61825" t="str">
            <v>UND</v>
          </cell>
          <cell r="G61825">
            <v>1173.0653248374422</v>
          </cell>
        </row>
        <row r="61826">
          <cell r="B61826" t="str">
            <v>5301048</v>
          </cell>
          <cell r="C61826" t="str">
            <v>Fornecimento e implantação de suporte duplo em madeira com travessa para placa de sinalização náutica em margem - altura total de 5,5 m - com embarcação</v>
          </cell>
          <cell r="D61826" t="str">
            <v>UND</v>
          </cell>
          <cell r="G61826">
            <v>2260.6830451239275</v>
          </cell>
        </row>
        <row r="61827">
          <cell r="B61827" t="str">
            <v>5301040</v>
          </cell>
          <cell r="C61827" t="str">
            <v>Fornecimento e implantação de suporte duplo metálico galvanizado para placa de sinalização náutica em margem - altura total de 4 m - com embarcação</v>
          </cell>
          <cell r="D61827" t="str">
            <v>UND</v>
          </cell>
          <cell r="G61827">
            <v>2248.4517357208615</v>
          </cell>
        </row>
        <row r="61828">
          <cell r="B61828" t="str">
            <v>5301058</v>
          </cell>
          <cell r="C61828" t="str">
            <v>Fornecimento e implantação de suporte duplo metálico galvanizado para placa de sinalização náutica em margem - altura total de 4,0 m</v>
          </cell>
          <cell r="D61828" t="str">
            <v>UND</v>
          </cell>
          <cell r="G61828">
            <v>1604.2189812955155</v>
          </cell>
        </row>
        <row r="61829">
          <cell r="B61829" t="str">
            <v>5301041</v>
          </cell>
          <cell r="C61829" t="str">
            <v>Fornecimento e implantação de suporte duplo metálico galvanizado para placa de sinalização náutica em margem - altura total de 5 m - com embarcação</v>
          </cell>
          <cell r="D61829" t="str">
            <v>UND</v>
          </cell>
          <cell r="G61829">
            <v>4998.0844017841819</v>
          </cell>
        </row>
        <row r="61830">
          <cell r="B61830" t="str">
            <v>5301059</v>
          </cell>
          <cell r="C61830" t="str">
            <v>Fornecimento e implantação de suporte duplo metálico galvanizado para placa de sinalização náutica em margem - altura total de 5,0 m</v>
          </cell>
          <cell r="D61830" t="str">
            <v>UND</v>
          </cell>
          <cell r="G61830">
            <v>3950.6826616719682</v>
          </cell>
        </row>
        <row r="61831">
          <cell r="B61831" t="str">
            <v>5301060</v>
          </cell>
          <cell r="C61831" t="str">
            <v>Fornecimento e implantação de suporte duplo metálico galvanizado para placa de sinalização náutica em margem - altura total de 5,5 m</v>
          </cell>
          <cell r="D61831" t="str">
            <v>UND</v>
          </cell>
          <cell r="G61831">
            <v>4372.3600808944984</v>
          </cell>
        </row>
        <row r="61832">
          <cell r="B61832" t="str">
            <v>5301042</v>
          </cell>
          <cell r="C61832" t="str">
            <v>Fornecimento e implantação de suporte duplo metálico galvanizado para placa de sinalização náutica em margem - altura total de 5,5 m - com embarcação</v>
          </cell>
          <cell r="D61832" t="str">
            <v>UND</v>
          </cell>
          <cell r="G61832">
            <v>5477.6889794007702</v>
          </cell>
        </row>
        <row r="61833">
          <cell r="B61833" t="str">
            <v>5301072</v>
          </cell>
          <cell r="C61833" t="str">
            <v>Fornecimento e implantação de suporte duplo polimérico ecológico maciço quadrado de 10 cm para placa de sinalização náutica em margem - altura total de 5,5 m</v>
          </cell>
          <cell r="D61833" t="str">
            <v>UND</v>
          </cell>
          <cell r="G61833">
            <v>5448.1198898372522</v>
          </cell>
        </row>
        <row r="61834">
          <cell r="B61834" t="str">
            <v>5301054</v>
          </cell>
          <cell r="C61834" t="str">
            <v>Fornecimento e implantação de suporte duplo polimérico ecológico maciço quadrado de 10 cm para placa de sinalização náutica em margem - altura total de 5,5 m - com embarcação</v>
          </cell>
          <cell r="D61834" t="str">
            <v>UND</v>
          </cell>
          <cell r="G61834">
            <v>5988.7700042353144</v>
          </cell>
        </row>
        <row r="61835">
          <cell r="B61835" t="str">
            <v>5301070</v>
          </cell>
          <cell r="C61835" t="str">
            <v>Fornecimento e implantação de suporte duplo polimérico ecológico maciço quadrado de 8 cm para placa de sinalização náutica em margem - altura total de 4,0 m</v>
          </cell>
          <cell r="D61835" t="str">
            <v>UND</v>
          </cell>
          <cell r="G61835">
            <v>2330.2864617517703</v>
          </cell>
        </row>
        <row r="61836">
          <cell r="B61836" t="str">
            <v>5301052</v>
          </cell>
          <cell r="C61836" t="str">
            <v>Fornecimento e implantação de suporte duplo polimérico ecológico maciço quadrado de 8 cm para placa de sinalização náutica em margem - altura total de 4,0 m - com embarcação</v>
          </cell>
          <cell r="D61836" t="str">
            <v>UND</v>
          </cell>
          <cell r="G61836">
            <v>2848.1088353332188</v>
          </cell>
        </row>
        <row r="61837">
          <cell r="B61837" t="str">
            <v>5301071</v>
          </cell>
          <cell r="C61837" t="str">
            <v>Fornecimento e implantação de suporte duplo polimérico ecológico maciço quadrado de 8 cm para placa de sinalização náutica em margem - altura total de 5,0 m</v>
          </cell>
          <cell r="D61837" t="str">
            <v>UND</v>
          </cell>
          <cell r="G61837">
            <v>3096.7011162950366</v>
          </cell>
        </row>
        <row r="61838">
          <cell r="B61838" t="str">
            <v>5301053</v>
          </cell>
          <cell r="C61838" t="str">
            <v>Fornecimento e implantação de suporte duplo polimérico ecológico maciço quadrado de 8 cm para placa de sinalização náutica em margem - altura total de 5,0 m - com embarcação</v>
          </cell>
          <cell r="D61838" t="str">
            <v>UND</v>
          </cell>
          <cell r="G61838">
            <v>3614.8968879358194</v>
          </cell>
        </row>
        <row r="61839">
          <cell r="B61839" t="str">
            <v>5301061</v>
          </cell>
          <cell r="C61839" t="str">
            <v>Fornecimento e implantação de suporte simples em madeira com travessa para placa de sinalização náutica em margem - altura total de 4 m</v>
          </cell>
          <cell r="D61839" t="str">
            <v>UND</v>
          </cell>
          <cell r="G61839">
            <v>180.47236473187121</v>
          </cell>
        </row>
        <row r="61840">
          <cell r="B61840" t="str">
            <v>5301043</v>
          </cell>
          <cell r="C61840" t="str">
            <v>Fornecimento e implantação de suporte simples em madeira com travessa para placa de sinalização náutica em margem - altura total de 4 m - com embarcação</v>
          </cell>
          <cell r="D61840" t="str">
            <v>UND</v>
          </cell>
          <cell r="G61840">
            <v>694.01579839013493</v>
          </cell>
        </row>
        <row r="61841">
          <cell r="B61841" t="str">
            <v>5301062</v>
          </cell>
          <cell r="C61841" t="str">
            <v>Fornecimento e implantação de suporte simples em madeira com travessa para placa de sinalização náutica em margem - altura total de 5 m</v>
          </cell>
          <cell r="D61841" t="str">
            <v>UND</v>
          </cell>
          <cell r="G61841">
            <v>307.78091928605983</v>
          </cell>
        </row>
        <row r="61842">
          <cell r="B61842" t="str">
            <v>5301044</v>
          </cell>
          <cell r="C61842" t="str">
            <v>Fornecimento e implantação de suporte simples em madeira com travessa para placa de sinalização náutica em margem - altura total de 5 m - com embarcação</v>
          </cell>
          <cell r="D61842" t="str">
            <v>UND</v>
          </cell>
          <cell r="G61842">
            <v>1026.9153060460224</v>
          </cell>
        </row>
        <row r="61843">
          <cell r="B61843" t="str">
            <v>5301063</v>
          </cell>
          <cell r="C61843" t="str">
            <v>Fornecimento e implantação de suporte simples em madeira com travessa para placa de sinalização náutica em margem - altura total de 5,5 m</v>
          </cell>
          <cell r="D61843" t="str">
            <v>UND</v>
          </cell>
          <cell r="G61843">
            <v>356.85753448994558</v>
          </cell>
        </row>
        <row r="61844">
          <cell r="B61844" t="str">
            <v>5301045</v>
          </cell>
          <cell r="C61844" t="str">
            <v>Fornecimento e implantação de suporte simples em madeira com travessa para placa de sinalização náutica em margem - altura total de 5,5 m - com embarcação</v>
          </cell>
          <cell r="D61844" t="str">
            <v>UND</v>
          </cell>
          <cell r="G61844">
            <v>1125.2199140454159</v>
          </cell>
        </row>
        <row r="61845">
          <cell r="B61845" t="str">
            <v>5301037</v>
          </cell>
          <cell r="C61845" t="str">
            <v>Fornecimento e implantação de suporte simples metálico galvanizado para placa de sinalização náutica em margem - altura total de 4 m - com embarcação</v>
          </cell>
          <cell r="D61845" t="str">
            <v>UND</v>
          </cell>
          <cell r="G61845">
            <v>1190.1810845301809</v>
          </cell>
        </row>
        <row r="61846">
          <cell r="B61846" t="str">
            <v>5301055</v>
          </cell>
          <cell r="C61846" t="str">
            <v>Fornecimento e implantação de suporte simples metálico galvanizado para placa de sinalização náutica em margem - altura total de 4,0 m</v>
          </cell>
          <cell r="D61846" t="str">
            <v>UND</v>
          </cell>
          <cell r="G61846">
            <v>673.91285422271949</v>
          </cell>
        </row>
        <row r="61847">
          <cell r="B61847" t="str">
            <v>5301038</v>
          </cell>
          <cell r="C61847" t="str">
            <v>Fornecimento e implantação de suporte simples metálico galvanizado para placa de sinalização náutica em margem - altura total de 5 m - com embarcação</v>
          </cell>
          <cell r="D61847" t="str">
            <v>UND</v>
          </cell>
          <cell r="G61847">
            <v>2457.7060265398154</v>
          </cell>
        </row>
        <row r="61848">
          <cell r="B61848" t="str">
            <v>5301056</v>
          </cell>
          <cell r="C61848" t="str">
            <v>Fornecimento e implantação de suporte simples metálico galvanizado para placa de sinalização náutica em margem - altura total de 5,0 m</v>
          </cell>
          <cell r="D61848" t="str">
            <v>UND</v>
          </cell>
          <cell r="G61848">
            <v>1730.1045864884566</v>
          </cell>
        </row>
        <row r="61849">
          <cell r="B61849" t="str">
            <v>5301057</v>
          </cell>
          <cell r="C61849" t="str">
            <v>Fornecimento e implantação de suporte simples metálico galvanizado para placa de sinalização náutica em margem - altura total de 5,5 m</v>
          </cell>
          <cell r="D61849" t="str">
            <v>UND</v>
          </cell>
          <cell r="G61849">
            <v>1923.8174445675409</v>
          </cell>
        </row>
        <row r="61850">
          <cell r="B61850" t="str">
            <v>5301039</v>
          </cell>
          <cell r="C61850" t="str">
            <v>Fornecimento e implantação de suporte simples metálico galvanizado para placa de sinalização náutica em margem - altura total de 5,5 m - com embarcação</v>
          </cell>
          <cell r="D61850" t="str">
            <v>UND</v>
          </cell>
          <cell r="G61850">
            <v>2701.7973471107357</v>
          </cell>
        </row>
        <row r="61851">
          <cell r="B61851" t="str">
            <v>5301069</v>
          </cell>
          <cell r="C61851" t="str">
            <v>Fornecimento e implantação de suporte simples polimérico ecológico maciço quadrado de 10 cm para placa de sinalização náutica em margem - altura total de 5,5 m</v>
          </cell>
          <cell r="D61851" t="str">
            <v>UND</v>
          </cell>
          <cell r="G61851">
            <v>2483.0769108956797</v>
          </cell>
        </row>
        <row r="61852">
          <cell r="B61852" t="str">
            <v>5301051</v>
          </cell>
          <cell r="C61852" t="str">
            <v>Fornecimento e implantação de suporte simples polimérico ecológico maciço quadrado de 10 cm para placa de sinalização náutica em margem - altura total de 5,5 m - com embarcação</v>
          </cell>
          <cell r="D61852" t="str">
            <v>UND</v>
          </cell>
          <cell r="G61852">
            <v>2932.3151436328744</v>
          </cell>
        </row>
        <row r="61853">
          <cell r="B61853" t="str">
            <v>5301067</v>
          </cell>
          <cell r="C61853" t="str">
            <v>Fornecimento e implantação de suporte simples polimérico ecológico maciço quadrado de 8 cm para placa de sinalização náutica em margem - altura total de 4 m</v>
          </cell>
          <cell r="D61853" t="str">
            <v>UND</v>
          </cell>
          <cell r="G61853">
            <v>1049.7632305415184</v>
          </cell>
        </row>
        <row r="61854">
          <cell r="B61854" t="str">
            <v>5301049</v>
          </cell>
          <cell r="C61854" t="str">
            <v>Fornecimento e implantação de suporte simples polimérico ecológico maciço quadrado de 8 cm para placa de sinalização náutica em margem - altura total de 4 m - com embarcação</v>
          </cell>
          <cell r="D61854" t="str">
            <v>UND</v>
          </cell>
          <cell r="G61854">
            <v>1498.1436569261873</v>
          </cell>
        </row>
        <row r="61855">
          <cell r="B61855" t="str">
            <v>5301068</v>
          </cell>
          <cell r="C61855" t="str">
            <v>Fornecimento e implantação de suporte simples polimérico ecológico maciço quadrado de 8 cm para placa de sinalização náutica em margem - altura total de 5 m</v>
          </cell>
          <cell r="D61855" t="str">
            <v>UND</v>
          </cell>
          <cell r="G61855">
            <v>1327.853958190763</v>
          </cell>
        </row>
        <row r="61856">
          <cell r="B61856" t="str">
            <v>5301050</v>
          </cell>
          <cell r="C61856" t="str">
            <v>Fornecimento e implantação de suporte simples polimérico ecológico maciço quadrado de 8 cm para placa de sinalização náutica em margem - altura total de 5 m - com embarcação</v>
          </cell>
          <cell r="D61856" t="str">
            <v>UND</v>
          </cell>
          <cell r="G61856">
            <v>1776.42612952482</v>
          </cell>
        </row>
        <row r="61857">
          <cell r="B61857" t="str">
            <v>5301022</v>
          </cell>
          <cell r="C61857" t="str">
            <v>Fornecimento e instalação de conjunto de acessórios para sistema de fundeio de boia de amarração náutica com 4 manilhas</v>
          </cell>
          <cell r="D61857" t="str">
            <v>UND</v>
          </cell>
          <cell r="G61857">
            <v>985.55894801486374</v>
          </cell>
        </row>
        <row r="61858">
          <cell r="B61858" t="str">
            <v>5301021</v>
          </cell>
          <cell r="C61858" t="str">
            <v>Fornecimento e instalação de conjunto de acessórios para sistema de fundeio de boia de sinalização náutica com 7 manilhas</v>
          </cell>
          <cell r="D61858" t="str">
            <v>UND</v>
          </cell>
          <cell r="G61858">
            <v>626.31973941673039</v>
          </cell>
        </row>
        <row r="61859">
          <cell r="B61859" t="str">
            <v>5301020</v>
          </cell>
          <cell r="C61859" t="str">
            <v>Fornecimento e instalação de corrente 1" para sistema de fundeio de boia de sinalização náutica</v>
          </cell>
          <cell r="D61859" t="str">
            <v>m</v>
          </cell>
          <cell r="G61859">
            <v>366.051200221128</v>
          </cell>
        </row>
        <row r="61860">
          <cell r="B61860" t="str">
            <v>5301018</v>
          </cell>
          <cell r="C61860" t="str">
            <v>Fornecimento e instalação de corrente 1/2" para sistema de fundeio de boia de sinalização náutica</v>
          </cell>
          <cell r="D61860" t="str">
            <v>m</v>
          </cell>
          <cell r="G61860">
            <v>95.196321451419834</v>
          </cell>
        </row>
        <row r="61861">
          <cell r="B61861" t="str">
            <v>5301019</v>
          </cell>
          <cell r="C61861" t="str">
            <v>Fornecimento e instalação de corrente 3/4" para sistema de fundeio de boia de sinalização náutica</v>
          </cell>
          <cell r="D61861" t="str">
            <v>m</v>
          </cell>
          <cell r="G61861">
            <v>240.22614606483597</v>
          </cell>
        </row>
        <row r="61862">
          <cell r="B61862" t="str">
            <v>5301077</v>
          </cell>
          <cell r="C61862" t="str">
            <v>Fornecimento e instalação de lanterna de sinalização náutica com alcance luminoso de 2 MN em obra de arte especial - com embarcação</v>
          </cell>
          <cell r="D61862" t="str">
            <v>UND</v>
          </cell>
          <cell r="G61862">
            <v>5220.8415737758269</v>
          </cell>
        </row>
        <row r="61863">
          <cell r="B61863" t="str">
            <v>5301078</v>
          </cell>
          <cell r="C61863" t="str">
            <v>Fornecimento e instalação de lanterna de sinalização náutica com alcance luminoso de 3 MN em obra de arte especial - com embarcação</v>
          </cell>
          <cell r="D61863" t="str">
            <v>UND</v>
          </cell>
          <cell r="G61863">
            <v>5883.2800065535912</v>
          </cell>
        </row>
        <row r="61864">
          <cell r="B61864" t="str">
            <v>5301079</v>
          </cell>
          <cell r="C61864" t="str">
            <v>Fornecimento e instalação de lanterna de sinalização náutica com alcance luminoso de 4 MN em obra de arte especial - com embarcação</v>
          </cell>
          <cell r="D61864" t="str">
            <v>UND</v>
          </cell>
          <cell r="G61864">
            <v>8379.3955740076544</v>
          </cell>
        </row>
        <row r="61865">
          <cell r="B61865" t="str">
            <v>5301080</v>
          </cell>
          <cell r="C61865" t="str">
            <v>Fornecimento e instalação de lanterna de sinalização náutica com alcance luminoso de 5 MN em obra de arte especial - com embarcação</v>
          </cell>
          <cell r="D61865" t="str">
            <v>UND</v>
          </cell>
          <cell r="G61865">
            <v>10026.454413732225</v>
          </cell>
        </row>
        <row r="61866">
          <cell r="B61866" t="str">
            <v>5301081</v>
          </cell>
          <cell r="C61866" t="str">
            <v>Fornecimento e instalação de lanterna de sinalização náutica com alcance luminoso de 8 MN em obra de arte especial - com embarcação</v>
          </cell>
          <cell r="D61866" t="str">
            <v>UND</v>
          </cell>
          <cell r="G61866">
            <v>11109.046397976857</v>
          </cell>
        </row>
        <row r="61867">
          <cell r="B61867" t="str">
            <v>5301023</v>
          </cell>
          <cell r="C61867" t="str">
            <v>Fornecimento e instalação de suporte e lanterna de sinalização náutica com alcance luminoso de 2 MN em boia</v>
          </cell>
          <cell r="D61867" t="str">
            <v>UND</v>
          </cell>
          <cell r="G61867">
            <v>4057.4240474444337</v>
          </cell>
        </row>
        <row r="61868">
          <cell r="B61868" t="str">
            <v>5301024</v>
          </cell>
          <cell r="C61868" t="str">
            <v>Fornecimento e instalação de suporte e lanterna de sinalização náutica com alcance luminoso de 3 MN em boia</v>
          </cell>
          <cell r="D61868" t="str">
            <v>UND</v>
          </cell>
          <cell r="G61868">
            <v>4719.8624802221975</v>
          </cell>
        </row>
        <row r="61869">
          <cell r="B61869" t="str">
            <v>5301025</v>
          </cell>
          <cell r="C61869" t="str">
            <v>Fornecimento e instalação de suporte e lanterna de sinalização náutica com alcance luminoso de 4 MN em boia</v>
          </cell>
          <cell r="D61869" t="str">
            <v>UND</v>
          </cell>
          <cell r="G61869">
            <v>7215.9780476762617</v>
          </cell>
        </row>
        <row r="61870">
          <cell r="B61870" t="str">
            <v>5301026</v>
          </cell>
          <cell r="C61870" t="str">
            <v>Fornecimento e instalação de suporte e lanterna de sinalização náutica com alcance luminoso de 5 MN em boia</v>
          </cell>
          <cell r="D61870" t="str">
            <v>UND</v>
          </cell>
          <cell r="G61870">
            <v>8863.0469792402728</v>
          </cell>
        </row>
        <row r="61871">
          <cell r="B61871" t="str">
            <v>5301027</v>
          </cell>
          <cell r="C61871" t="str">
            <v>Fornecimento e instalação de suporte e lanterna de sinalização náutica com alcance luminoso de 8 MN em boia</v>
          </cell>
          <cell r="D61871" t="str">
            <v>UND</v>
          </cell>
          <cell r="G61871">
            <v>9945.6288716454656</v>
          </cell>
        </row>
        <row r="61872">
          <cell r="B61872" t="str">
            <v>5301028</v>
          </cell>
          <cell r="C61872" t="str">
            <v>Fornecimento e substituição de lanterna de sinalização náutica com alcance luminoso de 2 MN em boia</v>
          </cell>
          <cell r="D61872" t="str">
            <v>UND</v>
          </cell>
          <cell r="G61872">
            <v>3998.0032968130377</v>
          </cell>
        </row>
        <row r="61873">
          <cell r="B61873" t="str">
            <v>5301082</v>
          </cell>
          <cell r="C61873" t="str">
            <v>Fornecimento e substituição de lanterna de sinalização náutica com alcance luminoso de 2 MN em obra de arte especial - com embarcação</v>
          </cell>
          <cell r="D61873" t="str">
            <v>UND</v>
          </cell>
          <cell r="G61873">
            <v>5076.8713923037658</v>
          </cell>
        </row>
        <row r="61874">
          <cell r="B61874" t="str">
            <v>5301029</v>
          </cell>
          <cell r="C61874" t="str">
            <v>Fornecimento e substituição de lanterna de sinalização náutica com alcance luminoso de 3 MN em boia</v>
          </cell>
          <cell r="D61874" t="str">
            <v>UND</v>
          </cell>
          <cell r="G61874">
            <v>4660.4316377513605</v>
          </cell>
        </row>
        <row r="61875">
          <cell r="B61875" t="str">
            <v>5301083</v>
          </cell>
          <cell r="C61875" t="str">
            <v>Fornecimento e substituição de lanterna de sinalização náutica com alcance luminoso de 3 MN em obra de arte especial - com embarcação</v>
          </cell>
          <cell r="D61875" t="str">
            <v>UND</v>
          </cell>
          <cell r="G61875">
            <v>5739.2997332420882</v>
          </cell>
        </row>
        <row r="61876">
          <cell r="B61876" t="str">
            <v>5301030</v>
          </cell>
          <cell r="C61876" t="str">
            <v>Fornecimento e substituição de lanterna de sinalização náutica com alcance luminoso de 4 MN em boia</v>
          </cell>
          <cell r="D61876" t="str">
            <v>UND</v>
          </cell>
          <cell r="G61876">
            <v>7156.5472052054238</v>
          </cell>
        </row>
        <row r="61877">
          <cell r="B61877" t="str">
            <v>5301084</v>
          </cell>
          <cell r="C61877" t="str">
            <v>Fornecimento e substituição de lanterna de sinalização náutica com alcance luminoso de 4 MN em obra de arte especial - com embarcação</v>
          </cell>
          <cell r="D61877" t="str">
            <v>UND</v>
          </cell>
          <cell r="G61877">
            <v>8235.4153006961515</v>
          </cell>
        </row>
        <row r="61878">
          <cell r="B61878" t="str">
            <v>5301031</v>
          </cell>
          <cell r="C61878" t="str">
            <v>Fornecimento e substituição de lanterna de sinalização náutica com alcance luminoso de 5 MN em boia</v>
          </cell>
          <cell r="D61878" t="str">
            <v>UND</v>
          </cell>
          <cell r="G61878">
            <v>8803.6161367694367</v>
          </cell>
        </row>
        <row r="61879">
          <cell r="B61879" t="str">
            <v>5301085</v>
          </cell>
          <cell r="C61879" t="str">
            <v>Fornecimento e substituição de lanterna de sinalização náutica com alcance luminoso de 5 MN em obra de arte especial - com embarcação</v>
          </cell>
          <cell r="D61879" t="str">
            <v>UND</v>
          </cell>
          <cell r="G61879">
            <v>9882.4842322601635</v>
          </cell>
        </row>
        <row r="61880">
          <cell r="B61880" t="str">
            <v>5301032</v>
          </cell>
          <cell r="C61880" t="str">
            <v>Fornecimento e substituição de lanterna de sinalização náutica com alcance luminoso de 8 MN em boia</v>
          </cell>
          <cell r="D61880" t="str">
            <v>UND</v>
          </cell>
          <cell r="G61880">
            <v>9886.2081210140677</v>
          </cell>
        </row>
        <row r="61881">
          <cell r="B61881" t="str">
            <v>5301086</v>
          </cell>
          <cell r="C61881" t="str">
            <v>Fornecimento e substituição de lanterna de sinalização náutica com alcance luminoso de 8 MN em obra de arte especial - com embarcação</v>
          </cell>
          <cell r="D61881" t="str">
            <v>UND</v>
          </cell>
          <cell r="G61881">
            <v>10965.076216504796</v>
          </cell>
        </row>
        <row r="61882">
          <cell r="B61882" t="str">
            <v>5301033</v>
          </cell>
          <cell r="C61882" t="str">
            <v>Implantação de placa de sinalização náutica em margem - equipamentos e mão de obra</v>
          </cell>
          <cell r="D61882" t="str">
            <v>UND</v>
          </cell>
          <cell r="G61882">
            <v>76.425500090279073</v>
          </cell>
        </row>
        <row r="61883">
          <cell r="B61883" t="str">
            <v>5301034</v>
          </cell>
          <cell r="C61883" t="str">
            <v>Implantação de placa de sinalização náutica em margem - equipamentos e mão de obra - com embarcação</v>
          </cell>
          <cell r="D61883" t="str">
            <v>UND</v>
          </cell>
          <cell r="G61883">
            <v>570.3201223559937</v>
          </cell>
        </row>
        <row r="61884">
          <cell r="B61884" t="str">
            <v>5301073</v>
          </cell>
          <cell r="C61884" t="str">
            <v>Implantação de placa de sinalização náutica em obra de arte especial - equipamentos e mão de obra</v>
          </cell>
          <cell r="D61884" t="str">
            <v>UND</v>
          </cell>
          <cell r="G61884">
            <v>469.75494232171002</v>
          </cell>
        </row>
        <row r="61885">
          <cell r="B61885" t="str">
            <v>5301074</v>
          </cell>
          <cell r="C61885" t="str">
            <v>Implantação de placa de sinalização náutica em obra de arte especial - equipamentos e mão de obra - com embarcação</v>
          </cell>
          <cell r="D61885" t="str">
            <v>UND</v>
          </cell>
          <cell r="G61885">
            <v>1622.7072311522952</v>
          </cell>
        </row>
        <row r="61886">
          <cell r="B61886" t="str">
            <v>5301015</v>
          </cell>
          <cell r="C61886" t="str">
            <v>Lançamento de boia de sinalização náutica com sistema de fundeio - equipamentos e mão de obra</v>
          </cell>
          <cell r="D61886" t="str">
            <v>UND</v>
          </cell>
          <cell r="G61886">
            <v>1061.6110500458083</v>
          </cell>
        </row>
        <row r="61887">
          <cell r="B61887" t="str">
            <v>5300992</v>
          </cell>
          <cell r="C61887" t="str">
            <v>Pintura com epóxi óxido de ferro em chapa metálica com pistola a ar comprimido, uma demão, espessura até 35 µm</v>
          </cell>
          <cell r="D61887" t="str">
            <v>m²</v>
          </cell>
          <cell r="G61887">
            <v>14.663442708461043</v>
          </cell>
        </row>
        <row r="61888">
          <cell r="B61888" t="str">
            <v>5300994</v>
          </cell>
          <cell r="C61888" t="str">
            <v>Pintura com esmalte poliuretano de dois componentes em chapa metálica com pistola a ar comprimido, uma demão, espessura até 35 µm</v>
          </cell>
          <cell r="D61888" t="str">
            <v>m²</v>
          </cell>
          <cell r="G61888">
            <v>14.59279983237073</v>
          </cell>
        </row>
        <row r="61889">
          <cell r="B61889" t="str">
            <v>5300993</v>
          </cell>
          <cell r="C61889" t="str">
            <v>Pintura com fundo fosfatizante, uma demão, em chapa de alumínio com pistola a ar comprimido</v>
          </cell>
          <cell r="D61889" t="str">
            <v>m²</v>
          </cell>
          <cell r="G61889">
            <v>9.3854106805703861</v>
          </cell>
        </row>
        <row r="61890">
          <cell r="B61890" t="str">
            <v>5301088</v>
          </cell>
          <cell r="C61890" t="str">
            <v>Poita de concreto com 1.000 kg para boia de sinalização náutica</v>
          </cell>
          <cell r="D61890" t="str">
            <v>UND</v>
          </cell>
          <cell r="G61890">
            <v>346.62440929629145</v>
          </cell>
        </row>
        <row r="61891">
          <cell r="B61891" t="str">
            <v>5301004</v>
          </cell>
          <cell r="C61891" t="str">
            <v>Poita de concreto com 1.500 kg para boia de sinalização náutica</v>
          </cell>
          <cell r="D61891" t="str">
            <v>UND</v>
          </cell>
          <cell r="G61891">
            <v>492.93589751877471</v>
          </cell>
        </row>
        <row r="61892">
          <cell r="B61892" t="str">
            <v>5301087</v>
          </cell>
          <cell r="C61892" t="str">
            <v>Poita de concreto com 500 kg para boia de sinalização náutica</v>
          </cell>
          <cell r="D61892" t="str">
            <v>UND</v>
          </cell>
          <cell r="G61892">
            <v>204.07717718547778</v>
          </cell>
        </row>
        <row r="61893">
          <cell r="B61893" t="str">
            <v>5301005</v>
          </cell>
          <cell r="C61893" t="str">
            <v>Reforma de corpo de boia flutuante cilíndrico D = 1,10m</v>
          </cell>
          <cell r="D61893" t="str">
            <v>UND</v>
          </cell>
          <cell r="G61893">
            <v>413.91679469203694</v>
          </cell>
        </row>
        <row r="61894">
          <cell r="B61894" t="str">
            <v>5301006</v>
          </cell>
          <cell r="C61894" t="str">
            <v>Reforma de corpo de boia flutuante cilíndrico D = 1,10m - com lastro</v>
          </cell>
          <cell r="D61894" t="str">
            <v>UND</v>
          </cell>
          <cell r="G61894">
            <v>510.50578998638014</v>
          </cell>
        </row>
        <row r="61895">
          <cell r="B61895" t="str">
            <v>5301008</v>
          </cell>
          <cell r="C61895" t="str">
            <v>Reforma de corpo de boia flutuante cilíndrico D = 1,42m - boia de amarração</v>
          </cell>
          <cell r="D61895" t="str">
            <v>UND</v>
          </cell>
          <cell r="G61895">
            <v>923.01981899605221</v>
          </cell>
        </row>
        <row r="61896">
          <cell r="B61896" t="str">
            <v>5301007</v>
          </cell>
          <cell r="C61896" t="str">
            <v>Reforma de corpo de boia flutuante cilíndrico D = 1,43m - com lastro</v>
          </cell>
          <cell r="D61896" t="str">
            <v>UND</v>
          </cell>
          <cell r="G61896">
            <v>842.91079750963536</v>
          </cell>
        </row>
        <row r="61897">
          <cell r="B61897" t="str">
            <v>5301009</v>
          </cell>
          <cell r="C61897" t="str">
            <v>Reforma de mangrulho H = 0,90m</v>
          </cell>
          <cell r="D61897" t="str">
            <v>UND</v>
          </cell>
          <cell r="G61897">
            <v>256.36299733175213</v>
          </cell>
        </row>
        <row r="61898">
          <cell r="B61898" t="str">
            <v>5301010</v>
          </cell>
          <cell r="C61898" t="str">
            <v>Reforma de mangrulho H = 1,50m</v>
          </cell>
          <cell r="D61898" t="str">
            <v>UND</v>
          </cell>
          <cell r="G61898">
            <v>391.50281929252424</v>
          </cell>
        </row>
        <row r="61899">
          <cell r="B61899" t="str">
            <v>5301011</v>
          </cell>
          <cell r="C61899" t="str">
            <v>Reforma de marca de tope de bombordo</v>
          </cell>
          <cell r="D61899" t="str">
            <v>UND</v>
          </cell>
          <cell r="G61899">
            <v>316.41953384796119</v>
          </cell>
        </row>
        <row r="61900">
          <cell r="B61900" t="str">
            <v>5301012</v>
          </cell>
          <cell r="C61900" t="str">
            <v>Reforma de marca de tope de boreste</v>
          </cell>
          <cell r="D61900" t="str">
            <v>UND</v>
          </cell>
          <cell r="G61900">
            <v>222.84799854661856</v>
          </cell>
        </row>
        <row r="61901">
          <cell r="B61901" t="str">
            <v>5301013</v>
          </cell>
          <cell r="C61901" t="str">
            <v>Reforma de marca de tope especial</v>
          </cell>
          <cell r="D61901" t="str">
            <v>UND</v>
          </cell>
          <cell r="G61901">
            <v>190.33209186619081</v>
          </cell>
        </row>
        <row r="61902">
          <cell r="B61902" t="str">
            <v>5301016</v>
          </cell>
          <cell r="C61902" t="str">
            <v>Substituição de boia de sinalização náutica com sistema de fundeio - equipamentos e mão de obra</v>
          </cell>
          <cell r="D61902" t="str">
            <v>UND</v>
          </cell>
          <cell r="G61902">
            <v>1753.638756065973</v>
          </cell>
        </row>
        <row r="61903">
          <cell r="B61903" t="str">
            <v>5301017</v>
          </cell>
          <cell r="C61903" t="str">
            <v>Substituição de boia de sinalização náutica sem sistema de fundeio - equipamentos e mão de obra</v>
          </cell>
          <cell r="D61903" t="str">
            <v>UND</v>
          </cell>
          <cell r="G61903">
            <v>1284.6205180234904</v>
          </cell>
        </row>
        <row r="61904">
          <cell r="B61904" t="str">
            <v>5301035</v>
          </cell>
          <cell r="C61904" t="str">
            <v>Substituição de placa de sinalização náutica em margem - equipamentos e mão de obra</v>
          </cell>
          <cell r="D61904" t="str">
            <v>UND</v>
          </cell>
          <cell r="G61904">
            <v>108.17442697315479</v>
          </cell>
        </row>
        <row r="61905">
          <cell r="B61905" t="str">
            <v>5301036</v>
          </cell>
          <cell r="C61905" t="str">
            <v>Substituição de placa de sinalização náutica em margem - equipamentos e mão de obra - com embarcação</v>
          </cell>
          <cell r="D61905" t="str">
            <v>UND</v>
          </cell>
          <cell r="G61905">
            <v>1140.6503365514291</v>
          </cell>
        </row>
        <row r="61906">
          <cell r="B61906" t="str">
            <v>5301075</v>
          </cell>
          <cell r="C61906" t="str">
            <v>Substituição de placa de sinalização náutica em obra de arte especial - equipamentos e mão de obra</v>
          </cell>
          <cell r="D61906" t="str">
            <v>UND</v>
          </cell>
          <cell r="G61906">
            <v>538.51064443646919</v>
          </cell>
        </row>
        <row r="61907">
          <cell r="B61907" t="str">
            <v>5301076</v>
          </cell>
          <cell r="C61907" t="str">
            <v>Substituição de placa de sinalização náutica em obra de arte especial - equipamentos e mão de obra - com embarcação</v>
          </cell>
          <cell r="D61907" t="str">
            <v>UND</v>
          </cell>
          <cell r="G61907">
            <v>1786.9821935806015</v>
          </cell>
        </row>
        <row r="61908">
          <cell r="B61908" t="str">
            <v>5405977</v>
          </cell>
          <cell r="C61908" t="str">
            <v>Aterro compactado em solo reforçado com fita metálica galvanizada - taxa 1,65 kg/m³ - material de jazida</v>
          </cell>
          <cell r="D61908" t="str">
            <v>m³</v>
          </cell>
          <cell r="G61908">
            <v>42.214526994640288</v>
          </cell>
        </row>
        <row r="61909">
          <cell r="B61909" t="str">
            <v>5406044</v>
          </cell>
          <cell r="C61909" t="str">
            <v>Aterro compactado em solo reforçado com fita metálica galvanizada - taxa 12,40 kg/m³ - material de jazida</v>
          </cell>
          <cell r="D61909" t="str">
            <v>m³</v>
          </cell>
          <cell r="G61909">
            <v>247.09503111246676</v>
          </cell>
        </row>
        <row r="61910">
          <cell r="B61910" t="str">
            <v>5406045</v>
          </cell>
          <cell r="C61910" t="str">
            <v>Aterro compactado em solo reforçado com fita metálica galvanizada - taxa 13,23 kg/m³ - material de jazida</v>
          </cell>
          <cell r="D61910" t="str">
            <v>m³</v>
          </cell>
          <cell r="G61910">
            <v>262.91047357183317</v>
          </cell>
        </row>
        <row r="61911">
          <cell r="B61911" t="str">
            <v>5406046</v>
          </cell>
          <cell r="C61911" t="str">
            <v>Aterro compactado em solo reforçado com fita metálica galvanizada - taxa 14,88 kg/m³ - material de jazida</v>
          </cell>
          <cell r="D61911" t="str">
            <v>m³</v>
          </cell>
          <cell r="G61911">
            <v>294.36129652708178</v>
          </cell>
        </row>
        <row r="61912">
          <cell r="B61912" t="str">
            <v>5406047</v>
          </cell>
          <cell r="C61912" t="str">
            <v>Aterro compactado em solo reforçado com fita metálica galvanizada - taxa 19,84 kg/m³ - material de jazida</v>
          </cell>
          <cell r="D61912" t="str">
            <v>m³</v>
          </cell>
          <cell r="G61912">
            <v>388.89382735631176</v>
          </cell>
        </row>
        <row r="61913">
          <cell r="B61913" t="str">
            <v>5405978</v>
          </cell>
          <cell r="C61913" t="str">
            <v>Aterro compactado em solo reforçado com fita metálica galvanizada - taxa 3,31 kg/m³ - material de jazida</v>
          </cell>
          <cell r="D61913" t="str">
            <v>m³</v>
          </cell>
          <cell r="G61913">
            <v>73.845411913373113</v>
          </cell>
        </row>
        <row r="61914">
          <cell r="B61914" t="str">
            <v>5405982</v>
          </cell>
          <cell r="C61914" t="str">
            <v>Aterro compactado em solo reforçado com fita metálica galvanizada - taxa 4,13 kg/m³ - material de jazida</v>
          </cell>
          <cell r="D61914" t="str">
            <v>m³</v>
          </cell>
          <cell r="G61914">
            <v>89.470788966839507</v>
          </cell>
        </row>
        <row r="61915">
          <cell r="B61915" t="str">
            <v>5405983</v>
          </cell>
          <cell r="C61915" t="str">
            <v>Aterro compactado em solo reforçado com fita metálica galvanizada - taxa 4,96 kg/m³ - material de jazida</v>
          </cell>
          <cell r="D61915" t="str">
            <v>m³</v>
          </cell>
          <cell r="G61915">
            <v>105.29623486862172</v>
          </cell>
        </row>
        <row r="61916">
          <cell r="B61916" t="str">
            <v>5405984</v>
          </cell>
          <cell r="C61916" t="str">
            <v>Aterro compactado em solo reforçado com fita metálica galvanizada - taxa 6,61 kg/m³ - material de jazida</v>
          </cell>
          <cell r="D61916" t="str">
            <v>m³</v>
          </cell>
          <cell r="G61916">
            <v>136.73705438145453</v>
          </cell>
        </row>
        <row r="61917">
          <cell r="B61917" t="str">
            <v>5405985</v>
          </cell>
          <cell r="C61917" t="str">
            <v>Aterro compactado em solo reforçado com fita metálica galvanizada - taxa 8,27 kg/m³ - material de jazida</v>
          </cell>
          <cell r="D61917" t="str">
            <v>m³</v>
          </cell>
          <cell r="G61917">
            <v>168.37794274260315</v>
          </cell>
        </row>
        <row r="61918">
          <cell r="B61918" t="str">
            <v>5406043</v>
          </cell>
          <cell r="C61918" t="str">
            <v>Aterro compactado em solo reforçado com fita metálica galvanizada - taxa 9,92 kg/m³ - material de jazida</v>
          </cell>
          <cell r="D61918" t="str">
            <v>m³</v>
          </cell>
          <cell r="G61918">
            <v>199.82876569785174</v>
          </cell>
        </row>
        <row r="61919">
          <cell r="B61919" t="str">
            <v>5405975</v>
          </cell>
          <cell r="C61919" t="str">
            <v>Escoramento da primeira linha de escamas de concreto armado em solo reforçado com fita metálica – utilização de 3 vezes - confecção, instalação e retirada</v>
          </cell>
          <cell r="D61919" t="str">
            <v>m²</v>
          </cell>
          <cell r="G61919">
            <v>33.211428820427905</v>
          </cell>
        </row>
        <row r="61920">
          <cell r="B61920" t="str">
            <v>5405970</v>
          </cell>
          <cell r="C61920" t="str">
            <v>Fabricação de escama de concreto armado para solo reforçado com fita metálica - 2 a 5 ligações - areia e brita comerciais</v>
          </cell>
          <cell r="D61920" t="str">
            <v>m³</v>
          </cell>
          <cell r="G61920">
            <v>1439.3353085537494</v>
          </cell>
        </row>
        <row r="61921">
          <cell r="B61921" t="str">
            <v>5405972</v>
          </cell>
          <cell r="C61921" t="str">
            <v>Fabricação de escama de concreto armado para solo reforçado com fita metálica - 2 a 5 ligações - areia extraída e brita produzida</v>
          </cell>
          <cell r="D61921" t="str">
            <v>m³</v>
          </cell>
          <cell r="G61921">
            <v>1294.5454830275828</v>
          </cell>
        </row>
        <row r="61922">
          <cell r="B61922" t="str">
            <v>5405971</v>
          </cell>
          <cell r="C61922" t="str">
            <v>Fabricação de escama de concreto armado para solo reforçado com fita metálica - 6 a 8 ligações - areia e brita comerciais</v>
          </cell>
          <cell r="D61922" t="str">
            <v>m³</v>
          </cell>
          <cell r="G61922">
            <v>1621.8381119874502</v>
          </cell>
        </row>
        <row r="61923">
          <cell r="B61923" t="str">
            <v>5405973</v>
          </cell>
          <cell r="C61923" t="str">
            <v>Fabricação de escama de concreto armado para solo reforçado com fita metálica - 6 a 8 ligações - areia extraída e brita produzida</v>
          </cell>
          <cell r="D61923" t="str">
            <v>m³</v>
          </cell>
          <cell r="G61923">
            <v>1477.0482864612836</v>
          </cell>
        </row>
        <row r="61924">
          <cell r="B61924" t="str">
            <v>5405986</v>
          </cell>
          <cell r="C61924" t="str">
            <v>Moldes metálicos para escama de concreto armado para solo reforçado com fita metálica - formato cruciforme de 1,50 x 1,50 m - utilização de 100 vezes</v>
          </cell>
          <cell r="D61924" t="str">
            <v>m²</v>
          </cell>
          <cell r="G61924">
            <v>9.5432840646651247</v>
          </cell>
        </row>
        <row r="61925">
          <cell r="B61925" t="str">
            <v>5405976</v>
          </cell>
          <cell r="C61925" t="str">
            <v>Montagem das escamas de concreto armado em solo reforçado com fita metálica</v>
          </cell>
          <cell r="D61925" t="str">
            <v>m²</v>
          </cell>
          <cell r="G61925">
            <v>128.99438995163186</v>
          </cell>
        </row>
        <row r="61926">
          <cell r="B61926" t="str">
            <v>5406023</v>
          </cell>
          <cell r="C61926" t="str">
            <v>Muro de escama de concreto armado em solo reforçado com fita metálica com altura até 4 m - tipo 1 - areia e brita comerciais</v>
          </cell>
          <cell r="D61926" t="str">
            <v>m²</v>
          </cell>
          <cell r="G61926">
            <v>349.18016096561939</v>
          </cell>
        </row>
        <row r="61927">
          <cell r="B61927" t="str">
            <v>5406033</v>
          </cell>
          <cell r="C61927" t="str">
            <v>Muro de escama de concreto armado em solo reforçado com fita metálica com altura até 4 m - tipo 1 - areia extraída e brita produzida</v>
          </cell>
          <cell r="D61927" t="str">
            <v>m²</v>
          </cell>
          <cell r="G61927">
            <v>328.91318663122576</v>
          </cell>
        </row>
        <row r="61928">
          <cell r="B61928" t="str">
            <v>5406024</v>
          </cell>
          <cell r="C61928" t="str">
            <v>Muro de escama de concreto armado em solo reforçado com fita metálica com altura até 4 m - tipo 2 - areia e brita comerciais</v>
          </cell>
          <cell r="D61928" t="str">
            <v>m²</v>
          </cell>
          <cell r="G61928">
            <v>374.728952895551</v>
          </cell>
        </row>
        <row r="61929">
          <cell r="B61929" t="str">
            <v>5406034</v>
          </cell>
          <cell r="C61929" t="str">
            <v>Muro de escama de concreto armado em solo reforçado com fita metálica com altura até 4 m - tipo 2 - areia extraída e brita produzida</v>
          </cell>
          <cell r="D61929" t="str">
            <v>m²</v>
          </cell>
          <cell r="G61929">
            <v>354.46197856115731</v>
          </cell>
        </row>
        <row r="61930">
          <cell r="B61930" t="str">
            <v>5406031</v>
          </cell>
          <cell r="C61930" t="str">
            <v>Muro de escama de concreto armado em solo reforçado com fita metálica com altura de 10,0 a 12 m - tipo 1 - areia e brita comerciais</v>
          </cell>
          <cell r="D61930" t="str">
            <v>m²</v>
          </cell>
          <cell r="G61930">
            <v>333.89490095428988</v>
          </cell>
        </row>
        <row r="61931">
          <cell r="B61931" t="str">
            <v>5406041</v>
          </cell>
          <cell r="C61931" t="str">
            <v>Muro de escama de concreto armado em solo reforçado com fita metálica com altura de 10,0 a 12 m - tipo 1 - areia extraída e brita produzida</v>
          </cell>
          <cell r="D61931" t="str">
            <v>m²</v>
          </cell>
          <cell r="G61931">
            <v>313.62792661989624</v>
          </cell>
        </row>
        <row r="61932">
          <cell r="B61932" t="str">
            <v>5406032</v>
          </cell>
          <cell r="C61932" t="str">
            <v>Muro de escama de concreto armado em solo reforçado com fita metálica com altura de 10,0 a 12 m - tipo 2 - areia e brita comerciais</v>
          </cell>
          <cell r="D61932" t="str">
            <v>m²</v>
          </cell>
          <cell r="G61932">
            <v>359.44369288422149</v>
          </cell>
        </row>
        <row r="61933">
          <cell r="B61933" t="str">
            <v>5406042</v>
          </cell>
          <cell r="C61933" t="str">
            <v>Muro de escama de concreto armado em solo reforçado com fita metálica com altura de 10,0 a 12 m - tipo 2 - areia extraída e brita produzida</v>
          </cell>
          <cell r="D61933" t="str">
            <v>m²</v>
          </cell>
          <cell r="G61933">
            <v>339.17671854982785</v>
          </cell>
        </row>
        <row r="61934">
          <cell r="B61934" t="str">
            <v>5406025</v>
          </cell>
          <cell r="C61934" t="str">
            <v>Muro de escama de concreto armado em solo reforçado com fita metálica com altura de 4,0 a 6 m - tipo 1 - areia e brita comerciais</v>
          </cell>
          <cell r="D61934" t="str">
            <v>m²</v>
          </cell>
          <cell r="G61934">
            <v>337.97630545993286</v>
          </cell>
        </row>
        <row r="61935">
          <cell r="B61935" t="str">
            <v>5406035</v>
          </cell>
          <cell r="C61935" t="str">
            <v>Muro de escama de concreto armado em solo reforçado com fita metálica com altura de 4,0 a 6 m - tipo 1 - areia extraída e brita produzida</v>
          </cell>
          <cell r="D61935" t="str">
            <v>m²</v>
          </cell>
          <cell r="G61935">
            <v>317.69932768312339</v>
          </cell>
        </row>
        <row r="61936">
          <cell r="B61936" t="str">
            <v>5406026</v>
          </cell>
          <cell r="C61936" t="str">
            <v>Muro de escama de concreto armado em solo reforçado com fita metálica com altura de 4,0 a 6 m - tipo 2 - areia e brita comerciais</v>
          </cell>
          <cell r="D61936" t="str">
            <v>m²</v>
          </cell>
          <cell r="G61936">
            <v>363.52509738986441</v>
          </cell>
        </row>
        <row r="61937">
          <cell r="B61937" t="str">
            <v>5406036</v>
          </cell>
          <cell r="C61937" t="str">
            <v>Muro de escama de concreto armado em solo reforçado com fita metálica com altura de 4,0 a 6 m - tipo 2 - areia extraída e brita produzida</v>
          </cell>
          <cell r="D61937" t="str">
            <v>m²</v>
          </cell>
          <cell r="G61937">
            <v>343.25812305547078</v>
          </cell>
        </row>
        <row r="61938">
          <cell r="B61938" t="str">
            <v>5406027</v>
          </cell>
          <cell r="C61938" t="str">
            <v>Muro de escama de concreto armado em solo reforçado com fita metálica com altura de 6,0 a 8 m - tipo 1 - areia e brita comerciais</v>
          </cell>
          <cell r="D61938" t="str">
            <v>m²</v>
          </cell>
          <cell r="G61938">
            <v>335.83556878295349</v>
          </cell>
        </row>
        <row r="61939">
          <cell r="B61939" t="str">
            <v>5406037</v>
          </cell>
          <cell r="C61939" t="str">
            <v>Muro de escama de concreto armado em solo reforçado com fita metálica com altura de 6,0 a 8 m - tipo 1 - areia extraída e brita produzida</v>
          </cell>
          <cell r="D61939" t="str">
            <v>m²</v>
          </cell>
          <cell r="G61939">
            <v>315.56859444855979</v>
          </cell>
        </row>
        <row r="61940">
          <cell r="B61940" t="str">
            <v>5406028</v>
          </cell>
          <cell r="C61940" t="str">
            <v>Muro de escama de concreto armado em solo reforçado com fita metálica com altura de 6,0 a 8 m - tipo 2 - areia e brita comerciais</v>
          </cell>
          <cell r="D61940" t="str">
            <v>m²</v>
          </cell>
          <cell r="G61940">
            <v>361.38436071288504</v>
          </cell>
        </row>
        <row r="61941">
          <cell r="B61941" t="str">
            <v>5406038</v>
          </cell>
          <cell r="C61941" t="str">
            <v>Muro de escama de concreto armado em solo reforçado com fita metálica com altura de 6,0 a 8 m - tipo 2 - areia extraída e brita produzida</v>
          </cell>
          <cell r="D61941" t="str">
            <v>m²</v>
          </cell>
          <cell r="G61941">
            <v>341.1173863784914</v>
          </cell>
        </row>
        <row r="61942">
          <cell r="B61942" t="str">
            <v>5406029</v>
          </cell>
          <cell r="C61942" t="str">
            <v>Muro de escama de concreto armado em solo reforçado com fita metálica com altura de 8,0 a 10 m - tipo 1 - areia e brita comerciais</v>
          </cell>
          <cell r="D61942" t="str">
            <v>m²</v>
          </cell>
          <cell r="G61942">
            <v>334.65516257789011</v>
          </cell>
        </row>
        <row r="61943">
          <cell r="B61943" t="str">
            <v>5406039</v>
          </cell>
          <cell r="C61943" t="str">
            <v>Muro de escama de concreto armado em solo reforçado com fita metálica com altura de 8,0 a 10 m - tipo 1 - areia extraída e brita produzida</v>
          </cell>
          <cell r="D61943" t="str">
            <v>m²</v>
          </cell>
          <cell r="G61943">
            <v>314.37818480108064</v>
          </cell>
        </row>
        <row r="61944">
          <cell r="B61944" t="str">
            <v>5406030</v>
          </cell>
          <cell r="C61944" t="str">
            <v>Muro de escama de concreto armado em solo reforçado com fita metálica com altura de 8,0 a 10 m - tipo 2 - areia e brita comerciais</v>
          </cell>
          <cell r="D61944" t="str">
            <v>m²</v>
          </cell>
          <cell r="G61944">
            <v>360.20395450782166</v>
          </cell>
        </row>
        <row r="61945">
          <cell r="B61945" t="str">
            <v>5406040</v>
          </cell>
          <cell r="C61945" t="str">
            <v>Muro de escama de concreto armado em solo reforçado com fita metálica com altura de 8,0 a 10 m - tipo 2 - areia extraída e brita produzida</v>
          </cell>
          <cell r="D61945" t="str">
            <v>m²</v>
          </cell>
          <cell r="G61945">
            <v>339.93698017342803</v>
          </cell>
        </row>
        <row r="61946">
          <cell r="B61946" t="str">
            <v>5405987</v>
          </cell>
          <cell r="C61946" t="str">
            <v>Travador de madeira para escama de concreto armado - utilização de 10 vezes</v>
          </cell>
          <cell r="D61946" t="str">
            <v>UND</v>
          </cell>
          <cell r="G61946">
            <v>8.9430775197176331</v>
          </cell>
        </row>
        <row r="61947">
          <cell r="B61947" t="str">
            <v>5405979</v>
          </cell>
          <cell r="C61947" t="str">
            <v>Travamento e nivelamento de escama de concreto armado em solo reforçado com fita metálica</v>
          </cell>
          <cell r="D61947" t="str">
            <v>m²</v>
          </cell>
          <cell r="G61947">
            <v>15.445315089982133</v>
          </cell>
        </row>
        <row r="61948">
          <cell r="B61948" t="str">
            <v>5502806</v>
          </cell>
          <cell r="C61948" t="str">
            <v>Camada drenante com conformação de trator de esteira - areia comercial</v>
          </cell>
          <cell r="D61948" t="str">
            <v>m³</v>
          </cell>
          <cell r="G61948">
            <v>133.17949943790671</v>
          </cell>
        </row>
        <row r="61949">
          <cell r="B61949" t="str">
            <v>5502807</v>
          </cell>
          <cell r="C61949" t="str">
            <v>Camada drenante com conformação de trator de esteira - areia extraída</v>
          </cell>
          <cell r="D61949" t="str">
            <v>m³</v>
          </cell>
          <cell r="G61949">
            <v>14.853440670798998</v>
          </cell>
        </row>
        <row r="61950">
          <cell r="B61950" t="str">
            <v>5503041</v>
          </cell>
          <cell r="C61950" t="str">
            <v>Compactação de aterros a 100% do Proctor intermediário</v>
          </cell>
          <cell r="D61950" t="str">
            <v>m³</v>
          </cell>
          <cell r="G61950">
            <v>8.4446975319464919</v>
          </cell>
        </row>
        <row r="61951">
          <cell r="B61951" t="str">
            <v>5502978</v>
          </cell>
          <cell r="C61951" t="str">
            <v>Compactação de aterros a 100% do Proctor normal</v>
          </cell>
          <cell r="D61951" t="str">
            <v>m³</v>
          </cell>
          <cell r="G61951">
            <v>4.9544900009282271</v>
          </cell>
        </row>
        <row r="61952">
          <cell r="B61952" t="str">
            <v>5502822</v>
          </cell>
          <cell r="C61952" t="str">
            <v>Compactação de camada final de aterro de rocha</v>
          </cell>
          <cell r="D61952" t="str">
            <v>m³</v>
          </cell>
          <cell r="G61952">
            <v>38.372224177229548</v>
          </cell>
        </row>
        <row r="61953">
          <cell r="B61953" t="str">
            <v>5502979</v>
          </cell>
          <cell r="C61953" t="str">
            <v>Construção de corpo de aterro com material de 3ª categoria oriundo de corte</v>
          </cell>
          <cell r="D61953" t="str">
            <v>m³</v>
          </cell>
          <cell r="G61953">
            <v>16.849277735950245</v>
          </cell>
        </row>
        <row r="61954">
          <cell r="B61954" t="str">
            <v>5501700</v>
          </cell>
          <cell r="C61954" t="str">
            <v>Desmatamento, destocamento e limpeza de área com árvores de diâmetro até 0,15 m</v>
          </cell>
          <cell r="D61954" t="str">
            <v>m²</v>
          </cell>
          <cell r="G61954">
            <v>0.54158392722697224</v>
          </cell>
        </row>
        <row r="61955">
          <cell r="B61955" t="str">
            <v>5500991</v>
          </cell>
          <cell r="C61955" t="str">
            <v>Desmonte de blocos de rocha com martelete pneumático</v>
          </cell>
          <cell r="D61955" t="str">
            <v>m³</v>
          </cell>
          <cell r="G61955">
            <v>157.02925089986488</v>
          </cell>
        </row>
        <row r="61956">
          <cell r="B61956" t="str">
            <v>5515739</v>
          </cell>
          <cell r="C61956" t="str">
            <v>Desmonte de matacões ou bloco de rocha por meio de explosivos</v>
          </cell>
          <cell r="D61956" t="str">
            <v>m³</v>
          </cell>
          <cell r="G61956">
            <v>42.002842356047402</v>
          </cell>
        </row>
        <row r="61957">
          <cell r="B61957" t="str">
            <v>5505766</v>
          </cell>
          <cell r="C61957" t="str">
            <v>Desmonte de material de 3ª categoria a frio com argamassa expansiva a céu aberto</v>
          </cell>
          <cell r="D61957" t="str">
            <v>m³</v>
          </cell>
          <cell r="G61957">
            <v>330.62695824008085</v>
          </cell>
        </row>
        <row r="61958">
          <cell r="B61958" t="str">
            <v>5501701</v>
          </cell>
          <cell r="C61958" t="str">
            <v>Destocamento de árvores com diâmetro de 0,15 a 0,30 m</v>
          </cell>
          <cell r="D61958" t="str">
            <v>UND</v>
          </cell>
          <cell r="G61958">
            <v>39.736213327282663</v>
          </cell>
        </row>
        <row r="61959">
          <cell r="B61959" t="str">
            <v>5501702</v>
          </cell>
          <cell r="C61959" t="str">
            <v>Destocamento de árvores com diâmetro maior que 0,30 m</v>
          </cell>
          <cell r="D61959" t="str">
            <v>UND</v>
          </cell>
          <cell r="G61959">
            <v>99.330503986220975</v>
          </cell>
        </row>
        <row r="61960">
          <cell r="B61960" t="str">
            <v>5502972</v>
          </cell>
          <cell r="C61960" t="str">
            <v>Escavação de vala em material de 3ª categoria - resistência à compressão acima de 110 MPa - com escavadeira e rompedor hidráulico 1.700 kg</v>
          </cell>
          <cell r="D61960" t="str">
            <v>m³</v>
          </cell>
          <cell r="G61960">
            <v>219.13087455522438</v>
          </cell>
        </row>
        <row r="61961">
          <cell r="B61961" t="str">
            <v>5502968</v>
          </cell>
          <cell r="C61961" t="str">
            <v>Escavação de vala em material de 3ª categoria - resistência à compressão até 50 MPa - com escavadeira e rompedor hidráulico 1.700 kg</v>
          </cell>
          <cell r="D61961" t="str">
            <v>m³</v>
          </cell>
          <cell r="G61961">
            <v>24.792508668612502</v>
          </cell>
        </row>
        <row r="61962">
          <cell r="B61962" t="str">
            <v>5502969</v>
          </cell>
          <cell r="C61962" t="str">
            <v>Escavação de vala em material de 3ª categoria - resistência à compressão de 50 a 70 MPa - com escavadeira e rompedor hidráulico 1.700 kg</v>
          </cell>
          <cell r="D61962" t="str">
            <v>m³</v>
          </cell>
          <cell r="G61962">
            <v>31.271457131364802</v>
          </cell>
        </row>
        <row r="61963">
          <cell r="B61963" t="str">
            <v>5502970</v>
          </cell>
          <cell r="C61963" t="str">
            <v>Escavação de vala em material de 3ª categoria - resistência à compressão de 70 a 90 MPa - com escavadeira e rompedor hidráulico 1.700 kg</v>
          </cell>
          <cell r="D61963" t="str">
            <v>m³</v>
          </cell>
          <cell r="G61963">
            <v>57.247426974288096</v>
          </cell>
        </row>
        <row r="61964">
          <cell r="B61964" t="str">
            <v>5502971</v>
          </cell>
          <cell r="C61964" t="str">
            <v>Escavação de vala em material de 3ª categoria - resistência à compressão de 90 a 110 MPa - com escavadeira e rompedor hidráulico 1.700 kg</v>
          </cell>
          <cell r="D61964" t="str">
            <v>m³</v>
          </cell>
          <cell r="G61964">
            <v>106.47138836002846</v>
          </cell>
        </row>
        <row r="61965">
          <cell r="B61965" t="str">
            <v>5502663</v>
          </cell>
          <cell r="C61965" t="str">
            <v>Escavação e transporte de material de 3ª categoria - DMT de 0 a 50 m</v>
          </cell>
          <cell r="D61965" t="str">
            <v>m³</v>
          </cell>
          <cell r="G61965">
            <v>31.74283573469198</v>
          </cell>
        </row>
        <row r="61966">
          <cell r="B61966" t="str">
            <v>5502993</v>
          </cell>
          <cell r="C61966" t="str">
            <v>Escavação em material de 3ª categoria</v>
          </cell>
          <cell r="D61966" t="str">
            <v>m³</v>
          </cell>
          <cell r="G61966">
            <v>23.117610227003166</v>
          </cell>
        </row>
        <row r="61967">
          <cell r="B61967" t="str">
            <v>5502967</v>
          </cell>
          <cell r="C61967" t="str">
            <v>Escavação em material de 3ª categoria - resistência à compressão acima de 110 MPa - com escavadeira e rompedor hidráulico 1.700 kg</v>
          </cell>
          <cell r="D61967" t="str">
            <v>m³</v>
          </cell>
          <cell r="G61967">
            <v>121.25462370692767</v>
          </cell>
        </row>
        <row r="61968">
          <cell r="B61968" t="str">
            <v>5502963</v>
          </cell>
          <cell r="C61968" t="str">
            <v>Escavação em material de 3ª categoria - resistência à compressão até 50 MPa - com escavadeira e rompedor hidráulico 1.700 kg</v>
          </cell>
          <cell r="D61968" t="str">
            <v>m³</v>
          </cell>
          <cell r="G61968">
            <v>14.843411338813313</v>
          </cell>
        </row>
        <row r="61969">
          <cell r="B61969" t="str">
            <v>5502964</v>
          </cell>
          <cell r="C61969" t="str">
            <v>Escavação em material de 3ª categoria - resistência à compressão de 50 a 70 MPa - com escavadeira e rompedor hidráulico 1.700 kg</v>
          </cell>
          <cell r="D61969" t="str">
            <v>m³</v>
          </cell>
          <cell r="G61969">
            <v>18.584352169473696</v>
          </cell>
        </row>
        <row r="61970">
          <cell r="B61970" t="str">
            <v>5502965</v>
          </cell>
          <cell r="C61970" t="str">
            <v>Escavação em material de 3ª categoria - resistência à compressão de 70 a 90 MPa - com escavadeira e rompedor hidráulico 1.700 kg</v>
          </cell>
          <cell r="D61970" t="str">
            <v>m³</v>
          </cell>
          <cell r="G61970">
            <v>33.427763508287001</v>
          </cell>
        </row>
        <row r="61971">
          <cell r="B61971" t="str">
            <v>5502966</v>
          </cell>
          <cell r="C61971" t="str">
            <v>Escavação em material de 3ª categoria - resistência à compressão de 90 a 110 MPa - com escavadeira e rompedor hidráulico 1.700 kg</v>
          </cell>
          <cell r="D61971" t="str">
            <v>m³</v>
          </cell>
          <cell r="G61971">
            <v>61.24913043657628</v>
          </cell>
        </row>
        <row r="61972">
          <cell r="B61972" t="str">
            <v>5501706</v>
          </cell>
          <cell r="C61972" t="str">
            <v>Escavação mecânica com retroescavadeira em material de 1ª categoria</v>
          </cell>
          <cell r="D61972" t="str">
            <v>m³</v>
          </cell>
          <cell r="G61972">
            <v>6.9102097381367376</v>
          </cell>
        </row>
        <row r="61973">
          <cell r="B61973" t="str">
            <v>5501880</v>
          </cell>
          <cell r="C61973" t="str">
            <v>Escavação, carga e transporte de material de 1ª categoria - DMT de 1.000 a 1.200 m - caminho de serviço em leito natural - com carregadeira e caminhão basculante de 14 m³</v>
          </cell>
          <cell r="D61973" t="str">
            <v>m³</v>
          </cell>
          <cell r="G61973">
            <v>12.015139718850236</v>
          </cell>
        </row>
        <row r="61974">
          <cell r="B61974" t="str">
            <v>5502114</v>
          </cell>
          <cell r="C61974" t="str">
            <v>Escavação, carga e transporte de material de 1ª categoria - DMT de 1.000 a 1.200 m - caminho de serviço em leito natural - com escavadeira e caminhão basculante de 14 m³</v>
          </cell>
          <cell r="D61974" t="str">
            <v>m³</v>
          </cell>
          <cell r="G61974">
            <v>8.0234655885477366</v>
          </cell>
        </row>
        <row r="61975">
          <cell r="B61975" t="str">
            <v>5501906</v>
          </cell>
          <cell r="C61975" t="str">
            <v>Escavação, carga e transporte de material de 1ª categoria - DMT de 1.000 a 1.200 m - caminho de serviço em revestimento primário - com carregadeira e caminhão basculante de 14 m³</v>
          </cell>
          <cell r="D61975" t="str">
            <v>m³</v>
          </cell>
          <cell r="G61975">
            <v>10.751443888653966</v>
          </cell>
        </row>
        <row r="61976">
          <cell r="B61976" t="str">
            <v>5502140</v>
          </cell>
          <cell r="C61976" t="str">
            <v>Escavação, carga e transporte de material de 1ª categoria - DMT de 1.000 a 1.200 m - caminho de serviço em revestimento primário - com escavadeira e caminhão basculante de 14 m³</v>
          </cell>
          <cell r="D61976" t="str">
            <v>m³</v>
          </cell>
          <cell r="G61976">
            <v>6.7497404263657836</v>
          </cell>
        </row>
        <row r="61977">
          <cell r="B61977" t="str">
            <v>5501932</v>
          </cell>
          <cell r="C61977" t="str">
            <v>Escavação, carga e transporte de material de 1ª categoria - DMT de 1.000 a 1.200 m - caminho de serviço pavimentado - com carregadeira e caminhão basculante de 14 m³</v>
          </cell>
          <cell r="D61977" t="str">
            <v>m³</v>
          </cell>
          <cell r="G61977">
            <v>10.109566641570147</v>
          </cell>
        </row>
        <row r="61978">
          <cell r="B61978" t="str">
            <v>5502166</v>
          </cell>
          <cell r="C61978" t="str">
            <v>Escavação, carga e transporte de material de 1ª categoria - DMT de 1.000 a 1.200 m - caminho de serviço pavimentado - com escavadeira e caminhão basculante de 14 m³</v>
          </cell>
          <cell r="D61978" t="str">
            <v>m³</v>
          </cell>
          <cell r="G61978">
            <v>6.4889777947379814</v>
          </cell>
        </row>
        <row r="61979">
          <cell r="B61979" t="str">
            <v>5501881</v>
          </cell>
          <cell r="C61979" t="str">
            <v>Escavação, carga e transporte de material de 1ª categoria - DMT de 1.200 a 1.400 m - caminho de serviço em leito natural - com carregadeira e caminhão basculante de 14 m³</v>
          </cell>
          <cell r="D61979" t="str">
            <v>m³</v>
          </cell>
          <cell r="G61979">
            <v>12.275902350478036</v>
          </cell>
        </row>
        <row r="61980">
          <cell r="B61980" t="str">
            <v>5502115</v>
          </cell>
          <cell r="C61980" t="str">
            <v>Escavação, carga e transporte de material de 1ª categoria - DMT de 1.200 a 1.400 m - caminho de serviço em leito natural - com escavadeira e caminhão basculante de 14 m³</v>
          </cell>
          <cell r="D61980" t="str">
            <v>m³</v>
          </cell>
          <cell r="G61980">
            <v>8.7154894955599786</v>
          </cell>
        </row>
        <row r="61981">
          <cell r="B61981" t="str">
            <v>5501907</v>
          </cell>
          <cell r="C61981" t="str">
            <v>Escavação, carga e transporte de material de 1ª categoria - DMT de 1.200 a 1.400 m - caminho de serviço em revestimento primário - com carregadeira e caminhão basculante de 14 m³</v>
          </cell>
          <cell r="D61981" t="str">
            <v>m³</v>
          </cell>
          <cell r="G61981">
            <v>10.921942532410606</v>
          </cell>
        </row>
        <row r="61982">
          <cell r="B61982" t="str">
            <v>5502141</v>
          </cell>
          <cell r="C61982" t="str">
            <v>Escavação, carga e transporte de material de 1ª categoria - DMT de 1.200 a 1.400 m - caminho de serviço em revestimento primário - com escavadeira e caminhão basculante de 14 m³</v>
          </cell>
          <cell r="D61982" t="str">
            <v>m³</v>
          </cell>
          <cell r="G61982">
            <v>7.3214123495498091</v>
          </cell>
        </row>
        <row r="61983">
          <cell r="B61983" t="str">
            <v>5501933</v>
          </cell>
          <cell r="C61983" t="str">
            <v>Escavação, carga e transporte de material de 1ª categoria - DMT de 1.200 a 1.400 m - caminho de serviço pavimentado - com carregadeira e caminhão basculante de 14 m³</v>
          </cell>
          <cell r="D61983" t="str">
            <v>m³</v>
          </cell>
          <cell r="G61983">
            <v>10.249977289369733</v>
          </cell>
        </row>
        <row r="61984">
          <cell r="B61984" t="str">
            <v>5502167</v>
          </cell>
          <cell r="C61984" t="str">
            <v>Escavação, carga e transporte de material de 1ª categoria - DMT de 1.200 a 1.400 m - caminho de serviço pavimentado - com escavadeira e caminhão basculante de 14 m³</v>
          </cell>
          <cell r="D61984" t="str">
            <v>m³</v>
          </cell>
          <cell r="G61984">
            <v>6.6394177745232517</v>
          </cell>
        </row>
        <row r="61985">
          <cell r="B61985" t="str">
            <v>5501882</v>
          </cell>
          <cell r="C61985" t="str">
            <v>Escavação, carga e transporte de material de 1ª categoria - DMT de 1.400 a 1.600 m - caminho de serviço em leito natural - com carregadeira e caminhão basculante de 14 m³</v>
          </cell>
          <cell r="D61985" t="str">
            <v>m³</v>
          </cell>
          <cell r="G61985">
            <v>12.536664982105838</v>
          </cell>
        </row>
        <row r="61986">
          <cell r="B61986" t="str">
            <v>5502116</v>
          </cell>
          <cell r="C61986" t="str">
            <v>Escavação, carga e transporte de material de 1ª categoria - DMT de 1.400 a 1.600 m - caminho de serviço em leito natural - com escavadeira e caminhão basculante de 14 m³</v>
          </cell>
          <cell r="D61986" t="str">
            <v>m³</v>
          </cell>
          <cell r="G61986">
            <v>8.9461641312307254</v>
          </cell>
        </row>
        <row r="61987">
          <cell r="B61987" t="str">
            <v>5501908</v>
          </cell>
          <cell r="C61987" t="str">
            <v>Escavação, carga e transporte de material de 1ª categoria - DMT de 1.400 a 1.600 m - caminho de serviço em revestimento primário - com carregadeira e caminhão basculante de 14 m³</v>
          </cell>
          <cell r="D61987" t="str">
            <v>m³</v>
          </cell>
          <cell r="G61987">
            <v>11.10247050815293</v>
          </cell>
        </row>
        <row r="61988">
          <cell r="B61988" t="str">
            <v>5502142</v>
          </cell>
          <cell r="C61988" t="str">
            <v>Escavação, carga e transporte de material de 1ª categoria - DMT de 1.400 a 1.600 m - caminho de serviço em revestimento primário - com escavadeira e caminhão basculante de 14 m³</v>
          </cell>
          <cell r="D61988" t="str">
            <v>m³</v>
          </cell>
          <cell r="G61988">
            <v>7.5119696572778185</v>
          </cell>
        </row>
        <row r="61989">
          <cell r="B61989" t="str">
            <v>5501934</v>
          </cell>
          <cell r="C61989" t="str">
            <v>Escavação, carga e transporte de material de 1ª categoria - DMT de 1.400 a 1.600 m - caminho de serviço pavimentado - com carregadeira e caminhão basculante de 14 m³</v>
          </cell>
          <cell r="D61989" t="str">
            <v>m³</v>
          </cell>
          <cell r="G61989">
            <v>10.751443888653966</v>
          </cell>
        </row>
        <row r="61990">
          <cell r="B61990" t="str">
            <v>5502168</v>
          </cell>
          <cell r="C61990" t="str">
            <v>Escavação, carga e transporte de material de 1ª categoria - DMT de 1.400 a 1.600 m - caminho de serviço pavimentado - com escavadeira e caminhão basculante de 14 m³</v>
          </cell>
          <cell r="D61990" t="str">
            <v>m³</v>
          </cell>
          <cell r="G61990">
            <v>6.7497404263657836</v>
          </cell>
        </row>
        <row r="61991">
          <cell r="B61991" t="str">
            <v>5501883</v>
          </cell>
          <cell r="C61991" t="str">
            <v>Escavação, carga e transporte de material de 1ª categoria - DMT de 1.600 a 1.800 m - caminho de serviço em leito natural - com carregadeira e caminhão basculante de 14 m³</v>
          </cell>
          <cell r="D61991" t="str">
            <v>m³</v>
          </cell>
          <cell r="G61991">
            <v>12.807456945719323</v>
          </cell>
        </row>
        <row r="61992">
          <cell r="B61992" t="str">
            <v>5502117</v>
          </cell>
          <cell r="C61992" t="str">
            <v>Escavação, carga e transporte de material de 1ª categoria - DMT de 1.600 a 1.800 m - caminho de serviço em leito natural - com escavadeira e caminhão basculante de 14 m³</v>
          </cell>
          <cell r="D61992" t="str">
            <v>m³</v>
          </cell>
          <cell r="G61992">
            <v>9.2169560948442122</v>
          </cell>
        </row>
        <row r="61993">
          <cell r="B61993" t="str">
            <v>5501909</v>
          </cell>
          <cell r="C61993" t="str">
            <v>Escavação, carga e transporte de material de 1ª categoria - DMT de 1.600 a 1.800 m - caminho de serviço em revestimento primário - com carregadeira e caminhão basculante de 14 m³</v>
          </cell>
          <cell r="D61993" t="str">
            <v>m³</v>
          </cell>
          <cell r="G61993">
            <v>11.282998483895254</v>
          </cell>
        </row>
        <row r="61994">
          <cell r="B61994" t="str">
            <v>5502143</v>
          </cell>
          <cell r="C61994" t="str">
            <v>Escavação, carga e transporte de material de 1ª categoria - DMT de 1.600 a 1.800 m - caminho de serviço em revestimento primário - com escavadeira e caminhão basculante de 14 m³</v>
          </cell>
          <cell r="D61994" t="str">
            <v>m³</v>
          </cell>
          <cell r="G61994">
            <v>7.7025269650058261</v>
          </cell>
        </row>
        <row r="61995">
          <cell r="B61995" t="str">
            <v>5501935</v>
          </cell>
          <cell r="C61995" t="str">
            <v>Escavação, carga e transporte de material de 1ª categoria - DMT de 1.600 a 1.800 m - caminho de serviço pavimentado - com carregadeira e caminhão basculante de 14 m³</v>
          </cell>
          <cell r="D61995" t="str">
            <v>m³</v>
          </cell>
          <cell r="G61995">
            <v>10.921942532410606</v>
          </cell>
        </row>
        <row r="61996">
          <cell r="B61996" t="str">
            <v>5502169</v>
          </cell>
          <cell r="C61996" t="str">
            <v>Escavação, carga e transporte de material de 1ª categoria - DMT de 1.600 a 1.800 m - caminho de serviço pavimentado - com escavadeira e caminhão basculante de 14 m³</v>
          </cell>
          <cell r="D61996" t="str">
            <v>m³</v>
          </cell>
          <cell r="G61996">
            <v>7.3214123495498091</v>
          </cell>
        </row>
        <row r="61997">
          <cell r="B61997" t="str">
            <v>5501884</v>
          </cell>
          <cell r="C61997" t="str">
            <v>Escavação, carga e transporte de material de 1ª categoria - DMT de 1.800 a 2.000 m - caminho de serviço em leito natural - com carregadeira e caminhão basculante de 14 m³</v>
          </cell>
          <cell r="D61997" t="str">
            <v>m³</v>
          </cell>
          <cell r="G61997">
            <v>13.449334192803143</v>
          </cell>
        </row>
        <row r="61998">
          <cell r="B61998" t="str">
            <v>5502118</v>
          </cell>
          <cell r="C61998" t="str">
            <v>Escavação, carga e transporte de material de 1ª categoria - DMT de 1.800 a 2.000 m - caminho de serviço em leito natural - com escavadeira e caminhão basculante de 14 m³</v>
          </cell>
          <cell r="D61998" t="str">
            <v>m³</v>
          </cell>
          <cell r="G61998">
            <v>9.4977773904433835</v>
          </cell>
        </row>
        <row r="61999">
          <cell r="B61999" t="str">
            <v>5501910</v>
          </cell>
          <cell r="C61999" t="str">
            <v>Escavação, carga e transporte de material de 1ª categoria - DMT de 1.800 a 2.000 m - caminho de serviço em revestimento primário - com carregadeira e caminhão basculante de 14 m³</v>
          </cell>
          <cell r="D61999" t="str">
            <v>m³</v>
          </cell>
          <cell r="G61999">
            <v>11.453497127651893</v>
          </cell>
        </row>
        <row r="62000">
          <cell r="B62000" t="str">
            <v>5502144</v>
          </cell>
          <cell r="C62000" t="str">
            <v>Escavação, carga e transporte de material de 1ª categoria - DMT de 1.800 a 2.000 m - caminho de serviço em revestimento primário - com escavadeira e caminhão basculante de 14 m³</v>
          </cell>
          <cell r="D62000" t="str">
            <v>m³</v>
          </cell>
          <cell r="G62000">
            <v>7.8329082808197272</v>
          </cell>
        </row>
        <row r="62001">
          <cell r="B62001" t="str">
            <v>5501936</v>
          </cell>
          <cell r="C62001" t="str">
            <v>Escavação, carga e transporte de material de 1ª categoria - DMT de 1.800 a 2.000 m - caminho de serviço pavimentado - com carregadeira e caminhão basculante de 14 m³</v>
          </cell>
          <cell r="D62001" t="str">
            <v>m³</v>
          </cell>
          <cell r="G62001">
            <v>11.06235318021019</v>
          </cell>
        </row>
        <row r="62002">
          <cell r="B62002" t="str">
            <v>5502170</v>
          </cell>
          <cell r="C62002" t="str">
            <v>Escavação, carga e transporte de material de 1ª categoria - DMT de 1.800 a 2.000 m - caminho de serviço pavimentado - com escavadeira e caminhão basculante de 14 m³</v>
          </cell>
          <cell r="D62002" t="str">
            <v>m³</v>
          </cell>
          <cell r="G62002">
            <v>7.4618229973493948</v>
          </cell>
        </row>
        <row r="62003">
          <cell r="B62003" t="str">
            <v>5501885</v>
          </cell>
          <cell r="C62003" t="str">
            <v>Escavação, carga e transporte de material de 1ª categoria - DMT de 2.000 a 2.500 m - caminho de serviço em leito natural - com carregadeira e caminhão basculante de 14 m³</v>
          </cell>
          <cell r="D62003" t="str">
            <v>m³</v>
          </cell>
          <cell r="G62003">
            <v>13.940771460101692</v>
          </cell>
        </row>
        <row r="62004">
          <cell r="B62004" t="str">
            <v>5502119</v>
          </cell>
          <cell r="C62004" t="str">
            <v>Escavação, carga e transporte de material de 1ª categoria - DMT de 2.000 a 2.500 m - caminho de serviço em leito natural - com escavadeira e caminhão basculante de 14 m³</v>
          </cell>
          <cell r="D62004" t="str">
            <v>m³</v>
          </cell>
          <cell r="G62004">
            <v>10.380358605183634</v>
          </cell>
        </row>
        <row r="62005">
          <cell r="B62005" t="str">
            <v>5501911</v>
          </cell>
          <cell r="C62005" t="str">
            <v>Escavação, carga e transporte de material de 1ª categoria - DMT de 2.000 a 2.500 m - caminho de serviço em revestimento primário - com carregadeira e caminhão basculante de 14 m³</v>
          </cell>
          <cell r="D62005" t="str">
            <v>m³</v>
          </cell>
          <cell r="G62005">
            <v>12.115433038707081</v>
          </cell>
        </row>
        <row r="62006">
          <cell r="B62006" t="str">
            <v>5502145</v>
          </cell>
          <cell r="C62006" t="str">
            <v>Escavação, carga e transporte de material de 1ª categoria - DMT de 2.000 a 2.500 m - caminho de serviço em revestimento primário - com escavadeira e caminhão basculante de 14 m³</v>
          </cell>
          <cell r="D62006" t="str">
            <v>m³</v>
          </cell>
          <cell r="G62006">
            <v>8.1638762363473223</v>
          </cell>
        </row>
        <row r="62007">
          <cell r="B62007" t="str">
            <v>5501937</v>
          </cell>
          <cell r="C62007" t="str">
            <v>Escavação, carga e transporte de material de 1ª categoria - DMT de 2.000 a 2.500 m - caminho de serviço pavimentado - com carregadeira e caminhão basculante de 14 m³</v>
          </cell>
          <cell r="D62007" t="str">
            <v>m³</v>
          </cell>
          <cell r="G62007">
            <v>11.282998483895254</v>
          </cell>
        </row>
        <row r="62008">
          <cell r="B62008" t="str">
            <v>5502171</v>
          </cell>
          <cell r="C62008" t="str">
            <v>Escavação, carga e transporte de material de 1ª categoria - DMT de 2.000 a 2.500 m - caminho de serviço pavimentado - com escavadeira e caminhão basculante de 14 m³</v>
          </cell>
          <cell r="D62008" t="str">
            <v>m³</v>
          </cell>
          <cell r="G62008">
            <v>7.7025269650058261</v>
          </cell>
        </row>
        <row r="62009">
          <cell r="B62009" t="str">
            <v>5501886</v>
          </cell>
          <cell r="C62009" t="str">
            <v>Escavação, carga e transporte de material de 1ª categoria - DMT de 2.500 a 3.000 m - caminho de serviço em leito natural - com carregadeira e caminhão basculante de 14 m³</v>
          </cell>
          <cell r="D62009" t="str">
            <v>m³</v>
          </cell>
          <cell r="G62009">
            <v>15.043997978527006</v>
          </cell>
        </row>
        <row r="62010">
          <cell r="B62010" t="str">
            <v>5502120</v>
          </cell>
          <cell r="C62010" t="str">
            <v>Escavação, carga e transporte de material de 1ª categoria - DMT de 2.500 a 3.000 m - caminho de serviço em leito natural - com escavadeira e caminhão basculante de 14 m³</v>
          </cell>
          <cell r="D62010" t="str">
            <v>m³</v>
          </cell>
          <cell r="G62010">
            <v>11.503643787580318</v>
          </cell>
        </row>
        <row r="62011">
          <cell r="B62011" t="str">
            <v>5501912</v>
          </cell>
          <cell r="C62011" t="str">
            <v>Escavação, carga e transporte de material de 1ª categoria - DMT de 2.500 a 3.000 m - caminho de serviço em revestimento primário - com carregadeira e caminhão basculante de 14 m³</v>
          </cell>
          <cell r="D62011" t="str">
            <v>m³</v>
          </cell>
          <cell r="G62011">
            <v>12.596840974019946</v>
          </cell>
        </row>
        <row r="62012">
          <cell r="B62012" t="str">
            <v>5502146</v>
          </cell>
          <cell r="C62012" t="str">
            <v>Escavação, carga e transporte de material de 1ª categoria - DMT de 2.500 a 3.000 m - caminho de serviço em revestimento primário - com escavadeira e caminhão basculante de 14 m³</v>
          </cell>
          <cell r="D62012" t="str">
            <v>m³</v>
          </cell>
          <cell r="G62012">
            <v>9.0564867830732574</v>
          </cell>
        </row>
        <row r="62013">
          <cell r="B62013" t="str">
            <v>5501938</v>
          </cell>
          <cell r="C62013" t="str">
            <v>Escavação, carga e transporte de material de 1ª categoria - DMT de 2.500 a 3.000 m - caminho de serviço pavimentado - com carregadeira e caminhão basculante de 14 m³</v>
          </cell>
          <cell r="D62013" t="str">
            <v>m³</v>
          </cell>
          <cell r="G62013">
            <v>12.065286378778657</v>
          </cell>
        </row>
        <row r="62014">
          <cell r="B62014" t="str">
            <v>5502172</v>
          </cell>
          <cell r="C62014" t="str">
            <v>Escavação, carga e transporte de material de 1ª categoria - DMT de 2.500 a 3.000 m - caminho de serviço pavimentado - com escavadeira e caminhão basculante de 14 m³</v>
          </cell>
          <cell r="D62014" t="str">
            <v>m³</v>
          </cell>
          <cell r="G62014">
            <v>8.1137295764188977</v>
          </cell>
        </row>
        <row r="62015">
          <cell r="B62015" t="str">
            <v>5501876</v>
          </cell>
          <cell r="C62015" t="str">
            <v>Escavação, carga e transporte de material de 1ª categoria - DMT de 200 a 400 m - caminho de serviço em leito natural - com carregadeira e caminhão basculante de 14 m³</v>
          </cell>
          <cell r="D62015" t="str">
            <v>m³</v>
          </cell>
          <cell r="G62015">
            <v>9.9992439897276171</v>
          </cell>
        </row>
        <row r="62016">
          <cell r="B62016" t="str">
            <v>5502110</v>
          </cell>
          <cell r="C62016" t="str">
            <v>Escavação, carga e transporte de material de 1ª categoria - DMT de 200 a 400 m - caminho de serviço em leito natural - com escavadeira e caminhão basculante de 14 m³</v>
          </cell>
          <cell r="D62016" t="str">
            <v>m³</v>
          </cell>
          <cell r="G62016">
            <v>6.3786551428954503</v>
          </cell>
        </row>
        <row r="62017">
          <cell r="B62017" t="str">
            <v>5501902</v>
          </cell>
          <cell r="C62017" t="str">
            <v>Escavação, carga e transporte de material de 1ª categoria - DMT de 200 a 400 m - caminho de serviço em revestimento primário - com carregadeira e caminhão basculante de 14 m³</v>
          </cell>
          <cell r="D62017" t="str">
            <v>m³</v>
          </cell>
          <cell r="G62017">
            <v>9.5780120463288601</v>
          </cell>
        </row>
        <row r="62018">
          <cell r="B62018" t="str">
            <v>5502136</v>
          </cell>
          <cell r="C62018" t="str">
            <v>Escavação, carga e transporte de material de 1ª categoria - DMT de 200 a 400 m - caminho de serviço em revestimento primário - com escavadeira e caminhão basculante de 14 m³</v>
          </cell>
          <cell r="D62018" t="str">
            <v>m³</v>
          </cell>
          <cell r="G62018">
            <v>5.9674525314823788</v>
          </cell>
        </row>
        <row r="62019">
          <cell r="B62019" t="str">
            <v>5501928</v>
          </cell>
          <cell r="C62019" t="str">
            <v>Escavação, carga e transporte de material de 1ª categoria - DMT de 200 a 400 m - caminho de serviço pavimentado - com carregadeira e caminhão basculante de 14 m³</v>
          </cell>
          <cell r="D62019" t="str">
            <v>m³</v>
          </cell>
          <cell r="G62019">
            <v>9.0464574510875728</v>
          </cell>
        </row>
        <row r="62020">
          <cell r="B62020" t="str">
            <v>5502162</v>
          </cell>
          <cell r="C62020" t="str">
            <v>Escavação, carga e transporte de material de 1ª categoria - DMT de 200 a 400 m - caminho de serviço pavimentado - com escavadeira e caminhão basculante de 14 m³</v>
          </cell>
          <cell r="D62020" t="str">
            <v>m³</v>
          </cell>
          <cell r="G62020">
            <v>5.4058099402840369</v>
          </cell>
        </row>
        <row r="62021">
          <cell r="B62021" t="str">
            <v>5501877</v>
          </cell>
          <cell r="C62021" t="str">
            <v>Escavação, carga e transporte de material de 1ª categoria - DMT de 400 a 600 m - caminho de serviço em leito natural - com carregadeira e caminhão basculante de 14 m³</v>
          </cell>
          <cell r="D62021" t="str">
            <v>m³</v>
          </cell>
          <cell r="G62021">
            <v>10.751443888653966</v>
          </cell>
        </row>
        <row r="62022">
          <cell r="B62022" t="str">
            <v>5502111</v>
          </cell>
          <cell r="C62022" t="str">
            <v>Escavação, carga e transporte de material de 1ª categoria - DMT de 400 a 600 m - caminho de serviço em leito natural - com escavadeira e caminhão basculante de 14 m³</v>
          </cell>
          <cell r="D62022" t="str">
            <v>m³</v>
          </cell>
          <cell r="G62022">
            <v>6.7497404263657836</v>
          </cell>
        </row>
        <row r="62023">
          <cell r="B62023" t="str">
            <v>5501903</v>
          </cell>
          <cell r="C62023" t="str">
            <v>Escavação, carga e transporte de material de 1ª categoria - DMT de 400 a 600 m - caminho de serviço em revestimento primário - com carregadeira e caminhão basculante de 14 m³</v>
          </cell>
          <cell r="D62023" t="str">
            <v>m³</v>
          </cell>
          <cell r="G62023">
            <v>9.8187160139852914</v>
          </cell>
        </row>
        <row r="62024">
          <cell r="B62024" t="str">
            <v>5502137</v>
          </cell>
          <cell r="C62024" t="str">
            <v>Escavação, carga e transporte de material de 1ª categoria - DMT de 400 a 600 m - caminho de serviço em revestimento primário - com escavadeira e caminhão basculante de 14 m³</v>
          </cell>
          <cell r="D62024" t="str">
            <v>m³</v>
          </cell>
          <cell r="G62024">
            <v>6.1981271671531255</v>
          </cell>
        </row>
        <row r="62025">
          <cell r="B62025" t="str">
            <v>5501929</v>
          </cell>
          <cell r="C62025" t="str">
            <v>Escavação, carga e transporte de material de 1ª categoria - DMT de 400 a 600 m - caminho de serviço pavimentado - com carregadeira e caminhão basculante de 14 m³</v>
          </cell>
          <cell r="D62025" t="str">
            <v>m³</v>
          </cell>
          <cell r="G62025">
            <v>9.648217370228652</v>
          </cell>
        </row>
        <row r="62026">
          <cell r="B62026" t="str">
            <v>5502163</v>
          </cell>
          <cell r="C62026" t="str">
            <v>Escavação, carga e transporte de material de 1ª categoria - DMT de 400 a 600 m - caminho de serviço pavimentado - com escavadeira e caminhão basculante de 14 m³</v>
          </cell>
          <cell r="D62026" t="str">
            <v>m³</v>
          </cell>
          <cell r="G62026">
            <v>6.0075698594251179</v>
          </cell>
        </row>
        <row r="62027">
          <cell r="B62027" t="str">
            <v>5501875</v>
          </cell>
          <cell r="C62027" t="str">
            <v>Escavação, carga e transporte de material de 1ª categoria - DMT de 50 a 200 m - caminho de serviço em leito natural - com carregadeira e caminhão basculante de 14 m³</v>
          </cell>
          <cell r="D62027" t="str">
            <v>m³</v>
          </cell>
          <cell r="G62027">
            <v>9.5780120463288601</v>
          </cell>
        </row>
        <row r="62028">
          <cell r="B62028" t="str">
            <v>5502109</v>
          </cell>
          <cell r="C62028" t="str">
            <v>Escavação, carga e transporte de material de 1ª categoria - DMT de 50 a 200 m - caminho de serviço em leito natural - com escavadeira e caminhão basculante de 14 m³</v>
          </cell>
          <cell r="D62028" t="str">
            <v>m³</v>
          </cell>
          <cell r="G62028">
            <v>5.9674525314823788</v>
          </cell>
        </row>
        <row r="62029">
          <cell r="B62029" t="str">
            <v>5501901</v>
          </cell>
          <cell r="C62029" t="str">
            <v>Escavação, carga e transporte de material de 1ª categoria - DMT de 50 a 200 m - caminho de serviço em revestimento primário - com carregadeira e caminhão basculante de 14 m³</v>
          </cell>
          <cell r="D62029" t="str">
            <v>m³</v>
          </cell>
          <cell r="G62029">
            <v>8.9160761352736717</v>
          </cell>
        </row>
        <row r="62030">
          <cell r="B62030" t="str">
            <v>5502135</v>
          </cell>
          <cell r="C62030" t="str">
            <v>Escavação, carga e transporte de material de 1ª categoria - DMT de 50 a 200 m - caminho de serviço em revestimento primário - com escavadeira e caminhão basculante de 14 m³</v>
          </cell>
          <cell r="D62030" t="str">
            <v>m³</v>
          </cell>
          <cell r="G62030">
            <v>5.2653992924844522</v>
          </cell>
        </row>
        <row r="62031">
          <cell r="B62031" t="str">
            <v>5501927</v>
          </cell>
          <cell r="C62031" t="str">
            <v>Escavação, carga e transporte de material de 1ª categoria - DMT de 50 a 200 m - caminho de serviço pavimentado - com carregadeira e caminhão basculante de 14 m³</v>
          </cell>
          <cell r="D62031" t="str">
            <v>m³</v>
          </cell>
          <cell r="G62031">
            <v>8.8358414793881952</v>
          </cell>
        </row>
        <row r="62032">
          <cell r="B62032" t="str">
            <v>5502161</v>
          </cell>
          <cell r="C62032" t="str">
            <v>Escavação, carga e transporte de material de 1ª categoria - DMT de 50 a 200 m - caminho de serviço pavimentado - com escavadeira e caminhão basculante de 14 m³</v>
          </cell>
          <cell r="D62032" t="str">
            <v>m³</v>
          </cell>
          <cell r="G62032">
            <v>5.1851646365989748</v>
          </cell>
        </row>
        <row r="62033">
          <cell r="B62033" t="str">
            <v>5501878</v>
          </cell>
          <cell r="C62033" t="str">
            <v>Escavação, carga e transporte de material de 1ª categoria - DMT de 600 a 800 m - caminho de serviço em leito natural - com carregadeira e caminhão basculante de 14 m³</v>
          </cell>
          <cell r="D62033" t="str">
            <v>m³</v>
          </cell>
          <cell r="G62033">
            <v>11.06235318021019</v>
          </cell>
        </row>
        <row r="62034">
          <cell r="B62034" t="str">
            <v>5502112</v>
          </cell>
          <cell r="C62034" t="str">
            <v>Escavação, carga e transporte de material de 1ª categoria - DMT de 600 a 800 m - caminho de serviço em leito natural - com escavadeira e caminhão basculante de 14 m³</v>
          </cell>
          <cell r="D62034" t="str">
            <v>m³</v>
          </cell>
          <cell r="G62034">
            <v>7.4618229973493948</v>
          </cell>
        </row>
        <row r="62035">
          <cell r="B62035" t="str">
            <v>5501904</v>
          </cell>
          <cell r="C62035" t="str">
            <v>Escavação, carga e transporte de material de 1ª categoria - DMT de 600 a 800 m - caminho de serviço em revestimento primário - com carregadeira e caminhão basculante de 14 m³</v>
          </cell>
          <cell r="D62035" t="str">
            <v>m³</v>
          </cell>
          <cell r="G62035">
            <v>9.9992439897276171</v>
          </cell>
        </row>
        <row r="62036">
          <cell r="B62036" t="str">
            <v>5502138</v>
          </cell>
          <cell r="C62036" t="str">
            <v>Escavação, carga e transporte de material de 1ª categoria - DMT de 600 a 800 m - caminho de serviço em revestimento primário - com escavadeira e caminhão basculante de 14 m³</v>
          </cell>
          <cell r="D62036" t="str">
            <v>m³</v>
          </cell>
          <cell r="G62036">
            <v>6.4187724708381895</v>
          </cell>
        </row>
        <row r="62037">
          <cell r="B62037" t="str">
            <v>5501930</v>
          </cell>
          <cell r="C62037" t="str">
            <v>Escavação, carga e transporte de material de 1ª categoria - DMT de 600 a 800 m - caminho de serviço pavimentado - com carregadeira e caminhão basculante de 14 m³</v>
          </cell>
          <cell r="D62037" t="str">
            <v>m³</v>
          </cell>
          <cell r="G62037">
            <v>9.7886280180282377</v>
          </cell>
        </row>
        <row r="62038">
          <cell r="B62038" t="str">
            <v>5502164</v>
          </cell>
          <cell r="C62038" t="str">
            <v>Escavação, carga e transporte de material de 1ª categoria - DMT de 600 a 800 m - caminho de serviço pavimentado - com escavadeira e caminhão basculante de 14 m³</v>
          </cell>
          <cell r="D62038" t="str">
            <v>m³</v>
          </cell>
          <cell r="G62038">
            <v>6.1981271671531255</v>
          </cell>
        </row>
        <row r="62039">
          <cell r="B62039" t="str">
            <v>5501879</v>
          </cell>
          <cell r="C62039" t="str">
            <v>Escavação, carga e transporte de material de 1ª categoria - DMT de 800 a 1.000 m - caminho de serviço em leito natural - com carregadeira e caminhão basculante de 14 m³</v>
          </cell>
          <cell r="D62039" t="str">
            <v>m³</v>
          </cell>
          <cell r="G62039">
            <v>11.363233139780732</v>
          </cell>
        </row>
        <row r="62040">
          <cell r="B62040" t="str">
            <v>5502113</v>
          </cell>
          <cell r="C62040" t="str">
            <v>Escavação, carga e transporte de material de 1ª categoria - DMT de 800 a 1.000 m - caminho de serviço em leito natural - com escavadeira e caminhão basculante de 14 m³</v>
          </cell>
          <cell r="D62040" t="str">
            <v>m³</v>
          </cell>
          <cell r="G62040">
            <v>7.7426442929485653</v>
          </cell>
        </row>
        <row r="62041">
          <cell r="B62041" t="str">
            <v>5501905</v>
          </cell>
          <cell r="C62041" t="str">
            <v>Escavação, carga e transporte de material de 1ª categoria - DMT de 800 a 1.000 m - caminho de serviço em revestimento primário - com carregadeira e caminhão basculante de 14 m³</v>
          </cell>
          <cell r="D62041" t="str">
            <v>m³</v>
          </cell>
          <cell r="G62041">
            <v>10.209859961426995</v>
          </cell>
        </row>
        <row r="62042">
          <cell r="B62042" t="str">
            <v>5502139</v>
          </cell>
          <cell r="C62042" t="str">
            <v>Escavação, carga e transporte de material de 1ª categoria - DMT de 800 a 1.000 m - caminho de serviço em revestimento primário - com escavadeira e caminhão basculante de 14 m³</v>
          </cell>
          <cell r="D62042" t="str">
            <v>m³</v>
          </cell>
          <cell r="G62042">
            <v>6.5993004465805134</v>
          </cell>
        </row>
        <row r="62043">
          <cell r="B62043" t="str">
            <v>5501931</v>
          </cell>
          <cell r="C62043" t="str">
            <v>Escavação, carga e transporte de material de 1ª categoria - DMT de 800 a 1.000 m - caminho de serviço pavimentado - com carregadeira e caminhão basculante de 14 m³</v>
          </cell>
          <cell r="D62043" t="str">
            <v>m³</v>
          </cell>
          <cell r="G62043">
            <v>9.959126661784877</v>
          </cell>
        </row>
        <row r="62044">
          <cell r="B62044" t="str">
            <v>5502165</v>
          </cell>
          <cell r="C62044" t="str">
            <v>Escavação, carga e transporte de material de 1ª categoria - DMT de 800 a 1.000 m - caminho de serviço pavimentado - com escavadeira e caminhão basculante de 14 m³</v>
          </cell>
          <cell r="D62044" t="str">
            <v>m³</v>
          </cell>
          <cell r="G62044">
            <v>6.3385378149527121</v>
          </cell>
        </row>
        <row r="62045">
          <cell r="B62045" t="str">
            <v>5502825</v>
          </cell>
          <cell r="C62045" t="str">
            <v>Escavação, carga e transporte de material de 1ª categoria na distância de 3.000 m - caminho de serviço em leito natural - com carregadeira e caminhão basculante de 14 m³</v>
          </cell>
          <cell r="D62045" t="str">
            <v>m³</v>
          </cell>
          <cell r="G62045">
            <v>15.876432533338834</v>
          </cell>
        </row>
        <row r="62046">
          <cell r="B62046" t="str">
            <v>5502834</v>
          </cell>
          <cell r="C62046" t="str">
            <v>Escavação, carga e transporte de material de 1ª categoria na distância de 3.000 m - caminho de serviço em leito natural - com escavadeira e caminhão basculante de 14 m³</v>
          </cell>
          <cell r="D62046" t="str">
            <v>m³</v>
          </cell>
          <cell r="G62046">
            <v>11.954963726936127</v>
          </cell>
        </row>
        <row r="62047">
          <cell r="B62047" t="str">
            <v>5502826</v>
          </cell>
          <cell r="C62047" t="str">
            <v>Escavação, carga e transporte de material de 1ª categoria na distância de 3.000 m - caminho de serviço em revestimento primário - com carregadeira e caminhão basculante de 14 m³</v>
          </cell>
          <cell r="D62047" t="str">
            <v>m³</v>
          </cell>
          <cell r="G62047">
            <v>12.857603605647748</v>
          </cell>
        </row>
        <row r="62048">
          <cell r="B62048" t="str">
            <v>5502835</v>
          </cell>
          <cell r="C62048" t="str">
            <v>Escavação, carga e transporte de material de 1ª categoria na distância de 3.000 m - caminho de serviço em revestimento primário - com escavadeira e caminhão basculante de 14 m³</v>
          </cell>
          <cell r="D62048" t="str">
            <v>m³</v>
          </cell>
          <cell r="G62048">
            <v>9.3373080786724287</v>
          </cell>
        </row>
        <row r="62049">
          <cell r="B62049" t="str">
            <v>5502827</v>
          </cell>
          <cell r="C62049" t="str">
            <v>Escavação, carga e transporte de material de 1ª categoria na distância de 3.000 m - caminho de serviço pavimentado - com carregadeira e caminhão basculante de 14 m³</v>
          </cell>
          <cell r="D62049" t="str">
            <v>m³</v>
          </cell>
          <cell r="G62049">
            <v>12.275902350478036</v>
          </cell>
        </row>
        <row r="62050">
          <cell r="B62050" t="str">
            <v>5502836</v>
          </cell>
          <cell r="C62050" t="str">
            <v>Escavação, carga e transporte de material de 1ª categoria na distância de 3.000 m - caminho de serviço pavimentado - com escavadeira e caminhão basculante de 14 m³</v>
          </cell>
          <cell r="D62050" t="str">
            <v>m³</v>
          </cell>
          <cell r="G62050">
            <v>8.7154894955599786</v>
          </cell>
        </row>
        <row r="62051">
          <cell r="B62051" t="str">
            <v>5502356</v>
          </cell>
          <cell r="C62051" t="str">
            <v>Escavação, carga e transporte de material de 2ª categoria - DMT de 1.000 a 1.200 m - caminho de serviço em leito natural - com carregadeira e caminhão basculante de 14 m³</v>
          </cell>
          <cell r="D62051" t="str">
            <v>m³</v>
          </cell>
          <cell r="G62051">
            <v>18.393794861745686</v>
          </cell>
        </row>
        <row r="62052">
          <cell r="B62052" t="str">
            <v>5502590</v>
          </cell>
          <cell r="C62052" t="str">
            <v>Escavação, carga e transporte de material de 2ª categoria - DMT de 1.000 a 1.200 m - caminho de serviço em leito natural - com escavadeira e caminhão basculante de 14 m³</v>
          </cell>
          <cell r="D62052" t="str">
            <v>m³</v>
          </cell>
          <cell r="G62052">
            <v>10.861766540496498</v>
          </cell>
        </row>
        <row r="62053">
          <cell r="B62053" t="str">
            <v>5502382</v>
          </cell>
          <cell r="C62053" t="str">
            <v>Escavação, carga e transporte de material de 2ª categoria - DMT de 1.000 a 1.200 m - caminho de serviço em revestimento primário - com carregadeira e caminhão basculante de 14 m³</v>
          </cell>
          <cell r="D62053" t="str">
            <v>m³</v>
          </cell>
          <cell r="G62053">
            <v>16.949571055807091</v>
          </cell>
        </row>
        <row r="62054">
          <cell r="B62054" t="str">
            <v>5502616</v>
          </cell>
          <cell r="C62054" t="str">
            <v>Escavação, carga e transporte de material de 2ª categoria - DMT de 1.000 a 1.200 m - caminho de serviço em revestimento primário - com escavadeira e caminhão basculante de 14 m³</v>
          </cell>
          <cell r="D62054" t="str">
            <v>m³</v>
          </cell>
          <cell r="G62054">
            <v>9.267102754772635</v>
          </cell>
        </row>
        <row r="62055">
          <cell r="B62055" t="str">
            <v>5502408</v>
          </cell>
          <cell r="C62055" t="str">
            <v>Escavação, carga e transporte de material de 2ª categoria - DMT de 1.000 a 1.200 m - caminho de serviço pavimentado - com carregadeira e caminhão basculante de 14 m³</v>
          </cell>
          <cell r="D62055" t="str">
            <v>m³</v>
          </cell>
          <cell r="G62055">
            <v>16.658720428222235</v>
          </cell>
        </row>
        <row r="62056">
          <cell r="B62056" t="str">
            <v>5502642</v>
          </cell>
          <cell r="C62056" t="str">
            <v>Escavação, carga e transporte de material de 2ª categoria - DMT de 1.000 a 1.200 m - caminho de serviço pavimentado - com escavadeira e caminhão basculante de 14 m³</v>
          </cell>
          <cell r="D62056" t="str">
            <v>m³</v>
          </cell>
          <cell r="G62056">
            <v>8.9261054672593563</v>
          </cell>
        </row>
        <row r="62057">
          <cell r="B62057" t="str">
            <v>5502357</v>
          </cell>
          <cell r="C62057" t="str">
            <v>Escavação, carga e transporte de material de 2ª categoria - DMT de 1.200 a 1.400 m - caminho de serviço em leito natural - com carregadeira e caminhão basculante de 14 m³</v>
          </cell>
          <cell r="D62057" t="str">
            <v>m³</v>
          </cell>
          <cell r="G62057">
            <v>18.694674821316227</v>
          </cell>
        </row>
        <row r="62058">
          <cell r="B62058" t="str">
            <v>5502591</v>
          </cell>
          <cell r="C62058" t="str">
            <v>Escavação, carga e transporte de material de 2ª categoria - DMT de 1.200 a 1.400 m - caminho de serviço em leito natural - com escavadeira e caminhão basculante de 14 m³</v>
          </cell>
          <cell r="D62058" t="str">
            <v>m³</v>
          </cell>
          <cell r="G62058">
            <v>11.182705164038408</v>
          </cell>
        </row>
        <row r="62059">
          <cell r="B62059" t="str">
            <v>5502383</v>
          </cell>
          <cell r="C62059" t="str">
            <v>Escavação, carga e transporte de material de 2ª categoria - DMT de 1.200 a 1.400 m - caminho de serviço em revestimento primário - com carregadeira e caminhão basculante de 14 m³</v>
          </cell>
          <cell r="D62059" t="str">
            <v>m³</v>
          </cell>
          <cell r="G62059">
            <v>17.140128363535101</v>
          </cell>
        </row>
        <row r="62060">
          <cell r="B62060" t="str">
            <v>5502617</v>
          </cell>
          <cell r="C62060" t="str">
            <v>Escavação, carga e transporte de material de 2ª categoria - DMT de 1.200 a 1.400 m - caminho de serviço em revestimento primário - com escavadeira e caminhão basculante de 14 m³</v>
          </cell>
          <cell r="D62060" t="str">
            <v>m³</v>
          </cell>
          <cell r="G62060">
            <v>9.4075134025722207</v>
          </cell>
        </row>
        <row r="62061">
          <cell r="B62061" t="str">
            <v>5502409</v>
          </cell>
          <cell r="C62061" t="str">
            <v>Escavação, carga e transporte de material de 2ª categoria - DMT de 1.200 a 1.400 m - caminho de serviço pavimentado - com carregadeira e caminhão basculante de 14 m³</v>
          </cell>
          <cell r="D62061" t="str">
            <v>m³</v>
          </cell>
          <cell r="G62061">
            <v>16.809160408007507</v>
          </cell>
        </row>
        <row r="62062">
          <cell r="B62062" t="str">
            <v>5502643</v>
          </cell>
          <cell r="C62062" t="str">
            <v>Escavação, carga e transporte de material de 2ª categoria - DMT de 1.200 a 1.400 m - caminho de serviço pavimentado - com escavadeira e caminhão basculante de 14 m³</v>
          </cell>
          <cell r="D62062" t="str">
            <v>m³</v>
          </cell>
          <cell r="G62062">
            <v>9.1166627749873648</v>
          </cell>
        </row>
        <row r="62063">
          <cell r="B62063" t="str">
            <v>5502358</v>
          </cell>
          <cell r="C62063" t="str">
            <v>Escavação, carga e transporte de material de 2ª categoria - DMT de 1.400 a 1.600 m - caminho de serviço em leito natural - com carregadeira e caminhão basculante de 14 m³</v>
          </cell>
          <cell r="D62063" t="str">
            <v>m³</v>
          </cell>
          <cell r="G62063">
            <v>18.985525448901079</v>
          </cell>
        </row>
        <row r="62064">
          <cell r="B62064" t="str">
            <v>5502592</v>
          </cell>
          <cell r="C62064" t="str">
            <v>Escavação, carga e transporte de material de 2ª categoria - DMT de 1.400 a 1.600 m - caminho de serviço em leito natural - com escavadeira e caminhão basculante de 14 m³</v>
          </cell>
          <cell r="D62064" t="str">
            <v>m³</v>
          </cell>
          <cell r="G62064">
            <v>11.433438463680524</v>
          </cell>
        </row>
        <row r="62065">
          <cell r="B62065" t="str">
            <v>5502384</v>
          </cell>
          <cell r="C62065" t="str">
            <v>Escavação, carga e transporte de material de 2ª categoria - DMT de 1.400 a 1.600 m - caminho de serviço em revestimento primário - com carregadeira e caminhão basculante de 14 m³</v>
          </cell>
          <cell r="D62065" t="str">
            <v>m³</v>
          </cell>
          <cell r="G62065">
            <v>17.330685671263112</v>
          </cell>
        </row>
        <row r="62066">
          <cell r="B62066" t="str">
            <v>5502618</v>
          </cell>
          <cell r="C62066" t="str">
            <v>Escavação, carga e transporte de material de 2ª categoria - DMT de 1.400 a 1.600 m - caminho de serviço em revestimento primário - com escavadeira e caminhão basculante de 14 m³</v>
          </cell>
          <cell r="D62066" t="str">
            <v>m³</v>
          </cell>
          <cell r="G62066">
            <v>10.340241277240896</v>
          </cell>
        </row>
        <row r="62067">
          <cell r="B62067" t="str">
            <v>5502410</v>
          </cell>
          <cell r="C62067" t="str">
            <v>Escavação, carga e transporte de material de 2ª categoria - DMT de 1.400 a 1.600 m - caminho de serviço pavimentado - com carregadeira e caminhão basculante de 14 m³</v>
          </cell>
          <cell r="D62067" t="str">
            <v>m³</v>
          </cell>
          <cell r="G62067">
            <v>16.949571055807091</v>
          </cell>
        </row>
        <row r="62068">
          <cell r="B62068" t="str">
            <v>5502644</v>
          </cell>
          <cell r="C62068" t="str">
            <v>Escavação, carga e transporte de material de 2ª categoria - DMT de 1.400 a 1.600 m - caminho de serviço pavimentado - com escavadeira e caminhão basculante de 14 m³</v>
          </cell>
          <cell r="D62068" t="str">
            <v>m³</v>
          </cell>
          <cell r="G62068">
            <v>9.267102754772635</v>
          </cell>
        </row>
        <row r="62069">
          <cell r="B62069" t="str">
            <v>5502359</v>
          </cell>
          <cell r="C62069" t="str">
            <v>Escavação, carga e transporte de material de 2ª categoria - DMT de 1.600 a 1.800 m - caminho de serviço em leito natural - com carregadeira e caminhão basculante de 14 m³</v>
          </cell>
          <cell r="D62069" t="str">
            <v>m³</v>
          </cell>
          <cell r="G62069">
            <v>19.286405408471619</v>
          </cell>
        </row>
        <row r="62070">
          <cell r="B62070" t="str">
            <v>5502593</v>
          </cell>
          <cell r="C62070" t="str">
            <v>Escavação, carga e transporte de material de 2ª categoria - DMT de 1.600 a 1.800 m - caminho de serviço em leito natural - com escavadeira e caminhão basculante de 14 m³</v>
          </cell>
          <cell r="D62070" t="str">
            <v>m³</v>
          </cell>
          <cell r="G62070">
            <v>11.754377087222434</v>
          </cell>
        </row>
        <row r="62071">
          <cell r="B62071" t="str">
            <v>5502385</v>
          </cell>
          <cell r="C62071" t="str">
            <v>Escavação, carga e transporte de material de 2ª categoria - DMT de 1.600 a 1.800 m - caminho de serviço em revestimento primário - com carregadeira e caminhão basculante de 14 m³</v>
          </cell>
          <cell r="D62071" t="str">
            <v>m³</v>
          </cell>
          <cell r="G62071">
            <v>17.521242978991118</v>
          </cell>
        </row>
        <row r="62072">
          <cell r="B62072" t="str">
            <v>5502619</v>
          </cell>
          <cell r="C62072" t="str">
            <v>Escavação, carga e transporte de material de 2ª categoria - DMT de 1.600 a 1.800 m - caminho de serviço em revestimento primário - com escavadeira e caminhão basculante de 14 m³</v>
          </cell>
          <cell r="D62072" t="str">
            <v>m³</v>
          </cell>
          <cell r="G62072">
            <v>10.540827916954589</v>
          </cell>
        </row>
        <row r="62073">
          <cell r="B62073" t="str">
            <v>5502411</v>
          </cell>
          <cell r="C62073" t="str">
            <v>Escavação, carga e transporte de material de 2ª categoria - DMT de 1.600 a 1.800 m - caminho de serviço pavimentado - com carregadeira e caminhão basculante de 14 m³</v>
          </cell>
          <cell r="D62073" t="str">
            <v>m³</v>
          </cell>
          <cell r="G62073">
            <v>17.089981703606679</v>
          </cell>
        </row>
        <row r="62074">
          <cell r="B62074" t="str">
            <v>5502645</v>
          </cell>
          <cell r="C62074" t="str">
            <v>Escavação, carga e transporte de material de 2ª categoria - DMT de 1.600 a 1.800 m - caminho de serviço pavimentado - com escavadeira e caminhão basculante de 14 m³</v>
          </cell>
          <cell r="D62074" t="str">
            <v>m³</v>
          </cell>
          <cell r="G62074">
            <v>9.4075134025722207</v>
          </cell>
        </row>
        <row r="62075">
          <cell r="B62075" t="str">
            <v>5502360</v>
          </cell>
          <cell r="C62075" t="str">
            <v>Escavação, carga e transporte de material de 2ª categoria - DMT de 1.800 a 2.000 m - caminho de serviço em leito natural - com carregadeira e caminhão basculante de 14 m³</v>
          </cell>
          <cell r="D62075" t="str">
            <v>m³</v>
          </cell>
          <cell r="G62075">
            <v>20.078722635340711</v>
          </cell>
        </row>
        <row r="62076">
          <cell r="B62076" t="str">
            <v>5502594</v>
          </cell>
          <cell r="C62076" t="str">
            <v>Escavação, carga e transporte de material de 2ª categoria - DMT de 1.800 a 2.000 m - caminho de serviço em leito natural - com escavadeira e caminhão basculante de 14 m³</v>
          </cell>
          <cell r="D62076" t="str">
            <v>m³</v>
          </cell>
          <cell r="G62076">
            <v>12.77736894976227</v>
          </cell>
        </row>
        <row r="62077">
          <cell r="B62077" t="str">
            <v>5502386</v>
          </cell>
          <cell r="C62077" t="str">
            <v>Escavação, carga e transporte de material de 2ª categoria - DMT de 1.800 a 2.000 m - caminho de serviço em revestimento primário - com carregadeira e caminhão basculante de 14 m³</v>
          </cell>
          <cell r="D62077" t="str">
            <v>m³</v>
          </cell>
          <cell r="G62077">
            <v>18.21326688600336</v>
          </cell>
        </row>
        <row r="62078">
          <cell r="B62078" t="str">
            <v>5502620</v>
          </cell>
          <cell r="C62078" t="str">
            <v>Escavação, carga e transporte de material de 2ª categoria - DMT de 1.800 a 2.000 m - caminho de serviço em revestimento primário - com escavadeira e caminhão basculante de 14 m³</v>
          </cell>
          <cell r="D62078" t="str">
            <v>m³</v>
          </cell>
          <cell r="G62078">
            <v>10.661179900782805</v>
          </cell>
        </row>
        <row r="62079">
          <cell r="B62079" t="str">
            <v>5502412</v>
          </cell>
          <cell r="C62079" t="str">
            <v>Escavação, carga e transporte de material de 2ª categoria - DMT de 1.800 a 2.000 m - caminho de serviço pavimentado - com carregadeira e caminhão basculante de 14 m³</v>
          </cell>
          <cell r="D62079" t="str">
            <v>m³</v>
          </cell>
          <cell r="G62079">
            <v>17.230392351406262</v>
          </cell>
        </row>
        <row r="62080">
          <cell r="B62080" t="str">
            <v>5502646</v>
          </cell>
          <cell r="C62080" t="str">
            <v>Escavação, carga e transporte de material de 2ª categoria - DMT de 1.800 a 2.000 m - caminho de serviço pavimentado - com escavadeira e caminhão basculante de 14 m³</v>
          </cell>
          <cell r="D62080" t="str">
            <v>m³</v>
          </cell>
          <cell r="G62080">
            <v>10.280065285326787</v>
          </cell>
        </row>
        <row r="62081">
          <cell r="B62081" t="str">
            <v>5502361</v>
          </cell>
          <cell r="C62081" t="str">
            <v>Escavação, carga e transporte de material de 2ª categoria - DMT de 2.000 a 2.500 m - caminho de serviço em leito natural - com carregadeira e caminhão basculante de 14 m³</v>
          </cell>
          <cell r="D62081" t="str">
            <v>m³</v>
          </cell>
          <cell r="G62081">
            <v>20.580189234624942</v>
          </cell>
        </row>
        <row r="62082">
          <cell r="B62082" t="str">
            <v>5502595</v>
          </cell>
          <cell r="C62082" t="str">
            <v>Escavação, carga e transporte de material de 2ª categoria - DMT de 2.000 a 2.500 m - caminho de serviço em leito natural - com escavadeira e caminhão basculante de 14 m³</v>
          </cell>
          <cell r="D62082" t="str">
            <v>m³</v>
          </cell>
          <cell r="G62082">
            <v>13.258776885075134</v>
          </cell>
        </row>
        <row r="62083">
          <cell r="B62083" t="str">
            <v>5502387</v>
          </cell>
          <cell r="C62083" t="str">
            <v>Escavação, carga e transporte de material de 2ª categoria - DMT de 2.000 a 2.500 m - caminho de serviço em revestimento primário - com carregadeira e caminhão basculante de 14 m³</v>
          </cell>
          <cell r="D62083" t="str">
            <v>m³</v>
          </cell>
          <cell r="G62083">
            <v>18.574322837488008</v>
          </cell>
        </row>
        <row r="62084">
          <cell r="B62084" t="str">
            <v>5502621</v>
          </cell>
          <cell r="C62084" t="str">
            <v>Escavação, carga e transporte de material de 2ª categoria - DMT de 2.000 a 2.500 m - caminho de serviço em revestimento primário - com escavadeira e caminhão basculante de 14 m³</v>
          </cell>
          <cell r="D62084" t="str">
            <v>m³</v>
          </cell>
          <cell r="G62084">
            <v>11.052323848224507</v>
          </cell>
        </row>
        <row r="62085">
          <cell r="B62085" t="str">
            <v>5502413</v>
          </cell>
          <cell r="C62085" t="str">
            <v>Escavação, carga e transporte de material de 2ª categoria - DMT de 2.000 a 2.500 m - caminho de serviço pavimentado - com carregadeira e caminhão basculante de 14 m³</v>
          </cell>
          <cell r="D62085" t="str">
            <v>m³</v>
          </cell>
          <cell r="G62085">
            <v>17.521242978991118</v>
          </cell>
        </row>
        <row r="62086">
          <cell r="B62086" t="str">
            <v>5502647</v>
          </cell>
          <cell r="C62086" t="str">
            <v>Escavação, carga e transporte de material de 2ª categoria - DMT de 2.000 a 2.500 m - caminho de serviço pavimentado - com escavadeira e caminhão basculante de 14 m³</v>
          </cell>
          <cell r="D62086" t="str">
            <v>m³</v>
          </cell>
          <cell r="G62086">
            <v>10.540827916954589</v>
          </cell>
        </row>
        <row r="62087">
          <cell r="B62087" t="str">
            <v>5502362</v>
          </cell>
          <cell r="C62087" t="str">
            <v>Escavação, carga e transporte de material de 2ª categoria - DMT de 2.500 a 3.000 m - caminho de serviço em leito natural - com carregadeira e caminhão basculante de 14 m³</v>
          </cell>
          <cell r="D62087" t="str">
            <v>m³</v>
          </cell>
          <cell r="G62087">
            <v>21.974266380635111</v>
          </cell>
        </row>
        <row r="62088">
          <cell r="B62088" t="str">
            <v>5502596</v>
          </cell>
          <cell r="C62088" t="str">
            <v>Escavação, carga e transporte de material de 2ª categoria - DMT de 2.500 a 3.000 m - caminho de serviço em leito natural - com escavadeira e caminhão basculante de 14 m³</v>
          </cell>
          <cell r="D62088" t="str">
            <v>m³</v>
          </cell>
          <cell r="G62088">
            <v>14.061123443929906</v>
          </cell>
        </row>
        <row r="62089">
          <cell r="B62089" t="str">
            <v>5502388</v>
          </cell>
          <cell r="C62089" t="str">
            <v>Escavação, carga e transporte de material de 2ª categoria - DMT de 2.500 a 3.000 m - caminho de serviço em revestimento primário - com carregadeira e caminhão basculante de 14 m³</v>
          </cell>
          <cell r="D62089" t="str">
            <v>m³</v>
          </cell>
          <cell r="G62089">
            <v>19.045701440815186</v>
          </cell>
        </row>
        <row r="62090">
          <cell r="B62090" t="str">
            <v>5502622</v>
          </cell>
          <cell r="C62090" t="str">
            <v>Escavação, carga e transporte de material de 2ª categoria - DMT de 2.500 a 3.000 m - caminho de serviço em revestimento primário - com escavadeira e caminhão basculante de 14 m³</v>
          </cell>
          <cell r="D62090" t="str">
            <v>m³</v>
          </cell>
          <cell r="G62090">
            <v>11.563819779494423</v>
          </cell>
        </row>
        <row r="62091">
          <cell r="B62091" t="str">
            <v>5502414</v>
          </cell>
          <cell r="C62091" t="str">
            <v>Escavação, carga e transporte de material de 2ª categoria - DMT de 2.500 a 3.000 m - caminho de serviço pavimentado - com carregadeira e caminhão basculante de 14 m³</v>
          </cell>
          <cell r="D62091" t="str">
            <v>m³</v>
          </cell>
          <cell r="G62091">
            <v>18.514146845573901</v>
          </cell>
        </row>
        <row r="62092">
          <cell r="B62092" t="str">
            <v>5502648</v>
          </cell>
          <cell r="C62092" t="str">
            <v>Escavação, carga e transporte de material de 2ª categoria - DMT de 2.500 a 3.000 m - caminho de serviço pavimentado - com escavadeira e caminhão basculante de 14 m³</v>
          </cell>
          <cell r="D62092" t="str">
            <v>m³</v>
          </cell>
          <cell r="G62092">
            <v>10.982118524324713</v>
          </cell>
        </row>
        <row r="62093">
          <cell r="B62093" t="str">
            <v>5502352</v>
          </cell>
          <cell r="C62093" t="str">
            <v>Escavação, carga e transporte de material de 2ª categoria - DMT de 200 a 400 m - caminho de serviço em leito natural - com carregadeira e caminhão basculante de 14 m³</v>
          </cell>
          <cell r="D62093" t="str">
            <v>m³</v>
          </cell>
          <cell r="G62093">
            <v>16.518309780422651</v>
          </cell>
        </row>
        <row r="62094">
          <cell r="B62094" t="str">
            <v>5502586</v>
          </cell>
          <cell r="C62094" t="str">
            <v>Escavação, carga e transporte de material de 2ª categoria - DMT de 200 a 400 m - caminho de serviço em leito natural - com escavadeira e caminhão basculante de 14 m³</v>
          </cell>
          <cell r="D62094" t="str">
            <v>m³</v>
          </cell>
          <cell r="G62094">
            <v>8.8258121474025106</v>
          </cell>
        </row>
        <row r="62095">
          <cell r="B62095" t="str">
            <v>5502378</v>
          </cell>
          <cell r="C62095" t="str">
            <v>Escavação, carga e transporte de material de 2ª categoria - DMT de 200 a 400 m - caminho de serviço em revestimento primário - com carregadeira e caminhão basculante de 14 m³</v>
          </cell>
          <cell r="D62095" t="str">
            <v>m³</v>
          </cell>
          <cell r="G62095">
            <v>15.525405913839871</v>
          </cell>
        </row>
        <row r="62096">
          <cell r="B62096" t="str">
            <v>5502612</v>
          </cell>
          <cell r="C62096" t="str">
            <v>Escavação, carga e transporte de material de 2ª categoria - DMT de 200 a 400 m - caminho de serviço em revestimento primário - com escavadeira e caminhão basculante de 14 m³</v>
          </cell>
          <cell r="D62096" t="str">
            <v>m³</v>
          </cell>
          <cell r="G62096">
            <v>8.3444042120896462</v>
          </cell>
        </row>
        <row r="62097">
          <cell r="B62097" t="str">
            <v>5502404</v>
          </cell>
          <cell r="C62097" t="str">
            <v>Escavação, carga e transporte de material de 2ª categoria - DMT de 200 a 400 m - caminho de serviço pavimentado - com carregadeira e caminhão basculante de 14 m³</v>
          </cell>
          <cell r="D62097" t="str">
            <v>m³</v>
          </cell>
          <cell r="G62097">
            <v>15.384995266040283</v>
          </cell>
        </row>
        <row r="62098">
          <cell r="B62098" t="str">
            <v>5502638</v>
          </cell>
          <cell r="C62098" t="str">
            <v>Escavação, carga e transporte de material de 2ª categoria - DMT de 200 a 400 m - caminho de serviço pavimentado - com escavadeira e caminhão basculante de 14 m³</v>
          </cell>
          <cell r="D62098" t="str">
            <v>m³</v>
          </cell>
          <cell r="G62098">
            <v>8.2039935642900605</v>
          </cell>
        </row>
        <row r="62099">
          <cell r="B62099" t="str">
            <v>5502353</v>
          </cell>
          <cell r="C62099" t="str">
            <v>Escavação, carga e transporte de material de 2ª categoria - DMT de 400 a 600 m - caminho de serviço em leito natural - com carregadeira e caminhão basculante de 14 m³</v>
          </cell>
          <cell r="D62099" t="str">
            <v>m³</v>
          </cell>
          <cell r="G62099">
            <v>16.899424395878672</v>
          </cell>
        </row>
        <row r="62100">
          <cell r="B62100" t="str">
            <v>5502587</v>
          </cell>
          <cell r="C62100" t="str">
            <v>Escavação, carga e transporte de material de 2ª categoria - DMT de 400 a 600 m - caminho de serviço em leito natural - com escavadeira e caminhão basculante de 14 m³</v>
          </cell>
          <cell r="D62100" t="str">
            <v>m³</v>
          </cell>
          <cell r="G62100">
            <v>9.2169560948442122</v>
          </cell>
        </row>
        <row r="62101">
          <cell r="B62101" t="str">
            <v>5502379</v>
          </cell>
          <cell r="C62101" t="str">
            <v>Escavação, carga e transporte de material de 2ª categoria - DMT de 400 a 600 m - caminho de serviço em revestimento primário - com carregadeira e caminhão basculante de 14 m³</v>
          </cell>
          <cell r="D62101" t="str">
            <v>m³</v>
          </cell>
          <cell r="G62101">
            <v>15.80622720943904</v>
          </cell>
        </row>
        <row r="62102">
          <cell r="B62102" t="str">
            <v>5502613</v>
          </cell>
          <cell r="C62102" t="str">
            <v>Escavação, carga e transporte de material de 2ª categoria - DMT de 400 a 600 m - caminho de serviço em revestimento primário - com escavadeira e caminhão basculante de 14 m³</v>
          </cell>
          <cell r="D62102" t="str">
            <v>m³</v>
          </cell>
          <cell r="G62102">
            <v>8.6352548396745004</v>
          </cell>
        </row>
        <row r="62103">
          <cell r="B62103" t="str">
            <v>5502405</v>
          </cell>
          <cell r="C62103" t="str">
            <v>Escavação, carga e transporte de material de 2ª categoria - DMT de 400 a 600 m - caminho de serviço pavimentado - com carregadeira e caminhão basculante de 14 m³</v>
          </cell>
          <cell r="D62103" t="str">
            <v>m³</v>
          </cell>
          <cell r="G62103">
            <v>15.595611237739663</v>
          </cell>
        </row>
        <row r="62104">
          <cell r="B62104" t="str">
            <v>5502639</v>
          </cell>
          <cell r="C62104" t="str">
            <v>Escavação, carga e transporte de material de 2ª categoria - DMT de 400 a 600 m - caminho de serviço pavimentado - com escavadeira e caminhão basculante de 14 m³</v>
          </cell>
          <cell r="D62104" t="str">
            <v>m³</v>
          </cell>
          <cell r="G62104">
            <v>8.4446975319464919</v>
          </cell>
        </row>
        <row r="62105">
          <cell r="B62105" t="str">
            <v>5502351</v>
          </cell>
          <cell r="C62105" t="str">
            <v>Escavação, carga e transporte de material de 2ª categoria - DMT de 50 a 200 m - caminho de serviço em leito natural - com carregadeira e caminhão basculante de 14 m³</v>
          </cell>
          <cell r="D62105" t="str">
            <v>m³</v>
          </cell>
          <cell r="G62105">
            <v>15.525405913839871</v>
          </cell>
        </row>
        <row r="62106">
          <cell r="B62106" t="str">
            <v>5502585</v>
          </cell>
          <cell r="C62106" t="str">
            <v>Escavação, carga e transporte de material de 2ª categoria - DMT de 50 a 200 m - caminho de serviço em leito natural - com escavadeira e caminhão basculante de 14 m³</v>
          </cell>
          <cell r="D62106" t="str">
            <v>m³</v>
          </cell>
          <cell r="G62106">
            <v>8.3444042120896462</v>
          </cell>
        </row>
        <row r="62107">
          <cell r="B62107" t="str">
            <v>5502377</v>
          </cell>
          <cell r="C62107" t="str">
            <v>Escavação, carga e transporte de material de 2ª categoria - DMT de 50 a 200 m - caminho de serviço em revestimento primário - com carregadeira e caminhão basculante de 14 m³</v>
          </cell>
          <cell r="D62107" t="str">
            <v>m³</v>
          </cell>
          <cell r="G62107">
            <v>15.234555286255013</v>
          </cell>
        </row>
        <row r="62108">
          <cell r="B62108" t="str">
            <v>5502611</v>
          </cell>
          <cell r="C62108" t="str">
            <v>Escavação, carga e transporte de material de 2ª categoria - DMT de 50 a 200 m - caminho de serviço em revestimento primário - com escavadeira e caminhão basculante de 14 m³</v>
          </cell>
          <cell r="D62108" t="str">
            <v>m³</v>
          </cell>
          <cell r="G62108">
            <v>8.0535535845047903</v>
          </cell>
        </row>
        <row r="62109">
          <cell r="B62109" t="str">
            <v>5502403</v>
          </cell>
          <cell r="C62109" t="str">
            <v>Escavação, carga e transporte de material de 2ª categoria - DMT de 50 a 200 m - caminho de serviço pavimentado - com carregadeira e caminhão basculante de 14 m³</v>
          </cell>
          <cell r="D62109" t="str">
            <v>m³</v>
          </cell>
          <cell r="G62109">
            <v>15.134261966398167</v>
          </cell>
        </row>
        <row r="62110">
          <cell r="B62110" t="str">
            <v>5502637</v>
          </cell>
          <cell r="C62110" t="str">
            <v>Escavação, carga e transporte de material de 2ª categoria - DMT de 50 a 200 m - caminho de serviço pavimentado - com escavadeira e caminhão basculante de 14 m³</v>
          </cell>
          <cell r="D62110" t="str">
            <v>m³</v>
          </cell>
          <cell r="G62110">
            <v>7.9632895966336283</v>
          </cell>
        </row>
        <row r="62111">
          <cell r="B62111" t="str">
            <v>5502187</v>
          </cell>
          <cell r="C62111" t="str">
            <v>Escavação, carga e transporte de material de 2ª categoria - DMT de 50 m</v>
          </cell>
          <cell r="D62111" t="str">
            <v>m³</v>
          </cell>
          <cell r="G62111">
            <v>7.3615296774925474</v>
          </cell>
        </row>
        <row r="62112">
          <cell r="B62112" t="str">
            <v>5502354</v>
          </cell>
          <cell r="C62112" t="str">
            <v>Escavação, carga e transporte de material de 2ª categoria - DMT de 600 a 800 m - caminho de serviço em leito natural - com carregadeira e caminhão basculante de 14 m³</v>
          </cell>
          <cell r="D62112" t="str">
            <v>m³</v>
          </cell>
          <cell r="G62112">
            <v>17.280539011334689</v>
          </cell>
        </row>
        <row r="62113">
          <cell r="B62113" t="str">
            <v>5502588</v>
          </cell>
          <cell r="C62113" t="str">
            <v>Escavação, carga e transporte de material de 2ª categoria - DMT de 600 a 800 m - caminho de serviço em leito natural - com escavadeira e caminhão basculante de 14 m³</v>
          </cell>
          <cell r="D62113" t="str">
            <v>m³</v>
          </cell>
          <cell r="G62113">
            <v>10.280065285326787</v>
          </cell>
        </row>
        <row r="62114">
          <cell r="B62114" t="str">
            <v>5502380</v>
          </cell>
          <cell r="C62114" t="str">
            <v>Escavação, carga e transporte de material de 2ª categoria - DMT de 600 a 800 m - caminho de serviço em revestimento primário - com carregadeira e caminhão basculante de 14 m³</v>
          </cell>
          <cell r="D62114" t="str">
            <v>m³</v>
          </cell>
          <cell r="G62114">
            <v>16.568456440351074</v>
          </cell>
        </row>
        <row r="62115">
          <cell r="B62115" t="str">
            <v>5502614</v>
          </cell>
          <cell r="C62115" t="str">
            <v>Escavação, carga e transporte de material de 2ª categoria - DMT de 600 a 800 m - caminho de serviço em revestimento primário - com escavadeira e caminhão basculante de 14 m³</v>
          </cell>
          <cell r="D62115" t="str">
            <v>m³</v>
          </cell>
          <cell r="G62115">
            <v>8.8258121474025106</v>
          </cell>
        </row>
        <row r="62116">
          <cell r="B62116" t="str">
            <v>5502406</v>
          </cell>
          <cell r="C62116" t="str">
            <v>Escavação, carga e transporte de material de 2ª categoria - DMT de 600 a 800 m - caminho de serviço pavimentado - com carregadeira e caminhão basculante de 14 m³</v>
          </cell>
          <cell r="D62116" t="str">
            <v>m³</v>
          </cell>
          <cell r="G62116">
            <v>15.776139213481986</v>
          </cell>
        </row>
        <row r="62117">
          <cell r="B62117" t="str">
            <v>5502640</v>
          </cell>
          <cell r="C62117" t="str">
            <v>Escavação, carga e transporte de material de 2ª categoria - DMT de 600 a 800 m - caminho de serviço pavimentado - com escavadeira e caminhão basculante de 14 m³</v>
          </cell>
          <cell r="D62117" t="str">
            <v>m³</v>
          </cell>
          <cell r="G62117">
            <v>8.6352548396745004</v>
          </cell>
        </row>
        <row r="62118">
          <cell r="B62118" t="str">
            <v>5502355</v>
          </cell>
          <cell r="C62118" t="str">
            <v>Escavação, carga e transporte de material de 2ª categoria - DMT de 800 a 1.000 m - caminho de serviço em leito natural - com carregadeira e caminhão basculante de 14 m³</v>
          </cell>
          <cell r="D62118" t="str">
            <v>m³</v>
          </cell>
          <cell r="G62118">
            <v>17.571389638919541</v>
          </cell>
        </row>
        <row r="62119">
          <cell r="B62119" t="str">
            <v>5502589</v>
          </cell>
          <cell r="C62119" t="str">
            <v>Escavação, carga e transporte de material de 2ª categoria - DMT de 800 a 1.000 m - caminho de serviço em leito natural - com escavadeira e caminhão basculante de 14 m³</v>
          </cell>
          <cell r="D62119" t="str">
            <v>m³</v>
          </cell>
          <cell r="G62119">
            <v>10.601003908868696</v>
          </cell>
        </row>
        <row r="62120">
          <cell r="B62120" t="str">
            <v>5502381</v>
          </cell>
          <cell r="C62120" t="str">
            <v>Escavação, carga e transporte de material de 2ª categoria - DMT de 800 a 1.000 m - caminho de serviço em revestimento primário - com carregadeira e caminhão basculante de 14 m³</v>
          </cell>
          <cell r="D62120" t="str">
            <v>m³</v>
          </cell>
          <cell r="G62120">
            <v>16.759013748079084</v>
          </cell>
        </row>
        <row r="62121">
          <cell r="B62121" t="str">
            <v>5502615</v>
          </cell>
          <cell r="C62121" t="str">
            <v>Escavação, carga e transporte de material de 2ª categoria - DMT de 800 a 1.000 m - caminho de serviço em revestimento primário - com escavadeira e caminhão basculante de 14 m³</v>
          </cell>
          <cell r="D62121" t="str">
            <v>m³</v>
          </cell>
          <cell r="G62121">
            <v>9.0665161150589402</v>
          </cell>
        </row>
        <row r="62122">
          <cell r="B62122" t="str">
            <v>5502407</v>
          </cell>
          <cell r="C62122" t="str">
            <v>Escavação, carga e transporte de material de 2ª categoria - DMT de 800 a 1.000 m - caminho de serviço pavimentado - com carregadeira e caminhão basculante de 14 m³</v>
          </cell>
          <cell r="D62122" t="str">
            <v>m³</v>
          </cell>
          <cell r="G62122">
            <v>16.468163120494228</v>
          </cell>
        </row>
        <row r="62123">
          <cell r="B62123" t="str">
            <v>5502641</v>
          </cell>
          <cell r="C62123" t="str">
            <v>Escavação, carga e transporte de material de 2ª categoria - DMT de 800 a 1.000 m - caminho de serviço pavimentado - com escavadeira e caminhão basculante de 14 m³</v>
          </cell>
          <cell r="D62123" t="str">
            <v>m³</v>
          </cell>
          <cell r="G62123">
            <v>8.7856948194597706</v>
          </cell>
        </row>
        <row r="62124">
          <cell r="B62124" t="str">
            <v>5502880</v>
          </cell>
          <cell r="C62124" t="str">
            <v>Escavação, carga e transporte de material de 2ª categoria na distância de 3.000 m - caminho de serviço em leito natural - com escavadeira e caminhão basculante de 14 m³</v>
          </cell>
          <cell r="D62124" t="str">
            <v>m³</v>
          </cell>
          <cell r="G62124">
            <v>15.204467290297961</v>
          </cell>
        </row>
        <row r="62125">
          <cell r="B62125" t="str">
            <v>5502857</v>
          </cell>
          <cell r="C62125" t="str">
            <v>Escavação, carga e transporte de material de 2ª categoria na distância de 3.000 m - caminho de serviço em leito natural com carregadeira e caminhão basculante de 14 m³</v>
          </cell>
          <cell r="D62125" t="str">
            <v>m³</v>
          </cell>
          <cell r="G62125">
            <v>22.395498324033866</v>
          </cell>
        </row>
        <row r="62126">
          <cell r="B62126" t="str">
            <v>5502881</v>
          </cell>
          <cell r="C62126" t="str">
            <v>Escavação, carga e transporte de material de 2ª categoria na distância de 3.000 m - caminho de serviço em revestimento primário - com escavadeira e caminhão basculante de 14 m³</v>
          </cell>
          <cell r="D62126" t="str">
            <v>m³</v>
          </cell>
          <cell r="G62126">
            <v>11.824582411122226</v>
          </cell>
        </row>
        <row r="62127">
          <cell r="B62127" t="str">
            <v>5502859</v>
          </cell>
          <cell r="C62127" t="str">
            <v>Escavação, carga e transporte de material de 2ª categoria na distância de 3.000 m - caminho de serviço pavimentado - com carregadeira e caminhão basculante de 14 m³</v>
          </cell>
          <cell r="D62127" t="str">
            <v>m³</v>
          </cell>
          <cell r="G62127">
            <v>18.694674821316227</v>
          </cell>
        </row>
        <row r="62128">
          <cell r="B62128" t="str">
            <v>5502882</v>
          </cell>
          <cell r="C62128" t="str">
            <v>Escavação, carga e transporte de material de 2ª categoria na distância de 3.000 m - caminho de serviço pavimentado - com escavadeira e caminhão basculante de 14 m³</v>
          </cell>
          <cell r="D62128" t="str">
            <v>m³</v>
          </cell>
          <cell r="G62128">
            <v>11.182705164038408</v>
          </cell>
        </row>
        <row r="62129">
          <cell r="B62129" t="str">
            <v>5502858</v>
          </cell>
          <cell r="C62129" t="str">
            <v>Escavação, carga e transporte de material de 2ª categoria na distância de 3.000 m -caminho de serviço com revestimento primário com carregadeira e caminhão basculante de 14 m³</v>
          </cell>
          <cell r="D62129" t="str">
            <v>m³</v>
          </cell>
          <cell r="G62129">
            <v>19.868106663641331</v>
          </cell>
        </row>
        <row r="62130">
          <cell r="B62130" t="str">
            <v>5502747</v>
          </cell>
          <cell r="C62130" t="str">
            <v>Escavação, carga e transporte de material de 3ª categoria - DMT de 1.000 a 1.200 m - caminho de serviço em leito natural com caminhão basculante de 12 m³</v>
          </cell>
          <cell r="D62130" t="str">
            <v>m³</v>
          </cell>
          <cell r="G62130">
            <v>44.349706040697612</v>
          </cell>
        </row>
        <row r="62131">
          <cell r="B62131" t="str">
            <v>5502773</v>
          </cell>
          <cell r="C62131" t="str">
            <v>Escavação, carga e transporte de material de 3ª categoria - DMT de 1.000 a 1.200 m - caminho de serviço em revestimento primário - com caminhão basculante de 12 m³</v>
          </cell>
          <cell r="D62131" t="str">
            <v>m³</v>
          </cell>
          <cell r="G62131">
            <v>42.734983591002376</v>
          </cell>
        </row>
        <row r="62132">
          <cell r="B62132" t="str">
            <v>5502799</v>
          </cell>
          <cell r="C62132" t="str">
            <v>Escavação, carga e transporte de material de 3ª categoria - DMT de 1.000 a 1.200 m - caminho de serviço pavimentado - com caminhão basculante de 12 m³</v>
          </cell>
          <cell r="D62132" t="str">
            <v>m³</v>
          </cell>
          <cell r="G62132">
            <v>42.233516991718147</v>
          </cell>
        </row>
        <row r="62133">
          <cell r="B62133" t="str">
            <v>5502748</v>
          </cell>
          <cell r="C62133" t="str">
            <v>Escavação, carga e transporte de material de 3ª categoria - DMT de 1.200 a 1.400 m - caminho de serviço em leito natural com caminhão basculante de 12 m³</v>
          </cell>
          <cell r="D62133" t="str">
            <v>m³</v>
          </cell>
          <cell r="G62133">
            <v>44.861201971967525</v>
          </cell>
        </row>
        <row r="62134">
          <cell r="B62134" t="str">
            <v>5502774</v>
          </cell>
          <cell r="C62134" t="str">
            <v>Escavação, carga e transporte de material de 3ª categoria - DMT de 1.200 a 1.400 m - caminho de serviço em revestimento primário - com caminhão basculante de 12 m³</v>
          </cell>
          <cell r="D62134" t="str">
            <v>m³</v>
          </cell>
          <cell r="G62134">
            <v>43.03586355057292</v>
          </cell>
        </row>
        <row r="62135">
          <cell r="B62135" t="str">
            <v>5502800</v>
          </cell>
          <cell r="C62135" t="str">
            <v>Escavação, carga e transporte de material de 3ª categoria - DMT de 1.200 a 1.400 m - caminho de serviço pavimentado - com caminhão basculante de 12 m³</v>
          </cell>
          <cell r="D62135" t="str">
            <v>m³</v>
          </cell>
          <cell r="G62135">
            <v>42.534396951288684</v>
          </cell>
        </row>
        <row r="62136">
          <cell r="B62136" t="str">
            <v>5502749</v>
          </cell>
          <cell r="C62136" t="str">
            <v>Escavação, carga e transporte de material de 3ª categoria - DMT de 1.400 a 1.600 m - caminho de serviço em leito natural com caminhão basculante de 12 m³</v>
          </cell>
          <cell r="D62136" t="str">
            <v>m³</v>
          </cell>
          <cell r="G62136">
            <v>45.262375251394921</v>
          </cell>
        </row>
        <row r="62137">
          <cell r="B62137" t="str">
            <v>5502775</v>
          </cell>
          <cell r="C62137" t="str">
            <v>Escavação, carga e transporte de material de 3ª categoria - DMT de 1.400 a 1.600 m - caminho de serviço em revestimento primário - com caminhão basculante de 12 m³</v>
          </cell>
          <cell r="D62137" t="str">
            <v>m³</v>
          </cell>
          <cell r="G62137">
            <v>43.346772842129141</v>
          </cell>
        </row>
        <row r="62138">
          <cell r="B62138" t="str">
            <v>5502801</v>
          </cell>
          <cell r="C62138" t="str">
            <v>Escavação, carga e transporte de material de 3ª categoria - DMT de 1.400 a 1.600 m - caminho de serviço pavimentado - com caminhão basculante de 12 m³</v>
          </cell>
          <cell r="D62138" t="str">
            <v>m³</v>
          </cell>
          <cell r="G62138">
            <v>42.734983591002376</v>
          </cell>
        </row>
        <row r="62139">
          <cell r="B62139" t="str">
            <v>5502750</v>
          </cell>
          <cell r="C62139" t="str">
            <v>Escavação, carga e transporte de material de 3ª categoria - DMT de 1.600 a 1.800 m - caminho de serviço em leito natural com caminhão basculante de 12 m³</v>
          </cell>
          <cell r="D62139" t="str">
            <v>m³</v>
          </cell>
          <cell r="G62139">
            <v>47.338446972431647</v>
          </cell>
        </row>
        <row r="62140">
          <cell r="B62140" t="str">
            <v>5502776</v>
          </cell>
          <cell r="C62140" t="str">
            <v>Escavação, carga e transporte de material de 3ª categoria - DMT de 1.600 a 1.800 m - caminho de serviço em revestimento primário - com caminhão basculante de 12 m³</v>
          </cell>
          <cell r="D62140" t="str">
            <v>m³</v>
          </cell>
          <cell r="G62140">
            <v>43.647652801699685</v>
          </cell>
        </row>
        <row r="62141">
          <cell r="B62141" t="str">
            <v>5502802</v>
          </cell>
          <cell r="C62141" t="str">
            <v>Escavação, carga e transporte de material de 3ª categoria - DMT de 1.600 a 1.800 m - caminho de serviço pavimentado - com caminhão basculante de 12 m³</v>
          </cell>
          <cell r="D62141" t="str">
            <v>m³</v>
          </cell>
          <cell r="G62141">
            <v>43.03586355057292</v>
          </cell>
        </row>
        <row r="62142">
          <cell r="B62142" t="str">
            <v>5502751</v>
          </cell>
          <cell r="C62142" t="str">
            <v>Escavação, carga e transporte de material de 3ª categoria - DMT de 1.800 a 2.000 m - caminho de serviço em leito natural com caminhão basculante de 12 m³</v>
          </cell>
          <cell r="D62142" t="str">
            <v>m³</v>
          </cell>
          <cell r="G62142">
            <v>47.880030899658621</v>
          </cell>
        </row>
        <row r="62143">
          <cell r="B62143" t="str">
            <v>5502777</v>
          </cell>
          <cell r="C62143" t="str">
            <v>Escavação, carga e transporte de material de 3ª categoria - DMT de 1.800 a 2.000 m - caminho de serviço em revestimento primário - com caminhão basculante de 12 m³</v>
          </cell>
          <cell r="D62143" t="str">
            <v>m³</v>
          </cell>
          <cell r="G62143">
            <v>43.948532761270222</v>
          </cell>
        </row>
        <row r="62144">
          <cell r="B62144" t="str">
            <v>5502803</v>
          </cell>
          <cell r="C62144" t="str">
            <v>Escavação, carga e transporte de material de 3ª categoria - DMT de 1.800 a 2.000 m - caminho de serviço pavimentado - com caminhão basculante de 12 m³</v>
          </cell>
          <cell r="D62144" t="str">
            <v>m³</v>
          </cell>
          <cell r="G62144">
            <v>43.246479522272296</v>
          </cell>
        </row>
        <row r="62145">
          <cell r="B62145" t="str">
            <v>5502752</v>
          </cell>
          <cell r="C62145" t="str">
            <v>Escavação, carga e transporte de material de 3ª categoria - DMT de 2.000 a 2.500 m - caminho de serviço em leito natural com caminhão basculante de 12 m³</v>
          </cell>
          <cell r="D62145" t="str">
            <v>m³</v>
          </cell>
          <cell r="G62145">
            <v>48.692406790499071</v>
          </cell>
        </row>
        <row r="62146">
          <cell r="B62146" t="str">
            <v>5502778</v>
          </cell>
          <cell r="C62146" t="str">
            <v>Escavação, carga e transporte de material de 3ª categoria - DMT de 2.000 a 2.500 m - caminho de serviço em revestimento primário - com caminhão basculante de 12 m³</v>
          </cell>
          <cell r="D62146" t="str">
            <v>m³</v>
          </cell>
          <cell r="G62146">
            <v>44.560322012396988</v>
          </cell>
        </row>
        <row r="62147">
          <cell r="B62147" t="str">
            <v>5502804</v>
          </cell>
          <cell r="C62147" t="str">
            <v>Escavação, carga e transporte de material de 3ª categoria - DMT de 2.000 a 2.500 m - caminho de serviço pavimentado - com caminhão basculante de 12 m³</v>
          </cell>
          <cell r="D62147" t="str">
            <v>m³</v>
          </cell>
          <cell r="G62147">
            <v>43.747946121556531</v>
          </cell>
        </row>
        <row r="62148">
          <cell r="B62148" t="str">
            <v>5502753</v>
          </cell>
          <cell r="C62148" t="str">
            <v>Escavação, carga e transporte de material de 3ª categoria - DMT de 2.500 a 3.000 m - caminho de serviço em leito natural com caminhão basculante de 12 m³</v>
          </cell>
          <cell r="D62148" t="str">
            <v>m³</v>
          </cell>
          <cell r="G62148">
            <v>50.036337276580824</v>
          </cell>
        </row>
        <row r="62149">
          <cell r="B62149" t="str">
            <v>5502779</v>
          </cell>
          <cell r="C62149" t="str">
            <v>Escavação, carga e transporte de material de 3ª categoria - DMT de 2.500 a 3.000 m - caminho de serviço em revestimento primário - com caminhão basculante de 12 m³</v>
          </cell>
          <cell r="D62149" t="str">
            <v>m³</v>
          </cell>
          <cell r="G62149">
            <v>47.067655008818157</v>
          </cell>
        </row>
        <row r="62150">
          <cell r="B62150" t="str">
            <v>5502805</v>
          </cell>
          <cell r="C62150" t="str">
            <v>Escavação, carga e transporte de material de 3ª categoria - DMT de 2.500 a 3.000 m - caminho de serviço pavimentado - com caminhão basculante de 12 m³</v>
          </cell>
          <cell r="D62150" t="str">
            <v>m³</v>
          </cell>
          <cell r="G62150">
            <v>44.460028692540142</v>
          </cell>
        </row>
        <row r="62151">
          <cell r="B62151" t="str">
            <v>5502743</v>
          </cell>
          <cell r="C62151" t="str">
            <v>Escavação, carga e transporte de material de 3ª categoria - DMT de 200 a 400 m - caminho de serviço em leito natural com caminhão basculante de 12 m³</v>
          </cell>
          <cell r="D62151" t="str">
            <v>m³</v>
          </cell>
          <cell r="G62151">
            <v>42.032930352004449</v>
          </cell>
        </row>
        <row r="62152">
          <cell r="B62152" t="str">
            <v>5502769</v>
          </cell>
          <cell r="C62152" t="str">
            <v>Escavação, carga e transporte de material de 3ª categoria - DMT de 200 a 400 m - caminho de serviço em revestimento primário - com caminhão basculante de 12 m³</v>
          </cell>
          <cell r="D62152" t="str">
            <v>m³</v>
          </cell>
          <cell r="G62152">
            <v>39.68606666735424</v>
          </cell>
        </row>
        <row r="62153">
          <cell r="B62153" t="str">
            <v>5502795</v>
          </cell>
          <cell r="C62153" t="str">
            <v>Escavação, carga e transporte de material de 3ª categoria - DMT de 200 a 400 m - caminho de serviço pavimentado - com caminhão basculante de 12 m³</v>
          </cell>
          <cell r="D62153" t="str">
            <v>m³</v>
          </cell>
          <cell r="G62153">
            <v>39.485480027640541</v>
          </cell>
        </row>
        <row r="62154">
          <cell r="B62154" t="str">
            <v>5502744</v>
          </cell>
          <cell r="C62154" t="str">
            <v>Escavação, carga e transporte de material de 3ª categoria - DMT de 400 a 600 m - caminho de serviço em leito natural com caminhão basculante de 12 m³</v>
          </cell>
          <cell r="D62154" t="str">
            <v>m³</v>
          </cell>
          <cell r="G62154">
            <v>42.734983591002376</v>
          </cell>
        </row>
        <row r="62155">
          <cell r="B62155" t="str">
            <v>5502770</v>
          </cell>
          <cell r="C62155" t="str">
            <v>Escavação, carga e transporte de material de 3ª categoria - DMT de 400 a 600 m - caminho de serviço em revestimento primário - com caminhão basculante de 12 m³</v>
          </cell>
          <cell r="D62155" t="str">
            <v>m³</v>
          </cell>
          <cell r="G62155">
            <v>40.157445270681421</v>
          </cell>
        </row>
        <row r="62156">
          <cell r="B62156" t="str">
            <v>5502796</v>
          </cell>
          <cell r="C62156" t="str">
            <v>Escavação, carga e transporte de material de 3ª categoria - DMT de 400 a 600 m - caminho de serviço pavimentado - com caminhão basculante de 12 m³</v>
          </cell>
          <cell r="D62156" t="str">
            <v>m³</v>
          </cell>
          <cell r="G62156">
            <v>39.816447983168146</v>
          </cell>
        </row>
        <row r="62157">
          <cell r="B62157" t="str">
            <v>5502742</v>
          </cell>
          <cell r="C62157" t="str">
            <v>Escavação, carga e transporte de material de 3ª categoria - DMT de 50 a 200 m - caminho de serviço em leito natural com caminhão basculante de 12 m³</v>
          </cell>
          <cell r="D62157" t="str">
            <v>m³</v>
          </cell>
          <cell r="G62157">
            <v>39.68606666735424</v>
          </cell>
        </row>
        <row r="62158">
          <cell r="B62158" t="str">
            <v>5502768</v>
          </cell>
          <cell r="C62158" t="str">
            <v>Escavação, carga e transporte de material de 3ª categoria - DMT de 50 a 200 m - caminho de serviço em revestimento primário - com caminhão basculante de 12 m³</v>
          </cell>
          <cell r="D62158" t="str">
            <v>m³</v>
          </cell>
          <cell r="G62158">
            <v>39.214688064027065</v>
          </cell>
        </row>
        <row r="62159">
          <cell r="B62159" t="str">
            <v>5502794</v>
          </cell>
          <cell r="C62159" t="str">
            <v>Escavação, carga e transporte de material de 3ª categoria - DMT de 50 a 200 m - caminho de serviço pavimentado - com caminhão basculante de 12 m³</v>
          </cell>
          <cell r="D62159" t="str">
            <v>m³</v>
          </cell>
          <cell r="G62159">
            <v>39.004072092327682</v>
          </cell>
        </row>
        <row r="62160">
          <cell r="B62160" t="str">
            <v>5502745</v>
          </cell>
          <cell r="C62160" t="str">
            <v>Escavação, carga e transporte de material de 3ª categoria - DMT de 600 a 800 m - caminho de serviço em leito natural com caminhão basculante de 12 m³</v>
          </cell>
          <cell r="D62160" t="str">
            <v>m³</v>
          </cell>
          <cell r="G62160">
            <v>43.346772842129141</v>
          </cell>
        </row>
        <row r="62161">
          <cell r="B62161" t="str">
            <v>5502771</v>
          </cell>
          <cell r="C62161" t="str">
            <v>Escavação, carga e transporte de material de 3ª categoria - DMT de 600 a 800 m - caminho de serviço em revestimento primário - com caminhão basculante de 12 m³</v>
          </cell>
          <cell r="D62161" t="str">
            <v>m³</v>
          </cell>
          <cell r="G62161">
            <v>42.133223671861295</v>
          </cell>
        </row>
        <row r="62162">
          <cell r="B62162" t="str">
            <v>5502797</v>
          </cell>
          <cell r="C62162" t="str">
            <v>Escavação, carga e transporte de material de 3ª categoria - DMT de 600 a 800 m - caminho de serviço pavimentado - com caminhão basculante de 12 m³</v>
          </cell>
          <cell r="D62162" t="str">
            <v>m³</v>
          </cell>
          <cell r="G62162">
            <v>40.087239946781622</v>
          </cell>
        </row>
        <row r="62163">
          <cell r="B62163" t="str">
            <v>5502746</v>
          </cell>
          <cell r="C62163" t="str">
            <v>Escavação, carga e transporte de material de 3ª categoria - DMT de 800 a 1.000 m - caminho de serviço em leito natural com caminhão basculante de 12 m³</v>
          </cell>
          <cell r="D62163" t="str">
            <v>m³</v>
          </cell>
          <cell r="G62163">
            <v>43.848239441413376</v>
          </cell>
        </row>
        <row r="62164">
          <cell r="B62164" t="str">
            <v>5502772</v>
          </cell>
          <cell r="C62164" t="str">
            <v>Escavação, carga e transporte de material de 3ª categoria - DMT de 800 a 1.000 m - caminho de serviço em revestimento primário - com caminhão basculante de 12 m³</v>
          </cell>
          <cell r="D62164" t="str">
            <v>m³</v>
          </cell>
          <cell r="G62164">
            <v>42.434103631431839</v>
          </cell>
        </row>
        <row r="62165">
          <cell r="B62165" t="str">
            <v>5502798</v>
          </cell>
          <cell r="C62165" t="str">
            <v>Escavação, carga e transporte de material de 3ª categoria - DMT de 800 a 1.000 m - caminho de serviço pavimentado - com caminhão basculante de 12 m³</v>
          </cell>
          <cell r="D62165" t="str">
            <v>m³</v>
          </cell>
          <cell r="G62165">
            <v>40.428237234294905</v>
          </cell>
        </row>
        <row r="62166">
          <cell r="B62166" t="str">
            <v>5502886</v>
          </cell>
          <cell r="C62166" t="str">
            <v>Escavação, carga e transporte de material de 3ª categoria na distância de 3.000 m - caminho de serviço em leito natural com caminhão basculante de 12 m³</v>
          </cell>
          <cell r="D62166" t="str">
            <v>m³</v>
          </cell>
          <cell r="G62166">
            <v>52.383200961231026</v>
          </cell>
        </row>
        <row r="62167">
          <cell r="B62167" t="str">
            <v>5502887</v>
          </cell>
          <cell r="C62167" t="str">
            <v>Escavação, carga e transporte de material de 3ª categoria na distância de 3.000 m - caminho de serviço em revestimento primário - com caminhão basculante de 12 m³</v>
          </cell>
          <cell r="D62167" t="str">
            <v>m³</v>
          </cell>
          <cell r="G62167">
            <v>47.478857620231231</v>
          </cell>
        </row>
        <row r="62168">
          <cell r="B62168" t="str">
            <v>5502888</v>
          </cell>
          <cell r="C62168" t="str">
            <v>Escavação, carga e transporte de material de 3ª categoria na distância de 3.000 m - caminho de serviço pavimentado - com caminhão basculante de 12 m³</v>
          </cell>
          <cell r="D62168" t="str">
            <v>m³</v>
          </cell>
          <cell r="G62168">
            <v>44.861201971967525</v>
          </cell>
        </row>
        <row r="62169">
          <cell r="B62169" t="str">
            <v>5502820</v>
          </cell>
          <cell r="C62169" t="str">
            <v>Escavação, carga e transporte de solos moles - DMT de 0 a 50 m</v>
          </cell>
          <cell r="D62169" t="str">
            <v>m³</v>
          </cell>
          <cell r="G62169">
            <v>7.1208257098361152</v>
          </cell>
        </row>
        <row r="62170">
          <cell r="B62170" t="str">
            <v>5502904</v>
          </cell>
          <cell r="C62170" t="str">
            <v>Escavação, carga e transporte de solos moles - DMT de 1.000 a 1.200 m - caminho de serviço em leito natural - com caminhão basculante de 14 m³</v>
          </cell>
          <cell r="D62170" t="str">
            <v>m³</v>
          </cell>
          <cell r="G62170">
            <v>20.449807918811043</v>
          </cell>
        </row>
        <row r="62171">
          <cell r="B62171" t="str">
            <v>5502930</v>
          </cell>
          <cell r="C62171" t="str">
            <v>Escavação, carga e transporte de solos moles - DMT de 1.000 a 1.200 m - caminho de serviço em revestimento primário - com caminhão basculante de 14 m³</v>
          </cell>
          <cell r="D62171" t="str">
            <v>m³</v>
          </cell>
          <cell r="G62171">
            <v>19.406757392299838</v>
          </cell>
        </row>
        <row r="62172">
          <cell r="B62172" t="str">
            <v>5502956</v>
          </cell>
          <cell r="C62172" t="str">
            <v>Escavação, carga e transporte de solos moles - DMT de 1.000 a 1.200 m - caminho de serviço pavimentado - com caminhão basculante de 14 m³</v>
          </cell>
          <cell r="D62172" t="str">
            <v>m³</v>
          </cell>
          <cell r="G62172">
            <v>19.035672108829505</v>
          </cell>
        </row>
        <row r="62173">
          <cell r="B62173" t="str">
            <v>5502905</v>
          </cell>
          <cell r="C62173" t="str">
            <v>Escavação, carga e transporte de solos moles - DMT de 1.200 a 1.400 m - caminho de serviço em leito natural - com caminhão basculante de 14 m³</v>
          </cell>
          <cell r="D62173" t="str">
            <v>m³</v>
          </cell>
          <cell r="G62173">
            <v>22.866876927361048</v>
          </cell>
        </row>
        <row r="62174">
          <cell r="B62174" t="str">
            <v>5502931</v>
          </cell>
          <cell r="C62174" t="str">
            <v>Escavação, carga e transporte de solos moles - DMT de 1.200 a 1.400 m - caminho de serviço em revestimento primário - com caminhão basculante de 14 m³</v>
          </cell>
          <cell r="D62174" t="str">
            <v>m³</v>
          </cell>
          <cell r="G62174">
            <v>19.597314700027844</v>
          </cell>
        </row>
        <row r="62175">
          <cell r="B62175" t="str">
            <v>5502957</v>
          </cell>
          <cell r="C62175" t="str">
            <v>Escavação, carga e transporte de solos moles - DMT de 1.200 a 1.400 m - caminho de serviço pavimentado - com caminhão basculante de 14 m³</v>
          </cell>
          <cell r="D62175" t="str">
            <v>m³</v>
          </cell>
          <cell r="G62175">
            <v>19.226229416557516</v>
          </cell>
        </row>
        <row r="62176">
          <cell r="B62176" t="str">
            <v>5502906</v>
          </cell>
          <cell r="C62176" t="str">
            <v>Escavação, carga e transporte de solos moles - DMT de 1.400 a 1.600 m - caminho de serviço em leito natural - com caminhão basculante de 14 m³</v>
          </cell>
          <cell r="D62176" t="str">
            <v>m³</v>
          </cell>
          <cell r="G62176">
            <v>23.147698222960216</v>
          </cell>
        </row>
        <row r="62177">
          <cell r="B62177" t="str">
            <v>5502932</v>
          </cell>
          <cell r="C62177" t="str">
            <v>Escavação, carga e transporte de solos moles - DMT de 1.400 a 1.600 m - caminho de serviço em revestimento primário - com caminhão basculante de 14 m³</v>
          </cell>
          <cell r="D62177" t="str">
            <v>m³</v>
          </cell>
          <cell r="G62177">
            <v>19.787872007755855</v>
          </cell>
        </row>
        <row r="62178">
          <cell r="B62178" t="str">
            <v>5502958</v>
          </cell>
          <cell r="C62178" t="str">
            <v>Escavação, carga e transporte de solos moles - DMT de 1.400 a 1.600 m - caminho de serviço pavimentado - com caminhão basculante de 14 m³</v>
          </cell>
          <cell r="D62178" t="str">
            <v>m³</v>
          </cell>
          <cell r="G62178">
            <v>19.406757392299838</v>
          </cell>
        </row>
        <row r="62179">
          <cell r="B62179" t="str">
            <v>5502907</v>
          </cell>
          <cell r="C62179" t="str">
            <v>Escavação, carga e transporte de solos moles - DMT de 1.600 a 1.800 m - caminho de serviço em leito natural - com caminhão basculante de 14 m³</v>
          </cell>
          <cell r="D62179" t="str">
            <v>m³</v>
          </cell>
          <cell r="G62179">
            <v>23.578959498344663</v>
          </cell>
        </row>
        <row r="62180">
          <cell r="B62180" t="str">
            <v>5502933</v>
          </cell>
          <cell r="C62180" t="str">
            <v>Escavação, carga e transporte de solos moles - DMT de 1.600 a 1.800 m - caminho de serviço em revestimento primário - com caminhão basculante de 14 m³</v>
          </cell>
          <cell r="D62180" t="str">
            <v>m³</v>
          </cell>
          <cell r="G62180">
            <v>20.068693303355026</v>
          </cell>
        </row>
        <row r="62181">
          <cell r="B62181" t="str">
            <v>5502959</v>
          </cell>
          <cell r="C62181" t="str">
            <v>Escavação, carga e transporte de solos moles - DMT de 1.600 a 1.800 m - caminho de serviço pavimentado - com caminhão basculante de 14 m³</v>
          </cell>
          <cell r="D62181" t="str">
            <v>m³</v>
          </cell>
          <cell r="G62181">
            <v>19.597314700027844</v>
          </cell>
        </row>
        <row r="62182">
          <cell r="B62182" t="str">
            <v>5502908</v>
          </cell>
          <cell r="C62182" t="str">
            <v>Escavação, carga e transporte de solos moles - DMT de 1.800 a 2.000 m - caminho de serviço em leito natural - com caminhão basculante de 14 m³</v>
          </cell>
          <cell r="D62182" t="str">
            <v>m³</v>
          </cell>
          <cell r="G62182">
            <v>23.85978079394383</v>
          </cell>
        </row>
        <row r="62183">
          <cell r="B62183" t="str">
            <v>5502934</v>
          </cell>
          <cell r="C62183" t="str">
            <v>Escavação, carga e transporte de solos moles - DMT de 1.800 a 2.000 m - caminho de serviço em revestimento primário - com caminhão basculante de 14 m³</v>
          </cell>
          <cell r="D62183" t="str">
            <v>m³</v>
          </cell>
          <cell r="G62183">
            <v>20.259250611083033</v>
          </cell>
        </row>
        <row r="62184">
          <cell r="B62184" t="str">
            <v>5502960</v>
          </cell>
          <cell r="C62184" t="str">
            <v>Escavação, carga e transporte de solos moles - DMT de 1.800 a 2.000 m - caminho de serviço pavimentado - com caminhão basculante de 14 m³</v>
          </cell>
          <cell r="D62184" t="str">
            <v>m³</v>
          </cell>
          <cell r="G62184">
            <v>19.697608019884694</v>
          </cell>
        </row>
        <row r="62185">
          <cell r="B62185" t="str">
            <v>5502909</v>
          </cell>
          <cell r="C62185" t="str">
            <v>Escavação, carga e transporte de solos moles - DMT de 2.000 a 2.500 m - caminho de serviço em leito natural - com caminhão basculante de 14 m³</v>
          </cell>
          <cell r="D62185" t="str">
            <v>m³</v>
          </cell>
          <cell r="G62185">
            <v>24.421423385142173</v>
          </cell>
        </row>
        <row r="62186">
          <cell r="B62186" t="str">
            <v>5502935</v>
          </cell>
          <cell r="C62186" t="str">
            <v>Escavação, carga e transporte de solos moles - DMT de 2.000 a 2.500 m - caminho de serviço em revestimento primário - com caminhão basculante de 14 m³</v>
          </cell>
          <cell r="D62186" t="str">
            <v>m³</v>
          </cell>
          <cell r="G62186">
            <v>20.64036522653905</v>
          </cell>
        </row>
        <row r="62187">
          <cell r="B62187" t="str">
            <v>5502961</v>
          </cell>
          <cell r="C62187" t="str">
            <v>Escavação, carga e transporte de solos moles - DMT de 2.000 a 2.500 m - caminho de serviço pavimentado - com caminhão basculante de 14 m³</v>
          </cell>
          <cell r="D62187" t="str">
            <v>m³</v>
          </cell>
          <cell r="G62187">
            <v>20.068693303355026</v>
          </cell>
        </row>
        <row r="62188">
          <cell r="B62188" t="str">
            <v>5502910</v>
          </cell>
          <cell r="C62188" t="str">
            <v>Escavação, carga e transporte de solos moles - DMT de 2.500 a 3.000 m - caminho de serviço em leito natural - com caminhão basculante de 14 m³</v>
          </cell>
          <cell r="D62188" t="str">
            <v>m³</v>
          </cell>
          <cell r="G62188">
            <v>25.414327251724956</v>
          </cell>
        </row>
        <row r="62189">
          <cell r="B62189" t="str">
            <v>5502936</v>
          </cell>
          <cell r="C62189" t="str">
            <v>Escavação, carga e transporte de solos moles - DMT de 2.500 a 3.000 m - caminho de serviço em revestimento primário - com caminhão basculante de 14 m³</v>
          </cell>
          <cell r="D62189" t="str">
            <v>m³</v>
          </cell>
          <cell r="G62189">
            <v>23.298138202745488</v>
          </cell>
        </row>
        <row r="62190">
          <cell r="B62190" t="str">
            <v>5502962</v>
          </cell>
          <cell r="C62190" t="str">
            <v>Escavação, carga e transporte de solos moles - DMT de 2.500 a 3.000 m - caminho de serviço pavimentado - com caminhão basculante de 14 m³</v>
          </cell>
          <cell r="D62190" t="str">
            <v>m³</v>
          </cell>
          <cell r="G62190">
            <v>20.540071906682204</v>
          </cell>
        </row>
        <row r="62191">
          <cell r="B62191" t="str">
            <v>5502900</v>
          </cell>
          <cell r="C62191" t="str">
            <v>Escavação, carga e transporte de solos moles - DMT de 200 a 400 m - caminho de serviço em leito natural - com caminhão basculante de 14 m³</v>
          </cell>
          <cell r="D62191" t="str">
            <v>m³</v>
          </cell>
          <cell r="G62191">
            <v>18.935378788972656</v>
          </cell>
        </row>
        <row r="62192">
          <cell r="B62192" t="str">
            <v>5502926</v>
          </cell>
          <cell r="C62192" t="str">
            <v>Escavação, carga e transporte de solos moles - DMT de 200 a 400 m - caminho de serviço em revestimento primário - com caminhão basculante de 14 m³</v>
          </cell>
          <cell r="D62192" t="str">
            <v>m³</v>
          </cell>
          <cell r="G62192">
            <v>18.373736197774317</v>
          </cell>
        </row>
        <row r="62193">
          <cell r="B62193" t="str">
            <v>5502952</v>
          </cell>
          <cell r="C62193" t="str">
            <v>Escavação, carga e transporte de solos moles - DMT de 200 a 400 m - caminho de serviço pavimentado - com caminhão basculante de 14 m³</v>
          </cell>
          <cell r="D62193" t="str">
            <v>m³</v>
          </cell>
          <cell r="G62193">
            <v>18.183178890046307</v>
          </cell>
        </row>
        <row r="62194">
          <cell r="B62194" t="str">
            <v>5502901</v>
          </cell>
          <cell r="C62194" t="str">
            <v>Escavação, carga e transporte de solos moles - DMT de 400 a 600 m - caminho de serviço em leito natural - com caminhão basculante de 14 m³</v>
          </cell>
          <cell r="D62194" t="str">
            <v>m³</v>
          </cell>
          <cell r="G62194">
            <v>19.316493404428677</v>
          </cell>
        </row>
        <row r="62195">
          <cell r="B62195" t="str">
            <v>5502927</v>
          </cell>
          <cell r="C62195" t="str">
            <v>Escavação, carga e transporte de solos moles - DMT de 400 a 600 m - caminho de serviço em revestimento primário - com caminhão basculante de 14 m³</v>
          </cell>
          <cell r="D62195" t="str">
            <v>m³</v>
          </cell>
          <cell r="G62195">
            <v>18.654557493373488</v>
          </cell>
        </row>
        <row r="62196">
          <cell r="B62196" t="str">
            <v>5502953</v>
          </cell>
          <cell r="C62196" t="str">
            <v>Escavação, carga e transporte de solos moles - DMT de 400 a 600 m - caminho de serviço pavimentado - com caminhão basculante de 14 m³</v>
          </cell>
          <cell r="D62196" t="str">
            <v>m³</v>
          </cell>
          <cell r="G62196">
            <v>18.464000185645478</v>
          </cell>
        </row>
        <row r="62197">
          <cell r="B62197" t="str">
            <v>5502899</v>
          </cell>
          <cell r="C62197" t="str">
            <v>Escavação, carga e transporte de solos moles - DMT de 50 a 200 m - caminho de serviço em leito natural - com caminhão basculante de 14 m³</v>
          </cell>
          <cell r="D62197" t="str">
            <v>m³</v>
          </cell>
          <cell r="G62197">
            <v>18.373736197774317</v>
          </cell>
        </row>
        <row r="62198">
          <cell r="B62198" t="str">
            <v>5502925</v>
          </cell>
          <cell r="C62198" t="str">
            <v>Escavação, carga e transporte de solos moles - DMT de 50 a 200 m - caminho de serviço em revestimento primário - com caminhão basculante de 14 m³</v>
          </cell>
          <cell r="D62198" t="str">
            <v>m³</v>
          </cell>
          <cell r="G62198">
            <v>18.092914902175146</v>
          </cell>
        </row>
        <row r="62199">
          <cell r="B62199" t="str">
            <v>5502951</v>
          </cell>
          <cell r="C62199" t="str">
            <v>Escavação, carga e transporte de solos moles - DMT de 50 a 200 m - caminho de serviço pavimentado - com caminhão basculante de 14 m³</v>
          </cell>
          <cell r="D62199" t="str">
            <v>m³</v>
          </cell>
          <cell r="G62199">
            <v>17.902357594447139</v>
          </cell>
        </row>
        <row r="62200">
          <cell r="B62200" t="str">
            <v>5502902</v>
          </cell>
          <cell r="C62200" t="str">
            <v>Escavação, carga e transporte de solos moles - DMT de 600 a 800 m - caminho de serviço em leito natural - com caminhão basculante de 14 m³</v>
          </cell>
          <cell r="D62200" t="str">
            <v>m³</v>
          </cell>
          <cell r="G62200">
            <v>19.787872007755855</v>
          </cell>
        </row>
        <row r="62201">
          <cell r="B62201" t="str">
            <v>5502928</v>
          </cell>
          <cell r="C62201" t="str">
            <v>Escavação, carga e transporte de solos moles - DMT de 600 a 800 m - caminho de serviço em revestimento primário - com caminhão basculante de 14 m³</v>
          </cell>
          <cell r="D62201" t="str">
            <v>m³</v>
          </cell>
          <cell r="G62201">
            <v>18.935378788972656</v>
          </cell>
        </row>
        <row r="62202">
          <cell r="B62202" t="str">
            <v>5502954</v>
          </cell>
          <cell r="C62202" t="str">
            <v>Escavação, carga e transporte de solos moles - DMT de 600 a 800 m - caminho de serviço pavimentado - com caminhão basculante de 14 m³</v>
          </cell>
          <cell r="D62202" t="str">
            <v>m³</v>
          </cell>
          <cell r="G62202">
            <v>18.654557493373488</v>
          </cell>
        </row>
        <row r="62203">
          <cell r="B62203" t="str">
            <v>5502903</v>
          </cell>
          <cell r="C62203" t="str">
            <v>Escavação, carga e transporte de solos moles - DMT de 800 a 1.000 m - caminho de serviço em leito natural - com caminhão basculante de 14 m³</v>
          </cell>
          <cell r="D62203" t="str">
            <v>m³</v>
          </cell>
          <cell r="G62203">
            <v>20.068693303355026</v>
          </cell>
        </row>
        <row r="62204">
          <cell r="B62204" t="str">
            <v>5502929</v>
          </cell>
          <cell r="C62204" t="str">
            <v>Escavação, carga e transporte de solos moles - DMT de 800 a 1.000 m - caminho de serviço em revestimento primário - com caminhão basculante de 14 m³</v>
          </cell>
          <cell r="D62204" t="str">
            <v>m³</v>
          </cell>
          <cell r="G62204">
            <v>19.125936096700666</v>
          </cell>
        </row>
        <row r="62205">
          <cell r="B62205" t="str">
            <v>5502955</v>
          </cell>
          <cell r="C62205" t="str">
            <v>Escavação, carga e transporte de solos moles - DMT de 800 a 1.000 m - caminho de serviço pavimentado - com caminhão basculante de 14 m³</v>
          </cell>
          <cell r="D62205" t="str">
            <v>m³</v>
          </cell>
          <cell r="G62205">
            <v>18.845114801101495</v>
          </cell>
        </row>
        <row r="62206">
          <cell r="B62206" t="str">
            <v>5502889</v>
          </cell>
          <cell r="C62206" t="str">
            <v>Escavação, carga e transporte de solos moles na distância de 3.000 m - caminho de serviço em leito natural - com caminhão basculante de 14 m³</v>
          </cell>
          <cell r="D62206" t="str">
            <v>m³</v>
          </cell>
          <cell r="G62206">
            <v>25.845588527109395</v>
          </cell>
        </row>
        <row r="62207">
          <cell r="B62207" t="str">
            <v>5502996</v>
          </cell>
          <cell r="C62207" t="str">
            <v>Escavação, carga e transporte de solos moles na distância de 3.000 m - caminho de serviço em revestimento primário - com caminhão basculante de 14 m³</v>
          </cell>
          <cell r="D62207" t="str">
            <v>m³</v>
          </cell>
          <cell r="G62207">
            <v>23.578959498344663</v>
          </cell>
        </row>
        <row r="62208">
          <cell r="B62208" t="str">
            <v>5502997</v>
          </cell>
          <cell r="C62208" t="str">
            <v>Escavação, carga e transporte de solos moles na distância de 3.000 m - caminho de serviço pavimentado - com caminhão basculante de 14 m³</v>
          </cell>
          <cell r="D62208" t="str">
            <v>m³</v>
          </cell>
          <cell r="G62208">
            <v>22.866876927361048</v>
          </cell>
        </row>
        <row r="62209">
          <cell r="B62209" t="str">
            <v>5501716</v>
          </cell>
          <cell r="C62209" t="str">
            <v>Escavação, carga e transporte em material de 1ª categoria - DMT de 1.000 a 1.200 m com motoscraper</v>
          </cell>
          <cell r="D62209" t="str">
            <v>m³</v>
          </cell>
          <cell r="G62209">
            <v>20.09878129931208</v>
          </cell>
        </row>
        <row r="62210">
          <cell r="B62210" t="str">
            <v>5501717</v>
          </cell>
          <cell r="C62210" t="str">
            <v>Escavação, carga e transporte em material de 1ª categoria - DMT de 1.200 a 1.400 m com motoscraper</v>
          </cell>
          <cell r="D62210" t="str">
            <v>m³</v>
          </cell>
          <cell r="G62210">
            <v>22.646231623675984</v>
          </cell>
        </row>
        <row r="62211">
          <cell r="B62211" t="str">
            <v>5501712</v>
          </cell>
          <cell r="C62211" t="str">
            <v>Escavação, carga e transporte em material de 1ª categoria - DMT de 200 a 400 m com motoscraper</v>
          </cell>
          <cell r="D62211" t="str">
            <v>m³</v>
          </cell>
          <cell r="G62211">
            <v>11.684171763322642</v>
          </cell>
        </row>
        <row r="62212">
          <cell r="B62212" t="str">
            <v>5501713</v>
          </cell>
          <cell r="C62212" t="str">
            <v>Escavação, carga e transporte em material de 1ª categoria - DMT de 400 a 600 m com motoscraper</v>
          </cell>
          <cell r="D62212" t="str">
            <v>m³</v>
          </cell>
          <cell r="G62212">
            <v>12.977955589475963</v>
          </cell>
        </row>
        <row r="62213">
          <cell r="B62213" t="str">
            <v>5501711</v>
          </cell>
          <cell r="C62213" t="str">
            <v>Escavação, carga e transporte em material de 1ª categoria - DMT de 50 a 200 m com motoscraper</v>
          </cell>
          <cell r="D62213" t="str">
            <v>m³</v>
          </cell>
          <cell r="G62213">
            <v>9.377425406615167</v>
          </cell>
        </row>
        <row r="62214">
          <cell r="B62214" t="str">
            <v>5501710</v>
          </cell>
          <cell r="C62214" t="str">
            <v>Escavação, carga e transporte em material de 1ª categoria - DMT de 50 m</v>
          </cell>
          <cell r="D62214" t="str">
            <v>m³</v>
          </cell>
          <cell r="G62214">
            <v>2.8683889479058156</v>
          </cell>
        </row>
        <row r="62215">
          <cell r="B62215" t="str">
            <v>5501714</v>
          </cell>
          <cell r="C62215" t="str">
            <v>Escavação, carga e transporte em material de 1ª categoria - DMT de 600 a 800 m com motoscraper</v>
          </cell>
          <cell r="D62215" t="str">
            <v>m³</v>
          </cell>
          <cell r="G62215">
            <v>15.254613950226384</v>
          </cell>
        </row>
        <row r="62216">
          <cell r="B62216" t="str">
            <v>5501715</v>
          </cell>
          <cell r="C62216" t="str">
            <v>Escavação, carga e transporte em material de 1ª categoria - DMT de 800 a 1.000 m com motoscraper</v>
          </cell>
          <cell r="D62216" t="str">
            <v>m³</v>
          </cell>
          <cell r="G62216">
            <v>17.551330974948172</v>
          </cell>
        </row>
        <row r="62217">
          <cell r="B62217" t="str">
            <v>5502986</v>
          </cell>
          <cell r="C62217" t="str">
            <v>Expurgo de jazida</v>
          </cell>
          <cell r="D62217" t="str">
            <v>m³</v>
          </cell>
          <cell r="G62217">
            <v>2.8082129559917073</v>
          </cell>
        </row>
        <row r="62218">
          <cell r="B62218" t="str">
            <v>5502977</v>
          </cell>
          <cell r="C62218" t="str">
            <v>Fragmentação de blocos de rocha com escavadeira e rompedor hidráulico 1.700 kg</v>
          </cell>
          <cell r="D62218" t="str">
            <v>m³</v>
          </cell>
          <cell r="G62218">
            <v>9.5378947183861218</v>
          </cell>
        </row>
        <row r="62219">
          <cell r="B62219" t="str">
            <v>5502985</v>
          </cell>
          <cell r="C62219" t="str">
            <v>Limpeza mecanizada da camada vegetal</v>
          </cell>
          <cell r="D62219" t="str">
            <v>m²</v>
          </cell>
          <cell r="G62219">
            <v>0.50146659928423354</v>
          </cell>
        </row>
        <row r="62220">
          <cell r="B62220" t="str">
            <v>5503018</v>
          </cell>
          <cell r="C62220" t="str">
            <v>Manutenção de caminho de serviço</v>
          </cell>
          <cell r="D62220" t="str">
            <v>km</v>
          </cell>
          <cell r="G62220">
            <v>66.404207077218189</v>
          </cell>
        </row>
        <row r="62221">
          <cell r="B62221" t="str">
            <v>5505768</v>
          </cell>
          <cell r="C62221" t="str">
            <v>Pré-fissuramento de material de 3ª categoria</v>
          </cell>
          <cell r="D62221" t="str">
            <v>m²</v>
          </cell>
          <cell r="G62221">
            <v>81.077119772274884</v>
          </cell>
        </row>
        <row r="62222">
          <cell r="B62222" t="str">
            <v>5503020</v>
          </cell>
          <cell r="C62222" t="str">
            <v>Umedecimento de caminho de serviço</v>
          </cell>
          <cell r="D62222" t="str">
            <v>km</v>
          </cell>
          <cell r="G62222">
            <v>305.33298297218408</v>
          </cell>
        </row>
        <row r="62223">
          <cell r="B62223" t="str">
            <v>5605798</v>
          </cell>
          <cell r="C62223" t="str">
            <v>Chumbador de aço CA-50 - D = 20 mm - ancorado na rocha com cartucho de cimento - fornecimento, perfuração e instalação</v>
          </cell>
          <cell r="D62223" t="str">
            <v>m</v>
          </cell>
          <cell r="G62223">
            <v>86.002260183042907</v>
          </cell>
        </row>
        <row r="62224">
          <cell r="B62224" t="str">
            <v>5605925</v>
          </cell>
          <cell r="C62224" t="str">
            <v>Chumbador de aço CA-50 - D = 20 mm - ancorado na rocha com injeção de nata de cimento - fornecimento, perfuração e instalação</v>
          </cell>
          <cell r="D62224" t="str">
            <v>m</v>
          </cell>
          <cell r="G62224">
            <v>81.094115883071098</v>
          </cell>
        </row>
        <row r="62225">
          <cell r="B62225" t="str">
            <v>5605799</v>
          </cell>
          <cell r="C62225" t="str">
            <v>Chumbador de aço CA-50 - D = 22 mm - ancorado na rocha com cartucho de cimento - fornecimento, perfuração e instalação</v>
          </cell>
          <cell r="D62225" t="str">
            <v>m</v>
          </cell>
          <cell r="G62225">
            <v>91.429151441548356</v>
          </cell>
        </row>
        <row r="62226">
          <cell r="B62226" t="str">
            <v>5605800</v>
          </cell>
          <cell r="C62226" t="str">
            <v>Chumbador de aço CA-50 - D = 25 mm - ancorado na rocha com cartucho de cimento - fornecimento, perfuração e instalação</v>
          </cell>
          <cell r="D62226" t="str">
            <v>m</v>
          </cell>
          <cell r="G62226">
            <v>101.38510268417411</v>
          </cell>
        </row>
        <row r="62227">
          <cell r="B62227" t="str">
            <v>5605894</v>
          </cell>
          <cell r="C62227" t="str">
            <v>Grampo de aço CA-50 D = 12,5 mm para solo grampeado com capacidade de 30 kN - fornecimento, perfuração e instalação</v>
          </cell>
          <cell r="D62227" t="str">
            <v>m</v>
          </cell>
          <cell r="G62227">
            <v>47.285780450948081</v>
          </cell>
        </row>
        <row r="62228">
          <cell r="B62228" t="str">
            <v>5605895</v>
          </cell>
          <cell r="C62228" t="str">
            <v>Grampo de aço CA-50 D = 16 mm para solo grampeado com capacidade de 50 kN - fornecimento, perfuração e instalação</v>
          </cell>
          <cell r="D62228" t="str">
            <v>m</v>
          </cell>
          <cell r="G62228">
            <v>51.266165767388649</v>
          </cell>
        </row>
        <row r="62229">
          <cell r="B62229" t="str">
            <v>5605896</v>
          </cell>
          <cell r="C62229" t="str">
            <v>Grampo de aço CA-50 D = 20 mm para solo grampeado com capacidade de 80 kN - fornecimento, perfuração e instalação</v>
          </cell>
          <cell r="D62229" t="str">
            <v>m</v>
          </cell>
          <cell r="G62229">
            <v>57.261683499671307</v>
          </cell>
        </row>
        <row r="62230">
          <cell r="B62230" t="str">
            <v>5605911</v>
          </cell>
          <cell r="C62230" t="str">
            <v>Perfuração para tirante permanente protendido autoinjetável em material de 1ª categoria com diâmetro de até 120 mm</v>
          </cell>
          <cell r="D62230" t="str">
            <v>m</v>
          </cell>
          <cell r="G62230">
            <v>34.985491991872344</v>
          </cell>
        </row>
        <row r="62231">
          <cell r="B62231" t="str">
            <v>5605912</v>
          </cell>
          <cell r="C62231" t="str">
            <v>Perfuração para tirante permanente protendido autoinjetável em material de 2ª categoria com diâmetro de até 87 mm</v>
          </cell>
          <cell r="D62231" t="str">
            <v>m</v>
          </cell>
          <cell r="G62231">
            <v>49.799708019226337</v>
          </cell>
        </row>
        <row r="62232">
          <cell r="B62232" t="str">
            <v>5605938</v>
          </cell>
          <cell r="C62232" t="str">
            <v>Perfuração para tirantes em material de 1ª categoria com diâmetro de até 120 mm</v>
          </cell>
          <cell r="D62232" t="str">
            <v>m</v>
          </cell>
          <cell r="G62232">
            <v>20.310938607200484</v>
          </cell>
        </row>
        <row r="62233">
          <cell r="B62233" t="str">
            <v>5605939</v>
          </cell>
          <cell r="C62233" t="str">
            <v>Perfuração para tirantes em material de 2ª categoria com diâmetro de até 120 mm</v>
          </cell>
          <cell r="D62233" t="str">
            <v>m</v>
          </cell>
          <cell r="G62233">
            <v>24.411034760225728</v>
          </cell>
        </row>
        <row r="62234">
          <cell r="B62234" t="str">
            <v>5605940</v>
          </cell>
          <cell r="C62234" t="str">
            <v>Perfuração para tirantes em material de 3ª categoria com diâmetro de até 120 mm</v>
          </cell>
          <cell r="D62234" t="str">
            <v>m</v>
          </cell>
          <cell r="G62234">
            <v>56.862647377722375</v>
          </cell>
        </row>
        <row r="62235">
          <cell r="B62235" t="str">
            <v>5605942</v>
          </cell>
          <cell r="C62235" t="str">
            <v>Pintura eletrostática com tinta em pó à base de resina epóxi - E = 200 µm</v>
          </cell>
          <cell r="D62235" t="str">
            <v>m²</v>
          </cell>
          <cell r="G62235">
            <v>49.310888769838897</v>
          </cell>
        </row>
        <row r="62236">
          <cell r="B62236" t="str">
            <v>5605955</v>
          </cell>
          <cell r="C62236" t="str">
            <v>Protensão de tirante com 10 cordoalhas D = 12,7 mm aço CP 190 RB, com capacidade de 860 kN - inclusive ancoragem e grauteamento da cabeça</v>
          </cell>
          <cell r="D62236" t="str">
            <v>UND</v>
          </cell>
          <cell r="G62236">
            <v>684.35692504546194</v>
          </cell>
        </row>
        <row r="62237">
          <cell r="B62237" t="str">
            <v>5605956</v>
          </cell>
          <cell r="C62237" t="str">
            <v>Protensão de tirante com 12 cordoalhas D = 12,7 mm aço CP 190 RB, com capacidade de 1.040 kN - inclusive ancoragem e grauteamento da cabeça</v>
          </cell>
          <cell r="D62237" t="str">
            <v>UND</v>
          </cell>
          <cell r="G62237">
            <v>814.34294177032541</v>
          </cell>
        </row>
        <row r="62238">
          <cell r="B62238" t="str">
            <v>5605953</v>
          </cell>
          <cell r="C62238" t="str">
            <v>Protensão de tirante com 6 cordoalhas D = 12,7 mm aço CP 190 RB, com capacidade de 520 kN - inclusive ancoragem e grauteamento da cabeça</v>
          </cell>
          <cell r="D62238" t="str">
            <v>UND</v>
          </cell>
          <cell r="G62238">
            <v>480.80859923931325</v>
          </cell>
        </row>
        <row r="62239">
          <cell r="B62239" t="str">
            <v>5605954</v>
          </cell>
          <cell r="C62239" t="str">
            <v>Protensão de tirante com 8 cordoalhas D = 12,7 mm aço CP 190 RB, com capacidade de 690 kN - inclusive ancoragem e grauteamento da cabeça</v>
          </cell>
          <cell r="D62239" t="str">
            <v>UND</v>
          </cell>
          <cell r="G62239">
            <v>585.68526799054052</v>
          </cell>
        </row>
        <row r="62240">
          <cell r="B62240" t="str">
            <v>5605909</v>
          </cell>
          <cell r="C62240" t="str">
            <v>Protensão de tirante permanente autoinjetável de aço D = 40 mm, seção de 684 mm², tensão de escoamento = 440 MPa e tensão de ruptura = 580 MPa - inclusive ancoragem e grauteamento da cabeça</v>
          </cell>
          <cell r="D62240" t="str">
            <v>UND</v>
          </cell>
          <cell r="G62240">
            <v>466.83235906805197</v>
          </cell>
        </row>
        <row r="62241">
          <cell r="B62241" t="str">
            <v>5605908</v>
          </cell>
          <cell r="C62241" t="str">
            <v>Protensão de tirante permanente autoinjetável de aço D = 40 mm, seção de 822 mm², tensão de escoamento = 470 MPa e tensão de ruptura = 600 MPa - inclusive ancoragem e grauteamento da cabeça</v>
          </cell>
          <cell r="D62241" t="str">
            <v>UND</v>
          </cell>
          <cell r="G62241">
            <v>466.83235906805197</v>
          </cell>
        </row>
        <row r="62242">
          <cell r="B62242" t="str">
            <v>5605907</v>
          </cell>
          <cell r="C62242" t="str">
            <v>Protensão de tirante permanente autoinjetável de aço D = 40 mm, seção de 936 mm², tensão de escoamento = 700 MPa e tensão de ruptura = 830 MPa - inclusive ancoragem e grauteamento da cabeça</v>
          </cell>
          <cell r="D62242" t="str">
            <v>UND</v>
          </cell>
          <cell r="G62242">
            <v>499.1842126550614</v>
          </cell>
        </row>
        <row r="62243">
          <cell r="B62243" t="str">
            <v>5605906</v>
          </cell>
          <cell r="C62243" t="str">
            <v>Protensão de tirante permanente autoinjetável de aço D = 50 mm, seção de 1.330 mm², tensão de escoamento = 630 MPa e tensão de ruptura = 740 MPa - inclusive ancoragem e grauteamento da cabeça</v>
          </cell>
          <cell r="D62243" t="str">
            <v>UND</v>
          </cell>
          <cell r="G62243">
            <v>602.04574899044655</v>
          </cell>
        </row>
        <row r="62244">
          <cell r="B62244" t="str">
            <v>5605905</v>
          </cell>
          <cell r="C62244" t="str">
            <v>Protensão de tirante permanente autoinjetável de aço D = 50 mm, seção de 1.569 mm², tensão de escoamento = 630 MPa e tensão de ruptura = 740 MP - inclusive ancoragem e grauteamento da cabeça</v>
          </cell>
          <cell r="D62244" t="str">
            <v>UND</v>
          </cell>
          <cell r="G62244">
            <v>686.1126839820372</v>
          </cell>
        </row>
        <row r="62245">
          <cell r="B62245" t="str">
            <v>5605944</v>
          </cell>
          <cell r="C62245" t="str">
            <v>Protensão de tirante permanente protendido de aço D = 30 mm, tensão de escoamento = 600 MPa e tensão de ruptura = 720 MPa - inclusive ancoragem e grauteamento da cabeça</v>
          </cell>
          <cell r="D62245" t="str">
            <v>UND</v>
          </cell>
          <cell r="G62245">
            <v>421.11279539575344</v>
          </cell>
        </row>
        <row r="62246">
          <cell r="B62246" t="str">
            <v>5605910</v>
          </cell>
          <cell r="C62246" t="str">
            <v>Protensão de tirante permanente protendido de aço D = 32 mm, tensão de escoamento = 500 MPa e tensão de ruptura = 550 MPa - inclusive ancoragem e grauteamento da cabeça</v>
          </cell>
          <cell r="D62246" t="str">
            <v>UND</v>
          </cell>
          <cell r="G62246">
            <v>493.99674306972531</v>
          </cell>
        </row>
        <row r="62247">
          <cell r="B62247" t="str">
            <v>5605945</v>
          </cell>
          <cell r="C62247" t="str">
            <v>Protensão de tirante permanente protendido de aço D = 32 mm, tensão de escoamento = 950 MPa e tensão de ruptura = 1.050 MPa - inclusive ancoragem e grauteamento da cabeça</v>
          </cell>
          <cell r="D62247" t="str">
            <v>UND</v>
          </cell>
          <cell r="G62247">
            <v>519.97399460860061</v>
          </cell>
        </row>
        <row r="62248">
          <cell r="B62248" t="str">
            <v>5605946</v>
          </cell>
          <cell r="C62248" t="str">
            <v>Protensão de tirante permanente protendido de aço D = 40 mm, tensão de escoamento = 600 MPa e tensão de ruptura = 720 MPa - inclusive ancoragem e grauteamento da cabeça</v>
          </cell>
          <cell r="D62248" t="str">
            <v>UND</v>
          </cell>
          <cell r="G62248">
            <v>499.1842126550614</v>
          </cell>
        </row>
        <row r="62249">
          <cell r="B62249" t="str">
            <v>5605947</v>
          </cell>
          <cell r="C62249" t="str">
            <v>Protensão de tirante permanente protendido de aço D = 44 mm, tensão de escoamento = 680 MPa e tensão de ruptura = 870 MPa - inclusive ancoragem e grauteamento da cabeça</v>
          </cell>
          <cell r="D62249" t="str">
            <v>UND</v>
          </cell>
          <cell r="G62249">
            <v>560.63577543519648</v>
          </cell>
        </row>
        <row r="62250">
          <cell r="B62250" t="str">
            <v>5605948</v>
          </cell>
          <cell r="C62250" t="str">
            <v>Protensão de tirante permanente protendido de aço D = 50 mm, tensão de escoamento = 600 MPa e tensão de ruptura = 720 MPa - inclusive ancoragem e grauteamento da cabeça</v>
          </cell>
          <cell r="D62250" t="str">
            <v>UND</v>
          </cell>
          <cell r="G62250">
            <v>686.1126839820372</v>
          </cell>
        </row>
        <row r="62251">
          <cell r="B62251" t="str">
            <v>5605949</v>
          </cell>
          <cell r="C62251" t="str">
            <v>Protensão de tirante permanente protendido de aço D = 53 mm, tensão de escoamento = 600 MPa e tensão de ruptura = 720 MPa - inclusive ancoragem e grauteamento da cabeça</v>
          </cell>
          <cell r="D62251" t="str">
            <v>UND</v>
          </cell>
          <cell r="G62251">
            <v>972.6804749596605</v>
          </cell>
        </row>
        <row r="62252">
          <cell r="B62252" t="str">
            <v>5605950</v>
          </cell>
          <cell r="C62252" t="str">
            <v>Protensão de tirante permanente protendido de aço D = 57 mm, tensão de escoamento = 600 MPa e tensão de ruptura = 720 MPa - inclusive ancoragem e grauteamento da cabeça</v>
          </cell>
          <cell r="D62252" t="str">
            <v>UND</v>
          </cell>
          <cell r="G62252">
            <v>1028.0567127831232</v>
          </cell>
        </row>
        <row r="62253">
          <cell r="B62253" t="str">
            <v>5605951</v>
          </cell>
          <cell r="C62253" t="str">
            <v>Protensão de tirante permanente protendido de aço D = 63 mm, tensão de escoamento = 600 MPa e tensão de ruptura = 720 MPa - inclusive ancoragem e grauteamento da cabeça</v>
          </cell>
          <cell r="D62253" t="str">
            <v>UND</v>
          </cell>
          <cell r="G62253">
            <v>1632.1275700924605</v>
          </cell>
        </row>
        <row r="62254">
          <cell r="B62254" t="str">
            <v>5605952</v>
          </cell>
          <cell r="C62254" t="str">
            <v>Protensão de tirante permanente protendido de aço D = 69 mm, tensão de escoamento = 600 MPa e tensão de ruptura = 720 MPa - inclusive ancoragem e grauteamento da cabeça</v>
          </cell>
          <cell r="D62254" t="str">
            <v>UND</v>
          </cell>
          <cell r="G62254">
            <v>2484.4787024784214</v>
          </cell>
        </row>
        <row r="62255">
          <cell r="B62255" t="str">
            <v>5605932</v>
          </cell>
          <cell r="C62255" t="str">
            <v>Tirante de barra de aço ancorado na rocha com resina de poliéster, D = 19 mm, tensão de escoamento = 686 MPa e tensão de ruptura = 789 MPa - fornecimento, perfuração e instalação</v>
          </cell>
          <cell r="D62255" t="str">
            <v>m</v>
          </cell>
          <cell r="G62255">
            <v>129.39743844498895</v>
          </cell>
        </row>
        <row r="62256">
          <cell r="B62256" t="str">
            <v>5605934</v>
          </cell>
          <cell r="C62256" t="str">
            <v>Tirante de barra de aço ancorado na rocha com resina de poliéster, D = 22 mm, tensão de escoamento = 686 MPa e tensão de ruptura = 789 MPa - fornecimento, perfuração e instalação</v>
          </cell>
          <cell r="D62256" t="str">
            <v>m</v>
          </cell>
          <cell r="G62256">
            <v>141.19893175162849</v>
          </cell>
        </row>
        <row r="62257">
          <cell r="B62257" t="str">
            <v>5605928</v>
          </cell>
          <cell r="C62257" t="str">
            <v>Tirante de barra de aço ancorado na rocha com resina de poliéster, D = 25 mm, tensão de escoamento = 500 MPa e tensão de ruptura = 750 MPa - fornecimento, perfuração e instalação</v>
          </cell>
          <cell r="D62257" t="str">
            <v>m</v>
          </cell>
          <cell r="G62257">
            <v>155.81362971800803</v>
          </cell>
        </row>
        <row r="62258">
          <cell r="B62258" t="str">
            <v>5605935</v>
          </cell>
          <cell r="C62258" t="str">
            <v>Tirante de barra de aço ancorado na rocha com resina de poliéster, D = 25 mm, tensão de escoamento = 686 MPa, tensão de ruptura = 789 MPa - fornecimento, perfuração e instalação</v>
          </cell>
          <cell r="D62258" t="str">
            <v>m</v>
          </cell>
          <cell r="G62258">
            <v>155.82360562105674</v>
          </cell>
        </row>
        <row r="62259">
          <cell r="B62259" t="str">
            <v>5605936</v>
          </cell>
          <cell r="C62259" t="str">
            <v>Tirante de barra de aço ancorado na rocha com resina de poliéster, D = 32 mm, tensão de escoamento = 686 MPa, tensão de ruptura = 789 MPa - fornecimento, perfuração e instalação</v>
          </cell>
          <cell r="D62259" t="str">
            <v>m</v>
          </cell>
          <cell r="G62259">
            <v>239.79078158216015</v>
          </cell>
        </row>
        <row r="62260">
          <cell r="B62260" t="str">
            <v>5605937</v>
          </cell>
          <cell r="C62260" t="str">
            <v>Tirante de barra de aço ancorado na rocha com resina de poliéster, D = 36 mm, tensão de escoamento = 686 MPa e tensão de ruptura = 789 MPa - fornecimento, perfuração e instalação</v>
          </cell>
          <cell r="D62260" t="str">
            <v>m</v>
          </cell>
          <cell r="G62260">
            <v>298.08995899889868</v>
          </cell>
        </row>
        <row r="62261">
          <cell r="B62261" t="str">
            <v>5605957</v>
          </cell>
          <cell r="C62261" t="str">
            <v>Tirante permanente protendido autoinjetável de aço D = 40 mm, seção de 684 mm², tensão de escoamento = 440 MPa e tensão de ruptura = 580 MPa - exceto perfuração</v>
          </cell>
          <cell r="D62261" t="str">
            <v>m</v>
          </cell>
          <cell r="G62261">
            <v>214.29237338962358</v>
          </cell>
        </row>
        <row r="62262">
          <cell r="B62262" t="str">
            <v>5605958</v>
          </cell>
          <cell r="C62262" t="str">
            <v>Tirante permanente protendido autoinjetável de aço D = 40 mm, seção de 822 mm², tensão de escoamento = 470 MPa e tensão de ruptura = 600 MPa - exceto perfuração</v>
          </cell>
          <cell r="D62262" t="str">
            <v>m</v>
          </cell>
          <cell r="G62262">
            <v>245.43714270773748</v>
          </cell>
        </row>
        <row r="62263">
          <cell r="B62263" t="str">
            <v>5605959</v>
          </cell>
          <cell r="C62263" t="str">
            <v>Tirante permanente protendido autoinjetável de aço D = 40 mm, seção de 936 mm², tensão de escoamento = 700 MPa e tensão de ruptura = 830 MPa - exceto perfuração</v>
          </cell>
          <cell r="D62263" t="str">
            <v>m</v>
          </cell>
          <cell r="G62263">
            <v>297.53130842817018</v>
          </cell>
        </row>
        <row r="62264">
          <cell r="B62264" t="str">
            <v>5605960</v>
          </cell>
          <cell r="C62264" t="str">
            <v>Tirante permanente protendido autoinjetável de aço D = 50 mm, seção de 1.330 mm², tensão de escoamento = 630 MPa e tensão de ruptura = 740 MPa - exceto perfuração</v>
          </cell>
          <cell r="D62264" t="str">
            <v>m</v>
          </cell>
          <cell r="G62264">
            <v>364.00075044181301</v>
          </cell>
        </row>
        <row r="62265">
          <cell r="B62265" t="str">
            <v>5605961</v>
          </cell>
          <cell r="C62265" t="str">
            <v>Tirante permanente protendido autoinjetável de aço D = 50 mm, seção de 1.569 mm², tensão de escoamento = 630 MPa e tensão de ruptura = 740 MPa - exceto perfuração</v>
          </cell>
          <cell r="D62265" t="str">
            <v>m</v>
          </cell>
          <cell r="G62265">
            <v>445.01505910049428</v>
          </cell>
        </row>
        <row r="62266">
          <cell r="B62266" t="str">
            <v>5605885</v>
          </cell>
          <cell r="C62266" t="str">
            <v>Tirante permanente protendido com 10 cordoalhas D = 12,7 mm, aço CP 190 RB, com capacidade de 860 kN - exceto perfuração</v>
          </cell>
          <cell r="D62266" t="str">
            <v>m</v>
          </cell>
          <cell r="G62266">
            <v>228.32846897917716</v>
          </cell>
        </row>
        <row r="62267">
          <cell r="B62267" t="str">
            <v>5605886</v>
          </cell>
          <cell r="C62267" t="str">
            <v>Tirante permanente protendido com 12 cordoalhas D = 12,7 mm, aço CP 190 RB, com capacidade de 1.030 kN - exceto perfuração</v>
          </cell>
          <cell r="D62267" t="str">
            <v>m</v>
          </cell>
          <cell r="G62267">
            <v>248.45984133150063</v>
          </cell>
        </row>
        <row r="62268">
          <cell r="B62268" t="str">
            <v>5605883</v>
          </cell>
          <cell r="C62268" t="str">
            <v>Tirante permanente protendido com 6 cordoalhas D = 12,7 mm, aço CP 190 RB, com capacidade de 510 kN - exceto perfuração</v>
          </cell>
          <cell r="D62268" t="str">
            <v>m</v>
          </cell>
          <cell r="G62268">
            <v>183.21743539285072</v>
          </cell>
        </row>
        <row r="62269">
          <cell r="B62269" t="str">
            <v>5605884</v>
          </cell>
          <cell r="C62269" t="str">
            <v>Tirante permanente protendido com 8 cordoalhas D = 12,7 mm, aço CP 190 RB, com capacidade de 690 kN - exceto perfuração</v>
          </cell>
          <cell r="D62269" t="str">
            <v>m</v>
          </cell>
          <cell r="G62269">
            <v>203.34880774517421</v>
          </cell>
        </row>
        <row r="62270">
          <cell r="B62270" t="str">
            <v>5605962</v>
          </cell>
          <cell r="C62270" t="str">
            <v>Tirante permanente protendido de aço D = 30 mm, tensão de escoamento = 600 MPa e tensão de ruptura = 720 MPa - exceto perfuração</v>
          </cell>
          <cell r="D62270" t="str">
            <v>m</v>
          </cell>
          <cell r="G62270">
            <v>156.20268993690826</v>
          </cell>
        </row>
        <row r="62271">
          <cell r="B62271" t="str">
            <v>5605881</v>
          </cell>
          <cell r="C62271" t="str">
            <v>Tirante permanente protendido de aço D = 32 mm, tensão de escoamento = 500 MPa e tensão de ruptura = 550 MPa - exceto perfuração</v>
          </cell>
          <cell r="D62271" t="str">
            <v>m</v>
          </cell>
          <cell r="G62271">
            <v>231.33121579684283</v>
          </cell>
        </row>
        <row r="62272">
          <cell r="B62272" t="str">
            <v>5605882</v>
          </cell>
          <cell r="C62272" t="str">
            <v>Tirante permanente protendido de aço D = 32 mm, tensão de escoamento = 950 MPa e tensão de ruptura = 1.050 MPa - exceto perfuração</v>
          </cell>
          <cell r="D62272" t="str">
            <v>m</v>
          </cell>
          <cell r="G62272">
            <v>396.00344742211706</v>
          </cell>
        </row>
        <row r="62273">
          <cell r="B62273" t="str">
            <v>5605963</v>
          </cell>
          <cell r="C62273" t="str">
            <v>Tirante permanente protendido de aço D = 40 mm, tensão de escoamento = 600 MPa e tensão de ruptura = 720 MPa - exceto perfuração</v>
          </cell>
          <cell r="D62273" t="str">
            <v>m</v>
          </cell>
          <cell r="G62273">
            <v>245.79627521749151</v>
          </cell>
        </row>
        <row r="62274">
          <cell r="B62274" t="str">
            <v>5605964</v>
          </cell>
          <cell r="C62274" t="str">
            <v>Tirante permanente protendido de aço D = 44 mm, tensão de escoamento = 680 MPa e tensão de ruptura = 870 MPa - exceto perfuração</v>
          </cell>
          <cell r="D62274" t="str">
            <v>m</v>
          </cell>
          <cell r="G62274">
            <v>295.915212134277</v>
          </cell>
        </row>
        <row r="62275">
          <cell r="B62275" t="str">
            <v>5605965</v>
          </cell>
          <cell r="C62275" t="str">
            <v>Tirante permanente protendido de aço D = 50 mm, tensão de escoamento = 600 MPa e tensão de ruptura = 720 MPa - exceto perfuração</v>
          </cell>
          <cell r="D62275" t="str">
            <v>m</v>
          </cell>
          <cell r="G62275">
            <v>371.68219578932985</v>
          </cell>
        </row>
        <row r="62276">
          <cell r="B62276" t="str">
            <v>5605966</v>
          </cell>
          <cell r="C62276" t="str">
            <v>Tirante permanente protendido de aço D = 53mm, tensão de escoamento = 600 MPa e tensão de ruptura = 720 MPa - exceto perfuração</v>
          </cell>
          <cell r="D62276" t="str">
            <v>m</v>
          </cell>
          <cell r="G62276">
            <v>414.2493740982319</v>
          </cell>
        </row>
        <row r="62277">
          <cell r="B62277" t="str">
            <v>5605967</v>
          </cell>
          <cell r="C62277" t="str">
            <v>Tirante permanente protendido de aço D = 57 mm, tensão de escoamento = 600 MPa e tensão de ruptura = 720 MPa - exceto perfuração</v>
          </cell>
          <cell r="D62277" t="str">
            <v>m</v>
          </cell>
          <cell r="G62277">
            <v>467.17153977170858</v>
          </cell>
        </row>
        <row r="62278">
          <cell r="B62278" t="str">
            <v>5605968</v>
          </cell>
          <cell r="C62278" t="str">
            <v>Tirante permanente protendido de aço D = 63 mm, tensão de escoamento = 600 MPa e tensão de ruptura = 720 MPa - exceto perfuração</v>
          </cell>
          <cell r="D62278" t="str">
            <v>m</v>
          </cell>
          <cell r="G62278">
            <v>573.01587111866195</v>
          </cell>
        </row>
        <row r="62279">
          <cell r="B62279" t="str">
            <v>5605969</v>
          </cell>
          <cell r="C62279" t="str">
            <v>Tirante permanente protendido de aço D = 69 mm, tensão de escoamento = 600 MPa e tensão de ruptura = 720 MPa - exceto perfuração</v>
          </cell>
          <cell r="D62279" t="str">
            <v>m</v>
          </cell>
          <cell r="G62279">
            <v>692.65687638199961</v>
          </cell>
        </row>
        <row r="62280">
          <cell r="B62280" t="str">
            <v>5909130</v>
          </cell>
          <cell r="C62280" t="str">
            <v>Carga e manobra de aduelas de concreto pré-moldadas em cavalo mecânico com semirreboque 22 t - carga com caminhão guindauto de 45 t.m</v>
          </cell>
          <cell r="D62280" t="str">
            <v>TON</v>
          </cell>
          <cell r="G62280">
            <v>26.407231118307735</v>
          </cell>
        </row>
        <row r="62281">
          <cell r="B62281" t="str">
            <v>5914703</v>
          </cell>
          <cell r="C62281" t="str">
            <v>Carga e manobra de brita para lastro com locomotiva diesel-elétrica em vagão hopper aberto com capacidade de 45 m³ - carga com carregadeira e descarga automática - bitola métrica</v>
          </cell>
          <cell r="D62281" t="str">
            <v>TON</v>
          </cell>
          <cell r="G62281">
            <v>5.7768952237543703</v>
          </cell>
        </row>
        <row r="62282">
          <cell r="B62282" t="str">
            <v>5914704</v>
          </cell>
          <cell r="C62282" t="str">
            <v>Carga e manobra de brita para lastro com locomotiva diesel-elétrica em vagão hopper aberto com capacidade de 63 m³ - carga com carregadeira e descarga automática - bitola larga</v>
          </cell>
          <cell r="D62282" t="str">
            <v>TON</v>
          </cell>
          <cell r="G62282">
            <v>5.7969538877257394</v>
          </cell>
        </row>
        <row r="62283">
          <cell r="B62283" t="str">
            <v>5914710</v>
          </cell>
          <cell r="C62283" t="str">
            <v>Carga e manobra de dormentes de concreto de bitola larga com locomotiva diesel-elétrica e vagão plataforma com capacidade de 98 t - carga com carregadeira - bitola larga</v>
          </cell>
          <cell r="D62283" t="str">
            <v>TON</v>
          </cell>
          <cell r="G62283">
            <v>11.132558504109983</v>
          </cell>
        </row>
        <row r="62284">
          <cell r="B62284" t="str">
            <v>5914711</v>
          </cell>
          <cell r="C62284" t="str">
            <v>Carga e manobra de dormentes de concreto de bitola métrica com locomotiva diesel-elétrica e vagão plataforma com capacidade de 82 t - carga com carregadeira - bitola métrica</v>
          </cell>
          <cell r="D62284" t="str">
            <v>TON</v>
          </cell>
          <cell r="G62284">
            <v>10.19983062944131</v>
          </cell>
        </row>
        <row r="62285">
          <cell r="B62285" t="str">
            <v>5914712</v>
          </cell>
          <cell r="C62285" t="str">
            <v>Carga e manobra de dormentes de concreto de bitola mista com locomotiva diesel-elétrica e vagão plataforma com capacidade de 98 t - carga com carregadeira - bitola larga</v>
          </cell>
          <cell r="D62285" t="str">
            <v>TON</v>
          </cell>
          <cell r="G62285">
            <v>10.099537309584463</v>
          </cell>
        </row>
        <row r="62286">
          <cell r="B62286" t="str">
            <v>5915369</v>
          </cell>
          <cell r="C62286" t="str">
            <v>Carga, descarga e manobra de vigas pré-moldadas de 1.000 a 1.250 kN em cavalo mecânico com reboques de 5 e 4 eixos com capacidade de 130 t</v>
          </cell>
          <cell r="D62286" t="str">
            <v>UND</v>
          </cell>
          <cell r="G62286">
            <v>7100.8773685165888</v>
          </cell>
        </row>
        <row r="62287">
          <cell r="B62287" t="str">
            <v>5915401</v>
          </cell>
          <cell r="C62287" t="str">
            <v>Carga, descarga e manobra de vigas pré-moldadas de 500 a 750 kN em cavalo mecânico com dollys de 3 e 4 eixos com capacidade de 77 t</v>
          </cell>
          <cell r="D62287" t="str">
            <v>UND</v>
          </cell>
          <cell r="G62287">
            <v>6507.1910616239848</v>
          </cell>
        </row>
        <row r="62288">
          <cell r="B62288" t="str">
            <v>5915402</v>
          </cell>
          <cell r="C62288" t="str">
            <v>Carga, descarga e manobra de vigas pré-moldadas de 750 a 1.000 kN em cavalo mecânico com dollys de 5 e 4 eixos com capacidade de 111 t</v>
          </cell>
          <cell r="D62288" t="str">
            <v>UND</v>
          </cell>
          <cell r="G62288">
            <v>3752.454503779948</v>
          </cell>
        </row>
        <row r="62289">
          <cell r="B62289" t="str">
            <v>5915400</v>
          </cell>
          <cell r="C62289" t="str">
            <v>Carga, descarga e manobra de vigas pré-moldadas de até 500 kN em cavalo mecânico com dolly de 4 eixos com capacidade de 57 t</v>
          </cell>
          <cell r="D62289" t="str">
            <v>UND</v>
          </cell>
          <cell r="G62289">
            <v>3301.6260016914362</v>
          </cell>
        </row>
        <row r="62290">
          <cell r="B62290" t="str">
            <v>5914651</v>
          </cell>
          <cell r="C62290" t="str">
            <v>Carga, manobra e descarga de agregados ou solos em caminhão basculante de 10 m³ - carga com carregadeira de 3,40 m³ (exclusa) e descarga em distribuidor autopropelido</v>
          </cell>
          <cell r="D62290" t="str">
            <v>TON</v>
          </cell>
          <cell r="G62290">
            <v>2.5273916603925368</v>
          </cell>
        </row>
        <row r="62291">
          <cell r="B62291" t="str">
            <v>5914648</v>
          </cell>
          <cell r="C62291" t="str">
            <v>Carga, manobra e descarga de agregados ou solos em caminhão basculante de 10 m³ - carga com carregadeira de 3,40 m³ (exclusa) e descarga em distribuidor rebocável</v>
          </cell>
          <cell r="D62291" t="str">
            <v>TON</v>
          </cell>
          <cell r="G62291">
            <v>7.6323216411060342</v>
          </cell>
        </row>
        <row r="62292">
          <cell r="B62292" t="str">
            <v>5914647</v>
          </cell>
          <cell r="C62292" t="str">
            <v>Carga, manobra e descarga de agregados ou solos em caminhão basculante de 10 m³ - carga com carregadeira de 3,40 m³ (exclusa) e descarga livre</v>
          </cell>
          <cell r="D62292" t="str">
            <v>TON</v>
          </cell>
          <cell r="G62292">
            <v>1.7551330974948174</v>
          </cell>
        </row>
        <row r="62293">
          <cell r="B62293" t="str">
            <v>5915411</v>
          </cell>
          <cell r="C62293" t="str">
            <v>Carga, manobra e descarga de agregados ou solos em caminhão basculante de 10 m³ - carga com carregadeira de 3,40 m³ e descarga em distribuidor autopropelido</v>
          </cell>
          <cell r="D62293" t="str">
            <v>TON</v>
          </cell>
          <cell r="G62293">
            <v>3.5002368630039502</v>
          </cell>
        </row>
        <row r="62294">
          <cell r="B62294" t="str">
            <v>5915409</v>
          </cell>
          <cell r="C62294" t="str">
            <v>Carga, manobra e descarga de agregados ou solos em caminhão basculante de 10 m³ - carga com carregadeira de 3,40 m³ e descarga em distribuidor rebocável</v>
          </cell>
          <cell r="D62294" t="str">
            <v>TON</v>
          </cell>
          <cell r="G62294">
            <v>8.6051668437174467</v>
          </cell>
        </row>
        <row r="62295">
          <cell r="B62295" t="str">
            <v>5915407</v>
          </cell>
          <cell r="C62295" t="str">
            <v>Carga, manobra e descarga de agregados ou solos em caminhão basculante de 10 m³ - carga com carregadeira de 3,40 m³ e descarga livre</v>
          </cell>
          <cell r="D62295" t="str">
            <v>TON</v>
          </cell>
          <cell r="G62295">
            <v>2.7279783001062303</v>
          </cell>
        </row>
        <row r="62296">
          <cell r="B62296" t="str">
            <v>5914354</v>
          </cell>
          <cell r="C62296" t="str">
            <v>Carga, manobra e descarga de agregados ou solos em caminhão basculante de 10 m³ - carga com escavadeira de 1,56 m³ (exclusa) e descarga livre</v>
          </cell>
          <cell r="D62296" t="str">
            <v>TON</v>
          </cell>
          <cell r="G62296">
            <v>1.8353677533802948</v>
          </cell>
        </row>
        <row r="62297">
          <cell r="B62297" t="str">
            <v>5915406</v>
          </cell>
          <cell r="C62297" t="str">
            <v>Carga, manobra e descarga de agregados ou solos em caminhão basculante de 10 m³ - carga em usina de 60 t/h (PMF) e descarga livre</v>
          </cell>
          <cell r="D62297" t="str">
            <v>TON</v>
          </cell>
          <cell r="G62297">
            <v>9.3272787466867442</v>
          </cell>
        </row>
        <row r="62298">
          <cell r="B62298" t="str">
            <v>5914652</v>
          </cell>
          <cell r="C62298" t="str">
            <v>Carga, manobra e descarga de agregados ou solos em caminhão basculante de 10 m³ - carga em usina de solos de 300 t/h e descarga em distribuidor autopropelido</v>
          </cell>
          <cell r="D62298" t="str">
            <v>TON</v>
          </cell>
          <cell r="G62298">
            <v>3.3798848791757341</v>
          </cell>
        </row>
        <row r="62299">
          <cell r="B62299" t="str">
            <v>5915417</v>
          </cell>
          <cell r="C62299" t="str">
            <v>Carga, manobra e descarga de agregados ou solos em caminhão basculante de 10 m³ - carga em usina de solos de 300 t/h e descarga em vibroacabadora</v>
          </cell>
          <cell r="D62299" t="str">
            <v>TON</v>
          </cell>
          <cell r="G62299">
            <v>5.335604616384245</v>
          </cell>
        </row>
        <row r="62300">
          <cell r="B62300" t="str">
            <v>5915414</v>
          </cell>
          <cell r="C62300" t="str">
            <v>Carga, manobra e descarga de agregados ou solos em caminhão basculante de 10 m³ - carga em usina de solos de 300 t/h e descarga livre</v>
          </cell>
          <cell r="D62300" t="str">
            <v>TON</v>
          </cell>
          <cell r="G62300">
            <v>2.7981836240060232</v>
          </cell>
        </row>
        <row r="62301">
          <cell r="B62301" t="str">
            <v>5914351</v>
          </cell>
          <cell r="C62301" t="str">
            <v>Carga, manobra e descarga de agregados ou solos em caminhão basculante de 14 m³ - carga com carregadeira de 3,40 m³ e descarga livre</v>
          </cell>
          <cell r="D62301" t="str">
            <v>TON</v>
          </cell>
          <cell r="G62301">
            <v>2.6477436442207529</v>
          </cell>
        </row>
        <row r="62302">
          <cell r="B62302" t="str">
            <v>5914645</v>
          </cell>
          <cell r="C62302" t="str">
            <v>Carga, manobra e descarga de agregados ou solos em caminhão basculante de 6 m³ - carga com carregadeira de 1,72 m³ (exclusa) e descarga em distribuidor autopropelido</v>
          </cell>
          <cell r="D62302" t="str">
            <v>TON</v>
          </cell>
          <cell r="G62302">
            <v>2.9385942718056084</v>
          </cell>
        </row>
        <row r="62303">
          <cell r="B62303" t="str">
            <v>5914642</v>
          </cell>
          <cell r="C62303" t="str">
            <v>Carga, manobra e descarga de agregados ou solos em caminhão basculante de 6 m³ - carga com carregadeira de 1,72 m³ (exclusa) e descarga em distribuidor rebocável</v>
          </cell>
          <cell r="D62303" t="str">
            <v>TON</v>
          </cell>
          <cell r="G62303">
            <v>5.7267485638259465</v>
          </cell>
        </row>
        <row r="62304">
          <cell r="B62304" t="str">
            <v>5914641</v>
          </cell>
          <cell r="C62304" t="str">
            <v>Carga, manobra e descarga de agregados ou solos em caminhão basculante de 6 m³ - carga com carregadeira de 1,72 m³ (exclusa) e descarga livre</v>
          </cell>
          <cell r="D62304" t="str">
            <v>TON</v>
          </cell>
          <cell r="G62304">
            <v>2.0359543930939878</v>
          </cell>
        </row>
        <row r="62305">
          <cell r="B62305" t="str">
            <v>5915456</v>
          </cell>
          <cell r="C62305" t="str">
            <v>Carga, manobra e descarga de agregados ou solos em caminhão basculante de 6 m³ - carga com carregadeira de 1,72 m³ e descarga em distribuidor autopropelido</v>
          </cell>
          <cell r="D62305" t="str">
            <v>TON</v>
          </cell>
          <cell r="G62305">
            <v>3.7710288266174357</v>
          </cell>
        </row>
        <row r="62306">
          <cell r="B62306" t="str">
            <v>5915454</v>
          </cell>
          <cell r="C62306" t="str">
            <v>Carga, manobra e descarga de agregados ou solos em caminhão basculante de 6 m³ - carga com carregadeira de 1,72 m³ e descarga em distribuidor rebocável</v>
          </cell>
          <cell r="D62306" t="str">
            <v>TON</v>
          </cell>
          <cell r="G62306">
            <v>6.5591831186377743</v>
          </cell>
        </row>
        <row r="62307">
          <cell r="B62307" t="str">
            <v>5915399</v>
          </cell>
          <cell r="C62307" t="str">
            <v>Carga, manobra e descarga de agregados ou solos em caminhão basculante de 6 m³ - carga com carregadeira de 1,72 m³ e descarga livre</v>
          </cell>
          <cell r="D62307" t="str">
            <v>TON</v>
          </cell>
          <cell r="G62307">
            <v>2.8683889479058156</v>
          </cell>
        </row>
        <row r="62308">
          <cell r="B62308" t="str">
            <v>5914353</v>
          </cell>
          <cell r="C62308" t="str">
            <v>Carga, manobra e descarga de agregados ou solos em caminhão basculante de 6 m³ - carga com escavadeira de 1,56 m³ (exclusa) e descarga livre</v>
          </cell>
          <cell r="D62308" t="str">
            <v>TON</v>
          </cell>
          <cell r="G62308">
            <v>1.5344877938097545</v>
          </cell>
        </row>
        <row r="62309">
          <cell r="B62309" t="str">
            <v>5915470</v>
          </cell>
          <cell r="C62309" t="str">
            <v>Carga, manobra e descarga de agregados ou solos em caminhão basculante de 6 m³ - carga com escavadeira de 1,56 m³ e descarga livre</v>
          </cell>
          <cell r="D62309" t="str">
            <v>TON</v>
          </cell>
          <cell r="G62309">
            <v>2.2565996967790509</v>
          </cell>
        </row>
        <row r="62310">
          <cell r="B62310" t="str">
            <v>5915459</v>
          </cell>
          <cell r="C62310" t="str">
            <v>Carga, manobra e descarga de agregados ou solos em caminhão basculante de 6 m³ - carga com minicarregadeira de 0,45 m³ e descarga livre</v>
          </cell>
          <cell r="D62310" t="str">
            <v>TON</v>
          </cell>
          <cell r="G62310">
            <v>7.5420576532348713</v>
          </cell>
        </row>
        <row r="62311">
          <cell r="B62311" t="str">
            <v>5915476</v>
          </cell>
          <cell r="C62311" t="str">
            <v>Carga, manobra e descarga de agregados ou solos em caminhão basculante de 6 m³ - carga manual e descarga livre</v>
          </cell>
          <cell r="D62311" t="str">
            <v>TON</v>
          </cell>
          <cell r="G62311">
            <v>28.493332171330149</v>
          </cell>
        </row>
        <row r="62312">
          <cell r="B62312" t="str">
            <v>5914702</v>
          </cell>
          <cell r="C62312" t="str">
            <v>Carga, manobra e descarga de barras de trilho de 12 m com locomotiva diesel-elétrica em vagão plataforma com capacidade de 82 t - carga e descarga com carregadeira - bitola métrica</v>
          </cell>
          <cell r="D62312" t="str">
            <v>TON</v>
          </cell>
          <cell r="G62312">
            <v>15.154320630369536</v>
          </cell>
        </row>
        <row r="62313">
          <cell r="B62313" t="str">
            <v>5914701</v>
          </cell>
          <cell r="C62313" t="str">
            <v>Carga, manobra e descarga de barras de trilho de 12 m com locomotiva diesel-elétrica em vagão plataforma com capacidade de 98 t - carga e descarga com carregadeira - bitola larga</v>
          </cell>
          <cell r="D62313" t="str">
            <v>TON</v>
          </cell>
          <cell r="G62313">
            <v>15.354907270083231</v>
          </cell>
        </row>
        <row r="62314">
          <cell r="B62314" t="str">
            <v>5906592</v>
          </cell>
          <cell r="C62314" t="str">
            <v>Carga, manobra e descarga de blocos artificiais de concreto com 10 a 12 t para molhe em cavalo mecânico com semirreboque com capacidade de 30 t - carga e descarga com guindaste com pinça</v>
          </cell>
          <cell r="D62314" t="str">
            <v>UND</v>
          </cell>
          <cell r="G62314">
            <v>31.913334378448621</v>
          </cell>
        </row>
        <row r="62315">
          <cell r="B62315" t="str">
            <v>5906591</v>
          </cell>
          <cell r="C62315" t="str">
            <v>Carga, manobra e descarga de blocos artificiais de concreto com 8 a 9 t para molhe em cavalo mecânico com semirreboque com capacidade de 30 t - carga e descarga com guindaste com pinça</v>
          </cell>
          <cell r="D62315" t="str">
            <v>UND</v>
          </cell>
          <cell r="G62315">
            <v>30.218377272867912</v>
          </cell>
        </row>
        <row r="62316">
          <cell r="B62316" t="str">
            <v>5914653</v>
          </cell>
          <cell r="C62316" t="str">
            <v>Carga, manobra e descarga de blocos de rocha em caminhão basculante de 8 m³ - carga com carregadeira de 1,72 m³ (exclusa) e descarga livre</v>
          </cell>
          <cell r="D62316" t="str">
            <v>TON</v>
          </cell>
          <cell r="G62316">
            <v>3.7108528347033283</v>
          </cell>
        </row>
        <row r="62317">
          <cell r="B62317" t="str">
            <v>5915405</v>
          </cell>
          <cell r="C62317" t="str">
            <v>Carga, manobra e descarga de blocos de rocha em caminhão basculante de 8 m³ - carga com carregadeira de 1,72 m³ e descarga livre</v>
          </cell>
          <cell r="D62317" t="str">
            <v>TON</v>
          </cell>
          <cell r="G62317">
            <v>5.7668658917686857</v>
          </cell>
        </row>
        <row r="62318">
          <cell r="B62318" t="str">
            <v>5914657</v>
          </cell>
          <cell r="C62318" t="str">
            <v>Carga, manobra e descarga de blocos de rocha em caminhão basculante de 8 m³ - carga com retroescavadeira de 0,29 m³ e descarga livre</v>
          </cell>
          <cell r="D62318" t="str">
            <v>TON</v>
          </cell>
          <cell r="G62318">
            <v>18.283472209903156</v>
          </cell>
        </row>
        <row r="62319">
          <cell r="B62319" t="str">
            <v>5914363</v>
          </cell>
          <cell r="C62319" t="str">
            <v>Carga, manobra e descarga de cimento ou cal hidratada a granel em caminhão silo de 30 m³</v>
          </cell>
          <cell r="D62319" t="str">
            <v>TON</v>
          </cell>
          <cell r="G62319">
            <v>18.112973566146515</v>
          </cell>
        </row>
        <row r="62320">
          <cell r="B62320" t="str">
            <v>5914646</v>
          </cell>
          <cell r="C62320" t="str">
            <v>Carga, manobra e descarga de concreto asfáltico com borracha em caminhão basculante de 10 m³ - carga em usina de asfalto 100/140 t/h e descarga em vibroacabadora</v>
          </cell>
          <cell r="D62320" t="str">
            <v>TON</v>
          </cell>
          <cell r="G62320">
            <v>8.6753721676172404</v>
          </cell>
        </row>
        <row r="62321">
          <cell r="B62321" t="str">
            <v>5919535</v>
          </cell>
          <cell r="C62321" t="str">
            <v>Carga, manobra e descarga de concreto com caminhão betoneira - carga em central de concreto de 30 m³/h e descarga em extrusora de barreira de concreto</v>
          </cell>
          <cell r="D62321" t="str">
            <v>TON</v>
          </cell>
          <cell r="G62321">
            <v>19.827989335698593</v>
          </cell>
        </row>
        <row r="62322">
          <cell r="B62322" t="str">
            <v>5919533</v>
          </cell>
          <cell r="C62322" t="str">
            <v>Carga, manobra e descarga de concreto com caminhão betoneira - carga em central de concreto de 30 m³/h e descarga em extrusora de meio-fio</v>
          </cell>
          <cell r="D62322" t="str">
            <v>TON</v>
          </cell>
          <cell r="G62322">
            <v>66.19359110551882</v>
          </cell>
        </row>
        <row r="62323">
          <cell r="B62323" t="str">
            <v>5919534</v>
          </cell>
          <cell r="C62323" t="str">
            <v>Carga, manobra e descarga de concreto com caminhão betoneira - carga em central de concreto de 30 m³/h e descarga em extrusora de sarjeta</v>
          </cell>
          <cell r="D62323" t="str">
            <v>TON</v>
          </cell>
          <cell r="G62323">
            <v>60.456813209707192</v>
          </cell>
        </row>
        <row r="62324">
          <cell r="B62324" t="str">
            <v>5909007</v>
          </cell>
          <cell r="C62324" t="str">
            <v>Carga, manobra e descarga de concreto com caminhão betoneira - carga em central de concreto de 30 m³/h e descarga livre</v>
          </cell>
          <cell r="D62324" t="str">
            <v>TON</v>
          </cell>
          <cell r="G62324">
            <v>18.31356020586021</v>
          </cell>
        </row>
        <row r="62325">
          <cell r="B62325" t="str">
            <v>5919538</v>
          </cell>
          <cell r="C62325" t="str">
            <v>Carga, manobra e descarga de concreto com caminhão betoneira - carga em central de concreto de 40 m³/h e descarga livre</v>
          </cell>
          <cell r="D62325" t="str">
            <v>TON</v>
          </cell>
          <cell r="G62325">
            <v>15.475259253911446</v>
          </cell>
        </row>
        <row r="62326">
          <cell r="B62326" t="str">
            <v>5919540</v>
          </cell>
          <cell r="C62326" t="str">
            <v>Carga, manobra e descarga de concreto de cimento em caminhão basculante de 7 m³ - carga em central de concreto de 150 m³/h e descarga em vibroacabadora</v>
          </cell>
          <cell r="D62326" t="str">
            <v>TON</v>
          </cell>
          <cell r="G62326">
            <v>3.2495035633618334</v>
          </cell>
        </row>
        <row r="62327">
          <cell r="B62327" t="str">
            <v>5914705</v>
          </cell>
          <cell r="C62327" t="str">
            <v>Carga, manobra e descarga de dormentes de concreto de bitola larga com locomotiva diesel-elétrica e vagão plataforma com capacidade de 98 t - carga e descarga com carregadeira - bitola larga</v>
          </cell>
          <cell r="D62327" t="str">
            <v>TON</v>
          </cell>
          <cell r="G62327">
            <v>22.265117008219967</v>
          </cell>
        </row>
        <row r="62328">
          <cell r="B62328" t="str">
            <v>5914706</v>
          </cell>
          <cell r="C62328" t="str">
            <v>Carga, manobra e descarga de dormentes de concreto de bitola métrica com locomotiva diesel-elétrica e vagão plataforma com capacidade de 82 t - carga e descarga com carregadeira - bitola métrica</v>
          </cell>
          <cell r="D62328" t="str">
            <v>TON</v>
          </cell>
          <cell r="G62328">
            <v>20.389631926896932</v>
          </cell>
        </row>
        <row r="62329">
          <cell r="B62329" t="str">
            <v>5914707</v>
          </cell>
          <cell r="C62329" t="str">
            <v>Carga, manobra e descarga de dormentes de concreto de bitola mista com locomotiva diesel-elétrica e vagão plataforma com capacidade de 98 t - carga e descarga com carregadeira - bitola larga</v>
          </cell>
          <cell r="D62329" t="str">
            <v>TON</v>
          </cell>
          <cell r="G62329">
            <v>20.189045287183241</v>
          </cell>
        </row>
        <row r="62330">
          <cell r="B62330" t="str">
            <v>5914677</v>
          </cell>
          <cell r="C62330" t="str">
            <v>Carga, manobra e descarga de dormentes de madeira com locomotiva diesel-elétrica em vagão plataforma com capacidade de 82 t - carga e descarga com carregadeira - bitola métrica</v>
          </cell>
          <cell r="D62330" t="str">
            <v>TON</v>
          </cell>
          <cell r="G62330">
            <v>30.418963912581603</v>
          </cell>
        </row>
        <row r="62331">
          <cell r="B62331" t="str">
            <v>5914676</v>
          </cell>
          <cell r="C62331" t="str">
            <v>Carga, manobra e descarga de dormentes de madeira com locomotiva diesel-elétrica em vagão plataforma com capacidade de 98 t - carga e descarga com carregadeira - bitola larga</v>
          </cell>
          <cell r="D62331" t="str">
            <v>TON</v>
          </cell>
          <cell r="G62331">
            <v>25.334092595839479</v>
          </cell>
        </row>
        <row r="62332">
          <cell r="B62332" t="str">
            <v>5914678</v>
          </cell>
          <cell r="C62332" t="str">
            <v>Carga, manobra e descarga de jogo de dormentes de concreto para AMV de bitola larga ou mista, qualquer abertura, com locomotiva diesel-elétrica em vagão plataforma com capacidade de 98 t - carga e descarga com carregadeira - bitola larga</v>
          </cell>
          <cell r="D62332" t="str">
            <v>TON</v>
          </cell>
          <cell r="G62332">
            <v>36.416504440021036</v>
          </cell>
        </row>
        <row r="62333">
          <cell r="B62333" t="str">
            <v>5914679</v>
          </cell>
          <cell r="C62333" t="str">
            <v>Carga, manobra e descarga de jogo de dormentes de concreto para AMV de bitola métrica, qualquer abertura, com locomotiva diesel-elétrica em vagão plataforma com capacidade de 82 t - carga e descarga com carregadeira - bitola métrica</v>
          </cell>
          <cell r="D62333" t="str">
            <v>TON</v>
          </cell>
          <cell r="G62333">
            <v>58.14003752101403</v>
          </cell>
        </row>
        <row r="62334">
          <cell r="B62334" t="str">
            <v>5914681</v>
          </cell>
          <cell r="C62334" t="str">
            <v>Carga, manobra e descarga de jogo de dormentes de madeira para AMV bitola métrica, qualquer abertura, com locomotiva diesel-elétrica em vagão plataforma com capacidade de 82 t - carga e descarga com carregadeira - bitola métrica</v>
          </cell>
          <cell r="D62334" t="str">
            <v>TON</v>
          </cell>
          <cell r="G62334">
            <v>69.372889344980862</v>
          </cell>
        </row>
        <row r="62335">
          <cell r="B62335" t="str">
            <v>5914680</v>
          </cell>
          <cell r="C62335" t="str">
            <v>Carga, manobra e descarga de jogo de dormentes de madeira para AMV de bitola larga ou mista, qualquer abertura, com locomotiva diesel-elétrica em vagão plataforma com capacidade de 98 t - carga e descarga com carregadeira - bitola larga</v>
          </cell>
          <cell r="D62335" t="str">
            <v>TON</v>
          </cell>
          <cell r="G62335">
            <v>48.291233511071688</v>
          </cell>
        </row>
        <row r="62336">
          <cell r="B62336" t="str">
            <v>5915015</v>
          </cell>
          <cell r="C62336" t="str">
            <v>Carga, manobra e descarga de materiais diversos em caminhão carroceria com capacidade de 11 t e com guindauto de 45 t.m</v>
          </cell>
          <cell r="D62336" t="str">
            <v>TON</v>
          </cell>
          <cell r="G62336">
            <v>21.823826400849843</v>
          </cell>
        </row>
        <row r="62337">
          <cell r="B62337" t="str">
            <v>5915373</v>
          </cell>
          <cell r="C62337" t="str">
            <v>Carga, manobra e descarga de materiais diversos em caminhão carroceria com capacidade de 7 t e com guindauto de 20 t.m</v>
          </cell>
          <cell r="D62337" t="str">
            <v>TON</v>
          </cell>
          <cell r="G62337">
            <v>18.203237554017676</v>
          </cell>
        </row>
        <row r="62338">
          <cell r="B62338" t="str">
            <v>5914333</v>
          </cell>
          <cell r="C62338" t="str">
            <v>Carga, manobra e descarga de materiais diversos em caminhão carroceria de 15 t - carga e descarga com caminhão guindauto de 20 t.m</v>
          </cell>
          <cell r="D62338" t="str">
            <v>TON</v>
          </cell>
          <cell r="G62338">
            <v>33.768760795800283</v>
          </cell>
        </row>
        <row r="62339">
          <cell r="B62339" t="str">
            <v>5914655</v>
          </cell>
          <cell r="C62339" t="str">
            <v>Carga, manobra e descarga de materiais diversos em caminhão carroceria de 15 t - carga e descarga manuais</v>
          </cell>
          <cell r="D62339" t="str">
            <v>TON</v>
          </cell>
          <cell r="G62339">
            <v>33.447822172258377</v>
          </cell>
        </row>
        <row r="62340">
          <cell r="B62340" t="str">
            <v>5915474</v>
          </cell>
          <cell r="C62340" t="str">
            <v>Carga, manobra e descarga de materiais diversos em caminhão carroceria de 5 t - carga e descarga manuais</v>
          </cell>
          <cell r="D62340" t="str">
            <v>TON</v>
          </cell>
          <cell r="G62340">
            <v>29.927526645283056</v>
          </cell>
        </row>
        <row r="62341">
          <cell r="B62341" t="str">
            <v>5914654</v>
          </cell>
          <cell r="C62341" t="str">
            <v>Carga, manobra e descarga de materiais diversos em caminhão carroceria de 9 t - carga e descarga manuais</v>
          </cell>
          <cell r="D62341" t="str">
            <v>TON</v>
          </cell>
          <cell r="G62341">
            <v>27.089225693334296</v>
          </cell>
        </row>
        <row r="62342">
          <cell r="B62342" t="str">
            <v>5914686</v>
          </cell>
          <cell r="C62342" t="str">
            <v>Carga, manobra e descarga de materiais metálicos e acessórios diversos com locomotiva diesel-elétrica em vagão fechado com capacidade de 64 t - carga e descarga com carregadeira - bitola métrica</v>
          </cell>
          <cell r="D62342" t="str">
            <v>TON</v>
          </cell>
          <cell r="G62342">
            <v>25.645001887395701</v>
          </cell>
        </row>
        <row r="62343">
          <cell r="B62343" t="str">
            <v>5914685</v>
          </cell>
          <cell r="C62343" t="str">
            <v>Carga, manobra e descarga de materiais metálicos e acessórios diversos com locomotiva diesel-elétrica em vagão fechado com capacidade de 99 t - carga e descarga com carregadeira - bitola larga</v>
          </cell>
          <cell r="D62343" t="str">
            <v>TON</v>
          </cell>
          <cell r="G62343">
            <v>25.795441867180969</v>
          </cell>
        </row>
        <row r="62344">
          <cell r="B62344" t="str">
            <v>5914682</v>
          </cell>
          <cell r="C62344" t="str">
            <v>Carga, manobra e descarga de materiais metálicos para AMV de bitola larga, qualquer abertura, com locomotiva diesel-elétrica em vagão plataforma com capacidade de 98 t - carga e descarga com carregadeira - bitola larga</v>
          </cell>
          <cell r="D62344" t="str">
            <v>TON</v>
          </cell>
          <cell r="G62344">
            <v>33.227176868573316</v>
          </cell>
        </row>
        <row r="62345">
          <cell r="B62345" t="str">
            <v>5914683</v>
          </cell>
          <cell r="C62345" t="str">
            <v>Carga, manobra e descarga de materiais metálicos para AMV de bitola métrica, qualquer abertura, com locomotiva diesel-elétrica em vagão plataforma com capacidade de 82 t - carga e descarga com carregadeira - bitola métrica</v>
          </cell>
          <cell r="D62345" t="str">
            <v>TON</v>
          </cell>
          <cell r="G62345">
            <v>38.141549541558803</v>
          </cell>
        </row>
        <row r="62346">
          <cell r="B62346" t="str">
            <v>5914684</v>
          </cell>
          <cell r="C62346" t="str">
            <v>Carga, manobra e descarga de materiais metálicos para AMV de bitola mista, qualquer abertura, com locomotiva diesel-elétrica e vagão plataforma com capacidade de 98 t - carga e descarga com carregadeira</v>
          </cell>
          <cell r="D62346" t="str">
            <v>TON</v>
          </cell>
          <cell r="G62346">
            <v>28.794212130900689</v>
          </cell>
        </row>
        <row r="62347">
          <cell r="B62347" t="str">
            <v>5914675</v>
          </cell>
          <cell r="C62347" t="str">
            <v>Carga, manobra e descarga de material demolido em caminhão basculante de 6 m³ - carga com carregadeira de 1,72 m³ e descarga livre</v>
          </cell>
          <cell r="D62347" t="str">
            <v>TON</v>
          </cell>
          <cell r="G62347">
            <v>3.0288582596767704</v>
          </cell>
        </row>
        <row r="62348">
          <cell r="B62348" t="str">
            <v>5915433</v>
          </cell>
          <cell r="C62348" t="str">
            <v>Carga, manobra e descarga de material demolido em caminhão basculante de 6 m³ - carga manual e descarga livre</v>
          </cell>
          <cell r="D62348" t="str">
            <v>TON</v>
          </cell>
          <cell r="G62348">
            <v>34.45075537082684</v>
          </cell>
        </row>
        <row r="62349">
          <cell r="B62349" t="str">
            <v>5914304</v>
          </cell>
          <cell r="C62349" t="str">
            <v>Carga, manobra e descarga de material fresado em caminhão basculante de 10 m³ - fresagem contínua em espessura de 3 cm - carga com fresadora e descarga livre</v>
          </cell>
          <cell r="D62349" t="str">
            <v>TON</v>
          </cell>
          <cell r="G62349">
            <v>3.5403541909466885</v>
          </cell>
        </row>
        <row r="62350">
          <cell r="B62350" t="str">
            <v>5914305</v>
          </cell>
          <cell r="C62350" t="str">
            <v>Carga, manobra e descarga de material fresado em caminhão basculante de 10 m³ - fresagem contínua em espessura de 4 cm - carga com fresadora e descarga livre</v>
          </cell>
          <cell r="D62350" t="str">
            <v>TON</v>
          </cell>
          <cell r="G62350">
            <v>3.4902075310182652</v>
          </cell>
        </row>
        <row r="62351">
          <cell r="B62351" t="str">
            <v>5915440</v>
          </cell>
          <cell r="C62351" t="str">
            <v>Carga, manobra e descarga de material fresado em caminhão basculante de 10 m³ - fresagem contínua em espessura de 5 cm - carga com fresadora e descarga livre</v>
          </cell>
          <cell r="D62351" t="str">
            <v>TON</v>
          </cell>
          <cell r="G62351">
            <v>3.1191222475479323</v>
          </cell>
        </row>
        <row r="62352">
          <cell r="B62352" t="str">
            <v>5914306</v>
          </cell>
          <cell r="C62352" t="str">
            <v>Carga, manobra e descarga de material fresado em caminhão basculante de 10 m³ - fresagem contínua em espessura de 6 cm - carga com fresadora e descarga livre</v>
          </cell>
          <cell r="D62352" t="str">
            <v>TON</v>
          </cell>
          <cell r="G62352">
            <v>2.8984769438628697</v>
          </cell>
        </row>
        <row r="62353">
          <cell r="B62353" t="str">
            <v>5914307</v>
          </cell>
          <cell r="C62353" t="str">
            <v>Carga, manobra e descarga de material fresado em caminhão basculante de 10 m³ - fresagem contínua em espessura de 7 cm - carga com fresadora e descarga livre</v>
          </cell>
          <cell r="D62353" t="str">
            <v>TON</v>
          </cell>
          <cell r="G62353">
            <v>2.7480369640775999</v>
          </cell>
        </row>
        <row r="62354">
          <cell r="B62354" t="str">
            <v>5914308</v>
          </cell>
          <cell r="C62354" t="str">
            <v>Carga, manobra e descarga de material fresado em caminhão basculante de 10 m³ - fresagem contínua em espessura de 8 cm - carga com fresadora e descarga livre</v>
          </cell>
          <cell r="D62354" t="str">
            <v>TON</v>
          </cell>
          <cell r="G62354">
            <v>2.6577729762064375</v>
          </cell>
        </row>
        <row r="62355">
          <cell r="B62355" t="str">
            <v>5914309</v>
          </cell>
          <cell r="C62355" t="str">
            <v>Carga, manobra e descarga de material fresado em caminhão basculante de 10 m³ - fresagem descontínua em espessura de 3 cm - carga com fresadora e descarga livre</v>
          </cell>
          <cell r="D62355" t="str">
            <v>TON</v>
          </cell>
          <cell r="G62355">
            <v>5.8771885436112168</v>
          </cell>
        </row>
        <row r="62356">
          <cell r="B62356" t="str">
            <v>5914310</v>
          </cell>
          <cell r="C62356" t="str">
            <v>Carga, manobra e descarga de material fresado em caminhão basculante de 10 m³ - fresagem descontínua em espessura de 4 cm - carga com fresadora e descarga livre</v>
          </cell>
          <cell r="D62356" t="str">
            <v>TON</v>
          </cell>
          <cell r="G62356">
            <v>4.9143726729854889</v>
          </cell>
        </row>
        <row r="62357">
          <cell r="B62357" t="str">
            <v>5914352</v>
          </cell>
          <cell r="C62357" t="str">
            <v>Carga, manobra e descarga de material fresado em caminhão basculante de 10 m³ - fresagem descontínua em espessura de 5 cm - carga com fresadora e descarga livre</v>
          </cell>
          <cell r="D62357" t="str">
            <v>TON</v>
          </cell>
          <cell r="G62357">
            <v>4.3727887457585162</v>
          </cell>
        </row>
        <row r="62358">
          <cell r="B62358" t="str">
            <v>5914311</v>
          </cell>
          <cell r="C62358" t="str">
            <v>Carga, manobra e descarga de material fresado em caminhão basculante de 10 m³ - fresagem descontínua em espessura de 6 cm - carga com fresadora e descarga livre</v>
          </cell>
          <cell r="D62358" t="str">
            <v>TON</v>
          </cell>
          <cell r="G62358">
            <v>4.0217621262595529</v>
          </cell>
        </row>
        <row r="62359">
          <cell r="B62359" t="str">
            <v>5914312</v>
          </cell>
          <cell r="C62359" t="str">
            <v>Carga, manobra e descarga de material fresado em caminhão basculante de 10 m³ - fresagem descontínua em espessura de 7 cm - carga com fresadora e descarga livre</v>
          </cell>
          <cell r="D62359" t="str">
            <v>TON</v>
          </cell>
          <cell r="G62359">
            <v>3.8011168225744902</v>
          </cell>
        </row>
        <row r="62360">
          <cell r="B62360" t="str">
            <v>5914313</v>
          </cell>
          <cell r="C62360" t="str">
            <v>Carga, manobra e descarga de material fresado em caminhão basculante de 10 m³ - fresagem descontínua em espessura de 8 cm - carga com fresadora e descarga livre</v>
          </cell>
          <cell r="D62360" t="str">
            <v>TON</v>
          </cell>
          <cell r="G62360">
            <v>3.640647510803535</v>
          </cell>
        </row>
        <row r="62361">
          <cell r="B62361" t="str">
            <v>5914339</v>
          </cell>
          <cell r="C62361" t="str">
            <v>Carga, manobra e descarga de material fresado em caminhão basculante de 6 m³ - fresagem descontínua em espessura de 5 cm - carga com fresadora e descarga livre</v>
          </cell>
          <cell r="D62361" t="str">
            <v>TON</v>
          </cell>
          <cell r="G62361">
            <v>9.6381880382429674</v>
          </cell>
        </row>
        <row r="62362">
          <cell r="B62362" t="str">
            <v>5914650</v>
          </cell>
          <cell r="C62362" t="str">
            <v>Carga, manobra e descarga de mistura betuminosa a frio em caminhão basculante de 10 m³ - carga em usina de 60 t/h (PMF) e descarga em vibroacabadora</v>
          </cell>
          <cell r="D62362" t="str">
            <v>TON</v>
          </cell>
          <cell r="G62362">
            <v>11.172675832052724</v>
          </cell>
        </row>
        <row r="62363">
          <cell r="B62363" t="str">
            <v>5914358</v>
          </cell>
          <cell r="C62363" t="str">
            <v>Carga, manobra e descarga de mistura betuminosa a frio em caminhão basculante de 6 m³ - carga em usina de 60 t/h (PMF) e descarga em vibroacabadora</v>
          </cell>
          <cell r="D62363" t="str">
            <v>TON</v>
          </cell>
          <cell r="G62363">
            <v>9.0865747790303111</v>
          </cell>
        </row>
        <row r="62364">
          <cell r="B62364" t="str">
            <v>5915421</v>
          </cell>
          <cell r="C62364" t="str">
            <v>Carga, manobra e descarga de mistura betuminosa a frio em caminhão basculante de 6 m³ - carga em usina de 60 t/h (PMF) e descarga manual</v>
          </cell>
          <cell r="D62364" t="str">
            <v>TON</v>
          </cell>
          <cell r="G62364">
            <v>26.046175166823087</v>
          </cell>
        </row>
        <row r="62365">
          <cell r="B62365" t="str">
            <v>5914649</v>
          </cell>
          <cell r="C62365" t="str">
            <v>Carga, manobra e descarga de mistura betuminosa a quente em caminhão basculante de 10 m³ - carga em usina de asfalto 100/140 t/h e descarga em vibroacabadora</v>
          </cell>
          <cell r="D62365" t="str">
            <v>TON</v>
          </cell>
          <cell r="G62365">
            <v>7.7526736249342507</v>
          </cell>
        </row>
        <row r="62366">
          <cell r="B62366" t="str">
            <v>5914643</v>
          </cell>
          <cell r="C62366" t="str">
            <v>Carga, manobra e descarga de mistura betuminosa a quente em caminhão basculante de 6 m³ - carga em usina de asfalto 100/140 t/h e descarga em vibroacabadora</v>
          </cell>
          <cell r="D62366" t="str">
            <v>TON</v>
          </cell>
          <cell r="G62366">
            <v>5.5161325921265689</v>
          </cell>
        </row>
        <row r="62367">
          <cell r="B62367" t="str">
            <v>5914328</v>
          </cell>
          <cell r="C62367" t="str">
            <v>Carga, manobra e descarga de mistura betuminosa a quente em caminhão basculante de 6 m³ - carga em usina de asfalto 100/140 t/h e descarga manual</v>
          </cell>
          <cell r="D62367" t="str">
            <v>TON</v>
          </cell>
          <cell r="G62367">
            <v>26.778316401778067</v>
          </cell>
        </row>
        <row r="62368">
          <cell r="B62368" t="str">
            <v>5914610</v>
          </cell>
          <cell r="C62368" t="str">
            <v>Carga, manobra e descarga de mistura betuminosa a quente em caminhão com caçamba térmica de 6 m³ - carga em usina de asfalto de 100/140 t/h e descarga manual</v>
          </cell>
          <cell r="D62368" t="str">
            <v>TON</v>
          </cell>
          <cell r="G62368">
            <v>37.399378974618138</v>
          </cell>
        </row>
        <row r="62369">
          <cell r="B62369" t="str">
            <v>5915408</v>
          </cell>
          <cell r="C62369" t="str">
            <v>Carga, manobra e descarga de mistura reciclada com espuma de asfalto em caminhão basculante de 10 m³ - carga em usina de reciclagem a frio e descarga em vibroacabadora</v>
          </cell>
          <cell r="D62369" t="str">
            <v>TON</v>
          </cell>
          <cell r="G62369">
            <v>5.8671592116255313</v>
          </cell>
        </row>
        <row r="62370">
          <cell r="B62370" t="str">
            <v>5915306</v>
          </cell>
          <cell r="C62370" t="str">
            <v>Carga, manobra e descarga de tetrápodes em cavalo mecânico com semirreboque com capacidade de 30 t - carga e descarga com guindaste</v>
          </cell>
          <cell r="D62370" t="str">
            <v>UND</v>
          </cell>
          <cell r="G62370">
            <v>35.533923225280788</v>
          </cell>
        </row>
        <row r="62371">
          <cell r="B62371" t="str">
            <v>5914708</v>
          </cell>
          <cell r="C62371" t="str">
            <v>Carga, manobra e descarga de TLS de TR45 de 120 m com locomotiva diesel-elétrica em vagão plataforma com capacidade de 82 t - carga e descarga com manipulador de TLS - bitola métrica</v>
          </cell>
          <cell r="D62371" t="str">
            <v>TON</v>
          </cell>
          <cell r="G62371">
            <v>42.253575655689517</v>
          </cell>
        </row>
        <row r="62372">
          <cell r="B62372" t="str">
            <v>5914687</v>
          </cell>
          <cell r="C62372" t="str">
            <v>Carga, manobra e descarga de TLS de TR45 de 120 m com locomotiva diesel-elétrica em vagão plataforma com capacidade de 98 t - carga e descarga com manipulador de TLS - bitola larga</v>
          </cell>
          <cell r="D62372" t="str">
            <v>TON</v>
          </cell>
          <cell r="G62372">
            <v>41.752109056405281</v>
          </cell>
        </row>
        <row r="62373">
          <cell r="B62373" t="str">
            <v>5914709</v>
          </cell>
          <cell r="C62373" t="str">
            <v>Carga, manobra e descarga de TLS de TR45 de 240 m com locomotiva diesel-elétrica em vagão plataforma com capacidade de 82 t - carga e descarga com manipulador de TLS - bitola métrica</v>
          </cell>
          <cell r="D62373" t="str">
            <v>TON</v>
          </cell>
          <cell r="G62373">
            <v>46.395689765777284</v>
          </cell>
        </row>
        <row r="62374">
          <cell r="B62374" t="str">
            <v>5914688</v>
          </cell>
          <cell r="C62374" t="str">
            <v>Carga, manobra e descarga de TLS de TR45 de 240 m com locomotiva diesel-elétrica em vagão plataforma com capacidade de 98 t - carga e descarga com manipulador de TLS - bitola larga</v>
          </cell>
          <cell r="D62374" t="str">
            <v>TON</v>
          </cell>
          <cell r="G62374">
            <v>44.911348631895954</v>
          </cell>
        </row>
        <row r="62375">
          <cell r="B62375" t="str">
            <v>5914695</v>
          </cell>
          <cell r="C62375" t="str">
            <v>Carga, manobra e descarga de TLS de TR57 de 120 m com locomotiva diesel-elétrica em vagão plataforma com capacidade de 82 t - carga e descarga com manipulador de TLS - bitola métrica</v>
          </cell>
          <cell r="D62375" t="str">
            <v>TON</v>
          </cell>
          <cell r="G62375">
            <v>33.156971544673524</v>
          </cell>
        </row>
        <row r="62376">
          <cell r="B62376" t="str">
            <v>5914689</v>
          </cell>
          <cell r="C62376" t="str">
            <v>Carga, manobra e descarga de TLS de TR57 de 120 m com locomotiva diesel-elétrica em vagão plataforma com capacidade de 98 t - carga e descarga com manipulador de TLS - bitola larga</v>
          </cell>
          <cell r="D62376" t="str">
            <v>TON</v>
          </cell>
          <cell r="G62376">
            <v>32.765827597231819</v>
          </cell>
        </row>
        <row r="62377">
          <cell r="B62377" t="str">
            <v>5914696</v>
          </cell>
          <cell r="C62377" t="str">
            <v>Carga, manobra e descarga de TLS de TR57 de 240 m com locomotiva diesel-elétrica em vagão plataforma com capacidade de 82 t - carga e descarga com manipulador de TLS - bitola métrica</v>
          </cell>
          <cell r="D62377" t="str">
            <v>TON</v>
          </cell>
          <cell r="G62377">
            <v>36.406475108035352</v>
          </cell>
        </row>
        <row r="62378">
          <cell r="B62378" t="str">
            <v>5914690</v>
          </cell>
          <cell r="C62378" t="str">
            <v>Carga, manobra e descarga de TLS de TR57 de 240 m com locomotiva diesel-elétrica em vagão plataforma com capacidade de 98 t - carga e descarga com manipulador de TLS - bitola larga</v>
          </cell>
          <cell r="D62378" t="str">
            <v>TON</v>
          </cell>
          <cell r="G62378">
            <v>35.243072597695935</v>
          </cell>
        </row>
        <row r="62379">
          <cell r="B62379" t="str">
            <v>5914697</v>
          </cell>
          <cell r="C62379" t="str">
            <v>Carga, manobra e descarga de TLS de TR68 de 120 m com locomotiva diesel-elétrica em vagão plataforma com capacidade de 82 t - carga e descarga com manipulador de TLS - bitola métrica</v>
          </cell>
          <cell r="D62379" t="str">
            <v>TON</v>
          </cell>
          <cell r="G62379">
            <v>27.991865572045914</v>
          </cell>
        </row>
        <row r="62380">
          <cell r="B62380" t="str">
            <v>5914691</v>
          </cell>
          <cell r="C62380" t="str">
            <v>Carga, manobra e descarga de TLS de TR68 de 120 m com locomotiva diesel-elétrica em vagão plataforma com capacidade de 98 t - carga e descarga com manipulador de TLS - bitola larga</v>
          </cell>
          <cell r="D62380" t="str">
            <v>TON</v>
          </cell>
          <cell r="G62380">
            <v>27.650868284532635</v>
          </cell>
        </row>
        <row r="62381">
          <cell r="B62381" t="str">
            <v>5914698</v>
          </cell>
          <cell r="C62381" t="str">
            <v>Carga, manobra e descarga de TLS de TR68 de 240 m com locomotiva diesel-elétrica em vagão plataforma com capacidade de 82 t - carga e descarga com manipulador de TLS - bitola métrica</v>
          </cell>
          <cell r="D62381" t="str">
            <v>TON</v>
          </cell>
          <cell r="G62381">
            <v>30.729873204137832</v>
          </cell>
        </row>
        <row r="62382">
          <cell r="B62382" t="str">
            <v>5914692</v>
          </cell>
          <cell r="C62382" t="str">
            <v>Carga, manobra e descarga de TLS de TR68 de 240 m com locomotiva diesel-elétrica em vagão plataforma com capacidade de 98 t - carga e descarga com manipulador de TLS - bitola larga</v>
          </cell>
          <cell r="D62382" t="str">
            <v>TON</v>
          </cell>
          <cell r="G62382">
            <v>29.746998669540734</v>
          </cell>
        </row>
        <row r="62383">
          <cell r="B62383" t="str">
            <v>5914699</v>
          </cell>
          <cell r="C62383" t="str">
            <v>Carga, manobra e descarga de TLS de UIC60 de 120 m com locomotiva diesel-elétrica em vagão plataforma com capacidade de 82 t - carga e descarga com manipulador de TLS - bitola métrica</v>
          </cell>
          <cell r="D62383" t="str">
            <v>TON</v>
          </cell>
          <cell r="G62383">
            <v>31.331633123278909</v>
          </cell>
        </row>
        <row r="62384">
          <cell r="B62384" t="str">
            <v>5914693</v>
          </cell>
          <cell r="C62384" t="str">
            <v>Carga, manobra e descarga de TLS de UIC60 de 120 m com locomotiva diesel-elétrica em vagão plataforma com capacidade de 98 t - carga e descarga com manipulador de TLS - bitola larga</v>
          </cell>
          <cell r="D62384" t="str">
            <v>TON</v>
          </cell>
          <cell r="G62384">
            <v>30.960547839808576</v>
          </cell>
        </row>
        <row r="62385">
          <cell r="B62385" t="str">
            <v>5914700</v>
          </cell>
          <cell r="C62385" t="str">
            <v>Carga, manobra e descarga de TLS de UIC60 de 240 m com locomotiva diesel-elétrica em vagão plataforma com capacidade de 82 t - carga e descarga com manipulador de TLS - bitola métrica</v>
          </cell>
          <cell r="D62385" t="str">
            <v>TON</v>
          </cell>
          <cell r="G62385">
            <v>34.410638042884109</v>
          </cell>
        </row>
        <row r="62386">
          <cell r="B62386" t="str">
            <v>5914694</v>
          </cell>
          <cell r="C62386" t="str">
            <v>Carga, manobra e descarga de TLS de UIC60 de 240 m com locomotiva diesel-elétrica em vagão plataforma com capacidade de 98 t - carga e descarga com manipulador de TLS - bitola larga</v>
          </cell>
          <cell r="D62386" t="str">
            <v>TON</v>
          </cell>
          <cell r="G62386">
            <v>33.307411524458793</v>
          </cell>
        </row>
        <row r="62387">
          <cell r="B62387" t="str">
            <v>5915441</v>
          </cell>
          <cell r="C62387" t="str">
            <v>Carga, manobra e descarga de trituração de galhos e troncos em caminhão basculante de 6 m³ - carga com trituradora e descarga livre</v>
          </cell>
          <cell r="D62387" t="str">
            <v>TON</v>
          </cell>
          <cell r="G62387">
            <v>102.10862894625564</v>
          </cell>
        </row>
        <row r="62388">
          <cell r="B62388" t="str">
            <v>5901639</v>
          </cell>
          <cell r="C62388" t="str">
            <v>Transporte com caminhão basculante com caçamba estanque com capacidade de 14 m³ - rodovia em leito natural</v>
          </cell>
          <cell r="D62388" t="str">
            <v>TONkm</v>
          </cell>
          <cell r="G62388">
            <v>0.89261054672593565</v>
          </cell>
        </row>
        <row r="62389">
          <cell r="B62389" t="str">
            <v>5901638</v>
          </cell>
          <cell r="C62389" t="str">
            <v>Transporte com caminhão basculante com caçamba estanque com capacidade de 14 m³ - rodovia em revestimento primário</v>
          </cell>
          <cell r="D62389" t="str">
            <v>TONkm</v>
          </cell>
          <cell r="G62389">
            <v>0.7120825709836115</v>
          </cell>
        </row>
        <row r="62390">
          <cell r="B62390" t="str">
            <v>5901640</v>
          </cell>
          <cell r="C62390" t="str">
            <v>Transporte com caminhão basculante com caçamba estanque com capacidade de 14 m³ - rodovia pavimentada</v>
          </cell>
          <cell r="D62390" t="str">
            <v>TONkm</v>
          </cell>
          <cell r="G62390">
            <v>0.58170125516971083</v>
          </cell>
        </row>
        <row r="62391">
          <cell r="B62391" t="str">
            <v>5914359</v>
          </cell>
          <cell r="C62391" t="str">
            <v>Transporte com caminhão basculante de 10 m³ - rodovia em leito natural</v>
          </cell>
          <cell r="D62391" t="str">
            <v>TONkm</v>
          </cell>
          <cell r="G62391">
            <v>1.2235785022535297</v>
          </cell>
        </row>
        <row r="62392">
          <cell r="B62392" t="str">
            <v>5914374</v>
          </cell>
          <cell r="C62392" t="str">
            <v>Transporte com caminhão basculante de 10 m³ - rodovia em revestimento primário</v>
          </cell>
          <cell r="D62392" t="str">
            <v>TONkm</v>
          </cell>
          <cell r="G62392">
            <v>0.97284520261141294</v>
          </cell>
        </row>
        <row r="62393">
          <cell r="B62393" t="str">
            <v>5914389</v>
          </cell>
          <cell r="C62393" t="str">
            <v>Transporte com caminhão basculante de 10 m³ - rodovia pavimentada</v>
          </cell>
          <cell r="D62393" t="str">
            <v>TONkm</v>
          </cell>
          <cell r="G62393">
            <v>0.79231722686908901</v>
          </cell>
        </row>
        <row r="62394">
          <cell r="B62394" t="str">
            <v>5915319</v>
          </cell>
          <cell r="C62394" t="str">
            <v>Transporte com caminhão basculante de 14 m³ - rodovia em leito natural</v>
          </cell>
          <cell r="D62394" t="str">
            <v>TONkm</v>
          </cell>
          <cell r="G62394">
            <v>0.89261054672593565</v>
          </cell>
        </row>
        <row r="62395">
          <cell r="B62395" t="str">
            <v>5915320</v>
          </cell>
          <cell r="C62395" t="str">
            <v>Transporte com caminhão basculante de 14 m³ - rodovia em revestimento primário</v>
          </cell>
          <cell r="D62395" t="str">
            <v>TONkm</v>
          </cell>
          <cell r="G62395">
            <v>0.7120825709836115</v>
          </cell>
        </row>
        <row r="62396">
          <cell r="B62396" t="str">
            <v>5915321</v>
          </cell>
          <cell r="C62396" t="str">
            <v>Transporte com caminhão basculante de 14 m³ - rodovia pavimentada</v>
          </cell>
          <cell r="D62396" t="str">
            <v>TONkm</v>
          </cell>
          <cell r="G62396">
            <v>0.58170125516971083</v>
          </cell>
        </row>
        <row r="62397">
          <cell r="B62397" t="str">
            <v>5914314</v>
          </cell>
          <cell r="C62397" t="str">
            <v>Transporte com caminhão basculante de 6 m³ - rodovia em leito natural</v>
          </cell>
          <cell r="D62397" t="str">
            <v>TONkm</v>
          </cell>
          <cell r="G62397">
            <v>1.3038131581390071</v>
          </cell>
        </row>
        <row r="62398">
          <cell r="B62398" t="str">
            <v>5914329</v>
          </cell>
          <cell r="C62398" t="str">
            <v>Transporte com caminhão basculante de 6 m³ - rodovia em revestimento primário</v>
          </cell>
          <cell r="D62398" t="str">
            <v>TONkm</v>
          </cell>
          <cell r="G62398">
            <v>1.0430505265112058</v>
          </cell>
        </row>
        <row r="62399">
          <cell r="B62399" t="str">
            <v>5914344</v>
          </cell>
          <cell r="C62399" t="str">
            <v>Transporte com caminhão basculante de 6 m³ - rodovia pavimentada</v>
          </cell>
          <cell r="D62399" t="str">
            <v>TONkm</v>
          </cell>
          <cell r="G62399">
            <v>0.85249321878319695</v>
          </cell>
        </row>
        <row r="62400">
          <cell r="B62400" t="str">
            <v>5914539</v>
          </cell>
          <cell r="C62400" t="str">
            <v>Transporte com caminhão betoneira - rodovia em leito natural</v>
          </cell>
          <cell r="D62400" t="str">
            <v>TONkm</v>
          </cell>
          <cell r="G62400">
            <v>1.0129625305541516</v>
          </cell>
        </row>
        <row r="62401">
          <cell r="B62401" t="str">
            <v>5914554</v>
          </cell>
          <cell r="C62401" t="str">
            <v>Transporte com caminhão betoneira - rodovia em revestimento primário</v>
          </cell>
          <cell r="D62401" t="str">
            <v>TONkm</v>
          </cell>
          <cell r="G62401">
            <v>0.81237589084045836</v>
          </cell>
        </row>
        <row r="62402">
          <cell r="B62402" t="str">
            <v>5914569</v>
          </cell>
          <cell r="C62402" t="str">
            <v>Transporte com caminhão betoneira - rodovia pavimentada</v>
          </cell>
          <cell r="D62402" t="str">
            <v>TONkm</v>
          </cell>
          <cell r="G62402">
            <v>0.66193591105518823</v>
          </cell>
        </row>
        <row r="62403">
          <cell r="B62403" t="str">
            <v>5915012</v>
          </cell>
          <cell r="C62403" t="str">
            <v>Transporte com caminhão carroceria com capacidade de 11 t e com guindauto de 45 t.m - rodovia em leito natural</v>
          </cell>
          <cell r="D62403" t="str">
            <v>TONkm</v>
          </cell>
          <cell r="G62403">
            <v>2.2365410328076814</v>
          </cell>
        </row>
        <row r="62404">
          <cell r="B62404" t="str">
            <v>5915013</v>
          </cell>
          <cell r="C62404" t="str">
            <v>Transporte com caminhão carroceria com capacidade de 11 t e com guindauto de 45 t.m - rodovia em revestimento primário</v>
          </cell>
          <cell r="D62404" t="str">
            <v>TONkm</v>
          </cell>
          <cell r="G62404">
            <v>1.7852210934518713</v>
          </cell>
        </row>
        <row r="62405">
          <cell r="B62405" t="str">
            <v>5915014</v>
          </cell>
          <cell r="C62405" t="str">
            <v>Transporte com caminhão carroceria com capacidade de 11 t e com guindauto de 45 t.m - rodovia pavimentada</v>
          </cell>
          <cell r="D62405" t="str">
            <v>TONkm</v>
          </cell>
          <cell r="G62405">
            <v>1.4542531379242771</v>
          </cell>
        </row>
        <row r="62406">
          <cell r="B62406" t="str">
            <v>5914584</v>
          </cell>
          <cell r="C62406" t="str">
            <v>Transporte com caminhão carroceria com capacidade de 7 t e com guindauto de 20 t.m - rodovia em leito natural</v>
          </cell>
          <cell r="D62406" t="str">
            <v>TONkm</v>
          </cell>
          <cell r="G62406">
            <v>2.7580662960632845</v>
          </cell>
        </row>
        <row r="62407">
          <cell r="B62407" t="str">
            <v>5914599</v>
          </cell>
          <cell r="C62407" t="str">
            <v>Transporte com caminhão carroceria com capacidade de 7 t e com guindauto de 20 t.m - rodovia em revestimento primário</v>
          </cell>
          <cell r="D62407" t="str">
            <v>TONkm</v>
          </cell>
          <cell r="G62407">
            <v>2.2064530368506277</v>
          </cell>
        </row>
        <row r="62408">
          <cell r="B62408" t="str">
            <v>5914614</v>
          </cell>
          <cell r="C62408" t="str">
            <v>Transporte com caminhão carroceria com capacidade de 7 t e com guindauto de 20 t.m - rodovia pavimentada</v>
          </cell>
          <cell r="D62408" t="str">
            <v>TONkm</v>
          </cell>
          <cell r="G62408">
            <v>1.7952504254375561</v>
          </cell>
        </row>
        <row r="62409">
          <cell r="B62409" t="str">
            <v>5914581</v>
          </cell>
          <cell r="C62409" t="str">
            <v>Transporte com caminhão carroceria com capacidade de 9 t e com guindauto de 10 t.m - rodovia em leito natural</v>
          </cell>
          <cell r="D62409" t="str">
            <v>TONkm</v>
          </cell>
          <cell r="G62409">
            <v>2.4772450004641136</v>
          </cell>
        </row>
        <row r="62410">
          <cell r="B62410" t="str">
            <v>5914582</v>
          </cell>
          <cell r="C62410" t="str">
            <v>Transporte com caminhão carroceria com capacidade de 9 t e com guindauto de 10 t.m - rodovia em revestimento primário</v>
          </cell>
          <cell r="D62410" t="str">
            <v>TONkm</v>
          </cell>
          <cell r="G62410">
            <v>1.9858077331655646</v>
          </cell>
        </row>
        <row r="62411">
          <cell r="B62411" t="str">
            <v>5914583</v>
          </cell>
          <cell r="C62411" t="str">
            <v>Transporte com caminhão carroceria com capacidade de 9 t e com guindauto de 10 t.m - rodovia pavimentada</v>
          </cell>
          <cell r="D62411" t="str">
            <v>TONkm</v>
          </cell>
          <cell r="G62411">
            <v>1.6147224496952319</v>
          </cell>
        </row>
        <row r="62412">
          <cell r="B62412" t="str">
            <v>5914449</v>
          </cell>
          <cell r="C62412" t="str">
            <v>Transporte com caminhão carroceria de 15 t - rodovia em leito natural</v>
          </cell>
          <cell r="D62412" t="str">
            <v>TONkm</v>
          </cell>
          <cell r="G62412">
            <v>1.1333145143823675</v>
          </cell>
        </row>
        <row r="62413">
          <cell r="B62413" t="str">
            <v>5914464</v>
          </cell>
          <cell r="C62413" t="str">
            <v>Transporte com caminhão carroceria de 15 t - rodovia em revestimento primário</v>
          </cell>
          <cell r="D62413" t="str">
            <v>TONkm</v>
          </cell>
          <cell r="G62413">
            <v>0.912669210697305</v>
          </cell>
        </row>
        <row r="62414">
          <cell r="B62414" t="str">
            <v>5914479</v>
          </cell>
          <cell r="C62414" t="str">
            <v>Transporte com caminhão carroceria de 15 t - rodovia pavimentada</v>
          </cell>
          <cell r="D62414" t="str">
            <v>TONkm</v>
          </cell>
          <cell r="G62414">
            <v>0.74217056694066563</v>
          </cell>
        </row>
        <row r="62415">
          <cell r="B62415" t="str">
            <v>5915322</v>
          </cell>
          <cell r="C62415" t="str">
            <v>Transporte com caminhão carroceria de 5 t - rodovia em leito natural</v>
          </cell>
          <cell r="D62415" t="str">
            <v>TONkm</v>
          </cell>
          <cell r="G62415">
            <v>1.8654557493373487</v>
          </cell>
        </row>
        <row r="62416">
          <cell r="B62416" t="str">
            <v>5915323</v>
          </cell>
          <cell r="C62416" t="str">
            <v>Transporte com caminhão carroceria de 5 t - rodovia em revestimento primário</v>
          </cell>
          <cell r="D62416" t="str">
            <v>TONkm</v>
          </cell>
          <cell r="G62416">
            <v>1.4943704658670158</v>
          </cell>
        </row>
        <row r="62417">
          <cell r="B62417" t="str">
            <v>5915324</v>
          </cell>
          <cell r="C62417" t="str">
            <v>Transporte com caminhão carroceria de 5 t - rodovia pavimentada</v>
          </cell>
          <cell r="D62417" t="str">
            <v>TONkm</v>
          </cell>
          <cell r="G62417">
            <v>1.2135491702678451</v>
          </cell>
        </row>
        <row r="62418">
          <cell r="B62418" t="str">
            <v>5914404</v>
          </cell>
          <cell r="C62418" t="str">
            <v>Transporte com caminhão carroceria de 9 t - rodovia em leito natural</v>
          </cell>
          <cell r="D62418" t="str">
            <v>TONkm</v>
          </cell>
          <cell r="G62418">
            <v>1.1934905062964758</v>
          </cell>
        </row>
        <row r="62419">
          <cell r="B62419" t="str">
            <v>5914419</v>
          </cell>
          <cell r="C62419" t="str">
            <v>Transporte com caminhão carroceria de 9 t - rodovia em revestimento primário</v>
          </cell>
          <cell r="D62419" t="str">
            <v>TONkm</v>
          </cell>
          <cell r="G62419">
            <v>0.95278653864004359</v>
          </cell>
        </row>
        <row r="62420">
          <cell r="B62420" t="str">
            <v>5914434</v>
          </cell>
          <cell r="C62420" t="str">
            <v>Transporte com caminhão carroceria de 9 t - rodovia pavimentada</v>
          </cell>
          <cell r="D62420" t="str">
            <v>TONkm</v>
          </cell>
          <cell r="G62420">
            <v>0.77225856289771966</v>
          </cell>
        </row>
        <row r="62421">
          <cell r="B62421" t="str">
            <v>5914635</v>
          </cell>
          <cell r="C62421" t="str">
            <v>Transporte com cavalo mecânico com semirreboque com capacidade de 22 t - rodovia em leito natural</v>
          </cell>
          <cell r="D62421" t="str">
            <v>TONkm</v>
          </cell>
          <cell r="G62421">
            <v>1.1132558504109984</v>
          </cell>
        </row>
        <row r="62422">
          <cell r="B62422" t="str">
            <v>5914636</v>
          </cell>
          <cell r="C62422" t="str">
            <v>Transporte com cavalo mecânico com semirreboque com capacidade de 22 t - rodovia em revestimento primário</v>
          </cell>
          <cell r="D62422" t="str">
            <v>TONkm</v>
          </cell>
          <cell r="G62422">
            <v>0.89261054672593565</v>
          </cell>
        </row>
        <row r="62423">
          <cell r="B62423" t="str">
            <v>5914637</v>
          </cell>
          <cell r="C62423" t="str">
            <v>Transporte com cavalo mecânico com semirreboque com capacidade de 22 t - rodovia pavimentada</v>
          </cell>
          <cell r="D62423" t="str">
            <v>TONkm</v>
          </cell>
          <cell r="G62423">
            <v>0.73214123495498096</v>
          </cell>
        </row>
        <row r="62424">
          <cell r="B62424" t="str">
            <v>5914638</v>
          </cell>
          <cell r="C62424" t="str">
            <v>Transporte com cavalo mecânico com semirreboque com capacidade de 30 t - rodovia em leito natural</v>
          </cell>
          <cell r="D62424" t="str">
            <v>TONkm</v>
          </cell>
          <cell r="G62424">
            <v>0.89261054672593565</v>
          </cell>
        </row>
        <row r="62425">
          <cell r="B62425" t="str">
            <v>5914639</v>
          </cell>
          <cell r="C62425" t="str">
            <v>Transporte com cavalo mecânico com semirreboque com capacidade de 30 t - rodovia em revestimento primário</v>
          </cell>
          <cell r="D62425" t="str">
            <v>TONkm</v>
          </cell>
          <cell r="G62425">
            <v>0.7120825709836115</v>
          </cell>
        </row>
        <row r="62426">
          <cell r="B62426" t="str">
            <v>5914640</v>
          </cell>
          <cell r="C62426" t="str">
            <v>Transporte com cavalo mecânico com semirreboque com capacidade de 30 t - rodovia pavimentada</v>
          </cell>
          <cell r="D62426" t="str">
            <v>TONkm</v>
          </cell>
          <cell r="G62426">
            <v>0.58170125516971083</v>
          </cell>
        </row>
        <row r="62427">
          <cell r="B62427" t="str">
            <v>5915466</v>
          </cell>
          <cell r="C62427" t="str">
            <v>Transporte de água com caminhão tanque de 10.000 l - rodovia em leito natural</v>
          </cell>
          <cell r="D62427" t="str">
            <v>TONkm</v>
          </cell>
          <cell r="G62427">
            <v>2.0861010530224116</v>
          </cell>
        </row>
        <row r="62428">
          <cell r="B62428" t="str">
            <v>5915467</v>
          </cell>
          <cell r="C62428" t="str">
            <v>Transporte de água com caminhão tanque de 10.000 l - rodovia em revestimento primário</v>
          </cell>
          <cell r="D62428" t="str">
            <v>TONkm</v>
          </cell>
          <cell r="G62428">
            <v>1.6748984416093398</v>
          </cell>
        </row>
        <row r="62429">
          <cell r="B62429" t="str">
            <v>5915468</v>
          </cell>
          <cell r="C62429" t="str">
            <v>Transporte de água com caminhão tanque de 10.000 l - rodovia pavimentada</v>
          </cell>
          <cell r="D62429" t="str">
            <v>TONkm</v>
          </cell>
          <cell r="G62429">
            <v>1.3639891500531152</v>
          </cell>
        </row>
        <row r="62430">
          <cell r="B62430" t="str">
            <v>5914617</v>
          </cell>
          <cell r="C62430" t="str">
            <v>Transporte de água com caminhão tanque de 13.000 l - rodovia em leito natural</v>
          </cell>
          <cell r="D62430" t="str">
            <v>TONkm</v>
          </cell>
          <cell r="G62430">
            <v>1.6247517816809167</v>
          </cell>
        </row>
        <row r="62431">
          <cell r="B62431" t="str">
            <v>5914618</v>
          </cell>
          <cell r="C62431" t="str">
            <v>Transporte de água com caminhão tanque de 13.000 l - rodovia em revestimento primário</v>
          </cell>
          <cell r="D62431" t="str">
            <v>TONkm</v>
          </cell>
          <cell r="G62431">
            <v>1.2937838261533225</v>
          </cell>
        </row>
        <row r="62432">
          <cell r="B62432" t="str">
            <v>5914619</v>
          </cell>
          <cell r="C62432" t="str">
            <v>Transporte de água com caminhão tanque de 13.000 l - rodovia pavimentada</v>
          </cell>
          <cell r="D62432" t="str">
            <v>TONkm</v>
          </cell>
          <cell r="G62432">
            <v>1.0530798584968903</v>
          </cell>
        </row>
        <row r="62433">
          <cell r="B62433" t="str">
            <v>5915451</v>
          </cell>
          <cell r="C62433" t="str">
            <v>Transporte de água com caminhão tanque de 6.000 l - rodovia em leito natural</v>
          </cell>
          <cell r="D62433" t="str">
            <v>TONkm</v>
          </cell>
          <cell r="G62433">
            <v>2.6678023081921225</v>
          </cell>
        </row>
        <row r="62434">
          <cell r="B62434" t="str">
            <v>5915452</v>
          </cell>
          <cell r="C62434" t="str">
            <v>Transporte de água com caminhão tanque de 6.000 l - rodovia em revestimento primário</v>
          </cell>
          <cell r="D62434" t="str">
            <v>TONkm</v>
          </cell>
          <cell r="G62434">
            <v>2.1362477129508348</v>
          </cell>
        </row>
        <row r="62435">
          <cell r="B62435" t="str">
            <v>5915453</v>
          </cell>
          <cell r="C62435" t="str">
            <v>Transporte de água com caminhão tanque de 6.000 l - rodovia pavimentada</v>
          </cell>
          <cell r="D62435" t="str">
            <v>TONkm</v>
          </cell>
          <cell r="G62435">
            <v>1.735074433523448</v>
          </cell>
        </row>
        <row r="62436">
          <cell r="B62436" t="str">
            <v>5915448</v>
          </cell>
          <cell r="C62436" t="str">
            <v>Transporte de água com caminhão tanque de 8.000 l - rodovia em leito natural</v>
          </cell>
          <cell r="D62436" t="str">
            <v>TONkm</v>
          </cell>
          <cell r="G62436">
            <v>2.0560130570653574</v>
          </cell>
        </row>
        <row r="62437">
          <cell r="B62437" t="str">
            <v>5915449</v>
          </cell>
          <cell r="C62437" t="str">
            <v>Transporte de água com caminhão tanque de 8.000 l - rodovia em revestimento primário</v>
          </cell>
          <cell r="D62437" t="str">
            <v>TONkm</v>
          </cell>
          <cell r="G62437">
            <v>1.6448104456522858</v>
          </cell>
        </row>
        <row r="62438">
          <cell r="B62438" t="str">
            <v>5915450</v>
          </cell>
          <cell r="C62438" t="str">
            <v>Transporte de água com caminhão tanque de 8.000 l - rodovia pavimentada</v>
          </cell>
          <cell r="D62438" t="str">
            <v>TONkm</v>
          </cell>
          <cell r="G62438">
            <v>1.3339011540960612</v>
          </cell>
        </row>
        <row r="62439">
          <cell r="B62439" t="str">
            <v>5901641</v>
          </cell>
          <cell r="C62439" t="str">
            <v>Transporte de areia fina com draga hopper - capacidade da cisterna de 1.000 m³</v>
          </cell>
          <cell r="D62439" t="str">
            <v>m³km</v>
          </cell>
          <cell r="G62439">
            <v>0.88258121474025097</v>
          </cell>
        </row>
        <row r="62440">
          <cell r="B62440" t="str">
            <v>5901642</v>
          </cell>
          <cell r="C62440" t="str">
            <v>Transporte de areia fina com draga hopper - capacidade da cisterna de 10.000 m³</v>
          </cell>
          <cell r="D62440" t="str">
            <v>m³km</v>
          </cell>
          <cell r="G62440">
            <v>0.27079196361348612</v>
          </cell>
        </row>
        <row r="62441">
          <cell r="B62441" t="str">
            <v>5901643</v>
          </cell>
          <cell r="C62441" t="str">
            <v>Transporte de areia fina com draga hopper - capacidade da cisterna de 15.000 m³</v>
          </cell>
          <cell r="D62441" t="str">
            <v>m³km</v>
          </cell>
          <cell r="G62441">
            <v>0.25073329964211677</v>
          </cell>
        </row>
        <row r="62442">
          <cell r="B62442" t="str">
            <v>5901644</v>
          </cell>
          <cell r="C62442" t="str">
            <v>Transporte de areia fina com draga hopper - capacidade da cisterna de 2.000 m³</v>
          </cell>
          <cell r="D62442" t="str">
            <v>m³km</v>
          </cell>
          <cell r="G62442">
            <v>0.55161325921265691</v>
          </cell>
        </row>
        <row r="62443">
          <cell r="B62443" t="str">
            <v>5901645</v>
          </cell>
          <cell r="C62443" t="str">
            <v>Transporte de areia fina com draga hopper - capacidade da cisterna de 20.000 m³</v>
          </cell>
          <cell r="D62443" t="str">
            <v>m³km</v>
          </cell>
          <cell r="G62443">
            <v>0.25073329964211677</v>
          </cell>
        </row>
        <row r="62444">
          <cell r="B62444" t="str">
            <v>5901646</v>
          </cell>
          <cell r="C62444" t="str">
            <v>Transporte de areia fina com draga hopper - capacidade da cisterna de 3.000 m³</v>
          </cell>
          <cell r="D62444" t="str">
            <v>m³km</v>
          </cell>
          <cell r="G62444">
            <v>0.45131993935581016</v>
          </cell>
        </row>
        <row r="62445">
          <cell r="B62445" t="str">
            <v>5901647</v>
          </cell>
          <cell r="C62445" t="str">
            <v>Transporte de areia fina com draga hopper - capacidade da cisterna de 4.000 m³</v>
          </cell>
          <cell r="D62445" t="str">
            <v>m³km</v>
          </cell>
          <cell r="G62445">
            <v>0.40117327942738684</v>
          </cell>
        </row>
        <row r="62446">
          <cell r="B62446" t="str">
            <v>5901648</v>
          </cell>
          <cell r="C62446" t="str">
            <v>Transporte de areia fina com draga hopper - capacidade da cisterna de 5.000 m³</v>
          </cell>
          <cell r="D62446" t="str">
            <v>m³km</v>
          </cell>
          <cell r="G62446">
            <v>0.36105595148464814</v>
          </cell>
        </row>
        <row r="62447">
          <cell r="B62447" t="str">
            <v>5901649</v>
          </cell>
          <cell r="C62447" t="str">
            <v>Transporte de areia fina com draga hopper - capacidade da cisterna de 750 m³</v>
          </cell>
          <cell r="D62447" t="str">
            <v>m³km</v>
          </cell>
          <cell r="G62447">
            <v>1.2636958301962684</v>
          </cell>
        </row>
        <row r="62448">
          <cell r="B62448" t="str">
            <v>5901650</v>
          </cell>
          <cell r="C62448" t="str">
            <v>Transporte de areia grossa com draga hopper - capacidade da cisterna de 1.000 m³</v>
          </cell>
          <cell r="D62448" t="str">
            <v>m³km</v>
          </cell>
          <cell r="G62448">
            <v>0.86252255076888162</v>
          </cell>
        </row>
        <row r="62449">
          <cell r="B62449" t="str">
            <v>5901651</v>
          </cell>
          <cell r="C62449" t="str">
            <v>Transporte de areia grossa com draga hopper - capacidade da cisterna de 10.000 m³</v>
          </cell>
          <cell r="D62449" t="str">
            <v>m³km</v>
          </cell>
          <cell r="G62449">
            <v>0.26076263162780144</v>
          </cell>
        </row>
        <row r="62450">
          <cell r="B62450" t="str">
            <v>5901652</v>
          </cell>
          <cell r="C62450" t="str">
            <v>Transporte de areia grossa com draga hopper - capacidade da cisterna de 15.000 m³</v>
          </cell>
          <cell r="D62450" t="str">
            <v>m³km</v>
          </cell>
          <cell r="G62450">
            <v>0.25073329964211677</v>
          </cell>
        </row>
        <row r="62451">
          <cell r="B62451" t="str">
            <v>5901653</v>
          </cell>
          <cell r="C62451" t="str">
            <v>Transporte de areia grossa com draga hopper - capacidade da cisterna de 2.000 m³</v>
          </cell>
          <cell r="D62451" t="str">
            <v>m³km</v>
          </cell>
          <cell r="G62451">
            <v>0.54158392722697224</v>
          </cell>
        </row>
        <row r="62452">
          <cell r="B62452" t="str">
            <v>5901654</v>
          </cell>
          <cell r="C62452" t="str">
            <v>Transporte de areia grossa com draga hopper - capacidade da cisterna de 20.000 m³</v>
          </cell>
          <cell r="D62452" t="str">
            <v>m³km</v>
          </cell>
          <cell r="G62452">
            <v>0.24070396765643207</v>
          </cell>
        </row>
        <row r="62453">
          <cell r="B62453" t="str">
            <v>5901655</v>
          </cell>
          <cell r="C62453" t="str">
            <v>Transporte de areia grossa com draga hopper - capacidade da cisterna de 3.000 m³</v>
          </cell>
          <cell r="D62453" t="str">
            <v>m³km</v>
          </cell>
          <cell r="G62453">
            <v>0.44129060737012549</v>
          </cell>
        </row>
        <row r="62454">
          <cell r="B62454" t="str">
            <v>5901656</v>
          </cell>
          <cell r="C62454" t="str">
            <v>Transporte de areia grossa com draga hopper - capacidade da cisterna de 4.000 m³</v>
          </cell>
          <cell r="D62454" t="str">
            <v>m³km</v>
          </cell>
          <cell r="G62454">
            <v>0.39114394744170217</v>
          </cell>
        </row>
        <row r="62455">
          <cell r="B62455" t="str">
            <v>5901657</v>
          </cell>
          <cell r="C62455" t="str">
            <v>Transporte de areia grossa com draga hopper - capacidade da cisterna de 5.000 m³</v>
          </cell>
          <cell r="D62455" t="str">
            <v>m³km</v>
          </cell>
          <cell r="G62455">
            <v>0.35102661949896341</v>
          </cell>
        </row>
        <row r="62456">
          <cell r="B62456" t="str">
            <v>5901658</v>
          </cell>
          <cell r="C62456" t="str">
            <v>Transporte de areia grossa com draga hopper - capacidade da cisterna de 750 m³</v>
          </cell>
          <cell r="D62456" t="str">
            <v>m³km</v>
          </cell>
          <cell r="G62456">
            <v>1.2235785022535297</v>
          </cell>
        </row>
        <row r="62457">
          <cell r="B62457" t="str">
            <v>5901659</v>
          </cell>
          <cell r="C62457" t="str">
            <v>Transporte de areia média com draga hopper - capacidade da cisterna de 1.000 m³</v>
          </cell>
          <cell r="D62457" t="str">
            <v>m³km</v>
          </cell>
          <cell r="G62457">
            <v>0.8725518827545663</v>
          </cell>
        </row>
        <row r="62458">
          <cell r="B62458" t="str">
            <v>5901660</v>
          </cell>
          <cell r="C62458" t="str">
            <v>Transporte de areia média com draga hopper - capacidade da cisterna de 10.000 m³</v>
          </cell>
          <cell r="D62458" t="str">
            <v>m³km</v>
          </cell>
          <cell r="G62458">
            <v>0.26076263162780144</v>
          </cell>
        </row>
        <row r="62459">
          <cell r="B62459" t="str">
            <v>5901661</v>
          </cell>
          <cell r="C62459" t="str">
            <v>Transporte de areia média com draga hopper - capacidade da cisterna de 15.000 m³</v>
          </cell>
          <cell r="D62459" t="str">
            <v>m³km</v>
          </cell>
          <cell r="G62459">
            <v>0.25073329964211677</v>
          </cell>
        </row>
        <row r="62460">
          <cell r="B62460" t="str">
            <v>5901662</v>
          </cell>
          <cell r="C62460" t="str">
            <v>Transporte de areia média com draga hopper - capacidade da cisterna de 2.000 m³</v>
          </cell>
          <cell r="D62460" t="str">
            <v>m³km</v>
          </cell>
          <cell r="G62460">
            <v>0.55161325921265691</v>
          </cell>
        </row>
        <row r="62461">
          <cell r="B62461" t="str">
            <v>5901663</v>
          </cell>
          <cell r="C62461" t="str">
            <v>Transporte de areia média com draga hopper - capacidade da cisterna de 20.000 m³</v>
          </cell>
          <cell r="D62461" t="str">
            <v>m³km</v>
          </cell>
          <cell r="G62461">
            <v>0.24070396765643207</v>
          </cell>
        </row>
        <row r="62462">
          <cell r="B62462" t="str">
            <v>5901664</v>
          </cell>
          <cell r="C62462" t="str">
            <v>Transporte de areia média com draga hopper - capacidade da cisterna de 3.000 m³</v>
          </cell>
          <cell r="D62462" t="str">
            <v>m³km</v>
          </cell>
          <cell r="G62462">
            <v>0.45131993935581016</v>
          </cell>
        </row>
        <row r="62463">
          <cell r="B62463" t="str">
            <v>5901665</v>
          </cell>
          <cell r="C62463" t="str">
            <v>Transporte de areia média com draga hopper - capacidade da cisterna de 4.000 m³</v>
          </cell>
          <cell r="D62463" t="str">
            <v>m³km</v>
          </cell>
          <cell r="G62463">
            <v>0.40117327942738684</v>
          </cell>
        </row>
        <row r="62464">
          <cell r="B62464" t="str">
            <v>5901666</v>
          </cell>
          <cell r="C62464" t="str">
            <v>Transporte de areia média com draga hopper - capacidade da cisterna de 5.000 m³</v>
          </cell>
          <cell r="D62464" t="str">
            <v>m³km</v>
          </cell>
          <cell r="G62464">
            <v>0.35102661949896341</v>
          </cell>
        </row>
        <row r="62465">
          <cell r="B62465" t="str">
            <v>5901667</v>
          </cell>
          <cell r="C62465" t="str">
            <v>Transporte de areia média com draga hopper - capacidade da cisterna de 750 m³</v>
          </cell>
          <cell r="D62465" t="str">
            <v>m³km</v>
          </cell>
          <cell r="G62465">
            <v>1.2436371662248991</v>
          </cell>
        </row>
        <row r="62466">
          <cell r="B62466" t="str">
            <v>5914511</v>
          </cell>
          <cell r="C62466" t="str">
            <v>Transporte de barras de trilho de 12 m com locomotiva diesel-elétrica em vagão plataforma com capacidade de 82 t - bitola métrica</v>
          </cell>
          <cell r="D62466" t="str">
            <v>TONkm</v>
          </cell>
          <cell r="G62466">
            <v>0.28082129559917079</v>
          </cell>
        </row>
        <row r="62467">
          <cell r="B62467" t="str">
            <v>5914510</v>
          </cell>
          <cell r="C62467" t="str">
            <v>Transporte de barras de trilho de 12 m com locomotiva diesel-elétrica em vagão plataforma com capacidade de 98 t - bitola larga</v>
          </cell>
          <cell r="D62467" t="str">
            <v>TONkm</v>
          </cell>
          <cell r="G62467">
            <v>0.25073329964211677</v>
          </cell>
        </row>
        <row r="62468">
          <cell r="B62468" t="str">
            <v>5906597</v>
          </cell>
          <cell r="C62468" t="str">
            <v>Transporte de blocos artificiais de concreto com 10 a 12 t para a execução de molhe com cavalo mecânico com semirreboque com capacidade de 30 t - rodovia em leito natural</v>
          </cell>
          <cell r="D62468" t="str">
            <v>UNDkm</v>
          </cell>
          <cell r="G62468">
            <v>13.158483565218287</v>
          </cell>
        </row>
        <row r="62469">
          <cell r="B62469" t="str">
            <v>5906598</v>
          </cell>
          <cell r="C62469" t="str">
            <v>Transporte de blocos artificiais de concreto com 10 a 12 t para a execução de molhe com cavalo mecânico com semirreboque com capacidade de 30 t - rodovia em revestimento primário</v>
          </cell>
          <cell r="D62469" t="str">
            <v>UNDkm</v>
          </cell>
          <cell r="G62469">
            <v>10.530798584968904</v>
          </cell>
        </row>
        <row r="62470">
          <cell r="B62470" t="str">
            <v>5906599</v>
          </cell>
          <cell r="C62470" t="str">
            <v>Transporte de blocos artificiais de concreto com 10 a 12 t para a execução de molhe com cavalo mecânico com semirreboque com capacidade de 30 t - rodovia pavimentada</v>
          </cell>
          <cell r="D62470" t="str">
            <v>UNDkm</v>
          </cell>
          <cell r="G62470">
            <v>8.575078847760393</v>
          </cell>
        </row>
        <row r="62471">
          <cell r="B62471" t="str">
            <v>5906594</v>
          </cell>
          <cell r="C62471" t="str">
            <v>Transporte de blocos artificiais de concreto com 8 a 9 t para a execução de molhe com cavalo mecânico com semirreboque com capacidade de 30 t - rodovia em leito natural</v>
          </cell>
          <cell r="D62471" t="str">
            <v>UNDkm</v>
          </cell>
          <cell r="G62471">
            <v>8.775665487474086</v>
          </cell>
        </row>
        <row r="62472">
          <cell r="B62472" t="str">
            <v>5906595</v>
          </cell>
          <cell r="C62472" t="str">
            <v>Transporte de blocos artificiais de concreto com 8 a 9 t para a execução de molhe com cavalo mecânico com semirreboque com capacidade de 30 t - rodovia em revestimento primário</v>
          </cell>
          <cell r="D62472" t="str">
            <v>UNDkm</v>
          </cell>
          <cell r="G62472">
            <v>7.0205323899792695</v>
          </cell>
        </row>
        <row r="62473">
          <cell r="B62473" t="str">
            <v>5906596</v>
          </cell>
          <cell r="C62473" t="str">
            <v>Transporte de blocos artificiais de concreto com 8 a 9 t para a execução de molhe com cavalo mecânico com semirreboque com capacidade de 30 t - rodovia pavimentada</v>
          </cell>
          <cell r="D62473" t="str">
            <v>UNDkm</v>
          </cell>
          <cell r="G62473">
            <v>5.716719231840262</v>
          </cell>
        </row>
        <row r="62474">
          <cell r="B62474" t="str">
            <v>5901668</v>
          </cell>
          <cell r="C62474" t="str">
            <v>Transporte de cascalho com draga hopper - capacidade da cisterna de 1.000 m³</v>
          </cell>
          <cell r="D62474" t="str">
            <v>m³km</v>
          </cell>
          <cell r="G62474">
            <v>0.89261054672593565</v>
          </cell>
        </row>
        <row r="62475">
          <cell r="B62475" t="str">
            <v>5901669</v>
          </cell>
          <cell r="C62475" t="str">
            <v>Transporte de cascalho com draga hopper - capacidade da cisterna de 10.000 m³</v>
          </cell>
          <cell r="D62475" t="str">
            <v>m³km</v>
          </cell>
          <cell r="G62475">
            <v>0.27079196361348612</v>
          </cell>
        </row>
        <row r="62476">
          <cell r="B62476" t="str">
            <v>5901670</v>
          </cell>
          <cell r="C62476" t="str">
            <v>Transporte de cascalho com draga hopper - capacidade da cisterna de 15.000 m³</v>
          </cell>
          <cell r="D62476" t="str">
            <v>m³km</v>
          </cell>
          <cell r="G62476">
            <v>0.25073329964211677</v>
          </cell>
        </row>
        <row r="62477">
          <cell r="B62477" t="str">
            <v>5901671</v>
          </cell>
          <cell r="C62477" t="str">
            <v>Transporte de cascalho com draga hopper - capacidade da cisterna de 2.000 m³</v>
          </cell>
          <cell r="D62477" t="str">
            <v>m³km</v>
          </cell>
          <cell r="G62477">
            <v>0.56164259119834159</v>
          </cell>
        </row>
        <row r="62478">
          <cell r="B62478" t="str">
            <v>5901672</v>
          </cell>
          <cell r="C62478" t="str">
            <v>Transporte de cascalho com draga hopper - capacidade da cisterna de 20.000 m³</v>
          </cell>
          <cell r="D62478" t="str">
            <v>m³km</v>
          </cell>
          <cell r="G62478">
            <v>0.25073329964211677</v>
          </cell>
        </row>
        <row r="62479">
          <cell r="B62479" t="str">
            <v>5901673</v>
          </cell>
          <cell r="C62479" t="str">
            <v>Transporte de cascalho com draga hopper - capacidade da cisterna de 3.000 m³</v>
          </cell>
          <cell r="D62479" t="str">
            <v>m³km</v>
          </cell>
          <cell r="G62479">
            <v>0.46134927134149484</v>
          </cell>
        </row>
        <row r="62480">
          <cell r="B62480" t="str">
            <v>5901674</v>
          </cell>
          <cell r="C62480" t="str">
            <v>Transporte de cascalho com draga hopper - capacidade da cisterna de 4.000 m³</v>
          </cell>
          <cell r="D62480" t="str">
            <v>m³km</v>
          </cell>
          <cell r="G62480">
            <v>0.40117327942738684</v>
          </cell>
        </row>
        <row r="62481">
          <cell r="B62481" t="str">
            <v>5901675</v>
          </cell>
          <cell r="C62481" t="str">
            <v>Transporte de cascalho com draga hopper - capacidade da cisterna de 5.000 m³</v>
          </cell>
          <cell r="D62481" t="str">
            <v>m³km</v>
          </cell>
          <cell r="G62481">
            <v>0.36105595148464814</v>
          </cell>
        </row>
        <row r="62482">
          <cell r="B62482" t="str">
            <v>5901676</v>
          </cell>
          <cell r="C62482" t="str">
            <v>Transporte de cascalho com draga hopper - capacidade da cisterna de 750 m³</v>
          </cell>
          <cell r="D62482" t="str">
            <v>m³km</v>
          </cell>
          <cell r="G62482">
            <v>1.2737251621819532</v>
          </cell>
        </row>
        <row r="62483">
          <cell r="B62483" t="str">
            <v>5901677</v>
          </cell>
          <cell r="C62483" t="str">
            <v>Transporte de cascalho fino com draga hopper - capacidade da cisterna de 1.000 m³</v>
          </cell>
          <cell r="D62483" t="str">
            <v>m³km</v>
          </cell>
          <cell r="G62483">
            <v>0.8725518827545663</v>
          </cell>
        </row>
        <row r="62484">
          <cell r="B62484" t="str">
            <v>5901678</v>
          </cell>
          <cell r="C62484" t="str">
            <v>Transporte de cascalho fino com draga hopper - capacidade da cisterna de 10.000 m³</v>
          </cell>
          <cell r="D62484" t="str">
            <v>m³km</v>
          </cell>
          <cell r="G62484">
            <v>0.26076263162780144</v>
          </cell>
        </row>
        <row r="62485">
          <cell r="B62485" t="str">
            <v>5901679</v>
          </cell>
          <cell r="C62485" t="str">
            <v>Transporte de cascalho fino com draga hopper - capacidade da cisterna de 15.000 m³</v>
          </cell>
          <cell r="D62485" t="str">
            <v>m³km</v>
          </cell>
          <cell r="G62485">
            <v>0.25073329964211677</v>
          </cell>
        </row>
        <row r="62486">
          <cell r="B62486" t="str">
            <v>5901680</v>
          </cell>
          <cell r="C62486" t="str">
            <v>Transporte de cascalho fino com draga hopper - capacidade da cisterna de 2.000 m³</v>
          </cell>
          <cell r="D62486" t="str">
            <v>m³km</v>
          </cell>
          <cell r="G62486">
            <v>0.55161325921265691</v>
          </cell>
        </row>
        <row r="62487">
          <cell r="B62487" t="str">
            <v>5901681</v>
          </cell>
          <cell r="C62487" t="str">
            <v>Transporte de cascalho fino com draga hopper - capacidade da cisterna de 20.000 m³</v>
          </cell>
          <cell r="D62487" t="str">
            <v>m³km</v>
          </cell>
          <cell r="G62487">
            <v>0.24070396765643207</v>
          </cell>
        </row>
        <row r="62488">
          <cell r="B62488" t="str">
            <v>5901682</v>
          </cell>
          <cell r="C62488" t="str">
            <v>Transporte de cascalho fino com draga hopper - capacidade da cisterna de 3.000 m³</v>
          </cell>
          <cell r="D62488" t="str">
            <v>m³km</v>
          </cell>
          <cell r="G62488">
            <v>0.45131993935581016</v>
          </cell>
        </row>
        <row r="62489">
          <cell r="B62489" t="str">
            <v>5901683</v>
          </cell>
          <cell r="C62489" t="str">
            <v>Transporte de cascalho fino com draga hopper - capacidade da cisterna de 4.000 m³</v>
          </cell>
          <cell r="D62489" t="str">
            <v>m³km</v>
          </cell>
          <cell r="G62489">
            <v>0.40117327942738684</v>
          </cell>
        </row>
        <row r="62490">
          <cell r="B62490" t="str">
            <v>5901684</v>
          </cell>
          <cell r="C62490" t="str">
            <v>Transporte de cascalho fino com draga hopper - capacidade da cisterna de 5.000 m³</v>
          </cell>
          <cell r="D62490" t="str">
            <v>m³km</v>
          </cell>
          <cell r="G62490">
            <v>0.35102661949896341</v>
          </cell>
        </row>
        <row r="62491">
          <cell r="B62491" t="str">
            <v>5901685</v>
          </cell>
          <cell r="C62491" t="str">
            <v>Transporte de cascalho fino com draga hopper - capacidade da cisterna de 750 m³</v>
          </cell>
          <cell r="D62491" t="str">
            <v>m³km</v>
          </cell>
          <cell r="G62491">
            <v>1.2436371662248991</v>
          </cell>
        </row>
        <row r="62492">
          <cell r="B62492" t="str">
            <v>5914360</v>
          </cell>
          <cell r="C62492" t="str">
            <v>Transporte de cimento com caminhão distribuidor de 17 m³ - rodovia em leito natural</v>
          </cell>
          <cell r="D62492" t="str">
            <v>TONkm</v>
          </cell>
          <cell r="G62492">
            <v>1.1734318423251064</v>
          </cell>
        </row>
        <row r="62493">
          <cell r="B62493" t="str">
            <v>5914361</v>
          </cell>
          <cell r="C62493" t="str">
            <v>Transporte de cimento com caminhão distribuidor de 17 m³ - rodovia em revestimento primário</v>
          </cell>
          <cell r="D62493" t="str">
            <v>TONkm</v>
          </cell>
          <cell r="G62493">
            <v>0.93272787466867435</v>
          </cell>
        </row>
        <row r="62494">
          <cell r="B62494" t="str">
            <v>5914362</v>
          </cell>
          <cell r="C62494" t="str">
            <v>Transporte de cimento com caminhão distribuidor de 17 m³ - rodovia pavimentada</v>
          </cell>
          <cell r="D62494" t="str">
            <v>TONkm</v>
          </cell>
          <cell r="G62494">
            <v>0.76222923091203498</v>
          </cell>
        </row>
        <row r="62495">
          <cell r="B62495" t="str">
            <v>5914364</v>
          </cell>
          <cell r="C62495" t="str">
            <v>Transporte de cimento ou cal hidratada a granel com caminhão silo de 30 m³ - rodovia em leito natural</v>
          </cell>
          <cell r="D62495" t="str">
            <v>TONkm</v>
          </cell>
          <cell r="G62495">
            <v>0.92269854268298968</v>
          </cell>
        </row>
        <row r="62496">
          <cell r="B62496" t="str">
            <v>5914365</v>
          </cell>
          <cell r="C62496" t="str">
            <v>Transporte de cimento ou cal hidratada a granel com caminhão silo de 30 m³ - rodovia em revestimento primário</v>
          </cell>
          <cell r="D62496" t="str">
            <v>TONkm</v>
          </cell>
          <cell r="G62496">
            <v>0.74217056694066563</v>
          </cell>
        </row>
        <row r="62497">
          <cell r="B62497" t="str">
            <v>5914366</v>
          </cell>
          <cell r="C62497" t="str">
            <v>Transporte de cimento ou cal hidratada a granel com caminhão silo de 30 m³ - rodovia pavimentada</v>
          </cell>
          <cell r="D62497" t="str">
            <v>TONkm</v>
          </cell>
          <cell r="G62497">
            <v>0.60175991914108018</v>
          </cell>
        </row>
        <row r="62498">
          <cell r="B62498" t="str">
            <v>5914315</v>
          </cell>
          <cell r="C62498" t="str">
            <v>Transporte de concreto com caminhão basculante de 7 m³ - rodovia em leito natural</v>
          </cell>
          <cell r="D62498" t="str">
            <v>TONkm</v>
          </cell>
          <cell r="G62498">
            <v>1.0731385224682597</v>
          </cell>
        </row>
        <row r="62499">
          <cell r="B62499" t="str">
            <v>5914330</v>
          </cell>
          <cell r="C62499" t="str">
            <v>Transporte de concreto com caminhão basculante de 7 m³ - rodovia em revestimento primário</v>
          </cell>
          <cell r="D62499" t="str">
            <v>TONkm</v>
          </cell>
          <cell r="G62499">
            <v>0.86252255076888162</v>
          </cell>
        </row>
        <row r="62500">
          <cell r="B62500" t="str">
            <v>5914345</v>
          </cell>
          <cell r="C62500" t="str">
            <v>Transporte de concreto com caminhão basculante de 7 m³ - rodovia pavimentada</v>
          </cell>
          <cell r="D62500" t="str">
            <v>TONkm</v>
          </cell>
          <cell r="G62500">
            <v>0.70205323899792682</v>
          </cell>
        </row>
        <row r="62501">
          <cell r="B62501" t="str">
            <v>5914367</v>
          </cell>
          <cell r="C62501" t="str">
            <v>Transporte de detritos com caminhão de hidrojateamento de alta pressão e vácuo de 9 m³ - rodovia em leito natural</v>
          </cell>
          <cell r="D62501" t="str">
            <v>TONkm</v>
          </cell>
          <cell r="G62501">
            <v>1.7952504254375561</v>
          </cell>
        </row>
        <row r="62502">
          <cell r="B62502" t="str">
            <v>5914368</v>
          </cell>
          <cell r="C62502" t="str">
            <v>Transporte de detritos com caminhão de hidrojateamento de alta pressão e vácuo de 9 m³ - rodovia em revestimento primário</v>
          </cell>
          <cell r="D62502" t="str">
            <v>TONkm</v>
          </cell>
          <cell r="G62502">
            <v>1.4442238059385926</v>
          </cell>
        </row>
        <row r="62503">
          <cell r="B62503" t="str">
            <v>5914369</v>
          </cell>
          <cell r="C62503" t="str">
            <v>Transporte de detritos com caminhão de hidrojateamento de alta pressão e vácuo de 9 m³ - rodovia pavimentada</v>
          </cell>
          <cell r="D62503" t="str">
            <v>TONkm</v>
          </cell>
          <cell r="G62503">
            <v>1.1734318423251064</v>
          </cell>
        </row>
        <row r="62504">
          <cell r="B62504" t="str">
            <v>5914489</v>
          </cell>
          <cell r="C62504" t="str">
            <v>Transporte de dormentes de concreto monobloco protendido de bitola larga com locomotiva diesel-elétrica em vagão plataforma com capacidade de 98 t - bitola larga</v>
          </cell>
          <cell r="D62504" t="str">
            <v>TONkm</v>
          </cell>
          <cell r="G62504">
            <v>0.25073329964211677</v>
          </cell>
        </row>
        <row r="62505">
          <cell r="B62505" t="str">
            <v>5914491</v>
          </cell>
          <cell r="C62505" t="str">
            <v>Transporte de dormentes de concreto monobloco protendido de bitola métrica com locomotiva diesel-elétrica em vagão plataforma com capacidade de 82 t - bitola métrica</v>
          </cell>
          <cell r="D62505" t="str">
            <v>TONkm</v>
          </cell>
          <cell r="G62505">
            <v>0.29085062758485541</v>
          </cell>
        </row>
        <row r="62506">
          <cell r="B62506" t="str">
            <v>5914490</v>
          </cell>
          <cell r="C62506" t="str">
            <v>Transporte de dormentes de concreto monobloco protendido de bitola mista com locomotiva diesel-elétrica em vagão plataforma com capacidade de 98 t - bitola larga</v>
          </cell>
          <cell r="D62506" t="str">
            <v>TONkm</v>
          </cell>
          <cell r="G62506">
            <v>0.25073329964211677</v>
          </cell>
        </row>
        <row r="62507">
          <cell r="B62507" t="str">
            <v>5914495</v>
          </cell>
          <cell r="C62507" t="str">
            <v>Transporte de dormentes de concreto monobloco protendido para AMV de bitola larga ou mista com locomotiva diesel-elétrica em vagão plataforma com capacidade de 98 t - bitola larga</v>
          </cell>
          <cell r="D62507" t="str">
            <v>TONkm</v>
          </cell>
          <cell r="G62507">
            <v>1.6448104456522858</v>
          </cell>
        </row>
        <row r="62508">
          <cell r="B62508" t="str">
            <v>5914494</v>
          </cell>
          <cell r="C62508" t="str">
            <v>Transporte de dormentes de concreto monobloco protendido para AMV de bitola métrica com locomotiva diesel-elétrica em vagão plataforma com capacidade de 82 t - bitola métrica</v>
          </cell>
          <cell r="D62508" t="str">
            <v>TONkm</v>
          </cell>
          <cell r="G62508">
            <v>3.6607061747749046</v>
          </cell>
        </row>
        <row r="62509">
          <cell r="B62509" t="str">
            <v>5914487</v>
          </cell>
          <cell r="C62509" t="str">
            <v>Transporte de dormentes de madeira de bitola larga com locomotiva diesel-elétrica em vagão plataforma com capacidade de 98 t - bitola larga</v>
          </cell>
          <cell r="D62509" t="str">
            <v>TONkm</v>
          </cell>
          <cell r="G62509">
            <v>0.25073329964211677</v>
          </cell>
        </row>
        <row r="62510">
          <cell r="B62510" t="str">
            <v>5914488</v>
          </cell>
          <cell r="C62510" t="str">
            <v>Transporte de dormentes de madeira de bitola métrica com locomotiva diesel-elétrica em vagão plataforma com capacidade de 82 t - bitola métrica</v>
          </cell>
          <cell r="D62510" t="str">
            <v>TONkm</v>
          </cell>
          <cell r="G62510">
            <v>0.28082129559917079</v>
          </cell>
        </row>
        <row r="62511">
          <cell r="B62511" t="str">
            <v>5914493</v>
          </cell>
          <cell r="C62511" t="str">
            <v>Transporte de dormentes de madeira para AMV de bitola larga ou mista com locomotiva diesel-elétrica em vagão plataforma com capacidade de 98 t - bitola larga</v>
          </cell>
          <cell r="D62511" t="str">
            <v>TONkm</v>
          </cell>
          <cell r="G62511">
            <v>6.0777751833249098</v>
          </cell>
        </row>
        <row r="62512">
          <cell r="B62512" t="str">
            <v>5914492</v>
          </cell>
          <cell r="C62512" t="str">
            <v>Transporte de dormentes de madeira para AMV de bitola métrica com locomotiva diesel-elétrica em vagão plataforma com capacidade de 82 t - bitola métrica</v>
          </cell>
          <cell r="D62512" t="str">
            <v>TONkm</v>
          </cell>
          <cell r="G62512">
            <v>14.56259004321414</v>
          </cell>
        </row>
        <row r="62513">
          <cell r="B62513" t="str">
            <v>5914482</v>
          </cell>
          <cell r="C62513" t="str">
            <v>Transporte de lastro de brita com locomotiva diesel-elétrica em vagão hopper aberto com capacidade de 45 m³ - bitola métrica</v>
          </cell>
          <cell r="D62513" t="str">
            <v>TONkm</v>
          </cell>
          <cell r="G62513">
            <v>0.65190657906950356</v>
          </cell>
        </row>
        <row r="62514">
          <cell r="B62514" t="str">
            <v>5914483</v>
          </cell>
          <cell r="C62514" t="str">
            <v>Transporte de lastro de brita com locomotiva diesel-elétrica em vagão hopper aberto com capacidade de 63 m³ - bitola larga</v>
          </cell>
          <cell r="D62514" t="str">
            <v>TONkm</v>
          </cell>
          <cell r="G62514">
            <v>0.46134927134149484</v>
          </cell>
        </row>
        <row r="62515">
          <cell r="B62515" t="str">
            <v>5914480</v>
          </cell>
          <cell r="C62515" t="str">
            <v>Transporte de materiais metálicos e acessórios diversos com locomotiva diesel-elétrica em vagão fechado com capacidade de 64 t - bitola métrica</v>
          </cell>
          <cell r="D62515" t="str">
            <v>TONkm</v>
          </cell>
          <cell r="G62515">
            <v>0.67196524304087291</v>
          </cell>
        </row>
        <row r="62516">
          <cell r="B62516" t="str">
            <v>5914481</v>
          </cell>
          <cell r="C62516" t="str">
            <v>Transporte de materiais metálicos e acessórios diversos com locomotiva diesel-elétrica em vagão fechado com capacidade de 99 t - bitola larga</v>
          </cell>
          <cell r="D62516" t="str">
            <v>TONkm</v>
          </cell>
          <cell r="G62516">
            <v>0.44129060737012549</v>
          </cell>
        </row>
        <row r="62517">
          <cell r="B62517" t="str">
            <v>5914485</v>
          </cell>
          <cell r="C62517" t="str">
            <v>Transporte de materiais metálicos para AMV de bitola larga com locomotiva diesel-elétrica em vagão plataforma com capacidade de 98 t - bitola larga</v>
          </cell>
          <cell r="D62517" t="str">
            <v>TONkm</v>
          </cell>
          <cell r="G62517">
            <v>4.1822314380305077</v>
          </cell>
        </row>
        <row r="62518">
          <cell r="B62518" t="str">
            <v>5914486</v>
          </cell>
          <cell r="C62518" t="str">
            <v>Transporte de materiais metálicos para AMV de bitola métrica com locomotiva diesel-elétrica em vagão plataforma com capacidade de 82 t - bitola métrica</v>
          </cell>
          <cell r="D62518" t="str">
            <v>TONkm</v>
          </cell>
          <cell r="G62518">
            <v>5.2353112965273976</v>
          </cell>
        </row>
        <row r="62519">
          <cell r="B62519" t="str">
            <v>5914484</v>
          </cell>
          <cell r="C62519" t="str">
            <v>Transporte de materiais metálicos para AMV de bitola mista com locomotiva diesel-elétrica em vagão plataforma com capacidade de 98 t - bitola larga</v>
          </cell>
          <cell r="D62519" t="str">
            <v>TONkm</v>
          </cell>
          <cell r="G62519">
            <v>3.6306181788178509</v>
          </cell>
        </row>
        <row r="62520">
          <cell r="B62520" t="str">
            <v>5914620</v>
          </cell>
          <cell r="C62520" t="str">
            <v>Transporte de material betuminoso com caminhão tanque distribuidor - rodovia em leito natural</v>
          </cell>
          <cell r="D62520" t="str">
            <v>TONkm</v>
          </cell>
          <cell r="G62520">
            <v>2.7881542920203382</v>
          </cell>
        </row>
        <row r="62521">
          <cell r="B62521" t="str">
            <v>5914621</v>
          </cell>
          <cell r="C62521" t="str">
            <v>Transporte de material betuminoso com caminhão tanque distribuidor - rodovia em revestimento primário</v>
          </cell>
          <cell r="D62521" t="str">
            <v>TONkm</v>
          </cell>
          <cell r="G62521">
            <v>2.2265117008219968</v>
          </cell>
        </row>
        <row r="62522">
          <cell r="B62522" t="str">
            <v>5914622</v>
          </cell>
          <cell r="C62522" t="str">
            <v>Transporte de material betuminoso com caminhão tanque distribuidor - rodovia pavimentada</v>
          </cell>
          <cell r="D62522" t="str">
            <v>TONkm</v>
          </cell>
          <cell r="G62522">
            <v>1.8153090894089254</v>
          </cell>
        </row>
        <row r="62523">
          <cell r="B62523" t="str">
            <v>5901695</v>
          </cell>
          <cell r="C62523" t="str">
            <v>Transporte de material de 1ª categoria com batelão autopropelido com capacidade de 300 m³</v>
          </cell>
          <cell r="D62523" t="str">
            <v>m³km</v>
          </cell>
          <cell r="G62523">
            <v>0.72211190296929628</v>
          </cell>
        </row>
        <row r="62524">
          <cell r="B62524" t="str">
            <v>5901696</v>
          </cell>
          <cell r="C62524" t="str">
            <v>Transporte de material de 1ª categoria com batelão autopropelido com capacidade de 500 m³</v>
          </cell>
          <cell r="D62524" t="str">
            <v>m³km</v>
          </cell>
          <cell r="G62524">
            <v>0.54158392722697224</v>
          </cell>
        </row>
        <row r="62525">
          <cell r="B62525" t="str">
            <v>5901697</v>
          </cell>
          <cell r="C62525" t="str">
            <v>Transporte de material de 1ª categoria com batelão rebocado com capacidade de 66 m³</v>
          </cell>
          <cell r="D62525" t="str">
            <v>m³km</v>
          </cell>
          <cell r="G62525">
            <v>2.366922348621582</v>
          </cell>
        </row>
        <row r="62526">
          <cell r="B62526" t="str">
            <v>5901698</v>
          </cell>
          <cell r="C62526" t="str">
            <v>Transporte de material de 1ª categoria com batelão rebocado montado na obra com capacidade de 66 m³</v>
          </cell>
          <cell r="D62526" t="str">
            <v>m³km</v>
          </cell>
          <cell r="G62526">
            <v>2.366922348621582</v>
          </cell>
        </row>
        <row r="62527">
          <cell r="B62527" t="str">
            <v>5916654</v>
          </cell>
          <cell r="C62527" t="str">
            <v>Transporte de material de 3ª categoria com batelão autopropelido com capacidade de 300 m³</v>
          </cell>
          <cell r="D62527" t="str">
            <v>m³km</v>
          </cell>
          <cell r="G62527">
            <v>1.3038131581390071</v>
          </cell>
        </row>
        <row r="62528">
          <cell r="B62528" t="str">
            <v>5916637</v>
          </cell>
          <cell r="C62528" t="str">
            <v>Transporte de material de 3ª categoria com batelão rebocado com capacidade de 66 m³</v>
          </cell>
          <cell r="D62528" t="str">
            <v>m³km</v>
          </cell>
          <cell r="G62528">
            <v>7.0506203859363232</v>
          </cell>
        </row>
        <row r="62529">
          <cell r="B62529" t="str">
            <v>5916618</v>
          </cell>
          <cell r="C62529" t="str">
            <v>Transporte de material de 3ª categoria com batelão rebocado montado na obra com capacidade de 66 m³</v>
          </cell>
          <cell r="D62529" t="str">
            <v>m³km</v>
          </cell>
          <cell r="G62529">
            <v>7.0506203859363232</v>
          </cell>
        </row>
        <row r="62530">
          <cell r="B62530" t="str">
            <v>5914334</v>
          </cell>
          <cell r="C62530" t="str">
            <v>Transporte de material de 3ª categoria com caminhão basculante de 12 m³ para rocha - rodovia em leito natural</v>
          </cell>
          <cell r="D62530" t="str">
            <v>TONkm</v>
          </cell>
          <cell r="G62530">
            <v>1.2135491702678451</v>
          </cell>
        </row>
        <row r="62531">
          <cell r="B62531" t="str">
            <v>5914335</v>
          </cell>
          <cell r="C62531" t="str">
            <v>Transporte de material de 3ª categoria com caminhão basculante de 12 m³ para rocha - rodovia em revestimento primário</v>
          </cell>
          <cell r="D62531" t="str">
            <v>TONkm</v>
          </cell>
          <cell r="G62531">
            <v>0.97284520261141294</v>
          </cell>
        </row>
        <row r="62532">
          <cell r="B62532" t="str">
            <v>5914336</v>
          </cell>
          <cell r="C62532" t="str">
            <v>Transporte de material de 3ª categoria com caminhão basculante de 12 m³ para rocha - rodovia pavimentada</v>
          </cell>
          <cell r="D62532" t="str">
            <v>TONkm</v>
          </cell>
          <cell r="G62532">
            <v>0.79231722686908901</v>
          </cell>
        </row>
        <row r="62533">
          <cell r="B62533" t="str">
            <v>5914346</v>
          </cell>
          <cell r="C62533" t="str">
            <v>Transporte de material de 3ª categoria com caminhão basculante de 8 m³ para rocha - rodovia em leito natural</v>
          </cell>
          <cell r="D62533" t="str">
            <v>TONkm</v>
          </cell>
          <cell r="G62533">
            <v>1.7952504254375561</v>
          </cell>
        </row>
        <row r="62534">
          <cell r="B62534" t="str">
            <v>5914347</v>
          </cell>
          <cell r="C62534" t="str">
            <v>Transporte de material de 3ª categoria com caminhão basculante de 8 m³ para rocha - rodovia em revestimento primário</v>
          </cell>
          <cell r="D62534" t="str">
            <v>TONkm</v>
          </cell>
          <cell r="G62534">
            <v>1.4341944739529078</v>
          </cell>
        </row>
        <row r="62535">
          <cell r="B62535" t="str">
            <v>5914348</v>
          </cell>
          <cell r="C62535" t="str">
            <v>Transporte de material de 3ª categoria com caminhão basculante de 8 m³ para rocha - rodovia pavimentada</v>
          </cell>
          <cell r="D62535" t="str">
            <v>TONkm</v>
          </cell>
          <cell r="G62535">
            <v>1.1734318423251064</v>
          </cell>
        </row>
        <row r="62536">
          <cell r="B62536" t="str">
            <v>5914611</v>
          </cell>
          <cell r="C62536" t="str">
            <v>Transporte de mistura betuminosa a quente com caminhão com caçamba térmica de 6 m³ - rodovia em leito natural</v>
          </cell>
          <cell r="D62536" t="str">
            <v>TONkm</v>
          </cell>
          <cell r="G62536">
            <v>1.9256317412514565</v>
          </cell>
        </row>
        <row r="62537">
          <cell r="B62537" t="str">
            <v>5914613</v>
          </cell>
          <cell r="C62537" t="str">
            <v>Transporte de mistura betuminosa a quente com caminhão com caçamba térmica de 6 m³ - rodovia em revestimento primário</v>
          </cell>
          <cell r="D62537" t="str">
            <v>TONkm</v>
          </cell>
          <cell r="G62537">
            <v>1.5445171257954393</v>
          </cell>
        </row>
        <row r="62538">
          <cell r="B62538" t="str">
            <v>5914612</v>
          </cell>
          <cell r="C62538" t="str">
            <v>Transporte de mistura betuminosa a quente com caminhão com caçamba térmica de 6 m³ - rodovia pavimentada</v>
          </cell>
          <cell r="D62538" t="str">
            <v>TONkm</v>
          </cell>
          <cell r="G62538">
            <v>1.2536664982105838</v>
          </cell>
        </row>
        <row r="62539">
          <cell r="B62539" t="str">
            <v>5901686</v>
          </cell>
          <cell r="C62539" t="str">
            <v>Transporte de silte com draga hopper - capacidade da cisterna de 1.000 m³</v>
          </cell>
          <cell r="D62539" t="str">
            <v>m³km</v>
          </cell>
          <cell r="G62539">
            <v>2.5374209923782214</v>
          </cell>
        </row>
        <row r="62540">
          <cell r="B62540" t="str">
            <v>5901687</v>
          </cell>
          <cell r="C62540" t="str">
            <v>Transporte de silte com draga hopper - capacidade da cisterna de 10.000 m³</v>
          </cell>
          <cell r="D62540" t="str">
            <v>m³km</v>
          </cell>
          <cell r="G62540">
            <v>0.76222923091203498</v>
          </cell>
        </row>
        <row r="62541">
          <cell r="B62541" t="str">
            <v>5901688</v>
          </cell>
          <cell r="C62541" t="str">
            <v>Transporte de silte com draga hopper - capacidade da cisterna de 15.000 m³</v>
          </cell>
          <cell r="D62541" t="str">
            <v>m³km</v>
          </cell>
          <cell r="G62541">
            <v>0.72211190296929628</v>
          </cell>
        </row>
        <row r="62542">
          <cell r="B62542" t="str">
            <v>5901689</v>
          </cell>
          <cell r="C62542" t="str">
            <v>Transporte de silte com draga hopper - capacidade da cisterna de 2.000 m³</v>
          </cell>
          <cell r="D62542" t="str">
            <v>m³km</v>
          </cell>
          <cell r="G62542">
            <v>1.5946637857238626</v>
          </cell>
        </row>
        <row r="62543">
          <cell r="B62543" t="str">
            <v>5901690</v>
          </cell>
          <cell r="C62543" t="str">
            <v>Transporte de silte com draga hopper - capacidade da cisterna de 20.000 m³</v>
          </cell>
          <cell r="D62543" t="str">
            <v>m³km</v>
          </cell>
          <cell r="G62543">
            <v>0.70205323899792682</v>
          </cell>
        </row>
        <row r="62544">
          <cell r="B62544" t="str">
            <v>5901691</v>
          </cell>
          <cell r="C62544" t="str">
            <v>Transporte de silte com draga hopper - capacidade da cisterna de 3.000 m³</v>
          </cell>
          <cell r="D62544" t="str">
            <v>m³km</v>
          </cell>
          <cell r="G62544">
            <v>1.3038131581390071</v>
          </cell>
        </row>
        <row r="62545">
          <cell r="B62545" t="str">
            <v>5901692</v>
          </cell>
          <cell r="C62545" t="str">
            <v>Transporte de silte com draga hopper - capacidade da cisterna de 4.000 m³</v>
          </cell>
          <cell r="D62545" t="str">
            <v>m³km</v>
          </cell>
          <cell r="G62545">
            <v>1.1533731783537369</v>
          </cell>
        </row>
        <row r="62546">
          <cell r="B62546" t="str">
            <v>5901693</v>
          </cell>
          <cell r="C62546" t="str">
            <v>Transporte de silte com draga hopper - capacidade da cisterna de 5.000 m³</v>
          </cell>
          <cell r="D62546" t="str">
            <v>m³km</v>
          </cell>
          <cell r="G62546">
            <v>1.0229918625398364</v>
          </cell>
        </row>
        <row r="62547">
          <cell r="B62547" t="str">
            <v>5901694</v>
          </cell>
          <cell r="C62547" t="str">
            <v>Transporte de silte com draga hopper - capacidade da cisterna de 750 m³</v>
          </cell>
          <cell r="D62547" t="str">
            <v>m³km</v>
          </cell>
          <cell r="G62547">
            <v>3.6105595148464813</v>
          </cell>
        </row>
        <row r="62548">
          <cell r="B62548" t="str">
            <v>5914512</v>
          </cell>
          <cell r="C62548" t="str">
            <v>Transporte de TLS TR45 de 120 m com locomotiva diesel-elétrica em vagão plataforma com capacidade de 82 t - bitola métrica</v>
          </cell>
          <cell r="D62548" t="str">
            <v>TONkm</v>
          </cell>
          <cell r="G62548">
            <v>1.5344877938097545</v>
          </cell>
        </row>
        <row r="62549">
          <cell r="B62549" t="str">
            <v>5914496</v>
          </cell>
          <cell r="C62549" t="str">
            <v>Transporte de TLS TR45 de 120 m com locomotiva diesel-elétrica em vagão plataforma com capacidade de 98 t - bitola larga</v>
          </cell>
          <cell r="D62549" t="str">
            <v>TONkm</v>
          </cell>
          <cell r="G62549">
            <v>1.183461174310791</v>
          </cell>
        </row>
        <row r="62550">
          <cell r="B62550" t="str">
            <v>5914513</v>
          </cell>
          <cell r="C62550" t="str">
            <v>Transporte de TLS TR45 de 240 m com locomotiva diesel-elétrica em vagão plataforma com capacidade de 82 t - bitola métrica</v>
          </cell>
          <cell r="D62550" t="str">
            <v>TONkm</v>
          </cell>
          <cell r="G62550">
            <v>0.86252255076888162</v>
          </cell>
        </row>
        <row r="62551">
          <cell r="B62551" t="str">
            <v>5914497</v>
          </cell>
          <cell r="C62551" t="str">
            <v>Transporte de TLS TR45 de 240 m com locomotiva diesel-elétrica em vagão plataforma com capacidade de 98 t - bitola larga</v>
          </cell>
          <cell r="D62551" t="str">
            <v>TONkm</v>
          </cell>
          <cell r="G62551">
            <v>0.64187724708381888</v>
          </cell>
        </row>
        <row r="62552">
          <cell r="B62552" t="str">
            <v>5914500</v>
          </cell>
          <cell r="C62552" t="str">
            <v>Transporte de TLS TR57 de 120 m com locomotiva diesel-elétrica em vagão plataforma com capacidade de 82 t - bitola métrica</v>
          </cell>
          <cell r="D62552" t="str">
            <v>TONkm</v>
          </cell>
          <cell r="G62552">
            <v>1.2035198382821604</v>
          </cell>
        </row>
        <row r="62553">
          <cell r="B62553" t="str">
            <v>5914498</v>
          </cell>
          <cell r="C62553" t="str">
            <v>Transporte de TLS TR57 de 120 m com locomotiva diesel-elétrica em vagão plataforma com capacidade de 98 t - bitola larga</v>
          </cell>
          <cell r="D62553" t="str">
            <v>TONkm</v>
          </cell>
          <cell r="G62553">
            <v>0.93272787466867435</v>
          </cell>
        </row>
        <row r="62554">
          <cell r="B62554" t="str">
            <v>5914501</v>
          </cell>
          <cell r="C62554" t="str">
            <v>Transporte de TLS TR57 de 240 m com locomotiva diesel-elétrica em vagão plataforma com capacidade de 82 t - bitola métrica</v>
          </cell>
          <cell r="D62554" t="str">
            <v>TONkm</v>
          </cell>
          <cell r="G62554">
            <v>0.67196524304087291</v>
          </cell>
        </row>
        <row r="62555">
          <cell r="B62555" t="str">
            <v>5914499</v>
          </cell>
          <cell r="C62555" t="str">
            <v>Transporte de TLS TR57 de 240 m com locomotiva diesel-elétrica em vagão plataforma com capacidade de 98 t - bitola larga</v>
          </cell>
          <cell r="D62555" t="str">
            <v>TONkm</v>
          </cell>
          <cell r="G62555">
            <v>0.50146659928423354</v>
          </cell>
        </row>
        <row r="62556">
          <cell r="B62556" t="str">
            <v>5914504</v>
          </cell>
          <cell r="C62556" t="str">
            <v>Transporte de TLS TR68 de 120 m com locomotiva diesel-elétrica em vagão plataforma com capacidade de 82 t - bitola métrica</v>
          </cell>
          <cell r="D62556" t="str">
            <v>TONkm</v>
          </cell>
          <cell r="G62556">
            <v>1.0229918625398364</v>
          </cell>
        </row>
        <row r="62557">
          <cell r="B62557" t="str">
            <v>5914502</v>
          </cell>
          <cell r="C62557" t="str">
            <v>Transporte de TLS TR68 de 120 m com locomotiva diesel-elétrica em vagão plataforma com capacidade de 98 t - bitola larga</v>
          </cell>
          <cell r="D62557" t="str">
            <v>TONkm</v>
          </cell>
          <cell r="G62557">
            <v>0.78228789488340433</v>
          </cell>
        </row>
        <row r="62558">
          <cell r="B62558" t="str">
            <v>5914505</v>
          </cell>
          <cell r="C62558" t="str">
            <v>Transporte de TLS TR68 de 240 m com locomotiva diesel-elétrica em vagão plataforma com capacidade de 82 t - bitola métrica</v>
          </cell>
          <cell r="D62558" t="str">
            <v>TONkm</v>
          </cell>
          <cell r="G62558">
            <v>0.57167192318402615</v>
          </cell>
        </row>
        <row r="62559">
          <cell r="B62559" t="str">
            <v>5914503</v>
          </cell>
          <cell r="C62559" t="str">
            <v>Transporte de TLS TR68 de 240 m com locomotiva diesel-elétrica em vagão plataforma com capacidade de 98 t - bitola larga</v>
          </cell>
          <cell r="D62559" t="str">
            <v>TONkm</v>
          </cell>
          <cell r="G62559">
            <v>0.43126127538444081</v>
          </cell>
        </row>
        <row r="62560">
          <cell r="B62560" t="str">
            <v>5914508</v>
          </cell>
          <cell r="C62560" t="str">
            <v>Transporte de TLS UIC60 de 120 m com locomotiva diesel-elétrica em vagão plataforma com capacidade de 82 t - bitola métrica</v>
          </cell>
          <cell r="D62560" t="str">
            <v>TONkm</v>
          </cell>
          <cell r="G62560">
            <v>1.1433438463680523</v>
          </cell>
        </row>
        <row r="62561">
          <cell r="B62561" t="str">
            <v>5914506</v>
          </cell>
          <cell r="C62561" t="str">
            <v>Transporte de TLS UIC60 de 120 m com locomotiva diesel-elétrica em vagão plataforma com capacidade de 98 t - bitola larga</v>
          </cell>
          <cell r="D62561" t="str">
            <v>TONkm</v>
          </cell>
          <cell r="G62561">
            <v>0.8725518827545663</v>
          </cell>
        </row>
        <row r="62562">
          <cell r="B62562" t="str">
            <v>5914509</v>
          </cell>
          <cell r="C62562" t="str">
            <v>Transporte de TLS UIC60 de 240 m com locomotiva diesel-elétrica em vagão plataforma com capacidade de 82 t - bitola métrica</v>
          </cell>
          <cell r="D62562" t="str">
            <v>TONkm</v>
          </cell>
          <cell r="G62562">
            <v>0.63184791509813421</v>
          </cell>
        </row>
        <row r="62563">
          <cell r="B62563" t="str">
            <v>5914507</v>
          </cell>
          <cell r="C62563" t="str">
            <v>Transporte de TLS UIC60 de 240 m com locomotiva diesel-elétrica em vagão plataforma com capacidade de 98 t - bitola larga</v>
          </cell>
          <cell r="D62563" t="str">
            <v>TONkm</v>
          </cell>
          <cell r="G62563">
            <v>0.48140793531286413</v>
          </cell>
        </row>
        <row r="62564">
          <cell r="B62564" t="str">
            <v>5915491</v>
          </cell>
          <cell r="C62564" t="str">
            <v>Transporte de veículos de médio porte com guincho de resgate de 20 t - rodovia em leito natural</v>
          </cell>
          <cell r="D62564" t="str">
            <v>km</v>
          </cell>
          <cell r="G62564">
            <v>18.594381501459377</v>
          </cell>
        </row>
        <row r="62565">
          <cell r="B62565" t="str">
            <v>5915492</v>
          </cell>
          <cell r="C62565" t="str">
            <v>Transporte de veículos de médio porte com guincho de resgate de 20 t - rodovia em revestimento primário</v>
          </cell>
          <cell r="D62565" t="str">
            <v>km</v>
          </cell>
          <cell r="G62565">
            <v>14.873499334770367</v>
          </cell>
        </row>
        <row r="62566">
          <cell r="B62566" t="str">
            <v>5915493</v>
          </cell>
          <cell r="C62566" t="str">
            <v>Transporte de veículos de médio porte com guincho de resgate de 20 t - rodovia pavimentada</v>
          </cell>
          <cell r="D62566" t="str">
            <v>km</v>
          </cell>
          <cell r="G62566">
            <v>12.105403706721397</v>
          </cell>
        </row>
        <row r="62567">
          <cell r="B62567" t="str">
            <v>5915488</v>
          </cell>
          <cell r="C62567" t="str">
            <v>Transporte de veículos leves com guincho de resgate de 4 t - rodovia em leito natural</v>
          </cell>
          <cell r="D62567" t="str">
            <v>km</v>
          </cell>
          <cell r="G62567">
            <v>13.730155488402312</v>
          </cell>
        </row>
        <row r="62568">
          <cell r="B62568" t="str">
            <v>5915489</v>
          </cell>
          <cell r="C62568" t="str">
            <v>Transporte de veículos leves com guincho de resgate de 4 t - rodovia em revestimento primário</v>
          </cell>
          <cell r="D62568" t="str">
            <v>km</v>
          </cell>
          <cell r="G62568">
            <v>10.982118524324713</v>
          </cell>
        </row>
        <row r="62569">
          <cell r="B62569" t="str">
            <v>5915490</v>
          </cell>
          <cell r="C62569" t="str">
            <v>Transporte de veículos leves com guincho de resgate de 4 t - rodovia pavimentada</v>
          </cell>
          <cell r="D62569" t="str">
            <v>km</v>
          </cell>
          <cell r="G62569">
            <v>8.9361347992450408</v>
          </cell>
        </row>
        <row r="62570">
          <cell r="B62570" t="str">
            <v>5915494</v>
          </cell>
          <cell r="C62570" t="str">
            <v>Transporte de veículos pesados com guincho de resgate de 35 t - rodovia em leito natural</v>
          </cell>
          <cell r="D62570" t="str">
            <v>km</v>
          </cell>
          <cell r="G62570">
            <v>31.82307039057746</v>
          </cell>
        </row>
        <row r="62571">
          <cell r="B62571" t="str">
            <v>5915495</v>
          </cell>
          <cell r="C62571" t="str">
            <v>Transporte de veículos pesados com guincho de resgate de 35 t - rodovia em revestimento primário</v>
          </cell>
          <cell r="D62571" t="str">
            <v>km</v>
          </cell>
          <cell r="G62571">
            <v>25.45444457966769</v>
          </cell>
        </row>
        <row r="62572">
          <cell r="B62572" t="str">
            <v>5915496</v>
          </cell>
          <cell r="C62572" t="str">
            <v>Transporte de veículos pesados com guincho de resgate de 35 t - rodovia pavimentada</v>
          </cell>
          <cell r="D62572" t="str">
            <v>km</v>
          </cell>
          <cell r="G62572">
            <v>20.730629214410214</v>
          </cell>
        </row>
        <row r="62573">
          <cell r="B62573" t="str">
            <v>5915325</v>
          </cell>
          <cell r="C62573" t="str">
            <v>Transporte em cavalo mecânico com dolly de 4 eixos com capacidade de 57 t - rodovia em leito natural</v>
          </cell>
          <cell r="D62573" t="str">
            <v>km</v>
          </cell>
          <cell r="G62573">
            <v>71.980515661258877</v>
          </cell>
        </row>
        <row r="62574">
          <cell r="B62574" t="str">
            <v>5915326</v>
          </cell>
          <cell r="C62574" t="str">
            <v>Transporte em cavalo mecânico com dolly de 4 eixos com capacidade de 57 t - rodovia em revestimento primário</v>
          </cell>
          <cell r="D62574" t="str">
            <v>km</v>
          </cell>
          <cell r="G62574">
            <v>57.558336265844325</v>
          </cell>
        </row>
        <row r="62575">
          <cell r="B62575" t="str">
            <v>5915327</v>
          </cell>
          <cell r="C62575" t="str">
            <v>Transporte em cavalo mecânico com dolly de 4 eixos com capacidade de 57 t - rodovia pavimentada</v>
          </cell>
          <cell r="D62575" t="str">
            <v>km</v>
          </cell>
          <cell r="G62575">
            <v>46.87709770109015</v>
          </cell>
        </row>
        <row r="62576">
          <cell r="B62576" t="str">
            <v>5915328</v>
          </cell>
          <cell r="C62576" t="str">
            <v>Transporte em cavalo mecânico com dollys de 3 e 4 eixos com capacidade de 77 t - rodovia em leito natural</v>
          </cell>
          <cell r="D62576" t="str">
            <v>km</v>
          </cell>
          <cell r="G62576">
            <v>83.684746088552885</v>
          </cell>
        </row>
        <row r="62577">
          <cell r="B62577" t="str">
            <v>5915329</v>
          </cell>
          <cell r="C62577" t="str">
            <v>Transporte em cavalo mecânico com dollys de 3 e 4 eixos com capacidade de 77 t - rodovia em revestimento primário</v>
          </cell>
          <cell r="D62577" t="str">
            <v>km</v>
          </cell>
          <cell r="G62577">
            <v>66.915703008488123</v>
          </cell>
        </row>
        <row r="62578">
          <cell r="B62578" t="str">
            <v>5915330</v>
          </cell>
          <cell r="C62578" t="str">
            <v>Transporte em cavalo mecânico com dollys de 3 e 4 eixos com capacidade de 77 t - rodovia pavimentada</v>
          </cell>
          <cell r="D62578" t="str">
            <v>km</v>
          </cell>
          <cell r="G62578">
            <v>54.499390010210504</v>
          </cell>
        </row>
        <row r="62579">
          <cell r="B62579" t="str">
            <v>5915331</v>
          </cell>
          <cell r="C62579" t="str">
            <v>Transporte em cavalo mecânico com dollys de 5 e 4 eixos com capacidade de 111 t - rodovia em leito natural</v>
          </cell>
          <cell r="D62579" t="str">
            <v>km</v>
          </cell>
          <cell r="G62579">
            <v>164.2704285935292</v>
          </cell>
        </row>
        <row r="62580">
          <cell r="B62580" t="str">
            <v>5915332</v>
          </cell>
          <cell r="C62580" t="str">
            <v>Transporte em cavalo mecânico com dollys de 5 e 4 eixos com capacidade de 111 t - rodovia em revestimento primário</v>
          </cell>
          <cell r="D62580" t="str">
            <v>km</v>
          </cell>
          <cell r="G62580">
            <v>131.35416101651214</v>
          </cell>
        </row>
        <row r="62581">
          <cell r="B62581" t="str">
            <v>5915333</v>
          </cell>
          <cell r="C62581" t="str">
            <v>Transporte em cavalo mecânico com dollys de 5 e 4 eixos com capacidade de 111 t - rodovia pavimentada</v>
          </cell>
          <cell r="D62581" t="str">
            <v>km</v>
          </cell>
          <cell r="G62581">
            <v>106.99291362328407</v>
          </cell>
        </row>
        <row r="62582">
          <cell r="B62582" t="str">
            <v>5915364</v>
          </cell>
          <cell r="C62582" t="str">
            <v>Transporte em cavalo mecânico com reboques de 5 e 4 eixos com capacidade de 130 t - rodovia em leito natural</v>
          </cell>
          <cell r="D62582" t="str">
            <v>km</v>
          </cell>
          <cell r="G62582">
            <v>184.97096981198237</v>
          </cell>
        </row>
        <row r="62583">
          <cell r="B62583" t="str">
            <v>5915365</v>
          </cell>
          <cell r="C62583" t="str">
            <v>Transporte em cavalo mecânico com reboques de 5 e 4 eixos com capacidade de 130 t - rodovia em revestimento primário</v>
          </cell>
          <cell r="D62583" t="str">
            <v>km</v>
          </cell>
          <cell r="G62583">
            <v>147.90255879289182</v>
          </cell>
        </row>
        <row r="62584">
          <cell r="B62584" t="str">
            <v>5915361</v>
          </cell>
          <cell r="C62584" t="str">
            <v>Transporte em cavalo mecânico com reboques de 5 e 4 eixos com capacidade de 130 t - rodovia pavimentada</v>
          </cell>
          <cell r="D62584" t="str">
            <v>km</v>
          </cell>
          <cell r="G62584">
            <v>120.47233581204426</v>
          </cell>
        </row>
        <row r="62585">
          <cell r="B62585" t="str">
            <v>5919716</v>
          </cell>
          <cell r="C62585" t="str">
            <v>Transporte fluvial de materiais diversos com pontão flutuante - capacidade de 500 t</v>
          </cell>
          <cell r="D62585" t="str">
            <v>km</v>
          </cell>
          <cell r="G62585">
            <v>207.23608682020233</v>
          </cell>
        </row>
        <row r="62586">
          <cell r="B62586" t="str">
            <v>5919717</v>
          </cell>
          <cell r="C62586" t="str">
            <v>Transporte fluvial do flutuante</v>
          </cell>
          <cell r="D62586" t="str">
            <v>km</v>
          </cell>
          <cell r="G62586">
            <v>180.25718377871056</v>
          </cell>
        </row>
        <row r="62587">
          <cell r="B62587" t="str">
            <v>6106220</v>
          </cell>
          <cell r="C62587" t="str">
            <v>Armação de fuste de tubulão em aço CA-50 com apoio de guindaste - fornecimento, preparo e colocação</v>
          </cell>
          <cell r="D62587" t="str">
            <v>kg</v>
          </cell>
          <cell r="G62587">
            <v>11.995081054878867</v>
          </cell>
        </row>
        <row r="62588">
          <cell r="B62588" t="str">
            <v>6106183</v>
          </cell>
          <cell r="C62588" t="str">
            <v>Escavação manual de base alargada de tubulão a céu aberto em material de 1ª categoria na profundidade de 10 a 15 m</v>
          </cell>
          <cell r="D62588" t="str">
            <v>m³</v>
          </cell>
          <cell r="G62588">
            <v>295.85526424571208</v>
          </cell>
        </row>
        <row r="62589">
          <cell r="B62589" t="str">
            <v>6106182</v>
          </cell>
          <cell r="C62589" t="str">
            <v>Escavação manual de base alargada de tubulão a céu aberto em material de 1ª categoria na profundidade de até 10 m</v>
          </cell>
          <cell r="D62589" t="str">
            <v>m³</v>
          </cell>
          <cell r="G62589">
            <v>253.59165925803688</v>
          </cell>
        </row>
        <row r="62590">
          <cell r="B62590" t="str">
            <v>6106194</v>
          </cell>
          <cell r="C62590" t="str">
            <v>Escavação manual de base alargada de tubulão a céu aberto em material de 2ª categoria na profundidade até 10 m</v>
          </cell>
          <cell r="D62590" t="str">
            <v>m³</v>
          </cell>
          <cell r="G62590">
            <v>698.49282614300887</v>
          </cell>
        </row>
        <row r="62591">
          <cell r="B62591" t="str">
            <v>6106195</v>
          </cell>
          <cell r="C62591" t="str">
            <v>Escavação manual de base alargada de tubulão a céu aberto em material de 2ª categoria na profundidade de 10 a 15 m</v>
          </cell>
          <cell r="D62591" t="str">
            <v>m³</v>
          </cell>
          <cell r="G62591">
            <v>774.22431196691389</v>
          </cell>
        </row>
        <row r="62592">
          <cell r="B62592" t="str">
            <v>6106331</v>
          </cell>
          <cell r="C62592" t="str">
            <v>Escavação manual de base alargada de tubulão a céu aberto em material de 3ª categoria a frio na profundidade até 10 m</v>
          </cell>
          <cell r="D62592" t="str">
            <v>m³</v>
          </cell>
          <cell r="G62592">
            <v>1798.7306036365885</v>
          </cell>
        </row>
        <row r="62593">
          <cell r="B62593" t="str">
            <v>6106332</v>
          </cell>
          <cell r="C62593" t="str">
            <v>Escavação manual de base alargada de tubulão a céu aberto em material de 3ª categoria a frio na profundidade de 10 a 15 m</v>
          </cell>
          <cell r="D62593" t="str">
            <v>m³</v>
          </cell>
          <cell r="G62593">
            <v>1915.2112653183301</v>
          </cell>
        </row>
        <row r="62594">
          <cell r="B62594" t="str">
            <v>6106206</v>
          </cell>
          <cell r="C62594" t="str">
            <v>Escavação manual de base alargada de tubulão a céu aberto em material de 3ª categoria na profundidade até 10 m</v>
          </cell>
          <cell r="D62594" t="str">
            <v>m³</v>
          </cell>
          <cell r="G62594">
            <v>2047.2775089058259</v>
          </cell>
        </row>
        <row r="62595">
          <cell r="B62595" t="str">
            <v>6106207</v>
          </cell>
          <cell r="C62595" t="str">
            <v>Escavação manual de base alargada de tubulão a céu aberto em material de 3ª categoria na profundidade de 10 a 15 m</v>
          </cell>
          <cell r="D62595" t="str">
            <v>m³</v>
          </cell>
          <cell r="G62595">
            <v>2182.9643413401541</v>
          </cell>
        </row>
        <row r="62596">
          <cell r="B62596" t="str">
            <v>6106222</v>
          </cell>
          <cell r="C62596" t="str">
            <v>Escavação manual de fuste de tubulão a céu aberto em material de 1ª categoria na profundidade de 10 a 15 m</v>
          </cell>
          <cell r="D62596" t="str">
            <v>m³</v>
          </cell>
          <cell r="G62596">
            <v>295.85526424571208</v>
          </cell>
        </row>
        <row r="62597">
          <cell r="B62597" t="str">
            <v>6106221</v>
          </cell>
          <cell r="C62597" t="str">
            <v>Escavação manual de fuste de tubulão a céu aberto em material de 1ª categoria na profundidade de até 10 m</v>
          </cell>
          <cell r="D62597" t="str">
            <v>m³</v>
          </cell>
          <cell r="G62597">
            <v>253.59165925803688</v>
          </cell>
        </row>
        <row r="62598">
          <cell r="B62598" t="str">
            <v>6106224</v>
          </cell>
          <cell r="C62598" t="str">
            <v>Escavação manual de fuste de tubulão a céu aberto em material de 2ª categoria na profundidade até 10 m</v>
          </cell>
          <cell r="D62598" t="str">
            <v>m³</v>
          </cell>
          <cell r="G62598">
            <v>698.49282614300887</v>
          </cell>
        </row>
        <row r="62599">
          <cell r="B62599" t="str">
            <v>6106225</v>
          </cell>
          <cell r="C62599" t="str">
            <v>Escavação manual de fuste de tubulão a céu aberto em material de 2ª categoria na profundidade de 10 a 15 m</v>
          </cell>
          <cell r="D62599" t="str">
            <v>m³</v>
          </cell>
          <cell r="G62599">
            <v>774.22431196691389</v>
          </cell>
        </row>
        <row r="62600">
          <cell r="B62600" t="str">
            <v>6106228</v>
          </cell>
          <cell r="C62600" t="str">
            <v>Escavação manual de fuste de tubulão a céu aberto em material de 3ª categoria na profundidade até 10 m</v>
          </cell>
          <cell r="D62600" t="str">
            <v>m³</v>
          </cell>
          <cell r="G62600">
            <v>1755.935444053672</v>
          </cell>
        </row>
        <row r="62601">
          <cell r="B62601" t="str">
            <v>6106229</v>
          </cell>
          <cell r="C62601" t="str">
            <v>Escavação manual de fuste de tubulão a céu aberto em material de 3ª categoria na profundidade de 10 a 15 m</v>
          </cell>
          <cell r="D62601" t="str">
            <v>m³</v>
          </cell>
          <cell r="G62601">
            <v>1870.8214419496899</v>
          </cell>
        </row>
        <row r="62602">
          <cell r="B62602" t="str">
            <v>6106328</v>
          </cell>
          <cell r="C62602" t="str">
            <v>Escavação mecânica de fuste de tubulão com caçamba para rocha em material de 2ª categoria</v>
          </cell>
          <cell r="D62602" t="str">
            <v>m³</v>
          </cell>
          <cell r="G62602">
            <v>131.54471832424014</v>
          </cell>
        </row>
        <row r="62603">
          <cell r="B62603" t="str">
            <v>6106330</v>
          </cell>
          <cell r="C62603" t="str">
            <v>Escavação mecânica de fuste de tubulão com caçamba para rocha em material de 3ª categoria</v>
          </cell>
          <cell r="D62603" t="str">
            <v>m³</v>
          </cell>
          <cell r="G62603">
            <v>653.98265079054033</v>
          </cell>
        </row>
        <row r="62604">
          <cell r="B62604" t="str">
            <v>6106326</v>
          </cell>
          <cell r="C62604" t="str">
            <v>Escavação mecânica de fuste de tubulão com caçamba para solos em material de 1ª categoria</v>
          </cell>
          <cell r="D62604" t="str">
            <v>m³</v>
          </cell>
          <cell r="G62604">
            <v>54.288774038511121</v>
          </cell>
        </row>
        <row r="62605">
          <cell r="B62605" t="str">
            <v>6106324</v>
          </cell>
          <cell r="C62605" t="str">
            <v>Escavação mecânica de fuste de tubulão com Hammer Grab em material de 1ª categoria</v>
          </cell>
          <cell r="D62605" t="str">
            <v>m³</v>
          </cell>
          <cell r="G62605">
            <v>33.859024783671444</v>
          </cell>
        </row>
        <row r="62606">
          <cell r="B62606" t="str">
            <v>6106327</v>
          </cell>
          <cell r="C62606" t="str">
            <v>Escavação mecânica de fuste de tubulão com trado para rocha em material de 2ª categoria</v>
          </cell>
          <cell r="D62606" t="str">
            <v>m³</v>
          </cell>
          <cell r="G62606">
            <v>131.52465966026875</v>
          </cell>
        </row>
        <row r="62607">
          <cell r="B62607" t="str">
            <v>6106329</v>
          </cell>
          <cell r="C62607" t="str">
            <v>Escavação mecânica de fuste de tubulão com trado para rocha em material de 3ª categoria</v>
          </cell>
          <cell r="D62607" t="str">
            <v>m³</v>
          </cell>
          <cell r="G62607">
            <v>654.96552532513738</v>
          </cell>
        </row>
        <row r="62608">
          <cell r="B62608" t="str">
            <v>6106325</v>
          </cell>
          <cell r="C62608" t="str">
            <v>Escavação mecânica de fuste de tubulão com trado para solos em material de 1ª categoria</v>
          </cell>
          <cell r="D62608" t="str">
            <v>m³</v>
          </cell>
          <cell r="G62608">
            <v>54.429184686310705</v>
          </cell>
        </row>
        <row r="62609">
          <cell r="B62609" t="str">
            <v>6208126</v>
          </cell>
          <cell r="C62609" t="str">
            <v>Armação de tela de aço eletrossoldada em túneis com auxílio de plataforma pantográfica - confecção e instalação</v>
          </cell>
          <cell r="D62609" t="str">
            <v>kg</v>
          </cell>
          <cell r="G62609">
            <v>21.553034437236356</v>
          </cell>
        </row>
        <row r="62610">
          <cell r="B62610" t="str">
            <v>6205797</v>
          </cell>
          <cell r="C62610" t="str">
            <v>Cambotas metálicas treliçadas - confecção e instalação</v>
          </cell>
          <cell r="D62610" t="str">
            <v>kg</v>
          </cell>
          <cell r="G62610">
            <v>12.917779597561855</v>
          </cell>
        </row>
        <row r="62611">
          <cell r="B62611" t="str">
            <v>6205791</v>
          </cell>
          <cell r="C62611" t="str">
            <v>Coluna de jet grouting horizontal CCPH em solo - D = 40 cm - perfuração e injeção</v>
          </cell>
          <cell r="D62611" t="str">
            <v>m</v>
          </cell>
          <cell r="G62611">
            <v>333.70596315968606</v>
          </cell>
        </row>
        <row r="62612">
          <cell r="B62612" t="str">
            <v>6205792</v>
          </cell>
          <cell r="C62612" t="str">
            <v>Coluna de jet grouting horizontal CCPH em solo - D = 50 cm - perfuração e injeção</v>
          </cell>
          <cell r="D62612" t="str">
            <v>m</v>
          </cell>
          <cell r="G62612">
            <v>400.81222347590216</v>
          </cell>
        </row>
        <row r="62613">
          <cell r="B62613" t="str">
            <v>6205793</v>
          </cell>
          <cell r="C62613" t="str">
            <v>Coluna de jet grouting horizontal CCPH em solo - D = 60 cm - perfuração e injeção</v>
          </cell>
          <cell r="D62613" t="str">
            <v>m</v>
          </cell>
          <cell r="G62613">
            <v>471.72962994667847</v>
          </cell>
        </row>
        <row r="62614">
          <cell r="B62614" t="str">
            <v>6205796</v>
          </cell>
          <cell r="C62614" t="str">
            <v>Coluna de jet grouting vertical em solo - D = 100 cm - perfuração e injeção</v>
          </cell>
          <cell r="D62614" t="str">
            <v>m</v>
          </cell>
          <cell r="G62614">
            <v>838.72294596685185</v>
          </cell>
        </row>
        <row r="62615">
          <cell r="B62615" t="str">
            <v>6219451</v>
          </cell>
          <cell r="C62615" t="str">
            <v>Coluna de jet grouting vertical em solo - D = 110 cm - perfuração e injeção</v>
          </cell>
          <cell r="D62615" t="str">
            <v>m</v>
          </cell>
          <cell r="G62615">
            <v>903.47231326643214</v>
          </cell>
        </row>
        <row r="62616">
          <cell r="B62616" t="str">
            <v>6219452</v>
          </cell>
          <cell r="C62616" t="str">
            <v>Coluna de jet grouting vertical em solo - D = 120 cm - perfuração e injeção</v>
          </cell>
          <cell r="D62616" t="str">
            <v>m</v>
          </cell>
          <cell r="G62616">
            <v>972.01276805660109</v>
          </cell>
        </row>
        <row r="62617">
          <cell r="B62617" t="str">
            <v>6205794</v>
          </cell>
          <cell r="C62617" t="str">
            <v>Coluna de jet grouting vertical em solo - D = 80 cm - perfuração e injeção</v>
          </cell>
          <cell r="D62617" t="str">
            <v>m</v>
          </cell>
          <cell r="G62617">
            <v>720.64762049938622</v>
          </cell>
        </row>
        <row r="62618">
          <cell r="B62618" t="str">
            <v>6205795</v>
          </cell>
          <cell r="C62618" t="str">
            <v>Coluna de jet grouting vertical em solo - D = 90 cm - perfuração e injeção</v>
          </cell>
          <cell r="D62618" t="str">
            <v>m</v>
          </cell>
          <cell r="G62618">
            <v>777.7847248218319</v>
          </cell>
        </row>
        <row r="62619">
          <cell r="B62619" t="str">
            <v>6219521</v>
          </cell>
          <cell r="C62619" t="str">
            <v>Desmonte a frio e carga de rocha em túnel com cunha hidráulica - DMT de 0 a 200 m</v>
          </cell>
          <cell r="D62619" t="str">
            <v>m³</v>
          </cell>
          <cell r="G62619">
            <v>162.01382889675014</v>
          </cell>
        </row>
        <row r="62620">
          <cell r="B62620" t="str">
            <v>6219527</v>
          </cell>
          <cell r="C62620" t="str">
            <v>Drenagem de túnel com manta drenante de malha de polietileno e geotêxtil em face revestida com argamassa polimérica com espessura de 25 mm</v>
          </cell>
          <cell r="D62620" t="str">
            <v>m²</v>
          </cell>
          <cell r="G62620">
            <v>437.10837593209499</v>
          </cell>
        </row>
        <row r="62621">
          <cell r="B62621" t="str">
            <v>6219526</v>
          </cell>
          <cell r="C62621" t="str">
            <v>Dreno filtrante em tubos de PVC D = 40 mm aplicado em paredes e tetos de túnel - fornecimento e instalação</v>
          </cell>
          <cell r="D62621" t="str">
            <v>m</v>
          </cell>
          <cell r="G62621">
            <v>53.376104827813812</v>
          </cell>
        </row>
        <row r="62622">
          <cell r="B62622" t="str">
            <v>6219525</v>
          </cell>
          <cell r="C62622" t="str">
            <v>Dreno não filtrante em tubos de PVC D = 40 mm aplicado em paredes e tetos de túnel - fornecimento e instalação</v>
          </cell>
          <cell r="D62622" t="str">
            <v>m</v>
          </cell>
          <cell r="G62622">
            <v>49.454636021411112</v>
          </cell>
        </row>
        <row r="62623">
          <cell r="B62623" t="str">
            <v>6219508</v>
          </cell>
          <cell r="C62623" t="str">
            <v>Enfilagem tubular sistema autoperfurante - D = 76 mm</v>
          </cell>
          <cell r="D62623" t="str">
            <v>m</v>
          </cell>
          <cell r="G62623">
            <v>351.79887806186116</v>
          </cell>
        </row>
        <row r="62624">
          <cell r="B62624" t="str">
            <v>6219511</v>
          </cell>
          <cell r="C62624" t="str">
            <v>Enfilagem tubular sistema convencional schedule 40 - D = 65 mm</v>
          </cell>
          <cell r="D62624" t="str">
            <v>m</v>
          </cell>
          <cell r="G62624">
            <v>292.00400076320915</v>
          </cell>
        </row>
        <row r="62625">
          <cell r="B62625" t="str">
            <v>6219500</v>
          </cell>
          <cell r="C62625" t="str">
            <v>Escavação subterrânea e carregamento do material da calota em túnel classe I - DMT de 0 a 200 m - seção acima de 90 m²</v>
          </cell>
          <cell r="D62625" t="str">
            <v>m³</v>
          </cell>
          <cell r="G62625">
            <v>137.41187753586567</v>
          </cell>
        </row>
        <row r="62626">
          <cell r="B62626" t="str">
            <v>6219418</v>
          </cell>
          <cell r="C62626" t="str">
            <v>Escavação subterrânea e carregamento do material da calota em túnel classe I - DMT de 0 a 200 m - seção de 20 a 40 m²</v>
          </cell>
          <cell r="D62626" t="str">
            <v>m³</v>
          </cell>
          <cell r="G62626">
            <v>300.08764234367101</v>
          </cell>
        </row>
        <row r="62627">
          <cell r="B62627" t="str">
            <v>6219412</v>
          </cell>
          <cell r="C62627" t="str">
            <v>Escavação subterrânea e carregamento do material da calota em túnel classe I - DMT de 0 a 200 m - seção de 40 a 60 m²</v>
          </cell>
          <cell r="D62627" t="str">
            <v>m³</v>
          </cell>
          <cell r="G62627">
            <v>210.22482775193637</v>
          </cell>
        </row>
        <row r="62628">
          <cell r="B62628" t="str">
            <v>6219406</v>
          </cell>
          <cell r="C62628" t="str">
            <v>Escavação subterrânea e carregamento do material da calota em túnel classe I - DMT de 0 a 200 m - seção de 60 a 90 m²</v>
          </cell>
          <cell r="D62628" t="str">
            <v>m³</v>
          </cell>
          <cell r="G62628">
            <v>147.67188415722109</v>
          </cell>
        </row>
        <row r="62629">
          <cell r="B62629" t="str">
            <v>6219501</v>
          </cell>
          <cell r="C62629" t="str">
            <v>Escavação subterrânea e carregamento do material da calota em túnel classe II - DMT de 0 a 200 m - seção acima de 90 m²</v>
          </cell>
          <cell r="D62629" t="str">
            <v>m³</v>
          </cell>
          <cell r="G62629">
            <v>148.88543332748893</v>
          </cell>
        </row>
        <row r="62630">
          <cell r="B62630" t="str">
            <v>6219419</v>
          </cell>
          <cell r="C62630" t="str">
            <v>Escavação subterrânea e carregamento do material da calota em túnel classe II - DMT de 0 a 200 m - seção de 20 a 40 m²</v>
          </cell>
          <cell r="D62630" t="str">
            <v>m³</v>
          </cell>
          <cell r="G62630">
            <v>330.67710490000923</v>
          </cell>
        </row>
        <row r="62631">
          <cell r="B62631" t="str">
            <v>6219413</v>
          </cell>
          <cell r="C62631" t="str">
            <v>Escavação subterrânea e carregamento do material da calota em túnel classe II - DMT de 0 a 200 m - seção de 40 a 60 m²</v>
          </cell>
          <cell r="D62631" t="str">
            <v>m³</v>
          </cell>
          <cell r="G62631">
            <v>229.81211311997851</v>
          </cell>
        </row>
        <row r="62632">
          <cell r="B62632" t="str">
            <v>6219407</v>
          </cell>
          <cell r="C62632" t="str">
            <v>Escavação subterrânea e carregamento do material da calota em túnel classe II - DMT de 0 a 200 m - seção de 60 a 90 m²</v>
          </cell>
          <cell r="D62632" t="str">
            <v>m³</v>
          </cell>
          <cell r="G62632">
            <v>160.19851980734123</v>
          </cell>
        </row>
        <row r="62633">
          <cell r="B62633" t="str">
            <v>6219502</v>
          </cell>
          <cell r="C62633" t="str">
            <v>Escavação subterrânea e carregamento do material da calota em túnel classe III - DMT de 0 a 200 m - seção acima de 90 m²</v>
          </cell>
          <cell r="D62633" t="str">
            <v>m³</v>
          </cell>
          <cell r="G62633">
            <v>161.28168766179519</v>
          </cell>
        </row>
        <row r="62634">
          <cell r="B62634" t="str">
            <v>6219420</v>
          </cell>
          <cell r="C62634" t="str">
            <v>Escavação subterrânea e carregamento do material da calota em túnel classe III - DMT de 0 a 200 m - seção de 20 a 40 m²</v>
          </cell>
          <cell r="D62634" t="str">
            <v>m³</v>
          </cell>
          <cell r="G62634">
            <v>370.80446217473366</v>
          </cell>
        </row>
        <row r="62635">
          <cell r="B62635" t="str">
            <v>6219414</v>
          </cell>
          <cell r="C62635" t="str">
            <v>Escavação subterrânea e carregamento do material da calota em túnel classe III - DMT de 0 a 200 m - seção de 40 a 60 m²</v>
          </cell>
          <cell r="D62635" t="str">
            <v>m³</v>
          </cell>
          <cell r="G62635">
            <v>253.15036865066676</v>
          </cell>
        </row>
        <row r="62636">
          <cell r="B62636" t="str">
            <v>6219408</v>
          </cell>
          <cell r="C62636" t="str">
            <v>Escavação subterrânea e carregamento do material da calota em túnel classe III - DMT de 0 a 200 m - seção de 60 a 90 m²</v>
          </cell>
          <cell r="D62636" t="str">
            <v>m³</v>
          </cell>
          <cell r="G62636">
            <v>173.49741402035912</v>
          </cell>
        </row>
        <row r="62637">
          <cell r="B62637" t="str">
            <v>6219503</v>
          </cell>
          <cell r="C62637" t="str">
            <v>Escavação subterrânea e carregamento do material da calota em túnel classe IV - DMT de 0 a 200 m - seção acima de 90 m²</v>
          </cell>
          <cell r="D62637" t="str">
            <v>m³</v>
          </cell>
          <cell r="G62637">
            <v>187.01695353706205</v>
          </cell>
        </row>
        <row r="62638">
          <cell r="B62638" t="str">
            <v>6219421</v>
          </cell>
          <cell r="C62638" t="str">
            <v>Escavação subterrânea e carregamento do material da calota em túnel classe IV - DMT de 0 a 200 m - seção de 20 a 40 m²</v>
          </cell>
          <cell r="D62638" t="str">
            <v>m³</v>
          </cell>
          <cell r="G62638">
            <v>441.65166332161016</v>
          </cell>
        </row>
        <row r="62639">
          <cell r="B62639" t="str">
            <v>6219415</v>
          </cell>
          <cell r="C62639" t="str">
            <v>Escavação subterrânea e carregamento do material da calota em túnel classe IV - DMT de 0 a 200 m - seção de 40 a 60 m²</v>
          </cell>
          <cell r="D62639" t="str">
            <v>m³</v>
          </cell>
          <cell r="G62639">
            <v>296.49714149279589</v>
          </cell>
        </row>
        <row r="62640">
          <cell r="B62640" t="str">
            <v>6219409</v>
          </cell>
          <cell r="C62640" t="str">
            <v>Escavação subterrânea e carregamento do material da calota em túnel classe IV - DMT de 0 a 200 m - seção de 60 a 90 m²</v>
          </cell>
          <cell r="D62640" t="str">
            <v>m³</v>
          </cell>
          <cell r="G62640">
            <v>202.66271143473011</v>
          </cell>
        </row>
        <row r="62641">
          <cell r="B62641" t="str">
            <v>6219518</v>
          </cell>
          <cell r="C62641" t="str">
            <v>Escavação subterrânea e carregamento do material do rebaixo em túnel classe I a IV - DMT de 0 a 200 m</v>
          </cell>
          <cell r="D62641" t="str">
            <v>m³</v>
          </cell>
          <cell r="G62641">
            <v>51.701206386204476</v>
          </cell>
        </row>
        <row r="62642">
          <cell r="B62642" t="str">
            <v>6219504</v>
          </cell>
          <cell r="C62642" t="str">
            <v>Escavação subterrânea e carregamento em túnel classe V - DMT de 0 a 200 m - seção acima de 90 m²</v>
          </cell>
          <cell r="D62642" t="str">
            <v>m³</v>
          </cell>
          <cell r="G62642">
            <v>118.40629342299322</v>
          </cell>
        </row>
        <row r="62643">
          <cell r="B62643" t="str">
            <v>6219422</v>
          </cell>
          <cell r="C62643" t="str">
            <v>Escavação subterrânea e carregamento em túnel classe V - DMT de 0 a 200 m - seção de 20 a 40 m²</v>
          </cell>
          <cell r="D62643" t="str">
            <v>m³</v>
          </cell>
          <cell r="G62643">
            <v>263.91184187130642</v>
          </cell>
        </row>
        <row r="62644">
          <cell r="B62644" t="str">
            <v>6219416</v>
          </cell>
          <cell r="C62644" t="str">
            <v>Escavação subterrânea e carregamento em túnel classe V - DMT de 0 a 200 m - seção de 40 a 60 m²</v>
          </cell>
          <cell r="D62644" t="str">
            <v>m³</v>
          </cell>
          <cell r="G62644">
            <v>202.71285809465857</v>
          </cell>
        </row>
        <row r="62645">
          <cell r="B62645" t="str">
            <v>6219410</v>
          </cell>
          <cell r="C62645" t="str">
            <v>Escavação subterrânea e carregamento em túnel classe V - DMT de 0 a 200 m - seção de 60 a 90 m²</v>
          </cell>
          <cell r="D62645" t="str">
            <v>m³</v>
          </cell>
          <cell r="G62645">
            <v>141.33334634226836</v>
          </cell>
        </row>
        <row r="62646">
          <cell r="B62646" t="str">
            <v>6219505</v>
          </cell>
          <cell r="C62646" t="str">
            <v>Escavação subterrânea e carregamento em túnel classe VI - DMT de 0 a 200 m - seção acima de 90 m²</v>
          </cell>
          <cell r="D62646" t="str">
            <v>m³</v>
          </cell>
          <cell r="G62646">
            <v>103.08147414886704</v>
          </cell>
        </row>
        <row r="62647">
          <cell r="B62647" t="str">
            <v>6219423</v>
          </cell>
          <cell r="C62647" t="str">
            <v>Escavação subterrânea e carregamento em túnel classe VI - DMT de 0 a 200 m - seção de 20 a 40 m²</v>
          </cell>
          <cell r="D62647" t="str">
            <v>m³</v>
          </cell>
          <cell r="G62647">
            <v>242.17827945832772</v>
          </cell>
        </row>
        <row r="62648">
          <cell r="B62648" t="str">
            <v>6219417</v>
          </cell>
          <cell r="C62648" t="str">
            <v>Escavação subterrânea e carregamento em túnel classe VI - DMT de 0 a 200 m - seção de 40 a 60 m²</v>
          </cell>
          <cell r="D62648" t="str">
            <v>m³</v>
          </cell>
          <cell r="G62648">
            <v>183.52674600604379</v>
          </cell>
        </row>
        <row r="62649">
          <cell r="B62649" t="str">
            <v>6219411</v>
          </cell>
          <cell r="C62649" t="str">
            <v>Escavação subterrânea e carregamento em túnel classe VI - DMT de 0 a 200 m - seção de 60 a 90 m²</v>
          </cell>
          <cell r="D62649" t="str">
            <v>m³</v>
          </cell>
          <cell r="G62649">
            <v>124.80500722986004</v>
          </cell>
        </row>
        <row r="62650">
          <cell r="B62650" t="str">
            <v>6219520</v>
          </cell>
          <cell r="C62650" t="str">
            <v>Pré-fissuramento em túnel</v>
          </cell>
          <cell r="D62650" t="str">
            <v>m²</v>
          </cell>
          <cell r="G62650">
            <v>57.066898998545774</v>
          </cell>
        </row>
        <row r="62651">
          <cell r="B62651" t="str">
            <v>6219433</v>
          </cell>
          <cell r="C62651" t="str">
            <v>Pregagem da frente com vergalhão de fibra de vidro D = 25 mm com perfuração em D = 75 mm e injeção de calda de cimento</v>
          </cell>
          <cell r="D62651" t="str">
            <v>m</v>
          </cell>
          <cell r="G62651">
            <v>112.55919287533905</v>
          </cell>
        </row>
        <row r="62652">
          <cell r="B62652" t="str">
            <v>6205801</v>
          </cell>
          <cell r="C62652" t="str">
            <v>Pregagem da frente em tubo de PVC D = 50 mm com perfuração em D = 100 mm e injeção de argamassa de cimento e areia 1:1</v>
          </cell>
          <cell r="D62652" t="str">
            <v>m</v>
          </cell>
          <cell r="G62652">
            <v>72.853067544013442</v>
          </cell>
        </row>
        <row r="62653">
          <cell r="B62653" t="str">
            <v>6219524</v>
          </cell>
          <cell r="C62653" t="str">
            <v>Prego guia para controle de espessura de concreto projetado D = 16 mm em túnel - fornecimento e instalação</v>
          </cell>
          <cell r="D62653" t="str">
            <v>UND</v>
          </cell>
          <cell r="G62653">
            <v>11.10247050815293</v>
          </cell>
        </row>
        <row r="62654">
          <cell r="B62654" t="str">
            <v>6416036</v>
          </cell>
          <cell r="C62654" t="str">
            <v>Usinagem de agregados para microrrevestimento a frio - faixa II - brita comercial</v>
          </cell>
          <cell r="D62654" t="str">
            <v>m³</v>
          </cell>
          <cell r="G62654">
            <v>120.83339176352891</v>
          </cell>
        </row>
        <row r="62655">
          <cell r="B62655" t="str">
            <v>6416038</v>
          </cell>
          <cell r="C62655" t="str">
            <v>Usinagem de agregados para microrrevestimento a frio - faixa II - brita produzida</v>
          </cell>
          <cell r="D62655" t="str">
            <v>m³</v>
          </cell>
          <cell r="G62655">
            <v>67.48737493167215</v>
          </cell>
        </row>
        <row r="62656">
          <cell r="B62656" t="str">
            <v>6416037</v>
          </cell>
          <cell r="C62656" t="str">
            <v>Usinagem de agregados para microrrevestimento a frio - faixa III - brita comercial</v>
          </cell>
          <cell r="D62656" t="str">
            <v>m³</v>
          </cell>
          <cell r="G62656">
            <v>131.03322239297023</v>
          </cell>
        </row>
        <row r="62657">
          <cell r="B62657" t="str">
            <v>6416035</v>
          </cell>
          <cell r="C62657" t="str">
            <v>Usinagem de agregados para microrrevestimento a frio - faixa III - brita produzida</v>
          </cell>
          <cell r="D62657" t="str">
            <v>m³</v>
          </cell>
          <cell r="G62657">
            <v>75.952131127590008</v>
          </cell>
        </row>
        <row r="62658">
          <cell r="B62658" t="str">
            <v>6416076</v>
          </cell>
          <cell r="C62658" t="str">
            <v>Usinagem de areia-asfalto a quente - faixa A - areia comercial</v>
          </cell>
          <cell r="D62658" t="str">
            <v>TON</v>
          </cell>
          <cell r="G62658">
            <v>162.9565861034045</v>
          </cell>
        </row>
        <row r="62659">
          <cell r="B62659" t="str">
            <v>6416075</v>
          </cell>
          <cell r="C62659" t="str">
            <v>Usinagem de areia-asfalto a quente - faixa A - areia extraída</v>
          </cell>
          <cell r="D62659" t="str">
            <v>TON</v>
          </cell>
          <cell r="G62659">
            <v>96.552379026186316</v>
          </cell>
        </row>
        <row r="62660">
          <cell r="B62660" t="str">
            <v>6416226</v>
          </cell>
          <cell r="C62660" t="str">
            <v>Usinagem de areia-asfalto a quente - faixa B - areia comercial</v>
          </cell>
          <cell r="D62660" t="str">
            <v>TON</v>
          </cell>
          <cell r="G62660">
            <v>154.93312051485677</v>
          </cell>
        </row>
        <row r="62661">
          <cell r="B62661" t="str">
            <v>6416225</v>
          </cell>
          <cell r="C62661" t="str">
            <v>Usinagem de areia-asfalto a quente - faixa B - areia extraída</v>
          </cell>
          <cell r="D62661" t="str">
            <v>TON</v>
          </cell>
          <cell r="G62661">
            <v>87.074660299714296</v>
          </cell>
        </row>
        <row r="62662">
          <cell r="B62662" t="str">
            <v>6416084</v>
          </cell>
          <cell r="C62662" t="str">
            <v>Usinagem de areia-asfalto a quente com asfalto polímero - faixa A - areia comercial</v>
          </cell>
          <cell r="D62662" t="str">
            <v>TON</v>
          </cell>
          <cell r="G62662">
            <v>157.50062950319204</v>
          </cell>
        </row>
        <row r="62663">
          <cell r="B62663" t="str">
            <v>6416083</v>
          </cell>
          <cell r="C62663" t="str">
            <v>Usinagem de areia-asfalto a quente com asfalto polímero - faixa A - areia extraída</v>
          </cell>
          <cell r="D62663" t="str">
            <v>TON</v>
          </cell>
          <cell r="G62663">
            <v>87.726566878783814</v>
          </cell>
        </row>
        <row r="62664">
          <cell r="B62664" t="str">
            <v>6416234</v>
          </cell>
          <cell r="C62664" t="str">
            <v>Usinagem de areia-asfalto a quente com asfalto polímero - faixa B - areia comercial</v>
          </cell>
          <cell r="D62664" t="str">
            <v>TON</v>
          </cell>
          <cell r="G62664">
            <v>161.93359424086469</v>
          </cell>
        </row>
        <row r="62665">
          <cell r="B62665" t="str">
            <v>6416233</v>
          </cell>
          <cell r="C62665" t="str">
            <v>Usinagem de areia-asfalto a quente com asfalto polímero - faixa B - areia extraída</v>
          </cell>
          <cell r="D62665" t="str">
            <v>TON</v>
          </cell>
          <cell r="G62665">
            <v>93.413198114667026</v>
          </cell>
        </row>
        <row r="62666">
          <cell r="B62666" t="str">
            <v>6416236</v>
          </cell>
          <cell r="C62666" t="str">
            <v>Usinagem de areia-asfalto a quente com asfalto polímero - faixa C - areia comercial</v>
          </cell>
          <cell r="D62666" t="str">
            <v>TON</v>
          </cell>
          <cell r="G62666">
            <v>164.80198318877049</v>
          </cell>
        </row>
        <row r="62667">
          <cell r="B62667" t="str">
            <v>6416235</v>
          </cell>
          <cell r="C62667" t="str">
            <v>Usinagem de areia-asfalto a quente com asfalto polímero - faixa C - areia extraída</v>
          </cell>
          <cell r="D62667" t="str">
            <v>TON</v>
          </cell>
          <cell r="G62667">
            <v>97.164168277313081</v>
          </cell>
        </row>
        <row r="62668">
          <cell r="B62668" t="str">
            <v>6416040</v>
          </cell>
          <cell r="C62668" t="str">
            <v>Usinagem de brita graduada com brita comercial em usina de 300 t/h</v>
          </cell>
          <cell r="D62668" t="str">
            <v>m³</v>
          </cell>
          <cell r="G62668">
            <v>196.93596287090421</v>
          </cell>
        </row>
        <row r="62669">
          <cell r="B62669" t="str">
            <v>6416039</v>
          </cell>
          <cell r="C62669" t="str">
            <v>Usinagem de brita graduada com brita produzida em usina de 300 t/h</v>
          </cell>
          <cell r="D62669" t="str">
            <v>m³</v>
          </cell>
          <cell r="G62669">
            <v>94.125280685650623</v>
          </cell>
        </row>
        <row r="62670">
          <cell r="B62670" t="str">
            <v>6416042</v>
          </cell>
          <cell r="C62670" t="str">
            <v>Usinagem de brita graduada tratada com cimento e brita comercial em usina de 300 t/h</v>
          </cell>
          <cell r="D62670" t="str">
            <v>m³</v>
          </cell>
          <cell r="G62670">
            <v>241.83728217081446</v>
          </cell>
        </row>
        <row r="62671">
          <cell r="B62671" t="str">
            <v>6416041</v>
          </cell>
          <cell r="C62671" t="str">
            <v>Usinagem de brita graduada tratada com cimento e brita produzida em usina de 300 t/h</v>
          </cell>
          <cell r="D62671" t="str">
            <v>m³</v>
          </cell>
          <cell r="G62671">
            <v>137.53222951969389</v>
          </cell>
        </row>
        <row r="62672">
          <cell r="B62672" t="str">
            <v>6416080</v>
          </cell>
          <cell r="C62672" t="str">
            <v>Usinagem de concreto asfáltico - faixa A - areia e brita comerciais</v>
          </cell>
          <cell r="D62672" t="str">
            <v>TON</v>
          </cell>
          <cell r="G62672">
            <v>162.72591146773377</v>
          </cell>
        </row>
        <row r="62673">
          <cell r="B62673" t="str">
            <v>6416079</v>
          </cell>
          <cell r="C62673" t="str">
            <v>Usinagem de concreto asfáltico - faixa A - areia extraída e brita produzida</v>
          </cell>
          <cell r="D62673" t="str">
            <v>TON</v>
          </cell>
          <cell r="G62673">
            <v>108.44716676120834</v>
          </cell>
        </row>
        <row r="62674">
          <cell r="B62674" t="str">
            <v>6416143</v>
          </cell>
          <cell r="C62674" t="str">
            <v>Usinagem de concreto asfáltico - faixa B - areia e brita comerciais</v>
          </cell>
          <cell r="D62674" t="str">
            <v>TON</v>
          </cell>
          <cell r="G62674">
            <v>165.99547369506698</v>
          </cell>
        </row>
        <row r="62675">
          <cell r="B62675" t="str">
            <v>6416262</v>
          </cell>
          <cell r="C62675" t="str">
            <v>Usinagem de concreto asfáltico - faixa B - areia extraída e brita produzida</v>
          </cell>
          <cell r="D62675" t="str">
            <v>TON</v>
          </cell>
          <cell r="G62675">
            <v>110.37279850245979</v>
          </cell>
        </row>
        <row r="62676">
          <cell r="B62676" t="str">
            <v>6416078</v>
          </cell>
          <cell r="C62676" t="str">
            <v>Usinagem de concreto asfáltico - faixa C - areia e brita comerciais</v>
          </cell>
          <cell r="D62676" t="str">
            <v>TON</v>
          </cell>
          <cell r="G62676">
            <v>167.13881754143503</v>
          </cell>
        </row>
        <row r="62677">
          <cell r="B62677" t="str">
            <v>6416077</v>
          </cell>
          <cell r="C62677" t="str">
            <v>Usinagem de concreto asfáltico - faixa C - areia extraída e brita produzida</v>
          </cell>
          <cell r="D62677" t="str">
            <v>TON</v>
          </cell>
          <cell r="G62677">
            <v>108.27666811745169</v>
          </cell>
        </row>
        <row r="62678">
          <cell r="B62678" t="str">
            <v>6416088</v>
          </cell>
          <cell r="C62678" t="str">
            <v>Usinagem de concreto asfáltico com asfalto polímero - faixa A - areia e brita comerciais</v>
          </cell>
          <cell r="D62678" t="str">
            <v>TON</v>
          </cell>
          <cell r="G62678">
            <v>165.78485772336762</v>
          </cell>
        </row>
        <row r="62679">
          <cell r="B62679" t="str">
            <v>6416087</v>
          </cell>
          <cell r="C62679" t="str">
            <v>Usinagem de concreto asfáltico com asfalto polímero - faixa A - areia extraída e brita produzida</v>
          </cell>
          <cell r="D62679" t="str">
            <v>TON</v>
          </cell>
          <cell r="G62679">
            <v>108.65778273290772</v>
          </cell>
        </row>
        <row r="62680">
          <cell r="B62680" t="str">
            <v>6416246</v>
          </cell>
          <cell r="C62680" t="str">
            <v>Usinagem de concreto asfáltico com asfalto polímero - faixa B - areia e brita comerciais</v>
          </cell>
          <cell r="D62680" t="str">
            <v>TON</v>
          </cell>
          <cell r="G62680">
            <v>166.47688163037984</v>
          </cell>
        </row>
        <row r="62681">
          <cell r="B62681" t="str">
            <v>6416245</v>
          </cell>
          <cell r="C62681" t="str">
            <v>Usinagem de concreto asfáltico com asfalto polímero - faixa B - areia extraída e brita produzida</v>
          </cell>
          <cell r="D62681" t="str">
            <v>TON</v>
          </cell>
          <cell r="G62681">
            <v>110.59344380614485</v>
          </cell>
        </row>
        <row r="62682">
          <cell r="B62682" t="str">
            <v>6416248</v>
          </cell>
          <cell r="C62682" t="str">
            <v>Usinagem de concreto asfáltico com asfalto polímero - faixa C - areia e brita comerciais</v>
          </cell>
          <cell r="D62682" t="str">
            <v>TON</v>
          </cell>
          <cell r="G62682">
            <v>171.51160628719353</v>
          </cell>
        </row>
        <row r="62683">
          <cell r="B62683" t="str">
            <v>6416247</v>
          </cell>
          <cell r="C62683" t="str">
            <v>Usinagem de concreto asfáltico com asfalto polímero - faixa C - areia extraída e brita produzida</v>
          </cell>
          <cell r="D62683" t="str">
            <v>TON</v>
          </cell>
          <cell r="G62683">
            <v>111.74681698449859</v>
          </cell>
        </row>
        <row r="62684">
          <cell r="B62684" t="str">
            <v>6416214</v>
          </cell>
          <cell r="C62684" t="str">
            <v>Usinagem de concreto asfáltico com borracha (Gap Graded) - brita comercial</v>
          </cell>
          <cell r="D62684" t="str">
            <v>TON</v>
          </cell>
          <cell r="G62684">
            <v>194.40857121051164</v>
          </cell>
        </row>
        <row r="62685">
          <cell r="B62685" t="str">
            <v>6416218</v>
          </cell>
          <cell r="C62685" t="str">
            <v>Usinagem de concreto asfáltico com borracha (Gap Graded) - brita produzida</v>
          </cell>
          <cell r="D62685" t="str">
            <v>TON</v>
          </cell>
          <cell r="G62685">
            <v>153.48889670891819</v>
          </cell>
        </row>
        <row r="62686">
          <cell r="B62686" t="str">
            <v>6416211</v>
          </cell>
          <cell r="C62686" t="str">
            <v>Usinagem de concreto asfáltico com borracha - faixa A - brita comercial</v>
          </cell>
          <cell r="D62686" t="str">
            <v>TON</v>
          </cell>
          <cell r="G62686">
            <v>193.03455272847285</v>
          </cell>
        </row>
        <row r="62687">
          <cell r="B62687" t="str">
            <v>6416215</v>
          </cell>
          <cell r="C62687" t="str">
            <v>Usinagem de concreto asfáltico com borracha - faixa A - brita produzida</v>
          </cell>
          <cell r="D62687" t="str">
            <v>TON</v>
          </cell>
          <cell r="G62687">
            <v>154.00039264018812</v>
          </cell>
        </row>
        <row r="62688">
          <cell r="B62688" t="str">
            <v>6416212</v>
          </cell>
          <cell r="C62688" t="str">
            <v>Usinagem de concreto asfáltico com borracha - faixa B - brita comercial</v>
          </cell>
          <cell r="D62688" t="str">
            <v>TON</v>
          </cell>
          <cell r="G62688">
            <v>195.26106442929483</v>
          </cell>
        </row>
        <row r="62689">
          <cell r="B62689" t="str">
            <v>6416216</v>
          </cell>
          <cell r="C62689" t="str">
            <v>Usinagem de concreto asfáltico com borracha - faixa B - brita produzida</v>
          </cell>
          <cell r="D62689" t="str">
            <v>TON</v>
          </cell>
          <cell r="G62689">
            <v>157.34016019142109</v>
          </cell>
        </row>
        <row r="62690">
          <cell r="B62690" t="str">
            <v>6416213</v>
          </cell>
          <cell r="C62690" t="str">
            <v>Usinagem de concreto asfáltico com borracha - faixa C - brita comercial</v>
          </cell>
          <cell r="D62690" t="str">
            <v>TON</v>
          </cell>
          <cell r="G62690">
            <v>194.27818989469776</v>
          </cell>
        </row>
        <row r="62691">
          <cell r="B62691" t="str">
            <v>6416217</v>
          </cell>
          <cell r="C62691" t="str">
            <v>Usinagem de concreto asfáltico com borracha - faixa C - brita produzida</v>
          </cell>
          <cell r="D62691" t="str">
            <v>TON</v>
          </cell>
          <cell r="G62691">
            <v>158.99499996905908</v>
          </cell>
        </row>
        <row r="62692">
          <cell r="B62692" t="str">
            <v>6416289</v>
          </cell>
          <cell r="C62692" t="str">
            <v>Usinagem de concreto asfáltico reciclado a frio com espuma de asfalto, agregado comercial e cimento</v>
          </cell>
          <cell r="D62692" t="str">
            <v>m³</v>
          </cell>
          <cell r="G62692">
            <v>102.26909825802657</v>
          </cell>
        </row>
        <row r="62693">
          <cell r="B62693" t="str">
            <v>6416098</v>
          </cell>
          <cell r="C62693" t="str">
            <v>Usinagem de concreto asfáltico reciclado em usina fixa com adição de material fresado e brita comercial</v>
          </cell>
          <cell r="D62693" t="str">
            <v>TON</v>
          </cell>
          <cell r="G62693">
            <v>145.03416984498602</v>
          </cell>
        </row>
        <row r="62694">
          <cell r="B62694" t="str">
            <v>6416097</v>
          </cell>
          <cell r="C62694" t="str">
            <v>Usinagem de concreto asfáltico reciclado em usina fixa com adição de material fresado e brita produzida</v>
          </cell>
          <cell r="D62694" t="str">
            <v>TON</v>
          </cell>
          <cell r="G62694">
            <v>116.55086700564155</v>
          </cell>
        </row>
        <row r="62695">
          <cell r="B62695" t="str">
            <v>6416258</v>
          </cell>
          <cell r="C62695" t="str">
            <v>Usinagem de micro pré-misturado a quente com asfalto polímero - brita comercial</v>
          </cell>
          <cell r="D62695" t="str">
            <v>TON</v>
          </cell>
          <cell r="G62695">
            <v>144.22179395414557</v>
          </cell>
        </row>
        <row r="62696">
          <cell r="B62696" t="str">
            <v>6416259</v>
          </cell>
          <cell r="C62696" t="str">
            <v>Usinagem de micro pré-misturado a quente com asfalto polímero - brita produzida</v>
          </cell>
          <cell r="D62696" t="str">
            <v>TON</v>
          </cell>
          <cell r="G62696">
            <v>112.24828358378284</v>
          </cell>
        </row>
        <row r="62697">
          <cell r="B62697" t="str">
            <v>6416074</v>
          </cell>
          <cell r="C62697" t="str">
            <v>Usinagem de pré-misturado a frio - faixa A - areia e brita comerciais</v>
          </cell>
          <cell r="D62697" t="str">
            <v>m³</v>
          </cell>
          <cell r="G62697">
            <v>235.77956565146093</v>
          </cell>
        </row>
        <row r="62698">
          <cell r="B62698" t="str">
            <v>6416073</v>
          </cell>
          <cell r="C62698" t="str">
            <v>Usinagem de pré-misturado a frio - faixa A - areia extraída e brita produzida</v>
          </cell>
          <cell r="D62698" t="str">
            <v>m³</v>
          </cell>
          <cell r="G62698">
            <v>112.89016083086665</v>
          </cell>
        </row>
        <row r="62699">
          <cell r="B62699" t="str">
            <v>6416220</v>
          </cell>
          <cell r="C62699" t="str">
            <v>Usinagem de pré-misturado a frio - faixa B - areia e brita comerciais</v>
          </cell>
          <cell r="D62699" t="str">
            <v>m³</v>
          </cell>
          <cell r="G62699">
            <v>243.46203395249537</v>
          </cell>
        </row>
        <row r="62700">
          <cell r="B62700" t="str">
            <v>6416219</v>
          </cell>
          <cell r="C62700" t="str">
            <v>Usinagem de pré-misturado a frio - faixa B - areia extraída e brita produzida</v>
          </cell>
          <cell r="D62700" t="str">
            <v>m³</v>
          </cell>
          <cell r="G62700">
            <v>109.81115591126145</v>
          </cell>
        </row>
        <row r="62701">
          <cell r="B62701" t="str">
            <v>6416222</v>
          </cell>
          <cell r="C62701" t="str">
            <v>Usinagem de pré-misturado a frio - faixa C - areia e brita comerciais</v>
          </cell>
          <cell r="D62701" t="str">
            <v>m³</v>
          </cell>
          <cell r="G62701">
            <v>246.93218281954228</v>
          </cell>
        </row>
        <row r="62702">
          <cell r="B62702" t="str">
            <v>6416221</v>
          </cell>
          <cell r="C62702" t="str">
            <v>Usinagem de pré-misturado a frio - faixa C - areia extraída e brita produzida</v>
          </cell>
          <cell r="D62702" t="str">
            <v>m³</v>
          </cell>
          <cell r="G62702">
            <v>121.6959143142978</v>
          </cell>
        </row>
        <row r="62703">
          <cell r="B62703" t="str">
            <v>6416224</v>
          </cell>
          <cell r="C62703" t="str">
            <v>Usinagem de pré-misturado a frio - faixa D - areia e brita comerciais</v>
          </cell>
          <cell r="D62703" t="str">
            <v>m³</v>
          </cell>
          <cell r="G62703">
            <v>255.50726166730266</v>
          </cell>
        </row>
        <row r="62704">
          <cell r="B62704" t="str">
            <v>6416223</v>
          </cell>
          <cell r="C62704" t="str">
            <v>Usinagem de pré-misturado a frio - faixa D - areia extraída e brita produzida</v>
          </cell>
          <cell r="D62704" t="str">
            <v>m³</v>
          </cell>
          <cell r="G62704">
            <v>118.62693872667828</v>
          </cell>
        </row>
        <row r="62705">
          <cell r="B62705" t="str">
            <v>6416082</v>
          </cell>
          <cell r="C62705" t="str">
            <v>Usinagem de pré-misturado a frio com asfalto polímero - faixa A - areia e brita comerciais</v>
          </cell>
          <cell r="D62705" t="str">
            <v>m³</v>
          </cell>
          <cell r="G62705">
            <v>235.77956565146093</v>
          </cell>
        </row>
        <row r="62706">
          <cell r="B62706" t="str">
            <v>6416081</v>
          </cell>
          <cell r="C62706" t="str">
            <v>Usinagem de pré-misturado a frio com asfalto polímero - faixa A - areia extraída e brita produzida</v>
          </cell>
          <cell r="D62706" t="str">
            <v>m³</v>
          </cell>
          <cell r="G62706">
            <v>112.89016083086665</v>
          </cell>
        </row>
        <row r="62707">
          <cell r="B62707" t="str">
            <v>6416228</v>
          </cell>
          <cell r="C62707" t="str">
            <v>Usinagem de pré-misturado a frio com asfalto polímero - faixa B - areia e brita comerciais</v>
          </cell>
          <cell r="D62707" t="str">
            <v>m³</v>
          </cell>
          <cell r="G62707">
            <v>243.46203395249537</v>
          </cell>
        </row>
        <row r="62708">
          <cell r="B62708" t="str">
            <v>6416227</v>
          </cell>
          <cell r="C62708" t="str">
            <v>Usinagem de pré-misturado a frio com asfalto polímero - faixa B - areia extraída e brita produzida</v>
          </cell>
          <cell r="D62708" t="str">
            <v>m³</v>
          </cell>
          <cell r="G62708">
            <v>109.81115591126145</v>
          </cell>
        </row>
        <row r="62709">
          <cell r="B62709" t="str">
            <v>6416230</v>
          </cell>
          <cell r="C62709" t="str">
            <v>Usinagem de pré-misturado a frio com asfalto polímero - faixa C - areia e brita comerciais</v>
          </cell>
          <cell r="D62709" t="str">
            <v>m³</v>
          </cell>
          <cell r="G62709">
            <v>245.84901496508832</v>
          </cell>
        </row>
        <row r="62710">
          <cell r="B62710" t="str">
            <v>6416229</v>
          </cell>
          <cell r="C62710" t="str">
            <v>Usinagem de pré-misturado a frio com asfalto polímero - faixa C - areia extraída e brita produzida</v>
          </cell>
          <cell r="D62710" t="str">
            <v>m³</v>
          </cell>
          <cell r="G62710">
            <v>121.20447704699923</v>
          </cell>
        </row>
        <row r="62711">
          <cell r="B62711" t="str">
            <v>6416232</v>
          </cell>
          <cell r="C62711" t="str">
            <v>Usinagem de pré-misturado a frio com asfalto polímero - faixa D - areia e brita comerciais</v>
          </cell>
          <cell r="D62711" t="str">
            <v>m³</v>
          </cell>
          <cell r="G62711">
            <v>254.38397648490596</v>
          </cell>
        </row>
        <row r="62712">
          <cell r="B62712" t="str">
            <v>6416231</v>
          </cell>
          <cell r="C62712" t="str">
            <v>Usinagem de pré-misturado a frio com asfalto polímero - faixa D - areia extraída e brita produzida</v>
          </cell>
          <cell r="D62712" t="str">
            <v>m³</v>
          </cell>
          <cell r="G62712">
            <v>118.14553079136542</v>
          </cell>
        </row>
        <row r="62713">
          <cell r="B62713" t="str">
            <v>6416086</v>
          </cell>
          <cell r="C62713" t="str">
            <v>Usinagem de pré-misturado a quente com asfalto polímero - faixa I - camada porosa de atrito - areia e brita comerciais</v>
          </cell>
          <cell r="D62713" t="str">
            <v>TON</v>
          </cell>
          <cell r="G62713">
            <v>163.72884466630225</v>
          </cell>
        </row>
        <row r="62714">
          <cell r="B62714" t="str">
            <v>6416085</v>
          </cell>
          <cell r="C62714" t="str">
            <v>Usinagem de pré-misturado a quente com asfalto polímero - faixa I - camada porosa de atrito - areia extraída e brita produzida</v>
          </cell>
          <cell r="D62714" t="str">
            <v>TON</v>
          </cell>
          <cell r="G62714">
            <v>108.71795872482183</v>
          </cell>
        </row>
        <row r="62715">
          <cell r="B62715" t="str">
            <v>6416238</v>
          </cell>
          <cell r="C62715" t="str">
            <v>Usinagem de pré-misturado a quente com asfalto polímero - faixa II - camada porosa de atrito - areia e brita comerciais</v>
          </cell>
          <cell r="D62715" t="str">
            <v>TON</v>
          </cell>
          <cell r="G62715">
            <v>158.01212543446198</v>
          </cell>
        </row>
        <row r="62716">
          <cell r="B62716" t="str">
            <v>6416237</v>
          </cell>
          <cell r="C62716" t="str">
            <v>Usinagem de pré-misturado a quente com asfalto polímero - faixa II - camada porosa de atrito - areia extraída e brita produzida</v>
          </cell>
          <cell r="D62716" t="str">
            <v>TON</v>
          </cell>
          <cell r="G62716">
            <v>100.92516777194483</v>
          </cell>
        </row>
        <row r="62717">
          <cell r="B62717" t="str">
            <v>6416240</v>
          </cell>
          <cell r="C62717" t="str">
            <v>Usinagem de pré-misturado a quente com asfalto polímero - faixa III - camada porosa de atrito - areia e brita comerciais</v>
          </cell>
          <cell r="D62717" t="str">
            <v>TON</v>
          </cell>
          <cell r="G62717">
            <v>165.45388976784</v>
          </cell>
        </row>
        <row r="62718">
          <cell r="B62718" t="str">
            <v>6416239</v>
          </cell>
          <cell r="C62718" t="str">
            <v>Usinagem de pré-misturado a quente com asfalto polímero - faixa III - camada porosa de atrito - areia extraída e brita produzida</v>
          </cell>
          <cell r="D62718" t="str">
            <v>TON</v>
          </cell>
          <cell r="G62718">
            <v>106.65191633577079</v>
          </cell>
        </row>
        <row r="62719">
          <cell r="B62719" t="str">
            <v>6416242</v>
          </cell>
          <cell r="C62719" t="str">
            <v>Usinagem de pré-misturado a quente com asfalto polímero - faixa IV - camada porosa de atrito - areia e brita comerciais</v>
          </cell>
          <cell r="D62719" t="str">
            <v>TON</v>
          </cell>
          <cell r="G62719">
            <v>166.73764426200765</v>
          </cell>
        </row>
        <row r="62720">
          <cell r="B62720" t="str">
            <v>6416241</v>
          </cell>
          <cell r="C62720" t="str">
            <v>Usinagem de pré-misturado a quente com asfalto polímero - faixa IV - camada porosa de atrito - areia extraída e brita produzida</v>
          </cell>
          <cell r="D62720" t="str">
            <v>TON</v>
          </cell>
          <cell r="G62720">
            <v>112.6594861951959</v>
          </cell>
        </row>
        <row r="62721">
          <cell r="B62721" t="str">
            <v>6416244</v>
          </cell>
          <cell r="C62721" t="str">
            <v>Usinagem de pré-misturado a quente com asfalto polímero - faixa V - camada porosa de atrito - areia e brita comerciais</v>
          </cell>
          <cell r="D62721" t="str">
            <v>TON</v>
          </cell>
          <cell r="G62721">
            <v>166.17600167080928</v>
          </cell>
        </row>
        <row r="62722">
          <cell r="B62722" t="str">
            <v>6416243</v>
          </cell>
          <cell r="C62722" t="str">
            <v>Usinagem de pré-misturado a quente com asfalto polímero - faixa V - camada porosa de atrito - areia extraída e brita produzida</v>
          </cell>
          <cell r="D62722" t="str">
            <v>TON</v>
          </cell>
          <cell r="G62722">
            <v>112.25831291576851</v>
          </cell>
        </row>
        <row r="62723">
          <cell r="B62723" t="str">
            <v>6416250</v>
          </cell>
          <cell r="C62723" t="str">
            <v>Usinagem de solo areia (70% - 30%) - material de jazida e areia comercial</v>
          </cell>
          <cell r="D62723" t="str">
            <v>m³</v>
          </cell>
          <cell r="G62723">
            <v>64.759396631565906</v>
          </cell>
        </row>
        <row r="62724">
          <cell r="B62724" t="str">
            <v>6416153</v>
          </cell>
          <cell r="C62724" t="str">
            <v>Usinagem de solo areia (70% - 30%) - material de jazida e areia extraída</v>
          </cell>
          <cell r="D62724" t="str">
            <v>m³</v>
          </cell>
          <cell r="G62724">
            <v>17.110040367578048</v>
          </cell>
        </row>
        <row r="62725">
          <cell r="B62725" t="str">
            <v>6416185</v>
          </cell>
          <cell r="C62725" t="str">
            <v>Usinagem de solo brita (70% - 30%) com 3% cimento - material de jazida e brita comercial</v>
          </cell>
          <cell r="D62725" t="str">
            <v>m³</v>
          </cell>
          <cell r="G62725">
            <v>100.13285054507575</v>
          </cell>
        </row>
        <row r="62726">
          <cell r="B62726" t="str">
            <v>6416184</v>
          </cell>
          <cell r="C62726" t="str">
            <v>Usinagem de solo brita (70% - 30%) com 3% cimento - material de jazida e brita produzida</v>
          </cell>
          <cell r="D62726" t="str">
            <v>m³</v>
          </cell>
          <cell r="G62726">
            <v>71.027729122618823</v>
          </cell>
        </row>
        <row r="62727">
          <cell r="B62727" t="str">
            <v>6416030</v>
          </cell>
          <cell r="C62727" t="str">
            <v>Usinagem de solo brita (70% - 30%) com material de jazida e brita comercial em usina de 300 t/h</v>
          </cell>
          <cell r="D62727" t="str">
            <v>m³</v>
          </cell>
          <cell r="G62727">
            <v>64.468546003981061</v>
          </cell>
        </row>
        <row r="62728">
          <cell r="B62728" t="str">
            <v>6416029</v>
          </cell>
          <cell r="C62728" t="str">
            <v>Usinagem de solo brita (70% - 30%) com material de jazida e brita produzida em usina de 300 t/h</v>
          </cell>
          <cell r="D62728" t="str">
            <v>m³</v>
          </cell>
          <cell r="G62728">
            <v>34.460784702812525</v>
          </cell>
        </row>
        <row r="62729">
          <cell r="B62729" t="str">
            <v>6416056</v>
          </cell>
          <cell r="C62729" t="str">
            <v>Usinagem de solo cimento com 7% de cimento com material de jazida em usina de 300 t/h</v>
          </cell>
          <cell r="D62729" t="str">
            <v>m³</v>
          </cell>
          <cell r="G62729">
            <v>88.569030765581331</v>
          </cell>
        </row>
        <row r="62730">
          <cell r="B62730" t="str">
            <v>6416278</v>
          </cell>
          <cell r="C62730" t="str">
            <v>Usinagem de solo escória de aciaria (50% - 50%) com material de jazida em usina de 300 t/h</v>
          </cell>
          <cell r="D62730" t="str">
            <v>m³</v>
          </cell>
          <cell r="G62730">
            <v>23.227932878845696</v>
          </cell>
        </row>
        <row r="62731">
          <cell r="B62731" t="str">
            <v>6416047</v>
          </cell>
          <cell r="C62731" t="str">
            <v>Usinagem de solo melhorado com 3% de cimento com material de jazida em usina de 300 t/h</v>
          </cell>
          <cell r="D62731" t="str">
            <v>m³</v>
          </cell>
          <cell r="G62731">
            <v>44.911348631895954</v>
          </cell>
        </row>
        <row r="62732">
          <cell r="B62732" t="str">
            <v>6416090</v>
          </cell>
          <cell r="C62732" t="str">
            <v>Usinagem para pavimento de concreto com fôrmas deslizantes - areia e brita comerciais</v>
          </cell>
          <cell r="D62732" t="str">
            <v>m³</v>
          </cell>
          <cell r="G62732">
            <v>369.40035569673779</v>
          </cell>
        </row>
        <row r="62733">
          <cell r="B62733" t="str">
            <v>6416089</v>
          </cell>
          <cell r="C62733" t="str">
            <v>Usinagem para pavimento de concreto com fôrmas deslizantes - areia extraída e brita produzida</v>
          </cell>
          <cell r="D62733" t="str">
            <v>m³</v>
          </cell>
          <cell r="G62733">
            <v>258.21518130343748</v>
          </cell>
        </row>
        <row r="62734">
          <cell r="B62734" t="str">
            <v>6416094</v>
          </cell>
          <cell r="C62734" t="str">
            <v>Usinagem para pavimento de concreto compactado com rolo - brita comercial</v>
          </cell>
          <cell r="D62734" t="str">
            <v>m³</v>
          </cell>
          <cell r="G62734">
            <v>298.67350653368948</v>
          </cell>
        </row>
        <row r="62735">
          <cell r="B62735" t="str">
            <v>6416093</v>
          </cell>
          <cell r="C62735" t="str">
            <v>Usinagem para pavimento de concreto compactado com rolo - brita produzida</v>
          </cell>
          <cell r="D62735" t="str">
            <v>m³</v>
          </cell>
          <cell r="G62735">
            <v>203.77596728514115</v>
          </cell>
        </row>
        <row r="62736">
          <cell r="B62736" t="str">
            <v>6416092</v>
          </cell>
          <cell r="C62736" t="str">
            <v>Usinagem para sub-base de concreto compactado com rolo - brita comercial</v>
          </cell>
          <cell r="D62736" t="str">
            <v>m³</v>
          </cell>
          <cell r="G62736">
            <v>253.68192324590805</v>
          </cell>
        </row>
        <row r="62737">
          <cell r="B62737" t="str">
            <v>6416091</v>
          </cell>
          <cell r="C62737" t="str">
            <v>Usinagem para sub-base de concreto compactado com rolo - brita produzida</v>
          </cell>
          <cell r="D62737" t="str">
            <v>m³</v>
          </cell>
          <cell r="G62737">
            <v>154.47177124351529</v>
          </cell>
        </row>
        <row r="62738">
          <cell r="B62738" t="str">
            <v>6817809</v>
          </cell>
          <cell r="C62738" t="str">
            <v>Confecção de BSCC - seção canal de 1,5 x 1,5 m - areia e brita comerciais</v>
          </cell>
          <cell r="D62738" t="str">
            <v>m</v>
          </cell>
          <cell r="G62738">
            <v>1072.6169972050041</v>
          </cell>
        </row>
        <row r="62739">
          <cell r="B62739" t="str">
            <v>6817810</v>
          </cell>
          <cell r="C62739" t="str">
            <v>Confecção de BSCC - seção canal de 1,5 x 1,5 m - areia extraída e brita produzida</v>
          </cell>
          <cell r="D62739" t="str">
            <v>m</v>
          </cell>
          <cell r="G62739">
            <v>961.14097218411905</v>
          </cell>
        </row>
        <row r="62740">
          <cell r="B62740" t="str">
            <v>6817811</v>
          </cell>
          <cell r="C62740" t="str">
            <v>Confecção de BSCC - seção canal de 2,0 x 1,5 m - areia e brita comerciais</v>
          </cell>
          <cell r="D62740" t="str">
            <v>m</v>
          </cell>
          <cell r="G62740">
            <v>1147.1850805185695</v>
          </cell>
        </row>
        <row r="62741">
          <cell r="B62741" t="str">
            <v>6817812</v>
          </cell>
          <cell r="C62741" t="str">
            <v>Confecção de BSCC - seção canal de 2,0 x 1,5 m - areia extraída e brita produzida</v>
          </cell>
          <cell r="D62741" t="str">
            <v>m</v>
          </cell>
          <cell r="G62741">
            <v>1023.9747370744335</v>
          </cell>
        </row>
        <row r="62742">
          <cell r="B62742" t="str">
            <v>6817813</v>
          </cell>
          <cell r="C62742" t="str">
            <v>Confecção de BSCC - seção canal de 2,0 x 2,0 m - tipo I - areia e brita comerciais</v>
          </cell>
          <cell r="D62742" t="str">
            <v>m</v>
          </cell>
          <cell r="G62742">
            <v>1786.7756399096525</v>
          </cell>
        </row>
        <row r="62743">
          <cell r="B62743" t="str">
            <v>6817814</v>
          </cell>
          <cell r="C62743" t="str">
            <v>Confecção de BSCC - seção canal de 2,0 x 2,0 m - tipo I - areia extraída e brita produzida</v>
          </cell>
          <cell r="D62743" t="str">
            <v>m</v>
          </cell>
          <cell r="G62743">
            <v>1593.1593859260099</v>
          </cell>
        </row>
        <row r="62744">
          <cell r="B62744" t="str">
            <v>6817815</v>
          </cell>
          <cell r="C62744" t="str">
            <v>Confecção de BSCC - seção canal de 2,0 x 2,0 m - tipo II - areia e brita comerciais</v>
          </cell>
          <cell r="D62744" t="str">
            <v>m</v>
          </cell>
          <cell r="G62744">
            <v>1510.3973383801399</v>
          </cell>
        </row>
        <row r="62745">
          <cell r="B62745" t="str">
            <v>6817816</v>
          </cell>
          <cell r="C62745" t="str">
            <v>Confecção de BSCC - seção canal de 2,0 x 2,0 m - tipo II - areia extraída e brita produzida</v>
          </cell>
          <cell r="D62745" t="str">
            <v>m</v>
          </cell>
          <cell r="G62745">
            <v>1316.7810843964974</v>
          </cell>
        </row>
        <row r="62746">
          <cell r="B62746" t="str">
            <v>6817817</v>
          </cell>
          <cell r="C62746" t="str">
            <v>Confecção de BSCC - seção canal de 2,5 x 1,5 m - areia e brita comerciais</v>
          </cell>
          <cell r="D62746" t="str">
            <v>m</v>
          </cell>
          <cell r="G62746">
            <v>1233.0562209800019</v>
          </cell>
        </row>
        <row r="62747">
          <cell r="B62747" t="str">
            <v>6817818</v>
          </cell>
          <cell r="C62747" t="str">
            <v>Confecção de BSCC - seção canal de 2,5 x 1,5 m - areia extraída e brita produzida</v>
          </cell>
          <cell r="D62747" t="str">
            <v>m</v>
          </cell>
          <cell r="G62747">
            <v>1099.5758415825244</v>
          </cell>
        </row>
        <row r="62748">
          <cell r="B62748" t="str">
            <v>6817819</v>
          </cell>
          <cell r="C62748" t="str">
            <v>Confecção de BSCC - seção canal de 2,5 x 2,0 m - tipo I - areia e brita comerciais</v>
          </cell>
          <cell r="D62748" t="str">
            <v>m</v>
          </cell>
          <cell r="G62748">
            <v>1877.6213290359842</v>
          </cell>
        </row>
        <row r="62749">
          <cell r="B62749" t="str">
            <v>6817820</v>
          </cell>
          <cell r="C62749" t="str">
            <v>Confecção de BSCC - seção canal de 2,5 x 2,0 m - tipo I - areia extraída e brita produzida</v>
          </cell>
          <cell r="D62749" t="str">
            <v>m</v>
          </cell>
          <cell r="G62749">
            <v>1669.3421916892707</v>
          </cell>
        </row>
        <row r="62750">
          <cell r="B62750" t="str">
            <v>6817821</v>
          </cell>
          <cell r="C62750" t="str">
            <v>Confecção de BSCC - seção canal de 2,5 x 2,0 m - tipo II - areia e brita comerciais</v>
          </cell>
          <cell r="D62750" t="str">
            <v>m</v>
          </cell>
          <cell r="G62750">
            <v>1610.3697196134449</v>
          </cell>
        </row>
        <row r="62751">
          <cell r="B62751" t="str">
            <v>6817822</v>
          </cell>
          <cell r="C62751" t="str">
            <v>Confecção de BSCC - seção canal de 2,5 x 2,0 m - tipo II - areia extraída e brita produzida</v>
          </cell>
          <cell r="D62751" t="str">
            <v>m</v>
          </cell>
          <cell r="G62751">
            <v>1402.0905822667312</v>
          </cell>
        </row>
        <row r="62752">
          <cell r="B62752" t="str">
            <v>6817823</v>
          </cell>
          <cell r="C62752" t="str">
            <v>Confecção de BSCC - seção canal de 3,0 x 1,5 m - areia e brita comerciais</v>
          </cell>
          <cell r="D62752" t="str">
            <v>m</v>
          </cell>
          <cell r="G62752">
            <v>1323.4004435070492</v>
          </cell>
        </row>
        <row r="62753">
          <cell r="B62753" t="str">
            <v>6817824</v>
          </cell>
          <cell r="C62753" t="str">
            <v>Confecção de BSCC - seção canal de 3,0 x 1,5 m - areia extraída e brita produzida</v>
          </cell>
          <cell r="D62753" t="str">
            <v>m</v>
          </cell>
          <cell r="G62753">
            <v>1178.1857456863208</v>
          </cell>
        </row>
        <row r="62754">
          <cell r="B62754" t="str">
            <v>6817825</v>
          </cell>
          <cell r="C62754" t="str">
            <v>Confecção de BSCC - seção canal de 3,0 x 2,0 m - tipo I - areia e brita comerciais</v>
          </cell>
          <cell r="D62754" t="str">
            <v>m</v>
          </cell>
          <cell r="G62754">
            <v>1907.9299702967232</v>
          </cell>
        </row>
        <row r="62755">
          <cell r="B62755" t="str">
            <v>6817826</v>
          </cell>
          <cell r="C62755" t="str">
            <v>Confecção de BSCC - seção canal de 3,0 x 2,0 m - tipo I - areia extraída e brita produzida</v>
          </cell>
          <cell r="D62755" t="str">
            <v>m</v>
          </cell>
          <cell r="G62755">
            <v>1684.977920254953</v>
          </cell>
        </row>
        <row r="62756">
          <cell r="B62756" t="str">
            <v>6817827</v>
          </cell>
          <cell r="C62756" t="str">
            <v>Confecção de BSCC - seção canal de 3,0 x 2,0 m - tipo II - areia e brita comerciais</v>
          </cell>
          <cell r="D62756" t="str">
            <v>m</v>
          </cell>
          <cell r="G62756">
            <v>1710.3421008467494</v>
          </cell>
        </row>
        <row r="62757">
          <cell r="B62757" t="str">
            <v>6817828</v>
          </cell>
          <cell r="C62757" t="str">
            <v>Confecção de BSCC - seção canal de 3,0 x 2,0 m - tipo II - areia extraída e brita produzida</v>
          </cell>
          <cell r="D62757" t="str">
            <v>m</v>
          </cell>
          <cell r="G62757">
            <v>1487.3900508049792</v>
          </cell>
        </row>
        <row r="62758">
          <cell r="B62758" t="str">
            <v>6817753</v>
          </cell>
          <cell r="C62758" t="str">
            <v>Confecção de BSCC - seção fechada de 1,5 x 1,5 m - altura do aterro de 0,25 a 1,00 m - areia e brita comerciais</v>
          </cell>
          <cell r="D62758" t="str">
            <v>m</v>
          </cell>
          <cell r="G62758">
            <v>1453.8218766488926</v>
          </cell>
        </row>
        <row r="62759">
          <cell r="B62759" t="str">
            <v>6817754</v>
          </cell>
          <cell r="C62759" t="str">
            <v>Confecção de BSCC - seção fechada de 1,5 x 1,5 m - altura do aterro de 0,25 a 1,00 m - areia extraída e brita produzida</v>
          </cell>
          <cell r="D62759" t="str">
            <v>m</v>
          </cell>
          <cell r="G62759">
            <v>1296.8728604049134</v>
          </cell>
        </row>
        <row r="62760">
          <cell r="B62760" t="str">
            <v>6817755</v>
          </cell>
          <cell r="C62760" t="str">
            <v>Confecção de BSCC - seção fechada de 1,5 x 1,5 m - altura do aterro de 1,00 a 2,50 m - areia e brita comerciais</v>
          </cell>
          <cell r="D62760" t="str">
            <v>m</v>
          </cell>
          <cell r="G62760">
            <v>1392.7633035200445</v>
          </cell>
        </row>
        <row r="62761">
          <cell r="B62761" t="str">
            <v>6817756</v>
          </cell>
          <cell r="C62761" t="str">
            <v>Confecção de BSCC - seção fechada de 1,5 x 1,5 m - altura do aterro de 1,00 a 2,50 m - areia extraída e brita produzida</v>
          </cell>
          <cell r="D62761" t="str">
            <v>m</v>
          </cell>
          <cell r="G62761">
            <v>1235.8142872760652</v>
          </cell>
        </row>
        <row r="62762">
          <cell r="B62762" t="str">
            <v>6817763</v>
          </cell>
          <cell r="C62762" t="str">
            <v>Confecção de BSCC - seção fechada de 1,5 x 1,5 m - altura do aterro de 10,00 a 12,50 m - areia e brita comerciais</v>
          </cell>
          <cell r="D62762" t="str">
            <v>m</v>
          </cell>
          <cell r="G62762">
            <v>1743.940362998793</v>
          </cell>
        </row>
        <row r="62763">
          <cell r="B62763" t="str">
            <v>6817764</v>
          </cell>
          <cell r="C62763" t="str">
            <v>Confecção de BSCC - seção fechada de 1,5 x 1,5 m - altura do aterro de 10,00 a 12,50 m - areia extraída e brita produzida</v>
          </cell>
          <cell r="D62763" t="str">
            <v>m</v>
          </cell>
          <cell r="G62763">
            <v>1536.4033962190204</v>
          </cell>
        </row>
        <row r="62764">
          <cell r="B62764" t="str">
            <v>6817765</v>
          </cell>
          <cell r="C62764" t="str">
            <v>Confecção de BSCC - seção fechada de 1,5 x 1,5 m - altura do aterro de 12,50 a 15,00 m - areia e brita comerciais</v>
          </cell>
          <cell r="D62764" t="str">
            <v>m</v>
          </cell>
          <cell r="G62764">
            <v>2011.0014151136045</v>
          </cell>
        </row>
        <row r="62765">
          <cell r="B62765" t="str">
            <v>6817766</v>
          </cell>
          <cell r="C62765" t="str">
            <v>Confecção de BSCC - seção fechada de 1,5 x 1,5 m - altura do aterro de 12,50 a 15,00 m - areia extraída e brita produzida</v>
          </cell>
          <cell r="D62765" t="str">
            <v>m</v>
          </cell>
          <cell r="G62765">
            <v>1819.7721421425551</v>
          </cell>
        </row>
        <row r="62766">
          <cell r="B62766" t="str">
            <v>6817757</v>
          </cell>
          <cell r="C62766" t="str">
            <v>Confecção de BSCC - seção fechada de 1,5 x 1,5 m - altura do aterro de 2,50 a 5,00 m - areia e brita comerciais</v>
          </cell>
          <cell r="D62766" t="str">
            <v>m</v>
          </cell>
          <cell r="G62766">
            <v>1392.7633035200445</v>
          </cell>
        </row>
        <row r="62767">
          <cell r="B62767" t="str">
            <v>6817758</v>
          </cell>
          <cell r="C62767" t="str">
            <v>Confecção de BSCC - seção fechada de 1,5 x 1,5 m - altura do aterro de 2,50 a 5,00 m - areia extraída e brita produzida</v>
          </cell>
          <cell r="D62767" t="str">
            <v>m</v>
          </cell>
          <cell r="G62767">
            <v>1235.8142872760652</v>
          </cell>
        </row>
        <row r="62768">
          <cell r="B62768" t="str">
            <v>6817759</v>
          </cell>
          <cell r="C62768" t="str">
            <v>Confecção de BSCC - seção fechada de 1,5 x 1,5 m - altura do aterro de 5,00 a 7,50 m - areia e brita comerciais</v>
          </cell>
          <cell r="D62768" t="str">
            <v>m</v>
          </cell>
          <cell r="G62768">
            <v>1511.1796262750233</v>
          </cell>
        </row>
        <row r="62769">
          <cell r="B62769" t="str">
            <v>6817760</v>
          </cell>
          <cell r="C62769" t="str">
            <v>Confecção de BSCC - seção fechada de 1,5 x 1,5 m - altura do aterro de 5,00 a 7,50 m - areia extraída e brita produzida</v>
          </cell>
          <cell r="D62769" t="str">
            <v>m</v>
          </cell>
          <cell r="G62769">
            <v>1356.9686176631358</v>
          </cell>
        </row>
        <row r="62770">
          <cell r="B62770" t="str">
            <v>6817761</v>
          </cell>
          <cell r="C62770" t="str">
            <v>Confecção de BSCC - seção fechada de 1,5 x 1,5 m - altura do aterro de 7,50 a 10,00 m - areia e brita comerciais</v>
          </cell>
          <cell r="D62770" t="str">
            <v>m</v>
          </cell>
          <cell r="G62770">
            <v>1845.2767333821512</v>
          </cell>
        </row>
        <row r="62771">
          <cell r="B62771" t="str">
            <v>6817762</v>
          </cell>
          <cell r="C62771" t="str">
            <v>Confecção de BSCC - seção fechada de 1,5 x 1,5 m - altura do aterro de 7,50 a 10,00 m - areia extraída e brita produzida</v>
          </cell>
          <cell r="D62771" t="str">
            <v>m</v>
          </cell>
          <cell r="G62771">
            <v>1637.7397666023783</v>
          </cell>
        </row>
        <row r="62772">
          <cell r="B62772" t="str">
            <v>6817767</v>
          </cell>
          <cell r="C62772" t="str">
            <v>Confecção de BSCC - seção fechada de 2,0 x 2,0 m - altura do aterro de 0,25 a 1,00 m - areia e brita comerciais</v>
          </cell>
          <cell r="D62772" t="str">
            <v>m</v>
          </cell>
          <cell r="G62772">
            <v>2117.2320995059767</v>
          </cell>
        </row>
        <row r="62773">
          <cell r="B62773" t="str">
            <v>6817768</v>
          </cell>
          <cell r="C62773" t="str">
            <v>Confecção de BSCC - seção fechada de 2,0 x 2,0 m - altura do aterro de 0,25 a 1,00 m - areia extraída e brita produzida</v>
          </cell>
          <cell r="D62773" t="str">
            <v>m</v>
          </cell>
          <cell r="G62773">
            <v>1916.2844038407986</v>
          </cell>
        </row>
        <row r="62774">
          <cell r="B62774" t="str">
            <v>6817769</v>
          </cell>
          <cell r="C62774" t="str">
            <v>Confecção de BSCC - seção fechada de 2,0 x 2,0 m - altura do aterro de 1,00 a 2,50 m - areia e brita comerciais</v>
          </cell>
          <cell r="D62774" t="str">
            <v>m</v>
          </cell>
          <cell r="G62774">
            <v>1789.1826795862169</v>
          </cell>
        </row>
        <row r="62775">
          <cell r="B62775" t="str">
            <v>6817770</v>
          </cell>
          <cell r="C62775" t="str">
            <v>Confecção de BSCC - seção fechada de 2,0 x 2,0 m - altura do aterro de 1,00 a 2,50 m - areia extraída e brita produzida</v>
          </cell>
          <cell r="D62775" t="str">
            <v>m</v>
          </cell>
          <cell r="G62775">
            <v>1588.2349839210385</v>
          </cell>
        </row>
        <row r="62776">
          <cell r="B62776" t="str">
            <v>6817777</v>
          </cell>
          <cell r="C62776" t="str">
            <v>Confecção de BSCC - seção fechada de 2,0 x 2,0 m - altura do aterro de 10,00 a 12,50 m - areia e brita comerciais</v>
          </cell>
          <cell r="D62776" t="str">
            <v>m</v>
          </cell>
          <cell r="G62776">
            <v>2890.2729502985799</v>
          </cell>
        </row>
        <row r="62777">
          <cell r="B62777" t="str">
            <v>6817778</v>
          </cell>
          <cell r="C62777" t="str">
            <v>Confecção de BSCC - seção fechada de 2,0 x 2,0 m - altura do aterro de 10,00 a 12,50 m - areia extraída e brita produzida</v>
          </cell>
          <cell r="D62777" t="str">
            <v>m</v>
          </cell>
          <cell r="G62777">
            <v>2653.8013607401062</v>
          </cell>
        </row>
        <row r="62778">
          <cell r="B62778" t="str">
            <v>6817779</v>
          </cell>
          <cell r="C62778" t="str">
            <v>Confecção de BSCC - seção fechada de 2,0 x 2,0 m - altura do aterro de 12,50 a 15,00 m - areia e brita comerciais</v>
          </cell>
          <cell r="D62778" t="str">
            <v>m</v>
          </cell>
          <cell r="G62778">
            <v>3403.162958714508</v>
          </cell>
        </row>
        <row r="62779">
          <cell r="B62779" t="str">
            <v>6817780</v>
          </cell>
          <cell r="C62779" t="str">
            <v>Confecção de BSCC - seção fechada de 2,0 x 2,0 m - altura do aterro de 12,50 a 15,00 m - areia extraída e brita produzida</v>
          </cell>
          <cell r="D62779" t="str">
            <v>m</v>
          </cell>
          <cell r="G62779">
            <v>3103.7171936179207</v>
          </cell>
        </row>
        <row r="62780">
          <cell r="B62780" t="str">
            <v>6817771</v>
          </cell>
          <cell r="C62780" t="str">
            <v>Confecção de BSCC - seção fechada de 2,0 x 2,0 m - altura do aterro de 2,50 a 5,00 m - areia e brita comerciais</v>
          </cell>
          <cell r="D62780" t="str">
            <v>m</v>
          </cell>
          <cell r="G62780">
            <v>2042.9247788240389</v>
          </cell>
        </row>
        <row r="62781">
          <cell r="B62781" t="str">
            <v>6817772</v>
          </cell>
          <cell r="C62781" t="str">
            <v>Confecção de BSCC - seção fechada de 2,0 x 2,0 m - altura do aterro de 2,50 a 5,00 m - areia extraída e brita produzida</v>
          </cell>
          <cell r="D62781" t="str">
            <v>m</v>
          </cell>
          <cell r="G62781">
            <v>1845.4773200218647</v>
          </cell>
        </row>
        <row r="62782">
          <cell r="B62782" t="str">
            <v>6817773</v>
          </cell>
          <cell r="C62782" t="str">
            <v>Confecção de BSCC - seção fechada de 2,0 x 2,0 m - altura do aterro de 5,00 a 7,50 m - areia e brita comerciais</v>
          </cell>
          <cell r="D62782" t="str">
            <v>m</v>
          </cell>
          <cell r="G62782">
            <v>2445.0107274621232</v>
          </cell>
        </row>
        <row r="62783">
          <cell r="B62783" t="str">
            <v>6817774</v>
          </cell>
          <cell r="C62783" t="str">
            <v>Confecção de BSCC - seção fechada de 2,0 x 2,0 m - altura do aterro de 5,00 a 7,50 m - areia extraída e brita produzida</v>
          </cell>
          <cell r="D62783" t="str">
            <v>m</v>
          </cell>
          <cell r="G62783">
            <v>2179.8251604286343</v>
          </cell>
        </row>
        <row r="62784">
          <cell r="B62784" t="str">
            <v>6817775</v>
          </cell>
          <cell r="C62784" t="str">
            <v>Confecção de BSCC - seção fechada de 2,0 x 2,0 m - altura do aterro de 7,50 a 10,00 m - areia e brita comerciais</v>
          </cell>
          <cell r="D62784" t="str">
            <v>m</v>
          </cell>
          <cell r="G62784">
            <v>2665.2347992037871</v>
          </cell>
        </row>
        <row r="62785">
          <cell r="B62785" t="str">
            <v>6817776</v>
          </cell>
          <cell r="C62785" t="str">
            <v>Confecção de BSCC - seção fechada de 2,0 x 2,0 m - altura do aterro de 7,50 a 10,00 m - areia extraída e brita produzida</v>
          </cell>
          <cell r="D62785" t="str">
            <v>m</v>
          </cell>
          <cell r="G62785">
            <v>2420.8801547045659</v>
          </cell>
        </row>
        <row r="62786">
          <cell r="B62786" t="str">
            <v>6817781</v>
          </cell>
          <cell r="C62786" t="str">
            <v>Confecção de BSCC - seção fechada de 2,5 x 2,5 m - altura do aterro de 0,25 a 1,00 m - areia e brita comerciais</v>
          </cell>
          <cell r="D62786" t="str">
            <v>m</v>
          </cell>
          <cell r="G62786">
            <v>2886.8028014315328</v>
          </cell>
        </row>
        <row r="62787">
          <cell r="B62787" t="str">
            <v>6817782</v>
          </cell>
          <cell r="C62787" t="str">
            <v>Confecção de BSCC - seção fechada de 2,5 x 2,5 m - altura do aterro de 0,25 a 1,00 m - areia extraída e brita produzida</v>
          </cell>
          <cell r="D62787" t="str">
            <v>m</v>
          </cell>
          <cell r="G62787">
            <v>2641.8463970131702</v>
          </cell>
        </row>
        <row r="62788">
          <cell r="B62788" t="str">
            <v>6817783</v>
          </cell>
          <cell r="C62788" t="str">
            <v>Confecção de BSCC - seção fechada de 2,5 x 2,5 m - altura do aterro de 1,00 a 2,50 m - areia e brita comerciais</v>
          </cell>
          <cell r="D62788" t="str">
            <v>m</v>
          </cell>
          <cell r="G62788">
            <v>2365.0869808682019</v>
          </cell>
        </row>
        <row r="62789">
          <cell r="B62789" t="str">
            <v>6817784</v>
          </cell>
          <cell r="C62789" t="str">
            <v>Confecção de BSCC - seção fechada de 2,5 x 2,5 m - altura do aterro de 1,00 a 2,50 m - areia extraída e brita produzida</v>
          </cell>
          <cell r="D62789" t="str">
            <v>m</v>
          </cell>
          <cell r="G62789">
            <v>2120.1305764498393</v>
          </cell>
        </row>
        <row r="62790">
          <cell r="B62790" t="str">
            <v>6817791</v>
          </cell>
          <cell r="C62790" t="str">
            <v>Confecção de BSCC - seção fechada de 2,5 x 2,5 m - altura do aterro de 10,00 a 12,50 m - areia e brita comerciais</v>
          </cell>
          <cell r="D62790" t="str">
            <v>m</v>
          </cell>
          <cell r="G62790">
            <v>4217.0532786848053</v>
          </cell>
        </row>
        <row r="62791">
          <cell r="B62791" t="str">
            <v>6817792</v>
          </cell>
          <cell r="C62791" t="str">
            <v>Confecção de BSCC - seção fechada de 2,5 x 2,5 m - altura do aterro de 10,00 a 12,50 m - areia extraída e brita produzida</v>
          </cell>
          <cell r="D62791" t="str">
            <v>m</v>
          </cell>
          <cell r="G62791">
            <v>3853.3596128879217</v>
          </cell>
        </row>
        <row r="62792">
          <cell r="B62792" t="str">
            <v>6817793</v>
          </cell>
          <cell r="C62792" t="str">
            <v>Confecção de BSCC - seção fechada de 2,5 x 2,5 m - altura do aterro de 12,50 a 15,00 m - areia e brita comerciais</v>
          </cell>
          <cell r="D62792" t="str">
            <v>m</v>
          </cell>
          <cell r="G62792">
            <v>4792.0148227601358</v>
          </cell>
        </row>
        <row r="62793">
          <cell r="B62793" t="str">
            <v>6817794</v>
          </cell>
          <cell r="C62793" t="str">
            <v>Confecção de BSCC - seção fechada de 2,5 x 2,5 m - altura do aterro de 12,50 a 15,00 m - areia extraída e brita produzida</v>
          </cell>
          <cell r="D62793" t="str">
            <v>m</v>
          </cell>
          <cell r="G62793">
            <v>4428.3211569632522</v>
          </cell>
        </row>
        <row r="62794">
          <cell r="B62794" t="str">
            <v>6817785</v>
          </cell>
          <cell r="C62794" t="str">
            <v>Confecção de BSCC - seção fechada de 2,5 x 2,5 m - altura do aterro de 2,50 a 5,00 m - areia e brita comerciais</v>
          </cell>
          <cell r="D62794" t="str">
            <v>m</v>
          </cell>
          <cell r="G62794">
            <v>2995.8416987798964</v>
          </cell>
        </row>
        <row r="62795">
          <cell r="B62795" t="str">
            <v>6817786</v>
          </cell>
          <cell r="C62795" t="str">
            <v>Confecção de BSCC - seção fechada de 2,5 x 2,5 m - altura do aterro de 2,50 a 5,00 m - areia extraída e brita produzida</v>
          </cell>
          <cell r="D62795" t="str">
            <v>m</v>
          </cell>
          <cell r="G62795">
            <v>2673.0075314926926</v>
          </cell>
        </row>
        <row r="62796">
          <cell r="B62796" t="str">
            <v>6817787</v>
          </cell>
          <cell r="C62796" t="str">
            <v>Confecção de BSCC - seção fechada de 2,5 x 2,5 m - altura do aterro de 5,00 a 7,50 m - areia e brita comerciais</v>
          </cell>
          <cell r="D62796" t="str">
            <v>m</v>
          </cell>
          <cell r="G62796">
            <v>3445.6873263338111</v>
          </cell>
        </row>
        <row r="62797">
          <cell r="B62797" t="str">
            <v>6817788</v>
          </cell>
          <cell r="C62797" t="str">
            <v>Confecção de BSCC - seção fechada de 2,5 x 2,5 m - altura do aterro de 5,00 a 7,50 m - areia extraída e brita produzida</v>
          </cell>
          <cell r="D62797" t="str">
            <v>m</v>
          </cell>
          <cell r="G62797">
            <v>3148.2173396384037</v>
          </cell>
        </row>
        <row r="62798">
          <cell r="B62798" t="str">
            <v>6817789</v>
          </cell>
          <cell r="C62798" t="str">
            <v>Confecção de BSCC - seção fechada de 2,5 x 2,5 m - altura do aterro de 7,50 a 10,00 m - areia e brita comerciais</v>
          </cell>
          <cell r="D62798" t="str">
            <v>m</v>
          </cell>
          <cell r="G62798">
            <v>3840.2613053146174</v>
          </cell>
        </row>
        <row r="62799">
          <cell r="B62799" t="str">
            <v>6817790</v>
          </cell>
          <cell r="C62799" t="str">
            <v>Confecção de BSCC - seção fechada de 2,5 x 2,5 m - altura do aterro de 7,50 a 10,00 m - areia extraída e brita produzida</v>
          </cell>
          <cell r="D62799" t="str">
            <v>m</v>
          </cell>
          <cell r="G62799">
            <v>3552.3893893295103</v>
          </cell>
        </row>
        <row r="62800">
          <cell r="B62800" t="str">
            <v>6817795</v>
          </cell>
          <cell r="C62800" t="str">
            <v>Confecção de BSCC - seção fechada de 3,0 x 3,0 m - altura do aterro de 0,25 a 1,00 m - areia e brita comerciais</v>
          </cell>
          <cell r="D62800" t="str">
            <v>m</v>
          </cell>
          <cell r="G62800">
            <v>3708.2251497230786</v>
          </cell>
        </row>
        <row r="62801">
          <cell r="B62801" t="str">
            <v>6817796</v>
          </cell>
          <cell r="C62801" t="str">
            <v>Confecção de BSCC - seção fechada de 3,0 x 3,0 m - altura do aterro de 0,25 a 1,00 m - areia extraída e brita produzida</v>
          </cell>
          <cell r="D62801" t="str">
            <v>m</v>
          </cell>
          <cell r="G62801">
            <v>3424.3047905403314</v>
          </cell>
        </row>
        <row r="62802">
          <cell r="B62802" t="str">
            <v>6817797</v>
          </cell>
          <cell r="C62802" t="str">
            <v>Confecção de BSCC - seção fechada de 3,0 x 3,0 m - altura do aterro de 1,00 a 2,50 m - areia e brita comerciais</v>
          </cell>
          <cell r="D62802" t="str">
            <v>m</v>
          </cell>
          <cell r="G62802">
            <v>3165.4076146618672</v>
          </cell>
        </row>
        <row r="62803">
          <cell r="B62803" t="str">
            <v>6817798</v>
          </cell>
          <cell r="C62803" t="str">
            <v>Confecção de BSCC - seção fechada de 3,0 x 3,0 m - altura do aterro de 1,00 a 2,50 m - areia extraída e brita produzida</v>
          </cell>
          <cell r="D62803" t="str">
            <v>m</v>
          </cell>
          <cell r="G62803">
            <v>2881.4972848111056</v>
          </cell>
        </row>
        <row r="62804">
          <cell r="B62804" t="str">
            <v>6817805</v>
          </cell>
          <cell r="C62804" t="str">
            <v>Confecção de BSCC - seção fechada de 3,0 x 3,0 m - altura do aterro de 10,00 a 12,50 m - areia e brita comerciais</v>
          </cell>
          <cell r="D62804" t="str">
            <v>m</v>
          </cell>
          <cell r="G62804">
            <v>5934.2153252818198</v>
          </cell>
        </row>
        <row r="62805">
          <cell r="B62805" t="str">
            <v>6817806</v>
          </cell>
          <cell r="C62805" t="str">
            <v>Confecção de BSCC - seção fechada de 3,0 x 3,0 m - altura do aterro de 10,00 a 12,50 m - areia extraída e brita produzida</v>
          </cell>
          <cell r="D62805" t="str">
            <v>m</v>
          </cell>
          <cell r="G62805">
            <v>5506.2537001206692</v>
          </cell>
        </row>
        <row r="62806">
          <cell r="B62806" t="str">
            <v>6817807</v>
          </cell>
          <cell r="C62806" t="str">
            <v>Confecção de BSCC - seção fechada de 3,0 x 3,0 m - altura do aterro de 12,50 a 15,00 m - areia e brita comerciais</v>
          </cell>
          <cell r="D62806" t="str">
            <v>m</v>
          </cell>
          <cell r="G62806">
            <v>6571.0979650367681</v>
          </cell>
        </row>
        <row r="62807">
          <cell r="B62807" t="str">
            <v>6817808</v>
          </cell>
          <cell r="C62807" t="str">
            <v>Confecção de BSCC - seção fechada de 3,0 x 3,0 m - altura do aterro de 12,50 a 15,00 m - areia extraída e brita produzida</v>
          </cell>
          <cell r="D62807" t="str">
            <v>m</v>
          </cell>
          <cell r="G62807">
            <v>6143.1363398756175</v>
          </cell>
        </row>
        <row r="62808">
          <cell r="B62808" t="str">
            <v>6817799</v>
          </cell>
          <cell r="C62808" t="str">
            <v>Confecção de BSCC - seção fechada de 3,0 x 3,0 m - altura do aterro de 2,50 a 5,00 m - areia e brita comerciais</v>
          </cell>
          <cell r="D62808" t="str">
            <v>m</v>
          </cell>
          <cell r="G62808">
            <v>3943.7840700708543</v>
          </cell>
        </row>
        <row r="62809">
          <cell r="B62809" t="str">
            <v>6817800</v>
          </cell>
          <cell r="C62809" t="str">
            <v>Confecção de BSCC - seção fechada de 3,0 x 3,0 m - altura do aterro de 2,50 a 5,00 m - areia extraída e brita produzida</v>
          </cell>
          <cell r="D62809" t="str">
            <v>m</v>
          </cell>
          <cell r="G62809">
            <v>3563.3013025299351</v>
          </cell>
        </row>
        <row r="62810">
          <cell r="B62810" t="str">
            <v>6817801</v>
          </cell>
          <cell r="C62810" t="str">
            <v>Confecção de BSCC - seção fechada de 3,0 x 3,0 m - altura do aterro de 5,00 a 7,50 m - areia e brita comerciais</v>
          </cell>
          <cell r="D62810" t="str">
            <v>m</v>
          </cell>
          <cell r="G62810">
            <v>4757.5038913973949</v>
          </cell>
        </row>
        <row r="62811">
          <cell r="B62811" t="str">
            <v>6817802</v>
          </cell>
          <cell r="C62811" t="str">
            <v>Confecção de BSCC - seção fechada de 3,0 x 3,0 m - altura do aterro de 5,00 a 7,50 m - areia extraída e brita produzida</v>
          </cell>
          <cell r="D62811" t="str">
            <v>m</v>
          </cell>
          <cell r="G62811">
            <v>4418.2216196536683</v>
          </cell>
        </row>
        <row r="62812">
          <cell r="B62812" t="str">
            <v>6817803</v>
          </cell>
          <cell r="C62812" t="str">
            <v>Confecção de BSCC - seção fechada de 3,0 x 3,0 m - altura do aterro de 7,50 a 10,00 m - areia e brita comerciais</v>
          </cell>
          <cell r="D62812" t="str">
            <v>m</v>
          </cell>
          <cell r="G62812">
            <v>5366.9462788395094</v>
          </cell>
        </row>
        <row r="62813">
          <cell r="B62813" t="str">
            <v>6817804</v>
          </cell>
          <cell r="C62813" t="str">
            <v>Confecção de BSCC - seção fechada de 3,0 x 3,0 m - altura do aterro de 7,50 a 10,00 m - areia extraída e brita produzida</v>
          </cell>
          <cell r="D62813" t="str">
            <v>m</v>
          </cell>
          <cell r="G62813">
            <v>4938.9846536783589</v>
          </cell>
        </row>
        <row r="62814">
          <cell r="B62814" t="str">
            <v>6817885</v>
          </cell>
          <cell r="C62814" t="str">
            <v>Corpo de BSCC - seção canal de 1,5 x 1,5 m - pré-moldado - areia e brita comerciais</v>
          </cell>
          <cell r="D62814" t="str">
            <v>m</v>
          </cell>
          <cell r="G62814">
            <v>1324.1024967460473</v>
          </cell>
        </row>
        <row r="62815">
          <cell r="B62815" t="str">
            <v>6817886</v>
          </cell>
          <cell r="C62815" t="str">
            <v>Corpo de BSCC - seção canal de 1,5 x 1,5 m - pré-moldado - areia extraída e brita produzida</v>
          </cell>
          <cell r="D62815" t="str">
            <v>m</v>
          </cell>
          <cell r="G62815">
            <v>1169.5705495106179</v>
          </cell>
        </row>
        <row r="62816">
          <cell r="B62816" t="str">
            <v>6817887</v>
          </cell>
          <cell r="C62816" t="str">
            <v>Corpo de BSCC - seção canal de 2,0 x 1,5 m - pré-moldado - areia e brita comerciais</v>
          </cell>
          <cell r="D62816" t="str">
            <v>m</v>
          </cell>
          <cell r="G62816">
            <v>1440.4226891160181</v>
          </cell>
        </row>
        <row r="62817">
          <cell r="B62817" t="str">
            <v>6817888</v>
          </cell>
          <cell r="C62817" t="str">
            <v>Corpo de BSCC - seção canal de 2,0 x 1,5 m - pré-moldado - areia extraída e brita produzida</v>
          </cell>
          <cell r="D62817" t="str">
            <v>m</v>
          </cell>
          <cell r="G62817">
            <v>1263.9465634959106</v>
          </cell>
        </row>
        <row r="62818">
          <cell r="B62818" t="str">
            <v>6817889</v>
          </cell>
          <cell r="C62818" t="str">
            <v>Corpo de BSCC - seção canal de 2,0 x 2,0 m - pré-moldado - tipo I - areia e brita comerciais</v>
          </cell>
          <cell r="D62818" t="str">
            <v>m</v>
          </cell>
          <cell r="G62818">
            <v>2120.812571024866</v>
          </cell>
        </row>
        <row r="62819">
          <cell r="B62819" t="str">
            <v>6817890</v>
          </cell>
          <cell r="C62819" t="str">
            <v>Corpo de BSCC - seção canal de 2,0 x 2,0 m - pré-moldado - tipo I - areia extraída e brita produzida</v>
          </cell>
          <cell r="D62819" t="str">
            <v>m</v>
          </cell>
          <cell r="G62819">
            <v>1872.1954604317289</v>
          </cell>
        </row>
        <row r="62820">
          <cell r="B62820" t="str">
            <v>6817891</v>
          </cell>
          <cell r="C62820" t="str">
            <v>Corpo de BSCC - seção canal de 2,0 x 2,0 m - pré-moldado - tipo II - areia e brita comerciais</v>
          </cell>
          <cell r="D62820" t="str">
            <v>m</v>
          </cell>
          <cell r="G62820">
            <v>1844.4342694953536</v>
          </cell>
        </row>
        <row r="62821">
          <cell r="B62821" t="str">
            <v>6817892</v>
          </cell>
          <cell r="C62821" t="str">
            <v>Corpo de BSCC - seção canal de 2,0 x 2,0 m - pré-moldado - tipo II - areia extraída e brita produzida</v>
          </cell>
          <cell r="D62821" t="str">
            <v>m</v>
          </cell>
          <cell r="G62821">
            <v>1595.8171589022163</v>
          </cell>
        </row>
        <row r="62822">
          <cell r="B62822" t="str">
            <v>6817893</v>
          </cell>
          <cell r="C62822" t="str">
            <v>Corpo de BSCC - seção canal de 2,5 x 1,5 m - pré-moldado - areia e brita comerciais</v>
          </cell>
          <cell r="D62822" t="str">
            <v>m</v>
          </cell>
          <cell r="G62822">
            <v>1607.3408613537681</v>
          </cell>
        </row>
        <row r="62823">
          <cell r="B62823" t="str">
            <v>6817894</v>
          </cell>
          <cell r="C62823" t="str">
            <v>Corpo de BSCC - seção canal de 2,5 x 1,5 m - pré-moldado - areia extraída e brita produzida</v>
          </cell>
          <cell r="D62823" t="str">
            <v>m</v>
          </cell>
          <cell r="G62823">
            <v>1407.4663042110581</v>
          </cell>
        </row>
        <row r="62824">
          <cell r="B62824" t="str">
            <v>6817895</v>
          </cell>
          <cell r="C62824" t="str">
            <v>Corpo de BSCC - seção canal de 2,5 x 2,0 m - pré-moldado - tipo I - areia e brita comerciais</v>
          </cell>
          <cell r="D62824" t="str">
            <v>m</v>
          </cell>
          <cell r="G62824">
            <v>2278.4235231799007</v>
          </cell>
        </row>
        <row r="62825">
          <cell r="B62825" t="str">
            <v>6817896</v>
          </cell>
          <cell r="C62825" t="str">
            <v>Corpo de BSCC - seção canal de 2,5 x 2,0 m - pré-moldado - tipo I - areia extraída e brita produzida</v>
          </cell>
          <cell r="D62825" t="str">
            <v>m</v>
          </cell>
          <cell r="G62825">
            <v>2003.4292694644125</v>
          </cell>
        </row>
        <row r="62826">
          <cell r="B62826" t="str">
            <v>6817897</v>
          </cell>
          <cell r="C62826" t="str">
            <v>Corpo de BSCC - seção canal de 2,5 x 2,0 m - pré-moldado - tipo II - areia e brita comerciais</v>
          </cell>
          <cell r="D62826" t="str">
            <v>m</v>
          </cell>
          <cell r="G62826">
            <v>2011.1719137573612</v>
          </cell>
        </row>
        <row r="62827">
          <cell r="B62827" t="str">
            <v>6817898</v>
          </cell>
          <cell r="C62827" t="str">
            <v>Corpo de BSCC - seção canal de 2,5 x 2,0 m - pré-moldado - tipo II - areia extraída e brita produzida</v>
          </cell>
          <cell r="D62827" t="str">
            <v>m</v>
          </cell>
          <cell r="G62827">
            <v>1736.1776600418732</v>
          </cell>
        </row>
        <row r="62828">
          <cell r="B62828" t="str">
            <v>6817899</v>
          </cell>
          <cell r="C62828" t="str">
            <v>Corpo de BSCC - seção canal de 3,0 x 1,5 m - pré-moldado - areia e brita comerciais</v>
          </cell>
          <cell r="D62828" t="str">
            <v>m</v>
          </cell>
          <cell r="G62828">
            <v>1763.7182056745633</v>
          </cell>
        </row>
        <row r="62829">
          <cell r="B62829" t="str">
            <v>6817900</v>
          </cell>
          <cell r="C62829" t="str">
            <v>Corpo de BSCC - seção canal de 3,0 x 1,5 m - pré-moldado - areia extraída e brita produzida</v>
          </cell>
          <cell r="D62829" t="str">
            <v>m</v>
          </cell>
          <cell r="G62829">
            <v>1540.5053930011654</v>
          </cell>
        </row>
        <row r="62830">
          <cell r="B62830" t="str">
            <v>6817901</v>
          </cell>
          <cell r="C62830" t="str">
            <v>Corpo de BSCC - seção canal de 3,0 x 2,0 m - pré-moldado - tipo I - areia e brita comerciais</v>
          </cell>
          <cell r="D62830" t="str">
            <v>m</v>
          </cell>
          <cell r="G62830">
            <v>2379.0578403242607</v>
          </cell>
        </row>
        <row r="62831">
          <cell r="B62831" t="str">
            <v>6817902</v>
          </cell>
          <cell r="C62831" t="str">
            <v>Corpo de BSCC - seção canal de 3,0 x 2,0 m - pré-moldado - tipo I - areia extraída e brita produzida</v>
          </cell>
          <cell r="D62831" t="str">
            <v>m</v>
          </cell>
          <cell r="G62831">
            <v>2076.3625716643114</v>
          </cell>
        </row>
        <row r="62832">
          <cell r="B62832" t="str">
            <v>6817903</v>
          </cell>
          <cell r="C62832" t="str">
            <v>Corpo de BSCC - seção canal de 3,0 x 2,0 m - pré-moldado - tipo II - areia e brita comerciais</v>
          </cell>
          <cell r="D62832" t="str">
            <v>m</v>
          </cell>
          <cell r="G62832">
            <v>2181.4699708742869</v>
          </cell>
        </row>
        <row r="62833">
          <cell r="B62833" t="str">
            <v>6817904</v>
          </cell>
          <cell r="C62833" t="str">
            <v>Corpo de BSCC - seção canal de 3,0 x 2,0 m - pré-moldado - tipo II - areia extraída e brita produzida</v>
          </cell>
          <cell r="D62833" t="str">
            <v>m</v>
          </cell>
          <cell r="G62833">
            <v>1878.7747022143378</v>
          </cell>
        </row>
        <row r="62834">
          <cell r="B62834" t="str">
            <v>6817829</v>
          </cell>
          <cell r="C62834" t="str">
            <v>Corpo de BSCC - seção fechada de 1,5 x 1,5 m - pré-moldado - altura do aterro de 0,25 a 1,00 m - areia e brita comerciais</v>
          </cell>
          <cell r="D62834" t="str">
            <v>m</v>
          </cell>
          <cell r="G62834">
            <v>1767.198383873596</v>
          </cell>
        </row>
        <row r="62835">
          <cell r="B62835" t="str">
            <v>6817830</v>
          </cell>
          <cell r="C62835" t="str">
            <v>Corpo de BSCC - seção fechada de 1,5 x 1,5 m - pré-moldado - altura do aterro de 0,25 a 1,00 m - areia extraída e brita produzida</v>
          </cell>
          <cell r="D62835" t="str">
            <v>m</v>
          </cell>
          <cell r="G62835">
            <v>1566.7320961437308</v>
          </cell>
        </row>
        <row r="62836">
          <cell r="B62836" t="str">
            <v>6817831</v>
          </cell>
          <cell r="C62836" t="str">
            <v>Corpo de BSCC - seção fechada de 1,5 x 1,5 m - pré-moldado - altura do aterro de 1,00 a 2,50 m - areia e brita comerciais</v>
          </cell>
          <cell r="D62836" t="str">
            <v>m</v>
          </cell>
          <cell r="G62836">
            <v>1706.1398107447478</v>
          </cell>
        </row>
        <row r="62837">
          <cell r="B62837" t="str">
            <v>6817832</v>
          </cell>
          <cell r="C62837" t="str">
            <v>Corpo de BSCC - seção fechada de 1,5 x 1,5 m - pré-moldado - altura do aterro de 1,00 a 2,50 m - areia extraída e brita produzida</v>
          </cell>
          <cell r="D62837" t="str">
            <v>m</v>
          </cell>
          <cell r="G62837">
            <v>1505.6735230148824</v>
          </cell>
        </row>
        <row r="62838">
          <cell r="B62838" t="str">
            <v>6817839</v>
          </cell>
          <cell r="C62838" t="str">
            <v>Corpo de BSCC - seção fechada de 1,5 x 1,5 m - pré-moldado - altura do aterro de 10,00 a 12,50 m - areia e brita comerciais</v>
          </cell>
          <cell r="D62838" t="str">
            <v>m</v>
          </cell>
          <cell r="G62838">
            <v>2063.2341760950503</v>
          </cell>
        </row>
        <row r="62839">
          <cell r="B62839" t="str">
            <v>6817840</v>
          </cell>
          <cell r="C62839" t="str">
            <v>Corpo de BSCC - seção fechada de 1,5 x 1,5 m - pré-moldado - altura do aterro de 10,00 a 12,50 m - areia extraída e brita produzida</v>
          </cell>
          <cell r="D62839" t="str">
            <v>m</v>
          </cell>
          <cell r="G62839">
            <v>1810.7156553594818</v>
          </cell>
        </row>
        <row r="62840">
          <cell r="B62840" t="str">
            <v>6817841</v>
          </cell>
          <cell r="C62840" t="str">
            <v>Corpo de BSCC - seção fechada de 1,5 x 1,5 m - pré-moldado - altura do aterro de 12,50 a 15,00 m - areia e brita comerciais</v>
          </cell>
          <cell r="D62840" t="str">
            <v>m</v>
          </cell>
          <cell r="G62840">
            <v>2330.2952282098618</v>
          </cell>
        </row>
        <row r="62841">
          <cell r="B62841" t="str">
            <v>6817842</v>
          </cell>
          <cell r="C62841" t="str">
            <v>Corpo de BSCC - seção fechada de 1,5 x 1,5 m - pré-moldado - altura do aterro de 12,50 a 15,00 m - areia extraída e brita produzida</v>
          </cell>
          <cell r="D62841" t="str">
            <v>m</v>
          </cell>
          <cell r="G62841">
            <v>2094.0844012830166</v>
          </cell>
        </row>
        <row r="62842">
          <cell r="B62842" t="str">
            <v>6817833</v>
          </cell>
          <cell r="C62842" t="str">
            <v>Corpo de BSCC - seção fechada de 1,5 x 1,5 m - pré-moldado - altura do aterro de 2,50 a 5,00 m - areia e brita comerciais</v>
          </cell>
          <cell r="D62842" t="str">
            <v>m</v>
          </cell>
          <cell r="G62842">
            <v>1706.1398107447478</v>
          </cell>
        </row>
        <row r="62843">
          <cell r="B62843" t="str">
            <v>6817834</v>
          </cell>
          <cell r="C62843" t="str">
            <v>Corpo de BSCC - seção fechada de 1,5 x 1,5 m - pré-moldado - altura do aterro de 2,50 a 5,00 m - areia extraída e brita produzida</v>
          </cell>
          <cell r="D62843" t="str">
            <v>m</v>
          </cell>
          <cell r="G62843">
            <v>1505.6735230148824</v>
          </cell>
        </row>
        <row r="62844">
          <cell r="B62844" t="str">
            <v>6817835</v>
          </cell>
          <cell r="C62844" t="str">
            <v>Corpo de BSCC - seção fechada de 1,5 x 1,5 m - pré-moldado - altura do aterro de 5,00 a 7,50 m - areia e brita comerciais</v>
          </cell>
          <cell r="D62844" t="str">
            <v>m</v>
          </cell>
          <cell r="G62844">
            <v>1824.5561334997267</v>
          </cell>
        </row>
        <row r="62845">
          <cell r="B62845" t="str">
            <v>6817836</v>
          </cell>
          <cell r="C62845" t="str">
            <v>Corpo de BSCC - seção fechada de 1,5 x 1,5 m - pré-moldado - altura do aterro de 5,00 a 7,50 m - areia extraída e brita produzida</v>
          </cell>
          <cell r="D62845" t="str">
            <v>m</v>
          </cell>
          <cell r="G62845">
            <v>1626.8278534019532</v>
          </cell>
        </row>
        <row r="62846">
          <cell r="B62846" t="str">
            <v>6817837</v>
          </cell>
          <cell r="C62846" t="str">
            <v>Corpo de BSCC - seção fechada de 1,5 x 1,5 m - pré-moldado - altura do aterro de 7,50 a 10,00 m - areia e brita comerciais</v>
          </cell>
          <cell r="D62846" t="str">
            <v>m</v>
          </cell>
          <cell r="G62846">
            <v>2164.5705464784082</v>
          </cell>
        </row>
        <row r="62847">
          <cell r="B62847" t="str">
            <v>6817838</v>
          </cell>
          <cell r="C62847" t="str">
            <v>Corpo de BSCC - seção fechada de 1,5 x 1,5 m - pré-moldado - altura do aterro de 7,50 a 10,00 m - areia extraída e brita produzida</v>
          </cell>
          <cell r="D62847" t="str">
            <v>m</v>
          </cell>
          <cell r="G62847">
            <v>1912.0520257428398</v>
          </cell>
        </row>
        <row r="62848">
          <cell r="B62848" t="str">
            <v>6817843</v>
          </cell>
          <cell r="C62848" t="str">
            <v>Corpo de BSCC - seção fechada de 2,0 x 2,0 m - pré-moldado - altura do aterro de 0,25 a 1,00 m - areia e brita comerciais</v>
          </cell>
          <cell r="D62848" t="str">
            <v>m</v>
          </cell>
          <cell r="G62848">
            <v>2496.2305259130144</v>
          </cell>
        </row>
        <row r="62849">
          <cell r="B62849" t="str">
            <v>6817844</v>
          </cell>
          <cell r="C62849" t="str">
            <v>Corpo de BSCC - seção fechada de 2,0 x 2,0 m - pré-moldado - altura do aterro de 0,25 a 1,00 m - areia extraída e brita produzida</v>
          </cell>
          <cell r="D62849" t="str">
            <v>m</v>
          </cell>
          <cell r="G62849">
            <v>2241.1244375251395</v>
          </cell>
        </row>
        <row r="62850">
          <cell r="B62850" t="str">
            <v>6817845</v>
          </cell>
          <cell r="C62850" t="str">
            <v>Corpo de BSCC - seção fechada de 2,0 x 2,0 m - pré-moldado - altura do aterro de 1,00 a 2,50 m - areia e brita comerciais</v>
          </cell>
          <cell r="D62850" t="str">
            <v>m</v>
          </cell>
          <cell r="G62850">
            <v>2168.1811059932547</v>
          </cell>
        </row>
        <row r="62851">
          <cell r="B62851" t="str">
            <v>6817846</v>
          </cell>
          <cell r="C62851" t="str">
            <v>Corpo de BSCC - seção fechada de 2,0 x 2,0 m - pré-moldado - altura do aterro de 1,00 a 2,50 m - areia extraída e brita produzida</v>
          </cell>
          <cell r="D62851" t="str">
            <v>m</v>
          </cell>
          <cell r="G62851">
            <v>1913.0750176053796</v>
          </cell>
        </row>
        <row r="62852">
          <cell r="B62852" t="str">
            <v>6817853</v>
          </cell>
          <cell r="C62852" t="str">
            <v>Corpo de BSCC - seção fechada de 2,0 x 2,0 m - pré-moldado - altura do aterro de 10,00 a 12,50 m - areia e brita comerciais</v>
          </cell>
          <cell r="D62852" t="str">
            <v>m</v>
          </cell>
          <cell r="G62852">
            <v>3279.4912659990305</v>
          </cell>
        </row>
        <row r="62853">
          <cell r="B62853" t="str">
            <v>6817854</v>
          </cell>
          <cell r="C62853" t="str">
            <v>Corpo de BSCC - seção fechada de 2,0 x 2,0 m - pré-moldado - altura do aterro de 10,00 a 12,50 m - areia extraída e brita produzida</v>
          </cell>
          <cell r="D62853" t="str">
            <v>m</v>
          </cell>
          <cell r="G62853">
            <v>2985.9828654379685</v>
          </cell>
        </row>
        <row r="62854">
          <cell r="B62854" t="str">
            <v>6817855</v>
          </cell>
          <cell r="C62854" t="str">
            <v>Corpo de BSCC - seção fechada de 2,0 x 2,0 m - pré-moldado - altura do aterro de 12,50 a 15,00 m - areia e brita comerciais</v>
          </cell>
          <cell r="D62854" t="str">
            <v>m</v>
          </cell>
          <cell r="G62854">
            <v>3794.0160555286252</v>
          </cell>
        </row>
        <row r="62855">
          <cell r="B62855" t="str">
            <v>6817856</v>
          </cell>
          <cell r="C62855" t="str">
            <v>Corpo de BSCC - seção fechada de 2,0 x 2,0 m - pré-moldado - altura do aterro de 12,50 a 15,00 m - areia extraída e brita produzida</v>
          </cell>
          <cell r="D62855" t="str">
            <v>m</v>
          </cell>
          <cell r="G62855">
            <v>3437.4933621015066</v>
          </cell>
        </row>
        <row r="62856">
          <cell r="B62856" t="str">
            <v>6817847</v>
          </cell>
          <cell r="C62856" t="str">
            <v>Corpo de BSCC - seção fechada de 2,0 x 2,0 m - pré-moldado - altura do aterro de 2,50 a 5,00 m - areia e brita comerciais</v>
          </cell>
          <cell r="D62856" t="str">
            <v>m</v>
          </cell>
          <cell r="G62856">
            <v>2426.2157593209499</v>
          </cell>
        </row>
        <row r="62857">
          <cell r="B62857" t="str">
            <v>6817848</v>
          </cell>
          <cell r="C62857" t="str">
            <v>Corpo de BSCC - seção fechada de 2,0 x 2,0 m - pré-moldado - altura do aterro de 2,50 a 5,00 m - areia extraída e brita produzida</v>
          </cell>
          <cell r="D62857" t="str">
            <v>m</v>
          </cell>
          <cell r="G62857">
            <v>2173.195771986097</v>
          </cell>
        </row>
        <row r="62858">
          <cell r="B62858" t="str">
            <v>6817849</v>
          </cell>
          <cell r="C62858" t="str">
            <v>Corpo de BSCC - seção fechada de 2,0 x 2,0 m - pré-moldado - altura do aterro de 5,00 a 7,50 m - areia e brita comerciais</v>
          </cell>
          <cell r="D62858" t="str">
            <v>m</v>
          </cell>
          <cell r="G62858">
            <v>2829.9364890727006</v>
          </cell>
        </row>
        <row r="62859">
          <cell r="B62859" t="str">
            <v>6817850</v>
          </cell>
          <cell r="C62859" t="str">
            <v>Corpo de BSCC - seção fechada de 2,0 x 2,0 m - pré-moldado - altura do aterro de 5,00 a 7,50 m - areia extraída e brita produzida</v>
          </cell>
          <cell r="D62859" t="str">
            <v>m</v>
          </cell>
          <cell r="G62859">
            <v>2509.1282468466052</v>
          </cell>
        </row>
        <row r="62860">
          <cell r="B62860" t="str">
            <v>6817851</v>
          </cell>
          <cell r="C62860" t="str">
            <v>Corpo de BSCC - seção fechada de 2,0 x 2,0 m - pré-moldado - altura do aterro de 7,50 a 10,00 m - areia e brita comerciais</v>
          </cell>
          <cell r="D62860" t="str">
            <v>m</v>
          </cell>
          <cell r="G62860">
            <v>3054.4531149042377</v>
          </cell>
        </row>
        <row r="62861">
          <cell r="B62861" t="str">
            <v>6817852</v>
          </cell>
          <cell r="C62861" t="str">
            <v>Corpo de BSCC - seção fechada de 2,0 x 2,0 m - pré-moldado - altura do aterro de 7,50 a 10,00 m - areia extraída e brita produzida</v>
          </cell>
          <cell r="D62861" t="str">
            <v>m</v>
          </cell>
          <cell r="G62861">
            <v>2753.0616594024277</v>
          </cell>
        </row>
        <row r="62862">
          <cell r="B62862" t="str">
            <v>6817857</v>
          </cell>
          <cell r="C62862" t="str">
            <v>Corpo de BSCC - seção fechada de 2,5 x 2,5 m - pré-moldado - altura do aterro de 0,25 a 1,00 m - areia e brita comerciais</v>
          </cell>
          <cell r="D62862" t="str">
            <v>m</v>
          </cell>
          <cell r="G62862">
            <v>3340.7403964356063</v>
          </cell>
        </row>
        <row r="62863">
          <cell r="B62863" t="str">
            <v>6817858</v>
          </cell>
          <cell r="C62863" t="str">
            <v>Corpo de BSCC - seção fechada de 2,5 x 2,5 m - pré-moldado - altura do aterro de 0,25 a 1,00 m - areia extraída e brita produzida</v>
          </cell>
          <cell r="D62863" t="str">
            <v>m</v>
          </cell>
          <cell r="G62863">
            <v>3028.0559131179152</v>
          </cell>
        </row>
        <row r="62864">
          <cell r="B62864" t="str">
            <v>6817859</v>
          </cell>
          <cell r="C62864" t="str">
            <v>Corpo de BSCC - seção fechada de 2,5 x 2,5 m - pré-moldado - altura do aterro de 1,00 a 2,50 m - areia e brita comerciais</v>
          </cell>
          <cell r="D62864" t="str">
            <v>m</v>
          </cell>
          <cell r="G62864">
            <v>2819.0245758722758</v>
          </cell>
        </row>
        <row r="62865">
          <cell r="B62865" t="str">
            <v>6817860</v>
          </cell>
          <cell r="C62865" t="str">
            <v>Corpo de BSCC - seção fechada de 2,5 x 2,5 m - pré-moldado - altura do aterro de 1,00 a 2,50 m - areia extraída e brita produzida</v>
          </cell>
          <cell r="D62865" t="str">
            <v>m</v>
          </cell>
          <cell r="G62865">
            <v>2506.3400925545848</v>
          </cell>
        </row>
        <row r="62866">
          <cell r="B62866" t="str">
            <v>6817867</v>
          </cell>
          <cell r="C62866" t="str">
            <v>Corpo de BSCC - seção fechada de 2,5 x 2,5 m - pré-moldado - altura do aterro de 10,00 a 12,50 m - areia e brita comerciais</v>
          </cell>
          <cell r="D62866" t="str">
            <v>m</v>
          </cell>
          <cell r="G62866">
            <v>4682.8355147639722</v>
          </cell>
        </row>
        <row r="62867">
          <cell r="B62867" t="str">
            <v>6817868</v>
          </cell>
          <cell r="C62867" t="str">
            <v>Corpo de BSCC - seção fechada de 2,5 x 2,5 m - pré-moldado - altura do aterro de 10,00 a 12,50 m - areia extraída e brita produzida</v>
          </cell>
          <cell r="D62867" t="str">
            <v>m</v>
          </cell>
          <cell r="G62867">
            <v>4248.495234459926</v>
          </cell>
        </row>
        <row r="62868">
          <cell r="B62868" t="str">
            <v>6817869</v>
          </cell>
          <cell r="C62868" t="str">
            <v>Corpo de BSCC - seção fechada de 2,5 x 2,5 m - pré-moldado - altura do aterro de 12,50 a 15,00 m - areia e brita comerciais</v>
          </cell>
          <cell r="D62868" t="str">
            <v>m</v>
          </cell>
          <cell r="G62868">
            <v>5262.0996422611615</v>
          </cell>
        </row>
        <row r="62869">
          <cell r="B62869" t="str">
            <v>6817870</v>
          </cell>
          <cell r="C62869" t="str">
            <v>Corpo de BSCC - seção fechada de 2,5 x 2,5 m - pré-moldado - altura do aterro de 12,50 a 15,00 m - areia extraída e brita produzida</v>
          </cell>
          <cell r="D62869" t="str">
            <v>m</v>
          </cell>
          <cell r="G62869">
            <v>4826.3351968151483</v>
          </cell>
        </row>
        <row r="62870">
          <cell r="B62870" t="str">
            <v>6817861</v>
          </cell>
          <cell r="C62870" t="str">
            <v>Corpo de BSCC - seção fechada de 2,5 x 2,5 m - pré-moldado - altura do aterro de 2,50 a 5,00 m - areia e brita comerciais</v>
          </cell>
          <cell r="D62870" t="str">
            <v>m</v>
          </cell>
          <cell r="G62870">
            <v>3451.414074897637</v>
          </cell>
        </row>
        <row r="62871">
          <cell r="B62871" t="str">
            <v>6817862</v>
          </cell>
          <cell r="C62871" t="str">
            <v>Corpo de BSCC - seção fechada de 2,5 x 2,5 m - pré-moldado - altura do aterro de 2,50 a 5,00 m - areia extraída e brita produzida</v>
          </cell>
          <cell r="D62871" t="str">
            <v>m</v>
          </cell>
          <cell r="G62871">
            <v>3060.8016820511762</v>
          </cell>
        </row>
        <row r="62872">
          <cell r="B62872" t="str">
            <v>6817863</v>
          </cell>
          <cell r="C62872" t="str">
            <v>Corpo de BSCC - seção fechada de 2,5 x 2,5 m - pré-moldado - altura do aterro de 5,00 a 7,50 m - areia e brita comerciais</v>
          </cell>
          <cell r="D62872" t="str">
            <v>m</v>
          </cell>
          <cell r="G62872">
            <v>3905.5522565414244</v>
          </cell>
        </row>
        <row r="62873">
          <cell r="B62873" t="str">
            <v>6817864</v>
          </cell>
          <cell r="C62873" t="str">
            <v>Corpo de BSCC - seção fechada de 2,5 x 2,5 m - pré-moldado - altura do aterro de 5,00 a 7,50 m - areia extraída e brita produzida</v>
          </cell>
          <cell r="D62873" t="str">
            <v>m</v>
          </cell>
          <cell r="G62873">
            <v>3538.8899084767786</v>
          </cell>
        </row>
        <row r="62874">
          <cell r="B62874" t="str">
            <v>6817865</v>
          </cell>
          <cell r="C62874" t="str">
            <v>Corpo de BSCC - seção fechada de 2,5 x 2,5 m - pré-moldado - altura do aterro de 7,50 a 10,00 m - areia e brita comerciais</v>
          </cell>
          <cell r="D62874" t="str">
            <v>m</v>
          </cell>
          <cell r="G62874">
            <v>4300.1262355222307</v>
          </cell>
        </row>
        <row r="62875">
          <cell r="B62875" t="str">
            <v>6817866</v>
          </cell>
          <cell r="C62875" t="str">
            <v>Corpo de BSCC - seção fechada de 2,5 x 2,5 m - pré-moldado - altura do aterro de 7,50 a 10,00 m - areia extraída e brita produzida</v>
          </cell>
          <cell r="D62875" t="str">
            <v>m</v>
          </cell>
          <cell r="G62875">
            <v>3943.0619581678852</v>
          </cell>
        </row>
        <row r="62876">
          <cell r="B62876" t="str">
            <v>6817871</v>
          </cell>
          <cell r="C62876" t="str">
            <v>Corpo de BSCC - seção fechada de 3,0 x 3,0 m - pré-moldado - altura do aterro de 0,25 a 1,00 m - areia e brita comerciais</v>
          </cell>
          <cell r="D62876" t="str">
            <v>m</v>
          </cell>
          <cell r="G62876">
            <v>4257.0803426396724</v>
          </cell>
        </row>
        <row r="62877">
          <cell r="B62877" t="str">
            <v>6817872</v>
          </cell>
          <cell r="C62877" t="str">
            <v>Corpo de BSCC - seção fechada de 3,0 x 3,0 m - pré-moldado - altura do aterro de 0,25 a 1,00 m - areia extraída e brita produzida</v>
          </cell>
          <cell r="D62877" t="str">
            <v>m</v>
          </cell>
          <cell r="G62877">
            <v>3893.3766475108032</v>
          </cell>
        </row>
        <row r="62878">
          <cell r="B62878" t="str">
            <v>6817873</v>
          </cell>
          <cell r="C62878" t="str">
            <v>Corpo de BSCC - seção fechada de 3,0 x 3,0 m - pré-moldado - altura do aterro de 1,00 a 2,50 m - areia e brita comerciais</v>
          </cell>
          <cell r="D62878" t="str">
            <v>m</v>
          </cell>
          <cell r="G62878">
            <v>3714.262807578461</v>
          </cell>
        </row>
        <row r="62879">
          <cell r="B62879" t="str">
            <v>6817874</v>
          </cell>
          <cell r="C62879" t="str">
            <v>Corpo de BSCC - seção fechada de 3,0 x 3,0 m - pré-moldado - altura do aterro de 1,00 a 2,50 m - areia extraída e brita produzida</v>
          </cell>
          <cell r="D62879" t="str">
            <v>m</v>
          </cell>
          <cell r="G62879">
            <v>3350.5691417815774</v>
          </cell>
        </row>
        <row r="62880">
          <cell r="B62880" t="str">
            <v>6817881</v>
          </cell>
          <cell r="C62880" t="str">
            <v>Corpo de BSCC - seção fechada de 3,0 x 3,0 m - pré-moldado - altura do aterro de 10,00 a 12,50 m - areia e brita comerciais</v>
          </cell>
          <cell r="D62880" t="str">
            <v>m</v>
          </cell>
          <cell r="G62880">
            <v>6494.8048366216644</v>
          </cell>
        </row>
        <row r="62881">
          <cell r="B62881" t="str">
            <v>6817882</v>
          </cell>
          <cell r="C62881" t="str">
            <v>Corpo de BSCC - seção fechada de 3,0 x 3,0 m - pré-moldado - altura do aterro de 10,00 a 12,50 m - areia extraída e brita produzida</v>
          </cell>
          <cell r="D62881" t="str">
            <v>m</v>
          </cell>
          <cell r="G62881">
            <v>5984.1714279025155</v>
          </cell>
        </row>
        <row r="62882">
          <cell r="B62882" t="str">
            <v>6817883</v>
          </cell>
          <cell r="C62882" t="str">
            <v>Corpo de BSCC - seção fechada de 3,0 x 3,0 m - pré-moldado - altura do aterro de 12,50 a 15,00 m - areia e brita comerciais</v>
          </cell>
          <cell r="D62882" t="str">
            <v>m</v>
          </cell>
          <cell r="G62882">
            <v>7135.980030466485</v>
          </cell>
        </row>
        <row r="62883">
          <cell r="B62883" t="str">
            <v>6817884</v>
          </cell>
          <cell r="C62883" t="str">
            <v>Corpo de BSCC - seção fechada de 3,0 x 3,0 m - pré-moldado - altura do aterro de 12,50 a 15,00 m - areia extraída e brita produzida</v>
          </cell>
          <cell r="D62883" t="str">
            <v>m</v>
          </cell>
          <cell r="G62883">
            <v>6623.9324859373546</v>
          </cell>
        </row>
        <row r="62884">
          <cell r="B62884" t="str">
            <v>6817875</v>
          </cell>
          <cell r="C62884" t="str">
            <v>Corpo de BSCC - seção fechada de 3,0 x 3,0 m - pré-moldado - altura do aterro de 2,50 a 5,00 m - areia e brita comerciais</v>
          </cell>
          <cell r="D62884" t="str">
            <v>m</v>
          </cell>
          <cell r="G62884">
            <v>4498.5665981909879</v>
          </cell>
        </row>
        <row r="62885">
          <cell r="B62885" t="str">
            <v>6817876</v>
          </cell>
          <cell r="C62885" t="str">
            <v>Corpo de BSCC - seção fechada de 3,0 x 3,0 m - pré-moldado - altura do aterro de 2,50 a 5,00 m - areia extraída e brita produzida</v>
          </cell>
          <cell r="D62885" t="str">
            <v>m</v>
          </cell>
          <cell r="G62885">
            <v>4036.8362122340368</v>
          </cell>
        </row>
        <row r="62886">
          <cell r="B62886" t="str">
            <v>6817877</v>
          </cell>
          <cell r="C62886" t="str">
            <v>Corpo de BSCC - seção fechada de 3,0 x 3,0 m - pré-moldado - altura do aterro de 5,00 a 7,50 m - areia e brita comerciais</v>
          </cell>
          <cell r="D62886" t="str">
            <v>m</v>
          </cell>
          <cell r="G62886">
            <v>5312.286419517528</v>
          </cell>
        </row>
        <row r="62887">
          <cell r="B62887" t="str">
            <v>6817878</v>
          </cell>
          <cell r="C62887" t="str">
            <v>Corpo de BSCC - seção fechada de 3,0 x 3,0 m - pré-moldado - altura do aterro de 5,00 a 7,50 m - areia extraída e brita produzida</v>
          </cell>
          <cell r="D62887" t="str">
            <v>m</v>
          </cell>
          <cell r="G62887">
            <v>4891.7565293577691</v>
          </cell>
        </row>
        <row r="62888">
          <cell r="B62888" t="str">
            <v>6817879</v>
          </cell>
          <cell r="C62888" t="str">
            <v>Corpo de BSCC - seção fechada de 3,0 x 3,0 m - pré-moldado - altura do aterro de 7,50 a 10,00 m - areia e brita comerciais</v>
          </cell>
          <cell r="D62888" t="str">
            <v>m</v>
          </cell>
          <cell r="G62888">
            <v>5927.6561421631814</v>
          </cell>
        </row>
        <row r="62889">
          <cell r="B62889" t="str">
            <v>6817880</v>
          </cell>
          <cell r="C62889" t="str">
            <v>Corpo de BSCC - seção fechada de 3,0 x 3,0 m - pré-moldado - altura do aterro de 7,50 a 10,00 m - areia extraída e brita produzida</v>
          </cell>
          <cell r="D62889" t="str">
            <v>m</v>
          </cell>
          <cell r="G62889">
            <v>5416.98261611609</v>
          </cell>
        </row>
        <row r="62890">
          <cell r="B62890" t="str">
            <v>7119788</v>
          </cell>
          <cell r="C62890" t="str">
            <v>Administração local do Estaleiro Padrão</v>
          </cell>
          <cell r="D62890" t="str">
            <v>mês</v>
          </cell>
          <cell r="G62890">
            <v>290584.38459838007</v>
          </cell>
        </row>
        <row r="62891">
          <cell r="B62891" t="str">
            <v>7119714</v>
          </cell>
          <cell r="C62891" t="str">
            <v>Amarração do sistema de fundeio - profundidade de até 50 m</v>
          </cell>
          <cell r="D62891" t="str">
            <v>UND</v>
          </cell>
          <cell r="G62891">
            <v>2093.1176988209636</v>
          </cell>
        </row>
        <row r="62892">
          <cell r="B62892" t="str">
            <v>7119715</v>
          </cell>
          <cell r="C62892" t="str">
            <v>Ânodo de sacrifício para proteção do casco - fornecimento e instalação</v>
          </cell>
          <cell r="D62892" t="str">
            <v>UND</v>
          </cell>
          <cell r="G62892">
            <v>1652.7125879133316</v>
          </cell>
        </row>
        <row r="62893">
          <cell r="B62893" t="str">
            <v>7119678</v>
          </cell>
          <cell r="C62893" t="str">
            <v>Beneficiamento de aço naval para construção de instalações portuárias de pequeno porte - excluso o aço naval</v>
          </cell>
          <cell r="D62893" t="str">
            <v>TON</v>
          </cell>
          <cell r="G62893">
            <v>9015.6330735200336</v>
          </cell>
        </row>
        <row r="62894">
          <cell r="B62894" t="str">
            <v>7119712</v>
          </cell>
          <cell r="C62894" t="str">
            <v>Cabo de segurança para conexão da ponte - fornecimento e instalação</v>
          </cell>
          <cell r="D62894" t="str">
            <v>UND</v>
          </cell>
          <cell r="G62894">
            <v>13281.037944607915</v>
          </cell>
        </row>
        <row r="62895">
          <cell r="B62895" t="str">
            <v>7119694</v>
          </cell>
          <cell r="C62895" t="str">
            <v>Confecção de morto de concreto de 13 t</v>
          </cell>
          <cell r="D62895" t="str">
            <v>UND</v>
          </cell>
          <cell r="G62895">
            <v>7552.1837623202127</v>
          </cell>
        </row>
        <row r="62896">
          <cell r="B62896" t="str">
            <v>7119695</v>
          </cell>
          <cell r="C62896" t="str">
            <v>Confecção de morto de concreto de 14 t</v>
          </cell>
          <cell r="D62896" t="str">
            <v>UND</v>
          </cell>
          <cell r="G62896">
            <v>8219.652982365893</v>
          </cell>
        </row>
        <row r="62897">
          <cell r="B62897" t="str">
            <v>7119696</v>
          </cell>
          <cell r="C62897" t="str">
            <v>Confecção de morto de concreto de 22 t</v>
          </cell>
          <cell r="D62897" t="str">
            <v>UND</v>
          </cell>
          <cell r="G62897">
            <v>13224.062632461575</v>
          </cell>
        </row>
        <row r="62898">
          <cell r="B62898" t="str">
            <v>7119697</v>
          </cell>
          <cell r="C62898" t="str">
            <v>Confecção de morto de concreto de 36 t</v>
          </cell>
          <cell r="D62898" t="str">
            <v>UND</v>
          </cell>
          <cell r="G62898">
            <v>21109.687009403489</v>
          </cell>
        </row>
        <row r="62899">
          <cell r="B62899" t="str">
            <v>7119698</v>
          </cell>
          <cell r="C62899" t="str">
            <v>Confecção de morto de concreto de 48 t</v>
          </cell>
          <cell r="D62899" t="str">
            <v>UND</v>
          </cell>
          <cell r="G62899">
            <v>26909.129985802181</v>
          </cell>
        </row>
        <row r="62900">
          <cell r="B62900" t="str">
            <v>7119688</v>
          </cell>
          <cell r="C62900" t="str">
            <v>Confecção de poita de concreto com garras metálicas de 13,3 t (peso submerso = 8 t)</v>
          </cell>
          <cell r="D62900" t="str">
            <v>UND</v>
          </cell>
          <cell r="G62900">
            <v>8071.3397769501444</v>
          </cell>
        </row>
        <row r="62901">
          <cell r="B62901" t="str">
            <v>7119689</v>
          </cell>
          <cell r="C62901" t="str">
            <v>Confecção de poita de concreto com garras metálicas de 25 t (peso submerso = 15 t)</v>
          </cell>
          <cell r="D62901" t="str">
            <v>UND</v>
          </cell>
          <cell r="G62901">
            <v>15550.752203028871</v>
          </cell>
        </row>
        <row r="62902">
          <cell r="B62902" t="str">
            <v>7119690</v>
          </cell>
          <cell r="C62902" t="str">
            <v>Confecção de poita de concreto com garras metálicas de 30 t (peso submerso = 18 t)</v>
          </cell>
          <cell r="D62902" t="str">
            <v>UND</v>
          </cell>
          <cell r="G62902">
            <v>18555.096190250832</v>
          </cell>
        </row>
        <row r="62903">
          <cell r="B62903" t="str">
            <v>7119691</v>
          </cell>
          <cell r="C62903" t="str">
            <v>Confecção de poita de concreto com garras metálicas de 41,7 t (peso submerso = 25 t)</v>
          </cell>
          <cell r="D62903" t="str">
            <v>UND</v>
          </cell>
          <cell r="G62903">
            <v>25705.911451367316</v>
          </cell>
        </row>
        <row r="62904">
          <cell r="B62904" t="str">
            <v>7119692</v>
          </cell>
          <cell r="C62904" t="str">
            <v>Confecção de poita de concreto com garras metálicas de 45,8 t (peso submerso = 27,5 t)</v>
          </cell>
          <cell r="D62904" t="str">
            <v>UND</v>
          </cell>
          <cell r="G62904">
            <v>28257.502520833768</v>
          </cell>
        </row>
        <row r="62905">
          <cell r="B62905" t="str">
            <v>7119693</v>
          </cell>
          <cell r="C62905" t="str">
            <v>Confecção de poita de concreto com garras metálicas de 58,3 t (peso submerso = 35 t)</v>
          </cell>
          <cell r="D62905" t="str">
            <v>UND</v>
          </cell>
          <cell r="G62905">
            <v>35903.864470976776</v>
          </cell>
        </row>
        <row r="62906">
          <cell r="B62906" t="str">
            <v>7119687</v>
          </cell>
          <cell r="C62906" t="str">
            <v>Confecção de poita de concreto com garras metálicas de 6,7 t (peso submerso = 4 t)</v>
          </cell>
          <cell r="D62906" t="str">
            <v>UND</v>
          </cell>
          <cell r="G62906">
            <v>4253.0172004568003</v>
          </cell>
        </row>
        <row r="62907">
          <cell r="B62907" t="str">
            <v>7119681</v>
          </cell>
          <cell r="C62907" t="str">
            <v>Confecção de poita de concreto de 13,3 t (peso submerso = 8 t)</v>
          </cell>
          <cell r="D62907" t="str">
            <v>UND</v>
          </cell>
          <cell r="G62907">
            <v>9036.5316618654706</v>
          </cell>
        </row>
        <row r="62908">
          <cell r="B62908" t="str">
            <v>7119682</v>
          </cell>
          <cell r="C62908" t="str">
            <v>Confecção de poita de concreto de 25 t (peso submerso = 15 t)</v>
          </cell>
          <cell r="D62908" t="str">
            <v>UND</v>
          </cell>
          <cell r="G62908">
            <v>17315.083383917368</v>
          </cell>
        </row>
        <row r="62909">
          <cell r="B62909" t="str">
            <v>7119683</v>
          </cell>
          <cell r="C62909" t="str">
            <v>Confecção de poita de concreto de 30 t (peso submerso = 18 t)</v>
          </cell>
          <cell r="D62909" t="str">
            <v>UND</v>
          </cell>
          <cell r="G62909">
            <v>20661.618086174618</v>
          </cell>
        </row>
        <row r="62910">
          <cell r="B62910" t="str">
            <v>7119684</v>
          </cell>
          <cell r="C62910" t="str">
            <v>Confecção de poita de concreto de 41,7 t (peso submerso = 25 t)</v>
          </cell>
          <cell r="D62910" t="str">
            <v>UND</v>
          </cell>
          <cell r="G62910">
            <v>28601.72628881253</v>
          </cell>
        </row>
        <row r="62911">
          <cell r="B62911" t="str">
            <v>7119685</v>
          </cell>
          <cell r="C62911" t="str">
            <v>Confecção de poita de concreto de 45,8 t (peso submerso = 27,5 t)</v>
          </cell>
          <cell r="D62911" t="str">
            <v>UND</v>
          </cell>
          <cell r="G62911">
            <v>31434.536416901588</v>
          </cell>
        </row>
        <row r="62912">
          <cell r="B62912" t="str">
            <v>7119686</v>
          </cell>
          <cell r="C62912" t="str">
            <v>Confecção de poita de concreto de 58,3 t (peso submerso = 35 t)</v>
          </cell>
          <cell r="D62912" t="str">
            <v>UND</v>
          </cell>
          <cell r="G62912">
            <v>39927.714747731443</v>
          </cell>
        </row>
        <row r="62913">
          <cell r="B62913" t="str">
            <v>7119680</v>
          </cell>
          <cell r="C62913" t="str">
            <v>Confecção de poita de concreto de 6,7 t (peso submerso = 4 t)</v>
          </cell>
          <cell r="D62913" t="str">
            <v>UND</v>
          </cell>
          <cell r="G62913">
            <v>4749.6900413588764</v>
          </cell>
        </row>
        <row r="62914">
          <cell r="B62914" t="str">
            <v>7119710</v>
          </cell>
          <cell r="C62914" t="str">
            <v>Defensa de pneus para proteção do flutuante - confecção e instalação</v>
          </cell>
          <cell r="D62914" t="str">
            <v>UND</v>
          </cell>
          <cell r="G62914">
            <v>710.94067563118597</v>
          </cell>
        </row>
        <row r="62915">
          <cell r="B62915" t="str">
            <v>7107375</v>
          </cell>
          <cell r="C62915" t="str">
            <v>Fornecimento e instalação de reservatório metálico tipo taça de 10.000 litros pintura interna e externa com escada de acesso e base de concreto armado - areia e brita comerciais</v>
          </cell>
          <cell r="D62915" t="str">
            <v>UND</v>
          </cell>
          <cell r="G62915">
            <v>25391.725044033832</v>
          </cell>
        </row>
        <row r="62916">
          <cell r="B62916" t="str">
            <v>7107376</v>
          </cell>
          <cell r="C62916" t="str">
            <v>Fornecimento e instalação de reservatório metálico tipo taça de 20.000 litros pintura interna e externa com escada de acesso e base de concreto armado - areia e brita comerciais</v>
          </cell>
          <cell r="D62916" t="str">
            <v>UND</v>
          </cell>
          <cell r="G62916">
            <v>44312.491717627941</v>
          </cell>
        </row>
        <row r="62917">
          <cell r="B62917" t="str">
            <v>7107377</v>
          </cell>
          <cell r="C62917" t="str">
            <v>Fornecimento e instalação de reservatório metálico tipo taça de 30.000 litros pintura interna e externa com escada de acesso e base de concreto armado - areia e brita comerciais</v>
          </cell>
          <cell r="D62917" t="str">
            <v>UND</v>
          </cell>
          <cell r="G62917">
            <v>57923.59182123089</v>
          </cell>
        </row>
        <row r="62918">
          <cell r="B62918" t="str">
            <v>7107374</v>
          </cell>
          <cell r="C62918" t="str">
            <v>Fornecimento e instalação de reservatório metálico tipo taça de 5.000 litros pintura interna e externa com escada de acesso e base de concreto armado - areia e brita comerciais</v>
          </cell>
          <cell r="D62918" t="str">
            <v>UND</v>
          </cell>
          <cell r="G62918">
            <v>16309.130780674503</v>
          </cell>
        </row>
        <row r="62919">
          <cell r="B62919" t="str">
            <v>7119708</v>
          </cell>
          <cell r="C62919" t="str">
            <v>Guincho manual para sistema de fundeio com capacidade de tração de 100 kN - fornecimento e instalação</v>
          </cell>
          <cell r="D62919" t="str">
            <v>UND</v>
          </cell>
          <cell r="G62919">
            <v>155377.8451435215</v>
          </cell>
        </row>
        <row r="62920">
          <cell r="B62920" t="str">
            <v>7119709</v>
          </cell>
          <cell r="C62920" t="str">
            <v>Guincho manual para sistema de fundeio com capacidade de tração de 200 kN - fornecimento e instalação</v>
          </cell>
          <cell r="D62920" t="str">
            <v>UND</v>
          </cell>
          <cell r="G62920">
            <v>216434.56090361945</v>
          </cell>
        </row>
        <row r="62921">
          <cell r="B62921" t="str">
            <v>7119706</v>
          </cell>
          <cell r="C62921" t="str">
            <v>Implantação do sistema naval tipo I - ponte móvel e flutuante principal</v>
          </cell>
          <cell r="D62921" t="str">
            <v>UND</v>
          </cell>
          <cell r="G62921">
            <v>51928.148588756972</v>
          </cell>
        </row>
        <row r="62922">
          <cell r="B62922" t="str">
            <v>7119707</v>
          </cell>
          <cell r="C62922" t="str">
            <v>Implantação do sistema naval tipo II - pontes móveis, flutuante intermediário e flutuante principal</v>
          </cell>
          <cell r="D62922" t="str">
            <v>UND</v>
          </cell>
          <cell r="G62922">
            <v>122263.6482212597</v>
          </cell>
        </row>
        <row r="62923">
          <cell r="B62923" t="str">
            <v>7119787</v>
          </cell>
          <cell r="C62923" t="str">
            <v>Instalações do Estaleiro Padrão para o beneficiamento de estruturas navais, inclusive mobiliário, equipamentos de informática e de segurança</v>
          </cell>
          <cell r="D62923" t="str">
            <v>m²</v>
          </cell>
          <cell r="G62923">
            <v>334.35748163542462</v>
          </cell>
        </row>
        <row r="62924">
          <cell r="B62924" t="str">
            <v>7119647</v>
          </cell>
          <cell r="C62924" t="str">
            <v>Lançamento da embarcação sobre carreira em água</v>
          </cell>
          <cell r="D62924" t="str">
            <v>UND</v>
          </cell>
          <cell r="G62924">
            <v>2666.8073688759032</v>
          </cell>
        </row>
        <row r="62925">
          <cell r="B62925" t="str">
            <v>7119679</v>
          </cell>
          <cell r="C62925" t="str">
            <v>Lançamento de poita de concreto - peso submerso</v>
          </cell>
          <cell r="D62925" t="str">
            <v>TON</v>
          </cell>
          <cell r="G62925">
            <v>46.521035000720182</v>
          </cell>
        </row>
        <row r="62926">
          <cell r="B62926" t="str">
            <v>7119711</v>
          </cell>
          <cell r="C62926" t="str">
            <v>Mancal de conexão - confecção e instalação</v>
          </cell>
          <cell r="D62926" t="str">
            <v>UND</v>
          </cell>
          <cell r="G62926">
            <v>919.34853422909953</v>
          </cell>
        </row>
        <row r="62927">
          <cell r="B62927" t="str">
            <v>7119713</v>
          </cell>
          <cell r="C62927" t="str">
            <v>Molinete manual para sistema de fundeio com capacidade de tração de 70 kN - fornecimento e instalação</v>
          </cell>
          <cell r="D62927" t="str">
            <v>UND</v>
          </cell>
          <cell r="G62927">
            <v>246994.99418023007</v>
          </cell>
        </row>
        <row r="62928">
          <cell r="B62928" t="str">
            <v>7119646</v>
          </cell>
          <cell r="C62928" t="str">
            <v>Transporte interno em estaleiro para movimentação de peças</v>
          </cell>
          <cell r="D62928" t="str">
            <v>TON</v>
          </cell>
          <cell r="G62928">
            <v>1099.5029364801746</v>
          </cell>
        </row>
        <row r="62929">
          <cell r="B62929" t="str">
            <v>7119699</v>
          </cell>
          <cell r="C62929" t="str">
            <v>Tratamento superficial e pintura da área interna do flutuante (tanques de reserva de flutuabilidade)</v>
          </cell>
          <cell r="D62929" t="str">
            <v>m²</v>
          </cell>
          <cell r="G62929">
            <v>20.161108356139017</v>
          </cell>
        </row>
        <row r="62930">
          <cell r="B62930" t="str">
            <v>7119702</v>
          </cell>
          <cell r="C62930" t="str">
            <v>Tratamento superficial e pintura da ponte e demais estruturas metálicas navais - exceto flutuantes</v>
          </cell>
          <cell r="D62930" t="str">
            <v>m²</v>
          </cell>
          <cell r="G62930">
            <v>62.14763801724316</v>
          </cell>
        </row>
        <row r="62931">
          <cell r="B62931" t="str">
            <v>7119701</v>
          </cell>
          <cell r="C62931" t="str">
            <v>Tratamento superficial e pintura das obras mortas do flutuante (convés principal, convés superior, casaria e estruturas apoiadas sobre o convés) - exceto piso</v>
          </cell>
          <cell r="D62931" t="str">
            <v>m²</v>
          </cell>
          <cell r="G62931">
            <v>62.14763801724316</v>
          </cell>
        </row>
        <row r="62932">
          <cell r="B62932" t="str">
            <v>7119700</v>
          </cell>
          <cell r="C62932" t="str">
            <v>Tratamento superficial e pintura das obras vivas e mortas externas do flutuante (fundo, costados e espelhos de proa e popa)</v>
          </cell>
          <cell r="D62932" t="str">
            <v>m²</v>
          </cell>
          <cell r="G62932">
            <v>54.70307650363177</v>
          </cell>
        </row>
        <row r="64393">
          <cell r="B64393" t="str">
            <v>CESAN</v>
          </cell>
        </row>
        <row r="64394">
          <cell r="B64394" t="str">
            <v>GRUPO - S01.010 - CANTEIRO DE OBRAS</v>
          </cell>
        </row>
        <row r="64395">
          <cell r="B64395">
            <v>7010100010</v>
          </cell>
          <cell r="C64395" t="str">
            <v>BARRACAO PARA ESCRITORIO/FISCALIZACAO</v>
          </cell>
          <cell r="D64395" t="str">
            <v>M²</v>
          </cell>
          <cell r="G64395">
            <v>643.84</v>
          </cell>
        </row>
        <row r="64396">
          <cell r="B64396">
            <v>7010100020</v>
          </cell>
          <cell r="C64396" t="str">
            <v>BARRACAO ABERTO PARA GUARDA DE TUBOS</v>
          </cell>
          <cell r="D64396" t="str">
            <v>M²</v>
          </cell>
          <cell r="G64396">
            <v>161.61000000000001</v>
          </cell>
        </row>
        <row r="64397">
          <cell r="B64397">
            <v>7010100030</v>
          </cell>
          <cell r="C64397" t="str">
            <v>BARRACAO ABERTO PARA SERVICOS GERAIS</v>
          </cell>
          <cell r="D64397" t="str">
            <v>M²</v>
          </cell>
          <cell r="G64397">
            <v>134.15</v>
          </cell>
        </row>
        <row r="64398">
          <cell r="B64398">
            <v>7010100040</v>
          </cell>
          <cell r="C64398" t="str">
            <v>BARRACAO FECHADO DEPOSITO/ALMOXARIFADO</v>
          </cell>
          <cell r="D64398" t="str">
            <v>M²</v>
          </cell>
          <cell r="G64398">
            <v>450</v>
          </cell>
        </row>
        <row r="64399">
          <cell r="B64399">
            <v>7010100050</v>
          </cell>
          <cell r="C64399" t="str">
            <v>BARRACAO PARA REFEITORIO</v>
          </cell>
          <cell r="D64399" t="str">
            <v>M²</v>
          </cell>
          <cell r="G64399">
            <v>499.63</v>
          </cell>
        </row>
        <row r="64400">
          <cell r="B64400">
            <v>7010100060</v>
          </cell>
          <cell r="C64400" t="str">
            <v>BARRACAO PARA VESTIARIO E SANITARIO</v>
          </cell>
          <cell r="D64400" t="str">
            <v>M²</v>
          </cell>
          <cell r="G64400">
            <v>1082.3399999999999</v>
          </cell>
        </row>
        <row r="64401">
          <cell r="B64401">
            <v>7010100070</v>
          </cell>
          <cell r="C64401" t="str">
            <v>PADRAO DE ENTRADA PROVISORIO DE ENERGIA</v>
          </cell>
          <cell r="D64401" t="str">
            <v>UND</v>
          </cell>
          <cell r="G64401">
            <v>3612.42</v>
          </cell>
        </row>
        <row r="64402">
          <cell r="B64402">
            <v>7010100081</v>
          </cell>
          <cell r="C64402" t="str">
            <v>PADRAO ENTRADA PROVISORIO AGUA</v>
          </cell>
          <cell r="D64402" t="str">
            <v>UND</v>
          </cell>
          <cell r="G64402">
            <v>214.38</v>
          </cell>
        </row>
        <row r="64403">
          <cell r="B64403">
            <v>7010100090</v>
          </cell>
          <cell r="C64403" t="str">
            <v>TAPUME CHAPA COMPENSADA RESINADA E=6MM</v>
          </cell>
          <cell r="D64403" t="str">
            <v>M²</v>
          </cell>
          <cell r="G64403">
            <v>89.3</v>
          </cell>
        </row>
        <row r="64404">
          <cell r="B64404">
            <v>7010100100</v>
          </cell>
          <cell r="C64404" t="str">
            <v>TAPUME TELHA METAL E=0,50MM H=2,00M</v>
          </cell>
          <cell r="D64404" t="str">
            <v>M</v>
          </cell>
          <cell r="G64404">
            <v>140</v>
          </cell>
        </row>
        <row r="64405">
          <cell r="B64405">
            <v>7010100110</v>
          </cell>
          <cell r="C64405" t="str">
            <v>PLACA OBRA PAD CESAN E AGENTE FINANCEIRO</v>
          </cell>
          <cell r="D64405" t="str">
            <v>M²</v>
          </cell>
          <cell r="G64405">
            <v>177.79</v>
          </cell>
        </row>
        <row r="64406">
          <cell r="B64406">
            <v>7010100120</v>
          </cell>
          <cell r="C64406" t="str">
            <v>FOSSA SEPTICA PRE-MOLDADA CAP 10 PESSOAS</v>
          </cell>
          <cell r="D64406" t="str">
            <v>UND</v>
          </cell>
          <cell r="G64406">
            <v>1410.96</v>
          </cell>
        </row>
        <row r="64407">
          <cell r="B64407">
            <v>7010100130</v>
          </cell>
          <cell r="C64407" t="str">
            <v>FILTRO ANAEROBICO PRE-MOLDADO CAP 10 PES</v>
          </cell>
          <cell r="D64407" t="str">
            <v>UND</v>
          </cell>
          <cell r="G64407">
            <v>1212.0999999999999</v>
          </cell>
        </row>
        <row r="64408">
          <cell r="B64408">
            <v>7010100140</v>
          </cell>
          <cell r="C64408" t="str">
            <v>SUMIDOURO PRE-MOLDADO CAP 10 PESSOAS</v>
          </cell>
          <cell r="D64408" t="str">
            <v>UND</v>
          </cell>
          <cell r="G64408">
            <v>2047.4</v>
          </cell>
        </row>
        <row r="64409">
          <cell r="B64409">
            <v>7010100150</v>
          </cell>
          <cell r="C64409" t="str">
            <v>CONTAINER ESCRITORIO DE 6,0X2,4M C/ BANH</v>
          </cell>
          <cell r="D64409" t="str">
            <v>UND X MÊS</v>
          </cell>
          <cell r="G64409">
            <v>1200</v>
          </cell>
        </row>
        <row r="64410">
          <cell r="B64410">
            <v>7010100160</v>
          </cell>
          <cell r="C64410" t="str">
            <v>CONTAINER DEPOSITO MAT 6,0X2,4M C/ BANH</v>
          </cell>
          <cell r="D64410" t="str">
            <v>UND X MÊS</v>
          </cell>
          <cell r="G64410">
            <v>1200</v>
          </cell>
        </row>
        <row r="64411">
          <cell r="B64411">
            <v>7010100170</v>
          </cell>
          <cell r="C64411" t="str">
            <v>CONTAINER DEPOSITO MAT 6,0X2,4M S/ BANH</v>
          </cell>
          <cell r="D64411" t="str">
            <v>UND X MÊS</v>
          </cell>
          <cell r="G64411">
            <v>937.5</v>
          </cell>
        </row>
        <row r="64412">
          <cell r="B64412">
            <v>7010100180</v>
          </cell>
          <cell r="C64412" t="str">
            <v>CONTAINER SANIT/VESTIARIO DE 6,0X2,4M</v>
          </cell>
          <cell r="D64412" t="str">
            <v>UND X MÊS</v>
          </cell>
          <cell r="G64412">
            <v>1362.5</v>
          </cell>
        </row>
        <row r="64413">
          <cell r="B64413">
            <v>7010100190</v>
          </cell>
          <cell r="C64413" t="str">
            <v>MOBILIZACAO DE CONTAINER 6,0X2,4M</v>
          </cell>
          <cell r="D64413" t="str">
            <v>UND</v>
          </cell>
          <cell r="G64413">
            <v>991.72</v>
          </cell>
        </row>
        <row r="64414">
          <cell r="B64414">
            <v>7010100200</v>
          </cell>
          <cell r="C64414" t="str">
            <v>DESMOBILIZACAO DE CONTAINER 6,0X2,4M</v>
          </cell>
          <cell r="D64414" t="str">
            <v>UND</v>
          </cell>
          <cell r="G64414">
            <v>991.72</v>
          </cell>
        </row>
        <row r="64415">
          <cell r="B64415">
            <v>7010100210</v>
          </cell>
          <cell r="C64415" t="str">
            <v>BANHEIRO QUIMICO</v>
          </cell>
          <cell r="D64415" t="str">
            <v>UND X MÊS</v>
          </cell>
          <cell r="G64415">
            <v>2018.83</v>
          </cell>
        </row>
        <row r="64416">
          <cell r="B64416">
            <v>7010100220</v>
          </cell>
          <cell r="C64416" t="str">
            <v>SANITARIO HIDRAULICO PORTATIL</v>
          </cell>
          <cell r="D64416" t="str">
            <v>UND X MÊS</v>
          </cell>
          <cell r="G64416">
            <v>3273.09</v>
          </cell>
        </row>
        <row r="64417">
          <cell r="B64417">
            <v>7010100230</v>
          </cell>
          <cell r="C64417" t="str">
            <v>TRANSP MAT FORNEC CESAN DIST 51 A 100KM</v>
          </cell>
          <cell r="D64417" t="str">
            <v>TON X KM</v>
          </cell>
          <cell r="G64417">
            <v>5.64</v>
          </cell>
        </row>
        <row r="64418">
          <cell r="B64418">
            <v>7010100240</v>
          </cell>
          <cell r="C64418" t="str">
            <v>TRANSP MAT FORNEC CESAN DIST 101 A 200KM</v>
          </cell>
          <cell r="D64418" t="str">
            <v>TON X KM</v>
          </cell>
          <cell r="G64418">
            <v>3.07</v>
          </cell>
        </row>
        <row r="64419">
          <cell r="B64419">
            <v>7010100250</v>
          </cell>
          <cell r="C64419" t="str">
            <v>TRANSP MAT FORNEC CESAN DIST ACI 200KM</v>
          </cell>
          <cell r="D64419" t="str">
            <v>TON X KM</v>
          </cell>
          <cell r="G64419">
            <v>2.5299999999999998</v>
          </cell>
        </row>
        <row r="64420">
          <cell r="B64420">
            <v>7010100260</v>
          </cell>
          <cell r="C64420" t="str">
            <v>GRUPO GERADOR ATE 20 KVA</v>
          </cell>
          <cell r="D64420" t="str">
            <v>HRS</v>
          </cell>
          <cell r="G64420">
            <v>26.3</v>
          </cell>
        </row>
        <row r="64421">
          <cell r="B64421">
            <v>7010100270</v>
          </cell>
          <cell r="C64421" t="str">
            <v>GRUPO GERADOR ATE 20 KVA</v>
          </cell>
          <cell r="D64421" t="str">
            <v>MÊS</v>
          </cell>
          <cell r="G64421">
            <v>3953.99</v>
          </cell>
        </row>
        <row r="64422">
          <cell r="B64422">
            <v>7010100280</v>
          </cell>
          <cell r="C64422" t="str">
            <v>GRUPO GERADOR DE 21 A 80 KVA</v>
          </cell>
          <cell r="D64422" t="str">
            <v>HRS</v>
          </cell>
          <cell r="G64422">
            <v>63.18</v>
          </cell>
        </row>
        <row r="64423">
          <cell r="B64423">
            <v>7010100290</v>
          </cell>
          <cell r="C64423" t="str">
            <v>GRUPO GERADOR DE 21 A 80 KVA</v>
          </cell>
          <cell r="D64423" t="str">
            <v>MÊS</v>
          </cell>
          <cell r="G64423">
            <v>9231.82</v>
          </cell>
        </row>
        <row r="64424">
          <cell r="B64424">
            <v>7010100300</v>
          </cell>
          <cell r="C64424" t="str">
            <v>GRUPO GERADOR DE 81 A 125 KVA</v>
          </cell>
          <cell r="D64424" t="str">
            <v>HRS</v>
          </cell>
          <cell r="G64424">
            <v>136.53</v>
          </cell>
        </row>
        <row r="64425">
          <cell r="B64425">
            <v>7010100310</v>
          </cell>
          <cell r="C64425" t="str">
            <v>GRUPO GERADOR DE 81 A 125 KVA</v>
          </cell>
          <cell r="D64425" t="str">
            <v>MÊS</v>
          </cell>
          <cell r="G64425">
            <v>19698.169999999998</v>
          </cell>
        </row>
        <row r="64426">
          <cell r="B64426">
            <v>7010100320</v>
          </cell>
          <cell r="C64426" t="str">
            <v>GRUPO GERADOR DE 126 A 180 KVA</v>
          </cell>
          <cell r="D64426" t="str">
            <v>HRS</v>
          </cell>
          <cell r="G64426">
            <v>219.94</v>
          </cell>
        </row>
        <row r="64427">
          <cell r="B64427">
            <v>7010100330</v>
          </cell>
          <cell r="C64427" t="str">
            <v>GRUPO GERADOR DE 126 A 180 KVA</v>
          </cell>
          <cell r="D64427" t="str">
            <v>MÊS</v>
          </cell>
          <cell r="G64427">
            <v>31057.64</v>
          </cell>
        </row>
        <row r="64428">
          <cell r="B64428">
            <v>7010100340</v>
          </cell>
          <cell r="C64428" t="str">
            <v>MOB E DESMOB DE EQUIPAMENTOS &lt;=50KM</v>
          </cell>
          <cell r="D64428" t="str">
            <v>UND</v>
          </cell>
          <cell r="G64428">
            <v>1073.28</v>
          </cell>
        </row>
        <row r="64429">
          <cell r="B64429">
            <v>7010100350</v>
          </cell>
          <cell r="C64429" t="str">
            <v>MOB E DESMOB DE EQUIPAMENTOS &gt;50KM</v>
          </cell>
          <cell r="D64429" t="str">
            <v>KM</v>
          </cell>
          <cell r="G64429">
            <v>5.37</v>
          </cell>
        </row>
        <row r="64430">
          <cell r="B64430" t="str">
            <v>GRUPO - S02.010 - SERVIÇOS TÉCNICOS</v>
          </cell>
        </row>
        <row r="64431">
          <cell r="B64431">
            <v>7020100010</v>
          </cell>
          <cell r="C64431" t="str">
            <v>CADASTRO DE REDE AGUA OU ESGOTO</v>
          </cell>
          <cell r="D64431" t="str">
            <v>M</v>
          </cell>
          <cell r="G64431">
            <v>1.41</v>
          </cell>
        </row>
        <row r="64432">
          <cell r="B64432">
            <v>7020100020</v>
          </cell>
          <cell r="C64432" t="str">
            <v>CADASTRO DA OBRA CIVIL LOCALIZADA</v>
          </cell>
          <cell r="D64432" t="str">
            <v>UND</v>
          </cell>
          <cell r="G64432">
            <v>331.21</v>
          </cell>
        </row>
        <row r="64433">
          <cell r="B64433">
            <v>7020100030</v>
          </cell>
          <cell r="C64433" t="str">
            <v>LOC NIV REDE COL/RECAL/EMISARIO/ADUTORA</v>
          </cell>
          <cell r="D64433" t="str">
            <v>M</v>
          </cell>
          <cell r="G64433">
            <v>1.5</v>
          </cell>
        </row>
        <row r="64434">
          <cell r="B64434">
            <v>7020100040</v>
          </cell>
          <cell r="C64434" t="str">
            <v>LOC NIV E ACOMP TOPOG REDES DIST AGUA</v>
          </cell>
          <cell r="D64434" t="str">
            <v>M</v>
          </cell>
          <cell r="G64434">
            <v>1.75</v>
          </cell>
        </row>
        <row r="64435">
          <cell r="B64435">
            <v>7020100050</v>
          </cell>
          <cell r="C64435" t="str">
            <v>ACOMP TOPOGRAFICO REDES COLETORAS ESGOTO</v>
          </cell>
          <cell r="D64435" t="str">
            <v>M</v>
          </cell>
          <cell r="G64435">
            <v>2.21</v>
          </cell>
        </row>
        <row r="64436">
          <cell r="B64436">
            <v>7020100060</v>
          </cell>
          <cell r="C64436" t="str">
            <v>ACOMP TOPOGR RECAL/EMISARIO/ADUTORA</v>
          </cell>
          <cell r="D64436" t="str">
            <v>M</v>
          </cell>
          <cell r="G64436">
            <v>1.75</v>
          </cell>
        </row>
        <row r="64437">
          <cell r="B64437">
            <v>7020100070</v>
          </cell>
          <cell r="C64437" t="str">
            <v>TESTE DE DEFORMACAO E DECLIVIDADE</v>
          </cell>
          <cell r="D64437" t="str">
            <v>M</v>
          </cell>
          <cell r="G64437">
            <v>2.27</v>
          </cell>
        </row>
        <row r="64438">
          <cell r="B64438">
            <v>7020100080</v>
          </cell>
          <cell r="C64438" t="str">
            <v>TESTE DE ESTANQUEIDADE</v>
          </cell>
          <cell r="D64438" t="str">
            <v>M</v>
          </cell>
          <cell r="G64438">
            <v>2.85</v>
          </cell>
        </row>
        <row r="64439">
          <cell r="B64439">
            <v>7020100090</v>
          </cell>
          <cell r="C64439" t="str">
            <v>LOCACAO OBRA COM EQUIPAMENTO TOPOGRAFICO</v>
          </cell>
          <cell r="D64439" t="str">
            <v>M²</v>
          </cell>
          <cell r="G64439">
            <v>3.69</v>
          </cell>
        </row>
        <row r="64440">
          <cell r="B64440">
            <v>7020100100</v>
          </cell>
          <cell r="C64440" t="str">
            <v>LOCACAO OBRA SEM EQUIPAMENTO TOPOGRAFICO</v>
          </cell>
          <cell r="D64440" t="str">
            <v>M²</v>
          </cell>
          <cell r="G64440">
            <v>18.57</v>
          </cell>
        </row>
        <row r="64441">
          <cell r="B64441">
            <v>7020100110</v>
          </cell>
          <cell r="C64441" t="str">
            <v>LOCACAO AREA COM EQUIPAMENTO TOPOGRAFICO</v>
          </cell>
          <cell r="D64441" t="str">
            <v>M²</v>
          </cell>
          <cell r="G64441">
            <v>2.2599999999999998</v>
          </cell>
        </row>
        <row r="64442">
          <cell r="B64442">
            <v>7020100130</v>
          </cell>
          <cell r="C64442" t="str">
            <v>EQUIPE TOPOGRAFICA OBRA POR DIA</v>
          </cell>
          <cell r="D64442" t="str">
            <v>UND X DIA</v>
          </cell>
          <cell r="G64442">
            <v>544.89</v>
          </cell>
        </row>
        <row r="64443">
          <cell r="B64443">
            <v>7020100140</v>
          </cell>
          <cell r="C64443" t="str">
            <v>ENSAIO COMPRESSAO SIMPLES - CONTRAPROVA</v>
          </cell>
          <cell r="D64443" t="str">
            <v>UND</v>
          </cell>
          <cell r="G64443">
            <v>134.71</v>
          </cell>
        </row>
        <row r="64444">
          <cell r="B64444">
            <v>7020100150</v>
          </cell>
          <cell r="C64444" t="str">
            <v>MARCO LOCALIZADOR DE DUTOS</v>
          </cell>
          <cell r="D64444" t="str">
            <v>UND</v>
          </cell>
          <cell r="G64444">
            <v>335.89</v>
          </cell>
        </row>
        <row r="64445">
          <cell r="B64445">
            <v>7020100160</v>
          </cell>
          <cell r="C64445" t="str">
            <v>SINALIZACAO COM FITA SUBTERRANEA</v>
          </cell>
          <cell r="D64445" t="str">
            <v>M</v>
          </cell>
          <cell r="G64445">
            <v>1.02</v>
          </cell>
        </row>
        <row r="64446">
          <cell r="B64446" t="str">
            <v>TABELA DE PREÇOS DE SERVIÇOS</v>
          </cell>
          <cell r="D64446" t="str">
            <v>E-GPJ</v>
          </cell>
        </row>
        <row r="64447">
          <cell r="B64447" t="str">
            <v>DATA BASE: NOVEMBRO/2023                                                                                                                 E-DOC</v>
          </cell>
        </row>
        <row r="64448">
          <cell r="B64448" t="str">
            <v>LS: 157,27%</v>
          </cell>
          <cell r="D64448" t="str">
            <v>SEM BDI</v>
          </cell>
        </row>
        <row r="64449">
          <cell r="B64449" t="str">
            <v>CÓDIGO</v>
          </cell>
          <cell r="C64449" t="str">
            <v>DESCRIÇÃO</v>
          </cell>
          <cell r="D64449" t="str">
            <v>UNDIDADE</v>
          </cell>
          <cell r="G64449" t="str">
            <v>PRECO UNITÁRIO</v>
          </cell>
        </row>
        <row r="64450">
          <cell r="B64450" t="str">
            <v>GRUPO - S03.010 - SERVIÇOS PRELIMINARES</v>
          </cell>
        </row>
        <row r="64451">
          <cell r="B64451">
            <v>7030100010</v>
          </cell>
          <cell r="C64451" t="str">
            <v>TAPUME VEDACAO DESCONTINUO COM TABUAS</v>
          </cell>
          <cell r="D64451" t="str">
            <v>M</v>
          </cell>
          <cell r="G64451">
            <v>12.31</v>
          </cell>
        </row>
        <row r="64452">
          <cell r="B64452">
            <v>7030100020</v>
          </cell>
          <cell r="C64452" t="str">
            <v>TAPUME PROT CHAPA COMPENS RESINADA 12MM</v>
          </cell>
          <cell r="D64452" t="str">
            <v>M²</v>
          </cell>
          <cell r="G64452">
            <v>30.4</v>
          </cell>
        </row>
        <row r="64453">
          <cell r="B64453">
            <v>7030100030</v>
          </cell>
          <cell r="C64453" t="str">
            <v>TAPUME PROT TELHA MET E=0,50MM H=2,0M</v>
          </cell>
          <cell r="D64453" t="str">
            <v>M</v>
          </cell>
          <cell r="G64453">
            <v>121.3</v>
          </cell>
        </row>
        <row r="64454">
          <cell r="B64454">
            <v>7030100040</v>
          </cell>
          <cell r="C64454" t="str">
            <v>PASSADICOS COM PRANCHAS DE MADEIRA</v>
          </cell>
          <cell r="D64454" t="str">
            <v>M²</v>
          </cell>
          <cell r="G64454">
            <v>131.63</v>
          </cell>
        </row>
        <row r="64455">
          <cell r="B64455">
            <v>7030100050</v>
          </cell>
          <cell r="C64455" t="str">
            <v>PASSADICOS COM CHAPAS DE ACO</v>
          </cell>
          <cell r="D64455" t="str">
            <v>KG</v>
          </cell>
          <cell r="G64455">
            <v>16.71</v>
          </cell>
        </row>
        <row r="64456">
          <cell r="B64456">
            <v>7030100060</v>
          </cell>
          <cell r="C64456" t="str">
            <v>TELA DE PROTECAO FACHADA</v>
          </cell>
          <cell r="D64456" t="str">
            <v>M²</v>
          </cell>
          <cell r="G64456">
            <v>8.6</v>
          </cell>
        </row>
        <row r="64457">
          <cell r="B64457">
            <v>7030100070</v>
          </cell>
          <cell r="C64457" t="str">
            <v>ESCORAMENTO DE MURO</v>
          </cell>
          <cell r="D64457" t="str">
            <v>M²</v>
          </cell>
          <cell r="G64457">
            <v>33.549999999999997</v>
          </cell>
        </row>
        <row r="64458">
          <cell r="B64458">
            <v>7030100080</v>
          </cell>
          <cell r="C64458" t="str">
            <v>ESCORAMENTO DE ARVORES</v>
          </cell>
          <cell r="D64458" t="str">
            <v>UND</v>
          </cell>
          <cell r="G64458">
            <v>155.13999999999999</v>
          </cell>
        </row>
        <row r="64459">
          <cell r="B64459">
            <v>7030100090</v>
          </cell>
          <cell r="C64459" t="str">
            <v>ESCORAMENTO DE POSTES</v>
          </cell>
          <cell r="D64459" t="str">
            <v>UND</v>
          </cell>
          <cell r="G64459">
            <v>923.82</v>
          </cell>
        </row>
        <row r="64460">
          <cell r="B64460">
            <v>7030100100</v>
          </cell>
          <cell r="C64460" t="str">
            <v>ANDAIME TIPO BALANCIM LEVE</v>
          </cell>
          <cell r="D64460" t="str">
            <v>UND X MÊS</v>
          </cell>
          <cell r="G64460">
            <v>747.5</v>
          </cell>
        </row>
        <row r="64461">
          <cell r="B64461">
            <v>7030100110</v>
          </cell>
          <cell r="C64461" t="str">
            <v>ANDAIME FACHADEIRO (M2XMES)</v>
          </cell>
          <cell r="D64461" t="str">
            <v>UND</v>
          </cell>
          <cell r="G64461">
            <v>19.5</v>
          </cell>
        </row>
        <row r="64462">
          <cell r="B64462">
            <v>7030100120</v>
          </cell>
          <cell r="C64462" t="str">
            <v>MONTAGEM/DESMONTAGEM ANDAIME FACHADEIRO</v>
          </cell>
          <cell r="D64462" t="str">
            <v>M²</v>
          </cell>
          <cell r="G64462">
            <v>5.27</v>
          </cell>
        </row>
        <row r="64463">
          <cell r="B64463">
            <v>7030100130</v>
          </cell>
          <cell r="C64463" t="str">
            <v>TRANSP MANUAL MAT DIFIC ACESS ATE 500M</v>
          </cell>
          <cell r="D64463" t="str">
            <v>KG</v>
          </cell>
          <cell r="G64463">
            <v>0.34</v>
          </cell>
        </row>
        <row r="64464">
          <cell r="B64464">
            <v>7030100140</v>
          </cell>
          <cell r="C64464" t="str">
            <v>TRANSP MANUAL MAT DIFIC ACESS ACIMA 500M</v>
          </cell>
          <cell r="D64464" t="str">
            <v>KG</v>
          </cell>
          <cell r="G64464">
            <v>0.86</v>
          </cell>
        </row>
        <row r="64465">
          <cell r="B64465">
            <v>7030100150</v>
          </cell>
          <cell r="C64465" t="str">
            <v>TRANSPORTE MANUAL DE MATERIAIS</v>
          </cell>
          <cell r="D64465" t="str">
            <v>TO</v>
          </cell>
          <cell r="G64465">
            <v>151.91999999999999</v>
          </cell>
        </row>
        <row r="64466">
          <cell r="B64466">
            <v>7030100160</v>
          </cell>
          <cell r="C64466" t="str">
            <v>CORTE DESTOC ARVORE DIAM DE 10,01 A 30CM</v>
          </cell>
          <cell r="D64466" t="str">
            <v>UND</v>
          </cell>
          <cell r="G64466">
            <v>117.36</v>
          </cell>
        </row>
        <row r="64467">
          <cell r="B64467">
            <v>7030100170</v>
          </cell>
          <cell r="C64467" t="str">
            <v>CORTE DESTOC ARVORE DIAM MAIOR 30,0CM</v>
          </cell>
          <cell r="D64467" t="str">
            <v>UND</v>
          </cell>
          <cell r="G64467">
            <v>597.30999999999995</v>
          </cell>
        </row>
        <row r="64468">
          <cell r="B64468">
            <v>7030100180</v>
          </cell>
          <cell r="C64468" t="str">
            <v>LIMPEZA DE AREA (VARREDURA)</v>
          </cell>
          <cell r="D64468" t="str">
            <v>M²</v>
          </cell>
          <cell r="G64468">
            <v>0.59</v>
          </cell>
        </row>
        <row r="64469">
          <cell r="B64469">
            <v>7030100190</v>
          </cell>
          <cell r="C64469" t="str">
            <v>LIMPEZA DE RUA COM LAVAGEM</v>
          </cell>
          <cell r="D64469" t="str">
            <v>M²</v>
          </cell>
          <cell r="G64469">
            <v>2.77</v>
          </cell>
        </row>
        <row r="64470">
          <cell r="B64470">
            <v>7030100200</v>
          </cell>
          <cell r="C64470" t="str">
            <v>LIMPEZA GERAL DA EDIFICACAO</v>
          </cell>
          <cell r="D64470" t="str">
            <v>M²</v>
          </cell>
          <cell r="G64470">
            <v>11.82</v>
          </cell>
        </row>
        <row r="64471">
          <cell r="B64471">
            <v>7030100210</v>
          </cell>
          <cell r="C64471" t="str">
            <v>LIMPEZA MANUAL DE TERRENO</v>
          </cell>
          <cell r="D64471" t="str">
            <v>M²</v>
          </cell>
          <cell r="G64471">
            <v>1.01</v>
          </cell>
        </row>
        <row r="64472">
          <cell r="B64472">
            <v>7030100220</v>
          </cell>
          <cell r="C64472" t="str">
            <v>LIMPEZA MANUAL TERRENO VEGETACAO DENSA</v>
          </cell>
          <cell r="D64472" t="str">
            <v>M²</v>
          </cell>
          <cell r="G64472">
            <v>4.05</v>
          </cell>
        </row>
        <row r="64473">
          <cell r="B64473">
            <v>7030100230</v>
          </cell>
          <cell r="C64473" t="str">
            <v>LIMPEZA MECANICA DE TERRENO</v>
          </cell>
          <cell r="D64473" t="str">
            <v>M²</v>
          </cell>
          <cell r="G64473">
            <v>0.4</v>
          </cell>
        </row>
        <row r="64474">
          <cell r="B64474">
            <v>7030100241</v>
          </cell>
          <cell r="C64474" t="str">
            <v>LIMPEZA ARMADURAS COM ESCOVA DE ACO</v>
          </cell>
          <cell r="D64474" t="str">
            <v>M²</v>
          </cell>
          <cell r="G64474">
            <v>25.97</v>
          </cell>
        </row>
        <row r="64475">
          <cell r="B64475">
            <v>7030100250</v>
          </cell>
          <cell r="C64475" t="str">
            <v>LIMPEZA DE CONCRETO C/ HIDROJATEAMENTO</v>
          </cell>
          <cell r="D64475" t="str">
            <v>M²</v>
          </cell>
          <cell r="G64475">
            <v>8.8000000000000007</v>
          </cell>
        </row>
        <row r="64476">
          <cell r="B64476">
            <v>7030100260</v>
          </cell>
          <cell r="C64476" t="str">
            <v>LIMPEZA DE CALHAS</v>
          </cell>
          <cell r="D64476" t="str">
            <v>M</v>
          </cell>
          <cell r="G64476">
            <v>13.5</v>
          </cell>
        </row>
        <row r="64477">
          <cell r="B64477">
            <v>7030100270</v>
          </cell>
          <cell r="C64477" t="str">
            <v>LIMP MANUAL CANALETA DE AGUAS PLUVIAIS</v>
          </cell>
          <cell r="D64477" t="str">
            <v>M</v>
          </cell>
          <cell r="G64477">
            <v>4.22</v>
          </cell>
        </row>
        <row r="64478">
          <cell r="B64478">
            <v>7030100280</v>
          </cell>
          <cell r="C64478" t="str">
            <v>LIMPEZA PAREDES E FUNDO COM ESCOVACAO</v>
          </cell>
          <cell r="D64478" t="str">
            <v>M²</v>
          </cell>
          <cell r="G64478">
            <v>5.0599999999999996</v>
          </cell>
        </row>
        <row r="64479">
          <cell r="B64479">
            <v>7030100291</v>
          </cell>
          <cell r="C64479" t="str">
            <v>LIMPEZA E LAVAGEM COM BOMBA ALTA PRESSAO</v>
          </cell>
          <cell r="D64479" t="str">
            <v>M²</v>
          </cell>
          <cell r="G64479">
            <v>3.18</v>
          </cell>
        </row>
        <row r="64480">
          <cell r="B64480">
            <v>7030100301</v>
          </cell>
          <cell r="C64480" t="str">
            <v>LIMPEZA MANUAL DE CAIXA</v>
          </cell>
          <cell r="D64480" t="str">
            <v>UND</v>
          </cell>
          <cell r="G64480">
            <v>27.17</v>
          </cell>
        </row>
        <row r="64481">
          <cell r="B64481">
            <v>7030100311</v>
          </cell>
          <cell r="C64481" t="str">
            <v>LIMPEZA MANUAL DE POCOS VISITA</v>
          </cell>
          <cell r="D64481" t="str">
            <v>UND</v>
          </cell>
          <cell r="G64481">
            <v>54.35</v>
          </cell>
        </row>
        <row r="64482">
          <cell r="B64482">
            <v>7030100312</v>
          </cell>
          <cell r="C64482" t="str">
            <v>LIMPEZA E DESOBSTRUCAO PV E CAIXA</v>
          </cell>
          <cell r="D64482" t="str">
            <v>UND</v>
          </cell>
          <cell r="G64482">
            <v>178.98</v>
          </cell>
        </row>
        <row r="64483">
          <cell r="B64483">
            <v>7030100331</v>
          </cell>
          <cell r="C64483" t="str">
            <v>LIMPEZA E DESOBS REDES DN 100 A DN 400</v>
          </cell>
          <cell r="D64483" t="str">
            <v>M</v>
          </cell>
          <cell r="G64483">
            <v>10.87</v>
          </cell>
        </row>
        <row r="64484">
          <cell r="B64484">
            <v>7030100360</v>
          </cell>
          <cell r="C64484" t="str">
            <v>RETIRADA MAT LEITO FILTRANTE C/ REAPROV</v>
          </cell>
          <cell r="D64484" t="str">
            <v>M³</v>
          </cell>
          <cell r="G64484">
            <v>90.26</v>
          </cell>
        </row>
        <row r="64485">
          <cell r="B64485">
            <v>7030100370</v>
          </cell>
          <cell r="C64485" t="str">
            <v>RASPAGEM/LIMP MECANICA TERRENO C/ TRATOR</v>
          </cell>
          <cell r="D64485" t="str">
            <v>M²</v>
          </cell>
          <cell r="G64485">
            <v>0.82</v>
          </cell>
        </row>
        <row r="64486">
          <cell r="B64486">
            <v>7030100380</v>
          </cell>
          <cell r="C64486" t="str">
            <v>REGULARIZACAO E ACERTO MANUAL DO TERRENO</v>
          </cell>
          <cell r="D64486" t="str">
            <v>M²</v>
          </cell>
          <cell r="G64486">
            <v>5.3</v>
          </cell>
        </row>
        <row r="64487">
          <cell r="B64487">
            <v>7030100390</v>
          </cell>
          <cell r="C64487" t="str">
            <v>REGULARIZACAO MECANICA DE TERRENO</v>
          </cell>
          <cell r="D64487" t="str">
            <v>M²</v>
          </cell>
          <cell r="G64487">
            <v>3.73</v>
          </cell>
        </row>
        <row r="64488">
          <cell r="B64488">
            <v>7030100400</v>
          </cell>
          <cell r="C64488" t="str">
            <v>REMOCAO DE ENTULHO SEM CAMINHAO</v>
          </cell>
          <cell r="D64488" t="str">
            <v>M³</v>
          </cell>
          <cell r="G64488">
            <v>25.32</v>
          </cell>
        </row>
        <row r="64489">
          <cell r="B64489">
            <v>7030100410</v>
          </cell>
          <cell r="C64489" t="str">
            <v>PODA MANUAL DE GRAMA INCLUSIVE BOTA FORA</v>
          </cell>
          <cell r="D64489" t="str">
            <v>M²</v>
          </cell>
          <cell r="G64489">
            <v>0.59</v>
          </cell>
        </row>
        <row r="64490">
          <cell r="B64490">
            <v>7030100420</v>
          </cell>
          <cell r="C64490" t="str">
            <v>PODA MEC DE GRAMA INCLUSIVE BOTA FORA</v>
          </cell>
          <cell r="D64490" t="str">
            <v>M²</v>
          </cell>
          <cell r="G64490">
            <v>0.25</v>
          </cell>
        </row>
        <row r="64491">
          <cell r="B64491">
            <v>7030100430</v>
          </cell>
          <cell r="C64491" t="str">
            <v>PLACA SINALIZACAO TRANSITO EM CAVALETE</v>
          </cell>
          <cell r="D64491" t="str">
            <v>UND X DIA</v>
          </cell>
          <cell r="G64491">
            <v>1.76</v>
          </cell>
        </row>
        <row r="64492">
          <cell r="B64492">
            <v>7030100440</v>
          </cell>
          <cell r="C64492" t="str">
            <v>TELA TAPUME CONTINUO PARA SINALIZACAO</v>
          </cell>
          <cell r="D64492" t="str">
            <v>M</v>
          </cell>
          <cell r="G64492">
            <v>2.46</v>
          </cell>
        </row>
        <row r="64493">
          <cell r="B64493">
            <v>7030100450</v>
          </cell>
          <cell r="C64493" t="str">
            <v>CONES DE SINALIZACAO</v>
          </cell>
          <cell r="D64493" t="str">
            <v>UND X DIA</v>
          </cell>
          <cell r="G64493">
            <v>1.06</v>
          </cell>
        </row>
        <row r="64494">
          <cell r="B64494">
            <v>7030100460</v>
          </cell>
          <cell r="C64494" t="str">
            <v>CONES DE SINALIZACAO COM SINALIZADOR</v>
          </cell>
          <cell r="D64494" t="str">
            <v>UND X DIA</v>
          </cell>
          <cell r="G64494">
            <v>3.72</v>
          </cell>
        </row>
        <row r="64495">
          <cell r="B64495">
            <v>7030100470</v>
          </cell>
          <cell r="C64495" t="str">
            <v>BANDEROLA DE SINALIZACAO</v>
          </cell>
          <cell r="D64495" t="str">
            <v>UND X DIA</v>
          </cell>
          <cell r="G64495">
            <v>135.13999999999999</v>
          </cell>
        </row>
        <row r="64496">
          <cell r="B64496">
            <v>7030100480</v>
          </cell>
          <cell r="C64496" t="str">
            <v>SINAL PARE E SIGA C/ PLACAS BLOQ E RADIO</v>
          </cell>
          <cell r="D64496" t="str">
            <v>UND X DIA</v>
          </cell>
          <cell r="G64496">
            <v>304.26</v>
          </cell>
        </row>
        <row r="64497">
          <cell r="B64497">
            <v>7030100490</v>
          </cell>
          <cell r="C64497" t="str">
            <v>SINALIZACAO NOTURNA COM ENERGIA ELETRICA</v>
          </cell>
          <cell r="D64497" t="str">
            <v>UND X DIA</v>
          </cell>
          <cell r="G64497">
            <v>10.36</v>
          </cell>
        </row>
        <row r="64498">
          <cell r="B64498">
            <v>7030100500</v>
          </cell>
          <cell r="C64498" t="str">
            <v>SINALIZACAO COM FAIXA DUPLA ZEBRADA</v>
          </cell>
          <cell r="D64498" t="str">
            <v>M</v>
          </cell>
          <cell r="G64498">
            <v>0.57999999999999996</v>
          </cell>
        </row>
        <row r="64499">
          <cell r="B64499">
            <v>7030100510</v>
          </cell>
          <cell r="C64499" t="str">
            <v>APICOAMENTO MANUAL DE CONCRETO</v>
          </cell>
          <cell r="D64499" t="str">
            <v>M²</v>
          </cell>
          <cell r="G64499">
            <v>14.37</v>
          </cell>
        </row>
        <row r="64500">
          <cell r="B64500">
            <v>7030100520</v>
          </cell>
          <cell r="C64500" t="str">
            <v>DEMOLICAO DE ALVEN LAJOTA/TIJOLO/BLOCO</v>
          </cell>
          <cell r="D64500" t="str">
            <v>M³</v>
          </cell>
          <cell r="G64500">
            <v>57.46</v>
          </cell>
        </row>
        <row r="64501">
          <cell r="B64501">
            <v>7030100530</v>
          </cell>
          <cell r="C64501" t="str">
            <v>DEMOLICAO ALVENARIA DE ELEMENTO VAZADO</v>
          </cell>
          <cell r="D64501" t="str">
            <v>M²</v>
          </cell>
          <cell r="G64501">
            <v>7.66</v>
          </cell>
        </row>
        <row r="64502">
          <cell r="B64502" t="str">
            <v>TABELA DE PREÇOS DE SERVIÇOS</v>
          </cell>
          <cell r="D64502" t="str">
            <v>E-GPJ</v>
          </cell>
        </row>
        <row r="64503">
          <cell r="B64503" t="str">
            <v>DATA BASE: NOVEMBRO/2023                                                                                                                 E-DOC</v>
          </cell>
        </row>
        <row r="64504">
          <cell r="B64504" t="str">
            <v>LS: 157,27%</v>
          </cell>
          <cell r="D64504" t="str">
            <v>SEM BDI</v>
          </cell>
        </row>
        <row r="64505">
          <cell r="B64505" t="str">
            <v>CÓDIGO</v>
          </cell>
          <cell r="C64505" t="str">
            <v>DESCRIÇÃO</v>
          </cell>
          <cell r="D64505" t="str">
            <v>UNDIDADE</v>
          </cell>
          <cell r="G64505" t="str">
            <v>PRECO UNITÁRIO</v>
          </cell>
        </row>
        <row r="64506">
          <cell r="B64506">
            <v>7030100541</v>
          </cell>
          <cell r="C64506" t="str">
            <v>DEMOLICAO MANUAL CONCRETO ARMADO S/REAPR</v>
          </cell>
          <cell r="D64506" t="str">
            <v>M³</v>
          </cell>
          <cell r="G64506">
            <v>219.21</v>
          </cell>
        </row>
        <row r="64507">
          <cell r="B64507">
            <v>7030100551</v>
          </cell>
          <cell r="C64507" t="str">
            <v>DEMOLICAO MECANIC CONCRETO ARMADO S/REAP</v>
          </cell>
          <cell r="D64507" t="str">
            <v>M³</v>
          </cell>
          <cell r="G64507">
            <v>113.02</v>
          </cell>
        </row>
        <row r="64508">
          <cell r="B64508">
            <v>7030100561</v>
          </cell>
          <cell r="C64508" t="str">
            <v>DEMOLICAO MANUAL CONCRETO SIMPLES/CICLOP</v>
          </cell>
          <cell r="D64508" t="str">
            <v>M³</v>
          </cell>
          <cell r="G64508">
            <v>193.92</v>
          </cell>
        </row>
        <row r="64509">
          <cell r="B64509">
            <v>7030100570</v>
          </cell>
          <cell r="C64509" t="str">
            <v>DEMOLICAO MANUAL DE PISO EM CERAMICA</v>
          </cell>
          <cell r="D64509" t="str">
            <v>M²</v>
          </cell>
          <cell r="G64509">
            <v>13.41</v>
          </cell>
        </row>
        <row r="64510">
          <cell r="B64510">
            <v>7030100580</v>
          </cell>
          <cell r="C64510" t="str">
            <v>DEMOLICAO MANUAL DE PISO EM GRANITO</v>
          </cell>
          <cell r="D64510" t="str">
            <v>M²</v>
          </cell>
          <cell r="G64510">
            <v>15.32</v>
          </cell>
        </row>
        <row r="64511">
          <cell r="B64511">
            <v>7030100590</v>
          </cell>
          <cell r="C64511" t="str">
            <v>DEMOLICAO DE REVESTIMENTO EM CERAMICA</v>
          </cell>
          <cell r="D64511" t="str">
            <v>M²</v>
          </cell>
          <cell r="G64511">
            <v>26.81</v>
          </cell>
        </row>
        <row r="64512">
          <cell r="B64512">
            <v>7030100600</v>
          </cell>
          <cell r="C64512" t="str">
            <v>RETIRADA DE BANCADA MARMORE/GRANITO</v>
          </cell>
          <cell r="D64512" t="str">
            <v>M²</v>
          </cell>
          <cell r="G64512">
            <v>56.5</v>
          </cell>
        </row>
        <row r="64513">
          <cell r="B64513">
            <v>7030100610</v>
          </cell>
          <cell r="C64513" t="str">
            <v>RETIRADA DE BACIA/LAVATORIOS C/ REAPROV.</v>
          </cell>
          <cell r="D64513" t="str">
            <v>UND</v>
          </cell>
          <cell r="G64513">
            <v>19.809999999999999</v>
          </cell>
        </row>
        <row r="64514">
          <cell r="B64514">
            <v>7030100620</v>
          </cell>
          <cell r="C64514" t="str">
            <v>RETIRADA COBERT CANALETE 49 OU 90 C/ REA</v>
          </cell>
          <cell r="D64514" t="str">
            <v>M²</v>
          </cell>
          <cell r="G64514">
            <v>13.87</v>
          </cell>
        </row>
        <row r="64515">
          <cell r="B64515">
            <v>7030100630</v>
          </cell>
          <cell r="C64515" t="str">
            <v>RETIRADA COBERT TELHA FIBROCIM C/ REPROV</v>
          </cell>
          <cell r="D64515" t="str">
            <v>M²</v>
          </cell>
          <cell r="G64515">
            <v>9.91</v>
          </cell>
        </row>
        <row r="64516">
          <cell r="B64516">
            <v>7030100640</v>
          </cell>
          <cell r="C64516" t="str">
            <v>RETIRADA DA ESTRUTURA MADEIRA DO TELHADO</v>
          </cell>
          <cell r="D64516" t="str">
            <v>M²</v>
          </cell>
          <cell r="G64516">
            <v>24.9</v>
          </cell>
        </row>
        <row r="64517">
          <cell r="B64517">
            <v>7030100650</v>
          </cell>
          <cell r="C64517" t="str">
            <v>RETIRADA DE MASSA UNICA/REBOCO/EMBOCO</v>
          </cell>
          <cell r="D64517" t="str">
            <v>M²</v>
          </cell>
          <cell r="G64517">
            <v>10.74</v>
          </cell>
        </row>
        <row r="64518">
          <cell r="B64518">
            <v>7030100660</v>
          </cell>
          <cell r="C64518" t="str">
            <v>RETIRADA DE ARAME FARPADO DE CERCA</v>
          </cell>
          <cell r="D64518" t="str">
            <v>M</v>
          </cell>
          <cell r="G64518">
            <v>1.35</v>
          </cell>
        </row>
        <row r="64519">
          <cell r="B64519">
            <v>7030100670</v>
          </cell>
          <cell r="C64519" t="str">
            <v>RETIRADA DE CERCA EM TELA GALVANIZADA</v>
          </cell>
          <cell r="D64519" t="str">
            <v>M²</v>
          </cell>
          <cell r="G64519">
            <v>5.0599999999999996</v>
          </cell>
        </row>
        <row r="64520">
          <cell r="B64520">
            <v>7030100680</v>
          </cell>
          <cell r="C64520" t="str">
            <v>RETIRADA DE CERCA SEM REAPROVEITAMENTO</v>
          </cell>
          <cell r="D64520" t="str">
            <v>M</v>
          </cell>
          <cell r="G64520">
            <v>2.5299999999999998</v>
          </cell>
        </row>
        <row r="64521">
          <cell r="B64521">
            <v>7030100690</v>
          </cell>
          <cell r="C64521" t="str">
            <v>RETIRADA DE DIVISORIAS COM REAPROVEITAM</v>
          </cell>
          <cell r="D64521" t="str">
            <v>M²</v>
          </cell>
          <cell r="G64521">
            <v>19.809999999999999</v>
          </cell>
        </row>
        <row r="64522">
          <cell r="B64522">
            <v>7030100700</v>
          </cell>
          <cell r="C64522" t="str">
            <v>RETIR ESQUADRIA PORTA/JANELA C/ REAPRPV.</v>
          </cell>
          <cell r="D64522" t="str">
            <v>M²</v>
          </cell>
          <cell r="G64522">
            <v>28.25</v>
          </cell>
        </row>
        <row r="64523">
          <cell r="B64523">
            <v>7030100710</v>
          </cell>
          <cell r="C64523" t="str">
            <v>RETIRADA DE FORRO EM PVC C/ REAPROVEITAM</v>
          </cell>
          <cell r="D64523" t="str">
            <v>M²</v>
          </cell>
          <cell r="G64523">
            <v>9.91</v>
          </cell>
        </row>
        <row r="64524">
          <cell r="B64524">
            <v>7030100720</v>
          </cell>
          <cell r="C64524" t="str">
            <v>RETIRADA DE GUARDA CORPO</v>
          </cell>
          <cell r="D64524" t="str">
            <v>M</v>
          </cell>
          <cell r="G64524">
            <v>14.13</v>
          </cell>
        </row>
        <row r="64525">
          <cell r="B64525">
            <v>7030100730</v>
          </cell>
          <cell r="C64525" t="str">
            <v>REMOCAO DE PINTURA ESTRUTURA METALICA</v>
          </cell>
          <cell r="D64525" t="str">
            <v>M²</v>
          </cell>
          <cell r="G64525">
            <v>14.03</v>
          </cell>
        </row>
        <row r="64526">
          <cell r="B64526">
            <v>7030100740</v>
          </cell>
          <cell r="C64526" t="str">
            <v>RETIRADA PONTO ELETRICOS, INC DISJUNTOR</v>
          </cell>
          <cell r="D64526" t="str">
            <v>UND</v>
          </cell>
          <cell r="G64526">
            <v>14.96</v>
          </cell>
        </row>
        <row r="64527">
          <cell r="B64527">
            <v>7030100750</v>
          </cell>
          <cell r="C64527" t="str">
            <v>RETIRADA DE PORTAO COM REAPROVEITAMENTO</v>
          </cell>
          <cell r="D64527" t="str">
            <v>M²</v>
          </cell>
          <cell r="G64527">
            <v>9.42</v>
          </cell>
        </row>
        <row r="64528">
          <cell r="B64528">
            <v>7030100760</v>
          </cell>
          <cell r="C64528" t="str">
            <v>RETIR RODAPE/DEGRAU/SOLEIRA/BANC GRANITO</v>
          </cell>
          <cell r="D64528" t="str">
            <v>M</v>
          </cell>
          <cell r="G64528">
            <v>56.5</v>
          </cell>
        </row>
        <row r="64529">
          <cell r="B64529">
            <v>7030100770</v>
          </cell>
          <cell r="C64529" t="str">
            <v>RETIRADA DE TELHA CERAMICA</v>
          </cell>
          <cell r="D64529" t="str">
            <v>M²</v>
          </cell>
          <cell r="G64529">
            <v>11.88</v>
          </cell>
        </row>
        <row r="64530">
          <cell r="B64530">
            <v>7030100780</v>
          </cell>
          <cell r="C64530" t="str">
            <v>RETIRADA DE TORNEIRAS E REGISTROS</v>
          </cell>
          <cell r="D64530" t="str">
            <v>UND</v>
          </cell>
          <cell r="G64530">
            <v>9.91</v>
          </cell>
        </row>
        <row r="64531">
          <cell r="B64531">
            <v>7030100790</v>
          </cell>
          <cell r="C64531" t="str">
            <v>RETIRADA PISO PAVIFLEX/PLACAS BORRACHA</v>
          </cell>
          <cell r="D64531" t="str">
            <v>M²</v>
          </cell>
          <cell r="G64531">
            <v>6.71</v>
          </cell>
        </row>
        <row r="64532">
          <cell r="B64532">
            <v>7030100800</v>
          </cell>
          <cell r="C64532" t="str">
            <v>RETIRADA DE GRADES OU GRADIS</v>
          </cell>
          <cell r="D64532" t="str">
            <v>M²</v>
          </cell>
          <cell r="G64532">
            <v>19.149999999999999</v>
          </cell>
        </row>
        <row r="64533">
          <cell r="B64533">
            <v>7030100810</v>
          </cell>
          <cell r="C64533" t="str">
            <v>DESATIVACAO E VEDACAO DE PONTO DE AGUA</v>
          </cell>
          <cell r="D64533" t="str">
            <v>UND</v>
          </cell>
          <cell r="G64533">
            <v>36.520000000000003</v>
          </cell>
        </row>
        <row r="64534">
          <cell r="B64534">
            <v>7030100820</v>
          </cell>
          <cell r="C64534" t="str">
            <v>FURO EM ROCHA DN 32MM/50CM C/ ENCH GROUT</v>
          </cell>
          <cell r="D64534" t="str">
            <v>UND</v>
          </cell>
          <cell r="G64534">
            <v>77.400000000000006</v>
          </cell>
        </row>
        <row r="64535">
          <cell r="B64535">
            <v>7030100830</v>
          </cell>
          <cell r="C64535" t="str">
            <v>FURO EM PAREDE CONCRETO 3/8" 15 A 20CM</v>
          </cell>
          <cell r="D64535" t="str">
            <v>UND</v>
          </cell>
          <cell r="G64535">
            <v>14.33</v>
          </cell>
        </row>
        <row r="64536">
          <cell r="B64536">
            <v>7030100840</v>
          </cell>
          <cell r="C64536" t="str">
            <v>ABERTUR/FECHAM ALVENAR TUBO DN15A25MM</v>
          </cell>
          <cell r="D64536" t="str">
            <v>M</v>
          </cell>
          <cell r="G64536">
            <v>10.09</v>
          </cell>
        </row>
        <row r="64537">
          <cell r="B64537">
            <v>7030100850</v>
          </cell>
          <cell r="C64537" t="str">
            <v>ABERTUR/FECHAM ALVENAR TUBO DN32A50MM</v>
          </cell>
          <cell r="D64537" t="str">
            <v>M</v>
          </cell>
          <cell r="G64537">
            <v>14.12</v>
          </cell>
        </row>
        <row r="64538">
          <cell r="B64538">
            <v>7030100860</v>
          </cell>
          <cell r="C64538" t="str">
            <v>ABERTUR/FECHAM ALVENAR TUBO DN75 A 100MM</v>
          </cell>
          <cell r="D64538" t="str">
            <v>M</v>
          </cell>
          <cell r="G64538">
            <v>21.61</v>
          </cell>
        </row>
        <row r="64539">
          <cell r="B64539">
            <v>7030100870</v>
          </cell>
          <cell r="C64539" t="str">
            <v>CACAMBA ESTAC. P/ CARREG.MANUAL</v>
          </cell>
          <cell r="D64539" t="str">
            <v>M³</v>
          </cell>
          <cell r="G64539">
            <v>71.430000000000007</v>
          </cell>
        </row>
        <row r="64540">
          <cell r="B64540">
            <v>7030100880</v>
          </cell>
          <cell r="C64540" t="str">
            <v>RETIRADA DE TAMPAS CHAPA ACO</v>
          </cell>
          <cell r="D64540" t="str">
            <v>M²</v>
          </cell>
          <cell r="G64540">
            <v>67.52</v>
          </cell>
        </row>
        <row r="64541">
          <cell r="B64541">
            <v>7030100890</v>
          </cell>
          <cell r="C64541" t="str">
            <v>DEMOLICAO DE PISO CIMENTADO SOBRE LASTR</v>
          </cell>
          <cell r="D64541" t="str">
            <v>M²</v>
          </cell>
          <cell r="G64541">
            <v>21.94</v>
          </cell>
        </row>
        <row r="64542">
          <cell r="B64542">
            <v>7030100910</v>
          </cell>
          <cell r="C64542" t="str">
            <v>RETIRADA MAT LEITO FILTRANTE S/ REAPROV</v>
          </cell>
          <cell r="D64542" t="str">
            <v>M³</v>
          </cell>
          <cell r="G64542">
            <v>67.52</v>
          </cell>
        </row>
        <row r="64543">
          <cell r="B64543">
            <v>7030100920</v>
          </cell>
          <cell r="C64543" t="str">
            <v>ANDAIME TUBULAR P/ESTRUTURAS CONCRETO</v>
          </cell>
          <cell r="D64543" t="str">
            <v>M²</v>
          </cell>
          <cell r="G64543">
            <v>132.63999999999999</v>
          </cell>
        </row>
        <row r="64544">
          <cell r="B64544">
            <v>7030100930</v>
          </cell>
          <cell r="C64544" t="str">
            <v>MONTAGEM/DESMONTAGEM ANDAIME TUBULAR</v>
          </cell>
          <cell r="D64544" t="str">
            <v>M²</v>
          </cell>
          <cell r="G64544">
            <v>2.64</v>
          </cell>
        </row>
        <row r="64545">
          <cell r="B64545">
            <v>7030100940</v>
          </cell>
          <cell r="C64545" t="str">
            <v>LOCACAO ANDAIME METALICO TUBULAR (MXMES)</v>
          </cell>
          <cell r="D64545" t="str">
            <v>UND</v>
          </cell>
          <cell r="G64545">
            <v>26</v>
          </cell>
        </row>
        <row r="64546">
          <cell r="B64546">
            <v>7030100950</v>
          </cell>
          <cell r="C64546" t="str">
            <v>PLACAS INDICATIVAS EM ACRILICO</v>
          </cell>
          <cell r="D64546" t="str">
            <v>M²</v>
          </cell>
          <cell r="G64546">
            <v>252.51</v>
          </cell>
        </row>
        <row r="64547">
          <cell r="B64547">
            <v>7030100960</v>
          </cell>
          <cell r="C64547" t="str">
            <v>RETIRADA DE GUARDA CORPO C REAPROVEITAM</v>
          </cell>
          <cell r="D64547" t="str">
            <v>M</v>
          </cell>
          <cell r="G64547">
            <v>22.57</v>
          </cell>
        </row>
        <row r="64548">
          <cell r="B64548" t="str">
            <v>GRUPO - S04.010 - MOVIMENTO DE TERRA</v>
          </cell>
        </row>
        <row r="64549">
          <cell r="B64549">
            <v>7040100010</v>
          </cell>
          <cell r="C64549" t="str">
            <v>ESCAVACAO MANUAL SOLO 1ªCAT PROF ATE 3M</v>
          </cell>
          <cell r="D64549" t="str">
            <v>M³</v>
          </cell>
          <cell r="G64549">
            <v>50.64</v>
          </cell>
        </row>
        <row r="64550">
          <cell r="B64550">
            <v>7040100020</v>
          </cell>
          <cell r="C64550" t="str">
            <v>ESCAVACAO MANUAL SOLO 1ªCAT PROF ACI 3M</v>
          </cell>
          <cell r="D64550" t="str">
            <v>M³</v>
          </cell>
          <cell r="G64550">
            <v>58.24</v>
          </cell>
        </row>
        <row r="64551">
          <cell r="B64551">
            <v>7040100030</v>
          </cell>
          <cell r="C64551" t="str">
            <v>ESCAVACAO MANUAL VALA ATE 1M SOLO MOLE</v>
          </cell>
          <cell r="D64551" t="str">
            <v>M³</v>
          </cell>
          <cell r="G64551">
            <v>119.51</v>
          </cell>
        </row>
        <row r="64552">
          <cell r="B64552">
            <v>7040100040</v>
          </cell>
          <cell r="C64552" t="str">
            <v>ESCAVACAO MANUAL DE SOLO TURFOSO</v>
          </cell>
          <cell r="D64552" t="str">
            <v>M³</v>
          </cell>
          <cell r="G64552">
            <v>59.08</v>
          </cell>
        </row>
        <row r="64553">
          <cell r="B64553">
            <v>7040100050</v>
          </cell>
          <cell r="C64553" t="str">
            <v>ESCAVACAO MANUAL SOLO 2ªCAT PROF ATE 3M</v>
          </cell>
          <cell r="D64553" t="str">
            <v>M³</v>
          </cell>
          <cell r="G64553">
            <v>74.27</v>
          </cell>
        </row>
        <row r="64554">
          <cell r="B64554">
            <v>7040100060</v>
          </cell>
          <cell r="C64554" t="str">
            <v>ESCAVACAO MECAN SOLO 1ªCAT PROF ATE 3M</v>
          </cell>
          <cell r="D64554" t="str">
            <v>M³</v>
          </cell>
          <cell r="G64554">
            <v>14.83</v>
          </cell>
        </row>
        <row r="64555">
          <cell r="B64555">
            <v>7040100070</v>
          </cell>
          <cell r="C64555" t="str">
            <v>ESCAVACAO MECAN SOLO 1ªCAT PROF ACI 3M</v>
          </cell>
          <cell r="D64555" t="str">
            <v>M³</v>
          </cell>
          <cell r="G64555">
            <v>19.16</v>
          </cell>
        </row>
        <row r="64556">
          <cell r="B64556">
            <v>7040100080</v>
          </cell>
          <cell r="C64556" t="str">
            <v>ESCAVACAO MECANICA DE MATERIAL TURFOSO</v>
          </cell>
          <cell r="D64556" t="str">
            <v>M³</v>
          </cell>
          <cell r="G64556">
            <v>29.64</v>
          </cell>
        </row>
        <row r="64557">
          <cell r="B64557">
            <v>7040100090</v>
          </cell>
          <cell r="C64557" t="str">
            <v>ESCAVACAO MECAN SOLO 2ªCAT PROF ATE 3M</v>
          </cell>
          <cell r="D64557" t="str">
            <v>M³</v>
          </cell>
          <cell r="G64557">
            <v>26</v>
          </cell>
        </row>
        <row r="64558">
          <cell r="B64558" t="str">
            <v>TABELA DE PREÇOS DE SERVIÇOS</v>
          </cell>
          <cell r="D64558" t="str">
            <v>E-GPJ</v>
          </cell>
        </row>
        <row r="64559">
          <cell r="B64559" t="str">
            <v>DATA BASE: NOVEMBRO/2023                                                                                                                 E-DOC</v>
          </cell>
        </row>
        <row r="64560">
          <cell r="B64560" t="str">
            <v>LS: 157,27%</v>
          </cell>
          <cell r="D64560" t="str">
            <v>SEM BDI</v>
          </cell>
        </row>
        <row r="64561">
          <cell r="B64561" t="str">
            <v>CÓDIGO</v>
          </cell>
          <cell r="C64561" t="str">
            <v>DESCRIÇÃO</v>
          </cell>
          <cell r="D64561" t="str">
            <v>UNDIDADE</v>
          </cell>
          <cell r="G64561" t="str">
            <v>PRECO UNITÁRIO</v>
          </cell>
        </row>
        <row r="64562">
          <cell r="B64562">
            <v>7040100100</v>
          </cell>
          <cell r="C64562" t="str">
            <v>ESCAVACAO MECAN SOLO 2ªCAT PROF ACI 3M</v>
          </cell>
          <cell r="D64562" t="str">
            <v>M³</v>
          </cell>
          <cell r="G64562">
            <v>32.94</v>
          </cell>
        </row>
        <row r="64563">
          <cell r="B64563">
            <v>7040100110</v>
          </cell>
          <cell r="C64563" t="str">
            <v>ESCAVACAO CAVA/VALA COM ARGAM EXPANSIVA</v>
          </cell>
          <cell r="D64563" t="str">
            <v>M³</v>
          </cell>
          <cell r="G64563">
            <v>1575.14</v>
          </cell>
        </row>
        <row r="64564">
          <cell r="B64564">
            <v>7040100120</v>
          </cell>
          <cell r="C64564" t="str">
            <v>ESC ROCHA MACICO OU AFLORADA C/ ARG EXPA</v>
          </cell>
          <cell r="D64564" t="str">
            <v>M³</v>
          </cell>
          <cell r="G64564">
            <v>953.22</v>
          </cell>
        </row>
        <row r="64565">
          <cell r="B64565">
            <v>7040100130</v>
          </cell>
          <cell r="C64565" t="str">
            <v>ESCAVACAO MEC EM ROCHA S/ USO EXPLOSIVOS</v>
          </cell>
          <cell r="D64565" t="str">
            <v>M³</v>
          </cell>
          <cell r="G64565">
            <v>1279.8800000000001</v>
          </cell>
        </row>
        <row r="64566">
          <cell r="B64566">
            <v>7040100140</v>
          </cell>
          <cell r="C64566" t="str">
            <v>ESCAVACAO EM CAVA C/ USO EXPLOSIVOS</v>
          </cell>
          <cell r="D64566" t="str">
            <v>M³</v>
          </cell>
          <cell r="G64566">
            <v>622.46</v>
          </cell>
        </row>
        <row r="64567">
          <cell r="B64567">
            <v>7040100150</v>
          </cell>
          <cell r="C64567" t="str">
            <v>ESCAVACAO MEC E REMOCAO DE SOLOS MOLES</v>
          </cell>
          <cell r="D64567" t="str">
            <v>M³</v>
          </cell>
          <cell r="G64567">
            <v>41.37</v>
          </cell>
        </row>
        <row r="64568">
          <cell r="B64568">
            <v>7040100160</v>
          </cell>
          <cell r="C64568" t="str">
            <v>REGULARIZACAO DO FUNDO DE VALA COM AREIA</v>
          </cell>
          <cell r="D64568" t="str">
            <v>M³</v>
          </cell>
          <cell r="G64568">
            <v>125.69</v>
          </cell>
        </row>
        <row r="64569">
          <cell r="B64569">
            <v>7040100170</v>
          </cell>
          <cell r="C64569" t="str">
            <v>REGULARIZACAO DO FUNDO DE CAVA C/ BRITA</v>
          </cell>
          <cell r="D64569" t="str">
            <v>M³</v>
          </cell>
          <cell r="G64569">
            <v>163.92</v>
          </cell>
        </row>
        <row r="64570">
          <cell r="B64570">
            <v>7040100180</v>
          </cell>
          <cell r="C64570" t="str">
            <v>REGULARIZACAO DO FUNDO VALA</v>
          </cell>
          <cell r="D64570" t="str">
            <v>M³</v>
          </cell>
          <cell r="G64570">
            <v>8.44</v>
          </cell>
        </row>
        <row r="64571">
          <cell r="B64571">
            <v>7040100190</v>
          </cell>
          <cell r="C64571" t="str">
            <v>REATERRO MAN SEM COMPACTACAO CONTROLADA</v>
          </cell>
          <cell r="D64571" t="str">
            <v>M³</v>
          </cell>
          <cell r="G64571">
            <v>8.44</v>
          </cell>
        </row>
        <row r="64572">
          <cell r="B64572">
            <v>7040100200</v>
          </cell>
          <cell r="C64572" t="str">
            <v>REATERRO MEC SEM COMPACTACAO CONTROLADA</v>
          </cell>
          <cell r="D64572" t="str">
            <v>M³</v>
          </cell>
          <cell r="G64572">
            <v>4.63</v>
          </cell>
        </row>
        <row r="64573">
          <cell r="B64573">
            <v>7040100210</v>
          </cell>
          <cell r="C64573" t="str">
            <v>REATERRO COM APILOAMENTO MANUAL</v>
          </cell>
          <cell r="D64573" t="str">
            <v>M³</v>
          </cell>
          <cell r="G64573">
            <v>59.08</v>
          </cell>
        </row>
        <row r="64574">
          <cell r="B64574">
            <v>7040100220</v>
          </cell>
          <cell r="C64574" t="str">
            <v>REATERRO COM COMPACTACAO MECANICA</v>
          </cell>
          <cell r="D64574" t="str">
            <v>M³</v>
          </cell>
          <cell r="G64574">
            <v>26.35</v>
          </cell>
        </row>
        <row r="64575">
          <cell r="B64575">
            <v>7040100230</v>
          </cell>
          <cell r="C64575" t="str">
            <v>REATERRO COM ADENSAMENTO HIDRAULICO</v>
          </cell>
          <cell r="D64575" t="str">
            <v>M³</v>
          </cell>
          <cell r="G64575">
            <v>36.619999999999997</v>
          </cell>
        </row>
        <row r="64576">
          <cell r="B64576">
            <v>7040100240</v>
          </cell>
          <cell r="C64576" t="str">
            <v>ATERRO COM AREIA SEM COMPAC CONTROLADA</v>
          </cell>
          <cell r="D64576" t="str">
            <v>M³</v>
          </cell>
          <cell r="G64576">
            <v>124.25</v>
          </cell>
        </row>
        <row r="64577">
          <cell r="B64577">
            <v>7040100250</v>
          </cell>
          <cell r="C64577" t="str">
            <v>ATERRO COM AREIA COM COMPAC MECANICA</v>
          </cell>
          <cell r="D64577" t="str">
            <v>M³</v>
          </cell>
          <cell r="G64577">
            <v>128.34</v>
          </cell>
        </row>
        <row r="64578">
          <cell r="B64578">
            <v>7040100260</v>
          </cell>
          <cell r="C64578" t="str">
            <v>ATERRO COM AREIA COM ADENSAMENTO HIDR</v>
          </cell>
          <cell r="D64578" t="str">
            <v>M³</v>
          </cell>
          <cell r="G64578">
            <v>160.69999999999999</v>
          </cell>
        </row>
        <row r="64579">
          <cell r="B64579">
            <v>7040100270</v>
          </cell>
          <cell r="C64579" t="str">
            <v>ATERRO COM ARGILA S/ COMPAC CONTROLADA</v>
          </cell>
          <cell r="D64579" t="str">
            <v>M³</v>
          </cell>
          <cell r="G64579">
            <v>60.68</v>
          </cell>
        </row>
        <row r="64580">
          <cell r="B64580">
            <v>7040100280</v>
          </cell>
          <cell r="C64580" t="str">
            <v>ATERRO COM ARGILA C/ APILOAMENTO MANUAL</v>
          </cell>
          <cell r="D64580" t="str">
            <v>M³</v>
          </cell>
          <cell r="G64580">
            <v>120.72</v>
          </cell>
        </row>
        <row r="64581">
          <cell r="B64581">
            <v>7040100290</v>
          </cell>
          <cell r="C64581" t="str">
            <v>ATERRO COM ARGILA C/ COMPAC MECANICA</v>
          </cell>
          <cell r="D64581" t="str">
            <v>M³</v>
          </cell>
          <cell r="G64581">
            <v>68.510000000000005</v>
          </cell>
        </row>
        <row r="64582">
          <cell r="B64582">
            <v>7040100300</v>
          </cell>
          <cell r="C64582" t="str">
            <v>ATERRO COM ARGILA MECANIZADO 100% PN</v>
          </cell>
          <cell r="D64582" t="str">
            <v>M³</v>
          </cell>
          <cell r="G64582">
            <v>65.33</v>
          </cell>
        </row>
        <row r="64583">
          <cell r="B64583">
            <v>7040100310</v>
          </cell>
          <cell r="C64583" t="str">
            <v>CORTE TERRENO NATURAL COM EQUIP MECANICO</v>
          </cell>
          <cell r="D64583" t="str">
            <v>M³</v>
          </cell>
          <cell r="G64583">
            <v>6.19</v>
          </cell>
        </row>
        <row r="64584">
          <cell r="B64584">
            <v>7040100320</v>
          </cell>
          <cell r="C64584" t="str">
            <v>CORTE ATERRO COMPENS INCL COMPAC. 100%PN</v>
          </cell>
          <cell r="D64584" t="str">
            <v>M³</v>
          </cell>
          <cell r="G64584">
            <v>25.14</v>
          </cell>
        </row>
        <row r="64585">
          <cell r="B64585">
            <v>7040100330</v>
          </cell>
          <cell r="C64585" t="str">
            <v>CORTE, CARGA, DESC E ESPALH MAT DIST 1,5</v>
          </cell>
          <cell r="D64585" t="str">
            <v>M³</v>
          </cell>
          <cell r="G64585">
            <v>13.49</v>
          </cell>
        </row>
        <row r="64586">
          <cell r="B64586">
            <v>7040100340</v>
          </cell>
          <cell r="C64586" t="str">
            <v>CORTE E CARGA DE MATERIAL COM EQUIP MECA</v>
          </cell>
          <cell r="D64586" t="str">
            <v>M³</v>
          </cell>
          <cell r="G64586">
            <v>11.38</v>
          </cell>
        </row>
        <row r="64587">
          <cell r="B64587">
            <v>7040100350</v>
          </cell>
          <cell r="C64587" t="str">
            <v>CARGA E DESCARGA QQ TIPO SOLO(BOTA FORA)</v>
          </cell>
          <cell r="D64587" t="str">
            <v>M³</v>
          </cell>
          <cell r="G64587">
            <v>4.18</v>
          </cell>
        </row>
        <row r="64588">
          <cell r="B64588">
            <v>7040100360</v>
          </cell>
          <cell r="C64588" t="str">
            <v>CARGA E DESCARGA DE ROCHA (BOTA FORA)</v>
          </cell>
          <cell r="D64588" t="str">
            <v>M³</v>
          </cell>
          <cell r="G64588">
            <v>17.57</v>
          </cell>
        </row>
        <row r="64589">
          <cell r="B64589">
            <v>7040100370</v>
          </cell>
          <cell r="C64589" t="str">
            <v>CARGA MAN E DESC DE ENTULHO EM CAMINHAO</v>
          </cell>
          <cell r="D64589" t="str">
            <v>M³</v>
          </cell>
          <cell r="G64589">
            <v>43.74</v>
          </cell>
        </row>
        <row r="64590">
          <cell r="B64590">
            <v>7040100380</v>
          </cell>
          <cell r="C64590" t="str">
            <v>TRANSPORTE DE SOLOS PARA BOTA FORA</v>
          </cell>
          <cell r="D64590" t="str">
            <v>M X KM</v>
          </cell>
          <cell r="G64590">
            <v>1.51</v>
          </cell>
        </row>
        <row r="64591">
          <cell r="B64591">
            <v>7040100390</v>
          </cell>
          <cell r="C64591" t="str">
            <v>TRANSPORTE DE MATERIAIS PARA ATERRO</v>
          </cell>
          <cell r="D64591" t="str">
            <v>M X KM</v>
          </cell>
          <cell r="G64591">
            <v>1.68</v>
          </cell>
        </row>
        <row r="64592">
          <cell r="B64592">
            <v>7040100400</v>
          </cell>
          <cell r="C64592" t="str">
            <v>ESPALHAMENTO/REGUL DE MATERIAL ESCAVADO</v>
          </cell>
          <cell r="D64592" t="str">
            <v>M³</v>
          </cell>
          <cell r="G64592">
            <v>1.28</v>
          </cell>
        </row>
        <row r="64593">
          <cell r="B64593">
            <v>7040100420</v>
          </cell>
          <cell r="C64593" t="str">
            <v>BOTA-FORA DE MATERIAIS SEM USO CAMINHAO</v>
          </cell>
          <cell r="D64593" t="str">
            <v>M³</v>
          </cell>
          <cell r="G64593">
            <v>25.32</v>
          </cell>
        </row>
        <row r="64594">
          <cell r="B64594">
            <v>7040100430</v>
          </cell>
          <cell r="C64594" t="str">
            <v>COMPAC MEC ATERRO ARGILOGO 100% PN</v>
          </cell>
          <cell r="D64594" t="str">
            <v>M³</v>
          </cell>
          <cell r="G64594">
            <v>11.65</v>
          </cell>
        </row>
        <row r="64595">
          <cell r="B64595">
            <v>7040100440</v>
          </cell>
          <cell r="C64595" t="str">
            <v>RECOMPOSICAO DE CAVA COM BRITA 02</v>
          </cell>
          <cell r="D64595" t="str">
            <v>M³</v>
          </cell>
          <cell r="G64595">
            <v>218.4</v>
          </cell>
        </row>
        <row r="64596">
          <cell r="B64596">
            <v>7040100450</v>
          </cell>
          <cell r="C64596" t="str">
            <v>RECOMPOSICAO DE CAVA COM SOLO BRITA</v>
          </cell>
          <cell r="D64596" t="str">
            <v>M³</v>
          </cell>
          <cell r="G64596">
            <v>205.89</v>
          </cell>
        </row>
        <row r="64597">
          <cell r="B64597" t="str">
            <v>GRUPO - S05.010 - ESCORAMENTO / CONTENÇÃO</v>
          </cell>
        </row>
        <row r="64598">
          <cell r="B64598">
            <v>7050100010</v>
          </cell>
          <cell r="C64598" t="str">
            <v>ESCORAMENTO METALICO TIPO GAIOLA</v>
          </cell>
          <cell r="D64598" t="str">
            <v>M²</v>
          </cell>
          <cell r="G64598">
            <v>17.52</v>
          </cell>
        </row>
        <row r="64599">
          <cell r="B64599">
            <v>7050100020</v>
          </cell>
          <cell r="C64599" t="str">
            <v>ESCORAMENTO VALAS COM PRANCHA METALICA</v>
          </cell>
          <cell r="D64599" t="str">
            <v>M²</v>
          </cell>
          <cell r="G64599">
            <v>34.840000000000003</v>
          </cell>
        </row>
        <row r="64600">
          <cell r="B64600">
            <v>7050100030</v>
          </cell>
          <cell r="C64600" t="str">
            <v>ESCORAMENTO CAVAS COM PRANCHA METALICA</v>
          </cell>
          <cell r="D64600" t="str">
            <v>M²</v>
          </cell>
          <cell r="G64600">
            <v>61.18</v>
          </cell>
        </row>
        <row r="64601">
          <cell r="B64601">
            <v>7050100040</v>
          </cell>
          <cell r="C64601" t="str">
            <v>ENROCAMENTO COM PEDRA DE MAO</v>
          </cell>
          <cell r="D64601" t="str">
            <v>M³</v>
          </cell>
          <cell r="G64601">
            <v>245.28</v>
          </cell>
        </row>
        <row r="64602">
          <cell r="B64602">
            <v>7050100050</v>
          </cell>
          <cell r="C64602" t="str">
            <v>ENSECADEIRA COM SACOS DE AREIA</v>
          </cell>
          <cell r="D64602" t="str">
            <v>M³</v>
          </cell>
          <cell r="G64602">
            <v>262.94</v>
          </cell>
        </row>
        <row r="64603">
          <cell r="B64603">
            <v>7050100060</v>
          </cell>
          <cell r="C64603" t="str">
            <v>ENSECADEIRA SACOS E SOLO LOCAL</v>
          </cell>
          <cell r="D64603" t="str">
            <v>M³</v>
          </cell>
          <cell r="G64603">
            <v>110.94</v>
          </cell>
        </row>
        <row r="64604">
          <cell r="B64604">
            <v>7050100070</v>
          </cell>
          <cell r="C64604" t="str">
            <v>ENSECADEIRA COM PRANCHAS DE MADEIRA</v>
          </cell>
          <cell r="D64604" t="str">
            <v>M²</v>
          </cell>
          <cell r="G64604">
            <v>48.69</v>
          </cell>
        </row>
        <row r="64605">
          <cell r="B64605">
            <v>7050100080</v>
          </cell>
          <cell r="C64605" t="str">
            <v>DAMAS EM SOLO CIMENTO 6:1 (ESTRUTURANTE)</v>
          </cell>
          <cell r="D64605" t="str">
            <v>M³</v>
          </cell>
          <cell r="G64605">
            <v>386.19</v>
          </cell>
        </row>
        <row r="64606">
          <cell r="B64606">
            <v>7050100090</v>
          </cell>
          <cell r="C64606" t="str">
            <v>DAMAS EM SOLO CIMENTO 12:1</v>
          </cell>
          <cell r="D64606" t="str">
            <v>M³</v>
          </cell>
          <cell r="G64606">
            <v>305.69</v>
          </cell>
        </row>
        <row r="64607">
          <cell r="B64607">
            <v>7050100100</v>
          </cell>
          <cell r="C64607" t="str">
            <v>DAMAS CONTENCAO MADEIRA</v>
          </cell>
          <cell r="D64607" t="str">
            <v>M</v>
          </cell>
          <cell r="G64607">
            <v>26.4</v>
          </cell>
        </row>
        <row r="64608">
          <cell r="B64608">
            <v>7050100121</v>
          </cell>
          <cell r="C64608" t="str">
            <v>GABIAO TIPO COLCHAO H=0,30 ZN/AL+PVC</v>
          </cell>
          <cell r="D64608" t="str">
            <v>M²</v>
          </cell>
          <cell r="G64608">
            <v>345.86</v>
          </cell>
        </row>
        <row r="64609">
          <cell r="B64609">
            <v>7050100131</v>
          </cell>
          <cell r="C64609" t="str">
            <v>MURO GABIAO TIPO CAIXA 2X1X1M ZN/AL</v>
          </cell>
          <cell r="D64609" t="str">
            <v>M³</v>
          </cell>
          <cell r="G64609">
            <v>754.84</v>
          </cell>
        </row>
        <row r="64610">
          <cell r="B64610">
            <v>7050100140</v>
          </cell>
          <cell r="C64610" t="str">
            <v>RIP-RAP EM PLACAS CONCRETO ARMADO E=5CM</v>
          </cell>
          <cell r="D64610" t="str">
            <v>M²</v>
          </cell>
          <cell r="G64610">
            <v>172.63</v>
          </cell>
        </row>
        <row r="64611">
          <cell r="B64611">
            <v>7050100150</v>
          </cell>
          <cell r="C64611" t="str">
            <v>INJECAO DE SOLO-CIMENTO 10:1</v>
          </cell>
          <cell r="D64611" t="str">
            <v>M³</v>
          </cell>
          <cell r="G64611">
            <v>734.19</v>
          </cell>
        </row>
        <row r="64612">
          <cell r="B64612">
            <v>7050100160</v>
          </cell>
          <cell r="C64612" t="str">
            <v>SOLO CIMENTO 1:6 ENSACADO</v>
          </cell>
          <cell r="D64612" t="str">
            <v>M³</v>
          </cell>
          <cell r="G64612">
            <v>630.47</v>
          </cell>
        </row>
        <row r="64613">
          <cell r="B64613" t="str">
            <v>GRUPO - S06.010 - ESGOTAMENTO</v>
          </cell>
        </row>
        <row r="64614">
          <cell r="B64614" t="str">
            <v>TABELA DE PREÇOS DE SERVIÇOS</v>
          </cell>
          <cell r="D64614" t="str">
            <v>E-GPJ</v>
          </cell>
        </row>
        <row r="64615">
          <cell r="B64615" t="str">
            <v>DATA BASE: NOVEMBRO/2023                                                                                                                 E-DOC</v>
          </cell>
        </row>
        <row r="64616">
          <cell r="B64616" t="str">
            <v>LS: 157,27%</v>
          </cell>
          <cell r="D64616" t="str">
            <v>SEM BDI</v>
          </cell>
        </row>
        <row r="64617">
          <cell r="B64617" t="str">
            <v>CÓDIGO</v>
          </cell>
          <cell r="C64617" t="str">
            <v>DESCRIÇÃO</v>
          </cell>
          <cell r="D64617" t="str">
            <v>UNDIDADE</v>
          </cell>
          <cell r="G64617" t="str">
            <v>PRECO UNITÁRIO</v>
          </cell>
        </row>
        <row r="64618">
          <cell r="B64618">
            <v>7060100010</v>
          </cell>
          <cell r="C64618" t="str">
            <v>ESGOT C/ AUX DE CJ MOTO-BOMBA ATE 10M3/H</v>
          </cell>
          <cell r="D64618" t="str">
            <v>HRS</v>
          </cell>
          <cell r="G64618">
            <v>9.56</v>
          </cell>
        </row>
        <row r="64619">
          <cell r="B64619">
            <v>7060100020</v>
          </cell>
          <cell r="C64619" t="str">
            <v>ESGOT C/ AUX DE CJ MOTO-BOMBA ACI 10M3/H</v>
          </cell>
          <cell r="D64619" t="str">
            <v>HRS</v>
          </cell>
          <cell r="G64619">
            <v>13.17</v>
          </cell>
        </row>
        <row r="64620">
          <cell r="B64620">
            <v>7060100030</v>
          </cell>
          <cell r="C64620" t="str">
            <v>REBAI LENCOL FREATICO C/ PONT FILTRANTES</v>
          </cell>
          <cell r="D64620" t="str">
            <v>UND</v>
          </cell>
          <cell r="G64620">
            <v>3361.07</v>
          </cell>
        </row>
        <row r="64621">
          <cell r="B64621">
            <v>7060100040</v>
          </cell>
          <cell r="C64621" t="str">
            <v>REBAI LENCOL FREATICO C/ PONT FILTRANTES</v>
          </cell>
          <cell r="D64621" t="str">
            <v>M</v>
          </cell>
          <cell r="G64621">
            <v>15.89</v>
          </cell>
        </row>
        <row r="64622">
          <cell r="B64622" t="str">
            <v>GRUPO - S07.010 - FUNDACOES E ESTRUTURAS</v>
          </cell>
        </row>
        <row r="64623">
          <cell r="B64623">
            <v>7070100010</v>
          </cell>
          <cell r="C64623" t="str">
            <v>LASTRO DE AREIA MEDIA LAVADA</v>
          </cell>
          <cell r="D64623" t="str">
            <v>M³</v>
          </cell>
          <cell r="G64623">
            <v>153.26</v>
          </cell>
        </row>
        <row r="64624">
          <cell r="B64624">
            <v>7070100020</v>
          </cell>
          <cell r="C64624" t="str">
            <v>LASTRO DE PO DE PEDRA</v>
          </cell>
          <cell r="D64624" t="str">
            <v>M³</v>
          </cell>
          <cell r="G64624">
            <v>158.43</v>
          </cell>
        </row>
        <row r="64625">
          <cell r="B64625">
            <v>7070100030</v>
          </cell>
          <cell r="C64625" t="str">
            <v>LASTRO DE BRITA "0"</v>
          </cell>
          <cell r="D64625" t="str">
            <v>M³</v>
          </cell>
          <cell r="G64625">
            <v>194.19</v>
          </cell>
        </row>
        <row r="64626">
          <cell r="B64626">
            <v>7070100040</v>
          </cell>
          <cell r="C64626" t="str">
            <v>LASTRO DE BRITA "1"</v>
          </cell>
          <cell r="D64626" t="str">
            <v>M³</v>
          </cell>
          <cell r="G64626">
            <v>171.59</v>
          </cell>
        </row>
        <row r="64627">
          <cell r="B64627">
            <v>7070100050</v>
          </cell>
          <cell r="C64627" t="str">
            <v>LASTRO DE BRITA "2"</v>
          </cell>
          <cell r="D64627" t="str">
            <v>M³</v>
          </cell>
          <cell r="G64627">
            <v>172.36</v>
          </cell>
        </row>
        <row r="64628">
          <cell r="B64628">
            <v>7070100060</v>
          </cell>
          <cell r="C64628" t="str">
            <v>LASTRO DE BRITA 3 A 4</v>
          </cell>
          <cell r="D64628" t="str">
            <v>M³</v>
          </cell>
          <cell r="G64628">
            <v>162.88999999999999</v>
          </cell>
        </row>
        <row r="64629">
          <cell r="B64629">
            <v>7070100070</v>
          </cell>
          <cell r="C64629" t="str">
            <v>LASTRO DE PEDRA DE MAO</v>
          </cell>
          <cell r="D64629" t="str">
            <v>M³</v>
          </cell>
          <cell r="G64629">
            <v>203.44</v>
          </cell>
        </row>
        <row r="64630">
          <cell r="B64630">
            <v>7070100080</v>
          </cell>
          <cell r="C64630" t="str">
            <v>TIJOLO CERAMICO PARA LEITO DE SECAGEM</v>
          </cell>
          <cell r="D64630" t="str">
            <v>M²</v>
          </cell>
          <cell r="G64630">
            <v>75.319999999999993</v>
          </cell>
        </row>
        <row r="64631">
          <cell r="B64631">
            <v>7070100090</v>
          </cell>
          <cell r="C64631" t="str">
            <v>LASTRO DE CONCRETO MAGRO</v>
          </cell>
          <cell r="D64631" t="str">
            <v>M³</v>
          </cell>
          <cell r="G64631">
            <v>609.74</v>
          </cell>
        </row>
        <row r="64632">
          <cell r="B64632">
            <v>7070100100</v>
          </cell>
          <cell r="C64632" t="str">
            <v>FORMA PLANA METALICA ESCO/DESF/CIMB</v>
          </cell>
          <cell r="D64632" t="str">
            <v>M²</v>
          </cell>
          <cell r="G64632">
            <v>101.28</v>
          </cell>
        </row>
        <row r="64633">
          <cell r="B64633">
            <v>7070100110</v>
          </cell>
          <cell r="C64633" t="str">
            <v>FORMA CURVA METALICA ESCO/DESF/CIMB</v>
          </cell>
          <cell r="D64633" t="str">
            <v>M²</v>
          </cell>
          <cell r="G64633">
            <v>116.68</v>
          </cell>
        </row>
        <row r="64634">
          <cell r="B64634">
            <v>7070100120</v>
          </cell>
          <cell r="C64634" t="str">
            <v>FORMA PLANA DE MADEIRA - PILAR/VIGA/PARE</v>
          </cell>
          <cell r="D64634" t="str">
            <v>M²</v>
          </cell>
          <cell r="G64634">
            <v>86.56</v>
          </cell>
        </row>
        <row r="64635">
          <cell r="B64635">
            <v>7070100130</v>
          </cell>
          <cell r="C64635" t="str">
            <v>FORMA CURVA MADEIRA - PILAR/VIGA/PAREDE</v>
          </cell>
          <cell r="D64635" t="str">
            <v>M²</v>
          </cell>
          <cell r="G64635">
            <v>111.27</v>
          </cell>
        </row>
        <row r="64636">
          <cell r="B64636">
            <v>7070100140</v>
          </cell>
          <cell r="C64636" t="str">
            <v>FORMA PLANA CHAPA 12MM-VIGA/PILAR/PAREDE</v>
          </cell>
          <cell r="D64636" t="str">
            <v>M²</v>
          </cell>
          <cell r="G64636">
            <v>143.41999999999999</v>
          </cell>
        </row>
        <row r="64637">
          <cell r="B64637">
            <v>7070100150</v>
          </cell>
          <cell r="C64637" t="str">
            <v>FORMA PLANA CHAPA 12MM-LAJE</v>
          </cell>
          <cell r="D64637" t="str">
            <v>M²</v>
          </cell>
          <cell r="G64637">
            <v>69.14</v>
          </cell>
        </row>
        <row r="64638">
          <cell r="B64638">
            <v>7070100160</v>
          </cell>
          <cell r="C64638" t="str">
            <v>FORMA CURVA CHAPA COMPENSADA PLAST 12MM</v>
          </cell>
          <cell r="D64638" t="str">
            <v>M²</v>
          </cell>
          <cell r="G64638">
            <v>180.3</v>
          </cell>
        </row>
        <row r="64639">
          <cell r="B64639">
            <v>7070100170</v>
          </cell>
          <cell r="C64639" t="str">
            <v>CIMBRAMENTO DE MADEIRA PARA EDIFICACOES</v>
          </cell>
          <cell r="D64639" t="str">
            <v>M³</v>
          </cell>
          <cell r="G64639">
            <v>39.119999999999997</v>
          </cell>
        </row>
        <row r="64640">
          <cell r="B64640">
            <v>7070100180</v>
          </cell>
          <cell r="C64640" t="str">
            <v>TAMPONAMENTO DE FURO DE FORMA METALICA</v>
          </cell>
          <cell r="D64640" t="str">
            <v>M²</v>
          </cell>
          <cell r="G64640">
            <v>14.35</v>
          </cell>
        </row>
        <row r="64641">
          <cell r="B64641">
            <v>7070100190</v>
          </cell>
          <cell r="C64641" t="str">
            <v>ARMADURA CA-25</v>
          </cell>
          <cell r="D64641" t="str">
            <v>KG</v>
          </cell>
          <cell r="G64641">
            <v>18.190000000000001</v>
          </cell>
        </row>
        <row r="64642">
          <cell r="B64642">
            <v>7070100200</v>
          </cell>
          <cell r="C64642" t="str">
            <v>ARMADURA CA-50</v>
          </cell>
          <cell r="D64642" t="str">
            <v>KG</v>
          </cell>
          <cell r="G64642">
            <v>17.48</v>
          </cell>
        </row>
        <row r="64643">
          <cell r="B64643">
            <v>7070100210</v>
          </cell>
          <cell r="C64643" t="str">
            <v>ARMADURA CA-60</v>
          </cell>
          <cell r="D64643" t="str">
            <v>KG</v>
          </cell>
          <cell r="G64643">
            <v>17.3</v>
          </cell>
        </row>
        <row r="64644">
          <cell r="B64644">
            <v>7070100220</v>
          </cell>
          <cell r="C64644" t="str">
            <v>CONCRETO FCK 100 KG/CM2, VIRADO NA OBRA</v>
          </cell>
          <cell r="D64644" t="str">
            <v>M³</v>
          </cell>
          <cell r="G64644">
            <v>609.74</v>
          </cell>
        </row>
        <row r="64645">
          <cell r="B64645">
            <v>7070100230</v>
          </cell>
          <cell r="C64645" t="str">
            <v>CONCRETO FCK 150 KG/CM2, VIRADO NA OBRA</v>
          </cell>
          <cell r="D64645" t="str">
            <v>M³</v>
          </cell>
          <cell r="G64645">
            <v>704.89</v>
          </cell>
        </row>
        <row r="64646">
          <cell r="B64646">
            <v>7070100240</v>
          </cell>
          <cell r="C64646" t="str">
            <v>CONCRETO FCK 200 KG/CM2, VIRADO NA OBRA</v>
          </cell>
          <cell r="D64646" t="str">
            <v>M³</v>
          </cell>
          <cell r="G64646">
            <v>708.56</v>
          </cell>
        </row>
        <row r="64647">
          <cell r="B64647">
            <v>7070100250</v>
          </cell>
          <cell r="C64647" t="str">
            <v>CONCRETO FCK 250 KG/CM2, VIRADO NA OBRA</v>
          </cell>
          <cell r="D64647" t="str">
            <v>M³</v>
          </cell>
          <cell r="G64647">
            <v>728.62</v>
          </cell>
        </row>
        <row r="64648">
          <cell r="B64648">
            <v>7070100260</v>
          </cell>
          <cell r="C64648" t="str">
            <v>CONCRETO USINADO FCK 150 KG/CM2</v>
          </cell>
          <cell r="D64648" t="str">
            <v>M³</v>
          </cell>
          <cell r="G64648">
            <v>638.21</v>
          </cell>
        </row>
        <row r="64649">
          <cell r="B64649">
            <v>7070100270</v>
          </cell>
          <cell r="C64649" t="str">
            <v>CONCRETO USINADO FCK 200 KG/CM2</v>
          </cell>
          <cell r="D64649" t="str">
            <v>M³</v>
          </cell>
          <cell r="G64649">
            <v>697.25</v>
          </cell>
        </row>
        <row r="64650">
          <cell r="B64650">
            <v>7070100280</v>
          </cell>
          <cell r="C64650" t="str">
            <v>CONCRETO USINADO FCK 250 KG/CM2</v>
          </cell>
          <cell r="D64650" t="str">
            <v>M³</v>
          </cell>
          <cell r="G64650">
            <v>712.7</v>
          </cell>
        </row>
        <row r="64651">
          <cell r="B64651">
            <v>7070100290</v>
          </cell>
          <cell r="C64651" t="str">
            <v>CONCRETO USINADO FCK 300 KG/CM2</v>
          </cell>
          <cell r="D64651" t="str">
            <v>M³</v>
          </cell>
          <cell r="G64651">
            <v>731.48</v>
          </cell>
        </row>
        <row r="64652">
          <cell r="B64652">
            <v>7070100300</v>
          </cell>
          <cell r="C64652" t="str">
            <v>CONCRETO USINADO FCK 350 KG/CM2</v>
          </cell>
          <cell r="D64652" t="str">
            <v>M³</v>
          </cell>
          <cell r="G64652">
            <v>750.26</v>
          </cell>
        </row>
        <row r="64653">
          <cell r="B64653">
            <v>7070100310</v>
          </cell>
          <cell r="C64653" t="str">
            <v>CONCRETO USINADO FCK 400 KG/CM2</v>
          </cell>
          <cell r="D64653" t="str">
            <v>M³</v>
          </cell>
          <cell r="G64653">
            <v>776.22</v>
          </cell>
        </row>
        <row r="64654">
          <cell r="B64654">
            <v>7070100320</v>
          </cell>
          <cell r="C64654" t="str">
            <v>CONCRETO USINADO FCK 200 KG/CM2 BOMBEADO</v>
          </cell>
          <cell r="D64654" t="str">
            <v>M³</v>
          </cell>
          <cell r="G64654">
            <v>604.75</v>
          </cell>
        </row>
        <row r="64655">
          <cell r="B64655">
            <v>7070100330</v>
          </cell>
          <cell r="C64655" t="str">
            <v>CONCRETO USINADO FCK 250 KG/CM2 BOMBEADO</v>
          </cell>
          <cell r="D64655" t="str">
            <v>M³</v>
          </cell>
          <cell r="G64655">
            <v>623.53</v>
          </cell>
        </row>
        <row r="64656">
          <cell r="B64656">
            <v>7070100340</v>
          </cell>
          <cell r="C64656" t="str">
            <v>CONCRETO USINADO FCK 300 KG/CM2 BOMBEADO</v>
          </cell>
          <cell r="D64656" t="str">
            <v>M³</v>
          </cell>
          <cell r="G64656">
            <v>642.32000000000005</v>
          </cell>
        </row>
        <row r="64657">
          <cell r="B64657">
            <v>7070100350</v>
          </cell>
          <cell r="C64657" t="str">
            <v>CONCRETO USINADO FCK 350 KG/CM2 BOMBEADO</v>
          </cell>
          <cell r="D64657" t="str">
            <v>M³</v>
          </cell>
          <cell r="G64657">
            <v>661.1</v>
          </cell>
        </row>
        <row r="64658">
          <cell r="B64658">
            <v>7070100360</v>
          </cell>
          <cell r="C64658" t="str">
            <v>CONCRETO USINADO FCK 400 KG/CM2 BOMBEADO</v>
          </cell>
          <cell r="D64658" t="str">
            <v>M³</v>
          </cell>
          <cell r="G64658">
            <v>679.89</v>
          </cell>
        </row>
        <row r="64659">
          <cell r="B64659">
            <v>7070100370</v>
          </cell>
          <cell r="C64659" t="str">
            <v>CONCRETO CICLOPICO</v>
          </cell>
          <cell r="D64659" t="str">
            <v>M³</v>
          </cell>
          <cell r="G64659">
            <v>546.89</v>
          </cell>
        </row>
        <row r="64660">
          <cell r="B64660">
            <v>7070100380</v>
          </cell>
          <cell r="C64660" t="str">
            <v>LAJE PRE-MOLDADA PARA FORRO SIMPLES</v>
          </cell>
          <cell r="D64660" t="str">
            <v>M²</v>
          </cell>
          <cell r="G64660">
            <v>119.89</v>
          </cell>
        </row>
        <row r="64661">
          <cell r="B64661">
            <v>7070100390</v>
          </cell>
          <cell r="C64661" t="str">
            <v>LAJE PRE-MOLDADA SOBRECARGA 300KG/M2</v>
          </cell>
          <cell r="D64661" t="str">
            <v>M²</v>
          </cell>
          <cell r="G64661">
            <v>138.31</v>
          </cell>
        </row>
        <row r="64662">
          <cell r="B64662">
            <v>7070100400</v>
          </cell>
          <cell r="C64662" t="str">
            <v>CRAVACAO DE ESTACAS COM TRILHO TR-57</v>
          </cell>
          <cell r="D64662" t="str">
            <v>M</v>
          </cell>
          <cell r="G64662">
            <v>405.81</v>
          </cell>
        </row>
        <row r="64663">
          <cell r="B64663">
            <v>7070100410</v>
          </cell>
          <cell r="C64663" t="str">
            <v>CRAVACAO DE ESTACAS COM TRILHO TR-68</v>
          </cell>
          <cell r="D64663" t="str">
            <v>M</v>
          </cell>
          <cell r="G64663">
            <v>405.81</v>
          </cell>
        </row>
        <row r="64664">
          <cell r="B64664">
            <v>7070100420</v>
          </cell>
          <cell r="C64664" t="str">
            <v>CRAVACAO DE ESTACA CONC DN 180MM 35 TON</v>
          </cell>
          <cell r="D64664" t="str">
            <v>M</v>
          </cell>
          <cell r="G64664">
            <v>139.44999999999999</v>
          </cell>
        </row>
        <row r="64665">
          <cell r="B64665">
            <v>7070100430</v>
          </cell>
          <cell r="C64665" t="str">
            <v>CRAVACAO DE ESTACA CONC DN 230MM 55 TON</v>
          </cell>
          <cell r="D64665" t="str">
            <v>M</v>
          </cell>
          <cell r="G64665">
            <v>163.4</v>
          </cell>
        </row>
        <row r="64666">
          <cell r="B64666">
            <v>7070100440</v>
          </cell>
          <cell r="C64666" t="str">
            <v>CRAVACAO ESTACA EUCALIPTO TRATADO 0,15M</v>
          </cell>
          <cell r="D64666" t="str">
            <v>M</v>
          </cell>
          <cell r="G64666">
            <v>58.16</v>
          </cell>
        </row>
        <row r="64667">
          <cell r="B64667">
            <v>7070100450</v>
          </cell>
          <cell r="C64667" t="str">
            <v>CRAV ESTACA PERFIL "I" BITOLA W 150X13</v>
          </cell>
          <cell r="D64667" t="str">
            <v>M</v>
          </cell>
          <cell r="G64667">
            <v>133.75</v>
          </cell>
        </row>
        <row r="64668">
          <cell r="B64668">
            <v>7070100460</v>
          </cell>
          <cell r="C64668" t="str">
            <v>CRAV ESTACA PERFIL "I" BITOLA W 200X35,9</v>
          </cell>
          <cell r="D64668" t="str">
            <v>M</v>
          </cell>
          <cell r="G64668">
            <v>232.17</v>
          </cell>
        </row>
        <row r="64669">
          <cell r="B64669">
            <v>7070100470</v>
          </cell>
          <cell r="C64669" t="str">
            <v>CRAV ESTACA PERFIL "I" BITOLA W 200X46,1</v>
          </cell>
          <cell r="D64669" t="str">
            <v>M</v>
          </cell>
          <cell r="G64669">
            <v>274.5</v>
          </cell>
        </row>
        <row r="64670">
          <cell r="B64670" t="str">
            <v>TABELA DE PREÇOS DE SERVIÇOS</v>
          </cell>
          <cell r="D64670" t="str">
            <v>E-GPJ</v>
          </cell>
        </row>
        <row r="64671">
          <cell r="B64671" t="str">
            <v>DATA BASE: NOVEMBRO/2023                                                                                                                 E-DOC</v>
          </cell>
        </row>
        <row r="64672">
          <cell r="B64672" t="str">
            <v>LS: 157,27%</v>
          </cell>
          <cell r="D64672" t="str">
            <v>SEM BDI</v>
          </cell>
        </row>
        <row r="64673">
          <cell r="B64673" t="str">
            <v>CÓDIGO</v>
          </cell>
          <cell r="C64673" t="str">
            <v>DESCRIÇÃO</v>
          </cell>
          <cell r="D64673" t="str">
            <v>UNDIDADE</v>
          </cell>
          <cell r="G64673" t="str">
            <v>PRECO UNITÁRIO</v>
          </cell>
        </row>
        <row r="64674">
          <cell r="B64674">
            <v>7070100480</v>
          </cell>
          <cell r="C64674" t="str">
            <v>PILAR 40X20CM REDE DN150 A 250-RIO</v>
          </cell>
          <cell r="D64674" t="str">
            <v>M</v>
          </cell>
          <cell r="G64674">
            <v>409.85</v>
          </cell>
        </row>
        <row r="64675">
          <cell r="B64675">
            <v>7070100490</v>
          </cell>
          <cell r="C64675" t="str">
            <v>PILAR 60X20CM REDE DN300 A 400-RIO</v>
          </cell>
          <cell r="D64675" t="str">
            <v>M</v>
          </cell>
          <cell r="G64675">
            <v>566.28</v>
          </cell>
        </row>
        <row r="64676">
          <cell r="B64676">
            <v>7070100500</v>
          </cell>
          <cell r="C64676" t="str">
            <v>PILAR 40X15CM REDE DN150 A 250-CORREGO</v>
          </cell>
          <cell r="D64676" t="str">
            <v>M</v>
          </cell>
          <cell r="G64676">
            <v>464.84</v>
          </cell>
        </row>
        <row r="64677">
          <cell r="B64677">
            <v>7070100510</v>
          </cell>
          <cell r="C64677" t="str">
            <v>PILAR 60X15CM REDE DN300 A 400-CORREGO</v>
          </cell>
          <cell r="D64677" t="str">
            <v>M</v>
          </cell>
          <cell r="G64677">
            <v>596.51</v>
          </cell>
        </row>
        <row r="64678">
          <cell r="B64678">
            <v>7070100520</v>
          </cell>
          <cell r="C64678" t="str">
            <v>BASE 80X60X40CM REDE DN150 A 400-RIO</v>
          </cell>
          <cell r="D64678" t="str">
            <v>UND</v>
          </cell>
          <cell r="G64678">
            <v>695.58</v>
          </cell>
        </row>
        <row r="64679">
          <cell r="B64679">
            <v>7070100530</v>
          </cell>
          <cell r="C64679" t="str">
            <v>BASE 60X60X30CM REDE DN150 A 250-CORREGO</v>
          </cell>
          <cell r="D64679" t="str">
            <v>UND</v>
          </cell>
          <cell r="G64679">
            <v>580.84</v>
          </cell>
        </row>
        <row r="64680">
          <cell r="B64680">
            <v>7070100540</v>
          </cell>
          <cell r="C64680" t="str">
            <v>BASE 80X60X30CM REDE DN300 A 400-CORREGO</v>
          </cell>
          <cell r="D64680" t="str">
            <v>UND</v>
          </cell>
          <cell r="G64680">
            <v>704.42</v>
          </cell>
        </row>
        <row r="64681">
          <cell r="B64681" t="str">
            <v>GRUPO - S08.010 - DISPOSITIVOS ESPECIAIS - CAIXAS E POÇOS DE VISITA</v>
          </cell>
        </row>
        <row r="64682">
          <cell r="B64682">
            <v>7080100010</v>
          </cell>
          <cell r="C64682" t="str">
            <v>PV-ANEL CONCR DN 600 PROF ATE 1,25M</v>
          </cell>
          <cell r="D64682" t="str">
            <v>UND</v>
          </cell>
          <cell r="G64682">
            <v>2409.89</v>
          </cell>
        </row>
        <row r="64683">
          <cell r="B64683">
            <v>7080100020</v>
          </cell>
          <cell r="C64683" t="str">
            <v>PV-ANEL CONCR DN 1000 PROF DE1,26A1,75M</v>
          </cell>
          <cell r="D64683" t="str">
            <v>UND</v>
          </cell>
          <cell r="G64683">
            <v>3847.97</v>
          </cell>
        </row>
        <row r="64684">
          <cell r="B64684">
            <v>7080100030</v>
          </cell>
          <cell r="C64684" t="str">
            <v>PV-ANEL CONCR DN 1000 PROF DE1,76A2,25M</v>
          </cell>
          <cell r="D64684" t="str">
            <v>UND</v>
          </cell>
          <cell r="G64684">
            <v>4210.47</v>
          </cell>
        </row>
        <row r="64685">
          <cell r="B64685">
            <v>7080100040</v>
          </cell>
          <cell r="C64685" t="str">
            <v>PV-ANEL CONCR DN 1000 PROF DE2,26A2,75M</v>
          </cell>
          <cell r="D64685" t="str">
            <v>UND</v>
          </cell>
          <cell r="G64685">
            <v>4572.9799999999996</v>
          </cell>
        </row>
        <row r="64686">
          <cell r="B64686">
            <v>7080100050</v>
          </cell>
          <cell r="C64686" t="str">
            <v>PV-ANEL CONCR DN 1200 PROF DE2,76A3,25M</v>
          </cell>
          <cell r="D64686" t="str">
            <v>UND</v>
          </cell>
          <cell r="G64686">
            <v>5908.01</v>
          </cell>
        </row>
        <row r="64687">
          <cell r="B64687">
            <v>7080100060</v>
          </cell>
          <cell r="C64687" t="str">
            <v>PV-ANEL CONCR DN 1200 PROF DE3,26A3,75M</v>
          </cell>
          <cell r="D64687" t="str">
            <v>UND</v>
          </cell>
          <cell r="G64687">
            <v>6339.46</v>
          </cell>
        </row>
        <row r="64688">
          <cell r="B64688">
            <v>7080100070</v>
          </cell>
          <cell r="C64688" t="str">
            <v>PV-ANEL CONCR DN 1200 PROF DE3,76A4,25M</v>
          </cell>
          <cell r="D64688" t="str">
            <v>UND</v>
          </cell>
          <cell r="G64688">
            <v>6775.75</v>
          </cell>
        </row>
        <row r="64689">
          <cell r="B64689">
            <v>7080100080</v>
          </cell>
          <cell r="C64689" t="str">
            <v>PV-ANEL CONCR DN 1200 PROF DE4,26A4,75M</v>
          </cell>
          <cell r="D64689" t="str">
            <v>UND</v>
          </cell>
          <cell r="G64689">
            <v>7244.85</v>
          </cell>
        </row>
        <row r="64690">
          <cell r="B64690">
            <v>7080100090</v>
          </cell>
          <cell r="C64690" t="str">
            <v>PV-ANEL CONCR DN 1200 PROF DE4,76A5,25M</v>
          </cell>
          <cell r="D64690" t="str">
            <v>UND</v>
          </cell>
          <cell r="G64690">
            <v>7729.9</v>
          </cell>
        </row>
        <row r="64691">
          <cell r="B64691">
            <v>7080100100</v>
          </cell>
          <cell r="C64691" t="str">
            <v>PV-ANEL CONCR DN 1200 PROF DE5,26A5,75M</v>
          </cell>
          <cell r="D64691" t="str">
            <v>UND</v>
          </cell>
          <cell r="G64691">
            <v>8216</v>
          </cell>
        </row>
        <row r="64692">
          <cell r="B64692">
            <v>7080100110</v>
          </cell>
          <cell r="C64692" t="str">
            <v>PV-ANEL CONCR DN 1200 PROF DE5,76A6,25M</v>
          </cell>
          <cell r="D64692" t="str">
            <v>UND</v>
          </cell>
          <cell r="G64692">
            <v>8713.6200000000008</v>
          </cell>
        </row>
        <row r="64693">
          <cell r="B64693">
            <v>7080100120</v>
          </cell>
          <cell r="C64693" t="str">
            <v>PV DN600 BEIRA RIO PROF ATE 1,25M-ENTER</v>
          </cell>
          <cell r="D64693" t="str">
            <v>UND</v>
          </cell>
          <cell r="G64693">
            <v>2937.57</v>
          </cell>
        </row>
        <row r="64694">
          <cell r="B64694">
            <v>7080100130</v>
          </cell>
          <cell r="C64694" t="str">
            <v>PV DN600 BEIRA RIO PROF 1,26A1,75M-ENTER</v>
          </cell>
          <cell r="D64694" t="str">
            <v>UND</v>
          </cell>
          <cell r="G64694">
            <v>3127.41</v>
          </cell>
        </row>
        <row r="64695">
          <cell r="B64695">
            <v>7080100140</v>
          </cell>
          <cell r="C64695" t="str">
            <v>PV DN600 BEIRA RIO PROF 1,76A2,25M-ENTER</v>
          </cell>
          <cell r="D64695" t="str">
            <v>UND</v>
          </cell>
          <cell r="G64695">
            <v>3354.19</v>
          </cell>
        </row>
        <row r="64696">
          <cell r="B64696">
            <v>7080100145</v>
          </cell>
          <cell r="C64696" t="str">
            <v>PV DN600 BEIRA RIO PROF 2,26A2,75M-ENTER</v>
          </cell>
          <cell r="D64696" t="str">
            <v>UND</v>
          </cell>
          <cell r="G64696">
            <v>3571.99</v>
          </cell>
        </row>
        <row r="64697">
          <cell r="B64697">
            <v>7080100150</v>
          </cell>
          <cell r="C64697" t="str">
            <v>PV DN800 BEIRA RIO PROF ATE 1,25M-ENTER</v>
          </cell>
          <cell r="D64697" t="str">
            <v>UND</v>
          </cell>
          <cell r="G64697">
            <v>3375.29</v>
          </cell>
        </row>
        <row r="64698">
          <cell r="B64698">
            <v>7080100160</v>
          </cell>
          <cell r="C64698" t="str">
            <v>PV DN800 BEIRA RIO PROF 1,26A1,75M-ENTER</v>
          </cell>
          <cell r="D64698" t="str">
            <v>UND</v>
          </cell>
          <cell r="G64698">
            <v>3619.51</v>
          </cell>
        </row>
        <row r="64699">
          <cell r="B64699">
            <v>7080100170</v>
          </cell>
          <cell r="C64699" t="str">
            <v>PV DN800 BEIRA RIO PROF 1,76A2,25M-ENTER</v>
          </cell>
          <cell r="D64699" t="str">
            <v>UND</v>
          </cell>
          <cell r="G64699">
            <v>3880.42</v>
          </cell>
        </row>
        <row r="64700">
          <cell r="B64700">
            <v>7080100180</v>
          </cell>
          <cell r="C64700" t="str">
            <v>PV DN800 BEIRA RIO PROF 2,26A2,75M-ENTER</v>
          </cell>
          <cell r="D64700" t="str">
            <v>UND</v>
          </cell>
          <cell r="G64700">
            <v>5060.33</v>
          </cell>
        </row>
        <row r="64701">
          <cell r="B64701">
            <v>7080100190</v>
          </cell>
          <cell r="C64701" t="str">
            <v>PV DN800 BEIRA RIO PROF 2,76A3,25M-ENTER</v>
          </cell>
          <cell r="D64701" t="str">
            <v>UND</v>
          </cell>
          <cell r="G64701">
            <v>5320.49</v>
          </cell>
        </row>
        <row r="64702">
          <cell r="B64702">
            <v>7080100200</v>
          </cell>
          <cell r="C64702" t="str">
            <v>PV DN800 BEIRA RIO PROF 3,26A3,75M-ENTER</v>
          </cell>
          <cell r="D64702" t="str">
            <v>UND</v>
          </cell>
          <cell r="G64702">
            <v>5580.66</v>
          </cell>
        </row>
        <row r="64703">
          <cell r="B64703">
            <v>7080100210</v>
          </cell>
          <cell r="C64703" t="str">
            <v>PV DN600 BEIRA RIO PROF ATE 1,25M-AEREO</v>
          </cell>
          <cell r="D64703" t="str">
            <v>UND</v>
          </cell>
          <cell r="G64703">
            <v>3162.44</v>
          </cell>
        </row>
        <row r="64704">
          <cell r="B64704">
            <v>7080100220</v>
          </cell>
          <cell r="C64704" t="str">
            <v>PV DN600 BEIRA RIO PROF 1,26A1,75M-AEREO</v>
          </cell>
          <cell r="D64704" t="str">
            <v>UND</v>
          </cell>
          <cell r="G64704">
            <v>3306.37</v>
          </cell>
        </row>
        <row r="64705">
          <cell r="B64705">
            <v>7080100230</v>
          </cell>
          <cell r="C64705" t="str">
            <v>PV DN800 BEIRA RIO PROF ATE 1,25M-AEREO</v>
          </cell>
          <cell r="D64705" t="str">
            <v>UND</v>
          </cell>
          <cell r="G64705">
            <v>3237.52</v>
          </cell>
        </row>
        <row r="64706">
          <cell r="B64706">
            <v>7080100240</v>
          </cell>
          <cell r="C64706" t="str">
            <v>PV DN800 BEIRA RIO PROF 1,26A1,75M-AEREO</v>
          </cell>
          <cell r="D64706" t="str">
            <v>UND</v>
          </cell>
          <cell r="G64706">
            <v>3408.76</v>
          </cell>
        </row>
        <row r="64707">
          <cell r="B64707">
            <v>7080100250</v>
          </cell>
          <cell r="C64707" t="str">
            <v>PV DN800 BEIRA RIO PROF 1,76A2,25M-AEREO</v>
          </cell>
          <cell r="D64707" t="str">
            <v>UND</v>
          </cell>
          <cell r="G64707">
            <v>3913.14</v>
          </cell>
        </row>
        <row r="64708">
          <cell r="B64708" t="str">
            <v>GRUPO - S09.010 - FECHAMENTO</v>
          </cell>
        </row>
        <row r="64709">
          <cell r="B64709">
            <v>7090100010</v>
          </cell>
          <cell r="C64709" t="str">
            <v>ALVENARIA DE TIJOLO MACICO, E=10CM</v>
          </cell>
          <cell r="D64709" t="str">
            <v>M²</v>
          </cell>
          <cell r="G64709">
            <v>173.36</v>
          </cell>
        </row>
        <row r="64710">
          <cell r="B64710">
            <v>7090100020</v>
          </cell>
          <cell r="C64710" t="str">
            <v>ALVENARIA DE TIJOLO MACICO, E=20CM</v>
          </cell>
          <cell r="D64710" t="str">
            <v>M²</v>
          </cell>
          <cell r="G64710">
            <v>321.94</v>
          </cell>
        </row>
        <row r="64711">
          <cell r="B64711">
            <v>7090100030</v>
          </cell>
          <cell r="C64711" t="str">
            <v>ALVENARIA DE LAJOTA FURADA E=10CM</v>
          </cell>
          <cell r="D64711" t="str">
            <v>M²</v>
          </cell>
          <cell r="G64711">
            <v>59.21</v>
          </cell>
        </row>
        <row r="64712">
          <cell r="B64712">
            <v>7090100040</v>
          </cell>
          <cell r="C64712" t="str">
            <v>ALVENARIA DE LAJOTA FURADA E=20CM</v>
          </cell>
          <cell r="D64712" t="str">
            <v>M²</v>
          </cell>
          <cell r="G64712">
            <v>103.02</v>
          </cell>
        </row>
        <row r="64713">
          <cell r="B64713">
            <v>7090100050</v>
          </cell>
          <cell r="C64713" t="str">
            <v>ALVENARIA BLOCO CONCRETO E=9CM</v>
          </cell>
          <cell r="D64713" t="str">
            <v>M²</v>
          </cell>
          <cell r="G64713">
            <v>66.92</v>
          </cell>
        </row>
        <row r="64714">
          <cell r="B64714">
            <v>7090100060</v>
          </cell>
          <cell r="C64714" t="str">
            <v>ALVENARIA BLOCO CONCRETO E=14CM</v>
          </cell>
          <cell r="D64714" t="str">
            <v>M²</v>
          </cell>
          <cell r="G64714">
            <v>80.06</v>
          </cell>
        </row>
        <row r="64715">
          <cell r="B64715">
            <v>7090100070</v>
          </cell>
          <cell r="C64715" t="str">
            <v>ALVENARIA BLOCO CONCRETO E=19CM</v>
          </cell>
          <cell r="D64715" t="str">
            <v>M²</v>
          </cell>
          <cell r="G64715">
            <v>94.9</v>
          </cell>
        </row>
        <row r="64716">
          <cell r="B64716">
            <v>7090100080</v>
          </cell>
          <cell r="C64716" t="str">
            <v>ALVENARIA BLOCO CONCRETO E=9CM APARENTE</v>
          </cell>
          <cell r="D64716" t="str">
            <v>M²</v>
          </cell>
          <cell r="G64716">
            <v>75.239999999999995</v>
          </cell>
        </row>
        <row r="64717">
          <cell r="B64717">
            <v>7090100090</v>
          </cell>
          <cell r="C64717" t="str">
            <v>ALVENARIA BLOCO CONCRETO E=14CM APARENTE</v>
          </cell>
          <cell r="D64717" t="str">
            <v>M²</v>
          </cell>
          <cell r="G64717">
            <v>88.77</v>
          </cell>
        </row>
        <row r="64718">
          <cell r="B64718">
            <v>7090100100</v>
          </cell>
          <cell r="C64718" t="str">
            <v>ALVENARIA BLOCO CONCRETO E=19CM APARENTE</v>
          </cell>
          <cell r="D64718" t="str">
            <v>M²</v>
          </cell>
          <cell r="G64718">
            <v>104.01</v>
          </cell>
        </row>
        <row r="64719">
          <cell r="B64719">
            <v>7090100110</v>
          </cell>
          <cell r="C64719" t="str">
            <v>ALVENARIA BLOCO CONCR E=14CM ESTRUTURAL</v>
          </cell>
          <cell r="D64719" t="str">
            <v>M²</v>
          </cell>
          <cell r="G64719">
            <v>105.19</v>
          </cell>
        </row>
        <row r="64720">
          <cell r="B64720">
            <v>7090100120</v>
          </cell>
          <cell r="C64720" t="str">
            <v>ALVENARIA BLOCO CONCR E=19CM ESTRUTURAL</v>
          </cell>
          <cell r="D64720" t="str">
            <v>M²</v>
          </cell>
          <cell r="G64720">
            <v>138.81</v>
          </cell>
        </row>
        <row r="64721">
          <cell r="B64721">
            <v>7090100130</v>
          </cell>
          <cell r="C64721" t="str">
            <v>ALVENARIA BLOCO CONCR E=14CM ESTRUT/APAR</v>
          </cell>
          <cell r="D64721" t="str">
            <v>M²</v>
          </cell>
          <cell r="G64721">
            <v>115.89</v>
          </cell>
        </row>
        <row r="64722">
          <cell r="B64722">
            <v>7090100140</v>
          </cell>
          <cell r="C64722" t="str">
            <v>ALVENARIA BLOCO CONCR E=19CM ESTRUT/APAR</v>
          </cell>
          <cell r="D64722" t="str">
            <v>M²</v>
          </cell>
          <cell r="G64722">
            <v>149.51</v>
          </cell>
        </row>
        <row r="64723">
          <cell r="B64723">
            <v>7090100150</v>
          </cell>
          <cell r="C64723" t="str">
            <v>ALVENAR BL CONCR U E=14CM ARM/CONC/AMAR</v>
          </cell>
          <cell r="D64723" t="str">
            <v>M</v>
          </cell>
          <cell r="G64723">
            <v>44.53</v>
          </cell>
        </row>
        <row r="64724">
          <cell r="B64724">
            <v>7090100160</v>
          </cell>
          <cell r="C64724" t="str">
            <v>ALVENAR BL CONCR U E=19CM ARM/CONC/AMAR</v>
          </cell>
          <cell r="D64724" t="str">
            <v>M</v>
          </cell>
          <cell r="G64724">
            <v>45.28</v>
          </cell>
        </row>
        <row r="64725">
          <cell r="B64725">
            <v>7090100170</v>
          </cell>
          <cell r="C64725" t="str">
            <v>ALVENARIA ELEMENTO VAZADO CERAM E=7-9CM</v>
          </cell>
          <cell r="D64725" t="str">
            <v>M²</v>
          </cell>
          <cell r="G64725">
            <v>121.72</v>
          </cell>
        </row>
        <row r="64726">
          <cell r="B64726" t="str">
            <v>TABELA DE PREÇOS DE SERVIÇOS</v>
          </cell>
          <cell r="D64726" t="str">
            <v>E-GPJ</v>
          </cell>
        </row>
        <row r="64727">
          <cell r="B64727" t="str">
            <v>DATA BASE: NOVEMBRO/2023                                                                                                                 E-DOC</v>
          </cell>
        </row>
        <row r="64728">
          <cell r="B64728" t="str">
            <v>LS: 157,27%</v>
          </cell>
          <cell r="D64728" t="str">
            <v>SEM BDI</v>
          </cell>
        </row>
        <row r="64729">
          <cell r="B64729" t="str">
            <v>CÓDIGO</v>
          </cell>
          <cell r="C64729" t="str">
            <v>DESCRIÇÃO</v>
          </cell>
          <cell r="D64729" t="str">
            <v>UNDIDADE</v>
          </cell>
          <cell r="G64729" t="str">
            <v>PRECO UNITÁRIO</v>
          </cell>
        </row>
        <row r="64730">
          <cell r="B64730">
            <v>7090100180</v>
          </cell>
          <cell r="C64730" t="str">
            <v>ALVENARIA ELEMENTO VAZADO CONCR E=10CM</v>
          </cell>
          <cell r="D64730" t="str">
            <v>M²</v>
          </cell>
          <cell r="G64730">
            <v>289.05</v>
          </cell>
        </row>
        <row r="64731">
          <cell r="B64731">
            <v>7090100185</v>
          </cell>
          <cell r="C64731" t="str">
            <v>ALVENARIA ELEMENT VAZADO CONCR VENEZIANA</v>
          </cell>
          <cell r="D64731" t="str">
            <v>M²</v>
          </cell>
          <cell r="G64731">
            <v>319.39</v>
          </cell>
        </row>
        <row r="64732">
          <cell r="B64732">
            <v>7090100190</v>
          </cell>
          <cell r="C64732" t="str">
            <v>ALVENARIA DE PEDRA</v>
          </cell>
          <cell r="D64732" t="str">
            <v>M²</v>
          </cell>
          <cell r="G64732">
            <v>588.89</v>
          </cell>
        </row>
        <row r="64733">
          <cell r="B64733">
            <v>7090100200</v>
          </cell>
          <cell r="C64733" t="str">
            <v>GUARDA CORPO PRFV 2"X2" PADRAO A2.3</v>
          </cell>
          <cell r="D64733" t="str">
            <v>M</v>
          </cell>
          <cell r="G64733">
            <v>419.78</v>
          </cell>
        </row>
        <row r="64734">
          <cell r="B64734">
            <v>7090100210</v>
          </cell>
          <cell r="C64734" t="str">
            <v>GUARDA-CORPO GALV 1.1/2" PAD A2.2 S/TEL</v>
          </cell>
          <cell r="D64734" t="str">
            <v>M</v>
          </cell>
          <cell r="G64734">
            <v>664.67</v>
          </cell>
        </row>
        <row r="64735">
          <cell r="B64735">
            <v>7090100220</v>
          </cell>
          <cell r="C64735" t="str">
            <v>GUARDA-CORPO GALV 1.1/2" PAD A2.2 C/TEL</v>
          </cell>
          <cell r="D64735" t="str">
            <v>M</v>
          </cell>
          <cell r="G64735">
            <v>891.17</v>
          </cell>
        </row>
        <row r="64736">
          <cell r="B64736">
            <v>7090100230</v>
          </cell>
          <cell r="C64736" t="str">
            <v>CORRIMAO PRFV 2"X2" PADRAO A2.3</v>
          </cell>
          <cell r="D64736" t="str">
            <v>M</v>
          </cell>
          <cell r="G64736">
            <v>186.64</v>
          </cell>
        </row>
        <row r="64737">
          <cell r="B64737">
            <v>7090100240</v>
          </cell>
          <cell r="C64737" t="str">
            <v>CORRIMAO ACO GALV. 1.1/2", PAD A2.4</v>
          </cell>
          <cell r="D64737" t="str">
            <v>M</v>
          </cell>
          <cell r="G64737">
            <v>192.42</v>
          </cell>
        </row>
        <row r="64738">
          <cell r="B64738">
            <v>7090100250</v>
          </cell>
          <cell r="C64738" t="str">
            <v>FORRO EM GESSO LISO</v>
          </cell>
          <cell r="D64738" t="str">
            <v>M²</v>
          </cell>
          <cell r="G64738">
            <v>52.5</v>
          </cell>
        </row>
        <row r="64739">
          <cell r="B64739">
            <v>7090100260</v>
          </cell>
          <cell r="C64739" t="str">
            <v>FORRO EM REGUAS DE PVC</v>
          </cell>
          <cell r="D64739" t="str">
            <v>M²</v>
          </cell>
          <cell r="G64739">
            <v>89.05</v>
          </cell>
        </row>
        <row r="64740">
          <cell r="B64740">
            <v>7090100270</v>
          </cell>
          <cell r="C64740" t="str">
            <v>LINHA DE SOMBRA PARA FORRO DE GESSO</v>
          </cell>
          <cell r="D64740" t="str">
            <v>M</v>
          </cell>
          <cell r="G64740">
            <v>15.32</v>
          </cell>
        </row>
        <row r="64741">
          <cell r="B64741" t="str">
            <v>GRUPO - S10.010 - PISOS E REVESTIMENTOS</v>
          </cell>
        </row>
        <row r="64742">
          <cell r="B64742">
            <v>7100100010</v>
          </cell>
          <cell r="C64742" t="str">
            <v>PISO CERAMICO PEI-5 TIPO "A"</v>
          </cell>
          <cell r="D64742" t="str">
            <v>M²</v>
          </cell>
          <cell r="G64742">
            <v>110.1</v>
          </cell>
        </row>
        <row r="64743">
          <cell r="B64743">
            <v>7100100020</v>
          </cell>
          <cell r="C64743" t="str">
            <v>REVESTIMENTO CERAMICO PEI-3 TIPO "A"</v>
          </cell>
          <cell r="D64743" t="str">
            <v>M²</v>
          </cell>
          <cell r="G64743">
            <v>73.239999999999995</v>
          </cell>
        </row>
        <row r="64744">
          <cell r="B64744">
            <v>7100100030</v>
          </cell>
          <cell r="C64744" t="str">
            <v>PISO LADRILHO HIDRAULICO 20X20CM</v>
          </cell>
          <cell r="D64744" t="str">
            <v>M²</v>
          </cell>
          <cell r="G64744">
            <v>129.65</v>
          </cell>
        </row>
        <row r="64745">
          <cell r="B64745">
            <v>7100100040</v>
          </cell>
          <cell r="C64745" t="str">
            <v>PLACAS CONCR. ARMADO E=8,0CM 50X50CM-VIA</v>
          </cell>
          <cell r="D64745" t="str">
            <v>UND</v>
          </cell>
          <cell r="G64745">
            <v>46.11</v>
          </cell>
        </row>
        <row r="64746">
          <cell r="B64746">
            <v>7100100050</v>
          </cell>
          <cell r="C64746" t="str">
            <v>PLACAS CONCR ARMADO E=4,0CM 40X40CM-JARD</v>
          </cell>
          <cell r="D64746" t="str">
            <v>UND</v>
          </cell>
          <cell r="G64746">
            <v>22.12</v>
          </cell>
        </row>
        <row r="64747">
          <cell r="B64747">
            <v>7100100060</v>
          </cell>
          <cell r="C64747" t="str">
            <v>PISO ALTA RESIST C/ JUNTA E AGREGADO 8MM</v>
          </cell>
          <cell r="D64747" t="str">
            <v>M²</v>
          </cell>
          <cell r="G64747">
            <v>93.97</v>
          </cell>
        </row>
        <row r="64748">
          <cell r="B64748">
            <v>7100100070</v>
          </cell>
          <cell r="C64748" t="str">
            <v>PISO CIMENTADO E=2,0CM SOB/ LASTRO 8,0CM</v>
          </cell>
          <cell r="D64748" t="str">
            <v>M²</v>
          </cell>
          <cell r="G64748">
            <v>80.459999999999994</v>
          </cell>
        </row>
        <row r="64749">
          <cell r="B64749">
            <v>7100100080</v>
          </cell>
          <cell r="C64749" t="str">
            <v>RODAPE CERAMICO PEI-5 TIPO "A"</v>
          </cell>
          <cell r="D64749" t="str">
            <v>M</v>
          </cell>
          <cell r="G64749">
            <v>14.8</v>
          </cell>
        </row>
        <row r="64750">
          <cell r="B64750">
            <v>7100100090</v>
          </cell>
          <cell r="C64750" t="str">
            <v>RODAPE DE MADEIRA MACICA H=7,0CM</v>
          </cell>
          <cell r="D64750" t="str">
            <v>M</v>
          </cell>
          <cell r="G64750">
            <v>31.18</v>
          </cell>
        </row>
        <row r="64751">
          <cell r="B64751">
            <v>7100100100</v>
          </cell>
          <cell r="C64751" t="str">
            <v>SOLEIRA, RODAPE E PEITORIL GRANITO E=2CM</v>
          </cell>
          <cell r="D64751" t="str">
            <v>M²</v>
          </cell>
          <cell r="G64751">
            <v>507</v>
          </cell>
        </row>
        <row r="64752">
          <cell r="B64752">
            <v>7100100110</v>
          </cell>
          <cell r="C64752" t="str">
            <v>REGUL BASE DE PISO C/ ARGAM 1:3, E=3CM</v>
          </cell>
          <cell r="D64752" t="str">
            <v>M²</v>
          </cell>
          <cell r="G64752">
            <v>30.68</v>
          </cell>
        </row>
        <row r="64753">
          <cell r="B64753">
            <v>7100100120</v>
          </cell>
          <cell r="C64753" t="str">
            <v>EMBOCO ARGAMASSA CIMENTO/CAL/AREIA 1:2:9</v>
          </cell>
          <cell r="D64753" t="str">
            <v>M²</v>
          </cell>
          <cell r="G64753">
            <v>36.24</v>
          </cell>
        </row>
        <row r="64754">
          <cell r="B64754">
            <v>7100100125</v>
          </cell>
          <cell r="C64754" t="str">
            <v>EMBOCO ARGAMASSA CIMENTO/AREIA 1:3</v>
          </cell>
          <cell r="D64754" t="str">
            <v>M²</v>
          </cell>
          <cell r="G64754">
            <v>37.619999999999997</v>
          </cell>
        </row>
        <row r="64755">
          <cell r="B64755">
            <v>7100100130</v>
          </cell>
          <cell r="C64755" t="str">
            <v>REBOCO COMUM ARGAMASSA CIMENTO/AREIA 1:3</v>
          </cell>
          <cell r="D64755" t="str">
            <v>M²</v>
          </cell>
          <cell r="G64755">
            <v>23.27</v>
          </cell>
        </row>
        <row r="64756">
          <cell r="B64756">
            <v>7100100140</v>
          </cell>
          <cell r="C64756" t="str">
            <v>REBOCO PAULISTA ARGAM CIMENTO/AREIA 1:3</v>
          </cell>
          <cell r="D64756" t="str">
            <v>M²</v>
          </cell>
          <cell r="G64756">
            <v>37.119999999999997</v>
          </cell>
        </row>
        <row r="64757">
          <cell r="B64757">
            <v>7100100150</v>
          </cell>
          <cell r="C64757" t="str">
            <v>REBOCO PAULISTA TETO/PLATIB TRAÇO 1:2:9</v>
          </cell>
          <cell r="D64757" t="str">
            <v>M²</v>
          </cell>
          <cell r="G64757">
            <v>52.09</v>
          </cell>
        </row>
        <row r="64758">
          <cell r="B64758">
            <v>7100100160</v>
          </cell>
          <cell r="C64758" t="str">
            <v>CALAFETO ARGAMASSA CIMENTO/AREIA 1:3</v>
          </cell>
          <cell r="D64758" t="str">
            <v>M²</v>
          </cell>
          <cell r="G64758">
            <v>5.34</v>
          </cell>
        </row>
        <row r="64759">
          <cell r="B64759">
            <v>7100100170</v>
          </cell>
          <cell r="C64759" t="str">
            <v>CHAPISCO INT/EXT ARGAM CIMENTO/AREIA 1:3</v>
          </cell>
          <cell r="D64759" t="str">
            <v>M²</v>
          </cell>
          <cell r="G64759">
            <v>7.42</v>
          </cell>
        </row>
        <row r="64760">
          <cell r="B64760">
            <v>7100100180</v>
          </cell>
          <cell r="C64760" t="str">
            <v>CHAPISCO TETO/PLATIB ARG CIMEN/AREIA 1:3</v>
          </cell>
          <cell r="D64760" t="str">
            <v>M²</v>
          </cell>
          <cell r="G64760">
            <v>8.2200000000000006</v>
          </cell>
        </row>
        <row r="64761">
          <cell r="B64761">
            <v>7100100190</v>
          </cell>
          <cell r="C64761" t="str">
            <v>CHAPISCO ACABAM ARGAM CIMENTO/AREIA 1:3</v>
          </cell>
          <cell r="D64761" t="str">
            <v>M²</v>
          </cell>
          <cell r="G64761">
            <v>15.34</v>
          </cell>
        </row>
        <row r="64762">
          <cell r="B64762">
            <v>7100100200</v>
          </cell>
          <cell r="C64762" t="str">
            <v>EMASSAMENTO ESQUADRIAS MADEIRA 2 DEMAOS</v>
          </cell>
          <cell r="D64762" t="str">
            <v>M²</v>
          </cell>
          <cell r="G64762">
            <v>28.13</v>
          </cell>
        </row>
        <row r="64763">
          <cell r="B64763">
            <v>7100100210</v>
          </cell>
          <cell r="C64763" t="str">
            <v>EMASSAM PAREDE/TETO MASSA PVA 2 DEMAOS</v>
          </cell>
          <cell r="D64763" t="str">
            <v>M²</v>
          </cell>
          <cell r="G64763">
            <v>19.8</v>
          </cell>
        </row>
        <row r="64764">
          <cell r="B64764">
            <v>7100100220</v>
          </cell>
          <cell r="C64764" t="str">
            <v>EMASSAM PAREDE/TETO MASSA ACRIL 2 DEMAOS</v>
          </cell>
          <cell r="D64764" t="str">
            <v>M²</v>
          </cell>
          <cell r="G64764">
            <v>22.31</v>
          </cell>
        </row>
        <row r="64765">
          <cell r="B64765">
            <v>7100100230</v>
          </cell>
          <cell r="C64765" t="str">
            <v>PINTURA CAL PAREDE EXT/MEIO FIO 1 DEMAO</v>
          </cell>
          <cell r="D64765" t="str">
            <v>M²</v>
          </cell>
          <cell r="G64765">
            <v>2.98</v>
          </cell>
        </row>
        <row r="64766">
          <cell r="B64766">
            <v>7100100240</v>
          </cell>
          <cell r="C64766" t="str">
            <v>PINTURA PVA LATEX PAREDE/TETO 2 DEMAOS</v>
          </cell>
          <cell r="D64766" t="str">
            <v>M²</v>
          </cell>
          <cell r="G64766">
            <v>16.329999999999998</v>
          </cell>
        </row>
        <row r="64767">
          <cell r="B64767">
            <v>7100100250</v>
          </cell>
          <cell r="C64767" t="str">
            <v>PINTURA PVA LATEX PAREDE/TETO 3 DEMAOS</v>
          </cell>
          <cell r="D64767" t="str">
            <v>M²</v>
          </cell>
          <cell r="G64767">
            <v>23.8</v>
          </cell>
        </row>
        <row r="64768">
          <cell r="B64768">
            <v>7100100260</v>
          </cell>
          <cell r="C64768" t="str">
            <v>PINTURA ACRILICA SOBRE CHAPISCO 2 DEMAOS</v>
          </cell>
          <cell r="D64768" t="str">
            <v>M²</v>
          </cell>
          <cell r="G64768">
            <v>33.119999999999997</v>
          </cell>
        </row>
        <row r="64769">
          <cell r="B64769">
            <v>7100100270</v>
          </cell>
          <cell r="C64769" t="str">
            <v>PINTURA LATEX SOBRE CHAPISCO 2 DEMAOS</v>
          </cell>
          <cell r="D64769" t="str">
            <v>M²</v>
          </cell>
          <cell r="G64769">
            <v>32.450000000000003</v>
          </cell>
        </row>
        <row r="64770">
          <cell r="B64770">
            <v>7100100280</v>
          </cell>
          <cell r="C64770" t="str">
            <v>PINTURA TEXTURA ACRILICA FINA/LISA</v>
          </cell>
          <cell r="D64770" t="str">
            <v>M²</v>
          </cell>
          <cell r="G64770">
            <v>26.18</v>
          </cell>
        </row>
        <row r="64771">
          <cell r="B64771">
            <v>7100100290</v>
          </cell>
          <cell r="C64771" t="str">
            <v>PINTURA TEXTURA ACRILICA GROSSA/RUSTICA</v>
          </cell>
          <cell r="D64771" t="str">
            <v>M²</v>
          </cell>
          <cell r="G64771">
            <v>30.9</v>
          </cell>
        </row>
        <row r="64772">
          <cell r="B64772">
            <v>7100100300</v>
          </cell>
          <cell r="C64772" t="str">
            <v>PINTURA ESMALTE SINTETICO ACO 2 DEMAOS</v>
          </cell>
          <cell r="D64772" t="str">
            <v>M²</v>
          </cell>
          <cell r="G64772">
            <v>23.16</v>
          </cell>
        </row>
        <row r="64773">
          <cell r="B64773">
            <v>7100100310</v>
          </cell>
          <cell r="C64773" t="str">
            <v>PINTURA ESMALTE SINTET TUBUL 2 DEMAOS</v>
          </cell>
          <cell r="D64773" t="str">
            <v>M²</v>
          </cell>
          <cell r="G64773">
            <v>38.61</v>
          </cell>
        </row>
        <row r="64774">
          <cell r="B64774">
            <v>7100100320</v>
          </cell>
          <cell r="C64774" t="str">
            <v>PINT ESMALTE SINT PAREDE/TETO 2 DEMAOS</v>
          </cell>
          <cell r="D64774" t="str">
            <v>M²</v>
          </cell>
          <cell r="G64774">
            <v>24.39</v>
          </cell>
        </row>
        <row r="64775">
          <cell r="B64775">
            <v>7100100330</v>
          </cell>
          <cell r="C64775" t="str">
            <v>PINT ESMALTE SINT PAREDE/TETO 3 DEMAOS</v>
          </cell>
          <cell r="D64775" t="str">
            <v>M²</v>
          </cell>
          <cell r="G64775">
            <v>27.27</v>
          </cell>
        </row>
        <row r="64776">
          <cell r="B64776">
            <v>7100100340</v>
          </cell>
          <cell r="C64776" t="str">
            <v>PINTURA ESMALTE SINTET MADEIRA 2 DEMAOS</v>
          </cell>
          <cell r="D64776" t="str">
            <v>M²</v>
          </cell>
          <cell r="G64776">
            <v>23.43</v>
          </cell>
        </row>
        <row r="64777">
          <cell r="B64777">
            <v>7100100350</v>
          </cell>
          <cell r="C64777" t="str">
            <v>PINTURA ACRILICA PAREDE/TETO 2 DEMAOS</v>
          </cell>
          <cell r="D64777" t="str">
            <v>M²</v>
          </cell>
          <cell r="G64777">
            <v>20.74</v>
          </cell>
        </row>
        <row r="64778">
          <cell r="B64778">
            <v>7100100360</v>
          </cell>
          <cell r="C64778" t="str">
            <v>PINTURA ACRILICA PAREDE/TETO 3 DEMAOS</v>
          </cell>
          <cell r="D64778" t="str">
            <v>M²</v>
          </cell>
          <cell r="G64778">
            <v>26.22</v>
          </cell>
        </row>
        <row r="64779">
          <cell r="B64779">
            <v>7100100370</v>
          </cell>
          <cell r="C64779" t="str">
            <v>PINTURA EM VERNIZ ACRILICO 2 DEMAOS</v>
          </cell>
          <cell r="D64779" t="str">
            <v>M²</v>
          </cell>
          <cell r="G64779">
            <v>18.95</v>
          </cell>
        </row>
        <row r="64780">
          <cell r="B64780">
            <v>7100100380</v>
          </cell>
          <cell r="C64780" t="str">
            <v>PINTURA EPOXI PAREDES 2 DEMAOS</v>
          </cell>
          <cell r="D64780" t="str">
            <v>M²</v>
          </cell>
          <cell r="G64780">
            <v>38.35</v>
          </cell>
        </row>
        <row r="64781">
          <cell r="B64781">
            <v>7100100390</v>
          </cell>
          <cell r="C64781" t="str">
            <v>PINT ANTICORROSIVA ZARCAO FERRO 2 DEMAOS</v>
          </cell>
          <cell r="D64781" t="str">
            <v>M²</v>
          </cell>
          <cell r="G64781">
            <v>19.14</v>
          </cell>
        </row>
        <row r="64782">
          <cell r="B64782" t="str">
            <v>TABELA DE PREÇOS DE SERVIÇOS</v>
          </cell>
          <cell r="D64782" t="str">
            <v>E-GPJ</v>
          </cell>
        </row>
        <row r="64783">
          <cell r="B64783" t="str">
            <v>DATA BASE: NOVEMBRO/2023                                                                                                                 E-DOC</v>
          </cell>
        </row>
        <row r="64784">
          <cell r="B64784" t="str">
            <v>LS: 157,27%</v>
          </cell>
          <cell r="D64784" t="str">
            <v>SEM BDI</v>
          </cell>
        </row>
        <row r="64785">
          <cell r="B64785" t="str">
            <v>CÓDIGO</v>
          </cell>
          <cell r="C64785" t="str">
            <v>DESCRIÇÃO</v>
          </cell>
          <cell r="D64785" t="str">
            <v>UNDIDADE</v>
          </cell>
          <cell r="G64785" t="str">
            <v>PRECO UNITÁRIO</v>
          </cell>
        </row>
        <row r="64786">
          <cell r="B64786">
            <v>7100100400</v>
          </cell>
          <cell r="C64786" t="str">
            <v>PINTURA ACRILICA PARA PISO 2 DEMAOS</v>
          </cell>
          <cell r="D64786" t="str">
            <v>M²</v>
          </cell>
          <cell r="G64786">
            <v>19.64</v>
          </cell>
        </row>
        <row r="64787">
          <cell r="B64787">
            <v>7100100410</v>
          </cell>
          <cell r="C64787" t="str">
            <v>PINTURA COM NATA DE CIMENTO</v>
          </cell>
          <cell r="D64787" t="str">
            <v>M²</v>
          </cell>
          <cell r="G64787">
            <v>10.77</v>
          </cell>
        </row>
        <row r="64788">
          <cell r="B64788">
            <v>7100100420</v>
          </cell>
          <cell r="C64788" t="str">
            <v>BANCADA DE APOIO GRANITO CINZA E=2,0CM</v>
          </cell>
          <cell r="D64788" t="str">
            <v>M²</v>
          </cell>
          <cell r="G64788">
            <v>554.45000000000005</v>
          </cell>
        </row>
        <row r="64789">
          <cell r="B64789">
            <v>7100100450</v>
          </cell>
          <cell r="C64789" t="str">
            <v>SELADOR ACRILICO PAREDE/TETO</v>
          </cell>
          <cell r="D64789" t="str">
            <v>M²</v>
          </cell>
          <cell r="G64789">
            <v>8.0500000000000007</v>
          </cell>
        </row>
        <row r="64790">
          <cell r="B64790">
            <v>7100100460</v>
          </cell>
          <cell r="C64790" t="str">
            <v>POLIURETANO ACRIL ESTR METAL DUAS DEMAOS</v>
          </cell>
          <cell r="D64790" t="str">
            <v>M²</v>
          </cell>
          <cell r="G64790">
            <v>21.79</v>
          </cell>
        </row>
        <row r="64791">
          <cell r="B64791">
            <v>7100100470</v>
          </cell>
          <cell r="C64791" t="str">
            <v>REBOCO IMPERME C/ ARGAMASSA TIXOTROPICA</v>
          </cell>
          <cell r="D64791" t="str">
            <v>M²</v>
          </cell>
          <cell r="G64791">
            <v>246.9</v>
          </cell>
        </row>
        <row r="64792">
          <cell r="B64792">
            <v>7100100480</v>
          </cell>
          <cell r="C64792" t="str">
            <v>PINTURA EM VERNIZ REDUTOR EPOXI 2 DEMAOS</v>
          </cell>
          <cell r="D64792" t="str">
            <v>M²</v>
          </cell>
          <cell r="G64792">
            <v>19.12</v>
          </cell>
        </row>
        <row r="64793">
          <cell r="B64793" t="str">
            <v>GRUPO - S11.010 - IMPERMEABILIZAÇÃO</v>
          </cell>
        </row>
        <row r="64794">
          <cell r="B64794">
            <v>7110100040</v>
          </cell>
          <cell r="C64794" t="str">
            <v>ARGAMASSA FLUIDA SIKAGROUT250 OU SIMILAR</v>
          </cell>
          <cell r="D64794" t="str">
            <v>M³</v>
          </cell>
          <cell r="G64794">
            <v>3372.08</v>
          </cell>
        </row>
        <row r="64795">
          <cell r="B64795">
            <v>7110100050</v>
          </cell>
          <cell r="C64795" t="str">
            <v>SIKA TOP 108 OU SIMILAR 2 DEMAOS</v>
          </cell>
          <cell r="D64795" t="str">
            <v>M²</v>
          </cell>
          <cell r="G64795">
            <v>84.64</v>
          </cell>
        </row>
        <row r="64796">
          <cell r="B64796">
            <v>7110100060</v>
          </cell>
          <cell r="C64796" t="str">
            <v>IMPERMEABILIZ FLEX PR IGOLFLEX 2 DEMAOS</v>
          </cell>
          <cell r="D64796" t="str">
            <v>M²</v>
          </cell>
          <cell r="G64796">
            <v>35.770000000000003</v>
          </cell>
        </row>
        <row r="64797">
          <cell r="B64797">
            <v>7110100070</v>
          </cell>
          <cell r="C64797" t="str">
            <v>IMPERMEABILIZ FLEX PR IGOLFLEX 3 DEMAOS</v>
          </cell>
          <cell r="D64797" t="str">
            <v>M²</v>
          </cell>
          <cell r="G64797">
            <v>53.67</v>
          </cell>
        </row>
        <row r="64798">
          <cell r="B64798">
            <v>7110100080</v>
          </cell>
          <cell r="C64798" t="str">
            <v>IMPERMEABILIZ FLEX BRA IGOLFLEX 2 DEMAOS</v>
          </cell>
          <cell r="D64798" t="str">
            <v>M²</v>
          </cell>
          <cell r="G64798">
            <v>33.799999999999997</v>
          </cell>
        </row>
        <row r="64799">
          <cell r="B64799">
            <v>7110100090</v>
          </cell>
          <cell r="C64799" t="str">
            <v>IMPERMEABILIZ FLEX BRA IGOLFLEX 3 DEMAOS</v>
          </cell>
          <cell r="D64799" t="str">
            <v>M²</v>
          </cell>
          <cell r="G64799">
            <v>50.73</v>
          </cell>
        </row>
        <row r="64800">
          <cell r="B64800">
            <v>7110100100</v>
          </cell>
          <cell r="C64800" t="str">
            <v>IMPERM ASFALT DISPER AGUA IGOL2 2 DEMAOS</v>
          </cell>
          <cell r="D64800" t="str">
            <v>M²</v>
          </cell>
          <cell r="G64800">
            <v>15.23</v>
          </cell>
        </row>
        <row r="64801">
          <cell r="B64801">
            <v>7110100110</v>
          </cell>
          <cell r="C64801" t="str">
            <v>ARGAM POLIM SEMIFLEX SIKATOP107 1 DEMAO</v>
          </cell>
          <cell r="D64801" t="str">
            <v>M²</v>
          </cell>
          <cell r="G64801">
            <v>18.149999999999999</v>
          </cell>
        </row>
        <row r="64802">
          <cell r="B64802">
            <v>7110100120</v>
          </cell>
          <cell r="C64802" t="str">
            <v>ARGAM POLIM SEMIFLEX SIKATOP107 2DEMAOS</v>
          </cell>
          <cell r="D64802" t="str">
            <v>M²</v>
          </cell>
          <cell r="G64802">
            <v>36.33</v>
          </cell>
        </row>
        <row r="64803">
          <cell r="B64803">
            <v>7110100130</v>
          </cell>
          <cell r="C64803" t="str">
            <v>ARGAM POLIM SEMIFLEX SIKATOP107 3DEMAOS</v>
          </cell>
          <cell r="D64803" t="str">
            <v>M²</v>
          </cell>
          <cell r="G64803">
            <v>54.49</v>
          </cell>
        </row>
        <row r="64804">
          <cell r="B64804">
            <v>7110100140</v>
          </cell>
          <cell r="C64804" t="str">
            <v>ARGAM POLIM FLEXIVEL SIKATOPFLEX 1 DEMAO</v>
          </cell>
          <cell r="D64804" t="str">
            <v>M²</v>
          </cell>
          <cell r="G64804">
            <v>18.920000000000002</v>
          </cell>
        </row>
        <row r="64805">
          <cell r="B64805">
            <v>7110100150</v>
          </cell>
          <cell r="C64805" t="str">
            <v>ARGAM POLIM FLEXIVEL SIKATOPFLEX 2DEMAOS</v>
          </cell>
          <cell r="D64805" t="str">
            <v>M²</v>
          </cell>
          <cell r="G64805">
            <v>37.86</v>
          </cell>
        </row>
        <row r="64806">
          <cell r="B64806">
            <v>7110100160</v>
          </cell>
          <cell r="C64806" t="str">
            <v>ARGAM POLIM FLEXIVEL SIKATOPFLEX 3DEMAOS</v>
          </cell>
          <cell r="D64806" t="str">
            <v>M²</v>
          </cell>
          <cell r="G64806">
            <v>56.79</v>
          </cell>
        </row>
        <row r="64807">
          <cell r="B64807">
            <v>7110100170</v>
          </cell>
          <cell r="C64807" t="str">
            <v>IMPERMEABILIZANTE RESINA EPOX SIKAGARD62</v>
          </cell>
          <cell r="D64807" t="str">
            <v>M²</v>
          </cell>
          <cell r="G64807">
            <v>80.180000000000007</v>
          </cell>
        </row>
        <row r="64808">
          <cell r="B64808">
            <v>7110100180</v>
          </cell>
          <cell r="C64808" t="str">
            <v>MANTA ASFALTICA E=4MM ESTRUTURADA</v>
          </cell>
          <cell r="D64808" t="str">
            <v>M²</v>
          </cell>
          <cell r="G64808">
            <v>81.31</v>
          </cell>
        </row>
        <row r="64809">
          <cell r="B64809">
            <v>7110100190</v>
          </cell>
          <cell r="C64809" t="str">
            <v>REJUNTE MASTIQUE 2X1 - SIKAFLEX OU SIMIL</v>
          </cell>
          <cell r="D64809" t="str">
            <v>M</v>
          </cell>
          <cell r="G64809">
            <v>33.93</v>
          </cell>
        </row>
        <row r="64810">
          <cell r="B64810">
            <v>7110100200</v>
          </cell>
          <cell r="C64810" t="str">
            <v>IMPERMEABILIZACA EPOXI ALCATRAO 3 DEMAOS</v>
          </cell>
          <cell r="D64810" t="str">
            <v>M²</v>
          </cell>
          <cell r="G64810">
            <v>63.08</v>
          </cell>
        </row>
        <row r="64811">
          <cell r="B64811">
            <v>7110100210</v>
          </cell>
          <cell r="C64811" t="str">
            <v>TECIDO DE POLIESTER 1 CAMADA</v>
          </cell>
          <cell r="D64811" t="str">
            <v>M²</v>
          </cell>
          <cell r="G64811">
            <v>11.21</v>
          </cell>
        </row>
        <row r="64812">
          <cell r="B64812">
            <v>7110100220</v>
          </cell>
          <cell r="C64812" t="str">
            <v>ISOPOR COM E=2,5CM</v>
          </cell>
          <cell r="D64812" t="str">
            <v>M²</v>
          </cell>
          <cell r="G64812">
            <v>11.59</v>
          </cell>
        </row>
        <row r="64813">
          <cell r="B64813">
            <v>7110100230</v>
          </cell>
          <cell r="C64813" t="str">
            <v>ISOPOR COM E=1,0CM</v>
          </cell>
          <cell r="D64813" t="str">
            <v>M²</v>
          </cell>
          <cell r="G64813">
            <v>4.83</v>
          </cell>
        </row>
        <row r="64814">
          <cell r="B64814">
            <v>7110100240</v>
          </cell>
          <cell r="C64814" t="str">
            <v>JUNTA DILAT ELAST CONCR FUNGENBAND O-22</v>
          </cell>
          <cell r="D64814" t="str">
            <v>M</v>
          </cell>
          <cell r="G64814">
            <v>474.14</v>
          </cell>
        </row>
        <row r="64815">
          <cell r="B64815">
            <v>7110100250</v>
          </cell>
          <cell r="C64815" t="str">
            <v>REVEST REPARO ESTRUTUR SIKATOP122 E=20MM</v>
          </cell>
          <cell r="D64815" t="str">
            <v>M²</v>
          </cell>
          <cell r="G64815">
            <v>172.3</v>
          </cell>
        </row>
        <row r="64816">
          <cell r="B64816">
            <v>7110100280</v>
          </cell>
          <cell r="C64816" t="str">
            <v>GEOGRELHA DE POLIESTER RESISTENCIA 200KN</v>
          </cell>
          <cell r="D64816" t="str">
            <v>M²</v>
          </cell>
          <cell r="G64816">
            <v>88.81</v>
          </cell>
        </row>
        <row r="64817">
          <cell r="B64817">
            <v>7110100290</v>
          </cell>
          <cell r="C64817" t="str">
            <v>MANTA GEOTEXTIL POLIESTER 10KN/M</v>
          </cell>
          <cell r="D64817" t="str">
            <v>M²</v>
          </cell>
          <cell r="G64817">
            <v>10.16</v>
          </cell>
        </row>
        <row r="64818">
          <cell r="B64818" t="str">
            <v>GRUPO - S12.010 - ESQUADRIAS E VIDROS</v>
          </cell>
        </row>
        <row r="64819">
          <cell r="B64819">
            <v>7120100010</v>
          </cell>
          <cell r="C64819" t="str">
            <v>PORTA MADEIRA PRANCHETA, COMPLETA</v>
          </cell>
          <cell r="D64819" t="str">
            <v>M²</v>
          </cell>
          <cell r="G64819">
            <v>442.77</v>
          </cell>
        </row>
        <row r="64820">
          <cell r="B64820">
            <v>7120100020</v>
          </cell>
          <cell r="C64820" t="str">
            <v>PORTA DE MADEIRA ALMOFADA, COMPLETA</v>
          </cell>
          <cell r="D64820" t="str">
            <v>M²</v>
          </cell>
          <cell r="G64820">
            <v>432.49</v>
          </cell>
        </row>
        <row r="64821">
          <cell r="B64821">
            <v>7120100030</v>
          </cell>
          <cell r="C64821" t="str">
            <v>PORTA ALUMINIO DE ABRIR/CORRER, COMPLETA</v>
          </cell>
          <cell r="D64821" t="str">
            <v>M²</v>
          </cell>
          <cell r="G64821">
            <v>445.39</v>
          </cell>
        </row>
        <row r="64822">
          <cell r="B64822">
            <v>7120100040</v>
          </cell>
          <cell r="C64822" t="str">
            <v>JANELA/BASCULA ALUM ABRIR/CORRER, COMPL</v>
          </cell>
          <cell r="D64822" t="str">
            <v>M²</v>
          </cell>
          <cell r="G64822">
            <v>604.91</v>
          </cell>
        </row>
        <row r="64823">
          <cell r="B64823">
            <v>7120100050</v>
          </cell>
          <cell r="C64823" t="str">
            <v>VIDRO LISO TRANSPARENTE E=4MM</v>
          </cell>
          <cell r="D64823" t="str">
            <v>M²</v>
          </cell>
          <cell r="G64823">
            <v>269.67</v>
          </cell>
        </row>
        <row r="64824">
          <cell r="B64824">
            <v>7120100060</v>
          </cell>
          <cell r="C64824" t="str">
            <v>DIVISORIA GRANITO CINZA POLIDO DUAS FACE</v>
          </cell>
          <cell r="D64824" t="str">
            <v>M²</v>
          </cell>
          <cell r="G64824">
            <v>307.38</v>
          </cell>
        </row>
        <row r="64825">
          <cell r="B64825">
            <v>7120100070</v>
          </cell>
          <cell r="C64825" t="str">
            <v>ESPELHO DE CRISTAL E=4MM</v>
          </cell>
          <cell r="D64825" t="str">
            <v>M²</v>
          </cell>
          <cell r="G64825">
            <v>480.59</v>
          </cell>
        </row>
        <row r="64826">
          <cell r="B64826" t="str">
            <v>GRUPO - S13.010 - COBERTURA</v>
          </cell>
        </row>
        <row r="64827">
          <cell r="B64827">
            <v>7130100010</v>
          </cell>
          <cell r="C64827" t="str">
            <v>COBERT TELHAS FIBR OND E=6MM, C/ MADEIR</v>
          </cell>
          <cell r="D64827" t="str">
            <v>M²</v>
          </cell>
          <cell r="G64827">
            <v>103.94</v>
          </cell>
        </row>
        <row r="64828">
          <cell r="B64828">
            <v>7130100020</v>
          </cell>
          <cell r="C64828" t="str">
            <v>COBERT TELHAS FIBR OND E=6MM, S/ MADEIR</v>
          </cell>
          <cell r="D64828" t="str">
            <v>M²</v>
          </cell>
          <cell r="G64828">
            <v>46.07</v>
          </cell>
        </row>
        <row r="64829">
          <cell r="B64829">
            <v>7130100030</v>
          </cell>
          <cell r="C64829" t="str">
            <v>COBERT TELHAS FIBR OND E=8MM, C/ MADEIR</v>
          </cell>
          <cell r="D64829" t="str">
            <v>M²</v>
          </cell>
          <cell r="G64829">
            <v>135.65</v>
          </cell>
        </row>
        <row r="64830">
          <cell r="B64830">
            <v>7130100040</v>
          </cell>
          <cell r="C64830" t="str">
            <v>COBERT TELHAS FIBR OND E=8MM, S/ MADEIR</v>
          </cell>
          <cell r="D64830" t="str">
            <v>M²</v>
          </cell>
          <cell r="G64830">
            <v>73.37</v>
          </cell>
        </row>
        <row r="64831">
          <cell r="B64831">
            <v>7130100050</v>
          </cell>
          <cell r="C64831" t="str">
            <v>COBERTURA TELHAS CANALETE 49, C/ MADEIR</v>
          </cell>
          <cell r="D64831" t="str">
            <v>M²</v>
          </cell>
          <cell r="G64831">
            <v>182.59</v>
          </cell>
        </row>
        <row r="64832">
          <cell r="B64832">
            <v>7130100060</v>
          </cell>
          <cell r="C64832" t="str">
            <v>COBERTURA TELHAS CANALETE 49, S/ MADEIR</v>
          </cell>
          <cell r="D64832" t="str">
            <v>M²</v>
          </cell>
          <cell r="G64832">
            <v>146.01</v>
          </cell>
        </row>
        <row r="64833">
          <cell r="B64833">
            <v>7130100070</v>
          </cell>
          <cell r="C64833" t="str">
            <v>COBERTURA TELHAS CANALETE 90, C/ MADEIR</v>
          </cell>
          <cell r="D64833" t="str">
            <v>M²</v>
          </cell>
          <cell r="G64833">
            <v>194.75</v>
          </cell>
        </row>
        <row r="64834">
          <cell r="B64834">
            <v>7130100080</v>
          </cell>
          <cell r="C64834" t="str">
            <v>COBERTURA TELHAS CANALETE 90 S MADEIRAM</v>
          </cell>
          <cell r="D64834" t="str">
            <v>M²</v>
          </cell>
          <cell r="G64834">
            <v>121.35</v>
          </cell>
        </row>
        <row r="64835">
          <cell r="B64835">
            <v>7130100090</v>
          </cell>
          <cell r="C64835" t="str">
            <v>COBERT TELHAS ALUMINIO ONDULADA E=5,0MM</v>
          </cell>
          <cell r="D64835" t="str">
            <v>M²</v>
          </cell>
          <cell r="G64835">
            <v>239.12</v>
          </cell>
        </row>
        <row r="64836">
          <cell r="B64836">
            <v>7130100100</v>
          </cell>
          <cell r="C64836" t="str">
            <v>COBERT TELHAS CERAMICA FRANCESA, C/MADEI</v>
          </cell>
          <cell r="D64836" t="str">
            <v>M²</v>
          </cell>
          <cell r="G64836">
            <v>143.49</v>
          </cell>
        </row>
        <row r="64837">
          <cell r="B64837">
            <v>7130100110</v>
          </cell>
          <cell r="C64837" t="str">
            <v>COBERT TELHAS CERAMICA COLONIAL, C/MADEI</v>
          </cell>
          <cell r="D64837" t="str">
            <v>M²</v>
          </cell>
          <cell r="G64837">
            <v>131.80000000000001</v>
          </cell>
        </row>
        <row r="64838">
          <cell r="B64838" t="str">
            <v>TABELA DE PREÇOS DE SERVIÇOS</v>
          </cell>
          <cell r="D64838" t="str">
            <v>E-GPJ</v>
          </cell>
        </row>
        <row r="64839">
          <cell r="B64839" t="str">
            <v>DATA BASE: NOVEMBRO/2023                                                                                                                 E-DOC</v>
          </cell>
        </row>
        <row r="64840">
          <cell r="B64840" t="str">
            <v>LS: 157,27%</v>
          </cell>
          <cell r="D64840" t="str">
            <v>SEM BDI</v>
          </cell>
        </row>
        <row r="64841">
          <cell r="B64841" t="str">
            <v>CÓDIGO</v>
          </cell>
          <cell r="C64841" t="str">
            <v>DESCRIÇÃO</v>
          </cell>
          <cell r="D64841" t="str">
            <v>UNDIDADE</v>
          </cell>
          <cell r="G64841" t="str">
            <v>PRECO UNITÁRIO</v>
          </cell>
        </row>
        <row r="64842">
          <cell r="B64842">
            <v>7130100120</v>
          </cell>
          <cell r="C64842" t="str">
            <v>COBERT TELHAS TRANSL TRAP, ESTRU METAL</v>
          </cell>
          <cell r="D64842" t="str">
            <v>M²</v>
          </cell>
          <cell r="G64842">
            <v>395.05</v>
          </cell>
        </row>
        <row r="64843">
          <cell r="B64843">
            <v>7130100130</v>
          </cell>
          <cell r="C64843" t="str">
            <v>CUMEEIRA UNIVERSAL DE FIBROCIMENTO</v>
          </cell>
          <cell r="D64843" t="str">
            <v>M²</v>
          </cell>
          <cell r="G64843">
            <v>82.96</v>
          </cell>
        </row>
        <row r="64844">
          <cell r="B64844">
            <v>7130100140</v>
          </cell>
          <cell r="C64844" t="str">
            <v>RUFO EM ALUMINIO ESP=0,5MM LARGURA 40CM</v>
          </cell>
          <cell r="D64844" t="str">
            <v>M</v>
          </cell>
          <cell r="G64844">
            <v>77.13</v>
          </cell>
        </row>
        <row r="64845">
          <cell r="B64845">
            <v>7130100150</v>
          </cell>
          <cell r="C64845" t="str">
            <v>CALHA EM PVC L=20CM COM SUPORTE</v>
          </cell>
          <cell r="D64845" t="str">
            <v>M</v>
          </cell>
          <cell r="G64845">
            <v>102.83</v>
          </cell>
        </row>
        <row r="64846">
          <cell r="B64846" t="str">
            <v>GRUPO - S14.010 - INSTALAÇÕES HIDROSSANITÁRIAS</v>
          </cell>
        </row>
        <row r="64847">
          <cell r="B64847">
            <v>7140100010</v>
          </cell>
          <cell r="C64847" t="str">
            <v>BACIA SANITARIA LOUCA CAIXA ACOPLADA</v>
          </cell>
          <cell r="D64847" t="str">
            <v>UND</v>
          </cell>
          <cell r="G64847">
            <v>587.72</v>
          </cell>
        </row>
        <row r="64848">
          <cell r="B64848">
            <v>7140100020</v>
          </cell>
          <cell r="C64848" t="str">
            <v>BACIA SANITARIA LOUCA CONVENCIONAL</v>
          </cell>
          <cell r="D64848" t="str">
            <v>UND</v>
          </cell>
          <cell r="G64848">
            <v>506.51</v>
          </cell>
        </row>
        <row r="64849">
          <cell r="B64849">
            <v>7140100030</v>
          </cell>
          <cell r="C64849" t="str">
            <v>BACIA SANITARIA LOUCA CONVENCIONAL PCD</v>
          </cell>
          <cell r="D64849" t="str">
            <v>UND</v>
          </cell>
          <cell r="G64849">
            <v>1351.5</v>
          </cell>
        </row>
        <row r="64850">
          <cell r="B64850">
            <v>7140100040</v>
          </cell>
          <cell r="C64850" t="str">
            <v>MICTORIO LOUCA SIFONADO</v>
          </cell>
          <cell r="D64850" t="str">
            <v>UND</v>
          </cell>
          <cell r="G64850">
            <v>491.86</v>
          </cell>
        </row>
        <row r="64851">
          <cell r="B64851">
            <v>7140100050</v>
          </cell>
          <cell r="C64851" t="str">
            <v>LAVATORIO LOUCA COM COLUNA</v>
          </cell>
          <cell r="D64851" t="str">
            <v>UND</v>
          </cell>
          <cell r="G64851">
            <v>293.85000000000002</v>
          </cell>
        </row>
        <row r="64852">
          <cell r="B64852">
            <v>7140100060</v>
          </cell>
          <cell r="C64852" t="str">
            <v>LAVATORIO LOUCA COM COLUNA SUSPENSA PCD</v>
          </cell>
          <cell r="D64852" t="str">
            <v>UND</v>
          </cell>
          <cell r="G64852">
            <v>249.93</v>
          </cell>
        </row>
        <row r="64853">
          <cell r="B64853">
            <v>7140100070</v>
          </cell>
          <cell r="C64853" t="str">
            <v>LAVATORIO LOUCA SEM COLUNA SUSPENSO</v>
          </cell>
          <cell r="D64853" t="str">
            <v>UND</v>
          </cell>
          <cell r="G64853">
            <v>241.94</v>
          </cell>
        </row>
        <row r="64854">
          <cell r="B64854">
            <v>7140100080</v>
          </cell>
          <cell r="C64854" t="str">
            <v>CUBA LOUCA DE EMBUTIR</v>
          </cell>
          <cell r="D64854" t="str">
            <v>UND</v>
          </cell>
          <cell r="G64854">
            <v>204.67</v>
          </cell>
        </row>
        <row r="64855">
          <cell r="B64855">
            <v>7140100090</v>
          </cell>
          <cell r="C64855" t="str">
            <v>CUBA ACO INOX DE EMBUTIR</v>
          </cell>
          <cell r="D64855" t="str">
            <v>UND</v>
          </cell>
          <cell r="G64855">
            <v>485.62</v>
          </cell>
        </row>
        <row r="64856">
          <cell r="B64856">
            <v>7140100100</v>
          </cell>
          <cell r="C64856" t="str">
            <v>TANQUE LOUCA SUSPENSO SEM COLUNA</v>
          </cell>
          <cell r="D64856" t="str">
            <v>UND</v>
          </cell>
          <cell r="G64856">
            <v>540.66</v>
          </cell>
        </row>
        <row r="64857">
          <cell r="B64857">
            <v>7140100110</v>
          </cell>
          <cell r="C64857" t="str">
            <v>CHUVEIRO PLASTICO BRANCO ELETRICO</v>
          </cell>
          <cell r="D64857" t="str">
            <v>UND</v>
          </cell>
          <cell r="G64857">
            <v>94.58</v>
          </cell>
        </row>
        <row r="64858">
          <cell r="B64858">
            <v>7140100120</v>
          </cell>
          <cell r="C64858" t="str">
            <v>CHUVEIRO PLASTICO BRANCO COMUM</v>
          </cell>
          <cell r="D64858" t="str">
            <v>UND</v>
          </cell>
          <cell r="G64858">
            <v>23.25</v>
          </cell>
        </row>
        <row r="64859">
          <cell r="B64859">
            <v>7140100130</v>
          </cell>
          <cell r="C64859" t="str">
            <v>DUCHA HIGIENICA METAL CROMADO</v>
          </cell>
          <cell r="D64859" t="str">
            <v>UND</v>
          </cell>
          <cell r="G64859">
            <v>121.18</v>
          </cell>
        </row>
        <row r="64860">
          <cell r="B64860">
            <v>7140100140</v>
          </cell>
          <cell r="C64860" t="str">
            <v>TORNEIRA BANCADA METAL MANUAL LAVATORIO</v>
          </cell>
          <cell r="D64860" t="str">
            <v>UND</v>
          </cell>
          <cell r="G64860">
            <v>126.52</v>
          </cell>
        </row>
        <row r="64861">
          <cell r="B64861">
            <v>7140100150</v>
          </cell>
          <cell r="C64861" t="str">
            <v>TORNEIRA BANCADA METAL AUTOMAT LAVATORIO</v>
          </cell>
          <cell r="D64861" t="str">
            <v>UND</v>
          </cell>
          <cell r="G64861">
            <v>185.68</v>
          </cell>
        </row>
        <row r="64862">
          <cell r="B64862">
            <v>7140100160</v>
          </cell>
          <cell r="C64862" t="str">
            <v>TORNEIRA BANCADA METAL MANUAL PIA COZINH</v>
          </cell>
          <cell r="D64862" t="str">
            <v>UND</v>
          </cell>
          <cell r="G64862">
            <v>167.91</v>
          </cell>
        </row>
        <row r="64863">
          <cell r="B64863">
            <v>7140100170</v>
          </cell>
          <cell r="C64863" t="str">
            <v>TORNEIRA PVC MANUAL USO GERAL</v>
          </cell>
          <cell r="D64863" t="str">
            <v>UND</v>
          </cell>
          <cell r="G64863">
            <v>42.61</v>
          </cell>
        </row>
        <row r="64864">
          <cell r="B64864">
            <v>7140100180</v>
          </cell>
          <cell r="C64864" t="str">
            <v>CABIDE METAL CROMADO UM GANCHO</v>
          </cell>
          <cell r="D64864" t="str">
            <v>UND</v>
          </cell>
          <cell r="G64864">
            <v>28.33</v>
          </cell>
        </row>
        <row r="64865">
          <cell r="B64865">
            <v>7140100190</v>
          </cell>
          <cell r="C64865" t="str">
            <v>PAPELEIRA METAL CROMADO</v>
          </cell>
          <cell r="D64865" t="str">
            <v>UND</v>
          </cell>
          <cell r="G64865">
            <v>45.87</v>
          </cell>
        </row>
        <row r="64866">
          <cell r="B64866">
            <v>7140100200</v>
          </cell>
          <cell r="C64866" t="str">
            <v>PAPELEIRA PLASTICA PAPEL HIGIENICO ROLAO</v>
          </cell>
          <cell r="D64866" t="str">
            <v>UND</v>
          </cell>
          <cell r="G64866">
            <v>84.4</v>
          </cell>
        </row>
        <row r="64867">
          <cell r="B64867">
            <v>7140100210</v>
          </cell>
          <cell r="C64867" t="str">
            <v>TOALHEIRO PLASTICO PAPEL TOALHA</v>
          </cell>
          <cell r="D64867" t="str">
            <v>UND</v>
          </cell>
          <cell r="G64867">
            <v>84.4</v>
          </cell>
        </row>
        <row r="64868">
          <cell r="B64868">
            <v>7140100220</v>
          </cell>
          <cell r="C64868" t="str">
            <v>SABONETEIRA PLASTICA TIPO DISPENSER</v>
          </cell>
          <cell r="D64868" t="str">
            <v>UND</v>
          </cell>
          <cell r="G64868">
            <v>81.569999999999993</v>
          </cell>
        </row>
        <row r="64869">
          <cell r="B64869">
            <v>7140100230</v>
          </cell>
          <cell r="C64869" t="str">
            <v>RALO SECO PVC 100X53X40MM QUADRADO</v>
          </cell>
          <cell r="D64869" t="str">
            <v>UND</v>
          </cell>
          <cell r="G64869">
            <v>31.59</v>
          </cell>
        </row>
        <row r="64870">
          <cell r="B64870">
            <v>7140100240</v>
          </cell>
          <cell r="C64870" t="str">
            <v>RALO SINFONADO PVC 100X40MM CILINDRICO</v>
          </cell>
          <cell r="D64870" t="str">
            <v>UND</v>
          </cell>
          <cell r="G64870">
            <v>30.32</v>
          </cell>
        </row>
        <row r="64871">
          <cell r="B64871">
            <v>7140100250</v>
          </cell>
          <cell r="C64871" t="str">
            <v>CAIXA SINFONADA PVC 100X100X50MM REDONDA</v>
          </cell>
          <cell r="D64871" t="str">
            <v>UND</v>
          </cell>
          <cell r="G64871">
            <v>48.02</v>
          </cell>
        </row>
        <row r="64872">
          <cell r="B64872">
            <v>7140100260</v>
          </cell>
          <cell r="C64872" t="str">
            <v>CAIXA DESCARGA EXTERNA PLASTICA COMPLETA</v>
          </cell>
          <cell r="D64872" t="str">
            <v>UND</v>
          </cell>
          <cell r="G64872">
            <v>176.69</v>
          </cell>
        </row>
        <row r="64873">
          <cell r="B64873">
            <v>7140100271</v>
          </cell>
          <cell r="C64873" t="str">
            <v>CAIXA GORDURA CIRCULAR PREMOLD 40X45</v>
          </cell>
          <cell r="D64873" t="str">
            <v>UND</v>
          </cell>
          <cell r="G64873">
            <v>151.37</v>
          </cell>
        </row>
        <row r="64874">
          <cell r="B64874">
            <v>7140100281</v>
          </cell>
          <cell r="C64874" t="str">
            <v>CAIXA PASSAGEM PRE-MOLDADA 40X40X40CM</v>
          </cell>
          <cell r="D64874" t="str">
            <v>UND</v>
          </cell>
          <cell r="G64874">
            <v>296.39999999999998</v>
          </cell>
        </row>
        <row r="64875">
          <cell r="B64875">
            <v>7140100541</v>
          </cell>
          <cell r="C64875" t="str">
            <v>CAIXA DE PASSAGEM PRE-MOLDADA 60X60X50</v>
          </cell>
          <cell r="D64875" t="str">
            <v>UND</v>
          </cell>
          <cell r="G64875">
            <v>383.88</v>
          </cell>
        </row>
        <row r="64876">
          <cell r="B64876">
            <v>7140100290</v>
          </cell>
          <cell r="C64876" t="str">
            <v>CAIXA DAGUA FIBRA VIDRO 500L COMPLETA</v>
          </cell>
          <cell r="D64876" t="str">
            <v>UND</v>
          </cell>
          <cell r="G64876">
            <v>1057.8699999999999</v>
          </cell>
        </row>
        <row r="64877">
          <cell r="B64877">
            <v>7140100300</v>
          </cell>
          <cell r="C64877" t="str">
            <v>CAIXA DAGUA FIBRA VIDRO 1000L COMPLETA</v>
          </cell>
          <cell r="D64877" t="str">
            <v>UND</v>
          </cell>
          <cell r="G64877">
            <v>1243.99</v>
          </cell>
        </row>
        <row r="64878">
          <cell r="B64878">
            <v>7140100310</v>
          </cell>
          <cell r="C64878" t="str">
            <v>PONTO AGUA FRIA</v>
          </cell>
          <cell r="D64878" t="str">
            <v>UND</v>
          </cell>
          <cell r="G64878">
            <v>163.41</v>
          </cell>
        </row>
        <row r="64879">
          <cell r="B64879">
            <v>7140100320</v>
          </cell>
          <cell r="C64879" t="str">
            <v>PONTO DRENO AR-CONDICIONADO</v>
          </cell>
          <cell r="D64879" t="str">
            <v>UND</v>
          </cell>
          <cell r="G64879">
            <v>152.38999999999999</v>
          </cell>
        </row>
        <row r="64880">
          <cell r="B64880">
            <v>7140100330</v>
          </cell>
          <cell r="C64880" t="str">
            <v>PONTO REGISTRO DE PRESSAO</v>
          </cell>
          <cell r="D64880" t="str">
            <v>UND</v>
          </cell>
          <cell r="G64880">
            <v>271.16000000000003</v>
          </cell>
        </row>
        <row r="64881">
          <cell r="B64881">
            <v>7140100340</v>
          </cell>
          <cell r="C64881" t="str">
            <v>PONTO REGISTRO DE GAVETA 3/4"</v>
          </cell>
          <cell r="D64881" t="str">
            <v>UND</v>
          </cell>
          <cell r="G64881">
            <v>278.55</v>
          </cell>
        </row>
        <row r="64882">
          <cell r="B64882">
            <v>7140100350</v>
          </cell>
          <cell r="C64882" t="str">
            <v>PONTO REGISTRO DE GAVETA 1/2"</v>
          </cell>
          <cell r="D64882" t="str">
            <v>UND</v>
          </cell>
          <cell r="G64882">
            <v>267.04000000000002</v>
          </cell>
        </row>
        <row r="64883">
          <cell r="B64883">
            <v>7140100360</v>
          </cell>
          <cell r="C64883" t="str">
            <v>PONTO VALVULA DESCARGA MICTORIO</v>
          </cell>
          <cell r="D64883" t="str">
            <v>UND</v>
          </cell>
          <cell r="G64883">
            <v>469.31</v>
          </cell>
        </row>
        <row r="64884">
          <cell r="B64884">
            <v>7140100370</v>
          </cell>
          <cell r="C64884" t="str">
            <v>PONTO VALVULA DESCARGA BACIA SANITARIA</v>
          </cell>
          <cell r="D64884" t="str">
            <v>UND</v>
          </cell>
          <cell r="G64884">
            <v>539.29</v>
          </cell>
        </row>
        <row r="64885">
          <cell r="B64885">
            <v>7140100380</v>
          </cell>
          <cell r="C64885" t="str">
            <v>PONTO VALVULA DESCARGA BACIA SANITAR PCD</v>
          </cell>
          <cell r="D64885" t="str">
            <v>UND</v>
          </cell>
          <cell r="G64885">
            <v>1066.47</v>
          </cell>
        </row>
        <row r="64886">
          <cell r="B64886">
            <v>7140100390</v>
          </cell>
          <cell r="C64886" t="str">
            <v>PONTO ESGOTO PRIMARIO</v>
          </cell>
          <cell r="D64886" t="str">
            <v>UND</v>
          </cell>
          <cell r="G64886">
            <v>140.72</v>
          </cell>
        </row>
        <row r="64887">
          <cell r="B64887">
            <v>7140100400</v>
          </cell>
          <cell r="C64887" t="str">
            <v>PONTO ESGOTO SECUNDARIO</v>
          </cell>
          <cell r="D64887" t="str">
            <v>UND</v>
          </cell>
          <cell r="G64887">
            <v>116.38</v>
          </cell>
        </row>
        <row r="64888">
          <cell r="B64888">
            <v>7140100410</v>
          </cell>
          <cell r="C64888" t="str">
            <v>PONTO VENTILACAO ESGOTO</v>
          </cell>
          <cell r="D64888" t="str">
            <v>UND</v>
          </cell>
          <cell r="G64888">
            <v>507.18</v>
          </cell>
        </row>
        <row r="64889">
          <cell r="B64889">
            <v>7140100420</v>
          </cell>
          <cell r="C64889" t="str">
            <v>TANQUE PRE-MOLDADO DE CONCRETO</v>
          </cell>
          <cell r="D64889" t="str">
            <v>UND</v>
          </cell>
          <cell r="G64889">
            <v>226.63</v>
          </cell>
        </row>
        <row r="64890">
          <cell r="B64890">
            <v>7140100430</v>
          </cell>
          <cell r="C64890" t="str">
            <v>TUBO PVC SOLD AGUA 20MM, INC CONEXOES</v>
          </cell>
          <cell r="D64890" t="str">
            <v>M</v>
          </cell>
          <cell r="G64890">
            <v>24.13</v>
          </cell>
        </row>
        <row r="64891">
          <cell r="B64891">
            <v>7140100440</v>
          </cell>
          <cell r="C64891" t="str">
            <v>TUBO PVC SOLD AGUA 25MM, INC CONEXOES</v>
          </cell>
          <cell r="D64891" t="str">
            <v>M</v>
          </cell>
          <cell r="G64891">
            <v>27.2</v>
          </cell>
        </row>
        <row r="64892">
          <cell r="B64892">
            <v>7140100450</v>
          </cell>
          <cell r="C64892" t="str">
            <v>TUBO PVC SOLD AGUA 32MM, INC CONEXOES</v>
          </cell>
          <cell r="D64892" t="str">
            <v>M</v>
          </cell>
          <cell r="G64892">
            <v>39.99</v>
          </cell>
        </row>
        <row r="64893">
          <cell r="B64893">
            <v>7140100460</v>
          </cell>
          <cell r="C64893" t="str">
            <v>TUBO PVC SOLD AGUA 50MM, INC CONEXOES</v>
          </cell>
          <cell r="D64893" t="str">
            <v>M</v>
          </cell>
          <cell r="G64893">
            <v>56.64</v>
          </cell>
        </row>
        <row r="64894">
          <cell r="B64894" t="str">
            <v>TABELA DE PREÇOS DE SERVIÇOS</v>
          </cell>
          <cell r="D64894" t="str">
            <v>E-GPJ</v>
          </cell>
        </row>
        <row r="64895">
          <cell r="B64895" t="str">
            <v>DATA BASE: NOVEMBRO/2023                                                                                                                 E-DOC</v>
          </cell>
        </row>
        <row r="64896">
          <cell r="B64896" t="str">
            <v>LS: 157,27%</v>
          </cell>
          <cell r="D64896" t="str">
            <v>SEM BDI</v>
          </cell>
        </row>
        <row r="64897">
          <cell r="B64897" t="str">
            <v>CÓDIGO</v>
          </cell>
          <cell r="C64897" t="str">
            <v>DESCRIÇÃO</v>
          </cell>
          <cell r="D64897" t="str">
            <v>UNDIDADE</v>
          </cell>
          <cell r="G64897" t="str">
            <v>PRECO UNITÁRIO</v>
          </cell>
        </row>
        <row r="64898">
          <cell r="B64898">
            <v>7140100470</v>
          </cell>
          <cell r="C64898" t="str">
            <v>TUBO PVC SOLD ESGOTO 40MM, INC CONEXOES</v>
          </cell>
          <cell r="D64898" t="str">
            <v>M</v>
          </cell>
          <cell r="G64898">
            <v>39.9</v>
          </cell>
        </row>
        <row r="64899">
          <cell r="B64899">
            <v>7140100480</v>
          </cell>
          <cell r="C64899" t="str">
            <v>TUBO PVC SOLD ESGOTO 50MM, INC CONEXOES</v>
          </cell>
          <cell r="D64899" t="str">
            <v>M</v>
          </cell>
          <cell r="G64899">
            <v>53.04</v>
          </cell>
        </row>
        <row r="64900">
          <cell r="B64900">
            <v>7140100490</v>
          </cell>
          <cell r="C64900" t="str">
            <v>TUBO PVC SOLD ESGOTO 75MM, INC CONEXOES</v>
          </cell>
          <cell r="D64900" t="str">
            <v>M</v>
          </cell>
          <cell r="G64900">
            <v>71.23</v>
          </cell>
        </row>
        <row r="64901">
          <cell r="B64901">
            <v>7140100500</v>
          </cell>
          <cell r="C64901" t="str">
            <v>TUBO PVC SOLD ESGOTO 100MM, INC CONEXOES</v>
          </cell>
          <cell r="D64901" t="str">
            <v>M</v>
          </cell>
          <cell r="G64901">
            <v>77.98</v>
          </cell>
        </row>
        <row r="64902">
          <cell r="B64902">
            <v>7140100510</v>
          </cell>
          <cell r="C64902" t="str">
            <v>TUBO PVC SOLD ESGOTO 200MM, INC CONEXOES</v>
          </cell>
          <cell r="D64902" t="str">
            <v>M</v>
          </cell>
          <cell r="G64902">
            <v>163.35</v>
          </cell>
        </row>
        <row r="64903">
          <cell r="B64903">
            <v>7140100520</v>
          </cell>
          <cell r="C64903" t="str">
            <v>REGISTRO DE GAVETA BRUTO DN 25 MM (1")</v>
          </cell>
          <cell r="D64903" t="str">
            <v>UND</v>
          </cell>
          <cell r="G64903">
            <v>139.72999999999999</v>
          </cell>
        </row>
        <row r="64904">
          <cell r="B64904" t="str">
            <v>GRUPO - S15.010 - INSTALAÇÕES ELÉTRICAS/TELEFONIA/CABEAMENTO</v>
          </cell>
        </row>
        <row r="64905">
          <cell r="B64905">
            <v>7150100010</v>
          </cell>
          <cell r="C64905" t="str">
            <v>PONTO ILUMINACAO APARENTE TETO</v>
          </cell>
          <cell r="D64905" t="str">
            <v>UND</v>
          </cell>
          <cell r="G64905">
            <v>109.89</v>
          </cell>
        </row>
        <row r="64906">
          <cell r="B64906">
            <v>7150100020</v>
          </cell>
          <cell r="C64906" t="str">
            <v>PONTO ILUMINACAO EMBUTIDO PAREDE</v>
          </cell>
          <cell r="D64906" t="str">
            <v>UND</v>
          </cell>
          <cell r="G64906">
            <v>121.04</v>
          </cell>
        </row>
        <row r="64907">
          <cell r="B64907">
            <v>7150100030</v>
          </cell>
          <cell r="C64907" t="str">
            <v>PONTO INTERRUPTOR SIMPLES EMBUT 1TECLA</v>
          </cell>
          <cell r="D64907" t="str">
            <v>UND</v>
          </cell>
          <cell r="G64907">
            <v>151.38999999999999</v>
          </cell>
        </row>
        <row r="64908">
          <cell r="B64908">
            <v>7150100040</v>
          </cell>
          <cell r="C64908" t="str">
            <v>PONTO INTERRUPTOR SIMPLES EMBUT 2TECLAS</v>
          </cell>
          <cell r="D64908" t="str">
            <v>UND</v>
          </cell>
          <cell r="G64908">
            <v>167.78</v>
          </cell>
        </row>
        <row r="64909">
          <cell r="B64909">
            <v>7150100050</v>
          </cell>
          <cell r="C64909" t="str">
            <v>PONTO INTERRUPTOR SIMPLES EMBUT 3TECLAS</v>
          </cell>
          <cell r="D64909" t="str">
            <v>UND</v>
          </cell>
          <cell r="G64909">
            <v>189.15</v>
          </cell>
        </row>
        <row r="64910">
          <cell r="B64910">
            <v>7150100060</v>
          </cell>
          <cell r="C64910" t="str">
            <v>PONTO TOMADA EMBUTIDO 2P+T 10A/250V</v>
          </cell>
          <cell r="D64910" t="str">
            <v>UND</v>
          </cell>
          <cell r="G64910">
            <v>185.32</v>
          </cell>
        </row>
        <row r="64911">
          <cell r="B64911">
            <v>7150100070</v>
          </cell>
          <cell r="C64911" t="str">
            <v>PONTO TOMADA EMBUTIDO 2P+T 20A/250V</v>
          </cell>
          <cell r="D64911" t="str">
            <v>UND</v>
          </cell>
          <cell r="G64911">
            <v>238.99</v>
          </cell>
        </row>
        <row r="64912">
          <cell r="B64912">
            <v>7150100080</v>
          </cell>
          <cell r="C64912" t="str">
            <v>PONTO TOMADA EMBUTIDO 3P+T 30A/440V</v>
          </cell>
          <cell r="D64912" t="str">
            <v>UND</v>
          </cell>
          <cell r="G64912">
            <v>315.75</v>
          </cell>
        </row>
        <row r="64913">
          <cell r="B64913">
            <v>7150100090</v>
          </cell>
          <cell r="C64913" t="str">
            <v>PONTO TOMADA PISO EMBUTID 2P+T 10A/250V</v>
          </cell>
          <cell r="D64913" t="str">
            <v>UND</v>
          </cell>
          <cell r="G64913">
            <v>156.91</v>
          </cell>
        </row>
        <row r="64914">
          <cell r="B64914">
            <v>7150100100</v>
          </cell>
          <cell r="C64914" t="str">
            <v>PONTO TOMADA CHUVEIRO ELETRICO EMBUTIDO</v>
          </cell>
          <cell r="D64914" t="str">
            <v>UND</v>
          </cell>
          <cell r="G64914">
            <v>309.43</v>
          </cell>
        </row>
        <row r="64915">
          <cell r="B64915">
            <v>7150100110</v>
          </cell>
          <cell r="C64915" t="str">
            <v>PONTO TOMADA AR CONDICIONADO EMBUTIDO</v>
          </cell>
          <cell r="D64915" t="str">
            <v>UND</v>
          </cell>
          <cell r="G64915">
            <v>238.99</v>
          </cell>
        </row>
        <row r="64916">
          <cell r="B64916">
            <v>7150100120</v>
          </cell>
          <cell r="C64916" t="str">
            <v>PONTO TOMADA DE TELEFONE RJ11 EMBUTIDO</v>
          </cell>
          <cell r="D64916" t="str">
            <v>UND</v>
          </cell>
          <cell r="G64916">
            <v>235.97</v>
          </cell>
        </row>
        <row r="64917">
          <cell r="B64917">
            <v>7150100130</v>
          </cell>
          <cell r="C64917" t="str">
            <v>PONTO ANTENA DE TV EMBUTIDO</v>
          </cell>
          <cell r="D64917" t="str">
            <v>UND</v>
          </cell>
          <cell r="G64917">
            <v>185.32</v>
          </cell>
        </row>
        <row r="64918">
          <cell r="B64918">
            <v>7150100520</v>
          </cell>
          <cell r="C64918" t="str">
            <v>CAIXA PASSAGEM ALV ELET 500X500MM DT-103</v>
          </cell>
          <cell r="D64918" t="str">
            <v>UND</v>
          </cell>
          <cell r="G64918">
            <v>619.34</v>
          </cell>
        </row>
        <row r="64919">
          <cell r="B64919">
            <v>7150100530</v>
          </cell>
          <cell r="C64919" t="str">
            <v>CAIXA PASSAGEM ALV ELET 300X300MM DT-104</v>
          </cell>
          <cell r="D64919" t="str">
            <v>UND</v>
          </cell>
          <cell r="G64919">
            <v>352.74</v>
          </cell>
        </row>
        <row r="64920">
          <cell r="B64920">
            <v>7150100580</v>
          </cell>
          <cell r="C64920" t="str">
            <v>POSTE ILUM C/LUMINARIA DECORATIVA DT-118</v>
          </cell>
          <cell r="D64920" t="str">
            <v>UND</v>
          </cell>
          <cell r="G64920">
            <v>1441.72</v>
          </cell>
        </row>
        <row r="64921">
          <cell r="B64921" t="str">
            <v>GRUPO - 16.010 - INSTALAÇÕES ELETROMECÂNICAS</v>
          </cell>
        </row>
        <row r="64922">
          <cell r="B64922">
            <v>7160100010</v>
          </cell>
          <cell r="C64922" t="str">
            <v>MONT E ASSENT CJ MOTOBOMBA POT ATE 10CV</v>
          </cell>
          <cell r="D64922" t="str">
            <v>UND</v>
          </cell>
          <cell r="G64922">
            <v>676.19</v>
          </cell>
        </row>
        <row r="64923">
          <cell r="B64923">
            <v>7160100020</v>
          </cell>
          <cell r="C64923" t="str">
            <v>MONT E ASSENT CJ MOTOBOMBA POT 10A20CV</v>
          </cell>
          <cell r="D64923" t="str">
            <v>UND</v>
          </cell>
          <cell r="G64923">
            <v>901.57</v>
          </cell>
        </row>
        <row r="64924">
          <cell r="B64924">
            <v>7160100030</v>
          </cell>
          <cell r="C64924" t="str">
            <v>MONT E ASSENT CJ MOTOBOMBA POT 20A30CV</v>
          </cell>
          <cell r="D64924" t="str">
            <v>UND</v>
          </cell>
          <cell r="G64924">
            <v>1014.29</v>
          </cell>
        </row>
        <row r="64925">
          <cell r="B64925">
            <v>7160100040</v>
          </cell>
          <cell r="C64925" t="str">
            <v>MONT E ASSENT CJ MOTOBOMBA POT 30A50CV</v>
          </cell>
          <cell r="D64925" t="str">
            <v>UND</v>
          </cell>
          <cell r="G64925">
            <v>1352.38</v>
          </cell>
        </row>
        <row r="64926">
          <cell r="B64926">
            <v>7160100050</v>
          </cell>
          <cell r="C64926" t="str">
            <v>MONT E ASSENT CJ MOTOBOMBA POT 50A100CV</v>
          </cell>
          <cell r="D64926" t="str">
            <v>UND</v>
          </cell>
          <cell r="G64926">
            <v>2028.58</v>
          </cell>
        </row>
        <row r="64927">
          <cell r="B64927">
            <v>7160100060</v>
          </cell>
          <cell r="C64927" t="str">
            <v>MONT E ASSENT CJ MOTOBOMBA POT 100A300CV</v>
          </cell>
          <cell r="D64927" t="str">
            <v>UND</v>
          </cell>
          <cell r="G64927">
            <v>4471.8500000000004</v>
          </cell>
        </row>
        <row r="64928">
          <cell r="B64928">
            <v>7160100070</v>
          </cell>
          <cell r="C64928" t="str">
            <v>MONT E ASSENT CJ MOTOBOMBA POT 300A500CV</v>
          </cell>
          <cell r="D64928" t="str">
            <v>UND</v>
          </cell>
          <cell r="G64928">
            <v>5343.49</v>
          </cell>
        </row>
        <row r="64929">
          <cell r="B64929">
            <v>7160100080</v>
          </cell>
          <cell r="C64929" t="str">
            <v>MONT E ASSENT CJ MOTOBOMBA POT &gt;500CV</v>
          </cell>
          <cell r="D64929" t="str">
            <v>UND</v>
          </cell>
          <cell r="G64929">
            <v>7249.52</v>
          </cell>
        </row>
        <row r="64930">
          <cell r="B64930">
            <v>7160100090</v>
          </cell>
          <cell r="C64930" t="str">
            <v>MONT E INST QUADRO COMANDO POT ATE 10CV</v>
          </cell>
          <cell r="D64930" t="str">
            <v>UND</v>
          </cell>
          <cell r="G64930">
            <v>1101.04</v>
          </cell>
        </row>
        <row r="64931">
          <cell r="B64931">
            <v>7160100100</v>
          </cell>
          <cell r="C64931" t="str">
            <v>MONT E INST QUADRO COMANDO POT 10A20CV</v>
          </cell>
          <cell r="D64931" t="str">
            <v>UND</v>
          </cell>
          <cell r="G64931">
            <v>1376.3</v>
          </cell>
        </row>
        <row r="64932">
          <cell r="B64932">
            <v>7160100110</v>
          </cell>
          <cell r="C64932" t="str">
            <v>MONT E INST QUADRO COMANDO POT 20A30CV</v>
          </cell>
          <cell r="D64932" t="str">
            <v>UND</v>
          </cell>
          <cell r="G64932">
            <v>1651.56</v>
          </cell>
        </row>
        <row r="64933">
          <cell r="B64933">
            <v>7160100120</v>
          </cell>
          <cell r="C64933" t="str">
            <v>MONT E INST QUADRO COMANDO POT 30A50CV</v>
          </cell>
          <cell r="D64933" t="str">
            <v>UND</v>
          </cell>
          <cell r="G64933">
            <v>2064.4499999999998</v>
          </cell>
        </row>
        <row r="64934">
          <cell r="B64934">
            <v>7160100130</v>
          </cell>
          <cell r="C64934" t="str">
            <v>MONT E INST QUADRO COMANDO POT 50A100CV</v>
          </cell>
          <cell r="D64934" t="str">
            <v>UND</v>
          </cell>
          <cell r="G64934">
            <v>4348.6400000000003</v>
          </cell>
        </row>
        <row r="64935">
          <cell r="B64935">
            <v>7160100140</v>
          </cell>
          <cell r="C64935" t="str">
            <v>MONT E INST QUADRO COMANDO POT 100A300CV</v>
          </cell>
          <cell r="D64935" t="str">
            <v>UND</v>
          </cell>
          <cell r="G64935">
            <v>4899.16</v>
          </cell>
        </row>
        <row r="64936">
          <cell r="B64936">
            <v>7160100150</v>
          </cell>
          <cell r="C64936" t="str">
            <v>MONT E INST QUADRO COMANDO POT 300A500CV</v>
          </cell>
          <cell r="D64936" t="str">
            <v>UND</v>
          </cell>
          <cell r="G64936">
            <v>5587.31</v>
          </cell>
        </row>
        <row r="64937">
          <cell r="B64937">
            <v>7160100160</v>
          </cell>
          <cell r="C64937" t="str">
            <v>MONT E INST QUADRO COMANDO POT &gt; 500CV</v>
          </cell>
          <cell r="D64937" t="str">
            <v>UND</v>
          </cell>
          <cell r="G64937">
            <v>6275.46</v>
          </cell>
        </row>
        <row r="64938">
          <cell r="B64938">
            <v>7160100390</v>
          </cell>
          <cell r="C64938" t="str">
            <v>TAMPA FIBRA VIDRO E=6MM</v>
          </cell>
          <cell r="D64938" t="str">
            <v>M²</v>
          </cell>
          <cell r="G64938">
            <v>803.74</v>
          </cell>
        </row>
        <row r="64939">
          <cell r="B64939" t="str">
            <v>GRUPO - S17.010 - ASSENTAMENTO</v>
          </cell>
        </row>
        <row r="64940">
          <cell r="B64940">
            <v>7170100010</v>
          </cell>
          <cell r="C64940" t="str">
            <v>ASSENTAMENTO TUBO FOFO JE DN 50</v>
          </cell>
          <cell r="D64940" t="str">
            <v>M</v>
          </cell>
          <cell r="G64940">
            <v>5.41</v>
          </cell>
        </row>
        <row r="64941">
          <cell r="B64941">
            <v>7170100020</v>
          </cell>
          <cell r="C64941" t="str">
            <v>ASSENTAMENTO TUBO FOFO JE DN 80</v>
          </cell>
          <cell r="D64941" t="str">
            <v>M</v>
          </cell>
          <cell r="G64941">
            <v>10.34</v>
          </cell>
        </row>
        <row r="64942">
          <cell r="B64942">
            <v>7170100030</v>
          </cell>
          <cell r="C64942" t="str">
            <v>ASSENTAMENTO TUBO FOFO JE DN 100</v>
          </cell>
          <cell r="D64942" t="str">
            <v>M</v>
          </cell>
          <cell r="G64942">
            <v>11.06</v>
          </cell>
        </row>
        <row r="64943">
          <cell r="B64943">
            <v>7170100040</v>
          </cell>
          <cell r="C64943" t="str">
            <v>ASSENTAMENTO TUBO FOFO JE DN 150</v>
          </cell>
          <cell r="D64943" t="str">
            <v>M</v>
          </cell>
          <cell r="G64943">
            <v>14.54</v>
          </cell>
        </row>
        <row r="64944">
          <cell r="B64944">
            <v>7170100050</v>
          </cell>
          <cell r="C64944" t="str">
            <v>ASSENTAMENTO TUBO FOFO JE DN 200</v>
          </cell>
          <cell r="D64944" t="str">
            <v>M</v>
          </cell>
          <cell r="G64944">
            <v>16.989999999999998</v>
          </cell>
        </row>
        <row r="64945">
          <cell r="B64945">
            <v>7170100060</v>
          </cell>
          <cell r="C64945" t="str">
            <v>ASSENTAMENTO TUBO FOFO JE DN 250</v>
          </cell>
          <cell r="D64945" t="str">
            <v>M</v>
          </cell>
          <cell r="G64945">
            <v>20.67</v>
          </cell>
        </row>
        <row r="64946">
          <cell r="B64946">
            <v>7170100070</v>
          </cell>
          <cell r="C64946" t="str">
            <v>ASSENTAMENTO TUBO FOFO JE DN 300</v>
          </cell>
          <cell r="D64946" t="str">
            <v>M</v>
          </cell>
          <cell r="G64946">
            <v>26.07</v>
          </cell>
        </row>
        <row r="64947">
          <cell r="B64947">
            <v>7170100080</v>
          </cell>
          <cell r="C64947" t="str">
            <v>ASSENTAMENTO TUBO FOFO JE DN 350</v>
          </cell>
          <cell r="D64947" t="str">
            <v>M</v>
          </cell>
          <cell r="G64947">
            <v>31.24</v>
          </cell>
        </row>
        <row r="64948">
          <cell r="B64948">
            <v>7170100090</v>
          </cell>
          <cell r="C64948" t="str">
            <v>ASSENTAMENTO TUBO FOFO JE DN 400</v>
          </cell>
          <cell r="D64948" t="str">
            <v>M</v>
          </cell>
          <cell r="G64948">
            <v>36.1</v>
          </cell>
        </row>
        <row r="64949">
          <cell r="B64949">
            <v>7170100100</v>
          </cell>
          <cell r="C64949" t="str">
            <v>ASSENTAMENTO TUBO FOFO JE DN 450</v>
          </cell>
          <cell r="D64949" t="str">
            <v>M</v>
          </cell>
          <cell r="G64949">
            <v>40.76</v>
          </cell>
        </row>
        <row r="64950">
          <cell r="B64950" t="str">
            <v>TABELA DE PREÇOS DE SERVIÇOS</v>
          </cell>
          <cell r="D64950" t="str">
            <v>E-GPJ</v>
          </cell>
        </row>
        <row r="64951">
          <cell r="B64951" t="str">
            <v>DATA BASE: NOVEMBRO/2023                                                                                                                 E-DOC</v>
          </cell>
        </row>
        <row r="64952">
          <cell r="B64952" t="str">
            <v>LS: 157,27%</v>
          </cell>
          <cell r="D64952" t="str">
            <v>SEM BDI</v>
          </cell>
        </row>
        <row r="64953">
          <cell r="B64953" t="str">
            <v>CÓDIGO</v>
          </cell>
          <cell r="C64953" t="str">
            <v>DESCRIÇÃO</v>
          </cell>
          <cell r="D64953" t="str">
            <v>UNDIDADE</v>
          </cell>
          <cell r="G64953" t="str">
            <v>PRECO UNITÁRIO</v>
          </cell>
        </row>
        <row r="64954">
          <cell r="B64954">
            <v>7170100110</v>
          </cell>
          <cell r="C64954" t="str">
            <v>ASSENTAMENTO TUBO FOFO JE DN 500</v>
          </cell>
          <cell r="D64954" t="str">
            <v>M</v>
          </cell>
          <cell r="G64954">
            <v>47.08</v>
          </cell>
        </row>
        <row r="64955">
          <cell r="B64955">
            <v>7170100120</v>
          </cell>
          <cell r="C64955" t="str">
            <v>ASSENTAMENTO TUBO FOFO JE DN 600</v>
          </cell>
          <cell r="D64955" t="str">
            <v>M</v>
          </cell>
          <cell r="G64955">
            <v>59.09</v>
          </cell>
        </row>
        <row r="64956">
          <cell r="B64956">
            <v>7170100130</v>
          </cell>
          <cell r="C64956" t="str">
            <v>ASSENTAMENTO TUBO FOFO JE DN 700</v>
          </cell>
          <cell r="D64956" t="str">
            <v>M</v>
          </cell>
          <cell r="G64956">
            <v>72.319999999999993</v>
          </cell>
        </row>
        <row r="64957">
          <cell r="B64957">
            <v>7170100140</v>
          </cell>
          <cell r="C64957" t="str">
            <v>ASSENTAMENTO TUBO FOFO JE DN 800</v>
          </cell>
          <cell r="D64957" t="str">
            <v>M</v>
          </cell>
          <cell r="G64957">
            <v>88.32</v>
          </cell>
        </row>
        <row r="64958">
          <cell r="B64958">
            <v>7170100141</v>
          </cell>
          <cell r="C64958" t="str">
            <v>ASSENTAMENTO TUBO FOFO JE DN 900</v>
          </cell>
          <cell r="D64958" t="str">
            <v>M</v>
          </cell>
          <cell r="G64958">
            <v>98.79</v>
          </cell>
        </row>
        <row r="64959">
          <cell r="B64959">
            <v>7170100142</v>
          </cell>
          <cell r="C64959" t="str">
            <v>ASSENTAMENTO TUBO FOFO JE DN 1000</v>
          </cell>
          <cell r="D64959" t="str">
            <v>M</v>
          </cell>
          <cell r="G64959">
            <v>108.68</v>
          </cell>
        </row>
        <row r="64960">
          <cell r="B64960">
            <v>7170100143</v>
          </cell>
          <cell r="C64960" t="str">
            <v>ASSENTAMENTO TUBO FOFO JE DN 1200</v>
          </cell>
          <cell r="D64960" t="str">
            <v>M</v>
          </cell>
          <cell r="G64960">
            <v>118.55</v>
          </cell>
        </row>
        <row r="64961">
          <cell r="B64961">
            <v>7170100150</v>
          </cell>
          <cell r="C64961" t="str">
            <v>ASSENTAMENTO TUBO PVC PBA DN 50</v>
          </cell>
          <cell r="D64961" t="str">
            <v>M</v>
          </cell>
          <cell r="G64961">
            <v>3.67</v>
          </cell>
        </row>
        <row r="64962">
          <cell r="B64962">
            <v>7170100160</v>
          </cell>
          <cell r="C64962" t="str">
            <v>ASSENTAMENTO TUBO PVC PBA DN 75</v>
          </cell>
          <cell r="D64962" t="str">
            <v>M</v>
          </cell>
          <cell r="G64962">
            <v>4.46</v>
          </cell>
        </row>
        <row r="64963">
          <cell r="B64963">
            <v>7170100170</v>
          </cell>
          <cell r="C64963" t="str">
            <v>ASSENTAMENTO TUBO PVC PBA DN 100</v>
          </cell>
          <cell r="D64963" t="str">
            <v>M</v>
          </cell>
          <cell r="G64963">
            <v>5.43</v>
          </cell>
        </row>
        <row r="64964">
          <cell r="B64964">
            <v>7170100180</v>
          </cell>
          <cell r="C64964" t="str">
            <v>ASSENTAMENTO TUBO PVC EB-644 DN 100</v>
          </cell>
          <cell r="D64964" t="str">
            <v>M</v>
          </cell>
          <cell r="G64964">
            <v>5.43</v>
          </cell>
        </row>
        <row r="64965">
          <cell r="B64965">
            <v>7170100190</v>
          </cell>
          <cell r="C64965" t="str">
            <v>ASSENTAMENTO TUBO PVC EB-644 DN 150</v>
          </cell>
          <cell r="D64965" t="str">
            <v>M</v>
          </cell>
          <cell r="G64965">
            <v>7.27</v>
          </cell>
        </row>
        <row r="64966">
          <cell r="B64966">
            <v>7170100200</v>
          </cell>
          <cell r="C64966" t="str">
            <v>ASSENTAMENTO TUBO PVC EB-644 DN 200</v>
          </cell>
          <cell r="D64966" t="str">
            <v>M</v>
          </cell>
          <cell r="G64966">
            <v>8.4</v>
          </cell>
        </row>
        <row r="64967">
          <cell r="B64967">
            <v>7170100210</v>
          </cell>
          <cell r="C64967" t="str">
            <v>ASSENTAMENTO TUBO PVC EB-644 DN 250</v>
          </cell>
          <cell r="D64967" t="str">
            <v>M</v>
          </cell>
          <cell r="G64967">
            <v>9.86</v>
          </cell>
        </row>
        <row r="64968">
          <cell r="B64968">
            <v>7170100220</v>
          </cell>
          <cell r="C64968" t="str">
            <v>ASSENTAMENTO TUBO PVC EB-644 DN 300</v>
          </cell>
          <cell r="D64968" t="str">
            <v>M</v>
          </cell>
          <cell r="G64968">
            <v>10.82</v>
          </cell>
        </row>
        <row r="64969">
          <cell r="B64969">
            <v>7170100230</v>
          </cell>
          <cell r="C64969" t="str">
            <v>ASSENTAMENTO TUBO PVC EB-644 DN 350</v>
          </cell>
          <cell r="D64969" t="str">
            <v>M</v>
          </cell>
          <cell r="G64969">
            <v>11.97</v>
          </cell>
        </row>
        <row r="64970">
          <cell r="B64970">
            <v>7170100240</v>
          </cell>
          <cell r="C64970" t="str">
            <v>ASSENTAMENTO TUBO PVC EB-644 DN 400</v>
          </cell>
          <cell r="D64970" t="str">
            <v>M</v>
          </cell>
          <cell r="G64970">
            <v>13.3</v>
          </cell>
        </row>
        <row r="64971">
          <cell r="B64971">
            <v>7170100250</v>
          </cell>
          <cell r="C64971" t="str">
            <v>ASSENTAMENTO TUBO PVC DEFOFO DN 100</v>
          </cell>
          <cell r="D64971" t="str">
            <v>M</v>
          </cell>
          <cell r="G64971">
            <v>6.25</v>
          </cell>
        </row>
        <row r="64972">
          <cell r="B64972">
            <v>7170100260</v>
          </cell>
          <cell r="C64972" t="str">
            <v>ASSENTAMENTO TUBO PVC DEFOFO DN 150</v>
          </cell>
          <cell r="D64972" t="str">
            <v>M</v>
          </cell>
          <cell r="G64972">
            <v>7.79</v>
          </cell>
        </row>
        <row r="64973">
          <cell r="B64973">
            <v>7170100270</v>
          </cell>
          <cell r="C64973" t="str">
            <v>ASSENTAMENTO TUBO PVC DEFOFO DN 200</v>
          </cell>
          <cell r="D64973" t="str">
            <v>M</v>
          </cell>
          <cell r="G64973">
            <v>8.74</v>
          </cell>
        </row>
        <row r="64974">
          <cell r="B64974">
            <v>7170100280</v>
          </cell>
          <cell r="C64974" t="str">
            <v>ASSENTAMENTO TUBO PVC DEFOFO DN 250</v>
          </cell>
          <cell r="D64974" t="str">
            <v>M</v>
          </cell>
          <cell r="G64974">
            <v>10.88</v>
          </cell>
        </row>
        <row r="64975">
          <cell r="B64975">
            <v>7170100290</v>
          </cell>
          <cell r="C64975" t="str">
            <v>ASSENTAMENTO TUBO PVC DEFOFO DN 300</v>
          </cell>
          <cell r="D64975" t="str">
            <v>M</v>
          </cell>
          <cell r="G64975">
            <v>12.99</v>
          </cell>
        </row>
        <row r="64976">
          <cell r="B64976">
            <v>7170100300</v>
          </cell>
          <cell r="C64976" t="str">
            <v>ASSENTAMENTO TUBO PVC DEFOFO DN 350</v>
          </cell>
          <cell r="D64976" t="str">
            <v>M</v>
          </cell>
          <cell r="G64976">
            <v>16.23</v>
          </cell>
        </row>
        <row r="64977">
          <cell r="B64977">
            <v>7170100310</v>
          </cell>
          <cell r="C64977" t="str">
            <v>ASSENTAMENTO TUBO PVC DEFOFO DN 400</v>
          </cell>
          <cell r="D64977" t="str">
            <v>M</v>
          </cell>
          <cell r="G64977">
            <v>19.47</v>
          </cell>
        </row>
        <row r="64978">
          <cell r="B64978">
            <v>7170100320</v>
          </cell>
          <cell r="C64978" t="str">
            <v>ASSENTAMENTO TUBO PVC DEFOFO DN 500</v>
          </cell>
          <cell r="D64978" t="str">
            <v>M</v>
          </cell>
          <cell r="G64978">
            <v>22.73</v>
          </cell>
        </row>
        <row r="64979">
          <cell r="B64979">
            <v>7170100330</v>
          </cell>
          <cell r="C64979" t="str">
            <v>ASSENTAMENTO TUBO PVC EB-608 DN 40</v>
          </cell>
          <cell r="D64979" t="str">
            <v>M</v>
          </cell>
          <cell r="G64979">
            <v>3.44</v>
          </cell>
        </row>
        <row r="64980">
          <cell r="B64980">
            <v>7170100340</v>
          </cell>
          <cell r="C64980" t="str">
            <v>ASSENTAMENTO TUBO PVC EB-608 DN 50</v>
          </cell>
          <cell r="D64980" t="str">
            <v>M</v>
          </cell>
          <cell r="G64980">
            <v>3.67</v>
          </cell>
        </row>
        <row r="64981">
          <cell r="B64981">
            <v>7170100350</v>
          </cell>
          <cell r="C64981" t="str">
            <v>ASSENTAMENTO TUBO PVC EB-608 DN 75</v>
          </cell>
          <cell r="D64981" t="str">
            <v>M</v>
          </cell>
          <cell r="G64981">
            <v>4.63</v>
          </cell>
        </row>
        <row r="64982">
          <cell r="B64982">
            <v>7170100360</v>
          </cell>
          <cell r="C64982" t="str">
            <v>ASSENTAMENTO TUBO PVC EB-608 DN 100</v>
          </cell>
          <cell r="D64982" t="str">
            <v>M</v>
          </cell>
          <cell r="G64982">
            <v>5.43</v>
          </cell>
        </row>
        <row r="64983">
          <cell r="B64983">
            <v>7170100370</v>
          </cell>
          <cell r="C64983" t="str">
            <v>ASSENTAMENTO TUBO PVC ROSCA 1/2"</v>
          </cell>
          <cell r="D64983" t="str">
            <v>M</v>
          </cell>
          <cell r="G64983">
            <v>3.84</v>
          </cell>
        </row>
        <row r="64984">
          <cell r="B64984">
            <v>7170100380</v>
          </cell>
          <cell r="C64984" t="str">
            <v>ASSENTAMENTO TUBO PVC ROSCA 3/4"</v>
          </cell>
          <cell r="D64984" t="str">
            <v>M</v>
          </cell>
          <cell r="G64984">
            <v>4.03</v>
          </cell>
        </row>
        <row r="64985">
          <cell r="B64985">
            <v>7170100390</v>
          </cell>
          <cell r="C64985" t="str">
            <v>ASSENTAMENTO TUBO PVC ROSCA 1"</v>
          </cell>
          <cell r="D64985" t="str">
            <v>M</v>
          </cell>
          <cell r="G64985">
            <v>4.24</v>
          </cell>
        </row>
        <row r="64986">
          <cell r="B64986">
            <v>7170100400</v>
          </cell>
          <cell r="C64986" t="str">
            <v>ASSENTAMENTO TUBO PVC ROSCA 1.1/4"</v>
          </cell>
          <cell r="D64986" t="str">
            <v>M</v>
          </cell>
          <cell r="G64986">
            <v>4.63</v>
          </cell>
        </row>
        <row r="64987">
          <cell r="B64987">
            <v>7170100410</v>
          </cell>
          <cell r="C64987" t="str">
            <v>ASSENTAMENTO TUBO PVC ROSCA 1.1/2"</v>
          </cell>
          <cell r="D64987" t="str">
            <v>M</v>
          </cell>
          <cell r="G64987">
            <v>5.43</v>
          </cell>
        </row>
        <row r="64988">
          <cell r="B64988">
            <v>7170100420</v>
          </cell>
          <cell r="C64988" t="str">
            <v>ASSENTAMENTO TUBO PVC ROSCA 2"</v>
          </cell>
          <cell r="D64988" t="str">
            <v>M</v>
          </cell>
          <cell r="G64988">
            <v>5.65</v>
          </cell>
        </row>
        <row r="64989">
          <cell r="B64989">
            <v>7170100430</v>
          </cell>
          <cell r="C64989" t="str">
            <v>ASSENTAMENTO TUBO PVC ROSCA 2.1/2"</v>
          </cell>
          <cell r="D64989" t="str">
            <v>M</v>
          </cell>
          <cell r="G64989">
            <v>6.21</v>
          </cell>
        </row>
        <row r="64990">
          <cell r="B64990">
            <v>7170100440</v>
          </cell>
          <cell r="C64990" t="str">
            <v>ASSENTAMENTO TUBO PVC ROSCA 3"</v>
          </cell>
          <cell r="D64990" t="str">
            <v>M</v>
          </cell>
          <cell r="G64990">
            <v>6.61</v>
          </cell>
        </row>
        <row r="64991">
          <cell r="B64991">
            <v>7170100450</v>
          </cell>
          <cell r="C64991" t="str">
            <v>ASSENTAMENTO TUBO PVC ROSCA 4"</v>
          </cell>
          <cell r="D64991" t="str">
            <v>M</v>
          </cell>
          <cell r="G64991">
            <v>7.01</v>
          </cell>
        </row>
        <row r="64992">
          <cell r="B64992">
            <v>7170100460</v>
          </cell>
          <cell r="C64992" t="str">
            <v>ASSENTAMENTO TUBO PVC SOLDA D 20</v>
          </cell>
          <cell r="D64992" t="str">
            <v>M</v>
          </cell>
          <cell r="G64992">
            <v>1.36</v>
          </cell>
        </row>
        <row r="64993">
          <cell r="B64993">
            <v>7170100470</v>
          </cell>
          <cell r="C64993" t="str">
            <v>ASSENTAMENTO TUBO PVC SOLDA D 25</v>
          </cell>
          <cell r="D64993" t="str">
            <v>M</v>
          </cell>
          <cell r="G64993">
            <v>1.44</v>
          </cell>
        </row>
        <row r="64994">
          <cell r="B64994">
            <v>7170100480</v>
          </cell>
          <cell r="C64994" t="str">
            <v>ASSENTAMENTO TUBO PVC SOLDA D 32</v>
          </cell>
          <cell r="D64994" t="str">
            <v>M</v>
          </cell>
          <cell r="G64994">
            <v>1.52</v>
          </cell>
        </row>
        <row r="64995">
          <cell r="B64995">
            <v>7170100490</v>
          </cell>
          <cell r="C64995" t="str">
            <v>ASSENTAMENTO TUBO PVC SOLDA D 40</v>
          </cell>
          <cell r="D64995" t="str">
            <v>M</v>
          </cell>
          <cell r="G64995">
            <v>3.67</v>
          </cell>
        </row>
        <row r="64996">
          <cell r="B64996">
            <v>7170100500</v>
          </cell>
          <cell r="C64996" t="str">
            <v>ASSENTAMENTO TUBO PVC SOLDA D 50</v>
          </cell>
          <cell r="D64996" t="str">
            <v>M</v>
          </cell>
          <cell r="G64996">
            <v>4.46</v>
          </cell>
        </row>
        <row r="64997">
          <cell r="B64997">
            <v>7170100510</v>
          </cell>
          <cell r="C64997" t="str">
            <v>ASSENTAMENTO TUBO PVC SOLDA D 60</v>
          </cell>
          <cell r="D64997" t="str">
            <v>M</v>
          </cell>
          <cell r="G64997">
            <v>4.8600000000000003</v>
          </cell>
        </row>
        <row r="64998">
          <cell r="B64998">
            <v>7170100520</v>
          </cell>
          <cell r="C64998" t="str">
            <v>ASSENTAMENTO TUBO PVC SOLDA D 110</v>
          </cell>
          <cell r="D64998" t="str">
            <v>M</v>
          </cell>
          <cell r="G64998">
            <v>5.43</v>
          </cell>
        </row>
        <row r="64999">
          <cell r="B64999">
            <v>7170100530</v>
          </cell>
          <cell r="C64999" t="str">
            <v>ASSENTAMENTO TUBO FOGO ROSCA D 1/2"</v>
          </cell>
          <cell r="D64999" t="str">
            <v>M</v>
          </cell>
          <cell r="G64999">
            <v>4.63</v>
          </cell>
        </row>
        <row r="65000">
          <cell r="B65000">
            <v>7170100540</v>
          </cell>
          <cell r="C65000" t="str">
            <v>ASSENTAMENTO TUBO FOGO ROSCA D 3/4"</v>
          </cell>
          <cell r="D65000" t="str">
            <v>M</v>
          </cell>
          <cell r="G65000">
            <v>5.43</v>
          </cell>
        </row>
        <row r="65001">
          <cell r="B65001">
            <v>7170100550</v>
          </cell>
          <cell r="C65001" t="str">
            <v>ASSENTAMENTO TUBO FOGO ROSCA D 2"</v>
          </cell>
          <cell r="D65001" t="str">
            <v>M</v>
          </cell>
          <cell r="G65001">
            <v>9.09</v>
          </cell>
        </row>
        <row r="65002">
          <cell r="B65002">
            <v>7170100560</v>
          </cell>
          <cell r="C65002" t="str">
            <v>ASSENTAMENTO TUBO FOGO ROSCA D 2.1/2"</v>
          </cell>
          <cell r="D65002" t="str">
            <v>M</v>
          </cell>
          <cell r="G65002">
            <v>10.039999999999999</v>
          </cell>
        </row>
        <row r="65003">
          <cell r="B65003">
            <v>7170100570</v>
          </cell>
          <cell r="C65003" t="str">
            <v>ASSENTAMENTO TUBO FOGO ROSCA D 3"</v>
          </cell>
          <cell r="D65003" t="str">
            <v>M</v>
          </cell>
          <cell r="G65003">
            <v>10.44</v>
          </cell>
        </row>
        <row r="65004">
          <cell r="B65004">
            <v>7170100580</v>
          </cell>
          <cell r="C65004" t="str">
            <v>ASSENTAMENTO TUBO FOGO ROSCA D 4"</v>
          </cell>
          <cell r="D65004" t="str">
            <v>M</v>
          </cell>
          <cell r="G65004">
            <v>12.24</v>
          </cell>
        </row>
        <row r="65005">
          <cell r="B65005">
            <v>7170100590</v>
          </cell>
          <cell r="C65005" t="str">
            <v>ASSENTAMENTO TUBO FOGO ROSCA D 6"</v>
          </cell>
          <cell r="D65005" t="str">
            <v>M</v>
          </cell>
          <cell r="G65005">
            <v>17.2</v>
          </cell>
        </row>
        <row r="65006">
          <cell r="B65006" t="str">
            <v>TABELA DE PREÇOS DE SERVIÇOS</v>
          </cell>
          <cell r="D65006" t="str">
            <v>E-GPJ</v>
          </cell>
        </row>
        <row r="65007">
          <cell r="B65007" t="str">
            <v>DATA BASE: NOVEMBRO/2023                                                                                                                 E-DOC</v>
          </cell>
        </row>
        <row r="65008">
          <cell r="B65008" t="str">
            <v>LS: 157,27%</v>
          </cell>
          <cell r="D65008" t="str">
            <v>SEM BDI</v>
          </cell>
        </row>
        <row r="65009">
          <cell r="B65009" t="str">
            <v>CÓDIGO</v>
          </cell>
          <cell r="C65009" t="str">
            <v>DESCRIÇÃO</v>
          </cell>
          <cell r="D65009" t="str">
            <v>UNDIDADE</v>
          </cell>
          <cell r="G65009" t="str">
            <v>PRECO UNITÁRIO</v>
          </cell>
        </row>
        <row r="65010">
          <cell r="B65010">
            <v>7170100600</v>
          </cell>
          <cell r="C65010" t="str">
            <v>ASSENTAMENTO TUBO CONCRETO DN 200</v>
          </cell>
          <cell r="D65010" t="str">
            <v>M</v>
          </cell>
          <cell r="G65010">
            <v>41.5</v>
          </cell>
        </row>
        <row r="65011">
          <cell r="B65011">
            <v>7170100610</v>
          </cell>
          <cell r="C65011" t="str">
            <v>ASSENTAMENTO TUBO CONCRETO DN 300</v>
          </cell>
          <cell r="D65011" t="str">
            <v>M</v>
          </cell>
          <cell r="G65011">
            <v>53.57</v>
          </cell>
        </row>
        <row r="65012">
          <cell r="B65012">
            <v>7170100620</v>
          </cell>
          <cell r="C65012" t="str">
            <v>ASSENTAMENTO TUBO CONCRETO DN 400</v>
          </cell>
          <cell r="D65012" t="str">
            <v>M</v>
          </cell>
          <cell r="G65012">
            <v>64.48</v>
          </cell>
        </row>
        <row r="65013">
          <cell r="B65013">
            <v>7170100630</v>
          </cell>
          <cell r="C65013" t="str">
            <v>ASSENTAMENTO TUBO CONCRETO DN 500</v>
          </cell>
          <cell r="D65013" t="str">
            <v>M</v>
          </cell>
          <cell r="G65013">
            <v>81.03</v>
          </cell>
        </row>
        <row r="65014">
          <cell r="B65014">
            <v>7170100640</v>
          </cell>
          <cell r="C65014" t="str">
            <v>ASSENTAMENTO TUBO CONCRETO DN 600</v>
          </cell>
          <cell r="D65014" t="str">
            <v>M</v>
          </cell>
          <cell r="G65014">
            <v>95.37</v>
          </cell>
        </row>
        <row r="65015">
          <cell r="B65015">
            <v>7170100650</v>
          </cell>
          <cell r="C65015" t="str">
            <v>ASSENTAMENTO TUBO CONCRETO DN 700</v>
          </cell>
          <cell r="D65015" t="str">
            <v>M</v>
          </cell>
          <cell r="G65015">
            <v>139.88</v>
          </cell>
        </row>
        <row r="65016">
          <cell r="B65016">
            <v>7170100660</v>
          </cell>
          <cell r="C65016" t="str">
            <v>ASSENTAMENTO TUBO CONCRETO DN 800</v>
          </cell>
          <cell r="D65016" t="str">
            <v>M</v>
          </cell>
          <cell r="G65016">
            <v>193.48</v>
          </cell>
        </row>
        <row r="65017">
          <cell r="B65017">
            <v>7170100670</v>
          </cell>
          <cell r="C65017" t="str">
            <v>ASSENTAMENTO TUBO CONCRETO DN 900</v>
          </cell>
          <cell r="D65017" t="str">
            <v>M</v>
          </cell>
          <cell r="G65017">
            <v>252.59</v>
          </cell>
        </row>
        <row r="65018">
          <cell r="B65018">
            <v>7170100680</v>
          </cell>
          <cell r="C65018" t="str">
            <v>ASSENTAMENTO TUBO CONCRETO DN 1000</v>
          </cell>
          <cell r="D65018" t="str">
            <v>M</v>
          </cell>
          <cell r="G65018">
            <v>269.04000000000002</v>
          </cell>
        </row>
        <row r="65019">
          <cell r="B65019">
            <v>7170100690</v>
          </cell>
          <cell r="C65019" t="str">
            <v>ASSENTAMENTO TUBO CONCRETO DN 1200</v>
          </cell>
          <cell r="D65019" t="str">
            <v>M</v>
          </cell>
          <cell r="G65019">
            <v>298.24</v>
          </cell>
        </row>
        <row r="65020">
          <cell r="B65020">
            <v>7170100700</v>
          </cell>
          <cell r="C65020" t="str">
            <v>ASSENTAMENTO TUBO CONCRETO DN 1500</v>
          </cell>
          <cell r="D65020" t="str">
            <v>M</v>
          </cell>
          <cell r="G65020">
            <v>312.27999999999997</v>
          </cell>
        </row>
        <row r="65021">
          <cell r="B65021">
            <v>7170100710</v>
          </cell>
          <cell r="C65021" t="str">
            <v>ASSENT TUBO FOFO DN 80 SOBRE PILARES</v>
          </cell>
          <cell r="D65021" t="str">
            <v>M</v>
          </cell>
          <cell r="G65021">
            <v>17.21</v>
          </cell>
        </row>
        <row r="65022">
          <cell r="B65022">
            <v>7170100720</v>
          </cell>
          <cell r="C65022" t="str">
            <v>ASSENT TUBO FOFO DN 100 SOBRE PILARES</v>
          </cell>
          <cell r="D65022" t="str">
            <v>M</v>
          </cell>
          <cell r="G65022">
            <v>20.010000000000002</v>
          </cell>
        </row>
        <row r="65023">
          <cell r="B65023">
            <v>7170100730</v>
          </cell>
          <cell r="C65023" t="str">
            <v>ASSENT TUBO FOFO DN 150 SOBRE PILARES</v>
          </cell>
          <cell r="D65023" t="str">
            <v>M</v>
          </cell>
          <cell r="G65023">
            <v>21.35</v>
          </cell>
        </row>
        <row r="65024">
          <cell r="B65024">
            <v>7170100740</v>
          </cell>
          <cell r="C65024" t="str">
            <v>ASSENT TUBO FOFO DN 200 SOBRE PILARES</v>
          </cell>
          <cell r="D65024" t="str">
            <v>M</v>
          </cell>
          <cell r="G65024">
            <v>24.67</v>
          </cell>
        </row>
        <row r="65025">
          <cell r="B65025">
            <v>7170100750</v>
          </cell>
          <cell r="C65025" t="str">
            <v>ASSENT TUBO FOFO DN 250 SOBRE PILARES</v>
          </cell>
          <cell r="D65025" t="str">
            <v>M</v>
          </cell>
          <cell r="G65025">
            <v>27.2</v>
          </cell>
        </row>
        <row r="65026">
          <cell r="B65026">
            <v>7170100760</v>
          </cell>
          <cell r="C65026" t="str">
            <v>ASSENT TUBO FOFO DN 300 SOBRE PILARES</v>
          </cell>
          <cell r="D65026" t="str">
            <v>M</v>
          </cell>
          <cell r="G65026">
            <v>30.66</v>
          </cell>
        </row>
        <row r="65027">
          <cell r="B65027">
            <v>7170100770</v>
          </cell>
          <cell r="C65027" t="str">
            <v>ASSENT TUBO FOFO DN 350 SOBRE PILARES</v>
          </cell>
          <cell r="D65027" t="str">
            <v>M</v>
          </cell>
          <cell r="G65027">
            <v>35.340000000000003</v>
          </cell>
        </row>
        <row r="65028">
          <cell r="B65028">
            <v>7170100780</v>
          </cell>
          <cell r="C65028" t="str">
            <v>ASSENT TUBO FOFO DN 400 SOBRE PILARES</v>
          </cell>
          <cell r="D65028" t="str">
            <v>M</v>
          </cell>
          <cell r="G65028">
            <v>43.81</v>
          </cell>
        </row>
        <row r="65029">
          <cell r="B65029" t="str">
            <v>GRUPO -  S18.010 - SERVIÇOS DE FUNDIÇÃO E USINAGEM</v>
          </cell>
        </row>
        <row r="65030">
          <cell r="B65030">
            <v>7180100010</v>
          </cell>
          <cell r="C65030" t="str">
            <v>PECAS EM CHAPAS/PERFIL/BARRA EM ACO</v>
          </cell>
          <cell r="D65030" t="str">
            <v>KG</v>
          </cell>
          <cell r="G65030">
            <v>28.21</v>
          </cell>
        </row>
        <row r="65031">
          <cell r="B65031">
            <v>7180100020</v>
          </cell>
          <cell r="C65031" t="str">
            <v>TUBOS E CONEXOES FLANGEADOS EM ACO</v>
          </cell>
          <cell r="D65031" t="str">
            <v>KG</v>
          </cell>
          <cell r="G65031">
            <v>43.65</v>
          </cell>
        </row>
        <row r="65032">
          <cell r="B65032">
            <v>7180100030</v>
          </cell>
          <cell r="C65032" t="str">
            <v>TUBOS E CONEXOES EM ACO SOLDADO</v>
          </cell>
          <cell r="D65032" t="str">
            <v>KG</v>
          </cell>
          <cell r="G65032">
            <v>33.81</v>
          </cell>
        </row>
        <row r="65033">
          <cell r="B65033">
            <v>7180100040</v>
          </cell>
          <cell r="C65033" t="str">
            <v>PECAS EM CHAPAS/PERFIL/BARRA EM ACO INOX</v>
          </cell>
          <cell r="D65033" t="str">
            <v>KG</v>
          </cell>
          <cell r="G65033">
            <v>61.12</v>
          </cell>
        </row>
        <row r="65034">
          <cell r="B65034">
            <v>7180100050</v>
          </cell>
          <cell r="C65034" t="str">
            <v>TUBOS E CONEXOES EM ACO INOX</v>
          </cell>
          <cell r="D65034" t="str">
            <v>KG</v>
          </cell>
          <cell r="G65034">
            <v>96.73</v>
          </cell>
        </row>
        <row r="65035">
          <cell r="B65035">
            <v>7180100060</v>
          </cell>
          <cell r="C65035" t="str">
            <v>PECAS EM ESTRUTURA PESADA EM ACO</v>
          </cell>
          <cell r="D65035" t="str">
            <v>KG</v>
          </cell>
          <cell r="G65035">
            <v>17.059999999999999</v>
          </cell>
        </row>
        <row r="65036">
          <cell r="B65036">
            <v>7180100070</v>
          </cell>
          <cell r="C65036" t="str">
            <v>CORTE SOLDA DE TUBOS ATE DN 150</v>
          </cell>
          <cell r="D65036" t="str">
            <v>UND</v>
          </cell>
          <cell r="G65036">
            <v>67.59</v>
          </cell>
        </row>
        <row r="65037">
          <cell r="B65037">
            <v>7180100080</v>
          </cell>
          <cell r="C65037" t="str">
            <v>CORTE SOLDA DE TUBOS DN 200</v>
          </cell>
          <cell r="D65037" t="str">
            <v>UND</v>
          </cell>
          <cell r="G65037">
            <v>78.53</v>
          </cell>
        </row>
        <row r="65038">
          <cell r="B65038">
            <v>7180100090</v>
          </cell>
          <cell r="C65038" t="str">
            <v>CORTE SOLDA DE TUBOS DN 250</v>
          </cell>
          <cell r="D65038" t="str">
            <v>UND</v>
          </cell>
          <cell r="G65038">
            <v>89.88</v>
          </cell>
        </row>
        <row r="65039">
          <cell r="B65039">
            <v>7180100100</v>
          </cell>
          <cell r="C65039" t="str">
            <v>CORTE SOLDA DE TUBOS DN 300</v>
          </cell>
          <cell r="D65039" t="str">
            <v>UND</v>
          </cell>
          <cell r="G65039">
            <v>110.85</v>
          </cell>
        </row>
        <row r="65040">
          <cell r="B65040">
            <v>7180100110</v>
          </cell>
          <cell r="C65040" t="str">
            <v>CORTE SOLDA DE TUBOS DN 400</v>
          </cell>
          <cell r="D65040" t="str">
            <v>UND</v>
          </cell>
          <cell r="G65040">
            <v>132.63</v>
          </cell>
        </row>
        <row r="65041">
          <cell r="B65041">
            <v>7180100120</v>
          </cell>
          <cell r="C65041" t="str">
            <v>CORTE SOLDA DE TUBOS DN 500</v>
          </cell>
          <cell r="D65041" t="str">
            <v>UND</v>
          </cell>
          <cell r="G65041">
            <v>170.88</v>
          </cell>
        </row>
        <row r="65042">
          <cell r="B65042">
            <v>7180100130</v>
          </cell>
          <cell r="C65042" t="str">
            <v>CORTE SOLDA DE TUBOS DN 600</v>
          </cell>
          <cell r="D65042" t="str">
            <v>UND</v>
          </cell>
          <cell r="G65042">
            <v>223.06</v>
          </cell>
        </row>
        <row r="65043">
          <cell r="B65043">
            <v>7180100140</v>
          </cell>
          <cell r="C65043" t="str">
            <v>CORTE SOLDA DE TUBOS DN 700</v>
          </cell>
          <cell r="D65043" t="str">
            <v>UND</v>
          </cell>
          <cell r="G65043">
            <v>275.26</v>
          </cell>
        </row>
        <row r="65044">
          <cell r="B65044" t="str">
            <v>GRUPO - S19.010 - INTERLIGAÇÕES</v>
          </cell>
        </row>
        <row r="65045">
          <cell r="B65045">
            <v>7190100010</v>
          </cell>
          <cell r="C65045" t="str">
            <v>INTERLIGACAO DE REDE ATE DN 100</v>
          </cell>
          <cell r="D65045" t="str">
            <v>UND</v>
          </cell>
          <cell r="G65045">
            <v>570.12</v>
          </cell>
        </row>
        <row r="65046">
          <cell r="B65046">
            <v>7190100020</v>
          </cell>
          <cell r="C65046" t="str">
            <v>INTERLIGACAO DE REDE DN 150</v>
          </cell>
          <cell r="D65046" t="str">
            <v>UND</v>
          </cell>
          <cell r="G65046">
            <v>2178.38</v>
          </cell>
        </row>
        <row r="65047">
          <cell r="B65047">
            <v>7190100030</v>
          </cell>
          <cell r="C65047" t="str">
            <v>INTERLIGACAO DE REDE DN 200 A DN 300</v>
          </cell>
          <cell r="D65047" t="str">
            <v>UND</v>
          </cell>
          <cell r="G65047">
            <v>9445.99</v>
          </cell>
        </row>
        <row r="65048">
          <cell r="B65048">
            <v>7190100040</v>
          </cell>
          <cell r="C65048" t="str">
            <v>INTERLIGACAO DE REDE DN 350 A DN 500</v>
          </cell>
          <cell r="D65048" t="str">
            <v>UND</v>
          </cell>
          <cell r="G65048">
            <v>11522.72</v>
          </cell>
        </row>
        <row r="65049">
          <cell r="B65049">
            <v>7190100050</v>
          </cell>
          <cell r="C65049" t="str">
            <v>INTERLIGACAO DE REDE DN 600 A DN 700</v>
          </cell>
          <cell r="D65049" t="str">
            <v>UND</v>
          </cell>
          <cell r="G65049">
            <v>21613.7</v>
          </cell>
        </row>
        <row r="65050">
          <cell r="B65050">
            <v>7190100060</v>
          </cell>
          <cell r="C65050" t="str">
            <v>INTERLIGACAO DE REDE DN 800 A DN 900</v>
          </cell>
          <cell r="D65050" t="str">
            <v>UND</v>
          </cell>
          <cell r="G65050">
            <v>34170.839999999997</v>
          </cell>
        </row>
        <row r="65051">
          <cell r="B65051">
            <v>7190100070</v>
          </cell>
          <cell r="C65051" t="str">
            <v>INTERLIGACAO DE REDE DN 1000</v>
          </cell>
          <cell r="D65051" t="str">
            <v>UND</v>
          </cell>
          <cell r="G65051">
            <v>43752.82</v>
          </cell>
        </row>
        <row r="65052">
          <cell r="B65052">
            <v>7190100080</v>
          </cell>
          <cell r="C65052" t="str">
            <v>INTERLIGACAO DE REDE DN 75-C/ REDE CARGA</v>
          </cell>
          <cell r="D65052" t="str">
            <v>UND</v>
          </cell>
          <cell r="G65052">
            <v>638.04</v>
          </cell>
        </row>
        <row r="65053">
          <cell r="B65053">
            <v>7190100090</v>
          </cell>
          <cell r="C65053" t="str">
            <v>INTERLIGACAO DE REDE DN 100-C/ REDE CARG</v>
          </cell>
          <cell r="D65053" t="str">
            <v>UND</v>
          </cell>
          <cell r="G65053">
            <v>1809.98</v>
          </cell>
        </row>
        <row r="65054">
          <cell r="B65054">
            <v>7190100100</v>
          </cell>
          <cell r="C65054" t="str">
            <v>INTERLIGACAO DE REDE DN 150-C/ REDE CARG</v>
          </cell>
          <cell r="D65054" t="str">
            <v>UND</v>
          </cell>
          <cell r="G65054">
            <v>1831.16</v>
          </cell>
        </row>
        <row r="65055">
          <cell r="B65055">
            <v>7190100110</v>
          </cell>
          <cell r="C65055" t="str">
            <v>INTERLIGACAO DE REDE DN 200-C/ REDE CARG</v>
          </cell>
          <cell r="D65055" t="str">
            <v>UND</v>
          </cell>
          <cell r="G65055">
            <v>2491.66</v>
          </cell>
        </row>
        <row r="65056">
          <cell r="B65056">
            <v>7190100120</v>
          </cell>
          <cell r="C65056" t="str">
            <v>INTERLIGACAO DE REDE DN 250-C/ REDE CARG</v>
          </cell>
          <cell r="D65056" t="str">
            <v>UND</v>
          </cell>
          <cell r="G65056">
            <v>2543.75</v>
          </cell>
        </row>
        <row r="65057">
          <cell r="B65057">
            <v>7190100130</v>
          </cell>
          <cell r="C65057" t="str">
            <v>INTERLIGACAO DE REDE DN 300-C/ REDE CARG</v>
          </cell>
          <cell r="D65057" t="str">
            <v>UND</v>
          </cell>
          <cell r="G65057">
            <v>3034.9</v>
          </cell>
        </row>
        <row r="65058">
          <cell r="B65058">
            <v>7190100140</v>
          </cell>
          <cell r="C65058" t="str">
            <v>INTERLIGACAO DE REDE DN 350-C/ REDE CARG</v>
          </cell>
          <cell r="D65058" t="str">
            <v>UND</v>
          </cell>
          <cell r="G65058">
            <v>3040.12</v>
          </cell>
        </row>
        <row r="65059">
          <cell r="B65059">
            <v>7190100150</v>
          </cell>
          <cell r="C65059" t="str">
            <v>INTERLIGACAO DE REDE DN 400-C/ REDE CARG</v>
          </cell>
          <cell r="D65059" t="str">
            <v>UND</v>
          </cell>
          <cell r="G65059">
            <v>4049.96</v>
          </cell>
        </row>
        <row r="65060">
          <cell r="B65060" t="str">
            <v>GRUPO -  S20.010 - LIGAÇÕES PREDIAIS</v>
          </cell>
        </row>
        <row r="65061">
          <cell r="B65061">
            <v>7200100010</v>
          </cell>
          <cell r="C65061" t="str">
            <v>LIG PRED ESG LONGA C/MAT S/PAV H0,6A1,0M</v>
          </cell>
          <cell r="D65061" t="str">
            <v>UND</v>
          </cell>
          <cell r="G65061">
            <v>993.66</v>
          </cell>
        </row>
        <row r="65062">
          <cell r="B65062" t="str">
            <v>TABELA DE PREÇOS DE SERVIÇOS</v>
          </cell>
          <cell r="D65062" t="str">
            <v>E-GPJ</v>
          </cell>
        </row>
        <row r="65063">
          <cell r="B65063" t="str">
            <v>DATA BASE: NOVEMBRO/2023                                                                                                                 E-DOC</v>
          </cell>
        </row>
        <row r="65064">
          <cell r="B65064" t="str">
            <v>LS: 157,27%</v>
          </cell>
          <cell r="D65064" t="str">
            <v>SEM BDI</v>
          </cell>
        </row>
        <row r="65065">
          <cell r="B65065" t="str">
            <v>CÓDIGO</v>
          </cell>
          <cell r="C65065" t="str">
            <v>DESCRIÇÃO</v>
          </cell>
          <cell r="D65065" t="str">
            <v>UNDIDADE</v>
          </cell>
          <cell r="G65065" t="str">
            <v>PRECO UNITÁRIO</v>
          </cell>
        </row>
        <row r="65066">
          <cell r="B65066">
            <v>7200100020</v>
          </cell>
          <cell r="C65066" t="str">
            <v>LIG PRED ESG LONGA C/MAT PARAL H0,6A1,0M</v>
          </cell>
          <cell r="D65066" t="str">
            <v>UND</v>
          </cell>
          <cell r="G65066">
            <v>1347.5</v>
          </cell>
        </row>
        <row r="65067">
          <cell r="B65067">
            <v>7200100030</v>
          </cell>
          <cell r="C65067" t="str">
            <v>LIG PRED ESG LONGA C/MAT BLOCO H0,6A1,0M</v>
          </cell>
          <cell r="D65067" t="str">
            <v>UND</v>
          </cell>
          <cell r="G65067">
            <v>1312.91</v>
          </cell>
        </row>
        <row r="65068">
          <cell r="B65068">
            <v>7200100040</v>
          </cell>
          <cell r="C65068" t="str">
            <v>LIG PRED ESG LONGA C/MAT ASFAL H0,6A1,0M</v>
          </cell>
          <cell r="D65068" t="str">
            <v>UND</v>
          </cell>
          <cell r="G65068">
            <v>1463.65</v>
          </cell>
        </row>
        <row r="65069">
          <cell r="B65069">
            <v>7200100050</v>
          </cell>
          <cell r="C65069" t="str">
            <v>LIG PRED ESG CURTA C/MAT S/PAV H0,6A1,0M</v>
          </cell>
          <cell r="D65069" t="str">
            <v>UND</v>
          </cell>
          <cell r="G65069">
            <v>689.22</v>
          </cell>
        </row>
        <row r="65070">
          <cell r="B65070">
            <v>7200100060</v>
          </cell>
          <cell r="C65070" t="str">
            <v>LIG PRED ESG CURTA C/MAT PARAL H0,6A1,0M</v>
          </cell>
          <cell r="D65070" t="str">
            <v>UND</v>
          </cell>
          <cell r="G65070">
            <v>899.29</v>
          </cell>
        </row>
        <row r="65071">
          <cell r="B65071">
            <v>7200100070</v>
          </cell>
          <cell r="C65071" t="str">
            <v>LIG PRED ESG CURTA C/MAT BLOCO H0,6A1,0M</v>
          </cell>
          <cell r="D65071" t="str">
            <v>UND</v>
          </cell>
          <cell r="G65071">
            <v>878.53</v>
          </cell>
        </row>
        <row r="65072">
          <cell r="B65072">
            <v>7200100080</v>
          </cell>
          <cell r="C65072" t="str">
            <v>LIG PRED ESG CURTA C/MAT ASFAL H0,6A1,0M</v>
          </cell>
          <cell r="D65072" t="str">
            <v>UND</v>
          </cell>
          <cell r="G65072">
            <v>972.52</v>
          </cell>
        </row>
        <row r="65073">
          <cell r="B65073">
            <v>7200100090</v>
          </cell>
          <cell r="C65073" t="str">
            <v>LIG PRED AGUA DN 20, C/ COLAR, S/PAV</v>
          </cell>
          <cell r="D65073" t="str">
            <v>UND</v>
          </cell>
          <cell r="G65073">
            <v>272.10000000000002</v>
          </cell>
        </row>
        <row r="65074">
          <cell r="B65074">
            <v>7200100100</v>
          </cell>
          <cell r="C65074" t="str">
            <v>LIG PRED AGUA DN 20, C/ COLAR, ASFALTO</v>
          </cell>
          <cell r="D65074" t="str">
            <v>UND</v>
          </cell>
          <cell r="G65074">
            <v>784.58</v>
          </cell>
        </row>
        <row r="65075">
          <cell r="B65075">
            <v>7200100110</v>
          </cell>
          <cell r="C65075" t="str">
            <v>LIG PRED AGUA DN 20, C/ COLAR, PARALELO</v>
          </cell>
          <cell r="D65075" t="str">
            <v>UND</v>
          </cell>
          <cell r="G65075">
            <v>495.75</v>
          </cell>
        </row>
        <row r="65076">
          <cell r="B65076">
            <v>7200100120</v>
          </cell>
          <cell r="C65076" t="str">
            <v>LIG PRED AGUA DN 20, C/ COLAR, BLOCO</v>
          </cell>
          <cell r="D65076" t="str">
            <v>UND</v>
          </cell>
          <cell r="G65076">
            <v>463.46</v>
          </cell>
        </row>
        <row r="65077">
          <cell r="B65077">
            <v>7200100130</v>
          </cell>
          <cell r="C65077" t="str">
            <v>LIG PRED AGUA DN 20, C/ TE, S/PAVIMENTO</v>
          </cell>
          <cell r="D65077" t="str">
            <v>UND</v>
          </cell>
          <cell r="G65077">
            <v>292.88</v>
          </cell>
        </row>
        <row r="65078">
          <cell r="B65078">
            <v>7200100140</v>
          </cell>
          <cell r="C65078" t="str">
            <v>LIG PRED AGUA DN 20, C/ TE, ASFALTO</v>
          </cell>
          <cell r="D65078" t="str">
            <v>UND</v>
          </cell>
          <cell r="G65078">
            <v>805.36</v>
          </cell>
        </row>
        <row r="65079">
          <cell r="B65079">
            <v>7200100150</v>
          </cell>
          <cell r="C65079" t="str">
            <v>LIG PRED AGUA DN 20, C/ TE, PARALELO</v>
          </cell>
          <cell r="D65079" t="str">
            <v>UND</v>
          </cell>
          <cell r="G65079">
            <v>516.53</v>
          </cell>
        </row>
        <row r="65080">
          <cell r="B65080">
            <v>7200100160</v>
          </cell>
          <cell r="C65080" t="str">
            <v>LIG PRED AGUA DN 20, C/ TE, BLOCO</v>
          </cell>
          <cell r="D65080" t="str">
            <v>UND</v>
          </cell>
          <cell r="G65080">
            <v>484.24</v>
          </cell>
        </row>
        <row r="65081">
          <cell r="B65081">
            <v>7200100171</v>
          </cell>
          <cell r="C65081" t="str">
            <v>PADRAO 1A CX TERMOPL GRAND CALC HD 3/4"</v>
          </cell>
          <cell r="D65081" t="str">
            <v>UND</v>
          </cell>
          <cell r="G65081">
            <v>196.12</v>
          </cell>
        </row>
        <row r="65082">
          <cell r="B65082">
            <v>7200100191</v>
          </cell>
          <cell r="C65082" t="str">
            <v>PADRAO 1C CAVALETE PVC HD DN 3/4"</v>
          </cell>
          <cell r="D65082" t="str">
            <v>UND</v>
          </cell>
          <cell r="G65082">
            <v>185.53</v>
          </cell>
        </row>
        <row r="65083">
          <cell r="B65083">
            <v>7200100205</v>
          </cell>
          <cell r="C65083" t="str">
            <v>PADRAO 2A CX TERMOPL GRAND CALC HD 1"</v>
          </cell>
          <cell r="D65083" t="str">
            <v>UND</v>
          </cell>
          <cell r="G65083">
            <v>266.12</v>
          </cell>
        </row>
        <row r="65084">
          <cell r="B65084">
            <v>7200100211</v>
          </cell>
          <cell r="C65084" t="str">
            <v>PADRAO 2B CX ENTERRADA ALVENAR HD DN 1"</v>
          </cell>
          <cell r="D65084" t="str">
            <v>UND</v>
          </cell>
          <cell r="G65084">
            <v>834.04</v>
          </cell>
        </row>
        <row r="65085">
          <cell r="B65085">
            <v>7200100340</v>
          </cell>
          <cell r="C65085" t="str">
            <v>CAIXA LIGACAO PREDIAL EM ANEL CONCRETO</v>
          </cell>
          <cell r="D65085" t="str">
            <v>UND</v>
          </cell>
          <cell r="G65085">
            <v>112.54</v>
          </cell>
        </row>
        <row r="65086">
          <cell r="B65086">
            <v>7200100350</v>
          </cell>
          <cell r="C65086" t="str">
            <v>TAMPA CAIXA DE LIGACAO PREDIAL ESGOTO</v>
          </cell>
          <cell r="D65086" t="str">
            <v>UND</v>
          </cell>
          <cell r="G65086">
            <v>139.97</v>
          </cell>
        </row>
        <row r="65087">
          <cell r="B65087">
            <v>7200100360</v>
          </cell>
          <cell r="C65087" t="str">
            <v>CAIXA LIGACAO ANEL CONCRETO-BEIRA RIO</v>
          </cell>
          <cell r="D65087" t="str">
            <v>UND</v>
          </cell>
          <cell r="G65087">
            <v>376.65</v>
          </cell>
        </row>
        <row r="65088">
          <cell r="B65088">
            <v>7200100370</v>
          </cell>
          <cell r="C65088" t="str">
            <v>REDE CONDOM PVC NBR7362 100-BEIRA RIO</v>
          </cell>
          <cell r="D65088" t="str">
            <v>M</v>
          </cell>
          <cell r="G65088">
            <v>191.48</v>
          </cell>
        </row>
        <row r="65089">
          <cell r="B65089">
            <v>7200100375</v>
          </cell>
          <cell r="C65089" t="str">
            <v>REDE CONDOM FOFO NBR15420 100-BEIRA RIO</v>
          </cell>
          <cell r="D65089" t="str">
            <v>M</v>
          </cell>
          <cell r="G65089">
            <v>402.08</v>
          </cell>
        </row>
        <row r="65090">
          <cell r="B65090">
            <v>7200100380</v>
          </cell>
          <cell r="C65090" t="str">
            <v>LIGACAO INTRA-DOMICILIAR NA CALCADA</v>
          </cell>
          <cell r="D65090" t="str">
            <v>UND</v>
          </cell>
          <cell r="G65090">
            <v>843.88</v>
          </cell>
        </row>
        <row r="65091">
          <cell r="B65091">
            <v>7200100390</v>
          </cell>
          <cell r="C65091" t="str">
            <v>LIGACAO INTRA-DOMICILIAR-INST. EXISTENTE</v>
          </cell>
          <cell r="D65091" t="str">
            <v>UND</v>
          </cell>
          <cell r="G65091">
            <v>1257.68</v>
          </cell>
        </row>
        <row r="65092">
          <cell r="B65092">
            <v>7200100400</v>
          </cell>
          <cell r="C65092" t="str">
            <v>LIGACAO INTRA-DOMICILIAR PADRAO ATE 6M</v>
          </cell>
          <cell r="D65092" t="str">
            <v>UND</v>
          </cell>
          <cell r="G65092">
            <v>1711.99</v>
          </cell>
        </row>
        <row r="65093">
          <cell r="B65093">
            <v>7200100410</v>
          </cell>
          <cell r="C65093" t="str">
            <v>LIGACAO INTRADOMIC PAD DIST&gt;6 E &lt;=12M</v>
          </cell>
          <cell r="D65093" t="str">
            <v>UND</v>
          </cell>
          <cell r="G65093">
            <v>2429.0500000000002</v>
          </cell>
        </row>
        <row r="65094">
          <cell r="B65094">
            <v>7200100420</v>
          </cell>
          <cell r="C65094" t="str">
            <v>LIGACAO INTRADOMIC PAD DIST&gt;12 E &lt;=18M</v>
          </cell>
          <cell r="D65094" t="str">
            <v>UND</v>
          </cell>
          <cell r="G65094">
            <v>3131.45</v>
          </cell>
        </row>
        <row r="65095">
          <cell r="B65095">
            <v>7200100430</v>
          </cell>
          <cell r="C65095" t="str">
            <v>LIG INTRADOMICILIAR CALÇADA(INTERIOR)</v>
          </cell>
          <cell r="D65095" t="str">
            <v>UND</v>
          </cell>
          <cell r="G65095">
            <v>511.09</v>
          </cell>
        </row>
        <row r="65096">
          <cell r="B65096">
            <v>7200100440</v>
          </cell>
          <cell r="C65096" t="str">
            <v>LIG INTRADOMICILIAR-INST EXIST(INTERIOR)</v>
          </cell>
          <cell r="D65096" t="str">
            <v>UND</v>
          </cell>
          <cell r="G65096">
            <v>1056.06</v>
          </cell>
        </row>
        <row r="65097">
          <cell r="B65097">
            <v>7200100450</v>
          </cell>
          <cell r="C65097" t="str">
            <v>LIG INTRADOMIC PADRAO ATÉ 6M (INTERIOR)</v>
          </cell>
          <cell r="D65097" t="str">
            <v>UND</v>
          </cell>
          <cell r="G65097">
            <v>1261.1500000000001</v>
          </cell>
        </row>
        <row r="65098">
          <cell r="B65098">
            <v>7200100460</v>
          </cell>
          <cell r="C65098" t="str">
            <v>LIG INTRADOMIC PAD DIST&gt;6E&lt;=12M(INTERIO</v>
          </cell>
          <cell r="D65098" t="str">
            <v>UND</v>
          </cell>
          <cell r="G65098">
            <v>1735.45</v>
          </cell>
        </row>
        <row r="65099">
          <cell r="B65099">
            <v>7200100470</v>
          </cell>
          <cell r="C65099" t="str">
            <v>LIG INTRADOMIC PAD DIST&gt;12E&lt;=18M(INTERIO</v>
          </cell>
          <cell r="D65099" t="str">
            <v>UND</v>
          </cell>
          <cell r="G65099">
            <v>2344.6</v>
          </cell>
        </row>
        <row r="65100">
          <cell r="B65100">
            <v>7200100480</v>
          </cell>
          <cell r="C65100" t="str">
            <v>LIG ESG DENTRO PI NA REDE E CAP DRENAGEM</v>
          </cell>
          <cell r="D65100" t="str">
            <v>UND</v>
          </cell>
          <cell r="G65100">
            <v>100.53</v>
          </cell>
        </row>
        <row r="65101">
          <cell r="B65101">
            <v>7200100490</v>
          </cell>
          <cell r="C65101" t="str">
            <v>PESQ RAMAL PREDIAL P/ NOVA LIGACAO ESGOT</v>
          </cell>
          <cell r="D65101" t="str">
            <v>UND</v>
          </cell>
          <cell r="G65101">
            <v>88.28</v>
          </cell>
        </row>
        <row r="65102">
          <cell r="B65102" t="str">
            <v>GRUPO - S21.010 - PAVIMENTAÇÃO E URBANIZAÇÃO</v>
          </cell>
        </row>
        <row r="65103">
          <cell r="B65103">
            <v>7210100010</v>
          </cell>
          <cell r="C65103" t="str">
            <v>RETIRADA DE PAVIMENTO ASFALTICO</v>
          </cell>
          <cell r="D65103" t="str">
            <v>M²</v>
          </cell>
          <cell r="G65103">
            <v>7.27</v>
          </cell>
        </row>
        <row r="65104">
          <cell r="B65104">
            <v>7210100020</v>
          </cell>
          <cell r="C65104" t="str">
            <v>RETIRADA PAV ASFALTICO C/ BASE PARALELO</v>
          </cell>
          <cell r="D65104" t="str">
            <v>M²</v>
          </cell>
          <cell r="G65104">
            <v>16.02</v>
          </cell>
        </row>
        <row r="65105">
          <cell r="B65105">
            <v>7210100030</v>
          </cell>
          <cell r="C65105" t="str">
            <v>RETIRADA PAV ASFALTICO C/ BASE BLOCOS</v>
          </cell>
          <cell r="D65105" t="str">
            <v>M²</v>
          </cell>
          <cell r="G65105">
            <v>20.05</v>
          </cell>
        </row>
        <row r="65106">
          <cell r="B65106">
            <v>7210100040</v>
          </cell>
          <cell r="C65106" t="str">
            <v>RETIRADA DE PAVIMENTO EM PARALELEPIPEDO</v>
          </cell>
          <cell r="D65106" t="str">
            <v>M²</v>
          </cell>
          <cell r="G65106">
            <v>10.94</v>
          </cell>
        </row>
        <row r="65107">
          <cell r="B65107">
            <v>7210100050</v>
          </cell>
          <cell r="C65107" t="str">
            <v>RETIRADA PAVIMENTO EM BLOCOS ARTICULADOS</v>
          </cell>
          <cell r="D65107" t="str">
            <v>M²</v>
          </cell>
          <cell r="G65107">
            <v>12.78</v>
          </cell>
        </row>
        <row r="65108">
          <cell r="B65108">
            <v>7210100060</v>
          </cell>
          <cell r="C65108" t="str">
            <v>RETIRADA PAVIMENTO PAVI-S</v>
          </cell>
          <cell r="D65108" t="str">
            <v>M²</v>
          </cell>
          <cell r="G65108">
            <v>7.66</v>
          </cell>
        </row>
        <row r="65109">
          <cell r="B65109">
            <v>7210100070</v>
          </cell>
          <cell r="C65109" t="str">
            <v>RETIRADA PAVIMENTO EM PEDRA PORTUGUESA</v>
          </cell>
          <cell r="D65109" t="str">
            <v>M²</v>
          </cell>
          <cell r="G65109">
            <v>7.66</v>
          </cell>
        </row>
        <row r="65110">
          <cell r="B65110">
            <v>7210100080</v>
          </cell>
          <cell r="C65110" t="str">
            <v>RETIRADA CALCADA EM CERAMICA INCL. LASTR</v>
          </cell>
          <cell r="D65110" t="str">
            <v>M²</v>
          </cell>
          <cell r="G65110">
            <v>27.25</v>
          </cell>
        </row>
        <row r="65111">
          <cell r="B65111">
            <v>7210100090</v>
          </cell>
          <cell r="C65111" t="str">
            <v>RETIRADA CALCADA CACOS MARMORE/GRANITO</v>
          </cell>
          <cell r="D65111" t="str">
            <v>M²</v>
          </cell>
          <cell r="G65111">
            <v>30</v>
          </cell>
        </row>
        <row r="65112">
          <cell r="B65112">
            <v>7210100100</v>
          </cell>
          <cell r="C65112" t="str">
            <v>RETIRADA PAVIM CIMENTADO LISO INCL LASTR</v>
          </cell>
          <cell r="D65112" t="str">
            <v>M²</v>
          </cell>
          <cell r="G65112">
            <v>27.58</v>
          </cell>
        </row>
        <row r="65113">
          <cell r="B65113">
            <v>7210100110</v>
          </cell>
          <cell r="C65113" t="str">
            <v>RETIRADA DE MEIO-FIO CONCRETO OU PEDRA</v>
          </cell>
          <cell r="D65113" t="str">
            <v>M</v>
          </cell>
          <cell r="G65113">
            <v>9.58</v>
          </cell>
        </row>
        <row r="65114">
          <cell r="B65114">
            <v>7210100120</v>
          </cell>
          <cell r="C65114" t="str">
            <v>RETIRADA DE SARJETA DE CONCRETO</v>
          </cell>
          <cell r="D65114" t="str">
            <v>M</v>
          </cell>
          <cell r="G65114">
            <v>19.149999999999999</v>
          </cell>
        </row>
        <row r="65115">
          <cell r="B65115">
            <v>7210100130</v>
          </cell>
          <cell r="C65115" t="str">
            <v>RECOMPOSICAO PAVIMENTO PARALELEPIPEDO</v>
          </cell>
          <cell r="D65115" t="str">
            <v>M²</v>
          </cell>
          <cell r="G65115">
            <v>42.31</v>
          </cell>
        </row>
        <row r="65116">
          <cell r="B65116">
            <v>7210100140</v>
          </cell>
          <cell r="C65116" t="str">
            <v>RECOMPOSICAO PAVIMENTO BLOCO CONC SEXTAV</v>
          </cell>
          <cell r="D65116" t="str">
            <v>M²</v>
          </cell>
          <cell r="G65116">
            <v>32.78</v>
          </cell>
        </row>
        <row r="65117">
          <cell r="B65117">
            <v>7210100150</v>
          </cell>
          <cell r="C65117" t="str">
            <v>RECOMPOSICAO PAVIMENTO BLOCO CONC PAVI-S</v>
          </cell>
          <cell r="D65117" t="str">
            <v>M²</v>
          </cell>
          <cell r="G65117">
            <v>38.03</v>
          </cell>
        </row>
        <row r="65118">
          <cell r="B65118" t="str">
            <v>TABELA DE PREÇOS DE SERVIÇOS</v>
          </cell>
          <cell r="D65118" t="str">
            <v>E-GPJ</v>
          </cell>
        </row>
        <row r="65119">
          <cell r="B65119" t="str">
            <v>DATA BASE: NOVEMBRO/2023                                                                                                                 E-DOC</v>
          </cell>
        </row>
        <row r="65120">
          <cell r="B65120" t="str">
            <v>LS: 157,27%</v>
          </cell>
          <cell r="D65120" t="str">
            <v>SEM BDI</v>
          </cell>
        </row>
        <row r="65121">
          <cell r="B65121" t="str">
            <v>CÓDIGO</v>
          </cell>
          <cell r="C65121" t="str">
            <v>DESCRIÇÃO</v>
          </cell>
          <cell r="D65121" t="str">
            <v>UNDIDADE</v>
          </cell>
          <cell r="G65121" t="str">
            <v>PRECO UNITÁRIO</v>
          </cell>
        </row>
        <row r="65122">
          <cell r="B65122">
            <v>7210100160</v>
          </cell>
          <cell r="C65122" t="str">
            <v>RECOMPOSICAO PAVIMENTO PEDRA PORTUGUESA</v>
          </cell>
          <cell r="D65122" t="str">
            <v>M²</v>
          </cell>
          <cell r="G65122">
            <v>94.24</v>
          </cell>
        </row>
        <row r="65123">
          <cell r="B65123">
            <v>7210100170</v>
          </cell>
          <cell r="C65123" t="str">
            <v>RECOMP DE PAVIMENTO EM PLACAS CONCRETO</v>
          </cell>
          <cell r="D65123" t="str">
            <v>M²</v>
          </cell>
          <cell r="G65123">
            <v>16.95</v>
          </cell>
        </row>
        <row r="65124">
          <cell r="B65124">
            <v>7210100180</v>
          </cell>
          <cell r="C65124" t="str">
            <v>RECOMPOSICAO DE PAVIMENTO EM CERAMICA</v>
          </cell>
          <cell r="D65124" t="str">
            <v>M²</v>
          </cell>
          <cell r="G65124">
            <v>112.13</v>
          </cell>
        </row>
        <row r="65125">
          <cell r="B65125">
            <v>7210100190</v>
          </cell>
          <cell r="C65125" t="str">
            <v>RECOMP PAVIMENTO CIMENTADO INCL LASTRO</v>
          </cell>
          <cell r="D65125" t="str">
            <v>M²</v>
          </cell>
          <cell r="G65125">
            <v>73.510000000000005</v>
          </cell>
        </row>
        <row r="65126">
          <cell r="B65126">
            <v>7210100200</v>
          </cell>
          <cell r="C65126" t="str">
            <v>RECOMPOSICAO MEIO FIO CONCRETO OU PEDRA</v>
          </cell>
          <cell r="D65126" t="str">
            <v>M</v>
          </cell>
          <cell r="G65126">
            <v>20.32</v>
          </cell>
        </row>
        <row r="65127">
          <cell r="B65127">
            <v>7210100210</v>
          </cell>
          <cell r="C65127" t="str">
            <v>RECOMPOSICAO DE SARJETA DE CONCRETO</v>
          </cell>
          <cell r="D65127" t="str">
            <v>M</v>
          </cell>
          <cell r="G65127">
            <v>76.34</v>
          </cell>
        </row>
        <row r="65128">
          <cell r="B65128">
            <v>7210100220</v>
          </cell>
          <cell r="C65128" t="str">
            <v>BASE EM SOLO BRITA</v>
          </cell>
          <cell r="D65128" t="str">
            <v>M³</v>
          </cell>
          <cell r="G65128">
            <v>173.04</v>
          </cell>
        </row>
        <row r="65129">
          <cell r="B65129">
            <v>7210100230</v>
          </cell>
          <cell r="C65129" t="str">
            <v>PINTURA LIGACAO SOBRE BASE(RR-2C)</v>
          </cell>
          <cell r="D65129" t="str">
            <v>M²</v>
          </cell>
          <cell r="G65129">
            <v>5.79</v>
          </cell>
        </row>
        <row r="65130">
          <cell r="B65130">
            <v>7210100240</v>
          </cell>
          <cell r="C65130" t="str">
            <v>RECOMPOSICAO DE PAVIMENTO ASFALTICO</v>
          </cell>
          <cell r="D65130" t="str">
            <v>M³</v>
          </cell>
          <cell r="G65130">
            <v>1893.75</v>
          </cell>
        </row>
        <row r="65131">
          <cell r="B65131">
            <v>7210100250</v>
          </cell>
          <cell r="C65131" t="str">
            <v>RECOMP PAV ASFALTICO AREAS TAPA BURACO</v>
          </cell>
          <cell r="D65131" t="str">
            <v>M³</v>
          </cell>
          <cell r="G65131">
            <v>2408.7600000000002</v>
          </cell>
        </row>
        <row r="65132">
          <cell r="B65132">
            <v>7210100260</v>
          </cell>
          <cell r="C65132" t="str">
            <v>TRANSPORTE DE MASSA ASFALTICA</v>
          </cell>
          <cell r="D65132" t="str">
            <v>M X KM</v>
          </cell>
          <cell r="G65132">
            <v>0.67</v>
          </cell>
        </row>
        <row r="65133">
          <cell r="B65133">
            <v>7210100270</v>
          </cell>
          <cell r="C65133" t="str">
            <v>PAVIMENTACAO BLOCO CONCR SEXTAVADO E=6CM</v>
          </cell>
          <cell r="D65133" t="str">
            <v>M²</v>
          </cell>
          <cell r="G65133">
            <v>77.38</v>
          </cell>
        </row>
        <row r="65134">
          <cell r="B65134">
            <v>7210100280</v>
          </cell>
          <cell r="C65134" t="str">
            <v>PAVIMENTACAO BLOCO CONCR SEXTAVADO E=8CM</v>
          </cell>
          <cell r="D65134" t="str">
            <v>M²</v>
          </cell>
          <cell r="G65134">
            <v>91.63</v>
          </cell>
        </row>
        <row r="65135">
          <cell r="B65135">
            <v>7210100290</v>
          </cell>
          <cell r="C65135" t="str">
            <v>PAVIMENTACAO BLOCO CONCR PAVI-S E=6CM</v>
          </cell>
          <cell r="D65135" t="str">
            <v>M²</v>
          </cell>
          <cell r="G65135">
            <v>79.819999999999993</v>
          </cell>
        </row>
        <row r="65136">
          <cell r="B65136">
            <v>7210100300</v>
          </cell>
          <cell r="C65136" t="str">
            <v>PAVIMENTACAO BLOCO CONCR PAVI-S E=8CM</v>
          </cell>
          <cell r="D65136" t="str">
            <v>M²</v>
          </cell>
          <cell r="G65136">
            <v>94.17</v>
          </cell>
        </row>
        <row r="65137">
          <cell r="B65137">
            <v>7210100310</v>
          </cell>
          <cell r="C65137" t="str">
            <v>PAVIMENTACAO PARALELEPIPEDO</v>
          </cell>
          <cell r="D65137" t="str">
            <v>M²</v>
          </cell>
          <cell r="G65137">
            <v>210.07</v>
          </cell>
        </row>
        <row r="65138">
          <cell r="B65138">
            <v>7210100320</v>
          </cell>
          <cell r="C65138" t="str">
            <v>MEIO FIO DE CONCRETO SECAO 15x12x30CM</v>
          </cell>
          <cell r="D65138" t="str">
            <v>M</v>
          </cell>
          <cell r="G65138">
            <v>68.239999999999995</v>
          </cell>
        </row>
        <row r="65139">
          <cell r="B65139">
            <v>7210100330</v>
          </cell>
          <cell r="C65139" t="str">
            <v>PAVIMENTO EM PEDRISCO E=5,0CM</v>
          </cell>
          <cell r="D65139" t="str">
            <v>M²</v>
          </cell>
          <cell r="G65139">
            <v>11.25</v>
          </cell>
        </row>
        <row r="65140">
          <cell r="B65140">
            <v>7210100340</v>
          </cell>
          <cell r="C65140" t="str">
            <v>PAVIMENTO EM PEDRISCO E=10,0CM</v>
          </cell>
          <cell r="D65140" t="str">
            <v>M²</v>
          </cell>
          <cell r="G65140">
            <v>20.87</v>
          </cell>
        </row>
        <row r="65141">
          <cell r="B65141">
            <v>7210100350</v>
          </cell>
          <cell r="C65141" t="str">
            <v>MURO TIPO 1: BLOCO/MOURAO/ARAME</v>
          </cell>
          <cell r="D65141" t="str">
            <v>M</v>
          </cell>
          <cell r="G65141">
            <v>319.99</v>
          </cell>
        </row>
        <row r="65142">
          <cell r="B65142">
            <v>7210100360</v>
          </cell>
          <cell r="C65142" t="str">
            <v>MURO TIPO 2: BLOCO/MOURAO/TELA /ARAME</v>
          </cell>
          <cell r="D65142" t="str">
            <v>M</v>
          </cell>
          <cell r="G65142">
            <v>366.26</v>
          </cell>
        </row>
        <row r="65143">
          <cell r="B65143">
            <v>7210100370</v>
          </cell>
          <cell r="C65143" t="str">
            <v>MURO TIPO 3: MOURAO/ARAME</v>
          </cell>
          <cell r="D65143" t="str">
            <v>M</v>
          </cell>
          <cell r="G65143">
            <v>224.53</v>
          </cell>
        </row>
        <row r="65144">
          <cell r="B65144">
            <v>7210100380</v>
          </cell>
          <cell r="C65144" t="str">
            <v>MURO TIPO 4: MOURAO/TELA/ARAME</v>
          </cell>
          <cell r="D65144" t="str">
            <v>M</v>
          </cell>
          <cell r="G65144">
            <v>301.39</v>
          </cell>
        </row>
        <row r="65145">
          <cell r="B65145">
            <v>7210100390</v>
          </cell>
          <cell r="C65145" t="str">
            <v>MURO TIPO 5: BLOCO DE CONCRETO APARENTE</v>
          </cell>
          <cell r="D65145" t="str">
            <v>M</v>
          </cell>
          <cell r="G65145">
            <v>925.7</v>
          </cell>
        </row>
        <row r="65146">
          <cell r="B65146">
            <v>7210100400</v>
          </cell>
          <cell r="C65146" t="str">
            <v>CERCA 6 FIOS ARAME LISO/MOURAO MADEIRA</v>
          </cell>
          <cell r="D65146" t="str">
            <v>M</v>
          </cell>
          <cell r="G65146">
            <v>44.76</v>
          </cell>
        </row>
        <row r="65147">
          <cell r="B65147">
            <v>7210100410</v>
          </cell>
          <cell r="C65147" t="str">
            <v>CERCA 6 FIOS ARAME FARPADO/MOURAO MADEIR</v>
          </cell>
          <cell r="D65147" t="str">
            <v>M</v>
          </cell>
          <cell r="G65147">
            <v>50.36</v>
          </cell>
        </row>
        <row r="65148">
          <cell r="B65148">
            <v>7210100420</v>
          </cell>
          <cell r="C65148" t="str">
            <v>PORTAO TIPO 1: TUBO FERRO GALV/TELA L=4M</v>
          </cell>
          <cell r="D65148" t="str">
            <v>UND</v>
          </cell>
          <cell r="G65148">
            <v>6532.55</v>
          </cell>
        </row>
        <row r="65149">
          <cell r="B65149">
            <v>7210100430</v>
          </cell>
          <cell r="C65149" t="str">
            <v>PORTAO TIPO 1: TUBO FERRO GALV/TELA L=1M</v>
          </cell>
          <cell r="D65149" t="str">
            <v>UND</v>
          </cell>
          <cell r="G65149">
            <v>3317.18</v>
          </cell>
        </row>
        <row r="65150">
          <cell r="B65150">
            <v>7210100440</v>
          </cell>
          <cell r="C65150" t="str">
            <v>PORTAO TIPO 2: CHAPA DE ACO L=4M H=3M</v>
          </cell>
          <cell r="D65150" t="str">
            <v>UND</v>
          </cell>
          <cell r="G65150">
            <v>9051.8700000000008</v>
          </cell>
        </row>
        <row r="65151">
          <cell r="B65151">
            <v>7210100450</v>
          </cell>
          <cell r="C65151" t="str">
            <v>PINTURA LETREIRO/LOGOMARCA CESAN</v>
          </cell>
          <cell r="D65151" t="str">
            <v>M²</v>
          </cell>
          <cell r="G65151">
            <v>158.69</v>
          </cell>
        </row>
        <row r="65152">
          <cell r="B65152">
            <v>7210100460</v>
          </cell>
          <cell r="C65152" t="str">
            <v>GRAMA ESMERALDA PLACAS, TERRA VEG. 2,0CM</v>
          </cell>
          <cell r="D65152" t="str">
            <v>M²</v>
          </cell>
          <cell r="G65152">
            <v>20.48</v>
          </cell>
        </row>
        <row r="65153">
          <cell r="B65153">
            <v>7210100470</v>
          </cell>
          <cell r="C65153" t="str">
            <v>PLANTIO DE ARVORES H=2,0M</v>
          </cell>
          <cell r="D65153" t="str">
            <v>UND</v>
          </cell>
          <cell r="G65153">
            <v>72.349999999999994</v>
          </cell>
        </row>
        <row r="65154">
          <cell r="B65154">
            <v>7210100480</v>
          </cell>
          <cell r="C65154" t="str">
            <v>BANCO PRE-MOLDADO DE CONCRETO</v>
          </cell>
          <cell r="D65154" t="str">
            <v>UND</v>
          </cell>
          <cell r="G65154">
            <v>307.81</v>
          </cell>
        </row>
        <row r="65155">
          <cell r="B65155">
            <v>7210100490</v>
          </cell>
          <cell r="C65155" t="str">
            <v>CAIXA RALO EM CONCRETO, COMPLETA</v>
          </cell>
          <cell r="D65155" t="str">
            <v>UND</v>
          </cell>
          <cell r="G65155">
            <v>398.92</v>
          </cell>
        </row>
        <row r="65156">
          <cell r="B65156">
            <v>7210100500</v>
          </cell>
          <cell r="C65156" t="str">
            <v>MEIA CANA DE CONCRETO DN 200</v>
          </cell>
          <cell r="D65156" t="str">
            <v>M</v>
          </cell>
          <cell r="G65156">
            <v>50.43</v>
          </cell>
        </row>
        <row r="65157">
          <cell r="B65157">
            <v>7210100510</v>
          </cell>
          <cell r="C65157" t="str">
            <v>MEIA CANA DE CONCRETO DN 300</v>
          </cell>
          <cell r="D65157" t="str">
            <v>M</v>
          </cell>
          <cell r="G65157">
            <v>56.11</v>
          </cell>
        </row>
        <row r="65158">
          <cell r="B65158">
            <v>7210100520</v>
          </cell>
          <cell r="C65158" t="str">
            <v>MEIA CANA DE CONCRETO DN 400</v>
          </cell>
          <cell r="D65158" t="str">
            <v>M</v>
          </cell>
          <cell r="G65158">
            <v>73.14</v>
          </cell>
        </row>
        <row r="65159">
          <cell r="B65159">
            <v>7210100530</v>
          </cell>
          <cell r="C65159" t="str">
            <v>MEIA CANA DE CONCRETO DN 500</v>
          </cell>
          <cell r="D65159" t="str">
            <v>M</v>
          </cell>
          <cell r="G65159">
            <v>106.77</v>
          </cell>
        </row>
        <row r="65160">
          <cell r="B65160">
            <v>7210100540</v>
          </cell>
          <cell r="C65160" t="str">
            <v>MEIA CANA DE CONCRETO DN 600</v>
          </cell>
          <cell r="D65160" t="str">
            <v>M</v>
          </cell>
          <cell r="G65160">
            <v>136.84</v>
          </cell>
        </row>
        <row r="65161">
          <cell r="B65161">
            <v>7210100550</v>
          </cell>
          <cell r="C65161" t="str">
            <v>SARJETA EM CONCRETO</v>
          </cell>
          <cell r="D65161" t="str">
            <v>M</v>
          </cell>
          <cell r="G65161">
            <v>47.86</v>
          </cell>
        </row>
        <row r="65162">
          <cell r="B65162">
            <v>7210100580</v>
          </cell>
          <cell r="C65162" t="str">
            <v>REDE DREN TUBO CONCR CA-1 DN 400 S/ PAV</v>
          </cell>
          <cell r="D65162" t="str">
            <v>M</v>
          </cell>
          <cell r="G65162">
            <v>281.41000000000003</v>
          </cell>
        </row>
        <row r="65163">
          <cell r="B65163">
            <v>7210100640</v>
          </cell>
          <cell r="C65163" t="str">
            <v>REDE DREN TUBO CONCR CA-2 DN 300 S/ PAV</v>
          </cell>
          <cell r="D65163" t="str">
            <v>M</v>
          </cell>
          <cell r="G65163">
            <v>258.49</v>
          </cell>
        </row>
        <row r="65164">
          <cell r="B65164">
            <v>7210100650</v>
          </cell>
          <cell r="C65164" t="str">
            <v>REDE DREN TUBO CONCR CA-2 DN 400 S/ PAV</v>
          </cell>
          <cell r="D65164" t="str">
            <v>M</v>
          </cell>
          <cell r="G65164">
            <v>287.43</v>
          </cell>
        </row>
        <row r="65165">
          <cell r="B65165">
            <v>7210100720</v>
          </cell>
          <cell r="C65165" t="str">
            <v>TAMPAO FERRO FUNDIDO DN 600MM</v>
          </cell>
          <cell r="D65165" t="str">
            <v>UND</v>
          </cell>
          <cell r="G65165">
            <v>816.35</v>
          </cell>
        </row>
        <row r="65166">
          <cell r="B65166">
            <v>7210100725</v>
          </cell>
          <cell r="C65166" t="str">
            <v>TAMPAO FERRO FUNDIDO DN 800MM</v>
          </cell>
          <cell r="D65166" t="str">
            <v>UND</v>
          </cell>
          <cell r="G65166">
            <v>1879.63</v>
          </cell>
        </row>
        <row r="65167">
          <cell r="B65167">
            <v>7210100740</v>
          </cell>
          <cell r="C65167" t="str">
            <v>CONCERTINA CLIP (DUPLA) ACO GALV D=2,76</v>
          </cell>
          <cell r="D65167" t="str">
            <v>M</v>
          </cell>
          <cell r="G65167">
            <v>33.97</v>
          </cell>
        </row>
        <row r="65168">
          <cell r="B65168">
            <v>7210100750</v>
          </cell>
          <cell r="C65168" t="str">
            <v>SINALIZACAO HORIZONT TERMOPLAST EXTRUSAO</v>
          </cell>
          <cell r="D65168" t="str">
            <v>M²</v>
          </cell>
          <cell r="G65168">
            <v>102.41</v>
          </cell>
        </row>
        <row r="65169">
          <cell r="B65169">
            <v>7210100760</v>
          </cell>
          <cell r="C65169" t="str">
            <v>ASFALTO A FRIO ENSACADO</v>
          </cell>
          <cell r="D65169" t="str">
            <v>KG</v>
          </cell>
          <cell r="G65169">
            <v>6.95</v>
          </cell>
        </row>
        <row r="65170">
          <cell r="B65170">
            <v>7210100770</v>
          </cell>
          <cell r="C65170" t="str">
            <v>RETIRADA CALCADA EM CIMENTADO DESEMP</v>
          </cell>
          <cell r="D65170" t="str">
            <v>M²</v>
          </cell>
          <cell r="G65170">
            <v>25.32</v>
          </cell>
        </row>
        <row r="65171">
          <cell r="B65171">
            <v>7210100780</v>
          </cell>
          <cell r="C65171" t="str">
            <v>RECOMP DE CALCADA EM CIMENTADO DESEMP</v>
          </cell>
          <cell r="D65171" t="str">
            <v>M²</v>
          </cell>
          <cell r="G65171">
            <v>43.49</v>
          </cell>
        </row>
        <row r="65172">
          <cell r="B65172">
            <v>7210100790</v>
          </cell>
          <cell r="C65172" t="str">
            <v>BASE EM CASCALHO</v>
          </cell>
          <cell r="D65172" t="str">
            <v>M³</v>
          </cell>
          <cell r="G65172">
            <v>222.72</v>
          </cell>
        </row>
        <row r="65173">
          <cell r="B65173">
            <v>7210100800</v>
          </cell>
          <cell r="C65173" t="str">
            <v>SINALIZACAO HORIZONT TINTA BASE ACRILICA</v>
          </cell>
          <cell r="D65173" t="str">
            <v>M²</v>
          </cell>
          <cell r="G65173">
            <v>22.64</v>
          </cell>
        </row>
        <row r="65174">
          <cell r="B65174" t="str">
            <v>TABELA DE PREÇOS DE SERVIÇOS</v>
          </cell>
          <cell r="D65174" t="str">
            <v>E-GPJ</v>
          </cell>
        </row>
        <row r="65175">
          <cell r="B65175" t="str">
            <v>DATA BASE: NOVEMBRO/2023                                                                                                                 E-DOC</v>
          </cell>
        </row>
        <row r="65176">
          <cell r="B65176" t="str">
            <v>LS: 157,27%</v>
          </cell>
          <cell r="D65176" t="str">
            <v>SEM BDI</v>
          </cell>
        </row>
        <row r="65177">
          <cell r="B65177" t="str">
            <v>CÓDIGO</v>
          </cell>
          <cell r="C65177" t="str">
            <v>DESCRIÇÃO</v>
          </cell>
          <cell r="D65177" t="str">
            <v>UNDIDADE</v>
          </cell>
          <cell r="G65177" t="str">
            <v>PRECO UNITÁRIO</v>
          </cell>
        </row>
        <row r="65178">
          <cell r="B65178" t="str">
            <v>GRUPO - S23.010 - SERVIÇOS ESPECIAIS</v>
          </cell>
        </row>
        <row r="65179">
          <cell r="B65179">
            <v>7230100010</v>
          </cell>
          <cell r="C65179" t="str">
            <v>LASTRO DE BRITA "0" PARA BIOFILTRO</v>
          </cell>
          <cell r="D65179" t="str">
            <v>M³</v>
          </cell>
          <cell r="G65179">
            <v>202.63</v>
          </cell>
        </row>
        <row r="65180">
          <cell r="B65180">
            <v>7230100020</v>
          </cell>
          <cell r="C65180" t="str">
            <v>LASTRO DE BRITA "1" PARA BIOFILTRO</v>
          </cell>
          <cell r="D65180" t="str">
            <v>M³</v>
          </cell>
          <cell r="G65180">
            <v>180.03</v>
          </cell>
        </row>
        <row r="65181">
          <cell r="B65181">
            <v>7230100030</v>
          </cell>
          <cell r="C65181" t="str">
            <v>LASTRO DE BRITA "2" PARA BIOFILTRO</v>
          </cell>
          <cell r="D65181" t="str">
            <v>M³</v>
          </cell>
          <cell r="G65181">
            <v>180.8</v>
          </cell>
        </row>
        <row r="65182">
          <cell r="B65182">
            <v>7230100040</v>
          </cell>
          <cell r="C65182" t="str">
            <v>TURFA/CAVACO/CARVAO/AREIA P/ BIOFILTRO</v>
          </cell>
          <cell r="D65182" t="str">
            <v>M³</v>
          </cell>
          <cell r="G65182">
            <v>268.5</v>
          </cell>
        </row>
        <row r="65183">
          <cell r="B65183">
            <v>7230100050</v>
          </cell>
          <cell r="C65183" t="str">
            <v>TELA TIPO MOSQUITEIRO PARA BIOFILTRO</v>
          </cell>
          <cell r="D65183" t="str">
            <v>M²</v>
          </cell>
          <cell r="G65183">
            <v>25.87</v>
          </cell>
        </row>
        <row r="65184">
          <cell r="B65184">
            <v>7230100060</v>
          </cell>
          <cell r="C65184" t="str">
            <v>AREIA GROSSA</v>
          </cell>
          <cell r="D65184" t="str">
            <v>M³</v>
          </cell>
          <cell r="G65184">
            <v>166.76</v>
          </cell>
        </row>
        <row r="65185">
          <cell r="B65185">
            <v>7230100070</v>
          </cell>
          <cell r="C65185" t="str">
            <v>ENROCAMENTO COM PEDRA DE MAO ARGAMASSADA</v>
          </cell>
          <cell r="D65185" t="str">
            <v>M³</v>
          </cell>
          <cell r="G65185">
            <v>542.16999999999996</v>
          </cell>
        </row>
        <row r="65186">
          <cell r="B65186">
            <v>7230100080</v>
          </cell>
          <cell r="C65186" t="str">
            <v>CAIXA DE PASSAGEM 60X60X100</v>
          </cell>
          <cell r="D65186" t="str">
            <v>UND</v>
          </cell>
          <cell r="G65186">
            <v>799.99</v>
          </cell>
        </row>
        <row r="65187">
          <cell r="B65187">
            <v>7230100090</v>
          </cell>
          <cell r="C65187" t="str">
            <v>DEFENSA METALICA</v>
          </cell>
          <cell r="D65187" t="str">
            <v>M</v>
          </cell>
          <cell r="G65187">
            <v>475.98</v>
          </cell>
        </row>
        <row r="65188">
          <cell r="B65188">
            <v>7230100100</v>
          </cell>
          <cell r="C65188" t="str">
            <v>CARVAO ANTRACITO TE=1,1A1,3MM CU=1,5MM</v>
          </cell>
          <cell r="D65188" t="str">
            <v>M³</v>
          </cell>
          <cell r="G65188">
            <v>2753.38</v>
          </cell>
        </row>
        <row r="65189">
          <cell r="B65189">
            <v>7230100110</v>
          </cell>
          <cell r="C65189" t="str">
            <v>SEIXO ROLADO PARA FILTRO 50MMX25MM</v>
          </cell>
          <cell r="D65189" t="str">
            <v>M³</v>
          </cell>
          <cell r="G65189">
            <v>2974.9</v>
          </cell>
        </row>
        <row r="65190">
          <cell r="B65190">
            <v>7230100120</v>
          </cell>
          <cell r="C65190" t="str">
            <v>SEIXO ROLADO PARA FILTRO 19MMX12,7MM</v>
          </cell>
          <cell r="D65190" t="str">
            <v>M³</v>
          </cell>
          <cell r="G65190">
            <v>2974.9</v>
          </cell>
        </row>
        <row r="65191">
          <cell r="B65191">
            <v>7230100130</v>
          </cell>
          <cell r="C65191" t="str">
            <v>SEIXO ROLADO PARA FILTRO 12,7MMX6,3MM</v>
          </cell>
          <cell r="D65191" t="str">
            <v>M³</v>
          </cell>
          <cell r="G65191">
            <v>2974.9</v>
          </cell>
        </row>
        <row r="65192">
          <cell r="B65192">
            <v>7230100140</v>
          </cell>
          <cell r="C65192" t="str">
            <v>SEIXO ROLADO PARA FILTRO 6,3MMX3,2MM</v>
          </cell>
          <cell r="D65192" t="str">
            <v>M³</v>
          </cell>
          <cell r="G65192">
            <v>2974.9</v>
          </cell>
        </row>
        <row r="65193">
          <cell r="B65193">
            <v>7230100150</v>
          </cell>
          <cell r="C65193" t="str">
            <v>SEIXO ROLADO PARA FILTRO 3,2MMX2,0MM</v>
          </cell>
          <cell r="D65193" t="str">
            <v>M³</v>
          </cell>
          <cell r="G65193">
            <v>2974.9</v>
          </cell>
        </row>
        <row r="65194">
          <cell r="B65194">
            <v>7230100160</v>
          </cell>
          <cell r="C65194" t="str">
            <v>AREIA PARA FILTRO TE=0,50MM CU=1,5MM</v>
          </cell>
          <cell r="D65194" t="str">
            <v>M³</v>
          </cell>
          <cell r="G65194">
            <v>943.78</v>
          </cell>
        </row>
        <row r="65195">
          <cell r="B65195" t="str">
            <v>GRUPO - S25.010 - SISTEMA ABASTECIMENTO DE ÁGUA</v>
          </cell>
        </row>
        <row r="65196">
          <cell r="B65196">
            <v>7250100010</v>
          </cell>
          <cell r="C65196" t="str">
            <v>REDE AGUA PVC PBA 15 DN 50 S/PAV</v>
          </cell>
          <cell r="D65196" t="str">
            <v>M</v>
          </cell>
          <cell r="G65196">
            <v>66.06</v>
          </cell>
        </row>
        <row r="65197">
          <cell r="B65197">
            <v>7250100020</v>
          </cell>
          <cell r="C65197" t="str">
            <v>REDE AGUA PVC PBA 15 DN 50 ASFALTO</v>
          </cell>
          <cell r="D65197" t="str">
            <v>M</v>
          </cell>
          <cell r="G65197">
            <v>156.33000000000001</v>
          </cell>
        </row>
        <row r="65198">
          <cell r="B65198">
            <v>7250100030</v>
          </cell>
          <cell r="C65198" t="str">
            <v>REDE AGUA PVC PBA 15 DN 50 BLOCO/PAVI´S</v>
          </cell>
          <cell r="D65198" t="str">
            <v>M</v>
          </cell>
          <cell r="G65198">
            <v>130.19999999999999</v>
          </cell>
        </row>
        <row r="65199">
          <cell r="B65199">
            <v>7250100040</v>
          </cell>
          <cell r="C65199" t="str">
            <v>REDE AGUA PVC PBA 15 DN 50 PARALELO</v>
          </cell>
          <cell r="D65199" t="str">
            <v>M</v>
          </cell>
          <cell r="G65199">
            <v>137.16999999999999</v>
          </cell>
        </row>
        <row r="65200">
          <cell r="B65200">
            <v>7250100050</v>
          </cell>
          <cell r="C65200" t="str">
            <v>REDE AGUA PVC PBA 15 DN 75 S/PAV</v>
          </cell>
          <cell r="D65200" t="str">
            <v>M</v>
          </cell>
          <cell r="G65200">
            <v>85.76</v>
          </cell>
        </row>
        <row r="65201">
          <cell r="B65201">
            <v>7250100060</v>
          </cell>
          <cell r="C65201" t="str">
            <v>REDE AGUA PVC PBA 15 DN 75 ASFALTO</v>
          </cell>
          <cell r="D65201" t="str">
            <v>M</v>
          </cell>
          <cell r="G65201">
            <v>176.03</v>
          </cell>
        </row>
        <row r="65202">
          <cell r="B65202">
            <v>7250100070</v>
          </cell>
          <cell r="C65202" t="str">
            <v>REDE AGUA PVC PBA 15 DN 75 BLOCO/PAVI´S</v>
          </cell>
          <cell r="D65202" t="str">
            <v>M</v>
          </cell>
          <cell r="G65202">
            <v>149.88</v>
          </cell>
        </row>
        <row r="65203">
          <cell r="B65203">
            <v>7250100080</v>
          </cell>
          <cell r="C65203" t="str">
            <v>REDE AGUA PVC PBA 15 DN 75 PARALELO</v>
          </cell>
          <cell r="D65203" t="str">
            <v>M</v>
          </cell>
          <cell r="G65203">
            <v>156.87</v>
          </cell>
        </row>
        <row r="65204">
          <cell r="B65204">
            <v>7250100090</v>
          </cell>
          <cell r="C65204" t="str">
            <v>REDE AGUA PVC PBA 15 DN 100 S/PAV</v>
          </cell>
          <cell r="D65204" t="str">
            <v>M</v>
          </cell>
          <cell r="G65204">
            <v>111.66</v>
          </cell>
        </row>
        <row r="65205">
          <cell r="B65205">
            <v>7250100100</v>
          </cell>
          <cell r="C65205" t="str">
            <v>REDE AGUA PVC PBA 15 DN 100 ASFALTO</v>
          </cell>
          <cell r="D65205" t="str">
            <v>M</v>
          </cell>
          <cell r="G65205">
            <v>201.81</v>
          </cell>
        </row>
        <row r="65206">
          <cell r="B65206">
            <v>7250100110</v>
          </cell>
          <cell r="C65206" t="str">
            <v>REDE AGUA PVC PBA 15 DN 100 BLOCO/PAVI´S</v>
          </cell>
          <cell r="D65206" t="str">
            <v>M</v>
          </cell>
          <cell r="G65206">
            <v>175.68</v>
          </cell>
        </row>
        <row r="65207">
          <cell r="B65207">
            <v>7250100120</v>
          </cell>
          <cell r="C65207" t="str">
            <v>REDE AGUA PVC PBA 15 DN 100 PARALELO</v>
          </cell>
          <cell r="D65207" t="str">
            <v>M</v>
          </cell>
          <cell r="G65207">
            <v>182.67</v>
          </cell>
        </row>
        <row r="65208">
          <cell r="B65208">
            <v>7250100130</v>
          </cell>
          <cell r="C65208" t="str">
            <v>REDE AGUA PVC PBA 20 DN 50 S/PAV</v>
          </cell>
          <cell r="D65208" t="str">
            <v>M</v>
          </cell>
          <cell r="G65208">
            <v>69.989999999999995</v>
          </cell>
        </row>
        <row r="65209">
          <cell r="B65209">
            <v>7250100140</v>
          </cell>
          <cell r="C65209" t="str">
            <v>REDE AGUA PVC PBA 20 DN 50 ASFALTO</v>
          </cell>
          <cell r="D65209" t="str">
            <v>M</v>
          </cell>
          <cell r="G65209">
            <v>160.26</v>
          </cell>
        </row>
        <row r="65210">
          <cell r="B65210">
            <v>7250100150</v>
          </cell>
          <cell r="C65210" t="str">
            <v>REDE AGUA PVC PBA 20 DN 50 BLOCO/PAVI´S</v>
          </cell>
          <cell r="D65210" t="str">
            <v>M</v>
          </cell>
          <cell r="G65210">
            <v>134.13</v>
          </cell>
        </row>
        <row r="65211">
          <cell r="B65211">
            <v>7250100160</v>
          </cell>
          <cell r="C65211" t="str">
            <v>REDE AGUA PVC PBA 20 DN 50 PARALELO</v>
          </cell>
          <cell r="D65211" t="str">
            <v>M</v>
          </cell>
          <cell r="G65211">
            <v>141.1</v>
          </cell>
        </row>
        <row r="65212">
          <cell r="B65212">
            <v>7250100170</v>
          </cell>
          <cell r="C65212" t="str">
            <v>REDE AGUA PVC PBA 20 DN 75 S/PAV</v>
          </cell>
          <cell r="D65212" t="str">
            <v>M</v>
          </cell>
          <cell r="G65212">
            <v>94.59</v>
          </cell>
        </row>
        <row r="65213">
          <cell r="B65213">
            <v>7250100180</v>
          </cell>
          <cell r="C65213" t="str">
            <v>REDE AGUA PVC PBA 20 DN 75 ASFALTO</v>
          </cell>
          <cell r="D65213" t="str">
            <v>M</v>
          </cell>
          <cell r="G65213">
            <v>184.86</v>
          </cell>
        </row>
        <row r="65214">
          <cell r="B65214">
            <v>7250100190</v>
          </cell>
          <cell r="C65214" t="str">
            <v>REDE AGUA PVC PBA 20 DN 75 BLOCO/PAVI´S</v>
          </cell>
          <cell r="D65214" t="str">
            <v>M</v>
          </cell>
          <cell r="G65214">
            <v>158.71</v>
          </cell>
        </row>
        <row r="65215">
          <cell r="B65215">
            <v>7250100200</v>
          </cell>
          <cell r="C65215" t="str">
            <v>REDE AGUA PVC PBA 20 DN 75 PARALELO</v>
          </cell>
          <cell r="D65215" t="str">
            <v>M</v>
          </cell>
          <cell r="G65215">
            <v>165.7</v>
          </cell>
        </row>
        <row r="65216">
          <cell r="B65216">
            <v>7250100210</v>
          </cell>
          <cell r="C65216" t="str">
            <v>REDE AGUA PVC PBA 20 DN 100 S/PAV</v>
          </cell>
          <cell r="D65216" t="str">
            <v>M</v>
          </cell>
          <cell r="G65216">
            <v>125.66</v>
          </cell>
        </row>
        <row r="65217">
          <cell r="B65217">
            <v>7250100220</v>
          </cell>
          <cell r="C65217" t="str">
            <v>REDE AGUA PVC PBA 20 DN 100 ASFALTO</v>
          </cell>
          <cell r="D65217" t="str">
            <v>M</v>
          </cell>
          <cell r="G65217">
            <v>215.92</v>
          </cell>
        </row>
        <row r="65218">
          <cell r="B65218">
            <v>7250100230</v>
          </cell>
          <cell r="C65218" t="str">
            <v>REDE AGUA PVC PBA 20 DN 100 BLOCO/PAVI´S</v>
          </cell>
          <cell r="D65218" t="str">
            <v>M</v>
          </cell>
          <cell r="G65218">
            <v>189.79</v>
          </cell>
        </row>
        <row r="65219">
          <cell r="B65219">
            <v>7250100240</v>
          </cell>
          <cell r="C65219" t="str">
            <v>REDE AGUA PVC PBA 20 DN 100 PARALELO</v>
          </cell>
          <cell r="D65219" t="str">
            <v>M</v>
          </cell>
          <cell r="G65219">
            <v>196.78</v>
          </cell>
        </row>
        <row r="65220">
          <cell r="B65220">
            <v>7250200010</v>
          </cell>
          <cell r="C65220" t="str">
            <v>REDE AGUA PVC DEFOFO DN 100 S/PAV</v>
          </cell>
          <cell r="D65220" t="str">
            <v>M</v>
          </cell>
          <cell r="G65220">
            <v>95.4</v>
          </cell>
        </row>
        <row r="65221">
          <cell r="B65221">
            <v>7250200020</v>
          </cell>
          <cell r="C65221" t="str">
            <v>REDE AGUA PVC DEFOFO DN 100 ASFALTO</v>
          </cell>
          <cell r="D65221" t="str">
            <v>M</v>
          </cell>
          <cell r="G65221">
            <v>185.67</v>
          </cell>
        </row>
        <row r="65222">
          <cell r="B65222">
            <v>7250200030</v>
          </cell>
          <cell r="C65222" t="str">
            <v>REDE AGUA PVC DEFOFO DN 100 BLOCO/PAVI´S</v>
          </cell>
          <cell r="D65222" t="str">
            <v>M</v>
          </cell>
          <cell r="G65222">
            <v>159.54</v>
          </cell>
        </row>
        <row r="65223">
          <cell r="B65223">
            <v>7250200040</v>
          </cell>
          <cell r="C65223" t="str">
            <v>REDE AGUA PVC DEFOFO DN 100 PARALELO</v>
          </cell>
          <cell r="D65223" t="str">
            <v>M</v>
          </cell>
          <cell r="G65223">
            <v>166.53</v>
          </cell>
        </row>
        <row r="65224">
          <cell r="B65224">
            <v>7250200050</v>
          </cell>
          <cell r="C65224" t="str">
            <v>REDE AGUA PVC DEFOFO DN 150 S/PAV</v>
          </cell>
          <cell r="D65224" t="str">
            <v>M</v>
          </cell>
          <cell r="G65224">
            <v>178.52</v>
          </cell>
        </row>
        <row r="65225">
          <cell r="B65225">
            <v>7250200060</v>
          </cell>
          <cell r="C65225" t="str">
            <v>REDE AGUA PVC DEFOFO DN 150 ASFALTO</v>
          </cell>
          <cell r="D65225" t="str">
            <v>M</v>
          </cell>
          <cell r="G65225">
            <v>282.63</v>
          </cell>
        </row>
        <row r="65226">
          <cell r="B65226">
            <v>7250200070</v>
          </cell>
          <cell r="C65226" t="str">
            <v>REDE AGUA PVC DEFOFO DN 150 BLOCO/PAVI´S</v>
          </cell>
          <cell r="D65226" t="str">
            <v>M</v>
          </cell>
          <cell r="G65226">
            <v>247.11</v>
          </cell>
        </row>
        <row r="65227">
          <cell r="B65227">
            <v>7250200080</v>
          </cell>
          <cell r="C65227" t="str">
            <v>REDE AGUA PVC DEFOFO DN 150 PARALELO</v>
          </cell>
          <cell r="D65227" t="str">
            <v>M</v>
          </cell>
          <cell r="G65227">
            <v>254.87</v>
          </cell>
        </row>
        <row r="65228">
          <cell r="B65228">
            <v>7250200090</v>
          </cell>
          <cell r="C65228" t="str">
            <v>REDE AGUA PVC DEFOFO DN 200 S/PAV</v>
          </cell>
          <cell r="D65228" t="str">
            <v>M</v>
          </cell>
          <cell r="G65228">
            <v>269.52</v>
          </cell>
        </row>
        <row r="65229">
          <cell r="B65229">
            <v>7250200100</v>
          </cell>
          <cell r="C65229" t="str">
            <v>REDE AGUA PVC DEFOFO DN 200 ASFALTO</v>
          </cell>
          <cell r="D65229" t="str">
            <v>M</v>
          </cell>
          <cell r="G65229">
            <v>387.49</v>
          </cell>
        </row>
        <row r="65230">
          <cell r="B65230" t="str">
            <v>TABELA DE PREÇOS DE SERVIÇOS</v>
          </cell>
          <cell r="D65230" t="str">
            <v>E-GPJ</v>
          </cell>
        </row>
        <row r="65231">
          <cell r="B65231" t="str">
            <v>DATA BASE: NOVEMBRO/2023                                                                                                                 E-DOC</v>
          </cell>
        </row>
        <row r="65232">
          <cell r="B65232" t="str">
            <v>LS: 157,27%</v>
          </cell>
          <cell r="D65232" t="str">
            <v>SEM BDI</v>
          </cell>
        </row>
        <row r="65233">
          <cell r="B65233" t="str">
            <v>CÓDIGO</v>
          </cell>
          <cell r="C65233" t="str">
            <v>DESCRIÇÃO</v>
          </cell>
          <cell r="D65233" t="str">
            <v>UNDIDADE</v>
          </cell>
          <cell r="G65233" t="str">
            <v>PRECO UNITÁRIO</v>
          </cell>
        </row>
        <row r="65234">
          <cell r="B65234">
            <v>7250200110</v>
          </cell>
          <cell r="C65234" t="str">
            <v>REDE AGUA PVC DEFOFO DN 200 BLOCO/PAVI´S</v>
          </cell>
          <cell r="D65234" t="str">
            <v>M</v>
          </cell>
          <cell r="G65234">
            <v>342.57</v>
          </cell>
        </row>
        <row r="65235">
          <cell r="B65235">
            <v>7250200120</v>
          </cell>
          <cell r="C65235" t="str">
            <v>REDE AGUA PVC DEFOFO DN 200 PARALELO</v>
          </cell>
          <cell r="D65235" t="str">
            <v>M</v>
          </cell>
          <cell r="G65235">
            <v>351.11</v>
          </cell>
        </row>
        <row r="65236">
          <cell r="B65236">
            <v>7250200130</v>
          </cell>
          <cell r="C65236" t="str">
            <v>REDE AGUA PVC DEFOFO DN 250 S/PAV</v>
          </cell>
          <cell r="D65236" t="str">
            <v>M</v>
          </cell>
          <cell r="G65236">
            <v>367.02</v>
          </cell>
        </row>
        <row r="65237">
          <cell r="B65237">
            <v>7250200140</v>
          </cell>
          <cell r="C65237" t="str">
            <v>REDE AGUA PVC DEFOFO DN 250 ASFALTO</v>
          </cell>
          <cell r="D65237" t="str">
            <v>M</v>
          </cell>
          <cell r="G65237">
            <v>484.99</v>
          </cell>
        </row>
        <row r="65238">
          <cell r="B65238">
            <v>7250200150</v>
          </cell>
          <cell r="C65238" t="str">
            <v>REDE AGUA PVC DEFOFO DN 250 BLOCO/PAVI´S</v>
          </cell>
          <cell r="D65238" t="str">
            <v>M</v>
          </cell>
          <cell r="G65238">
            <v>440.08</v>
          </cell>
        </row>
        <row r="65239">
          <cell r="B65239">
            <v>7250200160</v>
          </cell>
          <cell r="C65239" t="str">
            <v>REDE AGUA PVC DEFOFO DN 250 PARALELO</v>
          </cell>
          <cell r="D65239" t="str">
            <v>M</v>
          </cell>
          <cell r="G65239">
            <v>448.61</v>
          </cell>
        </row>
        <row r="65240">
          <cell r="B65240">
            <v>7250200170</v>
          </cell>
          <cell r="C65240" t="str">
            <v>REDE AGUA PVC DEFOFO DN 300 S/PAV</v>
          </cell>
          <cell r="D65240" t="str">
            <v>M</v>
          </cell>
          <cell r="G65240">
            <v>501.42</v>
          </cell>
        </row>
        <row r="65241">
          <cell r="B65241">
            <v>7250200180</v>
          </cell>
          <cell r="C65241" t="str">
            <v>REDE AGUA PVC DEFOFO DN 300 ASFALTO</v>
          </cell>
          <cell r="D65241" t="str">
            <v>M</v>
          </cell>
          <cell r="G65241">
            <v>633.24</v>
          </cell>
        </row>
        <row r="65242">
          <cell r="B65242">
            <v>7250200190</v>
          </cell>
          <cell r="C65242" t="str">
            <v>REDE AGUA PVC DEFOFO DN 300 BLOCO/PAVI´S</v>
          </cell>
          <cell r="D65242" t="str">
            <v>M</v>
          </cell>
          <cell r="G65242">
            <v>578.91999999999996</v>
          </cell>
        </row>
        <row r="65243">
          <cell r="B65243">
            <v>7250200200</v>
          </cell>
          <cell r="C65243" t="str">
            <v>REDE AGUA PVC DEFOFO DN 300 PARALELO</v>
          </cell>
          <cell r="D65243" t="str">
            <v>M</v>
          </cell>
          <cell r="G65243">
            <v>588.24</v>
          </cell>
        </row>
        <row r="65244">
          <cell r="B65244">
            <v>7250200210</v>
          </cell>
          <cell r="C65244" t="str">
            <v>REDE AGUA PVC DEFOFO DN 350 S/PAV</v>
          </cell>
          <cell r="D65244" t="str">
            <v>M</v>
          </cell>
          <cell r="G65244">
            <v>565.71</v>
          </cell>
        </row>
        <row r="65245">
          <cell r="B65245">
            <v>7250200220</v>
          </cell>
          <cell r="C65245" t="str">
            <v>REDE AGUA PVC DEFOFO DN 350 ASFALTO</v>
          </cell>
          <cell r="D65245" t="str">
            <v>M</v>
          </cell>
          <cell r="G65245">
            <v>697.54</v>
          </cell>
        </row>
        <row r="65246">
          <cell r="B65246">
            <v>7250200230</v>
          </cell>
          <cell r="C65246" t="str">
            <v>REDE AGUA PVC DEFOFO DN 350 BLOCO/PAVI´S</v>
          </cell>
          <cell r="D65246" t="str">
            <v>M</v>
          </cell>
          <cell r="G65246">
            <v>643.24</v>
          </cell>
        </row>
        <row r="65247">
          <cell r="B65247">
            <v>7250200240</v>
          </cell>
          <cell r="C65247" t="str">
            <v>REDE AGUA PVC DEFOFO DN 350 PARALELO</v>
          </cell>
          <cell r="D65247" t="str">
            <v>M</v>
          </cell>
          <cell r="G65247">
            <v>652.54999999999995</v>
          </cell>
        </row>
        <row r="65248">
          <cell r="B65248">
            <v>7250200250</v>
          </cell>
          <cell r="C65248" t="str">
            <v>REDE AGUA PVC DEFOFO DN 400 S/PAV</v>
          </cell>
          <cell r="D65248" t="str">
            <v>M</v>
          </cell>
          <cell r="G65248">
            <v>849.72</v>
          </cell>
        </row>
        <row r="65249">
          <cell r="B65249">
            <v>7250200260</v>
          </cell>
          <cell r="C65249" t="str">
            <v>REDE AGUA PVC DEFOFO DN 400 ASFALTO</v>
          </cell>
          <cell r="D65249" t="str">
            <v>M</v>
          </cell>
          <cell r="G65249">
            <v>989.41</v>
          </cell>
        </row>
        <row r="65250">
          <cell r="B65250">
            <v>7250200270</v>
          </cell>
          <cell r="C65250" t="str">
            <v>REDE AGUA PVC DEFOFO DN 400 BLOCO/PAVI´S</v>
          </cell>
          <cell r="D65250" t="str">
            <v>M</v>
          </cell>
          <cell r="G65250">
            <v>929.46</v>
          </cell>
        </row>
        <row r="65251">
          <cell r="B65251">
            <v>7250200280</v>
          </cell>
          <cell r="C65251" t="str">
            <v>REDE AGUA PVC DEFOFO DN 400 PARALELO</v>
          </cell>
          <cell r="D65251" t="str">
            <v>M</v>
          </cell>
          <cell r="G65251">
            <v>939.41</v>
          </cell>
        </row>
        <row r="65252">
          <cell r="B65252">
            <v>7250300010</v>
          </cell>
          <cell r="C65252" t="str">
            <v>REDE AGUA FOFO K-9 DN 80 S/PAV</v>
          </cell>
          <cell r="D65252" t="str">
            <v>M</v>
          </cell>
          <cell r="G65252">
            <v>422.36</v>
          </cell>
        </row>
        <row r="65253">
          <cell r="B65253">
            <v>7250300020</v>
          </cell>
          <cell r="C65253" t="str">
            <v>REDE AGUA FOFO K-9 DN 80 ASFALTO</v>
          </cell>
          <cell r="D65253" t="str">
            <v>M</v>
          </cell>
          <cell r="G65253">
            <v>512.63</v>
          </cell>
        </row>
        <row r="65254">
          <cell r="B65254">
            <v>7250300030</v>
          </cell>
          <cell r="C65254" t="str">
            <v>REDE AGUA FOFO K-9 DN 80 BLOCO</v>
          </cell>
          <cell r="D65254" t="str">
            <v>M</v>
          </cell>
          <cell r="G65254">
            <v>486.5</v>
          </cell>
        </row>
        <row r="65255">
          <cell r="B65255">
            <v>7250300040</v>
          </cell>
          <cell r="C65255" t="str">
            <v>REDE AGUA FOFO K-9 DN 80 PARALELO</v>
          </cell>
          <cell r="D65255" t="str">
            <v>M</v>
          </cell>
          <cell r="G65255">
            <v>493.48</v>
          </cell>
        </row>
        <row r="65256">
          <cell r="B65256">
            <v>7250300050</v>
          </cell>
          <cell r="C65256" t="str">
            <v>REDE AGUA FOFO K-9 DN 100 S/PAV</v>
          </cell>
          <cell r="D65256" t="str">
            <v>M</v>
          </cell>
          <cell r="G65256">
            <v>430.96</v>
          </cell>
        </row>
        <row r="65257">
          <cell r="B65257">
            <v>7250300060</v>
          </cell>
          <cell r="C65257" t="str">
            <v>REDE AGUA FOFO K-9 DN 100 ASFALTO</v>
          </cell>
          <cell r="D65257" t="str">
            <v>M</v>
          </cell>
          <cell r="G65257">
            <v>521.22</v>
          </cell>
        </row>
        <row r="65258">
          <cell r="B65258">
            <v>7250300070</v>
          </cell>
          <cell r="C65258" t="str">
            <v>REDE AGUA FOFO K-7 DN 100 BLOCO</v>
          </cell>
          <cell r="D65258" t="str">
            <v>M</v>
          </cell>
          <cell r="G65258">
            <v>495.09</v>
          </cell>
        </row>
        <row r="65259">
          <cell r="B65259">
            <v>7250300080</v>
          </cell>
          <cell r="C65259" t="str">
            <v>REDE AGUA FOFO K-9 DN 100 PARALELO</v>
          </cell>
          <cell r="D65259" t="str">
            <v>M</v>
          </cell>
          <cell r="G65259">
            <v>502.08</v>
          </cell>
        </row>
        <row r="65260">
          <cell r="B65260">
            <v>7250300090</v>
          </cell>
          <cell r="C65260" t="str">
            <v>REDE AGUA FOFO K-7 DN 150 S/PAV</v>
          </cell>
          <cell r="D65260" t="str">
            <v>M</v>
          </cell>
          <cell r="G65260">
            <v>473.51</v>
          </cell>
        </row>
        <row r="65261">
          <cell r="B65261">
            <v>7250300100</v>
          </cell>
          <cell r="C65261" t="str">
            <v>REDE AGUA FOFO K-7 DN 150 ASFALTO</v>
          </cell>
          <cell r="D65261" t="str">
            <v>M</v>
          </cell>
          <cell r="G65261">
            <v>577.62</v>
          </cell>
        </row>
        <row r="65262">
          <cell r="B65262">
            <v>7250300110</v>
          </cell>
          <cell r="C65262" t="str">
            <v>REDE AGUA FOFO K-7 DN 150 BLOCO</v>
          </cell>
          <cell r="D65262" t="str">
            <v>M</v>
          </cell>
          <cell r="G65262">
            <v>542.1</v>
          </cell>
        </row>
        <row r="65263">
          <cell r="B65263">
            <v>7250300120</v>
          </cell>
          <cell r="C65263" t="str">
            <v>REDE AGUA FOFO K-7 DN 150 PARALELO</v>
          </cell>
          <cell r="D65263" t="str">
            <v>M</v>
          </cell>
          <cell r="G65263">
            <v>549.86</v>
          </cell>
        </row>
        <row r="65264">
          <cell r="B65264">
            <v>7250300130</v>
          </cell>
          <cell r="C65264" t="str">
            <v>REDE AGUA FOFO K-7 DN 200 S/PAV</v>
          </cell>
          <cell r="D65264" t="str">
            <v>M</v>
          </cell>
          <cell r="G65264">
            <v>579.4</v>
          </cell>
        </row>
        <row r="65265">
          <cell r="B65265">
            <v>7250300140</v>
          </cell>
          <cell r="C65265" t="str">
            <v>REDE AGUA FOFO K-7 DN 200 ASFALTO</v>
          </cell>
          <cell r="D65265" t="str">
            <v>M</v>
          </cell>
          <cell r="G65265">
            <v>697.36</v>
          </cell>
        </row>
        <row r="65266">
          <cell r="B65266">
            <v>7250300150</v>
          </cell>
          <cell r="C65266" t="str">
            <v>REDE AGUA FOFO K-7 DN 200 BLOCO</v>
          </cell>
          <cell r="D65266" t="str">
            <v>M</v>
          </cell>
          <cell r="G65266">
            <v>652.45000000000005</v>
          </cell>
        </row>
        <row r="65267">
          <cell r="B65267">
            <v>7250300160</v>
          </cell>
          <cell r="C65267" t="str">
            <v>REDE AGUA FOFO K-7 DN 200 PARALELO</v>
          </cell>
          <cell r="D65267" t="str">
            <v>M</v>
          </cell>
          <cell r="G65267">
            <v>660.98</v>
          </cell>
        </row>
        <row r="65268">
          <cell r="B65268">
            <v>7250300170</v>
          </cell>
          <cell r="C65268" t="str">
            <v>REDE AGUA FOFO K-7 DN 250 S/PAV</v>
          </cell>
          <cell r="D65268" t="str">
            <v>M</v>
          </cell>
          <cell r="G65268">
            <v>681.01</v>
          </cell>
        </row>
        <row r="65269">
          <cell r="B65269">
            <v>7250300180</v>
          </cell>
          <cell r="C65269" t="str">
            <v>REDE AGUA FOFO K-7 DN 250 ASFALTO</v>
          </cell>
          <cell r="D65269" t="str">
            <v>M</v>
          </cell>
          <cell r="G65269">
            <v>798.98</v>
          </cell>
        </row>
        <row r="65270">
          <cell r="B65270">
            <v>7250300190</v>
          </cell>
          <cell r="C65270" t="str">
            <v>REDE AGUA FOFO K-7 DN 250 BLOCO</v>
          </cell>
          <cell r="D65270" t="str">
            <v>M</v>
          </cell>
          <cell r="G65270">
            <v>754.07</v>
          </cell>
        </row>
        <row r="65271">
          <cell r="B65271">
            <v>7250300200</v>
          </cell>
          <cell r="C65271" t="str">
            <v>REDE AGUA FOFO K-7 DN 250 PARALELO</v>
          </cell>
          <cell r="D65271" t="str">
            <v>M</v>
          </cell>
          <cell r="G65271">
            <v>762.6</v>
          </cell>
        </row>
        <row r="65272">
          <cell r="B65272">
            <v>7250300210</v>
          </cell>
          <cell r="C65272" t="str">
            <v>REDE AGUA FOFO K-7 DN 300 S/PAV</v>
          </cell>
          <cell r="D65272" t="str">
            <v>M</v>
          </cell>
          <cell r="G65272">
            <v>815.06</v>
          </cell>
        </row>
        <row r="65273">
          <cell r="B65273">
            <v>7250300220</v>
          </cell>
          <cell r="C65273" t="str">
            <v>REDE AGUA FOFO K-7 DN 300 ASFALTO</v>
          </cell>
          <cell r="D65273" t="str">
            <v>M</v>
          </cell>
          <cell r="G65273">
            <v>946.89</v>
          </cell>
        </row>
        <row r="65274">
          <cell r="B65274">
            <v>7250300230</v>
          </cell>
          <cell r="C65274" t="str">
            <v>REDE AGUA FOFO K-7 DN 300 BLOCO</v>
          </cell>
          <cell r="D65274" t="str">
            <v>M</v>
          </cell>
          <cell r="G65274">
            <v>892.57</v>
          </cell>
        </row>
        <row r="65275">
          <cell r="B65275">
            <v>7250300240</v>
          </cell>
          <cell r="C65275" t="str">
            <v>REDE AGUA FOFO K-7 DN 300 PARALELO</v>
          </cell>
          <cell r="D65275" t="str">
            <v>M</v>
          </cell>
          <cell r="G65275">
            <v>901.89</v>
          </cell>
        </row>
        <row r="65276">
          <cell r="B65276">
            <v>7250300250</v>
          </cell>
          <cell r="C65276" t="str">
            <v>REDE AGUA FOFO K-7 DN 350 S/PAV</v>
          </cell>
          <cell r="D65276" t="str">
            <v>M</v>
          </cell>
          <cell r="G65276">
            <v>929.17</v>
          </cell>
        </row>
        <row r="65277">
          <cell r="B65277">
            <v>7250300260</v>
          </cell>
          <cell r="C65277" t="str">
            <v>REDE AGUA FOFO K-7 DN 350 ASFALTO</v>
          </cell>
          <cell r="D65277" t="str">
            <v>M</v>
          </cell>
          <cell r="G65277">
            <v>1061.01</v>
          </cell>
        </row>
        <row r="65278">
          <cell r="B65278">
            <v>7250300270</v>
          </cell>
          <cell r="C65278" t="str">
            <v>REDE AGUA FOFO K-7 DN 350 BLOCO</v>
          </cell>
          <cell r="D65278" t="str">
            <v>M</v>
          </cell>
          <cell r="G65278">
            <v>1006.7</v>
          </cell>
        </row>
        <row r="65279">
          <cell r="B65279">
            <v>7250300280</v>
          </cell>
          <cell r="C65279" t="str">
            <v>REDE AGUA FOFO K-7 DN 350 PARALELO</v>
          </cell>
          <cell r="D65279" t="str">
            <v>M</v>
          </cell>
          <cell r="G65279">
            <v>1016.02</v>
          </cell>
        </row>
        <row r="65280">
          <cell r="B65280">
            <v>7250300290</v>
          </cell>
          <cell r="C65280" t="str">
            <v>REDE AGUA FOFO K-7 DN 400 S/PAV</v>
          </cell>
          <cell r="D65280" t="str">
            <v>M</v>
          </cell>
          <cell r="G65280">
            <v>1096.03</v>
          </cell>
        </row>
        <row r="65281">
          <cell r="B65281">
            <v>7250300300</v>
          </cell>
          <cell r="C65281" t="str">
            <v>REDE AGUA FOFO K-7 DN 400 ASFALTO</v>
          </cell>
          <cell r="D65281" t="str">
            <v>M</v>
          </cell>
          <cell r="G65281">
            <v>1235.92</v>
          </cell>
        </row>
        <row r="65282">
          <cell r="B65282">
            <v>7250300310</v>
          </cell>
          <cell r="C65282" t="str">
            <v>REDE AGUA FOFO K-7 DN 400 BLOCO</v>
          </cell>
          <cell r="D65282" t="str">
            <v>M</v>
          </cell>
          <cell r="G65282">
            <v>1173.54</v>
          </cell>
        </row>
        <row r="65283">
          <cell r="B65283">
            <v>7250300320</v>
          </cell>
          <cell r="C65283" t="str">
            <v>REDE AGUA FOFO K-7 DN 400 PARALELO</v>
          </cell>
          <cell r="D65283" t="str">
            <v>M</v>
          </cell>
          <cell r="G65283">
            <v>1182.8599999999999</v>
          </cell>
        </row>
        <row r="65284">
          <cell r="B65284">
            <v>7250350010</v>
          </cell>
          <cell r="C65284" t="str">
            <v>REDE AGUA FOFO K-9 DN 80 S/PAV S/F</v>
          </cell>
          <cell r="D65284" t="str">
            <v>M</v>
          </cell>
          <cell r="G65284">
            <v>59.61</v>
          </cell>
        </row>
        <row r="65285">
          <cell r="B65285">
            <v>7250350020</v>
          </cell>
          <cell r="C65285" t="str">
            <v>REDE AGUA FOFO K-9 DN 80 ASFALTO S/F</v>
          </cell>
          <cell r="D65285" t="str">
            <v>M</v>
          </cell>
          <cell r="G65285">
            <v>149.88</v>
          </cell>
        </row>
        <row r="65286">
          <cell r="B65286" t="str">
            <v>TABELA DE PREÇOS DE SERVIÇOS</v>
          </cell>
          <cell r="D65286" t="str">
            <v>E-GPJ</v>
          </cell>
        </row>
        <row r="65287">
          <cell r="B65287" t="str">
            <v>DATA BASE: NOVEMBRO/2023                                                                                                                 E-DOC</v>
          </cell>
        </row>
        <row r="65288">
          <cell r="B65288" t="str">
            <v>LS: 157,27%</v>
          </cell>
          <cell r="D65288" t="str">
            <v>SEM BDI</v>
          </cell>
        </row>
        <row r="65289">
          <cell r="B65289" t="str">
            <v>CÓDIGO</v>
          </cell>
          <cell r="C65289" t="str">
            <v>DESCRIÇÃO</v>
          </cell>
          <cell r="D65289" t="str">
            <v>UNDIDADE</v>
          </cell>
          <cell r="G65289" t="str">
            <v>PRECO UNITÁRIO</v>
          </cell>
        </row>
        <row r="65290">
          <cell r="B65290">
            <v>7250350030</v>
          </cell>
          <cell r="C65290" t="str">
            <v>REDE AGUA FOFO K-9 DN 80 BLOCO S/F</v>
          </cell>
          <cell r="D65290" t="str">
            <v>M</v>
          </cell>
          <cell r="G65290">
            <v>123.75</v>
          </cell>
        </row>
        <row r="65291">
          <cell r="B65291">
            <v>7250350040</v>
          </cell>
          <cell r="C65291" t="str">
            <v>REDE AGUA FOFO K-9 DN 80 PARALELO S/F</v>
          </cell>
          <cell r="D65291" t="str">
            <v>M</v>
          </cell>
          <cell r="G65291">
            <v>130.72999999999999</v>
          </cell>
        </row>
        <row r="65292">
          <cell r="B65292">
            <v>7250350050</v>
          </cell>
          <cell r="C65292" t="str">
            <v>REDE AGUA FOFO K-9 DN 100 S/PAV S/F</v>
          </cell>
          <cell r="D65292" t="str">
            <v>M</v>
          </cell>
          <cell r="G65292">
            <v>61.03</v>
          </cell>
        </row>
        <row r="65293">
          <cell r="B65293">
            <v>7250350060</v>
          </cell>
          <cell r="C65293" t="str">
            <v>REDE AGUA FOFO K-9 DN 100 ASFALTO S/F</v>
          </cell>
          <cell r="D65293" t="str">
            <v>M</v>
          </cell>
          <cell r="G65293">
            <v>151.29</v>
          </cell>
        </row>
        <row r="65294">
          <cell r="B65294">
            <v>7250350070</v>
          </cell>
          <cell r="C65294" t="str">
            <v>REDE AGUA FOFO K-9 DN 100 BLOCO S/F</v>
          </cell>
          <cell r="D65294" t="str">
            <v>M</v>
          </cell>
          <cell r="G65294">
            <v>125.16</v>
          </cell>
        </row>
        <row r="65295">
          <cell r="B65295">
            <v>7250350080</v>
          </cell>
          <cell r="C65295" t="str">
            <v>REDE AGUA FOFO K-9 DN 100 PARALELO S/F</v>
          </cell>
          <cell r="D65295" t="str">
            <v>M</v>
          </cell>
          <cell r="G65295">
            <v>132.15</v>
          </cell>
        </row>
        <row r="65296">
          <cell r="B65296">
            <v>7250350090</v>
          </cell>
          <cell r="C65296" t="str">
            <v>REDE AGUA FOFO K-7 DN 150 S/PAV S/F</v>
          </cell>
          <cell r="D65296" t="str">
            <v>M</v>
          </cell>
          <cell r="G65296">
            <v>79.62</v>
          </cell>
        </row>
        <row r="65297">
          <cell r="B65297">
            <v>7250350100</v>
          </cell>
          <cell r="C65297" t="str">
            <v>REDE AGUA FOFO K-7 DN 150 ASFALTO S/F</v>
          </cell>
          <cell r="D65297" t="str">
            <v>M</v>
          </cell>
          <cell r="G65297">
            <v>183.73</v>
          </cell>
        </row>
        <row r="65298">
          <cell r="B65298">
            <v>7250350110</v>
          </cell>
          <cell r="C65298" t="str">
            <v>REDE AGUA FOFO K-7 DN 150 BLOCO S/F</v>
          </cell>
          <cell r="D65298" t="str">
            <v>M</v>
          </cell>
          <cell r="G65298">
            <v>148.21</v>
          </cell>
        </row>
        <row r="65299">
          <cell r="B65299">
            <v>7250350120</v>
          </cell>
          <cell r="C65299" t="str">
            <v>REDE AGUA FOFO K-7 DN 150 PARALELO S/F</v>
          </cell>
          <cell r="D65299" t="str">
            <v>M</v>
          </cell>
          <cell r="G65299">
            <v>155.97</v>
          </cell>
        </row>
        <row r="65300">
          <cell r="B65300">
            <v>7250350130</v>
          </cell>
          <cell r="C65300" t="str">
            <v>REDE AGUA FOFO K-7 DN 200 S/PAV S/F</v>
          </cell>
          <cell r="D65300" t="str">
            <v>M</v>
          </cell>
          <cell r="G65300">
            <v>99.07</v>
          </cell>
        </row>
        <row r="65301">
          <cell r="B65301">
            <v>7250350140</v>
          </cell>
          <cell r="C65301" t="str">
            <v>REDE AGUA FOFO K-7 DN 200 ASFALTO S/F</v>
          </cell>
          <cell r="D65301" t="str">
            <v>M</v>
          </cell>
          <cell r="G65301">
            <v>217.03</v>
          </cell>
        </row>
        <row r="65302">
          <cell r="B65302">
            <v>7250350150</v>
          </cell>
          <cell r="C65302" t="str">
            <v>REDE AGUA FOFO K-7 DN 200 BLOCO S/F</v>
          </cell>
          <cell r="D65302" t="str">
            <v>M</v>
          </cell>
          <cell r="G65302">
            <v>172.12</v>
          </cell>
        </row>
        <row r="65303">
          <cell r="B65303">
            <v>7250350160</v>
          </cell>
          <cell r="C65303" t="str">
            <v>REDE AGUA FOFO K-7 DN 200 PARALELO S/F</v>
          </cell>
          <cell r="D65303" t="str">
            <v>M</v>
          </cell>
          <cell r="G65303">
            <v>180.65</v>
          </cell>
        </row>
        <row r="65304">
          <cell r="B65304">
            <v>7250350170</v>
          </cell>
          <cell r="C65304" t="str">
            <v>REDE AGUA FOFO K-7 DN 250 S/PAV S/F</v>
          </cell>
          <cell r="D65304" t="str">
            <v>M</v>
          </cell>
          <cell r="G65304">
            <v>104.75</v>
          </cell>
        </row>
        <row r="65305">
          <cell r="B65305">
            <v>7250350180</v>
          </cell>
          <cell r="C65305" t="str">
            <v>REDE AGUA FOFO K-7 DN 250 ASFALTO S/F</v>
          </cell>
          <cell r="D65305" t="str">
            <v>M</v>
          </cell>
          <cell r="G65305">
            <v>222.72</v>
          </cell>
        </row>
        <row r="65306">
          <cell r="B65306">
            <v>7250350190</v>
          </cell>
          <cell r="C65306" t="str">
            <v>REDE AGUA FOFO K-7 DN 250 BLOCO S/F</v>
          </cell>
          <cell r="D65306" t="str">
            <v>M</v>
          </cell>
          <cell r="G65306">
            <v>177.81</v>
          </cell>
        </row>
        <row r="65307">
          <cell r="B65307">
            <v>7250350200</v>
          </cell>
          <cell r="C65307" t="str">
            <v>REDE AGUA FOFO K-7 DN 250 PARALELO S/F</v>
          </cell>
          <cell r="D65307" t="str">
            <v>M</v>
          </cell>
          <cell r="G65307">
            <v>186.34</v>
          </cell>
        </row>
        <row r="65308">
          <cell r="B65308">
            <v>7250350210</v>
          </cell>
          <cell r="C65308" t="str">
            <v>REDE AGUA FOFO K-7 DN 300 S/PAV S/F</v>
          </cell>
          <cell r="D65308" t="str">
            <v>M</v>
          </cell>
          <cell r="G65308">
            <v>128.16</v>
          </cell>
        </row>
        <row r="65309">
          <cell r="B65309">
            <v>7250350220</v>
          </cell>
          <cell r="C65309" t="str">
            <v>REDE AGUA FOFO K-7 DN 300 ASFALTO S/F</v>
          </cell>
          <cell r="D65309" t="str">
            <v>M</v>
          </cell>
          <cell r="G65309">
            <v>259.99</v>
          </cell>
        </row>
        <row r="65310">
          <cell r="B65310">
            <v>7250350230</v>
          </cell>
          <cell r="C65310" t="str">
            <v>REDE AGUA FOFO K-7 DN 300 BLOCO S/F</v>
          </cell>
          <cell r="D65310" t="str">
            <v>M</v>
          </cell>
          <cell r="G65310">
            <v>205.67</v>
          </cell>
        </row>
        <row r="65311">
          <cell r="B65311">
            <v>7250350240</v>
          </cell>
          <cell r="C65311" t="str">
            <v>REDE AGUA FOFO K-7 DN 300 PARALELO S/F</v>
          </cell>
          <cell r="D65311" t="str">
            <v>M</v>
          </cell>
          <cell r="G65311">
            <v>214.99</v>
          </cell>
        </row>
        <row r="65312">
          <cell r="B65312">
            <v>7250350250</v>
          </cell>
          <cell r="C65312" t="str">
            <v>REDE AGUA FOFO K-7 DN 350 S/PAV S/F</v>
          </cell>
          <cell r="D65312" t="str">
            <v>M</v>
          </cell>
          <cell r="G65312">
            <v>134.71</v>
          </cell>
        </row>
        <row r="65313">
          <cell r="B65313">
            <v>7250350260</v>
          </cell>
          <cell r="C65313" t="str">
            <v>REDE AGUA FOFO K-7 DN 350 ASFALTO S/F</v>
          </cell>
          <cell r="D65313" t="str">
            <v>M</v>
          </cell>
          <cell r="G65313">
            <v>266.55</v>
          </cell>
        </row>
        <row r="65314">
          <cell r="B65314">
            <v>7250350270</v>
          </cell>
          <cell r="C65314" t="str">
            <v>REDE AGUA FOFO K-7 DN 350 BLOCO S/F</v>
          </cell>
          <cell r="D65314" t="str">
            <v>M</v>
          </cell>
          <cell r="G65314">
            <v>212.24</v>
          </cell>
        </row>
        <row r="65315">
          <cell r="B65315">
            <v>7250350280</v>
          </cell>
          <cell r="C65315" t="str">
            <v>REDE AGUA FOFO K-7 DN 350 PARALELO S/F</v>
          </cell>
          <cell r="D65315" t="str">
            <v>M</v>
          </cell>
          <cell r="G65315">
            <v>221.56</v>
          </cell>
        </row>
        <row r="65316">
          <cell r="B65316">
            <v>7250350290</v>
          </cell>
          <cell r="C65316" t="str">
            <v>REDE AGUA FOFO K-7 DN 400 S/PAV S/F</v>
          </cell>
          <cell r="D65316" t="str">
            <v>M</v>
          </cell>
          <cell r="G65316">
            <v>195.03</v>
          </cell>
        </row>
        <row r="65317">
          <cell r="B65317">
            <v>7250350300</v>
          </cell>
          <cell r="C65317" t="str">
            <v>REDE AGUA FOFO K-7 DN 400 ASFALTO S/F</v>
          </cell>
          <cell r="D65317" t="str">
            <v>M</v>
          </cell>
          <cell r="G65317">
            <v>334.92</v>
          </cell>
        </row>
        <row r="65318">
          <cell r="B65318">
            <v>7250350310</v>
          </cell>
          <cell r="C65318" t="str">
            <v>REDE AGUA FOFO K-7 DN 400 BLOCO S/F</v>
          </cell>
          <cell r="D65318" t="str">
            <v>M</v>
          </cell>
          <cell r="G65318">
            <v>272.54000000000002</v>
          </cell>
        </row>
        <row r="65319">
          <cell r="B65319">
            <v>7250350320</v>
          </cell>
          <cell r="C65319" t="str">
            <v>REDE AGUA FOFO K-7 DN 400 PARALELO S/F</v>
          </cell>
          <cell r="D65319" t="str">
            <v>M</v>
          </cell>
          <cell r="G65319">
            <v>281.86</v>
          </cell>
        </row>
        <row r="65320">
          <cell r="B65320">
            <v>7250400010</v>
          </cell>
          <cell r="C65320" t="str">
            <v>REDE DE AGUA AEREA FOFO K-9 DN 80</v>
          </cell>
          <cell r="D65320" t="str">
            <v>M</v>
          </cell>
          <cell r="G65320">
            <v>384.12</v>
          </cell>
        </row>
        <row r="65321">
          <cell r="B65321">
            <v>7250400020</v>
          </cell>
          <cell r="C65321" t="str">
            <v>REDE DE AGUA AEREA FOFO K-9 DN 100</v>
          </cell>
          <cell r="D65321" t="str">
            <v>M</v>
          </cell>
          <cell r="G65321">
            <v>394.1</v>
          </cell>
        </row>
        <row r="65322">
          <cell r="B65322">
            <v>7250400030</v>
          </cell>
          <cell r="C65322" t="str">
            <v>REDE DE AGUA AEREA FOFO K-7 DN 150</v>
          </cell>
          <cell r="D65322" t="str">
            <v>M</v>
          </cell>
          <cell r="G65322">
            <v>419.4</v>
          </cell>
        </row>
        <row r="65323">
          <cell r="B65323">
            <v>7250400040</v>
          </cell>
          <cell r="C65323" t="str">
            <v>REDE DE AGUA AEREA FOFO K-7 DN 200</v>
          </cell>
          <cell r="D65323" t="str">
            <v>M</v>
          </cell>
          <cell r="G65323">
            <v>509.16</v>
          </cell>
        </row>
        <row r="65324">
          <cell r="B65324">
            <v>7250400050</v>
          </cell>
          <cell r="C65324" t="str">
            <v>REDE DE AGUA AEREA FOFO K-7 DN 250</v>
          </cell>
          <cell r="D65324" t="str">
            <v>M</v>
          </cell>
          <cell r="G65324">
            <v>607.62</v>
          </cell>
        </row>
        <row r="65325">
          <cell r="B65325">
            <v>7250400060</v>
          </cell>
          <cell r="C65325" t="str">
            <v>REDE DE AGUA AEREA FOFO K-7 DN 300</v>
          </cell>
          <cell r="D65325" t="str">
            <v>M</v>
          </cell>
          <cell r="G65325">
            <v>721.72</v>
          </cell>
        </row>
        <row r="65326">
          <cell r="B65326">
            <v>7250450010</v>
          </cell>
          <cell r="C65326" t="str">
            <v>REDE DE AGUA AEREA FOFO K-9 DN 80 S/F</v>
          </cell>
          <cell r="D65326" t="str">
            <v>M</v>
          </cell>
          <cell r="G65326">
            <v>21.37</v>
          </cell>
        </row>
        <row r="65327">
          <cell r="B65327">
            <v>7250450020</v>
          </cell>
          <cell r="C65327" t="str">
            <v>REDE DE AGUA AEREA FOFO K-9 DN 100 S/F</v>
          </cell>
          <cell r="D65327" t="str">
            <v>M</v>
          </cell>
          <cell r="G65327">
            <v>24.17</v>
          </cell>
        </row>
        <row r="65328">
          <cell r="B65328">
            <v>7250450030</v>
          </cell>
          <cell r="C65328" t="str">
            <v>REDE DE AGUA AEREA FOFO K-7 DN 150 S/F</v>
          </cell>
          <cell r="D65328" t="str">
            <v>M</v>
          </cell>
          <cell r="G65328">
            <v>25.51</v>
          </cell>
        </row>
        <row r="65329">
          <cell r="B65329">
            <v>7250450040</v>
          </cell>
          <cell r="C65329" t="str">
            <v>REDE DE AGUA AEREA FOFO K-7 DN 200 S/F</v>
          </cell>
          <cell r="D65329" t="str">
            <v>M</v>
          </cell>
          <cell r="G65329">
            <v>28.83</v>
          </cell>
        </row>
        <row r="65330">
          <cell r="B65330">
            <v>7250450050</v>
          </cell>
          <cell r="C65330" t="str">
            <v>REDE DE AGUA AEREA FOFO K-7 DN 250 S/F</v>
          </cell>
          <cell r="D65330" t="str">
            <v>M</v>
          </cell>
          <cell r="G65330">
            <v>31.36</v>
          </cell>
        </row>
        <row r="65331">
          <cell r="B65331">
            <v>7250450060</v>
          </cell>
          <cell r="C65331" t="str">
            <v>REDE DE AGUA AEREA FOFO K-7 DN 300 S/F</v>
          </cell>
          <cell r="D65331" t="str">
            <v>M</v>
          </cell>
          <cell r="G65331">
            <v>34.82</v>
          </cell>
        </row>
        <row r="65332">
          <cell r="B65332">
            <v>7250350020</v>
          </cell>
          <cell r="C65332" t="str">
            <v>REDE AGUA FOFO K-9 DN 80 ASFALTO S/F</v>
          </cell>
          <cell r="D65332" t="str">
            <v>M</v>
          </cell>
          <cell r="G65332">
            <v>149.88</v>
          </cell>
        </row>
        <row r="65333">
          <cell r="B65333">
            <v>7250350030</v>
          </cell>
          <cell r="C65333" t="str">
            <v>REDE AGUA FOFO K-9 DN 80 BLOCO S/F</v>
          </cell>
          <cell r="D65333" t="str">
            <v>M</v>
          </cell>
          <cell r="G65333">
            <v>123.75</v>
          </cell>
        </row>
        <row r="65334">
          <cell r="B65334">
            <v>7250350040</v>
          </cell>
          <cell r="C65334" t="str">
            <v>REDE AGUA FOFO K-9 DN 80 PARALELO S/F</v>
          </cell>
          <cell r="D65334" t="str">
            <v>M</v>
          </cell>
          <cell r="G65334">
            <v>130.72999999999999</v>
          </cell>
        </row>
        <row r="65335">
          <cell r="B65335">
            <v>7250350010</v>
          </cell>
          <cell r="C65335" t="str">
            <v>REDE AGUA FOFO K-9 DN 80 S/PAV S/F</v>
          </cell>
          <cell r="D65335" t="str">
            <v>M</v>
          </cell>
          <cell r="G65335">
            <v>59.61</v>
          </cell>
        </row>
        <row r="65336">
          <cell r="B65336">
            <v>7250350060</v>
          </cell>
          <cell r="C65336" t="str">
            <v>REDE AGUA FOFO K-9 DN 100 ASFALTO S/F</v>
          </cell>
          <cell r="D65336" t="str">
            <v>M</v>
          </cell>
          <cell r="G65336">
            <v>151.29</v>
          </cell>
        </row>
        <row r="65337">
          <cell r="B65337">
            <v>7250350070</v>
          </cell>
          <cell r="C65337" t="str">
            <v>REDE AGUA FOFO K-9 DN 100 BLOCO S/F</v>
          </cell>
          <cell r="D65337" t="str">
            <v>M</v>
          </cell>
          <cell r="G65337">
            <v>125.16</v>
          </cell>
        </row>
        <row r="65338">
          <cell r="B65338">
            <v>7250350080</v>
          </cell>
          <cell r="C65338" t="str">
            <v>REDE AGUA FOFO K-9 DN 100 PARALELO S/F</v>
          </cell>
          <cell r="D65338" t="str">
            <v>M</v>
          </cell>
          <cell r="G65338">
            <v>132.15</v>
          </cell>
        </row>
        <row r="65339">
          <cell r="B65339">
            <v>7250350050</v>
          </cell>
          <cell r="C65339" t="str">
            <v>REDE AGUA FOFO K-9 DN 100 S/PAV S/F</v>
          </cell>
          <cell r="D65339" t="str">
            <v>M</v>
          </cell>
          <cell r="G65339">
            <v>61.03</v>
          </cell>
        </row>
        <row r="65340">
          <cell r="B65340">
            <v>7250350100</v>
          </cell>
          <cell r="C65340" t="str">
            <v>REDE AGUA FOFO K-7 DN 150 ASFALTO S/F</v>
          </cell>
          <cell r="D65340" t="str">
            <v>M</v>
          </cell>
          <cell r="G65340">
            <v>183.73</v>
          </cell>
        </row>
        <row r="65341">
          <cell r="B65341">
            <v>7250350110</v>
          </cell>
          <cell r="C65341" t="str">
            <v>REDE AGUA FOFO K-7 DN 150 BLOCO S/F</v>
          </cell>
          <cell r="D65341" t="str">
            <v>M</v>
          </cell>
          <cell r="G65341">
            <v>148.21</v>
          </cell>
        </row>
        <row r="65342">
          <cell r="B65342" t="str">
            <v>TABELA DE PREÇOS DE SERVIÇOS</v>
          </cell>
          <cell r="D65342" t="str">
            <v>E-GPJ</v>
          </cell>
        </row>
        <row r="65343">
          <cell r="B65343" t="str">
            <v>DATA BASE: NOVEMBRO/2023                                                                                                                 E-DOC</v>
          </cell>
        </row>
        <row r="65344">
          <cell r="B65344" t="str">
            <v>LS: 157,27%</v>
          </cell>
          <cell r="D65344" t="str">
            <v>SEM BDI</v>
          </cell>
        </row>
        <row r="65345">
          <cell r="B65345" t="str">
            <v>CÓDIGO</v>
          </cell>
          <cell r="C65345" t="str">
            <v>DESCRIÇÃO</v>
          </cell>
          <cell r="D65345" t="str">
            <v>UNDIDADE</v>
          </cell>
          <cell r="G65345" t="str">
            <v>PRECO UNITÁRIO</v>
          </cell>
        </row>
        <row r="65346">
          <cell r="B65346">
            <v>7250350120</v>
          </cell>
          <cell r="C65346" t="str">
            <v>REDE AGUA FOFO K-7 DN 150 PARALELO S/F</v>
          </cell>
          <cell r="D65346" t="str">
            <v>M</v>
          </cell>
          <cell r="G65346">
            <v>155.97</v>
          </cell>
        </row>
        <row r="65347">
          <cell r="B65347">
            <v>7250350090</v>
          </cell>
          <cell r="C65347" t="str">
            <v>REDE AGUA FOFO K-7 DN 150 S/PAV S/F</v>
          </cell>
          <cell r="D65347" t="str">
            <v>M</v>
          </cell>
          <cell r="G65347">
            <v>79.62</v>
          </cell>
        </row>
        <row r="65348">
          <cell r="B65348">
            <v>7250350140</v>
          </cell>
          <cell r="C65348" t="str">
            <v>REDE AGUA FOFO K-7 DN 200 ASFALTO S/F</v>
          </cell>
          <cell r="D65348" t="str">
            <v>M</v>
          </cell>
          <cell r="G65348">
            <v>217.03</v>
          </cell>
        </row>
        <row r="65349">
          <cell r="B65349">
            <v>7250350150</v>
          </cell>
          <cell r="C65349" t="str">
            <v>REDE AGUA FOFO K-7 DN 200 BLOCO S/F</v>
          </cell>
          <cell r="D65349" t="str">
            <v>M</v>
          </cell>
          <cell r="G65349">
            <v>172.12</v>
          </cell>
        </row>
        <row r="65350">
          <cell r="B65350">
            <v>7250350160</v>
          </cell>
          <cell r="C65350" t="str">
            <v>REDE AGUA FOFO K-7 DN 200 PARALELO S/F</v>
          </cell>
          <cell r="D65350" t="str">
            <v>M</v>
          </cell>
          <cell r="G65350">
            <v>180.65</v>
          </cell>
        </row>
        <row r="65351">
          <cell r="B65351">
            <v>7250350130</v>
          </cell>
          <cell r="C65351" t="str">
            <v>REDE AGUA FOFO K-7 DN 200 S/PAV S/F</v>
          </cell>
          <cell r="D65351" t="str">
            <v>M</v>
          </cell>
          <cell r="G65351">
            <v>99.07</v>
          </cell>
        </row>
        <row r="65352">
          <cell r="B65352">
            <v>7250350180</v>
          </cell>
          <cell r="C65352" t="str">
            <v>REDE AGUA FOFO K-7 DN 250 ASFALTO S/F</v>
          </cell>
          <cell r="D65352" t="str">
            <v>M</v>
          </cell>
          <cell r="G65352">
            <v>222.72</v>
          </cell>
        </row>
        <row r="65353">
          <cell r="B65353">
            <v>7250350190</v>
          </cell>
          <cell r="C65353" t="str">
            <v>REDE AGUA FOFO K-7 DN 250 BLOCO S/F</v>
          </cell>
          <cell r="D65353" t="str">
            <v>M</v>
          </cell>
          <cell r="G65353">
            <v>177.81</v>
          </cell>
        </row>
        <row r="65354">
          <cell r="B65354">
            <v>7250350200</v>
          </cell>
          <cell r="C65354" t="str">
            <v>REDE AGUA FOFO K-7 DN 250 PARALELO S/F</v>
          </cell>
          <cell r="D65354" t="str">
            <v>M</v>
          </cell>
          <cell r="G65354">
            <v>186.34</v>
          </cell>
        </row>
        <row r="65355">
          <cell r="B65355">
            <v>7250350170</v>
          </cell>
          <cell r="C65355" t="str">
            <v>REDE AGUA FOFO K-7 DN 250 S/PAV S/F</v>
          </cell>
          <cell r="D65355" t="str">
            <v>M</v>
          </cell>
          <cell r="G65355">
            <v>104.75</v>
          </cell>
        </row>
        <row r="65356">
          <cell r="B65356">
            <v>7250350220</v>
          </cell>
          <cell r="C65356" t="str">
            <v>REDE AGUA FOFO K-7 DN 300 ASFALTO S/F</v>
          </cell>
          <cell r="D65356" t="str">
            <v>M</v>
          </cell>
          <cell r="G65356">
            <v>259.99</v>
          </cell>
        </row>
        <row r="65357">
          <cell r="B65357">
            <v>7250350230</v>
          </cell>
          <cell r="C65357" t="str">
            <v>REDE AGUA FOFO K-7 DN 300 BLOCO S/F</v>
          </cell>
          <cell r="D65357" t="str">
            <v>M</v>
          </cell>
          <cell r="G65357">
            <v>205.67</v>
          </cell>
        </row>
        <row r="65358">
          <cell r="B65358">
            <v>7250350240</v>
          </cell>
          <cell r="C65358" t="str">
            <v>REDE AGUA FOFO K-7 DN 300 PARALELO S/F</v>
          </cell>
          <cell r="D65358" t="str">
            <v>M</v>
          </cell>
          <cell r="G65358">
            <v>214.99</v>
          </cell>
        </row>
        <row r="65359">
          <cell r="B65359">
            <v>7250350210</v>
          </cell>
          <cell r="C65359" t="str">
            <v>REDE AGUA FOFO K-7 DN 300 S/PAV S/F</v>
          </cell>
          <cell r="D65359" t="str">
            <v>M</v>
          </cell>
          <cell r="G65359">
            <v>128.16</v>
          </cell>
        </row>
        <row r="65360">
          <cell r="B65360">
            <v>7250350260</v>
          </cell>
          <cell r="C65360" t="str">
            <v>REDE AGUA FOFO K-7 DN 350 ASFALTO S/F</v>
          </cell>
          <cell r="D65360" t="str">
            <v>M</v>
          </cell>
          <cell r="G65360">
            <v>266.55</v>
          </cell>
        </row>
        <row r="65361">
          <cell r="B65361">
            <v>7250350270</v>
          </cell>
          <cell r="C65361" t="str">
            <v>REDE AGUA FOFO K-7 DN 350 BLOCO S/F</v>
          </cell>
          <cell r="D65361" t="str">
            <v>M</v>
          </cell>
          <cell r="G65361">
            <v>212.24</v>
          </cell>
        </row>
        <row r="65362">
          <cell r="B65362">
            <v>7250350280</v>
          </cell>
          <cell r="C65362" t="str">
            <v>REDE AGUA FOFO K-7 DN 350 PARALELO S/F</v>
          </cell>
          <cell r="D65362" t="str">
            <v>M</v>
          </cell>
          <cell r="G65362">
            <v>221.56</v>
          </cell>
        </row>
        <row r="65363">
          <cell r="B65363">
            <v>7250350250</v>
          </cell>
          <cell r="C65363" t="str">
            <v>REDE AGUA FOFO K-7 DN 350 S/PAV S/F</v>
          </cell>
          <cell r="D65363" t="str">
            <v>M</v>
          </cell>
          <cell r="G65363">
            <v>134.71</v>
          </cell>
        </row>
        <row r="65364">
          <cell r="B65364">
            <v>7250350300</v>
          </cell>
          <cell r="C65364" t="str">
            <v>REDE AGUA FOFO K-7 DN 400 ASFALTO S/F</v>
          </cell>
          <cell r="D65364" t="str">
            <v>M</v>
          </cell>
          <cell r="G65364">
            <v>334.92</v>
          </cell>
        </row>
        <row r="65365">
          <cell r="B65365">
            <v>7250350310</v>
          </cell>
          <cell r="C65365" t="str">
            <v>REDE AGUA FOFO K-7 DN 400 BLOCO S/F</v>
          </cell>
          <cell r="D65365" t="str">
            <v>M</v>
          </cell>
          <cell r="G65365">
            <v>272.54000000000002</v>
          </cell>
        </row>
        <row r="65366">
          <cell r="B65366">
            <v>7250350320</v>
          </cell>
          <cell r="C65366" t="str">
            <v>REDE AGUA FOFO K-7 DN 400 PARALELO S/F</v>
          </cell>
          <cell r="D65366" t="str">
            <v>M</v>
          </cell>
          <cell r="G65366">
            <v>281.86</v>
          </cell>
        </row>
        <row r="65367">
          <cell r="B65367">
            <v>7250350290</v>
          </cell>
          <cell r="C65367" t="str">
            <v>REDE AGUA FOFO K-7 DN 400 S/PAV S/F</v>
          </cell>
          <cell r="D65367" t="str">
            <v>M</v>
          </cell>
          <cell r="G65367">
            <v>195.03</v>
          </cell>
        </row>
        <row r="65368">
          <cell r="B65368" t="str">
            <v>GRUPO - S26.010 - SISTEMA ESGOTAMENTO SANITÁRIO</v>
          </cell>
        </row>
        <row r="65369">
          <cell r="B65369">
            <v>7260100010</v>
          </cell>
          <cell r="C65369" t="str">
            <v>REDE ESG PVC NBR7362 150 ATE 1,25m S/PAV</v>
          </cell>
          <cell r="D65369" t="str">
            <v>M</v>
          </cell>
          <cell r="G65369">
            <v>219.2</v>
          </cell>
        </row>
        <row r="65370">
          <cell r="B65370">
            <v>7260100020</v>
          </cell>
          <cell r="C65370" t="str">
            <v>REDE ESG PVC NBR7362 150 ATE 1,25m ASFAL</v>
          </cell>
          <cell r="D65370" t="str">
            <v>M</v>
          </cell>
          <cell r="G65370">
            <v>346.64</v>
          </cell>
        </row>
        <row r="65371">
          <cell r="B65371">
            <v>7260100030</v>
          </cell>
          <cell r="C65371" t="str">
            <v>REDE ESG PVC NBR7362 150 ATE 1,25m BLOCO</v>
          </cell>
          <cell r="D65371" t="str">
            <v>M</v>
          </cell>
          <cell r="G65371">
            <v>292.37</v>
          </cell>
        </row>
        <row r="65372">
          <cell r="B65372">
            <v>7260100040</v>
          </cell>
          <cell r="C65372" t="str">
            <v>REDE ESG PVC NBR7362 150 ATE 1,25m PARAL</v>
          </cell>
          <cell r="D65372" t="str">
            <v>M</v>
          </cell>
          <cell r="G65372">
            <v>301.13</v>
          </cell>
        </row>
        <row r="65373">
          <cell r="B65373">
            <v>7260100050</v>
          </cell>
          <cell r="C65373" t="str">
            <v>REDE ESG PVC NBR7362 150 1,26A1,75 S/PAV</v>
          </cell>
          <cell r="D65373" t="str">
            <v>M</v>
          </cell>
          <cell r="G65373">
            <v>292.02999999999997</v>
          </cell>
        </row>
        <row r="65374">
          <cell r="B65374">
            <v>7260100060</v>
          </cell>
          <cell r="C65374" t="str">
            <v>REDE ESG PVC NBR7362 150 1,26A1,75 ASFAL</v>
          </cell>
          <cell r="D65374" t="str">
            <v>M</v>
          </cell>
          <cell r="G65374">
            <v>425.57</v>
          </cell>
        </row>
        <row r="65375">
          <cell r="B65375">
            <v>7260100070</v>
          </cell>
          <cell r="C65375" t="str">
            <v>REDE ESG PVC NBR7362 150 1,26A1,75 BLOCO</v>
          </cell>
          <cell r="D65375" t="str">
            <v>M</v>
          </cell>
          <cell r="G65375">
            <v>367.35</v>
          </cell>
        </row>
        <row r="65376">
          <cell r="B65376">
            <v>7260100080</v>
          </cell>
          <cell r="C65376" t="str">
            <v>REDE ESG PVC NBR7362 150 1,26A1,75 PARAL</v>
          </cell>
          <cell r="D65376" t="str">
            <v>M</v>
          </cell>
          <cell r="G65376">
            <v>376.51</v>
          </cell>
        </row>
        <row r="65377">
          <cell r="B65377">
            <v>7260100090</v>
          </cell>
          <cell r="C65377" t="str">
            <v>REDE ESG PVC NBR7362 150 1,76A2,25 S/PAV</v>
          </cell>
          <cell r="D65377" t="str">
            <v>M</v>
          </cell>
          <cell r="G65377">
            <v>324.93</v>
          </cell>
        </row>
        <row r="65378">
          <cell r="B65378">
            <v>7260100100</v>
          </cell>
          <cell r="C65378" t="str">
            <v>REDE ESG PVC NBR7362 150 1,76A2,25 ASFAL</v>
          </cell>
          <cell r="D65378" t="str">
            <v>M</v>
          </cell>
          <cell r="G65378">
            <v>458.47</v>
          </cell>
        </row>
        <row r="65379">
          <cell r="B65379">
            <v>7260100110</v>
          </cell>
          <cell r="C65379" t="str">
            <v>REDE ESG PVC NBR7362 150 1,76A2,25 BLOCO</v>
          </cell>
          <cell r="D65379" t="str">
            <v>M</v>
          </cell>
          <cell r="G65379">
            <v>400.25</v>
          </cell>
        </row>
        <row r="65380">
          <cell r="B65380">
            <v>7260100120</v>
          </cell>
          <cell r="C65380" t="str">
            <v>REDE ESG PVC NBR7362 150 1,76A2,25 PARAL</v>
          </cell>
          <cell r="D65380" t="str">
            <v>M</v>
          </cell>
          <cell r="G65380">
            <v>409.41</v>
          </cell>
        </row>
        <row r="65381">
          <cell r="B65381">
            <v>7260100130</v>
          </cell>
          <cell r="C65381" t="str">
            <v>REDE ESG PVC NBR7362 150 2,26A2,75 S/PAV</v>
          </cell>
          <cell r="D65381" t="str">
            <v>M</v>
          </cell>
          <cell r="G65381">
            <v>375.75</v>
          </cell>
        </row>
        <row r="65382">
          <cell r="B65382">
            <v>7260100140</v>
          </cell>
          <cell r="C65382" t="str">
            <v>REDE ESG PVC NBR7362 150 2,26A2,75 ASFAL</v>
          </cell>
          <cell r="D65382" t="str">
            <v>M</v>
          </cell>
          <cell r="G65382">
            <v>523.38</v>
          </cell>
        </row>
        <row r="65383">
          <cell r="B65383">
            <v>7260100150</v>
          </cell>
          <cell r="C65383" t="str">
            <v>REDE ESG PVC NBR7362 150 2,26A2,75 BLOCO</v>
          </cell>
          <cell r="D65383" t="str">
            <v>M</v>
          </cell>
          <cell r="G65383">
            <v>455.41</v>
          </cell>
        </row>
        <row r="65384">
          <cell r="B65384">
            <v>7260100160</v>
          </cell>
          <cell r="C65384" t="str">
            <v>REDE ESG PVC NBR7362 150 2,26A2,75 PARAL</v>
          </cell>
          <cell r="D65384" t="str">
            <v>M</v>
          </cell>
          <cell r="G65384">
            <v>465.39</v>
          </cell>
        </row>
        <row r="65385">
          <cell r="B65385">
            <v>7260100170</v>
          </cell>
          <cell r="C65385" t="str">
            <v>REDE ESG PVC NBR7362 150 2,76A3,25 S/PAV</v>
          </cell>
          <cell r="D65385" t="str">
            <v>M</v>
          </cell>
          <cell r="G65385">
            <v>411.46</v>
          </cell>
        </row>
        <row r="65386">
          <cell r="B65386">
            <v>7260100180</v>
          </cell>
          <cell r="C65386" t="str">
            <v>REDE ESG PVC NBR7362 150 2,76A3,25 ASFAL</v>
          </cell>
          <cell r="D65386" t="str">
            <v>M</v>
          </cell>
          <cell r="G65386">
            <v>559.09</v>
          </cell>
        </row>
        <row r="65387">
          <cell r="B65387">
            <v>7260100190</v>
          </cell>
          <cell r="C65387" t="str">
            <v>REDE ESG PVC NBR7362 150 2,76A3,25 BLOCO</v>
          </cell>
          <cell r="D65387" t="str">
            <v>M</v>
          </cell>
          <cell r="G65387">
            <v>490.05</v>
          </cell>
        </row>
        <row r="65388">
          <cell r="B65388">
            <v>7260100200</v>
          </cell>
          <cell r="C65388" t="str">
            <v>REDE ESG PVC NBR7362 150 2,76A3,25 PARAL</v>
          </cell>
          <cell r="D65388" t="str">
            <v>M</v>
          </cell>
          <cell r="G65388">
            <v>499.74</v>
          </cell>
        </row>
        <row r="65389">
          <cell r="B65389">
            <v>7260100210</v>
          </cell>
          <cell r="C65389" t="str">
            <v>REDE ESG PVC NBR7362 150 3,26A3,75 S/PAV</v>
          </cell>
          <cell r="D65389" t="str">
            <v>M</v>
          </cell>
          <cell r="G65389">
            <v>471.45</v>
          </cell>
        </row>
        <row r="65390">
          <cell r="B65390">
            <v>7260100220</v>
          </cell>
          <cell r="C65390" t="str">
            <v>REDE ESG PVC NBR7362 150 3,26A3,75 ASFAL</v>
          </cell>
          <cell r="D65390" t="str">
            <v>M</v>
          </cell>
          <cell r="G65390">
            <v>633.16999999999996</v>
          </cell>
        </row>
        <row r="65391">
          <cell r="B65391">
            <v>7260100230</v>
          </cell>
          <cell r="C65391" t="str">
            <v>REDE ESG PVC NBR7362 150 3,26A3,75 BLOCO</v>
          </cell>
          <cell r="D65391" t="str">
            <v>M</v>
          </cell>
          <cell r="G65391">
            <v>554.03</v>
          </cell>
        </row>
        <row r="65392">
          <cell r="B65392">
            <v>7260100240</v>
          </cell>
          <cell r="C65392" t="str">
            <v>REDE ESG PVC NBR7362 150 3,26A3,75 PARAL</v>
          </cell>
          <cell r="D65392" t="str">
            <v>M</v>
          </cell>
          <cell r="G65392">
            <v>564.57000000000005</v>
          </cell>
        </row>
        <row r="65393">
          <cell r="B65393">
            <v>7260100250</v>
          </cell>
          <cell r="C65393" t="str">
            <v>REDE ESG PVC NBR7362 150 3,76A4,25 S/PAV</v>
          </cell>
          <cell r="D65393" t="str">
            <v>M</v>
          </cell>
          <cell r="G65393">
            <v>512.47</v>
          </cell>
        </row>
        <row r="65394">
          <cell r="B65394">
            <v>7260100260</v>
          </cell>
          <cell r="C65394" t="str">
            <v>REDE ESG PVC NBR7362 150 3,76A4,25 ASFAL</v>
          </cell>
          <cell r="D65394" t="str">
            <v>M</v>
          </cell>
          <cell r="G65394">
            <v>674.2</v>
          </cell>
        </row>
        <row r="65395">
          <cell r="B65395">
            <v>7260100270</v>
          </cell>
          <cell r="C65395" t="str">
            <v>REDE ESG PVC NBR7362 150 3,76A4,25 BLOCO</v>
          </cell>
          <cell r="D65395" t="str">
            <v>M</v>
          </cell>
          <cell r="G65395">
            <v>595.04</v>
          </cell>
        </row>
        <row r="65396">
          <cell r="B65396">
            <v>7260100280</v>
          </cell>
          <cell r="C65396" t="str">
            <v>REDE ESG PVC NBR7362 150 3,76A4,25 PARAL</v>
          </cell>
          <cell r="D65396" t="str">
            <v>M</v>
          </cell>
          <cell r="G65396">
            <v>605.52</v>
          </cell>
        </row>
        <row r="65397">
          <cell r="B65397">
            <v>7260100290</v>
          </cell>
          <cell r="C65397" t="str">
            <v>REDE ESG PVC NBR7362 200 ATE 1,25m S/PAV</v>
          </cell>
          <cell r="D65397" t="str">
            <v>M</v>
          </cell>
          <cell r="G65397">
            <v>306.62</v>
          </cell>
        </row>
        <row r="65398">
          <cell r="B65398" t="str">
            <v>TABELA DE PREÇOS DE SERVIÇOS</v>
          </cell>
          <cell r="D65398" t="str">
            <v>E-GPJ</v>
          </cell>
        </row>
        <row r="65399">
          <cell r="B65399" t="str">
            <v>DATA BASE: NOVEMBRO/2023                                                                                                                 E-DOC</v>
          </cell>
        </row>
        <row r="65400">
          <cell r="B65400" t="str">
            <v>LS: 157,27%</v>
          </cell>
          <cell r="D65400" t="str">
            <v>SEM BDI</v>
          </cell>
        </row>
        <row r="65401">
          <cell r="B65401" t="str">
            <v>CÓDIGO</v>
          </cell>
          <cell r="C65401" t="str">
            <v>DESCRIÇÃO</v>
          </cell>
          <cell r="D65401" t="str">
            <v>UNDIDADE</v>
          </cell>
          <cell r="G65401" t="str">
            <v>PRECO UNITÁRIO</v>
          </cell>
        </row>
        <row r="65402">
          <cell r="B65402">
            <v>7260100300</v>
          </cell>
          <cell r="C65402" t="str">
            <v>REDE ESG PVC NBR7362 200 ATE 1,25m ASFAL</v>
          </cell>
          <cell r="D65402" t="str">
            <v>M</v>
          </cell>
          <cell r="G65402">
            <v>434.05</v>
          </cell>
        </row>
        <row r="65403">
          <cell r="B65403">
            <v>7260100310</v>
          </cell>
          <cell r="C65403" t="str">
            <v>REDE ESG PVC NBR7362 200 ATE 1,25m BLOCO</v>
          </cell>
          <cell r="D65403" t="str">
            <v>M</v>
          </cell>
          <cell r="G65403">
            <v>379.78</v>
          </cell>
        </row>
        <row r="65404">
          <cell r="B65404">
            <v>7260100320</v>
          </cell>
          <cell r="C65404" t="str">
            <v>REDE ESG PVC NBR7362 200 ATE 1,25m PARAL</v>
          </cell>
          <cell r="D65404" t="str">
            <v>M</v>
          </cell>
          <cell r="G65404">
            <v>388.54</v>
          </cell>
        </row>
        <row r="65405">
          <cell r="B65405">
            <v>7260100330</v>
          </cell>
          <cell r="C65405" t="str">
            <v>REDE ESG PVC NBR7362 200 1,26A1,75 S/PAV</v>
          </cell>
          <cell r="D65405" t="str">
            <v>M</v>
          </cell>
          <cell r="G65405">
            <v>379.76</v>
          </cell>
        </row>
        <row r="65406">
          <cell r="B65406">
            <v>7260100340</v>
          </cell>
          <cell r="C65406" t="str">
            <v>REDE ESG PVC NBR7362 200 1,26A1,75 ASFAL</v>
          </cell>
          <cell r="D65406" t="str">
            <v>M</v>
          </cell>
          <cell r="G65406">
            <v>513.29999999999995</v>
          </cell>
        </row>
        <row r="65407">
          <cell r="B65407">
            <v>7260100350</v>
          </cell>
          <cell r="C65407" t="str">
            <v>REDE ESG PVC NBR7362 200 1,26A1,75 BLOCO</v>
          </cell>
          <cell r="D65407" t="str">
            <v>M</v>
          </cell>
          <cell r="G65407">
            <v>455.09</v>
          </cell>
        </row>
        <row r="65408">
          <cell r="B65408">
            <v>7260100360</v>
          </cell>
          <cell r="C65408" t="str">
            <v>REDE ESG PVC NBR7362 200 1,26A1,75 PARAL</v>
          </cell>
          <cell r="D65408" t="str">
            <v>M</v>
          </cell>
          <cell r="G65408">
            <v>464.25</v>
          </cell>
        </row>
        <row r="65409">
          <cell r="B65409">
            <v>7260100370</v>
          </cell>
          <cell r="C65409" t="str">
            <v>REDE ESG PVC NBR7362 200 1,76A2,25 S/PAV</v>
          </cell>
          <cell r="D65409" t="str">
            <v>M</v>
          </cell>
          <cell r="G65409">
            <v>412.66</v>
          </cell>
        </row>
        <row r="65410">
          <cell r="B65410">
            <v>7260100380</v>
          </cell>
          <cell r="C65410" t="str">
            <v>REDE ESG PVC NBR7362 200 1,76A2,25 ASFAL</v>
          </cell>
          <cell r="D65410" t="str">
            <v>M</v>
          </cell>
          <cell r="G65410">
            <v>546.20000000000005</v>
          </cell>
        </row>
        <row r="65411">
          <cell r="B65411">
            <v>7260100390</v>
          </cell>
          <cell r="C65411" t="str">
            <v>REDE ESG PVC NBR7362 200 1,76A2,25 BLOCO</v>
          </cell>
          <cell r="D65411" t="str">
            <v>M</v>
          </cell>
          <cell r="G65411">
            <v>487.99</v>
          </cell>
        </row>
        <row r="65412">
          <cell r="B65412">
            <v>7260100400</v>
          </cell>
          <cell r="C65412" t="str">
            <v>REDE ESG PVC NBR7362 200 1,76A2,25 PARAL</v>
          </cell>
          <cell r="D65412" t="str">
            <v>M</v>
          </cell>
          <cell r="G65412">
            <v>497.15</v>
          </cell>
        </row>
        <row r="65413">
          <cell r="B65413">
            <v>7260100410</v>
          </cell>
          <cell r="C65413" t="str">
            <v>REDE ESG PVC NBR7362 200 2,26A2,75 S/PAV</v>
          </cell>
          <cell r="D65413" t="str">
            <v>M</v>
          </cell>
          <cell r="G65413">
            <v>464.25</v>
          </cell>
        </row>
        <row r="65414">
          <cell r="B65414">
            <v>7260100420</v>
          </cell>
          <cell r="C65414" t="str">
            <v>REDE ESG PVC NBR7362 200 2,26A2,75 ASFAL</v>
          </cell>
          <cell r="D65414" t="str">
            <v>M</v>
          </cell>
          <cell r="G65414">
            <v>611.87</v>
          </cell>
        </row>
        <row r="65415">
          <cell r="B65415">
            <v>7260100430</v>
          </cell>
          <cell r="C65415" t="str">
            <v>REDE ESG PVC NBR7362 200 2,26A2,75 BLOCO</v>
          </cell>
          <cell r="D65415" t="str">
            <v>M</v>
          </cell>
          <cell r="G65415">
            <v>543.9</v>
          </cell>
        </row>
        <row r="65416">
          <cell r="B65416">
            <v>7260100440</v>
          </cell>
          <cell r="C65416" t="str">
            <v>REDE ESG PVC NBR7362 200 2,26A2,75 PARAL</v>
          </cell>
          <cell r="D65416" t="str">
            <v>M</v>
          </cell>
          <cell r="G65416">
            <v>553.89</v>
          </cell>
        </row>
        <row r="65417">
          <cell r="B65417">
            <v>7260100450</v>
          </cell>
          <cell r="C65417" t="str">
            <v>REDE ESG PVC NBR7362 200 2,76A3,25 S/PAV</v>
          </cell>
          <cell r="D65417" t="str">
            <v>M</v>
          </cell>
          <cell r="G65417">
            <v>499.96</v>
          </cell>
        </row>
        <row r="65418">
          <cell r="B65418">
            <v>7260100460</v>
          </cell>
          <cell r="C65418" t="str">
            <v>REDE ESG PVC NBR7362 200 2,76A3,25 ASFAL</v>
          </cell>
          <cell r="D65418" t="str">
            <v>M</v>
          </cell>
          <cell r="G65418">
            <v>647.58000000000004</v>
          </cell>
        </row>
        <row r="65419">
          <cell r="B65419">
            <v>7260100470</v>
          </cell>
          <cell r="C65419" t="str">
            <v>REDE ESG PVC NBR7362 200 2,76A3,25 BLOCO</v>
          </cell>
          <cell r="D65419" t="str">
            <v>M</v>
          </cell>
          <cell r="G65419">
            <v>578.54</v>
          </cell>
        </row>
        <row r="65420">
          <cell r="B65420">
            <v>7260100480</v>
          </cell>
          <cell r="C65420" t="str">
            <v>REDE ESG PVC NBR7362 200 2,76A3,25 PARAL</v>
          </cell>
          <cell r="D65420" t="str">
            <v>M</v>
          </cell>
          <cell r="G65420">
            <v>588.24</v>
          </cell>
        </row>
        <row r="65421">
          <cell r="B65421">
            <v>7260100490</v>
          </cell>
          <cell r="C65421" t="str">
            <v>REDE ESG PVC NBR7362 200 3,26A3,75 S/PAV</v>
          </cell>
          <cell r="D65421" t="str">
            <v>M</v>
          </cell>
          <cell r="G65421">
            <v>560.71</v>
          </cell>
        </row>
        <row r="65422">
          <cell r="B65422">
            <v>7260100500</v>
          </cell>
          <cell r="C65422" t="str">
            <v>REDE ESG PVC NBR7362 200 3,26A3,75 ASFAL</v>
          </cell>
          <cell r="D65422" t="str">
            <v>M</v>
          </cell>
          <cell r="G65422">
            <v>722.44</v>
          </cell>
        </row>
        <row r="65423">
          <cell r="B65423">
            <v>7260100510</v>
          </cell>
          <cell r="C65423" t="str">
            <v>REDE ESG PVC NBR7362 200 3,26A3,75 BLOCO</v>
          </cell>
          <cell r="D65423" t="str">
            <v>M</v>
          </cell>
          <cell r="G65423">
            <v>643.29999999999995</v>
          </cell>
        </row>
        <row r="65424">
          <cell r="B65424">
            <v>7260100520</v>
          </cell>
          <cell r="C65424" t="str">
            <v>REDE ESG PVC NBR7362 200 3,26A3,75 PARAL</v>
          </cell>
          <cell r="D65424" t="str">
            <v>M</v>
          </cell>
          <cell r="G65424">
            <v>653.84</v>
          </cell>
        </row>
        <row r="65425">
          <cell r="B65425">
            <v>7260100530</v>
          </cell>
          <cell r="C65425" t="str">
            <v>REDE ESG PVC NBR7362 200 3,76A4,25 S/PAV</v>
          </cell>
          <cell r="D65425" t="str">
            <v>M</v>
          </cell>
          <cell r="G65425">
            <v>601.74</v>
          </cell>
        </row>
        <row r="65426">
          <cell r="B65426">
            <v>7260100540</v>
          </cell>
          <cell r="C65426" t="str">
            <v>REDE ESG PVC NBR7362 200 3,76A4,25 ASFAL</v>
          </cell>
          <cell r="D65426" t="str">
            <v>M</v>
          </cell>
          <cell r="G65426">
            <v>763.46</v>
          </cell>
        </row>
        <row r="65427">
          <cell r="B65427">
            <v>7260100550</v>
          </cell>
          <cell r="C65427" t="str">
            <v>REDE ESG PVC NBR7362 200 3,76A4,25 BLOCO</v>
          </cell>
          <cell r="D65427" t="str">
            <v>M</v>
          </cell>
          <cell r="G65427">
            <v>684.3</v>
          </cell>
        </row>
        <row r="65428">
          <cell r="B65428">
            <v>7260100560</v>
          </cell>
          <cell r="C65428" t="str">
            <v>REDE ESG PVC NBR7362 200 3,76A4,25 PARAL</v>
          </cell>
          <cell r="D65428" t="str">
            <v>M</v>
          </cell>
          <cell r="G65428">
            <v>694.78</v>
          </cell>
        </row>
        <row r="65429">
          <cell r="B65429">
            <v>7260100570</v>
          </cell>
          <cell r="C65429" t="str">
            <v>REDE ESG PVC NBR7362 250 ATE 1,25m S/PAV</v>
          </cell>
          <cell r="D65429" t="str">
            <v>M</v>
          </cell>
          <cell r="G65429">
            <v>424.84</v>
          </cell>
        </row>
        <row r="65430">
          <cell r="B65430">
            <v>7260100580</v>
          </cell>
          <cell r="C65430" t="str">
            <v>REDE ESG PVC NBR7362 250 ATE 1,25m ASFAL</v>
          </cell>
          <cell r="D65430" t="str">
            <v>M</v>
          </cell>
          <cell r="G65430">
            <v>552.26</v>
          </cell>
        </row>
        <row r="65431">
          <cell r="B65431">
            <v>7260100590</v>
          </cell>
          <cell r="C65431" t="str">
            <v>REDE ESG PVC NBR7362 250 ATE 1,25m BLOCO</v>
          </cell>
          <cell r="D65431" t="str">
            <v>M</v>
          </cell>
          <cell r="G65431">
            <v>497.99</v>
          </cell>
        </row>
        <row r="65432">
          <cell r="B65432">
            <v>7260100600</v>
          </cell>
          <cell r="C65432" t="str">
            <v>REDE ESG PVC NBR7362 250 ATE 1,25m PARAL</v>
          </cell>
          <cell r="D65432" t="str">
            <v>M</v>
          </cell>
          <cell r="G65432">
            <v>506.75</v>
          </cell>
        </row>
        <row r="65433">
          <cell r="B65433">
            <v>7260100610</v>
          </cell>
          <cell r="C65433" t="str">
            <v>REDE ESG PVC NBR7362 250 1,26A1,75 S/PAV</v>
          </cell>
          <cell r="D65433" t="str">
            <v>M</v>
          </cell>
          <cell r="G65433">
            <v>498.44</v>
          </cell>
        </row>
        <row r="65434">
          <cell r="B65434">
            <v>7260100620</v>
          </cell>
          <cell r="C65434" t="str">
            <v>REDE ESG PVC NBR7362 250 1,26A1,75 ASFAL</v>
          </cell>
          <cell r="D65434" t="str">
            <v>M</v>
          </cell>
          <cell r="G65434">
            <v>631.98</v>
          </cell>
        </row>
        <row r="65435">
          <cell r="B65435">
            <v>7260100630</v>
          </cell>
          <cell r="C65435" t="str">
            <v>REDE ESG PVC NBR7362 250 1,26A1,75 BLOCO</v>
          </cell>
          <cell r="D65435" t="str">
            <v>M</v>
          </cell>
          <cell r="G65435">
            <v>573.77</v>
          </cell>
        </row>
        <row r="65436">
          <cell r="B65436">
            <v>7260100640</v>
          </cell>
          <cell r="C65436" t="str">
            <v>REDE ESG PVC NBR7362 250 1,26A1,75 PARAL</v>
          </cell>
          <cell r="D65436" t="str">
            <v>M</v>
          </cell>
          <cell r="G65436">
            <v>582.94000000000005</v>
          </cell>
        </row>
        <row r="65437">
          <cell r="B65437">
            <v>7260100650</v>
          </cell>
          <cell r="C65437" t="str">
            <v>REDE ESG PVC NBR7362 250 1,76A2,25 S/PAV</v>
          </cell>
          <cell r="D65437" t="str">
            <v>M</v>
          </cell>
          <cell r="G65437">
            <v>531.34</v>
          </cell>
        </row>
        <row r="65438">
          <cell r="B65438">
            <v>7260100660</v>
          </cell>
          <cell r="C65438" t="str">
            <v>REDE ESG PVC NBR7362 250 1,76A2,25 ASFAL</v>
          </cell>
          <cell r="D65438" t="str">
            <v>M</v>
          </cell>
          <cell r="G65438">
            <v>664.88</v>
          </cell>
        </row>
        <row r="65439">
          <cell r="B65439">
            <v>7260100670</v>
          </cell>
          <cell r="C65439" t="str">
            <v>REDE ESG PVC NBR7362 250 1,76A2,25 BLOCO</v>
          </cell>
          <cell r="D65439" t="str">
            <v>M</v>
          </cell>
          <cell r="G65439">
            <v>606.66999999999996</v>
          </cell>
        </row>
        <row r="65440">
          <cell r="B65440">
            <v>7260100680</v>
          </cell>
          <cell r="C65440" t="str">
            <v>REDE ESG PVC NBR7362 250 1,76A2,25 PARAL</v>
          </cell>
          <cell r="D65440" t="str">
            <v>M</v>
          </cell>
          <cell r="G65440">
            <v>615.84</v>
          </cell>
        </row>
        <row r="65441">
          <cell r="B65441">
            <v>7260100690</v>
          </cell>
          <cell r="C65441" t="str">
            <v>REDE ESG PVC NBR7362 250 2,26A2,75 S/PAV</v>
          </cell>
          <cell r="D65441" t="str">
            <v>M</v>
          </cell>
          <cell r="G65441">
            <v>583.53</v>
          </cell>
        </row>
        <row r="65442">
          <cell r="B65442">
            <v>7260100700</v>
          </cell>
          <cell r="C65442" t="str">
            <v>REDE ESG PVC NBR7362 250 2,26A2,75 ASFAL</v>
          </cell>
          <cell r="D65442" t="str">
            <v>M</v>
          </cell>
          <cell r="G65442">
            <v>731.17</v>
          </cell>
        </row>
        <row r="65443">
          <cell r="B65443">
            <v>7260100710</v>
          </cell>
          <cell r="C65443" t="str">
            <v>REDE ESG PVC NBR7362 250 2,26A2,75 BLOCO</v>
          </cell>
          <cell r="D65443" t="str">
            <v>M</v>
          </cell>
          <cell r="G65443">
            <v>663.2</v>
          </cell>
        </row>
        <row r="65444">
          <cell r="B65444">
            <v>7260100720</v>
          </cell>
          <cell r="C65444" t="str">
            <v>REDE ESG PVC NBR7362 250 2,26A2,75 PARAL</v>
          </cell>
          <cell r="D65444" t="str">
            <v>M</v>
          </cell>
          <cell r="G65444">
            <v>673.18</v>
          </cell>
        </row>
        <row r="65445">
          <cell r="B65445">
            <v>7260100730</v>
          </cell>
          <cell r="C65445" t="str">
            <v>REDE ESG PVC NBR7362 250 2,76A3,25 S/PAV</v>
          </cell>
          <cell r="D65445" t="str">
            <v>M</v>
          </cell>
          <cell r="G65445">
            <v>619.24</v>
          </cell>
        </row>
        <row r="65446">
          <cell r="B65446">
            <v>7260100740</v>
          </cell>
          <cell r="C65446" t="str">
            <v>REDE ESG PVC NBR7362 250 2,76A3,25 ASFAL</v>
          </cell>
          <cell r="D65446" t="str">
            <v>M</v>
          </cell>
          <cell r="G65446">
            <v>766.88</v>
          </cell>
        </row>
        <row r="65447">
          <cell r="B65447">
            <v>7260100750</v>
          </cell>
          <cell r="C65447" t="str">
            <v>REDE ESG PVC NBR7362 250 2,76A3,25 BLOCO</v>
          </cell>
          <cell r="D65447" t="str">
            <v>M</v>
          </cell>
          <cell r="G65447">
            <v>697.84</v>
          </cell>
        </row>
        <row r="65448">
          <cell r="B65448">
            <v>7260100760</v>
          </cell>
          <cell r="C65448" t="str">
            <v>REDE ESG PVC NBR7362 250 2,76A3,25 PARAL</v>
          </cell>
          <cell r="D65448" t="str">
            <v>M</v>
          </cell>
          <cell r="G65448">
            <v>707.53</v>
          </cell>
        </row>
        <row r="65449">
          <cell r="B65449">
            <v>7260100770</v>
          </cell>
          <cell r="C65449" t="str">
            <v>REDE ESG PVC NBR7362 250 3,26A3,75 S/PAV</v>
          </cell>
          <cell r="D65449" t="str">
            <v>M</v>
          </cell>
          <cell r="G65449">
            <v>680.62</v>
          </cell>
        </row>
        <row r="65450">
          <cell r="B65450">
            <v>7260100780</v>
          </cell>
          <cell r="C65450" t="str">
            <v>REDE ESG PVC NBR7362 250 3,26A3,75 ASFAL</v>
          </cell>
          <cell r="D65450" t="str">
            <v>M</v>
          </cell>
          <cell r="G65450">
            <v>842.35</v>
          </cell>
        </row>
        <row r="65451">
          <cell r="B65451">
            <v>7260100790</v>
          </cell>
          <cell r="C65451" t="str">
            <v>REDE ESG PVC NBR7362 250 3,26A3,75 BLOCO</v>
          </cell>
          <cell r="D65451" t="str">
            <v>M</v>
          </cell>
          <cell r="G65451">
            <v>763.21</v>
          </cell>
        </row>
        <row r="65452">
          <cell r="B65452">
            <v>7260100800</v>
          </cell>
          <cell r="C65452" t="str">
            <v>REDE ESG PVC NBR7362 250 3,26A3,75 PARAL</v>
          </cell>
          <cell r="D65452" t="str">
            <v>M</v>
          </cell>
          <cell r="G65452">
            <v>773.75</v>
          </cell>
        </row>
        <row r="65453">
          <cell r="B65453">
            <v>7260100810</v>
          </cell>
          <cell r="C65453" t="str">
            <v>REDE ESG PVC NBR7362 250 3,76A4,25 S/PAV</v>
          </cell>
          <cell r="D65453" t="str">
            <v>M</v>
          </cell>
          <cell r="G65453">
            <v>721.65</v>
          </cell>
        </row>
        <row r="65454">
          <cell r="B65454" t="str">
            <v>TABELA DE PREÇOS DE SERVIÇOS</v>
          </cell>
          <cell r="D65454" t="str">
            <v>E-GPJ</v>
          </cell>
        </row>
        <row r="65455">
          <cell r="B65455" t="str">
            <v>DATA BASE: NOVEMBRO/2023                                                                                                                 E-DOC</v>
          </cell>
        </row>
        <row r="65456">
          <cell r="B65456" t="str">
            <v>LS: 157,27%</v>
          </cell>
          <cell r="D65456" t="str">
            <v>SEM BDI</v>
          </cell>
        </row>
        <row r="65457">
          <cell r="B65457" t="str">
            <v>CÓDIGO</v>
          </cell>
          <cell r="C65457" t="str">
            <v>DESCRIÇÃO</v>
          </cell>
          <cell r="D65457" t="str">
            <v>UNDIDADE</v>
          </cell>
          <cell r="G65457" t="str">
            <v>PRECO UNITÁRIO</v>
          </cell>
        </row>
        <row r="65458">
          <cell r="B65458">
            <v>7260100820</v>
          </cell>
          <cell r="C65458" t="str">
            <v>REDE ESG PVC NBR7362 250 3,76A4,25 ASFAL</v>
          </cell>
          <cell r="D65458" t="str">
            <v>M</v>
          </cell>
          <cell r="G65458">
            <v>883.38</v>
          </cell>
        </row>
        <row r="65459">
          <cell r="B65459">
            <v>7260100830</v>
          </cell>
          <cell r="C65459" t="str">
            <v>REDE ESG PVC NBR7362 250 3,76A4,25 BLOCO</v>
          </cell>
          <cell r="D65459" t="str">
            <v>M</v>
          </cell>
          <cell r="G65459">
            <v>804.22</v>
          </cell>
        </row>
        <row r="65460">
          <cell r="B65460">
            <v>7260100840</v>
          </cell>
          <cell r="C65460" t="str">
            <v>REDE ESG PVC NBR7362 250 3,76A4,25 PARAL</v>
          </cell>
          <cell r="D65460" t="str">
            <v>M</v>
          </cell>
          <cell r="G65460">
            <v>814.7</v>
          </cell>
        </row>
        <row r="65461">
          <cell r="B65461">
            <v>7260100850</v>
          </cell>
          <cell r="C65461" t="str">
            <v>REDE ESG PVC NBR7362 300 ATE 1,25m S/PAV</v>
          </cell>
          <cell r="D65461" t="str">
            <v>M</v>
          </cell>
          <cell r="G65461">
            <v>599.73</v>
          </cell>
        </row>
        <row r="65462">
          <cell r="B65462">
            <v>7260100860</v>
          </cell>
          <cell r="C65462" t="str">
            <v>REDE ESG PVC NBR7362 300 ATE 1,25m ASFAL</v>
          </cell>
          <cell r="D65462" t="str">
            <v>M</v>
          </cell>
          <cell r="G65462">
            <v>727.17</v>
          </cell>
        </row>
        <row r="65463">
          <cell r="B65463">
            <v>7260100870</v>
          </cell>
          <cell r="C65463" t="str">
            <v>REDE ESG PVC NBR7362 300 ATE 1,25m BLOCO</v>
          </cell>
          <cell r="D65463" t="str">
            <v>M</v>
          </cell>
          <cell r="G65463">
            <v>672.9</v>
          </cell>
        </row>
        <row r="65464">
          <cell r="B65464">
            <v>7260100880</v>
          </cell>
          <cell r="C65464" t="str">
            <v>REDE ESG PVC NBR7362 300 ATE 1,25m PARAL</v>
          </cell>
          <cell r="D65464" t="str">
            <v>M</v>
          </cell>
          <cell r="G65464">
            <v>681.65</v>
          </cell>
        </row>
        <row r="65465">
          <cell r="B65465">
            <v>7260100890</v>
          </cell>
          <cell r="C65465" t="str">
            <v>REDE ESG PVC NBR7362 300 1,26A1,75 S/PAV</v>
          </cell>
          <cell r="D65465" t="str">
            <v>M</v>
          </cell>
          <cell r="G65465">
            <v>673.89</v>
          </cell>
        </row>
        <row r="65466">
          <cell r="B65466">
            <v>7260100900</v>
          </cell>
          <cell r="C65466" t="str">
            <v>REDE ESG PVC NBR7362 300 1,26A1,75 ASFAL</v>
          </cell>
          <cell r="D65466" t="str">
            <v>M</v>
          </cell>
          <cell r="G65466">
            <v>807.43</v>
          </cell>
        </row>
        <row r="65467">
          <cell r="B65467">
            <v>7260100910</v>
          </cell>
          <cell r="C65467" t="str">
            <v>REDE ESG PVC NBR7362 300 1,26A1,75 BLOCO</v>
          </cell>
          <cell r="D65467" t="str">
            <v>M</v>
          </cell>
          <cell r="G65467">
            <v>749.22</v>
          </cell>
        </row>
        <row r="65468">
          <cell r="B65468">
            <v>7260100920</v>
          </cell>
          <cell r="C65468" t="str">
            <v>REDE ESG PVC NBR7362 300 1,26A1,75 PARAL</v>
          </cell>
          <cell r="D65468" t="str">
            <v>M</v>
          </cell>
          <cell r="G65468">
            <v>758.38</v>
          </cell>
        </row>
        <row r="65469">
          <cell r="B65469">
            <v>7260100930</v>
          </cell>
          <cell r="C65469" t="str">
            <v>REDE ESG PVC NBR7362 300 1,76A2,25 S/PAV</v>
          </cell>
          <cell r="D65469" t="str">
            <v>M</v>
          </cell>
          <cell r="G65469">
            <v>706.88</v>
          </cell>
        </row>
        <row r="65470">
          <cell r="B65470">
            <v>7260100940</v>
          </cell>
          <cell r="C65470" t="str">
            <v>REDE ESG PVC NBR7362 300 1,76A2,25 ASFAL</v>
          </cell>
          <cell r="D65470" t="str">
            <v>M</v>
          </cell>
          <cell r="G65470">
            <v>840.43</v>
          </cell>
        </row>
        <row r="65471">
          <cell r="B65471">
            <v>7260100950</v>
          </cell>
          <cell r="C65471" t="str">
            <v>REDE ESG PVC NBR7362 300 1,76A2,25 BLOCO</v>
          </cell>
          <cell r="D65471" t="str">
            <v>M</v>
          </cell>
          <cell r="G65471">
            <v>782.22</v>
          </cell>
        </row>
        <row r="65472">
          <cell r="B65472">
            <v>7260100960</v>
          </cell>
          <cell r="C65472" t="str">
            <v>REDE ESG PVC NBR7362 300 1,76A2,25 PARAL</v>
          </cell>
          <cell r="D65472" t="str">
            <v>M</v>
          </cell>
          <cell r="G65472">
            <v>791.38</v>
          </cell>
        </row>
        <row r="65473">
          <cell r="B65473">
            <v>7260100970</v>
          </cell>
          <cell r="C65473" t="str">
            <v>REDE ESG PVC NBR7362 300 2,26A2,75 S/PAV</v>
          </cell>
          <cell r="D65473" t="str">
            <v>M</v>
          </cell>
          <cell r="G65473">
            <v>760.22</v>
          </cell>
        </row>
        <row r="65474">
          <cell r="B65474">
            <v>7260100980</v>
          </cell>
          <cell r="C65474" t="str">
            <v>REDE ESG PVC NBR7362 300 2,26A2,75 ASFAL</v>
          </cell>
          <cell r="D65474" t="str">
            <v>M</v>
          </cell>
          <cell r="G65474">
            <v>907.86</v>
          </cell>
        </row>
        <row r="65475">
          <cell r="B65475">
            <v>7260100990</v>
          </cell>
          <cell r="C65475" t="str">
            <v>REDE ESG PVC NBR7362 300 2,26A2,75 BLOCO</v>
          </cell>
          <cell r="D65475" t="str">
            <v>M</v>
          </cell>
          <cell r="G65475">
            <v>839.88</v>
          </cell>
        </row>
        <row r="65476">
          <cell r="B65476">
            <v>7260101000</v>
          </cell>
          <cell r="C65476" t="str">
            <v>REDE ESG PVC NBR7362 300 2,26A2,75 PARAL</v>
          </cell>
          <cell r="D65476" t="str">
            <v>M</v>
          </cell>
          <cell r="G65476">
            <v>849.86</v>
          </cell>
        </row>
        <row r="65477">
          <cell r="B65477">
            <v>7260101010</v>
          </cell>
          <cell r="C65477" t="str">
            <v>REDE ESG PVC NBR7362 300 2,76A3,25 S/PAV</v>
          </cell>
          <cell r="D65477" t="str">
            <v>M</v>
          </cell>
          <cell r="G65477">
            <v>796.33</v>
          </cell>
        </row>
        <row r="65478">
          <cell r="B65478">
            <v>7260101020</v>
          </cell>
          <cell r="C65478" t="str">
            <v>REDE ESG PVC NBR7362 300 2,76A3,25 ASFAL</v>
          </cell>
          <cell r="D65478" t="str">
            <v>M</v>
          </cell>
          <cell r="G65478">
            <v>943.97</v>
          </cell>
        </row>
        <row r="65479">
          <cell r="B65479">
            <v>7260101030</v>
          </cell>
          <cell r="C65479" t="str">
            <v>REDE ESG PVC NBR7362 300 2,76A3,25 BLOCO</v>
          </cell>
          <cell r="D65479" t="str">
            <v>M</v>
          </cell>
          <cell r="G65479">
            <v>874.92</v>
          </cell>
        </row>
        <row r="65480">
          <cell r="B65480">
            <v>7260101040</v>
          </cell>
          <cell r="C65480" t="str">
            <v>REDE ESG PVC NBR7362 300 2,76A3,25 PARAL</v>
          </cell>
          <cell r="D65480" t="str">
            <v>M</v>
          </cell>
          <cell r="G65480">
            <v>884.61</v>
          </cell>
        </row>
        <row r="65481">
          <cell r="B65481">
            <v>7260101050</v>
          </cell>
          <cell r="C65481" t="str">
            <v>REDE ESG PVC NBR7362 300 3,26A3,75 S/PAV</v>
          </cell>
          <cell r="D65481" t="str">
            <v>M</v>
          </cell>
          <cell r="G65481">
            <v>859.88</v>
          </cell>
        </row>
        <row r="65482">
          <cell r="B65482">
            <v>7260101060</v>
          </cell>
          <cell r="C65482" t="str">
            <v>REDE ESG PVC NBR7362 300 3,26A3,75 ASFAL</v>
          </cell>
          <cell r="D65482" t="str">
            <v>M</v>
          </cell>
          <cell r="G65482">
            <v>1021.61</v>
          </cell>
        </row>
        <row r="65483">
          <cell r="B65483">
            <v>7260101070</v>
          </cell>
          <cell r="C65483" t="str">
            <v>REDE ESG PVC NBR7362 300 3,26A3,75 BLOCO</v>
          </cell>
          <cell r="D65483" t="str">
            <v>M</v>
          </cell>
          <cell r="G65483">
            <v>942.46</v>
          </cell>
        </row>
        <row r="65484">
          <cell r="B65484">
            <v>7260101080</v>
          </cell>
          <cell r="C65484" t="str">
            <v>REDE ESG PVC NBR7362 300 3,26A3,75 PARAL</v>
          </cell>
          <cell r="D65484" t="str">
            <v>M</v>
          </cell>
          <cell r="G65484">
            <v>952.99</v>
          </cell>
        </row>
        <row r="65485">
          <cell r="B65485">
            <v>7260101090</v>
          </cell>
          <cell r="C65485" t="str">
            <v>REDE ESG PVC NBR7362 300 3,76A4,25 S/PAV</v>
          </cell>
          <cell r="D65485" t="str">
            <v>M</v>
          </cell>
          <cell r="G65485">
            <v>905.09</v>
          </cell>
        </row>
        <row r="65486">
          <cell r="B65486">
            <v>7260101100</v>
          </cell>
          <cell r="C65486" t="str">
            <v>REDE ESG PVC NBR7362 300 3,76A4,25 ASFAL</v>
          </cell>
          <cell r="D65486" t="str">
            <v>M</v>
          </cell>
          <cell r="G65486">
            <v>1066.82</v>
          </cell>
        </row>
        <row r="65487">
          <cell r="B65487">
            <v>7260101110</v>
          </cell>
          <cell r="C65487" t="str">
            <v>REDE ESG PVC NBR7362 300 3,76A4,25 BLOCO</v>
          </cell>
          <cell r="D65487" t="str">
            <v>M</v>
          </cell>
          <cell r="G65487">
            <v>987.65</v>
          </cell>
        </row>
        <row r="65488">
          <cell r="B65488">
            <v>7260101120</v>
          </cell>
          <cell r="C65488" t="str">
            <v>REDE ESG PVC NBR7362 300 3,76A4,25 PARAL</v>
          </cell>
          <cell r="D65488" t="str">
            <v>M</v>
          </cell>
          <cell r="G65488">
            <v>998.12</v>
          </cell>
        </row>
        <row r="65489">
          <cell r="B65489">
            <v>7260101130</v>
          </cell>
          <cell r="C65489" t="str">
            <v>REDE ESG PVC NBR7362 350 ATE 1,25m S/PAV</v>
          </cell>
          <cell r="D65489" t="str">
            <v>M</v>
          </cell>
          <cell r="G65489">
            <v>804.12</v>
          </cell>
        </row>
        <row r="65490">
          <cell r="B65490">
            <v>7260101140</v>
          </cell>
          <cell r="C65490" t="str">
            <v>REDE ESG PVC NBR7362 350 ATE 1,25m ASFAL</v>
          </cell>
          <cell r="D65490" t="str">
            <v>M</v>
          </cell>
          <cell r="G65490">
            <v>931.54</v>
          </cell>
        </row>
        <row r="65491">
          <cell r="B65491">
            <v>7260101150</v>
          </cell>
          <cell r="C65491" t="str">
            <v>REDE ESG PVC NBR7362 350 ATE 1,25m BLOCO</v>
          </cell>
          <cell r="D65491" t="str">
            <v>M</v>
          </cell>
          <cell r="G65491">
            <v>877.28</v>
          </cell>
        </row>
        <row r="65492">
          <cell r="B65492">
            <v>7260101160</v>
          </cell>
          <cell r="C65492" t="str">
            <v>REDE ESG PVC NBR7362 350 ATE 1,25m PARAL</v>
          </cell>
          <cell r="D65492" t="str">
            <v>M</v>
          </cell>
          <cell r="G65492">
            <v>886.04</v>
          </cell>
        </row>
        <row r="65493">
          <cell r="B65493">
            <v>7260101170</v>
          </cell>
          <cell r="C65493" t="str">
            <v>REDE ESG PVC NBR7362 350 1,26A1,75 S/PAV</v>
          </cell>
          <cell r="D65493" t="str">
            <v>M</v>
          </cell>
          <cell r="G65493">
            <v>878.58</v>
          </cell>
        </row>
        <row r="65494">
          <cell r="B65494">
            <v>7260101180</v>
          </cell>
          <cell r="C65494" t="str">
            <v>REDE ESG PVC NBR7362 350 1,26A1,75 ASFAL</v>
          </cell>
          <cell r="D65494" t="str">
            <v>M</v>
          </cell>
          <cell r="G65494">
            <v>1012.12</v>
          </cell>
        </row>
        <row r="65495">
          <cell r="B65495">
            <v>7260101190</v>
          </cell>
          <cell r="C65495" t="str">
            <v>REDE ESG PVC NBR7362 350 1,26A1,75 BLOCO</v>
          </cell>
          <cell r="D65495" t="str">
            <v>M</v>
          </cell>
          <cell r="G65495">
            <v>953.91</v>
          </cell>
        </row>
        <row r="65496">
          <cell r="B65496">
            <v>7260101200</v>
          </cell>
          <cell r="C65496" t="str">
            <v>REDE ESG PVC NBR7362 350 1,26A1,75 PARAL</v>
          </cell>
          <cell r="D65496" t="str">
            <v>M</v>
          </cell>
          <cell r="G65496">
            <v>963.08</v>
          </cell>
        </row>
        <row r="65497">
          <cell r="B65497">
            <v>7260101210</v>
          </cell>
          <cell r="C65497" t="str">
            <v>REDE ESG PVC NBR7362 350 1,76A2,25 S/PAV</v>
          </cell>
          <cell r="D65497" t="str">
            <v>M</v>
          </cell>
          <cell r="G65497">
            <v>911.58</v>
          </cell>
        </row>
        <row r="65498">
          <cell r="B65498">
            <v>7260101220</v>
          </cell>
          <cell r="C65498" t="str">
            <v>REDE ESG PVC NBR7362 350 1,76A2,25 ASFAL</v>
          </cell>
          <cell r="D65498" t="str">
            <v>M</v>
          </cell>
          <cell r="G65498">
            <v>1045.1199999999999</v>
          </cell>
        </row>
        <row r="65499">
          <cell r="B65499">
            <v>7260101230</v>
          </cell>
          <cell r="C65499" t="str">
            <v>REDE ESG PVC NBR7362 350 1,76A2,25 BLOCO</v>
          </cell>
          <cell r="D65499" t="str">
            <v>M</v>
          </cell>
          <cell r="G65499">
            <v>986.91</v>
          </cell>
        </row>
        <row r="65500">
          <cell r="B65500">
            <v>7260101240</v>
          </cell>
          <cell r="C65500" t="str">
            <v>REDE ESG PVC NBR7362 350 1,76A2,25 PARAL</v>
          </cell>
          <cell r="D65500" t="str">
            <v>M</v>
          </cell>
          <cell r="G65500">
            <v>996.08</v>
          </cell>
        </row>
        <row r="65501">
          <cell r="B65501">
            <v>7260101250</v>
          </cell>
          <cell r="C65501" t="str">
            <v>REDE ESG PVC NBR7362 350 2,26A2,75 S/PAV</v>
          </cell>
          <cell r="D65501" t="str">
            <v>M</v>
          </cell>
          <cell r="G65501">
            <v>965.53</v>
          </cell>
        </row>
        <row r="65502">
          <cell r="B65502">
            <v>7260101260</v>
          </cell>
          <cell r="C65502" t="str">
            <v>REDE ESG PVC NBR7362 350 2,26A2,75 ASFAL</v>
          </cell>
          <cell r="D65502" t="str">
            <v>M</v>
          </cell>
          <cell r="G65502">
            <v>1113.1600000000001</v>
          </cell>
        </row>
        <row r="65503">
          <cell r="B65503">
            <v>7260101270</v>
          </cell>
          <cell r="C65503" t="str">
            <v>REDE ESG PVC NBR7362 350 2,26A2,75 BLOCO</v>
          </cell>
          <cell r="D65503" t="str">
            <v>M</v>
          </cell>
          <cell r="G65503">
            <v>1045.2</v>
          </cell>
        </row>
        <row r="65504">
          <cell r="B65504">
            <v>7260101280</v>
          </cell>
          <cell r="C65504" t="str">
            <v>REDE ESG PVC NBR7362 350 2,26A2,75 PARAL</v>
          </cell>
          <cell r="D65504" t="str">
            <v>M</v>
          </cell>
          <cell r="G65504">
            <v>1055.17</v>
          </cell>
        </row>
        <row r="65505">
          <cell r="B65505">
            <v>7260101290</v>
          </cell>
          <cell r="C65505" t="str">
            <v>REDE ESG PVC NBR7362 350 2,76A3,25 S/PAV</v>
          </cell>
          <cell r="D65505" t="str">
            <v>M</v>
          </cell>
          <cell r="G65505">
            <v>1001.64</v>
          </cell>
        </row>
        <row r="65506">
          <cell r="B65506">
            <v>7260101300</v>
          </cell>
          <cell r="C65506" t="str">
            <v>REDE ESG PVC NBR7362 350 2,76A3,25 ASFAL</v>
          </cell>
          <cell r="D65506" t="str">
            <v>M</v>
          </cell>
          <cell r="G65506">
            <v>1149.27</v>
          </cell>
        </row>
        <row r="65507">
          <cell r="B65507">
            <v>7260101310</v>
          </cell>
          <cell r="C65507" t="str">
            <v>REDE ESG PVC NBR7362 350 2,76A3,25 BLOCO</v>
          </cell>
          <cell r="D65507" t="str">
            <v>M</v>
          </cell>
          <cell r="G65507">
            <v>1080.24</v>
          </cell>
        </row>
        <row r="65508">
          <cell r="B65508">
            <v>7260101320</v>
          </cell>
          <cell r="C65508" t="str">
            <v>REDE ESG PVC NBR7362 350 2,76A3,25 PARAL</v>
          </cell>
          <cell r="D65508" t="str">
            <v>M</v>
          </cell>
          <cell r="G65508">
            <v>1089.92</v>
          </cell>
        </row>
        <row r="65509">
          <cell r="B65509">
            <v>7260101330</v>
          </cell>
          <cell r="C65509" t="str">
            <v>REDE ESG PVC NBR7362 350 3,26A3,75 S/PAV</v>
          </cell>
          <cell r="D65509" t="str">
            <v>M</v>
          </cell>
          <cell r="G65509">
            <v>1065.8</v>
          </cell>
        </row>
        <row r="65510">
          <cell r="B65510" t="str">
            <v>TABELA DE PREÇOS DE SERVIÇOS</v>
          </cell>
          <cell r="D65510" t="str">
            <v>E-GPJ</v>
          </cell>
        </row>
        <row r="65511">
          <cell r="B65511" t="str">
            <v>DATA BASE: NOVEMBRO/2023                                                                                                                 E-DOC</v>
          </cell>
        </row>
        <row r="65512">
          <cell r="B65512" t="str">
            <v>LS: 157,27%</v>
          </cell>
          <cell r="D65512" t="str">
            <v>SEM BDI</v>
          </cell>
        </row>
        <row r="65513">
          <cell r="B65513" t="str">
            <v>CÓDIGO</v>
          </cell>
          <cell r="C65513" t="str">
            <v>DESCRIÇÃO</v>
          </cell>
          <cell r="D65513" t="str">
            <v>UNDIDADE</v>
          </cell>
          <cell r="G65513" t="str">
            <v>PRECO UNITÁRIO</v>
          </cell>
        </row>
        <row r="65514">
          <cell r="B65514">
            <v>7260101340</v>
          </cell>
          <cell r="C65514" t="str">
            <v>REDE ESG PVC NBR7362 350 3,26A3,75 ASFAL</v>
          </cell>
          <cell r="D65514" t="str">
            <v>M</v>
          </cell>
          <cell r="G65514">
            <v>1227.53</v>
          </cell>
        </row>
        <row r="65515">
          <cell r="B65515">
            <v>7260101350</v>
          </cell>
          <cell r="C65515" t="str">
            <v>REDE ESG PVC NBR7362 350 3,26A3,75 BLOCO</v>
          </cell>
          <cell r="D65515" t="str">
            <v>M</v>
          </cell>
          <cell r="G65515">
            <v>1148.3900000000001</v>
          </cell>
        </row>
        <row r="65516">
          <cell r="B65516">
            <v>7260101360</v>
          </cell>
          <cell r="C65516" t="str">
            <v>REDE ESG PVC NBR7362 350 3,26A3,75 PARAL</v>
          </cell>
          <cell r="D65516" t="str">
            <v>M</v>
          </cell>
          <cell r="G65516">
            <v>1158.92</v>
          </cell>
        </row>
        <row r="65517">
          <cell r="B65517">
            <v>7260101370</v>
          </cell>
          <cell r="C65517" t="str">
            <v>REDE ESG PVC NBR7362 350 3,76A4,25 S/PAV</v>
          </cell>
          <cell r="D65517" t="str">
            <v>M</v>
          </cell>
          <cell r="G65517">
            <v>1111.01</v>
          </cell>
        </row>
        <row r="65518">
          <cell r="B65518">
            <v>7260101380</v>
          </cell>
          <cell r="C65518" t="str">
            <v>REDE ESG PVC NBR7362 350 3,76A4,25 ASFAL</v>
          </cell>
          <cell r="D65518" t="str">
            <v>M</v>
          </cell>
          <cell r="G65518">
            <v>1272.74</v>
          </cell>
        </row>
        <row r="65519">
          <cell r="B65519">
            <v>7260101390</v>
          </cell>
          <cell r="C65519" t="str">
            <v>REDE ESG PVC NBR7362 350 3,76A4,25 BLOCO</v>
          </cell>
          <cell r="D65519" t="str">
            <v>M</v>
          </cell>
          <cell r="G65519">
            <v>1193.58</v>
          </cell>
        </row>
        <row r="65520">
          <cell r="B65520">
            <v>7260101400</v>
          </cell>
          <cell r="C65520" t="str">
            <v>REDE ESG PVC NBR7362 350 3,76A4,25 PARAL</v>
          </cell>
          <cell r="D65520" t="str">
            <v>M</v>
          </cell>
          <cell r="G65520">
            <v>1204.05</v>
          </cell>
        </row>
        <row r="65521">
          <cell r="B65521">
            <v>7260101410</v>
          </cell>
          <cell r="C65521" t="str">
            <v>REDE ESG PVC NBR7362 400 ATE 1,25m S/PAV</v>
          </cell>
          <cell r="D65521" t="str">
            <v>M</v>
          </cell>
          <cell r="G65521">
            <v>919.94</v>
          </cell>
        </row>
        <row r="65522">
          <cell r="B65522">
            <v>7260101420</v>
          </cell>
          <cell r="C65522" t="str">
            <v>REDE ESG PVC NBR7362 400 ATE 1,25m ASFAL</v>
          </cell>
          <cell r="D65522" t="str">
            <v>M</v>
          </cell>
          <cell r="G65522">
            <v>1047.3800000000001</v>
          </cell>
        </row>
        <row r="65523">
          <cell r="B65523">
            <v>7260101430</v>
          </cell>
          <cell r="C65523" t="str">
            <v>REDE ESG PVC NBR7362 400 ATE 1,25m BLOCO</v>
          </cell>
          <cell r="D65523" t="str">
            <v>M</v>
          </cell>
          <cell r="G65523">
            <v>993.11</v>
          </cell>
        </row>
        <row r="65524">
          <cell r="B65524">
            <v>7260101440</v>
          </cell>
          <cell r="C65524" t="str">
            <v>REDE ESG PVC NBR7362 400 ATE 1,25m PARAL</v>
          </cell>
          <cell r="D65524" t="str">
            <v>M</v>
          </cell>
          <cell r="G65524">
            <v>1001.87</v>
          </cell>
        </row>
        <row r="65525">
          <cell r="B65525">
            <v>7260101450</v>
          </cell>
          <cell r="C65525" t="str">
            <v>REDE ESG PVC NBR7362 400 1,26A1,75 S/PAV</v>
          </cell>
          <cell r="D65525" t="str">
            <v>M</v>
          </cell>
          <cell r="G65525">
            <v>994.8</v>
          </cell>
        </row>
        <row r="65526">
          <cell r="B65526">
            <v>7260101460</v>
          </cell>
          <cell r="C65526" t="str">
            <v>REDE ESG PVC NBR7362 400 1,26A1,75 ASFAL</v>
          </cell>
          <cell r="D65526" t="str">
            <v>M</v>
          </cell>
          <cell r="G65526">
            <v>1128.33</v>
          </cell>
        </row>
        <row r="65527">
          <cell r="B65527">
            <v>7260101470</v>
          </cell>
          <cell r="C65527" t="str">
            <v>REDE ESG PVC NBR7362 400 1,26A1,75 BLOCO</v>
          </cell>
          <cell r="D65527" t="str">
            <v>M</v>
          </cell>
          <cell r="G65527">
            <v>1070.1300000000001</v>
          </cell>
        </row>
        <row r="65528">
          <cell r="B65528">
            <v>7260101480</v>
          </cell>
          <cell r="C65528" t="str">
            <v>REDE ESG PVC NBR7362 400 1,26A1,75 PARAL</v>
          </cell>
          <cell r="D65528" t="str">
            <v>M</v>
          </cell>
          <cell r="G65528">
            <v>1079.28</v>
          </cell>
        </row>
        <row r="65529">
          <cell r="B65529">
            <v>7260101490</v>
          </cell>
          <cell r="C65529" t="str">
            <v>REDE ESG PVC NBR7362 400 1,76A2,25 S/PAV</v>
          </cell>
          <cell r="D65529" t="str">
            <v>M</v>
          </cell>
          <cell r="G65529">
            <v>1028.03</v>
          </cell>
        </row>
        <row r="65530">
          <cell r="B65530">
            <v>7260101500</v>
          </cell>
          <cell r="C65530" t="str">
            <v>REDE ESG PVC NBR7362 400 1,76A2,25 ASFAL</v>
          </cell>
          <cell r="D65530" t="str">
            <v>M</v>
          </cell>
          <cell r="G65530">
            <v>1161.56</v>
          </cell>
        </row>
        <row r="65531">
          <cell r="B65531">
            <v>7260101510</v>
          </cell>
          <cell r="C65531" t="str">
            <v>REDE ESG PVC NBR7362 400 1,76A2,25 BLOCO</v>
          </cell>
          <cell r="D65531" t="str">
            <v>M</v>
          </cell>
          <cell r="G65531">
            <v>1103.3599999999999</v>
          </cell>
        </row>
        <row r="65532">
          <cell r="B65532">
            <v>7260101520</v>
          </cell>
          <cell r="C65532" t="str">
            <v>REDE ESG PVC NBR7362 400 1,76A2,25 PARAL</v>
          </cell>
          <cell r="D65532" t="str">
            <v>M</v>
          </cell>
          <cell r="G65532">
            <v>1112.51</v>
          </cell>
        </row>
        <row r="65533">
          <cell r="B65533">
            <v>7260101530</v>
          </cell>
          <cell r="C65533" t="str">
            <v>REDE ESG PVC NBR7362 400 2,26A2,75 S/PAV</v>
          </cell>
          <cell r="D65533" t="str">
            <v>M</v>
          </cell>
          <cell r="G65533">
            <v>1083.17</v>
          </cell>
        </row>
        <row r="65534">
          <cell r="B65534">
            <v>7260101540</v>
          </cell>
          <cell r="C65534" t="str">
            <v>REDE ESG PVC NBR7362 400 2,26A2,75 ASFAL</v>
          </cell>
          <cell r="D65534" t="str">
            <v>M</v>
          </cell>
          <cell r="G65534">
            <v>1230.8</v>
          </cell>
        </row>
        <row r="65535">
          <cell r="B65535">
            <v>7260101550</v>
          </cell>
          <cell r="C65535" t="str">
            <v>REDE ESG PVC NBR7362 400 2,26A2,75 BLOCO</v>
          </cell>
          <cell r="D65535" t="str">
            <v>M</v>
          </cell>
          <cell r="G65535">
            <v>1162.8399999999999</v>
          </cell>
        </row>
        <row r="65536">
          <cell r="B65536">
            <v>7260101560</v>
          </cell>
          <cell r="C65536" t="str">
            <v>REDE ESG PVC NBR7362 400 2,26A2,75 PARAL</v>
          </cell>
          <cell r="D65536" t="str">
            <v>M</v>
          </cell>
          <cell r="G65536">
            <v>1172.81</v>
          </cell>
        </row>
        <row r="65537">
          <cell r="B65537">
            <v>7260101570</v>
          </cell>
          <cell r="C65537" t="str">
            <v>REDE ESG PVC NBR7362 400 2,76A3,25 S/PAV</v>
          </cell>
          <cell r="D65537" t="str">
            <v>M</v>
          </cell>
          <cell r="G65537">
            <v>1120.3499999999999</v>
          </cell>
        </row>
        <row r="65538">
          <cell r="B65538">
            <v>7260101580</v>
          </cell>
          <cell r="C65538" t="str">
            <v>REDE ESG PVC NBR7362 400 2,76A3,25 ASFAL</v>
          </cell>
          <cell r="D65538" t="str">
            <v>M</v>
          </cell>
          <cell r="G65538">
            <v>1267.98</v>
          </cell>
        </row>
        <row r="65539">
          <cell r="B65539">
            <v>7260101590</v>
          </cell>
          <cell r="C65539" t="str">
            <v>REDE ESG PVC NBR7362 400 2,76A3,25 BLOCO</v>
          </cell>
          <cell r="D65539" t="str">
            <v>M</v>
          </cell>
          <cell r="G65539">
            <v>1198.95</v>
          </cell>
        </row>
        <row r="65540">
          <cell r="B65540">
            <v>7260101600</v>
          </cell>
          <cell r="C65540" t="str">
            <v>REDE ESG PVC NBR7362 400 2,76A3,25 PARAL</v>
          </cell>
          <cell r="D65540" t="str">
            <v>M</v>
          </cell>
          <cell r="G65540">
            <v>1208.6300000000001</v>
          </cell>
        </row>
        <row r="65541">
          <cell r="B65541">
            <v>7260101610</v>
          </cell>
          <cell r="C65541" t="str">
            <v>REDE ESG PVC NBR7362 400 3,26A3,75 S/PAV</v>
          </cell>
          <cell r="D65541" t="str">
            <v>M</v>
          </cell>
          <cell r="G65541">
            <v>1189.27</v>
          </cell>
        </row>
        <row r="65542">
          <cell r="B65542">
            <v>7260101620</v>
          </cell>
          <cell r="C65542" t="str">
            <v>REDE ESG PVC NBR7362 400 3,26A3,75 ASFAL</v>
          </cell>
          <cell r="D65542" t="str">
            <v>M</v>
          </cell>
          <cell r="G65542">
            <v>1351.01</v>
          </cell>
        </row>
        <row r="65543">
          <cell r="B65543">
            <v>7260101630</v>
          </cell>
          <cell r="C65543" t="str">
            <v>REDE ESG PVC NBR7362 400 3,26A3,75 BLOCO</v>
          </cell>
          <cell r="D65543" t="str">
            <v>M</v>
          </cell>
          <cell r="G65543">
            <v>1271.8699999999999</v>
          </cell>
        </row>
        <row r="65544">
          <cell r="B65544">
            <v>7260101640</v>
          </cell>
          <cell r="C65544" t="str">
            <v>REDE ESG PVC NBR7362 400 3,26A3,75 PARAL</v>
          </cell>
          <cell r="D65544" t="str">
            <v>M</v>
          </cell>
          <cell r="G65544">
            <v>1282.4000000000001</v>
          </cell>
        </row>
        <row r="65545">
          <cell r="B65545">
            <v>7260101650</v>
          </cell>
          <cell r="C65545" t="str">
            <v>REDE ESG PVC NBR7362 400 3,76A4,25 S/PAV</v>
          </cell>
          <cell r="D65545" t="str">
            <v>M</v>
          </cell>
          <cell r="G65545">
            <v>1228.19</v>
          </cell>
        </row>
        <row r="65546">
          <cell r="B65546">
            <v>7260101660</v>
          </cell>
          <cell r="C65546" t="str">
            <v>REDE ESG PVC NBR7362 400 3,76A4,25 ASFAL</v>
          </cell>
          <cell r="D65546" t="str">
            <v>M</v>
          </cell>
          <cell r="G65546">
            <v>1389.93</v>
          </cell>
        </row>
        <row r="65547">
          <cell r="B65547">
            <v>7260101670</v>
          </cell>
          <cell r="C65547" t="str">
            <v>REDE ESG PVC NBR7362 400 3,76A4,25 BLOCO</v>
          </cell>
          <cell r="D65547" t="str">
            <v>M</v>
          </cell>
          <cell r="G65547">
            <v>1310.77</v>
          </cell>
        </row>
        <row r="65548">
          <cell r="B65548">
            <v>7260101680</v>
          </cell>
          <cell r="C65548" t="str">
            <v>REDE ESG PVC NBR7362 400 3,76A4,25 PARAL</v>
          </cell>
          <cell r="D65548" t="str">
            <v>M</v>
          </cell>
          <cell r="G65548">
            <v>1321.24</v>
          </cell>
        </row>
        <row r="65549">
          <cell r="B65549">
            <v>7260200040</v>
          </cell>
          <cell r="C65549" t="str">
            <v>REDE ESG FOFO 80 ATE 1,25m PARAL</v>
          </cell>
          <cell r="D65549" t="str">
            <v>M</v>
          </cell>
          <cell r="G65549">
            <v>478.87</v>
          </cell>
        </row>
        <row r="65550">
          <cell r="B65550">
            <v>7260200320</v>
          </cell>
          <cell r="C65550" t="str">
            <v>REDE ESG FOFO 100 ATE 1,25m PARAL</v>
          </cell>
          <cell r="D65550" t="str">
            <v>M</v>
          </cell>
          <cell r="G65550">
            <v>559.4</v>
          </cell>
        </row>
        <row r="65551">
          <cell r="B65551">
            <v>7260300010</v>
          </cell>
          <cell r="C65551" t="str">
            <v>REDE ESG FOFO 150 ATE 1,25m S/PAV</v>
          </cell>
          <cell r="D65551" t="str">
            <v>M</v>
          </cell>
          <cell r="G65551">
            <v>596.64</v>
          </cell>
        </row>
        <row r="65552">
          <cell r="B65552">
            <v>7260300020</v>
          </cell>
          <cell r="C65552" t="str">
            <v>REDE ESG FOFO 150 ATE 1,25m ASF</v>
          </cell>
          <cell r="D65552" t="str">
            <v>M</v>
          </cell>
          <cell r="G65552">
            <v>724.07</v>
          </cell>
        </row>
        <row r="65553">
          <cell r="B65553">
            <v>7260300030</v>
          </cell>
          <cell r="C65553" t="str">
            <v>REDE ESG FOFO 150 ATE 1,25m BLOCO</v>
          </cell>
          <cell r="D65553" t="str">
            <v>M</v>
          </cell>
          <cell r="G65553">
            <v>669.79</v>
          </cell>
        </row>
        <row r="65554">
          <cell r="B65554">
            <v>7260300040</v>
          </cell>
          <cell r="C65554" t="str">
            <v>REDE ESG FOFO 150 ATE 1,25m PARAL</v>
          </cell>
          <cell r="D65554" t="str">
            <v>M</v>
          </cell>
          <cell r="G65554">
            <v>678.56</v>
          </cell>
        </row>
        <row r="65555">
          <cell r="B65555">
            <v>7260300050</v>
          </cell>
          <cell r="C65555" t="str">
            <v>REDE ESG FOFO 150 1,26A1,75m S/PAV</v>
          </cell>
          <cell r="D65555" t="str">
            <v>M</v>
          </cell>
          <cell r="G65555">
            <v>669.48</v>
          </cell>
        </row>
        <row r="65556">
          <cell r="B65556">
            <v>7260300060</v>
          </cell>
          <cell r="C65556" t="str">
            <v>REDE ESG FOFO 150 1,26A1,75m ASF</v>
          </cell>
          <cell r="D65556" t="str">
            <v>M</v>
          </cell>
          <cell r="G65556">
            <v>803.01</v>
          </cell>
        </row>
        <row r="65557">
          <cell r="B65557">
            <v>7260300070</v>
          </cell>
          <cell r="C65557" t="str">
            <v>REDE ESG FOFO 150 1,26A1,75m BLOCO</v>
          </cell>
          <cell r="D65557" t="str">
            <v>M</v>
          </cell>
          <cell r="G65557">
            <v>744.8</v>
          </cell>
        </row>
        <row r="65558">
          <cell r="B65558">
            <v>7260300080</v>
          </cell>
          <cell r="C65558" t="str">
            <v>REDE ESG FOFO 150 1,26A1,75m PARAL</v>
          </cell>
          <cell r="D65558" t="str">
            <v>M</v>
          </cell>
          <cell r="G65558">
            <v>753.96</v>
          </cell>
        </row>
        <row r="65559">
          <cell r="B65559">
            <v>7260300090</v>
          </cell>
          <cell r="C65559" t="str">
            <v>REDE ESG FOFO 150 1,76A2,25m S/PAV</v>
          </cell>
          <cell r="D65559" t="str">
            <v>M</v>
          </cell>
          <cell r="G65559">
            <v>702.39</v>
          </cell>
        </row>
        <row r="65560">
          <cell r="B65560">
            <v>7260300100</v>
          </cell>
          <cell r="C65560" t="str">
            <v>REDE ESG FOFO 150 1,76A2,25m ASF</v>
          </cell>
          <cell r="D65560" t="str">
            <v>M</v>
          </cell>
          <cell r="G65560">
            <v>835.92</v>
          </cell>
        </row>
        <row r="65561">
          <cell r="B65561">
            <v>7260300110</v>
          </cell>
          <cell r="C65561" t="str">
            <v>REDE ESG FOFO 150 1,76A2,25m BLOCO</v>
          </cell>
          <cell r="D65561" t="str">
            <v>M</v>
          </cell>
          <cell r="G65561">
            <v>777.71</v>
          </cell>
        </row>
        <row r="65562">
          <cell r="B65562">
            <v>7260300120</v>
          </cell>
          <cell r="C65562" t="str">
            <v>REDE ESG FOFO 150 1,76A2,25m PARAL</v>
          </cell>
          <cell r="D65562" t="str">
            <v>M</v>
          </cell>
          <cell r="G65562">
            <v>786.87</v>
          </cell>
        </row>
        <row r="65563">
          <cell r="B65563">
            <v>7260300130</v>
          </cell>
          <cell r="C65563" t="str">
            <v>REDE ESG FOFO 150 2,26A2,75m S/PAV</v>
          </cell>
          <cell r="D65563" t="str">
            <v>M</v>
          </cell>
          <cell r="G65563">
            <v>753.34</v>
          </cell>
        </row>
        <row r="65564">
          <cell r="B65564">
            <v>7260300140</v>
          </cell>
          <cell r="C65564" t="str">
            <v>REDE ESG FOFO 150 2,26A2,75m ASF</v>
          </cell>
          <cell r="D65564" t="str">
            <v>M</v>
          </cell>
          <cell r="G65564">
            <v>900.96</v>
          </cell>
        </row>
        <row r="65565">
          <cell r="B65565">
            <v>7260300150</v>
          </cell>
          <cell r="C65565" t="str">
            <v>REDE ESG FOFO 150 2,26A2,75m BLOCO</v>
          </cell>
          <cell r="D65565" t="str">
            <v>M</v>
          </cell>
          <cell r="G65565">
            <v>833</v>
          </cell>
        </row>
        <row r="65566">
          <cell r="B65566" t="str">
            <v>TABELA DE PREÇOS DE SERVIÇOS</v>
          </cell>
          <cell r="D65566" t="str">
            <v>E-GPJ</v>
          </cell>
        </row>
        <row r="65567">
          <cell r="B65567" t="str">
            <v>DATA BASE: NOVEMBRO/2023                                                                                                                 E-DOC</v>
          </cell>
        </row>
        <row r="65568">
          <cell r="B65568" t="str">
            <v>LS: 157,27%</v>
          </cell>
          <cell r="D65568" t="str">
            <v>SEM BDI</v>
          </cell>
        </row>
        <row r="65569">
          <cell r="B65569" t="str">
            <v>CÓDIGO</v>
          </cell>
          <cell r="C65569" t="str">
            <v>DESCRIÇÃO</v>
          </cell>
          <cell r="D65569" t="str">
            <v>UNDIDADE</v>
          </cell>
          <cell r="G65569" t="str">
            <v>PRECO UNITÁRIO</v>
          </cell>
        </row>
        <row r="65570">
          <cell r="B65570">
            <v>7260300160</v>
          </cell>
          <cell r="C65570" t="str">
            <v>REDE ESG FOFO 150 2,26A2,75m PARAL</v>
          </cell>
          <cell r="D65570" t="str">
            <v>M</v>
          </cell>
          <cell r="G65570">
            <v>842.97</v>
          </cell>
        </row>
        <row r="65571">
          <cell r="B65571">
            <v>7260300170</v>
          </cell>
          <cell r="C65571" t="str">
            <v>REDE ESG FOFO 150 2,76A3,25m S/PAV</v>
          </cell>
          <cell r="D65571" t="str">
            <v>M</v>
          </cell>
          <cell r="G65571">
            <v>789.05</v>
          </cell>
        </row>
        <row r="65572">
          <cell r="B65572">
            <v>7260300180</v>
          </cell>
          <cell r="C65572" t="str">
            <v>REDE ESG FOFO 150 2,76A3,25m ASF</v>
          </cell>
          <cell r="D65572" t="str">
            <v>M</v>
          </cell>
          <cell r="G65572">
            <v>936.67</v>
          </cell>
        </row>
        <row r="65573">
          <cell r="B65573">
            <v>7260300190</v>
          </cell>
          <cell r="C65573" t="str">
            <v>REDE ESG FOFO 150 2,76A3,25m BLOCO</v>
          </cell>
          <cell r="D65573" t="str">
            <v>M</v>
          </cell>
          <cell r="G65573">
            <v>867.64</v>
          </cell>
        </row>
        <row r="65574">
          <cell r="B65574">
            <v>7260300200</v>
          </cell>
          <cell r="C65574" t="str">
            <v>REDE ESG FOFO 150 2,76A3,25m PARAL</v>
          </cell>
          <cell r="D65574" t="str">
            <v>M</v>
          </cell>
          <cell r="G65574">
            <v>877.32</v>
          </cell>
        </row>
        <row r="65575">
          <cell r="B65575">
            <v>7260300210</v>
          </cell>
          <cell r="C65575" t="str">
            <v>REDE ESG FOFO 150 3,26A3,75m S/PAV</v>
          </cell>
          <cell r="D65575" t="str">
            <v>M</v>
          </cell>
          <cell r="G65575">
            <v>849.21</v>
          </cell>
        </row>
        <row r="65576">
          <cell r="B65576">
            <v>7260300220</v>
          </cell>
          <cell r="C65576" t="str">
            <v>REDE ESG FOFO 150 3,26A3,75m ASF</v>
          </cell>
          <cell r="D65576" t="str">
            <v>M</v>
          </cell>
          <cell r="G65576">
            <v>1010.93</v>
          </cell>
        </row>
        <row r="65577">
          <cell r="B65577">
            <v>7260300230</v>
          </cell>
          <cell r="C65577" t="str">
            <v>REDE ESG FOFO 150 3,26A3,75m BLOCO</v>
          </cell>
          <cell r="D65577" t="str">
            <v>M</v>
          </cell>
          <cell r="G65577">
            <v>931.78</v>
          </cell>
        </row>
        <row r="65578">
          <cell r="B65578">
            <v>7260300240</v>
          </cell>
          <cell r="C65578" t="str">
            <v>REDE ESG FOFO 150 3,26A3,75m PARAL</v>
          </cell>
          <cell r="D65578" t="str">
            <v>M</v>
          </cell>
          <cell r="G65578">
            <v>942.32</v>
          </cell>
        </row>
        <row r="65579">
          <cell r="B65579">
            <v>7260300250</v>
          </cell>
          <cell r="C65579" t="str">
            <v>REDE ESG FOFO 150 3,76A4,25m S/PAV</v>
          </cell>
          <cell r="D65579" t="str">
            <v>M</v>
          </cell>
          <cell r="G65579">
            <v>890.24</v>
          </cell>
        </row>
        <row r="65580">
          <cell r="B65580">
            <v>7260300260</v>
          </cell>
          <cell r="C65580" t="str">
            <v>REDE ESG FOFO 150 3,76A4,25m ASF</v>
          </cell>
          <cell r="D65580" t="str">
            <v>M</v>
          </cell>
          <cell r="G65580">
            <v>1051.96</v>
          </cell>
        </row>
        <row r="65581">
          <cell r="B65581">
            <v>7260300270</v>
          </cell>
          <cell r="C65581" t="str">
            <v>REDE ESG FOFO 150 3,76A4,25m BLOCO</v>
          </cell>
          <cell r="D65581" t="str">
            <v>M</v>
          </cell>
          <cell r="G65581">
            <v>972.79</v>
          </cell>
        </row>
        <row r="65582">
          <cell r="B65582">
            <v>7260300280</v>
          </cell>
          <cell r="C65582" t="str">
            <v>REDE ESG FOFO 150 3,76A4,25m PARAL</v>
          </cell>
          <cell r="D65582" t="str">
            <v>M</v>
          </cell>
          <cell r="G65582">
            <v>983.27</v>
          </cell>
        </row>
        <row r="65583">
          <cell r="B65583">
            <v>7260300290</v>
          </cell>
          <cell r="C65583" t="str">
            <v>REDE ESG FOFO 200 ATE 1,25m S/PAV</v>
          </cell>
          <cell r="D65583" t="str">
            <v>M</v>
          </cell>
          <cell r="G65583">
            <v>723.24</v>
          </cell>
        </row>
        <row r="65584">
          <cell r="B65584">
            <v>7260300300</v>
          </cell>
          <cell r="C65584" t="str">
            <v>REDE ESG FOFO 200 ATE 1,25m ASF</v>
          </cell>
          <cell r="D65584" t="str">
            <v>M</v>
          </cell>
          <cell r="G65584">
            <v>850.68</v>
          </cell>
        </row>
        <row r="65585">
          <cell r="B65585">
            <v>7260300310</v>
          </cell>
          <cell r="C65585" t="str">
            <v>REDE ESG FOFO 200 ATE 1,25m BLOCO</v>
          </cell>
          <cell r="D65585" t="str">
            <v>M</v>
          </cell>
          <cell r="G65585">
            <v>796.4</v>
          </cell>
        </row>
        <row r="65586">
          <cell r="B65586">
            <v>7260300320</v>
          </cell>
          <cell r="C65586" t="str">
            <v>REDE ESG FOFO 200 ATE 1,25m PARAL</v>
          </cell>
          <cell r="D65586" t="str">
            <v>M</v>
          </cell>
          <cell r="G65586">
            <v>805.17</v>
          </cell>
        </row>
        <row r="65587">
          <cell r="B65587">
            <v>7260300330</v>
          </cell>
          <cell r="C65587" t="str">
            <v>REDE ESG FOFO 200 1,26A1,75m S/PAV</v>
          </cell>
          <cell r="D65587" t="str">
            <v>M</v>
          </cell>
          <cell r="G65587">
            <v>796.55</v>
          </cell>
        </row>
        <row r="65588">
          <cell r="B65588">
            <v>7260300340</v>
          </cell>
          <cell r="C65588" t="str">
            <v>REDE ESG FOFO 200 1,26A1,75m ASF</v>
          </cell>
          <cell r="D65588" t="str">
            <v>M</v>
          </cell>
          <cell r="G65588">
            <v>930.09</v>
          </cell>
        </row>
        <row r="65589">
          <cell r="B65589">
            <v>7260300350</v>
          </cell>
          <cell r="C65589" t="str">
            <v>REDE ESG FOFO 200 1,26A1,75m BLOCO</v>
          </cell>
          <cell r="D65589" t="str">
            <v>M</v>
          </cell>
          <cell r="G65589">
            <v>871.88</v>
          </cell>
        </row>
        <row r="65590">
          <cell r="B65590">
            <v>7260300360</v>
          </cell>
          <cell r="C65590" t="str">
            <v>REDE ESG FOFO 200 1,26A1,75m PARAL</v>
          </cell>
          <cell r="D65590" t="str">
            <v>M</v>
          </cell>
          <cell r="G65590">
            <v>881.04</v>
          </cell>
        </row>
        <row r="65591">
          <cell r="B65591">
            <v>7260300370</v>
          </cell>
          <cell r="C65591" t="str">
            <v>REDE ESG FOFO 200 1,76A2,25m S/PAV</v>
          </cell>
          <cell r="D65591" t="str">
            <v>M</v>
          </cell>
          <cell r="G65591">
            <v>829.46</v>
          </cell>
        </row>
        <row r="65592">
          <cell r="B65592">
            <v>7260300380</v>
          </cell>
          <cell r="C65592" t="str">
            <v>REDE ESG FOFO 200 1,76A2,25m ASF</v>
          </cell>
          <cell r="D65592" t="str">
            <v>M</v>
          </cell>
          <cell r="G65592">
            <v>962.99</v>
          </cell>
        </row>
        <row r="65593">
          <cell r="B65593">
            <v>7260300390</v>
          </cell>
          <cell r="C65593" t="str">
            <v>REDE ESG FOFO 200 1,76A2,25m BLOCO</v>
          </cell>
          <cell r="D65593" t="str">
            <v>M</v>
          </cell>
          <cell r="G65593">
            <v>904.78</v>
          </cell>
        </row>
        <row r="65594">
          <cell r="B65594">
            <v>7260300400</v>
          </cell>
          <cell r="C65594" t="str">
            <v>REDE ESG FOFO 200 1,76A2,25m PARAL</v>
          </cell>
          <cell r="D65594" t="str">
            <v>M</v>
          </cell>
          <cell r="G65594">
            <v>913.94</v>
          </cell>
        </row>
        <row r="65595">
          <cell r="B65595">
            <v>7260300410</v>
          </cell>
          <cell r="C65595" t="str">
            <v>REDE ESG FOFO 200 2,26A2,75m S/PAV</v>
          </cell>
          <cell r="D65595" t="str">
            <v>M</v>
          </cell>
          <cell r="G65595">
            <v>881.17</v>
          </cell>
        </row>
        <row r="65596">
          <cell r="B65596">
            <v>7260300420</v>
          </cell>
          <cell r="C65596" t="str">
            <v>REDE ESG FOFO 200 2,26A2,75m ASF</v>
          </cell>
          <cell r="D65596" t="str">
            <v>M</v>
          </cell>
          <cell r="G65596">
            <v>1028.8</v>
          </cell>
        </row>
        <row r="65597">
          <cell r="B65597">
            <v>7260300430</v>
          </cell>
          <cell r="C65597" t="str">
            <v>REDE ESG FOFO 200 2,26A2,75m BLOCO</v>
          </cell>
          <cell r="D65597" t="str">
            <v>M</v>
          </cell>
          <cell r="G65597">
            <v>960.83</v>
          </cell>
        </row>
        <row r="65598">
          <cell r="B65598">
            <v>7260300440</v>
          </cell>
          <cell r="C65598" t="str">
            <v>REDE ESG FOFO 200 2,26A2,75m PARAL</v>
          </cell>
          <cell r="D65598" t="str">
            <v>M</v>
          </cell>
          <cell r="G65598">
            <v>970.81</v>
          </cell>
        </row>
        <row r="65599">
          <cell r="B65599">
            <v>7260300450</v>
          </cell>
          <cell r="C65599" t="str">
            <v>REDE ESG FOFO 200 2,76A3,25m S/PAV</v>
          </cell>
          <cell r="D65599" t="str">
            <v>M</v>
          </cell>
          <cell r="G65599">
            <v>916.88</v>
          </cell>
        </row>
        <row r="65600">
          <cell r="B65600">
            <v>7260300460</v>
          </cell>
          <cell r="C65600" t="str">
            <v>REDE ESG FOFO 200 2,76A3,25m ASF</v>
          </cell>
          <cell r="D65600" t="str">
            <v>M</v>
          </cell>
          <cell r="G65600">
            <v>1064.51</v>
          </cell>
        </row>
        <row r="65601">
          <cell r="B65601">
            <v>7260300470</v>
          </cell>
          <cell r="C65601" t="str">
            <v>REDE ESG FOFO 200 2,76A3,25m BLOCO</v>
          </cell>
          <cell r="D65601" t="str">
            <v>M</v>
          </cell>
          <cell r="G65601">
            <v>995.47</v>
          </cell>
        </row>
        <row r="65602">
          <cell r="B65602">
            <v>7260300480</v>
          </cell>
          <cell r="C65602" t="str">
            <v>REDE ESG FOFO 200 2,76A3,25m PARAL</v>
          </cell>
          <cell r="D65602" t="str">
            <v>M</v>
          </cell>
          <cell r="G65602">
            <v>1005.16</v>
          </cell>
        </row>
        <row r="65603">
          <cell r="B65603">
            <v>7260300490</v>
          </cell>
          <cell r="C65603" t="str">
            <v>REDE ESG FOFO 200 3,26A3,75m S/PAV</v>
          </cell>
          <cell r="D65603" t="str">
            <v>M</v>
          </cell>
          <cell r="G65603">
            <v>977.79</v>
          </cell>
        </row>
        <row r="65604">
          <cell r="B65604">
            <v>7260300500</v>
          </cell>
          <cell r="C65604" t="str">
            <v>REDE ESG FOFO 200 3,26A3,75m ASF</v>
          </cell>
          <cell r="D65604" t="str">
            <v>M</v>
          </cell>
          <cell r="G65604">
            <v>1139.53</v>
          </cell>
        </row>
        <row r="65605">
          <cell r="B65605">
            <v>7260300510</v>
          </cell>
          <cell r="C65605" t="str">
            <v>REDE ESG FOFO 200 3,26A3,75m BLOCO</v>
          </cell>
          <cell r="D65605" t="str">
            <v>M</v>
          </cell>
          <cell r="G65605">
            <v>1060.3900000000001</v>
          </cell>
        </row>
        <row r="65606">
          <cell r="B65606">
            <v>7260300520</v>
          </cell>
          <cell r="C65606" t="str">
            <v>REDE ESG FOFO 200 3,26A3,75m PARAL</v>
          </cell>
          <cell r="D65606" t="str">
            <v>M</v>
          </cell>
          <cell r="G65606">
            <v>1070.92</v>
          </cell>
        </row>
        <row r="65607">
          <cell r="B65607">
            <v>7260300530</v>
          </cell>
          <cell r="C65607" t="str">
            <v>REDE ESG FOFO 200 3,76A4,25m S/PAV</v>
          </cell>
          <cell r="D65607" t="str">
            <v>M</v>
          </cell>
          <cell r="G65607">
            <v>1018.82</v>
          </cell>
        </row>
        <row r="65608">
          <cell r="B65608">
            <v>7260300540</v>
          </cell>
          <cell r="C65608" t="str">
            <v>REDE ESG FOFO 200 3,76A4,25m ASF</v>
          </cell>
          <cell r="D65608" t="str">
            <v>M</v>
          </cell>
          <cell r="G65608">
            <v>1180.55</v>
          </cell>
        </row>
        <row r="65609">
          <cell r="B65609">
            <v>7260300550</v>
          </cell>
          <cell r="C65609" t="str">
            <v>REDE ESG FOFO 200 3,76A4,25m BLOCO</v>
          </cell>
          <cell r="D65609" t="str">
            <v>M</v>
          </cell>
          <cell r="G65609">
            <v>1101.3900000000001</v>
          </cell>
        </row>
        <row r="65610">
          <cell r="B65610">
            <v>7260300560</v>
          </cell>
          <cell r="C65610" t="str">
            <v>REDE ESG FOFO 200 3,76A4,25m PARAL</v>
          </cell>
          <cell r="D65610" t="str">
            <v>M</v>
          </cell>
          <cell r="G65610">
            <v>1111.8599999999999</v>
          </cell>
        </row>
        <row r="65611">
          <cell r="B65611">
            <v>7260300570</v>
          </cell>
          <cell r="C65611" t="str">
            <v>REDE ESG FOFO 250 ATE 1,25m S/PAV</v>
          </cell>
          <cell r="D65611" t="str">
            <v>M</v>
          </cell>
          <cell r="G65611">
            <v>848.16</v>
          </cell>
        </row>
        <row r="65612">
          <cell r="B65612">
            <v>7260300580</v>
          </cell>
          <cell r="C65612" t="str">
            <v>REDE ESG FOFO 250 ATE 1,25m ASF</v>
          </cell>
          <cell r="D65612" t="str">
            <v>M</v>
          </cell>
          <cell r="G65612">
            <v>975.59</v>
          </cell>
        </row>
        <row r="65613">
          <cell r="B65613">
            <v>7260300590</v>
          </cell>
          <cell r="C65613" t="str">
            <v>REDE ESG FOFO 250 ATE 1,25m BLOCO</v>
          </cell>
          <cell r="D65613" t="str">
            <v>M</v>
          </cell>
          <cell r="G65613">
            <v>921.31</v>
          </cell>
        </row>
        <row r="65614">
          <cell r="B65614">
            <v>7260300600</v>
          </cell>
          <cell r="C65614" t="str">
            <v>REDE ESG FOFO 250 ATE 1,25m PARAL</v>
          </cell>
          <cell r="D65614" t="str">
            <v>M</v>
          </cell>
          <cell r="G65614">
            <v>930.08</v>
          </cell>
        </row>
        <row r="65615">
          <cell r="B65615">
            <v>7260300610</v>
          </cell>
          <cell r="C65615" t="str">
            <v>REDE ESG FOFO 250 1,26A1,75m S/PAV</v>
          </cell>
          <cell r="D65615" t="str">
            <v>M</v>
          </cell>
          <cell r="G65615">
            <v>921.93</v>
          </cell>
        </row>
        <row r="65616">
          <cell r="B65616">
            <v>7260300620</v>
          </cell>
          <cell r="C65616" t="str">
            <v>REDE ESG FOFO 250 1,26A1,75m ASF</v>
          </cell>
          <cell r="D65616" t="str">
            <v>M</v>
          </cell>
          <cell r="G65616">
            <v>1055.47</v>
          </cell>
        </row>
        <row r="65617">
          <cell r="B65617">
            <v>7260300630</v>
          </cell>
          <cell r="C65617" t="str">
            <v>REDE ESG FOFO 250 1,26A1,75m BLOCO</v>
          </cell>
          <cell r="D65617" t="str">
            <v>M</v>
          </cell>
          <cell r="G65617">
            <v>997.26</v>
          </cell>
        </row>
        <row r="65618">
          <cell r="B65618">
            <v>7260300640</v>
          </cell>
          <cell r="C65618" t="str">
            <v>REDE ESG FOFO 250 1,26A1,75m PARAL</v>
          </cell>
          <cell r="D65618" t="str">
            <v>M</v>
          </cell>
          <cell r="G65618">
            <v>1006.42</v>
          </cell>
        </row>
        <row r="65619">
          <cell r="B65619">
            <v>7260300650</v>
          </cell>
          <cell r="C65619" t="str">
            <v>REDE ESG FOFO 250 1,76A2,25m S/PAV</v>
          </cell>
          <cell r="D65619" t="str">
            <v>M</v>
          </cell>
          <cell r="G65619">
            <v>954.83</v>
          </cell>
        </row>
        <row r="65620">
          <cell r="B65620">
            <v>7260300660</v>
          </cell>
          <cell r="C65620" t="str">
            <v>REDE ESG FOFO 250 1,76A2,25m ASF</v>
          </cell>
          <cell r="D65620" t="str">
            <v>M</v>
          </cell>
          <cell r="G65620">
            <v>1088.3699999999999</v>
          </cell>
        </row>
        <row r="65621">
          <cell r="B65621">
            <v>7260300670</v>
          </cell>
          <cell r="C65621" t="str">
            <v>REDE ESG FOFO 250 1,76A2,25m BLOCO</v>
          </cell>
          <cell r="D65621" t="str">
            <v>M</v>
          </cell>
          <cell r="G65621">
            <v>1030.1600000000001</v>
          </cell>
        </row>
        <row r="65622">
          <cell r="B65622" t="str">
            <v>TABELA DE PREÇOS DE SERVIÇOS</v>
          </cell>
          <cell r="D65622" t="str">
            <v>E-GPJ</v>
          </cell>
        </row>
        <row r="65623">
          <cell r="B65623" t="str">
            <v>DATA BASE: NOVEMBRO/2023                                                                                                                 E-DOC</v>
          </cell>
        </row>
        <row r="65624">
          <cell r="B65624" t="str">
            <v>LS: 157,27%</v>
          </cell>
          <cell r="D65624" t="str">
            <v>SEM BDI</v>
          </cell>
        </row>
        <row r="65625">
          <cell r="B65625" t="str">
            <v>CÓDIGO</v>
          </cell>
          <cell r="C65625" t="str">
            <v>DESCRIÇÃO</v>
          </cell>
          <cell r="D65625" t="str">
            <v>UNDIDADE</v>
          </cell>
          <cell r="G65625" t="str">
            <v>PRECO UNITÁRIO</v>
          </cell>
        </row>
        <row r="65626">
          <cell r="B65626">
            <v>7260300680</v>
          </cell>
          <cell r="C65626" t="str">
            <v>REDE ESG FOFO 250 1,76A2,25m PARAL</v>
          </cell>
          <cell r="D65626" t="str">
            <v>M</v>
          </cell>
          <cell r="G65626">
            <v>1039.32</v>
          </cell>
        </row>
        <row r="65627">
          <cell r="B65627">
            <v>7260300690</v>
          </cell>
          <cell r="C65627" t="str">
            <v>REDE ESG FOFO 250 2,26A2,75m S/PAV</v>
          </cell>
          <cell r="D65627" t="str">
            <v>M</v>
          </cell>
          <cell r="G65627">
            <v>1007.33</v>
          </cell>
        </row>
        <row r="65628">
          <cell r="B65628">
            <v>7260300700</v>
          </cell>
          <cell r="C65628" t="str">
            <v>REDE ESG FOFO 250 2,26A2,75m ASF</v>
          </cell>
          <cell r="D65628" t="str">
            <v>M</v>
          </cell>
          <cell r="G65628">
            <v>1154.97</v>
          </cell>
        </row>
        <row r="65629">
          <cell r="B65629">
            <v>7260300710</v>
          </cell>
          <cell r="C65629" t="str">
            <v>REDE ESG FOFO 250 2,26A2,75m BLOCO</v>
          </cell>
          <cell r="D65629" t="str">
            <v>M</v>
          </cell>
          <cell r="G65629">
            <v>1087</v>
          </cell>
        </row>
        <row r="65630">
          <cell r="B65630">
            <v>7260300720</v>
          </cell>
          <cell r="C65630" t="str">
            <v>REDE ESG FOFO 250 2,26A2,75m PARAL</v>
          </cell>
          <cell r="D65630" t="str">
            <v>M</v>
          </cell>
          <cell r="G65630">
            <v>1096.98</v>
          </cell>
        </row>
        <row r="65631">
          <cell r="B65631">
            <v>7260300730</v>
          </cell>
          <cell r="C65631" t="str">
            <v>REDE ESG FOFO 250 2,76A3,25m S/PAV</v>
          </cell>
          <cell r="D65631" t="str">
            <v>M</v>
          </cell>
          <cell r="G65631">
            <v>1043.04</v>
          </cell>
        </row>
        <row r="65632">
          <cell r="B65632">
            <v>7260300740</v>
          </cell>
          <cell r="C65632" t="str">
            <v>REDE ESG FOFO 250 2,76A3,25m ASF</v>
          </cell>
          <cell r="D65632" t="str">
            <v>M</v>
          </cell>
          <cell r="G65632">
            <v>1190.68</v>
          </cell>
        </row>
        <row r="65633">
          <cell r="B65633">
            <v>7260300750</v>
          </cell>
          <cell r="C65633" t="str">
            <v>REDE ESG FOFO 250 2,76A3,25m BLOCO</v>
          </cell>
          <cell r="D65633" t="str">
            <v>M</v>
          </cell>
          <cell r="G65633">
            <v>1121.6400000000001</v>
          </cell>
        </row>
        <row r="65634">
          <cell r="B65634">
            <v>7260300760</v>
          </cell>
          <cell r="C65634" t="str">
            <v>REDE ESG FOFO 250 2,76A3,25m PARAL</v>
          </cell>
          <cell r="D65634" t="str">
            <v>M</v>
          </cell>
          <cell r="G65634">
            <v>1131.33</v>
          </cell>
        </row>
        <row r="65635">
          <cell r="B65635">
            <v>7260300770</v>
          </cell>
          <cell r="C65635" t="str">
            <v>REDE ESG FOFO 250 3,26A3,75m S/PAV</v>
          </cell>
          <cell r="D65635" t="str">
            <v>M</v>
          </cell>
          <cell r="G65635">
            <v>1104.8800000000001</v>
          </cell>
        </row>
        <row r="65636">
          <cell r="B65636">
            <v>7260300780</v>
          </cell>
          <cell r="C65636" t="str">
            <v>REDE ESG FOFO 250 3,26A3,75m ASF</v>
          </cell>
          <cell r="D65636" t="str">
            <v>M</v>
          </cell>
          <cell r="G65636">
            <v>1266.6099999999999</v>
          </cell>
        </row>
        <row r="65637">
          <cell r="B65637">
            <v>7260300790</v>
          </cell>
          <cell r="C65637" t="str">
            <v>REDE ESG FOFO 250 3,26A3,75m BLOCO</v>
          </cell>
          <cell r="D65637" t="str">
            <v>M</v>
          </cell>
          <cell r="G65637">
            <v>1187.47</v>
          </cell>
        </row>
        <row r="65638">
          <cell r="B65638">
            <v>7260300800</v>
          </cell>
          <cell r="C65638" t="str">
            <v>REDE ESG FOFO 250 3,26A3,75m PARAL</v>
          </cell>
          <cell r="D65638" t="str">
            <v>M</v>
          </cell>
          <cell r="G65638">
            <v>1198.01</v>
          </cell>
        </row>
        <row r="65639">
          <cell r="B65639">
            <v>7260300810</v>
          </cell>
          <cell r="C65639" t="str">
            <v>REDE ESG FOFO 250 3,76A4,25m S/PAV</v>
          </cell>
          <cell r="D65639" t="str">
            <v>M</v>
          </cell>
          <cell r="G65639">
            <v>1145.9100000000001</v>
          </cell>
        </row>
        <row r="65640">
          <cell r="B65640">
            <v>7260300820</v>
          </cell>
          <cell r="C65640" t="str">
            <v>REDE ESG FOFO 250 3,76A4,25m ASF</v>
          </cell>
          <cell r="D65640" t="str">
            <v>M</v>
          </cell>
          <cell r="G65640">
            <v>1307.6400000000001</v>
          </cell>
        </row>
        <row r="65641">
          <cell r="B65641">
            <v>7260300830</v>
          </cell>
          <cell r="C65641" t="str">
            <v>REDE ESG FOFO 250 3,76A4,25m BLOCO</v>
          </cell>
          <cell r="D65641" t="str">
            <v>M</v>
          </cell>
          <cell r="G65641">
            <v>1228.48</v>
          </cell>
        </row>
        <row r="65642">
          <cell r="B65642">
            <v>7260300840</v>
          </cell>
          <cell r="C65642" t="str">
            <v>REDE ESG FOFO 250 3,76A4,25m PARAL</v>
          </cell>
          <cell r="D65642" t="str">
            <v>M</v>
          </cell>
          <cell r="G65642">
            <v>1238.96</v>
          </cell>
        </row>
        <row r="65643">
          <cell r="B65643">
            <v>7260300850</v>
          </cell>
          <cell r="C65643" t="str">
            <v>REDE ESG FOFO 300 ATE 1,25m S/PAV</v>
          </cell>
          <cell r="D65643" t="str">
            <v>M</v>
          </cell>
          <cell r="G65643">
            <v>1003.61</v>
          </cell>
        </row>
        <row r="65644">
          <cell r="B65644">
            <v>7260300860</v>
          </cell>
          <cell r="C65644" t="str">
            <v>REDE ESG FOFO 300 ATE 1,25m ASF</v>
          </cell>
          <cell r="D65644" t="str">
            <v>M</v>
          </cell>
          <cell r="G65644">
            <v>1131.04</v>
          </cell>
        </row>
        <row r="65645">
          <cell r="B65645">
            <v>7260300870</v>
          </cell>
          <cell r="C65645" t="str">
            <v>REDE ESG FOFO 300 ATE 1,25m BLOCO</v>
          </cell>
          <cell r="D65645" t="str">
            <v>M</v>
          </cell>
          <cell r="G65645">
            <v>1076.77</v>
          </cell>
        </row>
        <row r="65646">
          <cell r="B65646">
            <v>7260300880</v>
          </cell>
          <cell r="C65646" t="str">
            <v>REDE ESG FOFO 300 ATE 1,25m PARAL</v>
          </cell>
          <cell r="D65646" t="str">
            <v>M</v>
          </cell>
          <cell r="G65646">
            <v>1085.53</v>
          </cell>
        </row>
        <row r="65647">
          <cell r="B65647">
            <v>7260300890</v>
          </cell>
          <cell r="C65647" t="str">
            <v>REDE ESG FOFO 300 1,26A1,75m S/PAV</v>
          </cell>
          <cell r="D65647" t="str">
            <v>M</v>
          </cell>
          <cell r="G65647">
            <v>1077.92</v>
          </cell>
        </row>
        <row r="65648">
          <cell r="B65648">
            <v>7260300900</v>
          </cell>
          <cell r="C65648" t="str">
            <v>REDE ESG FOFO 300 1,26A1,75m ASF</v>
          </cell>
          <cell r="D65648" t="str">
            <v>M</v>
          </cell>
          <cell r="G65648">
            <v>1211.46</v>
          </cell>
        </row>
        <row r="65649">
          <cell r="B65649">
            <v>7260300910</v>
          </cell>
          <cell r="C65649" t="str">
            <v>REDE ESG FOFO 300 1,26A1,75m BLOCO</v>
          </cell>
          <cell r="D65649" t="str">
            <v>M</v>
          </cell>
          <cell r="G65649">
            <v>1153.25</v>
          </cell>
        </row>
        <row r="65650">
          <cell r="B65650">
            <v>7260300920</v>
          </cell>
          <cell r="C65650" t="str">
            <v>REDE ESG FOFO 300 1,26A1,75m PARAL</v>
          </cell>
          <cell r="D65650" t="str">
            <v>M</v>
          </cell>
          <cell r="G65650">
            <v>1162.4100000000001</v>
          </cell>
        </row>
        <row r="65651">
          <cell r="B65651">
            <v>7260300930</v>
          </cell>
          <cell r="C65651" t="str">
            <v>REDE ESG FOFO 300 1,76A2,25m S/PAV</v>
          </cell>
          <cell r="D65651" t="str">
            <v>M</v>
          </cell>
          <cell r="G65651">
            <v>1110.9100000000001</v>
          </cell>
        </row>
        <row r="65652">
          <cell r="B65652">
            <v>7260300940</v>
          </cell>
          <cell r="C65652" t="str">
            <v>REDE ESG FOFO 300 1,76A2,25m ASF</v>
          </cell>
          <cell r="D65652" t="str">
            <v>M</v>
          </cell>
          <cell r="G65652">
            <v>1244.45</v>
          </cell>
        </row>
        <row r="65653">
          <cell r="B65653">
            <v>7260300950</v>
          </cell>
          <cell r="C65653" t="str">
            <v>REDE ESG FOFO 300 1,76A2,25m BLOCO</v>
          </cell>
          <cell r="D65653" t="str">
            <v>M</v>
          </cell>
          <cell r="G65653">
            <v>1186.24</v>
          </cell>
        </row>
        <row r="65654">
          <cell r="B65654">
            <v>7260300960</v>
          </cell>
          <cell r="C65654" t="str">
            <v>REDE ESG FOFO 300 1,76A2,25m PARAL</v>
          </cell>
          <cell r="D65654" t="str">
            <v>M</v>
          </cell>
          <cell r="G65654">
            <v>1195.4000000000001</v>
          </cell>
        </row>
        <row r="65655">
          <cell r="B65655">
            <v>7260300970</v>
          </cell>
          <cell r="C65655" t="str">
            <v>REDE ESG FOFO 300 2,26A2,75m S/PAV</v>
          </cell>
          <cell r="D65655" t="str">
            <v>M</v>
          </cell>
          <cell r="G65655">
            <v>1164.4100000000001</v>
          </cell>
        </row>
        <row r="65656">
          <cell r="B65656">
            <v>7260300980</v>
          </cell>
          <cell r="C65656" t="str">
            <v>REDE ESG FOFO 300 2,26A2,75m ASF</v>
          </cell>
          <cell r="D65656" t="str">
            <v>M</v>
          </cell>
          <cell r="G65656">
            <v>1312.04</v>
          </cell>
        </row>
        <row r="65657">
          <cell r="B65657">
            <v>7260300990</v>
          </cell>
          <cell r="C65657" t="str">
            <v>REDE ESG FOFO 300 2,26A2,75m BLOCO</v>
          </cell>
          <cell r="D65657" t="str">
            <v>M</v>
          </cell>
          <cell r="G65657">
            <v>1244.07</v>
          </cell>
        </row>
        <row r="65658">
          <cell r="B65658">
            <v>7260301000</v>
          </cell>
          <cell r="C65658" t="str">
            <v>REDE ESG FOFO 300 2,26A2,75m PARAL</v>
          </cell>
          <cell r="D65658" t="str">
            <v>M</v>
          </cell>
          <cell r="G65658">
            <v>1254.06</v>
          </cell>
        </row>
        <row r="65659">
          <cell r="B65659">
            <v>7260301010</v>
          </cell>
          <cell r="C65659" t="str">
            <v>REDE ESG FOFO 300 2,76A3,25m S/PAV</v>
          </cell>
          <cell r="D65659" t="str">
            <v>M</v>
          </cell>
          <cell r="G65659">
            <v>1200.52</v>
          </cell>
        </row>
        <row r="65660">
          <cell r="B65660">
            <v>7260301020</v>
          </cell>
          <cell r="C65660" t="str">
            <v>REDE ESG FOFO 300 2,76A3,25m ASF</v>
          </cell>
          <cell r="D65660" t="str">
            <v>M</v>
          </cell>
          <cell r="G65660">
            <v>1348.15</v>
          </cell>
        </row>
        <row r="65661">
          <cell r="B65661">
            <v>7260301030</v>
          </cell>
          <cell r="C65661" t="str">
            <v>REDE ESG FOFO 300 2,76A3,25m BLOCO</v>
          </cell>
          <cell r="D65661" t="str">
            <v>M</v>
          </cell>
          <cell r="G65661">
            <v>1279.1099999999999</v>
          </cell>
        </row>
        <row r="65662">
          <cell r="B65662">
            <v>7260301040</v>
          </cell>
          <cell r="C65662" t="str">
            <v>REDE ESG FOFO 300 2,76A3,25m PARAL</v>
          </cell>
          <cell r="D65662" t="str">
            <v>M</v>
          </cell>
          <cell r="G65662">
            <v>1288.81</v>
          </cell>
        </row>
        <row r="65663">
          <cell r="B65663">
            <v>7260301050</v>
          </cell>
          <cell r="C65663" t="str">
            <v>REDE ESG FOFO 300 3,26A3,75m S/PAV</v>
          </cell>
          <cell r="D65663" t="str">
            <v>M</v>
          </cell>
          <cell r="G65663">
            <v>1264.21</v>
          </cell>
        </row>
        <row r="65664">
          <cell r="B65664">
            <v>7260301060</v>
          </cell>
          <cell r="C65664" t="str">
            <v>REDE ESG FOFO 300 3,26A3,75m ASF</v>
          </cell>
          <cell r="D65664" t="str">
            <v>M</v>
          </cell>
          <cell r="G65664">
            <v>1425.95</v>
          </cell>
        </row>
        <row r="65665">
          <cell r="B65665">
            <v>7260301070</v>
          </cell>
          <cell r="C65665" t="str">
            <v>REDE ESG FOFO 300 3,26A3,75m BLOCO</v>
          </cell>
          <cell r="D65665" t="str">
            <v>M</v>
          </cell>
          <cell r="G65665">
            <v>1346.8</v>
          </cell>
        </row>
        <row r="65666">
          <cell r="B65666">
            <v>7260301080</v>
          </cell>
          <cell r="C65666" t="str">
            <v>REDE ESG FOFO 300 3,26A3,75m PARAL</v>
          </cell>
          <cell r="D65666" t="str">
            <v>M</v>
          </cell>
          <cell r="G65666">
            <v>1357.33</v>
          </cell>
        </row>
        <row r="65667">
          <cell r="B65667">
            <v>7260301090</v>
          </cell>
          <cell r="C65667" t="str">
            <v>REDE ESG FOFO 300 3,76A4,25m S/PAV</v>
          </cell>
          <cell r="D65667" t="str">
            <v>M</v>
          </cell>
          <cell r="G65667">
            <v>1309.42</v>
          </cell>
        </row>
        <row r="65668">
          <cell r="B65668">
            <v>7260301100</v>
          </cell>
          <cell r="C65668" t="str">
            <v>REDE ESG FOFO 300 3,76A4,25m ASF</v>
          </cell>
          <cell r="D65668" t="str">
            <v>M</v>
          </cell>
          <cell r="G65668">
            <v>1471.15</v>
          </cell>
        </row>
        <row r="65669">
          <cell r="B65669">
            <v>7260301110</v>
          </cell>
          <cell r="C65669" t="str">
            <v>REDE ESG FOFO 300 3,76A4,25m BLOCO</v>
          </cell>
          <cell r="D65669" t="str">
            <v>M</v>
          </cell>
          <cell r="G65669">
            <v>1391.98</v>
          </cell>
        </row>
        <row r="65670">
          <cell r="B65670">
            <v>7260301120</v>
          </cell>
          <cell r="C65670" t="str">
            <v>REDE ESG FOFO 300 3,76A4,25m PARAL</v>
          </cell>
          <cell r="D65670" t="str">
            <v>M</v>
          </cell>
          <cell r="G65670">
            <v>1402.45</v>
          </cell>
        </row>
        <row r="65671">
          <cell r="B65671">
            <v>7260301130</v>
          </cell>
          <cell r="C65671" t="str">
            <v>REDE ESG FOFO 350 ATE 1,25m S/PAV</v>
          </cell>
          <cell r="D65671" t="str">
            <v>M</v>
          </cell>
          <cell r="G65671">
            <v>1180.73</v>
          </cell>
        </row>
        <row r="65672">
          <cell r="B65672">
            <v>7260301140</v>
          </cell>
          <cell r="C65672" t="str">
            <v>REDE ESG FOFO 350 ATE 1,25m ASF</v>
          </cell>
          <cell r="D65672" t="str">
            <v>M</v>
          </cell>
          <cell r="G65672">
            <v>1308.18</v>
          </cell>
        </row>
        <row r="65673">
          <cell r="B65673">
            <v>7260301150</v>
          </cell>
          <cell r="C65673" t="str">
            <v>REDE ESG FOFO 350 ATE 1,25m BLOCO</v>
          </cell>
          <cell r="D65673" t="str">
            <v>M</v>
          </cell>
          <cell r="G65673">
            <v>1253.9000000000001</v>
          </cell>
        </row>
        <row r="65674">
          <cell r="B65674">
            <v>7260301160</v>
          </cell>
          <cell r="C65674" t="str">
            <v>REDE ESG FOFO 350 ATE 1,25m PARAL</v>
          </cell>
          <cell r="D65674" t="str">
            <v>M</v>
          </cell>
          <cell r="G65674">
            <v>1262.6600000000001</v>
          </cell>
        </row>
        <row r="65675">
          <cell r="B65675">
            <v>7260301170</v>
          </cell>
          <cell r="C65675" t="str">
            <v>REDE ESG FOFO 350 1,26A1,75m S/PAV</v>
          </cell>
          <cell r="D65675" t="str">
            <v>M</v>
          </cell>
          <cell r="G65675">
            <v>1255.19</v>
          </cell>
        </row>
        <row r="65676">
          <cell r="B65676">
            <v>7260301180</v>
          </cell>
          <cell r="C65676" t="str">
            <v>REDE ESG FOFO 350 1,26A1,75m ASF</v>
          </cell>
          <cell r="D65676" t="str">
            <v>M</v>
          </cell>
          <cell r="G65676">
            <v>1388.72</v>
          </cell>
        </row>
        <row r="65677">
          <cell r="B65677">
            <v>7260301190</v>
          </cell>
          <cell r="C65677" t="str">
            <v>REDE ESG FOFO 350 1,26A1,75m BLOCO</v>
          </cell>
          <cell r="D65677" t="str">
            <v>M</v>
          </cell>
          <cell r="G65677">
            <v>1330.51</v>
          </cell>
        </row>
        <row r="65678">
          <cell r="B65678" t="str">
            <v>TABELA DE PREÇOS DE SERVIÇOS</v>
          </cell>
          <cell r="D65678" t="str">
            <v>E-GPJ</v>
          </cell>
        </row>
        <row r="65679">
          <cell r="B65679" t="str">
            <v>DATA BASE: NOVEMBRO/2023                                                                                                                 E-DOC</v>
          </cell>
        </row>
        <row r="65680">
          <cell r="B65680" t="str">
            <v>LS: 157,27%</v>
          </cell>
          <cell r="D65680" t="str">
            <v>SEM BDI</v>
          </cell>
        </row>
        <row r="65681">
          <cell r="B65681" t="str">
            <v>CÓDIGO</v>
          </cell>
          <cell r="C65681" t="str">
            <v>DESCRIÇÃO</v>
          </cell>
          <cell r="D65681" t="str">
            <v>UNDIDADE</v>
          </cell>
          <cell r="G65681" t="str">
            <v>PRECO UNITÁRIO</v>
          </cell>
        </row>
        <row r="65682">
          <cell r="B65682">
            <v>7260301200</v>
          </cell>
          <cell r="C65682" t="str">
            <v>REDE ESG FOFO 350 1,26A1,75m PARAL</v>
          </cell>
          <cell r="D65682" t="str">
            <v>M</v>
          </cell>
          <cell r="G65682">
            <v>1339.67</v>
          </cell>
        </row>
        <row r="65683">
          <cell r="B65683">
            <v>7260301210</v>
          </cell>
          <cell r="C65683" t="str">
            <v>REDE ESG FOFO 350 1,76A2,25m S/PAV</v>
          </cell>
          <cell r="D65683" t="str">
            <v>M</v>
          </cell>
          <cell r="G65683">
            <v>1288.18</v>
          </cell>
        </row>
        <row r="65684">
          <cell r="B65684">
            <v>7260301220</v>
          </cell>
          <cell r="C65684" t="str">
            <v>REDE ESG FOFO 350 1,76A2,25m ASF</v>
          </cell>
          <cell r="D65684" t="str">
            <v>M</v>
          </cell>
          <cell r="G65684">
            <v>1421.71</v>
          </cell>
        </row>
        <row r="65685">
          <cell r="B65685">
            <v>7260301230</v>
          </cell>
          <cell r="C65685" t="str">
            <v>REDE ESG FOFO 350 1,76A2,25m BLOCO</v>
          </cell>
          <cell r="D65685" t="str">
            <v>M</v>
          </cell>
          <cell r="G65685">
            <v>1363.5</v>
          </cell>
        </row>
        <row r="65686">
          <cell r="B65686">
            <v>7260301240</v>
          </cell>
          <cell r="C65686" t="str">
            <v>REDE ESG FOFO 350 1,76A2,25m PARAL</v>
          </cell>
          <cell r="D65686" t="str">
            <v>M</v>
          </cell>
          <cell r="G65686">
            <v>1372.66</v>
          </cell>
        </row>
        <row r="65687">
          <cell r="B65687">
            <v>7260301250</v>
          </cell>
          <cell r="C65687" t="str">
            <v>REDE ESG FOFO 350 2,26A2,75m S/PAV</v>
          </cell>
          <cell r="D65687" t="str">
            <v>M</v>
          </cell>
          <cell r="G65687">
            <v>1342.64</v>
          </cell>
        </row>
        <row r="65688">
          <cell r="B65688">
            <v>7260301260</v>
          </cell>
          <cell r="C65688" t="str">
            <v>REDE ESG FOFO 350 2,26A2,75m ASF</v>
          </cell>
          <cell r="D65688" t="str">
            <v>M</v>
          </cell>
          <cell r="G65688">
            <v>1490.26</v>
          </cell>
        </row>
        <row r="65689">
          <cell r="B65689">
            <v>7260301270</v>
          </cell>
          <cell r="C65689" t="str">
            <v>REDE ESG FOFO 350 2,26A2,75m BLOCO</v>
          </cell>
          <cell r="D65689" t="str">
            <v>M</v>
          </cell>
          <cell r="G65689">
            <v>1422.29</v>
          </cell>
        </row>
        <row r="65690">
          <cell r="B65690">
            <v>7260301280</v>
          </cell>
          <cell r="C65690" t="str">
            <v>REDE ESG FOFO 350 2,26A2,75m PARAL</v>
          </cell>
          <cell r="D65690" t="str">
            <v>M</v>
          </cell>
          <cell r="G65690">
            <v>1432.27</v>
          </cell>
        </row>
        <row r="65691">
          <cell r="B65691">
            <v>7260301290</v>
          </cell>
          <cell r="C65691" t="str">
            <v>REDE ESG FOFO 350 2,76A3,25m S/PAV</v>
          </cell>
          <cell r="D65691" t="str">
            <v>M</v>
          </cell>
          <cell r="G65691">
            <v>1378.75</v>
          </cell>
        </row>
        <row r="65692">
          <cell r="B65692">
            <v>7260301300</v>
          </cell>
          <cell r="C65692" t="str">
            <v>REDE ESG FOFO 350 2,76A3,25m ASF</v>
          </cell>
          <cell r="D65692" t="str">
            <v>M</v>
          </cell>
          <cell r="G65692">
            <v>1526.37</v>
          </cell>
        </row>
        <row r="65693">
          <cell r="B65693">
            <v>7260301310</v>
          </cell>
          <cell r="C65693" t="str">
            <v>REDE ESG FOFO 350 2,76A3,25m BLOCO</v>
          </cell>
          <cell r="D65693" t="str">
            <v>M</v>
          </cell>
          <cell r="G65693">
            <v>1457.33</v>
          </cell>
        </row>
        <row r="65694">
          <cell r="B65694">
            <v>7260301320</v>
          </cell>
          <cell r="C65694" t="str">
            <v>REDE ESG FOFO 350 2,76A3,25m PARAL</v>
          </cell>
          <cell r="D65694" t="str">
            <v>M</v>
          </cell>
          <cell r="G65694">
            <v>1467.02</v>
          </cell>
        </row>
        <row r="65695">
          <cell r="B65695">
            <v>7260301330</v>
          </cell>
          <cell r="C65695" t="str">
            <v>REDE ESG FOFO 350 3,26A3,75m S/PAV</v>
          </cell>
          <cell r="D65695" t="str">
            <v>M</v>
          </cell>
          <cell r="G65695">
            <v>1443.18</v>
          </cell>
        </row>
        <row r="65696">
          <cell r="B65696">
            <v>7260301340</v>
          </cell>
          <cell r="C65696" t="str">
            <v>REDE ESG FOFO 350 3,26A3,75m ASF</v>
          </cell>
          <cell r="D65696" t="str">
            <v>M</v>
          </cell>
          <cell r="G65696">
            <v>1604.91</v>
          </cell>
        </row>
        <row r="65697">
          <cell r="B65697">
            <v>7260301350</v>
          </cell>
          <cell r="C65697" t="str">
            <v>REDE ESG FOFO 350 3,26A3,75m BLOCO</v>
          </cell>
          <cell r="D65697" t="str">
            <v>M</v>
          </cell>
          <cell r="G65697">
            <v>1525.77</v>
          </cell>
        </row>
        <row r="65698">
          <cell r="B65698">
            <v>7260301360</v>
          </cell>
          <cell r="C65698" t="str">
            <v>REDE ESG FOFO 350 3,26A3,75m PARAL</v>
          </cell>
          <cell r="D65698" t="str">
            <v>M</v>
          </cell>
          <cell r="G65698">
            <v>1536.31</v>
          </cell>
        </row>
        <row r="65699">
          <cell r="B65699">
            <v>7260301370</v>
          </cell>
          <cell r="C65699" t="str">
            <v>REDE ESG FOFO 350 3,76A4,25m S/PAV</v>
          </cell>
          <cell r="D65699" t="str">
            <v>M</v>
          </cell>
          <cell r="G65699">
            <v>1488.39</v>
          </cell>
        </row>
        <row r="65700">
          <cell r="B65700">
            <v>7260301380</v>
          </cell>
          <cell r="C65700" t="str">
            <v>REDE ESG FOFO 350 3,76A4,25m ASF</v>
          </cell>
          <cell r="D65700" t="str">
            <v>M</v>
          </cell>
          <cell r="G65700">
            <v>1650.12</v>
          </cell>
        </row>
        <row r="65701">
          <cell r="B65701">
            <v>7260301390</v>
          </cell>
          <cell r="C65701" t="str">
            <v>REDE ESG FOFO 350 3,76A4,25m BLOCO</v>
          </cell>
          <cell r="D65701" t="str">
            <v>M</v>
          </cell>
          <cell r="G65701">
            <v>1570.96</v>
          </cell>
        </row>
        <row r="65702">
          <cell r="B65702">
            <v>7260301400</v>
          </cell>
          <cell r="C65702" t="str">
            <v>REDE ESG FOFO 350 3,76A4,25m PARAL</v>
          </cell>
          <cell r="D65702" t="str">
            <v>M</v>
          </cell>
          <cell r="G65702">
            <v>1581.44</v>
          </cell>
        </row>
        <row r="65703">
          <cell r="B65703">
            <v>7260301410</v>
          </cell>
          <cell r="C65703" t="str">
            <v>REDE ESG FOFO 400 ATE 1,25m S/PAV</v>
          </cell>
          <cell r="D65703" t="str">
            <v>M</v>
          </cell>
          <cell r="G65703">
            <v>1338.23</v>
          </cell>
        </row>
        <row r="65704">
          <cell r="B65704">
            <v>7260301420</v>
          </cell>
          <cell r="C65704" t="str">
            <v>REDE ESG FOFO 400 ATE 1,25m ASF</v>
          </cell>
          <cell r="D65704" t="str">
            <v>M</v>
          </cell>
          <cell r="G65704">
            <v>1465.66</v>
          </cell>
        </row>
        <row r="65705">
          <cell r="B65705">
            <v>7260301430</v>
          </cell>
          <cell r="C65705" t="str">
            <v>REDE ESG FOFO 400 ATE 1,25m BLOCO</v>
          </cell>
          <cell r="D65705" t="str">
            <v>M</v>
          </cell>
          <cell r="G65705">
            <v>1411.4</v>
          </cell>
        </row>
        <row r="65706">
          <cell r="B65706">
            <v>7260301440</v>
          </cell>
          <cell r="C65706" t="str">
            <v>REDE ESG FOFO 400 ATE 1,25m PARAL</v>
          </cell>
          <cell r="D65706" t="str">
            <v>M</v>
          </cell>
          <cell r="G65706">
            <v>1420.15</v>
          </cell>
        </row>
        <row r="65707">
          <cell r="B65707">
            <v>7260301450</v>
          </cell>
          <cell r="C65707" t="str">
            <v>REDE ESG FOFO 400 1,26A1,75m S/PAV</v>
          </cell>
          <cell r="D65707" t="str">
            <v>M</v>
          </cell>
          <cell r="G65707">
            <v>1413.4</v>
          </cell>
        </row>
        <row r="65708">
          <cell r="B65708">
            <v>7260301460</v>
          </cell>
          <cell r="C65708" t="str">
            <v>REDE ESG FOFO 400 1,26A1,75m ASF</v>
          </cell>
          <cell r="D65708" t="str">
            <v>M</v>
          </cell>
          <cell r="G65708">
            <v>1546.94</v>
          </cell>
        </row>
        <row r="65709">
          <cell r="B65709">
            <v>7260301470</v>
          </cell>
          <cell r="C65709" t="str">
            <v>REDE ESG FOFO 400 1,26A1,75m BLOCO</v>
          </cell>
          <cell r="D65709" t="str">
            <v>M</v>
          </cell>
          <cell r="G65709">
            <v>1488.73</v>
          </cell>
        </row>
        <row r="65710">
          <cell r="B65710">
            <v>7260301480</v>
          </cell>
          <cell r="C65710" t="str">
            <v>REDE ESG FOFO 400 1,26A1,75m PARAL</v>
          </cell>
          <cell r="D65710" t="str">
            <v>M</v>
          </cell>
          <cell r="G65710">
            <v>1497.89</v>
          </cell>
        </row>
        <row r="65711">
          <cell r="B65711">
            <v>7260301490</v>
          </cell>
          <cell r="C65711" t="str">
            <v>REDE ESG FOFO 400 1,76A2,25m S/PAV</v>
          </cell>
          <cell r="D65711" t="str">
            <v>M</v>
          </cell>
          <cell r="G65711">
            <v>1446.64</v>
          </cell>
        </row>
        <row r="65712">
          <cell r="B65712">
            <v>7260301500</v>
          </cell>
          <cell r="C65712" t="str">
            <v>REDE ESG FOFO 400 1,76A2,25m ASF</v>
          </cell>
          <cell r="D65712" t="str">
            <v>M</v>
          </cell>
          <cell r="G65712">
            <v>1580.18</v>
          </cell>
        </row>
        <row r="65713">
          <cell r="B65713">
            <v>7260301510</v>
          </cell>
          <cell r="C65713" t="str">
            <v>REDE ESG FOFO 400 1,76A2,25m BLOCO</v>
          </cell>
          <cell r="D65713" t="str">
            <v>M</v>
          </cell>
          <cell r="G65713">
            <v>1521.97</v>
          </cell>
        </row>
        <row r="65714">
          <cell r="B65714">
            <v>7260301520</v>
          </cell>
          <cell r="C65714" t="str">
            <v>REDE ESG FOFO 400 1,76A2,25m PARAL</v>
          </cell>
          <cell r="D65714" t="str">
            <v>M</v>
          </cell>
          <cell r="G65714">
            <v>1531.13</v>
          </cell>
        </row>
        <row r="65715">
          <cell r="B65715">
            <v>7260301530</v>
          </cell>
          <cell r="C65715" t="str">
            <v>REDE ESG FOFO 400 2,26A2,75m S/PAV</v>
          </cell>
          <cell r="D65715" t="str">
            <v>M</v>
          </cell>
          <cell r="G65715">
            <v>1502.24</v>
          </cell>
        </row>
        <row r="65716">
          <cell r="B65716">
            <v>7260301540</v>
          </cell>
          <cell r="C65716" t="str">
            <v>REDE ESG FOFO 400 2,26A2,75m ASF</v>
          </cell>
          <cell r="D65716" t="str">
            <v>M</v>
          </cell>
          <cell r="G65716">
            <v>1649.86</v>
          </cell>
        </row>
        <row r="65717">
          <cell r="B65717">
            <v>7260301550</v>
          </cell>
          <cell r="C65717" t="str">
            <v>REDE ESG FOFO 400 2,26A2,75m BLOCO</v>
          </cell>
          <cell r="D65717" t="str">
            <v>M</v>
          </cell>
          <cell r="G65717">
            <v>1581.89</v>
          </cell>
        </row>
        <row r="65718">
          <cell r="B65718">
            <v>7260301560</v>
          </cell>
          <cell r="C65718" t="str">
            <v>REDE ESG FOFO 400 2,26A2,75m PARAL</v>
          </cell>
          <cell r="D65718" t="str">
            <v>M</v>
          </cell>
          <cell r="G65718">
            <v>1591.87</v>
          </cell>
        </row>
        <row r="65719">
          <cell r="B65719">
            <v>7260301570</v>
          </cell>
          <cell r="C65719" t="str">
            <v>REDE ESG FOFO 400 2,76A3,25m S/PAV</v>
          </cell>
          <cell r="D65719" t="str">
            <v>M</v>
          </cell>
          <cell r="G65719">
            <v>1539.42</v>
          </cell>
        </row>
        <row r="65720">
          <cell r="B65720">
            <v>7260301580</v>
          </cell>
          <cell r="C65720" t="str">
            <v>REDE ESG FOFO 400 2,76A3,25m ASF</v>
          </cell>
          <cell r="D65720" t="str">
            <v>M</v>
          </cell>
          <cell r="G65720">
            <v>1687.04</v>
          </cell>
        </row>
        <row r="65721">
          <cell r="B65721">
            <v>7260301590</v>
          </cell>
          <cell r="C65721" t="str">
            <v>REDE ESG FOFO 400 2,76A3,25m BLOCO</v>
          </cell>
          <cell r="D65721" t="str">
            <v>M</v>
          </cell>
          <cell r="G65721">
            <v>1618</v>
          </cell>
        </row>
        <row r="65722">
          <cell r="B65722">
            <v>7260301600</v>
          </cell>
          <cell r="C65722" t="str">
            <v>REDE ESG FOFO 400 2,76A3,25m PARAL</v>
          </cell>
          <cell r="D65722" t="str">
            <v>M</v>
          </cell>
          <cell r="G65722">
            <v>1627.69</v>
          </cell>
        </row>
        <row r="65723">
          <cell r="B65723">
            <v>7260301610</v>
          </cell>
          <cell r="C65723" t="str">
            <v>REDE ESG FOFO 400 3,26A3,75m S/PAV</v>
          </cell>
          <cell r="D65723" t="str">
            <v>M</v>
          </cell>
          <cell r="G65723">
            <v>1608.81</v>
          </cell>
        </row>
        <row r="65724">
          <cell r="B65724">
            <v>7260301620</v>
          </cell>
          <cell r="C65724" t="str">
            <v>REDE ESG FOFO 400 3,26A3,75m ASF</v>
          </cell>
          <cell r="D65724" t="str">
            <v>M</v>
          </cell>
          <cell r="G65724">
            <v>1770.54</v>
          </cell>
        </row>
        <row r="65725">
          <cell r="B65725">
            <v>7260301630</v>
          </cell>
          <cell r="C65725" t="str">
            <v>REDE ESG FOFO 400 3,26A3,75m BLOCO</v>
          </cell>
          <cell r="D65725" t="str">
            <v>M</v>
          </cell>
          <cell r="G65725">
            <v>1691.39</v>
          </cell>
        </row>
        <row r="65726">
          <cell r="B65726">
            <v>7260301640</v>
          </cell>
          <cell r="C65726" t="str">
            <v>REDE ESG FOFO 400 3,26A3,75m PARAL</v>
          </cell>
          <cell r="D65726" t="str">
            <v>M</v>
          </cell>
          <cell r="G65726">
            <v>1701.93</v>
          </cell>
        </row>
        <row r="65727">
          <cell r="B65727">
            <v>7260301650</v>
          </cell>
          <cell r="C65727" t="str">
            <v>REDE ESG FOFO 400 3,76A4,25m S/PAV</v>
          </cell>
          <cell r="D65727" t="str">
            <v>M</v>
          </cell>
          <cell r="G65727">
            <v>1647.73</v>
          </cell>
        </row>
        <row r="65728">
          <cell r="B65728">
            <v>7260301660</v>
          </cell>
          <cell r="C65728" t="str">
            <v>REDE ESG FOFO 400 3,76A4,25m ASF</v>
          </cell>
          <cell r="D65728" t="str">
            <v>M</v>
          </cell>
          <cell r="G65728">
            <v>1809.45</v>
          </cell>
        </row>
        <row r="65729">
          <cell r="B65729">
            <v>7260301670</v>
          </cell>
          <cell r="C65729" t="str">
            <v>REDE ESG FOFO 400 3,76A4,25m BLOCO</v>
          </cell>
          <cell r="D65729" t="str">
            <v>M</v>
          </cell>
          <cell r="G65729">
            <v>1730.28</v>
          </cell>
        </row>
        <row r="65730">
          <cell r="B65730">
            <v>7260301680</v>
          </cell>
          <cell r="C65730" t="str">
            <v>REDE ESG FOFO 400 3,76A4,25m PARAL</v>
          </cell>
          <cell r="D65730" t="str">
            <v>M</v>
          </cell>
          <cell r="G65730">
            <v>1740.76</v>
          </cell>
        </row>
        <row r="65731">
          <cell r="B65731">
            <v>7260250010</v>
          </cell>
          <cell r="C65731" t="str">
            <v>REDE ESG FOFO 80 ATE 1,25m S/PAV S/F</v>
          </cell>
          <cell r="D65731" t="str">
            <v>M</v>
          </cell>
          <cell r="G65731">
            <v>98.29</v>
          </cell>
        </row>
        <row r="65732">
          <cell r="B65732">
            <v>7260250020</v>
          </cell>
          <cell r="C65732" t="str">
            <v>REDE ESG FOFO 80 ATE 1,25m ASF S/F</v>
          </cell>
          <cell r="D65732" t="str">
            <v>M</v>
          </cell>
          <cell r="G65732">
            <v>225.72</v>
          </cell>
        </row>
        <row r="65733">
          <cell r="B65733">
            <v>7260250030</v>
          </cell>
          <cell r="C65733" t="str">
            <v>REDE ESG FOFO 80 ATE 1,25m BLOCO S/F</v>
          </cell>
          <cell r="D65733" t="str">
            <v>M</v>
          </cell>
          <cell r="G65733">
            <v>171.45</v>
          </cell>
        </row>
        <row r="65734">
          <cell r="B65734" t="str">
            <v>TABELA DE PREÇOS DE SERVIÇOS</v>
          </cell>
          <cell r="D65734" t="str">
            <v>E-GPJ</v>
          </cell>
        </row>
        <row r="65735">
          <cell r="B65735" t="str">
            <v>DATA BASE: NOVEMBRO/2023                                                                                                                 E-DOC</v>
          </cell>
        </row>
        <row r="65736">
          <cell r="B65736" t="str">
            <v>LS: 157,27%</v>
          </cell>
          <cell r="D65736" t="str">
            <v>SEM BDI</v>
          </cell>
        </row>
        <row r="65737">
          <cell r="B65737" t="str">
            <v>CÓDIGO</v>
          </cell>
          <cell r="C65737" t="str">
            <v>DESCRIÇÃO</v>
          </cell>
          <cell r="D65737" t="str">
            <v>UNDIDADE</v>
          </cell>
          <cell r="G65737" t="str">
            <v>PRECO UNITÁRIO</v>
          </cell>
        </row>
        <row r="65738">
          <cell r="B65738">
            <v>7260250040</v>
          </cell>
          <cell r="C65738" t="str">
            <v>REDE ESG FOFO 80 ATE 1,25m PARAL S/F</v>
          </cell>
          <cell r="D65738" t="str">
            <v>M</v>
          </cell>
          <cell r="G65738">
            <v>180.2</v>
          </cell>
        </row>
        <row r="65739">
          <cell r="B65739">
            <v>7260250050</v>
          </cell>
          <cell r="C65739" t="str">
            <v>REDE ESG FOFO 80 1,26A1,75m S/PAV S/F</v>
          </cell>
          <cell r="D65739" t="str">
            <v>M</v>
          </cell>
          <cell r="G65739">
            <v>170.65</v>
          </cell>
        </row>
        <row r="65740">
          <cell r="B65740">
            <v>7260250060</v>
          </cell>
          <cell r="C65740" t="str">
            <v>REDE ESG FOFO 80 1,26A1,75m ASF S/F</v>
          </cell>
          <cell r="D65740" t="str">
            <v>M</v>
          </cell>
          <cell r="G65740">
            <v>304.18</v>
          </cell>
        </row>
        <row r="65741">
          <cell r="B65741">
            <v>7260250070</v>
          </cell>
          <cell r="C65741" t="str">
            <v>REDE ESG FOFO 80 1,26A1,75m BLOCO S/F</v>
          </cell>
          <cell r="D65741" t="str">
            <v>M</v>
          </cell>
          <cell r="G65741">
            <v>245.97</v>
          </cell>
        </row>
        <row r="65742">
          <cell r="B65742">
            <v>7260250080</v>
          </cell>
          <cell r="C65742" t="str">
            <v>REDE ESG FOFO 80 1,26A1,75m PARAL S/F</v>
          </cell>
          <cell r="D65742" t="str">
            <v>M</v>
          </cell>
          <cell r="G65742">
            <v>255.13</v>
          </cell>
        </row>
        <row r="65743">
          <cell r="B65743">
            <v>7260250090</v>
          </cell>
          <cell r="C65743" t="str">
            <v>REDE ESG FOFO 80 1,76A2,25m S/PAV S/F</v>
          </cell>
          <cell r="D65743" t="str">
            <v>M</v>
          </cell>
          <cell r="G65743">
            <v>203.55</v>
          </cell>
        </row>
        <row r="65744">
          <cell r="B65744">
            <v>7260250100</v>
          </cell>
          <cell r="C65744" t="str">
            <v>REDE ESG FOFO 80 1,76A2,25m ASF S/F</v>
          </cell>
          <cell r="D65744" t="str">
            <v>M</v>
          </cell>
          <cell r="G65744">
            <v>337.08</v>
          </cell>
        </row>
        <row r="65745">
          <cell r="B65745">
            <v>7260250110</v>
          </cell>
          <cell r="C65745" t="str">
            <v>REDE ESG FOFO 80 1,76A2,25m BLOCO S/F</v>
          </cell>
          <cell r="D65745" t="str">
            <v>M</v>
          </cell>
          <cell r="G65745">
            <v>278.87</v>
          </cell>
        </row>
        <row r="65746">
          <cell r="B65746">
            <v>7260250120</v>
          </cell>
          <cell r="C65746" t="str">
            <v>REDE ESG FOFO 80 1,76A2,25m PARAL S/F</v>
          </cell>
          <cell r="D65746" t="str">
            <v>M</v>
          </cell>
          <cell r="G65746">
            <v>288.02999999999997</v>
          </cell>
        </row>
        <row r="65747">
          <cell r="B65747">
            <v>7260250130</v>
          </cell>
          <cell r="C65747" t="str">
            <v>REDE ESG FOFO 80 2,26A2,75m S/PAV S/F</v>
          </cell>
          <cell r="D65747" t="str">
            <v>M</v>
          </cell>
          <cell r="G65747">
            <v>253.46</v>
          </cell>
        </row>
        <row r="65748">
          <cell r="B65748">
            <v>7260250140</v>
          </cell>
          <cell r="C65748" t="str">
            <v>REDE ESG FOFO 80 2,26A2,75m ASF S/F</v>
          </cell>
          <cell r="D65748" t="str">
            <v>M</v>
          </cell>
          <cell r="G65748">
            <v>401.08</v>
          </cell>
        </row>
        <row r="65749">
          <cell r="B65749">
            <v>7260250150</v>
          </cell>
          <cell r="C65749" t="str">
            <v>REDE ESG FOFO 80 2,26A2,75m BLOCO S/F</v>
          </cell>
          <cell r="D65749" t="str">
            <v>M</v>
          </cell>
          <cell r="G65749">
            <v>333.11</v>
          </cell>
        </row>
        <row r="65750">
          <cell r="B65750">
            <v>7260250160</v>
          </cell>
          <cell r="C65750" t="str">
            <v>REDE ESG FOFO 80 2,26A2,75m PARAL S/F</v>
          </cell>
          <cell r="D65750" t="str">
            <v>M</v>
          </cell>
          <cell r="G65750">
            <v>343.09</v>
          </cell>
        </row>
        <row r="65751">
          <cell r="B65751">
            <v>7260250170</v>
          </cell>
          <cell r="C65751" t="str">
            <v>REDE ESG FOFO 80 2,76A3,25m S/PAV S/F</v>
          </cell>
          <cell r="D65751" t="str">
            <v>M</v>
          </cell>
          <cell r="G65751">
            <v>289.17</v>
          </cell>
        </row>
        <row r="65752">
          <cell r="B65752">
            <v>7260250180</v>
          </cell>
          <cell r="C65752" t="str">
            <v>REDE ESG FOFO 80 2,76A3,25m ASF S/F</v>
          </cell>
          <cell r="D65752" t="str">
            <v>M</v>
          </cell>
          <cell r="G65752">
            <v>436.79</v>
          </cell>
        </row>
        <row r="65753">
          <cell r="B65753">
            <v>7260250190</v>
          </cell>
          <cell r="C65753" t="str">
            <v>REDE ESG FOFO 80 2,76A3,25m BLOCO S/F</v>
          </cell>
          <cell r="D65753" t="str">
            <v>M</v>
          </cell>
          <cell r="G65753">
            <v>367.75</v>
          </cell>
        </row>
        <row r="65754">
          <cell r="B65754">
            <v>7260250200</v>
          </cell>
          <cell r="C65754" t="str">
            <v>REDE ESG FOFO 80 2,76A3,25m PARAL S/F</v>
          </cell>
          <cell r="D65754" t="str">
            <v>M</v>
          </cell>
          <cell r="G65754">
            <v>377.44</v>
          </cell>
        </row>
        <row r="65755">
          <cell r="B65755">
            <v>7260250210</v>
          </cell>
          <cell r="C65755" t="str">
            <v>REDE ESG FOFO 80 3,26A3,75m S/PAV S/F</v>
          </cell>
          <cell r="D65755" t="str">
            <v>M</v>
          </cell>
          <cell r="G65755">
            <v>348.24</v>
          </cell>
        </row>
        <row r="65756">
          <cell r="B65756">
            <v>7260250220</v>
          </cell>
          <cell r="C65756" t="str">
            <v>REDE ESG FOFO 80 3,26A3,75m ASF S/F</v>
          </cell>
          <cell r="D65756" t="str">
            <v>M</v>
          </cell>
          <cell r="G65756">
            <v>509.97</v>
          </cell>
        </row>
        <row r="65757">
          <cell r="B65757">
            <v>7260250230</v>
          </cell>
          <cell r="C65757" t="str">
            <v>REDE ESG FOFO 80 3,26A3,75m BLOCO S/F</v>
          </cell>
          <cell r="D65757" t="str">
            <v>M</v>
          </cell>
          <cell r="G65757">
            <v>430.82</v>
          </cell>
        </row>
        <row r="65758">
          <cell r="B65758">
            <v>7260250240</v>
          </cell>
          <cell r="C65758" t="str">
            <v>REDE ESG FOFO 80 3,26A3,75m PARAL S/F</v>
          </cell>
          <cell r="D65758" t="str">
            <v>M</v>
          </cell>
          <cell r="G65758">
            <v>441.36</v>
          </cell>
        </row>
        <row r="65759">
          <cell r="B65759">
            <v>7260250250</v>
          </cell>
          <cell r="C65759" t="str">
            <v>REDE ESG FOFO 80 3,76A4,25m S/PAV S/F</v>
          </cell>
          <cell r="D65759" t="str">
            <v>M</v>
          </cell>
          <cell r="G65759">
            <v>389.27</v>
          </cell>
        </row>
        <row r="65760">
          <cell r="B65760">
            <v>7260250260</v>
          </cell>
          <cell r="C65760" t="str">
            <v>REDE ESG FOFO 80 3,76A4,25m ASF S/F</v>
          </cell>
          <cell r="D65760" t="str">
            <v>M</v>
          </cell>
          <cell r="G65760">
            <v>551</v>
          </cell>
        </row>
        <row r="65761">
          <cell r="B65761">
            <v>7260250270</v>
          </cell>
          <cell r="C65761" t="str">
            <v>REDE ESG FOFO 80 3,76A4,25m BLOCO S/F</v>
          </cell>
          <cell r="D65761" t="str">
            <v>M</v>
          </cell>
          <cell r="G65761">
            <v>471.83</v>
          </cell>
        </row>
        <row r="65762">
          <cell r="B65762">
            <v>7260250280</v>
          </cell>
          <cell r="C65762" t="str">
            <v>REDE ESG FOFO 80 3,76A4,25m PARAL S/F</v>
          </cell>
          <cell r="D65762" t="str">
            <v>M</v>
          </cell>
          <cell r="G65762">
            <v>482.31</v>
          </cell>
        </row>
        <row r="65763">
          <cell r="B65763">
            <v>7260250290</v>
          </cell>
          <cell r="C65763" t="str">
            <v>REDE ESG FOFO 100 ATE 1,25m S/PAV S/F</v>
          </cell>
          <cell r="D65763" t="str">
            <v>M</v>
          </cell>
          <cell r="G65763">
            <v>100.53</v>
          </cell>
        </row>
        <row r="65764">
          <cell r="B65764">
            <v>7260250300</v>
          </cell>
          <cell r="C65764" t="str">
            <v>REDE ESG FOFO 100 ATE 1,25m ASF S/F</v>
          </cell>
          <cell r="D65764" t="str">
            <v>M</v>
          </cell>
          <cell r="G65764">
            <v>227.96</v>
          </cell>
        </row>
        <row r="65765">
          <cell r="B65765">
            <v>7260250310</v>
          </cell>
          <cell r="C65765" t="str">
            <v>REDE ESG FOFO 100 ATE 1,25m BLOCO S/F</v>
          </cell>
          <cell r="D65765" t="str">
            <v>M</v>
          </cell>
          <cell r="G65765">
            <v>173.68</v>
          </cell>
        </row>
        <row r="65766">
          <cell r="B65766">
            <v>7260250320</v>
          </cell>
          <cell r="C65766" t="str">
            <v>REDE ESG FOFO 100 ATE 1,25m PARAL S/F</v>
          </cell>
          <cell r="D65766" t="str">
            <v>M</v>
          </cell>
          <cell r="G65766">
            <v>182.45</v>
          </cell>
        </row>
        <row r="65767">
          <cell r="B65767">
            <v>7260250330</v>
          </cell>
          <cell r="C65767" t="str">
            <v>REDE ESG FOFO 100 1,26A1,75m S/PAV S/F</v>
          </cell>
          <cell r="D65767" t="str">
            <v>M</v>
          </cell>
          <cell r="G65767">
            <v>173.03</v>
          </cell>
        </row>
        <row r="65768">
          <cell r="B65768">
            <v>7260250340</v>
          </cell>
          <cell r="C65768" t="str">
            <v>REDE ESG FOFO 100 1,26A1,75m ASF S/F</v>
          </cell>
          <cell r="D65768" t="str">
            <v>M</v>
          </cell>
          <cell r="G65768">
            <v>306.57</v>
          </cell>
        </row>
        <row r="65769">
          <cell r="B65769">
            <v>7260250350</v>
          </cell>
          <cell r="C65769" t="str">
            <v>REDE ESG FOFO 100 1,26A1,75m BLOCO S/F</v>
          </cell>
          <cell r="D65769" t="str">
            <v>M</v>
          </cell>
          <cell r="G65769">
            <v>248.36</v>
          </cell>
        </row>
        <row r="65770">
          <cell r="B65770">
            <v>7260250360</v>
          </cell>
          <cell r="C65770" t="str">
            <v>REDE ESG FOFO 100 1,26A1,75m PARAL S/F</v>
          </cell>
          <cell r="D65770" t="str">
            <v>M</v>
          </cell>
          <cell r="G65770">
            <v>257.52</v>
          </cell>
        </row>
        <row r="65771">
          <cell r="B65771">
            <v>7260250370</v>
          </cell>
          <cell r="C65771" t="str">
            <v>REDE ESG FOFO 100 1,76A2,25m S/PAV S/F</v>
          </cell>
          <cell r="D65771" t="str">
            <v>M</v>
          </cell>
          <cell r="G65771">
            <v>205.93</v>
          </cell>
        </row>
        <row r="65772">
          <cell r="B65772">
            <v>7260250380</v>
          </cell>
          <cell r="C65772" t="str">
            <v>REDE ESG FOFO 100 1,76A2,25m ASF S/F</v>
          </cell>
          <cell r="D65772" t="str">
            <v>M</v>
          </cell>
          <cell r="G65772">
            <v>339.47</v>
          </cell>
        </row>
        <row r="65773">
          <cell r="B65773">
            <v>7260250390</v>
          </cell>
          <cell r="C65773" t="str">
            <v>REDE ESG FOFO 100 1,76A2,25m BLOCO S/F</v>
          </cell>
          <cell r="D65773" t="str">
            <v>M</v>
          </cell>
          <cell r="G65773">
            <v>281.26</v>
          </cell>
        </row>
        <row r="65774">
          <cell r="B65774">
            <v>7260250400</v>
          </cell>
          <cell r="C65774" t="str">
            <v>REDE ESG FOFO 100 1,76A2,25m PARAL S/F</v>
          </cell>
          <cell r="D65774" t="str">
            <v>M</v>
          </cell>
          <cell r="G65774">
            <v>290.42</v>
          </cell>
        </row>
        <row r="65775">
          <cell r="B65775">
            <v>7260250410</v>
          </cell>
          <cell r="C65775" t="str">
            <v>REDE ESG FOFO 100 2,26A2,75m S/PAV S/F</v>
          </cell>
          <cell r="D65775" t="str">
            <v>M</v>
          </cell>
          <cell r="G65775">
            <v>256</v>
          </cell>
        </row>
        <row r="65776">
          <cell r="B65776">
            <v>7260250420</v>
          </cell>
          <cell r="C65776" t="str">
            <v>REDE ESG FOFO 100 2,26A2,75m ASF S/F</v>
          </cell>
          <cell r="D65776" t="str">
            <v>M</v>
          </cell>
          <cell r="G65776">
            <v>403.62</v>
          </cell>
        </row>
        <row r="65777">
          <cell r="B65777">
            <v>7260250430</v>
          </cell>
          <cell r="C65777" t="str">
            <v>REDE ESG FOFO 100 2,26A2,75m BLOCO S/F</v>
          </cell>
          <cell r="D65777" t="str">
            <v>M</v>
          </cell>
          <cell r="G65777">
            <v>335.65</v>
          </cell>
        </row>
        <row r="65778">
          <cell r="B65778">
            <v>7260250440</v>
          </cell>
          <cell r="C65778" t="str">
            <v>REDE ESG FOFO 100 2,26A2,75m PARAL S/F</v>
          </cell>
          <cell r="D65778" t="str">
            <v>M</v>
          </cell>
          <cell r="G65778">
            <v>345.63</v>
          </cell>
        </row>
        <row r="65779">
          <cell r="B65779">
            <v>7260250450</v>
          </cell>
          <cell r="C65779" t="str">
            <v>REDE ESG FOFO 100 2,76A3,25m S/PAV S/F</v>
          </cell>
          <cell r="D65779" t="str">
            <v>M</v>
          </cell>
          <cell r="G65779">
            <v>291.70999999999998</v>
          </cell>
        </row>
        <row r="65780">
          <cell r="B65780">
            <v>7260250460</v>
          </cell>
          <cell r="C65780" t="str">
            <v>REDE ESG FOFO 100 2,76A3,25m ASF S/F</v>
          </cell>
          <cell r="D65780" t="str">
            <v>M</v>
          </cell>
          <cell r="G65780">
            <v>439.33</v>
          </cell>
        </row>
        <row r="65781">
          <cell r="B65781">
            <v>7260250470</v>
          </cell>
          <cell r="C65781" t="str">
            <v>REDE ESG FOFO 100 2,76A3,25m BLOCO S/F</v>
          </cell>
          <cell r="D65781" t="str">
            <v>M</v>
          </cell>
          <cell r="G65781">
            <v>370.29</v>
          </cell>
        </row>
        <row r="65782">
          <cell r="B65782">
            <v>7260250480</v>
          </cell>
          <cell r="C65782" t="str">
            <v>REDE ESG FOFO 100 2,76A3,25m PARAL S/F</v>
          </cell>
          <cell r="D65782" t="str">
            <v>M</v>
          </cell>
          <cell r="G65782">
            <v>379.98</v>
          </cell>
        </row>
        <row r="65783">
          <cell r="B65783">
            <v>7260250490</v>
          </cell>
          <cell r="C65783" t="str">
            <v>REDE ESG FOFO 100 3,26A3,75m S/PAV S/F</v>
          </cell>
          <cell r="D65783" t="str">
            <v>M</v>
          </cell>
          <cell r="G65783">
            <v>351.08</v>
          </cell>
        </row>
        <row r="65784">
          <cell r="B65784">
            <v>7260250500</v>
          </cell>
          <cell r="C65784" t="str">
            <v>REDE ESG FOFO 100 3,26A3,75m ASF S/F</v>
          </cell>
          <cell r="D65784" t="str">
            <v>M</v>
          </cell>
          <cell r="G65784">
            <v>512.79999999999995</v>
          </cell>
        </row>
        <row r="65785">
          <cell r="B65785">
            <v>7260250510</v>
          </cell>
          <cell r="C65785" t="str">
            <v>REDE ESG FOFO 100 3,26A3,75m BLOCO S/F</v>
          </cell>
          <cell r="D65785" t="str">
            <v>M</v>
          </cell>
          <cell r="G65785">
            <v>433.66</v>
          </cell>
        </row>
        <row r="65786">
          <cell r="B65786">
            <v>7260250520</v>
          </cell>
          <cell r="C65786" t="str">
            <v>REDE ESG FOFO 100 3,26A3,75m PARAL S/F</v>
          </cell>
          <cell r="D65786" t="str">
            <v>M</v>
          </cell>
          <cell r="G65786">
            <v>444.2</v>
          </cell>
        </row>
        <row r="65787">
          <cell r="B65787">
            <v>7260250530</v>
          </cell>
          <cell r="C65787" t="str">
            <v>REDE ESG FOFO 100 3,76A4,25m S/PAV S/F</v>
          </cell>
          <cell r="D65787" t="str">
            <v>M</v>
          </cell>
          <cell r="G65787">
            <v>392.1</v>
          </cell>
        </row>
        <row r="65788">
          <cell r="B65788">
            <v>7260250540</v>
          </cell>
          <cell r="C65788" t="str">
            <v>REDE ESG FOFO 100 3,76A4,25m ASF S/F</v>
          </cell>
          <cell r="D65788" t="str">
            <v>M</v>
          </cell>
          <cell r="G65788">
            <v>553.83000000000004</v>
          </cell>
        </row>
        <row r="65789">
          <cell r="B65789">
            <v>7260250550</v>
          </cell>
          <cell r="C65789" t="str">
            <v>REDE ESG FOFO 100 3,76A4,25m BLOCO S/F</v>
          </cell>
          <cell r="D65789" t="str">
            <v>M</v>
          </cell>
          <cell r="G65789">
            <v>474.67</v>
          </cell>
        </row>
        <row r="65790">
          <cell r="B65790" t="str">
            <v>TABELA DE PREÇOS DE SERVIÇOS</v>
          </cell>
          <cell r="D65790" t="str">
            <v>E-GPJ</v>
          </cell>
        </row>
        <row r="65791">
          <cell r="B65791" t="str">
            <v>DATA BASE: NOVEMBRO/2023                                                                                                                 E-DOC</v>
          </cell>
        </row>
        <row r="65792">
          <cell r="B65792" t="str">
            <v>LS: 157,27%</v>
          </cell>
          <cell r="D65792" t="str">
            <v>SEM BDI</v>
          </cell>
        </row>
        <row r="65793">
          <cell r="B65793" t="str">
            <v>CÓDIGO</v>
          </cell>
          <cell r="C65793" t="str">
            <v>DESCRIÇÃO</v>
          </cell>
          <cell r="D65793" t="str">
            <v>UNDIDADE</v>
          </cell>
          <cell r="G65793" t="str">
            <v>PRECO UNITÁRIO</v>
          </cell>
        </row>
        <row r="65794">
          <cell r="B65794">
            <v>7260250560</v>
          </cell>
          <cell r="C65794" t="str">
            <v>REDE ESG FOFO 100 3,76A4,25m PARAL S/F</v>
          </cell>
          <cell r="D65794" t="str">
            <v>M</v>
          </cell>
          <cell r="G65794">
            <v>485.15</v>
          </cell>
        </row>
        <row r="65795">
          <cell r="B65795">
            <v>7260350010</v>
          </cell>
          <cell r="C65795" t="str">
            <v>REDE ESG FOFO 150 ATE 1,25m S/PAV S/F</v>
          </cell>
          <cell r="D65795" t="str">
            <v>M</v>
          </cell>
          <cell r="G65795">
            <v>107.29</v>
          </cell>
        </row>
        <row r="65796">
          <cell r="B65796">
            <v>7260350020</v>
          </cell>
          <cell r="C65796" t="str">
            <v>REDE ESG FOFO 150 ATE 1,25m ASF S/F</v>
          </cell>
          <cell r="D65796" t="str">
            <v>M</v>
          </cell>
          <cell r="G65796">
            <v>234.72</v>
          </cell>
        </row>
        <row r="65797">
          <cell r="B65797">
            <v>7260350030</v>
          </cell>
          <cell r="C65797" t="str">
            <v>REDE ESG FOFO 150 ATE 1,25m BLOCO S/F</v>
          </cell>
          <cell r="D65797" t="str">
            <v>M</v>
          </cell>
          <cell r="G65797">
            <v>180.44</v>
          </cell>
        </row>
        <row r="65798">
          <cell r="B65798">
            <v>7260350040</v>
          </cell>
          <cell r="C65798" t="str">
            <v>REDE ESG FOFO 150 ATE 1,25m PARAL S/F</v>
          </cell>
          <cell r="D65798" t="str">
            <v>M</v>
          </cell>
          <cell r="G65798">
            <v>180.44</v>
          </cell>
        </row>
        <row r="65799">
          <cell r="B65799">
            <v>7260350050</v>
          </cell>
          <cell r="C65799" t="str">
            <v>REDE ESG FOFO 150 1,26A1,75m S/PAV S/F</v>
          </cell>
          <cell r="D65799" t="str">
            <v>M</v>
          </cell>
          <cell r="G65799">
            <v>180.13</v>
          </cell>
        </row>
        <row r="65800">
          <cell r="B65800">
            <v>7260350060</v>
          </cell>
          <cell r="C65800" t="str">
            <v>REDE ESG FOFO 150 1,26A1,75m ASF S/F</v>
          </cell>
          <cell r="D65800" t="str">
            <v>M</v>
          </cell>
          <cell r="G65800">
            <v>313.66000000000003</v>
          </cell>
        </row>
        <row r="65801">
          <cell r="B65801">
            <v>7260350070</v>
          </cell>
          <cell r="C65801" t="str">
            <v>REDE ESG FOFO 150 1,26A1,75m BLOCO S/F</v>
          </cell>
          <cell r="D65801" t="str">
            <v>M</v>
          </cell>
          <cell r="G65801">
            <v>255.45</v>
          </cell>
        </row>
        <row r="65802">
          <cell r="B65802">
            <v>7260350080</v>
          </cell>
          <cell r="C65802" t="str">
            <v>REDE ESG FOFO 150 1,26A1,75m PARAL S/F</v>
          </cell>
          <cell r="D65802" t="str">
            <v>M</v>
          </cell>
          <cell r="G65802">
            <v>313.66000000000003</v>
          </cell>
        </row>
        <row r="65803">
          <cell r="B65803">
            <v>7260350090</v>
          </cell>
          <cell r="C65803" t="str">
            <v>REDE ESG FOFO 150 1,76A2,25m S/PAV S/F</v>
          </cell>
          <cell r="D65803" t="str">
            <v>M</v>
          </cell>
          <cell r="G65803">
            <v>213.04</v>
          </cell>
        </row>
        <row r="65804">
          <cell r="B65804">
            <v>7260350100</v>
          </cell>
          <cell r="C65804" t="str">
            <v>REDE ESG FOFO 150 1,76A2,25m ASF S/F</v>
          </cell>
          <cell r="D65804" t="str">
            <v>M</v>
          </cell>
          <cell r="G65804">
            <v>346.57</v>
          </cell>
        </row>
        <row r="65805">
          <cell r="B65805">
            <v>7260350110</v>
          </cell>
          <cell r="C65805" t="str">
            <v>REDE ESG FOFO 150 1,76A2,25m BLOCO S/F</v>
          </cell>
          <cell r="D65805" t="str">
            <v>M</v>
          </cell>
          <cell r="G65805">
            <v>288.36</v>
          </cell>
        </row>
        <row r="65806">
          <cell r="B65806">
            <v>7260350120</v>
          </cell>
          <cell r="C65806" t="str">
            <v>REDE ESG FOFO 150 1,76A2,25m PARAL S/F</v>
          </cell>
          <cell r="D65806" t="str">
            <v>M</v>
          </cell>
          <cell r="G65806">
            <v>297.52</v>
          </cell>
        </row>
        <row r="65807">
          <cell r="B65807">
            <v>7260350130</v>
          </cell>
          <cell r="C65807" t="str">
            <v>REDE ESG FOFO 150 2,26A2,75m S/PAV S/F</v>
          </cell>
          <cell r="D65807" t="str">
            <v>M</v>
          </cell>
          <cell r="G65807">
            <v>263.99</v>
          </cell>
        </row>
        <row r="65808">
          <cell r="B65808">
            <v>7260350140</v>
          </cell>
          <cell r="C65808" t="str">
            <v>REDE ESG FOFO 150 2,26A2,75m ASF S/F</v>
          </cell>
          <cell r="D65808" t="str">
            <v>M</v>
          </cell>
          <cell r="G65808">
            <v>411.61</v>
          </cell>
        </row>
        <row r="65809">
          <cell r="B65809">
            <v>7260350150</v>
          </cell>
          <cell r="C65809" t="str">
            <v>REDE ESG FOFO 150 2,26A2,75m BLOCO S/F</v>
          </cell>
          <cell r="D65809" t="str">
            <v>M</v>
          </cell>
          <cell r="G65809">
            <v>343.65</v>
          </cell>
        </row>
        <row r="65810">
          <cell r="B65810">
            <v>7260350160</v>
          </cell>
          <cell r="C65810" t="str">
            <v>REDE ESG FOFO 150 2,26A2,75m PARAL S/F</v>
          </cell>
          <cell r="D65810" t="str">
            <v>M</v>
          </cell>
          <cell r="G65810">
            <v>353.62</v>
          </cell>
        </row>
        <row r="65811">
          <cell r="B65811">
            <v>7260350170</v>
          </cell>
          <cell r="C65811" t="str">
            <v>REDE ESG FOFO 150 2,76A3,25m S/PAV S/F</v>
          </cell>
          <cell r="D65811" t="str">
            <v>M</v>
          </cell>
          <cell r="G65811">
            <v>299.7</v>
          </cell>
        </row>
        <row r="65812">
          <cell r="B65812">
            <v>7260350180</v>
          </cell>
          <cell r="C65812" t="str">
            <v>REDE ESG FOFO 150 2,76A3,25m ASF S/F</v>
          </cell>
          <cell r="D65812" t="str">
            <v>M</v>
          </cell>
          <cell r="G65812">
            <v>447.32</v>
          </cell>
        </row>
        <row r="65813">
          <cell r="B65813">
            <v>7260350190</v>
          </cell>
          <cell r="C65813" t="str">
            <v>REDE ESG FOFO 150 2,76A3,25m BLOCO S/F</v>
          </cell>
          <cell r="D65813" t="str">
            <v>M</v>
          </cell>
          <cell r="G65813">
            <v>378.29</v>
          </cell>
        </row>
        <row r="65814">
          <cell r="B65814">
            <v>7260350200</v>
          </cell>
          <cell r="C65814" t="str">
            <v>REDE ESG FOFO 150 2,76A3,25m PARAL S/F</v>
          </cell>
          <cell r="D65814" t="str">
            <v>M</v>
          </cell>
          <cell r="G65814">
            <v>387.97</v>
          </cell>
        </row>
        <row r="65815">
          <cell r="B65815">
            <v>7260350210</v>
          </cell>
          <cell r="C65815" t="str">
            <v>REDE ESG FOFO 150 3,26A3,75m S/PAV S/F</v>
          </cell>
          <cell r="D65815" t="str">
            <v>M</v>
          </cell>
          <cell r="G65815">
            <v>359.86</v>
          </cell>
        </row>
        <row r="65816">
          <cell r="B65816">
            <v>7260350220</v>
          </cell>
          <cell r="C65816" t="str">
            <v>REDE ESG FOFO 150 3,26A3,75m ASF S/F</v>
          </cell>
          <cell r="D65816" t="str">
            <v>M</v>
          </cell>
          <cell r="G65816">
            <v>521.58000000000004</v>
          </cell>
        </row>
        <row r="65817">
          <cell r="B65817">
            <v>7260350230</v>
          </cell>
          <cell r="C65817" t="str">
            <v>REDE ESG FOFO 150 3,26A3,75m BLOCO S/F</v>
          </cell>
          <cell r="D65817" t="str">
            <v>M</v>
          </cell>
          <cell r="G65817">
            <v>442.43</v>
          </cell>
        </row>
        <row r="65818">
          <cell r="B65818">
            <v>7260350240</v>
          </cell>
          <cell r="C65818" t="str">
            <v>REDE ESG FOFO 150 3,26A3,75m PARAL S/F</v>
          </cell>
          <cell r="D65818" t="str">
            <v>M</v>
          </cell>
          <cell r="G65818">
            <v>452.97</v>
          </cell>
        </row>
        <row r="65819">
          <cell r="B65819">
            <v>7260350250</v>
          </cell>
          <cell r="C65819" t="str">
            <v>REDE ESG FOFO 150 3,76A4,25m S/PAV S/F</v>
          </cell>
          <cell r="D65819" t="str">
            <v>M</v>
          </cell>
          <cell r="G65819">
            <v>400.89</v>
          </cell>
        </row>
        <row r="65820">
          <cell r="B65820">
            <v>7260350260</v>
          </cell>
          <cell r="C65820" t="str">
            <v>REDE ESG FOFO 150 3,76A4,25m ASF S/F</v>
          </cell>
          <cell r="D65820" t="str">
            <v>M</v>
          </cell>
          <cell r="G65820">
            <v>562.61</v>
          </cell>
        </row>
        <row r="65821">
          <cell r="B65821">
            <v>7260350270</v>
          </cell>
          <cell r="C65821" t="str">
            <v>REDE ESG FOFO 150 3,76A4,25m BLOCO S/F</v>
          </cell>
          <cell r="D65821" t="str">
            <v>M</v>
          </cell>
          <cell r="G65821">
            <v>483.44</v>
          </cell>
        </row>
        <row r="65822">
          <cell r="B65822">
            <v>7260350280</v>
          </cell>
          <cell r="C65822" t="str">
            <v>REDE ESG FOFO 150 3,76A4,25m PARAL S/F</v>
          </cell>
          <cell r="D65822" t="str">
            <v>M</v>
          </cell>
          <cell r="G65822">
            <v>493.92</v>
          </cell>
        </row>
        <row r="65823">
          <cell r="B65823">
            <v>7260350290</v>
          </cell>
          <cell r="C65823" t="str">
            <v>REDE ESG FOFO 200 ATE 1,25m S/PAV S/F</v>
          </cell>
          <cell r="D65823" t="str">
            <v>M</v>
          </cell>
          <cell r="G65823">
            <v>112.39</v>
          </cell>
        </row>
        <row r="65824">
          <cell r="B65824">
            <v>7260350300</v>
          </cell>
          <cell r="C65824" t="str">
            <v>REDE ESG FOFO 200 ATE 1,25m ASF S/F</v>
          </cell>
          <cell r="D65824" t="str">
            <v>M</v>
          </cell>
          <cell r="G65824">
            <v>239.83</v>
          </cell>
        </row>
        <row r="65825">
          <cell r="B65825">
            <v>7260350310</v>
          </cell>
          <cell r="C65825" t="str">
            <v>REDE ESG FOFO 200 ATE 1,25m BLOCO S/F</v>
          </cell>
          <cell r="D65825" t="str">
            <v>M</v>
          </cell>
          <cell r="G65825">
            <v>185.55</v>
          </cell>
        </row>
        <row r="65826">
          <cell r="B65826">
            <v>7260350320</v>
          </cell>
          <cell r="C65826" t="str">
            <v>REDE ESG FOFO 200 ATE 1,25m PARAL S/F</v>
          </cell>
          <cell r="D65826" t="str">
            <v>M</v>
          </cell>
          <cell r="G65826">
            <v>194.32</v>
          </cell>
        </row>
        <row r="65827">
          <cell r="B65827">
            <v>7260350330</v>
          </cell>
          <cell r="C65827" t="str">
            <v>REDE ESG FOFO 200 1,26A1,75m S/PAV S/F</v>
          </cell>
          <cell r="D65827" t="str">
            <v>M</v>
          </cell>
          <cell r="G65827">
            <v>185.7</v>
          </cell>
        </row>
        <row r="65828">
          <cell r="B65828">
            <v>7260350340</v>
          </cell>
          <cell r="C65828" t="str">
            <v>REDE ESG FOFO 200 1,26A1,75m ASF S/F</v>
          </cell>
          <cell r="D65828" t="str">
            <v>M</v>
          </cell>
          <cell r="G65828">
            <v>319.24</v>
          </cell>
        </row>
        <row r="65829">
          <cell r="B65829">
            <v>7260350350</v>
          </cell>
          <cell r="C65829" t="str">
            <v>REDE ESG FOFO 200 1,26A1,75m BLOCO S/F</v>
          </cell>
          <cell r="D65829" t="str">
            <v>M</v>
          </cell>
          <cell r="G65829">
            <v>261.02999999999997</v>
          </cell>
        </row>
        <row r="65830">
          <cell r="B65830">
            <v>7260350360</v>
          </cell>
          <cell r="C65830" t="str">
            <v>REDE ESG FOFO 200 1,26A1,75m PARAL S/F</v>
          </cell>
          <cell r="D65830" t="str">
            <v>M</v>
          </cell>
          <cell r="G65830">
            <v>270.19</v>
          </cell>
        </row>
        <row r="65831">
          <cell r="B65831">
            <v>7260350370</v>
          </cell>
          <cell r="C65831" t="str">
            <v>REDE ESG FOFO 200 1,76A2,25m S/PAV S/F</v>
          </cell>
          <cell r="D65831" t="str">
            <v>M</v>
          </cell>
          <cell r="G65831">
            <v>218.61</v>
          </cell>
        </row>
        <row r="65832">
          <cell r="B65832">
            <v>7260350380</v>
          </cell>
          <cell r="C65832" t="str">
            <v>REDE ESG FOFO 200 1,76A2,25m ASF S/F</v>
          </cell>
          <cell r="D65832" t="str">
            <v>M</v>
          </cell>
          <cell r="G65832">
            <v>352.14</v>
          </cell>
        </row>
        <row r="65833">
          <cell r="B65833">
            <v>7260350390</v>
          </cell>
          <cell r="C65833" t="str">
            <v>REDE ESG FOFO 200 1,76A2,25m BLOCO S/F</v>
          </cell>
          <cell r="D65833" t="str">
            <v>M</v>
          </cell>
          <cell r="G65833">
            <v>293.93</v>
          </cell>
        </row>
        <row r="65834">
          <cell r="B65834">
            <v>7260350400</v>
          </cell>
          <cell r="C65834" t="str">
            <v>REDE ESG FOFO 200 1,76A2,25m PARAL S/F</v>
          </cell>
          <cell r="D65834" t="str">
            <v>M</v>
          </cell>
          <cell r="G65834">
            <v>303.08999999999997</v>
          </cell>
        </row>
        <row r="65835">
          <cell r="B65835">
            <v>7260350410</v>
          </cell>
          <cell r="C65835" t="str">
            <v>REDE ESG FOFO 200 2,26A2,75m S/PAV S/F</v>
          </cell>
          <cell r="D65835" t="str">
            <v>M</v>
          </cell>
          <cell r="G65835">
            <v>270.32</v>
          </cell>
        </row>
        <row r="65836">
          <cell r="B65836">
            <v>7260350420</v>
          </cell>
          <cell r="C65836" t="str">
            <v>REDE ESG FOFO 200 2,26A2,75m ASF S/F</v>
          </cell>
          <cell r="D65836" t="str">
            <v>M</v>
          </cell>
          <cell r="G65836">
            <v>417.95</v>
          </cell>
        </row>
        <row r="65837">
          <cell r="B65837">
            <v>7260350430</v>
          </cell>
          <cell r="C65837" t="str">
            <v>REDE ESG FOFO 200 2,26A2,75m BLOCO S/F</v>
          </cell>
          <cell r="D65837" t="str">
            <v>M</v>
          </cell>
          <cell r="G65837">
            <v>349.98</v>
          </cell>
        </row>
        <row r="65838">
          <cell r="B65838">
            <v>7260350440</v>
          </cell>
          <cell r="C65838" t="str">
            <v>REDE ESG FOFO 200 2,26A2,75m PARAL S/F</v>
          </cell>
          <cell r="D65838" t="str">
            <v>M</v>
          </cell>
          <cell r="G65838">
            <v>359.96</v>
          </cell>
        </row>
        <row r="65839">
          <cell r="B65839">
            <v>7260350450</v>
          </cell>
          <cell r="C65839" t="str">
            <v>REDE ESG FOFO 200 2,76A3,25m S/PAV S/F</v>
          </cell>
          <cell r="D65839" t="str">
            <v>M</v>
          </cell>
          <cell r="G65839">
            <v>306.02999999999997</v>
          </cell>
        </row>
        <row r="65840">
          <cell r="B65840">
            <v>7260350460</v>
          </cell>
          <cell r="C65840" t="str">
            <v>REDE ESG FOFO 200 2,76A3,25m ASF S/F</v>
          </cell>
          <cell r="D65840" t="str">
            <v>M</v>
          </cell>
          <cell r="G65840">
            <v>453.66</v>
          </cell>
        </row>
        <row r="65841">
          <cell r="B65841">
            <v>7260350470</v>
          </cell>
          <cell r="C65841" t="str">
            <v>REDE ESG FOFO 200 2,76A3,25m BLOCO S/F</v>
          </cell>
          <cell r="D65841" t="str">
            <v>M</v>
          </cell>
          <cell r="G65841">
            <v>384.62</v>
          </cell>
        </row>
        <row r="65842">
          <cell r="B65842">
            <v>7260350480</v>
          </cell>
          <cell r="C65842" t="str">
            <v>REDE ESG FOFO 200 2,76A3,25m PARAL S/F</v>
          </cell>
          <cell r="D65842" t="str">
            <v>M</v>
          </cell>
          <cell r="G65842">
            <v>394.31</v>
          </cell>
        </row>
        <row r="65843">
          <cell r="B65843">
            <v>7260350490</v>
          </cell>
          <cell r="C65843" t="str">
            <v>REDE ESG FOFO 200 3,26A3,75m S/PAV S/F</v>
          </cell>
          <cell r="D65843" t="str">
            <v>M</v>
          </cell>
          <cell r="G65843">
            <v>366.94</v>
          </cell>
        </row>
        <row r="65844">
          <cell r="B65844">
            <v>7260350500</v>
          </cell>
          <cell r="C65844" t="str">
            <v>REDE ESG FOFO 200 3,26A3,75m ASF S/F</v>
          </cell>
          <cell r="D65844" t="str">
            <v>M</v>
          </cell>
          <cell r="G65844">
            <v>528.67999999999995</v>
          </cell>
        </row>
        <row r="65845">
          <cell r="B65845">
            <v>7260350510</v>
          </cell>
          <cell r="C65845" t="str">
            <v>REDE ESG FOFO 200 3,26A3,75m BLOCO S/F</v>
          </cell>
          <cell r="D65845" t="str">
            <v>M</v>
          </cell>
          <cell r="G65845">
            <v>449.54</v>
          </cell>
        </row>
        <row r="65846">
          <cell r="B65846" t="str">
            <v>TABELA DE PREÇOS DE SERVIÇOS</v>
          </cell>
          <cell r="D65846" t="str">
            <v>E-GPJ</v>
          </cell>
        </row>
        <row r="65847">
          <cell r="B65847" t="str">
            <v>DATA BASE: NOVEMBRO/2023                                                                                                                 E-DOC</v>
          </cell>
        </row>
        <row r="65848">
          <cell r="B65848" t="str">
            <v>LS: 157,27%</v>
          </cell>
          <cell r="D65848" t="str">
            <v>SEM BDI</v>
          </cell>
        </row>
        <row r="65849">
          <cell r="B65849" t="str">
            <v>CÓDIGO</v>
          </cell>
          <cell r="C65849" t="str">
            <v>DESCRIÇÃO</v>
          </cell>
          <cell r="D65849" t="str">
            <v>UNDIDADE</v>
          </cell>
          <cell r="G65849" t="str">
            <v>PRECO UNITÁRIO</v>
          </cell>
        </row>
        <row r="65850">
          <cell r="B65850">
            <v>7260350520</v>
          </cell>
          <cell r="C65850" t="str">
            <v>REDE ESG FOFO 200 3,26A3,75m PARAL S/F</v>
          </cell>
          <cell r="D65850" t="str">
            <v>M</v>
          </cell>
          <cell r="G65850">
            <v>460.07</v>
          </cell>
        </row>
        <row r="65851">
          <cell r="B65851">
            <v>7260350530</v>
          </cell>
          <cell r="C65851" t="str">
            <v>REDE ESG FOFO 200 3,76A4,25m S/PAV S/F</v>
          </cell>
          <cell r="D65851" t="str">
            <v>M</v>
          </cell>
          <cell r="G65851">
            <v>407.97</v>
          </cell>
        </row>
        <row r="65852">
          <cell r="B65852">
            <v>7260350540</v>
          </cell>
          <cell r="C65852" t="str">
            <v>REDE ESG FOFO 200 3,76A4,25m ASF S/F</v>
          </cell>
          <cell r="D65852" t="str">
            <v>M</v>
          </cell>
          <cell r="G65852">
            <v>569.70000000000005</v>
          </cell>
        </row>
        <row r="65853">
          <cell r="B65853">
            <v>7260350550</v>
          </cell>
          <cell r="C65853" t="str">
            <v>REDE ESG FOFO 200 3,76A4,25m BLOCO S/F</v>
          </cell>
          <cell r="D65853" t="str">
            <v>M</v>
          </cell>
          <cell r="G65853">
            <v>490.54</v>
          </cell>
        </row>
        <row r="65854">
          <cell r="B65854">
            <v>7260350560</v>
          </cell>
          <cell r="C65854" t="str">
            <v>REDE ESG FOFO 200 3,76A4,25m PARAL S/F</v>
          </cell>
          <cell r="D65854" t="str">
            <v>M</v>
          </cell>
          <cell r="G65854">
            <v>501.01</v>
          </cell>
        </row>
        <row r="65855">
          <cell r="B65855">
            <v>7260350570</v>
          </cell>
          <cell r="C65855" t="str">
            <v>REDE ESG FOFO 250 ATE 1,25m S/PAV S/F</v>
          </cell>
          <cell r="D65855" t="str">
            <v>M</v>
          </cell>
          <cell r="G65855">
            <v>117.91</v>
          </cell>
        </row>
        <row r="65856">
          <cell r="B65856">
            <v>7260350580</v>
          </cell>
          <cell r="C65856" t="str">
            <v>REDE ESG FOFO 250 ATE 1,25m ASF S/F</v>
          </cell>
          <cell r="D65856" t="str">
            <v>M</v>
          </cell>
          <cell r="G65856">
            <v>245.34</v>
          </cell>
        </row>
        <row r="65857">
          <cell r="B65857">
            <v>7260350590</v>
          </cell>
          <cell r="C65857" t="str">
            <v>REDE ESG FOFO 250 ATE 1,25m BLOCO S/F</v>
          </cell>
          <cell r="D65857" t="str">
            <v>M</v>
          </cell>
          <cell r="G65857">
            <v>191.06</v>
          </cell>
        </row>
        <row r="65858">
          <cell r="B65858">
            <v>7260350600</v>
          </cell>
          <cell r="C65858" t="str">
            <v>REDE ESG FOFO 250 ATE 1,25m PARAL S/F</v>
          </cell>
          <cell r="D65858" t="str">
            <v>M</v>
          </cell>
          <cell r="G65858">
            <v>199.83</v>
          </cell>
        </row>
        <row r="65859">
          <cell r="B65859">
            <v>7260350610</v>
          </cell>
          <cell r="C65859" t="str">
            <v>REDE ESG FOFO 250 1,26A1,75m S/PAV S/F</v>
          </cell>
          <cell r="D65859" t="str">
            <v>M</v>
          </cell>
          <cell r="G65859">
            <v>191.68</v>
          </cell>
        </row>
        <row r="65860">
          <cell r="B65860">
            <v>7260350620</v>
          </cell>
          <cell r="C65860" t="str">
            <v>REDE ESG FOFO 250 1,26A1,75m ASF S/F</v>
          </cell>
          <cell r="D65860" t="str">
            <v>M</v>
          </cell>
          <cell r="G65860">
            <v>325.22000000000003</v>
          </cell>
        </row>
        <row r="65861">
          <cell r="B65861">
            <v>7260350630</v>
          </cell>
          <cell r="C65861" t="str">
            <v>REDE ESG FOFO 250 1,26A1,75m BLOCO S/F</v>
          </cell>
          <cell r="D65861" t="str">
            <v>M</v>
          </cell>
          <cell r="G65861">
            <v>267.01</v>
          </cell>
        </row>
        <row r="65862">
          <cell r="B65862">
            <v>7260350640</v>
          </cell>
          <cell r="C65862" t="str">
            <v>REDE ESG FOFO 250 1,26A1,75m PARAL S/F</v>
          </cell>
          <cell r="D65862" t="str">
            <v>M</v>
          </cell>
          <cell r="G65862">
            <v>276.17</v>
          </cell>
        </row>
        <row r="65863">
          <cell r="B65863">
            <v>7260350650</v>
          </cell>
          <cell r="C65863" t="str">
            <v>REDE ESG FOFO 250 1,76A2,25m S/PAV S/F</v>
          </cell>
          <cell r="D65863" t="str">
            <v>M</v>
          </cell>
          <cell r="G65863">
            <v>224.58</v>
          </cell>
        </row>
        <row r="65864">
          <cell r="B65864">
            <v>7260350660</v>
          </cell>
          <cell r="C65864" t="str">
            <v>REDE ESG FOFO 250 1,76A2,25m ASF S/F</v>
          </cell>
          <cell r="D65864" t="str">
            <v>M</v>
          </cell>
          <cell r="G65864">
            <v>358.12</v>
          </cell>
        </row>
        <row r="65865">
          <cell r="B65865">
            <v>7260350670</v>
          </cell>
          <cell r="C65865" t="str">
            <v>REDE ESG FOFO 250 1,76A2,25m BLOCO S/F</v>
          </cell>
          <cell r="D65865" t="str">
            <v>M</v>
          </cell>
          <cell r="G65865">
            <v>299.91000000000003</v>
          </cell>
        </row>
        <row r="65866">
          <cell r="B65866">
            <v>7260350680</v>
          </cell>
          <cell r="C65866" t="str">
            <v>REDE ESG FOFO 250 1,76A2,25m PARAL S/F</v>
          </cell>
          <cell r="D65866" t="str">
            <v>M</v>
          </cell>
          <cell r="G65866">
            <v>309.07</v>
          </cell>
        </row>
        <row r="65867">
          <cell r="B65867">
            <v>7260350690</v>
          </cell>
          <cell r="C65867" t="str">
            <v>REDE ESG FOFO 250 2,26A2,75m S/PAV S/F</v>
          </cell>
          <cell r="D65867" t="str">
            <v>M</v>
          </cell>
          <cell r="G65867">
            <v>277.08</v>
          </cell>
        </row>
        <row r="65868">
          <cell r="B65868">
            <v>7260350700</v>
          </cell>
          <cell r="C65868" t="str">
            <v>REDE ESG FOFO 250 2,26A2,75m ASF S/F</v>
          </cell>
          <cell r="D65868" t="str">
            <v>M</v>
          </cell>
          <cell r="G65868">
            <v>424.72</v>
          </cell>
        </row>
        <row r="65869">
          <cell r="B65869">
            <v>7260350710</v>
          </cell>
          <cell r="C65869" t="str">
            <v>REDE ESG FOFO 250 2,26A2,75m BLOCO S/F</v>
          </cell>
          <cell r="D65869" t="str">
            <v>M</v>
          </cell>
          <cell r="G65869">
            <v>356.75</v>
          </cell>
        </row>
        <row r="65870">
          <cell r="B65870">
            <v>7260350720</v>
          </cell>
          <cell r="C65870" t="str">
            <v>REDE ESG FOFO 250 2,26A2,75m PARAL S/F</v>
          </cell>
          <cell r="D65870" t="str">
            <v>M</v>
          </cell>
          <cell r="G65870">
            <v>366.73</v>
          </cell>
        </row>
        <row r="65871">
          <cell r="B65871">
            <v>7260350730</v>
          </cell>
          <cell r="C65871" t="str">
            <v>REDE ESG FOFO 250 2,76A3,25m S/PAV S/F</v>
          </cell>
          <cell r="D65871" t="str">
            <v>M</v>
          </cell>
          <cell r="G65871">
            <v>312.79000000000002</v>
          </cell>
        </row>
        <row r="65872">
          <cell r="B65872">
            <v>7260350740</v>
          </cell>
          <cell r="C65872" t="str">
            <v>REDE ESG FOFO 250 2,76A3,25m ASF S/F</v>
          </cell>
          <cell r="D65872" t="str">
            <v>M</v>
          </cell>
          <cell r="G65872">
            <v>460.43</v>
          </cell>
        </row>
        <row r="65873">
          <cell r="B65873">
            <v>7260350750</v>
          </cell>
          <cell r="C65873" t="str">
            <v>REDE ESG FOFO 250 2,76A3,25m BLOCO S/F</v>
          </cell>
          <cell r="D65873" t="str">
            <v>M</v>
          </cell>
          <cell r="G65873">
            <v>391.39</v>
          </cell>
        </row>
        <row r="65874">
          <cell r="B65874">
            <v>7260350760</v>
          </cell>
          <cell r="C65874" t="str">
            <v>REDE ESG FOFO 250 2,76A3,25m PARAL S/F</v>
          </cell>
          <cell r="D65874" t="str">
            <v>M</v>
          </cell>
          <cell r="G65874">
            <v>401.08</v>
          </cell>
        </row>
        <row r="65875">
          <cell r="B65875">
            <v>7260350770</v>
          </cell>
          <cell r="C65875" t="str">
            <v>REDE ESG FOFO 250 3,26A3,75m S/PAV S/F</v>
          </cell>
          <cell r="D65875" t="str">
            <v>M</v>
          </cell>
          <cell r="G65875">
            <v>374.63</v>
          </cell>
        </row>
        <row r="65876">
          <cell r="B65876">
            <v>7260350780</v>
          </cell>
          <cell r="C65876" t="str">
            <v>REDE ESG FOFO 250 3,26A3,75m ASF S/F</v>
          </cell>
          <cell r="D65876" t="str">
            <v>M</v>
          </cell>
          <cell r="G65876">
            <v>536.36</v>
          </cell>
        </row>
        <row r="65877">
          <cell r="B65877">
            <v>7260350790</v>
          </cell>
          <cell r="C65877" t="str">
            <v>REDE ESG FOFO 250 3,26A3,75m BLOCO S/F</v>
          </cell>
          <cell r="D65877" t="str">
            <v>M</v>
          </cell>
          <cell r="G65877">
            <v>457.22</v>
          </cell>
        </row>
        <row r="65878">
          <cell r="B65878">
            <v>7260350800</v>
          </cell>
          <cell r="C65878" t="str">
            <v>REDE ESG FOFO 250 3,26A3,75m PARAL S/F</v>
          </cell>
          <cell r="D65878" t="str">
            <v>M</v>
          </cell>
          <cell r="G65878">
            <v>467.76</v>
          </cell>
        </row>
        <row r="65879">
          <cell r="B65879">
            <v>7260350810</v>
          </cell>
          <cell r="C65879" t="str">
            <v>REDE ESG FOFO 250 3,76A4,25m S/PAV S/F</v>
          </cell>
          <cell r="D65879" t="str">
            <v>M</v>
          </cell>
          <cell r="G65879">
            <v>415.66</v>
          </cell>
        </row>
        <row r="65880">
          <cell r="B65880">
            <v>7260350820</v>
          </cell>
          <cell r="C65880" t="str">
            <v>REDE ESG FOFO 250 3,76A4,25m ASF S/F</v>
          </cell>
          <cell r="D65880" t="str">
            <v>M</v>
          </cell>
          <cell r="G65880">
            <v>577.39</v>
          </cell>
        </row>
        <row r="65881">
          <cell r="B65881">
            <v>7260350830</v>
          </cell>
          <cell r="C65881" t="str">
            <v>REDE ESG FOFO 250 3,76A4,25m BLOCO S/F</v>
          </cell>
          <cell r="D65881" t="str">
            <v>M</v>
          </cell>
          <cell r="G65881">
            <v>498.23</v>
          </cell>
        </row>
        <row r="65882">
          <cell r="B65882">
            <v>7260350840</v>
          </cell>
          <cell r="C65882" t="str">
            <v>REDE ESG FOFO 250 3,76A4,25m PARAL S/F</v>
          </cell>
          <cell r="D65882" t="str">
            <v>M</v>
          </cell>
          <cell r="G65882">
            <v>508.71</v>
          </cell>
        </row>
        <row r="65883">
          <cell r="B65883">
            <v>7260350850</v>
          </cell>
          <cell r="C65883" t="str">
            <v>REDE ESG FOFO 300 ATE 1,25m S/PAV S/F</v>
          </cell>
          <cell r="D65883" t="str">
            <v>M</v>
          </cell>
          <cell r="G65883">
            <v>124.76</v>
          </cell>
        </row>
        <row r="65884">
          <cell r="B65884">
            <v>7260350860</v>
          </cell>
          <cell r="C65884" t="str">
            <v>REDE ESG FOFO 300 ATE 1,25m ASF S/F</v>
          </cell>
          <cell r="D65884" t="str">
            <v>M</v>
          </cell>
          <cell r="G65884">
            <v>252.19</v>
          </cell>
        </row>
        <row r="65885">
          <cell r="B65885">
            <v>7260350870</v>
          </cell>
          <cell r="C65885" t="str">
            <v>REDE ESG FOFO 300 ATE 1,25m BLOCO S/F</v>
          </cell>
          <cell r="D65885" t="str">
            <v>M</v>
          </cell>
          <cell r="G65885">
            <v>197.92</v>
          </cell>
        </row>
        <row r="65886">
          <cell r="B65886">
            <v>7260350880</v>
          </cell>
          <cell r="C65886" t="str">
            <v>REDE ESG FOFO 300 ATE 1,25m PARAL S/F</v>
          </cell>
          <cell r="D65886" t="str">
            <v>M</v>
          </cell>
          <cell r="G65886">
            <v>206.68</v>
          </cell>
        </row>
        <row r="65887">
          <cell r="B65887">
            <v>7260350890</v>
          </cell>
          <cell r="C65887" t="str">
            <v>REDE ESG FOFO 300 1,26A1,75m S/PAV S/F</v>
          </cell>
          <cell r="D65887" t="str">
            <v>M</v>
          </cell>
          <cell r="G65887">
            <v>199.07</v>
          </cell>
        </row>
        <row r="65888">
          <cell r="B65888">
            <v>7260350900</v>
          </cell>
          <cell r="C65888" t="str">
            <v>REDE ESG FOFO 300 1,26A1,75m ASF S/F</v>
          </cell>
          <cell r="D65888" t="str">
            <v>M</v>
          </cell>
          <cell r="G65888">
            <v>332.61</v>
          </cell>
        </row>
        <row r="65889">
          <cell r="B65889">
            <v>7260350910</v>
          </cell>
          <cell r="C65889" t="str">
            <v>REDE ESG FOFO 300 1,26A1,75m BLOCO S/F</v>
          </cell>
          <cell r="D65889" t="str">
            <v>M</v>
          </cell>
          <cell r="G65889">
            <v>274.39999999999998</v>
          </cell>
        </row>
        <row r="65890">
          <cell r="B65890">
            <v>7260350920</v>
          </cell>
          <cell r="C65890" t="str">
            <v>REDE ESG FOFO 300 1,26A1,75m PARAL S/F</v>
          </cell>
          <cell r="D65890" t="str">
            <v>M</v>
          </cell>
          <cell r="G65890">
            <v>283.56</v>
          </cell>
        </row>
        <row r="65891">
          <cell r="B65891">
            <v>7260350930</v>
          </cell>
          <cell r="C65891" t="str">
            <v>REDE ESG FOFO 300 1,76A2,25m S/PAV S/F</v>
          </cell>
          <cell r="D65891" t="str">
            <v>M</v>
          </cell>
          <cell r="G65891">
            <v>232.06</v>
          </cell>
        </row>
        <row r="65892">
          <cell r="B65892">
            <v>7260350940</v>
          </cell>
          <cell r="C65892" t="str">
            <v>REDE ESG FOFO 300 1,76A2,25m ASF S/F</v>
          </cell>
          <cell r="D65892" t="str">
            <v>M</v>
          </cell>
          <cell r="G65892">
            <v>365.6</v>
          </cell>
        </row>
        <row r="65893">
          <cell r="B65893">
            <v>7260350950</v>
          </cell>
          <cell r="C65893" t="str">
            <v>REDE ESG FOFO 300 1,76A2,25m BLOCO S/F</v>
          </cell>
          <cell r="D65893" t="str">
            <v>M</v>
          </cell>
          <cell r="G65893">
            <v>307.39</v>
          </cell>
        </row>
        <row r="65894">
          <cell r="B65894">
            <v>7260350960</v>
          </cell>
          <cell r="C65894" t="str">
            <v>REDE ESG FOFO 300 1,76A2,25m PARAL S/F</v>
          </cell>
          <cell r="D65894" t="str">
            <v>M</v>
          </cell>
          <cell r="G65894">
            <v>316.55</v>
          </cell>
        </row>
        <row r="65895">
          <cell r="B65895">
            <v>7260350970</v>
          </cell>
          <cell r="C65895" t="str">
            <v>REDE ESG FOFO 300 2,26A2,75m S/PAV S/F</v>
          </cell>
          <cell r="D65895" t="str">
            <v>M</v>
          </cell>
          <cell r="G65895">
            <v>285.56</v>
          </cell>
        </row>
        <row r="65896">
          <cell r="B65896">
            <v>7260350980</v>
          </cell>
          <cell r="C65896" t="str">
            <v>REDE ESG FOFO 300 2,26A2,75m ASF S/F</v>
          </cell>
          <cell r="D65896" t="str">
            <v>M</v>
          </cell>
          <cell r="G65896">
            <v>433.19</v>
          </cell>
        </row>
        <row r="65897">
          <cell r="B65897">
            <v>7260350990</v>
          </cell>
          <cell r="C65897" t="str">
            <v>REDE ESG FOFO 300 2,26A2,75m BLOCO S/F</v>
          </cell>
          <cell r="D65897" t="str">
            <v>M</v>
          </cell>
          <cell r="G65897">
            <v>365.22</v>
          </cell>
        </row>
        <row r="65898">
          <cell r="B65898">
            <v>7260351000</v>
          </cell>
          <cell r="C65898" t="str">
            <v>REDE ESG FOFO 300 2,26A2,75m PARAL S/F</v>
          </cell>
          <cell r="D65898" t="str">
            <v>M</v>
          </cell>
          <cell r="G65898">
            <v>375.21</v>
          </cell>
        </row>
        <row r="65899">
          <cell r="B65899">
            <v>7260351010</v>
          </cell>
          <cell r="C65899" t="str">
            <v>REDE ESG FOFO 300 2,76A3,25m S/PAV S/F</v>
          </cell>
          <cell r="D65899" t="str">
            <v>M</v>
          </cell>
          <cell r="G65899">
            <v>321.67</v>
          </cell>
        </row>
        <row r="65900">
          <cell r="B65900">
            <v>7260351020</v>
          </cell>
          <cell r="C65900" t="str">
            <v>REDE ESG FOFO 300 2,76A3,25m ASF S/F</v>
          </cell>
          <cell r="D65900" t="str">
            <v>M</v>
          </cell>
          <cell r="G65900">
            <v>469.3</v>
          </cell>
        </row>
        <row r="65901">
          <cell r="B65901">
            <v>7260351030</v>
          </cell>
          <cell r="C65901" t="str">
            <v>REDE ESG FOFO 300 2,76A3,25m BLOCO S/F</v>
          </cell>
          <cell r="D65901" t="str">
            <v>M</v>
          </cell>
          <cell r="G65901">
            <v>400.26</v>
          </cell>
        </row>
        <row r="65902">
          <cell r="B65902" t="str">
            <v>TABELA DE PREÇOS DE SERVIÇOS</v>
          </cell>
          <cell r="D65902" t="str">
            <v>E-GPJ</v>
          </cell>
        </row>
        <row r="65903">
          <cell r="B65903" t="str">
            <v>DATA BASE: NOVEMBRO/2023                                                                                                                 E-DOC</v>
          </cell>
        </row>
        <row r="65904">
          <cell r="B65904" t="str">
            <v>LS: 157,27%</v>
          </cell>
          <cell r="D65904" t="str">
            <v>SEM BDI</v>
          </cell>
        </row>
        <row r="65905">
          <cell r="B65905" t="str">
            <v>CÓDIGO</v>
          </cell>
          <cell r="C65905" t="str">
            <v>DESCRIÇÃO</v>
          </cell>
          <cell r="D65905" t="str">
            <v>UNDIDADE</v>
          </cell>
          <cell r="G65905" t="str">
            <v>PRECO UNITÁRIO</v>
          </cell>
        </row>
        <row r="65906">
          <cell r="B65906">
            <v>7260351040</v>
          </cell>
          <cell r="C65906" t="str">
            <v>REDE ESG FOFO 300 2,76A3,25m PARAL S/F</v>
          </cell>
          <cell r="D65906" t="str">
            <v>M</v>
          </cell>
          <cell r="G65906">
            <v>409.96</v>
          </cell>
        </row>
        <row r="65907">
          <cell r="B65907">
            <v>7260351050</v>
          </cell>
          <cell r="C65907" t="str">
            <v>REDE ESG FOFO 300 3,26A3,75m S/PAV S/F</v>
          </cell>
          <cell r="D65907" t="str">
            <v>M</v>
          </cell>
          <cell r="G65907">
            <v>385.36</v>
          </cell>
        </row>
        <row r="65908">
          <cell r="B65908">
            <v>7260351060</v>
          </cell>
          <cell r="C65908" t="str">
            <v>REDE ESG FOFO 300 3,26A3,75m ASF S/F</v>
          </cell>
          <cell r="D65908" t="str">
            <v>M</v>
          </cell>
          <cell r="G65908">
            <v>547.1</v>
          </cell>
        </row>
        <row r="65909">
          <cell r="B65909">
            <v>7260351070</v>
          </cell>
          <cell r="C65909" t="str">
            <v>REDE ESG FOFO 300 3,26A3,75m BLOCO S/F</v>
          </cell>
          <cell r="D65909" t="str">
            <v>M</v>
          </cell>
          <cell r="G65909">
            <v>467.95</v>
          </cell>
        </row>
        <row r="65910">
          <cell r="B65910">
            <v>7260351080</v>
          </cell>
          <cell r="C65910" t="str">
            <v>REDE ESG FOFO 300 3,26A3,75m PARAL S/F</v>
          </cell>
          <cell r="D65910" t="str">
            <v>M</v>
          </cell>
          <cell r="G65910">
            <v>478.48</v>
          </cell>
        </row>
        <row r="65911">
          <cell r="B65911">
            <v>7260351090</v>
          </cell>
          <cell r="C65911" t="str">
            <v>REDE ESG FOFO 300 3,76A4,25m S/PAV S/F</v>
          </cell>
          <cell r="D65911" t="str">
            <v>M</v>
          </cell>
          <cell r="G65911">
            <v>430.57</v>
          </cell>
        </row>
        <row r="65912">
          <cell r="B65912">
            <v>7260351100</v>
          </cell>
          <cell r="C65912" t="str">
            <v>REDE ESG FOFO 300 3,76A4,25m ASF S/F</v>
          </cell>
          <cell r="D65912" t="str">
            <v>M</v>
          </cell>
          <cell r="G65912">
            <v>592.29999999999995</v>
          </cell>
        </row>
        <row r="65913">
          <cell r="B65913">
            <v>7260351110</v>
          </cell>
          <cell r="C65913" t="str">
            <v>REDE ESG FOFO 300 3,76A4,25m BLOCO S/F</v>
          </cell>
          <cell r="D65913" t="str">
            <v>M</v>
          </cell>
          <cell r="G65913">
            <v>513.13</v>
          </cell>
        </row>
        <row r="65914">
          <cell r="B65914">
            <v>7260351120</v>
          </cell>
          <cell r="C65914" t="str">
            <v>REDE ESG FOFO 300 3,76A4,25m PARAL S/F</v>
          </cell>
          <cell r="D65914" t="str">
            <v>M</v>
          </cell>
          <cell r="G65914">
            <v>523.6</v>
          </cell>
        </row>
        <row r="65915">
          <cell r="B65915">
            <v>7260351130</v>
          </cell>
          <cell r="C65915" t="str">
            <v>REDE ESG FOFO 350 ATE 1,25m S/PAV S/F</v>
          </cell>
          <cell r="D65915" t="str">
            <v>M</v>
          </cell>
          <cell r="G65915">
            <v>130.63999999999999</v>
          </cell>
        </row>
        <row r="65916">
          <cell r="B65916">
            <v>7260351140</v>
          </cell>
          <cell r="C65916" t="str">
            <v>REDE ESG FOFO 350 ATE 1,25m ASF S/F</v>
          </cell>
          <cell r="D65916" t="str">
            <v>M</v>
          </cell>
          <cell r="G65916">
            <v>258.08999999999997</v>
          </cell>
        </row>
        <row r="65917">
          <cell r="B65917">
            <v>7260351150</v>
          </cell>
          <cell r="C65917" t="str">
            <v>REDE ESG FOFO 350 ATE 1,25m BLOCO S/F</v>
          </cell>
          <cell r="D65917" t="str">
            <v>M</v>
          </cell>
          <cell r="G65917">
            <v>203.81</v>
          </cell>
        </row>
        <row r="65918">
          <cell r="B65918">
            <v>7260351160</v>
          </cell>
          <cell r="C65918" t="str">
            <v>REDE ESG FOFO 350 ATE 1,25m PARAL S/F</v>
          </cell>
          <cell r="D65918" t="str">
            <v>M</v>
          </cell>
          <cell r="G65918">
            <v>212.57</v>
          </cell>
        </row>
        <row r="65919">
          <cell r="B65919">
            <v>7260351170</v>
          </cell>
          <cell r="C65919" t="str">
            <v>REDE ESG FOFO 350 1,26A1,75m S/PAV S/F</v>
          </cell>
          <cell r="D65919" t="str">
            <v>M</v>
          </cell>
          <cell r="G65919">
            <v>205.1</v>
          </cell>
        </row>
        <row r="65920">
          <cell r="B65920">
            <v>7260351180</v>
          </cell>
          <cell r="C65920" t="str">
            <v>REDE ESG FOFO 350 1,26A1,75m ASF S/F</v>
          </cell>
          <cell r="D65920" t="str">
            <v>M</v>
          </cell>
          <cell r="G65920">
            <v>338.63</v>
          </cell>
        </row>
        <row r="65921">
          <cell r="B65921">
            <v>7260351190</v>
          </cell>
          <cell r="C65921" t="str">
            <v>REDE ESG FOFO 350 1,26A1,75m BLOCO S/F</v>
          </cell>
          <cell r="D65921" t="str">
            <v>M</v>
          </cell>
          <cell r="G65921">
            <v>280.42</v>
          </cell>
        </row>
        <row r="65922">
          <cell r="B65922">
            <v>7260351200</v>
          </cell>
          <cell r="C65922" t="str">
            <v>REDE ESG FOFO 350 1,26A1,75m PARAL S/F</v>
          </cell>
          <cell r="D65922" t="str">
            <v>M</v>
          </cell>
          <cell r="G65922">
            <v>289.58</v>
          </cell>
        </row>
        <row r="65923">
          <cell r="B65923">
            <v>7260351210</v>
          </cell>
          <cell r="C65923" t="str">
            <v>REDE ESG FOFO 350 1,76A2,25m S/PAV S/F</v>
          </cell>
          <cell r="D65923" t="str">
            <v>M</v>
          </cell>
          <cell r="G65923">
            <v>238.09</v>
          </cell>
        </row>
        <row r="65924">
          <cell r="B65924">
            <v>7260351220</v>
          </cell>
          <cell r="C65924" t="str">
            <v>REDE ESG FOFO 350 1,76A2,25m ASF S/F</v>
          </cell>
          <cell r="D65924" t="str">
            <v>M</v>
          </cell>
          <cell r="G65924">
            <v>371.62</v>
          </cell>
        </row>
        <row r="65925">
          <cell r="B65925">
            <v>7260351230</v>
          </cell>
          <cell r="C65925" t="str">
            <v>REDE ESG FOFO 350 1,76A2,25m BLOCO S/F</v>
          </cell>
          <cell r="D65925" t="str">
            <v>M</v>
          </cell>
          <cell r="G65925">
            <v>313.41000000000003</v>
          </cell>
        </row>
        <row r="65926">
          <cell r="B65926">
            <v>7260351240</v>
          </cell>
          <cell r="C65926" t="str">
            <v>REDE ESG FOFO 350 1,76A2,25m PARAL S/F</v>
          </cell>
          <cell r="D65926" t="str">
            <v>M</v>
          </cell>
          <cell r="G65926">
            <v>322.57</v>
          </cell>
        </row>
        <row r="65927">
          <cell r="B65927">
            <v>7260351250</v>
          </cell>
          <cell r="C65927" t="str">
            <v>REDE ESG FOFO 350 2,26A2,75m S/PAV S/F</v>
          </cell>
          <cell r="D65927" t="str">
            <v>M</v>
          </cell>
          <cell r="G65927">
            <v>292.55</v>
          </cell>
        </row>
        <row r="65928">
          <cell r="B65928">
            <v>7260351260</v>
          </cell>
          <cell r="C65928" t="str">
            <v>REDE ESG FOFO 350 2,26A2,75m ASF S/F</v>
          </cell>
          <cell r="D65928" t="str">
            <v>M</v>
          </cell>
          <cell r="G65928">
            <v>440.17</v>
          </cell>
        </row>
        <row r="65929">
          <cell r="B65929">
            <v>7260351270</v>
          </cell>
          <cell r="C65929" t="str">
            <v>REDE ESG FOFO 350 2,26A2,75m BLOCO S/F</v>
          </cell>
          <cell r="D65929" t="str">
            <v>M</v>
          </cell>
          <cell r="G65929">
            <v>372.2</v>
          </cell>
        </row>
        <row r="65930">
          <cell r="B65930">
            <v>7260351280</v>
          </cell>
          <cell r="C65930" t="str">
            <v>REDE ESG FOFO 350 2,26A2,75m PARAL S/F</v>
          </cell>
          <cell r="D65930" t="str">
            <v>M</v>
          </cell>
          <cell r="G65930">
            <v>382.18</v>
          </cell>
        </row>
        <row r="65931">
          <cell r="B65931">
            <v>7260351290</v>
          </cell>
          <cell r="C65931" t="str">
            <v>REDE ESG FOFO 350 2,76A3,25m S/PAV S/F</v>
          </cell>
          <cell r="D65931" t="str">
            <v>M</v>
          </cell>
          <cell r="G65931">
            <v>328.66</v>
          </cell>
        </row>
        <row r="65932">
          <cell r="B65932">
            <v>7260351300</v>
          </cell>
          <cell r="C65932" t="str">
            <v>REDE ESG FOFO 350 2,76A3,25m ASF S/F</v>
          </cell>
          <cell r="D65932" t="str">
            <v>M</v>
          </cell>
          <cell r="G65932">
            <v>476.28</v>
          </cell>
        </row>
        <row r="65933">
          <cell r="B65933">
            <v>7260351310</v>
          </cell>
          <cell r="C65933" t="str">
            <v>REDE ESG FOFO 350 2,76A3,25m BLOCO S/F</v>
          </cell>
          <cell r="D65933" t="str">
            <v>M</v>
          </cell>
          <cell r="G65933">
            <v>407.24</v>
          </cell>
        </row>
        <row r="65934">
          <cell r="B65934">
            <v>7260351320</v>
          </cell>
          <cell r="C65934" t="str">
            <v>REDE ESG FOFO 350 2,76A3,25m PARAL S/F</v>
          </cell>
          <cell r="D65934" t="str">
            <v>M</v>
          </cell>
          <cell r="G65934">
            <v>416.93</v>
          </cell>
        </row>
        <row r="65935">
          <cell r="B65935">
            <v>7260351330</v>
          </cell>
          <cell r="C65935" t="str">
            <v>REDE ESG FOFO 350 3,26A3,75m S/PAV S/F</v>
          </cell>
          <cell r="D65935" t="str">
            <v>M</v>
          </cell>
          <cell r="G65935">
            <v>393.09</v>
          </cell>
        </row>
        <row r="65936">
          <cell r="B65936">
            <v>7260351340</v>
          </cell>
          <cell r="C65936" t="str">
            <v>REDE ESG FOFO 350 3,26A3,75m ASF S/F</v>
          </cell>
          <cell r="D65936" t="str">
            <v>M</v>
          </cell>
          <cell r="G65936">
            <v>554.82000000000005</v>
          </cell>
        </row>
        <row r="65937">
          <cell r="B65937">
            <v>7260351350</v>
          </cell>
          <cell r="C65937" t="str">
            <v>REDE ESG FOFO 350 3,26A3,75m BLOCO S/F</v>
          </cell>
          <cell r="D65937" t="str">
            <v>M</v>
          </cell>
          <cell r="G65937">
            <v>475.68</v>
          </cell>
        </row>
        <row r="65938">
          <cell r="B65938">
            <v>7260351360</v>
          </cell>
          <cell r="C65938" t="str">
            <v>REDE ESG FOFO 350 3,26A3,75m PARAL S/F</v>
          </cell>
          <cell r="D65938" t="str">
            <v>M</v>
          </cell>
          <cell r="G65938">
            <v>486.22</v>
          </cell>
        </row>
        <row r="65939">
          <cell r="B65939">
            <v>7260351370</v>
          </cell>
          <cell r="C65939" t="str">
            <v>REDE ESG FOFO 350 3,76A4,25m S/PAV S/F</v>
          </cell>
          <cell r="D65939" t="str">
            <v>M</v>
          </cell>
          <cell r="G65939">
            <v>438.3</v>
          </cell>
        </row>
        <row r="65940">
          <cell r="B65940">
            <v>7260351380</v>
          </cell>
          <cell r="C65940" t="str">
            <v>REDE ESG FOFO 350 3,76A4,25m ASF S/F</v>
          </cell>
          <cell r="D65940" t="str">
            <v>M</v>
          </cell>
          <cell r="G65940">
            <v>600.03</v>
          </cell>
        </row>
        <row r="65941">
          <cell r="B65941">
            <v>7260351390</v>
          </cell>
          <cell r="C65941" t="str">
            <v>REDE ESG FOFO 350 3,76A4,25m BLOCO S/F</v>
          </cell>
          <cell r="D65941" t="str">
            <v>M</v>
          </cell>
          <cell r="G65941">
            <v>520.87</v>
          </cell>
        </row>
        <row r="65942">
          <cell r="B65942">
            <v>7260351400</v>
          </cell>
          <cell r="C65942" t="str">
            <v>REDE ESG FOFO 350 3,76A4,25m PARAL S/F</v>
          </cell>
          <cell r="D65942" t="str">
            <v>M</v>
          </cell>
          <cell r="G65942">
            <v>531.35</v>
          </cell>
        </row>
        <row r="65943">
          <cell r="B65943">
            <v>7260351410</v>
          </cell>
          <cell r="C65943" t="str">
            <v>REDE ESG FOFO 400 ATE 1,25m S/PAV S/F</v>
          </cell>
          <cell r="D65943" t="str">
            <v>M</v>
          </cell>
          <cell r="G65943">
            <v>135.59</v>
          </cell>
        </row>
        <row r="65944">
          <cell r="B65944">
            <v>7260351420</v>
          </cell>
          <cell r="C65944" t="str">
            <v>REDE ESG FOFO 400 ATE 1,25m ASF S/F</v>
          </cell>
          <cell r="D65944" t="str">
            <v>M</v>
          </cell>
          <cell r="G65944">
            <v>263.02</v>
          </cell>
        </row>
        <row r="65945">
          <cell r="B65945">
            <v>7260351430</v>
          </cell>
          <cell r="C65945" t="str">
            <v>REDE ESG FOFO 400 ATE 1,25m BLOCO S/F</v>
          </cell>
          <cell r="D65945" t="str">
            <v>M</v>
          </cell>
          <cell r="G65945">
            <v>208.76</v>
          </cell>
        </row>
        <row r="65946">
          <cell r="B65946">
            <v>7260351440</v>
          </cell>
          <cell r="C65946" t="str">
            <v>REDE ESG FOFO 400 ATE 1,25m PARAL S/F</v>
          </cell>
          <cell r="D65946" t="str">
            <v>M</v>
          </cell>
          <cell r="G65946">
            <v>217.51</v>
          </cell>
        </row>
        <row r="65947">
          <cell r="B65947">
            <v>7260351450</v>
          </cell>
          <cell r="C65947" t="str">
            <v>REDE ESG FOFO 400 1,26A1,75m S/PAV S/F</v>
          </cell>
          <cell r="D65947" t="str">
            <v>M</v>
          </cell>
          <cell r="G65947">
            <v>210.76</v>
          </cell>
        </row>
        <row r="65948">
          <cell r="B65948">
            <v>7260351460</v>
          </cell>
          <cell r="C65948" t="str">
            <v>REDE ESG FOFO 400 1,26A1,75m ASF S/F</v>
          </cell>
          <cell r="D65948" t="str">
            <v>M</v>
          </cell>
          <cell r="G65948">
            <v>344.3</v>
          </cell>
        </row>
        <row r="65949">
          <cell r="B65949">
            <v>7260351470</v>
          </cell>
          <cell r="C65949" t="str">
            <v>REDE ESG FOFO 400 1,26A1,75m BLOCO S/F</v>
          </cell>
          <cell r="D65949" t="str">
            <v>M</v>
          </cell>
          <cell r="G65949">
            <v>286.08999999999997</v>
          </cell>
        </row>
        <row r="65950">
          <cell r="B65950">
            <v>7260351480</v>
          </cell>
          <cell r="C65950" t="str">
            <v>REDE ESG FOFO 400 1,26A1,75m PARAL S/F</v>
          </cell>
          <cell r="D65950" t="str">
            <v>M</v>
          </cell>
          <cell r="G65950">
            <v>295.25</v>
          </cell>
        </row>
        <row r="65951">
          <cell r="B65951">
            <v>7260351490</v>
          </cell>
          <cell r="C65951" t="str">
            <v>REDE ESG FOFO 400 1,76A2,25m S/PAV S/F</v>
          </cell>
          <cell r="D65951" t="str">
            <v>M</v>
          </cell>
          <cell r="G65951">
            <v>244</v>
          </cell>
        </row>
        <row r="65952">
          <cell r="B65952">
            <v>7260351500</v>
          </cell>
          <cell r="C65952" t="str">
            <v>REDE ESG FOFO 400 1,76A2,25m ASF S/F</v>
          </cell>
          <cell r="D65952" t="str">
            <v>M</v>
          </cell>
          <cell r="G65952">
            <v>377.54</v>
          </cell>
        </row>
        <row r="65953">
          <cell r="B65953">
            <v>7260351510</v>
          </cell>
          <cell r="C65953" t="str">
            <v>REDE ESG FOFO 400 1,76A2,25m BLOCO S/F</v>
          </cell>
          <cell r="D65953" t="str">
            <v>M</v>
          </cell>
          <cell r="G65953">
            <v>319.33</v>
          </cell>
        </row>
        <row r="65954">
          <cell r="B65954">
            <v>7260351520</v>
          </cell>
          <cell r="C65954" t="str">
            <v>REDE ESG FOFO 400 1,76A2,25m PARAL S/F</v>
          </cell>
          <cell r="D65954" t="str">
            <v>M</v>
          </cell>
          <cell r="G65954">
            <v>328.49</v>
          </cell>
        </row>
        <row r="65955">
          <cell r="B65955">
            <v>7260351530</v>
          </cell>
          <cell r="C65955" t="str">
            <v>REDE ESG FOFO 400 2,26A2,75m S/PAV S/F</v>
          </cell>
          <cell r="D65955" t="str">
            <v>M</v>
          </cell>
          <cell r="G65955">
            <v>299.60000000000002</v>
          </cell>
        </row>
        <row r="65956">
          <cell r="B65956">
            <v>7260351540</v>
          </cell>
          <cell r="C65956" t="str">
            <v>REDE ESG FOFO 400 2,26A2,75m ASF S/F</v>
          </cell>
          <cell r="D65956" t="str">
            <v>M</v>
          </cell>
          <cell r="G65956">
            <v>447.22</v>
          </cell>
        </row>
        <row r="65957">
          <cell r="B65957">
            <v>7260351550</v>
          </cell>
          <cell r="C65957" t="str">
            <v>REDE ESG FOFO 400 2,26A2,75m BLOCO S/F</v>
          </cell>
          <cell r="D65957" t="str">
            <v>M</v>
          </cell>
          <cell r="G65957">
            <v>379.25</v>
          </cell>
        </row>
        <row r="65958">
          <cell r="B65958" t="str">
            <v>TABELA DE PREÇOS DE SERVIÇOS</v>
          </cell>
          <cell r="D65958" t="str">
            <v>E-GPJ</v>
          </cell>
        </row>
        <row r="65959">
          <cell r="B65959" t="str">
            <v>DATA BASE: NOVEMBRO/2023                                                                                                                 E-DOC</v>
          </cell>
        </row>
        <row r="65960">
          <cell r="B65960" t="str">
            <v>LS: 157,27%</v>
          </cell>
          <cell r="D65960" t="str">
            <v>SEM BDI</v>
          </cell>
        </row>
        <row r="65961">
          <cell r="B65961" t="str">
            <v>CÓDIGO</v>
          </cell>
          <cell r="C65961" t="str">
            <v>DESCRIÇÃO</v>
          </cell>
          <cell r="D65961" t="str">
            <v>UNDIDADE</v>
          </cell>
          <cell r="G65961" t="str">
            <v>PRECO UNITÁRIO</v>
          </cell>
        </row>
        <row r="65962">
          <cell r="B65962">
            <v>7260351560</v>
          </cell>
          <cell r="C65962" t="str">
            <v>REDE ESG FOFO 400 2,26A2,75m PARAL S/F</v>
          </cell>
          <cell r="D65962" t="str">
            <v>M</v>
          </cell>
          <cell r="G65962">
            <v>389.23</v>
          </cell>
        </row>
        <row r="65963">
          <cell r="B65963">
            <v>7260351570</v>
          </cell>
          <cell r="C65963" t="str">
            <v>REDE ESG FOFO 400 2,76A3,25m S/PAV S/F</v>
          </cell>
          <cell r="D65963" t="str">
            <v>M</v>
          </cell>
          <cell r="G65963">
            <v>336.78</v>
          </cell>
        </row>
        <row r="65964">
          <cell r="B65964">
            <v>7260351580</v>
          </cell>
          <cell r="C65964" t="str">
            <v>REDE ESG FOFO 400 2,76A3,25m ASF S/F</v>
          </cell>
          <cell r="D65964" t="str">
            <v>M</v>
          </cell>
          <cell r="G65964">
            <v>484.4</v>
          </cell>
        </row>
        <row r="65965">
          <cell r="B65965">
            <v>7260351590</v>
          </cell>
          <cell r="C65965" t="str">
            <v>REDE ESG FOFO 400 2,76A3,25m BLOCO S/F</v>
          </cell>
          <cell r="D65965" t="str">
            <v>M</v>
          </cell>
          <cell r="G65965">
            <v>415.36</v>
          </cell>
        </row>
        <row r="65966">
          <cell r="B65966">
            <v>7260351600</v>
          </cell>
          <cell r="C65966" t="str">
            <v>REDE ESG FOFO 400 2,76A3,25m PARAL S/F</v>
          </cell>
          <cell r="D65966" t="str">
            <v>M</v>
          </cell>
          <cell r="G65966">
            <v>425.05</v>
          </cell>
        </row>
        <row r="65967">
          <cell r="B65967">
            <v>7260351610</v>
          </cell>
          <cell r="C65967" t="str">
            <v>REDE ESG FOFO 400 3,26A3,75m S/PAV S/F</v>
          </cell>
          <cell r="D65967" t="str">
            <v>M</v>
          </cell>
          <cell r="G65967">
            <v>406.17</v>
          </cell>
        </row>
        <row r="65968">
          <cell r="B65968">
            <v>7260351620</v>
          </cell>
          <cell r="C65968" t="str">
            <v>REDE ESG FOFO 400 3,26A3,75m ASF S/F</v>
          </cell>
          <cell r="D65968" t="str">
            <v>M</v>
          </cell>
          <cell r="G65968">
            <v>567.9</v>
          </cell>
        </row>
        <row r="65969">
          <cell r="B65969">
            <v>7260351630</v>
          </cell>
          <cell r="C65969" t="str">
            <v>REDE ESG FOFO 400 3,26A3,75m BLOCO S/F</v>
          </cell>
          <cell r="D65969" t="str">
            <v>M</v>
          </cell>
          <cell r="G65969">
            <v>488.75</v>
          </cell>
        </row>
        <row r="65970">
          <cell r="B65970">
            <v>7260351640</v>
          </cell>
          <cell r="C65970" t="str">
            <v>REDE ESG FOFO 400 3,26A3,75m PARAL S/F</v>
          </cell>
          <cell r="D65970" t="str">
            <v>M</v>
          </cell>
          <cell r="G65970">
            <v>499.29</v>
          </cell>
        </row>
        <row r="65971">
          <cell r="B65971">
            <v>7260351650</v>
          </cell>
          <cell r="C65971" t="str">
            <v>REDE ESG FOFO 400 3,76A4,25m S/PAV S/F</v>
          </cell>
          <cell r="D65971" t="str">
            <v>M</v>
          </cell>
          <cell r="G65971">
            <v>445.09</v>
          </cell>
        </row>
        <row r="65972">
          <cell r="B65972">
            <v>7260351660</v>
          </cell>
          <cell r="C65972" t="str">
            <v>REDE ESG FOFO 400 3,76A4,25m ASF S/F</v>
          </cell>
          <cell r="D65972" t="str">
            <v>M</v>
          </cell>
          <cell r="G65972">
            <v>606.80999999999995</v>
          </cell>
        </row>
        <row r="65973">
          <cell r="B65973">
            <v>7260351670</v>
          </cell>
          <cell r="C65973" t="str">
            <v>REDE ESG FOFO 400 3,76A4,25m BLOCO S/F</v>
          </cell>
          <cell r="D65973" t="str">
            <v>M</v>
          </cell>
          <cell r="G65973">
            <v>527.64</v>
          </cell>
        </row>
        <row r="65974">
          <cell r="B65974">
            <v>7260351680</v>
          </cell>
          <cell r="C65974" t="str">
            <v>REDE ESG FOFO 400 3,76A4,25m PARAL S/F</v>
          </cell>
          <cell r="D65974" t="str">
            <v>M</v>
          </cell>
          <cell r="G65974">
            <v>538.12</v>
          </cell>
        </row>
        <row r="65975">
          <cell r="B65975">
            <v>7260600010</v>
          </cell>
          <cell r="C65975" t="str">
            <v>INTERCEP FOFO 80 ATE 1,25-BEIRA RIO</v>
          </cell>
          <cell r="D65975" t="str">
            <v>M</v>
          </cell>
          <cell r="G65975">
            <v>449.66</v>
          </cell>
        </row>
        <row r="65976">
          <cell r="B65976">
            <v>7260600020</v>
          </cell>
          <cell r="C65976" t="str">
            <v>INTERCEP FOFO 80 1,26A1,75M-B. RIO</v>
          </cell>
          <cell r="D65976" t="str">
            <v>M</v>
          </cell>
          <cell r="G65976">
            <v>485.6</v>
          </cell>
        </row>
        <row r="65977">
          <cell r="B65977">
            <v>7260600030</v>
          </cell>
          <cell r="C65977" t="str">
            <v>INTERCEP FOFO 80 1,76A2,25M-B. RIO</v>
          </cell>
          <cell r="D65977" t="str">
            <v>M</v>
          </cell>
          <cell r="G65977">
            <v>524.04</v>
          </cell>
        </row>
        <row r="65978">
          <cell r="B65978">
            <v>7260600040</v>
          </cell>
          <cell r="C65978" t="str">
            <v>INTERCEP FOFO 80 2,26A2,75M-B. RIO</v>
          </cell>
          <cell r="D65978" t="str">
            <v>M</v>
          </cell>
          <cell r="G65978">
            <v>595.46</v>
          </cell>
        </row>
        <row r="65979">
          <cell r="B65979">
            <v>7260600050</v>
          </cell>
          <cell r="C65979" t="str">
            <v>INTERCEP FOFO 100 ATE 1,25-BEIRA RIO</v>
          </cell>
          <cell r="D65979" t="str">
            <v>M</v>
          </cell>
          <cell r="G65979">
            <v>529.75</v>
          </cell>
        </row>
        <row r="65980">
          <cell r="B65980">
            <v>7260600060</v>
          </cell>
          <cell r="C65980" t="str">
            <v>INTERCEP FOFO 100 1,26A1,75M-B. RIO</v>
          </cell>
          <cell r="D65980" t="str">
            <v>M</v>
          </cell>
          <cell r="G65980">
            <v>565.79999999999995</v>
          </cell>
        </row>
        <row r="65981">
          <cell r="B65981">
            <v>7260600070</v>
          </cell>
          <cell r="C65981" t="str">
            <v>INTERCEP FOFO 100 1,76A2,25M-B. RIO</v>
          </cell>
          <cell r="D65981" t="str">
            <v>M</v>
          </cell>
          <cell r="G65981">
            <v>604.25</v>
          </cell>
        </row>
        <row r="65982">
          <cell r="B65982">
            <v>7260600080</v>
          </cell>
          <cell r="C65982" t="str">
            <v>INTERCEP FOFO 100 2,26A2,75M-B. RIO</v>
          </cell>
          <cell r="D65982" t="str">
            <v>M</v>
          </cell>
          <cell r="G65982">
            <v>675.75</v>
          </cell>
        </row>
        <row r="65983">
          <cell r="B65983">
            <v>7260500010</v>
          </cell>
          <cell r="C65983" t="str">
            <v>INTERCEP FOFO 150 ATE 1,25-BEIRA RIO</v>
          </cell>
          <cell r="D65983" t="str">
            <v>M</v>
          </cell>
          <cell r="G65983">
            <v>654.94000000000005</v>
          </cell>
        </row>
        <row r="65984">
          <cell r="B65984">
            <v>7260500020</v>
          </cell>
          <cell r="C65984" t="str">
            <v>INTERCEP FOFO 150 1,26A1,75M-B. RIO</v>
          </cell>
          <cell r="D65984" t="str">
            <v>M</v>
          </cell>
          <cell r="G65984">
            <v>751.72</v>
          </cell>
        </row>
        <row r="65985">
          <cell r="B65985">
            <v>7260500030</v>
          </cell>
          <cell r="C65985" t="str">
            <v>INTERCEP FOFO 150 1,76A2,25M-B. RIO</v>
          </cell>
          <cell r="D65985" t="str">
            <v>M</v>
          </cell>
          <cell r="G65985">
            <v>810.38</v>
          </cell>
        </row>
        <row r="65986">
          <cell r="B65986">
            <v>7260500040</v>
          </cell>
          <cell r="C65986" t="str">
            <v>INTERCEP FOFO 150 2,26A2,75M-B. RIO</v>
          </cell>
          <cell r="D65986" t="str">
            <v>M</v>
          </cell>
          <cell r="G65986">
            <v>905.6</v>
          </cell>
        </row>
        <row r="65987">
          <cell r="B65987">
            <v>7260500050</v>
          </cell>
          <cell r="C65987" t="str">
            <v>INTERCEP FOFO 200 ATE 1,25-BEIRA RIO</v>
          </cell>
          <cell r="D65987" t="str">
            <v>M</v>
          </cell>
          <cell r="G65987">
            <v>780.44</v>
          </cell>
        </row>
        <row r="65988">
          <cell r="B65988">
            <v>7260500060</v>
          </cell>
          <cell r="C65988" t="str">
            <v>INTERCEP FOFO 200 1,26A1,75M-B. RIO</v>
          </cell>
          <cell r="D65988" t="str">
            <v>M</v>
          </cell>
          <cell r="G65988">
            <v>877.8</v>
          </cell>
        </row>
        <row r="65989">
          <cell r="B65989">
            <v>7260500070</v>
          </cell>
          <cell r="C65989" t="str">
            <v>INTERCEP FOFO 200 1,76A2,25M-B. RIO</v>
          </cell>
          <cell r="D65989" t="str">
            <v>M</v>
          </cell>
          <cell r="G65989">
            <v>936.46</v>
          </cell>
        </row>
        <row r="65990">
          <cell r="B65990">
            <v>7260500080</v>
          </cell>
          <cell r="C65990" t="str">
            <v>INTERCEP FOFO 200 2,26A2,75M-B. RIO</v>
          </cell>
          <cell r="D65990" t="str">
            <v>M</v>
          </cell>
          <cell r="G65990">
            <v>1029.55</v>
          </cell>
        </row>
        <row r="65991">
          <cell r="B65991">
            <v>7260500090</v>
          </cell>
          <cell r="C65991" t="str">
            <v>INTERCEP FOFO 250 ATE 1,25-BEIRA RIO</v>
          </cell>
          <cell r="D65991" t="str">
            <v>M</v>
          </cell>
          <cell r="G65991">
            <v>904.25</v>
          </cell>
        </row>
        <row r="65992">
          <cell r="B65992">
            <v>7260500100</v>
          </cell>
          <cell r="C65992" t="str">
            <v>INTERCEP FOFO 250 1,26A1,75M-B. RIO</v>
          </cell>
          <cell r="D65992" t="str">
            <v>M</v>
          </cell>
          <cell r="G65992">
            <v>1002.39</v>
          </cell>
        </row>
        <row r="65993">
          <cell r="B65993">
            <v>7260500110</v>
          </cell>
          <cell r="C65993" t="str">
            <v>INTERCEP FOFO 250 1,76A2,25M-B. RIO</v>
          </cell>
          <cell r="D65993" t="str">
            <v>M</v>
          </cell>
          <cell r="G65993">
            <v>1061.06</v>
          </cell>
        </row>
        <row r="65994">
          <cell r="B65994">
            <v>7260500120</v>
          </cell>
          <cell r="C65994" t="str">
            <v>INTERCEP FOFO 250 2,26A2,75M-B. RIO</v>
          </cell>
          <cell r="D65994" t="str">
            <v>M</v>
          </cell>
          <cell r="G65994">
            <v>1154.74</v>
          </cell>
        </row>
        <row r="65995">
          <cell r="B65995">
            <v>7260500130</v>
          </cell>
          <cell r="C65995" t="str">
            <v>INTERCEP FOFO 300 ATE 1,25-BEIRA RIO</v>
          </cell>
          <cell r="D65995" t="str">
            <v>M</v>
          </cell>
          <cell r="G65995">
            <v>1058.3900000000001</v>
          </cell>
        </row>
        <row r="65996">
          <cell r="B65996">
            <v>7260500140</v>
          </cell>
          <cell r="C65996" t="str">
            <v>INTERCEP FOFO 300 1,26A1,75M-B. RIO</v>
          </cell>
          <cell r="D65996" t="str">
            <v>M</v>
          </cell>
          <cell r="G65996">
            <v>1157.0899999999999</v>
          </cell>
        </row>
        <row r="65997">
          <cell r="B65997">
            <v>7260500150</v>
          </cell>
          <cell r="C65997" t="str">
            <v>INTERCEP FOFO 300 1,76A2,25M-B. RIO</v>
          </cell>
          <cell r="D65997" t="str">
            <v>M</v>
          </cell>
          <cell r="G65997">
            <v>1215.75</v>
          </cell>
        </row>
        <row r="65998">
          <cell r="B65998">
            <v>7260500160</v>
          </cell>
          <cell r="C65998" t="str">
            <v>INTERCEP FOFO 300 2,26A2,75M-B. RIO</v>
          </cell>
          <cell r="D65998" t="str">
            <v>M</v>
          </cell>
          <cell r="G65998">
            <v>1310.19</v>
          </cell>
        </row>
        <row r="65999">
          <cell r="B65999">
            <v>7260600090</v>
          </cell>
          <cell r="C65999" t="str">
            <v>INTERCEP FOFO 80 AEREO - BEIRA RIO</v>
          </cell>
          <cell r="D65999" t="str">
            <v>M</v>
          </cell>
          <cell r="G65999">
            <v>341.6</v>
          </cell>
        </row>
        <row r="66000">
          <cell r="B66000">
            <v>7260600100</v>
          </cell>
          <cell r="C66000" t="str">
            <v>INTERCEP FOFO 100 AEREO - BEIRA RIO</v>
          </cell>
          <cell r="D66000" t="str">
            <v>M</v>
          </cell>
          <cell r="G66000">
            <v>422.68</v>
          </cell>
        </row>
        <row r="66001">
          <cell r="B66001">
            <v>7260500170</v>
          </cell>
          <cell r="C66001" t="str">
            <v>INTERCEP FOFO 150 AEREO - BEIRA RIO</v>
          </cell>
          <cell r="D66001" t="str">
            <v>M</v>
          </cell>
          <cell r="G66001">
            <v>536.41999999999996</v>
          </cell>
        </row>
        <row r="66002">
          <cell r="B66002">
            <v>7260500180</v>
          </cell>
          <cell r="C66002" t="str">
            <v>INTERCEP FOFO 200 AEREO - BEIRA RIO</v>
          </cell>
          <cell r="D66002" t="str">
            <v>M</v>
          </cell>
          <cell r="G66002">
            <v>661.24</v>
          </cell>
        </row>
        <row r="66003">
          <cell r="B66003">
            <v>7260500190</v>
          </cell>
          <cell r="C66003" t="str">
            <v>INTERCEP FOFO 250 AEREO - BEIRA RIO</v>
          </cell>
          <cell r="D66003" t="str">
            <v>M</v>
          </cell>
          <cell r="G66003">
            <v>783.17</v>
          </cell>
        </row>
        <row r="66004">
          <cell r="B66004">
            <v>7260500200</v>
          </cell>
          <cell r="C66004" t="str">
            <v>INTERCEP FOFO 300 AEREO - BEIRA RIO</v>
          </cell>
          <cell r="D66004" t="str">
            <v>M</v>
          </cell>
          <cell r="G66004">
            <v>935.23</v>
          </cell>
        </row>
        <row r="66005">
          <cell r="B66005">
            <v>7260650010</v>
          </cell>
          <cell r="C66005" t="str">
            <v>INTERCEP FOFO 80 ATE 1,25-BEIRA RIO S/F</v>
          </cell>
          <cell r="D66005" t="str">
            <v>M</v>
          </cell>
          <cell r="G66005">
            <v>150.99</v>
          </cell>
        </row>
        <row r="66006">
          <cell r="B66006">
            <v>7260650020</v>
          </cell>
          <cell r="C66006" t="str">
            <v>INTERCEP FOFO 80 1,26 A 1,75M-B. RIO S/F</v>
          </cell>
          <cell r="D66006" t="str">
            <v>M</v>
          </cell>
          <cell r="G66006">
            <v>186.93</v>
          </cell>
        </row>
        <row r="66007">
          <cell r="B66007">
            <v>7260650030</v>
          </cell>
          <cell r="C66007" t="str">
            <v>INTERCEP FOFO 80 1,76A2,25M-B. RIO S/F</v>
          </cell>
          <cell r="D66007" t="str">
            <v>M</v>
          </cell>
          <cell r="G66007">
            <v>225.37</v>
          </cell>
        </row>
        <row r="66008">
          <cell r="B66008">
            <v>7260650040</v>
          </cell>
          <cell r="C66008" t="str">
            <v>INTERCEP FOFO 80 2,26A2,75M-B. RIO S/F</v>
          </cell>
          <cell r="D66008" t="str">
            <v>M</v>
          </cell>
          <cell r="G66008">
            <v>296.79000000000002</v>
          </cell>
        </row>
        <row r="66009">
          <cell r="B66009">
            <v>7260650050</v>
          </cell>
          <cell r="C66009" t="str">
            <v>INTERCEP FOFO 100 ATE 1,25-BEIRA RIO S/F</v>
          </cell>
          <cell r="D66009" t="str">
            <v>M</v>
          </cell>
          <cell r="G66009">
            <v>152.80000000000001</v>
          </cell>
        </row>
        <row r="66010">
          <cell r="B66010">
            <v>7260650060</v>
          </cell>
          <cell r="C66010" t="str">
            <v>INTERCEP FOFO 100 1,26A1,75M-B. RIO S/F</v>
          </cell>
          <cell r="D66010" t="str">
            <v>M</v>
          </cell>
          <cell r="G66010">
            <v>188.85</v>
          </cell>
        </row>
        <row r="66011">
          <cell r="B66011">
            <v>7260650070</v>
          </cell>
          <cell r="C66011" t="str">
            <v>INTERCEP FOFO 100 1,76A2,25M-B. RIO S/F</v>
          </cell>
          <cell r="D66011" t="str">
            <v>M</v>
          </cell>
          <cell r="G66011">
            <v>227.3</v>
          </cell>
        </row>
        <row r="66012">
          <cell r="B66012">
            <v>7260650080</v>
          </cell>
          <cell r="C66012" t="str">
            <v>INTERCEP FOFO 100 2,26A2,75M-B. RIO S/F</v>
          </cell>
          <cell r="D66012" t="str">
            <v>M</v>
          </cell>
          <cell r="G66012">
            <v>298.8</v>
          </cell>
        </row>
        <row r="66013">
          <cell r="B66013">
            <v>7260550010</v>
          </cell>
          <cell r="C66013" t="str">
            <v>INTERCEP FOFO 150 ATE 1,25-BEIRA RIO S/F</v>
          </cell>
          <cell r="D66013" t="str">
            <v>M</v>
          </cell>
          <cell r="G66013">
            <v>165.59</v>
          </cell>
        </row>
        <row r="66014">
          <cell r="B66014" t="str">
            <v>TABELA DE PREÇOS DE SERVIÇOS</v>
          </cell>
          <cell r="D66014" t="str">
            <v>E-GPJ</v>
          </cell>
        </row>
        <row r="66015">
          <cell r="B66015" t="str">
            <v>DATA BASE: NOVEMBRO/2023                                                                                                                 E-DOC</v>
          </cell>
        </row>
        <row r="66016">
          <cell r="B66016" t="str">
            <v>LS: 157,27%</v>
          </cell>
          <cell r="D66016" t="str">
            <v>SEM BDI</v>
          </cell>
        </row>
        <row r="66017">
          <cell r="B66017" t="str">
            <v>CÓDIGO</v>
          </cell>
          <cell r="C66017" t="str">
            <v>DESCRIÇÃO</v>
          </cell>
          <cell r="D66017" t="str">
            <v>UNDIDADE</v>
          </cell>
          <cell r="G66017" t="str">
            <v>PRECO UNITÁRIO</v>
          </cell>
        </row>
        <row r="66018">
          <cell r="B66018">
            <v>7260550020</v>
          </cell>
          <cell r="C66018" t="str">
            <v>INTERCEP FOFO 150 1,26A1,75M-B. RIO S/F</v>
          </cell>
          <cell r="D66018" t="str">
            <v>M</v>
          </cell>
          <cell r="G66018">
            <v>262.37</v>
          </cell>
        </row>
        <row r="66019">
          <cell r="B66019">
            <v>7260550030</v>
          </cell>
          <cell r="C66019" t="str">
            <v>INTERCEP FOFO 150 1,76A2,25M-B. RIO S/F</v>
          </cell>
          <cell r="D66019" t="str">
            <v>M</v>
          </cell>
          <cell r="G66019">
            <v>321.02999999999997</v>
          </cell>
        </row>
        <row r="66020">
          <cell r="B66020">
            <v>7260550040</v>
          </cell>
          <cell r="C66020" t="str">
            <v>INTERCEP FOFO 150 2,26A2,75M-B. RIO S/F</v>
          </cell>
          <cell r="D66020" t="str">
            <v>M</v>
          </cell>
          <cell r="G66020">
            <v>416.25</v>
          </cell>
        </row>
        <row r="66021">
          <cell r="B66021">
            <v>7260550050</v>
          </cell>
          <cell r="C66021" t="str">
            <v>INTERCEP FOFO 200 ATE 1,25-BEIRA RIO S/F</v>
          </cell>
          <cell r="D66021" t="str">
            <v>M</v>
          </cell>
          <cell r="G66021">
            <v>169.59</v>
          </cell>
        </row>
        <row r="66022">
          <cell r="B66022">
            <v>7260550060</v>
          </cell>
          <cell r="C66022" t="str">
            <v>INTERCEP FOFO 200 1,26A1,75M-B. RIO S/F</v>
          </cell>
          <cell r="D66022" t="str">
            <v>M</v>
          </cell>
          <cell r="G66022">
            <v>266.95</v>
          </cell>
        </row>
        <row r="66023">
          <cell r="B66023">
            <v>7260550070</v>
          </cell>
          <cell r="C66023" t="str">
            <v>INTERCEP FOFO 200 1,76A2,25M-B. RIO S/F</v>
          </cell>
          <cell r="D66023" t="str">
            <v>M</v>
          </cell>
          <cell r="G66023">
            <v>325.61</v>
          </cell>
        </row>
        <row r="66024">
          <cell r="B66024">
            <v>7260550080</v>
          </cell>
          <cell r="C66024" t="str">
            <v>INTERCEP FOFO 200 2,26A2,75M-B. RIO S/F</v>
          </cell>
          <cell r="D66024" t="str">
            <v>M</v>
          </cell>
          <cell r="G66024">
            <v>418.7</v>
          </cell>
        </row>
        <row r="66025">
          <cell r="B66025">
            <v>7260550090</v>
          </cell>
          <cell r="C66025" t="str">
            <v>INTERCEP FOFO 250 ATE 1,25-BEIRA RIO S/F</v>
          </cell>
          <cell r="D66025" t="str">
            <v>M</v>
          </cell>
          <cell r="G66025">
            <v>174</v>
          </cell>
        </row>
        <row r="66026">
          <cell r="B66026">
            <v>7260550100</v>
          </cell>
          <cell r="C66026" t="str">
            <v>INTERCEP FOFO 250 1,26A1,75M-B. RIO S/F</v>
          </cell>
          <cell r="D66026" t="str">
            <v>M</v>
          </cell>
          <cell r="G66026">
            <v>272.14</v>
          </cell>
        </row>
        <row r="66027">
          <cell r="B66027">
            <v>7260550110</v>
          </cell>
          <cell r="C66027" t="str">
            <v>INTERCEP FOFO 250 1,76A2,25M-B. RIO S/F</v>
          </cell>
          <cell r="D66027" t="str">
            <v>M</v>
          </cell>
          <cell r="G66027">
            <v>330.81</v>
          </cell>
        </row>
        <row r="66028">
          <cell r="B66028">
            <v>7260550120</v>
          </cell>
          <cell r="C66028" t="str">
            <v>INTERCEP FOFO 250 2,26A2,75M-B. RIO S/F</v>
          </cell>
          <cell r="D66028" t="str">
            <v>M</v>
          </cell>
          <cell r="G66028">
            <v>424.49</v>
          </cell>
        </row>
        <row r="66029">
          <cell r="B66029">
            <v>7260550130</v>
          </cell>
          <cell r="C66029" t="str">
            <v>INTERCEP FOFO 300 ATE 1,25-BEIRA RIO S/F</v>
          </cell>
          <cell r="D66029" t="str">
            <v>M</v>
          </cell>
          <cell r="G66029">
            <v>179.54</v>
          </cell>
        </row>
        <row r="66030">
          <cell r="B66030">
            <v>7260550140</v>
          </cell>
          <cell r="C66030" t="str">
            <v>INTERCEP FOFO 300 1,26A1,75M-B. RIO S/F</v>
          </cell>
          <cell r="D66030" t="str">
            <v>M</v>
          </cell>
          <cell r="G66030">
            <v>278.24</v>
          </cell>
        </row>
        <row r="66031">
          <cell r="B66031">
            <v>7260550150</v>
          </cell>
          <cell r="C66031" t="str">
            <v>INTERCEP FOFO 300 1,76A2,25M-B. RIO S/F</v>
          </cell>
          <cell r="D66031" t="str">
            <v>M</v>
          </cell>
          <cell r="G66031">
            <v>336.9</v>
          </cell>
        </row>
        <row r="66032">
          <cell r="B66032">
            <v>7260550160</v>
          </cell>
          <cell r="C66032" t="str">
            <v>INTERCEP FOFO 300 2,26A2,75M-B. RIO S/F</v>
          </cell>
          <cell r="D66032" t="str">
            <v>M</v>
          </cell>
          <cell r="G66032">
            <v>431.34</v>
          </cell>
        </row>
        <row r="66033">
          <cell r="B66033">
            <v>7260650090</v>
          </cell>
          <cell r="C66033" t="str">
            <v>INTERCEP FOFO 80 AEREO - BEIRA RIO S/F</v>
          </cell>
          <cell r="D66033" t="str">
            <v>M</v>
          </cell>
          <cell r="G66033">
            <v>42.93</v>
          </cell>
        </row>
        <row r="66034">
          <cell r="B66034">
            <v>7260650100</v>
          </cell>
          <cell r="C66034" t="str">
            <v>INTERCEP FOFO 100 AEREO - BEIRA RIO S/F</v>
          </cell>
          <cell r="D66034" t="str">
            <v>M</v>
          </cell>
          <cell r="G66034">
            <v>45.73</v>
          </cell>
        </row>
        <row r="66035">
          <cell r="B66035">
            <v>7260550170</v>
          </cell>
          <cell r="C66035" t="str">
            <v>INTERCEP FOFO 150 AEREO - BEIRA RIO S/F</v>
          </cell>
          <cell r="D66035" t="str">
            <v>M</v>
          </cell>
          <cell r="G66035">
            <v>47.07</v>
          </cell>
        </row>
        <row r="66036">
          <cell r="B66036">
            <v>7260550180</v>
          </cell>
          <cell r="C66036" t="str">
            <v>INTERCEP FOFO 200 AEREO - BEIRA RIO S/F</v>
          </cell>
          <cell r="D66036" t="str">
            <v>M</v>
          </cell>
          <cell r="G66036">
            <v>50.39</v>
          </cell>
        </row>
        <row r="66037">
          <cell r="B66037">
            <v>7260550190</v>
          </cell>
          <cell r="C66037" t="str">
            <v>INTERCEP FOFO 250 AEREO - BEIRA RIO S/F</v>
          </cell>
          <cell r="D66037" t="str">
            <v>M</v>
          </cell>
          <cell r="G66037">
            <v>52.92</v>
          </cell>
        </row>
        <row r="66038">
          <cell r="B66038">
            <v>7260550200</v>
          </cell>
          <cell r="C66038" t="str">
            <v>INTERCEP FOFO 300 AEREO - BEIRA RIO S/F</v>
          </cell>
          <cell r="D66038" t="str">
            <v>M</v>
          </cell>
          <cell r="G66038">
            <v>56.38</v>
          </cell>
        </row>
        <row r="72225">
          <cell r="B72225" t="str">
            <v>BANCO 6</v>
          </cell>
        </row>
        <row r="72226">
          <cell r="B72226" t="str">
            <v>BANCO-S06</v>
          </cell>
          <cell r="C72226" t="str">
            <v>TESTE SERVIÇO BANCO 6</v>
          </cell>
          <cell r="D72226" t="str">
            <v>UNSB6</v>
          </cell>
          <cell r="F72226">
            <v>36</v>
          </cell>
          <cell r="G72226">
            <v>72</v>
          </cell>
        </row>
        <row r="80057">
          <cell r="B80057" t="str">
            <v>BANCO 7</v>
          </cell>
        </row>
        <row r="80058">
          <cell r="B80058" t="str">
            <v>BANCO-S07</v>
          </cell>
          <cell r="C80058" t="str">
            <v>TESTE SERVIÇO BANCO 7</v>
          </cell>
          <cell r="D80058" t="str">
            <v>UNSB7</v>
          </cell>
          <cell r="F80058">
            <v>49</v>
          </cell>
          <cell r="G80058">
            <v>98</v>
          </cell>
        </row>
        <row r="87889">
          <cell r="B87889" t="str">
            <v>BANCO 8</v>
          </cell>
        </row>
        <row r="87890">
          <cell r="B87890" t="str">
            <v>BANCO-S08</v>
          </cell>
          <cell r="C87890" t="str">
            <v>TESTE SERVIÇO BANCO 8</v>
          </cell>
          <cell r="D87890" t="str">
            <v>UNSB8</v>
          </cell>
          <cell r="F87890">
            <v>64</v>
          </cell>
          <cell r="G87890">
            <v>128</v>
          </cell>
        </row>
        <row r="95721">
          <cell r="B95721" t="str">
            <v>BANCO 9</v>
          </cell>
        </row>
        <row r="95722">
          <cell r="B95722" t="str">
            <v>BANCO-S09</v>
          </cell>
          <cell r="C95722" t="str">
            <v>TESTE SERVIÇO BANCO 9</v>
          </cell>
          <cell r="D95722" t="str">
            <v>UNSB9</v>
          </cell>
          <cell r="F95722">
            <v>81</v>
          </cell>
          <cell r="G95722">
            <v>162</v>
          </cell>
        </row>
        <row r="103553">
          <cell r="B103553" t="str">
            <v>BANCO 10</v>
          </cell>
        </row>
        <row r="103554">
          <cell r="B103554" t="str">
            <v>BANCO-S10</v>
          </cell>
          <cell r="C103554" t="str">
            <v>TESTE SERVIÇO BANCO 10</v>
          </cell>
          <cell r="D103554" t="str">
            <v>UNSB10</v>
          </cell>
          <cell r="F103554">
            <v>100</v>
          </cell>
          <cell r="G103554">
            <v>200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ORÇAMENTO"/>
      <sheetName val="MEMÓRIA"/>
      <sheetName val="MDC"/>
      <sheetName val="ATUALIZAÇÃO INCC"/>
      <sheetName val="LOGO"/>
      <sheetName val="CURVA ABC"/>
      <sheetName val="CRONOGRAMA"/>
      <sheetName val="COMP PRÓPRIA"/>
      <sheetName val="COT-01"/>
      <sheetName val="COT-02"/>
      <sheetName val="COT-03"/>
      <sheetName val="COT-04"/>
      <sheetName val="COT-05"/>
      <sheetName val="COT-06"/>
      <sheetName val="COMP-10"/>
      <sheetName val="BDI 2"/>
      <sheetName val="DER-ES-SERV"/>
      <sheetName val="DER-ES-INS"/>
      <sheetName val="SINAPI-COMP"/>
      <sheetName val="COTAÇÃO"/>
      <sheetName val="BDI_DESO"/>
      <sheetName val="COM DESONERADO"/>
      <sheetName val="SEM DESONERADO"/>
    </sheetNames>
    <sheetDataSet>
      <sheetData sheetId="0" refreshError="1"/>
      <sheetData sheetId="1">
        <row r="5">
          <cell r="A5" t="str">
            <v>ESTADO DO ESPIRITO SANTO</v>
          </cell>
        </row>
      </sheetData>
      <sheetData sheetId="2" refreshError="1"/>
      <sheetData sheetId="3" refreshError="1"/>
      <sheetData sheetId="4" refreshError="1"/>
      <sheetData sheetId="5">
        <row r="5">
          <cell r="C5" t="str">
            <v>PREFEITURA DE ALTA FLORESTA</v>
          </cell>
          <cell r="H5" t="str">
            <v>PREFEITURA DE URUPA</v>
          </cell>
        </row>
        <row r="6">
          <cell r="C6" t="str">
            <v>PREFEITURA DE ALTO ALEGRE DOS PARECIS</v>
          </cell>
        </row>
        <row r="7">
          <cell r="C7" t="str">
            <v>PREFEITURA DE ALVORADA DO OESTE</v>
          </cell>
        </row>
        <row r="8">
          <cell r="C8" t="str">
            <v>PREFEITURA DE ARIQUEMES</v>
          </cell>
        </row>
        <row r="9">
          <cell r="C9" t="str">
            <v>PREFEITURA DE BURITIS</v>
          </cell>
        </row>
        <row r="10">
          <cell r="C10" t="str">
            <v>PREFEITURA DE CABIXI</v>
          </cell>
        </row>
        <row r="11">
          <cell r="C11" t="str">
            <v>PREFEITURA DE CACAULÂNDIA</v>
          </cell>
        </row>
        <row r="12">
          <cell r="C12" t="str">
            <v>PREFEITURA DE CACOAL</v>
          </cell>
        </row>
        <row r="13">
          <cell r="C13" t="str">
            <v>PREFEITURA DE CAMPO NOVO DE RONDÔNIA</v>
          </cell>
        </row>
        <row r="14">
          <cell r="C14" t="str">
            <v>PREFEITURA DE CANDEIAS DO JAMARI</v>
          </cell>
        </row>
        <row r="15">
          <cell r="C15" t="str">
            <v>PREFEITURA DE CASTANHEIRA</v>
          </cell>
        </row>
        <row r="16">
          <cell r="C16" t="str">
            <v>PREFEITURA DE CEREJEIRAS</v>
          </cell>
        </row>
        <row r="17">
          <cell r="C17" t="str">
            <v>PREFEITURA DE CHUPINGUAIA</v>
          </cell>
        </row>
        <row r="18">
          <cell r="C18" t="str">
            <v>PREFEITURA DE COLORADO DO OESTE</v>
          </cell>
        </row>
        <row r="19">
          <cell r="C19" t="str">
            <v>PREFEITURA DE CORUMBIARA</v>
          </cell>
        </row>
        <row r="20">
          <cell r="C20" t="str">
            <v>PREFEITURA DE COSTA MARQUES</v>
          </cell>
        </row>
        <row r="21">
          <cell r="C21" t="str">
            <v>PREFEITURA DE CUJUBIM</v>
          </cell>
        </row>
        <row r="22">
          <cell r="C22" t="str">
            <v>PREFEITURA DE ESPIGÃO DO OESTE</v>
          </cell>
        </row>
        <row r="23">
          <cell r="C23" t="str">
            <v>PREFEITURA DE GOVERNADOR JORGE TEIXEIRA</v>
          </cell>
        </row>
        <row r="24">
          <cell r="C24" t="str">
            <v>PREFEITURA DE GUAJARA MIRIM</v>
          </cell>
        </row>
        <row r="25">
          <cell r="C25" t="str">
            <v>PREFEITURA DE ITAPUÃ DO OESTE</v>
          </cell>
        </row>
        <row r="26">
          <cell r="C26" t="str">
            <v>PREFEITURA DE JARU</v>
          </cell>
        </row>
        <row r="27">
          <cell r="C27" t="str">
            <v>PREFEITURA DE  JI-PARANA</v>
          </cell>
        </row>
        <row r="28">
          <cell r="C28" t="str">
            <v>PREFEITURA DE MACHADINHO D'OESTE</v>
          </cell>
        </row>
        <row r="29">
          <cell r="C29" t="str">
            <v>PREFEITURA DE MINISTRO ANDREAZZA</v>
          </cell>
        </row>
        <row r="30">
          <cell r="C30" t="str">
            <v>PREFEITURA DE MIRANTE DA SERRA</v>
          </cell>
        </row>
        <row r="31">
          <cell r="C31" t="str">
            <v>PREFEITURA DE NOVA BRASILÂNDIA DO OESTE</v>
          </cell>
        </row>
        <row r="32">
          <cell r="C32" t="str">
            <v>PREFEITURA DE NOVA MAMORÉ</v>
          </cell>
        </row>
        <row r="33">
          <cell r="C33" t="str">
            <v>PREFEITURA DE NOVO HORIZONTE DO OESTE</v>
          </cell>
        </row>
        <row r="34">
          <cell r="C34" t="str">
            <v>PREFEITURA DE PARECIS</v>
          </cell>
        </row>
        <row r="35">
          <cell r="C35" t="str">
            <v>PREFEITURA DE PIMENTA BUENO</v>
          </cell>
        </row>
        <row r="36">
          <cell r="C36" t="str">
            <v>PREFEITURA DE PIMENTEIRAS DO OESTE</v>
          </cell>
        </row>
        <row r="37">
          <cell r="C37" t="str">
            <v>PREFEITURA DE PORTO VELHO</v>
          </cell>
        </row>
        <row r="38">
          <cell r="C38" t="str">
            <v>PREFEITURA DE PRESIDENTE MEDICI</v>
          </cell>
        </row>
        <row r="39">
          <cell r="C39" t="str">
            <v>PREFEITURA DE PRIMAVERA DE RONDÔNIA</v>
          </cell>
        </row>
        <row r="40">
          <cell r="C40" t="str">
            <v>PREFEITURA DE RIO CRESPO</v>
          </cell>
        </row>
        <row r="41">
          <cell r="C41" t="str">
            <v>PREFEITURA DE ROLIM DE MOURA</v>
          </cell>
        </row>
        <row r="42">
          <cell r="C42" t="str">
            <v>PREFEITURA DE SANTA LUZIA DO OESTE</v>
          </cell>
        </row>
        <row r="43">
          <cell r="C43" t="str">
            <v>PREFEITURA DE SÃO FELIPE DO OESTE</v>
          </cell>
        </row>
        <row r="44">
          <cell r="C44" t="str">
            <v>PREFEITURA DE SÃO FRANCISCO DO GUAPORÉ</v>
          </cell>
        </row>
        <row r="45">
          <cell r="C45" t="str">
            <v>PREFEITURA DE SÃO MIGUEL DO GUAPORÉ</v>
          </cell>
        </row>
        <row r="46">
          <cell r="C46" t="str">
            <v>PREFEITURA DE SERINGUEIRAS</v>
          </cell>
        </row>
        <row r="47">
          <cell r="C47" t="str">
            <v>PREFEITURA DE TEIXEIRÓPOLIS</v>
          </cell>
        </row>
        <row r="48">
          <cell r="C48" t="str">
            <v>PREFEITURA DE THEOBROMA</v>
          </cell>
        </row>
        <row r="49">
          <cell r="C49" t="str">
            <v>PREFEITURA DE URUPA</v>
          </cell>
        </row>
        <row r="50">
          <cell r="C50" t="str">
            <v>PREFEITURA DE VALE DO ANARI</v>
          </cell>
        </row>
        <row r="51">
          <cell r="C51" t="str">
            <v>PREFEITURA DE VALE DO PARAISO</v>
          </cell>
        </row>
        <row r="52">
          <cell r="C52" t="str">
            <v>PREFEITURA DE VILHENA</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ERVISÃO"/>
      <sheetName val="CONSULTORIA"/>
      <sheetName val="TRANSP."/>
      <sheetName val="PONTE MAD."/>
      <sheetName val="SINAL."/>
      <sheetName val="OAE"/>
      <sheetName val="CONSERV. ASF."/>
      <sheetName val="CONSERV. REV. PRIM"/>
      <sheetName val="DRENAG"/>
      <sheetName val="OAC"/>
      <sheetName val="RE. PRIM."/>
      <sheetName val="PAVIM."/>
      <sheetName val="TERRAPLENAGEM"/>
      <sheetName val="MATER."/>
      <sheetName val="HORAXMÁQUINA"/>
      <sheetName val="RESUMO"/>
      <sheetName val="plac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5E"/>
      <sheetName val="Julho"/>
      <sheetName val="Produzido Maio 2011"/>
    </sheetNames>
    <sheetDataSet>
      <sheetData sheetId="0">
        <row r="1">
          <cell r="B1" t="str">
            <v>PREFEITURA MUNICIPAL DA SERRA</v>
          </cell>
        </row>
        <row r="2">
          <cell r="B2" t="str">
            <v>ESTADO DO ESPIRITO SANTO</v>
          </cell>
        </row>
        <row r="3">
          <cell r="B3" t="str">
            <v>COMISSÃO PERMANENTE DE LICITAÇÃO - SEOB</v>
          </cell>
        </row>
        <row r="4">
          <cell r="A4" t="str">
            <v>Obra: MANUTENÇÃO, CONSTRUÇÃO, REFORMA E AMPLIAÇÃO DE EDIFICAÇÕES, PRAÇAS, VIAS E LOGRADOUROS PÚBLICOS</v>
          </cell>
        </row>
        <row r="5">
          <cell r="A5" t="str">
            <v>Local: Regional II - CIVIT A e B</v>
          </cell>
        </row>
        <row r="6">
          <cell r="A6" t="str">
            <v>Planilha: SECRETARIA DE OBRAS - Data Base: Janeiro/2009</v>
          </cell>
        </row>
        <row r="7">
          <cell r="A7" t="str">
            <v>ITEM</v>
          </cell>
          <cell r="B7" t="str">
            <v>DISCRIMINAÇÃO DOS SERVIÇOS</v>
          </cell>
          <cell r="C7" t="str">
            <v>UNID</v>
          </cell>
          <cell r="D7" t="str">
            <v>QUANT.</v>
          </cell>
          <cell r="E7" t="str">
            <v>PREÇOS</v>
          </cell>
        </row>
        <row r="8">
          <cell r="E8" t="str">
            <v>UNITÁRIO</v>
          </cell>
          <cell r="F8" t="str">
            <v>SUBTOTAL</v>
          </cell>
          <cell r="G8" t="str">
            <v>TOTAL</v>
          </cell>
        </row>
        <row r="10">
          <cell r="A10">
            <v>1</v>
          </cell>
          <cell r="B10" t="str">
            <v>Serviços Auxiliares, Administrativos e Técnicos</v>
          </cell>
          <cell r="G10">
            <v>233237.88</v>
          </cell>
        </row>
        <row r="11">
          <cell r="A11" t="str">
            <v>1.1</v>
          </cell>
          <cell r="B11" t="str">
            <v>Engº Civil Senior (horas efetivamente trabalhadas).</v>
          </cell>
          <cell r="C11" t="str">
            <v>mês</v>
          </cell>
          <cell r="D11">
            <v>12</v>
          </cell>
          <cell r="E11">
            <v>9115.74</v>
          </cell>
          <cell r="F11">
            <v>109388.88</v>
          </cell>
        </row>
        <row r="12">
          <cell r="A12" t="str">
            <v>1.2</v>
          </cell>
          <cell r="B12" t="str">
            <v>Técnico de Estradas (horas efetivamente trabalhadas).</v>
          </cell>
          <cell r="C12" t="str">
            <v>mês</v>
          </cell>
          <cell r="D12">
            <v>12</v>
          </cell>
          <cell r="E12">
            <v>2218.75</v>
          </cell>
          <cell r="F12">
            <v>26625</v>
          </cell>
        </row>
        <row r="13">
          <cell r="A13" t="str">
            <v>1.3</v>
          </cell>
          <cell r="B13" t="str">
            <v>Técnico de Edificações (horas efetivamente trabalhadas).</v>
          </cell>
          <cell r="C13" t="str">
            <v>mês</v>
          </cell>
          <cell r="D13">
            <v>12</v>
          </cell>
          <cell r="E13">
            <v>2218.75</v>
          </cell>
          <cell r="F13">
            <v>26625</v>
          </cell>
        </row>
        <row r="14">
          <cell r="A14" t="str">
            <v>1.4</v>
          </cell>
          <cell r="B14" t="str">
            <v>Recepcionista (horas efetivamente trabalhadas).</v>
          </cell>
          <cell r="C14" t="str">
            <v>mês</v>
          </cell>
          <cell r="D14">
            <v>12</v>
          </cell>
          <cell r="E14">
            <v>1300</v>
          </cell>
          <cell r="F14">
            <v>15600</v>
          </cell>
        </row>
        <row r="15">
          <cell r="A15" t="str">
            <v>1.5</v>
          </cell>
          <cell r="B15" t="str">
            <v>Carpinteiro.</v>
          </cell>
          <cell r="C15" t="str">
            <v>h</v>
          </cell>
          <cell r="D15">
            <v>500</v>
          </cell>
          <cell r="E15">
            <v>10.210000000000001</v>
          </cell>
          <cell r="F15">
            <v>5105</v>
          </cell>
        </row>
        <row r="16">
          <cell r="A16" t="str">
            <v>1.6</v>
          </cell>
          <cell r="B16" t="str">
            <v>Servente.</v>
          </cell>
          <cell r="C16" t="str">
            <v>h</v>
          </cell>
          <cell r="D16">
            <v>1300</v>
          </cell>
          <cell r="E16">
            <v>5.86</v>
          </cell>
          <cell r="F16">
            <v>7618</v>
          </cell>
        </row>
        <row r="17">
          <cell r="A17" t="str">
            <v>1.7</v>
          </cell>
          <cell r="B17" t="str">
            <v>Oficial.</v>
          </cell>
          <cell r="C17" t="str">
            <v>h</v>
          </cell>
          <cell r="D17">
            <v>500</v>
          </cell>
          <cell r="E17">
            <v>9.44</v>
          </cell>
          <cell r="F17">
            <v>4720</v>
          </cell>
        </row>
        <row r="18">
          <cell r="A18" t="str">
            <v>1.8</v>
          </cell>
          <cell r="B18" t="str">
            <v>Eletricista.</v>
          </cell>
          <cell r="C18" t="str">
            <v>h</v>
          </cell>
          <cell r="D18">
            <v>400</v>
          </cell>
          <cell r="E18">
            <v>9.44</v>
          </cell>
          <cell r="F18">
            <v>3776</v>
          </cell>
        </row>
        <row r="19">
          <cell r="A19" t="str">
            <v>1.9</v>
          </cell>
          <cell r="B19" t="str">
            <v>Bombeiro.</v>
          </cell>
          <cell r="C19" t="str">
            <v>h</v>
          </cell>
          <cell r="D19">
            <v>400</v>
          </cell>
          <cell r="E19">
            <v>9.44</v>
          </cell>
          <cell r="F19">
            <v>3776</v>
          </cell>
        </row>
        <row r="20">
          <cell r="A20" t="str">
            <v>1.10</v>
          </cell>
          <cell r="B20" t="str">
            <v>Encarregado de obras.</v>
          </cell>
          <cell r="C20" t="str">
            <v>h</v>
          </cell>
          <cell r="D20">
            <v>400</v>
          </cell>
          <cell r="E20">
            <v>11.17</v>
          </cell>
          <cell r="F20">
            <v>4468</v>
          </cell>
        </row>
        <row r="21">
          <cell r="A21" t="str">
            <v>1.11</v>
          </cell>
          <cell r="B21" t="str">
            <v>Aluguel de imóvel.</v>
          </cell>
          <cell r="C21" t="str">
            <v xml:space="preserve">mês </v>
          </cell>
          <cell r="D21">
            <v>12</v>
          </cell>
          <cell r="E21">
            <v>1850</v>
          </cell>
          <cell r="F21">
            <v>22200</v>
          </cell>
        </row>
        <row r="22">
          <cell r="A22" t="str">
            <v>1.12</v>
          </cell>
          <cell r="B22" t="str">
            <v>Locação de obra com gabarito de madeira.</v>
          </cell>
          <cell r="C22" t="str">
            <v>m²</v>
          </cell>
          <cell r="D22">
            <v>200</v>
          </cell>
          <cell r="E22">
            <v>5.92</v>
          </cell>
          <cell r="F22">
            <v>1184</v>
          </cell>
        </row>
        <row r="23">
          <cell r="A23" t="str">
            <v>1.13</v>
          </cell>
          <cell r="B23" t="str">
            <v>Locação de andaime metálico para fachada - tipo torre (aluguel mensal).</v>
          </cell>
          <cell r="C23" t="str">
            <v>m</v>
          </cell>
          <cell r="D23">
            <v>200</v>
          </cell>
          <cell r="E23">
            <v>10.76</v>
          </cell>
          <cell r="F23">
            <v>2152</v>
          </cell>
        </row>
        <row r="25">
          <cell r="A25">
            <v>2</v>
          </cell>
          <cell r="B25" t="str">
            <v>Elaboração de projetos complementares entregues plotados em prancha formato A1 e em meio eletrônico conforme padrões da PMS, inclusive fornecimento de ART do profissional</v>
          </cell>
          <cell r="G25">
            <v>27080</v>
          </cell>
        </row>
        <row r="26">
          <cell r="A26" t="str">
            <v>2.1</v>
          </cell>
          <cell r="B26" t="str">
            <v>Projeto estrutural, inclusive fundação - Edificação nova.</v>
          </cell>
          <cell r="C26" t="str">
            <v>m²</v>
          </cell>
          <cell r="D26">
            <v>700</v>
          </cell>
          <cell r="E26">
            <v>9.8000000000000007</v>
          </cell>
          <cell r="F26">
            <v>6860.0000000000009</v>
          </cell>
        </row>
        <row r="27">
          <cell r="A27" t="str">
            <v>2.2</v>
          </cell>
          <cell r="B27" t="str">
            <v>Projeto estrutural, inclusive fundação - Adaptação e recuperação.</v>
          </cell>
          <cell r="C27" t="str">
            <v>m²</v>
          </cell>
          <cell r="D27">
            <v>700</v>
          </cell>
          <cell r="E27">
            <v>10.5</v>
          </cell>
          <cell r="F27">
            <v>7350</v>
          </cell>
        </row>
        <row r="28">
          <cell r="A28" t="str">
            <v>2.3</v>
          </cell>
          <cell r="B28" t="str">
            <v>Projeto de instalação hidrossanitária.</v>
          </cell>
          <cell r="C28" t="str">
            <v>m²</v>
          </cell>
          <cell r="D28">
            <v>700</v>
          </cell>
          <cell r="E28">
            <v>6.1</v>
          </cell>
          <cell r="F28">
            <v>4270</v>
          </cell>
        </row>
        <row r="29">
          <cell r="A29" t="str">
            <v>2.4</v>
          </cell>
          <cell r="B29" t="str">
            <v>Projeto de pararraios/SPDA.</v>
          </cell>
          <cell r="C29" t="str">
            <v>m²</v>
          </cell>
          <cell r="D29">
            <v>500</v>
          </cell>
          <cell r="E29">
            <v>1.7</v>
          </cell>
          <cell r="F29">
            <v>850</v>
          </cell>
        </row>
        <row r="30">
          <cell r="A30" t="str">
            <v>2.5</v>
          </cell>
          <cell r="B30" t="str">
            <v>Projeto de instalações elétricas.</v>
          </cell>
          <cell r="C30" t="str">
            <v>m²</v>
          </cell>
          <cell r="D30">
            <v>500</v>
          </cell>
          <cell r="E30">
            <v>7.6</v>
          </cell>
          <cell r="F30">
            <v>3800</v>
          </cell>
        </row>
        <row r="31">
          <cell r="A31" t="str">
            <v>2.6</v>
          </cell>
          <cell r="B31" t="str">
            <v>Projeto telefônico.</v>
          </cell>
          <cell r="C31" t="str">
            <v>m²</v>
          </cell>
          <cell r="D31">
            <v>500</v>
          </cell>
          <cell r="E31">
            <v>2.2999999999999998</v>
          </cell>
          <cell r="F31">
            <v>1150</v>
          </cell>
        </row>
        <row r="32">
          <cell r="A32" t="str">
            <v>2.7</v>
          </cell>
          <cell r="B32" t="str">
            <v>Projeto de rede lógica com cabeamento estruturado.</v>
          </cell>
          <cell r="C32" t="str">
            <v>m²</v>
          </cell>
          <cell r="D32">
            <v>500</v>
          </cell>
          <cell r="E32">
            <v>3.8</v>
          </cell>
          <cell r="F32">
            <v>1900</v>
          </cell>
        </row>
        <row r="33">
          <cell r="A33" t="str">
            <v>2.8</v>
          </cell>
          <cell r="B33" t="str">
            <v>Prevenção e combate a incêndio e pânico.</v>
          </cell>
          <cell r="C33" t="str">
            <v>m²</v>
          </cell>
          <cell r="D33">
            <v>500</v>
          </cell>
          <cell r="E33">
            <v>1.8</v>
          </cell>
          <cell r="F33">
            <v>900</v>
          </cell>
        </row>
        <row r="35">
          <cell r="A35">
            <v>3</v>
          </cell>
          <cell r="B35" t="str">
            <v>Demolições e Retiradas</v>
          </cell>
          <cell r="G35">
            <v>124569.13</v>
          </cell>
        </row>
        <row r="36">
          <cell r="A36" t="str">
            <v>3.1</v>
          </cell>
          <cell r="B36" t="str">
            <v>Demolição de alvenaria.</v>
          </cell>
          <cell r="C36" t="str">
            <v>m³</v>
          </cell>
          <cell r="D36">
            <v>300</v>
          </cell>
          <cell r="E36">
            <v>22.41</v>
          </cell>
          <cell r="F36">
            <v>6723</v>
          </cell>
        </row>
        <row r="37">
          <cell r="A37" t="str">
            <v>3.2</v>
          </cell>
          <cell r="B37" t="str">
            <v>Demolição de alvenaria de pedra argamassada.</v>
          </cell>
          <cell r="C37" t="str">
            <v>m³</v>
          </cell>
          <cell r="D37">
            <v>250</v>
          </cell>
          <cell r="E37">
            <v>38.5</v>
          </cell>
          <cell r="F37">
            <v>9625</v>
          </cell>
        </row>
        <row r="38">
          <cell r="A38" t="str">
            <v>3.3</v>
          </cell>
          <cell r="B38" t="str">
            <v>Demolição muro de arrimo em concreto ciclópico.</v>
          </cell>
          <cell r="C38" t="str">
            <v>m³</v>
          </cell>
          <cell r="D38">
            <v>250</v>
          </cell>
          <cell r="E38">
            <v>127.8</v>
          </cell>
          <cell r="F38">
            <v>31950</v>
          </cell>
        </row>
        <row r="39">
          <cell r="A39" t="str">
            <v>3.4</v>
          </cell>
          <cell r="B39" t="str">
            <v>Demolição manual de concreto simples (EMOP 05.001.001).</v>
          </cell>
          <cell r="C39" t="str">
            <v>m³</v>
          </cell>
          <cell r="D39">
            <v>100</v>
          </cell>
          <cell r="E39">
            <v>102.99</v>
          </cell>
          <cell r="F39">
            <v>10299</v>
          </cell>
        </row>
        <row r="40">
          <cell r="A40" t="str">
            <v>3.5</v>
          </cell>
          <cell r="B40" t="str">
            <v>Demolição manual de concreto armado (EMOP 05.001.001).</v>
          </cell>
          <cell r="C40" t="str">
            <v>m³</v>
          </cell>
          <cell r="D40">
            <v>100</v>
          </cell>
          <cell r="E40">
            <v>112.25</v>
          </cell>
          <cell r="F40">
            <v>11225</v>
          </cell>
        </row>
        <row r="41">
          <cell r="A41" t="str">
            <v>3.6</v>
          </cell>
          <cell r="B41" t="str">
            <v>Demolição de piso cimentado inclusive lastro de concreto.</v>
          </cell>
          <cell r="C41" t="str">
            <v>m²</v>
          </cell>
          <cell r="D41">
            <v>500</v>
          </cell>
          <cell r="E41">
            <v>9.7200000000000006</v>
          </cell>
          <cell r="F41">
            <v>4860</v>
          </cell>
        </row>
        <row r="42">
          <cell r="A42" t="str">
            <v>3.7</v>
          </cell>
          <cell r="B42" t="str">
            <v>Demolição de piso cimentado exclusive lastro de concreto.</v>
          </cell>
          <cell r="C42" t="str">
            <v>m²</v>
          </cell>
          <cell r="D42">
            <v>700</v>
          </cell>
          <cell r="E42">
            <v>4.1900000000000004</v>
          </cell>
          <cell r="F42">
            <v>2933</v>
          </cell>
        </row>
        <row r="43">
          <cell r="A43" t="str">
            <v>3.8</v>
          </cell>
          <cell r="B43" t="str">
            <v>Demolição de piso revestido com cerâmica exclusive lastro de concreto.</v>
          </cell>
          <cell r="C43" t="str">
            <v>m²</v>
          </cell>
          <cell r="D43">
            <v>300</v>
          </cell>
          <cell r="E43">
            <v>4.76</v>
          </cell>
          <cell r="F43">
            <v>1428</v>
          </cell>
        </row>
        <row r="44">
          <cell r="A44" t="str">
            <v>3.9</v>
          </cell>
          <cell r="B44" t="str">
            <v>Demolição de piso revestido com cerâmica inclusive lastro de concreto.</v>
          </cell>
          <cell r="C44" t="str">
            <v>m²</v>
          </cell>
          <cell r="D44">
            <v>400</v>
          </cell>
          <cell r="E44">
            <v>9.5</v>
          </cell>
          <cell r="F44">
            <v>3800</v>
          </cell>
        </row>
        <row r="45">
          <cell r="A45" t="str">
            <v>3.10</v>
          </cell>
          <cell r="B45" t="str">
            <v>Demolição de piso revestido com taco de madeira.</v>
          </cell>
          <cell r="C45" t="str">
            <v>m²</v>
          </cell>
          <cell r="D45">
            <v>200</v>
          </cell>
          <cell r="E45">
            <v>6.79</v>
          </cell>
          <cell r="F45">
            <v>1358</v>
          </cell>
        </row>
        <row r="46">
          <cell r="A46" t="str">
            <v>3.11</v>
          </cell>
          <cell r="B46" t="str">
            <v>Demolição de revestimentos em paredes (cerâmicos ou azulejos).</v>
          </cell>
          <cell r="C46" t="str">
            <v>m²</v>
          </cell>
          <cell r="D46">
            <v>200</v>
          </cell>
          <cell r="E46">
            <v>18.670000000000002</v>
          </cell>
          <cell r="F46">
            <v>3734</v>
          </cell>
        </row>
        <row r="47">
          <cell r="A47" t="str">
            <v>3.12</v>
          </cell>
          <cell r="B47" t="str">
            <v>Retirada de placas de revestimento de piso vinilicos tipo paviflex ou similar.</v>
          </cell>
          <cell r="C47" t="str">
            <v>m²</v>
          </cell>
          <cell r="D47">
            <v>300</v>
          </cell>
          <cell r="E47">
            <v>1.7</v>
          </cell>
          <cell r="F47">
            <v>510</v>
          </cell>
        </row>
        <row r="48">
          <cell r="A48" t="str">
            <v>3.13</v>
          </cell>
          <cell r="B48" t="str">
            <v>Retirada de grades, gradis, alambrados, cercas e portões.</v>
          </cell>
          <cell r="C48" t="str">
            <v>m²</v>
          </cell>
          <cell r="D48">
            <v>300</v>
          </cell>
          <cell r="E48">
            <v>5.97</v>
          </cell>
          <cell r="F48">
            <v>1791</v>
          </cell>
        </row>
        <row r="49">
          <cell r="A49" t="str">
            <v>3.14</v>
          </cell>
          <cell r="B49" t="str">
            <v>Retirada manual de blocos pré-moldados de concreto (tipo intertravado), inclusive empilhamento para reaproveitamento.</v>
          </cell>
          <cell r="C49" t="str">
            <v>m²</v>
          </cell>
          <cell r="D49">
            <v>500</v>
          </cell>
          <cell r="E49">
            <v>5.23</v>
          </cell>
          <cell r="F49">
            <v>2615</v>
          </cell>
        </row>
        <row r="50">
          <cell r="A50" t="str">
            <v>3.15</v>
          </cell>
          <cell r="B50" t="str">
            <v>Retirada de meio-fio de concreto sem reaproveitamento.</v>
          </cell>
          <cell r="C50" t="str">
            <v>m</v>
          </cell>
          <cell r="D50">
            <v>500</v>
          </cell>
          <cell r="E50">
            <v>3.74</v>
          </cell>
          <cell r="F50">
            <v>1870</v>
          </cell>
        </row>
        <row r="51">
          <cell r="A51" t="str">
            <v>3.16</v>
          </cell>
          <cell r="B51" t="str">
            <v>Retirada manual de pavimento em paralelepípedos, incluíndo empilhamento para reaproveitamento.</v>
          </cell>
          <cell r="C51" t="str">
            <v>m²</v>
          </cell>
          <cell r="D51">
            <v>400</v>
          </cell>
          <cell r="E51">
            <v>3.26</v>
          </cell>
          <cell r="F51">
            <v>1304</v>
          </cell>
        </row>
        <row r="52">
          <cell r="A52" t="str">
            <v>3.17</v>
          </cell>
          <cell r="B52" t="str">
            <v>Remoção manual de capa asfáltica (CBUQ), exclusive transporte do material removido.</v>
          </cell>
          <cell r="C52" t="str">
            <v>m²</v>
          </cell>
          <cell r="D52">
            <v>400</v>
          </cell>
          <cell r="E52">
            <v>8</v>
          </cell>
          <cell r="F52">
            <v>3200</v>
          </cell>
        </row>
        <row r="53">
          <cell r="A53" t="str">
            <v>3.18</v>
          </cell>
          <cell r="B53" t="str">
            <v>Retirada de placas pré-moldadas de concreto.</v>
          </cell>
          <cell r="C53" t="str">
            <v>m²</v>
          </cell>
          <cell r="D53">
            <v>400</v>
          </cell>
          <cell r="E53">
            <v>1.8</v>
          </cell>
          <cell r="F53">
            <v>720</v>
          </cell>
        </row>
        <row r="54">
          <cell r="A54" t="str">
            <v>3.19</v>
          </cell>
          <cell r="B54" t="str">
            <v>Retirada de blocos de concreto pré-moldado tipo intertravado ou similar sem reaproveitamento.</v>
          </cell>
          <cell r="C54" t="str">
            <v>m²</v>
          </cell>
          <cell r="D54">
            <v>400</v>
          </cell>
          <cell r="E54">
            <v>2.2999999999999998</v>
          </cell>
          <cell r="F54">
            <v>920</v>
          </cell>
        </row>
        <row r="55">
          <cell r="A55" t="str">
            <v>3.20</v>
          </cell>
          <cell r="B55" t="str">
            <v>Demolição de elementos vazados cerâmicos ou de concreto.</v>
          </cell>
          <cell r="C55" t="str">
            <v>m²</v>
          </cell>
          <cell r="D55">
            <v>200</v>
          </cell>
          <cell r="E55">
            <v>7.53</v>
          </cell>
          <cell r="F55">
            <v>1506</v>
          </cell>
        </row>
        <row r="56">
          <cell r="A56" t="str">
            <v>3.21</v>
          </cell>
          <cell r="B56" t="str">
            <v>Demolição de pavimentação asfáltica com utilização de rompedor pneumático.</v>
          </cell>
          <cell r="C56" t="str">
            <v>m²</v>
          </cell>
          <cell r="D56">
            <v>400</v>
          </cell>
          <cell r="E56">
            <v>8.9499999999999993</v>
          </cell>
          <cell r="F56">
            <v>3580</v>
          </cell>
        </row>
        <row r="57">
          <cell r="A57" t="str">
            <v>3.22</v>
          </cell>
          <cell r="B57" t="str">
            <v>Demolição de concreto armado, com utilização de rompedor pneumático.</v>
          </cell>
          <cell r="C57" t="str">
            <v>m³</v>
          </cell>
          <cell r="D57">
            <v>20</v>
          </cell>
          <cell r="E57">
            <v>379.1</v>
          </cell>
          <cell r="F57">
            <v>7582</v>
          </cell>
        </row>
        <row r="58">
          <cell r="A58" t="str">
            <v>3.23</v>
          </cell>
          <cell r="B58" t="str">
            <v>Retirada de tubo PVC DN 100mm.</v>
          </cell>
          <cell r="C58" t="str">
            <v>m</v>
          </cell>
          <cell r="D58">
            <v>100</v>
          </cell>
          <cell r="E58">
            <v>2.72</v>
          </cell>
          <cell r="F58">
            <v>272</v>
          </cell>
        </row>
        <row r="59">
          <cell r="A59" t="str">
            <v>3.24</v>
          </cell>
          <cell r="B59" t="str">
            <v>Retirada de tubo PVC DN 150mm.</v>
          </cell>
          <cell r="C59" t="str">
            <v>m</v>
          </cell>
          <cell r="D59">
            <v>100</v>
          </cell>
          <cell r="E59">
            <v>3.05</v>
          </cell>
          <cell r="F59">
            <v>305</v>
          </cell>
        </row>
        <row r="60">
          <cell r="A60" t="str">
            <v>3.25</v>
          </cell>
          <cell r="B60" t="str">
            <v>Retirada de esquadrias de madeira, portas, janelas, bandeiras e acessórios.</v>
          </cell>
          <cell r="C60" t="str">
            <v>m²</v>
          </cell>
          <cell r="D60">
            <v>50</v>
          </cell>
          <cell r="E60">
            <v>5.44</v>
          </cell>
          <cell r="F60">
            <v>272</v>
          </cell>
        </row>
        <row r="61">
          <cell r="A61" t="str">
            <v>3.26</v>
          </cell>
          <cell r="B61" t="str">
            <v>Retirada de esquadrias metálicas em alumínio.</v>
          </cell>
          <cell r="C61" t="str">
            <v>m²</v>
          </cell>
          <cell r="D61">
            <v>50</v>
          </cell>
          <cell r="E61">
            <v>3.4</v>
          </cell>
          <cell r="F61">
            <v>170</v>
          </cell>
        </row>
        <row r="62">
          <cell r="A62" t="str">
            <v>3.27</v>
          </cell>
          <cell r="B62" t="str">
            <v>Retirada de paredes em divisórias (gesso ou madeira) inclusive acessórios.</v>
          </cell>
          <cell r="C62" t="str">
            <v>m²</v>
          </cell>
          <cell r="D62">
            <v>50</v>
          </cell>
          <cell r="E62">
            <v>7.71</v>
          </cell>
          <cell r="F62">
            <v>385.5</v>
          </cell>
        </row>
        <row r="63">
          <cell r="A63" t="str">
            <v>3.28</v>
          </cell>
          <cell r="B63" t="str">
            <v>Demolição de forro de madeira sem reaproveitamento.</v>
          </cell>
          <cell r="C63" t="str">
            <v>m²</v>
          </cell>
          <cell r="D63">
            <v>100</v>
          </cell>
          <cell r="E63">
            <v>2.33</v>
          </cell>
          <cell r="F63">
            <v>233</v>
          </cell>
        </row>
        <row r="64">
          <cell r="A64" t="str">
            <v>3.29</v>
          </cell>
          <cell r="B64" t="str">
            <v>Demolição de forro de gesso.</v>
          </cell>
          <cell r="C64" t="str">
            <v>m²</v>
          </cell>
          <cell r="D64">
            <v>100</v>
          </cell>
          <cell r="E64">
            <v>1.56</v>
          </cell>
          <cell r="F64">
            <v>156</v>
          </cell>
        </row>
        <row r="65">
          <cell r="A65" t="str">
            <v>3.30</v>
          </cell>
          <cell r="B65" t="str">
            <v>Retirada de forro em placas estruturadas em perfis metálicas.</v>
          </cell>
          <cell r="C65" t="str">
            <v>m²</v>
          </cell>
          <cell r="D65">
            <v>50</v>
          </cell>
          <cell r="E65">
            <v>3.16</v>
          </cell>
          <cell r="F65">
            <v>158</v>
          </cell>
        </row>
        <row r="66">
          <cell r="A66" t="str">
            <v>3.31</v>
          </cell>
          <cell r="B66" t="str">
            <v>Retirada de aparelho sanitário (pias, bidês, vasos, etc.).</v>
          </cell>
          <cell r="C66" t="str">
            <v xml:space="preserve">un </v>
          </cell>
          <cell r="D66">
            <v>20</v>
          </cell>
          <cell r="E66">
            <v>7.79</v>
          </cell>
          <cell r="F66">
            <v>155.80000000000001</v>
          </cell>
        </row>
        <row r="67">
          <cell r="A67" t="str">
            <v>3.32</v>
          </cell>
          <cell r="B67" t="str">
            <v>Retirada de bancadas de granito ou mármore de pia ou seca.</v>
          </cell>
          <cell r="C67" t="str">
            <v>m²</v>
          </cell>
          <cell r="D67">
            <v>7.2</v>
          </cell>
          <cell r="E67">
            <v>8.49</v>
          </cell>
          <cell r="F67">
            <v>61.13</v>
          </cell>
        </row>
        <row r="68">
          <cell r="A68" t="str">
            <v>3.33</v>
          </cell>
          <cell r="B68" t="str">
            <v>Retirada de caixa d'água, inclusive tubulação de ligação.</v>
          </cell>
          <cell r="C68" t="str">
            <v xml:space="preserve">un </v>
          </cell>
          <cell r="D68">
            <v>5</v>
          </cell>
          <cell r="E68">
            <v>15.58</v>
          </cell>
          <cell r="F68">
            <v>77.900000000000006</v>
          </cell>
        </row>
        <row r="69">
          <cell r="A69" t="str">
            <v>3.34</v>
          </cell>
          <cell r="B69" t="str">
            <v>Apicoamento de pisos.</v>
          </cell>
          <cell r="C69" t="str">
            <v>m²</v>
          </cell>
          <cell r="D69">
            <v>100</v>
          </cell>
          <cell r="E69">
            <v>3.6</v>
          </cell>
          <cell r="F69">
            <v>360</v>
          </cell>
        </row>
        <row r="70">
          <cell r="A70" t="str">
            <v>3.35</v>
          </cell>
          <cell r="B70" t="str">
            <v>Apicoamento de parede para revestimento cerâmico.</v>
          </cell>
          <cell r="C70" t="str">
            <v>m²</v>
          </cell>
          <cell r="D70">
            <v>150</v>
          </cell>
          <cell r="E70">
            <v>3.4</v>
          </cell>
          <cell r="F70">
            <v>510</v>
          </cell>
        </row>
        <row r="71">
          <cell r="A71" t="str">
            <v>3.36</v>
          </cell>
          <cell r="B71" t="str">
            <v>Lixamento de paredes para retirada de pintura antiga.</v>
          </cell>
          <cell r="C71" t="str">
            <v>m²</v>
          </cell>
          <cell r="D71">
            <v>250</v>
          </cell>
          <cell r="E71">
            <v>2.1800000000000002</v>
          </cell>
          <cell r="F71">
            <v>545</v>
          </cell>
        </row>
        <row r="72">
          <cell r="A72" t="str">
            <v>3.37</v>
          </cell>
          <cell r="B72" t="str">
            <v>Retirada de cobertura telha canalete 49 inclusive acessórios.</v>
          </cell>
          <cell r="C72" t="str">
            <v>m²</v>
          </cell>
          <cell r="D72">
            <v>20</v>
          </cell>
          <cell r="E72">
            <v>3.99</v>
          </cell>
          <cell r="F72">
            <v>79.8</v>
          </cell>
        </row>
        <row r="73">
          <cell r="A73" t="str">
            <v>3.38</v>
          </cell>
          <cell r="B73" t="str">
            <v>Lixamento de pintura em esquadrias e superfícies metálicas (grades, chapas, etc.).</v>
          </cell>
          <cell r="C73" t="str">
            <v>m²</v>
          </cell>
          <cell r="D73">
            <v>50</v>
          </cell>
          <cell r="E73">
            <v>6.95</v>
          </cell>
          <cell r="F73">
            <v>347.5</v>
          </cell>
        </row>
        <row r="74">
          <cell r="A74" t="str">
            <v>3.39</v>
          </cell>
          <cell r="B74" t="str">
            <v>Lixamento de pintura em esquadrias de madeira.</v>
          </cell>
          <cell r="C74" t="str">
            <v>m²</v>
          </cell>
          <cell r="D74">
            <v>50</v>
          </cell>
          <cell r="E74">
            <v>2.9</v>
          </cell>
          <cell r="F74">
            <v>145</v>
          </cell>
        </row>
        <row r="75">
          <cell r="A75" t="str">
            <v>3.40</v>
          </cell>
          <cell r="B75" t="str">
            <v>Retirada de pavimento em pedra portuguesa com reaproveitamento inclusive empilhamento e transporte.</v>
          </cell>
          <cell r="C75" t="str">
            <v>m²</v>
          </cell>
          <cell r="D75">
            <v>800</v>
          </cell>
          <cell r="E75">
            <v>4.92</v>
          </cell>
          <cell r="F75">
            <v>3936</v>
          </cell>
        </row>
        <row r="76">
          <cell r="A76" t="str">
            <v>3.41</v>
          </cell>
          <cell r="B76" t="str">
            <v>Remoção de telha ondulada de fibrocimento inclusive acessórios e cumeeira.</v>
          </cell>
          <cell r="C76" t="str">
            <v>m²</v>
          </cell>
          <cell r="D76">
            <v>150</v>
          </cell>
          <cell r="E76">
            <v>2.61</v>
          </cell>
          <cell r="F76">
            <v>391.5</v>
          </cell>
        </row>
        <row r="77">
          <cell r="A77" t="str">
            <v>3.42</v>
          </cell>
          <cell r="B77" t="str">
            <v>Remoção de telha cerâmica colonial inclusive acessórios.</v>
          </cell>
          <cell r="C77" t="str">
            <v>m²</v>
          </cell>
          <cell r="D77">
            <v>50</v>
          </cell>
          <cell r="E77">
            <v>8.19</v>
          </cell>
          <cell r="F77">
            <v>409.5</v>
          </cell>
        </row>
        <row r="78">
          <cell r="A78" t="str">
            <v>3.43</v>
          </cell>
          <cell r="B78" t="str">
            <v>Retirada de estrutura de madeira do telhado, sem reaproveitamento.</v>
          </cell>
          <cell r="C78" t="str">
            <v>m²</v>
          </cell>
          <cell r="D78">
            <v>150</v>
          </cell>
          <cell r="E78">
            <v>10.029999999999999</v>
          </cell>
          <cell r="F78">
            <v>1504.5</v>
          </cell>
        </row>
        <row r="79">
          <cell r="A79" t="str">
            <v>3.44</v>
          </cell>
          <cell r="B79" t="str">
            <v>Retirada de revestimento antigo em reboco.</v>
          </cell>
          <cell r="C79" t="str">
            <v>m²</v>
          </cell>
          <cell r="D79">
            <v>150</v>
          </cell>
          <cell r="E79">
            <v>3.74</v>
          </cell>
          <cell r="F79">
            <v>561</v>
          </cell>
        </row>
        <row r="80">
          <cell r="A80" t="str">
            <v>3.45</v>
          </cell>
          <cell r="B80" t="str">
            <v>Retirada de manilhas de concreto vibrado para reaproveitamento, incl. escavação, nos Øs:</v>
          </cell>
          <cell r="G80">
            <v>14339.5</v>
          </cell>
        </row>
        <row r="81">
          <cell r="A81" t="str">
            <v>3.45.1</v>
          </cell>
          <cell r="B81" t="str">
            <v>0,20 m.</v>
          </cell>
          <cell r="C81" t="str">
            <v>m</v>
          </cell>
          <cell r="D81">
            <v>200</v>
          </cell>
          <cell r="E81">
            <v>14.49</v>
          </cell>
          <cell r="F81">
            <v>2898</v>
          </cell>
        </row>
        <row r="82">
          <cell r="A82" t="str">
            <v>3.45.2</v>
          </cell>
          <cell r="B82" t="str">
            <v>0,30 m.</v>
          </cell>
          <cell r="C82" t="str">
            <v>m</v>
          </cell>
          <cell r="D82">
            <v>200</v>
          </cell>
          <cell r="E82">
            <v>14.53</v>
          </cell>
          <cell r="F82">
            <v>2906</v>
          </cell>
        </row>
        <row r="83">
          <cell r="A83" t="str">
            <v>3.45.3</v>
          </cell>
          <cell r="B83" t="str">
            <v>0,40 m.</v>
          </cell>
          <cell r="C83" t="str">
            <v>m</v>
          </cell>
          <cell r="D83">
            <v>150</v>
          </cell>
          <cell r="E83">
            <v>14.83</v>
          </cell>
          <cell r="F83">
            <v>2224.5</v>
          </cell>
        </row>
        <row r="84">
          <cell r="A84" t="str">
            <v>3.45.4</v>
          </cell>
          <cell r="B84" t="str">
            <v>0,60 m.</v>
          </cell>
          <cell r="C84" t="str">
            <v>m</v>
          </cell>
          <cell r="D84">
            <v>150</v>
          </cell>
          <cell r="E84">
            <v>17.46</v>
          </cell>
          <cell r="F84">
            <v>2619</v>
          </cell>
        </row>
        <row r="85">
          <cell r="A85" t="str">
            <v>3.45.5</v>
          </cell>
          <cell r="B85" t="str">
            <v>0,80 m.</v>
          </cell>
          <cell r="C85" t="str">
            <v>m</v>
          </cell>
          <cell r="D85">
            <v>100</v>
          </cell>
          <cell r="E85">
            <v>18.16</v>
          </cell>
          <cell r="F85">
            <v>1816</v>
          </cell>
        </row>
        <row r="86">
          <cell r="A86" t="str">
            <v>3.45.6</v>
          </cell>
          <cell r="B86" t="str">
            <v>1,00 m.</v>
          </cell>
          <cell r="C86" t="str">
            <v>m</v>
          </cell>
          <cell r="D86">
            <v>100</v>
          </cell>
          <cell r="E86">
            <v>18.760000000000002</v>
          </cell>
          <cell r="F86">
            <v>1876</v>
          </cell>
        </row>
        <row r="87">
          <cell r="A87" t="str">
            <v>3.46</v>
          </cell>
          <cell r="B87" t="str">
            <v>Retirada de manilha de concreto vibrado sem reaproveitamento, incl. escavação, nos Øs:</v>
          </cell>
          <cell r="G87">
            <v>4842.2</v>
          </cell>
        </row>
        <row r="88">
          <cell r="A88" t="str">
            <v>3.46.1</v>
          </cell>
          <cell r="B88" t="str">
            <v>0,20 m.</v>
          </cell>
          <cell r="C88" t="str">
            <v>m</v>
          </cell>
          <cell r="D88">
            <v>150</v>
          </cell>
          <cell r="E88">
            <v>6.73</v>
          </cell>
          <cell r="F88">
            <v>1009.5</v>
          </cell>
        </row>
        <row r="89">
          <cell r="A89" t="str">
            <v>3.46.2</v>
          </cell>
          <cell r="B89" t="str">
            <v>0,30 m.</v>
          </cell>
          <cell r="C89" t="str">
            <v>m</v>
          </cell>
          <cell r="D89">
            <v>120</v>
          </cell>
          <cell r="E89">
            <v>6.73</v>
          </cell>
          <cell r="F89">
            <v>807.6</v>
          </cell>
        </row>
        <row r="90">
          <cell r="A90" t="str">
            <v>3.46.3</v>
          </cell>
          <cell r="B90" t="str">
            <v>0,40 m.</v>
          </cell>
          <cell r="C90" t="str">
            <v>m</v>
          </cell>
          <cell r="D90">
            <v>110</v>
          </cell>
          <cell r="E90">
            <v>6.73</v>
          </cell>
          <cell r="F90">
            <v>740.3</v>
          </cell>
        </row>
        <row r="91">
          <cell r="A91" t="str">
            <v>3.46.4</v>
          </cell>
          <cell r="B91" t="str">
            <v>0,60 m.</v>
          </cell>
          <cell r="C91" t="str">
            <v>m</v>
          </cell>
          <cell r="D91">
            <v>115</v>
          </cell>
          <cell r="E91">
            <v>8.9600000000000009</v>
          </cell>
          <cell r="F91">
            <v>1030.4000000000001</v>
          </cell>
        </row>
        <row r="92">
          <cell r="A92" t="str">
            <v>3.46.5</v>
          </cell>
          <cell r="B92" t="str">
            <v>0,80 m.</v>
          </cell>
          <cell r="C92" t="str">
            <v>m</v>
          </cell>
          <cell r="D92">
            <v>80</v>
          </cell>
          <cell r="E92">
            <v>8.9600000000000009</v>
          </cell>
          <cell r="F92">
            <v>716.8</v>
          </cell>
        </row>
        <row r="93">
          <cell r="A93" t="str">
            <v>3.46.6</v>
          </cell>
          <cell r="B93" t="str">
            <v>1,00 m.</v>
          </cell>
          <cell r="C93" t="str">
            <v>m</v>
          </cell>
          <cell r="D93">
            <v>60</v>
          </cell>
          <cell r="E93">
            <v>8.9600000000000009</v>
          </cell>
          <cell r="F93">
            <v>537.6</v>
          </cell>
        </row>
        <row r="95">
          <cell r="A95" t="str">
            <v>4</v>
          </cell>
          <cell r="B95" t="str">
            <v>Limpeza do Terreno</v>
          </cell>
          <cell r="G95">
            <v>1425</v>
          </cell>
        </row>
        <row r="96">
          <cell r="A96" t="str">
            <v>4.1</v>
          </cell>
          <cell r="B96" t="str">
            <v>Corte de capoeira fina, a foice (manual).</v>
          </cell>
          <cell r="C96" t="str">
            <v>m²</v>
          </cell>
          <cell r="D96">
            <v>1000</v>
          </cell>
          <cell r="E96">
            <v>0.6</v>
          </cell>
          <cell r="F96">
            <v>600</v>
          </cell>
        </row>
        <row r="97">
          <cell r="A97" t="str">
            <v>4.2</v>
          </cell>
          <cell r="B97" t="str">
            <v>Raspagem e limpeza do terreno (manual).</v>
          </cell>
          <cell r="C97" t="str">
            <v>m²</v>
          </cell>
          <cell r="D97">
            <v>500</v>
          </cell>
          <cell r="E97">
            <v>1.65</v>
          </cell>
          <cell r="F97">
            <v>825</v>
          </cell>
        </row>
        <row r="99">
          <cell r="A99">
            <v>5</v>
          </cell>
          <cell r="B99" t="str">
            <v>Instalação do Canteiro de Obras, Composições de Serviços Empregando Argamassa de Cimento, Cal e Areia, Conforme Traços Fornecidos pela PMS (utilização 1 vez) - Projeto Padrão PMS.</v>
          </cell>
          <cell r="G99">
            <v>41967.979999999996</v>
          </cell>
        </row>
        <row r="100">
          <cell r="A100" t="str">
            <v>5.1</v>
          </cell>
          <cell r="B100" t="str">
            <v>Barracão para escritório com sanitário área de 14,50 m², em chapa de compens. 12mm e pontaletes 8x8cm, piso cimentado e cobertura em telha de fibrocimento 6mm, inclusive ponto de luz e caixa de inspeção, conforme Projeto (1 utilização).</v>
          </cell>
          <cell r="C100" t="str">
            <v>m²</v>
          </cell>
          <cell r="D100">
            <v>29</v>
          </cell>
          <cell r="E100">
            <v>154.88999999999999</v>
          </cell>
          <cell r="F100">
            <v>4491.8100000000004</v>
          </cell>
        </row>
        <row r="101">
          <cell r="A101" t="str">
            <v>5.2</v>
          </cell>
          <cell r="B101" t="str">
            <v>Barracão para almoxarifado área de 10,90 m², em chapa de compensado de 12mm e pontaletes 8x8cm, piso cimentado e cobertura em telhas de fibrocimento de 6mm, inclusive ponto de luz, conforme projeto (1 utilização).</v>
          </cell>
          <cell r="C101" t="str">
            <v>m²</v>
          </cell>
          <cell r="D101">
            <v>21.8</v>
          </cell>
          <cell r="E101">
            <v>242.25</v>
          </cell>
          <cell r="F101">
            <v>5281.05</v>
          </cell>
        </row>
        <row r="102">
          <cell r="A102" t="str">
            <v>5.3</v>
          </cell>
          <cell r="B102" t="str">
            <v>Barracão para depósito área de 10,90 m², em chapa de compensado de 12mm e pontaletes 8x8cm, piso cimentado e cobertura em telhas de fibrocimento de 6mm, inclusive ponto de luz, conforme projeto (1 utilização).</v>
          </cell>
          <cell r="C102" t="str">
            <v>m²</v>
          </cell>
          <cell r="D102">
            <v>21.8</v>
          </cell>
          <cell r="E102">
            <v>290.27</v>
          </cell>
          <cell r="F102">
            <v>6327.89</v>
          </cell>
        </row>
        <row r="103">
          <cell r="A103" t="str">
            <v>5.4</v>
          </cell>
          <cell r="B103" t="str">
            <v>Refeitório com paredes em chapa de compensado de 12mm e pontaletes 8x8cm, piso cimentado e cobertura em telhas de fibrocimentode 6mm, inclusive ponto de luz e caixa de inspeção (cons. 1.21m²/func./turno), conforme projeto (1 utilização).</v>
          </cell>
          <cell r="C103" t="str">
            <v>m²</v>
          </cell>
          <cell r="D103">
            <v>35</v>
          </cell>
          <cell r="E103">
            <v>241.23</v>
          </cell>
          <cell r="F103">
            <v>8443.0499999999993</v>
          </cell>
        </row>
        <row r="104">
          <cell r="A104" t="str">
            <v>5.5</v>
          </cell>
          <cell r="B104" t="str">
            <v xml:space="preserve">Unidade de sanitário e vestiário para até 2º func. área de 2,40m², paredes em chapa de compensado de 12mm e pontaletes 8x8cm, piso cimentado, cobertura em telhas de fibrocimento de 6mm, inclusive instalação de luz e caixa de inspeção, conforme projeto (1 </v>
          </cell>
          <cell r="C104" t="str">
            <v xml:space="preserve">un </v>
          </cell>
          <cell r="D104">
            <v>2</v>
          </cell>
          <cell r="E104">
            <v>2311.0100000000002</v>
          </cell>
          <cell r="F104">
            <v>4622.0200000000004</v>
          </cell>
        </row>
        <row r="105">
          <cell r="A105" t="str">
            <v>5.6</v>
          </cell>
          <cell r="B105" t="str">
            <v>Reservatório de fibrocimento de 1000 L, inclusive suporte em madeira de 7x12cm e 8x7cm, elevado de 4m, conforme projeto (1utilização).</v>
          </cell>
          <cell r="C105" t="str">
            <v xml:space="preserve">un </v>
          </cell>
          <cell r="D105">
            <v>2</v>
          </cell>
          <cell r="E105">
            <v>1183.33</v>
          </cell>
          <cell r="F105">
            <v>2366.66</v>
          </cell>
        </row>
        <row r="106">
          <cell r="A106" t="str">
            <v>5.7</v>
          </cell>
          <cell r="B106" t="str">
            <v>Rede de água com padrão de entrada d'água Ø 3/4", conforme especificação CESAN, inclusive tubos e conexões para alimentação, distribuição, extravasor e limpeza, considerando o padrão a 25m, conforme projeto (1 utilização).</v>
          </cell>
          <cell r="C106" t="str">
            <v>m</v>
          </cell>
          <cell r="D106">
            <v>50</v>
          </cell>
          <cell r="E106">
            <v>22.97</v>
          </cell>
          <cell r="F106">
            <v>1148.5</v>
          </cell>
        </row>
        <row r="107">
          <cell r="A107" t="str">
            <v>5.8</v>
          </cell>
          <cell r="B107" t="str">
            <v>Rede de luz, inclusive padrão entrada de energia trifásica, cabo de ligação até barracões, quadro de distribuição, disjuntor e chave de força (quando necessário), considerando 20m entre padrão entrada e QDG, conforme projeto (1 utilização).</v>
          </cell>
          <cell r="C107" t="str">
            <v>m</v>
          </cell>
          <cell r="D107">
            <v>50</v>
          </cell>
          <cell r="E107">
            <v>34.93</v>
          </cell>
          <cell r="F107">
            <v>1746.5</v>
          </cell>
        </row>
        <row r="108">
          <cell r="A108" t="str">
            <v>5.9</v>
          </cell>
          <cell r="B108" t="str">
            <v>Rede de esgoto, contendo fossa e filtro, inclusive tubos e conexões de ligação entre caixas, considerando distância de 25m, conforme projeto (1 utilização).</v>
          </cell>
          <cell r="C108" t="str">
            <v>m</v>
          </cell>
          <cell r="D108">
            <v>50</v>
          </cell>
          <cell r="E108">
            <v>150.81</v>
          </cell>
          <cell r="F108">
            <v>7540.5</v>
          </cell>
        </row>
        <row r="110">
          <cell r="A110" t="str">
            <v>6</v>
          </cell>
          <cell r="B110" t="str">
            <v>Serviços Preliminares.</v>
          </cell>
          <cell r="G110">
            <v>258275.62</v>
          </cell>
        </row>
        <row r="111">
          <cell r="A111" t="str">
            <v>6.1</v>
          </cell>
          <cell r="B111" t="str">
            <v>Equipe topográfica para serviços de simples locação e nivelamento.</v>
          </cell>
          <cell r="C111" t="str">
            <v>mês</v>
          </cell>
          <cell r="D111">
            <v>12</v>
          </cell>
          <cell r="E111">
            <v>9450</v>
          </cell>
          <cell r="F111">
            <v>113400</v>
          </cell>
        </row>
        <row r="112">
          <cell r="A112" t="str">
            <v>6.2</v>
          </cell>
          <cell r="B112" t="str">
            <v>Placa de obra padrão PMS.</v>
          </cell>
          <cell r="C112" t="str">
            <v>m²</v>
          </cell>
          <cell r="D112">
            <v>54</v>
          </cell>
          <cell r="E112">
            <v>168.78</v>
          </cell>
          <cell r="F112">
            <v>9114.1200000000008</v>
          </cell>
        </row>
        <row r="113">
          <cell r="A113" t="str">
            <v>6.3</v>
          </cell>
          <cell r="B113" t="str">
            <v>Tapume em chapa de compensado resinado esp. 6mm, 2,20x1,10m dispondo de abertura e portão com 2,20m de altura, inclusive pintura.</v>
          </cell>
          <cell r="C113" t="str">
            <v>m</v>
          </cell>
          <cell r="D113">
            <v>250</v>
          </cell>
          <cell r="E113">
            <v>132.94999999999999</v>
          </cell>
          <cell r="F113">
            <v>33237.5</v>
          </cell>
        </row>
        <row r="114">
          <cell r="A114" t="str">
            <v>6.4</v>
          </cell>
          <cell r="B114" t="str">
            <v>Tapume decorado em chapa de compensado resinado esp. 6mm, 2,20x1,10m dispondo de abertura e portão com 2,20m de altura, inclusive pintura.</v>
          </cell>
          <cell r="C114" t="str">
            <v>m</v>
          </cell>
          <cell r="D114">
            <v>200</v>
          </cell>
          <cell r="E114">
            <v>149.33000000000001</v>
          </cell>
          <cell r="F114">
            <v>29866</v>
          </cell>
        </row>
        <row r="115">
          <cell r="A115" t="str">
            <v>6.5</v>
          </cell>
          <cell r="B115" t="str">
            <v>Remoção de entulho decorrente da execução de obras, incluindo carga, descarga e transporte.</v>
          </cell>
          <cell r="C115" t="str">
            <v>m³</v>
          </cell>
          <cell r="D115">
            <v>600</v>
          </cell>
          <cell r="E115">
            <v>26.13</v>
          </cell>
          <cell r="F115">
            <v>15678</v>
          </cell>
        </row>
        <row r="116">
          <cell r="A116" t="str">
            <v>6.6</v>
          </cell>
          <cell r="B116" t="str">
            <v>Tapume de tábua de madeira 2,5x30,0cm com matajuntas de ripa 5x1 cm, dispondo de abertura e portão, com 2,20m de altura.</v>
          </cell>
          <cell r="C116" t="str">
            <v>m</v>
          </cell>
          <cell r="D116">
            <v>350</v>
          </cell>
          <cell r="E116">
            <v>162.80000000000001</v>
          </cell>
          <cell r="F116">
            <v>56980</v>
          </cell>
        </row>
        <row r="118">
          <cell r="A118" t="str">
            <v>7</v>
          </cell>
          <cell r="B118" t="str">
            <v>Movimento de Terra.</v>
          </cell>
          <cell r="G118">
            <v>336195.01</v>
          </cell>
        </row>
        <row r="119">
          <cell r="A119" t="str">
            <v>07.01</v>
          </cell>
          <cell r="B119" t="str">
            <v>Serviços de Aterro.</v>
          </cell>
        </row>
        <row r="120">
          <cell r="A120" t="str">
            <v>07.01.01</v>
          </cell>
          <cell r="B120" t="str">
            <v>Aterro com pó de pedra, inclusive compactação manual.</v>
          </cell>
          <cell r="C120" t="str">
            <v>m³</v>
          </cell>
          <cell r="D120">
            <v>500</v>
          </cell>
          <cell r="E120">
            <v>54.85</v>
          </cell>
          <cell r="F120">
            <v>27425</v>
          </cell>
        </row>
        <row r="121">
          <cell r="A121" t="str">
            <v>07.01.02</v>
          </cell>
          <cell r="B121" t="str">
            <v>Aterro em solo brita, inclusive compactação manual.</v>
          </cell>
          <cell r="C121" t="str">
            <v>m³</v>
          </cell>
          <cell r="D121">
            <v>700</v>
          </cell>
          <cell r="E121">
            <v>72.75</v>
          </cell>
          <cell r="F121">
            <v>50925</v>
          </cell>
        </row>
        <row r="122">
          <cell r="A122" t="str">
            <v>07.01.03</v>
          </cell>
          <cell r="B122" t="str">
            <v>Aterro em argila, inclusive compactação manual.</v>
          </cell>
          <cell r="C122" t="str">
            <v>m³</v>
          </cell>
          <cell r="D122">
            <v>350</v>
          </cell>
          <cell r="E122">
            <v>49.95</v>
          </cell>
          <cell r="F122">
            <v>17482.5</v>
          </cell>
        </row>
        <row r="123">
          <cell r="A123" t="str">
            <v>07.01.04</v>
          </cell>
          <cell r="B123" t="str">
            <v>Aterro para regularização de terreno em areia, inlusive adensamento hidráulico e fornecimento do material.</v>
          </cell>
          <cell r="C123" t="str">
            <v>m³</v>
          </cell>
          <cell r="D123">
            <v>200</v>
          </cell>
          <cell r="E123">
            <v>61.83</v>
          </cell>
          <cell r="F123">
            <v>12366</v>
          </cell>
        </row>
        <row r="124">
          <cell r="A124" t="str">
            <v>07.01.05</v>
          </cell>
          <cell r="B124" t="str">
            <v>Regularização e compactação do subleito para h=0,20m, incluído escarificação, espalhamento, umidecimento e compactação - 100% PN.</v>
          </cell>
          <cell r="C124" t="str">
            <v>m²</v>
          </cell>
          <cell r="D124">
            <v>1500</v>
          </cell>
          <cell r="E124">
            <v>1.6</v>
          </cell>
          <cell r="F124">
            <v>2400</v>
          </cell>
        </row>
        <row r="125">
          <cell r="A125" t="str">
            <v>07.02</v>
          </cell>
          <cell r="B125" t="str">
            <v>Carregamento e Transporte.</v>
          </cell>
        </row>
        <row r="126">
          <cell r="A126" t="str">
            <v>07.02.01</v>
          </cell>
          <cell r="B126" t="str">
            <v>Carregamento Mecânico - Material Solto (Ys).</v>
          </cell>
        </row>
        <row r="127">
          <cell r="A127" t="str">
            <v>07.02.01.01</v>
          </cell>
          <cell r="B127" t="str">
            <v>Solo de 1a ou 2a categorias.</v>
          </cell>
          <cell r="C127" t="str">
            <v>m³</v>
          </cell>
          <cell r="D127">
            <v>300</v>
          </cell>
          <cell r="E127">
            <v>1.39</v>
          </cell>
          <cell r="F127">
            <v>417</v>
          </cell>
        </row>
        <row r="128">
          <cell r="A128" t="str">
            <v>07.02.01.02</v>
          </cell>
          <cell r="B128" t="str">
            <v>Rocha.</v>
          </cell>
          <cell r="C128" t="str">
            <v>m³</v>
          </cell>
          <cell r="D128">
            <v>11</v>
          </cell>
          <cell r="E128">
            <v>2.21</v>
          </cell>
          <cell r="F128">
            <v>24.31</v>
          </cell>
        </row>
        <row r="129">
          <cell r="A129" t="str">
            <v>07.02.01.03</v>
          </cell>
          <cell r="B129" t="str">
            <v>Carga manual de entulho em caminhão basculante.</v>
          </cell>
          <cell r="C129" t="str">
            <v>m³</v>
          </cell>
          <cell r="D129">
            <v>120</v>
          </cell>
          <cell r="E129">
            <v>3.76</v>
          </cell>
          <cell r="F129">
            <v>451.2</v>
          </cell>
        </row>
        <row r="130">
          <cell r="A130" t="str">
            <v>07.02.01.04</v>
          </cell>
          <cell r="B130" t="str">
            <v>Transporte local com basculante 5m³, rodovia pavimentada.</v>
          </cell>
          <cell r="C130" t="str">
            <v>tkm</v>
          </cell>
          <cell r="D130">
            <v>8250</v>
          </cell>
          <cell r="E130">
            <v>0.61</v>
          </cell>
          <cell r="F130">
            <v>5032.5</v>
          </cell>
        </row>
        <row r="131">
          <cell r="A131" t="str">
            <v>07.03</v>
          </cell>
          <cell r="B131" t="str">
            <v>Escavações e Aterros.</v>
          </cell>
        </row>
        <row r="132">
          <cell r="A132" t="str">
            <v>07.03.01</v>
          </cell>
          <cell r="B132" t="str">
            <v>Escavação manual em material de 1ª Categoria, até 1,50m de profundidade.</v>
          </cell>
          <cell r="C132" t="str">
            <v>m³</v>
          </cell>
          <cell r="D132">
            <v>300</v>
          </cell>
          <cell r="E132">
            <v>21.37</v>
          </cell>
          <cell r="F132">
            <v>6411</v>
          </cell>
        </row>
        <row r="133">
          <cell r="A133" t="str">
            <v>07.03.02</v>
          </cell>
          <cell r="B133" t="str">
            <v>Escavação manual em material de 2ª Categoria, até 1,50m de profundidade.</v>
          </cell>
          <cell r="C133" t="str">
            <v>m³</v>
          </cell>
          <cell r="D133">
            <v>500</v>
          </cell>
          <cell r="E133">
            <v>25.55</v>
          </cell>
          <cell r="F133">
            <v>12775</v>
          </cell>
        </row>
        <row r="134">
          <cell r="A134" t="str">
            <v>07.03.03</v>
          </cell>
          <cell r="B134" t="str">
            <v>Escavação mecânica em material 1ª categoria.</v>
          </cell>
          <cell r="C134" t="str">
            <v>m³</v>
          </cell>
          <cell r="D134">
            <v>300</v>
          </cell>
          <cell r="E134">
            <v>10.08</v>
          </cell>
          <cell r="F134">
            <v>3024</v>
          </cell>
        </row>
        <row r="135">
          <cell r="A135" t="str">
            <v>07.03.04</v>
          </cell>
          <cell r="B135" t="str">
            <v>Escavação mecânica em material 2ª categoria.</v>
          </cell>
          <cell r="C135" t="str">
            <v>m³</v>
          </cell>
          <cell r="D135">
            <v>300</v>
          </cell>
          <cell r="E135">
            <v>12.98</v>
          </cell>
          <cell r="F135">
            <v>3894</v>
          </cell>
        </row>
        <row r="136">
          <cell r="A136" t="str">
            <v>07.03.05</v>
          </cell>
          <cell r="B136" t="str">
            <v>Escavação mecanizada, campo aberto, em terra exceto rocha e carga de solos, em empréstimo ou jazida, para serviços de terraplenagem e/ou pavimentação.</v>
          </cell>
          <cell r="C136" t="str">
            <v>m³</v>
          </cell>
          <cell r="D136">
            <v>300</v>
          </cell>
          <cell r="E136">
            <v>2.84</v>
          </cell>
          <cell r="F136">
            <v>852</v>
          </cell>
        </row>
        <row r="137">
          <cell r="A137" t="str">
            <v>07.03.06</v>
          </cell>
          <cell r="B137" t="str">
            <v>Espalhamento, umidecimento e compactação de aterro com argila DMT 10Km, incluindo compactação em camadas de cerca de 20cm fornecimento de material.</v>
          </cell>
          <cell r="C137" t="str">
            <v>m³</v>
          </cell>
          <cell r="D137">
            <v>250</v>
          </cell>
          <cell r="E137">
            <v>42.76</v>
          </cell>
          <cell r="F137">
            <v>10690</v>
          </cell>
        </row>
        <row r="138">
          <cell r="A138" t="str">
            <v>07.03.07</v>
          </cell>
          <cell r="B138" t="str">
            <v>Escavação manual em rocha, com uso de explosivo e perfuração manual, até 2,00m de profundidade, em área urbana, serviço terceirizado.</v>
          </cell>
          <cell r="C138" t="str">
            <v>m3</v>
          </cell>
          <cell r="D138">
            <v>150</v>
          </cell>
          <cell r="E138">
            <v>140.4</v>
          </cell>
          <cell r="F138">
            <v>21060</v>
          </cell>
        </row>
        <row r="139">
          <cell r="A139" t="str">
            <v>07.03.08</v>
          </cell>
          <cell r="B139" t="str">
            <v>Desmonte de rocha por serração com brocas, sem uso de explosivo, em cavas e valas, seguida de encunhamento, inclusive limpeza manual.</v>
          </cell>
          <cell r="C139" t="str">
            <v>m3</v>
          </cell>
          <cell r="D139">
            <v>80</v>
          </cell>
          <cell r="E139">
            <v>998.6</v>
          </cell>
          <cell r="F139">
            <v>79888</v>
          </cell>
        </row>
        <row r="140">
          <cell r="A140" t="str">
            <v>07.03.09</v>
          </cell>
          <cell r="B140" t="str">
            <v>Desmonte de rocha por serração com brocas sem uso de explosivo, seguida de encunhamento ( em taludes ), inclusive limpeza manual.</v>
          </cell>
          <cell r="C140" t="str">
            <v>m3</v>
          </cell>
          <cell r="D140">
            <v>70</v>
          </cell>
          <cell r="E140">
            <v>702.25</v>
          </cell>
          <cell r="F140">
            <v>49157.5</v>
          </cell>
        </row>
        <row r="141">
          <cell r="A141" t="str">
            <v>07.03.10</v>
          </cell>
          <cell r="B141" t="str">
            <v>Desmonte de rocha por serração com brocas e uso de explosivos ( em taludes), inclusive limpeza manual.</v>
          </cell>
          <cell r="C141" t="str">
            <v>m3</v>
          </cell>
          <cell r="D141">
            <v>80</v>
          </cell>
          <cell r="E141">
            <v>399</v>
          </cell>
          <cell r="F141">
            <v>31920</v>
          </cell>
        </row>
        <row r="143">
          <cell r="A143">
            <v>8</v>
          </cell>
          <cell r="B143" t="str">
            <v>Estabilização Granulométrica com Mistura, para Sub-Base ou Base com Energia de 100% do PI.</v>
          </cell>
          <cell r="G143">
            <v>872839.5</v>
          </cell>
        </row>
        <row r="144">
          <cell r="A144" t="str">
            <v>8.1</v>
          </cell>
          <cell r="B144" t="str">
            <v>Solo brita 30% em peso, aquisição dos materiais, carga, transporte e execução - tudo incluído.</v>
          </cell>
          <cell r="C144" t="str">
            <v>m³</v>
          </cell>
          <cell r="D144">
            <v>500</v>
          </cell>
          <cell r="E144">
            <v>55.25</v>
          </cell>
          <cell r="F144">
            <v>27625</v>
          </cell>
        </row>
        <row r="145">
          <cell r="A145" t="str">
            <v>8.2</v>
          </cell>
          <cell r="B145" t="str">
            <v>Solo brita 50% em peso, aquisição dos materiais, carga, transporte e execução - tudo incluído.</v>
          </cell>
          <cell r="C145" t="str">
            <v>m³</v>
          </cell>
          <cell r="D145">
            <v>500</v>
          </cell>
          <cell r="E145">
            <v>65.3</v>
          </cell>
          <cell r="F145">
            <v>32650</v>
          </cell>
        </row>
        <row r="146">
          <cell r="A146" t="str">
            <v>8.3</v>
          </cell>
          <cell r="B146" t="str">
            <v>Furação em rocha com h=15cm.</v>
          </cell>
          <cell r="C146" t="str">
            <v xml:space="preserve">un </v>
          </cell>
          <cell r="D146">
            <v>300</v>
          </cell>
          <cell r="E146">
            <v>7.69</v>
          </cell>
          <cell r="F146">
            <v>2307</v>
          </cell>
        </row>
        <row r="147">
          <cell r="A147" t="str">
            <v>8.4</v>
          </cell>
          <cell r="B147" t="str">
            <v>Regularização e compactação do subleito a 100% do PN (h=20cm).</v>
          </cell>
          <cell r="C147" t="str">
            <v>m²</v>
          </cell>
          <cell r="D147">
            <v>800</v>
          </cell>
          <cell r="E147">
            <v>3.15</v>
          </cell>
          <cell r="F147">
            <v>2520</v>
          </cell>
        </row>
        <row r="148">
          <cell r="A148" t="str">
            <v>8.5</v>
          </cell>
          <cell r="B148" t="str">
            <v>Fornecimento de material e execução de base estabilizada em brita graduada com compactação de 100% do PI, inclusive carga e transporte até a pista.</v>
          </cell>
          <cell r="C148" t="str">
            <v>m³</v>
          </cell>
          <cell r="D148">
            <v>250</v>
          </cell>
          <cell r="E148">
            <v>66.75</v>
          </cell>
          <cell r="F148">
            <v>16687.5</v>
          </cell>
        </row>
        <row r="149">
          <cell r="A149" t="str">
            <v>8.6</v>
          </cell>
          <cell r="B149" t="str">
            <v>Imprimação de base com CM-30, taxa 1,2 L/m².</v>
          </cell>
          <cell r="C149" t="str">
            <v>m²</v>
          </cell>
          <cell r="D149">
            <v>1000</v>
          </cell>
          <cell r="E149">
            <v>4.0999999999999996</v>
          </cell>
          <cell r="F149">
            <v>4100</v>
          </cell>
        </row>
        <row r="150">
          <cell r="A150" t="str">
            <v>8.7</v>
          </cell>
          <cell r="B150" t="str">
            <v>Pintura de Ligação, utilizando RR-2C, tudo incluído.</v>
          </cell>
          <cell r="C150" t="str">
            <v>m²</v>
          </cell>
          <cell r="D150">
            <v>1000</v>
          </cell>
          <cell r="E150">
            <v>1.6</v>
          </cell>
          <cell r="F150">
            <v>1600</v>
          </cell>
        </row>
        <row r="151">
          <cell r="A151" t="str">
            <v>8.8</v>
          </cell>
          <cell r="B151" t="str">
            <v>Revestimento em CBUQ, faixa "C" do DNIT, fornecimento, aplicação e transporte (tudo incluído) pequenas áreas.</v>
          </cell>
          <cell r="C151" t="str">
            <v>m³</v>
          </cell>
          <cell r="D151">
            <v>1000</v>
          </cell>
          <cell r="E151">
            <v>728</v>
          </cell>
          <cell r="F151">
            <v>728000</v>
          </cell>
        </row>
        <row r="152">
          <cell r="A152" t="str">
            <v>8.9</v>
          </cell>
          <cell r="B152" t="str">
            <v>Fornecimento de material e execução de operação tapa buraco, inclusive recuperação de base com brita graduada, compactação e aplicação de CBUQ.</v>
          </cell>
          <cell r="C152" t="str">
            <v>m²</v>
          </cell>
          <cell r="D152">
            <v>1000</v>
          </cell>
          <cell r="E152">
            <v>57.35</v>
          </cell>
          <cell r="F152">
            <v>57350</v>
          </cell>
        </row>
        <row r="154">
          <cell r="A154" t="str">
            <v>9</v>
          </cell>
          <cell r="B154" t="str">
            <v>Estruturas.</v>
          </cell>
          <cell r="G154">
            <v>276526.40000000002</v>
          </cell>
        </row>
        <row r="155">
          <cell r="A155" t="str">
            <v>09.01</v>
          </cell>
          <cell r="B155" t="str">
            <v>Infra-Estrutura (Fundação).</v>
          </cell>
        </row>
        <row r="156">
          <cell r="A156" t="str">
            <v>09.01.01</v>
          </cell>
          <cell r="B156" t="str">
            <v>Fornecimento, preparo e aplicação de concreto ciclópico Fck= 15MPa com 30% de pedra de mão.</v>
          </cell>
          <cell r="C156" t="str">
            <v>m³</v>
          </cell>
          <cell r="D156">
            <v>40</v>
          </cell>
          <cell r="E156">
            <v>323.66000000000003</v>
          </cell>
          <cell r="F156">
            <v>12946.400000000001</v>
          </cell>
        </row>
        <row r="157">
          <cell r="A157" t="str">
            <v>09.01.02</v>
          </cell>
          <cell r="B157" t="str">
            <v>Fornecimento, preparo e aplicação de concreto magro com consumo mínimo de cimento de 250Kg/m³ (brita 1 e 2) - (5% de perdas).</v>
          </cell>
          <cell r="C157" t="str">
            <v>m³</v>
          </cell>
          <cell r="D157">
            <v>30</v>
          </cell>
          <cell r="E157">
            <v>322.74</v>
          </cell>
          <cell r="F157">
            <v>9682.2000000000007</v>
          </cell>
        </row>
        <row r="158">
          <cell r="A158" t="str">
            <v>09.01.03</v>
          </cell>
          <cell r="B158" t="str">
            <v>Forma de tábua de madeira de 2,5 x 30,0cm para fundações, levando-se em conta a utilização 5 vezes (incluído o material, corte, montagem, escoramento e desforma).</v>
          </cell>
          <cell r="C158" t="str">
            <v>m²</v>
          </cell>
          <cell r="D158">
            <v>240</v>
          </cell>
          <cell r="E158">
            <v>40.49</v>
          </cell>
          <cell r="F158">
            <v>9717.6</v>
          </cell>
        </row>
        <row r="159">
          <cell r="A159" t="str">
            <v>09.01.04</v>
          </cell>
          <cell r="B159" t="str">
            <v>Fornecimento, preparo e aplicação de concreto Fck=15MPa (brita 1 e 2) - (5% de perdas).</v>
          </cell>
          <cell r="C159" t="str">
            <v>m³</v>
          </cell>
          <cell r="D159">
            <v>50</v>
          </cell>
          <cell r="E159">
            <v>340.92</v>
          </cell>
          <cell r="F159">
            <v>17046</v>
          </cell>
        </row>
        <row r="160">
          <cell r="A160" t="str">
            <v>09.01.05</v>
          </cell>
          <cell r="B160" t="str">
            <v>Fornecimento, preparo e aplicação de concreto Fck=25MPa (brita 1 e 2) - (5% de perdas).</v>
          </cell>
          <cell r="C160" t="str">
            <v>m³</v>
          </cell>
          <cell r="D160">
            <v>30</v>
          </cell>
          <cell r="E160">
            <v>378.66</v>
          </cell>
          <cell r="F160">
            <v>11359.8</v>
          </cell>
        </row>
        <row r="161">
          <cell r="A161" t="str">
            <v>09.01.06</v>
          </cell>
          <cell r="B161" t="str">
            <v>Fornecimento, dobragem e colocação em forma de armadura CA-50 A média, Ø 6,3 a 10,0mm, Kg 8,28.</v>
          </cell>
          <cell r="C161" t="str">
            <v>Kg</v>
          </cell>
          <cell r="D161">
            <v>4500</v>
          </cell>
          <cell r="E161">
            <v>7.75</v>
          </cell>
          <cell r="F161">
            <v>34875</v>
          </cell>
        </row>
        <row r="162">
          <cell r="A162" t="str">
            <v>09.02</v>
          </cell>
          <cell r="B162" t="str">
            <v>Super-Estrutura.</v>
          </cell>
        </row>
        <row r="163">
          <cell r="A163" t="str">
            <v>09.02.01</v>
          </cell>
          <cell r="B163" t="str">
            <v>Forma de chapas de madeira compensada tipo resinada, de 12mm de espessura, levando-se em conta a utilização 3 vezes, reforçadas com sarrafos de madeira de 2,5 x 10,0cm (incluído o material, corte, montagem, escoramento e desforma).</v>
          </cell>
          <cell r="C163" t="str">
            <v>m²</v>
          </cell>
          <cell r="D163">
            <v>400</v>
          </cell>
          <cell r="E163">
            <v>69.650000000000006</v>
          </cell>
          <cell r="F163">
            <v>27860</v>
          </cell>
        </row>
        <row r="164">
          <cell r="A164" t="str">
            <v>09.02.02</v>
          </cell>
          <cell r="B164" t="str">
            <v>Fornecimento, dobragem e colocação em forma de armadura CA-50 A média, Ø 6,3 a 10,0mm, Kg 8,28.</v>
          </cell>
          <cell r="C164" t="str">
            <v>Kg</v>
          </cell>
          <cell r="D164">
            <v>4000</v>
          </cell>
          <cell r="E164">
            <v>7.75</v>
          </cell>
          <cell r="F164">
            <v>31000</v>
          </cell>
        </row>
        <row r="165">
          <cell r="A165" t="str">
            <v>09.02.03</v>
          </cell>
          <cell r="B165" t="str">
            <v>Fornecimento, preparo e aplicação de concreto Fck=15MPa (brita 1 e 2) - (5% de perdas).</v>
          </cell>
          <cell r="C165" t="str">
            <v>m³</v>
          </cell>
          <cell r="D165">
            <v>40</v>
          </cell>
          <cell r="E165">
            <v>383.9</v>
          </cell>
          <cell r="F165">
            <v>15356</v>
          </cell>
        </row>
        <row r="166">
          <cell r="A166" t="str">
            <v>09.02.04</v>
          </cell>
          <cell r="B166" t="str">
            <v>Fornecimento, preparo e aplicação de concreto Fck=20MPa (brita 1 e 2) - (5% de perdas).</v>
          </cell>
          <cell r="C166" t="str">
            <v>m³</v>
          </cell>
          <cell r="D166">
            <v>20</v>
          </cell>
          <cell r="E166">
            <v>385.79</v>
          </cell>
          <cell r="F166">
            <v>7715.8</v>
          </cell>
        </row>
        <row r="167">
          <cell r="A167" t="str">
            <v>09.02.05</v>
          </cell>
          <cell r="B167" t="str">
            <v>Fornecimento, preparo e aplicação de concreto Fck=25MPa, para galerias (com brita 1).</v>
          </cell>
          <cell r="C167" t="str">
            <v>m³</v>
          </cell>
          <cell r="D167">
            <v>20</v>
          </cell>
          <cell r="E167">
            <v>336.6</v>
          </cell>
          <cell r="F167">
            <v>6732</v>
          </cell>
        </row>
        <row r="168">
          <cell r="A168" t="str">
            <v>09.02.06</v>
          </cell>
          <cell r="B168" t="str">
            <v>Fornecimento, preparo e aplicação de concreto Fck=30MPa (brita 1 e 2), para galerias - (5% de perdas).</v>
          </cell>
          <cell r="C168" t="str">
            <v>m³</v>
          </cell>
          <cell r="D168">
            <v>20</v>
          </cell>
          <cell r="E168">
            <v>387.53</v>
          </cell>
          <cell r="F168">
            <v>7750.6</v>
          </cell>
        </row>
        <row r="169">
          <cell r="A169" t="str">
            <v>09.03</v>
          </cell>
          <cell r="B169" t="str">
            <v>Lajes Pré-moldadas</v>
          </cell>
        </row>
        <row r="170">
          <cell r="A170" t="str">
            <v>09.03.01</v>
          </cell>
          <cell r="B170" t="str">
            <v>Laje pré-moldada para forro simples revestido, vão até 3,5m capeamento de 2cm espessura 10cm (Fck= 150Kg/cm²).</v>
          </cell>
          <cell r="C170" t="str">
            <v>m²</v>
          </cell>
          <cell r="D170">
            <v>600</v>
          </cell>
          <cell r="E170">
            <v>58.78</v>
          </cell>
          <cell r="F170">
            <v>35268</v>
          </cell>
        </row>
        <row r="171">
          <cell r="A171" t="str">
            <v>09.03.02</v>
          </cell>
          <cell r="B171" t="str">
            <v>Laje pré-moldada para piso, sobrecarga 300Kg/m² vão de 3,5m à 4,3m capeamento de 4cm espessura 12cm (Fck= 150Kg/cm²).</v>
          </cell>
          <cell r="C171" t="str">
            <v>m²</v>
          </cell>
          <cell r="D171">
            <v>500</v>
          </cell>
          <cell r="E171">
            <v>69.010000000000005</v>
          </cell>
          <cell r="F171">
            <v>34505</v>
          </cell>
        </row>
        <row r="172">
          <cell r="A172" t="str">
            <v>09.03.03</v>
          </cell>
          <cell r="B172" t="str">
            <v>Fornecimento e preparo de concreto ciclópico (Fck= 15Mpa).</v>
          </cell>
          <cell r="C172" t="str">
            <v>m³</v>
          </cell>
          <cell r="D172">
            <v>50</v>
          </cell>
          <cell r="E172">
            <v>294.24</v>
          </cell>
          <cell r="F172">
            <v>14712</v>
          </cell>
        </row>
        <row r="174">
          <cell r="A174">
            <v>10</v>
          </cell>
          <cell r="B174" t="str">
            <v>Construção de Muro de Arrimo em Concreto Ciclópico, FCK=15 MPa com 30% de Pedra de Mão Prevendo-se.</v>
          </cell>
          <cell r="G174">
            <v>85321.22</v>
          </cell>
        </row>
        <row r="175">
          <cell r="A175" t="str">
            <v>10.01</v>
          </cell>
          <cell r="B175" t="str">
            <v>Escavação mecânica em material 2ª categoria.</v>
          </cell>
          <cell r="C175" t="str">
            <v>m³</v>
          </cell>
          <cell r="D175">
            <v>85</v>
          </cell>
          <cell r="E175">
            <v>33.92</v>
          </cell>
          <cell r="F175">
            <v>2883.2</v>
          </cell>
        </row>
        <row r="176">
          <cell r="A176" t="str">
            <v>10.02</v>
          </cell>
          <cell r="B176" t="str">
            <v>Forma de tábua de madeira de 2,5 x 30,0cm para fundações, levando-se em conta a utilização 5 vezes (incluído o material, corte, montagem, escoramento e desforma).</v>
          </cell>
          <cell r="C176" t="str">
            <v>m²</v>
          </cell>
          <cell r="D176">
            <v>400</v>
          </cell>
          <cell r="E176">
            <v>40.49</v>
          </cell>
          <cell r="F176">
            <v>16196</v>
          </cell>
        </row>
        <row r="177">
          <cell r="A177" t="str">
            <v>10.03</v>
          </cell>
          <cell r="B177" t="str">
            <v>Reaterro de parte posterior do muro com compactação manual e fornecimento do material.</v>
          </cell>
          <cell r="C177" t="str">
            <v>m³</v>
          </cell>
          <cell r="D177">
            <v>90</v>
          </cell>
          <cell r="E177">
            <v>39.43</v>
          </cell>
          <cell r="F177">
            <v>3548.7</v>
          </cell>
        </row>
        <row r="178">
          <cell r="A178" t="str">
            <v>10.04</v>
          </cell>
          <cell r="B178" t="str">
            <v>Filtro vertical com pedra britada, inclusive fornecimento de material.</v>
          </cell>
          <cell r="C178" t="str">
            <v>m³</v>
          </cell>
          <cell r="D178">
            <v>14</v>
          </cell>
          <cell r="E178">
            <v>60.98</v>
          </cell>
          <cell r="F178">
            <v>853.72</v>
          </cell>
        </row>
        <row r="179">
          <cell r="A179" t="str">
            <v>10.05</v>
          </cell>
          <cell r="B179" t="str">
            <v>Dreno "barbacans" em PVC, DN 2", inclusive fornecimento do tubo.</v>
          </cell>
          <cell r="C179" t="str">
            <v>m</v>
          </cell>
          <cell r="D179">
            <v>150</v>
          </cell>
          <cell r="E179">
            <v>6.46</v>
          </cell>
          <cell r="F179">
            <v>969</v>
          </cell>
        </row>
        <row r="180">
          <cell r="A180" t="str">
            <v>10.06</v>
          </cell>
          <cell r="B180" t="str">
            <v>Alvenaria em pedra argamassada (muro).</v>
          </cell>
          <cell r="C180" t="str">
            <v>m²</v>
          </cell>
          <cell r="D180">
            <v>140</v>
          </cell>
          <cell r="E180">
            <v>206.55</v>
          </cell>
          <cell r="F180">
            <v>28917</v>
          </cell>
        </row>
        <row r="181">
          <cell r="A181" t="str">
            <v>10.07</v>
          </cell>
          <cell r="B181" t="str">
            <v>Fornecimento, preparo e aplicação de concreto Fck=15MPa (brita 1 e 2) - (5% de perdas).</v>
          </cell>
          <cell r="C181" t="str">
            <v>m³</v>
          </cell>
          <cell r="D181">
            <v>80</v>
          </cell>
          <cell r="E181">
            <v>340.92</v>
          </cell>
          <cell r="F181">
            <v>27273.599999999999</v>
          </cell>
        </row>
        <row r="182">
          <cell r="A182" t="str">
            <v>10.08</v>
          </cell>
          <cell r="B182" t="str">
            <v>Capeamento em argamassa de cimento e areia no traço 1:2:3.</v>
          </cell>
          <cell r="C182" t="str">
            <v>m²</v>
          </cell>
          <cell r="D182">
            <v>900</v>
          </cell>
          <cell r="E182">
            <v>5.2</v>
          </cell>
          <cell r="F182">
            <v>4680</v>
          </cell>
        </row>
        <row r="184">
          <cell r="A184" t="str">
            <v>11</v>
          </cell>
          <cell r="B184" t="str">
            <v>Paredes e Painéis.</v>
          </cell>
          <cell r="G184">
            <v>98174.399999999994</v>
          </cell>
        </row>
        <row r="185">
          <cell r="A185" t="str">
            <v>11.01</v>
          </cell>
          <cell r="B185" t="str">
            <v>Alvenaria de Vedação</v>
          </cell>
        </row>
        <row r="186">
          <cell r="A186" t="str">
            <v>11.01.01</v>
          </cell>
          <cell r="B186" t="str">
            <v>Alvenaria de blocos cerâmicos 10 furos 10x20x20cm, assentados com argamassa de cimento, cal hidratada CH 1 e areia traço 1:0,5:8, juntas 12mm e espessura. Das paredes sem revestimento, 10cm (bloco comprado na praça de Vitória, posto obra).</v>
          </cell>
          <cell r="C186" t="str">
            <v>m²</v>
          </cell>
          <cell r="D186">
            <v>300</v>
          </cell>
          <cell r="E186">
            <v>25.59</v>
          </cell>
          <cell r="F186">
            <v>7677</v>
          </cell>
        </row>
        <row r="187">
          <cell r="A187" t="str">
            <v>11.01.02</v>
          </cell>
          <cell r="B187" t="str">
            <v>Alvenaria de blocos de concreto 9x19x39cm, com resistência mínima a compressão 25MPa, assentado com argamassa de cimento, cal hidratada CH 1 e areia no traço 1:0,5:8, espessura das juntas 10mm e espessura das paredes, sem revestimento 9cm.</v>
          </cell>
          <cell r="C187" t="str">
            <v>m²</v>
          </cell>
          <cell r="D187">
            <v>250</v>
          </cell>
          <cell r="E187">
            <v>27.56</v>
          </cell>
          <cell r="F187">
            <v>6890</v>
          </cell>
        </row>
        <row r="188">
          <cell r="A188" t="str">
            <v>11.01.03</v>
          </cell>
          <cell r="B188" t="str">
            <v>Alvenaria de blocos de concreto 14x19x39cm, com resistência mínima a compressão 25MPa, assentado com argamassa de cimento, cal hidratada CH 1 e areia no traço 1:0,5:8, espessura das juntas 10mm e espessura das paredes, sem revestimento 14cm.</v>
          </cell>
          <cell r="C188" t="str">
            <v>m²</v>
          </cell>
          <cell r="D188">
            <v>250</v>
          </cell>
          <cell r="E188">
            <v>36.17</v>
          </cell>
          <cell r="F188">
            <v>9042.5</v>
          </cell>
        </row>
        <row r="189">
          <cell r="A189" t="str">
            <v>11.01.04</v>
          </cell>
          <cell r="B189" t="str">
            <v>Alvenaria de blocos de concreto 19x19x39cm, com resistência mínima a compressão 25MPa, assentamento com argamassa de cimento, cal hidratada CH 1 e areia no traço 1:0,5:8, espessura das juntas 10mm e espessura das paredes, sem revestimento 19cm.</v>
          </cell>
          <cell r="C189" t="str">
            <v>m²</v>
          </cell>
          <cell r="D189">
            <v>250</v>
          </cell>
          <cell r="E189">
            <v>45.44</v>
          </cell>
          <cell r="F189">
            <v>11360</v>
          </cell>
        </row>
        <row r="190">
          <cell r="A190" t="str">
            <v>11.01.05</v>
          </cell>
          <cell r="B190" t="str">
            <v>Alvenaria de cobogó 15x30x30cm de concreto tipo cruzeta assentados com argamassa de cimento e areia no traço 1.4 espessura das juntas de 10mm e espessura da parede de 15mm.</v>
          </cell>
          <cell r="C190" t="str">
            <v>m²</v>
          </cell>
          <cell r="D190">
            <v>50</v>
          </cell>
          <cell r="E190">
            <v>74.48</v>
          </cell>
          <cell r="F190">
            <v>3724</v>
          </cell>
        </row>
        <row r="191">
          <cell r="A191" t="str">
            <v>11.01.06</v>
          </cell>
          <cell r="B191" t="str">
            <v>Fornecimento e instalação de divisórias novas com acabamento em chapa de fibra de madeira, sistema de montagem simplificado, espessura de 35mm e miolo em coméia no padrão painél/painél.</v>
          </cell>
          <cell r="C191" t="str">
            <v>m²</v>
          </cell>
          <cell r="D191">
            <v>100</v>
          </cell>
          <cell r="E191">
            <v>67.5</v>
          </cell>
          <cell r="F191">
            <v>6750</v>
          </cell>
        </row>
        <row r="192">
          <cell r="A192" t="str">
            <v>11.01.07</v>
          </cell>
          <cell r="B192" t="str">
            <v>Fornecimento e instalação de divisórias em granito cinza inclusive todos os acessórios para fixação.</v>
          </cell>
          <cell r="C192" t="str">
            <v>m²</v>
          </cell>
          <cell r="D192">
            <v>30</v>
          </cell>
          <cell r="E192">
            <v>226.96</v>
          </cell>
          <cell r="F192">
            <v>6808.8</v>
          </cell>
        </row>
        <row r="193">
          <cell r="A193" t="str">
            <v>11.01.08</v>
          </cell>
          <cell r="B193" t="str">
            <v>Verga/Contra-verga reta de concreto armado 10x5, inclusive forma, armação e desforma.</v>
          </cell>
          <cell r="C193" t="str">
            <v>m</v>
          </cell>
          <cell r="D193">
            <v>10</v>
          </cell>
          <cell r="E193">
            <v>5.66</v>
          </cell>
          <cell r="F193">
            <v>56.6</v>
          </cell>
        </row>
        <row r="194">
          <cell r="A194" t="str">
            <v>11.01.09</v>
          </cell>
          <cell r="B194" t="str">
            <v>Alvenaria em blocos de pedra de mão 10x20x40cm argamassada com cimento/areia traço 1:3.</v>
          </cell>
          <cell r="C194" t="str">
            <v>m2</v>
          </cell>
          <cell r="D194">
            <v>150</v>
          </cell>
          <cell r="E194">
            <v>45.09</v>
          </cell>
          <cell r="F194">
            <v>6763.5</v>
          </cell>
        </row>
        <row r="195">
          <cell r="A195" t="str">
            <v>11.02</v>
          </cell>
          <cell r="B195" t="str">
            <v>Alvenaria Estrutural</v>
          </cell>
        </row>
        <row r="196">
          <cell r="A196" t="str">
            <v>11.02.01</v>
          </cell>
          <cell r="B196" t="str">
            <v>Alvenaria de blocos de concreto (9x19x39)cm, cheios, com resistência mínima a compressão 15MPa, assentados com argamassa de cimento e areia no traço 1:4, espessura juntas 10mm e espessura da parede sem  revestimento 9cm.</v>
          </cell>
          <cell r="C196" t="str">
            <v>m²</v>
          </cell>
          <cell r="D196">
            <v>300</v>
          </cell>
          <cell r="E196">
            <v>47.65</v>
          </cell>
          <cell r="F196">
            <v>14295</v>
          </cell>
        </row>
        <row r="197">
          <cell r="A197" t="str">
            <v>11.02.02</v>
          </cell>
          <cell r="B197" t="str">
            <v>Alvenaria de blocos de concreto estrutural (14x19x39)cm, cheios, com resistência mínima a compressão 15MPa, assentados com argamassa de cimento e areia no traço 1:4, esp. juntas 10mm e espessura da parede sem revestimento 14cm.</v>
          </cell>
          <cell r="C197" t="str">
            <v>m²</v>
          </cell>
          <cell r="D197">
            <v>150</v>
          </cell>
          <cell r="E197">
            <v>56.13</v>
          </cell>
          <cell r="F197">
            <v>8419.5</v>
          </cell>
        </row>
        <row r="198">
          <cell r="A198" t="str">
            <v>11.02.03</v>
          </cell>
          <cell r="B198" t="str">
            <v>Alvenaria de blocos de concreto estrutural (19x19x39)cm, cheios, com resistência mínima a compressão 15MPa, assentados com argamassa de cimento e areia no traço 1:4, espessura juntas 10mm e espessura da parede sem revestimento 19cm.</v>
          </cell>
          <cell r="C198" t="str">
            <v>m²</v>
          </cell>
          <cell r="D198">
            <v>150</v>
          </cell>
          <cell r="E198">
            <v>109.25</v>
          </cell>
          <cell r="F198">
            <v>16387.5</v>
          </cell>
        </row>
        <row r="200">
          <cell r="A200" t="str">
            <v>12</v>
          </cell>
          <cell r="B200" t="str">
            <v>Cobertura.</v>
          </cell>
          <cell r="C200">
            <v>0</v>
          </cell>
          <cell r="G200">
            <v>149670</v>
          </cell>
        </row>
        <row r="201">
          <cell r="A201" t="str">
            <v>12.01</v>
          </cell>
          <cell r="B201" t="str">
            <v>Estrutura de Madeira.</v>
          </cell>
          <cell r="C201">
            <v>0</v>
          </cell>
        </row>
        <row r="202">
          <cell r="A202" t="str">
            <v>12.01.01</v>
          </cell>
          <cell r="B202" t="str">
            <v>Estrutura de madeira de lei tipo Paraju ou equivalente para telhado com telha ondulada de fribrocimento espessura 6mm, com pontaletes e caibros, inclusive tratamento com cupinicida, exclusive telhas.</v>
          </cell>
          <cell r="C202" t="str">
            <v>m²</v>
          </cell>
          <cell r="D202">
            <v>300</v>
          </cell>
          <cell r="E202">
            <v>40.6</v>
          </cell>
          <cell r="F202">
            <v>12180</v>
          </cell>
        </row>
        <row r="203">
          <cell r="A203" t="str">
            <v>12.01.02</v>
          </cell>
          <cell r="B203" t="str">
            <v>Estrutura de madeira de lei tipo Paraju ou equivalente para telhado com telhas cerâmicas tipo capa e canal com tesouras, pilares, vigas, terças, caibros, pontaletes e ripas, inclusive tratamento com cupinicida, exclusive telhas.</v>
          </cell>
          <cell r="C203" t="str">
            <v>m²</v>
          </cell>
          <cell r="D203">
            <v>150</v>
          </cell>
          <cell r="E203">
            <v>119.4</v>
          </cell>
          <cell r="F203">
            <v>17910</v>
          </cell>
        </row>
        <row r="204">
          <cell r="A204" t="str">
            <v>12.01.03</v>
          </cell>
          <cell r="B204" t="str">
            <v>Estrutura de madeira de lei tipo Paraju ou equivalente para cobertura com telha de fibrocimento canalete 49, inclusive tratamento com cupinicida.</v>
          </cell>
          <cell r="C204" t="str">
            <v>m²</v>
          </cell>
          <cell r="D204">
            <v>300</v>
          </cell>
          <cell r="E204">
            <v>36.299999999999997</v>
          </cell>
          <cell r="F204">
            <v>10890</v>
          </cell>
        </row>
        <row r="205">
          <cell r="A205" t="str">
            <v>12.01.04</v>
          </cell>
          <cell r="B205" t="str">
            <v>Estrutura de madeira de lei tipo Paraju ou equivalente para cobertura com telha de fibrocimento canalete 90, inclusive tratamento com cupinicida, exclusive telhas.</v>
          </cell>
          <cell r="C205" t="str">
            <v>m²</v>
          </cell>
          <cell r="D205">
            <v>300</v>
          </cell>
          <cell r="E205">
            <v>36.299999999999997</v>
          </cell>
          <cell r="F205">
            <v>10890</v>
          </cell>
        </row>
        <row r="206">
          <cell r="A206" t="str">
            <v>12.02</v>
          </cell>
          <cell r="B206" t="str">
            <v>Telhado.</v>
          </cell>
          <cell r="C206">
            <v>0</v>
          </cell>
        </row>
        <row r="207">
          <cell r="A207" t="str">
            <v>12.02.01</v>
          </cell>
          <cell r="B207" t="str">
            <v>Cobertura nova em telhas onduladas de fibrocimento 6,0mm, inclusive cumeeiras e acessórios de fixação.</v>
          </cell>
          <cell r="C207" t="str">
            <v>m²</v>
          </cell>
          <cell r="D207">
            <v>200</v>
          </cell>
          <cell r="E207">
            <v>28.79</v>
          </cell>
          <cell r="F207">
            <v>5758</v>
          </cell>
        </row>
        <row r="208">
          <cell r="A208" t="str">
            <v>12.02.02</v>
          </cell>
          <cell r="B208" t="str">
            <v>Cobertura nova em telhas onduladas de fibrocimento 8,0mm, inclusive cumeeira e acessórios de fixação.</v>
          </cell>
          <cell r="C208" t="str">
            <v>m²</v>
          </cell>
          <cell r="D208">
            <v>200</v>
          </cell>
          <cell r="E208">
            <v>38.200000000000003</v>
          </cell>
          <cell r="F208">
            <v>7640</v>
          </cell>
        </row>
        <row r="209">
          <cell r="A209" t="str">
            <v>12.02.03</v>
          </cell>
          <cell r="B209" t="str">
            <v>Cobertura nova em telhas canalete 49 de fibrocimento, inclusive cumeeiras e acessórios de fixação.</v>
          </cell>
          <cell r="C209" t="str">
            <v>m²</v>
          </cell>
          <cell r="D209">
            <v>150</v>
          </cell>
          <cell r="E209">
            <v>74.25</v>
          </cell>
          <cell r="F209">
            <v>11137.5</v>
          </cell>
        </row>
        <row r="210">
          <cell r="A210" t="str">
            <v>12.02.04</v>
          </cell>
          <cell r="B210" t="str">
            <v>Cobertura nova em telhas cerâmicas tipo capa e canal inclusive cumeeira (área de projeção horizontal; incl. 35%) posto obra.</v>
          </cell>
          <cell r="C210" t="str">
            <v>m²</v>
          </cell>
          <cell r="D210">
            <v>300</v>
          </cell>
          <cell r="E210">
            <v>49.36</v>
          </cell>
          <cell r="F210">
            <v>14808</v>
          </cell>
        </row>
        <row r="211">
          <cell r="A211" t="str">
            <v>12.02.05</v>
          </cell>
          <cell r="B211" t="str">
            <v>Cobertura nova em telhas de fibrocimento tipo canalete 90, inclusive cumeeira e acessórios de fixação.</v>
          </cell>
          <cell r="C211" t="str">
            <v>m²</v>
          </cell>
          <cell r="D211">
            <v>300</v>
          </cell>
          <cell r="E211">
            <v>68.5</v>
          </cell>
          <cell r="F211">
            <v>20550</v>
          </cell>
        </row>
        <row r="212">
          <cell r="A212" t="str">
            <v>12.03</v>
          </cell>
          <cell r="B212" t="str">
            <v>Rufos e Calhas.</v>
          </cell>
          <cell r="C212">
            <v>0</v>
          </cell>
        </row>
        <row r="213">
          <cell r="A213" t="str">
            <v>12.03.01</v>
          </cell>
          <cell r="B213" t="str">
            <v>Rufo de concreto armado Fck=15 MPa, nas dimensões de 30x5 cm, moldado "in loco".</v>
          </cell>
          <cell r="C213" t="str">
            <v>m</v>
          </cell>
          <cell r="D213">
            <v>150</v>
          </cell>
          <cell r="E213">
            <v>59.23</v>
          </cell>
          <cell r="F213">
            <v>8884.5</v>
          </cell>
        </row>
        <row r="214">
          <cell r="A214" t="str">
            <v>12.03.02</v>
          </cell>
          <cell r="B214" t="str">
            <v>Rufo em chapa metálica nº 26, largura de 30cm.</v>
          </cell>
          <cell r="C214" t="str">
            <v>m</v>
          </cell>
          <cell r="D214">
            <v>200</v>
          </cell>
          <cell r="E214">
            <v>21.28</v>
          </cell>
          <cell r="F214">
            <v>4256</v>
          </cell>
        </row>
        <row r="215">
          <cell r="A215" t="str">
            <v>12.03.03</v>
          </cell>
          <cell r="B215" t="str">
            <v>Calha em concreto armado Fck=15 MPa em "U" nas dimensões de 38 x 56 cm conforme detalhes em projeto.</v>
          </cell>
          <cell r="C215" t="str">
            <v>m</v>
          </cell>
          <cell r="D215">
            <v>80</v>
          </cell>
          <cell r="E215">
            <v>140.30000000000001</v>
          </cell>
          <cell r="F215">
            <v>11224</v>
          </cell>
        </row>
        <row r="216">
          <cell r="A216" t="str">
            <v>12.04</v>
          </cell>
          <cell r="B216" t="str">
            <v>Impermeabilização.</v>
          </cell>
          <cell r="C216">
            <v>0</v>
          </cell>
        </row>
        <row r="217">
          <cell r="A217" t="str">
            <v>12.04.01</v>
          </cell>
          <cell r="B217" t="str">
            <v>Indice de impermeabilização com manta asfaltica atendendo a NBR 9952, asfalto polimércio, espessura de 4mm, reforço com filme interno em polietileno, regularização de base com argamassa 1,4 espessura mínima  15mm, proteção mecânica com argamassa 1,4 espes</v>
          </cell>
          <cell r="C217" t="str">
            <v>m²</v>
          </cell>
          <cell r="D217">
            <v>150</v>
          </cell>
          <cell r="E217">
            <v>62.5</v>
          </cell>
          <cell r="F217">
            <v>9375</v>
          </cell>
        </row>
        <row r="218">
          <cell r="A218" t="str">
            <v>12.04.02</v>
          </cell>
          <cell r="B218" t="str">
            <v>Pintura impermeabilizante a três demãos, com igolflex - marca de referência.</v>
          </cell>
          <cell r="C218" t="str">
            <v>m²</v>
          </cell>
          <cell r="D218">
            <v>150</v>
          </cell>
          <cell r="E218">
            <v>27.78</v>
          </cell>
          <cell r="F218">
            <v>4167</v>
          </cell>
        </row>
        <row r="220">
          <cell r="A220" t="str">
            <v>13</v>
          </cell>
          <cell r="B220" t="str">
            <v>Revestimento de Paredes Internas / Externas</v>
          </cell>
          <cell r="C220">
            <v>0</v>
          </cell>
          <cell r="G220">
            <v>33439.599999999999</v>
          </cell>
        </row>
        <row r="221">
          <cell r="A221" t="str">
            <v>13.01</v>
          </cell>
          <cell r="B221" t="str">
            <v>Chapisco com argamassa de cimento e areia média ou grossa lavada no traço 1:3, espessura 5 mm.</v>
          </cell>
          <cell r="C221" t="str">
            <v>m²</v>
          </cell>
          <cell r="D221">
            <v>500</v>
          </cell>
          <cell r="E221">
            <v>3.25</v>
          </cell>
          <cell r="F221">
            <v>1625</v>
          </cell>
        </row>
        <row r="222">
          <cell r="A222" t="str">
            <v>13.02</v>
          </cell>
          <cell r="B222" t="str">
            <v>Reboco tipo paulista com argamassa de cimento, cal hidratada CH1 e areia lavada traço 1:0.5:6, espessura 25 mm.</v>
          </cell>
          <cell r="C222" t="str">
            <v>m²</v>
          </cell>
          <cell r="D222">
            <v>500</v>
          </cell>
          <cell r="E222">
            <v>23.12</v>
          </cell>
          <cell r="F222">
            <v>11560</v>
          </cell>
        </row>
        <row r="223">
          <cell r="A223" t="str">
            <v>13.03</v>
          </cell>
          <cell r="B223" t="str">
            <v>Emboço com argamassa de cimento, cal hidratada CH1 e areia lavada traço 1:0.5:6, espessura 20 mm.</v>
          </cell>
          <cell r="C223" t="str">
            <v>m²</v>
          </cell>
          <cell r="D223">
            <v>300</v>
          </cell>
          <cell r="E223">
            <v>14.52</v>
          </cell>
          <cell r="F223">
            <v>4356</v>
          </cell>
        </row>
        <row r="224">
          <cell r="A224" t="str">
            <v>13.04</v>
          </cell>
          <cell r="B224" t="str">
            <v>Revestimento com azulejo branco 15x15cm com juntas aprumo, e empregando argamassa colante e inclusive rejuntamento com cimento branco.</v>
          </cell>
          <cell r="C224" t="str">
            <v>m²</v>
          </cell>
          <cell r="D224">
            <v>100</v>
          </cell>
          <cell r="E224">
            <v>32.159999999999997</v>
          </cell>
          <cell r="F224">
            <v>3216</v>
          </cell>
        </row>
        <row r="225">
          <cell r="A225" t="str">
            <v>13.05</v>
          </cell>
          <cell r="B225" t="str">
            <v>Revestimento com cerâmica, 10X10 ou 20X20 nas cores branco areia com rejuntes com espessura de 0,5cm empregando argamassa colante.</v>
          </cell>
          <cell r="C225" t="str">
            <v>m²</v>
          </cell>
          <cell r="D225">
            <v>200</v>
          </cell>
          <cell r="E225">
            <v>46.91</v>
          </cell>
          <cell r="F225">
            <v>9382</v>
          </cell>
        </row>
        <row r="226">
          <cell r="A226" t="str">
            <v>13.06</v>
          </cell>
          <cell r="B226" t="str">
            <v>Rodaparede em madeira de lei tipo Paraju ou equivalente de 10h x 2,5 de espessura fixado com parafuso e bucha n.º 8.</v>
          </cell>
          <cell r="C226" t="str">
            <v>m²</v>
          </cell>
          <cell r="D226">
            <v>80</v>
          </cell>
          <cell r="E226">
            <v>20.93</v>
          </cell>
          <cell r="F226">
            <v>1674.4</v>
          </cell>
        </row>
        <row r="227">
          <cell r="A227" t="str">
            <v>13.07</v>
          </cell>
          <cell r="B227" t="str">
            <v>Rodaparede em madeira de lei tipo Paraju ou equivalente de 5h x 2,5 de espessura fixado com parafuso e bucha n.º 8.</v>
          </cell>
          <cell r="C227" t="str">
            <v>m²</v>
          </cell>
          <cell r="D227">
            <v>80</v>
          </cell>
          <cell r="E227">
            <v>14.64</v>
          </cell>
          <cell r="F227">
            <v>1171.2</v>
          </cell>
        </row>
        <row r="228">
          <cell r="A228" t="str">
            <v>13.08</v>
          </cell>
          <cell r="B228" t="str">
            <v>Acabamento em cantoneira de alumínio para remate de canto das paredes com cerâmica ou azulejo.</v>
          </cell>
          <cell r="C228" t="str">
            <v>m²</v>
          </cell>
          <cell r="D228">
            <v>50</v>
          </cell>
          <cell r="E228">
            <v>9.1</v>
          </cell>
          <cell r="F228">
            <v>455</v>
          </cell>
        </row>
        <row r="230">
          <cell r="A230">
            <v>14</v>
          </cell>
          <cell r="B230" t="str">
            <v>Acabamentos.</v>
          </cell>
          <cell r="G230">
            <v>1856.7</v>
          </cell>
        </row>
        <row r="231">
          <cell r="A231" t="str">
            <v>14.01</v>
          </cell>
          <cell r="B231" t="str">
            <v>Peitoril com pingadeira em granito cinza, L=0,15m.</v>
          </cell>
          <cell r="C231" t="str">
            <v>m</v>
          </cell>
          <cell r="D231">
            <v>30</v>
          </cell>
          <cell r="E231">
            <v>28.72</v>
          </cell>
          <cell r="F231">
            <v>861.6</v>
          </cell>
        </row>
        <row r="232">
          <cell r="A232" t="str">
            <v>14.02</v>
          </cell>
          <cell r="B232" t="str">
            <v>Soleira em granito cinza, L=0,15m.</v>
          </cell>
          <cell r="C232" t="str">
            <v>m</v>
          </cell>
          <cell r="D232">
            <v>30</v>
          </cell>
          <cell r="E232">
            <v>33.17</v>
          </cell>
          <cell r="F232">
            <v>995.1</v>
          </cell>
        </row>
        <row r="234">
          <cell r="A234">
            <v>15</v>
          </cell>
          <cell r="B234" t="str">
            <v>Pisos Internos / Externos</v>
          </cell>
          <cell r="C234">
            <v>0</v>
          </cell>
          <cell r="G234">
            <v>53539.5</v>
          </cell>
        </row>
        <row r="235">
          <cell r="A235" t="str">
            <v>15.01</v>
          </cell>
          <cell r="B235" t="str">
            <v>Lastro regularizado e impermeabilizado de concreto não estrutural, espessura de 8 cm.</v>
          </cell>
          <cell r="C235" t="str">
            <v>m²</v>
          </cell>
          <cell r="D235">
            <v>200</v>
          </cell>
          <cell r="E235">
            <v>34.64</v>
          </cell>
          <cell r="F235">
            <v>6928</v>
          </cell>
        </row>
        <row r="236">
          <cell r="A236" t="str">
            <v>15.02</v>
          </cell>
          <cell r="B236" t="str">
            <v>Piso cerâmico vitrificado, assentado com pasta de cimento cola, inclusive rejuntamento.</v>
          </cell>
          <cell r="C236" t="str">
            <v>m²</v>
          </cell>
          <cell r="D236">
            <v>150</v>
          </cell>
          <cell r="E236">
            <v>33.96</v>
          </cell>
          <cell r="F236">
            <v>5094</v>
          </cell>
        </row>
        <row r="237">
          <cell r="A237" t="str">
            <v>15.03</v>
          </cell>
          <cell r="B237" t="str">
            <v>Piso cimentado liso com 1.5 cm de espessura, em argamassa de cimento e areia no traço 1:3 e juntas plásticas em quadros de 1m.</v>
          </cell>
          <cell r="C237" t="str">
            <v>m²</v>
          </cell>
          <cell r="D237">
            <v>150</v>
          </cell>
          <cell r="E237">
            <v>26.91</v>
          </cell>
          <cell r="F237">
            <v>4036.5</v>
          </cell>
        </row>
        <row r="238">
          <cell r="A238" t="str">
            <v>15.04</v>
          </cell>
          <cell r="B238" t="str">
            <v>Piso em cimentado camurçado executado com argamassa de cimento e areia no traço 1:3, espessura 3.0cm.</v>
          </cell>
          <cell r="C238" t="str">
            <v>m²</v>
          </cell>
          <cell r="D238">
            <v>150</v>
          </cell>
          <cell r="E238">
            <v>38.840000000000003</v>
          </cell>
          <cell r="F238">
            <v>5826</v>
          </cell>
        </row>
        <row r="239">
          <cell r="A239" t="str">
            <v>15.05</v>
          </cell>
          <cell r="B239" t="str">
            <v>Piso de argamassa de alto resistência tipo graniliti ou equivalente espessura 10mm com juntas plásticas em quadros de 1m, na cor natural com acabamento polido, inclusive regularização.</v>
          </cell>
          <cell r="C239" t="str">
            <v>m²</v>
          </cell>
          <cell r="D239">
            <v>200</v>
          </cell>
          <cell r="E239">
            <v>51.25</v>
          </cell>
          <cell r="F239">
            <v>10250</v>
          </cell>
        </row>
        <row r="240">
          <cell r="A240" t="str">
            <v>15.06</v>
          </cell>
          <cell r="B240" t="str">
            <v>Fornecimento e assentamento de rodapé de cerâmica, assentado com argamassa de cimentcola, altura 7cm, inclusive rejuntamento.</v>
          </cell>
          <cell r="C240" t="str">
            <v>m</v>
          </cell>
          <cell r="D240">
            <v>200</v>
          </cell>
          <cell r="E240">
            <v>12.5</v>
          </cell>
          <cell r="F240">
            <v>2500</v>
          </cell>
        </row>
        <row r="241">
          <cell r="A241" t="str">
            <v>15.07</v>
          </cell>
          <cell r="B241" t="str">
            <v>Rodapé de argamassa tipo graniliti com altura de 7cm e esp. de 10mm.</v>
          </cell>
          <cell r="C241" t="str">
            <v>m</v>
          </cell>
          <cell r="D241">
            <v>200</v>
          </cell>
          <cell r="E241">
            <v>20.350000000000001</v>
          </cell>
          <cell r="F241">
            <v>4070</v>
          </cell>
        </row>
        <row r="242">
          <cell r="A242" t="str">
            <v>15.08</v>
          </cell>
          <cell r="B242" t="str">
            <v>Deck de madeira com assoalho em tábuas 3 x 15cm sobre estrado em peças de madeira de lei 7,50 x 15cm.</v>
          </cell>
          <cell r="C242" t="str">
            <v>m²</v>
          </cell>
          <cell r="D242">
            <v>150</v>
          </cell>
          <cell r="E242">
            <v>98.9</v>
          </cell>
          <cell r="F242">
            <v>14835</v>
          </cell>
        </row>
        <row r="243">
          <cell r="A243" t="str">
            <v>15.09</v>
          </cell>
          <cell r="B243" t="str">
            <v>Regularização de base para revestimento cerâmico, com argamassa de cimento e areia no traço 1:5 na espessura 3cm.</v>
          </cell>
          <cell r="C243" t="str">
            <v>m²</v>
          </cell>
          <cell r="E243">
            <v>11.02</v>
          </cell>
          <cell r="F243">
            <v>0</v>
          </cell>
        </row>
        <row r="244">
          <cell r="A244" t="str">
            <v>15.10</v>
          </cell>
          <cell r="B244" t="str">
            <v>Lastro de concreto não estrutural, espessura de 6 cm.</v>
          </cell>
          <cell r="C244" t="str">
            <v>m²</v>
          </cell>
          <cell r="E244">
            <v>22.22</v>
          </cell>
          <cell r="F244">
            <v>0</v>
          </cell>
        </row>
        <row r="245">
          <cell r="A245" t="str">
            <v>15.11</v>
          </cell>
          <cell r="B245" t="str">
            <v>Piso emborrachado, tipo plurigoma, cor preto, esp. 5mm</v>
          </cell>
          <cell r="C245" t="str">
            <v>m²</v>
          </cell>
          <cell r="E245">
            <v>47.17</v>
          </cell>
          <cell r="F245">
            <v>0</v>
          </cell>
        </row>
        <row r="247">
          <cell r="A247" t="str">
            <v>16</v>
          </cell>
          <cell r="B247" t="str">
            <v>Tetos e  Forros.</v>
          </cell>
          <cell r="C247">
            <v>0</v>
          </cell>
          <cell r="G247">
            <v>85447</v>
          </cell>
        </row>
        <row r="248">
          <cell r="A248" t="str">
            <v>16.01</v>
          </cell>
          <cell r="B248" t="str">
            <v>Chapisco com argamassa de cimento e areia média ou grossa lavada no traço 1:3, espessura 5 mm.</v>
          </cell>
          <cell r="C248" t="str">
            <v>m²</v>
          </cell>
          <cell r="D248">
            <v>300</v>
          </cell>
          <cell r="E248">
            <v>5.91</v>
          </cell>
          <cell r="F248">
            <v>1773</v>
          </cell>
        </row>
        <row r="249">
          <cell r="A249" t="str">
            <v>16.02</v>
          </cell>
          <cell r="B249" t="str">
            <v>Reboco tipo paulista com argamassa de cimento, cal hidratada CH1 e areia média ou grossa lavada no traço 1:0,5:6, espessura 20mm.</v>
          </cell>
          <cell r="C249" t="str">
            <v>m²</v>
          </cell>
          <cell r="D249">
            <v>300</v>
          </cell>
          <cell r="E249">
            <v>24.83</v>
          </cell>
          <cell r="F249">
            <v>7449</v>
          </cell>
        </row>
        <row r="250">
          <cell r="A250" t="str">
            <v>16.03</v>
          </cell>
          <cell r="B250" t="str">
            <v>Forro em gesso acabamento tipo liso (fornecimento e instalação).</v>
          </cell>
          <cell r="C250" t="str">
            <v>m²</v>
          </cell>
          <cell r="D250">
            <v>200</v>
          </cell>
          <cell r="E250">
            <v>25.2</v>
          </cell>
          <cell r="F250">
            <v>5040</v>
          </cell>
        </row>
        <row r="251">
          <cell r="A251" t="str">
            <v>16.04</v>
          </cell>
          <cell r="B251" t="str">
            <v>Fornecimento e instalação de forro em PVC branco, largura de 20cm.</v>
          </cell>
          <cell r="C251" t="str">
            <v>m²</v>
          </cell>
          <cell r="D251">
            <v>200</v>
          </cell>
          <cell r="E251">
            <v>39.9</v>
          </cell>
          <cell r="F251">
            <v>7980</v>
          </cell>
        </row>
        <row r="252">
          <cell r="A252" t="str">
            <v>16.05</v>
          </cell>
          <cell r="B252" t="str">
            <v>Fornecimento e instalação de forro em placas de fibra de madeira estruturados em perfil T.</v>
          </cell>
          <cell r="C252" t="str">
            <v>m²</v>
          </cell>
          <cell r="D252">
            <v>200</v>
          </cell>
          <cell r="E252">
            <v>45.25</v>
          </cell>
          <cell r="F252">
            <v>9050</v>
          </cell>
        </row>
        <row r="253">
          <cell r="A253" t="str">
            <v>16.06</v>
          </cell>
          <cell r="B253" t="str">
            <v>Fornecimento e montagem subestrutura em perfis metálicos para fixação de forros.</v>
          </cell>
          <cell r="C253" t="str">
            <v>m²</v>
          </cell>
          <cell r="D253">
            <v>200</v>
          </cell>
          <cell r="E253">
            <v>17.5</v>
          </cell>
          <cell r="F253">
            <v>3500</v>
          </cell>
        </row>
        <row r="254">
          <cell r="A254" t="str">
            <v>16.07</v>
          </cell>
          <cell r="B254" t="str">
            <v>Forro aglomerado (forro pacote) com estrutura de alumínio.</v>
          </cell>
          <cell r="C254" t="str">
            <v>m²</v>
          </cell>
          <cell r="D254">
            <v>300</v>
          </cell>
          <cell r="E254">
            <v>52.25</v>
          </cell>
          <cell r="F254">
            <v>15675</v>
          </cell>
        </row>
        <row r="255">
          <cell r="A255" t="str">
            <v>16.08</v>
          </cell>
          <cell r="B255" t="str">
            <v>Forro com tábuas de pinho 10 x 1cm, fixadas em sarrafos de pinho de 10 x 2,5cm espaçados de 50 em 50cm.</v>
          </cell>
          <cell r="C255" t="str">
            <v>m²</v>
          </cell>
          <cell r="D255">
            <v>300</v>
          </cell>
          <cell r="E255">
            <v>51.3</v>
          </cell>
          <cell r="F255">
            <v>15390</v>
          </cell>
        </row>
        <row r="256">
          <cell r="A256" t="str">
            <v>16.09</v>
          </cell>
          <cell r="B256" t="str">
            <v>Forro em friso de peroba mica com arremates.</v>
          </cell>
          <cell r="C256" t="str">
            <v>m²</v>
          </cell>
          <cell r="D256">
            <v>300</v>
          </cell>
          <cell r="E256">
            <v>65.3</v>
          </cell>
          <cell r="F256">
            <v>19590</v>
          </cell>
        </row>
        <row r="258">
          <cell r="A258">
            <v>17</v>
          </cell>
          <cell r="B258" t="str">
            <v>Esquadrias de Madeira</v>
          </cell>
          <cell r="G258">
            <v>26497.000000000004</v>
          </cell>
        </row>
        <row r="259">
          <cell r="A259" t="str">
            <v>17.01</v>
          </cell>
          <cell r="B259" t="str">
            <v>Fornecimento e instalação de porta para divisória incluindo dobradiças e fechadura interna.</v>
          </cell>
          <cell r="C259" t="str">
            <v>m²</v>
          </cell>
          <cell r="D259">
            <v>10</v>
          </cell>
          <cell r="E259">
            <v>229.5</v>
          </cell>
          <cell r="F259">
            <v>2295</v>
          </cell>
        </row>
        <row r="260">
          <cell r="A260" t="str">
            <v>17.02</v>
          </cell>
          <cell r="B260" t="str">
            <v>Janela de correr, 4 folhas, sendo 2 fixas, em madeira de lei tipo Paraju ou equivalente, para vidro, inclusive ferragens e caixilho, nas dimensões de 1,20 x 1,20m.</v>
          </cell>
          <cell r="C260" t="str">
            <v>und</v>
          </cell>
          <cell r="D260">
            <v>10</v>
          </cell>
          <cell r="E260">
            <v>344.61</v>
          </cell>
          <cell r="F260">
            <v>3446.1</v>
          </cell>
        </row>
        <row r="261">
          <cell r="A261" t="str">
            <v>17.03</v>
          </cell>
          <cell r="B261" t="str">
            <v>Janela de correr, 4 folhas, sendo 2 fixas, em madeira de lei tipo Paraju ou equivalente, para vidro, inclusive ferragens e caixilho, nas dimensões de 1,20 x 1,50m.</v>
          </cell>
          <cell r="C261" t="str">
            <v>und</v>
          </cell>
          <cell r="D261">
            <v>10</v>
          </cell>
          <cell r="E261">
            <v>430.76</v>
          </cell>
          <cell r="F261">
            <v>4307.6000000000004</v>
          </cell>
        </row>
        <row r="262">
          <cell r="A262" t="str">
            <v>17.04</v>
          </cell>
          <cell r="B262" t="str">
            <v>Porta em compensado esp.35mm c/ acabamento liso em madeira laminada p/ pintura incl. alizares, dobradiças e fechadura int. em latão cromado Lafonte - marca de referência, excl. marco, nas dimensões:</v>
          </cell>
          <cell r="C262">
            <v>0</v>
          </cell>
        </row>
        <row r="263">
          <cell r="A263" t="str">
            <v>17.04.1</v>
          </cell>
          <cell r="B263" t="str">
            <v>0,60 x 2,10 m</v>
          </cell>
          <cell r="C263" t="str">
            <v>und</v>
          </cell>
          <cell r="D263">
            <v>5</v>
          </cell>
          <cell r="E263">
            <v>341.67</v>
          </cell>
          <cell r="F263">
            <v>1708.35</v>
          </cell>
        </row>
        <row r="264">
          <cell r="A264" t="str">
            <v>17.04.2</v>
          </cell>
          <cell r="B264" t="str">
            <v>0,70 x 2,10 m</v>
          </cell>
          <cell r="C264" t="str">
            <v>und</v>
          </cell>
          <cell r="D264">
            <v>5</v>
          </cell>
          <cell r="E264">
            <v>343.04</v>
          </cell>
          <cell r="F264">
            <v>1715.2</v>
          </cell>
        </row>
        <row r="265">
          <cell r="A265" t="str">
            <v>17.04.3</v>
          </cell>
          <cell r="B265" t="str">
            <v>0,80 x 2,10 m</v>
          </cell>
          <cell r="C265" t="str">
            <v>und</v>
          </cell>
          <cell r="D265">
            <v>5</v>
          </cell>
          <cell r="E265">
            <v>346.88</v>
          </cell>
          <cell r="F265">
            <v>1734.4</v>
          </cell>
        </row>
        <row r="266">
          <cell r="A266" t="str">
            <v>17.04.4</v>
          </cell>
          <cell r="B266" t="str">
            <v>0,90 x 2,10 m</v>
          </cell>
          <cell r="C266" t="str">
            <v>und</v>
          </cell>
          <cell r="D266">
            <v>5</v>
          </cell>
          <cell r="E266">
            <v>390.24</v>
          </cell>
          <cell r="F266">
            <v>1951.2</v>
          </cell>
        </row>
        <row r="267">
          <cell r="A267" t="str">
            <v>17.05</v>
          </cell>
          <cell r="B267" t="str">
            <v>Marco de madeira de lei tipo parajú 15x3 com batente (80x210)cm.</v>
          </cell>
          <cell r="C267" t="str">
            <v xml:space="preserve">un </v>
          </cell>
          <cell r="D267">
            <v>5</v>
          </cell>
          <cell r="E267">
            <v>133.94999999999999</v>
          </cell>
          <cell r="F267">
            <v>669.75</v>
          </cell>
        </row>
        <row r="268">
          <cell r="A268" t="str">
            <v>17.06</v>
          </cell>
          <cell r="B268" t="str">
            <v>Fornecimento e assentamento de porta maçiça em madeira de lei tipo angelim (80x210)cm.</v>
          </cell>
          <cell r="C268" t="str">
            <v xml:space="preserve">un </v>
          </cell>
          <cell r="D268">
            <v>10</v>
          </cell>
          <cell r="E268">
            <v>363.72</v>
          </cell>
          <cell r="F268">
            <v>3637.2</v>
          </cell>
        </row>
        <row r="269">
          <cell r="A269" t="str">
            <v>17.07</v>
          </cell>
          <cell r="B269" t="str">
            <v>Porta em compensado espessura 35mm com acabamento liso em madeira laminada para pintura inclusive alizares, dobradiças e fechadura tipo livre/ocupado em latão cromado Lafonte - marca de referência, exclusive marco, nas dimensões: 0,60 x 1,80m</v>
          </cell>
          <cell r="C269" t="str">
            <v>m²</v>
          </cell>
          <cell r="D269">
            <v>20</v>
          </cell>
          <cell r="E269">
            <v>251.61</v>
          </cell>
          <cell r="F269">
            <v>5032.2</v>
          </cell>
        </row>
        <row r="271">
          <cell r="A271">
            <v>18</v>
          </cell>
          <cell r="B271" t="str">
            <v>Esquadrias Metálicas</v>
          </cell>
          <cell r="G271">
            <v>77971.700000000012</v>
          </cell>
        </row>
        <row r="272">
          <cell r="A272" t="str">
            <v>18.01</v>
          </cell>
          <cell r="B272" t="str">
            <v>Báscula em alumínio anodizado natural linha 25 completa inclusive puxador com tranca caixilho e contramarco.</v>
          </cell>
          <cell r="C272" t="str">
            <v>m²</v>
          </cell>
          <cell r="D272">
            <v>20</v>
          </cell>
          <cell r="E272">
            <v>320.45999999999998</v>
          </cell>
          <cell r="F272">
            <v>6409.2</v>
          </cell>
        </row>
        <row r="273">
          <cell r="A273" t="str">
            <v>18.02</v>
          </cell>
          <cell r="B273" t="str">
            <v>Janela de correr em alumínio anodizado natural linha 25 completa inclusive puxador com tranca caixilho e contramarco.</v>
          </cell>
          <cell r="C273" t="str">
            <v>m²</v>
          </cell>
          <cell r="D273">
            <v>40</v>
          </cell>
          <cell r="E273">
            <v>260.66000000000003</v>
          </cell>
          <cell r="F273">
            <v>10426.400000000001</v>
          </cell>
        </row>
        <row r="274">
          <cell r="A274" t="str">
            <v>18.03</v>
          </cell>
          <cell r="B274" t="str">
            <v>Janela tipo máximo ar em alumínio anodizado natural linha 25 completa inclusive puxador com tranca caixilho e contramarco.</v>
          </cell>
          <cell r="C274" t="str">
            <v>m²</v>
          </cell>
          <cell r="D274">
            <v>40</v>
          </cell>
          <cell r="E274">
            <v>194.59</v>
          </cell>
          <cell r="F274">
            <v>7783.6</v>
          </cell>
        </row>
        <row r="275">
          <cell r="A275" t="str">
            <v>18.04</v>
          </cell>
          <cell r="B275" t="str">
            <v>Grade ou gradil em barra chata de 1.1/4" por 1/8" e cantoneira de 1.1/4" por 3/16" com chumbadores inclusive pintura com tinta esmalte sintético e fundo anticorrosivo em duas demãos.</v>
          </cell>
          <cell r="C275" t="str">
            <v>m²</v>
          </cell>
          <cell r="D275">
            <v>50</v>
          </cell>
          <cell r="E275">
            <v>128.62</v>
          </cell>
          <cell r="F275">
            <v>6431</v>
          </cell>
        </row>
        <row r="276">
          <cell r="A276" t="str">
            <v>18.05</v>
          </cell>
          <cell r="B276" t="str">
            <v>Tela de proteção de arame galvanizado 1/2" fio 12, com quadro em tubo de ferro galvanizado 1.1/2" e cantoneira de ferro 1/2"x1/2"x1/8", conforme detalhe em projeto.</v>
          </cell>
          <cell r="C276" t="str">
            <v>m²</v>
          </cell>
          <cell r="D276">
            <v>50</v>
          </cell>
          <cell r="E276">
            <v>313.3</v>
          </cell>
          <cell r="F276">
            <v>15665</v>
          </cell>
        </row>
        <row r="277">
          <cell r="A277" t="str">
            <v>18.06</v>
          </cell>
          <cell r="B277" t="str">
            <v>Tampa em chapa lisa de alumínio anodizado fosco na dimensão 86 x 86 inclusive dobradiça e fechadura .</v>
          </cell>
          <cell r="C277" t="str">
            <v>m²</v>
          </cell>
          <cell r="D277">
            <v>50</v>
          </cell>
          <cell r="E277">
            <v>391.13</v>
          </cell>
          <cell r="F277">
            <v>19556.5</v>
          </cell>
        </row>
        <row r="278">
          <cell r="A278" t="str">
            <v>18.07</v>
          </cell>
          <cell r="B278" t="str">
            <v>Portão de ferro de abrir em barra chata 1" x 11/2" e 1/4"X11/2" com chumbadores, inclusive pintura com tinta esmalte sintético e fundo anticorrosivo a duas demãos</v>
          </cell>
          <cell r="C278" t="str">
            <v>m²</v>
          </cell>
          <cell r="D278">
            <v>30</v>
          </cell>
          <cell r="E278">
            <v>390</v>
          </cell>
          <cell r="F278">
            <v>11700</v>
          </cell>
        </row>
        <row r="280">
          <cell r="A280">
            <v>19</v>
          </cell>
          <cell r="B280" t="str">
            <v>Vidros</v>
          </cell>
          <cell r="G280">
            <v>9656</v>
          </cell>
        </row>
        <row r="281">
          <cell r="A281" t="str">
            <v>19.01</v>
          </cell>
          <cell r="B281" t="str">
            <v>Vidro plano transparente com espessura de 3mm.</v>
          </cell>
          <cell r="C281" t="str">
            <v>m²</v>
          </cell>
          <cell r="D281">
            <v>50</v>
          </cell>
          <cell r="E281">
            <v>61.15</v>
          </cell>
          <cell r="F281">
            <v>3057.5</v>
          </cell>
        </row>
        <row r="282">
          <cell r="A282" t="str">
            <v>19.02</v>
          </cell>
          <cell r="B282" t="str">
            <v>Vidro plano transparente com espessura de 4mm.</v>
          </cell>
          <cell r="C282" t="str">
            <v>m²</v>
          </cell>
          <cell r="D282">
            <v>50</v>
          </cell>
          <cell r="E282">
            <v>75.27</v>
          </cell>
          <cell r="F282">
            <v>3763.5</v>
          </cell>
        </row>
        <row r="283">
          <cell r="A283" t="str">
            <v>19.03</v>
          </cell>
          <cell r="B283" t="str">
            <v>Vidro fantasia com 4mm de espessura.</v>
          </cell>
          <cell r="C283" t="str">
            <v>m²</v>
          </cell>
          <cell r="D283">
            <v>50</v>
          </cell>
          <cell r="E283">
            <v>56.7</v>
          </cell>
          <cell r="F283">
            <v>2835</v>
          </cell>
        </row>
        <row r="285">
          <cell r="A285" t="str">
            <v>20</v>
          </cell>
          <cell r="B285" t="str">
            <v>Tubulação de Ligação de Caixas</v>
          </cell>
          <cell r="G285">
            <v>137805.79999999999</v>
          </cell>
        </row>
        <row r="286">
          <cell r="A286" t="str">
            <v>20.01</v>
          </cell>
          <cell r="B286" t="str">
            <v>Escavação e Reaterro de Cavas e Valas.</v>
          </cell>
        </row>
        <row r="287">
          <cell r="A287" t="str">
            <v>20.01.01</v>
          </cell>
          <cell r="B287" t="str">
            <v>Escavação manual para cavas e valas em material de 1ª categoria, com altura até 1,50m de profundidade.</v>
          </cell>
          <cell r="C287" t="str">
            <v>m³</v>
          </cell>
          <cell r="D287">
            <v>100</v>
          </cell>
          <cell r="E287">
            <v>24.15</v>
          </cell>
          <cell r="F287">
            <v>2415</v>
          </cell>
        </row>
        <row r="288">
          <cell r="A288" t="str">
            <v>20.01.02</v>
          </cell>
          <cell r="B288" t="str">
            <v>Escavação manual para cavas e valas em material de 1ª categoria, com altura maior que 1,50m até 3,00m.</v>
          </cell>
          <cell r="C288" t="str">
            <v>m³</v>
          </cell>
          <cell r="D288">
            <v>50</v>
          </cell>
          <cell r="E288">
            <v>31.06</v>
          </cell>
          <cell r="F288">
            <v>1553</v>
          </cell>
        </row>
        <row r="289">
          <cell r="A289" t="str">
            <v>20.01.03</v>
          </cell>
          <cell r="B289" t="str">
            <v>Reaterro de cavas e valas, com compactação manual - serviço.</v>
          </cell>
          <cell r="C289" t="str">
            <v>m³</v>
          </cell>
          <cell r="D289">
            <v>100</v>
          </cell>
          <cell r="E289">
            <v>26.36</v>
          </cell>
          <cell r="F289">
            <v>2636</v>
          </cell>
        </row>
        <row r="290">
          <cell r="A290" t="str">
            <v>20.01.04</v>
          </cell>
          <cell r="B290" t="str">
            <v>Reaterro de cavas e valas com o próprio material escavado, incluíndo compactação mecânica.</v>
          </cell>
          <cell r="C290" t="str">
            <v>m³</v>
          </cell>
          <cell r="D290">
            <v>100</v>
          </cell>
          <cell r="E290">
            <v>15.98</v>
          </cell>
          <cell r="F290">
            <v>1598</v>
          </cell>
        </row>
        <row r="291">
          <cell r="A291" t="str">
            <v>20.01.05</v>
          </cell>
          <cell r="B291" t="str">
            <v>Reaterro de cavas e valas, com adensamento hidráulico inclusive fornecimento de material e execução.</v>
          </cell>
          <cell r="C291" t="str">
            <v>m³</v>
          </cell>
          <cell r="D291">
            <v>100</v>
          </cell>
          <cell r="E291">
            <v>57.79</v>
          </cell>
          <cell r="F291">
            <v>5779</v>
          </cell>
        </row>
        <row r="292">
          <cell r="A292" t="str">
            <v>20.01.06</v>
          </cell>
          <cell r="B292" t="str">
            <v>Reaterro de valas, com pó-de-pedra, inclusive fornecimento e adensamento do material.</v>
          </cell>
          <cell r="C292" t="str">
            <v>m³</v>
          </cell>
          <cell r="D292">
            <v>50</v>
          </cell>
          <cell r="E292">
            <v>64.19</v>
          </cell>
          <cell r="F292">
            <v>3209.5</v>
          </cell>
        </row>
        <row r="293">
          <cell r="A293" t="str">
            <v>20.01.07</v>
          </cell>
          <cell r="B293" t="str">
            <v>Escoramento de cavas e valas com 01 (um) reaproveitamento.</v>
          </cell>
          <cell r="C293" t="str">
            <v>m²</v>
          </cell>
          <cell r="D293">
            <v>100</v>
          </cell>
          <cell r="E293">
            <v>39.19</v>
          </cell>
          <cell r="F293">
            <v>3919</v>
          </cell>
        </row>
        <row r="294">
          <cell r="A294" t="str">
            <v>20.01.08</v>
          </cell>
          <cell r="B294" t="str">
            <v>Reaterro de cavas e valas com material de 1ª categoria, compactado manualmente inclusive fornecimento e transporte.</v>
          </cell>
          <cell r="C294" t="str">
            <v>m³</v>
          </cell>
          <cell r="D294">
            <v>150</v>
          </cell>
          <cell r="E294">
            <v>50.18</v>
          </cell>
          <cell r="F294">
            <v>7527</v>
          </cell>
        </row>
        <row r="295">
          <cell r="A295" t="str">
            <v>20.01.09</v>
          </cell>
          <cell r="B295" t="str">
            <v>Fornecimento e espalhamento de areia média lavada.</v>
          </cell>
          <cell r="C295" t="str">
            <v>m³</v>
          </cell>
          <cell r="D295">
            <v>100</v>
          </cell>
          <cell r="E295">
            <v>63.8</v>
          </cell>
          <cell r="F295">
            <v>6380</v>
          </cell>
        </row>
        <row r="296">
          <cell r="A296" t="str">
            <v>20.02</v>
          </cell>
          <cell r="B296" t="str">
            <v>Assentamento de Tubos - Incluíndo Aquisição, Carga, Transporte, Descarga, Assentamento e Rejuntamento com Argamassa Cimento, Cal Hidratada e Areia no Traço 1:2:6, Exclusive Escavação:</v>
          </cell>
        </row>
        <row r="297">
          <cell r="A297" t="str">
            <v>20.02.01</v>
          </cell>
          <cell r="B297" t="str">
            <v>Sem armadura - para Ø de 0,20m.</v>
          </cell>
          <cell r="C297" t="str">
            <v>m</v>
          </cell>
          <cell r="D297">
            <v>100</v>
          </cell>
          <cell r="E297">
            <v>28.65</v>
          </cell>
          <cell r="F297">
            <v>2865</v>
          </cell>
        </row>
        <row r="298">
          <cell r="A298" t="str">
            <v>20.02.02</v>
          </cell>
          <cell r="B298" t="str">
            <v>Sem armadura - para Ø de 0,30m.</v>
          </cell>
          <cell r="C298" t="str">
            <v>m</v>
          </cell>
          <cell r="D298">
            <v>120</v>
          </cell>
          <cell r="E298">
            <v>38.4</v>
          </cell>
          <cell r="F298">
            <v>4608</v>
          </cell>
        </row>
        <row r="299">
          <cell r="A299" t="str">
            <v>20.02.03</v>
          </cell>
          <cell r="B299" t="str">
            <v>Com armadura tipo CA-II - para Ø de 0,30m.</v>
          </cell>
          <cell r="C299" t="str">
            <v>m</v>
          </cell>
          <cell r="D299">
            <v>200</v>
          </cell>
          <cell r="E299">
            <v>48.84</v>
          </cell>
          <cell r="F299">
            <v>9768</v>
          </cell>
        </row>
        <row r="300">
          <cell r="A300" t="str">
            <v>20.02.04</v>
          </cell>
          <cell r="B300" t="str">
            <v>Com armadura tipo CA-II - para Ø de 0,40m.</v>
          </cell>
          <cell r="C300" t="str">
            <v>m</v>
          </cell>
          <cell r="D300">
            <v>150</v>
          </cell>
          <cell r="E300">
            <v>65.25</v>
          </cell>
          <cell r="F300">
            <v>9787.5</v>
          </cell>
        </row>
        <row r="301">
          <cell r="A301" t="str">
            <v>20.02.05</v>
          </cell>
          <cell r="B301" t="str">
            <v>Com armadura tipo CA-II - para Ø de 0,60m.</v>
          </cell>
          <cell r="C301" t="str">
            <v>m</v>
          </cell>
          <cell r="D301">
            <v>80</v>
          </cell>
          <cell r="E301">
            <v>110.98</v>
          </cell>
          <cell r="F301">
            <v>8878.4</v>
          </cell>
        </row>
        <row r="302">
          <cell r="A302" t="str">
            <v>20.02.06</v>
          </cell>
          <cell r="B302" t="str">
            <v>Com armadura tipo CA-II - para Ø de 0,80m.</v>
          </cell>
          <cell r="C302" t="str">
            <v>m</v>
          </cell>
          <cell r="D302">
            <v>80</v>
          </cell>
          <cell r="E302">
            <v>177.6</v>
          </cell>
          <cell r="F302">
            <v>14208</v>
          </cell>
        </row>
        <row r="303">
          <cell r="A303" t="str">
            <v>20.02.07</v>
          </cell>
          <cell r="B303" t="str">
            <v>Com armadura tipo CA-II - para Ø de 1,00m.</v>
          </cell>
          <cell r="C303" t="str">
            <v>m</v>
          </cell>
          <cell r="D303">
            <v>80</v>
          </cell>
          <cell r="E303">
            <v>256.10000000000002</v>
          </cell>
          <cell r="F303">
            <v>20488</v>
          </cell>
        </row>
        <row r="304">
          <cell r="A304" t="str">
            <v>20.02.08</v>
          </cell>
          <cell r="B304" t="str">
            <v>Com armadura tipo CA-I - para Ø de 1,20m.</v>
          </cell>
          <cell r="C304" t="str">
            <v>m</v>
          </cell>
          <cell r="D304">
            <v>80</v>
          </cell>
          <cell r="E304">
            <v>402.33</v>
          </cell>
          <cell r="F304">
            <v>32186.400000000001</v>
          </cell>
        </row>
        <row r="306">
          <cell r="A306" t="str">
            <v>21</v>
          </cell>
          <cell r="B306" t="str">
            <v>Drenagem Pluvial</v>
          </cell>
          <cell r="G306">
            <v>208850.1</v>
          </cell>
        </row>
        <row r="307">
          <cell r="A307" t="str">
            <v>21.01</v>
          </cell>
          <cell r="B307" t="str">
            <v>Assentamento e rejuntamento de manilha de concreto, com argamassa de cimento, cal hidratada e areia, traço (1:2:6), excluído escavação, reaterro e o fornecimento do tubo Ø 0,20m.</v>
          </cell>
          <cell r="C307" t="str">
            <v>m</v>
          </cell>
          <cell r="D307">
            <v>80</v>
          </cell>
          <cell r="E307">
            <v>5.85</v>
          </cell>
          <cell r="F307">
            <v>468</v>
          </cell>
        </row>
        <row r="308">
          <cell r="A308" t="str">
            <v>21.02</v>
          </cell>
          <cell r="B308" t="str">
            <v>Assentamento e rejuntamento de manilha de concreto, com argamassa de cimento, cal hidratada e areia, traço (1:2:6), excluído escavação, reaterro e o fornecimento do tubo Ø 0,30m.</v>
          </cell>
          <cell r="C308" t="str">
            <v>m</v>
          </cell>
          <cell r="D308">
            <v>80</v>
          </cell>
          <cell r="E308">
            <v>7.43</v>
          </cell>
          <cell r="F308">
            <v>594.4</v>
          </cell>
        </row>
        <row r="309">
          <cell r="A309" t="str">
            <v>21.03</v>
          </cell>
          <cell r="B309" t="str">
            <v>Assentamento e rejuntamento de manilha de concreto, com argamassa de cimento, cal hidratada e areia, traço (1:2:6), excluído escavação, reaterro e o fornecimento do tubo Ø 0,40m.</v>
          </cell>
          <cell r="C309" t="str">
            <v>m</v>
          </cell>
          <cell r="D309">
            <v>80</v>
          </cell>
          <cell r="E309">
            <v>9.01</v>
          </cell>
          <cell r="F309">
            <v>720.8</v>
          </cell>
        </row>
        <row r="310">
          <cell r="A310" t="str">
            <v>21.04</v>
          </cell>
          <cell r="B310" t="str">
            <v>Assentamento e rejuntamento de manilha de concreto, com argamassa de cimento, cal hidratada e areia, traço (1:2:6), excluído escavação, reaterro e o fornecimento do tubo Ø 0,60m.</v>
          </cell>
          <cell r="C310" t="str">
            <v>m</v>
          </cell>
          <cell r="D310">
            <v>80</v>
          </cell>
          <cell r="E310">
            <v>12.01</v>
          </cell>
          <cell r="F310">
            <v>960.8</v>
          </cell>
        </row>
        <row r="311">
          <cell r="A311" t="str">
            <v>21.05</v>
          </cell>
          <cell r="B311" t="str">
            <v>Assentamento e rejuntamento de manilha de concreto, com argamassa de cimento, cal hidratada e areia, traço (1:2:6), excluído escavação, reaterro e o fornecimento do tubo Ø 0,80m.</v>
          </cell>
          <cell r="C311" t="str">
            <v>m</v>
          </cell>
          <cell r="D311">
            <v>80</v>
          </cell>
          <cell r="E311">
            <v>21.05</v>
          </cell>
          <cell r="F311">
            <v>1684</v>
          </cell>
        </row>
        <row r="312">
          <cell r="A312" t="str">
            <v>21.06</v>
          </cell>
          <cell r="B312" t="str">
            <v>Assentamento e rejuntamento de manilha de concreto, com argamassa de cimento, cal hidratada e areia, traço (1:2:6), excluído escavação, reaterro e o fornecimento do tubo Ø 1,00m.</v>
          </cell>
          <cell r="C312" t="str">
            <v>m</v>
          </cell>
          <cell r="D312">
            <v>80</v>
          </cell>
          <cell r="E312">
            <v>27.46</v>
          </cell>
          <cell r="F312">
            <v>2196.8000000000002</v>
          </cell>
        </row>
        <row r="313">
          <cell r="A313" t="str">
            <v>21.07</v>
          </cell>
          <cell r="B313" t="str">
            <v>Rede de manilhas porosas, Ø 200mm, envolvida com manta de poliester OP-20.</v>
          </cell>
          <cell r="C313" t="str">
            <v>m</v>
          </cell>
          <cell r="D313">
            <v>80</v>
          </cell>
          <cell r="E313">
            <v>90.65</v>
          </cell>
          <cell r="F313">
            <v>7252</v>
          </cell>
        </row>
        <row r="314">
          <cell r="A314" t="str">
            <v>21.08</v>
          </cell>
          <cell r="B314" t="str">
            <v>Execução de canaleta meia cana superficial em tubo de concreto simples Ø 300mm, inclusive rejuntamento e acabamento.</v>
          </cell>
          <cell r="C314" t="str">
            <v>m</v>
          </cell>
          <cell r="D314">
            <v>200</v>
          </cell>
          <cell r="E314">
            <v>24.92</v>
          </cell>
          <cell r="F314">
            <v>4984</v>
          </cell>
        </row>
        <row r="315">
          <cell r="A315" t="str">
            <v>21.09</v>
          </cell>
          <cell r="B315" t="str">
            <v>Execução de meio-fio em concreto conjugado com sarjeta tipo MFC-01, padrão DNIT.</v>
          </cell>
          <cell r="C315" t="str">
            <v>m</v>
          </cell>
          <cell r="D315">
            <v>100</v>
          </cell>
          <cell r="E315">
            <v>71.5</v>
          </cell>
          <cell r="F315">
            <v>7150</v>
          </cell>
        </row>
        <row r="316">
          <cell r="A316" t="str">
            <v>21.10</v>
          </cell>
          <cell r="B316" t="str">
            <v>Execução de meio-fio em concreto conjugado com sarjeta tipo MFC-05, padrão DNIT.</v>
          </cell>
          <cell r="C316" t="str">
            <v>m</v>
          </cell>
          <cell r="D316">
            <v>200</v>
          </cell>
          <cell r="E316">
            <v>40.65</v>
          </cell>
          <cell r="F316">
            <v>8130</v>
          </cell>
        </row>
        <row r="317">
          <cell r="A317" t="str">
            <v>21.11</v>
          </cell>
          <cell r="B317" t="str">
            <v>Execução de sarjeta de canterio central, tipo SCC-40/15, padrão DNIT.</v>
          </cell>
          <cell r="C317" t="str">
            <v>m</v>
          </cell>
          <cell r="D317">
            <v>100</v>
          </cell>
          <cell r="E317">
            <v>62.33</v>
          </cell>
          <cell r="F317">
            <v>6233</v>
          </cell>
        </row>
        <row r="318">
          <cell r="A318" t="str">
            <v>21.12</v>
          </cell>
          <cell r="B318" t="str">
            <v>Execução de entrada dágua, tipo EDA-01, padrão DNIT.</v>
          </cell>
          <cell r="C318" t="str">
            <v xml:space="preserve">un </v>
          </cell>
          <cell r="D318">
            <v>10</v>
          </cell>
          <cell r="E318">
            <v>46.6</v>
          </cell>
          <cell r="F318">
            <v>466</v>
          </cell>
        </row>
        <row r="319">
          <cell r="A319" t="str">
            <v>21.13</v>
          </cell>
          <cell r="B319" t="str">
            <v>Execução de saída  dágua, tipo DAR-02, padrão DNIT.</v>
          </cell>
          <cell r="C319" t="str">
            <v xml:space="preserve">un </v>
          </cell>
          <cell r="D319">
            <v>10</v>
          </cell>
          <cell r="E319">
            <v>85.5</v>
          </cell>
          <cell r="F319">
            <v>855</v>
          </cell>
        </row>
        <row r="320">
          <cell r="A320" t="str">
            <v>21.14</v>
          </cell>
          <cell r="B320" t="str">
            <v>Fornecimento de tubo PVC nos diâmetros:</v>
          </cell>
        </row>
        <row r="321">
          <cell r="A321" t="str">
            <v>21.14.01</v>
          </cell>
          <cell r="B321" t="str">
            <v>100mm.</v>
          </cell>
          <cell r="C321" t="str">
            <v>m</v>
          </cell>
          <cell r="D321">
            <v>150</v>
          </cell>
          <cell r="E321">
            <v>8.6999999999999993</v>
          </cell>
          <cell r="F321">
            <v>1305</v>
          </cell>
        </row>
        <row r="322">
          <cell r="A322" t="str">
            <v>21.14.02</v>
          </cell>
          <cell r="B322" t="str">
            <v>150mm.</v>
          </cell>
          <cell r="C322" t="str">
            <v>m</v>
          </cell>
          <cell r="D322">
            <v>120</v>
          </cell>
          <cell r="E322">
            <v>16.989999999999998</v>
          </cell>
          <cell r="F322">
            <v>2038.8</v>
          </cell>
        </row>
        <row r="323">
          <cell r="A323" t="str">
            <v>21.14.03</v>
          </cell>
          <cell r="B323" t="str">
            <v>200mm.</v>
          </cell>
          <cell r="C323" t="str">
            <v>m</v>
          </cell>
          <cell r="D323">
            <v>120</v>
          </cell>
          <cell r="E323">
            <v>29.2</v>
          </cell>
          <cell r="F323">
            <v>3504</v>
          </cell>
        </row>
        <row r="324">
          <cell r="A324" t="str">
            <v>21.14.04</v>
          </cell>
          <cell r="B324" t="str">
            <v>300mm.</v>
          </cell>
          <cell r="C324" t="str">
            <v>m</v>
          </cell>
          <cell r="D324">
            <v>120</v>
          </cell>
          <cell r="E324">
            <v>47</v>
          </cell>
          <cell r="F324">
            <v>5640</v>
          </cell>
        </row>
        <row r="325">
          <cell r="A325" t="str">
            <v>21.15</v>
          </cell>
          <cell r="B325" t="str">
            <v>Assentamento de tubos de PVC 100mm, em solo (areia, terra, etc.):</v>
          </cell>
        </row>
        <row r="326">
          <cell r="A326" t="str">
            <v>21.15.01</v>
          </cell>
          <cell r="B326" t="str">
            <v>Sem envelopamento.</v>
          </cell>
          <cell r="C326" t="str">
            <v>m</v>
          </cell>
          <cell r="D326">
            <v>200</v>
          </cell>
          <cell r="E326">
            <v>18.100000000000001</v>
          </cell>
          <cell r="F326">
            <v>3620</v>
          </cell>
        </row>
        <row r="327">
          <cell r="A327" t="str">
            <v>21.15.02</v>
          </cell>
          <cell r="B327" t="str">
            <v>Com envelopamento de concreto.</v>
          </cell>
          <cell r="C327" t="str">
            <v>m</v>
          </cell>
          <cell r="D327">
            <v>200</v>
          </cell>
          <cell r="E327">
            <v>44.07</v>
          </cell>
          <cell r="F327">
            <v>8814</v>
          </cell>
        </row>
        <row r="328">
          <cell r="A328" t="str">
            <v>21.16</v>
          </cell>
          <cell r="B328" t="str">
            <v>Assentamento de tubos de PVC 150mm, em solo (areia, terra, etc.):</v>
          </cell>
        </row>
        <row r="329">
          <cell r="A329" t="str">
            <v>21.16.01</v>
          </cell>
          <cell r="B329" t="str">
            <v>Sem envelopamento.</v>
          </cell>
          <cell r="C329" t="str">
            <v>m</v>
          </cell>
          <cell r="D329">
            <v>200</v>
          </cell>
          <cell r="E329">
            <v>18.600000000000001</v>
          </cell>
          <cell r="F329">
            <v>3720</v>
          </cell>
        </row>
        <row r="330">
          <cell r="A330" t="str">
            <v>21.16.02</v>
          </cell>
          <cell r="B330" t="str">
            <v>Com envelopamento de concreto.</v>
          </cell>
          <cell r="C330" t="str">
            <v>m</v>
          </cell>
          <cell r="D330">
            <v>200</v>
          </cell>
          <cell r="E330">
            <v>46.23</v>
          </cell>
          <cell r="F330">
            <v>9246</v>
          </cell>
        </row>
        <row r="331">
          <cell r="A331" t="str">
            <v>21.17</v>
          </cell>
          <cell r="B331" t="str">
            <v>Assentamento de tubos de PVC 200mm, em solo (areia, terra, etc.):</v>
          </cell>
        </row>
        <row r="332">
          <cell r="A332" t="str">
            <v>21.17.01</v>
          </cell>
          <cell r="B332" t="str">
            <v>Sem envelopamento.</v>
          </cell>
          <cell r="C332" t="str">
            <v>m</v>
          </cell>
          <cell r="D332">
            <v>200</v>
          </cell>
          <cell r="E332">
            <v>19.55</v>
          </cell>
          <cell r="F332">
            <v>3910</v>
          </cell>
        </row>
        <row r="333">
          <cell r="A333" t="str">
            <v>21.17.02</v>
          </cell>
          <cell r="B333" t="str">
            <v>Com envelopamento de concreto.</v>
          </cell>
          <cell r="C333" t="str">
            <v>m</v>
          </cell>
          <cell r="D333">
            <v>200</v>
          </cell>
          <cell r="E333">
            <v>47.44</v>
          </cell>
          <cell r="F333">
            <v>9488</v>
          </cell>
        </row>
        <row r="334">
          <cell r="A334" t="str">
            <v>21.18</v>
          </cell>
          <cell r="B334" t="str">
            <v>Assentamento de tubos de PVC 300mm, em solo (areia, terra, etc.):</v>
          </cell>
        </row>
        <row r="335">
          <cell r="A335" t="str">
            <v>21.18.01</v>
          </cell>
          <cell r="B335" t="str">
            <v>Sem envelopamento.</v>
          </cell>
          <cell r="C335" t="str">
            <v>m</v>
          </cell>
          <cell r="D335">
            <v>150</v>
          </cell>
          <cell r="E335">
            <v>19.95</v>
          </cell>
          <cell r="F335">
            <v>2992.5</v>
          </cell>
        </row>
        <row r="336">
          <cell r="A336" t="str">
            <v>21.18.02</v>
          </cell>
          <cell r="B336" t="str">
            <v>Com envelopamento de concreto.</v>
          </cell>
          <cell r="C336" t="str">
            <v>m</v>
          </cell>
          <cell r="D336">
            <v>150</v>
          </cell>
          <cell r="E336">
            <v>58.3</v>
          </cell>
          <cell r="F336">
            <v>8745</v>
          </cell>
        </row>
        <row r="337">
          <cell r="A337" t="str">
            <v>21.18.03</v>
          </cell>
          <cell r="B337" t="str">
            <v>Tubo coletor de esgoto "Vinil Fort" Ø de 100mm.</v>
          </cell>
          <cell r="C337" t="str">
            <v>m</v>
          </cell>
          <cell r="D337">
            <v>150</v>
          </cell>
          <cell r="E337">
            <v>42.07</v>
          </cell>
          <cell r="F337">
            <v>6310.5</v>
          </cell>
        </row>
        <row r="338">
          <cell r="A338" t="str">
            <v>21.18.04</v>
          </cell>
          <cell r="B338" t="str">
            <v>Tubo coletor de esgoto "Vinil Fort" Ø de 150mm.</v>
          </cell>
          <cell r="C338" t="str">
            <v>m</v>
          </cell>
          <cell r="D338">
            <v>150</v>
          </cell>
          <cell r="E338">
            <v>85.81</v>
          </cell>
          <cell r="F338">
            <v>12871.5</v>
          </cell>
        </row>
        <row r="339">
          <cell r="A339" t="str">
            <v>21.18.05</v>
          </cell>
          <cell r="B339" t="str">
            <v>Tubo coletor de esgoto "Vinil Fort" Ø de 200mm.</v>
          </cell>
          <cell r="C339" t="str">
            <v>m</v>
          </cell>
          <cell r="D339">
            <v>150</v>
          </cell>
          <cell r="E339">
            <v>195</v>
          </cell>
          <cell r="F339">
            <v>29250</v>
          </cell>
        </row>
        <row r="340">
          <cell r="A340" t="str">
            <v>21.19</v>
          </cell>
          <cell r="B340" t="str">
            <v>Galerias Pluviais Pré-fabricadas</v>
          </cell>
        </row>
        <row r="341">
          <cell r="A341" t="str">
            <v>21.19.01</v>
          </cell>
          <cell r="B341" t="str">
            <v>Fornecimento de galeria de concreto pré-moldado nas dimensões (2,40x1,20x1,00)m.</v>
          </cell>
          <cell r="C341" t="str">
            <v>pç</v>
          </cell>
          <cell r="D341">
            <v>20</v>
          </cell>
          <cell r="E341">
            <v>2785</v>
          </cell>
          <cell r="F341">
            <v>55700</v>
          </cell>
        </row>
        <row r="343">
          <cell r="A343" t="str">
            <v>22</v>
          </cell>
          <cell r="B343" t="str">
            <v>Tampões e Grelhas</v>
          </cell>
          <cell r="G343">
            <v>28637.7</v>
          </cell>
        </row>
        <row r="344">
          <cell r="A344" t="str">
            <v>22.01</v>
          </cell>
          <cell r="B344" t="str">
            <v>Fornecimento e assentamento de grelha de ferro fundido com suporte articulado, para caixa ralo, conforme padrão e especificações da PMS.</v>
          </cell>
          <cell r="C344" t="str">
            <v xml:space="preserve">un </v>
          </cell>
          <cell r="D344">
            <v>50</v>
          </cell>
          <cell r="E344">
            <v>273.31</v>
          </cell>
          <cell r="F344">
            <v>13665.5</v>
          </cell>
        </row>
        <row r="345">
          <cell r="A345" t="str">
            <v>22.02</v>
          </cell>
          <cell r="B345" t="str">
            <v>Fornecimento e assentamento de tampão de ferro fundido com suporte articulado, para poço de visita, conforme padrão e especificações da PMS.</v>
          </cell>
          <cell r="C345" t="str">
            <v xml:space="preserve">un </v>
          </cell>
          <cell r="D345">
            <v>15</v>
          </cell>
          <cell r="E345">
            <v>274.98</v>
          </cell>
          <cell r="F345">
            <v>4124.7</v>
          </cell>
        </row>
        <row r="346">
          <cell r="A346" t="str">
            <v>22.03</v>
          </cell>
          <cell r="B346" t="str">
            <v>Arrancamento de grelha de ferro fundido de caixa ralo.</v>
          </cell>
          <cell r="C346" t="str">
            <v xml:space="preserve">un </v>
          </cell>
          <cell r="D346">
            <v>100</v>
          </cell>
          <cell r="E346">
            <v>9.18</v>
          </cell>
          <cell r="F346">
            <v>918</v>
          </cell>
        </row>
        <row r="347">
          <cell r="A347" t="str">
            <v>22.04</v>
          </cell>
          <cell r="B347" t="str">
            <v>Arrancamento de tampão de ferro fundido e suporte de poço de visita.</v>
          </cell>
          <cell r="C347" t="str">
            <v xml:space="preserve">un </v>
          </cell>
          <cell r="D347">
            <v>100</v>
          </cell>
          <cell r="E347">
            <v>13.72</v>
          </cell>
          <cell r="F347">
            <v>1372</v>
          </cell>
        </row>
        <row r="348">
          <cell r="A348" t="str">
            <v>22.05</v>
          </cell>
          <cell r="B348" t="str">
            <v>Assentamento de grelha de ferro fundido para caixa ralo, conforme especificações da PMS.</v>
          </cell>
          <cell r="C348" t="str">
            <v xml:space="preserve">un </v>
          </cell>
          <cell r="D348">
            <v>50</v>
          </cell>
          <cell r="E348">
            <v>85</v>
          </cell>
          <cell r="F348">
            <v>4250</v>
          </cell>
        </row>
        <row r="349">
          <cell r="A349" t="str">
            <v>22.06</v>
          </cell>
          <cell r="B349" t="str">
            <v>Assentamento de tampão de ferro fundido para poço de visita, conforme especificações da PMS.</v>
          </cell>
          <cell r="C349" t="str">
            <v xml:space="preserve">un </v>
          </cell>
          <cell r="D349">
            <v>50</v>
          </cell>
          <cell r="E349">
            <v>86.15</v>
          </cell>
          <cell r="F349">
            <v>4307.5</v>
          </cell>
        </row>
        <row r="351">
          <cell r="A351">
            <v>23</v>
          </cell>
          <cell r="B351" t="str">
            <v xml:space="preserve">Dreno Fora da Medida Padrão - Inclusive Fornecimento dos Materiais - Exclusive Escavação, Carga, Transprote e Descarga                                                                                                                                    </v>
          </cell>
          <cell r="G351">
            <v>21811</v>
          </cell>
        </row>
        <row r="352">
          <cell r="A352" t="str">
            <v>23.01</v>
          </cell>
          <cell r="B352" t="str">
            <v>Com areia.</v>
          </cell>
          <cell r="C352" t="str">
            <v>m³</v>
          </cell>
          <cell r="D352">
            <v>100</v>
          </cell>
          <cell r="E352">
            <v>68.5</v>
          </cell>
          <cell r="F352">
            <v>6850</v>
          </cell>
        </row>
        <row r="353">
          <cell r="A353" t="str">
            <v>23.02</v>
          </cell>
          <cell r="B353" t="str">
            <v>Com mistura de brita e areia, traço 50% em peso.</v>
          </cell>
          <cell r="C353" t="str">
            <v>m³</v>
          </cell>
          <cell r="D353">
            <v>100</v>
          </cell>
          <cell r="E353">
            <v>83.22</v>
          </cell>
          <cell r="F353">
            <v>8322</v>
          </cell>
        </row>
        <row r="354">
          <cell r="A354" t="str">
            <v>23.03</v>
          </cell>
          <cell r="B354" t="str">
            <v>Com manilha porosa de Ø = 0,20m.</v>
          </cell>
          <cell r="C354" t="str">
            <v xml:space="preserve">un </v>
          </cell>
          <cell r="D354">
            <v>100</v>
          </cell>
          <cell r="E354">
            <v>22.59</v>
          </cell>
          <cell r="F354">
            <v>2259</v>
          </cell>
        </row>
        <row r="355">
          <cell r="A355" t="str">
            <v>23.04</v>
          </cell>
          <cell r="B355" t="str">
            <v>Com manilha porosa de Ø = 0,30m.</v>
          </cell>
          <cell r="C355" t="str">
            <v xml:space="preserve">un </v>
          </cell>
          <cell r="D355">
            <v>100</v>
          </cell>
          <cell r="E355">
            <v>43.8</v>
          </cell>
          <cell r="F355">
            <v>4380</v>
          </cell>
        </row>
        <row r="357">
          <cell r="A357" t="str">
            <v>24</v>
          </cell>
          <cell r="B357" t="str">
            <v>Boca para BSTC, em Concreto Ciclópico (FCK=10.0MPa), Inclusive Escavação e Forma, nos Seguintes Diâmetros:</v>
          </cell>
          <cell r="G357">
            <v>33037.300000000003</v>
          </cell>
        </row>
        <row r="358">
          <cell r="A358" t="str">
            <v>24.01</v>
          </cell>
          <cell r="B358" t="str">
            <v>Para Ø de 0,40m.</v>
          </cell>
          <cell r="C358" t="str">
            <v xml:space="preserve">un </v>
          </cell>
          <cell r="D358">
            <v>20</v>
          </cell>
          <cell r="E358">
            <v>255</v>
          </cell>
          <cell r="F358">
            <v>5100</v>
          </cell>
        </row>
        <row r="359">
          <cell r="A359" t="str">
            <v>24.02</v>
          </cell>
          <cell r="B359" t="str">
            <v>Para Ø de 0,60m.</v>
          </cell>
          <cell r="C359" t="str">
            <v xml:space="preserve">un </v>
          </cell>
          <cell r="D359">
            <v>10</v>
          </cell>
          <cell r="E359">
            <v>571.17999999999995</v>
          </cell>
          <cell r="F359">
            <v>5711.8</v>
          </cell>
        </row>
        <row r="360">
          <cell r="A360" t="str">
            <v>24.03</v>
          </cell>
          <cell r="B360" t="str">
            <v>Para Ø de 0,80m.</v>
          </cell>
          <cell r="C360" t="str">
            <v xml:space="preserve">un </v>
          </cell>
          <cell r="D360">
            <v>10</v>
          </cell>
          <cell r="E360">
            <v>937.55</v>
          </cell>
          <cell r="F360">
            <v>9375.5</v>
          </cell>
        </row>
        <row r="361">
          <cell r="A361" t="str">
            <v>24.04</v>
          </cell>
          <cell r="B361" t="str">
            <v>Para Ø de 1,00m.</v>
          </cell>
          <cell r="C361" t="str">
            <v xml:space="preserve">un </v>
          </cell>
          <cell r="D361">
            <v>10</v>
          </cell>
          <cell r="E361">
            <v>1285</v>
          </cell>
          <cell r="F361">
            <v>12850</v>
          </cell>
        </row>
        <row r="363">
          <cell r="A363">
            <v>25</v>
          </cell>
          <cell r="B363" t="str">
            <v>Instalações Hidro-Sanitárias</v>
          </cell>
          <cell r="C363">
            <v>0</v>
          </cell>
          <cell r="G363">
            <v>165279.71000000002</v>
          </cell>
        </row>
        <row r="364">
          <cell r="A364" t="str">
            <v>25.01</v>
          </cell>
          <cell r="B364" t="str">
            <v>Fossa séptica em anéis pré-moldados de concreto, Ø 1,20 m, altura útil de 1,70m, completa, incluindo tampa com visita de 60cm, concreto para fundo espessura 10cm, e tubo para ligação ao filtro.</v>
          </cell>
          <cell r="C364" t="str">
            <v>un</v>
          </cell>
          <cell r="D364">
            <v>5</v>
          </cell>
          <cell r="E364">
            <v>738.07</v>
          </cell>
          <cell r="F364">
            <v>3690.35</v>
          </cell>
        </row>
        <row r="365">
          <cell r="A365" t="str">
            <v>25.02</v>
          </cell>
          <cell r="B365" t="str">
            <v>Filtro anaeróbio em anéis pré-moldados de concreto, Ø de 1,20m, altura útil de 1,80m, completo, incluindo tampa com visita de 60cm, concreto para fundo espessura 10cm e tubulação de saída de esgoto.</v>
          </cell>
          <cell r="C365" t="str">
            <v>un</v>
          </cell>
          <cell r="D365">
            <v>5</v>
          </cell>
          <cell r="E365">
            <v>1120.8</v>
          </cell>
          <cell r="F365">
            <v>5604</v>
          </cell>
        </row>
        <row r="366">
          <cell r="A366" t="str">
            <v>25.03</v>
          </cell>
          <cell r="B366" t="str">
            <v>Padrão de entrada d'água com cavalete de  PVC Ø 3/4", conforme especificações da CESAN, inclusive torneira de pressão cromada, exclusive abrigo.</v>
          </cell>
          <cell r="C366" t="str">
            <v>un</v>
          </cell>
          <cell r="D366">
            <v>20</v>
          </cell>
          <cell r="E366">
            <v>199.77</v>
          </cell>
          <cell r="F366">
            <v>3995.4</v>
          </cell>
        </row>
        <row r="367">
          <cell r="A367" t="str">
            <v>25.04</v>
          </cell>
          <cell r="B367" t="str">
            <v>Abrigo para cavalete em alvenária de blocos cerâmicos 10x20x20cm dim. interna 50x30x45cm, com tampa concreto armado esp. 5cm, revestimento interno e externo em reboco e lastro concreto esp. 10cm, conforme projeto (utilizando argamassa cimento, cal e areia</v>
          </cell>
          <cell r="C367" t="str">
            <v>un</v>
          </cell>
          <cell r="D367">
            <v>20</v>
          </cell>
          <cell r="E367">
            <v>102.57</v>
          </cell>
          <cell r="F367">
            <v>2051.4</v>
          </cell>
        </row>
        <row r="368">
          <cell r="A368" t="str">
            <v>25.05</v>
          </cell>
          <cell r="B368" t="str">
            <v>Caixa de inspeção em alvenaria de blocos de concreto de 19x19x39cm dim. 70x70cm e altura de 40cm, com tampa de concreto esp. 10cm, revestimento interno em chapisco e reboco, lastro de concreto esp. 10cm (utilizando argamassa cimento, cal e areia).</v>
          </cell>
          <cell r="C368" t="str">
            <v>un</v>
          </cell>
          <cell r="D368">
            <v>10</v>
          </cell>
          <cell r="E368">
            <v>209.48</v>
          </cell>
          <cell r="F368">
            <v>2094.8000000000002</v>
          </cell>
        </row>
        <row r="369">
          <cell r="A369" t="str">
            <v>25.06</v>
          </cell>
          <cell r="B369" t="str">
            <v>Tubo PVC rígido para esgoto no Ø de 100mm incluindo escavação e aterro com areia.</v>
          </cell>
          <cell r="C369" t="str">
            <v>m</v>
          </cell>
          <cell r="D369">
            <v>150</v>
          </cell>
          <cell r="E369">
            <v>27.77</v>
          </cell>
          <cell r="F369">
            <v>4165.5</v>
          </cell>
        </row>
        <row r="370">
          <cell r="A370" t="str">
            <v>25.07</v>
          </cell>
          <cell r="B370" t="str">
            <v>Tubo PVC rígido para esgoto no Ø de 150mm incluindo escavação e aterro com areia.</v>
          </cell>
          <cell r="C370" t="str">
            <v>m</v>
          </cell>
          <cell r="D370">
            <v>100</v>
          </cell>
          <cell r="E370">
            <v>43.26</v>
          </cell>
          <cell r="F370">
            <v>4326</v>
          </cell>
        </row>
        <row r="371">
          <cell r="A371" t="str">
            <v>25.08</v>
          </cell>
          <cell r="B371" t="str">
            <v>Tubo PVC rígido para esgoto no Ø de 200mm incluindo escavação e aterro com areia.</v>
          </cell>
          <cell r="C371" t="str">
            <v>m</v>
          </cell>
          <cell r="D371">
            <v>100</v>
          </cell>
          <cell r="E371">
            <v>67.78</v>
          </cell>
          <cell r="F371">
            <v>6778</v>
          </cell>
        </row>
        <row r="372">
          <cell r="A372" t="str">
            <v>25.09</v>
          </cell>
          <cell r="B372" t="str">
            <v>Tubo PVC rígido para esgoto no Ø de 75 mm incluindo escavação e aterro com areia.</v>
          </cell>
          <cell r="C372" t="str">
            <v>m</v>
          </cell>
          <cell r="D372">
            <v>150</v>
          </cell>
          <cell r="E372">
            <v>44.76</v>
          </cell>
          <cell r="F372">
            <v>6714</v>
          </cell>
        </row>
        <row r="373">
          <cell r="A373" t="str">
            <v>25.10</v>
          </cell>
          <cell r="B373" t="str">
            <v>Tubo de PVC rígido soldável marrom, Ø 25mm (3/4").</v>
          </cell>
          <cell r="C373" t="str">
            <v>m</v>
          </cell>
          <cell r="D373">
            <v>100</v>
          </cell>
          <cell r="E373">
            <v>4.84</v>
          </cell>
          <cell r="F373">
            <v>484</v>
          </cell>
        </row>
        <row r="374">
          <cell r="A374" t="str">
            <v>25.11</v>
          </cell>
          <cell r="B374" t="str">
            <v>Tubo de PVC rígido soldável marrom, Ø 32mm (1").</v>
          </cell>
          <cell r="C374" t="str">
            <v>m</v>
          </cell>
          <cell r="D374">
            <v>50</v>
          </cell>
          <cell r="E374">
            <v>7.46</v>
          </cell>
          <cell r="F374">
            <v>373</v>
          </cell>
        </row>
        <row r="375">
          <cell r="A375" t="str">
            <v>25.12</v>
          </cell>
          <cell r="B375" t="str">
            <v>Tubo de PVC rígido soldável marrom, Ø 40mm (1.1/4").</v>
          </cell>
          <cell r="C375" t="str">
            <v>m</v>
          </cell>
          <cell r="D375">
            <v>50</v>
          </cell>
          <cell r="E375">
            <v>10.9</v>
          </cell>
          <cell r="F375">
            <v>545</v>
          </cell>
        </row>
        <row r="376">
          <cell r="A376" t="str">
            <v>25.13</v>
          </cell>
          <cell r="B376" t="str">
            <v>Tubo de PVC rígido soldável marrom, Ø 50mm (1.1/2").</v>
          </cell>
          <cell r="C376" t="str">
            <v>m</v>
          </cell>
          <cell r="D376">
            <v>40</v>
          </cell>
          <cell r="E376">
            <v>13.89</v>
          </cell>
          <cell r="F376">
            <v>555.6</v>
          </cell>
        </row>
        <row r="377">
          <cell r="A377" t="str">
            <v>25.14</v>
          </cell>
          <cell r="B377" t="str">
            <v>Joelho 90° de PVC soldável marrom, Ø 25mm (3/4").</v>
          </cell>
          <cell r="C377" t="str">
            <v>un</v>
          </cell>
          <cell r="D377">
            <v>40</v>
          </cell>
          <cell r="E377">
            <v>3.97</v>
          </cell>
          <cell r="F377">
            <v>158.80000000000001</v>
          </cell>
        </row>
        <row r="378">
          <cell r="A378" t="str">
            <v>25.15</v>
          </cell>
          <cell r="B378" t="str">
            <v>Joelho 90° de PVC soldável marrom, Ø 32mm (1").</v>
          </cell>
          <cell r="C378" t="str">
            <v>un</v>
          </cell>
          <cell r="D378">
            <v>40</v>
          </cell>
          <cell r="E378">
            <v>4.8099999999999996</v>
          </cell>
          <cell r="F378">
            <v>192.4</v>
          </cell>
        </row>
        <row r="379">
          <cell r="A379" t="str">
            <v>25.16</v>
          </cell>
          <cell r="B379" t="str">
            <v>Joelho 90° de PVC soldável marrom, Ø 40mm (1.1/4").</v>
          </cell>
          <cell r="C379" t="str">
            <v>un</v>
          </cell>
          <cell r="D379">
            <v>30</v>
          </cell>
          <cell r="E379">
            <v>8.34</v>
          </cell>
          <cell r="F379">
            <v>250.2</v>
          </cell>
        </row>
        <row r="380">
          <cell r="A380" t="str">
            <v>25.17</v>
          </cell>
          <cell r="B380" t="str">
            <v>Joelho 90° de PVC soldável marrom, Ø 50mm (1.1/2").</v>
          </cell>
          <cell r="C380" t="str">
            <v>un</v>
          </cell>
          <cell r="D380">
            <v>25</v>
          </cell>
          <cell r="E380">
            <v>9.16</v>
          </cell>
          <cell r="F380">
            <v>229</v>
          </cell>
        </row>
        <row r="381">
          <cell r="A381" t="str">
            <v>25.18</v>
          </cell>
          <cell r="B381" t="str">
            <v>Joelho 45° de PVC soldável marrom, Ø 25mm (3/4").</v>
          </cell>
          <cell r="C381" t="str">
            <v>un</v>
          </cell>
          <cell r="D381">
            <v>40</v>
          </cell>
          <cell r="E381">
            <v>4.32</v>
          </cell>
          <cell r="F381">
            <v>172.8</v>
          </cell>
        </row>
        <row r="382">
          <cell r="A382" t="str">
            <v>25.19</v>
          </cell>
          <cell r="B382" t="str">
            <v>Tê 90° de PVC soldável marrom, Ø 25mm (3/4").</v>
          </cell>
          <cell r="C382" t="str">
            <v>un</v>
          </cell>
          <cell r="D382">
            <v>25</v>
          </cell>
          <cell r="E382">
            <v>4.62</v>
          </cell>
          <cell r="F382">
            <v>115.5</v>
          </cell>
        </row>
        <row r="383">
          <cell r="A383" t="str">
            <v>25.20</v>
          </cell>
          <cell r="B383" t="str">
            <v>Tê 90° de PVC soldável marrom, Ø 60mm (2").</v>
          </cell>
          <cell r="C383" t="str">
            <v>un</v>
          </cell>
          <cell r="D383">
            <v>15</v>
          </cell>
          <cell r="E383">
            <v>23.52</v>
          </cell>
          <cell r="F383">
            <v>352.8</v>
          </cell>
        </row>
        <row r="384">
          <cell r="A384" t="str">
            <v>25.21</v>
          </cell>
          <cell r="B384" t="str">
            <v>Tê 90° de redução de PVC soldável marrom, Ø 40 x 32mm (1.1/4 x 1").</v>
          </cell>
          <cell r="C384" t="str">
            <v>un</v>
          </cell>
          <cell r="D384">
            <v>15</v>
          </cell>
          <cell r="E384">
            <v>11.25</v>
          </cell>
          <cell r="F384">
            <v>168.75</v>
          </cell>
        </row>
        <row r="385">
          <cell r="A385" t="str">
            <v>25.22</v>
          </cell>
          <cell r="B385" t="str">
            <v>Tê 90° de redução de PVC soldável marrom, Ø 50 x 40mm (1.1/2 x 1 1/4").</v>
          </cell>
          <cell r="C385" t="str">
            <v>un</v>
          </cell>
          <cell r="D385">
            <v>15</v>
          </cell>
          <cell r="E385">
            <v>15.07</v>
          </cell>
          <cell r="F385">
            <v>226.05</v>
          </cell>
        </row>
        <row r="386">
          <cell r="A386" t="str">
            <v>25.23</v>
          </cell>
          <cell r="B386" t="str">
            <v>Luva de PVC soldável marrom, Ø 25mm (3/4").</v>
          </cell>
          <cell r="C386" t="str">
            <v>un</v>
          </cell>
          <cell r="D386">
            <v>10</v>
          </cell>
          <cell r="E386">
            <v>2.4500000000000002</v>
          </cell>
          <cell r="F386">
            <v>24.5</v>
          </cell>
        </row>
        <row r="387">
          <cell r="A387" t="str">
            <v>25.24</v>
          </cell>
          <cell r="B387" t="str">
            <v>Luva de PVC soldável marrom, Ø 32mm (1").</v>
          </cell>
          <cell r="C387" t="str">
            <v>un</v>
          </cell>
          <cell r="D387">
            <v>10</v>
          </cell>
          <cell r="E387">
            <v>3.19</v>
          </cell>
          <cell r="F387">
            <v>31.9</v>
          </cell>
        </row>
        <row r="388">
          <cell r="A388" t="str">
            <v>25.25</v>
          </cell>
          <cell r="B388" t="str">
            <v>Luva de PVC soldável marrom, Ø 40mm (1.1/4").</v>
          </cell>
          <cell r="C388" t="str">
            <v>un</v>
          </cell>
          <cell r="D388">
            <v>10</v>
          </cell>
          <cell r="E388">
            <v>5.29</v>
          </cell>
          <cell r="F388">
            <v>52.9</v>
          </cell>
        </row>
        <row r="389">
          <cell r="A389" t="str">
            <v>25.26</v>
          </cell>
          <cell r="B389" t="str">
            <v>Luva de PVC soldável marrom, Ø 50mm (1.1/2").</v>
          </cell>
          <cell r="C389" t="str">
            <v>un</v>
          </cell>
          <cell r="D389">
            <v>8</v>
          </cell>
          <cell r="E389">
            <v>6.13</v>
          </cell>
          <cell r="F389">
            <v>49.04</v>
          </cell>
        </row>
        <row r="390">
          <cell r="A390" t="str">
            <v>25.27</v>
          </cell>
          <cell r="B390" t="str">
            <v>Bucha de redução longa de PVC soldável marrom, Ø 5 0 x 32mm (1.1/2 x 1").</v>
          </cell>
          <cell r="C390" t="str">
            <v>un</v>
          </cell>
          <cell r="D390">
            <v>5</v>
          </cell>
          <cell r="E390">
            <v>7.74</v>
          </cell>
          <cell r="F390">
            <v>38.700000000000003</v>
          </cell>
        </row>
        <row r="391">
          <cell r="A391" t="str">
            <v>25.28</v>
          </cell>
          <cell r="B391" t="str">
            <v>Bucha de redução longa de PVC soldável marrom, Ø 60 x 25mm (2 x 3/4").</v>
          </cell>
          <cell r="C391" t="str">
            <v>un</v>
          </cell>
          <cell r="D391">
            <v>5</v>
          </cell>
          <cell r="E391">
            <v>9.81</v>
          </cell>
          <cell r="F391">
            <v>49.05</v>
          </cell>
        </row>
        <row r="392">
          <cell r="A392" t="str">
            <v>25.29</v>
          </cell>
          <cell r="B392" t="str">
            <v>Bucha de redução curta de PVC soldável marrom, Ø 60 x 50mm (2 x 1.1/2").</v>
          </cell>
          <cell r="C392" t="str">
            <v>un</v>
          </cell>
          <cell r="D392">
            <v>5</v>
          </cell>
          <cell r="E392">
            <v>11.04</v>
          </cell>
          <cell r="F392">
            <v>55.2</v>
          </cell>
        </row>
        <row r="393">
          <cell r="A393" t="str">
            <v>25.30</v>
          </cell>
          <cell r="B393" t="str">
            <v>Adaptador de PVC soldável com flanges livres para caixa d'água, Ø 25mm (3/4").</v>
          </cell>
          <cell r="C393" t="str">
            <v>un</v>
          </cell>
          <cell r="D393">
            <v>10</v>
          </cell>
          <cell r="E393">
            <v>9.69</v>
          </cell>
          <cell r="F393">
            <v>96.9</v>
          </cell>
        </row>
        <row r="394">
          <cell r="A394" t="str">
            <v>25.31</v>
          </cell>
          <cell r="B394" t="str">
            <v>Adaptador de PVC soldável com flanges livres para caixa d'água, Ø 32mm (1").</v>
          </cell>
          <cell r="C394" t="str">
            <v>un</v>
          </cell>
          <cell r="D394">
            <v>8</v>
          </cell>
          <cell r="E394">
            <v>13.12</v>
          </cell>
          <cell r="F394">
            <v>104.96</v>
          </cell>
        </row>
        <row r="395">
          <cell r="A395" t="str">
            <v>25.32</v>
          </cell>
          <cell r="B395" t="str">
            <v>Adaptador de PVC soldável para registro, Ø 25mm x 3/4".</v>
          </cell>
          <cell r="C395" t="str">
            <v>un</v>
          </cell>
          <cell r="D395">
            <v>5</v>
          </cell>
          <cell r="E395">
            <v>3.38</v>
          </cell>
          <cell r="F395">
            <v>16.899999999999999</v>
          </cell>
        </row>
        <row r="396">
          <cell r="A396" t="str">
            <v>25.33</v>
          </cell>
          <cell r="B396" t="str">
            <v>Adaptador de PVC soldável para registro, Ø 32mm x 1".</v>
          </cell>
          <cell r="C396" t="str">
            <v>un</v>
          </cell>
          <cell r="D396">
            <v>5</v>
          </cell>
          <cell r="E396">
            <v>3.89</v>
          </cell>
          <cell r="F396">
            <v>19.45</v>
          </cell>
        </row>
        <row r="397">
          <cell r="A397" t="str">
            <v>25.34</v>
          </cell>
          <cell r="B397" t="str">
            <v>Adaptador de PVC soldável para registro, Ø 40mm x 1.1/4".</v>
          </cell>
          <cell r="C397" t="str">
            <v>un</v>
          </cell>
          <cell r="D397">
            <v>5</v>
          </cell>
          <cell r="E397">
            <v>6.68</v>
          </cell>
          <cell r="F397">
            <v>33.4</v>
          </cell>
        </row>
        <row r="398">
          <cell r="A398" t="str">
            <v>25.35</v>
          </cell>
          <cell r="B398" t="str">
            <v>Adaptador de PVC soldável para registro, Ø 50mm x 1.1/2".</v>
          </cell>
          <cell r="C398" t="str">
            <v>un</v>
          </cell>
          <cell r="D398">
            <v>4</v>
          </cell>
          <cell r="E398">
            <v>7.24</v>
          </cell>
          <cell r="F398">
            <v>28.96</v>
          </cell>
        </row>
        <row r="399">
          <cell r="A399" t="str">
            <v>25.36</v>
          </cell>
          <cell r="B399" t="str">
            <v>Cap PVC soldável 50 mm.</v>
          </cell>
          <cell r="C399" t="str">
            <v>un</v>
          </cell>
          <cell r="D399">
            <v>5</v>
          </cell>
          <cell r="E399">
            <v>7.8</v>
          </cell>
          <cell r="F399">
            <v>39</v>
          </cell>
        </row>
        <row r="400">
          <cell r="A400" t="str">
            <v>25.37</v>
          </cell>
          <cell r="B400" t="str">
            <v>Cap PVC soldável 75 mm.</v>
          </cell>
          <cell r="C400" t="str">
            <v>un</v>
          </cell>
          <cell r="D400">
            <v>5</v>
          </cell>
          <cell r="E400">
            <v>18.5</v>
          </cell>
          <cell r="F400">
            <v>92.5</v>
          </cell>
        </row>
        <row r="401">
          <cell r="A401" t="str">
            <v>25.38</v>
          </cell>
          <cell r="B401" t="str">
            <v>Registro de gaveta bruto, Ø 20mm (3/4").</v>
          </cell>
          <cell r="C401" t="str">
            <v>un</v>
          </cell>
          <cell r="D401">
            <v>5</v>
          </cell>
          <cell r="E401">
            <v>32.04</v>
          </cell>
          <cell r="F401">
            <v>160.19999999999999</v>
          </cell>
        </row>
        <row r="402">
          <cell r="A402" t="str">
            <v>25.39</v>
          </cell>
          <cell r="B402" t="str">
            <v>Registro de gaveta bruto, Ø 25mm (1").</v>
          </cell>
          <cell r="C402" t="str">
            <v>un</v>
          </cell>
          <cell r="D402">
            <v>5</v>
          </cell>
          <cell r="E402">
            <v>43.46</v>
          </cell>
          <cell r="F402">
            <v>217.3</v>
          </cell>
        </row>
        <row r="403">
          <cell r="A403" t="str">
            <v>25.40</v>
          </cell>
          <cell r="B403" t="str">
            <v>Registro de gaveta bruto, Ø 32mm (1.1/4").</v>
          </cell>
          <cell r="C403" t="str">
            <v>un</v>
          </cell>
          <cell r="D403">
            <v>5</v>
          </cell>
          <cell r="E403">
            <v>63.48</v>
          </cell>
          <cell r="F403">
            <v>317.39999999999998</v>
          </cell>
        </row>
        <row r="404">
          <cell r="A404" t="str">
            <v>25.41</v>
          </cell>
          <cell r="B404" t="str">
            <v>Registro de gaveta bruto, Ø 50mm (2").</v>
          </cell>
          <cell r="C404" t="str">
            <v>un</v>
          </cell>
          <cell r="D404">
            <v>5</v>
          </cell>
          <cell r="E404">
            <v>116.28</v>
          </cell>
          <cell r="F404">
            <v>581.4</v>
          </cell>
        </row>
        <row r="405">
          <cell r="A405" t="str">
            <v>25.42</v>
          </cell>
          <cell r="B405" t="str">
            <v>Registro de gaveta com canopla cromada, Ø 20mm (3/4").</v>
          </cell>
          <cell r="C405" t="str">
            <v>un</v>
          </cell>
          <cell r="D405">
            <v>5</v>
          </cell>
          <cell r="E405">
            <v>76.53</v>
          </cell>
          <cell r="F405">
            <v>382.65</v>
          </cell>
        </row>
        <row r="406">
          <cell r="A406" t="str">
            <v>25.43</v>
          </cell>
          <cell r="B406" t="str">
            <v>Registro de gaveta com canopla cromada, Ø 25mm (1").</v>
          </cell>
          <cell r="C406" t="str">
            <v>un</v>
          </cell>
          <cell r="D406">
            <v>5</v>
          </cell>
          <cell r="E406">
            <v>96.81</v>
          </cell>
          <cell r="F406">
            <v>484.05</v>
          </cell>
        </row>
        <row r="407">
          <cell r="A407" t="str">
            <v>25.44</v>
          </cell>
          <cell r="B407" t="str">
            <v>Registro de pressão com canopla cromada, Ø 20mm (3/4").</v>
          </cell>
          <cell r="C407" t="str">
            <v>un</v>
          </cell>
          <cell r="D407">
            <v>5</v>
          </cell>
          <cell r="E407">
            <v>61.11</v>
          </cell>
          <cell r="F407">
            <v>305.55</v>
          </cell>
        </row>
        <row r="408">
          <cell r="A408" t="str">
            <v>25.45</v>
          </cell>
          <cell r="B408" t="str">
            <v>Válvula de descarga cromada (sem acabamento), com registro acoplado, Ø 40mm (1.1/2").</v>
          </cell>
          <cell r="C408" t="str">
            <v>un</v>
          </cell>
          <cell r="D408">
            <v>5</v>
          </cell>
          <cell r="E408">
            <v>157.55000000000001</v>
          </cell>
          <cell r="F408">
            <v>787.75</v>
          </cell>
        </row>
        <row r="409">
          <cell r="A409" t="str">
            <v>25.46</v>
          </cell>
          <cell r="B409" t="str">
            <v>Torneira de bóia 3/4".</v>
          </cell>
          <cell r="C409" t="str">
            <v>un</v>
          </cell>
          <cell r="D409">
            <v>2</v>
          </cell>
          <cell r="E409">
            <v>40.85</v>
          </cell>
          <cell r="F409">
            <v>81.7</v>
          </cell>
        </row>
        <row r="410">
          <cell r="A410" t="str">
            <v>25.47</v>
          </cell>
          <cell r="B410" t="str">
            <v>Tubo de PVC rígido soldável branco, para esgoto, Ø 40mm (1.1/2").</v>
          </cell>
          <cell r="C410" t="str">
            <v>m</v>
          </cell>
          <cell r="D410">
            <v>50</v>
          </cell>
          <cell r="E410">
            <v>7.86</v>
          </cell>
          <cell r="F410">
            <v>393</v>
          </cell>
        </row>
        <row r="411">
          <cell r="A411" t="str">
            <v>25.48</v>
          </cell>
          <cell r="B411" t="str">
            <v>Tubo de PVC rígido soldável branco, para esgoto, Ø 50mm (2").</v>
          </cell>
          <cell r="C411" t="str">
            <v>m</v>
          </cell>
          <cell r="D411">
            <v>50</v>
          </cell>
          <cell r="E411">
            <v>11.3</v>
          </cell>
          <cell r="F411">
            <v>565</v>
          </cell>
        </row>
        <row r="412">
          <cell r="A412" t="str">
            <v>25.49</v>
          </cell>
          <cell r="B412" t="str">
            <v>Tubo de PVC rígido soldável branco, para esgoto, Ø 75mm (3").</v>
          </cell>
          <cell r="C412" t="str">
            <v>m</v>
          </cell>
          <cell r="D412">
            <v>75</v>
          </cell>
          <cell r="E412">
            <v>17.86</v>
          </cell>
          <cell r="F412">
            <v>1339.5</v>
          </cell>
        </row>
        <row r="413">
          <cell r="A413" t="str">
            <v>25.50</v>
          </cell>
          <cell r="B413" t="str">
            <v>Tubo de PVC rígido soldável branco, para esgoto, Ø 100mm (4").</v>
          </cell>
          <cell r="C413" t="str">
            <v>m</v>
          </cell>
          <cell r="D413">
            <v>100</v>
          </cell>
          <cell r="E413">
            <v>31.54</v>
          </cell>
          <cell r="F413">
            <v>3154</v>
          </cell>
        </row>
        <row r="414">
          <cell r="A414" t="str">
            <v>25.51</v>
          </cell>
          <cell r="B414" t="str">
            <v>Joelho 90° de PVC branco para esgoto, Ø 40mm (1.1/2").</v>
          </cell>
          <cell r="C414" t="str">
            <v>un</v>
          </cell>
          <cell r="D414">
            <v>20</v>
          </cell>
          <cell r="E414">
            <v>6.76</v>
          </cell>
          <cell r="F414">
            <v>135.19999999999999</v>
          </cell>
        </row>
        <row r="415">
          <cell r="A415" t="str">
            <v>25.52</v>
          </cell>
          <cell r="B415" t="str">
            <v>Joelho 90° de PVC branco para esgoto, Ø 100mm (4").</v>
          </cell>
          <cell r="C415" t="str">
            <v>un</v>
          </cell>
          <cell r="D415">
            <v>20</v>
          </cell>
          <cell r="E415">
            <v>6.55</v>
          </cell>
          <cell r="F415">
            <v>131</v>
          </cell>
        </row>
        <row r="416">
          <cell r="A416" t="str">
            <v>25.53</v>
          </cell>
          <cell r="B416" t="str">
            <v>Joelho 45° de PVC branco para esgoto, Ø 40mm (1.1/2").</v>
          </cell>
          <cell r="C416" t="str">
            <v>un</v>
          </cell>
          <cell r="D416">
            <v>25</v>
          </cell>
          <cell r="E416">
            <v>6.96</v>
          </cell>
          <cell r="F416">
            <v>174</v>
          </cell>
        </row>
        <row r="417">
          <cell r="A417" t="str">
            <v>25.54</v>
          </cell>
          <cell r="B417" t="str">
            <v>Curva 90° de PVC branco para esgoto, Ø 40mm (1.1/2").</v>
          </cell>
          <cell r="C417" t="str">
            <v>un</v>
          </cell>
          <cell r="D417">
            <v>25</v>
          </cell>
          <cell r="E417">
            <v>7.9</v>
          </cell>
          <cell r="F417">
            <v>197.5</v>
          </cell>
        </row>
        <row r="418">
          <cell r="A418" t="str">
            <v>25.55</v>
          </cell>
          <cell r="B418" t="str">
            <v>Curva 90° de PVC branco para esgoto, Ø 100mm (4").</v>
          </cell>
          <cell r="C418" t="str">
            <v>un</v>
          </cell>
          <cell r="D418">
            <v>25</v>
          </cell>
          <cell r="E418">
            <v>23.4</v>
          </cell>
          <cell r="F418">
            <v>585</v>
          </cell>
        </row>
        <row r="419">
          <cell r="A419" t="str">
            <v>25.56</v>
          </cell>
          <cell r="B419" t="str">
            <v>Junção simples de PVC branco com inspeção para esgoto, Ø 100mm (4").</v>
          </cell>
          <cell r="C419" t="str">
            <v>un</v>
          </cell>
          <cell r="D419">
            <v>15</v>
          </cell>
          <cell r="E419">
            <v>28.74</v>
          </cell>
          <cell r="F419">
            <v>431.1</v>
          </cell>
        </row>
        <row r="420">
          <cell r="A420" t="str">
            <v>25.57</v>
          </cell>
          <cell r="B420" t="str">
            <v>Ralo sifonado em PVC 100x40mm, com grelha em PVC.</v>
          </cell>
          <cell r="C420" t="str">
            <v>un</v>
          </cell>
          <cell r="D420">
            <v>10</v>
          </cell>
          <cell r="E420">
            <v>25.39</v>
          </cell>
          <cell r="F420">
            <v>253.9</v>
          </cell>
        </row>
        <row r="421">
          <cell r="A421" t="str">
            <v>25.58</v>
          </cell>
          <cell r="B421" t="str">
            <v>Ralo seco em PVC 100x100mm, com grelha em PVC.</v>
          </cell>
          <cell r="C421" t="str">
            <v>un</v>
          </cell>
          <cell r="D421">
            <v>10</v>
          </cell>
          <cell r="E421">
            <v>24.7</v>
          </cell>
          <cell r="F421">
            <v>247</v>
          </cell>
        </row>
        <row r="422">
          <cell r="A422" t="str">
            <v>25.59</v>
          </cell>
          <cell r="B422" t="str">
            <v>Caixa sifonada de PVC 150x150x50mm, com grelha em PVC.</v>
          </cell>
          <cell r="C422" t="str">
            <v>un</v>
          </cell>
          <cell r="D422">
            <v>10</v>
          </cell>
          <cell r="E422">
            <v>36.409999999999997</v>
          </cell>
          <cell r="F422">
            <v>364.1</v>
          </cell>
        </row>
        <row r="423">
          <cell r="A423" t="str">
            <v>25.60</v>
          </cell>
          <cell r="B423" t="str">
            <v>Caixas de passagem padrão PMS - paredes com espessura = 0,20m, excluído escavação e reaterro:</v>
          </cell>
        </row>
        <row r="424">
          <cell r="A424" t="str">
            <v>25.60.1</v>
          </cell>
          <cell r="B424" t="str">
            <v>Em blocos de concreto Fck=15MPa, para rede DN 0,30m e 0,40m, nas dimensões de (0,80x0,80x1,00)m.</v>
          </cell>
          <cell r="C424" t="str">
            <v>un</v>
          </cell>
          <cell r="D424">
            <v>10</v>
          </cell>
          <cell r="E424">
            <v>909.64</v>
          </cell>
          <cell r="F424">
            <v>9096.4</v>
          </cell>
        </row>
        <row r="425">
          <cell r="A425" t="str">
            <v>25.60.2</v>
          </cell>
          <cell r="B425" t="str">
            <v>Em blocos de concreto Fck=15MPa, para rede DN 0,60m, nas dimensões de (1,00x1,00x1,20)m.</v>
          </cell>
          <cell r="C425" t="str">
            <v>un</v>
          </cell>
          <cell r="D425">
            <v>10</v>
          </cell>
          <cell r="E425">
            <v>1173.6500000000001</v>
          </cell>
          <cell r="F425">
            <v>11736.5</v>
          </cell>
        </row>
        <row r="426">
          <cell r="A426" t="str">
            <v>25.60.3</v>
          </cell>
          <cell r="B426" t="str">
            <v>Em concreto Fck=15MPa, para rede DN 0,80m, nas dimensões de (1,20x1,20x1,50)m.</v>
          </cell>
          <cell r="C426" t="str">
            <v>un</v>
          </cell>
          <cell r="D426">
            <v>10</v>
          </cell>
          <cell r="E426">
            <v>1596.83</v>
          </cell>
          <cell r="F426">
            <v>15968.3</v>
          </cell>
        </row>
        <row r="427">
          <cell r="A427" t="str">
            <v>25.60.4</v>
          </cell>
          <cell r="B427" t="str">
            <v>Em concreto Fck=15MPa, para rede DN 1,00m, nas dimensões de (1,20x1,20x1,50)m.</v>
          </cell>
          <cell r="C427" t="str">
            <v>un</v>
          </cell>
          <cell r="D427">
            <v>10</v>
          </cell>
          <cell r="E427">
            <v>1521.6</v>
          </cell>
          <cell r="F427">
            <v>15216</v>
          </cell>
        </row>
        <row r="428">
          <cell r="A428" t="str">
            <v>25.61</v>
          </cell>
          <cell r="B428" t="str">
            <v>Poços de visita padrão PMS - com paredes esp.=0,20m, excluído tampão de ferro fundido articulado, escavação e reaterro:</v>
          </cell>
        </row>
        <row r="429">
          <cell r="A429" t="str">
            <v>25.61.1</v>
          </cell>
          <cell r="B429" t="str">
            <v>Em blocos de concreto estrutural (19x19x39)cm, Fck=15MPa, para rede DN 0,30m e 0,40m, nas dimensões de (0,80x0,80x1,40)m.</v>
          </cell>
          <cell r="C429" t="str">
            <v>un</v>
          </cell>
          <cell r="D429">
            <v>10</v>
          </cell>
          <cell r="E429">
            <v>1089.2</v>
          </cell>
          <cell r="F429">
            <v>10892</v>
          </cell>
        </row>
        <row r="430">
          <cell r="A430" t="str">
            <v>25.61.2</v>
          </cell>
          <cell r="B430" t="str">
            <v>Em blocos de concreto estrutural (19x19x39)cm, Fck=15MPa, para rede DN 0,60m, nas dimensões de (1,00x1,00x1,60)m.</v>
          </cell>
          <cell r="C430" t="str">
            <v>un</v>
          </cell>
          <cell r="D430">
            <v>10</v>
          </cell>
          <cell r="E430">
            <v>1273.55</v>
          </cell>
          <cell r="F430">
            <v>12735.5</v>
          </cell>
        </row>
        <row r="431">
          <cell r="A431" t="str">
            <v>25.61.3</v>
          </cell>
          <cell r="B431" t="str">
            <v>Em blocos de concreto estrutural (19x19x39)cm, Fck=15MPa, para rede DN 0,80m, nas dimensões de (1,20x1,20x1,80)m.</v>
          </cell>
          <cell r="C431" t="str">
            <v>un</v>
          </cell>
          <cell r="D431">
            <v>10</v>
          </cell>
          <cell r="E431">
            <v>1722</v>
          </cell>
          <cell r="F431">
            <v>17220</v>
          </cell>
        </row>
        <row r="432">
          <cell r="A432" t="str">
            <v>25.61.4</v>
          </cell>
          <cell r="B432" t="str">
            <v>Em blocos de concreto estrutural (19x19x39)cm, Fck=15MPa, para rede DN 1,00m, nas dimensões de (1,20x1,20x1,80)m.</v>
          </cell>
          <cell r="C432" t="str">
            <v>un</v>
          </cell>
          <cell r="D432">
            <v>10</v>
          </cell>
          <cell r="E432">
            <v>1715</v>
          </cell>
          <cell r="F432">
            <v>17150</v>
          </cell>
        </row>
        <row r="434">
          <cell r="A434">
            <v>26</v>
          </cell>
          <cell r="B434" t="str">
            <v>Aparelhos Hidro-Sanitários</v>
          </cell>
          <cell r="C434">
            <v>0</v>
          </cell>
          <cell r="G434">
            <v>32441.62</v>
          </cell>
        </row>
        <row r="435">
          <cell r="A435" t="str">
            <v>26.01</v>
          </cell>
          <cell r="B435" t="str">
            <v>Lavatório de louça branca sem coluna, inclusive sifão, válvula e engates em PVC, exclusive torneira.</v>
          </cell>
          <cell r="C435" t="str">
            <v>un</v>
          </cell>
          <cell r="D435">
            <v>5</v>
          </cell>
          <cell r="E435">
            <v>106.93</v>
          </cell>
          <cell r="F435">
            <v>534.65</v>
          </cell>
        </row>
        <row r="436">
          <cell r="A436" t="str">
            <v>26.02</v>
          </cell>
          <cell r="B436" t="str">
            <v>Lavatório de louça branca com coluna, inclusive sifão, válvula e engates em PVC, exclusive torneira.</v>
          </cell>
          <cell r="C436" t="str">
            <v>un</v>
          </cell>
          <cell r="D436">
            <v>5</v>
          </cell>
          <cell r="E436">
            <v>164.76</v>
          </cell>
          <cell r="F436">
            <v>823.8</v>
          </cell>
        </row>
        <row r="437">
          <cell r="A437" t="str">
            <v>26.03</v>
          </cell>
          <cell r="B437" t="str">
            <v>Cuba de louça de imbutir completa inclusive torneira.</v>
          </cell>
          <cell r="C437" t="str">
            <v>un</v>
          </cell>
          <cell r="D437">
            <v>3</v>
          </cell>
          <cell r="E437">
            <v>235.34</v>
          </cell>
          <cell r="F437">
            <v>706.02</v>
          </cell>
        </row>
        <row r="438">
          <cell r="A438" t="str">
            <v>26.04</v>
          </cell>
          <cell r="B438" t="str">
            <v>Bacia sifonada de louça branca, com caixa acoplada inclusive acessórios.</v>
          </cell>
          <cell r="C438" t="str">
            <v>un</v>
          </cell>
          <cell r="D438">
            <v>5</v>
          </cell>
          <cell r="E438">
            <v>350</v>
          </cell>
          <cell r="F438">
            <v>1750</v>
          </cell>
        </row>
        <row r="439">
          <cell r="A439" t="str">
            <v>26.05</v>
          </cell>
          <cell r="B439" t="str">
            <v>Bacia sifonada de louça branca inclusive acessórios.</v>
          </cell>
          <cell r="C439" t="str">
            <v>un</v>
          </cell>
          <cell r="D439">
            <v>5</v>
          </cell>
          <cell r="E439">
            <v>213.13</v>
          </cell>
          <cell r="F439">
            <v>1065.6500000000001</v>
          </cell>
        </row>
        <row r="440">
          <cell r="A440" t="str">
            <v>26.06</v>
          </cell>
          <cell r="B440" t="str">
            <v>Bacia sifonada de louça branca modelo infantil.</v>
          </cell>
          <cell r="C440" t="str">
            <v>un</v>
          </cell>
          <cell r="D440">
            <v>3</v>
          </cell>
          <cell r="E440">
            <v>314.94</v>
          </cell>
          <cell r="F440">
            <v>944.82</v>
          </cell>
        </row>
        <row r="441">
          <cell r="A441" t="str">
            <v>26.07</v>
          </cell>
          <cell r="B441" t="str">
            <v>Mictorio de louça branca inclusive acessórios.</v>
          </cell>
          <cell r="C441" t="str">
            <v>un</v>
          </cell>
          <cell r="D441">
            <v>5</v>
          </cell>
          <cell r="E441">
            <v>273.45999999999998</v>
          </cell>
          <cell r="F441">
            <v>1367.3</v>
          </cell>
        </row>
        <row r="442">
          <cell r="A442" t="str">
            <v>26.08</v>
          </cell>
          <cell r="B442" t="str">
            <v>Tanque de louça branca com coluna inclusive acessórios, exclusive torneira.</v>
          </cell>
          <cell r="C442" t="str">
            <v>un</v>
          </cell>
          <cell r="D442">
            <v>5</v>
          </cell>
          <cell r="E442">
            <v>389.45</v>
          </cell>
          <cell r="F442">
            <v>1947.25</v>
          </cell>
        </row>
        <row r="443">
          <cell r="A443" t="str">
            <v>26.09</v>
          </cell>
          <cell r="B443" t="str">
            <v>Cuba para panelões em aço inox 80x60x40cm, inclusive válvula metal 1.1/4" e sifão cromado 1 x 1.1/2", exceto torneira.</v>
          </cell>
          <cell r="C443" t="str">
            <v>un</v>
          </cell>
          <cell r="D443">
            <v>5</v>
          </cell>
          <cell r="E443">
            <v>1626.98</v>
          </cell>
          <cell r="F443">
            <v>8134.9</v>
          </cell>
        </row>
        <row r="444">
          <cell r="A444" t="str">
            <v>26.10</v>
          </cell>
          <cell r="B444" t="str">
            <v>Tanque simples em aço inox inclusive válvula, sifão e torneira.</v>
          </cell>
          <cell r="C444" t="str">
            <v>un</v>
          </cell>
          <cell r="D444">
            <v>5</v>
          </cell>
          <cell r="E444">
            <v>975.2</v>
          </cell>
          <cell r="F444">
            <v>4876</v>
          </cell>
        </row>
        <row r="445">
          <cell r="A445" t="str">
            <v>26.11</v>
          </cell>
          <cell r="B445" t="str">
            <v>Cuba em aço inox inclusive válvula, sifão cromado exceto torneira.</v>
          </cell>
          <cell r="C445" t="str">
            <v>un</v>
          </cell>
          <cell r="D445">
            <v>5</v>
          </cell>
          <cell r="E445">
            <v>237.9</v>
          </cell>
          <cell r="F445">
            <v>1189.5</v>
          </cell>
        </row>
        <row r="446">
          <cell r="A446" t="str">
            <v>26.12</v>
          </cell>
          <cell r="B446" t="str">
            <v>Torneira de pressão cromada Ø 1/2" para lavatório.</v>
          </cell>
          <cell r="C446" t="str">
            <v>un</v>
          </cell>
          <cell r="D446">
            <v>5</v>
          </cell>
          <cell r="E446">
            <v>90.04</v>
          </cell>
          <cell r="F446">
            <v>450.2</v>
          </cell>
        </row>
        <row r="447">
          <cell r="A447" t="str">
            <v>26.13</v>
          </cell>
          <cell r="B447" t="str">
            <v>Torneira de pressão cromada longa Ø 3/4" para pia de cozinha.</v>
          </cell>
          <cell r="C447" t="str">
            <v>un</v>
          </cell>
          <cell r="D447">
            <v>5</v>
          </cell>
          <cell r="E447">
            <v>101.5</v>
          </cell>
          <cell r="F447">
            <v>507.5</v>
          </cell>
        </row>
        <row r="448">
          <cell r="A448" t="str">
            <v>26.14</v>
          </cell>
          <cell r="B448" t="str">
            <v>Torneira para jardim de 3/4" marca Fabrimar ou equivalente.</v>
          </cell>
          <cell r="C448" t="str">
            <v>un</v>
          </cell>
          <cell r="D448">
            <v>2</v>
          </cell>
          <cell r="E448">
            <v>51.18</v>
          </cell>
          <cell r="F448">
            <v>102.36</v>
          </cell>
        </row>
        <row r="449">
          <cell r="A449" t="str">
            <v>26.15</v>
          </cell>
          <cell r="B449" t="str">
            <v>Ducha higiênica em metal cromado.</v>
          </cell>
          <cell r="C449" t="str">
            <v>un</v>
          </cell>
          <cell r="D449">
            <v>5</v>
          </cell>
          <cell r="E449">
            <v>103.1</v>
          </cell>
          <cell r="F449">
            <v>515.5</v>
          </cell>
        </row>
        <row r="450">
          <cell r="A450" t="str">
            <v>26.16</v>
          </cell>
          <cell r="B450" t="str">
            <v>Reservatório de fibra de vidro de 500 L, inclusive adaptadores com flanges de PVC e torneira de bóia de 3/4".</v>
          </cell>
          <cell r="C450" t="str">
            <v>un</v>
          </cell>
          <cell r="D450">
            <v>3</v>
          </cell>
          <cell r="E450">
            <v>344.78</v>
          </cell>
          <cell r="F450">
            <v>1034.3399999999999</v>
          </cell>
        </row>
        <row r="451">
          <cell r="A451" t="str">
            <v>26.17</v>
          </cell>
          <cell r="B451" t="str">
            <v>Reservatório de fibra de vidro de 1000 L, inclusive adaptadores com flanges de PVC e torneira de bóia de 3/4".</v>
          </cell>
          <cell r="C451" t="str">
            <v>un</v>
          </cell>
          <cell r="D451">
            <v>3</v>
          </cell>
          <cell r="E451">
            <v>511.85</v>
          </cell>
          <cell r="F451">
            <v>1535.55</v>
          </cell>
        </row>
        <row r="452">
          <cell r="A452" t="str">
            <v>26.18</v>
          </cell>
          <cell r="B452" t="str">
            <v>Reservatório de fibra de vidro de 5000 L, inclusive adaptadores com flanges de PVC e torneira de bóia de 3/4".</v>
          </cell>
          <cell r="C452" t="str">
            <v>un</v>
          </cell>
          <cell r="D452">
            <v>2</v>
          </cell>
          <cell r="E452">
            <v>1840.39</v>
          </cell>
          <cell r="F452">
            <v>3680.78</v>
          </cell>
        </row>
        <row r="453">
          <cell r="A453" t="str">
            <v>26.19</v>
          </cell>
          <cell r="B453" t="str">
            <v>Porta papel higiênico externo em inox fixado com parafusos e buchas.</v>
          </cell>
          <cell r="C453" t="str">
            <v>un</v>
          </cell>
          <cell r="D453">
            <v>25</v>
          </cell>
          <cell r="E453">
            <v>29.51</v>
          </cell>
          <cell r="F453">
            <v>737.75</v>
          </cell>
        </row>
        <row r="454">
          <cell r="A454" t="str">
            <v>26.20</v>
          </cell>
          <cell r="B454" t="str">
            <v>Cabide simples de um gancho em inox.</v>
          </cell>
          <cell r="C454" t="str">
            <v>un</v>
          </cell>
          <cell r="D454">
            <v>25</v>
          </cell>
          <cell r="E454">
            <v>21.51</v>
          </cell>
          <cell r="F454">
            <v>537.75</v>
          </cell>
        </row>
        <row r="455">
          <cell r="A455" t="str">
            <v>26.21</v>
          </cell>
          <cell r="B455" t="str">
            <v>Fornecimento e instalação de assento para bacia sanitária infantil</v>
          </cell>
          <cell r="C455" t="str">
            <v>un</v>
          </cell>
          <cell r="D455">
            <v>0</v>
          </cell>
          <cell r="E455">
            <v>40.47</v>
          </cell>
          <cell r="F455">
            <v>0</v>
          </cell>
        </row>
        <row r="457">
          <cell r="A457" t="str">
            <v>27</v>
          </cell>
          <cell r="B457" t="str">
            <v>Instalações Elétricas</v>
          </cell>
          <cell r="C457">
            <v>0</v>
          </cell>
          <cell r="G457">
            <v>25735.06</v>
          </cell>
        </row>
        <row r="458">
          <cell r="A458" t="str">
            <v>27.01</v>
          </cell>
          <cell r="B458" t="str">
            <v>Quadro de distribuição de energia, de embutir, com 12 divisões modulares com barramento.</v>
          </cell>
          <cell r="C458" t="str">
            <v>un</v>
          </cell>
          <cell r="D458">
            <v>2</v>
          </cell>
          <cell r="E458">
            <v>157.9</v>
          </cell>
          <cell r="F458">
            <v>315.8</v>
          </cell>
        </row>
        <row r="459">
          <cell r="A459" t="str">
            <v>27.02</v>
          </cell>
          <cell r="B459" t="str">
            <v>Quadro de distribuição de energia, de embutir, com 6 divisões modulares, sem barramento.</v>
          </cell>
          <cell r="C459" t="str">
            <v>un</v>
          </cell>
          <cell r="D459">
            <v>3</v>
          </cell>
          <cell r="E459">
            <v>53.82</v>
          </cell>
          <cell r="F459">
            <v>161.46</v>
          </cell>
        </row>
        <row r="460">
          <cell r="A460" t="str">
            <v>27.03</v>
          </cell>
          <cell r="B460" t="str">
            <v>Caixa para medidor polifásico com local para disjuntor.</v>
          </cell>
          <cell r="C460" t="str">
            <v>un</v>
          </cell>
          <cell r="D460">
            <v>3</v>
          </cell>
          <cell r="E460">
            <v>147.78</v>
          </cell>
          <cell r="F460">
            <v>443.34</v>
          </cell>
        </row>
        <row r="461">
          <cell r="A461" t="str">
            <v>27.04</v>
          </cell>
          <cell r="B461" t="str">
            <v>Envelopamento em concreto simples com consumo  mínimo de cimento de 250kg/m3, inclusive escavação para profundidade mínima do eletroduto de 50 cm, de 25 x 25 cm.</v>
          </cell>
          <cell r="C461" t="str">
            <v>m</v>
          </cell>
          <cell r="D461">
            <v>50</v>
          </cell>
          <cell r="E461">
            <v>26.19</v>
          </cell>
          <cell r="F461">
            <v>1309.5</v>
          </cell>
        </row>
        <row r="462">
          <cell r="A462" t="str">
            <v>27.05</v>
          </cell>
          <cell r="B462" t="str">
            <v>Caixa de passagem em alvenaria de blocos cerâmicos 10 furos  10x20x20cm dimensões de 25x25x25cm, com revestimento interno em chapisco e reboco, tampa de concreto esp.5cm e lastro de brita 5 cm.</v>
          </cell>
          <cell r="C462" t="str">
            <v>un</v>
          </cell>
          <cell r="D462">
            <v>10</v>
          </cell>
          <cell r="E462">
            <v>55.58</v>
          </cell>
          <cell r="F462">
            <v>555.79999999999995</v>
          </cell>
        </row>
        <row r="463">
          <cell r="A463" t="str">
            <v>27.06</v>
          </cell>
          <cell r="B463" t="str">
            <v>Eletroduto de PVC rígido roscável, Ø 25mm (3/4").</v>
          </cell>
          <cell r="C463" t="str">
            <v>m</v>
          </cell>
          <cell r="D463">
            <v>100</v>
          </cell>
          <cell r="E463">
            <v>5.78</v>
          </cell>
          <cell r="F463">
            <v>578</v>
          </cell>
        </row>
        <row r="464">
          <cell r="A464" t="str">
            <v>27.07</v>
          </cell>
          <cell r="B464" t="str">
            <v>Eletroduto de PVC rígido roscável, Ø 32mm (1").</v>
          </cell>
          <cell r="C464" t="str">
            <v>m</v>
          </cell>
          <cell r="D464">
            <v>100</v>
          </cell>
          <cell r="E464">
            <v>7.4</v>
          </cell>
          <cell r="F464">
            <v>740</v>
          </cell>
        </row>
        <row r="465">
          <cell r="A465" t="str">
            <v>27.08</v>
          </cell>
          <cell r="B465" t="str">
            <v>Eletroduto de PVC rígido roscável, Ø 50mm (1.1/2").</v>
          </cell>
          <cell r="C465" t="str">
            <v>m</v>
          </cell>
          <cell r="D465">
            <v>50</v>
          </cell>
          <cell r="E465">
            <v>12.98</v>
          </cell>
          <cell r="F465">
            <v>649</v>
          </cell>
        </row>
        <row r="466">
          <cell r="A466" t="str">
            <v>27.09</v>
          </cell>
          <cell r="B466" t="str">
            <v>Eletroduto de PVC corrugado, Ø 25mm (3/4").</v>
          </cell>
          <cell r="C466" t="str">
            <v>m</v>
          </cell>
          <cell r="D466">
            <v>300</v>
          </cell>
          <cell r="E466">
            <v>4.05</v>
          </cell>
          <cell r="F466">
            <v>1215</v>
          </cell>
        </row>
        <row r="467">
          <cell r="A467" t="str">
            <v>27.10</v>
          </cell>
          <cell r="B467" t="str">
            <v>Eletroduto de PVC corrugado, Ø 32mm (1").</v>
          </cell>
          <cell r="C467" t="str">
            <v>m</v>
          </cell>
          <cell r="D467">
            <v>300</v>
          </cell>
          <cell r="E467">
            <v>6.1</v>
          </cell>
          <cell r="F467">
            <v>1830</v>
          </cell>
        </row>
        <row r="468">
          <cell r="A468" t="str">
            <v>27.11</v>
          </cell>
          <cell r="B468" t="str">
            <v>Eletroduto de PVC corrugado, Ø 50mm (1.1/2").</v>
          </cell>
          <cell r="C468" t="str">
            <v>m</v>
          </cell>
          <cell r="D468">
            <v>150</v>
          </cell>
          <cell r="E468">
            <v>9.11</v>
          </cell>
          <cell r="F468">
            <v>1366.5</v>
          </cell>
        </row>
        <row r="469">
          <cell r="A469" t="str">
            <v>27.12</v>
          </cell>
          <cell r="B469" t="str">
            <v>Curva para eletroduto de PVC roscável, Ø 25mm (3/4").</v>
          </cell>
          <cell r="C469" t="str">
            <v>un</v>
          </cell>
          <cell r="D469">
            <v>10</v>
          </cell>
          <cell r="E469">
            <v>3.17</v>
          </cell>
          <cell r="F469">
            <v>31.7</v>
          </cell>
        </row>
        <row r="470">
          <cell r="A470" t="str">
            <v>27.13</v>
          </cell>
          <cell r="B470" t="str">
            <v>Curva para eletroduto de PVC roscável, Ø 32mm (1").</v>
          </cell>
          <cell r="C470" t="str">
            <v>un</v>
          </cell>
          <cell r="D470">
            <v>10</v>
          </cell>
          <cell r="E470">
            <v>4.4400000000000004</v>
          </cell>
          <cell r="F470">
            <v>44.4</v>
          </cell>
        </row>
        <row r="471">
          <cell r="A471" t="str">
            <v>27.14</v>
          </cell>
          <cell r="B471" t="str">
            <v>Curva para eletroduto de PVC roscável, Ø 50mm (1.1/2").</v>
          </cell>
          <cell r="C471" t="str">
            <v>un</v>
          </cell>
          <cell r="D471">
            <v>10</v>
          </cell>
          <cell r="E471">
            <v>8.26</v>
          </cell>
          <cell r="F471">
            <v>82.6</v>
          </cell>
        </row>
        <row r="472">
          <cell r="A472" t="str">
            <v>27.15</v>
          </cell>
          <cell r="B472" t="str">
            <v>Luva para eletroduto de PVC roscável, Ø 25mm (3/4").</v>
          </cell>
          <cell r="C472" t="str">
            <v>un</v>
          </cell>
          <cell r="D472">
            <v>10</v>
          </cell>
          <cell r="E472">
            <v>1.38</v>
          </cell>
          <cell r="F472">
            <v>13.8</v>
          </cell>
        </row>
        <row r="473">
          <cell r="A473" t="str">
            <v>27.16</v>
          </cell>
          <cell r="B473" t="str">
            <v>Luva para eletroduto de PVC roscável, Ø 32mm (1").</v>
          </cell>
          <cell r="C473" t="str">
            <v>un</v>
          </cell>
          <cell r="D473">
            <v>10</v>
          </cell>
          <cell r="E473">
            <v>2.02</v>
          </cell>
          <cell r="F473">
            <v>20.2</v>
          </cell>
        </row>
        <row r="474">
          <cell r="A474" t="str">
            <v>27.17</v>
          </cell>
          <cell r="B474" t="str">
            <v>Luva para eletroduto de PVC roscável, Ø 50mm (1.1/2")</v>
          </cell>
          <cell r="C474" t="str">
            <v>un</v>
          </cell>
          <cell r="D474">
            <v>10</v>
          </cell>
          <cell r="E474">
            <v>3.83</v>
          </cell>
          <cell r="F474">
            <v>38.299999999999997</v>
          </cell>
        </row>
        <row r="475">
          <cell r="A475" t="str">
            <v>27.18</v>
          </cell>
          <cell r="B475" t="str">
            <v>Disjuntor monopolar 15 A.</v>
          </cell>
          <cell r="C475" t="str">
            <v>un</v>
          </cell>
          <cell r="D475">
            <v>10</v>
          </cell>
          <cell r="E475">
            <v>12.69</v>
          </cell>
          <cell r="F475">
            <v>126.9</v>
          </cell>
        </row>
        <row r="476">
          <cell r="A476" t="str">
            <v>27.19</v>
          </cell>
          <cell r="B476" t="str">
            <v>Disjuntor monopolar 20 A.</v>
          </cell>
          <cell r="C476" t="str">
            <v>un</v>
          </cell>
          <cell r="D476">
            <v>10</v>
          </cell>
          <cell r="E476">
            <v>12.69</v>
          </cell>
          <cell r="F476">
            <v>126.9</v>
          </cell>
        </row>
        <row r="477">
          <cell r="A477" t="str">
            <v>27.20</v>
          </cell>
          <cell r="B477" t="str">
            <v>Disjuntor monopolar 25 A.</v>
          </cell>
          <cell r="C477" t="str">
            <v>un</v>
          </cell>
          <cell r="D477">
            <v>10</v>
          </cell>
          <cell r="E477">
            <v>12.69</v>
          </cell>
          <cell r="F477">
            <v>126.9</v>
          </cell>
        </row>
        <row r="478">
          <cell r="A478" t="str">
            <v>27.21</v>
          </cell>
          <cell r="B478" t="str">
            <v>Disjuntor monopolar 35 A.</v>
          </cell>
          <cell r="C478" t="str">
            <v>un</v>
          </cell>
          <cell r="D478">
            <v>15</v>
          </cell>
          <cell r="E478">
            <v>16.12</v>
          </cell>
          <cell r="F478">
            <v>241.8</v>
          </cell>
        </row>
        <row r="479">
          <cell r="A479" t="str">
            <v>27.22</v>
          </cell>
          <cell r="B479" t="str">
            <v>Disjuntor monopolar 40 A.</v>
          </cell>
          <cell r="C479" t="str">
            <v>un</v>
          </cell>
          <cell r="D479">
            <v>15</v>
          </cell>
          <cell r="E479">
            <v>16.12</v>
          </cell>
          <cell r="F479">
            <v>241.8</v>
          </cell>
        </row>
        <row r="480">
          <cell r="A480" t="str">
            <v>27.23</v>
          </cell>
          <cell r="B480" t="str">
            <v>Disjuntor bipolar 15 A.</v>
          </cell>
          <cell r="C480" t="str">
            <v>un</v>
          </cell>
          <cell r="D480">
            <v>5</v>
          </cell>
          <cell r="E480">
            <v>51.04</v>
          </cell>
          <cell r="F480">
            <v>255.2</v>
          </cell>
        </row>
        <row r="481">
          <cell r="A481" t="str">
            <v>27.24</v>
          </cell>
          <cell r="B481" t="str">
            <v>Disjuntor bipolar 20 A.</v>
          </cell>
          <cell r="C481" t="str">
            <v>un</v>
          </cell>
          <cell r="D481">
            <v>5</v>
          </cell>
          <cell r="E481">
            <v>51.04</v>
          </cell>
          <cell r="F481">
            <v>255.2</v>
          </cell>
        </row>
        <row r="482">
          <cell r="A482" t="str">
            <v>27.25</v>
          </cell>
          <cell r="B482" t="str">
            <v>Disjuntor bipolar 50 A.</v>
          </cell>
          <cell r="C482" t="str">
            <v>un</v>
          </cell>
          <cell r="D482">
            <v>5</v>
          </cell>
          <cell r="E482">
            <v>51.04</v>
          </cell>
          <cell r="F482">
            <v>255.2</v>
          </cell>
        </row>
        <row r="483">
          <cell r="A483" t="str">
            <v>27.26</v>
          </cell>
          <cell r="B483" t="str">
            <v>Disjuntor tripolar 15 A.</v>
          </cell>
          <cell r="C483" t="str">
            <v>un</v>
          </cell>
          <cell r="D483">
            <v>5</v>
          </cell>
          <cell r="E483">
            <v>67.58</v>
          </cell>
          <cell r="F483">
            <v>337.9</v>
          </cell>
        </row>
        <row r="484">
          <cell r="A484" t="str">
            <v>27.27</v>
          </cell>
          <cell r="B484" t="str">
            <v>Disjuntor tripolar 40 A.</v>
          </cell>
          <cell r="C484" t="str">
            <v>un</v>
          </cell>
          <cell r="D484">
            <v>5</v>
          </cell>
          <cell r="E484">
            <v>67.58</v>
          </cell>
          <cell r="F484">
            <v>337.9</v>
          </cell>
        </row>
        <row r="485">
          <cell r="A485" t="str">
            <v>27.28</v>
          </cell>
          <cell r="B485" t="str">
            <v>Disjuntor tripolar 50 A.</v>
          </cell>
          <cell r="C485" t="str">
            <v>un</v>
          </cell>
          <cell r="D485">
            <v>5</v>
          </cell>
          <cell r="E485">
            <v>67.58</v>
          </cell>
          <cell r="F485">
            <v>337.9</v>
          </cell>
        </row>
        <row r="486">
          <cell r="A486" t="str">
            <v>27.29</v>
          </cell>
          <cell r="B486" t="str">
            <v>Disjuntor termomagnético tripolar 90 A.</v>
          </cell>
          <cell r="C486" t="str">
            <v>un</v>
          </cell>
          <cell r="D486">
            <v>3</v>
          </cell>
          <cell r="E486">
            <v>113.31</v>
          </cell>
          <cell r="F486">
            <v>339.93</v>
          </cell>
        </row>
        <row r="487">
          <cell r="A487" t="str">
            <v>27.30</v>
          </cell>
          <cell r="B487" t="str">
            <v>Disjuntor termomagnético tripolar 100 A.</v>
          </cell>
          <cell r="C487" t="str">
            <v>un</v>
          </cell>
          <cell r="D487">
            <v>3</v>
          </cell>
          <cell r="E487">
            <v>113.31</v>
          </cell>
          <cell r="F487">
            <v>339.93</v>
          </cell>
        </row>
        <row r="488">
          <cell r="A488" t="str">
            <v>27.31</v>
          </cell>
          <cell r="B488" t="str">
            <v>Fio de cobre termoplástico, com isolamento para 750V, seção de 1,5 mm²</v>
          </cell>
          <cell r="C488" t="str">
            <v>m</v>
          </cell>
          <cell r="D488">
            <v>250</v>
          </cell>
          <cell r="E488">
            <v>2.4700000000000002</v>
          </cell>
          <cell r="F488">
            <v>617.5</v>
          </cell>
        </row>
        <row r="489">
          <cell r="A489" t="str">
            <v>27.32</v>
          </cell>
          <cell r="B489" t="str">
            <v>Fio de cobre termoplástico, com isolamento para 750V, seção de 2,5 mm²</v>
          </cell>
          <cell r="C489" t="str">
            <v>m</v>
          </cell>
          <cell r="D489">
            <v>350</v>
          </cell>
          <cell r="E489">
            <v>3.05</v>
          </cell>
          <cell r="F489">
            <v>1067.5</v>
          </cell>
        </row>
        <row r="490">
          <cell r="A490" t="str">
            <v>27.33</v>
          </cell>
          <cell r="B490" t="str">
            <v>Fio de cobre termoplástico, com isolamento para 750V, seção de 4,0 mm²</v>
          </cell>
          <cell r="C490" t="str">
            <v>m</v>
          </cell>
          <cell r="D490">
            <v>150</v>
          </cell>
          <cell r="E490">
            <v>3.8</v>
          </cell>
          <cell r="F490">
            <v>570</v>
          </cell>
        </row>
        <row r="491">
          <cell r="A491" t="str">
            <v>27.34</v>
          </cell>
          <cell r="B491" t="str">
            <v>Fio de cobre termoplástico, com isolamento para 750V, seção de 6,0 mm²</v>
          </cell>
          <cell r="C491" t="str">
            <v>m</v>
          </cell>
          <cell r="D491">
            <v>150</v>
          </cell>
          <cell r="E491">
            <v>4.78</v>
          </cell>
          <cell r="F491">
            <v>717</v>
          </cell>
        </row>
        <row r="492">
          <cell r="A492" t="str">
            <v>27.35</v>
          </cell>
          <cell r="B492" t="str">
            <v>Fio de cobre termoplástico, com isolamento para 750V, seção de 10,0 mm²</v>
          </cell>
          <cell r="C492" t="str">
            <v>m</v>
          </cell>
          <cell r="D492">
            <v>125</v>
          </cell>
          <cell r="E492">
            <v>6.69</v>
          </cell>
          <cell r="F492">
            <v>836.25</v>
          </cell>
        </row>
        <row r="493">
          <cell r="A493" t="str">
            <v>27.36</v>
          </cell>
          <cell r="B493" t="str">
            <v>Cabo de cobre nú, seção de 6.0 mm².</v>
          </cell>
          <cell r="C493" t="str">
            <v>m</v>
          </cell>
          <cell r="D493">
            <v>75</v>
          </cell>
          <cell r="E493">
            <v>5.0999999999999996</v>
          </cell>
          <cell r="F493">
            <v>382.5</v>
          </cell>
        </row>
        <row r="494">
          <cell r="A494" t="str">
            <v>27.37</v>
          </cell>
          <cell r="B494" t="str">
            <v>Cabo de cobre nú, seção de 25.0 mm².</v>
          </cell>
          <cell r="C494" t="str">
            <v>m</v>
          </cell>
          <cell r="D494">
            <v>25</v>
          </cell>
          <cell r="E494">
            <v>12.84</v>
          </cell>
          <cell r="F494">
            <v>321</v>
          </cell>
        </row>
        <row r="495">
          <cell r="A495" t="str">
            <v>27.38</v>
          </cell>
          <cell r="B495" t="str">
            <v>Cabo de cobre 70° C - 1000V - anti-chama 35 mm².</v>
          </cell>
          <cell r="C495" t="str">
            <v>m</v>
          </cell>
          <cell r="D495">
            <v>50</v>
          </cell>
          <cell r="E495">
            <v>18.84</v>
          </cell>
          <cell r="F495">
            <v>942</v>
          </cell>
        </row>
        <row r="496">
          <cell r="A496" t="str">
            <v>27.39</v>
          </cell>
          <cell r="B496" t="str">
            <v>Arame galvanizado 12 BWG.</v>
          </cell>
          <cell r="C496" t="str">
            <v>kg</v>
          </cell>
          <cell r="D496">
            <v>10</v>
          </cell>
          <cell r="E496">
            <v>19.04</v>
          </cell>
          <cell r="F496">
            <v>190.4</v>
          </cell>
        </row>
        <row r="497">
          <cell r="A497" t="str">
            <v>27.40</v>
          </cell>
          <cell r="B497" t="str">
            <v>Arame galvanizado 14 BWG.</v>
          </cell>
          <cell r="C497" t="str">
            <v>kg</v>
          </cell>
          <cell r="D497">
            <v>10</v>
          </cell>
          <cell r="E497">
            <v>15.85</v>
          </cell>
          <cell r="F497">
            <v>158.5</v>
          </cell>
        </row>
        <row r="498">
          <cell r="A498" t="str">
            <v>27.41</v>
          </cell>
          <cell r="B498" t="str">
            <v>Cabeçote de alumínio de 1 1/4".</v>
          </cell>
          <cell r="C498" t="str">
            <v>un</v>
          </cell>
          <cell r="D498">
            <v>10</v>
          </cell>
          <cell r="E498">
            <v>9.2799999999999994</v>
          </cell>
          <cell r="F498">
            <v>92.8</v>
          </cell>
        </row>
        <row r="499">
          <cell r="A499" t="str">
            <v>27.42</v>
          </cell>
          <cell r="B499" t="str">
            <v>Cabeçote de alumínio de 1 1/2".</v>
          </cell>
          <cell r="C499" t="str">
            <v>un</v>
          </cell>
          <cell r="D499">
            <v>10</v>
          </cell>
          <cell r="E499">
            <v>9.9499999999999993</v>
          </cell>
          <cell r="F499">
            <v>99.5</v>
          </cell>
        </row>
        <row r="500">
          <cell r="A500" t="str">
            <v>27.43</v>
          </cell>
          <cell r="B500" t="str">
            <v>Olhal de ferro galvanizado, inclusive parafusos de fixação.</v>
          </cell>
          <cell r="C500" t="str">
            <v>un</v>
          </cell>
          <cell r="D500">
            <v>5</v>
          </cell>
          <cell r="E500">
            <v>13.43</v>
          </cell>
          <cell r="F500">
            <v>67.150000000000006</v>
          </cell>
        </row>
        <row r="501">
          <cell r="A501" t="str">
            <v>27.44</v>
          </cell>
          <cell r="B501" t="str">
            <v>Haste de terra tipo COPPERWELD - 5/8" x 2.40m.</v>
          </cell>
          <cell r="C501" t="str">
            <v>un</v>
          </cell>
          <cell r="D501">
            <v>10</v>
          </cell>
          <cell r="E501">
            <v>63.19</v>
          </cell>
          <cell r="F501">
            <v>631.9</v>
          </cell>
        </row>
        <row r="502">
          <cell r="A502" t="str">
            <v>27.45</v>
          </cell>
          <cell r="B502" t="str">
            <v>Sapatilha.</v>
          </cell>
          <cell r="C502" t="str">
            <v>un</v>
          </cell>
          <cell r="D502">
            <v>10</v>
          </cell>
          <cell r="E502">
            <v>6.11</v>
          </cell>
          <cell r="F502">
            <v>61.1</v>
          </cell>
        </row>
        <row r="503">
          <cell r="A503" t="str">
            <v>27.46</v>
          </cell>
          <cell r="B503" t="str">
            <v>Bucha e arruela de alumínio fundido Ø 20mm (3/4").</v>
          </cell>
          <cell r="C503" t="str">
            <v>un</v>
          </cell>
          <cell r="D503">
            <v>10</v>
          </cell>
          <cell r="E503">
            <v>0.81</v>
          </cell>
          <cell r="F503">
            <v>8.1</v>
          </cell>
        </row>
        <row r="504">
          <cell r="A504" t="str">
            <v>27.47</v>
          </cell>
          <cell r="B504" t="str">
            <v>Bucha e arruela de alumínio fundido Ø 25mm (1").</v>
          </cell>
          <cell r="C504" t="str">
            <v>un</v>
          </cell>
          <cell r="D504">
            <v>10</v>
          </cell>
          <cell r="E504">
            <v>1.1499999999999999</v>
          </cell>
          <cell r="F504">
            <v>11.5</v>
          </cell>
        </row>
        <row r="505">
          <cell r="A505" t="str">
            <v>27.48</v>
          </cell>
          <cell r="B505" t="str">
            <v>Bucha e arruela de alumínio fundido Ø 40mm (1 1/2").</v>
          </cell>
          <cell r="C505" t="str">
            <v>un</v>
          </cell>
          <cell r="D505">
            <v>10</v>
          </cell>
          <cell r="E505">
            <v>2.35</v>
          </cell>
          <cell r="F505">
            <v>23.5</v>
          </cell>
        </row>
        <row r="506">
          <cell r="A506" t="str">
            <v>27.49</v>
          </cell>
          <cell r="B506" t="str">
            <v>Parafuso de máquina de ferro galvanizado Ø 16mm.</v>
          </cell>
          <cell r="C506" t="str">
            <v>un</v>
          </cell>
          <cell r="D506">
            <v>10</v>
          </cell>
          <cell r="E506">
            <v>7.1</v>
          </cell>
          <cell r="F506">
            <v>71</v>
          </cell>
        </row>
        <row r="507">
          <cell r="A507" t="str">
            <v>27.50</v>
          </cell>
          <cell r="B507" t="str">
            <v>Poste em tubo de ferro galvanizado, Ø 50mm e h = 5.0m, inclusive base de sustentação.</v>
          </cell>
          <cell r="C507" t="str">
            <v>un</v>
          </cell>
          <cell r="D507">
            <v>15</v>
          </cell>
          <cell r="E507">
            <v>409.8</v>
          </cell>
          <cell r="F507">
            <v>6147</v>
          </cell>
        </row>
        <row r="509">
          <cell r="A509" t="str">
            <v>28</v>
          </cell>
          <cell r="B509" t="str">
            <v>Aparelhos Elétricos</v>
          </cell>
          <cell r="C509">
            <v>0</v>
          </cell>
          <cell r="G509">
            <v>86851.799999999988</v>
          </cell>
        </row>
        <row r="510">
          <cell r="A510" t="str">
            <v>28.01</v>
          </cell>
          <cell r="B510" t="str">
            <v>Luminária para duas lâmpadas fluorescentes 20W, completa, com reator duplo-127V  partida rápida e alto fator de potência, soquete antivibratório e lâmpada fluorescente 20W-127V.</v>
          </cell>
          <cell r="C510" t="str">
            <v>un</v>
          </cell>
          <cell r="D510">
            <v>50</v>
          </cell>
          <cell r="E510">
            <v>72.05</v>
          </cell>
          <cell r="F510">
            <v>3602.5</v>
          </cell>
        </row>
        <row r="511">
          <cell r="A511" t="str">
            <v>28.02</v>
          </cell>
          <cell r="B511" t="str">
            <v>Luminária para duas lâmpadas fluorescentes 40W, completa, com reator duplo-127V  partida rápida e alto fator de potência, soquete antivibratório e lâmpada fluorescente 40W-127V.</v>
          </cell>
          <cell r="C511" t="str">
            <v>un</v>
          </cell>
          <cell r="D511">
            <v>50</v>
          </cell>
          <cell r="E511">
            <v>87.67</v>
          </cell>
          <cell r="F511">
            <v>4383.5</v>
          </cell>
        </row>
        <row r="512">
          <cell r="A512" t="str">
            <v>28.03</v>
          </cell>
          <cell r="B512" t="str">
            <v>Luminária para quatro lâmpadas fluorescentes 20W, completa, com reatores duplos - 127V partida rápida e alto fator de potência, soquete antivibratório e lâmpada fluorescente 40W-127V.</v>
          </cell>
          <cell r="C512" t="str">
            <v>un</v>
          </cell>
          <cell r="D512">
            <v>50</v>
          </cell>
          <cell r="E512">
            <v>138.16</v>
          </cell>
          <cell r="F512">
            <v>6908</v>
          </cell>
        </row>
        <row r="513">
          <cell r="A513" t="str">
            <v>28.04</v>
          </cell>
          <cell r="B513" t="str">
            <v>Luminária para quatro lâmpadas fluorescentes 40W, completa, com reatores duplos-127V partida rápida e alto fator de potência, soquete antivibratório e lâmpada fluorescente 40W-127V.</v>
          </cell>
          <cell r="C513" t="str">
            <v>un</v>
          </cell>
          <cell r="D513">
            <v>50</v>
          </cell>
          <cell r="E513">
            <v>135</v>
          </cell>
          <cell r="F513">
            <v>6750</v>
          </cell>
        </row>
        <row r="514">
          <cell r="A514" t="str">
            <v>28.05</v>
          </cell>
          <cell r="B514" t="str">
            <v>Spot de embutir em forro para lâmpada fluorescente compacta.</v>
          </cell>
          <cell r="C514" t="str">
            <v>un</v>
          </cell>
          <cell r="D514">
            <v>15</v>
          </cell>
          <cell r="E514">
            <v>37.5</v>
          </cell>
          <cell r="F514">
            <v>562.5</v>
          </cell>
        </row>
        <row r="515">
          <cell r="A515" t="str">
            <v>28.06</v>
          </cell>
          <cell r="B515" t="str">
            <v>Tomada simples 2 polos universal 10A/250V, com placa 4x2".</v>
          </cell>
          <cell r="C515" t="str">
            <v>un</v>
          </cell>
          <cell r="D515">
            <v>25</v>
          </cell>
          <cell r="E515">
            <v>11.99</v>
          </cell>
          <cell r="F515">
            <v>299.75</v>
          </cell>
        </row>
        <row r="516">
          <cell r="A516" t="str">
            <v>28.07</v>
          </cell>
          <cell r="B516" t="str">
            <v>Tomada 2 polos mais terra 20A/250V, com placa 4x2".</v>
          </cell>
          <cell r="C516" t="str">
            <v>un</v>
          </cell>
          <cell r="D516">
            <v>25</v>
          </cell>
          <cell r="E516">
            <v>15.56</v>
          </cell>
          <cell r="F516">
            <v>389</v>
          </cell>
        </row>
        <row r="517">
          <cell r="A517" t="str">
            <v>28.08</v>
          </cell>
          <cell r="B517" t="str">
            <v>Tomada para telefone quatro  polos, padrão TELEBRAS, com placa4x4".</v>
          </cell>
          <cell r="C517" t="str">
            <v>un</v>
          </cell>
          <cell r="D517">
            <v>10</v>
          </cell>
          <cell r="E517">
            <v>19.97</v>
          </cell>
          <cell r="F517">
            <v>199.7</v>
          </cell>
        </row>
        <row r="518">
          <cell r="A518" t="str">
            <v>28.09</v>
          </cell>
          <cell r="B518" t="str">
            <v>Interruptor de uma tecla simples 10A/250V, com placa 4x2".</v>
          </cell>
          <cell r="C518" t="str">
            <v>un</v>
          </cell>
          <cell r="D518">
            <v>25</v>
          </cell>
          <cell r="E518">
            <v>11.63</v>
          </cell>
          <cell r="F518">
            <v>290.75</v>
          </cell>
        </row>
        <row r="519">
          <cell r="A519" t="str">
            <v>28.10</v>
          </cell>
          <cell r="B519" t="str">
            <v>Interruptor de duas teclas simples 10A/250V, com placa 4x2".</v>
          </cell>
          <cell r="C519" t="str">
            <v>un</v>
          </cell>
          <cell r="D519">
            <v>10</v>
          </cell>
          <cell r="E519">
            <v>18.100000000000001</v>
          </cell>
          <cell r="F519">
            <v>181</v>
          </cell>
        </row>
        <row r="520">
          <cell r="A520" t="str">
            <v>28.11</v>
          </cell>
          <cell r="B520" t="str">
            <v>Interruptor de uma tecla simples 10A/250V e uma tomada 2 polos universal 10A/250V, com placa 4x2".</v>
          </cell>
          <cell r="C520" t="str">
            <v>un</v>
          </cell>
          <cell r="D520">
            <v>15</v>
          </cell>
          <cell r="E520">
            <v>19.62</v>
          </cell>
          <cell r="F520">
            <v>294.3</v>
          </cell>
        </row>
        <row r="521">
          <cell r="A521" t="str">
            <v>28.12</v>
          </cell>
          <cell r="B521" t="str">
            <v>Interruptor de duas teclas simples 10A/250V e uma tomada 2 polos universal 10A/250V, com placa 4x2".</v>
          </cell>
          <cell r="C521" t="str">
            <v>un</v>
          </cell>
          <cell r="D521">
            <v>15</v>
          </cell>
          <cell r="E521">
            <v>27.2</v>
          </cell>
          <cell r="F521">
            <v>408</v>
          </cell>
        </row>
        <row r="522">
          <cell r="A522" t="str">
            <v>28.13</v>
          </cell>
          <cell r="B522" t="str">
            <v>Ventilador de teto com base metálica sem alojamento para luminária, fornecido com comando para controle de velocidade, ventilação e reversão.</v>
          </cell>
          <cell r="C522" t="str">
            <v>un</v>
          </cell>
          <cell r="D522">
            <v>10</v>
          </cell>
          <cell r="E522">
            <v>125.95</v>
          </cell>
          <cell r="F522">
            <v>1259.5</v>
          </cell>
        </row>
        <row r="523">
          <cell r="A523" t="str">
            <v>28.14</v>
          </cell>
          <cell r="B523" t="str">
            <v>Fornecimento e assentamento de poste de concreto pré-fabricado 9,0m, Ø de topo 110mm, inclusive luminaria industrial a prova de tempo 45 graus modelo TB-45.</v>
          </cell>
          <cell r="C523" t="str">
            <v>und</v>
          </cell>
          <cell r="D523">
            <v>40</v>
          </cell>
          <cell r="E523">
            <v>1395.76</v>
          </cell>
          <cell r="F523">
            <v>55830.400000000001</v>
          </cell>
        </row>
        <row r="524">
          <cell r="A524" t="str">
            <v>28.15</v>
          </cell>
          <cell r="B524" t="str">
            <v>Fornecimento de lâmpadas, reatores, disjuntor e soquetes</v>
          </cell>
        </row>
        <row r="525">
          <cell r="A525" t="str">
            <v>28.15.1</v>
          </cell>
          <cell r="B525" t="str">
            <v>Lâmpada fluorescente de 20W</v>
          </cell>
          <cell r="C525" t="str">
            <v>un</v>
          </cell>
          <cell r="D525">
            <v>150</v>
          </cell>
          <cell r="E525">
            <v>4.29</v>
          </cell>
          <cell r="F525">
            <v>643.5</v>
          </cell>
        </row>
        <row r="526">
          <cell r="A526" t="str">
            <v>28.15.2</v>
          </cell>
          <cell r="B526" t="str">
            <v>Lâmpada fluorescente de 40W</v>
          </cell>
          <cell r="C526" t="str">
            <v>un</v>
          </cell>
          <cell r="D526">
            <v>150</v>
          </cell>
          <cell r="E526">
            <v>4.29</v>
          </cell>
          <cell r="F526">
            <v>643.5</v>
          </cell>
        </row>
        <row r="527">
          <cell r="A527" t="str">
            <v>28.15.3</v>
          </cell>
          <cell r="B527" t="str">
            <v>Lâmpada fluorescente compacta equivalente a 110W</v>
          </cell>
          <cell r="C527" t="str">
            <v>un</v>
          </cell>
          <cell r="D527">
            <v>50</v>
          </cell>
          <cell r="E527">
            <v>14.5</v>
          </cell>
          <cell r="F527">
            <v>725</v>
          </cell>
        </row>
        <row r="528">
          <cell r="A528" t="str">
            <v>28.15.4</v>
          </cell>
          <cell r="B528" t="str">
            <v>Reator para lâmpada de 2X20W .</v>
          </cell>
          <cell r="C528" t="str">
            <v>un</v>
          </cell>
          <cell r="D528">
            <v>50</v>
          </cell>
          <cell r="E528">
            <v>21.25</v>
          </cell>
          <cell r="F528">
            <v>1062.5</v>
          </cell>
        </row>
        <row r="529">
          <cell r="A529" t="str">
            <v>28.15.5</v>
          </cell>
          <cell r="B529" t="str">
            <v>Reator para lâmpada de 2X40W .</v>
          </cell>
          <cell r="C529" t="str">
            <v>un</v>
          </cell>
          <cell r="D529">
            <v>50</v>
          </cell>
          <cell r="E529">
            <v>32.25</v>
          </cell>
          <cell r="F529">
            <v>1612.5</v>
          </cell>
        </row>
        <row r="530">
          <cell r="A530" t="str">
            <v>28.15.6</v>
          </cell>
          <cell r="B530" t="str">
            <v>Disjuntor monopolar de 30 a 50A.</v>
          </cell>
          <cell r="C530" t="str">
            <v>un</v>
          </cell>
          <cell r="D530">
            <v>15</v>
          </cell>
          <cell r="E530">
            <v>9.7100000000000009</v>
          </cell>
          <cell r="F530">
            <v>145.65</v>
          </cell>
        </row>
        <row r="531">
          <cell r="A531" t="str">
            <v>28.15.7</v>
          </cell>
          <cell r="B531" t="str">
            <v>Disjuntor bipolar de 30 a 50A.</v>
          </cell>
          <cell r="C531" t="str">
            <v>un</v>
          </cell>
          <cell r="D531">
            <v>15</v>
          </cell>
          <cell r="E531">
            <v>36.15</v>
          </cell>
          <cell r="F531">
            <v>542.25</v>
          </cell>
        </row>
        <row r="532">
          <cell r="A532" t="str">
            <v>28.15.8</v>
          </cell>
          <cell r="B532" t="str">
            <v>Soquetes para lâmpadas fluorescentes.</v>
          </cell>
          <cell r="C532" t="str">
            <v>un</v>
          </cell>
          <cell r="D532">
            <v>100</v>
          </cell>
          <cell r="E532">
            <v>1.18</v>
          </cell>
          <cell r="F532">
            <v>118</v>
          </cell>
        </row>
        <row r="534">
          <cell r="A534">
            <v>29</v>
          </cell>
          <cell r="B534" t="str">
            <v>Muros e Fechamentos</v>
          </cell>
          <cell r="G534">
            <v>122075.3</v>
          </cell>
        </row>
        <row r="535">
          <cell r="A535" t="str">
            <v>29.01</v>
          </cell>
          <cell r="B535" t="str">
            <v>Muro em alvenaria de blocos cerâmicos 10x20x20cm, com pilares a cada 2m, espessura 10cm e h=2.5m, revestido com chapisco, reboco e pintura acrílica a duas demãos inclusive pilares, cintas e sapatas.</v>
          </cell>
          <cell r="C535" t="str">
            <v>m</v>
          </cell>
          <cell r="D535">
            <v>150</v>
          </cell>
          <cell r="E535">
            <v>201.85</v>
          </cell>
          <cell r="F535">
            <v>30277.5</v>
          </cell>
        </row>
        <row r="536">
          <cell r="A536" t="str">
            <v>29.02</v>
          </cell>
          <cell r="B536" t="str">
            <v>Muro em alvenaria de blocos de concreto 14x19x39cm, com pilares a cada 2m, espessura 10cm e h=2.5m, revestido com chapisco, reboco e pintura acrílica a duas demãos inclusive pilares, cintas e sapatas.</v>
          </cell>
          <cell r="C536" t="str">
            <v>m</v>
          </cell>
          <cell r="D536">
            <v>74.862669999999994</v>
          </cell>
          <cell r="E536">
            <v>267.61</v>
          </cell>
          <cell r="F536">
            <v>20034</v>
          </cell>
        </row>
        <row r="537">
          <cell r="A537" t="str">
            <v>29.03</v>
          </cell>
          <cell r="B537" t="str">
            <v>Alambrado sobre muro existente, executado em tela fio 12 malha 3", com 02 fios tensores, fixados em tubo de ferro galvanizado 1.1/2" colocados a cada 3m (h do alambrado= 1,5m), inclusive chumbamento no muro.</v>
          </cell>
          <cell r="C537" t="str">
            <v>m²</v>
          </cell>
          <cell r="D537">
            <v>100</v>
          </cell>
          <cell r="E537">
            <v>108</v>
          </cell>
          <cell r="F537">
            <v>10800</v>
          </cell>
        </row>
        <row r="538">
          <cell r="A538" t="str">
            <v>29.04</v>
          </cell>
          <cell r="B538" t="str">
            <v>Alambrado com tela losangular de arame fio 10 malha 3" revestido em PVC com tubo de ferro galvanizado vertical de 1.1/2" fixados com sapata de concreto com tubos de 3/4" soldados na parte superior e inferior.</v>
          </cell>
          <cell r="C538" t="str">
            <v>m²</v>
          </cell>
          <cell r="D538">
            <v>100</v>
          </cell>
          <cell r="E538">
            <v>108</v>
          </cell>
          <cell r="F538">
            <v>10800</v>
          </cell>
        </row>
        <row r="539">
          <cell r="A539" t="str">
            <v>29.05</v>
          </cell>
          <cell r="B539" t="str">
            <v>Cerca com tela losangular arame fio 12 malha 2" revestdio em PVC com mourão de concreto fixado em solo, altura de 2,30m, base de 15x15cm e topo de 11x11cm a cada 3m, com 3 fios tensores, inclusive sapata de 40x40x50cm.</v>
          </cell>
          <cell r="C539" t="str">
            <v>m</v>
          </cell>
          <cell r="D539">
            <v>150</v>
          </cell>
          <cell r="E539">
            <v>112.28</v>
          </cell>
          <cell r="F539">
            <v>16842</v>
          </cell>
        </row>
        <row r="540">
          <cell r="A540" t="str">
            <v>29.06</v>
          </cell>
          <cell r="B540" t="str">
            <v>Alambrado com tela losangular de arame fio 12 malha 2" revestido em PVC com tubo de ferro galvanizado vertical de 2.1/2" e horizontal de 1" inclusive portão, pintados com esmalte sobre fundo anticorrosivo, inclusive tubos e telas.</v>
          </cell>
          <cell r="C540" t="str">
            <v>m²</v>
          </cell>
          <cell r="D540">
            <v>100</v>
          </cell>
          <cell r="E540">
            <v>100.59</v>
          </cell>
          <cell r="F540">
            <v>10059</v>
          </cell>
        </row>
        <row r="541">
          <cell r="A541" t="str">
            <v>29.07</v>
          </cell>
          <cell r="B541" t="str">
            <v>Alambrado com tela losangular de arame fio 12 malha 2" revestido em PVC cor azul com tubo de FG de 2" na vertical e horizontal, inclusive chumbamento e portão, pintados com esmalte sobre fundo anticorrosivo, h=1.00m inclusive fixação a cada 2,0m.</v>
          </cell>
          <cell r="C541" t="str">
            <v>m²</v>
          </cell>
          <cell r="D541">
            <v>120</v>
          </cell>
          <cell r="E541">
            <v>110.94</v>
          </cell>
          <cell r="F541">
            <v>13312.8</v>
          </cell>
        </row>
        <row r="542">
          <cell r="A542" t="str">
            <v>29.08</v>
          </cell>
          <cell r="B542" t="str">
            <v>Cerca com mourão de concreto fixado em solo, altura 2,30m, base de 15x15cm e topo de 11x11cm a cada 2m, com 10 fios de arame liso.</v>
          </cell>
          <cell r="C542" t="str">
            <v>m</v>
          </cell>
          <cell r="D542">
            <v>100</v>
          </cell>
          <cell r="E542">
            <v>99.5</v>
          </cell>
          <cell r="F542">
            <v>9950</v>
          </cell>
        </row>
        <row r="544">
          <cell r="A544" t="str">
            <v>30</v>
          </cell>
          <cell r="B544" t="str">
            <v>Pavimentação.</v>
          </cell>
          <cell r="G544">
            <v>73700.5</v>
          </cell>
        </row>
        <row r="545">
          <cell r="A545" t="str">
            <v>30.01</v>
          </cell>
          <cell r="B545" t="str">
            <v>Meio-fio de concreto pré-moldado com dimensões de 15x12x30x100cm padrão PMS, rejuntados com argamassa de cimento e areia no traço 1:3.</v>
          </cell>
          <cell r="C545" t="str">
            <v>m</v>
          </cell>
          <cell r="D545">
            <v>300</v>
          </cell>
          <cell r="E545">
            <v>28.58</v>
          </cell>
          <cell r="F545">
            <v>8574</v>
          </cell>
        </row>
        <row r="546">
          <cell r="A546" t="str">
            <v>30.02</v>
          </cell>
          <cell r="B546" t="str">
            <v>Fornecimento e assentamento de placas de concreto estrutural 15MPa dim. 40x40x8cm, assentados com afastamento de 5cm preenchido com grama.</v>
          </cell>
          <cell r="C546" t="str">
            <v>m²</v>
          </cell>
          <cell r="D546">
            <v>75</v>
          </cell>
          <cell r="E546">
            <v>35.22</v>
          </cell>
          <cell r="F546">
            <v>2641.5</v>
          </cell>
        </row>
        <row r="547">
          <cell r="A547" t="str">
            <v>30.03</v>
          </cell>
          <cell r="B547" t="str">
            <v>Fornecimento e assentamento de blocos pré-moldados de concreto tipo Pavi-s ou equivalente, espessura de 6cm e resistência a compressão mínima de 35MPa, assentados sobre colchão de pó de pedra na espessura de 10cm.</v>
          </cell>
          <cell r="C547" t="str">
            <v>m²</v>
          </cell>
          <cell r="D547">
            <v>100</v>
          </cell>
          <cell r="E547">
            <v>38.74</v>
          </cell>
          <cell r="F547">
            <v>3874</v>
          </cell>
        </row>
        <row r="548">
          <cell r="A548" t="str">
            <v>30.04</v>
          </cell>
          <cell r="B548" t="str">
            <v>Fornecimento e assentamento de blocos pré-moldados de concreto tipo Pavi-s ou equivalente, espessura de 6cm, colorido,  resistência a compressão mínima de 35MPa, assentados sobre colchão de pó de pedra na espessura de 10cm.</v>
          </cell>
          <cell r="C548" t="str">
            <v>m²</v>
          </cell>
          <cell r="D548">
            <v>200</v>
          </cell>
          <cell r="E548">
            <v>52.3</v>
          </cell>
          <cell r="F548">
            <v>10460</v>
          </cell>
        </row>
        <row r="549">
          <cell r="A549" t="str">
            <v>30.05</v>
          </cell>
          <cell r="B549" t="str">
            <v>Fornecimento e assentamento de blocos pré-moldados de concreto tipo Pavi-s ou equivalente, espessura de 8cm e resistência a compressão mínima de 35MPa, assentados sobre colchão de pó de pedra na espessura de 10cm.</v>
          </cell>
          <cell r="C549" t="str">
            <v>m²</v>
          </cell>
          <cell r="D549">
            <v>250</v>
          </cell>
          <cell r="E549">
            <v>45.34</v>
          </cell>
          <cell r="F549">
            <v>11335</v>
          </cell>
        </row>
        <row r="550">
          <cell r="A550" t="str">
            <v>30.06</v>
          </cell>
          <cell r="B550" t="str">
            <v>Regularização para piso de calçadas (apenas compactação com compactação manual).</v>
          </cell>
          <cell r="C550" t="str">
            <v>m²</v>
          </cell>
          <cell r="D550">
            <v>300</v>
          </cell>
          <cell r="E550">
            <v>6.61</v>
          </cell>
          <cell r="F550">
            <v>1983</v>
          </cell>
        </row>
        <row r="551">
          <cell r="A551" t="str">
            <v>30.07</v>
          </cell>
          <cell r="B551" t="str">
            <v>Passeio em cimentado camurçado com argamassa de cimento e areia no traço 1:3 espessura 1,5cm e lastro de concreto com 8cm de espessura, inclusive preparo de caixa.</v>
          </cell>
          <cell r="C551" t="str">
            <v>m²</v>
          </cell>
          <cell r="D551">
            <v>100</v>
          </cell>
          <cell r="E551">
            <v>64.099999999999994</v>
          </cell>
          <cell r="F551">
            <v>6410</v>
          </cell>
        </row>
        <row r="552">
          <cell r="A552" t="str">
            <v>30.08</v>
          </cell>
          <cell r="B552" t="str">
            <v>Calçamento em ladrilho hidráulico 20X20 tipo podotátil assentado com pasta colante, inclusive lastro de concreto regularizado com 8cm.</v>
          </cell>
          <cell r="C552" t="str">
            <v>m²</v>
          </cell>
          <cell r="D552">
            <v>100</v>
          </cell>
          <cell r="E552">
            <v>117.55</v>
          </cell>
          <cell r="F552">
            <v>11755</v>
          </cell>
        </row>
        <row r="553">
          <cell r="A553" t="str">
            <v>30.09</v>
          </cell>
          <cell r="B553" t="str">
            <v>Corte de asfalto ou concreto (equipamento, material e mão de obra) - Máquina Policorte.</v>
          </cell>
          <cell r="C553" t="str">
            <v>h</v>
          </cell>
          <cell r="D553">
            <v>100</v>
          </cell>
          <cell r="E553">
            <v>6.23</v>
          </cell>
          <cell r="F553">
            <v>623</v>
          </cell>
        </row>
        <row r="554">
          <cell r="A554" t="str">
            <v>30.10</v>
          </cell>
          <cell r="B554" t="str">
            <v>Calçamento de pedra portuguesa, inclusive lastro de concreto com 8cm de espessura para regularização, assentado com cimento e areia, inclusive fornecimento e transporte das pedras.</v>
          </cell>
          <cell r="C554" t="str">
            <v>m²</v>
          </cell>
          <cell r="D554">
            <v>100</v>
          </cell>
          <cell r="E554">
            <v>83.7</v>
          </cell>
          <cell r="F554">
            <v>8370</v>
          </cell>
        </row>
        <row r="555">
          <cell r="A555" t="str">
            <v>30.11</v>
          </cell>
          <cell r="B555" t="str">
            <v xml:space="preserve">Assentamento de blocos pré-moldados de concreto tipo Pavi's ou equivalente, assentados sobre colchão de pó de pedra na espessura de 10cm (sem fornecimento dos blocos). </v>
          </cell>
          <cell r="C555" t="str">
            <v>m²</v>
          </cell>
          <cell r="D555">
            <v>250</v>
          </cell>
          <cell r="E555">
            <v>8.74</v>
          </cell>
          <cell r="F555">
            <v>2185</v>
          </cell>
        </row>
        <row r="556">
          <cell r="A556" t="str">
            <v>30.12</v>
          </cell>
          <cell r="B556" t="str">
            <v>Calçamento em paralelepípedo (10x10x18)cm sobre colchão de pó de pedra esp. 10 cm, com juntas de 12mm preenchidas com pó de pedra.</v>
          </cell>
          <cell r="C556" t="str">
            <v>m²</v>
          </cell>
          <cell r="D556">
            <v>100</v>
          </cell>
          <cell r="E556">
            <v>54.9</v>
          </cell>
          <cell r="F556">
            <v>5490</v>
          </cell>
        </row>
        <row r="558">
          <cell r="A558" t="str">
            <v>31</v>
          </cell>
          <cell r="B558" t="str">
            <v>Pintura</v>
          </cell>
          <cell r="C558">
            <v>0</v>
          </cell>
          <cell r="G558">
            <v>37471.9</v>
          </cell>
        </row>
        <row r="559">
          <cell r="A559" t="str">
            <v>31.01</v>
          </cell>
          <cell r="B559" t="str">
            <v>Sobre Paredes e Forros</v>
          </cell>
          <cell r="C559">
            <v>0</v>
          </cell>
        </row>
        <row r="560">
          <cell r="A560" t="str">
            <v>31.01.01</v>
          </cell>
          <cell r="B560" t="str">
            <v>Emassamento de paredes e forros, com duas demãos de massa acrílica Suvinil - marca de referência.</v>
          </cell>
          <cell r="C560" t="str">
            <v>m²</v>
          </cell>
          <cell r="D560">
            <v>400</v>
          </cell>
          <cell r="E560">
            <v>7.57</v>
          </cell>
          <cell r="F560">
            <v>3028</v>
          </cell>
        </row>
        <row r="561">
          <cell r="A561" t="str">
            <v>31.01.02</v>
          </cell>
          <cell r="B561" t="str">
            <v>Pintura com tinta látex PVA Suvinil - marca de referência, inclusive selador em paredes e forros a três demãos.</v>
          </cell>
          <cell r="C561" t="str">
            <v>m²</v>
          </cell>
          <cell r="D561">
            <v>400</v>
          </cell>
          <cell r="E561">
            <v>11.96</v>
          </cell>
          <cell r="F561">
            <v>4784</v>
          </cell>
        </row>
        <row r="562">
          <cell r="A562" t="str">
            <v>31.01.03</v>
          </cell>
          <cell r="B562" t="str">
            <v>Pintura com tinta acrílica Suvinil - marca de referência, inclusive selador acrílico, em paredes e forros, a três demãos.</v>
          </cell>
          <cell r="C562" t="str">
            <v>m²</v>
          </cell>
          <cell r="D562">
            <v>150</v>
          </cell>
          <cell r="E562">
            <v>12.81</v>
          </cell>
          <cell r="F562">
            <v>1921.5</v>
          </cell>
        </row>
        <row r="563">
          <cell r="A563" t="str">
            <v>31.01.04</v>
          </cell>
          <cell r="B563" t="str">
            <v>Pintura a cal a três demãos, em paredes internas ou externas, inclusive fornecimento.</v>
          </cell>
          <cell r="C563" t="str">
            <v>m²</v>
          </cell>
          <cell r="D563">
            <v>400</v>
          </cell>
          <cell r="E563">
            <v>6.32</v>
          </cell>
          <cell r="F563">
            <v>2528</v>
          </cell>
        </row>
        <row r="564">
          <cell r="A564" t="str">
            <v>31.01.05</v>
          </cell>
          <cell r="B564" t="str">
            <v>Textura acrílica em paredes externas com uma demão.</v>
          </cell>
          <cell r="C564" t="str">
            <v>m²</v>
          </cell>
          <cell r="D564">
            <v>150</v>
          </cell>
          <cell r="E564">
            <v>10.42</v>
          </cell>
          <cell r="F564">
            <v>1563</v>
          </cell>
        </row>
        <row r="565">
          <cell r="A565" t="str">
            <v>31.02</v>
          </cell>
          <cell r="B565" t="str">
            <v>Sobre Concreto ou Blocos Cerâmicos Aparentes</v>
          </cell>
          <cell r="C565">
            <v>0</v>
          </cell>
        </row>
        <row r="566">
          <cell r="A566" t="str">
            <v>31.02.01</v>
          </cell>
          <cell r="B566" t="str">
            <v>Pintura com verniz acrílico Suvinil - marca de referência sobre concreto a duas demãos.</v>
          </cell>
          <cell r="C566" t="str">
            <v>m²</v>
          </cell>
          <cell r="D566">
            <v>100</v>
          </cell>
          <cell r="E566">
            <v>5.7</v>
          </cell>
          <cell r="F566">
            <v>570</v>
          </cell>
        </row>
        <row r="567">
          <cell r="A567" t="str">
            <v>31.02.02</v>
          </cell>
          <cell r="B567" t="str">
            <v>Pintura à base de silicone Suvinil - marca de referência, sobre paredes de blocos cerâmicos ou concreto a uma demão.</v>
          </cell>
          <cell r="C567" t="str">
            <v>m²</v>
          </cell>
          <cell r="D567">
            <v>50</v>
          </cell>
          <cell r="E567">
            <v>7.85</v>
          </cell>
          <cell r="F567">
            <v>392.5</v>
          </cell>
        </row>
        <row r="568">
          <cell r="A568" t="str">
            <v>31.02.03</v>
          </cell>
          <cell r="B568" t="str">
            <v>Pintura com tinta acrílica Suvinil - marca de referência, inclusive selador acrílico, em blocos de concreto a três demãos.</v>
          </cell>
          <cell r="C568" t="str">
            <v>m²</v>
          </cell>
          <cell r="D568">
            <v>120</v>
          </cell>
          <cell r="E568">
            <v>12.57</v>
          </cell>
          <cell r="F568">
            <v>1508.4</v>
          </cell>
        </row>
        <row r="569">
          <cell r="A569" t="str">
            <v>31.02.04</v>
          </cell>
          <cell r="B569" t="str">
            <v>Pintura com tinta acrílica Suvinil - marca de referência, inclusive selador acrílico, em cobogós de concreto a duas demãos.</v>
          </cell>
          <cell r="C569" t="str">
            <v>m²</v>
          </cell>
          <cell r="D569">
            <v>100</v>
          </cell>
          <cell r="E569">
            <v>14.85</v>
          </cell>
          <cell r="F569">
            <v>1485</v>
          </cell>
        </row>
        <row r="570">
          <cell r="A570" t="str">
            <v>31.02.05</v>
          </cell>
          <cell r="B570" t="str">
            <v>Caiação de meio-fio a três demãos.</v>
          </cell>
          <cell r="C570" t="str">
            <v>m</v>
          </cell>
          <cell r="D570">
            <v>500</v>
          </cell>
          <cell r="E570">
            <v>5.12</v>
          </cell>
          <cell r="F570">
            <v>2560</v>
          </cell>
        </row>
        <row r="571">
          <cell r="A571" t="str">
            <v>31.03</v>
          </cell>
          <cell r="B571" t="str">
            <v>Sobre Madeira</v>
          </cell>
          <cell r="C571">
            <v>0</v>
          </cell>
        </row>
        <row r="572">
          <cell r="A572" t="str">
            <v>31.03.01</v>
          </cell>
          <cell r="B572" t="str">
            <v>Emassamento de esquadrias de madeira, com duas demãos de massa à base de óleo Suvinil - marca de referência.</v>
          </cell>
          <cell r="C572" t="str">
            <v>m²</v>
          </cell>
          <cell r="D572">
            <v>200</v>
          </cell>
          <cell r="E572">
            <v>11.94</v>
          </cell>
          <cell r="F572">
            <v>2388</v>
          </cell>
        </row>
        <row r="573">
          <cell r="A573" t="str">
            <v>31.03.02</v>
          </cell>
          <cell r="B573" t="str">
            <v>Pintura com tinta esmalte sintético Suvinil - marca de referência, inclusive fundo branco nivelador, em madeira a duas demãos.</v>
          </cell>
          <cell r="C573" t="str">
            <v>m²</v>
          </cell>
          <cell r="D573">
            <v>200</v>
          </cell>
          <cell r="E573">
            <v>11.54</v>
          </cell>
          <cell r="F573">
            <v>2308</v>
          </cell>
        </row>
        <row r="574">
          <cell r="A574" t="str">
            <v>31.03.03</v>
          </cell>
          <cell r="B574" t="str">
            <v>Pintura com verniz marca de referência Suvinil em madeira a três demãos.</v>
          </cell>
          <cell r="C574" t="str">
            <v>m²</v>
          </cell>
          <cell r="D574">
            <v>150</v>
          </cell>
          <cell r="E574">
            <v>11</v>
          </cell>
          <cell r="F574">
            <v>1650</v>
          </cell>
        </row>
        <row r="575">
          <cell r="A575" t="str">
            <v>31.03.04</v>
          </cell>
          <cell r="B575" t="str">
            <v>Pintura com imunizante Suvinil - marca de referência, sobre madeira a duas demãos.</v>
          </cell>
          <cell r="C575" t="str">
            <v>m²</v>
          </cell>
          <cell r="D575">
            <v>150</v>
          </cell>
          <cell r="E575">
            <v>9.9499999999999993</v>
          </cell>
          <cell r="F575">
            <v>1492.5</v>
          </cell>
        </row>
        <row r="576">
          <cell r="A576" t="str">
            <v>31.04</v>
          </cell>
          <cell r="B576" t="str">
            <v>Sobre Metal</v>
          </cell>
          <cell r="C576">
            <v>0</v>
          </cell>
        </row>
        <row r="577">
          <cell r="A577" t="str">
            <v>31.04.01</v>
          </cell>
          <cell r="B577" t="str">
            <v>Pintura com tinta esmalte sintético Suvinil - marca de referência, a duas demãos, inclusive fundo anticorrosivo a uma demão, em metal.</v>
          </cell>
          <cell r="C577" t="str">
            <v>m²</v>
          </cell>
          <cell r="D577">
            <v>150</v>
          </cell>
          <cell r="E577">
            <v>11</v>
          </cell>
          <cell r="F577">
            <v>1650</v>
          </cell>
        </row>
        <row r="578">
          <cell r="A578" t="str">
            <v>31.05</v>
          </cell>
          <cell r="B578" t="str">
            <v>Sobre Pisos</v>
          </cell>
          <cell r="C578">
            <v>0</v>
          </cell>
        </row>
        <row r="579">
          <cell r="A579" t="str">
            <v>31.05.01</v>
          </cell>
          <cell r="B579" t="str">
            <v>Pintura à base de epoxi Suvinil - marca de referência em faixas com largura de 5 cm para demarcação de quadra de esportes.</v>
          </cell>
          <cell r="C579" t="str">
            <v>m</v>
          </cell>
          <cell r="D579">
            <v>200</v>
          </cell>
          <cell r="E579">
            <v>15.73</v>
          </cell>
          <cell r="F579">
            <v>3146</v>
          </cell>
        </row>
        <row r="580">
          <cell r="A580" t="str">
            <v>31.05.02</v>
          </cell>
          <cell r="B580" t="str">
            <v>Pintura com tinta à base de resinas acrílicas Suvinil - marca de referência, sobre piso de concreto, a duas demãos.</v>
          </cell>
          <cell r="C580" t="str">
            <v>m²</v>
          </cell>
          <cell r="D580">
            <v>300</v>
          </cell>
          <cell r="E580">
            <v>14.99</v>
          </cell>
          <cell r="F580">
            <v>4497</v>
          </cell>
        </row>
        <row r="582">
          <cell r="A582" t="str">
            <v>32</v>
          </cell>
          <cell r="B582" t="str">
            <v>Apoio</v>
          </cell>
          <cell r="G582">
            <v>208579.02</v>
          </cell>
        </row>
        <row r="583">
          <cell r="A583" t="str">
            <v>32.01</v>
          </cell>
          <cell r="B583" t="str">
            <v>MÁQUINAS E EQUIPAMENTOS</v>
          </cell>
        </row>
        <row r="584">
          <cell r="A584" t="str">
            <v>32.01.01</v>
          </cell>
          <cell r="B584" t="str">
            <v>Fornecimento de máquinas e equipamentos, incluindo insumos, manutenção, mão-de-obra/leis sociais, custo de propriedade e BDI, transporte até o local de operação:</v>
          </cell>
        </row>
        <row r="585">
          <cell r="A585" t="str">
            <v>32.01.01.01</v>
          </cell>
          <cell r="B585" t="str">
            <v>Basculante 160 HP capacidade de carga 5m³ (horas efetivamente trabalhadas), até 10 anos de uso.</v>
          </cell>
          <cell r="C585" t="str">
            <v>h</v>
          </cell>
          <cell r="D585">
            <v>150</v>
          </cell>
          <cell r="E585">
            <v>78.91</v>
          </cell>
          <cell r="F585">
            <v>11836.5</v>
          </cell>
        </row>
        <row r="586">
          <cell r="A586" t="str">
            <v>32.01.01.02</v>
          </cell>
          <cell r="B586" t="str">
            <v>Caminhão Carroceria  139 HP (horas efetivamente trabalhadas), até 05 anos de uso.</v>
          </cell>
          <cell r="C586" t="str">
            <v>h</v>
          </cell>
          <cell r="D586">
            <v>150</v>
          </cell>
          <cell r="E586">
            <v>100.85</v>
          </cell>
          <cell r="F586">
            <v>15127.5</v>
          </cell>
        </row>
        <row r="587">
          <cell r="A587" t="str">
            <v>32.01.01.03</v>
          </cell>
          <cell r="B587" t="str">
            <v>Pá Carregadeira 114 HP (horas efetivamente trabalhadas), até 10 anos de uso.</v>
          </cell>
          <cell r="C587" t="str">
            <v>h</v>
          </cell>
          <cell r="D587">
            <v>50</v>
          </cell>
          <cell r="E587">
            <v>88.89</v>
          </cell>
          <cell r="F587">
            <v>4444.5</v>
          </cell>
        </row>
        <row r="588">
          <cell r="A588" t="str">
            <v>32.01.01.04</v>
          </cell>
          <cell r="B588" t="str">
            <v>Retro Escavadeira 77 HP (horas efetivamente trabalhadas), até 08 anos de uso.</v>
          </cell>
          <cell r="C588" t="str">
            <v>h</v>
          </cell>
          <cell r="D588">
            <v>100</v>
          </cell>
          <cell r="E588">
            <v>72.319999999999993</v>
          </cell>
          <cell r="F588">
            <v>7232</v>
          </cell>
        </row>
        <row r="589">
          <cell r="A589" t="str">
            <v>32.01.01.05</v>
          </cell>
          <cell r="B589" t="str">
            <v>Escavadeira hidráulica de esteira 290 HP (horas efetivamente trabalhadas), até 10 anos de uso.</v>
          </cell>
          <cell r="C589" t="str">
            <v>h</v>
          </cell>
          <cell r="D589">
            <v>200</v>
          </cell>
          <cell r="E589">
            <v>163.25</v>
          </cell>
          <cell r="F589">
            <v>32650</v>
          </cell>
        </row>
        <row r="590">
          <cell r="A590" t="str">
            <v>32.01.01.06</v>
          </cell>
          <cell r="B590" t="str">
            <v>Patrol 140 HP (horas efetivamente trabalhadas), até 10 anos de uso.</v>
          </cell>
          <cell r="C590" t="str">
            <v>h</v>
          </cell>
          <cell r="D590">
            <v>100</v>
          </cell>
          <cell r="E590">
            <v>164.45</v>
          </cell>
          <cell r="F590">
            <v>16445</v>
          </cell>
        </row>
        <row r="591">
          <cell r="A591" t="str">
            <v>32.01.01.07</v>
          </cell>
          <cell r="B591" t="str">
            <v>Compressor, inclusive martelete e ferramentas (horas efetivamente trabalhadas).</v>
          </cell>
          <cell r="C591" t="str">
            <v>h</v>
          </cell>
          <cell r="D591">
            <v>100</v>
          </cell>
          <cell r="E591">
            <v>67.89</v>
          </cell>
          <cell r="F591">
            <v>6789</v>
          </cell>
        </row>
        <row r="592">
          <cell r="A592" t="str">
            <v>32.01.01.08</v>
          </cell>
          <cell r="B592" t="str">
            <v>Caminhonete 133 HP capacidade carga 1t(horas efetivamente trabalhadas), até 05 anos de uso.</v>
          </cell>
          <cell r="C592" t="str">
            <v>h</v>
          </cell>
          <cell r="D592">
            <v>100</v>
          </cell>
          <cell r="E592">
            <v>47.2</v>
          </cell>
          <cell r="F592">
            <v>4720</v>
          </cell>
        </row>
        <row r="593">
          <cell r="A593" t="str">
            <v>32.01.01.09</v>
          </cell>
          <cell r="B593" t="str">
            <v>Caminhão Munk (horas efetivamente trabalhadas), até 05 anos de uso.</v>
          </cell>
          <cell r="C593" t="str">
            <v>h</v>
          </cell>
          <cell r="D593">
            <v>50</v>
          </cell>
          <cell r="E593">
            <v>112.69</v>
          </cell>
          <cell r="F593">
            <v>5634.5</v>
          </cell>
        </row>
        <row r="594">
          <cell r="A594" t="str">
            <v>32.01.01.10</v>
          </cell>
          <cell r="B594" t="str">
            <v>Rolo autopropelido liso POT 58HP, até 10 anos de uso.</v>
          </cell>
          <cell r="C594" t="str">
            <v>h</v>
          </cell>
          <cell r="D594">
            <v>50</v>
          </cell>
          <cell r="E594">
            <v>64.22</v>
          </cell>
          <cell r="F594">
            <v>3211</v>
          </cell>
        </row>
        <row r="595">
          <cell r="A595" t="str">
            <v>32.01.01.11</v>
          </cell>
          <cell r="B595" t="str">
            <v>Caminhão Pipa, 6000 litros, pot 132 HP (horas efetivamente trabalhadas) até 10 anos de uso.</v>
          </cell>
          <cell r="C595" t="str">
            <v>h</v>
          </cell>
          <cell r="D595">
            <v>50</v>
          </cell>
          <cell r="E595">
            <v>71.81</v>
          </cell>
          <cell r="F595">
            <v>3590.5</v>
          </cell>
        </row>
        <row r="596">
          <cell r="A596" t="str">
            <v>32.01.01.12</v>
          </cell>
          <cell r="B596" t="str">
            <v>Caminhão Truck, basculante diesel, pot 260HP, cap. carga útil 16 ton, caçamba 12m³ (horas efetivamente trabalhadas) até 10 anos de uso.</v>
          </cell>
          <cell r="C596" t="str">
            <v>h</v>
          </cell>
          <cell r="D596">
            <v>50</v>
          </cell>
          <cell r="E596">
            <v>157.6</v>
          </cell>
          <cell r="F596">
            <v>7880</v>
          </cell>
        </row>
        <row r="597">
          <cell r="A597" t="str">
            <v>32.01.01.13</v>
          </cell>
          <cell r="B597" t="str">
            <v>Aluguel mensal de um carro com ar (Gol 1.000 - gasolina - preço DNER) Seguro total, manutenção, combustível, eventuais taxas e emolumentos, bem como eventual substituição do veículo (se necessário), sem motorista, utilizando até 2.000 (dois mil) km/mês.</v>
          </cell>
          <cell r="C597" t="str">
            <v>mês</v>
          </cell>
          <cell r="D597">
            <v>12</v>
          </cell>
          <cell r="E597">
            <v>2218.21</v>
          </cell>
          <cell r="F597">
            <v>26618.52</v>
          </cell>
        </row>
        <row r="598">
          <cell r="A598" t="str">
            <v>32.01.01.14</v>
          </cell>
          <cell r="B598" t="str">
            <v>Aluguel mensal de caminhão carroceria fixa - capacidade 3.5T, para utilizaçãode até 2.000Km/mês.</v>
          </cell>
          <cell r="C598" t="str">
            <v>mês</v>
          </cell>
          <cell r="D598">
            <v>12</v>
          </cell>
          <cell r="E598">
            <v>5200</v>
          </cell>
          <cell r="F598">
            <v>62400</v>
          </cell>
        </row>
        <row r="600">
          <cell r="A600" t="str">
            <v>33</v>
          </cell>
          <cell r="B600" t="str">
            <v>Sinalização Viária</v>
          </cell>
          <cell r="G600">
            <v>113587.02</v>
          </cell>
        </row>
        <row r="601">
          <cell r="A601" t="str">
            <v>33.01</v>
          </cell>
          <cell r="B601" t="str">
            <v>Sinalização vertical - placa de sinalização viária em chapa de aço nº 16, inclusive pintura metálica primer nas faces, esmalte sintético no verso e película refletiva "FLATTOP".</v>
          </cell>
          <cell r="C601" t="str">
            <v>m²</v>
          </cell>
          <cell r="D601">
            <v>100</v>
          </cell>
          <cell r="E601">
            <v>401.35</v>
          </cell>
          <cell r="F601">
            <v>40135</v>
          </cell>
        </row>
        <row r="602">
          <cell r="A602" t="str">
            <v>33.02</v>
          </cell>
          <cell r="B602" t="str">
            <v>Sinalização vertical - placa de sinalização viária em chapa de aço nº 16, fixadas em poste de paraju (370x8x8cm), inclusive pintura metálica primer nas faces, esmalte sintético no verso e película refletiva "FLATTOP".</v>
          </cell>
          <cell r="C602" t="str">
            <v>m²</v>
          </cell>
          <cell r="D602">
            <v>100</v>
          </cell>
          <cell r="E602">
            <v>415.25</v>
          </cell>
          <cell r="F602">
            <v>41525</v>
          </cell>
        </row>
        <row r="603">
          <cell r="A603" t="str">
            <v>33.03</v>
          </cell>
          <cell r="B603" t="str">
            <v>Cavalete de madeira de lei para sinalização, inclusive pintura em esmalte sintético fosco, fundo amarelo e inscrição "TRECHO EM OBRA" na cor preta, comprimento de 1.50m e altura de 0.80m.</v>
          </cell>
          <cell r="C603" t="str">
            <v xml:space="preserve">un </v>
          </cell>
          <cell r="D603">
            <v>40</v>
          </cell>
          <cell r="E603">
            <v>138.01</v>
          </cell>
          <cell r="F603">
            <v>5520.4</v>
          </cell>
        </row>
        <row r="604">
          <cell r="A604" t="str">
            <v>33.04</v>
          </cell>
          <cell r="B604" t="str">
            <v>Cavalete de madeira de lei para sinalização, inclusive pintura em esmalte sintético fosco, fundo amarelo e inscrição "TRECHO EM OBRA" na cor preta, comprimento de 1.50m e altura de 1.00m.</v>
          </cell>
          <cell r="C604" t="str">
            <v xml:space="preserve">un </v>
          </cell>
          <cell r="D604">
            <v>50</v>
          </cell>
          <cell r="E604">
            <v>152.85</v>
          </cell>
          <cell r="F604">
            <v>7642.5</v>
          </cell>
        </row>
        <row r="605">
          <cell r="A605" t="str">
            <v>33.05</v>
          </cell>
          <cell r="B605" t="str">
            <v>Cone sinalizador de PVC=75cm (com uma reutilização).</v>
          </cell>
          <cell r="C605" t="str">
            <v xml:space="preserve">un </v>
          </cell>
          <cell r="D605">
            <v>100</v>
          </cell>
          <cell r="E605">
            <v>42.65</v>
          </cell>
          <cell r="F605">
            <v>4265</v>
          </cell>
        </row>
        <row r="606">
          <cell r="A606" t="str">
            <v>33.06</v>
          </cell>
          <cell r="B606" t="str">
            <v>Gambiarra para sinalização com lâmpadas 60W a cada metro, protegida por envoltório plástico translúcido, na cor vermelha, incl. Bastão de derivação de energia e consumo de energia para gambiarra de até 30m.</v>
          </cell>
          <cell r="C606" t="str">
            <v>mês</v>
          </cell>
          <cell r="D606">
            <v>12</v>
          </cell>
          <cell r="E606">
            <v>268.02999999999997</v>
          </cell>
          <cell r="F606">
            <v>3216.36</v>
          </cell>
        </row>
        <row r="607">
          <cell r="A607" t="str">
            <v>33.07</v>
          </cell>
          <cell r="B607" t="str">
            <v>Gambiarra para sinalização com lâmpadas 60W a cada metro, protegida por envoltório plástico translúcido, na cor vermelha, incl. Bastão de derivação de energia e consumo de energia para gambiarra de até 30 à 60m.</v>
          </cell>
          <cell r="C607" t="str">
            <v>mês</v>
          </cell>
          <cell r="D607">
            <v>12</v>
          </cell>
          <cell r="E607">
            <v>333.33</v>
          </cell>
          <cell r="F607">
            <v>3999.96</v>
          </cell>
        </row>
        <row r="608">
          <cell r="A608" t="str">
            <v>33.08</v>
          </cell>
          <cell r="B608" t="str">
            <v>Gambiarra para sinalização com lâmpadas 60W a cada metro, protegida por envoltório plástico translúcido, na cor vermelha, incl. Bastão de derivação de energia e consumo de energia para gambiarra de até 60 à 90m,</v>
          </cell>
          <cell r="C608" t="str">
            <v>mês</v>
          </cell>
          <cell r="D608">
            <v>12</v>
          </cell>
          <cell r="E608">
            <v>375.65</v>
          </cell>
          <cell r="F608">
            <v>4507.8</v>
          </cell>
        </row>
        <row r="609">
          <cell r="A609" t="str">
            <v>33.09</v>
          </cell>
          <cell r="B609" t="str">
            <v>Cerca de isolamento cor laranja, altura 1,20m fixados em pontalete de madeira e base em concreto, a cada 3m.</v>
          </cell>
          <cell r="C609" t="str">
            <v>m</v>
          </cell>
          <cell r="D609">
            <v>500</v>
          </cell>
          <cell r="E609">
            <v>5.55</v>
          </cell>
          <cell r="F609">
            <v>2775</v>
          </cell>
        </row>
        <row r="611">
          <cell r="A611">
            <v>34</v>
          </cell>
          <cell r="B611" t="str">
            <v>SERVIÇOS DIVERSOS</v>
          </cell>
          <cell r="G611">
            <v>12214.65</v>
          </cell>
        </row>
        <row r="612">
          <cell r="A612" t="str">
            <v>34.01</v>
          </cell>
          <cell r="B612" t="str">
            <v>Corrimão em tubo de ferro galvanizado de 1 1/4" com chumbadores a cada 1,50m, inclusive pintura com tinta esmalte sintético.</v>
          </cell>
          <cell r="C612" t="str">
            <v>m</v>
          </cell>
          <cell r="D612">
            <v>40</v>
          </cell>
          <cell r="E612">
            <v>45.86</v>
          </cell>
          <cell r="F612">
            <v>1834.4</v>
          </cell>
          <cell r="G612" t="str">
            <v/>
          </cell>
        </row>
        <row r="613">
          <cell r="A613" t="str">
            <v>34.02</v>
          </cell>
          <cell r="B613" t="str">
            <v>Barra de apoio para deficiente físico, 90cm cromado, inclusive fornecimento e instalação.</v>
          </cell>
          <cell r="C613" t="str">
            <v>m</v>
          </cell>
          <cell r="D613">
            <v>10</v>
          </cell>
          <cell r="E613">
            <v>165</v>
          </cell>
          <cell r="F613">
            <v>1650</v>
          </cell>
        </row>
        <row r="614">
          <cell r="A614" t="str">
            <v>34.03</v>
          </cell>
          <cell r="B614" t="str">
            <v>Caixa para aparelho de ar condicionado acima de 12.000 BTU, em ardósia.</v>
          </cell>
          <cell r="C614" t="str">
            <v>un</v>
          </cell>
          <cell r="D614">
            <v>25</v>
          </cell>
          <cell r="E614">
            <v>144.11000000000001</v>
          </cell>
          <cell r="F614">
            <v>3602.75</v>
          </cell>
        </row>
        <row r="615">
          <cell r="A615" t="str">
            <v>34.04</v>
          </cell>
          <cell r="B615" t="str">
            <v>Estrutura em alumínio completa com calha e acessórios de fixação da cobertura de policarbonato da passarela de entrada, conforme projeto.</v>
          </cell>
          <cell r="C615" t="str">
            <v>m²</v>
          </cell>
          <cell r="D615">
            <v>36.127079999999999</v>
          </cell>
          <cell r="E615">
            <v>120</v>
          </cell>
          <cell r="F615">
            <v>4335.25</v>
          </cell>
        </row>
        <row r="616">
          <cell r="A616" t="str">
            <v>34.05</v>
          </cell>
          <cell r="B616" t="str">
            <v>Bebedouro ou lavatório de concreto moldado no local, largura de 0,40m rebocado com altura de 0,25m, revestido de azulejo 15x15cm Eliane ou equivalente, interna e externamente, inclusive válvula, exclusive acessórios.</v>
          </cell>
          <cell r="C616" t="str">
            <v>m</v>
          </cell>
          <cell r="D616">
            <v>5</v>
          </cell>
          <cell r="E616">
            <v>158.44999999999999</v>
          </cell>
          <cell r="F616">
            <v>792.25</v>
          </cell>
        </row>
        <row r="617">
          <cell r="A617" t="str">
            <v>34.06</v>
          </cell>
          <cell r="B617" t="str">
            <v>Guarda-corpo em tubo de ferro galvanizado de 2" padrão PMS, altura 1,10m acabado, inclusive pintura em esmalte sintético a duas demãos sobre fundo anticorrosivo.</v>
          </cell>
          <cell r="C617" t="str">
            <v>m</v>
          </cell>
          <cell r="E617">
            <v>110</v>
          </cell>
          <cell r="F617">
            <v>0</v>
          </cell>
        </row>
      </sheetData>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API - Old"/>
      <sheetName val="RESUMO"/>
      <sheetName val="SINAPI"/>
      <sheetName val="Planilha - COMPLETA"/>
      <sheetName val="Volumes pavimentação"/>
      <sheetName val="Resumo Pav Joao Lelis"/>
      <sheetName val="Resumo Pav Heriberto"/>
      <sheetName val="Resumo Pav Ferrea"/>
      <sheetName val="Resumo Pav Maria"/>
      <sheetName val="Resumo Pav Nilo"/>
      <sheetName val="Resumo Pav Augusto"/>
      <sheetName val="Resumo Pav Antonia"/>
      <sheetName val="Resumo Pav Sabino"/>
      <sheetName val="Resumo Pav Marcia"/>
      <sheetName val="Resumo Pav Cleberto"/>
      <sheetName val="Resumo Pav Clodoaldo"/>
      <sheetName val="QUANT. PVs e BL Trecho"/>
      <sheetName val="Quantitativos - BOCAS_DE_LOBO"/>
      <sheetName val="Resumo Galerias MODELO"/>
      <sheetName val="BACIA A"/>
      <sheetName val="BACIA B"/>
      <sheetName val="BACIA C"/>
      <sheetName val="Resumo Coletor 1a"/>
      <sheetName val="Resumo Coletor 2a"/>
      <sheetName val="Resumo Coletor 3a"/>
      <sheetName val="Resumo Coletor 04a"/>
      <sheetName val="Resumo Coletor 01b"/>
      <sheetName val="Resumo Coletor 1c"/>
      <sheetName val="Resumo Coletor 2c"/>
      <sheetName val="Resumo Coletor  3c"/>
      <sheetName val="Resumo Coletor 4c"/>
      <sheetName val="Resumo Coletor Final"/>
      <sheetName val="SICRO 2"/>
      <sheetName val="BDI-PAVIMENTAÇÃO"/>
      <sheetName val="BDI-DRENAGEM"/>
      <sheetName val="Resumo Composições"/>
      <sheetName val="Composição - Drenagem"/>
      <sheetName val="Cubacao PVs"/>
      <sheetName val="Composições - BOCAS DE LOBO"/>
      <sheetName val="C2950"/>
      <sheetName val="C2948"/>
      <sheetName val="C2947"/>
      <sheetName val="C0170"/>
      <sheetName val="C73659"/>
      <sheetName val="C92265"/>
      <sheetName val="C72799"/>
      <sheetName val="Quant. Serv. Preliminares"/>
      <sheetName val="Escavação 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9">
          <cell r="F9">
            <v>0.26900000000000002</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L"/>
      <sheetName val="TOTAL"/>
      <sheetName val="(2,5 X1,5) PRIORIDADE 1 "/>
      <sheetName val="(2,5x1,5) PRIORIDADE 2 "/>
      <sheetName val="(2,5x1,5) PRIORIDADE 3 "/>
      <sheetName val="(1,5x1,5)"/>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L"/>
      <sheetName val="SERVIÇO"/>
      <sheetName val="ESPELHO  "/>
    </sheetNames>
    <sheetDataSet>
      <sheetData sheetId="0"/>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
      <sheetName val="CAPA -1"/>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e Medição - MO37587"/>
      <sheetName val="RESUMO - MO37588"/>
    </sheetNames>
    <sheetDataSet>
      <sheetData sheetId="0">
        <row r="12">
          <cell r="Q12">
            <v>1</v>
          </cell>
          <cell r="R12">
            <v>2</v>
          </cell>
          <cell r="S12">
            <v>3</v>
          </cell>
          <cell r="T12">
            <v>4</v>
          </cell>
          <cell r="U12">
            <v>5</v>
          </cell>
          <cell r="V12">
            <v>6</v>
          </cell>
          <cell r="W12">
            <v>7</v>
          </cell>
          <cell r="X12">
            <v>8</v>
          </cell>
          <cell r="Y12">
            <v>9</v>
          </cell>
          <cell r="Z12">
            <v>10</v>
          </cell>
          <cell r="AA12">
            <v>11</v>
          </cell>
          <cell r="AB12">
            <v>12</v>
          </cell>
        </row>
        <row r="14">
          <cell r="N14">
            <v>0</v>
          </cell>
        </row>
        <row r="15">
          <cell r="N15">
            <v>0</v>
          </cell>
        </row>
        <row r="16">
          <cell r="F16">
            <v>24</v>
          </cell>
          <cell r="H16">
            <v>6</v>
          </cell>
          <cell r="J16">
            <v>4</v>
          </cell>
          <cell r="N16">
            <v>24</v>
          </cell>
          <cell r="Q16">
            <v>24</v>
          </cell>
        </row>
        <row r="17">
          <cell r="F17">
            <v>32</v>
          </cell>
          <cell r="H17">
            <v>8</v>
          </cell>
          <cell r="J17">
            <v>4</v>
          </cell>
          <cell r="N17">
            <v>32</v>
          </cell>
          <cell r="Q17">
            <v>32</v>
          </cell>
        </row>
        <row r="18">
          <cell r="F18">
            <v>1</v>
          </cell>
          <cell r="H18">
            <v>1</v>
          </cell>
          <cell r="J18">
            <v>4</v>
          </cell>
          <cell r="N18">
            <v>1</v>
          </cell>
          <cell r="Q18">
            <v>1</v>
          </cell>
        </row>
        <row r="19">
          <cell r="F19">
            <v>1</v>
          </cell>
          <cell r="H19">
            <v>1</v>
          </cell>
          <cell r="J19">
            <v>4</v>
          </cell>
          <cell r="N19">
            <v>1</v>
          </cell>
          <cell r="Q19">
            <v>1</v>
          </cell>
        </row>
        <row r="20">
          <cell r="F20">
            <v>4</v>
          </cell>
          <cell r="H20">
            <v>4</v>
          </cell>
          <cell r="J20">
            <v>4</v>
          </cell>
          <cell r="N20">
            <v>4</v>
          </cell>
          <cell r="Q20">
            <v>4</v>
          </cell>
        </row>
        <row r="21">
          <cell r="F21">
            <v>1</v>
          </cell>
          <cell r="H21">
            <v>1</v>
          </cell>
          <cell r="J21">
            <v>4</v>
          </cell>
          <cell r="N21">
            <v>1</v>
          </cell>
          <cell r="Q21">
            <v>1</v>
          </cell>
        </row>
        <row r="22">
          <cell r="H22">
            <v>0</v>
          </cell>
          <cell r="N22">
            <v>0</v>
          </cell>
        </row>
        <row r="23">
          <cell r="F23">
            <v>2</v>
          </cell>
          <cell r="H23">
            <v>2</v>
          </cell>
          <cell r="J23">
            <v>4</v>
          </cell>
          <cell r="N23">
            <v>1.25</v>
          </cell>
          <cell r="Q23">
            <v>0.25</v>
          </cell>
          <cell r="R23">
            <v>0.25</v>
          </cell>
          <cell r="S23">
            <v>0.25</v>
          </cell>
          <cell r="T23">
            <v>0.25</v>
          </cell>
          <cell r="U23">
            <v>0.25</v>
          </cell>
        </row>
        <row r="24">
          <cell r="F24">
            <v>8</v>
          </cell>
          <cell r="H24">
            <v>8</v>
          </cell>
          <cell r="J24">
            <v>4</v>
          </cell>
          <cell r="N24">
            <v>5</v>
          </cell>
          <cell r="Q24">
            <v>1</v>
          </cell>
          <cell r="R24">
            <v>1</v>
          </cell>
          <cell r="S24">
            <v>1</v>
          </cell>
          <cell r="T24">
            <v>1</v>
          </cell>
          <cell r="U24">
            <v>1</v>
          </cell>
        </row>
        <row r="25">
          <cell r="F25">
            <v>8</v>
          </cell>
          <cell r="H25">
            <v>8</v>
          </cell>
          <cell r="J25">
            <v>4</v>
          </cell>
          <cell r="N25">
            <v>5</v>
          </cell>
          <cell r="Q25">
            <v>1</v>
          </cell>
          <cell r="R25">
            <v>1</v>
          </cell>
          <cell r="S25">
            <v>1</v>
          </cell>
          <cell r="T25">
            <v>1</v>
          </cell>
          <cell r="U25">
            <v>1</v>
          </cell>
        </row>
        <row r="26">
          <cell r="F26">
            <v>2</v>
          </cell>
          <cell r="H26">
            <v>2</v>
          </cell>
          <cell r="J26">
            <v>4</v>
          </cell>
          <cell r="N26">
            <v>1.25</v>
          </cell>
          <cell r="Q26">
            <v>0.25</v>
          </cell>
          <cell r="R26">
            <v>0.25</v>
          </cell>
          <cell r="S26">
            <v>0.25</v>
          </cell>
          <cell r="T26">
            <v>0.25</v>
          </cell>
          <cell r="U26">
            <v>0.25</v>
          </cell>
        </row>
        <row r="27">
          <cell r="F27">
            <v>8</v>
          </cell>
          <cell r="H27">
            <v>8</v>
          </cell>
          <cell r="J27">
            <v>4</v>
          </cell>
          <cell r="N27">
            <v>5</v>
          </cell>
          <cell r="Q27">
            <v>1</v>
          </cell>
          <cell r="R27">
            <v>1</v>
          </cell>
          <cell r="S27">
            <v>1</v>
          </cell>
          <cell r="T27">
            <v>1</v>
          </cell>
          <cell r="U27">
            <v>1</v>
          </cell>
        </row>
        <row r="28">
          <cell r="F28">
            <v>8</v>
          </cell>
          <cell r="H28">
            <v>8</v>
          </cell>
          <cell r="J28">
            <v>4</v>
          </cell>
          <cell r="N28">
            <v>5</v>
          </cell>
          <cell r="Q28">
            <v>1</v>
          </cell>
          <cell r="R28">
            <v>1</v>
          </cell>
          <cell r="S28">
            <v>1</v>
          </cell>
          <cell r="T28">
            <v>1</v>
          </cell>
          <cell r="U28">
            <v>1</v>
          </cell>
        </row>
        <row r="29">
          <cell r="F29">
            <v>24</v>
          </cell>
          <cell r="H29">
            <v>24</v>
          </cell>
          <cell r="J29">
            <v>4</v>
          </cell>
          <cell r="N29">
            <v>15</v>
          </cell>
          <cell r="Q29">
            <v>3</v>
          </cell>
          <cell r="R29">
            <v>3</v>
          </cell>
          <cell r="S29">
            <v>3</v>
          </cell>
          <cell r="T29">
            <v>3</v>
          </cell>
          <cell r="U29">
            <v>3</v>
          </cell>
        </row>
        <row r="30">
          <cell r="H30">
            <v>0</v>
          </cell>
          <cell r="N30">
            <v>0</v>
          </cell>
        </row>
        <row r="31">
          <cell r="F31">
            <v>8</v>
          </cell>
          <cell r="H31">
            <v>8</v>
          </cell>
          <cell r="J31">
            <v>4</v>
          </cell>
          <cell r="N31">
            <v>5</v>
          </cell>
          <cell r="Q31">
            <v>1</v>
          </cell>
          <cell r="R31">
            <v>1</v>
          </cell>
          <cell r="S31">
            <v>1</v>
          </cell>
          <cell r="T31">
            <v>1</v>
          </cell>
          <cell r="U31">
            <v>1</v>
          </cell>
        </row>
        <row r="32">
          <cell r="F32">
            <v>8</v>
          </cell>
          <cell r="H32">
            <v>8</v>
          </cell>
          <cell r="J32">
            <v>4</v>
          </cell>
          <cell r="N32">
            <v>5</v>
          </cell>
          <cell r="Q32">
            <v>1</v>
          </cell>
          <cell r="R32">
            <v>1</v>
          </cell>
          <cell r="S32">
            <v>1</v>
          </cell>
          <cell r="T32">
            <v>1</v>
          </cell>
          <cell r="U32">
            <v>1</v>
          </cell>
        </row>
        <row r="33">
          <cell r="F33">
            <v>30</v>
          </cell>
          <cell r="H33">
            <v>30</v>
          </cell>
          <cell r="J33">
            <v>4</v>
          </cell>
          <cell r="N33">
            <v>30</v>
          </cell>
          <cell r="Q33">
            <v>30</v>
          </cell>
          <cell r="S33">
            <v>0</v>
          </cell>
        </row>
        <row r="34">
          <cell r="F34">
            <v>8</v>
          </cell>
          <cell r="H34">
            <v>8</v>
          </cell>
          <cell r="J34">
            <v>4</v>
          </cell>
          <cell r="N34">
            <v>5</v>
          </cell>
          <cell r="Q34">
            <v>1</v>
          </cell>
          <cell r="R34">
            <v>1</v>
          </cell>
          <cell r="S34">
            <v>1</v>
          </cell>
          <cell r="T34">
            <v>1</v>
          </cell>
          <cell r="U34">
            <v>1</v>
          </cell>
        </row>
        <row r="35">
          <cell r="F35">
            <v>30</v>
          </cell>
          <cell r="H35">
            <v>30</v>
          </cell>
          <cell r="J35">
            <v>4</v>
          </cell>
          <cell r="N35">
            <v>30</v>
          </cell>
          <cell r="Q35">
            <v>30</v>
          </cell>
        </row>
        <row r="36">
          <cell r="F36">
            <v>8</v>
          </cell>
          <cell r="H36">
            <v>8</v>
          </cell>
          <cell r="J36">
            <v>4</v>
          </cell>
          <cell r="N36">
            <v>5</v>
          </cell>
          <cell r="Q36">
            <v>1</v>
          </cell>
          <cell r="R36">
            <v>1</v>
          </cell>
          <cell r="S36">
            <v>1</v>
          </cell>
          <cell r="T36">
            <v>1</v>
          </cell>
          <cell r="U36">
            <v>1</v>
          </cell>
        </row>
        <row r="37">
          <cell r="F37">
            <v>8</v>
          </cell>
          <cell r="H37">
            <v>8</v>
          </cell>
          <cell r="J37">
            <v>4</v>
          </cell>
          <cell r="N37">
            <v>5</v>
          </cell>
          <cell r="Q37">
            <v>1</v>
          </cell>
          <cell r="R37">
            <v>1</v>
          </cell>
          <cell r="S37">
            <v>1</v>
          </cell>
          <cell r="T37">
            <v>1</v>
          </cell>
          <cell r="U37">
            <v>1</v>
          </cell>
        </row>
        <row r="38">
          <cell r="F38">
            <v>8</v>
          </cell>
          <cell r="H38">
            <v>8</v>
          </cell>
          <cell r="J38">
            <v>4</v>
          </cell>
          <cell r="N38">
            <v>5</v>
          </cell>
          <cell r="Q38">
            <v>1</v>
          </cell>
          <cell r="R38">
            <v>1</v>
          </cell>
          <cell r="S38">
            <v>1</v>
          </cell>
          <cell r="T38">
            <v>1</v>
          </cell>
          <cell r="U38">
            <v>1</v>
          </cell>
        </row>
        <row r="39">
          <cell r="N39">
            <v>0</v>
          </cell>
        </row>
        <row r="40">
          <cell r="N40">
            <v>0</v>
          </cell>
        </row>
        <row r="41">
          <cell r="N41">
            <v>0</v>
          </cell>
        </row>
        <row r="42">
          <cell r="F42">
            <v>5850</v>
          </cell>
          <cell r="H42">
            <v>5850</v>
          </cell>
          <cell r="J42">
            <v>4</v>
          </cell>
          <cell r="N42">
            <v>3617</v>
          </cell>
          <cell r="Q42">
            <v>1419.1</v>
          </cell>
          <cell r="R42">
            <v>898.4</v>
          </cell>
          <cell r="S42">
            <v>1299.5</v>
          </cell>
        </row>
        <row r="43">
          <cell r="F43">
            <v>6550</v>
          </cell>
          <cell r="H43">
            <v>6550</v>
          </cell>
          <cell r="J43">
            <v>4</v>
          </cell>
          <cell r="N43">
            <v>2615.2200000000003</v>
          </cell>
          <cell r="Q43">
            <v>1669.44</v>
          </cell>
          <cell r="R43">
            <v>24.48</v>
          </cell>
          <cell r="U43">
            <v>921.3</v>
          </cell>
        </row>
        <row r="44">
          <cell r="F44">
            <v>450</v>
          </cell>
          <cell r="H44">
            <v>450</v>
          </cell>
          <cell r="J44">
            <v>4</v>
          </cell>
          <cell r="N44">
            <v>0</v>
          </cell>
        </row>
        <row r="45">
          <cell r="F45">
            <v>530</v>
          </cell>
          <cell r="H45">
            <v>530</v>
          </cell>
          <cell r="J45">
            <v>4</v>
          </cell>
          <cell r="N45">
            <v>191</v>
          </cell>
          <cell r="R45">
            <v>171.5</v>
          </cell>
          <cell r="U45">
            <v>19.5</v>
          </cell>
        </row>
        <row r="46">
          <cell r="F46">
            <v>10945</v>
          </cell>
          <cell r="H46">
            <v>10945</v>
          </cell>
          <cell r="J46">
            <v>4</v>
          </cell>
          <cell r="N46">
            <v>5078.9400000000005</v>
          </cell>
          <cell r="Q46">
            <v>1777.2</v>
          </cell>
          <cell r="R46">
            <v>877.32</v>
          </cell>
          <cell r="S46">
            <v>2137.83</v>
          </cell>
          <cell r="U46">
            <v>286.58999999999997</v>
          </cell>
        </row>
        <row r="47">
          <cell r="N47">
            <v>0</v>
          </cell>
        </row>
        <row r="48">
          <cell r="N48">
            <v>0</v>
          </cell>
        </row>
        <row r="49">
          <cell r="N49">
            <v>0</v>
          </cell>
        </row>
        <row r="50">
          <cell r="F50">
            <v>900</v>
          </cell>
          <cell r="H50">
            <v>900</v>
          </cell>
          <cell r="J50">
            <v>4</v>
          </cell>
          <cell r="N50">
            <v>900</v>
          </cell>
          <cell r="Q50">
            <v>900</v>
          </cell>
        </row>
        <row r="51">
          <cell r="F51">
            <v>8601.9220000000005</v>
          </cell>
          <cell r="H51">
            <v>8601.9220000000005</v>
          </cell>
          <cell r="J51">
            <v>4</v>
          </cell>
          <cell r="N51">
            <v>4540.0300000000007</v>
          </cell>
          <cell r="Q51">
            <v>621.36</v>
          </cell>
          <cell r="R51">
            <v>2380.5100000000002</v>
          </cell>
          <cell r="S51">
            <v>1046.27</v>
          </cell>
          <cell r="T51">
            <v>491.89</v>
          </cell>
        </row>
        <row r="52">
          <cell r="F52">
            <v>244.559</v>
          </cell>
          <cell r="H52">
            <v>244.559</v>
          </cell>
          <cell r="J52">
            <v>4</v>
          </cell>
          <cell r="N52">
            <v>0</v>
          </cell>
        </row>
        <row r="53">
          <cell r="F53">
            <v>244.559</v>
          </cell>
          <cell r="H53">
            <v>244.559</v>
          </cell>
          <cell r="J53">
            <v>4</v>
          </cell>
          <cell r="N53">
            <v>18.739999999999998</v>
          </cell>
          <cell r="R53">
            <v>18.739999999999998</v>
          </cell>
        </row>
        <row r="54">
          <cell r="F54">
            <v>14825.767400000001</v>
          </cell>
          <cell r="H54">
            <v>14825.767400000001</v>
          </cell>
          <cell r="J54">
            <v>4</v>
          </cell>
          <cell r="N54">
            <v>11967.419999999998</v>
          </cell>
          <cell r="Q54">
            <v>1258.81</v>
          </cell>
          <cell r="R54">
            <v>4046.87</v>
          </cell>
          <cell r="S54">
            <v>5825.53</v>
          </cell>
          <cell r="T54">
            <v>836.21</v>
          </cell>
        </row>
        <row r="55">
          <cell r="N55">
            <v>0</v>
          </cell>
        </row>
        <row r="56">
          <cell r="N56">
            <v>0</v>
          </cell>
        </row>
        <row r="57">
          <cell r="N57">
            <v>0</v>
          </cell>
        </row>
        <row r="58">
          <cell r="F58">
            <v>85.25</v>
          </cell>
          <cell r="H58">
            <v>212.44</v>
          </cell>
          <cell r="J58">
            <v>4</v>
          </cell>
          <cell r="N58">
            <v>27.74</v>
          </cell>
          <cell r="R58">
            <v>25.4</v>
          </cell>
          <cell r="U58">
            <v>2.34</v>
          </cell>
        </row>
        <row r="59">
          <cell r="F59">
            <v>852.51</v>
          </cell>
          <cell r="H59">
            <v>1911.96</v>
          </cell>
          <cell r="J59">
            <v>4</v>
          </cell>
          <cell r="N59">
            <v>362.61</v>
          </cell>
          <cell r="R59">
            <v>315.81</v>
          </cell>
          <cell r="U59">
            <v>46.8</v>
          </cell>
        </row>
        <row r="60">
          <cell r="F60">
            <v>16.510000000000002</v>
          </cell>
          <cell r="H60">
            <v>95.6</v>
          </cell>
          <cell r="J60">
            <v>4</v>
          </cell>
          <cell r="N60">
            <v>249.74</v>
          </cell>
          <cell r="R60">
            <v>126.79</v>
          </cell>
          <cell r="U60">
            <v>122.95</v>
          </cell>
        </row>
        <row r="61">
          <cell r="F61">
            <v>121.68</v>
          </cell>
          <cell r="H61">
            <v>285.58999999999997</v>
          </cell>
          <cell r="J61">
            <v>4</v>
          </cell>
          <cell r="N61">
            <v>169.29</v>
          </cell>
          <cell r="R61">
            <v>143.09</v>
          </cell>
          <cell r="U61">
            <v>26.2</v>
          </cell>
        </row>
        <row r="62">
          <cell r="F62">
            <v>689.53</v>
          </cell>
          <cell r="H62">
            <v>1618.35</v>
          </cell>
          <cell r="J62">
            <v>4</v>
          </cell>
          <cell r="N62">
            <v>0</v>
          </cell>
        </row>
        <row r="63">
          <cell r="F63">
            <v>126.54</v>
          </cell>
          <cell r="H63">
            <v>126.54</v>
          </cell>
          <cell r="J63">
            <v>4</v>
          </cell>
          <cell r="N63">
            <v>0</v>
          </cell>
        </row>
        <row r="64">
          <cell r="F64">
            <v>1939.42</v>
          </cell>
          <cell r="H64">
            <v>295.16505050504952</v>
          </cell>
          <cell r="J64">
            <v>4</v>
          </cell>
          <cell r="N64">
            <v>78</v>
          </cell>
          <cell r="U64">
            <v>78</v>
          </cell>
        </row>
        <row r="65">
          <cell r="F65">
            <v>20</v>
          </cell>
          <cell r="H65">
            <v>20</v>
          </cell>
          <cell r="J65">
            <v>4</v>
          </cell>
          <cell r="N65">
            <v>0</v>
          </cell>
        </row>
        <row r="66">
          <cell r="F66">
            <v>575.33000000000004</v>
          </cell>
          <cell r="H66">
            <v>359.13</v>
          </cell>
          <cell r="J66">
            <v>4</v>
          </cell>
          <cell r="N66">
            <v>254</v>
          </cell>
          <cell r="R66">
            <v>254</v>
          </cell>
        </row>
        <row r="67">
          <cell r="F67">
            <v>133.47999999999999</v>
          </cell>
          <cell r="H67">
            <v>298.32</v>
          </cell>
          <cell r="J67">
            <v>4</v>
          </cell>
          <cell r="N67">
            <v>19.5</v>
          </cell>
          <cell r="U67">
            <v>19.5</v>
          </cell>
        </row>
        <row r="68">
          <cell r="F68">
            <v>15</v>
          </cell>
          <cell r="H68">
            <v>15</v>
          </cell>
          <cell r="J68">
            <v>4</v>
          </cell>
          <cell r="N68">
            <v>14</v>
          </cell>
          <cell r="R68">
            <v>14</v>
          </cell>
        </row>
        <row r="69">
          <cell r="F69">
            <v>6</v>
          </cell>
          <cell r="H69">
            <v>9</v>
          </cell>
          <cell r="J69">
            <v>4</v>
          </cell>
          <cell r="N69">
            <v>3</v>
          </cell>
          <cell r="U69">
            <v>3</v>
          </cell>
        </row>
        <row r="70">
          <cell r="F70">
            <v>45</v>
          </cell>
          <cell r="H70">
            <v>45</v>
          </cell>
          <cell r="J70">
            <v>4</v>
          </cell>
          <cell r="N70">
            <v>21</v>
          </cell>
          <cell r="S70">
            <v>21</v>
          </cell>
        </row>
        <row r="71">
          <cell r="F71">
            <v>80</v>
          </cell>
          <cell r="H71">
            <v>60</v>
          </cell>
          <cell r="J71">
            <v>4</v>
          </cell>
          <cell r="N71">
            <v>0</v>
          </cell>
        </row>
        <row r="72">
          <cell r="F72">
            <v>4</v>
          </cell>
          <cell r="H72">
            <v>3</v>
          </cell>
          <cell r="J72">
            <v>4</v>
          </cell>
          <cell r="N72">
            <v>0</v>
          </cell>
        </row>
        <row r="73">
          <cell r="F73">
            <v>1</v>
          </cell>
          <cell r="H73">
            <v>0</v>
          </cell>
          <cell r="J73">
            <v>4</v>
          </cell>
          <cell r="N73">
            <v>0</v>
          </cell>
        </row>
        <row r="74">
          <cell r="F74">
            <v>2685</v>
          </cell>
          <cell r="H74">
            <v>2685</v>
          </cell>
          <cell r="J74">
            <v>4</v>
          </cell>
          <cell r="N74">
            <v>1197.8</v>
          </cell>
          <cell r="Q74">
            <v>277.89999999999998</v>
          </cell>
          <cell r="R74">
            <v>228.4</v>
          </cell>
          <cell r="S74">
            <v>193.7</v>
          </cell>
          <cell r="U74">
            <v>497.8</v>
          </cell>
        </row>
        <row r="75">
          <cell r="F75">
            <v>4390</v>
          </cell>
          <cell r="H75">
            <v>4390</v>
          </cell>
          <cell r="J75">
            <v>4</v>
          </cell>
          <cell r="N75">
            <v>1863</v>
          </cell>
          <cell r="R75">
            <v>384.78</v>
          </cell>
          <cell r="S75">
            <v>1051.6199999999999</v>
          </cell>
          <cell r="U75">
            <v>426.6</v>
          </cell>
        </row>
        <row r="76">
          <cell r="N76">
            <v>0</v>
          </cell>
        </row>
        <row r="77">
          <cell r="N77">
            <v>0</v>
          </cell>
        </row>
        <row r="78">
          <cell r="N78">
            <v>0</v>
          </cell>
        </row>
        <row r="79">
          <cell r="F79">
            <v>31128.47</v>
          </cell>
          <cell r="H79">
            <v>31128.47</v>
          </cell>
          <cell r="J79">
            <v>4</v>
          </cell>
          <cell r="N79">
            <v>17108.239999999998</v>
          </cell>
          <cell r="Q79">
            <v>1669.44</v>
          </cell>
          <cell r="R79">
            <v>7304.4</v>
          </cell>
          <cell r="S79">
            <v>5337.62</v>
          </cell>
          <cell r="T79">
            <v>1875.48</v>
          </cell>
          <cell r="U79">
            <v>921.3</v>
          </cell>
        </row>
        <row r="80">
          <cell r="F80">
            <v>3628.71</v>
          </cell>
          <cell r="H80">
            <v>3628.71</v>
          </cell>
          <cell r="J80">
            <v>4</v>
          </cell>
          <cell r="N80">
            <v>2053.0099999999998</v>
          </cell>
          <cell r="Q80">
            <v>200.33</v>
          </cell>
          <cell r="R80">
            <v>876.53</v>
          </cell>
          <cell r="S80">
            <v>640.54</v>
          </cell>
          <cell r="T80">
            <v>225.05</v>
          </cell>
          <cell r="U80">
            <v>110.56</v>
          </cell>
        </row>
        <row r="81">
          <cell r="F81">
            <v>1511.96</v>
          </cell>
          <cell r="H81">
            <v>1511.96</v>
          </cell>
          <cell r="J81">
            <v>4</v>
          </cell>
          <cell r="N81">
            <v>606.23</v>
          </cell>
          <cell r="Q81">
            <v>83.47</v>
          </cell>
          <cell r="R81">
            <v>120.59</v>
          </cell>
          <cell r="S81">
            <v>133.69999999999999</v>
          </cell>
          <cell r="T81">
            <v>131.69</v>
          </cell>
          <cell r="U81">
            <v>136.78</v>
          </cell>
        </row>
        <row r="82">
          <cell r="F82">
            <v>30239.24</v>
          </cell>
          <cell r="H82">
            <v>30239.24</v>
          </cell>
          <cell r="J82">
            <v>4</v>
          </cell>
          <cell r="N82">
            <v>12124.500000000002</v>
          </cell>
          <cell r="Q82">
            <v>1669.44</v>
          </cell>
          <cell r="R82">
            <v>2411.7800000000002</v>
          </cell>
          <cell r="S82">
            <v>2673.88</v>
          </cell>
          <cell r="T82">
            <v>2633.96</v>
          </cell>
          <cell r="U82">
            <v>2735.44</v>
          </cell>
        </row>
        <row r="83">
          <cell r="F83">
            <v>10553.49</v>
          </cell>
          <cell r="H83">
            <v>10553.49</v>
          </cell>
          <cell r="J83">
            <v>4</v>
          </cell>
          <cell r="N83">
            <v>5547.2</v>
          </cell>
          <cell r="Q83">
            <v>582.63</v>
          </cell>
          <cell r="R83">
            <v>2133.36</v>
          </cell>
          <cell r="S83">
            <v>1636.48</v>
          </cell>
          <cell r="T83">
            <v>718.99</v>
          </cell>
          <cell r="U83">
            <v>475.74</v>
          </cell>
        </row>
        <row r="84">
          <cell r="F84">
            <v>450</v>
          </cell>
          <cell r="H84">
            <v>450</v>
          </cell>
          <cell r="J84">
            <v>4</v>
          </cell>
          <cell r="N84">
            <v>0</v>
          </cell>
        </row>
        <row r="85">
          <cell r="N85">
            <v>0</v>
          </cell>
        </row>
        <row r="86">
          <cell r="N86">
            <v>0</v>
          </cell>
        </row>
        <row r="87">
          <cell r="N87">
            <v>0</v>
          </cell>
        </row>
        <row r="88">
          <cell r="F88">
            <v>20.89</v>
          </cell>
          <cell r="H88">
            <v>20.89</v>
          </cell>
          <cell r="J88">
            <v>4</v>
          </cell>
          <cell r="N88">
            <v>0</v>
          </cell>
        </row>
        <row r="89">
          <cell r="F89">
            <v>47</v>
          </cell>
          <cell r="H89">
            <v>47</v>
          </cell>
          <cell r="J89">
            <v>4</v>
          </cell>
          <cell r="N89">
            <v>0</v>
          </cell>
        </row>
        <row r="90">
          <cell r="F90">
            <v>427.59</v>
          </cell>
          <cell r="H90">
            <v>427.59</v>
          </cell>
          <cell r="J90">
            <v>4</v>
          </cell>
          <cell r="N90">
            <v>0</v>
          </cell>
        </row>
        <row r="91">
          <cell r="N91">
            <v>0</v>
          </cell>
        </row>
        <row r="92">
          <cell r="N92">
            <v>0</v>
          </cell>
        </row>
        <row r="93">
          <cell r="N93">
            <v>0</v>
          </cell>
        </row>
        <row r="94">
          <cell r="N94">
            <v>0</v>
          </cell>
        </row>
        <row r="95">
          <cell r="F95">
            <v>958.78</v>
          </cell>
          <cell r="H95">
            <v>958.78</v>
          </cell>
          <cell r="J95">
            <v>4</v>
          </cell>
          <cell r="N95">
            <v>0</v>
          </cell>
        </row>
        <row r="96">
          <cell r="F96">
            <v>569.27</v>
          </cell>
          <cell r="H96">
            <v>569.27</v>
          </cell>
          <cell r="J96">
            <v>4</v>
          </cell>
          <cell r="N96">
            <v>0</v>
          </cell>
        </row>
        <row r="97">
          <cell r="F97">
            <v>29.17</v>
          </cell>
          <cell r="H97">
            <v>29.17</v>
          </cell>
          <cell r="J97">
            <v>4</v>
          </cell>
          <cell r="N97">
            <v>0</v>
          </cell>
        </row>
        <row r="98">
          <cell r="F98">
            <v>474.39</v>
          </cell>
          <cell r="H98">
            <v>474.39</v>
          </cell>
          <cell r="J98">
            <v>4</v>
          </cell>
          <cell r="N98">
            <v>0</v>
          </cell>
        </row>
        <row r="99">
          <cell r="F99">
            <v>37.950000000000003</v>
          </cell>
          <cell r="H99">
            <v>37.950000000000003</v>
          </cell>
          <cell r="J99">
            <v>4</v>
          </cell>
          <cell r="N99">
            <v>0</v>
          </cell>
        </row>
        <row r="100">
          <cell r="N100">
            <v>0</v>
          </cell>
        </row>
        <row r="101">
          <cell r="F101">
            <v>252.97499999999999</v>
          </cell>
          <cell r="H101">
            <v>252.97499999999999</v>
          </cell>
          <cell r="J101">
            <v>4</v>
          </cell>
          <cell r="N101">
            <v>0</v>
          </cell>
        </row>
        <row r="102">
          <cell r="F102">
            <v>151.785</v>
          </cell>
          <cell r="H102">
            <v>151.785</v>
          </cell>
          <cell r="J102">
            <v>4</v>
          </cell>
          <cell r="N102">
            <v>0</v>
          </cell>
        </row>
        <row r="103">
          <cell r="F103">
            <v>7.08</v>
          </cell>
          <cell r="H103">
            <v>7.08</v>
          </cell>
          <cell r="J103">
            <v>4</v>
          </cell>
          <cell r="N103">
            <v>0</v>
          </cell>
        </row>
        <row r="104">
          <cell r="F104">
            <v>623</v>
          </cell>
          <cell r="H104">
            <v>623</v>
          </cell>
          <cell r="J104">
            <v>4</v>
          </cell>
          <cell r="N104">
            <v>0</v>
          </cell>
        </row>
        <row r="105">
          <cell r="F105">
            <v>264</v>
          </cell>
          <cell r="H105">
            <v>264</v>
          </cell>
          <cell r="J105">
            <v>4</v>
          </cell>
          <cell r="N105">
            <v>0</v>
          </cell>
        </row>
        <row r="106">
          <cell r="F106">
            <v>8.09</v>
          </cell>
          <cell r="H106">
            <v>8.09</v>
          </cell>
          <cell r="J106">
            <v>4</v>
          </cell>
          <cell r="N106">
            <v>0</v>
          </cell>
        </row>
        <row r="107">
          <cell r="N107">
            <v>0</v>
          </cell>
        </row>
        <row r="108">
          <cell r="N108">
            <v>0</v>
          </cell>
        </row>
        <row r="109">
          <cell r="N109">
            <v>0</v>
          </cell>
        </row>
        <row r="110">
          <cell r="N110">
            <v>0</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011-LOTE I"/>
      <sheetName val="Redes - Drenagem"/>
      <sheetName val="PVs e Caixa Ralo - Drenagem"/>
      <sheetName val="Planilha de Custo"/>
      <sheetName val="MANGUINHOS 10 QUANT-ESGOTO"/>
      <sheetName val="1a MEDIÇÃO"/>
    </sheetNames>
    <sheetDataSet>
      <sheetData sheetId="0"/>
      <sheetData sheetId="1"/>
      <sheetData sheetId="2"/>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APIcomp"/>
      <sheetName val="SINAPIinsu"/>
      <sheetName val="DER"/>
      <sheetName val="ORÇAMENTO"/>
      <sheetName val="MDC"/>
      <sheetName val="COMP 1"/>
      <sheetName val="COMP 01"/>
      <sheetName val="CRONOGRAMA"/>
      <sheetName val="BDI 1"/>
      <sheetName val="LS"/>
      <sheetName val="ATUALIZAÇÃO INCC"/>
      <sheetName val="COMP 2"/>
    </sheetNames>
    <sheetDataSet>
      <sheetData sheetId="0">
        <row r="1">
          <cell r="A1" t="str">
            <v>PCI.817.01 - CUSTO DE COMPOSIÇÕES - SINTÉTICO                                               DATA DE EMISSÃO: 18/01/2024 23:25:50            DATA DE RT: 18/01/2024</v>
          </cell>
        </row>
      </sheetData>
      <sheetData sheetId="1" refreshError="1"/>
      <sheetData sheetId="2" refreshError="1"/>
      <sheetData sheetId="3">
        <row r="1">
          <cell r="A1" t="str">
            <v>PREFEITURA MUNICIPAL DE AFONSO CLÁUDIO</v>
          </cell>
        </row>
      </sheetData>
      <sheetData sheetId="4" refreshError="1"/>
      <sheetData sheetId="5">
        <row r="2">
          <cell r="I2" t="str">
            <v>BDI SERVIÇOS: 36,59%</v>
          </cell>
        </row>
      </sheetData>
      <sheetData sheetId="6" refreshError="1"/>
      <sheetData sheetId="7" refreshError="1"/>
      <sheetData sheetId="8"/>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ÇÕES"/>
      <sheetName val="IDER-EDIF"/>
      <sheetName val="CCESAN"/>
      <sheetName val="CSCORIO"/>
      <sheetName val="DADOS"/>
      <sheetName val="Auxiliar"/>
      <sheetName val="ORÇAMENTO"/>
      <sheetName val="ABC"/>
      <sheetName val="MEMÓRIA DE CÁLCULO"/>
      <sheetName val="COMPOSIÇÃO"/>
      <sheetName val="MERCADO"/>
      <sheetName val="CRONOGRAMA"/>
      <sheetName val="BDI"/>
      <sheetName val="CSINAPI"/>
      <sheetName val="CDER-EDIF"/>
      <sheetName val="REAJUSTE"/>
      <sheetName val="ISINAPI"/>
    </sheetNames>
    <sheetDataSet>
      <sheetData sheetId="0" refreshError="1"/>
      <sheetData sheetId="1" refreshError="1"/>
      <sheetData sheetId="2" refreshError="1"/>
      <sheetData sheetId="3" refreshError="1"/>
      <sheetData sheetId="4">
        <row r="2">
          <cell r="A2" t="str">
            <v>I</v>
          </cell>
        </row>
        <row r="3">
          <cell r="A3" t="str">
            <v>C</v>
          </cell>
        </row>
        <row r="6">
          <cell r="A6" t="str">
            <v>CESAN</v>
          </cell>
        </row>
        <row r="7">
          <cell r="A7" t="str">
            <v>COMP</v>
          </cell>
        </row>
        <row r="8">
          <cell r="A8" t="str">
            <v>DER-ROD</v>
          </cell>
        </row>
        <row r="9">
          <cell r="A9" t="str">
            <v>DER-EDIF</v>
          </cell>
        </row>
        <row r="10">
          <cell r="A10" t="str">
            <v>MERC</v>
          </cell>
        </row>
        <row r="11">
          <cell r="A11" t="str">
            <v>SCORIO</v>
          </cell>
        </row>
        <row r="12">
          <cell r="A12" t="str">
            <v>SICRO</v>
          </cell>
        </row>
        <row r="13">
          <cell r="A13" t="str">
            <v>SINAPI</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API"/>
      <sheetName val="DER-EDF"/>
      <sheetName val="ORÇAMENTO"/>
      <sheetName val="MDC"/>
      <sheetName val="COTAÇÃO 01"/>
      <sheetName val="COTAÇÃO 02"/>
      <sheetName val="COTAÇÃO 03"/>
      <sheetName val="CPU 01"/>
      <sheetName val="CPU 03"/>
      <sheetName val="BDI"/>
      <sheetName val="CRONOGRAMA"/>
    </sheetNames>
    <sheetDataSet>
      <sheetData sheetId="0">
        <row r="3">
          <cell r="A3" t="str">
            <v>CODIGO  DA COMPOSICAO</v>
          </cell>
        </row>
      </sheetData>
      <sheetData sheetId="1">
        <row r="1">
          <cell r="A1" t="str">
            <v>Departamento de Edificações e de Rodovias do Estado do Espírito Santo - DER-ES</v>
          </cell>
        </row>
        <row r="2">
          <cell r="A2" t="str">
            <v>Orçamento: 1211701 - TABELA CUSTOS LABOR/CT-UFES PADRÃO DER-ES ABRIL/2022(LS=157,27; BDI=0%)</v>
          </cell>
        </row>
        <row r="3">
          <cell r="A3" t="str">
            <v>Orgão Cliente: DEPARTAMENTO DE EDIFICAÇÕES E DE RODOVIAS DO ESTADO DO ESPÍRITO SANTO</v>
          </cell>
        </row>
        <row r="4">
          <cell r="A4" t="str">
            <v>Planilha: TABELA CUSTOS LABOR/CT-UFES PADRÃO DER-ES ABRIL/2022(LS=157,27; BDI=0%)</v>
          </cell>
        </row>
        <row r="6">
          <cell r="A6" t="str">
            <v>Item</v>
          </cell>
          <cell r="B6" t="str">
            <v>Especificação do Serviço</v>
          </cell>
          <cell r="C6" t="str">
            <v>Und.</v>
          </cell>
          <cell r="D6" t="str">
            <v>Preço Total</v>
          </cell>
        </row>
        <row r="7">
          <cell r="A7">
            <v>1</v>
          </cell>
          <cell r="B7" t="str">
            <v>SERVIÇOS PRELIMINARES</v>
          </cell>
        </row>
        <row r="8">
          <cell r="A8">
            <v>102</v>
          </cell>
          <cell r="B8" t="str">
            <v>DEMOLIÇÕES E RETIRADAS</v>
          </cell>
        </row>
        <row r="9">
          <cell r="A9">
            <v>10201</v>
          </cell>
          <cell r="B9" t="str">
            <v>Demolição de piso cimentado inclusive lastro de concreto</v>
          </cell>
          <cell r="C9" t="str">
            <v>m2</v>
          </cell>
          <cell r="D9">
            <v>20.92</v>
          </cell>
        </row>
        <row r="10">
          <cell r="A10">
            <v>10202</v>
          </cell>
          <cell r="B10" t="str">
            <v>Demolição de piso revestido com cerâmica</v>
          </cell>
          <cell r="C10" t="str">
            <v>m2</v>
          </cell>
          <cell r="D10">
            <v>11.26</v>
          </cell>
        </row>
        <row r="11">
          <cell r="A11">
            <v>10203</v>
          </cell>
          <cell r="B11" t="str">
            <v>Demolição de piso revestido com cerâmica inclusive lastro de concreto</v>
          </cell>
          <cell r="C11" t="str">
            <v>m2</v>
          </cell>
          <cell r="D11">
            <v>22.53</v>
          </cell>
        </row>
        <row r="12">
          <cell r="A12">
            <v>10204</v>
          </cell>
          <cell r="B12" t="str">
            <v>Demolição de piso revestido com tacos de madeira</v>
          </cell>
          <cell r="C12" t="str">
            <v>m2</v>
          </cell>
          <cell r="D12">
            <v>16.09</v>
          </cell>
        </row>
        <row r="13">
          <cell r="A13">
            <v>10205</v>
          </cell>
          <cell r="B13" t="str">
            <v>Demolição de piso de tábuas</v>
          </cell>
          <cell r="C13" t="str">
            <v>m2</v>
          </cell>
          <cell r="D13">
            <v>14.48</v>
          </cell>
        </row>
        <row r="14">
          <cell r="A14">
            <v>10206</v>
          </cell>
          <cell r="B14" t="str">
            <v>Demolição de revestimento com azulejos</v>
          </cell>
          <cell r="C14" t="str">
            <v>m2</v>
          </cell>
          <cell r="D14">
            <v>40.229999999999997</v>
          </cell>
        </row>
        <row r="15">
          <cell r="A15">
            <v>10207</v>
          </cell>
          <cell r="B15" t="str">
            <v>Demolição de revestimento com lambris de madeira</v>
          </cell>
          <cell r="C15" t="str">
            <v>m2</v>
          </cell>
          <cell r="D15">
            <v>40.229999999999997</v>
          </cell>
        </row>
        <row r="16">
          <cell r="A16">
            <v>10208</v>
          </cell>
          <cell r="B16" t="str">
            <v>Retirada de revestimento antigo em reboco</v>
          </cell>
          <cell r="C16" t="str">
            <v>m2</v>
          </cell>
          <cell r="D16">
            <v>8.0500000000000007</v>
          </cell>
        </row>
        <row r="17">
          <cell r="A17">
            <v>10209</v>
          </cell>
          <cell r="B17" t="str">
            <v>Demolição de alvenaria</v>
          </cell>
          <cell r="C17" t="str">
            <v>m3</v>
          </cell>
          <cell r="D17">
            <v>48.28</v>
          </cell>
        </row>
        <row r="18">
          <cell r="A18">
            <v>10210</v>
          </cell>
          <cell r="B18" t="str">
            <v>Demolição manual de concreto simples (EMOP 05.001.001)</v>
          </cell>
          <cell r="C18" t="str">
            <v>m3</v>
          </cell>
          <cell r="D18">
            <v>226.88</v>
          </cell>
        </row>
        <row r="19">
          <cell r="A19">
            <v>10212</v>
          </cell>
          <cell r="B19" t="str">
            <v>Retirada manual de pavimento em paralelepípedos, incluindo empilhamento para reaproveitamento</v>
          </cell>
          <cell r="C19" t="str">
            <v>m2</v>
          </cell>
          <cell r="D19">
            <v>9.66</v>
          </cell>
        </row>
        <row r="20">
          <cell r="A20">
            <v>10213</v>
          </cell>
          <cell r="B20" t="str">
            <v>Retirada manual de blocos pré-moldados de concreto (Blokret), inclusive empilhamento para reaproveitamento</v>
          </cell>
          <cell r="C20" t="str">
            <v>m2</v>
          </cell>
          <cell r="D20">
            <v>11.26</v>
          </cell>
        </row>
        <row r="21">
          <cell r="A21">
            <v>10214</v>
          </cell>
          <cell r="B21" t="str">
            <v>Retirada de portas e janelas de madeira, inclusive batentes</v>
          </cell>
          <cell r="C21" t="str">
            <v>m2</v>
          </cell>
          <cell r="D21">
            <v>12.87</v>
          </cell>
        </row>
        <row r="22">
          <cell r="A22">
            <v>10215</v>
          </cell>
          <cell r="B22" t="str">
            <v>Retirada de esquadrias metálicas</v>
          </cell>
          <cell r="C22" t="str">
            <v>m2</v>
          </cell>
          <cell r="D22">
            <v>8.0500000000000007</v>
          </cell>
        </row>
        <row r="23">
          <cell r="A23">
            <v>10216</v>
          </cell>
          <cell r="B23" t="str">
            <v>Retirada de meio-fio de concreto</v>
          </cell>
          <cell r="C23" t="str">
            <v>m</v>
          </cell>
          <cell r="D23">
            <v>8.0500000000000007</v>
          </cell>
        </row>
        <row r="24">
          <cell r="A24">
            <v>10218</v>
          </cell>
          <cell r="B24" t="str">
            <v>Remoção de pintura antiga a óleo ou esmalte</v>
          </cell>
          <cell r="C24" t="str">
            <v>m2</v>
          </cell>
          <cell r="D24">
            <v>10.98</v>
          </cell>
        </row>
        <row r="25">
          <cell r="A25">
            <v>10219</v>
          </cell>
          <cell r="B25" t="str">
            <v>Demolição manual de concreto armado (EMOP 05.001.033)</v>
          </cell>
          <cell r="C25" t="str">
            <v>m3</v>
          </cell>
          <cell r="D25">
            <v>265.89</v>
          </cell>
        </row>
        <row r="26">
          <cell r="A26">
            <v>10220</v>
          </cell>
          <cell r="B26" t="str">
            <v>Demolição de piso cimentado, exclusive lastro de concreto</v>
          </cell>
          <cell r="C26" t="str">
            <v>m2</v>
          </cell>
          <cell r="D26">
            <v>9.93</v>
          </cell>
        </row>
        <row r="27">
          <cell r="A27">
            <v>10221</v>
          </cell>
          <cell r="B27" t="str">
            <v>Retirada de bandeira de porta</v>
          </cell>
          <cell r="C27" t="str">
            <v>und</v>
          </cell>
          <cell r="D27">
            <v>24.48</v>
          </cell>
        </row>
        <row r="28">
          <cell r="A28">
            <v>10222</v>
          </cell>
          <cell r="B28" t="str">
            <v>Demolição de elementos vazados cerâmicos ou de concreto</v>
          </cell>
          <cell r="C28" t="str">
            <v>m2</v>
          </cell>
          <cell r="D28">
            <v>17.79</v>
          </cell>
        </row>
        <row r="29">
          <cell r="A29">
            <v>10223</v>
          </cell>
          <cell r="B29" t="str">
            <v>Retirada de aparelhos sanitários</v>
          </cell>
          <cell r="C29" t="str">
            <v>und</v>
          </cell>
          <cell r="D29">
            <v>16.649999999999999</v>
          </cell>
        </row>
        <row r="30">
          <cell r="A30">
            <v>10224</v>
          </cell>
          <cell r="B30" t="str">
            <v>Retirada de grades, gradis, alambrados, cercas e portões</v>
          </cell>
          <cell r="C30" t="str">
            <v>m2</v>
          </cell>
          <cell r="D30">
            <v>14.18</v>
          </cell>
        </row>
        <row r="31">
          <cell r="A31">
            <v>10225</v>
          </cell>
          <cell r="B31" t="str">
            <v>Retirada de bancada de pia</v>
          </cell>
          <cell r="C31" t="str">
            <v>m2</v>
          </cell>
          <cell r="D31">
            <v>19.98</v>
          </cell>
        </row>
        <row r="32">
          <cell r="A32">
            <v>10226</v>
          </cell>
          <cell r="B32" t="str">
            <v>Retirada de tanque de cimento</v>
          </cell>
          <cell r="C32" t="str">
            <v>und</v>
          </cell>
          <cell r="D32">
            <v>19.98</v>
          </cell>
        </row>
        <row r="33">
          <cell r="A33">
            <v>10227</v>
          </cell>
          <cell r="B33" t="str">
            <v>Retirada de caixa d'água de fibrocimento, inclusive tubulação de ligação</v>
          </cell>
          <cell r="C33" t="str">
            <v>und</v>
          </cell>
          <cell r="D33">
            <v>33.299999999999997</v>
          </cell>
        </row>
        <row r="34">
          <cell r="A34">
            <v>10228</v>
          </cell>
          <cell r="B34" t="str">
            <v>Demolição de forro de madeira, sem reaproveitamento</v>
          </cell>
          <cell r="C34" t="str">
            <v>m2</v>
          </cell>
          <cell r="D34">
            <v>5.41</v>
          </cell>
        </row>
        <row r="35">
          <cell r="A35">
            <v>10229</v>
          </cell>
          <cell r="B35" t="str">
            <v>Retirada de poste de aço de 4 a 6 m</v>
          </cell>
          <cell r="C35" t="str">
            <v>und</v>
          </cell>
          <cell r="D35">
            <v>32.18</v>
          </cell>
        </row>
        <row r="36">
          <cell r="A36">
            <v>10230</v>
          </cell>
          <cell r="B36" t="str">
            <v>Retirada de pintura antiga a base de PVA</v>
          </cell>
          <cell r="C36" t="str">
            <v>m2</v>
          </cell>
          <cell r="D36">
            <v>5.19</v>
          </cell>
        </row>
        <row r="37">
          <cell r="A37">
            <v>10234</v>
          </cell>
          <cell r="B37" t="str">
            <v>Demolição de laje pré-moldada de concreto</v>
          </cell>
          <cell r="C37" t="str">
            <v>m2</v>
          </cell>
          <cell r="D37">
            <v>20.92</v>
          </cell>
        </row>
        <row r="38">
          <cell r="A38">
            <v>10238</v>
          </cell>
          <cell r="B38" t="str">
            <v>Apicoamento de superfície com revestimento em argamassa</v>
          </cell>
          <cell r="C38" t="str">
            <v>m2</v>
          </cell>
          <cell r="D38">
            <v>8.0500000000000007</v>
          </cell>
        </row>
        <row r="39">
          <cell r="A39">
            <v>10239</v>
          </cell>
          <cell r="B39" t="str">
            <v>Retirada de divisórias com reaproveitamento</v>
          </cell>
          <cell r="C39" t="str">
            <v>m2</v>
          </cell>
          <cell r="D39">
            <v>31.1</v>
          </cell>
        </row>
        <row r="40">
          <cell r="A40">
            <v>10240</v>
          </cell>
          <cell r="B40" t="str">
            <v>Retirada de pontos elétricos (luminárias, interruptores e tomadas)</v>
          </cell>
          <cell r="C40" t="str">
            <v>und</v>
          </cell>
          <cell r="D40">
            <v>8.81</v>
          </cell>
        </row>
        <row r="41">
          <cell r="A41">
            <v>10242</v>
          </cell>
          <cell r="B41" t="str">
            <v>Retirada de vidros quebrados</v>
          </cell>
          <cell r="C41" t="str">
            <v>m2</v>
          </cell>
          <cell r="D41">
            <v>2.84</v>
          </cell>
        </row>
        <row r="42">
          <cell r="A42">
            <v>10244</v>
          </cell>
          <cell r="B42" t="str">
            <v>Retirada de rodapé em argamassa de cimento e areia</v>
          </cell>
          <cell r="C42" t="str">
            <v>m</v>
          </cell>
          <cell r="D42">
            <v>11.6</v>
          </cell>
        </row>
        <row r="43">
          <cell r="A43">
            <v>10246</v>
          </cell>
          <cell r="B43" t="str">
            <v>Lixamento de parede com pintura antiga PVA para recebimento de nova camada de tinta</v>
          </cell>
          <cell r="C43" t="str">
            <v>m2</v>
          </cell>
          <cell r="D43">
            <v>3.07</v>
          </cell>
        </row>
        <row r="44">
          <cell r="A44">
            <v>10253</v>
          </cell>
          <cell r="B44" t="str">
            <v>Remoção de engradamento de madeira de cobertura para reaproveitamento</v>
          </cell>
          <cell r="C44" t="str">
            <v>m2</v>
          </cell>
          <cell r="D44">
            <v>23.46</v>
          </cell>
        </row>
        <row r="45">
          <cell r="A45">
            <v>10254</v>
          </cell>
          <cell r="B45" t="str">
            <v>Remoção de telhas cerâmica, tipo francesa, inclusive cumeeira</v>
          </cell>
          <cell r="C45" t="str">
            <v>m2</v>
          </cell>
          <cell r="D45">
            <v>7.79</v>
          </cell>
        </row>
        <row r="46">
          <cell r="A46">
            <v>10255</v>
          </cell>
          <cell r="B46" t="str">
            <v>Remoção de telhas cerâmicas, tipo colonial, inclusive cumeeiras</v>
          </cell>
          <cell r="C46" t="str">
            <v>m2</v>
          </cell>
          <cell r="D46">
            <v>19.23</v>
          </cell>
        </row>
        <row r="47">
          <cell r="A47">
            <v>10256</v>
          </cell>
          <cell r="B47" t="str">
            <v>Remoção de telha ondulada de fibrocimento, inclusive cumeeira</v>
          </cell>
          <cell r="C47" t="str">
            <v>m2</v>
          </cell>
          <cell r="D47">
            <v>6.14</v>
          </cell>
        </row>
        <row r="48">
          <cell r="A48">
            <v>10259</v>
          </cell>
          <cell r="B48" t="str">
            <v>Retirada de rodapé de madeira ou cerâmica</v>
          </cell>
          <cell r="C48" t="str">
            <v>m</v>
          </cell>
          <cell r="D48">
            <v>1.87</v>
          </cell>
        </row>
        <row r="49">
          <cell r="A49">
            <v>10264</v>
          </cell>
          <cell r="B49" t="str">
            <v>Demolição de piso granilite</v>
          </cell>
          <cell r="C49" t="str">
            <v>m2</v>
          </cell>
          <cell r="D49">
            <v>22.33</v>
          </cell>
        </row>
        <row r="50">
          <cell r="A50">
            <v>10271</v>
          </cell>
          <cell r="B50" t="str">
            <v>Retirada de caixas/quadros elétricos</v>
          </cell>
          <cell r="C50" t="str">
            <v>und</v>
          </cell>
          <cell r="D50">
            <v>11.96</v>
          </cell>
        </row>
        <row r="51">
          <cell r="A51">
            <v>10279</v>
          </cell>
          <cell r="B51" t="str">
            <v>Retirada de quadro de giz (1.29 x 3.95m)</v>
          </cell>
          <cell r="C51" t="str">
            <v>und</v>
          </cell>
          <cell r="D51">
            <v>18.72</v>
          </cell>
        </row>
        <row r="52">
          <cell r="A52">
            <v>10280</v>
          </cell>
          <cell r="B52" t="str">
            <v>Remoção de cobertura em telha metálica, exclusive estrutura</v>
          </cell>
          <cell r="C52" t="str">
            <v>m2</v>
          </cell>
          <cell r="D52">
            <v>6.99</v>
          </cell>
        </row>
        <row r="53">
          <cell r="A53">
            <v>10286</v>
          </cell>
          <cell r="B53" t="str">
            <v>Demolição de divisória de granito</v>
          </cell>
          <cell r="C53" t="str">
            <v>m2</v>
          </cell>
          <cell r="D53">
            <v>11.91</v>
          </cell>
        </row>
        <row r="54">
          <cell r="A54">
            <v>10292</v>
          </cell>
          <cell r="B54" t="str">
            <v>Retirada de alizar de madeira</v>
          </cell>
          <cell r="C54" t="str">
            <v>m</v>
          </cell>
          <cell r="D54">
            <v>0.5</v>
          </cell>
        </row>
        <row r="55">
          <cell r="A55">
            <v>103</v>
          </cell>
          <cell r="B55" t="str">
            <v>DEMOLIÇÕES E RETIRADAS</v>
          </cell>
        </row>
        <row r="56">
          <cell r="A56">
            <v>10315</v>
          </cell>
          <cell r="B56" t="str">
            <v>Retirada de cobertura em telhas Canalete 49</v>
          </cell>
          <cell r="C56" t="str">
            <v>m2</v>
          </cell>
          <cell r="D56">
            <v>9.19</v>
          </cell>
        </row>
        <row r="57">
          <cell r="A57">
            <v>10317</v>
          </cell>
          <cell r="B57" t="str">
            <v>Demolição de alvenaria, com reaproveitamento</v>
          </cell>
          <cell r="C57" t="str">
            <v>m2</v>
          </cell>
          <cell r="D57">
            <v>96.55</v>
          </cell>
        </row>
        <row r="58">
          <cell r="A58">
            <v>10318</v>
          </cell>
          <cell r="B58" t="str">
            <v>Remoção de forro em eucatex, sem aproveitamento do material</v>
          </cell>
          <cell r="C58" t="str">
            <v>m2</v>
          </cell>
          <cell r="D58">
            <v>11.29</v>
          </cell>
        </row>
        <row r="59">
          <cell r="A59">
            <v>10319</v>
          </cell>
          <cell r="B59" t="str">
            <v>Remoção de pintura antiga a base de óleo ou esmalte sobre esquadrias</v>
          </cell>
          <cell r="C59" t="str">
            <v>m2</v>
          </cell>
          <cell r="D59">
            <v>15.94</v>
          </cell>
        </row>
        <row r="60">
          <cell r="A60">
            <v>10320</v>
          </cell>
          <cell r="B60" t="str">
            <v>Remoção de revestimento de pisos com forração textil</v>
          </cell>
          <cell r="C60" t="str">
            <v>m2</v>
          </cell>
          <cell r="D60">
            <v>1.61</v>
          </cell>
        </row>
        <row r="61">
          <cell r="A61">
            <v>10323</v>
          </cell>
          <cell r="B61" t="str">
            <v>Retirada de torneiras e registros</v>
          </cell>
          <cell r="C61" t="str">
            <v>und</v>
          </cell>
          <cell r="D61">
            <v>8.81</v>
          </cell>
        </row>
        <row r="62">
          <cell r="A62">
            <v>10324</v>
          </cell>
          <cell r="B62" t="str">
            <v>Retirada de cobertura em telha canalete 90</v>
          </cell>
          <cell r="C62" t="str">
            <v>m2</v>
          </cell>
          <cell r="D62">
            <v>7.08</v>
          </cell>
        </row>
        <row r="63">
          <cell r="A63">
            <v>10325</v>
          </cell>
          <cell r="B63" t="str">
            <v>Demolição de estrutura de madeira para telhado</v>
          </cell>
          <cell r="C63" t="str">
            <v>m2</v>
          </cell>
          <cell r="D63">
            <v>23.46</v>
          </cell>
        </row>
        <row r="64">
          <cell r="A64">
            <v>10326</v>
          </cell>
          <cell r="B64" t="str">
            <v>Retirada de estrutura em madeira do telhado</v>
          </cell>
          <cell r="C64" t="str">
            <v>m2</v>
          </cell>
          <cell r="D64">
            <v>23.46</v>
          </cell>
        </row>
        <row r="65">
          <cell r="A65">
            <v>10327</v>
          </cell>
          <cell r="B65" t="str">
            <v>Retirada de marco de madeira</v>
          </cell>
          <cell r="C65" t="str">
            <v>m</v>
          </cell>
          <cell r="D65">
            <v>2</v>
          </cell>
        </row>
        <row r="66">
          <cell r="A66">
            <v>10329</v>
          </cell>
          <cell r="B66" t="str">
            <v>Retirada de disjuntor</v>
          </cell>
          <cell r="C66" t="str">
            <v>und</v>
          </cell>
          <cell r="D66">
            <v>16.45</v>
          </cell>
        </row>
        <row r="67">
          <cell r="A67">
            <v>10331</v>
          </cell>
          <cell r="B67" t="str">
            <v>Demolição de piso, soleira, peitoris e escadas em mármore ou granito, exclusive regularização</v>
          </cell>
          <cell r="C67" t="str">
            <v>m2</v>
          </cell>
          <cell r="D67">
            <v>8.6199999999999992</v>
          </cell>
        </row>
        <row r="68">
          <cell r="A68">
            <v>10332</v>
          </cell>
          <cell r="B68" t="str">
            <v>Retirada de roda parede em madeira</v>
          </cell>
          <cell r="C68" t="str">
            <v>m</v>
          </cell>
          <cell r="D68">
            <v>2.99</v>
          </cell>
        </row>
        <row r="69">
          <cell r="A69">
            <v>10333</v>
          </cell>
          <cell r="B69" t="str">
            <v>Retirada de piso de borracha</v>
          </cell>
          <cell r="C69" t="str">
            <v>m2</v>
          </cell>
          <cell r="D69">
            <v>6.69</v>
          </cell>
        </row>
        <row r="70">
          <cell r="A70">
            <v>104</v>
          </cell>
          <cell r="B70" t="str">
            <v>LIMPEZA DO TERRENO</v>
          </cell>
        </row>
        <row r="71">
          <cell r="A71">
            <v>10401</v>
          </cell>
          <cell r="B71" t="str">
            <v>Corte de capoeira fina, a foice (manual)</v>
          </cell>
          <cell r="C71" t="str">
            <v>m2</v>
          </cell>
          <cell r="D71">
            <v>1.1000000000000001</v>
          </cell>
        </row>
        <row r="72">
          <cell r="A72">
            <v>10402</v>
          </cell>
          <cell r="B72" t="str">
            <v>Raspagem e limpeza do terreno (manual)</v>
          </cell>
          <cell r="C72" t="str">
            <v>m2</v>
          </cell>
          <cell r="D72">
            <v>3.55</v>
          </cell>
        </row>
        <row r="73">
          <cell r="A73">
            <v>10403</v>
          </cell>
          <cell r="B73" t="str">
            <v>Corte e destocamento de árvores com diâmetro de até 15 cm</v>
          </cell>
          <cell r="C73" t="str">
            <v>und</v>
          </cell>
          <cell r="D73">
            <v>42.54</v>
          </cell>
        </row>
        <row r="74">
          <cell r="A74">
            <v>10404</v>
          </cell>
          <cell r="B74" t="str">
            <v>Corte e destocamento de árvores com diâmetro superior a 30 cm</v>
          </cell>
          <cell r="C74" t="str">
            <v>und</v>
          </cell>
          <cell r="D74">
            <v>105.78</v>
          </cell>
        </row>
        <row r="75">
          <cell r="A75">
            <v>105</v>
          </cell>
          <cell r="B75" t="str">
            <v>LOCAÇÃO</v>
          </cell>
        </row>
        <row r="76">
          <cell r="A76">
            <v>10501</v>
          </cell>
          <cell r="B76" t="str">
            <v>Locação de obra com gabarito de madeira</v>
          </cell>
          <cell r="C76" t="str">
            <v>m2</v>
          </cell>
          <cell r="D76">
            <v>10.33</v>
          </cell>
        </row>
        <row r="77">
          <cell r="A77">
            <v>10512</v>
          </cell>
          <cell r="B77" t="str">
            <v>Equipe topográfica para serviços simples de locação e nivelamento (incluindo equipamento, transporte e profissionais nivel médio)</v>
          </cell>
          <cell r="C77" t="str">
            <v>mês</v>
          </cell>
          <cell r="D77">
            <v>18783.560000000001</v>
          </cell>
        </row>
        <row r="78">
          <cell r="A78">
            <v>2</v>
          </cell>
          <cell r="B78" t="str">
            <v>INSTALAÇÃO DO CANTEIRO DE OBRAS</v>
          </cell>
        </row>
        <row r="79">
          <cell r="A79">
            <v>203</v>
          </cell>
          <cell r="B79" t="str">
            <v>TAPUMES, BARRACÕES E COBERTURAS</v>
          </cell>
        </row>
        <row r="80">
          <cell r="A80">
            <v>20305</v>
          </cell>
          <cell r="B80" t="str">
            <v>Placa de obra nas dimensões de 2.0 x 4.0 m, padrão DER</v>
          </cell>
          <cell r="C80" t="str">
            <v>m2</v>
          </cell>
          <cell r="D80">
            <v>273.81</v>
          </cell>
        </row>
        <row r="81">
          <cell r="A81">
            <v>20339</v>
          </cell>
          <cell r="B81" t="str">
            <v>Locação de andaime metálico para trabalho em fachada de edifíco (aluguel de 1 m² por 1 mês) inclusive frete, montagem e desmontagem</v>
          </cell>
          <cell r="C81" t="str">
            <v>m2</v>
          </cell>
          <cell r="D81">
            <v>20.46</v>
          </cell>
        </row>
        <row r="82">
          <cell r="A82">
            <v>20343</v>
          </cell>
          <cell r="B82" t="str">
            <v>Aluguel mensal container para escritório, sem banheiro, dim. 6.00x2.40m, incl. porta, 2 janelas, abert p/ ar cond., 2 pt iluminação, 2 tomadas elét. e 1 tomada telef. Isolamento térmico (teto e paredes), piso em comp. Naval, cert. NR18, incl. laudo descontaminação.</v>
          </cell>
          <cell r="C82" t="str">
            <v>mês</v>
          </cell>
          <cell r="D82">
            <v>963.75</v>
          </cell>
        </row>
        <row r="83">
          <cell r="A83">
            <v>20344</v>
          </cell>
          <cell r="B83" t="str">
            <v>Mobilização e desmobilização de conteiner locado para barracão de obra</v>
          </cell>
          <cell r="C83" t="str">
            <v>und</v>
          </cell>
          <cell r="D83">
            <v>1866.67</v>
          </cell>
        </row>
        <row r="84">
          <cell r="A84">
            <v>20346</v>
          </cell>
          <cell r="B84" t="str">
            <v>Locação de andaime metálico para fachada - tipo torre (aluguel mensal)</v>
          </cell>
          <cell r="C84" t="str">
            <v>m</v>
          </cell>
          <cell r="D84">
            <v>12.84</v>
          </cell>
        </row>
        <row r="85">
          <cell r="A85">
            <v>20348</v>
          </cell>
          <cell r="B85" t="str">
            <v>Fornecimento e instalação de proteção para andaime fachadeiro considerando plataforma, rodapé e guarda-corpo em madeira, inclusive entelamento, conforme NR-18 (medido por m2 de fachada)</v>
          </cell>
          <cell r="C85" t="str">
            <v>m2</v>
          </cell>
          <cell r="D85">
            <v>23.78</v>
          </cell>
        </row>
        <row r="86">
          <cell r="A86">
            <v>20350</v>
          </cell>
          <cell r="B86" t="str">
            <v>Tapume Telha Metálica Ondulada em aço galvalume 0,50mm Branca h=2,20m, incl. montagem estr. mad. 8"x8", c/adesivo "DER-ES" 60x60cm a cada 10m, incl. faixas pint. esmalte sint. cores azul c/ h=30cm e rosa c/ h=10cm (Reaproveitamento 2x)</v>
          </cell>
          <cell r="C86" t="str">
            <v>m</v>
          </cell>
          <cell r="D86">
            <v>208.94</v>
          </cell>
        </row>
        <row r="87">
          <cell r="A87">
            <v>20351</v>
          </cell>
          <cell r="B87" t="str">
            <v>Tapume madeira compensada resinada e= 12mm h=2,20m, estr. c/ mad reflorest., incl mont, pintura esmalte sint, adesivo "DER-ES" 60x60cm a cada 10m e faixas c/ pintura esmalte sintético nas cores azul c/ h=30cm e rosa c/ h=10cm</v>
          </cell>
          <cell r="C87" t="str">
            <v>m</v>
          </cell>
          <cell r="D87">
            <v>273.51</v>
          </cell>
        </row>
        <row r="88">
          <cell r="A88">
            <v>20352</v>
          </cell>
          <cell r="B88" t="str">
            <v>Aluguel mensal container para escritório, dim. 6.00x2.40m, c/ banheiro (vaso+lavat+chuveiro e básc), incl. porta, 2 janelas, abert p/ ar cond., 2 pt iluminação, 2 tom. elét. e 1 tom.telef. Isolam.térmico(teto e paredes), piso em comp. Naval, cert. NR18, incl. laudo descontaminação.</v>
          </cell>
          <cell r="C88" t="str">
            <v>ms</v>
          </cell>
          <cell r="D88">
            <v>1033.33</v>
          </cell>
        </row>
        <row r="89">
          <cell r="A89">
            <v>20353</v>
          </cell>
          <cell r="B89" t="str">
            <v>Aluguel mensal container para refeitorio, incl. porta, 2 janelas, abert p/ ar cond., 2 pt iluminação, 2 tomadas elét. e 1 tomada telef. Isolamento térmico (paredes e teto), piso em comp. Naval pintado, cert. NR18, incl. laudo descontaminação.</v>
          </cell>
          <cell r="C89" t="str">
            <v>ms</v>
          </cell>
          <cell r="D89">
            <v>975</v>
          </cell>
        </row>
        <row r="90">
          <cell r="A90">
            <v>20354</v>
          </cell>
          <cell r="B90" t="str">
            <v>Aluguel mensal container para vestiário, incl. porta, venezianas de circulação, 1 pt iluminação, Isolamento térmico (teto), piso em comp. Naval pintado, cert. NR18, incl. laudo descontaminação.</v>
          </cell>
          <cell r="C90" t="str">
            <v>ms</v>
          </cell>
          <cell r="D90">
            <v>719</v>
          </cell>
        </row>
        <row r="91">
          <cell r="A91">
            <v>20355</v>
          </cell>
          <cell r="B91" t="str">
            <v>Aluguel mensal container sanitário, incl porta, básc, 2 ptos luz, 1 pto aterram., 3vasos, 3lavatórios, calha mictório, 6 chuveiros (1 eletrico), torn.,registros, piso comp. Naval pintado, cert NR18 e laudo descontaminação</v>
          </cell>
          <cell r="C91" t="str">
            <v>ms</v>
          </cell>
          <cell r="D91">
            <v>1017.4</v>
          </cell>
        </row>
        <row r="92">
          <cell r="A92">
            <v>20356</v>
          </cell>
          <cell r="B92" t="str">
            <v>Aluguel mensal container para almoxarifado, incl. porta, 2 janelas, 1 pt iluminação, Isolamento térmico (teto), piso em comp. Naval pintado, cert. NR18, incl. laudo descontaminação.</v>
          </cell>
          <cell r="C92" t="str">
            <v>ms</v>
          </cell>
          <cell r="D92">
            <v>707.4</v>
          </cell>
        </row>
        <row r="93">
          <cell r="A93">
            <v>207</v>
          </cell>
          <cell r="B93" t="str">
            <v>INSTALAÇÃO DO CANTEIRO DE OBRAS (UTILIZAÇÃO 1 VEZ), PROJETO PADRÃO LABOR - NR.18 (OBRAS COM PRAZO DE EXECUÇÃO SUPERIOR A 12 MESES)</v>
          </cell>
        </row>
        <row r="94">
          <cell r="A94">
            <v>20701</v>
          </cell>
          <cell r="B94" t="str">
            <v>Barracão para escritório com sanitário área de 14.50 m2, de chapa de compens. 12mm e pontalete 8x8cm, piso cimentado e cobertura de telha de fibroc. 6mm, incl. ponto de luz e cx. de inspeção, conf. projeto (1 utilização)</v>
          </cell>
          <cell r="C94" t="str">
            <v>m2</v>
          </cell>
          <cell r="D94">
            <v>857.71</v>
          </cell>
        </row>
        <row r="95">
          <cell r="A95">
            <v>20702</v>
          </cell>
          <cell r="B95" t="str">
            <v>Barracão para almoxarifado área de 10.90m2, de chapa de compensado de 12mm e pontalete 8x8cm, piso cimentado e cobertura de telhas de fibrocimento de 6mm, incl. ponto de luz, conf. projeto (1 utilização)</v>
          </cell>
          <cell r="C95" t="str">
            <v>m2</v>
          </cell>
          <cell r="D95">
            <v>645.75</v>
          </cell>
        </row>
        <row r="96">
          <cell r="A96">
            <v>20703</v>
          </cell>
          <cell r="B96" t="str">
            <v>Barracão para depósito de cimento área de 10.90m2, de chapa de compensado 12mm e pontaletes 8x8cm, piso cimentado e cobertura de telhas de fibrocimento de 6mm, inclusive ponto de luz, conf. projeto (1 utilização)</v>
          </cell>
          <cell r="C96" t="str">
            <v>m2</v>
          </cell>
          <cell r="D96">
            <v>565.24</v>
          </cell>
        </row>
        <row r="97">
          <cell r="A97">
            <v>20704</v>
          </cell>
          <cell r="B97" t="str">
            <v>Refeitório com paredes de chapa de compens. 12mm e pontaletes 8x8cm, piso ciment. e cob. de telhas fibroc. 6mm, incl. ponto de luz e cx. de inspeção (cons. 1.21 m2/func./turno), conf. projeto (1 utilização)</v>
          </cell>
          <cell r="C97" t="str">
            <v>m2</v>
          </cell>
          <cell r="D97">
            <v>491.19</v>
          </cell>
        </row>
        <row r="98">
          <cell r="A98">
            <v>20705</v>
          </cell>
          <cell r="B98" t="str">
            <v>Unidade de sanitário e vestiário p/ até 20 func. área de 18.15m2, paredes de chapa compens. 12mm e pontalete 8x8cm, piso cimentado, cobert. telha fibroc. 6mm, incl. instalação de luz e cx. de inspeção, conf. projeto (1 utilização)</v>
          </cell>
          <cell r="C98" t="str">
            <v>und</v>
          </cell>
          <cell r="D98">
            <v>16581.400000000001</v>
          </cell>
        </row>
        <row r="99">
          <cell r="A99">
            <v>20706</v>
          </cell>
          <cell r="B99" t="str">
            <v>Unidade de sanitário e vestiário de 20 a 40 func. área 25.40m2, paredes de chapa compens. 12mm e pontalete 8x8cm, piso cimentado, cobert. telha fibroc. 6mm, incl. inst. de luz e cx. de inspeção, conf. projeto (1 utilização)</v>
          </cell>
          <cell r="C99" t="str">
            <v>und</v>
          </cell>
          <cell r="D99">
            <v>24846.23</v>
          </cell>
        </row>
        <row r="100">
          <cell r="A100">
            <v>20707</v>
          </cell>
          <cell r="B100" t="str">
            <v>Unidade de sanitário e vestiário de 40 a 60 func. área 33.90m2, paredes de chapa compens. 12mm e pontalete 8x8cm, piso cimentado, cobert. telha fibroc. 6mm, incl. inst. de luz e cx. de inspeção, conf. projeto (1 utilização)</v>
          </cell>
          <cell r="C100" t="str">
            <v>und</v>
          </cell>
          <cell r="D100">
            <v>30621</v>
          </cell>
        </row>
        <row r="101">
          <cell r="A101">
            <v>20708</v>
          </cell>
          <cell r="B101" t="str">
            <v>Galpão para serraria e carpintaria área 12.00m2, em peça de madeira 8x8cm e contraventamento de 5x7cm, cobertura de telha de fibroc. de 6mm, inclusive ponto e cabo de alimentação da máquina, conf. projeto (1 utilização)</v>
          </cell>
          <cell r="C101" t="str">
            <v>m2</v>
          </cell>
          <cell r="D101">
            <v>225.76</v>
          </cell>
        </row>
        <row r="102">
          <cell r="A102">
            <v>20709</v>
          </cell>
          <cell r="B102" t="str">
            <v>Galpão para corte e armação com área de 6.00m2, em peças de madeira 8x8cm e contraventamento de 5x7cm, cobertura de telhas de fibroc. de 6mm, inclusive ponto e cabo de alimentação da máquina, conf. projeto (1 utilização)</v>
          </cell>
          <cell r="C102" t="str">
            <v>m2</v>
          </cell>
          <cell r="D102">
            <v>295.55</v>
          </cell>
        </row>
        <row r="103">
          <cell r="A103">
            <v>20710</v>
          </cell>
          <cell r="B103" t="str">
            <v>Reservatório de poliestileno de 500L, incl. suporte em madeira de 7x12cm e 5x7cm, elevado de 4m, conf. projeto (1 utilização)</v>
          </cell>
          <cell r="C103" t="str">
            <v>und</v>
          </cell>
          <cell r="D103">
            <v>2160.5100000000002</v>
          </cell>
        </row>
        <row r="104">
          <cell r="A104">
            <v>20711</v>
          </cell>
          <cell r="B104" t="str">
            <v>Reservatório de poliestileno de 1000 L, incl. suporte em madeira de 7x12cm e 8x7cm, elevado de 4m, conf. projeto (1 utilização)</v>
          </cell>
          <cell r="C104" t="str">
            <v>und</v>
          </cell>
          <cell r="D104">
            <v>2543.9699999999998</v>
          </cell>
        </row>
        <row r="105">
          <cell r="A105">
            <v>20712</v>
          </cell>
          <cell r="B105" t="str">
            <v>Rede de água com padrão de entrada d'água diâm. 3/4", conf. espec. CESAN, incl. tubos e conexões para alimentação, distribuição, extravasor e limpeza, cons. o padrão a 25m, conf. projeto (1 utilização)</v>
          </cell>
          <cell r="C105" t="str">
            <v>m</v>
          </cell>
          <cell r="D105">
            <v>49.63</v>
          </cell>
        </row>
        <row r="106">
          <cell r="A106">
            <v>20713</v>
          </cell>
          <cell r="B106" t="str">
            <v>Rede de luz, incl. padrão entrada de energia trifás., cabo de ligação até barracões, quadro de distrib., disj. e chave de força (quando necessário), cons. 20m entre padrão entrada e QDG, conf. projeto (1 utilização)</v>
          </cell>
          <cell r="C106" t="str">
            <v>m</v>
          </cell>
          <cell r="D106">
            <v>574.69000000000005</v>
          </cell>
        </row>
        <row r="107">
          <cell r="A107">
            <v>20714</v>
          </cell>
          <cell r="B107" t="str">
            <v>Rede de esgoto, contendo fossa e filtro, inclusive tubos e conexões de ligação entre caixas, considerando distância de 25m, conforme projeto (1 utilização)</v>
          </cell>
          <cell r="C107" t="str">
            <v>m</v>
          </cell>
          <cell r="D107">
            <v>384.59</v>
          </cell>
        </row>
        <row r="108">
          <cell r="A108">
            <v>208</v>
          </cell>
          <cell r="B108" t="str">
            <v>INSTALAÇÃO DO CANTEIRO DE OBRAS (UTILIZAÇÃO 2 VEZES), PROJETO PADRÃO LABOR - NR.18 (OBRAS COM PRAZO DE EXECUÇÃO DE 6 A 12 MESES)</v>
          </cell>
        </row>
        <row r="109">
          <cell r="A109">
            <v>20801</v>
          </cell>
          <cell r="B109" t="str">
            <v>Barracão para escritório com sanitário área 14.50m2, de chapa de compens. 12mm e pontalete 8x8cm, piso cimentado e cobertura de telha de fibroc. 6mm, incl. ponto de luz e cx. de inspeção, conf. projeto (2 utilizações)</v>
          </cell>
          <cell r="C109" t="str">
            <v>m2</v>
          </cell>
          <cell r="D109">
            <v>623.53</v>
          </cell>
        </row>
        <row r="110">
          <cell r="A110">
            <v>20802</v>
          </cell>
          <cell r="B110" t="str">
            <v>Barracão para almoxarifado área de 10.90m2, de chapa de compensado 12mm e pontaletes 8x8cm, piso cimentado e cobertura de telha de fibrocimento de 6mm, inclusive ponto de luz, conf. projeto (2 utilizações)</v>
          </cell>
          <cell r="C110" t="str">
            <v>m2</v>
          </cell>
          <cell r="D110">
            <v>472.89</v>
          </cell>
        </row>
        <row r="111">
          <cell r="A111">
            <v>20803</v>
          </cell>
          <cell r="B111" t="str">
            <v>Barracão para depósito de cimento área de 10.90m2, de chapa de compensado 12mm e pontaletes 8x8cm, piso cimentado e cobertura de telhas de fibrocimento de 6mm, inclusive ponto de luz, conf. projeto (2 utilizações)</v>
          </cell>
          <cell r="C111" t="str">
            <v>m2</v>
          </cell>
          <cell r="D111">
            <v>416.2</v>
          </cell>
        </row>
        <row r="112">
          <cell r="A112">
            <v>20804</v>
          </cell>
          <cell r="B112" t="str">
            <v>Refeitório com paredes de chapa de compens. 12mm e pontaletes 8x8cm, piso ciment. e cobert. de telhas fibroc. 6mm, incl. ponto de luz e cx. de inspeção (cons. 1.21m2/func./turno), conf. projeto (2 utilização)</v>
          </cell>
          <cell r="C112" t="str">
            <v>m2</v>
          </cell>
          <cell r="D112">
            <v>401.01</v>
          </cell>
        </row>
        <row r="113">
          <cell r="A113">
            <v>20805</v>
          </cell>
          <cell r="B113" t="str">
            <v>Unidade de sanitário e vestiário para até 20 func. área 18.15m2, paredes de chapa compens. 12mm e pontalete 8x8cm, piso cimentado, cobert. telha fibroc. 6mm, incl. inst. de luz e cx. de inspeção, conf. projeto (2 utilizações)</v>
          </cell>
          <cell r="C113" t="str">
            <v>und</v>
          </cell>
          <cell r="D113">
            <v>12518.35</v>
          </cell>
        </row>
        <row r="114">
          <cell r="A114">
            <v>20806</v>
          </cell>
          <cell r="B114" t="str">
            <v>Unidade de sanitário e vestiário de 20 a 40 func. área 25.40m2, paredes de chapa compens. 12mm e pontalete 8x8cm, piso cimentado, cobert. telha fibroc. 6mm, incl. inst. de luz e cx. de inspeção, conf. projeto (2 utilizações)</v>
          </cell>
          <cell r="C114" t="str">
            <v>und</v>
          </cell>
          <cell r="D114">
            <v>18863.86</v>
          </cell>
        </row>
        <row r="115">
          <cell r="A115">
            <v>20807</v>
          </cell>
          <cell r="B115" t="str">
            <v>Unidade de sanitário e vestiário de 40 a 60 func. área 33.90m2, paredes de chapa compens. 12mm e pontalete 8x8cm, piso cimentado, cobert. telha fibroc. 6mm, incl. inst. de luz e cx. de inspeção, conf. projeto (2 utilizações)</v>
          </cell>
          <cell r="C115" t="str">
            <v>und</v>
          </cell>
          <cell r="D115">
            <v>23479.56</v>
          </cell>
        </row>
        <row r="116">
          <cell r="A116">
            <v>20808</v>
          </cell>
          <cell r="B116" t="str">
            <v>Galpão para serraria e carpintaria área 12.00m2, em peças de madeira 8x8cm e contraventamento de 5x7cm, cobertura de telhas de fibroc. de 6mm, inclusive ponto e cabo de alimentação da máquina, conf. projeto (2 utilizações)</v>
          </cell>
          <cell r="C116" t="str">
            <v>m2</v>
          </cell>
          <cell r="D116">
            <v>151.57</v>
          </cell>
        </row>
        <row r="117">
          <cell r="A117">
            <v>20809</v>
          </cell>
          <cell r="B117" t="str">
            <v>Galpão para corte e armação com área de 6.00m2, de peças de madeira 8x8cm e contraventamento de 5x7cm, cobertura de telhas de fibroc. de 6mm, inclusive ponto e cabo de alimentação da máquina, conf. projeto (2 utilizações)</v>
          </cell>
          <cell r="C117" t="str">
            <v>m2</v>
          </cell>
          <cell r="D117">
            <v>202.71</v>
          </cell>
        </row>
        <row r="118">
          <cell r="A118">
            <v>20810</v>
          </cell>
          <cell r="B118" t="str">
            <v>Reservatório de poliestileno de 500 L, incl. suporte em madeira de 7x12cm e 5x7cm, elevado de 4m, conforme projeto (2 utilizações)</v>
          </cell>
          <cell r="C118" t="str">
            <v>und</v>
          </cell>
          <cell r="D118">
            <v>1334.84</v>
          </cell>
        </row>
        <row r="119">
          <cell r="A119">
            <v>20811</v>
          </cell>
          <cell r="B119" t="str">
            <v>Reservatório de poliestileno de 1000 L, inclusive suporte em madeira de 7x12cm e 5x7cm, elevado de 4m, conforme projeto (2 utilizações)</v>
          </cell>
          <cell r="C119" t="str">
            <v>und</v>
          </cell>
          <cell r="D119">
            <v>1552.02</v>
          </cell>
        </row>
        <row r="120">
          <cell r="A120">
            <v>20812</v>
          </cell>
          <cell r="B120" t="str">
            <v>Rede de água, com padrão de entrada d'água diâm. 3/4", conf. espec. CESAN, incl. tubos e conexões para alimentação, distribuição, extravasor e limpeza, cons. o padrão a 25m, conf. projeto (2 utilizações)</v>
          </cell>
          <cell r="C120" t="str">
            <v>m</v>
          </cell>
          <cell r="D120">
            <v>33.1</v>
          </cell>
        </row>
        <row r="121">
          <cell r="A121">
            <v>3</v>
          </cell>
          <cell r="B121" t="str">
            <v>MOVIMENTO DE TERRA</v>
          </cell>
        </row>
        <row r="122">
          <cell r="A122">
            <v>301</v>
          </cell>
          <cell r="B122" t="str">
            <v>ESCAVAÇÕES</v>
          </cell>
        </row>
        <row r="123">
          <cell r="A123">
            <v>30101</v>
          </cell>
          <cell r="B123" t="str">
            <v>Escavação manual em material de 1a. categoria, até 1.50 m de profundidade</v>
          </cell>
          <cell r="C123" t="str">
            <v>m3</v>
          </cell>
          <cell r="D123">
            <v>46.09</v>
          </cell>
        </row>
        <row r="124">
          <cell r="A124">
            <v>30102</v>
          </cell>
          <cell r="B124" t="str">
            <v>Escavação manual em material de 2a. categoria, até 1.50 m de profundidade</v>
          </cell>
          <cell r="C124" t="str">
            <v>m3</v>
          </cell>
          <cell r="D124">
            <v>77.989999999999995</v>
          </cell>
        </row>
        <row r="125">
          <cell r="A125">
            <v>30103</v>
          </cell>
          <cell r="B125" t="str">
            <v>Escavação mecânica em material de 1a. categoria</v>
          </cell>
          <cell r="C125" t="str">
            <v>m3</v>
          </cell>
          <cell r="D125">
            <v>12.4</v>
          </cell>
        </row>
        <row r="126">
          <cell r="A126">
            <v>30104</v>
          </cell>
          <cell r="B126" t="str">
            <v>Escavação mecânica em material de 2a. categoria</v>
          </cell>
          <cell r="C126" t="str">
            <v>m3</v>
          </cell>
          <cell r="D126">
            <v>17.34</v>
          </cell>
        </row>
        <row r="127">
          <cell r="A127">
            <v>30119</v>
          </cell>
          <cell r="B127" t="str">
            <v>Apiloamento do fundo de vala com maço de 30 a 60kg</v>
          </cell>
          <cell r="C127" t="str">
            <v>m2</v>
          </cell>
          <cell r="D127">
            <v>24.11</v>
          </cell>
        </row>
        <row r="128">
          <cell r="A128">
            <v>302</v>
          </cell>
          <cell r="B128" t="str">
            <v>REATERRO E COMPACTAÇÃO</v>
          </cell>
        </row>
        <row r="129">
          <cell r="A129">
            <v>30201</v>
          </cell>
          <cell r="B129" t="str">
            <v>Reaterro apiloado de cavas de fundação, em camadas de 20 cm</v>
          </cell>
          <cell r="C129" t="str">
            <v>m3</v>
          </cell>
          <cell r="D129">
            <v>49.63</v>
          </cell>
        </row>
        <row r="130">
          <cell r="A130">
            <v>30202</v>
          </cell>
          <cell r="B130" t="str">
            <v>Material para aterro - areia limpa (fornecimento já considerado 15% de empolamento)</v>
          </cell>
          <cell r="C130" t="str">
            <v>m3</v>
          </cell>
          <cell r="D130">
            <v>129.79</v>
          </cell>
        </row>
        <row r="131">
          <cell r="A131">
            <v>30203</v>
          </cell>
          <cell r="B131" t="str">
            <v>Lastro de brita 3 e 4, apiloado manualmente</v>
          </cell>
          <cell r="C131" t="str">
            <v>m3</v>
          </cell>
          <cell r="D131">
            <v>191.59</v>
          </cell>
        </row>
        <row r="132">
          <cell r="A132">
            <v>30204</v>
          </cell>
          <cell r="B132" t="str">
            <v>Lastro de areia</v>
          </cell>
          <cell r="C132" t="str">
            <v>m3</v>
          </cell>
          <cell r="D132">
            <v>179.42</v>
          </cell>
        </row>
        <row r="133">
          <cell r="A133">
            <v>30206</v>
          </cell>
          <cell r="B133" t="str">
            <v>Aterro manual para regularização do terreno em areia, inclusive adensamento hidráulico e fornecimento do material (máximo de 100m3)</v>
          </cell>
          <cell r="C133" t="str">
            <v>m3</v>
          </cell>
          <cell r="D133">
            <v>152.58000000000001</v>
          </cell>
        </row>
        <row r="134">
          <cell r="A134">
            <v>30208</v>
          </cell>
          <cell r="B134" t="str">
            <v>Aterro manual para regularização do terreno em argila, inclusive adensamento manual e fornecimento do material (máximo de 100m3)</v>
          </cell>
          <cell r="C134" t="str">
            <v>m3</v>
          </cell>
          <cell r="D134">
            <v>120.14</v>
          </cell>
        </row>
        <row r="135">
          <cell r="A135">
            <v>30209</v>
          </cell>
          <cell r="B135" t="str">
            <v>Aterro com areia em áreas de calçada, inclusive fornecimento e adensamento</v>
          </cell>
          <cell r="C135" t="str">
            <v>m3</v>
          </cell>
          <cell r="D135">
            <v>132.41999999999999</v>
          </cell>
        </row>
        <row r="136">
          <cell r="A136">
            <v>30210</v>
          </cell>
          <cell r="B136" t="str">
            <v>Aterro compactado utilizando compactador de placa vibratória com reaproveitamento do material</v>
          </cell>
          <cell r="C136" t="str">
            <v>m3</v>
          </cell>
          <cell r="D136">
            <v>25.37</v>
          </cell>
        </row>
        <row r="137">
          <cell r="A137">
            <v>30211</v>
          </cell>
          <cell r="B137" t="str">
            <v>Reaterro de valas, exclusive compactação</v>
          </cell>
          <cell r="C137" t="str">
            <v>m3</v>
          </cell>
          <cell r="D137">
            <v>6.38</v>
          </cell>
        </row>
        <row r="138">
          <cell r="A138">
            <v>303</v>
          </cell>
          <cell r="B138" t="str">
            <v>TRANSPORTES</v>
          </cell>
        </row>
        <row r="139">
          <cell r="A139">
            <v>30304</v>
          </cell>
          <cell r="B139" t="str">
            <v>Índice de preço para remoção de entulho decorrente da execução de obras (Classe A CONAMA - NBR 10.004 - Classe II-B), incluindo aluguel da caçamba, carga, transporte e descarga em área licenciada</v>
          </cell>
          <cell r="C139" t="str">
            <v>m3</v>
          </cell>
          <cell r="D139">
            <v>62.93</v>
          </cell>
        </row>
        <row r="140">
          <cell r="A140">
            <v>30305</v>
          </cell>
          <cell r="B140" t="str">
            <v>Transporte de material encosta acima, serviço inteiramente manual, a 10m de distância, considerados ao longo da encosta, inclusive carga e descarga (txdam)</v>
          </cell>
          <cell r="C140" t="str">
            <v>und</v>
          </cell>
          <cell r="D140">
            <v>21.27</v>
          </cell>
        </row>
        <row r="141">
          <cell r="A141">
            <v>30306</v>
          </cell>
          <cell r="B141" t="str">
            <v>Transporte de material encosta abaixo, serviço inteiramente manual, a 10m de distância, considerados ao longo da encosta, inclusive carga e descarga (txdam)</v>
          </cell>
          <cell r="C141" t="str">
            <v>und</v>
          </cell>
          <cell r="D141">
            <v>14.18</v>
          </cell>
        </row>
        <row r="142">
          <cell r="A142">
            <v>4</v>
          </cell>
          <cell r="B142" t="str">
            <v>ESTRUTURAS</v>
          </cell>
        </row>
        <row r="143">
          <cell r="A143">
            <v>402</v>
          </cell>
          <cell r="B143" t="str">
            <v>INFRA-ESTRUTURA (FUNDAÇÃO)</v>
          </cell>
        </row>
        <row r="144">
          <cell r="A144">
            <v>40202</v>
          </cell>
          <cell r="B144" t="str">
            <v>Fornecimento, preparo e aplicação de concreto ciclópico Fck=15MPa com 30% de pedra de mão</v>
          </cell>
          <cell r="C144" t="str">
            <v>m3</v>
          </cell>
          <cell r="D144">
            <v>566.19000000000005</v>
          </cell>
        </row>
        <row r="145">
          <cell r="A145">
            <v>40206</v>
          </cell>
          <cell r="B145" t="str">
            <v>Fôrma de tábua de madeira de 2.5 x 30.0 cm para fundações, levando-se em conta a utilização 5 vezes (incluido o material, corte, montagem, escoramento e desforma)</v>
          </cell>
          <cell r="C145" t="str">
            <v>m2</v>
          </cell>
          <cell r="D145">
            <v>71.64</v>
          </cell>
        </row>
        <row r="146">
          <cell r="A146">
            <v>40224</v>
          </cell>
          <cell r="B146" t="str">
            <v>Fornecimento, preparo e aplicação de concreto Fck = 30 MPa (com brita 1 e 2) - (5% de perdas já incluído no custo)</v>
          </cell>
          <cell r="C146" t="str">
            <v>m3</v>
          </cell>
          <cell r="D146">
            <v>651.19000000000005</v>
          </cell>
        </row>
        <row r="147">
          <cell r="A147">
            <v>40231</v>
          </cell>
          <cell r="B147" t="str">
            <v>Fornecimento, preparo e aplicação de concreto magro com consumo mínimo de cimento de 250 kg/m3 (brita 1 e 2) - (5% de perdas já incluído no custo)</v>
          </cell>
          <cell r="C147" t="str">
            <v>m3</v>
          </cell>
          <cell r="D147">
            <v>574.77</v>
          </cell>
        </row>
        <row r="148">
          <cell r="A148">
            <v>40233</v>
          </cell>
          <cell r="B148" t="str">
            <v>Fornecimento, preparo e aplicação de concreto Fck=15 MPa (brita 1 e 2) - (5% de perdas já incluído no custo)</v>
          </cell>
          <cell r="C148" t="str">
            <v>m3</v>
          </cell>
          <cell r="D148">
            <v>593.85</v>
          </cell>
        </row>
        <row r="149">
          <cell r="A149">
            <v>40235</v>
          </cell>
          <cell r="B149" t="str">
            <v>Fornecimento, preparo e aplicação de concreto Fck=20 MPa (brita 1 e 2) - (5% de perdas já incluído no custo)</v>
          </cell>
          <cell r="C149" t="str">
            <v>m3</v>
          </cell>
          <cell r="D149">
            <v>612.41999999999996</v>
          </cell>
        </row>
        <row r="150">
          <cell r="A150">
            <v>40237</v>
          </cell>
          <cell r="B150" t="str">
            <v>Fornecimento, preparo e aplicação de concreto Fck=25 MPa (brita 1 e 2) - (5% de perdas já incluído no custo)</v>
          </cell>
          <cell r="C150" t="str">
            <v>m3</v>
          </cell>
          <cell r="D150">
            <v>632.69000000000005</v>
          </cell>
        </row>
        <row r="151">
          <cell r="A151">
            <v>40238</v>
          </cell>
          <cell r="B151" t="str">
            <v>Fôrma de chapa compensada resinada 12mm, levando-se em conta a utilização 3 vezes (incluido o material, corte, montagem, escoramento e desfôrma)</v>
          </cell>
          <cell r="C151" t="str">
            <v>m2</v>
          </cell>
          <cell r="D151">
            <v>84.68</v>
          </cell>
        </row>
        <row r="152">
          <cell r="A152">
            <v>40239</v>
          </cell>
          <cell r="B152" t="str">
            <v>Fornecimento e aplicação de concreto USINADO Fck=20 MPa - considerando lançamento MANUAL para INFRA-ESTRUTURA (5% de perdas já incluído no custo)</v>
          </cell>
          <cell r="C152" t="str">
            <v>m3</v>
          </cell>
          <cell r="D152">
            <v>504.65</v>
          </cell>
        </row>
        <row r="153">
          <cell r="A153">
            <v>40240</v>
          </cell>
          <cell r="B153" t="str">
            <v>Fornecimento e aplicação de concreto USINADO Fck=25 MPa - considerando lançamento MANUAL para INFRA-ESTRUTURA (5% de perdas já incluído no custo)</v>
          </cell>
          <cell r="C153" t="str">
            <v>m3</v>
          </cell>
          <cell r="D153">
            <v>525.19000000000005</v>
          </cell>
        </row>
        <row r="154">
          <cell r="A154">
            <v>40243</v>
          </cell>
          <cell r="B154" t="str">
            <v>Fornecimento, dobragem e colocação em fôrma, de armadura CA-50 A média, diâmetro de 6.3 a 10.0 mm</v>
          </cell>
          <cell r="C154" t="str">
            <v>kg</v>
          </cell>
          <cell r="D154">
            <v>11.47</v>
          </cell>
        </row>
        <row r="155">
          <cell r="A155">
            <v>40245</v>
          </cell>
          <cell r="B155" t="str">
            <v>Fornecimento, dobragem e colocação em fôrma, de armadura CA-50 A grossa diâmetro de 12.5 a 25.0 mm (1/2 a 1")</v>
          </cell>
          <cell r="C155" t="str">
            <v>kg</v>
          </cell>
          <cell r="D155">
            <v>11.73</v>
          </cell>
        </row>
        <row r="156">
          <cell r="A156">
            <v>40246</v>
          </cell>
          <cell r="B156" t="str">
            <v>Fornecimento, dobragem e colocação em fôrma, de armadura CA-60 B fina, diâmetro de 4.0 a 7.0mm</v>
          </cell>
          <cell r="C156" t="str">
            <v>kg</v>
          </cell>
          <cell r="D156">
            <v>11.98</v>
          </cell>
        </row>
        <row r="157">
          <cell r="A157">
            <v>40249</v>
          </cell>
          <cell r="B157" t="str">
            <v>Fôrma de tábua de madeira de 2.5x30.0cm, levando-se em conta utilização 1 vez (incluindo o material, corte, montagem, escoramento e desforma)</v>
          </cell>
          <cell r="C157" t="str">
            <v>m2</v>
          </cell>
          <cell r="D157">
            <v>118.78</v>
          </cell>
        </row>
        <row r="158">
          <cell r="A158">
            <v>40250</v>
          </cell>
          <cell r="B158" t="str">
            <v>Fôrma de tábua de madeira de 2.5x30.0cm, levando-se em conta utilização 3 vezes (incluindo o material, corte, montagem, escoramento e desforma)</v>
          </cell>
          <cell r="C158" t="str">
            <v>m2</v>
          </cell>
          <cell r="D158">
            <v>87.17</v>
          </cell>
        </row>
        <row r="159">
          <cell r="A159">
            <v>40253</v>
          </cell>
          <cell r="B159" t="str">
            <v>Fornecimento e aplicação de concreto USINADO Fck=30 MPa - considerando lançamento MANUAL para INFRA-ESTRUTURA (5% de perdas já incluído no custo)</v>
          </cell>
          <cell r="C159" t="str">
            <v>m3</v>
          </cell>
          <cell r="D159">
            <v>545.77</v>
          </cell>
        </row>
        <row r="160">
          <cell r="A160">
            <v>403</v>
          </cell>
          <cell r="B160" t="str">
            <v>SUPER-ESTRUTURA</v>
          </cell>
        </row>
        <row r="161">
          <cell r="A161">
            <v>40315</v>
          </cell>
          <cell r="B161" t="str">
            <v>Fornecimento, preparo e aplicação de concreto Fck = 30 MPa (com brita 1 e 2) - (5% de perdas já incluído no custo)</v>
          </cell>
          <cell r="C161" t="str">
            <v>m3</v>
          </cell>
          <cell r="D161">
            <v>741.2</v>
          </cell>
        </row>
        <row r="162">
          <cell r="A162">
            <v>40320</v>
          </cell>
          <cell r="B162" t="str">
            <v>Fornecimento, preparo e aplicação de concreto Fck=15 MPa (brita 1 e 2) - (5% de perdas já incluído no custo)</v>
          </cell>
          <cell r="C162" t="str">
            <v>m3</v>
          </cell>
          <cell r="D162">
            <v>683.86</v>
          </cell>
        </row>
        <row r="163">
          <cell r="A163">
            <v>40322</v>
          </cell>
          <cell r="B163" t="str">
            <v>Fornecimento, preparo e aplicação de concreto Fck=20 MPa (brita 1 e 2) - (5% de perdas já incluído no custo)</v>
          </cell>
          <cell r="C163" t="str">
            <v>m3</v>
          </cell>
          <cell r="D163">
            <v>702.43</v>
          </cell>
        </row>
        <row r="164">
          <cell r="A164">
            <v>40324</v>
          </cell>
          <cell r="B164" t="str">
            <v>Fornecimento, preparo e aplicação de concreto Fck=25 MPa (brita 1 e 2) - (5% de perdas já incluído no custo)</v>
          </cell>
          <cell r="C164" t="str">
            <v>m3</v>
          </cell>
          <cell r="D164">
            <v>722.7</v>
          </cell>
        </row>
        <row r="165">
          <cell r="A165">
            <v>40328</v>
          </cell>
          <cell r="B165" t="str">
            <v>Fornecimento, dobragem e colocação em fôrma, de armadura CA-50 A média, diâmetro de 6.3 a 10.0 mm</v>
          </cell>
          <cell r="C165" t="str">
            <v>kg</v>
          </cell>
          <cell r="D165">
            <v>11.47</v>
          </cell>
        </row>
        <row r="166">
          <cell r="A166">
            <v>40329</v>
          </cell>
          <cell r="B166" t="str">
            <v>Fornecimento e aplicação de concreto USINADO Fck=20 MPa - considerando BOMBEAMENTO (5% de perdas já incluído no custo) (6% de taxa p/concr.bombeavel)</v>
          </cell>
          <cell r="C166" t="str">
            <v>m3</v>
          </cell>
          <cell r="D166">
            <v>444.27</v>
          </cell>
        </row>
        <row r="167">
          <cell r="A167">
            <v>40330</v>
          </cell>
          <cell r="B167" t="str">
            <v>Fornecimento e aplicação de concreto USINADO Fck=25 MPa - considerando BOMBEAMENTO (5% de perdas já incluído no custo) (6% de taxa p/concr.bombeavel)</v>
          </cell>
          <cell r="C167" t="str">
            <v>m3</v>
          </cell>
          <cell r="D167">
            <v>465.98</v>
          </cell>
        </row>
        <row r="168">
          <cell r="A168">
            <v>40331</v>
          </cell>
          <cell r="B168" t="str">
            <v>Fornecimento e aplicação de concreto USINADO Fck=30 MPa - considerando BOMBEAMENTO (5% de perdas já incluído no custo) (6% de taxa p/ concr. bombeavel)</v>
          </cell>
          <cell r="C168" t="str">
            <v>m3</v>
          </cell>
          <cell r="D168">
            <v>487.73</v>
          </cell>
        </row>
        <row r="169">
          <cell r="A169">
            <v>40332</v>
          </cell>
          <cell r="B169" t="str">
            <v>Fornecimento, dobragem e colocação em fôrma, de armadura CA-50 A grossa, diâmetro de 12.5 a 25.0mm</v>
          </cell>
          <cell r="C169" t="str">
            <v>kg</v>
          </cell>
          <cell r="D169">
            <v>11.73</v>
          </cell>
        </row>
        <row r="170">
          <cell r="A170">
            <v>40333</v>
          </cell>
          <cell r="B170" t="str">
            <v>Fornecimento, dobragem e colocação em fôrma, de armadura CA-60 B fina, diâmetro de 4.0 a 7.0mm</v>
          </cell>
          <cell r="C170" t="str">
            <v>kg</v>
          </cell>
          <cell r="D170">
            <v>11.98</v>
          </cell>
        </row>
        <row r="171">
          <cell r="A171">
            <v>40337</v>
          </cell>
          <cell r="B171" t="str">
            <v>Fôrma em chapa de madeira compensada plastificada 12mm para estrutura em geral, 5 reaproveitamentos, reforçada com sarrafos de madeira 2.5x10cm (incl material, corte, montagem, escoras em eucalipto e desforma)</v>
          </cell>
          <cell r="C171" t="str">
            <v>m2</v>
          </cell>
          <cell r="D171">
            <v>104.01</v>
          </cell>
        </row>
        <row r="172">
          <cell r="A172">
            <v>40339</v>
          </cell>
          <cell r="B172" t="str">
            <v>Forma de chapas madeira compensada resinada, esp. 12mm, levando-se em conta a utilização 3 vezes, reforçadas com sarrafos de madeira de 2.5 x 10.0cm (incl material, corte, montagem, escoras em eucalipto e desforma)</v>
          </cell>
          <cell r="C172" t="str">
            <v>m2</v>
          </cell>
          <cell r="D172">
            <v>118.91</v>
          </cell>
        </row>
        <row r="173">
          <cell r="A173">
            <v>404</v>
          </cell>
          <cell r="B173" t="str">
            <v>ESTRUTURAS DE CONCRETO APARENTE</v>
          </cell>
        </row>
        <row r="174">
          <cell r="A174">
            <v>40405</v>
          </cell>
          <cell r="B174" t="str">
            <v>Fôrma com chapa compensada plastificada esp. 12mm, utização 5 vezes</v>
          </cell>
          <cell r="C174" t="str">
            <v>m2</v>
          </cell>
          <cell r="D174">
            <v>120.7</v>
          </cell>
        </row>
        <row r="175">
          <cell r="A175">
            <v>406</v>
          </cell>
          <cell r="B175" t="str">
            <v>LAJES PRÉ-MOLDADAS</v>
          </cell>
        </row>
        <row r="176">
          <cell r="A176">
            <v>40601</v>
          </cell>
          <cell r="B176" t="str">
            <v>Laje pré-fabricada treliçada para forro simples revestido, vão até 3.5m, capeamento 2cm, esp. 10cm, Fck = 150Kg/cm2</v>
          </cell>
          <cell r="C176" t="str">
            <v>m2</v>
          </cell>
          <cell r="D176">
            <v>114.81</v>
          </cell>
        </row>
        <row r="177">
          <cell r="A177">
            <v>40602</v>
          </cell>
          <cell r="B177" t="str">
            <v>Laje pré-fabricada treliçada, sobrecarga 300 Kg/m2, vão de 3.5m a 4.3m, capeamento 4cm, esp. 12cm, Fck = 150 Kg/cm2</v>
          </cell>
          <cell r="C177" t="str">
            <v>m2</v>
          </cell>
          <cell r="D177">
            <v>127.78</v>
          </cell>
        </row>
        <row r="178">
          <cell r="A178">
            <v>407</v>
          </cell>
          <cell r="B178" t="str">
            <v>DIVERSOS</v>
          </cell>
        </row>
        <row r="179">
          <cell r="A179">
            <v>40705</v>
          </cell>
          <cell r="B179" t="str">
            <v>Execução de junta de dilatação 2 x 2 cm considerando 1cm de aplicação de isopor e 1cm de aplicação de mastique elástico do tipo sikaflex 1a ou equivalente</v>
          </cell>
          <cell r="C179" t="str">
            <v>m</v>
          </cell>
          <cell r="D179">
            <v>77.989999999999995</v>
          </cell>
        </row>
        <row r="180">
          <cell r="A180">
            <v>408</v>
          </cell>
          <cell r="B180" t="str">
            <v>RECUPERAÇÃO DE ESTRUTURAS</v>
          </cell>
        </row>
        <row r="181">
          <cell r="A181">
            <v>40801</v>
          </cell>
          <cell r="B181" t="str">
            <v>Remoção cuidadosa do concreto afetado, através de escarificação</v>
          </cell>
          <cell r="C181" t="str">
            <v>m3</v>
          </cell>
          <cell r="D181">
            <v>2392.9899999999998</v>
          </cell>
        </row>
        <row r="182">
          <cell r="A182">
            <v>40802</v>
          </cell>
          <cell r="B182" t="str">
            <v>Remoção cuidadosa do concreto afetado, através de escarificação (considerando esp. escarificada de 5cm)</v>
          </cell>
          <cell r="C182" t="str">
            <v>m2</v>
          </cell>
          <cell r="D182">
            <v>119.65</v>
          </cell>
        </row>
        <row r="183">
          <cell r="A183">
            <v>40803</v>
          </cell>
          <cell r="B183" t="str">
            <v>Preparação do substrato para reparo em estrutura de concreto por apicoamento manual da superfície</v>
          </cell>
          <cell r="C183" t="str">
            <v>m2</v>
          </cell>
          <cell r="D183">
            <v>70.900000000000006</v>
          </cell>
        </row>
        <row r="184">
          <cell r="A184">
            <v>40806</v>
          </cell>
          <cell r="B184" t="str">
            <v>Limpeza de aço com lixamento e escovamento com escova de aço, até a completa remoção de partículas soltas, materiais indesejáveis e corrosão</v>
          </cell>
          <cell r="C184" t="str">
            <v>m2</v>
          </cell>
          <cell r="D184">
            <v>21.27</v>
          </cell>
        </row>
        <row r="185">
          <cell r="A185">
            <v>40807</v>
          </cell>
          <cell r="B185" t="str">
            <v>Aplicação de Sika Top 108 Armatec ou equivalente, nas ferragens a serem recuperadas</v>
          </cell>
          <cell r="C185" t="str">
            <v>m2</v>
          </cell>
          <cell r="D185">
            <v>74.430000000000007</v>
          </cell>
        </row>
        <row r="186">
          <cell r="A186">
            <v>40808</v>
          </cell>
          <cell r="B186" t="str">
            <v>Retirada de ferragem corroída</v>
          </cell>
          <cell r="C186" t="str">
            <v>kg</v>
          </cell>
          <cell r="D186">
            <v>4.2300000000000004</v>
          </cell>
        </row>
        <row r="187">
          <cell r="A187">
            <v>40809</v>
          </cell>
          <cell r="B187" t="str">
            <v>Recomposição de concreto danificado, com utilização de argamassa Sika Grout ou equivalente (considerando esp. 5cm)</v>
          </cell>
          <cell r="C187" t="str">
            <v>m2</v>
          </cell>
          <cell r="D187">
            <v>401.4</v>
          </cell>
        </row>
        <row r="188">
          <cell r="A188">
            <v>40810</v>
          </cell>
          <cell r="B188" t="str">
            <v>Recomposição de concreto danificado, com utilização de argamassa Sika Grout ou equivalente</v>
          </cell>
          <cell r="C188" t="str">
            <v>m3</v>
          </cell>
          <cell r="D188">
            <v>7465.3</v>
          </cell>
        </row>
        <row r="189">
          <cell r="A189">
            <v>40813</v>
          </cell>
          <cell r="B189" t="str">
            <v>Impermeabilização de estrutura com Sika Top 107 ou equivalente</v>
          </cell>
          <cell r="C189" t="str">
            <v>m2</v>
          </cell>
          <cell r="D189">
            <v>64.28</v>
          </cell>
        </row>
        <row r="190">
          <cell r="A190">
            <v>40816</v>
          </cell>
          <cell r="B190" t="str">
            <v>Aplicação de Oxiprimer ou equivalente, nas ferragens a serem recuperadas</v>
          </cell>
          <cell r="C190" t="str">
            <v>m2</v>
          </cell>
          <cell r="D190">
            <v>14.73</v>
          </cell>
        </row>
        <row r="191">
          <cell r="A191">
            <v>40817</v>
          </cell>
          <cell r="B191" t="str">
            <v>Fornecimento e lançamento de concreto para grouteamento com adição de pedrisco (50% em peso), utilizando Sikagrout ou produto equivalente, exclusive forma</v>
          </cell>
          <cell r="C191" t="str">
            <v>m3</v>
          </cell>
          <cell r="D191">
            <v>3306.56</v>
          </cell>
        </row>
        <row r="192">
          <cell r="A192">
            <v>40818</v>
          </cell>
          <cell r="B192" t="str">
            <v>Revestimento externo com argamassa corretiva tipo Sika Monotop 622 BR ou equivalente, esp. 5mm</v>
          </cell>
          <cell r="C192" t="str">
            <v>m2</v>
          </cell>
          <cell r="D192">
            <v>100.72</v>
          </cell>
        </row>
        <row r="193">
          <cell r="A193">
            <v>409</v>
          </cell>
          <cell r="B193" t="str">
            <v>MURO DE ARRIMO (Conc. ciclópico 15MPa c/ 30% de pedra de mão, c/ forn., preparo e aplicação de concreto, forma de tábua pinho-reap.5 vezes, exclusive escav. e reaterro) seções tipicas nas seguintes dimensões:</v>
          </cell>
        </row>
        <row r="194">
          <cell r="A194">
            <v>40901</v>
          </cell>
          <cell r="B194" t="str">
            <v>Muro de arrimo em Conc. ciclópico 15MPa c/ 30% de pedra de mão, c/ forn., preparo e aplicação de concreto, forma de tábua pinho-reap.5 vezes, exclusive escav. e reaterro, seções tipicas nas dimensões:b=0.40m; B=0.70m e H=1.00m</v>
          </cell>
          <cell r="C194" t="str">
            <v>m</v>
          </cell>
          <cell r="D194">
            <v>583.62</v>
          </cell>
        </row>
        <row r="195">
          <cell r="A195">
            <v>40902</v>
          </cell>
          <cell r="B195" t="str">
            <v>Muro de arrimo em Conc. ciclópico 15MPa c/ 30% de pedra de mão, c/ forn., preparo e aplicação de concreto, forma de tábua pinho-reap.5 vezes, exclusive escav. e reaterro, seções tipicas nas dimensões:b=0.40m; B=0.90m e H=1,50m</v>
          </cell>
          <cell r="C195" t="str">
            <v>m</v>
          </cell>
          <cell r="D195">
            <v>933.9</v>
          </cell>
        </row>
        <row r="196">
          <cell r="A196">
            <v>40903</v>
          </cell>
          <cell r="B196" t="str">
            <v>Muro de arrimo em Conc. ciclópico 15MPa c/ 30% de pedra de mão, c/ forn., preparo e aplicação de concreto, forma de tábua pinho-reap.5 vezes, exclusive escav. e reaterro, seções tipicas nas dimensões:b=0.40m; B=1.05m e H=2.00m</v>
          </cell>
          <cell r="C196" t="str">
            <v>m</v>
          </cell>
          <cell r="D196">
            <v>1326.02</v>
          </cell>
        </row>
        <row r="197">
          <cell r="A197">
            <v>40904</v>
          </cell>
          <cell r="B197" t="str">
            <v>Muro de arrimo em Conc. ciclópico 15MPa c/ 30% de pedra de mão, c/ forn., preparo e aplicação de concreto, forma de tábua pinho-reap.5 vezes, exclusive escav. e reaterro, seções tipicas nas dimensões:b=0.40m; B=1.23 e H=2.50m</v>
          </cell>
          <cell r="C197" t="str">
            <v>m</v>
          </cell>
          <cell r="D197">
            <v>1749.25</v>
          </cell>
        </row>
        <row r="198">
          <cell r="A198">
            <v>5</v>
          </cell>
          <cell r="B198" t="str">
            <v>PAREDES E PAINÉIS</v>
          </cell>
        </row>
        <row r="199">
          <cell r="A199">
            <v>501</v>
          </cell>
          <cell r="B199" t="str">
            <v>ALVENARIA DE VEDAÇÃO</v>
          </cell>
        </row>
        <row r="200">
          <cell r="A200">
            <v>50112</v>
          </cell>
          <cell r="B200" t="str">
            <v>Cobogó de concreto 40 x 40 x 10 cm, tipo reto, assentados com argamassa de cimento e areia no traço 1:3, espessura das juntas 15 mm</v>
          </cell>
          <cell r="C200" t="str">
            <v>m2</v>
          </cell>
          <cell r="D200">
            <v>137.24</v>
          </cell>
        </row>
        <row r="201">
          <cell r="A201">
            <v>50115</v>
          </cell>
          <cell r="B201" t="str">
            <v>Alvenaria em bloco de pedra argamassada com cimento e areia no traço 1:3</v>
          </cell>
          <cell r="C201" t="str">
            <v>m3</v>
          </cell>
          <cell r="D201">
            <v>467.74</v>
          </cell>
        </row>
        <row r="202">
          <cell r="A202">
            <v>50122</v>
          </cell>
          <cell r="B202" t="str">
            <v>Cobogó de concreto tipo cruzeta de 20 x 20 x 10 cm, assentado com argamassa de cimento, cal hidratada e areia no traço1:0,5:5, espessura das juntas de 10mm e espessura de parede 10cm</v>
          </cell>
          <cell r="C202" t="str">
            <v>m2</v>
          </cell>
          <cell r="D202">
            <v>178.52</v>
          </cell>
        </row>
        <row r="203">
          <cell r="A203">
            <v>502</v>
          </cell>
          <cell r="B203" t="str">
            <v>PLACAS E PAINÉIS DIVISÓRIOS</v>
          </cell>
        </row>
        <row r="204">
          <cell r="A204">
            <v>50202</v>
          </cell>
          <cell r="B204" t="str">
            <v>Fornecimento e instalação de divisórias novas com acabamento de chapa de fibra de madeira, sistema de montagem simplificado, espessura de 35mm e miolo em colméia no padrão painel/painel</v>
          </cell>
          <cell r="C204" t="str">
            <v>m2</v>
          </cell>
          <cell r="D204">
            <v>139.44</v>
          </cell>
        </row>
        <row r="205">
          <cell r="A205">
            <v>50203</v>
          </cell>
          <cell r="B205" t="str">
            <v>Fornecimento e instalação de porta para divisória de 80 X 210 cm incluindo dobradiças e fechadura interna</v>
          </cell>
          <cell r="C205" t="str">
            <v>und</v>
          </cell>
          <cell r="D205">
            <v>461.4</v>
          </cell>
        </row>
        <row r="206">
          <cell r="A206">
            <v>50205</v>
          </cell>
          <cell r="B206" t="str">
            <v>Divisória de granito com 3 cm de espessura, assentada com argamassa de cimento e areia no traço 1:3, na cor cinza</v>
          </cell>
          <cell r="C206" t="str">
            <v>m2</v>
          </cell>
          <cell r="D206">
            <v>494.01</v>
          </cell>
        </row>
        <row r="207">
          <cell r="A207">
            <v>50206</v>
          </cell>
          <cell r="B207" t="str">
            <v>Divisória de granito cinza andorinha com 3 cm de espessura, fixada com cantoneira de ferro cromado</v>
          </cell>
          <cell r="C207" t="str">
            <v>m2</v>
          </cell>
          <cell r="D207">
            <v>512.76</v>
          </cell>
        </row>
        <row r="208">
          <cell r="A208">
            <v>50208</v>
          </cell>
          <cell r="B208" t="str">
            <v>Assentamento de divisória de mármore ou granito com 3 cm de espessura, empregando argamassa de cimento e areia no traço 1:3, exclusive fornecimento da divisória</v>
          </cell>
          <cell r="C208" t="str">
            <v>m2</v>
          </cell>
          <cell r="D208">
            <v>119.01</v>
          </cell>
        </row>
        <row r="209">
          <cell r="A209">
            <v>503</v>
          </cell>
          <cell r="B209" t="str">
            <v>VERGAS/CONTRAVERGA</v>
          </cell>
        </row>
        <row r="210">
          <cell r="A210">
            <v>50301</v>
          </cell>
          <cell r="B210" t="str">
            <v>Verga/contraverga reta de concreto armado 10 x 5 cm, Fck = 15 MPa, inclusive forma, armação e desforma</v>
          </cell>
          <cell r="C210" t="str">
            <v>m</v>
          </cell>
          <cell r="D210">
            <v>9.0500000000000007</v>
          </cell>
        </row>
        <row r="211">
          <cell r="A211">
            <v>50303</v>
          </cell>
          <cell r="B211" t="str">
            <v>Verga/contraverga curva de concreto armado 10 x 5 cm, Fck = 15 MPa, inclusive forma, armação e desforma</v>
          </cell>
          <cell r="C211" t="str">
            <v>m</v>
          </cell>
          <cell r="D211">
            <v>80.569999999999993</v>
          </cell>
        </row>
        <row r="212">
          <cell r="A212">
            <v>505</v>
          </cell>
          <cell r="B212" t="str">
            <v>ALVENARIA ESTRUTURAL</v>
          </cell>
        </row>
        <row r="213">
          <cell r="A213">
            <v>50501</v>
          </cell>
          <cell r="B213" t="str">
            <v>Alvenaria de blocos de concreto estrut. (14x19x39cm) cheios, c/ resist. mín. compr. 15MPa, assentados c/ arg. de cimento e areia no traço 1:4, esp. juntas 10mm e esp. da parede s/ revest. 14cm</v>
          </cell>
          <cell r="C213" t="str">
            <v>m2</v>
          </cell>
          <cell r="D213">
            <v>108.95</v>
          </cell>
        </row>
        <row r="214">
          <cell r="A214">
            <v>50502</v>
          </cell>
          <cell r="B214" t="str">
            <v>Alvenaria de blocos de concreto estrut. (19x19x39cm) cheios, c/ resist. mín. compr. 15MPa, assentados c/ arg. cimento e areia no traço 1:4, esp. juntas de 10mm e esp. da parede s/ revest. 19cm</v>
          </cell>
          <cell r="C214" t="str">
            <v>m2</v>
          </cell>
          <cell r="D214">
            <v>205.33</v>
          </cell>
        </row>
        <row r="215">
          <cell r="A215">
            <v>50503</v>
          </cell>
          <cell r="B215" t="str">
            <v>Alvenaria de blocos de concreto estrut. (9x19x39cm) cheios, com resistência mín. compr. 15MPa, assentados c/ arg. de cimento e areia no traço 1:4, esp. juntas 10mm e esp. da parede s/ revest. 9cm</v>
          </cell>
          <cell r="C215" t="str">
            <v>m2</v>
          </cell>
          <cell r="D215">
            <v>75.790000000000006</v>
          </cell>
        </row>
        <row r="216">
          <cell r="A216">
            <v>506</v>
          </cell>
          <cell r="B216" t="str">
            <v>ALVENARIA DE VEDAÇÃO EMPREGANDO ARGAMASSA DE CIMENTO, CAL E AREIA</v>
          </cell>
        </row>
        <row r="217">
          <cell r="A217">
            <v>50601</v>
          </cell>
          <cell r="B217" t="str">
            <v>Alvenaria de blocos de concreto 9x19x39cm, c/ resist. mínimo a compres. 2.5 MPa, assent. c/ arg. de cimento, cal hidratada CH1 e areia no traço 1:0.5:8 esp. das juntas 10mm e esp. das paredes, s/ rev. 9cm</v>
          </cell>
          <cell r="C217" t="str">
            <v>m2</v>
          </cell>
          <cell r="D217">
            <v>56.24</v>
          </cell>
        </row>
        <row r="218">
          <cell r="A218">
            <v>50602</v>
          </cell>
          <cell r="B218" t="str">
            <v>Alvenaria de blocos de concreto 14x19x39cm, c/ resist. mínimo a compres. 2.5 MPa, assent. c/ arg. de cimento, cal hidratada CH1 e areia no traço 1:0.5:8 esp. das juntas 10mm e esp. das paredes, s/ rev. 14cm</v>
          </cell>
          <cell r="C218" t="str">
            <v>m2</v>
          </cell>
          <cell r="D218">
            <v>68.87</v>
          </cell>
        </row>
        <row r="219">
          <cell r="A219">
            <v>50603</v>
          </cell>
          <cell r="B219" t="str">
            <v>Alvenaria de blocos de concreto 19x19x39cm, c/ resist. mínimo a compres. 2.5 MPa, assent. c/ arg. de cimento, cal hidratada CH1 e areia no traço 1:0.5:8 esp. das juntas 10mm e esp. das paredes, s/ rev. 19cm</v>
          </cell>
          <cell r="C219" t="str">
            <v>m2</v>
          </cell>
          <cell r="D219">
            <v>82.54</v>
          </cell>
        </row>
        <row r="220">
          <cell r="A220">
            <v>50605</v>
          </cell>
          <cell r="B220" t="str">
            <v>Alvenaria de blocos cerâmicos 10 furos 10x20x20cm, assentados c/argamassa de cimento, cal hidratada CH1 e areia traço 1:0,5:8, juntas 12mm e esp. das paredes s/revestimento, 10cm (bloco comprado na praça de Vitória, posto obra)</v>
          </cell>
          <cell r="C220" t="str">
            <v>m2</v>
          </cell>
          <cell r="D220">
            <v>67.27</v>
          </cell>
        </row>
        <row r="221">
          <cell r="A221">
            <v>50606</v>
          </cell>
          <cell r="B221" t="str">
            <v>Alvenaria de blocos cerâmicos 10 furos 10x20x20cm, assentados c/argamassa de cimento, cal hidratada CH1 e areia traço 1:0,5:8, esp. das juntas 12mm e esp. das paredes s/revestimento, 10cm (bloco comprado na fábrica, posto obra)</v>
          </cell>
          <cell r="C221" t="str">
            <v>m2</v>
          </cell>
          <cell r="D221">
            <v>59.02</v>
          </cell>
        </row>
        <row r="222">
          <cell r="A222">
            <v>50607</v>
          </cell>
          <cell r="B222" t="str">
            <v>Alvenaria de blocos cerâmicos 10 furos 10x20x20cm, assentados c/argamassa de cimento, cal hidratada CH1 e areia traço 1:0.5:8, juntas 12mm e espessura das paredes, s/ revestimento, 20cm(bloco comprado praça de Vitória, posto obra)</v>
          </cell>
          <cell r="C222" t="str">
            <v>m2</v>
          </cell>
          <cell r="D222">
            <v>118.32</v>
          </cell>
        </row>
        <row r="223">
          <cell r="A223">
            <v>50608</v>
          </cell>
          <cell r="B223" t="str">
            <v>Alvenaria de blocos cerâmicos 10 furos 10x20x20cm, assentados c/argamassa de cimento, cal hidratada CH1 e areia traço 1:0,5:8, juntas 12mm e espessura das paredes, s/revestimento, 20cm (bloco comprado fábrica,posto obra)</v>
          </cell>
          <cell r="C223" t="str">
            <v>m2</v>
          </cell>
          <cell r="D223">
            <v>102.81</v>
          </cell>
        </row>
        <row r="224">
          <cell r="A224">
            <v>6</v>
          </cell>
          <cell r="B224" t="str">
            <v>ESQUADRIAS DE MADEIRA</v>
          </cell>
        </row>
        <row r="225">
          <cell r="A225">
            <v>601</v>
          </cell>
          <cell r="B225" t="str">
            <v>MARCOS E ALIZARES</v>
          </cell>
        </row>
        <row r="226">
          <cell r="A226">
            <v>60101</v>
          </cell>
          <cell r="B226" t="str">
            <v>Marco de madeira de lei de 1ª (Peroba, Ipê, Angelim Pedra ou equivalente) com 15x3 cm de batente, nas dimensões de 0.60 x 2.10 m</v>
          </cell>
          <cell r="C226" t="str">
            <v>und</v>
          </cell>
          <cell r="D226">
            <v>379.79</v>
          </cell>
        </row>
        <row r="227">
          <cell r="A227">
            <v>60102</v>
          </cell>
          <cell r="B227" t="str">
            <v>Marco de madeira de lei de 1ª (Peroba, Ipê, Angelim Pedra ou equivalente) com 15x3 cm de batente, nas dimensões de 0.70 x 2.10 m</v>
          </cell>
          <cell r="C227" t="str">
            <v>und</v>
          </cell>
          <cell r="D227">
            <v>379.79</v>
          </cell>
        </row>
        <row r="228">
          <cell r="A228">
            <v>60103</v>
          </cell>
          <cell r="B228" t="str">
            <v>Marco de madeira de lei de 1ª (Peroba, Ipê, Angelim Pedra ou equivalente) com 15x3 cm de batente, nas dimensões de 0.80 x 2.10 m</v>
          </cell>
          <cell r="C228" t="str">
            <v>und</v>
          </cell>
          <cell r="D228">
            <v>379.79</v>
          </cell>
        </row>
        <row r="229">
          <cell r="A229">
            <v>60107</v>
          </cell>
          <cell r="B229" t="str">
            <v>Alizar de madeira de lei de 1ª (Peroba, Ipê, Angelim Pedra ou equivalente) de 5 x 1,5 cm</v>
          </cell>
          <cell r="C229" t="str">
            <v>m</v>
          </cell>
          <cell r="D229">
            <v>18.86</v>
          </cell>
        </row>
        <row r="230">
          <cell r="A230">
            <v>60108</v>
          </cell>
          <cell r="B230" t="str">
            <v>Marco de madeira de lei de 1ª (Peroba, Ipê, Angelim Pedra ou equivalente) com 15 x 3 cm de batente, nas dimensões de 0.90 x 2.10 m</v>
          </cell>
          <cell r="C230" t="str">
            <v>und</v>
          </cell>
          <cell r="D230">
            <v>379.79</v>
          </cell>
        </row>
        <row r="231">
          <cell r="A231">
            <v>60110</v>
          </cell>
          <cell r="B231" t="str">
            <v>Marco de madeira de lei de 1ª (Peroba, Ipê, Angelim Pedra ou equivalente)com 15 x 3 cm de batente</v>
          </cell>
          <cell r="C231" t="str">
            <v>m</v>
          </cell>
          <cell r="D231">
            <v>81.150000000000006</v>
          </cell>
        </row>
        <row r="232">
          <cell r="A232">
            <v>60112</v>
          </cell>
          <cell r="B232" t="str">
            <v>Caixilho em madeira de lei de 1ª (Peroba, Ipê, Angelim Pedra ou equivalente) de 9 x 3 cm para janela</v>
          </cell>
          <cell r="C232" t="str">
            <v>m</v>
          </cell>
          <cell r="D232">
            <v>65.48</v>
          </cell>
        </row>
        <row r="233">
          <cell r="A233">
            <v>60113</v>
          </cell>
          <cell r="B233" t="str">
            <v>Alizar de madeira de lei de 1ª (Peroba, Ipê, Angelim Pedra ou equivalente) 7 x 1,5 cm</v>
          </cell>
          <cell r="C233" t="str">
            <v>m</v>
          </cell>
          <cell r="D233">
            <v>19.920000000000002</v>
          </cell>
        </row>
        <row r="234">
          <cell r="A234">
            <v>611</v>
          </cell>
          <cell r="B234" t="str">
            <v>FERRAGENS</v>
          </cell>
        </row>
        <row r="235">
          <cell r="A235">
            <v>61101</v>
          </cell>
          <cell r="B235" t="str">
            <v>Targeta fio redondo 3" para travamento de portas, ref. IMAB, STAN, ALIANÇA ou equivalente</v>
          </cell>
          <cell r="C235" t="str">
            <v>und</v>
          </cell>
          <cell r="D235">
            <v>9.0500000000000007</v>
          </cell>
        </row>
        <row r="236">
          <cell r="A236">
            <v>61102</v>
          </cell>
          <cell r="B236" t="str">
            <v>Fechadura com maçaneta tipo alavanca e chave tipo yale, ref. IMAB, STAN, ALIANÇA ou equivalente</v>
          </cell>
          <cell r="C236" t="str">
            <v>und</v>
          </cell>
          <cell r="D236">
            <v>100.05</v>
          </cell>
        </row>
        <row r="237">
          <cell r="A237">
            <v>61103</v>
          </cell>
          <cell r="B237" t="str">
            <v>Fechadura com maçaneta tipo alavanca e chave comum para porta interna, ref. IMAB, STAN, ALIANÇA ou equivalente</v>
          </cell>
          <cell r="C237" t="str">
            <v>und</v>
          </cell>
          <cell r="D237">
            <v>260.70999999999998</v>
          </cell>
        </row>
        <row r="238">
          <cell r="A238">
            <v>61104</v>
          </cell>
          <cell r="B238" t="str">
            <v>Targeta tipo livre/ocupado, ref. IMAB, STAN, ALIANÇA ou equivalente</v>
          </cell>
          <cell r="C238" t="str">
            <v>und</v>
          </cell>
          <cell r="D238">
            <v>73.81</v>
          </cell>
        </row>
        <row r="239">
          <cell r="A239">
            <v>61106</v>
          </cell>
          <cell r="B239" t="str">
            <v>Fechadura com maçaneta tipo bola e chave tipo yale, ref. IMAB, STAN, ALIANÇA ou equivalente</v>
          </cell>
          <cell r="C239" t="str">
            <v>und</v>
          </cell>
          <cell r="D239">
            <v>184.74</v>
          </cell>
        </row>
        <row r="240">
          <cell r="A240">
            <v>61107</v>
          </cell>
          <cell r="B240" t="str">
            <v>Fechadura de sobrepor, tipo caixão, com chave comum, ref. IMAB, STAN, ALIANÇA ou equivalente</v>
          </cell>
          <cell r="C240" t="str">
            <v>und</v>
          </cell>
          <cell r="D240">
            <v>103.08</v>
          </cell>
        </row>
        <row r="241">
          <cell r="A241">
            <v>61108</v>
          </cell>
          <cell r="B241" t="str">
            <v>Fechadura com maçaneta tipo alavanca e chave tipo banheiro, ref. IMAB, STAN, ALIANÇA ou equivalente</v>
          </cell>
          <cell r="C241" t="str">
            <v>und</v>
          </cell>
          <cell r="D241">
            <v>94.14</v>
          </cell>
        </row>
        <row r="242">
          <cell r="A242">
            <v>61112</v>
          </cell>
          <cell r="B242" t="str">
            <v>Dobradiça de latão cromado de 3 x 2 1/2", incl. parafusos, ref. IMAB, STAN, ALIANÇA ou equivalente</v>
          </cell>
          <cell r="C242" t="str">
            <v>und</v>
          </cell>
          <cell r="D242">
            <v>42.81</v>
          </cell>
        </row>
        <row r="243">
          <cell r="A243">
            <v>613</v>
          </cell>
          <cell r="B243" t="str">
            <v>PORTA EM MADEIRA DE LEI TIPO ANGELIM PEDRA OU EQUIV.C/ENCHIMENTO EM MADEIRA 1A.QUALIDADE ESP. 30MM P/ PINTURA, INCLUSIVE ALIZARES, DOBRADIÇAS E FECHADURA EXTERNA, EXCLUSIVE MARCO</v>
          </cell>
        </row>
        <row r="244">
          <cell r="A244">
            <v>61301</v>
          </cell>
          <cell r="B244" t="str">
            <v>Porta em madeira de lei tipo angelim pedra ou equiv.c/enchimento em madeira 1a.qualidade esp. 30mm p/ pintura, inclusive alizares, dobradiças e fechadura externa em latão cromado LaFonte ou equiv., exclusive marco, nas dim.:0.60 x 2.10 m</v>
          </cell>
          <cell r="C244" t="str">
            <v>und</v>
          </cell>
          <cell r="D244">
            <v>951.02</v>
          </cell>
        </row>
        <row r="245">
          <cell r="A245">
            <v>61302</v>
          </cell>
          <cell r="B245" t="str">
            <v>Porta em madeira de lei tipo angelim pedra ou equiv.c/enchimento em madeira 1a.qualidade esp. 30mm p/ pintura, inclusive alizares, dobradiças e fechadura externa em latão cromado LaFonte ou equiv., exclusive marco, nas dim.: 0.70 x 2.10 m</v>
          </cell>
          <cell r="C245" t="str">
            <v>und</v>
          </cell>
          <cell r="D245">
            <v>955.37</v>
          </cell>
        </row>
        <row r="246">
          <cell r="A246">
            <v>61303</v>
          </cell>
          <cell r="B246" t="str">
            <v>Porta em madeira de lei tipo angelim pedra ou equiv.c/enchimento em madeira 1a.qualidade esp. 30mm p/ pintura, inclusive alizares, dobradiças e fechadura externa em latão cromado LaFonte ou equiv., exclusive marco, nas dim.: 0.80 x 2.10 m</v>
          </cell>
          <cell r="C246" t="str">
            <v>und</v>
          </cell>
          <cell r="D246">
            <v>959.71</v>
          </cell>
        </row>
        <row r="247">
          <cell r="A247">
            <v>61304</v>
          </cell>
          <cell r="B247" t="str">
            <v>Porta em madeira de lei tipo angelim pedra ou equiv.c/enchimento em madeira 1a.qualidade esp. 30mm p/ pintura, inclusive alizares, dobradiças e fechadura externa em latão cromado LaFonte ou equiv., exclusive marco, nas dim.: 0.90 x 2.10 m</v>
          </cell>
          <cell r="C247" t="str">
            <v>und</v>
          </cell>
          <cell r="D247">
            <v>1039.71</v>
          </cell>
        </row>
        <row r="248">
          <cell r="A248">
            <v>614</v>
          </cell>
          <cell r="B248" t="str">
            <v>PORTA EM MADEIRA DE LEI TIPO ANGELIM PEDRA/EQUIV, ESP. 30MM C/ ACAB. LISO P/ PINTURA, INCL. FECHADURA TIPO "LIVRE/OCUPADO" E FERRAGENS P/ FIXAÇÃO EM GRANITO, EXCLUSIVE MARCO</v>
          </cell>
        </row>
        <row r="249">
          <cell r="A249">
            <v>61401</v>
          </cell>
          <cell r="B249" t="str">
            <v>Porta em madeira de lei tipo angelim pedra ou equiv.c/enchimento em madeira 1a.qualidade esp. 30mm p/ pintura, incl. fechadura tipo "livre/ocupado" em latão cromado Lafonte ou equiv. e ferragens p/ fixação em granito, excl. marco, nas dimensões: 0.60 x 1.80 m</v>
          </cell>
          <cell r="C249" t="str">
            <v>und</v>
          </cell>
          <cell r="D249">
            <v>857.94</v>
          </cell>
        </row>
        <row r="250">
          <cell r="A250">
            <v>61402</v>
          </cell>
          <cell r="B250" t="str">
            <v>Porta em madeira de lei tipo angelim pedra ou equiv.c/enchimento em madeira 1a.qualidade esp. 30mm p/ pintura, incl. fechadura tipo "livre/ocupado" em latão cromado Lafonte ou equiv. e ferragens p/ fixação em granito, excl. marco, nas dimensões: 0.80 x 1.80 m</v>
          </cell>
          <cell r="C250" t="str">
            <v>und</v>
          </cell>
          <cell r="D250">
            <v>857.94</v>
          </cell>
        </row>
        <row r="251">
          <cell r="A251">
            <v>61403</v>
          </cell>
          <cell r="B251" t="str">
            <v>Porta em madeira de lei tipo angelim pedra ou equiv.c/enchimento em madeira 1a.qualidade esp. 30mm p/ pintura, incl. fechadura tipo "livre/ocupado" em latão cromado Lafonte ou equiv. e ferragens p/ fixação em granito, excl. marco, nas dimensões: 0.60 x 1.60 m</v>
          </cell>
          <cell r="C251" t="str">
            <v>und</v>
          </cell>
          <cell r="D251">
            <v>857.94</v>
          </cell>
        </row>
        <row r="252">
          <cell r="A252">
            <v>61404</v>
          </cell>
          <cell r="B252" t="str">
            <v>Porta em madeira de lei tipo angelim pedra ou equiv.c/enchimento em madeira 1a.qualidade esp. 30mm p/ pintura, incl. fechadura tipo "livre/ocupado" em latão cromado Lafonte ou equiv. e ferragens p/ fixação em granito, excl. marco, nas dimensões: 0.80 x 1.60 m</v>
          </cell>
          <cell r="C252" t="str">
            <v>und</v>
          </cell>
          <cell r="D252">
            <v>857.94</v>
          </cell>
        </row>
        <row r="253">
          <cell r="A253">
            <v>617</v>
          </cell>
          <cell r="B253" t="str">
            <v>PORTA EM VENEZIANA, EM MADEIRA DE LEI, ESP. 30MM, INCL. DOBRADIÇAS, EXCLUSIVE ALIZAR, MARCO E FECHADURA</v>
          </cell>
        </row>
        <row r="254">
          <cell r="A254">
            <v>61701</v>
          </cell>
          <cell r="B254" t="str">
            <v>Porta em veneziana, em madeira de lei, esp. 30mm, incl. dobradiças, excl. alizar, marco e fechadura, nas dimensões: 0.60 x 2.10 m</v>
          </cell>
          <cell r="C254" t="str">
            <v>und</v>
          </cell>
          <cell r="D254">
            <v>964.48</v>
          </cell>
        </row>
        <row r="255">
          <cell r="A255">
            <v>61702</v>
          </cell>
          <cell r="B255" t="str">
            <v>Porta em veneziana, em madeira de lei, esp. 30mm, incl. dobradiças, excl. alizar, marco e fechadura, nas dimensões: 0.70 x 2.10 m</v>
          </cell>
          <cell r="C255" t="str">
            <v>und</v>
          </cell>
          <cell r="D255">
            <v>1107.82</v>
          </cell>
        </row>
        <row r="256">
          <cell r="A256">
            <v>61703</v>
          </cell>
          <cell r="B256" t="str">
            <v>Porta em veneziana, em madeira de lei, esp. 30mm, incl. dobradiças, excl. alizar, marco e fechadura, nas dimensões: 0.80 x 2.10 m</v>
          </cell>
          <cell r="C256" t="str">
            <v>und</v>
          </cell>
          <cell r="D256">
            <v>1206.1500000000001</v>
          </cell>
        </row>
        <row r="257">
          <cell r="A257">
            <v>619</v>
          </cell>
          <cell r="B257" t="str">
            <v>PORTA EM MADEIRA DE LEI TIPO ANGELIM PEDRA OU EQUIV. C/ ENCHIMENTO EM MADEIRA DE 1ª QUALIDADE ESP 30MM, COM VISOR DE VIDRO, INCL. ALIZARES, DOBRADIÇAS E FECHADURAS EXT EM LATÃO CROMADO LAFONTE/EQUIV , EXCL. MARCO, NAS DIMENSÕES:</v>
          </cell>
        </row>
        <row r="258">
          <cell r="A258">
            <v>61901</v>
          </cell>
          <cell r="B258" t="str">
            <v>Porta em madeira de Lei tipo Angelim Pedra ou equiv. c/ enchimento em madeira de 1ª qualidade esp. 30mm, com visor de vidro, inclusive alizares, dobradiças e fechaduras externas em latão cromado La Fonte/equiv. exclusive marco, nas dimensões: 0.70 x 2.10 m</v>
          </cell>
          <cell r="C258" t="str">
            <v>und</v>
          </cell>
          <cell r="D258">
            <v>1283.8</v>
          </cell>
        </row>
        <row r="259">
          <cell r="A259">
            <v>61902</v>
          </cell>
          <cell r="B259" t="str">
            <v>Porta em madeira de Lei tipo Angelim Pedra ou equiv. c/ enchimento em madeira de 1ª qualidade esp. 30mm, com visor de vidro, inclusive alizares, dobradiças e fechaduras externas em latão cromado La Fonte/equiv. exclusive marco, nas dimensões: 0.80 x 2.10 m</v>
          </cell>
          <cell r="C259" t="str">
            <v>und</v>
          </cell>
          <cell r="D259">
            <v>1298.49</v>
          </cell>
        </row>
        <row r="260">
          <cell r="A260">
            <v>61903</v>
          </cell>
          <cell r="B260" t="str">
            <v>Porta em madeira de Lei tipo Angelim Pedra ou equiv. c/ enchimento em madeira de 1ª qualidade esp. 30mm, com visor de vidro, inclusive alizares, dobradiças e fechaduras externas em latão cromado La Fonte/equiv. exclusive marco, nas dimensões: 0.90 x 2.10 m</v>
          </cell>
          <cell r="C260" t="str">
            <v>und</v>
          </cell>
          <cell r="D260">
            <v>1401.82</v>
          </cell>
        </row>
        <row r="261">
          <cell r="A261">
            <v>622</v>
          </cell>
          <cell r="B261" t="str">
            <v>REVISÕES E REPAROS</v>
          </cell>
        </row>
        <row r="262">
          <cell r="A262">
            <v>62201</v>
          </cell>
          <cell r="B262" t="str">
            <v>Substituição de fechadura com maçaneta tipo alavanca e chave yale</v>
          </cell>
          <cell r="C262" t="str">
            <v>und</v>
          </cell>
          <cell r="D262">
            <v>76.53</v>
          </cell>
        </row>
        <row r="263">
          <cell r="A263">
            <v>62202</v>
          </cell>
          <cell r="B263" t="str">
            <v>Substituição de fechadura com maçaneta tipo alavanca e chave tipo comum</v>
          </cell>
          <cell r="C263" t="str">
            <v>und</v>
          </cell>
          <cell r="D263">
            <v>237.19</v>
          </cell>
        </row>
        <row r="264">
          <cell r="A264">
            <v>62203</v>
          </cell>
          <cell r="B264" t="str">
            <v>Substituição de fechadura com maçaneta tipo bola e chave tipo yale</v>
          </cell>
          <cell r="C264" t="str">
            <v>und</v>
          </cell>
          <cell r="D264">
            <v>161.22</v>
          </cell>
        </row>
        <row r="265">
          <cell r="A265">
            <v>62204</v>
          </cell>
          <cell r="B265" t="str">
            <v>Recolocação de folha de porta em madeira de 1 folha, excl. ferragens, marcos e alizares</v>
          </cell>
          <cell r="C265" t="str">
            <v>und</v>
          </cell>
          <cell r="D265">
            <v>66.55</v>
          </cell>
        </row>
        <row r="266">
          <cell r="A266">
            <v>62205</v>
          </cell>
          <cell r="B266" t="str">
            <v>Substituição de targeta tipo livre/ocupado</v>
          </cell>
          <cell r="C266" t="str">
            <v>und</v>
          </cell>
          <cell r="D266">
            <v>62.12</v>
          </cell>
        </row>
        <row r="267">
          <cell r="A267">
            <v>62206</v>
          </cell>
          <cell r="B267" t="str">
            <v>Substituição de targeta de fio redondo 2"</v>
          </cell>
          <cell r="C267" t="str">
            <v>und</v>
          </cell>
          <cell r="D267">
            <v>7.91</v>
          </cell>
        </row>
        <row r="268">
          <cell r="A268">
            <v>62207</v>
          </cell>
          <cell r="B268" t="str">
            <v>Substituição de dobradiça 3 x 2 1/2"</v>
          </cell>
          <cell r="C268" t="str">
            <v>und</v>
          </cell>
          <cell r="D268">
            <v>37.97</v>
          </cell>
        </row>
        <row r="269">
          <cell r="A269">
            <v>62208</v>
          </cell>
          <cell r="B269" t="str">
            <v>Reparo na porta com plaina, incl. retirada e recolocação de folha de porta</v>
          </cell>
          <cell r="C269" t="str">
            <v>und</v>
          </cell>
          <cell r="D269">
            <v>60.67</v>
          </cell>
        </row>
        <row r="270">
          <cell r="A270">
            <v>62211</v>
          </cell>
          <cell r="B270" t="str">
            <v>Recolocação de alizar em madeira, excl. alizar</v>
          </cell>
          <cell r="C270" t="str">
            <v>m</v>
          </cell>
          <cell r="D270">
            <v>2.6</v>
          </cell>
        </row>
        <row r="271">
          <cell r="A271">
            <v>62212</v>
          </cell>
          <cell r="B271" t="str">
            <v>Recolocação de marco em madeira, excl. marco</v>
          </cell>
          <cell r="C271" t="str">
            <v>m</v>
          </cell>
          <cell r="D271">
            <v>12.57</v>
          </cell>
        </row>
        <row r="272">
          <cell r="A272">
            <v>623</v>
          </cell>
          <cell r="B272" t="str">
            <v>PORTA EM MADEIRA DE LEI COM ENCHIMENTO EM MADEIRA DE 1ª QUALIDADE, ESP. 30MM, PARA PINTURA, INCL. ALIZARES, DOBRADIÇAS, FECHADURA TIPO "LIVRE/OCUPADO" EXCLUSIVE MARCO</v>
          </cell>
        </row>
        <row r="273">
          <cell r="A273">
            <v>62301</v>
          </cell>
          <cell r="B273" t="str">
            <v>Porta em madeira de lei com enchimento em madeira de 1ª qualidade, esp. 30mm, para pintura, incl. alizares, dobradiças, fechadura tipo "livre/ocupado" em latão cromado La Fonte ou equiv., excl. marco, nas dimensões: 0.60 x 1.60 m</v>
          </cell>
          <cell r="C273" t="str">
            <v>und</v>
          </cell>
          <cell r="D273">
            <v>659.31</v>
          </cell>
        </row>
        <row r="274">
          <cell r="A274">
            <v>62302</v>
          </cell>
          <cell r="B274" t="str">
            <v>Porta em madeira de lei com enchimento em madeira de 1ª qualidade, esp. 30mm, para pintura, incl. alizares, dobradiças, fechadura tipo "livre/ocupado" em latão cromado La Fonte ou equiv., excl. marco, nas dimensões: 0.80 x 1.60 m</v>
          </cell>
          <cell r="C274" t="str">
            <v>und</v>
          </cell>
          <cell r="D274">
            <v>659.31</v>
          </cell>
        </row>
        <row r="275">
          <cell r="A275">
            <v>625</v>
          </cell>
          <cell r="B275" t="str">
            <v>PORTA EM MADEIRA DE LEI TIPO ANGELIM PEDRA OU EQUIV.,ESP. 35 MM, MACIÇA C/ FRISO P/ VERNIZ, PADRÃO SEDU, COM VISOR, INCLUSIVE ALIZARES, DOBRADIÇAS E FECHADURA DE BOLA EXTERNA, EXCLUSIVE MARCO</v>
          </cell>
        </row>
        <row r="276">
          <cell r="A276">
            <v>62501</v>
          </cell>
          <cell r="B276" t="str">
            <v>Porta em madeira de lei tipo angelim pedra ou equiv.,esp. 35 mm, maciça c/ friso p/ verniz, padrão SEDU, com visor, inclusive alizares, dobradiças e fechadura de bola ext. em latão cromado LaFonte ou equiv., excl. marco, dimensões: 0.60 x 2.10 m</v>
          </cell>
          <cell r="C276" t="str">
            <v>und</v>
          </cell>
          <cell r="D276">
            <v>1330.35</v>
          </cell>
        </row>
        <row r="277">
          <cell r="A277">
            <v>62502</v>
          </cell>
          <cell r="B277" t="str">
            <v>Porta em madeira de lei tipo angelim pedra ou equiv.,esp. 35 mm, maciça c/ friso p/ verniz, padrão SEDU, com visor, inclusive alizares, dobradiças e fechadura de bola ext. em latão cromado LaFonte ou equiv., excl. marco, dimensões: 0.70 x 2.10 m</v>
          </cell>
          <cell r="C277" t="str">
            <v>und</v>
          </cell>
          <cell r="D277">
            <v>1374.53</v>
          </cell>
        </row>
        <row r="278">
          <cell r="A278">
            <v>62503</v>
          </cell>
          <cell r="B278" t="str">
            <v>Porta em madeira de lei tipo angelim pedra ou equiv.,esp. 35 mm, maciça c/ friso p/ verniz, padrão SEDU, com visor, inclusive alizares, dobradiças e fechadura de bola ext. em latão cromado LaFonte ou equiv., excl. marco, dimensões: 0.80 x 2.10 m</v>
          </cell>
          <cell r="C278" t="str">
            <v>und</v>
          </cell>
          <cell r="D278">
            <v>1440.04</v>
          </cell>
        </row>
        <row r="279">
          <cell r="A279">
            <v>62504</v>
          </cell>
          <cell r="B279" t="str">
            <v>Porta em madeira de lei tipo angelim pedra ou equiv.,esp. 35 mm, maciça c/ friso p/ verniz, padrão SEDU, com visor, inclusive alizares, dobradiças e fechadura de bola ext. em latão cromado LaFonte ou equiv., excl. marco, dimensões: 0.90 x 2.10 m</v>
          </cell>
          <cell r="C279" t="str">
            <v>und</v>
          </cell>
          <cell r="D279">
            <v>1512.87</v>
          </cell>
        </row>
        <row r="280">
          <cell r="A280">
            <v>62505</v>
          </cell>
          <cell r="B280" t="str">
            <v>Porta em madeira de lei tipo angelim pedra ou equiv.,esp. 35 mm, maciça c/ friso p/ verniz, padrão SEDU, com visor, inclusive alizares, dobradiças e fechadura de bola ext. em latão cromado LaFonte ou equiv., excl. marco, dimensões: 1.60 x 2.10 m (duas folhas)</v>
          </cell>
          <cell r="C280" t="str">
            <v>und</v>
          </cell>
          <cell r="D280">
            <v>2548.1999999999998</v>
          </cell>
        </row>
        <row r="281">
          <cell r="A281">
            <v>7</v>
          </cell>
          <cell r="B281" t="str">
            <v>ESQUADRIAS METÁLICAS</v>
          </cell>
        </row>
        <row r="282">
          <cell r="A282">
            <v>711</v>
          </cell>
          <cell r="B282" t="str">
            <v>GRADES E PORTÕES</v>
          </cell>
        </row>
        <row r="283">
          <cell r="A283">
            <v>71101</v>
          </cell>
          <cell r="B283" t="str">
            <v>Tela de proteção de arame galvanizado 1/2" fio 12, com quadro em tubo de ferro galvanizado 1 1/2" e cantoneira de ferro 1/2" x 1/2" x1/8", conforme detalhe em projeto</v>
          </cell>
          <cell r="C283" t="str">
            <v>m2</v>
          </cell>
          <cell r="D283">
            <v>774.36</v>
          </cell>
        </row>
        <row r="284">
          <cell r="A284">
            <v>71103</v>
          </cell>
          <cell r="B284" t="str">
            <v>Grade de tela tipo mosquiteiro de arame galvanizado #18, fio 32, inclusive, requadro em cantoneira de ferro 1/8"x1/2"x1/2"</v>
          </cell>
          <cell r="C284" t="str">
            <v>m2</v>
          </cell>
          <cell r="D284">
            <v>142.63</v>
          </cell>
        </row>
        <row r="285">
          <cell r="A285">
            <v>71104</v>
          </cell>
          <cell r="B285" t="str">
            <v>Portão de ferro de abrir em barra chata, inclusive chumbamento</v>
          </cell>
          <cell r="C285" t="str">
            <v>m2</v>
          </cell>
          <cell r="D285">
            <v>568.29</v>
          </cell>
        </row>
        <row r="286">
          <cell r="A286">
            <v>71105</v>
          </cell>
          <cell r="B286" t="str">
            <v>Grade de ferro em barra chata, inclusive chumbamento</v>
          </cell>
          <cell r="C286" t="str">
            <v>m2</v>
          </cell>
          <cell r="D286">
            <v>337.2</v>
          </cell>
        </row>
        <row r="287">
          <cell r="A287">
            <v>71106</v>
          </cell>
          <cell r="B287" t="str">
            <v>Portão de ferro de correr em barra chata, inclusive chumbamento</v>
          </cell>
          <cell r="C287" t="str">
            <v>m2</v>
          </cell>
          <cell r="D287">
            <v>692.73</v>
          </cell>
        </row>
        <row r="288">
          <cell r="A288">
            <v>71107</v>
          </cell>
          <cell r="B288" t="str">
            <v>Portão de ferro de abrir em barra chata, chapa e tubo, inclusive chumbamento</v>
          </cell>
          <cell r="C288" t="str">
            <v>m2</v>
          </cell>
          <cell r="D288">
            <v>995.81</v>
          </cell>
        </row>
        <row r="289">
          <cell r="A289">
            <v>717</v>
          </cell>
          <cell r="B289" t="str">
            <v>ESQUADRIAS METÁLICAS (M2)</v>
          </cell>
        </row>
        <row r="290">
          <cell r="A290">
            <v>71701</v>
          </cell>
          <cell r="B290" t="str">
            <v>Janela de correr para vidro em alumínio anodizado cor natural, linha 25, completa, incl. puxador com tranca, alizar, caixilho e contramarco, exclusive vidro</v>
          </cell>
          <cell r="C290" t="str">
            <v>m2</v>
          </cell>
          <cell r="D290">
            <v>511.62</v>
          </cell>
        </row>
        <row r="291">
          <cell r="A291">
            <v>71702</v>
          </cell>
          <cell r="B291" t="str">
            <v>Báscula para vidro em alumínio anodizado cor natural, linha 25, completa, com tranca, caixilho, alizar e contramarco, exclusive vidro</v>
          </cell>
          <cell r="C291" t="str">
            <v>m2</v>
          </cell>
          <cell r="D291">
            <v>597.91</v>
          </cell>
        </row>
        <row r="292">
          <cell r="A292">
            <v>71703</v>
          </cell>
          <cell r="B292" t="str">
            <v>Janela tipo maxim-ar para vidro em alumínio anodizado natural, linha 25, completa, incl. puxador com tranca, caixilho, alizar e contramarco, exclusive vidro</v>
          </cell>
          <cell r="C292" t="str">
            <v>m2</v>
          </cell>
          <cell r="D292">
            <v>429.72</v>
          </cell>
        </row>
        <row r="293">
          <cell r="A293">
            <v>71704</v>
          </cell>
          <cell r="B293" t="str">
            <v>Porta de abrir tipo veneziana em alumínio anodizado, linha 25, completa, incl. puxador com tranca, caixilho, alizar e contramarco</v>
          </cell>
          <cell r="C293" t="str">
            <v>m2</v>
          </cell>
          <cell r="D293">
            <v>993.56</v>
          </cell>
        </row>
        <row r="294">
          <cell r="A294">
            <v>71706</v>
          </cell>
          <cell r="B294" t="str">
            <v>Guichê/gradil em perfil L 1" e perfil T 3/4" em ferro, inclusive pintura em esmalte sintético, marca de referência SUVINIL</v>
          </cell>
          <cell r="C294" t="str">
            <v>m2</v>
          </cell>
          <cell r="D294">
            <v>283.45</v>
          </cell>
        </row>
        <row r="295">
          <cell r="A295">
            <v>718</v>
          </cell>
          <cell r="B295" t="str">
            <v>REVISÕES E REPAROS</v>
          </cell>
        </row>
        <row r="296">
          <cell r="A296">
            <v>71801</v>
          </cell>
          <cell r="B296" t="str">
            <v>Escovamento com escova de aço em esquadrias de ferro</v>
          </cell>
          <cell r="C296" t="str">
            <v>m2</v>
          </cell>
          <cell r="D296">
            <v>21.27</v>
          </cell>
        </row>
        <row r="297">
          <cell r="A297">
            <v>8</v>
          </cell>
          <cell r="B297" t="str">
            <v>VIDROS E ESPELHOS</v>
          </cell>
        </row>
        <row r="298">
          <cell r="A298">
            <v>801</v>
          </cell>
          <cell r="B298" t="str">
            <v>VIDROS PARA ESQUADRIAS</v>
          </cell>
        </row>
        <row r="299">
          <cell r="A299">
            <v>80102</v>
          </cell>
          <cell r="B299" t="str">
            <v>Vidro plano transparente liso, com 4 mm de espessura</v>
          </cell>
          <cell r="C299" t="str">
            <v>m2</v>
          </cell>
          <cell r="D299">
            <v>315.73</v>
          </cell>
        </row>
        <row r="300">
          <cell r="A300">
            <v>80103</v>
          </cell>
          <cell r="B300" t="str">
            <v>Vidro fantasia mini-boreal, com 4 mm de espessura</v>
          </cell>
          <cell r="C300" t="str">
            <v>m2</v>
          </cell>
          <cell r="D300">
            <v>340.92</v>
          </cell>
        </row>
        <row r="301">
          <cell r="A301">
            <v>80107</v>
          </cell>
          <cell r="B301" t="str">
            <v>Vidro aramado esp. 6mm, colocado</v>
          </cell>
          <cell r="C301" t="str">
            <v>m2</v>
          </cell>
          <cell r="D301">
            <v>1393.61</v>
          </cell>
        </row>
        <row r="302">
          <cell r="A302">
            <v>802</v>
          </cell>
          <cell r="B302" t="str">
            <v>ESPELHOS</v>
          </cell>
        </row>
        <row r="303">
          <cell r="A303">
            <v>80201</v>
          </cell>
          <cell r="B303" t="str">
            <v>Espelho para banheiros espessura 4 mm, incluindo chapa compensada 10 mm, moldura de alumínio em perfil L 3/4", fixado com parafusos cromados</v>
          </cell>
          <cell r="C303" t="str">
            <v>m2</v>
          </cell>
          <cell r="D303">
            <v>701.19</v>
          </cell>
        </row>
        <row r="304">
          <cell r="A304">
            <v>80202</v>
          </cell>
          <cell r="B304" t="str">
            <v>Espelho espessura 4 mm, incluindo chapa compensada 6mm, moldura de peça de madeira 7x2.5cm fixada com parafuso e bucha conforme detalhe em projeto</v>
          </cell>
          <cell r="C304" t="str">
            <v>m2</v>
          </cell>
          <cell r="D304">
            <v>857.52</v>
          </cell>
        </row>
        <row r="305">
          <cell r="A305">
            <v>80203</v>
          </cell>
          <cell r="B305" t="str">
            <v>Espelho prata esp. 4 mm sobre caixa de compensado colado revestido com fórmica e fixado com parafuso cromado e bucha, dim. 1,80 x 0,40m, conforme detalhe em projeto</v>
          </cell>
          <cell r="C305" t="str">
            <v>m2</v>
          </cell>
          <cell r="D305">
            <v>705.56</v>
          </cell>
        </row>
        <row r="306">
          <cell r="A306">
            <v>9</v>
          </cell>
          <cell r="B306" t="str">
            <v>COBERTURA</v>
          </cell>
        </row>
        <row r="307">
          <cell r="A307">
            <v>901</v>
          </cell>
          <cell r="B307" t="str">
            <v>ESTRUTURA PARA TELHADO</v>
          </cell>
        </row>
        <row r="308">
          <cell r="A308">
            <v>90101</v>
          </cell>
          <cell r="B308" t="str">
            <v>Estrutura de madeira de lei tipo Paraju, peroba mica, angelim pedra ou equivalente para telhado de telha cerâmica tipo capa e canal, com pontaletes, terças, caibros e ripas, inclusive tratamento com cupinicida, exclusive telhas</v>
          </cell>
          <cell r="C308" t="str">
            <v>m2</v>
          </cell>
          <cell r="D308">
            <v>209.33</v>
          </cell>
        </row>
        <row r="309">
          <cell r="A309">
            <v>90102</v>
          </cell>
          <cell r="B309" t="str">
            <v>Estrutura de madeira de lei tipo Paraju, peroba mica, angelim pedra ou equivalente para telhado de telha ondulada de fibrocimento esp. 6mm, com pontaletes e caibros, inclusive tratamento com cupinicida, exclusive telhas</v>
          </cell>
          <cell r="C309" t="str">
            <v>m2</v>
          </cell>
          <cell r="D309">
            <v>109.33</v>
          </cell>
        </row>
        <row r="310">
          <cell r="A310">
            <v>90103</v>
          </cell>
          <cell r="B310" t="str">
            <v>Estrutura de madeira de lei tipo Paraju ou equivalente para cobertura de telha de fibrocimento canalete 49/90, inclusive tratamento com cupinicida, exclusive telhas</v>
          </cell>
          <cell r="C310" t="str">
            <v>m2</v>
          </cell>
          <cell r="D310">
            <v>110.02</v>
          </cell>
        </row>
        <row r="311">
          <cell r="A311">
            <v>90104</v>
          </cell>
          <cell r="B311" t="str">
            <v>Estrutura de madeira de lei tipo Paraju, peroba mica, angelim pedra ou equivalente para telhado de telhas cerâmicas tipo capa e canal c/ tesouras, pilares, vigas, terças, caibros e ripas, incl. trat. c/cupinicida, exclusive telhas</v>
          </cell>
          <cell r="C311" t="str">
            <v>m2</v>
          </cell>
          <cell r="D311">
            <v>400.55</v>
          </cell>
        </row>
        <row r="312">
          <cell r="A312">
            <v>90105</v>
          </cell>
          <cell r="B312" t="str">
            <v>Estrutura de madeira de lei Paraju, peroba mica, angelim pedra ou equivalente para telhado de telha cerâmica tipo francesa, com pontaletes, terças, caibros e ripas, inclusive tratamento com cupunicida, exclusive telhas</v>
          </cell>
          <cell r="C312" t="str">
            <v>m2</v>
          </cell>
          <cell r="D312">
            <v>274.16000000000003</v>
          </cell>
        </row>
        <row r="313">
          <cell r="A313">
            <v>902</v>
          </cell>
          <cell r="B313" t="str">
            <v>TELHADO</v>
          </cell>
        </row>
        <row r="314">
          <cell r="A314">
            <v>90202</v>
          </cell>
          <cell r="B314" t="str">
            <v>Cobertura nova de telhas onduladas de fibrocimento 6.0mm, inclusive cumeeiras e acessórios de fixação</v>
          </cell>
          <cell r="C314" t="str">
            <v>m2</v>
          </cell>
          <cell r="D314">
            <v>51.54</v>
          </cell>
        </row>
        <row r="315">
          <cell r="A315">
            <v>90203</v>
          </cell>
          <cell r="B315" t="str">
            <v>Cobertura nova de telhas onduladas de fibrocimento 8.0mm, inclusive cumeeiras e acessórios de fixação</v>
          </cell>
          <cell r="C315" t="str">
            <v>m2</v>
          </cell>
          <cell r="D315">
            <v>78.73</v>
          </cell>
        </row>
        <row r="316">
          <cell r="A316">
            <v>90206</v>
          </cell>
          <cell r="B316" t="str">
            <v>Cobertura nova de telhas de alumínio trapezoidal, H = 8 cm, esp. 0.5mm, inclusive acessórios de fixação</v>
          </cell>
          <cell r="C316" t="str">
            <v>m2</v>
          </cell>
          <cell r="D316">
            <v>84.99</v>
          </cell>
        </row>
        <row r="317">
          <cell r="A317">
            <v>90211</v>
          </cell>
          <cell r="B317" t="str">
            <v>Cobertura nova de telhas cerâmicas tipo capa e canal inclusive cumeeira (telhas compradas na praça de Vitória, posto obra) (área de projeção horizontal; incl. 35%)</v>
          </cell>
          <cell r="C317" t="str">
            <v>m2</v>
          </cell>
          <cell r="D317">
            <v>147.4</v>
          </cell>
        </row>
        <row r="318">
          <cell r="A318">
            <v>90212</v>
          </cell>
          <cell r="B318" t="str">
            <v>Cobertura nova de telhas cerâmicas tipo capa e canal inclusive cumeeiras (telhas compradas na fábrica, posto obra)</v>
          </cell>
          <cell r="C318" t="str">
            <v>m2</v>
          </cell>
          <cell r="D318">
            <v>116</v>
          </cell>
        </row>
        <row r="319">
          <cell r="A319">
            <v>90215</v>
          </cell>
          <cell r="B319" t="str">
            <v>Cumeeira para cobertura em telha cerâmica tipo capa e canal</v>
          </cell>
          <cell r="C319" t="str">
            <v>m</v>
          </cell>
          <cell r="D319">
            <v>31.4</v>
          </cell>
        </row>
        <row r="320">
          <cell r="A320">
            <v>90216</v>
          </cell>
          <cell r="B320" t="str">
            <v>Cumeeira para cobertura em telhas onduladas de fibrocimento 6.0mm</v>
          </cell>
          <cell r="C320" t="str">
            <v>m</v>
          </cell>
          <cell r="D320">
            <v>86.16</v>
          </cell>
        </row>
        <row r="321">
          <cell r="A321">
            <v>90219</v>
          </cell>
          <cell r="B321" t="str">
            <v>Cobertura em telha ondulada de alumínio, esp. 0.5mm, inclusive acessórios de fixação</v>
          </cell>
          <cell r="C321" t="str">
            <v>m2</v>
          </cell>
          <cell r="D321">
            <v>83.1</v>
          </cell>
        </row>
        <row r="322">
          <cell r="A322">
            <v>90228</v>
          </cell>
          <cell r="B322" t="str">
            <v>Telha em aço galvalume trapezoidal 40, e=0.50mm, pintura cor branca nas duas faces, inclusive acessório de fixação Ref. Santo André, Eternit, Metform ou equivalente</v>
          </cell>
          <cell r="C322" t="str">
            <v>m2</v>
          </cell>
          <cell r="D322">
            <v>94.35</v>
          </cell>
        </row>
        <row r="323">
          <cell r="A323">
            <v>903</v>
          </cell>
          <cell r="B323" t="str">
            <v>RUFOS E CALHAS</v>
          </cell>
        </row>
        <row r="324">
          <cell r="A324">
            <v>90301</v>
          </cell>
          <cell r="B324" t="str">
            <v>Rufo de concreto armado Fck=15 MPa, nas dimensões de 30x5 cm, moldado "in loco"</v>
          </cell>
          <cell r="C324" t="str">
            <v>m</v>
          </cell>
          <cell r="D324">
            <v>109.73</v>
          </cell>
        </row>
        <row r="325">
          <cell r="A325">
            <v>90302</v>
          </cell>
          <cell r="B325" t="str">
            <v>Rufo de chapa metálica nº 26 com largura de 30 cm</v>
          </cell>
          <cell r="C325" t="str">
            <v>m</v>
          </cell>
          <cell r="D325">
            <v>41</v>
          </cell>
        </row>
        <row r="326">
          <cell r="A326">
            <v>90305</v>
          </cell>
          <cell r="B326" t="str">
            <v>Calha de concreto armado Fck=15 MPa em "U" nas dimensões de 38 x 56 cm conforme detalhes em projeto</v>
          </cell>
          <cell r="C326" t="str">
            <v>m</v>
          </cell>
          <cell r="D326">
            <v>263.68</v>
          </cell>
        </row>
        <row r="327">
          <cell r="A327">
            <v>90312</v>
          </cell>
          <cell r="B327" t="str">
            <v>Calha em chapa galvanizada com largura de 40 cm</v>
          </cell>
          <cell r="C327" t="str">
            <v>m</v>
          </cell>
          <cell r="D327">
            <v>211.67</v>
          </cell>
        </row>
        <row r="328">
          <cell r="A328">
            <v>90314</v>
          </cell>
          <cell r="B328" t="str">
            <v>Rufo de chapa de alumínio esp. 0.5mm, largura de 30cm</v>
          </cell>
          <cell r="C328" t="str">
            <v>m</v>
          </cell>
          <cell r="D328">
            <v>54.16</v>
          </cell>
        </row>
        <row r="329">
          <cell r="A329">
            <v>904</v>
          </cell>
          <cell r="B329" t="str">
            <v>PLATIBANDA</v>
          </cell>
        </row>
        <row r="330">
          <cell r="A330">
            <v>90403</v>
          </cell>
          <cell r="B330" t="str">
            <v>Platibanda de alvenaria de bloco cerâmico 10x20x20cm, assentado com argamassa de cimento, cal hidratada CH1 e areia no traço 1:0,5:8, amarrada com pilaretes em conc. arm. a cada 2m (H=1.0m), excl. revest.</v>
          </cell>
          <cell r="C330" t="str">
            <v>m</v>
          </cell>
          <cell r="D330">
            <v>109.98</v>
          </cell>
        </row>
        <row r="331">
          <cell r="A331">
            <v>905</v>
          </cell>
          <cell r="B331" t="str">
            <v>REVISÕES E REPAROS</v>
          </cell>
        </row>
        <row r="332">
          <cell r="A332">
            <v>90501</v>
          </cell>
          <cell r="B332" t="str">
            <v>Recolocação de engradamento de madeira para telhado com telha cerâmica, com pontaletes, terças, caibros e ripas, exclusive fornecimento</v>
          </cell>
          <cell r="C332" t="str">
            <v>m2</v>
          </cell>
          <cell r="D332">
            <v>54.23</v>
          </cell>
        </row>
        <row r="333">
          <cell r="A333">
            <v>90502</v>
          </cell>
          <cell r="B333" t="str">
            <v>Recolocação de estrutura de madeira para telhado com telha ondulada de fibrocimento ou telha ecológica tipo onduline, com pontaletes e caibros, exclusive fornecimento</v>
          </cell>
          <cell r="C333" t="str">
            <v>m2</v>
          </cell>
          <cell r="D333">
            <v>18.579999999999998</v>
          </cell>
        </row>
        <row r="334">
          <cell r="A334">
            <v>90506</v>
          </cell>
          <cell r="B334" t="str">
            <v>Recolocação de telha ondulada de fibrocimento 6mm, excl. cumeeira</v>
          </cell>
          <cell r="C334" t="str">
            <v>m2</v>
          </cell>
          <cell r="D334">
            <v>15.61</v>
          </cell>
        </row>
        <row r="335">
          <cell r="A335">
            <v>90509</v>
          </cell>
          <cell r="B335" t="str">
            <v>Remoção, lavagem com escova de aço e recolocação de telhas cerâmicas</v>
          </cell>
          <cell r="C335" t="str">
            <v>m2</v>
          </cell>
          <cell r="D335">
            <v>76.400000000000006</v>
          </cell>
        </row>
        <row r="336">
          <cell r="A336">
            <v>90511</v>
          </cell>
          <cell r="B336" t="str">
            <v>Tratamento em estrutura de madeira com cupinicida</v>
          </cell>
          <cell r="C336" t="str">
            <v>m2</v>
          </cell>
          <cell r="D336">
            <v>44.39</v>
          </cell>
        </row>
        <row r="337">
          <cell r="A337">
            <v>90512</v>
          </cell>
          <cell r="B337" t="str">
            <v>Limpeza de calhas e coletores (serviço realizado por servente)</v>
          </cell>
          <cell r="C337" t="str">
            <v>m3</v>
          </cell>
          <cell r="D337">
            <v>19.5</v>
          </cell>
        </row>
        <row r="338">
          <cell r="A338">
            <v>10</v>
          </cell>
          <cell r="B338" t="str">
            <v>IMPERMEABILIZAÇÃO</v>
          </cell>
        </row>
        <row r="339">
          <cell r="A339">
            <v>1001</v>
          </cell>
          <cell r="B339" t="str">
            <v>IMPERMEABILIZAÇÃO DE CAIXAS DE ÁGUA</v>
          </cell>
        </row>
        <row r="340">
          <cell r="A340">
            <v>100102</v>
          </cell>
          <cell r="B340" t="str">
            <v>Impermeabilização nas seguintes etapas: chapisco traço 1:2 c/ sika 1 ou equivalente, revest. duplo c/ argamassa de cimento e areia traço 1:3 c/ sika 1 ou equivalente, em 2x15 mm e acab. argamassa 1:1</v>
          </cell>
          <cell r="C340" t="str">
            <v>m2</v>
          </cell>
          <cell r="D340">
            <v>69.08</v>
          </cell>
        </row>
        <row r="341">
          <cell r="A341">
            <v>100105</v>
          </cell>
          <cell r="B341" t="str">
            <v>Índice de imperm.c/ manta asfáltica atendendo NBR 9952, asfalto polimérico, esp.4mm reforç.c/ filme int.em polietileno, regul.base c/ arg.1:4 esp.mín.15mm, proteção mec. arg. 1:4 esp.20mm e juntas dilat.</v>
          </cell>
          <cell r="C341" t="str">
            <v>m2</v>
          </cell>
          <cell r="D341">
            <v>276.67</v>
          </cell>
        </row>
        <row r="342">
          <cell r="A342">
            <v>1002</v>
          </cell>
          <cell r="B342" t="str">
            <v>IMPERMEABILIZAÇÃO CALHAS, LAJES DESCOBERTAS, BALDRAMES, PAREDES E JARDINEIRAS</v>
          </cell>
        </row>
        <row r="343">
          <cell r="A343">
            <v>100202</v>
          </cell>
          <cell r="B343" t="str">
            <v>Impermeabilização com argamassa de igol 2 - marca de referência Sika</v>
          </cell>
          <cell r="C343" t="str">
            <v>m2</v>
          </cell>
          <cell r="D343">
            <v>52.17</v>
          </cell>
        </row>
        <row r="344">
          <cell r="A344">
            <v>100203</v>
          </cell>
          <cell r="B344" t="str">
            <v>Pintura impermeabilizante com igolflex ou equivalente a 3 demãos</v>
          </cell>
          <cell r="C344" t="str">
            <v>m2</v>
          </cell>
          <cell r="D344">
            <v>43.62</v>
          </cell>
        </row>
        <row r="345">
          <cell r="A345">
            <v>100204</v>
          </cell>
          <cell r="B345" t="str">
            <v>Impermeabilização, empregando argamassa de cimento e areia sem peneirar no traço 1:3 com aditivo impermeabilizado tipo sika 1 ou equivalente, espessura de 2 cm</v>
          </cell>
          <cell r="C345" t="str">
            <v>m2</v>
          </cell>
          <cell r="D345">
            <v>37.9</v>
          </cell>
        </row>
        <row r="346">
          <cell r="A346">
            <v>100208</v>
          </cell>
          <cell r="B346" t="str">
            <v>Índice de imperm.c/ manta asfáltica atendendo NBR 9952, asfalto polimerizado esp.3mm, reforç.c/ filme int. polietileno, regul. base c/ arg.1:4 esp.mín.15mm, proteção mec. arg.1:4 esp.20mm e juntas dilat.</v>
          </cell>
          <cell r="C346" t="str">
            <v>m2</v>
          </cell>
          <cell r="D346">
            <v>255.77</v>
          </cell>
        </row>
        <row r="347">
          <cell r="A347">
            <v>1003</v>
          </cell>
          <cell r="B347" t="str">
            <v>IMPERMEABILIZAÇÃO DE FOSSAS E FILTROS</v>
          </cell>
        </row>
        <row r="348">
          <cell r="A348">
            <v>100301</v>
          </cell>
          <cell r="B348" t="str">
            <v>Impermeabilização nas seguintes etapas: chapisco traço 1:2 c/ sika 1 prop. 1:10 ou equiv., revest. duplo c/ argamassa de cimento e areia traço 1:3 c/ sika 1 prop. 1:12 ou equivalente, esp. 2x15 mm e acab. argamassa 1:2</v>
          </cell>
          <cell r="C348" t="str">
            <v>m2</v>
          </cell>
          <cell r="D348">
            <v>79.98</v>
          </cell>
        </row>
        <row r="349">
          <cell r="A349">
            <v>11</v>
          </cell>
          <cell r="B349" t="str">
            <v>TETOS E FORROS</v>
          </cell>
        </row>
        <row r="350">
          <cell r="A350">
            <v>1101</v>
          </cell>
          <cell r="B350" t="str">
            <v>REVESTIMENTO COM ARGAMASSA</v>
          </cell>
        </row>
        <row r="351">
          <cell r="A351">
            <v>110101</v>
          </cell>
          <cell r="B351" t="str">
            <v>Chapisco com argamassa de cimento e areia média ou grossa lavada no traço 1:3, espessura 5 mm</v>
          </cell>
          <cell r="C351" t="str">
            <v>m2</v>
          </cell>
          <cell r="D351">
            <v>11.42</v>
          </cell>
        </row>
        <row r="352">
          <cell r="A352">
            <v>1102</v>
          </cell>
          <cell r="B352" t="str">
            <v>REBAIXAMENTOS</v>
          </cell>
        </row>
        <row r="353">
          <cell r="A353">
            <v>110201</v>
          </cell>
          <cell r="B353" t="str">
            <v>Forro de gesso acabamento tipo liso</v>
          </cell>
          <cell r="C353" t="str">
            <v>m2</v>
          </cell>
          <cell r="D353">
            <v>53.33</v>
          </cell>
        </row>
        <row r="354">
          <cell r="A354">
            <v>110210</v>
          </cell>
          <cell r="B354" t="str">
            <v>Forro PVC branco L = 20 cm, frisado, colocado</v>
          </cell>
          <cell r="C354" t="str">
            <v>m2</v>
          </cell>
          <cell r="D354">
            <v>89.25</v>
          </cell>
        </row>
        <row r="355">
          <cell r="A355">
            <v>1103</v>
          </cell>
          <cell r="B355" t="str">
            <v>REVESTIMENTO EMPREGANDO ARGAMASSA DE CIMENTO, CAL E AREIA</v>
          </cell>
        </row>
        <row r="356">
          <cell r="A356">
            <v>110301</v>
          </cell>
          <cell r="B356" t="str">
            <v>Emboço de argamassa de cimento, cal hidratada CH1 e areia lavada traço 1:0.5:6, espessura 20 mm</v>
          </cell>
          <cell r="C356" t="str">
            <v>m2</v>
          </cell>
          <cell r="D356">
            <v>31.89</v>
          </cell>
        </row>
        <row r="357">
          <cell r="A357">
            <v>110302</v>
          </cell>
          <cell r="B357" t="str">
            <v>Reboco tipo paulista de argamassa de cimento, cal hidratada CH1 e areia lavada traço 1:0.5:6, espessura 25 mm</v>
          </cell>
          <cell r="C357" t="str">
            <v>m2</v>
          </cell>
          <cell r="D357">
            <v>54.69</v>
          </cell>
        </row>
        <row r="358">
          <cell r="A358">
            <v>1104</v>
          </cell>
          <cell r="B358" t="str">
            <v>REVISÕES E REPAROS</v>
          </cell>
        </row>
        <row r="359">
          <cell r="A359">
            <v>110401</v>
          </cell>
          <cell r="B359" t="str">
            <v>Recolocação de forro de madeira, com aproveitamento do material</v>
          </cell>
          <cell r="C359" t="str">
            <v>m2</v>
          </cell>
          <cell r="D359">
            <v>49.08</v>
          </cell>
        </row>
        <row r="360">
          <cell r="A360">
            <v>12</v>
          </cell>
          <cell r="B360" t="str">
            <v>REVESTIMENTO DE PAREDES</v>
          </cell>
        </row>
        <row r="361">
          <cell r="A361">
            <v>1201</v>
          </cell>
          <cell r="B361" t="str">
            <v>REVESTIMENTO COM ARGAMASSA</v>
          </cell>
        </row>
        <row r="362">
          <cell r="A362">
            <v>120101</v>
          </cell>
          <cell r="B362" t="str">
            <v>Chapisco de argamassa de cimento e areia média ou grossa lavada, no traço 1:3, espessura 5 mm</v>
          </cell>
          <cell r="C362" t="str">
            <v>m2</v>
          </cell>
          <cell r="D362">
            <v>5.92</v>
          </cell>
        </row>
        <row r="363">
          <cell r="A363">
            <v>1202</v>
          </cell>
          <cell r="B363" t="str">
            <v>ACABAMENTOS</v>
          </cell>
        </row>
        <row r="364">
          <cell r="A364">
            <v>120201</v>
          </cell>
          <cell r="B364" t="str">
            <v>Azulejo branco 15 x 15 cm, juntas a prumo, assentado com argamassa de cimento colante, inclusive rejuntamento com cimento branco, marcas de referência Eliane, Cecrisa ou Portobello</v>
          </cell>
          <cell r="C364" t="str">
            <v>m2</v>
          </cell>
          <cell r="D364">
            <v>102.91</v>
          </cell>
        </row>
        <row r="365">
          <cell r="A365">
            <v>120205</v>
          </cell>
          <cell r="B365" t="str">
            <v>Roda-parede de madeira de lei tipo Paraju ou equivalente, de 10 x 2.5cm, fixado com parafuso e bucha plástica n° 8</v>
          </cell>
          <cell r="C365" t="str">
            <v>m</v>
          </cell>
          <cell r="D365">
            <v>44.81</v>
          </cell>
        </row>
        <row r="366">
          <cell r="A366">
            <v>120207</v>
          </cell>
          <cell r="B366" t="str">
            <v>Roda-parede de madeira de lei tipo Paraju ou equivalente, de 20 X 1.5cm fixado com parafuso e bucha plástica n° 7</v>
          </cell>
          <cell r="C366" t="str">
            <v>m</v>
          </cell>
          <cell r="D366">
            <v>65.010000000000005</v>
          </cell>
        </row>
        <row r="367">
          <cell r="A367">
            <v>120208</v>
          </cell>
          <cell r="B367" t="str">
            <v>Acabamento de alumínio com perfil de canto para arremate das paredes</v>
          </cell>
          <cell r="C367" t="str">
            <v>m</v>
          </cell>
          <cell r="D367">
            <v>18.34</v>
          </cell>
        </row>
        <row r="368">
          <cell r="A368">
            <v>120216</v>
          </cell>
          <cell r="B368" t="str">
            <v>Acabamento de perfil "U" em alumínio anodizado fosco 1/2"</v>
          </cell>
          <cell r="C368" t="str">
            <v>m</v>
          </cell>
          <cell r="D368">
            <v>16.89</v>
          </cell>
        </row>
        <row r="369">
          <cell r="A369">
            <v>120220</v>
          </cell>
          <cell r="B369" t="str">
            <v>Cerâmica 10 x 10 cm, marcas de referência Eliane, Cecrisa ou Portobello, nas cores branco ou areia, com rejunte esp. 0.5 cm, empregando argamassa colante</v>
          </cell>
          <cell r="C369" t="str">
            <v>m2</v>
          </cell>
          <cell r="D369">
            <v>84.41</v>
          </cell>
        </row>
        <row r="370">
          <cell r="A370">
            <v>120221</v>
          </cell>
          <cell r="B370" t="str">
            <v>Pastilha cerâmica branca 5 x 5 cm, assentada com argamassa de cimento colante e rejunte pré-fabricado, marcas de referência Atlas, Jatobá, NGK ou equivalentwe</v>
          </cell>
          <cell r="C370" t="str">
            <v>m2</v>
          </cell>
          <cell r="D370">
            <v>196.6</v>
          </cell>
        </row>
        <row r="371">
          <cell r="A371">
            <v>120224</v>
          </cell>
          <cell r="B371" t="str">
            <v>Assentamento de revestimento cerâmico com cimento colante, excl. rejuntamento e cerâmica</v>
          </cell>
          <cell r="C371" t="str">
            <v>m2</v>
          </cell>
          <cell r="D371">
            <v>13.26</v>
          </cell>
        </row>
        <row r="372">
          <cell r="A372">
            <v>120227</v>
          </cell>
          <cell r="B372" t="str">
            <v>Roda parede em granito cinza andorinha 7x2cm, com acabamento abaulado nos dois lados</v>
          </cell>
          <cell r="C372" t="str">
            <v>m</v>
          </cell>
          <cell r="D372">
            <v>49.74</v>
          </cell>
        </row>
        <row r="373">
          <cell r="A373">
            <v>120232</v>
          </cell>
          <cell r="B373" t="str">
            <v>Cerâmica 10 x 10 cm, ref Camburi branco Eliane, Cecrisa ou Portobello, empregando argamassa colante, inclusive rejuntamento junta plus cinza claro esp. 3 mm</v>
          </cell>
          <cell r="C373" t="str">
            <v>m2</v>
          </cell>
          <cell r="D373">
            <v>88.94</v>
          </cell>
        </row>
        <row r="374">
          <cell r="A374">
            <v>1203</v>
          </cell>
          <cell r="B374" t="str">
            <v>REVESTIMENTO EMPREGANDO ARGAMASSA DE CIMENTO, CAL E AREIA</v>
          </cell>
        </row>
        <row r="375">
          <cell r="A375">
            <v>120301</v>
          </cell>
          <cell r="B375" t="str">
            <v>Emboço de argamassa de cimento, cal hidratada CH1 e areia média ou grossa lavada no traço 1:0.5:6, espessura 20 mm</v>
          </cell>
          <cell r="C375" t="str">
            <v>m2</v>
          </cell>
          <cell r="D375">
            <v>28.56</v>
          </cell>
        </row>
        <row r="376">
          <cell r="A376">
            <v>120302</v>
          </cell>
          <cell r="B376" t="str">
            <v>Reboco de argamassa de cimento, cal hidratada CH1 e areia média ou grossa lavada no traço 1:0.5:6, espessura 5mm</v>
          </cell>
          <cell r="C376" t="str">
            <v>m2</v>
          </cell>
          <cell r="D376">
            <v>19.93</v>
          </cell>
        </row>
        <row r="377">
          <cell r="A377">
            <v>120303</v>
          </cell>
          <cell r="B377" t="str">
            <v>Reboco tipo paulista de argamassa de cimento, cal hidratada CH1 e areia média ou grossa lavada no traço 1:0.5:6, espessura 25 mm</v>
          </cell>
          <cell r="C377" t="str">
            <v>m2</v>
          </cell>
          <cell r="D377">
            <v>48.56</v>
          </cell>
        </row>
        <row r="378">
          <cell r="A378">
            <v>120304</v>
          </cell>
          <cell r="B378" t="str">
            <v>Reboco de argamassa de cimento, cal hidratada CH1 e areia média ou grossa lavada no traço 1:0.5:6, com impermeabilizante para revestimentos (caixas, fossas, filtros, cisternas, etc...)</v>
          </cell>
          <cell r="C378" t="str">
            <v>m2</v>
          </cell>
          <cell r="D378">
            <v>53.44</v>
          </cell>
        </row>
        <row r="379">
          <cell r="A379">
            <v>120308</v>
          </cell>
          <cell r="B379" t="str">
            <v>Chapisco de argamassa de cimento e areia média ou grossa lavada no traço 1:3, espessura 5mm, com utilização de impermeabilizante</v>
          </cell>
          <cell r="C379" t="str">
            <v>m2</v>
          </cell>
          <cell r="D379">
            <v>6.62</v>
          </cell>
        </row>
        <row r="380">
          <cell r="A380">
            <v>13</v>
          </cell>
          <cell r="B380" t="str">
            <v>PISOS INTERNOS E EXTERNOS</v>
          </cell>
        </row>
        <row r="381">
          <cell r="A381">
            <v>1301</v>
          </cell>
          <cell r="B381" t="str">
            <v>LASTRO DE CONTRAPISO</v>
          </cell>
        </row>
        <row r="382">
          <cell r="A382">
            <v>130103</v>
          </cell>
          <cell r="B382" t="str">
            <v>Regularização de base p/ revestimento cerâmico, com argamassa de cimento e areia no traço 1:5, espessura 3cm</v>
          </cell>
          <cell r="C382" t="str">
            <v>m2</v>
          </cell>
          <cell r="D382">
            <v>20.99</v>
          </cell>
        </row>
        <row r="383">
          <cell r="A383">
            <v>130104</v>
          </cell>
          <cell r="B383" t="str">
            <v>Regularização de base p/ revestimento cerâmico, com argamassa de cimento e areia no traço 1:5, espessura 5cm</v>
          </cell>
          <cell r="C383" t="str">
            <v>m2</v>
          </cell>
          <cell r="D383">
            <v>32.770000000000003</v>
          </cell>
        </row>
        <row r="384">
          <cell r="A384">
            <v>130109</v>
          </cell>
          <cell r="B384" t="str">
            <v>Lastro regularizado e impermeabilizado de concreto não estrutural, espessura de 8 cm</v>
          </cell>
          <cell r="C384" t="str">
            <v>m2</v>
          </cell>
          <cell r="D384">
            <v>66.959999999999994</v>
          </cell>
        </row>
        <row r="385">
          <cell r="A385">
            <v>130110</v>
          </cell>
          <cell r="B385" t="str">
            <v>Lastro regularizado de concreto não estrutural, espessura de 8 cm</v>
          </cell>
          <cell r="C385" t="str">
            <v>m2</v>
          </cell>
          <cell r="D385">
            <v>56.64</v>
          </cell>
        </row>
        <row r="386">
          <cell r="A386">
            <v>130111</v>
          </cell>
          <cell r="B386" t="str">
            <v>Lastro impermeabilizado de concreto não estrutural, espessura de 6 cm</v>
          </cell>
          <cell r="C386" t="str">
            <v>m2</v>
          </cell>
          <cell r="D386">
            <v>50.7</v>
          </cell>
        </row>
        <row r="387">
          <cell r="A387">
            <v>130112</v>
          </cell>
          <cell r="B387" t="str">
            <v>Lastro de concreto não estrutural, espessura de 6 cm</v>
          </cell>
          <cell r="C387" t="str">
            <v>m2</v>
          </cell>
          <cell r="D387">
            <v>42.96</v>
          </cell>
        </row>
        <row r="388">
          <cell r="A388">
            <v>130113</v>
          </cell>
          <cell r="B388" t="str">
            <v>Lastro impermeabilizado de concreto não estrutural, espessura de 8cm</v>
          </cell>
          <cell r="C388" t="str">
            <v>m2</v>
          </cell>
          <cell r="D388">
            <v>67.430000000000007</v>
          </cell>
        </row>
        <row r="389">
          <cell r="A389">
            <v>1302</v>
          </cell>
          <cell r="B389" t="str">
            <v>ACABAMENTOS</v>
          </cell>
        </row>
        <row r="390">
          <cell r="A390">
            <v>130202</v>
          </cell>
          <cell r="B390" t="str">
            <v>Piso cimentado liso com 1.5 cm de espessura, de argamassa de cimento e areia no traço 1:3 e juntas plásticas em quadros de 1 m</v>
          </cell>
          <cell r="C390" t="str">
            <v>m2</v>
          </cell>
          <cell r="D390">
            <v>47.9</v>
          </cell>
        </row>
        <row r="391">
          <cell r="A391">
            <v>130205</v>
          </cell>
          <cell r="B391" t="str">
            <v>Piso de tábuas corridas de Peroba de 15cm sobre caibros de 5x6cm espaçados de 50cm, fixados com argamassa de cimento e areia no traço 1:5</v>
          </cell>
          <cell r="C391" t="str">
            <v>m2</v>
          </cell>
          <cell r="D391">
            <v>398.42</v>
          </cell>
        </row>
        <row r="392">
          <cell r="A392">
            <v>130208</v>
          </cell>
          <cell r="B392" t="str">
            <v>Junta plástica 17 x 3 mm, para pisos corridos, inclusive fornecimento e colocação</v>
          </cell>
          <cell r="C392" t="str">
            <v>m</v>
          </cell>
          <cell r="D392">
            <v>9.5299999999999994</v>
          </cell>
        </row>
        <row r="393">
          <cell r="A393">
            <v>130209</v>
          </cell>
          <cell r="B393" t="str">
            <v>Piso de cimentado camurçado executado com argamassa de cimento e areia no traço 1:3, esp. 3.0cm</v>
          </cell>
          <cell r="C393" t="str">
            <v>m2</v>
          </cell>
          <cell r="D393">
            <v>88.35</v>
          </cell>
        </row>
        <row r="394">
          <cell r="A394">
            <v>130210</v>
          </cell>
          <cell r="B394" t="str">
            <v>Piso cimentado liso com 1.5 cm de espessura, em argamassa de cimento e areia no traço 1:3 e juntas plásticas em quadros de 1 m colorido com corante tipo Xadrez ou equivalente</v>
          </cell>
          <cell r="C394" t="str">
            <v>m2</v>
          </cell>
          <cell r="D394">
            <v>57.21</v>
          </cell>
        </row>
        <row r="395">
          <cell r="A395">
            <v>130211</v>
          </cell>
          <cell r="B395" t="str">
            <v>Fornecimento e instalação de Piso Paviflex dim. 30x30cm, esp. 2mm linha Chroma Concept ref. Fademac ou equivalente</v>
          </cell>
          <cell r="C395" t="str">
            <v>m2</v>
          </cell>
          <cell r="D395">
            <v>143.26</v>
          </cell>
        </row>
        <row r="396">
          <cell r="A396">
            <v>130219</v>
          </cell>
          <cell r="B396" t="str">
            <v>Piso cerâmico 45x45cm, PEI 5, Cargo Plus Gray, marcas de referência Eliane, Cecrisa ou Portobello, assentado com argamassa de cimento colante, inclusive rejuntamento</v>
          </cell>
          <cell r="C396" t="str">
            <v>m2</v>
          </cell>
          <cell r="D396">
            <v>69.760000000000005</v>
          </cell>
        </row>
        <row r="397">
          <cell r="A397">
            <v>130222</v>
          </cell>
          <cell r="B397" t="str">
            <v>Revestimento de piso com placas de borracha plurigoma preto pastilhado ou equivalente, inclusive arremate</v>
          </cell>
          <cell r="C397" t="str">
            <v>m2</v>
          </cell>
          <cell r="D397">
            <v>111.4</v>
          </cell>
        </row>
        <row r="398">
          <cell r="A398">
            <v>130223</v>
          </cell>
          <cell r="B398" t="str">
            <v>Assentamento de piso cerâmico, com utilização de cimento colante, excl. rejuntamento e cerâmica</v>
          </cell>
          <cell r="C398" t="str">
            <v>m2</v>
          </cell>
          <cell r="D398">
            <v>11.83</v>
          </cell>
        </row>
        <row r="399">
          <cell r="A399">
            <v>130225</v>
          </cell>
          <cell r="B399" t="str">
            <v>Rejuntamento de piso cerâmico, usando cimento branco, para juntas de no máximo 3mm de espessura</v>
          </cell>
          <cell r="C399" t="str">
            <v>m2</v>
          </cell>
          <cell r="D399">
            <v>8.99</v>
          </cell>
        </row>
        <row r="400">
          <cell r="A400">
            <v>130226</v>
          </cell>
          <cell r="B400" t="str">
            <v>Rejuntamento empregando argamassa para rejunte, esp. 5mm</v>
          </cell>
          <cell r="C400" t="str">
            <v>m2</v>
          </cell>
          <cell r="D400">
            <v>11.95</v>
          </cell>
        </row>
        <row r="401">
          <cell r="A401">
            <v>130228</v>
          </cell>
          <cell r="B401" t="str">
            <v>Assentamento e rejuntamento de piso em porcelanato (dimensões superiores a 30x30cm) utilizando dupla colagem de argamassa colante para porcelanato tipo ACIII, exclusive fornecimento do porcelanato e do rejunte</v>
          </cell>
          <cell r="C401" t="str">
            <v>m2</v>
          </cell>
          <cell r="D401">
            <v>45.81</v>
          </cell>
        </row>
        <row r="402">
          <cell r="A402">
            <v>130230</v>
          </cell>
          <cell r="B402" t="str">
            <v>Piso argamassa alta resistência tipo granilite ou equiv de qualidade comprovada, esp de 10mm, com juntas plástica em quadros de 1m, na cor natural, com acabamento anti-derrapante mecanizado, inclusive regularização e=3.0cm</v>
          </cell>
          <cell r="C402" t="str">
            <v>m2</v>
          </cell>
          <cell r="D402">
            <v>111.13</v>
          </cell>
        </row>
        <row r="403">
          <cell r="A403">
            <v>130231</v>
          </cell>
          <cell r="B403" t="str">
            <v>Piso argamassa alta resistência tipo granilite ou equiv de qualidade comprovada, esp de 10mm, com juntas plástica em quadros de 1m, na cor natural, com acabamento polido mecanizado, inclusive regularização e=3.0cm</v>
          </cell>
          <cell r="C403" t="str">
            <v>m2</v>
          </cell>
          <cell r="D403">
            <v>123.08</v>
          </cell>
        </row>
        <row r="404">
          <cell r="A404">
            <v>130232</v>
          </cell>
          <cell r="B404" t="str">
            <v>Porcelanato polido, acabamento brilhante, dim. 50x50cm, ref. de cor PANNA PLUS PO Eliane/equiv, utilizando dupla colagem de argamassa colante para porcelanato tipo ACIII e rejunte 1mm para porcelanato</v>
          </cell>
          <cell r="C404" t="str">
            <v>m2</v>
          </cell>
          <cell r="D404">
            <v>155.87</v>
          </cell>
        </row>
        <row r="405">
          <cell r="A405">
            <v>130233</v>
          </cell>
          <cell r="B405" t="str">
            <v>Porcelanato polido, acabamento acetinado, dim. 60x60cm, ref. de cor CIMENTO CINZA BOLD Potobello/equiv, utilizando dupla colagem de argamassa colante para porcelanato tipo ACIII e rejunte 1mm para porcelanato</v>
          </cell>
          <cell r="C405" t="str">
            <v>m2</v>
          </cell>
          <cell r="D405">
            <v>112.4</v>
          </cell>
        </row>
        <row r="406">
          <cell r="A406">
            <v>130234</v>
          </cell>
          <cell r="B406" t="str">
            <v>Porcelanato natural, acabamento acetinado, dim. 60x60cm, ref. PLATINA NA Eliane/equiv, utilizando dupla colagem de argamassa colante para porcelanato tipo ACIII e rejunte 1mm para porcelanato</v>
          </cell>
          <cell r="C406" t="str">
            <v>m2</v>
          </cell>
          <cell r="D406">
            <v>149.68</v>
          </cell>
        </row>
        <row r="407">
          <cell r="A407">
            <v>130236</v>
          </cell>
          <cell r="B407" t="str">
            <v>Piso cerâmico esmaltado, PEI 5, acabamento semibrilho, dim. 45x45cm, ref. de cor CARGO PLUS WHITE Eliane/equiv. assentado com argamassa de cimento colante, inclusive rejuntamento</v>
          </cell>
          <cell r="C407" t="str">
            <v>m2</v>
          </cell>
          <cell r="D407">
            <v>76.599999999999994</v>
          </cell>
        </row>
        <row r="408">
          <cell r="A408">
            <v>130237</v>
          </cell>
          <cell r="B408" t="str">
            <v>Assentamento e rejuntamento de piso em porcelanato (dimensões superiores a 30x30cm) utilizando dupla colagem de argamassa colante para porcelanato tipo ACII/ACIII, exclusive fornecimento do porcelanato e do rejunte</v>
          </cell>
          <cell r="C408" t="str">
            <v>m2</v>
          </cell>
          <cell r="D408">
            <v>45.81</v>
          </cell>
        </row>
        <row r="409">
          <cell r="A409">
            <v>1303</v>
          </cell>
          <cell r="B409" t="str">
            <v>DEGRAUS, RODAPÉS, SOLEIRAS E PEITORIS</v>
          </cell>
        </row>
        <row r="410">
          <cell r="A410">
            <v>130301</v>
          </cell>
          <cell r="B410" t="str">
            <v>Rodapé de argamassa de cimento e areia no traço 1:3, altura de 7 cm e espessura de 2 cm</v>
          </cell>
          <cell r="C410" t="str">
            <v>m</v>
          </cell>
          <cell r="D410">
            <v>11.92</v>
          </cell>
        </row>
        <row r="411">
          <cell r="A411">
            <v>130303</v>
          </cell>
          <cell r="B411" t="str">
            <v>Rodapé de cerâmica PEI-3, assentado com argamassa de cimento cola h = 7.0 cm, inclusive rejuntamento com cimento branco</v>
          </cell>
          <cell r="C411" t="str">
            <v>m</v>
          </cell>
          <cell r="D411">
            <v>13.52</v>
          </cell>
        </row>
        <row r="412">
          <cell r="A412">
            <v>130304</v>
          </cell>
          <cell r="B412" t="str">
            <v>Rodapé de madeira de lei 7.0 x 1.5 cm, fixado com parafuso e bucha plástica n° 7</v>
          </cell>
          <cell r="C412" t="str">
            <v>m</v>
          </cell>
          <cell r="D412">
            <v>28.62</v>
          </cell>
        </row>
        <row r="413">
          <cell r="A413">
            <v>130307</v>
          </cell>
          <cell r="B413" t="str">
            <v>Peitoril de mármore branco com largura 40 cm e esp. 3cm</v>
          </cell>
          <cell r="C413" t="str">
            <v>m</v>
          </cell>
          <cell r="D413">
            <v>164.02</v>
          </cell>
        </row>
        <row r="414">
          <cell r="A414">
            <v>130308</v>
          </cell>
          <cell r="B414" t="str">
            <v>Soleira de granito esp. 2 cm e largura de 15 cm</v>
          </cell>
          <cell r="C414" t="str">
            <v>m</v>
          </cell>
          <cell r="D414">
            <v>56.84</v>
          </cell>
        </row>
        <row r="415">
          <cell r="A415">
            <v>130311</v>
          </cell>
          <cell r="B415" t="str">
            <v>Soleira de granito cinza, espessura 3 cm e largura de 3 cm, conforme detalhe em projeto</v>
          </cell>
          <cell r="C415" t="str">
            <v>m</v>
          </cell>
          <cell r="D415">
            <v>24.69</v>
          </cell>
        </row>
        <row r="416">
          <cell r="A416">
            <v>130315</v>
          </cell>
          <cell r="B416" t="str">
            <v>Rodapé de mármore ou granito, assentado com argamassa de cimento, cal hidratada CH1 e areia no traço 1:0,5:8, incl. rejuntamento com cimento branco, h=7cm</v>
          </cell>
          <cell r="C416" t="str">
            <v>m</v>
          </cell>
          <cell r="D416">
            <v>45.65</v>
          </cell>
        </row>
        <row r="417">
          <cell r="A417">
            <v>130317</v>
          </cell>
          <cell r="B417" t="str">
            <v>Peitoril de granito cinza polido, 15 cm, esp. 3cm</v>
          </cell>
          <cell r="C417" t="str">
            <v>m</v>
          </cell>
          <cell r="D417">
            <v>73.89</v>
          </cell>
        </row>
        <row r="418">
          <cell r="A418">
            <v>130320</v>
          </cell>
          <cell r="B418" t="str">
            <v>Rodapé em cerâmica PEI-3, h = 7cm, assentado com argamassa de cimento, cal e areia, incl. rejuntamento com cimento branco</v>
          </cell>
          <cell r="C418" t="str">
            <v>m</v>
          </cell>
          <cell r="D418">
            <v>27.68</v>
          </cell>
        </row>
        <row r="419">
          <cell r="A419">
            <v>130321</v>
          </cell>
          <cell r="B419" t="str">
            <v>Rodapé de granito cinza esp. 2cm, h=7cm, assentado com argamassa de cimento, cal hidratada CH1 e areia no traço 1:0,5:8, incl. rejuntamento com cimento branco</v>
          </cell>
          <cell r="C419" t="str">
            <v>m</v>
          </cell>
          <cell r="D419">
            <v>49.39</v>
          </cell>
        </row>
        <row r="420">
          <cell r="A420">
            <v>130322</v>
          </cell>
          <cell r="B420" t="str">
            <v>Rodapé de argamassa de alta resistência tipo granilite ou equivalente de qualidade comprovada, altura de 10 cm e espessura de 10 mm, com cantos boleados, executado com cimento e granitina grana N.1, inclusive polimento</v>
          </cell>
          <cell r="C420" t="str">
            <v>m</v>
          </cell>
          <cell r="D420">
            <v>24.23</v>
          </cell>
        </row>
        <row r="421">
          <cell r="A421">
            <v>130323</v>
          </cell>
          <cell r="B421" t="str">
            <v>Soleira de argamassa de alta resistência tipo granilite ou equivalente de qualidade comprovada, largura de 15cm, executado com cimento e granitina grana N.1</v>
          </cell>
          <cell r="C421" t="str">
            <v>m</v>
          </cell>
          <cell r="D421">
            <v>41.24</v>
          </cell>
        </row>
        <row r="422">
          <cell r="A422">
            <v>1304</v>
          </cell>
          <cell r="B422" t="str">
            <v>REVISÕES E REPAROS</v>
          </cell>
        </row>
        <row r="423">
          <cell r="A423">
            <v>130403</v>
          </cell>
          <cell r="B423" t="str">
            <v>Recomposição de piso cimentado, com argamassa de cimento e areia no traço 1:3, com 2 cm de espessura, incl. lastro</v>
          </cell>
          <cell r="C423" t="str">
            <v>m2</v>
          </cell>
          <cell r="D423">
            <v>110.54</v>
          </cell>
        </row>
        <row r="424">
          <cell r="A424">
            <v>14</v>
          </cell>
          <cell r="B424" t="str">
            <v>INSTALAÇÕES HIDRO-SANITÁRIAS</v>
          </cell>
        </row>
        <row r="425">
          <cell r="A425">
            <v>1401</v>
          </cell>
          <cell r="B425" t="str">
            <v>SUMIDOUROS, FOSSAS SÉPTICAS E FILTROS ANAERÓBIOS</v>
          </cell>
        </row>
        <row r="426">
          <cell r="A426">
            <v>140102</v>
          </cell>
          <cell r="B426" t="str">
            <v>Fossa séptica de anéis pré-moldados de concreto, diâmetro 1.20 m, altura útil de 1.70m, completa, incluindo tampa c/visita de 60cm, concreto p/fundo esp.10 cm, e tubo para ligação ao filtro</v>
          </cell>
          <cell r="C426" t="str">
            <v>und</v>
          </cell>
          <cell r="D426">
            <v>2313.87</v>
          </cell>
        </row>
        <row r="427">
          <cell r="A427">
            <v>140103</v>
          </cell>
          <cell r="B427" t="str">
            <v>Filtro anaeróbio de anéis pré-moldados de concreto, diâmetro de 1.20m, altura útil de 1.80m, completo, incl. tampa c/visita de 60 cm, concreto p/fundo esp.10cm e tubulação de saída de esgoto</v>
          </cell>
          <cell r="C427" t="str">
            <v>und</v>
          </cell>
          <cell r="D427">
            <v>2747.13</v>
          </cell>
        </row>
        <row r="428">
          <cell r="A428">
            <v>140108</v>
          </cell>
          <cell r="B428" t="str">
            <v>Fossa séptica de anéis pré-moldados de concreto, diâmetro 2.00 m, Hútil 2.0m completa, incluindo tampa c/visita de 60cm, concreto p/ fundo esp.10 cm, tubo de limpeza e escavação, conf. detalhe em projeto</v>
          </cell>
          <cell r="C428" t="str">
            <v>und</v>
          </cell>
          <cell r="D428">
            <v>6120.93</v>
          </cell>
        </row>
        <row r="429">
          <cell r="A429">
            <v>140109</v>
          </cell>
          <cell r="B429" t="str">
            <v>Filtro anaeróbio de anéis pré-moldados de concreto, diâm. 2.0m, Hútil 2.0m, compl., incl. tampa c/visita 60cm, concreto p/ fundo esp. 10cm, escavação, brita 4 e tubulação de saída esgoto 150mm, conf. proj.</v>
          </cell>
          <cell r="C429" t="str">
            <v>und</v>
          </cell>
          <cell r="D429">
            <v>5846.25</v>
          </cell>
        </row>
        <row r="430">
          <cell r="A430">
            <v>1402</v>
          </cell>
          <cell r="B430" t="str">
            <v>ENTRADA DE ÁGUA</v>
          </cell>
        </row>
        <row r="431">
          <cell r="A431">
            <v>140201</v>
          </cell>
          <cell r="B431" t="str">
            <v>Padrão de entrada d' água com cavalete de PVC para hidrômetro com diâmetro de 3/4" - padrão 1C da CESAN. Instalado em vão de muro protegido com gradeamento. Inclusive base de concreto magro, tubulação, conexões e registro. Conferir detalhe.</v>
          </cell>
          <cell r="C431" t="str">
            <v>und</v>
          </cell>
          <cell r="D431">
            <v>410.84</v>
          </cell>
        </row>
        <row r="432">
          <cell r="A432">
            <v>140207</v>
          </cell>
          <cell r="B432" t="str">
            <v>Padrão de entrada d'água com caixa termoplástica para hidrômetro de 3/4" - padrão 1B da CESAN. Instalado embutido na alvenaria. Inclusive tubulação, conexões, registro, tubo camisa e caixa com tampa transparente. Conferir detalhe.</v>
          </cell>
          <cell r="C432" t="str">
            <v>und</v>
          </cell>
          <cell r="D432">
            <v>445.06</v>
          </cell>
        </row>
        <row r="433">
          <cell r="A433">
            <v>140208</v>
          </cell>
          <cell r="B433" t="str">
            <v>Padrão entrada d'água com caixa enterrada para hidrômetro com diâmetro de 1" - padrão 2B da CESAN. Caixa em alvenaria 60x80x40cm e com tampa articulada de ferro fundido, registro e conexões para instalação de hidrômetro. Conferir detalhe</v>
          </cell>
          <cell r="C433" t="str">
            <v>und</v>
          </cell>
          <cell r="D433">
            <v>655.98</v>
          </cell>
        </row>
        <row r="434">
          <cell r="A434">
            <v>140209</v>
          </cell>
          <cell r="B434" t="str">
            <v>Mureta p/ cavalete (Padrão 1B - CESAN) de alv. blocos cerâmicos 10x20x20cm deitados, dimensões 0.80x1.0x0.20m, para instalação de caixa termoplastica, incl revest. em reboco e lastro concreto esp.10cm, exclusive caixa e cavalete</v>
          </cell>
          <cell r="C434" t="str">
            <v>und</v>
          </cell>
          <cell r="D434">
            <v>234.78</v>
          </cell>
        </row>
        <row r="435">
          <cell r="A435">
            <v>1407</v>
          </cell>
          <cell r="B435" t="str">
            <v>PONTOS HIDRO-SANITÁRIOS</v>
          </cell>
        </row>
        <row r="436">
          <cell r="A436">
            <v>140701</v>
          </cell>
          <cell r="B436" t="str">
            <v>Ponto de água fria (lavatório, tanque, pia de cozinha, etc...)</v>
          </cell>
          <cell r="C436" t="str">
            <v>pt</v>
          </cell>
          <cell r="D436">
            <v>87.67</v>
          </cell>
        </row>
        <row r="437">
          <cell r="A437">
            <v>140702</v>
          </cell>
          <cell r="B437" t="str">
            <v>Ponto com registro de pressão (chuveiro, caixa de descarga, etc...)</v>
          </cell>
          <cell r="C437" t="str">
            <v>pt</v>
          </cell>
          <cell r="D437">
            <v>199.97</v>
          </cell>
        </row>
        <row r="438">
          <cell r="A438">
            <v>140703</v>
          </cell>
          <cell r="B438" t="str">
            <v>Ponto de torneira de jardim (para praças)</v>
          </cell>
          <cell r="C438" t="str">
            <v>pt</v>
          </cell>
          <cell r="D438">
            <v>337.81</v>
          </cell>
        </row>
        <row r="439">
          <cell r="A439">
            <v>140704</v>
          </cell>
          <cell r="B439" t="str">
            <v>Ponto de válvula de descarga, inclusive válvula (sem acabamento)</v>
          </cell>
          <cell r="C439" t="str">
            <v>pt</v>
          </cell>
          <cell r="D439">
            <v>346.49</v>
          </cell>
        </row>
        <row r="440">
          <cell r="A440">
            <v>140705</v>
          </cell>
          <cell r="B440" t="str">
            <v>Ponto para esgoto primário (vaso sanitário)</v>
          </cell>
          <cell r="C440" t="str">
            <v>pt</v>
          </cell>
          <cell r="D440">
            <v>118.2</v>
          </cell>
        </row>
        <row r="441">
          <cell r="A441">
            <v>140706</v>
          </cell>
          <cell r="B441" t="str">
            <v>Ponto para esgoto secundário (pia, lavatório, mictório, tanque, bidê, etc...)</v>
          </cell>
          <cell r="C441" t="str">
            <v>pt</v>
          </cell>
          <cell r="D441">
            <v>85.39</v>
          </cell>
        </row>
        <row r="442">
          <cell r="A442">
            <v>140707</v>
          </cell>
          <cell r="B442" t="str">
            <v>Ponto para caixa sifonada, inclusive caixa sifonada pvc 150x150x50mm com grelha em pvc</v>
          </cell>
          <cell r="C442" t="str">
            <v>pt</v>
          </cell>
          <cell r="D442">
            <v>160.06</v>
          </cell>
        </row>
        <row r="443">
          <cell r="A443">
            <v>140708</v>
          </cell>
          <cell r="B443" t="str">
            <v>Ponto para ralo sifonado, inclusive ralo sifonado 100 x 40 mm c/ grelha em pvc</v>
          </cell>
          <cell r="C443" t="str">
            <v>pt</v>
          </cell>
          <cell r="D443">
            <v>78.16</v>
          </cell>
        </row>
        <row r="444">
          <cell r="A444">
            <v>140709</v>
          </cell>
          <cell r="B444" t="str">
            <v>Ponto para ralo seco, inclusive ralo pvc 10 cm com grelha em pvc</v>
          </cell>
          <cell r="C444" t="str">
            <v>pt</v>
          </cell>
          <cell r="D444">
            <v>77.819999999999993</v>
          </cell>
        </row>
        <row r="445">
          <cell r="A445">
            <v>140710</v>
          </cell>
          <cell r="B445" t="str">
            <v>Ponto para caixa sifonada, inclusive caixa sifonada pvc 150x150x50mm com grelha em aço inox</v>
          </cell>
          <cell r="C445" t="str">
            <v>und</v>
          </cell>
          <cell r="D445">
            <v>187.51</v>
          </cell>
        </row>
        <row r="446">
          <cell r="A446">
            <v>140711</v>
          </cell>
          <cell r="B446" t="str">
            <v>Ponto para ralo sifonado, inclusive ralo sifonado 100 x 40 mm c/ grelha em açõ inox</v>
          </cell>
          <cell r="C446" t="str">
            <v>und</v>
          </cell>
          <cell r="D446">
            <v>93.33</v>
          </cell>
        </row>
        <row r="447">
          <cell r="A447">
            <v>140712</v>
          </cell>
          <cell r="B447" t="str">
            <v>Ponto de válvula de descarga, inclusive válvula e acabamento anti-vandalismo cromado referência Docol, Fabrimar e Deca</v>
          </cell>
          <cell r="C447" t="str">
            <v>und</v>
          </cell>
          <cell r="D447">
            <v>671.09</v>
          </cell>
        </row>
        <row r="448">
          <cell r="A448">
            <v>140713</v>
          </cell>
          <cell r="B448" t="str">
            <v>Ponto de válvula de descarga, inclusive válvula de descarga de 50mm (1 1/2"), com acabamento para válvula de descarga Benefit, marca de referência Docol ou equivalente Mod. 00184906</v>
          </cell>
          <cell r="C448" t="str">
            <v>und</v>
          </cell>
          <cell r="D448">
            <v>1149.1400000000001</v>
          </cell>
        </row>
        <row r="449">
          <cell r="A449">
            <v>140714</v>
          </cell>
          <cell r="B449" t="str">
            <v>Ponto p/ válvula (mictório) inclusive válvula com acabamento marca de referência Pressmatic Docol, Mod. 17015106 e tubo de ligação p/mictório antivandalismo Pressmatic Mod. 00132606 marca de ref. Docol ou equivalente</v>
          </cell>
          <cell r="C449" t="str">
            <v>und</v>
          </cell>
          <cell r="D449">
            <v>1230.55</v>
          </cell>
        </row>
        <row r="450">
          <cell r="A450">
            <v>1409</v>
          </cell>
          <cell r="B450" t="str">
            <v>TUBULAÇÃO DE LIGAÇÃO DE CAIXAS</v>
          </cell>
        </row>
        <row r="451">
          <cell r="A451">
            <v>140901</v>
          </cell>
          <cell r="B451" t="str">
            <v>Tubos de concreto simples C1, diâmetro 200 mm, com rejuntamento de argamassa de cimento, cal hidratada e areia no traço 1:2:6, incluindo escavação e berço, conf. normas e especificações.</v>
          </cell>
          <cell r="C451" t="str">
            <v>m</v>
          </cell>
          <cell r="D451">
            <v>113.22</v>
          </cell>
        </row>
        <row r="452">
          <cell r="A452">
            <v>140902</v>
          </cell>
          <cell r="B452" t="str">
            <v>Tubos de concreto simples C1, diâmetro 300 mm, com rejuntamento de argamassa de cimento, cal hidratada e areia no traço 1:2:6, incluindo escavação e berço, conforme normas e especificações.</v>
          </cell>
          <cell r="C452" t="str">
            <v>m</v>
          </cell>
          <cell r="D452">
            <v>135.44999999999999</v>
          </cell>
        </row>
        <row r="453">
          <cell r="A453">
            <v>140903</v>
          </cell>
          <cell r="B453" t="str">
            <v>Tubo PVC rígido para esgoto no diâmetro de 100mm incluindo escavação e aterro com areia</v>
          </cell>
          <cell r="C453" t="str">
            <v>m</v>
          </cell>
          <cell r="D453">
            <v>58.27</v>
          </cell>
        </row>
        <row r="454">
          <cell r="A454">
            <v>140904</v>
          </cell>
          <cell r="B454" t="str">
            <v>Tubo PVC rígido para esgoto no diâmetro de 150mm incluindo escavação e aterro com areia</v>
          </cell>
          <cell r="C454" t="str">
            <v>m</v>
          </cell>
          <cell r="D454">
            <v>101.25</v>
          </cell>
        </row>
        <row r="455">
          <cell r="A455">
            <v>140905</v>
          </cell>
          <cell r="B455" t="str">
            <v>Tubo PVC rígido para esgoto no diâmetro de 200mm incluindo escavação e aterro com areia</v>
          </cell>
          <cell r="C455" t="str">
            <v>m</v>
          </cell>
          <cell r="D455">
            <v>143.9</v>
          </cell>
        </row>
        <row r="456">
          <cell r="A456">
            <v>140906</v>
          </cell>
          <cell r="B456" t="str">
            <v>Tubo PVC rígido para esgoto no diâmetro de 75 mm incluindo escavação e aterro com areia</v>
          </cell>
          <cell r="C456" t="str">
            <v>m</v>
          </cell>
          <cell r="D456">
            <v>54.01</v>
          </cell>
        </row>
        <row r="457">
          <cell r="A457">
            <v>1411</v>
          </cell>
          <cell r="B457" t="str">
            <v>CAIXAS EMPREGANDO ARGAMASSA DE CIMENTO, CAL E AREIA</v>
          </cell>
        </row>
        <row r="458">
          <cell r="A458">
            <v>141101</v>
          </cell>
          <cell r="B458" t="str">
            <v>Caixas de inspeção de alv. blocos concreto 9x19x39cm, dim, 60x60cm e Hmáx = 1m, com tampa de conc. esp. 5cm, lastro de conc. esp. 10cm, revest intern. c/ chapisco e reboco impermeabilizado, incl. escavação, reaterro e enchimento</v>
          </cell>
          <cell r="C458" t="str">
            <v>und</v>
          </cell>
          <cell r="D458">
            <v>485.2</v>
          </cell>
        </row>
        <row r="459">
          <cell r="A459">
            <v>141102</v>
          </cell>
          <cell r="B459" t="str">
            <v>Caixa de areia de alvenaria de blocos de concreto 9x19x39cm, dim. 60x60cm e Hmáx=1m, c/ tampa em concreto esp. 5cm, lastro concreto esp. 10cm, revestida intern. c/ chapisco e reboco impermeabilizante, incl. escavação e reaterro</v>
          </cell>
          <cell r="C459" t="str">
            <v>und</v>
          </cell>
          <cell r="D459">
            <v>478.11</v>
          </cell>
        </row>
        <row r="460">
          <cell r="A460">
            <v>141103</v>
          </cell>
          <cell r="B460" t="str">
            <v>Caixa sifonada especial de alv. bloco conc.9x19x39cm, dim 60x60cm e Hmáx=1m, c/ tampa em concreto esp.5cm, lastro conc.esp.10cm, revest. intern. c/chap. e reb. impermeab. escav, reaterro e curva curta c/ visita e plug em pvc 100mm</v>
          </cell>
          <cell r="C460" t="str">
            <v>und</v>
          </cell>
          <cell r="D460">
            <v>557.47</v>
          </cell>
        </row>
        <row r="461">
          <cell r="A461">
            <v>141104</v>
          </cell>
          <cell r="B461" t="str">
            <v>Caixa de gordura de alv. bloco concreto 9x19x39cm, dim.60x60cm e Hmáx=1m, com tampa em concreto esp.5cm, lastro concreto esp.10cm, revestida intern. c/ chapisco e reboco impermeab, escavação, reaterro e parede interna em concreto</v>
          </cell>
          <cell r="C461" t="str">
            <v>und</v>
          </cell>
          <cell r="D461">
            <v>522.15</v>
          </cell>
        </row>
        <row r="462">
          <cell r="A462">
            <v>141105</v>
          </cell>
          <cell r="B462" t="str">
            <v>Caixa retentora de matéria sólida de alv. bloco conc.9x19x39cm, dim 60x60cm e Hmáx=1m, c/ tampa conc. esp.5cm, lastro conc. esp.10cm, revest. internamente c/ chap, reb. impermeab., escavação, reaterro e parede int. em concreto</v>
          </cell>
          <cell r="C462" t="str">
            <v>und</v>
          </cell>
          <cell r="D462">
            <v>513.91999999999996</v>
          </cell>
        </row>
        <row r="463">
          <cell r="A463">
            <v>141106</v>
          </cell>
          <cell r="B463" t="str">
            <v>Caixas de inspeção de alv. blocos concreto 9x19x39cm, dim.100x60cm e Hmáx = 1m, com tampa de conc. esp. 5cm, lastro de conc. esp. 10cm, revest intern. c/ chapisco e reboco impermeabilizado, incl. escavação, reaterro e enchimento</v>
          </cell>
          <cell r="C463" t="str">
            <v>und</v>
          </cell>
          <cell r="D463">
            <v>697.25</v>
          </cell>
        </row>
        <row r="464">
          <cell r="A464">
            <v>141107</v>
          </cell>
          <cell r="B464" t="str">
            <v>Caixa de gordura simples de alv. bloco concr.9x19x39cm, dim.80x60cm e Hmáx=1m, com tampa em concr.esp.5cm, lastro concr.esp.10cm, revestida intern. c/ chapisco e reboco impermeab, escavação, reaterro e parede interna em concr.</v>
          </cell>
          <cell r="C464" t="str">
            <v>und</v>
          </cell>
          <cell r="D464">
            <v>690.18</v>
          </cell>
        </row>
        <row r="465">
          <cell r="A465">
            <v>141108</v>
          </cell>
          <cell r="B465" t="str">
            <v>Caixa de gordura especial de alv. bloco concr. 9x19x39cm, dim.60x60cm e Hmáx=1m, com tampa em concr.esp.5cm, lastro concr.esp.10cm, revestida intern. c/ chapisco e reboco impermeab, escavação, reaterro e parede interna em concr.</v>
          </cell>
          <cell r="C465" t="str">
            <v>und</v>
          </cell>
          <cell r="D465">
            <v>997.54</v>
          </cell>
        </row>
        <row r="466">
          <cell r="A466">
            <v>141109</v>
          </cell>
          <cell r="B466" t="str">
            <v>Grelha largura 20 cm de ferro redondo de 1/2" a cada 3 cm, contorno com barra de ferro de 3/4" x 1/8" e caixilho de cantoneira de 1" x 3/16"</v>
          </cell>
          <cell r="C466" t="str">
            <v>m</v>
          </cell>
          <cell r="D466">
            <v>201.75</v>
          </cell>
        </row>
        <row r="467">
          <cell r="A467">
            <v>141110</v>
          </cell>
          <cell r="B467" t="str">
            <v>Caixa de inspeção em alv. bloco concreto 9x19x39cm, dim. 60x60cm e Hmáx=1m, c/ tampa de ferro fundido 40x40cm, lastro de concreto esp.10cm, revest. interno c/ chapisco e reboco impermeabiliz, incl. escavação, reaterro e enchimento</v>
          </cell>
          <cell r="C467" t="str">
            <v>und</v>
          </cell>
          <cell r="D467">
            <v>717.09</v>
          </cell>
        </row>
        <row r="468">
          <cell r="A468">
            <v>141111</v>
          </cell>
          <cell r="B468" t="str">
            <v>Caixa de areia em alv. de bloco de concreto 9x19x39, dim. 60x60cm e Hmáx=1m, c/ tampa em ferro fundido, lastro de concreto esp. 10cm, revest. int. c/ chapisco e reboco impermeabilizado, incl. escavação e reaterro</v>
          </cell>
          <cell r="C468" t="str">
            <v>und</v>
          </cell>
          <cell r="D468">
            <v>710.01</v>
          </cell>
        </row>
        <row r="469">
          <cell r="A469">
            <v>141112</v>
          </cell>
          <cell r="B469" t="str">
            <v>Caixa sifonada especial em alv. bloco concr. 9x19x39cm, dim. 60x60cm e Hmáx=1m. c/ tampa em ferro fundido, lastro conc. esp.10cm, revest. int. c/ chap. e reboco imperm., incl. esc, reaterro e curva curta c/ visita e plug pvc 100mm</v>
          </cell>
          <cell r="C469" t="str">
            <v>und</v>
          </cell>
          <cell r="D469">
            <v>789.36</v>
          </cell>
        </row>
        <row r="470">
          <cell r="A470">
            <v>141113</v>
          </cell>
          <cell r="B470" t="str">
            <v>Caixa de gordura em alv. bloco 9x19x39cm, dim. 60x60cm e Hmáx=1.0m, c/ tampa de ferro fundido, lastro concr. esp. 10cm, revest. intern. c/ chapisco e reboco impermeab., escavação, reaterro e parede int. em concreto</v>
          </cell>
          <cell r="C470" t="str">
            <v>und</v>
          </cell>
          <cell r="D470">
            <v>754.04</v>
          </cell>
        </row>
        <row r="471">
          <cell r="A471">
            <v>141114</v>
          </cell>
          <cell r="B471" t="str">
            <v>Caixa retentora de mat. sólida em alv. bloco conc.9x19x39cm, dim.60x60cm e Hmáx=1m, c/ tampa de ferro fund., lastro conc. esp.10cm, revest. int. c/ chap. e reb. impermeab., esc. reaterro e parede int. em concreto</v>
          </cell>
          <cell r="C471" t="str">
            <v>und</v>
          </cell>
          <cell r="D471">
            <v>731.98</v>
          </cell>
        </row>
        <row r="472">
          <cell r="A472">
            <v>1412</v>
          </cell>
          <cell r="B472" t="str">
            <v>REDE DE ÁGUA FRIA - TUBOS METÁLICOS</v>
          </cell>
        </row>
        <row r="473">
          <cell r="A473">
            <v>141210</v>
          </cell>
          <cell r="B473" t="str">
            <v>Tubo de aço galvanizado, inclusive conexões, diâm. 15mm (1/2")</v>
          </cell>
          <cell r="C473" t="str">
            <v>m</v>
          </cell>
          <cell r="D473">
            <v>59.54</v>
          </cell>
        </row>
        <row r="474">
          <cell r="A474">
            <v>141211</v>
          </cell>
          <cell r="B474" t="str">
            <v>Tubo de aço galvanizado, inclusive conexões, diâm. 20mm (3/4")</v>
          </cell>
          <cell r="C474" t="str">
            <v>m</v>
          </cell>
          <cell r="D474">
            <v>71.83</v>
          </cell>
        </row>
        <row r="475">
          <cell r="A475">
            <v>141212</v>
          </cell>
          <cell r="B475" t="str">
            <v>Tubo de aço galvanizado, inclusive conexões, diâm. 25mm (1")</v>
          </cell>
          <cell r="C475" t="str">
            <v>m</v>
          </cell>
          <cell r="D475">
            <v>95.03</v>
          </cell>
        </row>
        <row r="476">
          <cell r="A476">
            <v>141213</v>
          </cell>
          <cell r="B476" t="str">
            <v>Tubo de aço galvanizado, inclusive conexões, diâm. 32mm (11/4")</v>
          </cell>
          <cell r="C476" t="str">
            <v>m</v>
          </cell>
          <cell r="D476">
            <v>113.56</v>
          </cell>
        </row>
        <row r="477">
          <cell r="A477">
            <v>141214</v>
          </cell>
          <cell r="B477" t="str">
            <v>Tubo de aço galvanizado, inclusive conexões, diâm. 40mm (11/2")</v>
          </cell>
          <cell r="C477" t="str">
            <v>m</v>
          </cell>
          <cell r="D477">
            <v>140.13</v>
          </cell>
        </row>
        <row r="478">
          <cell r="A478">
            <v>141215</v>
          </cell>
          <cell r="B478" t="str">
            <v>Tubo de aço galvanizado, inclusive conexões, diâm. 50mm (2")</v>
          </cell>
          <cell r="C478" t="str">
            <v>m</v>
          </cell>
          <cell r="D478">
            <v>163.59</v>
          </cell>
        </row>
        <row r="479">
          <cell r="A479">
            <v>141216</v>
          </cell>
          <cell r="B479" t="str">
            <v>Tubo de aço galvanizado, inclusive conexões, diâm. 65mm (21/2")</v>
          </cell>
          <cell r="C479" t="str">
            <v>m</v>
          </cell>
          <cell r="D479">
            <v>214.55</v>
          </cell>
        </row>
        <row r="480">
          <cell r="A480">
            <v>141217</v>
          </cell>
          <cell r="B480" t="str">
            <v>Tubo de aço galvanizado, inclusive conexões, diâm. 80mm (3")</v>
          </cell>
          <cell r="C480" t="str">
            <v>m</v>
          </cell>
          <cell r="D480">
            <v>255.78</v>
          </cell>
        </row>
        <row r="481">
          <cell r="A481">
            <v>141218</v>
          </cell>
          <cell r="B481" t="str">
            <v>Tubo de aço galvanizado, inclusive conexões, diâm. 100mm(4")</v>
          </cell>
          <cell r="C481" t="str">
            <v>m</v>
          </cell>
          <cell r="D481">
            <v>333.18</v>
          </cell>
        </row>
        <row r="482">
          <cell r="A482">
            <v>1414</v>
          </cell>
          <cell r="B482" t="str">
            <v>REDE DE ÁGUA FRIA - TUBOS SOLDÁVEIS DE PVC</v>
          </cell>
        </row>
        <row r="483">
          <cell r="A483">
            <v>141409</v>
          </cell>
          <cell r="B483" t="str">
            <v>Tubo de PVC rígido soldável marrom, diâm. 20mm (1/2"), inclusive conexões</v>
          </cell>
          <cell r="C483" t="str">
            <v>m</v>
          </cell>
          <cell r="D483">
            <v>18.510000000000002</v>
          </cell>
        </row>
        <row r="484">
          <cell r="A484">
            <v>141410</v>
          </cell>
          <cell r="B484" t="str">
            <v>Tubo de PVC rígido soldável marrom, diâm. 25mm (3/4"), inclusive conexões</v>
          </cell>
          <cell r="C484" t="str">
            <v>m</v>
          </cell>
          <cell r="D484">
            <v>21.27</v>
          </cell>
        </row>
        <row r="485">
          <cell r="A485">
            <v>141411</v>
          </cell>
          <cell r="B485" t="str">
            <v>Tubo de PVC rigido soldável marrom, diâm. 32mm (1"), inclusive conexões</v>
          </cell>
          <cell r="C485" t="str">
            <v>m</v>
          </cell>
          <cell r="D485">
            <v>30.09</v>
          </cell>
        </row>
        <row r="486">
          <cell r="A486">
            <v>141412</v>
          </cell>
          <cell r="B486" t="str">
            <v>Tubo de PVC rígido soldável marrom, diâm. 40mm (11/4"), inclusive conexões</v>
          </cell>
          <cell r="C486" t="str">
            <v>m</v>
          </cell>
          <cell r="D486">
            <v>38.75</v>
          </cell>
        </row>
        <row r="487">
          <cell r="A487">
            <v>141413</v>
          </cell>
          <cell r="B487" t="str">
            <v>Tubo de PVC rígido soldável marrom, diâm. 50mm (11/2"), inclusive conexões</v>
          </cell>
          <cell r="C487" t="str">
            <v>m</v>
          </cell>
          <cell r="D487">
            <v>45.36</v>
          </cell>
        </row>
        <row r="488">
          <cell r="A488">
            <v>141414</v>
          </cell>
          <cell r="B488" t="str">
            <v>Tubo de PVC rígido soldável marrom, diâm. 60mm (2"), inclusive conexões</v>
          </cell>
          <cell r="C488" t="str">
            <v>m</v>
          </cell>
          <cell r="D488">
            <v>69.569999999999993</v>
          </cell>
        </row>
        <row r="489">
          <cell r="A489">
            <v>141415</v>
          </cell>
          <cell r="B489" t="str">
            <v>Tubo de PVC rígido soldável marrom, diâm. 75mm (21/2"), inclusive conexões</v>
          </cell>
          <cell r="C489" t="str">
            <v>m</v>
          </cell>
          <cell r="D489">
            <v>105.92</v>
          </cell>
        </row>
        <row r="490">
          <cell r="A490">
            <v>141416</v>
          </cell>
          <cell r="B490" t="str">
            <v>Tubo de PVC rígido soldável marrom, diâm. 85mm (3"), inclusive conexões</v>
          </cell>
          <cell r="C490" t="str">
            <v>m</v>
          </cell>
          <cell r="D490">
            <v>136.47999999999999</v>
          </cell>
        </row>
        <row r="491">
          <cell r="A491">
            <v>1415</v>
          </cell>
          <cell r="B491" t="str">
            <v>REDE DE ÁGUA FRIA - CONEXÕES SOLDÁVEIS DE PVC</v>
          </cell>
        </row>
        <row r="492">
          <cell r="A492">
            <v>141522</v>
          </cell>
          <cell r="B492" t="str">
            <v>Adaptador de PVC soldável com flanges livres para caixa d'água, diâmetro 25mm (3/4")</v>
          </cell>
          <cell r="C492" t="str">
            <v>und</v>
          </cell>
          <cell r="D492">
            <v>21.04</v>
          </cell>
        </row>
        <row r="493">
          <cell r="A493">
            <v>141524</v>
          </cell>
          <cell r="B493" t="str">
            <v>Adaptador de PVC soldável com flanges livres para caixa d'água, diâmetro 40mm (1 1/4")</v>
          </cell>
          <cell r="C493" t="str">
            <v>und</v>
          </cell>
          <cell r="D493">
            <v>32.869999999999997</v>
          </cell>
        </row>
        <row r="494">
          <cell r="A494">
            <v>141525</v>
          </cell>
          <cell r="B494" t="str">
            <v>Adaptador de PVC soldável com flanges livres para caixa d'água, diâmetro 50mm (1 1/2")</v>
          </cell>
          <cell r="C494" t="str">
            <v>und</v>
          </cell>
          <cell r="D494">
            <v>41.31</v>
          </cell>
        </row>
        <row r="495">
          <cell r="A495">
            <v>141526</v>
          </cell>
          <cell r="B495" t="str">
            <v>Adaptador de PVC soldável com flanges livres para caixa d'água, diâmetro 60mm (2")</v>
          </cell>
          <cell r="C495" t="str">
            <v>und</v>
          </cell>
          <cell r="D495">
            <v>56.09</v>
          </cell>
        </row>
        <row r="496">
          <cell r="A496">
            <v>141527</v>
          </cell>
          <cell r="B496" t="str">
            <v>Adaptador de PVC soldável com flanges livres para caixa d'água, diâmetro 75mm (2 1/2")</v>
          </cell>
          <cell r="C496" t="str">
            <v>und</v>
          </cell>
          <cell r="D496">
            <v>325.26</v>
          </cell>
        </row>
        <row r="497">
          <cell r="A497">
            <v>141529</v>
          </cell>
          <cell r="B497" t="str">
            <v>Adaptador de PVC soldável para registro, diâmetro 32mm x 1"</v>
          </cell>
          <cell r="C497" t="str">
            <v>und</v>
          </cell>
          <cell r="D497">
            <v>8.11</v>
          </cell>
        </row>
        <row r="498">
          <cell r="A498">
            <v>1419</v>
          </cell>
          <cell r="B498" t="str">
            <v>REDE DE ESGOTO - TUBOS DE PVC</v>
          </cell>
        </row>
        <row r="499">
          <cell r="A499">
            <v>141906</v>
          </cell>
          <cell r="B499" t="str">
            <v>Tubo de PVC rígido soldável branco, para esgoto, diâmetro 40mm (1 1/2"), inclusive conexões</v>
          </cell>
          <cell r="C499" t="str">
            <v>m</v>
          </cell>
          <cell r="D499">
            <v>31.85</v>
          </cell>
        </row>
        <row r="500">
          <cell r="A500">
            <v>141907</v>
          </cell>
          <cell r="B500" t="str">
            <v>Tubo de PVC rígido soldável branco, para esgoto, diâmetro 50mm (2"), inclusive conexões</v>
          </cell>
          <cell r="C500" t="str">
            <v>m</v>
          </cell>
          <cell r="D500">
            <v>41.37</v>
          </cell>
        </row>
        <row r="501">
          <cell r="A501">
            <v>141908</v>
          </cell>
          <cell r="B501" t="str">
            <v>Tubo de PVC rígido soldável branco, para esgoto, diâmetro 75mm (3"), inclusive conexões</v>
          </cell>
          <cell r="C501" t="str">
            <v>m</v>
          </cell>
          <cell r="D501">
            <v>63.36</v>
          </cell>
        </row>
        <row r="502">
          <cell r="A502">
            <v>141909</v>
          </cell>
          <cell r="B502" t="str">
            <v>Tubo de PVC rígido soldável branco, para esgoto, diâmetro 100mm (4"), inclusive conexões</v>
          </cell>
          <cell r="C502" t="str">
            <v>m</v>
          </cell>
          <cell r="D502">
            <v>70.53</v>
          </cell>
        </row>
        <row r="503">
          <cell r="A503">
            <v>141910</v>
          </cell>
          <cell r="B503" t="str">
            <v>Tubo de PVC rígido soldável branco, para esgoto, diâmetro 150mm (6"), inclusive conexões</v>
          </cell>
          <cell r="C503" t="str">
            <v>m</v>
          </cell>
          <cell r="D503">
            <v>115.57</v>
          </cell>
        </row>
        <row r="504">
          <cell r="A504">
            <v>1421</v>
          </cell>
          <cell r="B504" t="str">
            <v>CAIXAS DE PVC / EQUIPAMENTOS</v>
          </cell>
        </row>
        <row r="505">
          <cell r="A505">
            <v>142103</v>
          </cell>
          <cell r="B505" t="str">
            <v>Reparo para válvula de descarga, completo</v>
          </cell>
          <cell r="C505" t="str">
            <v>und</v>
          </cell>
          <cell r="D505">
            <v>70.37</v>
          </cell>
        </row>
        <row r="506">
          <cell r="A506">
            <v>142104</v>
          </cell>
          <cell r="B506" t="str">
            <v>Sifão em PVC para pia de cozinha ou lavatório 1x11/2"</v>
          </cell>
          <cell r="C506" t="str">
            <v>und</v>
          </cell>
          <cell r="D506">
            <v>24.72</v>
          </cell>
        </row>
        <row r="507">
          <cell r="A507">
            <v>142106</v>
          </cell>
          <cell r="B507" t="str">
            <v>Sifão em PVC para tanque 2"</v>
          </cell>
          <cell r="C507" t="str">
            <v>und</v>
          </cell>
          <cell r="D507">
            <v>26.03</v>
          </cell>
        </row>
        <row r="508">
          <cell r="A508">
            <v>142107</v>
          </cell>
          <cell r="B508" t="str">
            <v>Ralo sifonado em PVC 100x100mm, com grelha PVC</v>
          </cell>
          <cell r="C508" t="str">
            <v>und</v>
          </cell>
          <cell r="D508">
            <v>55.62</v>
          </cell>
        </row>
        <row r="509">
          <cell r="A509">
            <v>142109</v>
          </cell>
          <cell r="B509" t="str">
            <v>Ralo seco em PVC 100x100mm, com grelha em PVC</v>
          </cell>
          <cell r="C509" t="str">
            <v>und</v>
          </cell>
          <cell r="D509">
            <v>48.62</v>
          </cell>
        </row>
        <row r="510">
          <cell r="A510">
            <v>142111</v>
          </cell>
          <cell r="B510" t="str">
            <v>Caixa sifonada em PVC, diâm. 150mm, com grelha e porta grelha quadrados, em aço inox</v>
          </cell>
          <cell r="C510" t="str">
            <v>und</v>
          </cell>
          <cell r="D510">
            <v>106.3</v>
          </cell>
        </row>
        <row r="511">
          <cell r="A511">
            <v>142112</v>
          </cell>
          <cell r="B511" t="str">
            <v>Caixa seca em PVC, diâm. 100mm, com grelha e porta grelha quadrados, em aço inox</v>
          </cell>
          <cell r="C511" t="str">
            <v>und</v>
          </cell>
          <cell r="D511">
            <v>60.59</v>
          </cell>
        </row>
        <row r="512">
          <cell r="A512">
            <v>142114</v>
          </cell>
          <cell r="B512" t="str">
            <v>Tampa para caixa sifonada, em PVC, de 150x150mm</v>
          </cell>
          <cell r="C512" t="str">
            <v>und</v>
          </cell>
          <cell r="D512">
            <v>22.38</v>
          </cell>
        </row>
        <row r="513">
          <cell r="A513">
            <v>142115</v>
          </cell>
          <cell r="B513" t="str">
            <v>Tampa para caixa sifonada, em aço inox, de 150x150mm</v>
          </cell>
          <cell r="C513" t="str">
            <v>und</v>
          </cell>
          <cell r="D513">
            <v>46.27</v>
          </cell>
        </row>
        <row r="514">
          <cell r="A514">
            <v>142116</v>
          </cell>
          <cell r="B514" t="str">
            <v>Tampa para ralo, em PVC, de 100x100mm</v>
          </cell>
          <cell r="C514" t="str">
            <v>und</v>
          </cell>
          <cell r="D514">
            <v>16.420000000000002</v>
          </cell>
        </row>
        <row r="515">
          <cell r="A515">
            <v>142117</v>
          </cell>
          <cell r="B515" t="str">
            <v>Tampa para ralo, em aço inox, de 100x100mm</v>
          </cell>
          <cell r="C515" t="str">
            <v>und</v>
          </cell>
          <cell r="D515">
            <v>28.13</v>
          </cell>
        </row>
        <row r="516">
          <cell r="A516">
            <v>142118</v>
          </cell>
          <cell r="B516" t="str">
            <v>Engate flexível de PVC para lavatório</v>
          </cell>
          <cell r="C516" t="str">
            <v>und</v>
          </cell>
          <cell r="D516">
            <v>15.02</v>
          </cell>
        </row>
        <row r="517">
          <cell r="A517">
            <v>142119</v>
          </cell>
          <cell r="B517" t="str">
            <v>Torneira de bóia de PVC, diâm. 3/4" (20mm)</v>
          </cell>
          <cell r="C517" t="str">
            <v>und</v>
          </cell>
          <cell r="D517">
            <v>76.88</v>
          </cell>
        </row>
        <row r="518">
          <cell r="A518">
            <v>142120</v>
          </cell>
          <cell r="B518" t="str">
            <v>Torneira de bóia de PVC, diâm. 1" (25mm)</v>
          </cell>
          <cell r="C518" t="str">
            <v>und</v>
          </cell>
          <cell r="D518">
            <v>106.98</v>
          </cell>
        </row>
        <row r="519">
          <cell r="A519">
            <v>142121</v>
          </cell>
          <cell r="B519" t="str">
            <v>Torneira de bóia de PVC, diâm. 11/4" (32mm)</v>
          </cell>
          <cell r="C519" t="str">
            <v>und</v>
          </cell>
          <cell r="D519">
            <v>211.63</v>
          </cell>
        </row>
        <row r="520">
          <cell r="A520">
            <v>142122</v>
          </cell>
          <cell r="B520" t="str">
            <v>Automático de bóia, duas funções 25A</v>
          </cell>
          <cell r="C520" t="str">
            <v>und</v>
          </cell>
          <cell r="D520">
            <v>82.78</v>
          </cell>
        </row>
        <row r="521">
          <cell r="A521">
            <v>142123</v>
          </cell>
          <cell r="B521" t="str">
            <v>Adaptador de PVC com flanges livres para caixa d'água de 20mmx1/2"</v>
          </cell>
          <cell r="C521" t="str">
            <v>und</v>
          </cell>
          <cell r="D521">
            <v>17.850000000000001</v>
          </cell>
        </row>
        <row r="522">
          <cell r="A522">
            <v>142124</v>
          </cell>
          <cell r="B522" t="str">
            <v>Adaptador de PVC com flanges livres para caixa d'água de 25mmx3/4"</v>
          </cell>
          <cell r="C522" t="str">
            <v>und</v>
          </cell>
          <cell r="D522">
            <v>21.04</v>
          </cell>
        </row>
        <row r="523">
          <cell r="A523">
            <v>142125</v>
          </cell>
          <cell r="B523" t="str">
            <v>Adaptador de PVC com flanges livres para caixa d'água de 32mmx1"</v>
          </cell>
          <cell r="C523" t="str">
            <v>und</v>
          </cell>
          <cell r="D523">
            <v>28.95</v>
          </cell>
        </row>
        <row r="524">
          <cell r="A524">
            <v>1422</v>
          </cell>
          <cell r="B524" t="str">
            <v>ABERTURA E FECHAMENTO DE RASGOS (inclusive preparo e aplicação de argamassa)</v>
          </cell>
        </row>
        <row r="525">
          <cell r="A525">
            <v>142201</v>
          </cell>
          <cell r="B525" t="str">
            <v>Abertura e fechamento de rasgos em alvenaria, para passagem de tubulações, diâm. 1/2" a 1"</v>
          </cell>
          <cell r="C525" t="str">
            <v>m</v>
          </cell>
          <cell r="D525">
            <v>10.28</v>
          </cell>
        </row>
        <row r="526">
          <cell r="A526">
            <v>142202</v>
          </cell>
          <cell r="B526" t="str">
            <v>Abertura e fechamento de rasgos em alvenaria, para passagem de tubulações, diâm. 11/4" a 2"</v>
          </cell>
          <cell r="C526" t="str">
            <v>m</v>
          </cell>
          <cell r="D526">
            <v>15.41</v>
          </cell>
        </row>
        <row r="527">
          <cell r="A527">
            <v>142203</v>
          </cell>
          <cell r="B527" t="str">
            <v>Abertura e fechamento de rasgos em alvenaria, para passagem de tubulações, diâm. 21/2 a 4"</v>
          </cell>
          <cell r="C527" t="str">
            <v>m</v>
          </cell>
          <cell r="D527">
            <v>23.22</v>
          </cell>
        </row>
        <row r="528">
          <cell r="A528">
            <v>142204</v>
          </cell>
          <cell r="B528" t="str">
            <v>Abertura e fechamento de rasgos em concreto, para passagem de tubulações, diâm. 1/2" a 1"</v>
          </cell>
          <cell r="C528" t="str">
            <v>m</v>
          </cell>
          <cell r="D528">
            <v>19.600000000000001</v>
          </cell>
        </row>
        <row r="529">
          <cell r="A529">
            <v>142205</v>
          </cell>
          <cell r="B529" t="str">
            <v>Abertura e fechamento de rasgos em concreto, para passagem de tubulações, diâm. 11/4" a 2"</v>
          </cell>
          <cell r="C529" t="str">
            <v>m</v>
          </cell>
          <cell r="D529">
            <v>29.87</v>
          </cell>
        </row>
        <row r="530">
          <cell r="A530">
            <v>142206</v>
          </cell>
          <cell r="B530" t="str">
            <v>Abertura e fechamento de rasgos em concreto, para passagem de tubulações, diâm. 2 1/2"a 4"</v>
          </cell>
          <cell r="C530" t="str">
            <v>m</v>
          </cell>
          <cell r="D530">
            <v>43.47</v>
          </cell>
        </row>
        <row r="531">
          <cell r="A531">
            <v>1423</v>
          </cell>
          <cell r="B531" t="str">
            <v>REVISÕES E REPAROS</v>
          </cell>
        </row>
        <row r="532">
          <cell r="A532">
            <v>142301</v>
          </cell>
          <cell r="B532" t="str">
            <v>Revisões e reparos em torneiras e registros</v>
          </cell>
          <cell r="C532" t="str">
            <v>und</v>
          </cell>
          <cell r="D532">
            <v>17.63</v>
          </cell>
        </row>
        <row r="533">
          <cell r="A533">
            <v>142302</v>
          </cell>
          <cell r="B533" t="str">
            <v>Revisões e reparos em caixas de descarga</v>
          </cell>
          <cell r="C533" t="str">
            <v>und</v>
          </cell>
          <cell r="D533">
            <v>24.68</v>
          </cell>
        </row>
        <row r="534">
          <cell r="A534">
            <v>142303</v>
          </cell>
          <cell r="B534" t="str">
            <v>Revisões e reparos em torneiras de bóia</v>
          </cell>
          <cell r="C534" t="str">
            <v>und</v>
          </cell>
          <cell r="D534">
            <v>17.63</v>
          </cell>
        </row>
        <row r="535">
          <cell r="A535">
            <v>142304</v>
          </cell>
          <cell r="B535" t="str">
            <v>Fornecimento de durepox para reparos (250g)</v>
          </cell>
          <cell r="C535" t="str">
            <v>und</v>
          </cell>
          <cell r="D535">
            <v>29.17</v>
          </cell>
        </row>
        <row r="536">
          <cell r="A536">
            <v>15</v>
          </cell>
          <cell r="B536" t="str">
            <v>INSTALAÇÕES ELÉTRICAS</v>
          </cell>
        </row>
        <row r="537">
          <cell r="A537">
            <v>1501</v>
          </cell>
          <cell r="B537" t="str">
            <v>PADRÃO DE ENTRADA</v>
          </cell>
        </row>
        <row r="538">
          <cell r="A538">
            <v>150122</v>
          </cell>
          <cell r="B538" t="str">
            <v>Mureta de medição utilizando arg. cimento, cal e areia, dimensões 1100x2000x200mm, com pilares e cintas, revestido com chapisco e reboco, inclusive pintura emassamento e pintura acrílica a três demãos, exclusive cobertura</v>
          </cell>
          <cell r="C538" t="str">
            <v>und</v>
          </cell>
          <cell r="D538">
            <v>1301.3</v>
          </cell>
        </row>
        <row r="539">
          <cell r="A539">
            <v>150123</v>
          </cell>
          <cell r="B539" t="str">
            <v>Mureta de medição utilizando arg. cimento, cal e areia, dimensões 1500x2200x400mm, revestido com chapisco e reboco, inclusive pintura emassamento, pintura acrílica a três demãos e cobertura em telha cerâmica</v>
          </cell>
          <cell r="C539" t="str">
            <v>und</v>
          </cell>
          <cell r="D539">
            <v>2329.65</v>
          </cell>
        </row>
        <row r="540">
          <cell r="A540">
            <v>1503</v>
          </cell>
          <cell r="B540" t="str">
            <v>QUADRO DE DISTRIBUIÇÃO</v>
          </cell>
        </row>
        <row r="541">
          <cell r="A541">
            <v>150302</v>
          </cell>
          <cell r="B541" t="str">
            <v>Quadro de distribuição em PVC para 06 circuitos, inclusive 4 disjuntores monopolares de 15A</v>
          </cell>
          <cell r="C541" t="str">
            <v>und</v>
          </cell>
          <cell r="D541">
            <v>201.37</v>
          </cell>
        </row>
        <row r="542">
          <cell r="A542">
            <v>150306</v>
          </cell>
          <cell r="B542" t="str">
            <v>Quadro de distribuição de energia em PVC, de embutir, com 12 divisões modulares com barramento</v>
          </cell>
          <cell r="C542" t="str">
            <v>und</v>
          </cell>
          <cell r="D542">
            <v>235.25</v>
          </cell>
        </row>
        <row r="543">
          <cell r="A543">
            <v>150307</v>
          </cell>
          <cell r="B543" t="str">
            <v>Quadro de distribuição de energia, de embutir, com 18 divisões modulares, com barramento</v>
          </cell>
          <cell r="C543" t="str">
            <v>und</v>
          </cell>
          <cell r="D543">
            <v>568.46</v>
          </cell>
        </row>
        <row r="544">
          <cell r="A544">
            <v>150308</v>
          </cell>
          <cell r="B544" t="str">
            <v>Quadro de distribuição de energia, de embutir, com 24 divisões modulares, com barramento</v>
          </cell>
          <cell r="C544" t="str">
            <v>und</v>
          </cell>
          <cell r="D544">
            <v>599.16</v>
          </cell>
        </row>
        <row r="545">
          <cell r="A545">
            <v>150309</v>
          </cell>
          <cell r="B545" t="str">
            <v>Quadro de distribuição de energia, de embutir, com 32 divisões modulares, com barramento</v>
          </cell>
          <cell r="C545" t="str">
            <v>und</v>
          </cell>
          <cell r="D545">
            <v>628.51</v>
          </cell>
        </row>
        <row r="546">
          <cell r="A546">
            <v>150310</v>
          </cell>
          <cell r="B546" t="str">
            <v>Caixa de distribuição 20x20x15 cm</v>
          </cell>
          <cell r="C546" t="str">
            <v>und</v>
          </cell>
          <cell r="D546">
            <v>86.84</v>
          </cell>
        </row>
        <row r="547">
          <cell r="A547">
            <v>150311</v>
          </cell>
          <cell r="B547" t="str">
            <v>Quadro de distribuição de energia, de embutir, com 12 divisões modulares, sem barramento</v>
          </cell>
          <cell r="C547" t="str">
            <v>und</v>
          </cell>
          <cell r="D547">
            <v>134.96</v>
          </cell>
        </row>
        <row r="548">
          <cell r="A548">
            <v>150312</v>
          </cell>
          <cell r="B548" t="str">
            <v>Quadro de distribuição de energia, de embutir, com 3 divisões modulares, sem barramento</v>
          </cell>
          <cell r="C548" t="str">
            <v>und</v>
          </cell>
          <cell r="D548">
            <v>97</v>
          </cell>
        </row>
        <row r="549">
          <cell r="A549">
            <v>150313</v>
          </cell>
          <cell r="B549" t="str">
            <v>Quadro de distribuição de energia, de embutir, com 6 divisões modulares, com barramento trifásico 100A</v>
          </cell>
          <cell r="C549" t="str">
            <v>und</v>
          </cell>
          <cell r="D549">
            <v>123.95</v>
          </cell>
        </row>
        <row r="550">
          <cell r="A550">
            <v>150315</v>
          </cell>
          <cell r="B550" t="str">
            <v>Quadro distrib. energia, embutido ou semi embutido, capac. p/ 34 disj. DIN, c/barram trif. 150A barra. neutro e terra, fab. em chapa de aço 12 USG com porta, espelho, trinco com fechad ch yale, Ref. QDETG II-34DIN-CEMAR ou equiv.</v>
          </cell>
          <cell r="C550" t="str">
            <v>und</v>
          </cell>
          <cell r="D550">
            <v>991.32</v>
          </cell>
        </row>
        <row r="551">
          <cell r="A551">
            <v>150316</v>
          </cell>
          <cell r="B551" t="str">
            <v>Quadro distrib. energia, embutido ou semi embutido, capac. p/ 44 disj. DIN, c/barram trif. 150A barra. neutro e terra, fab. em chapa de aço 12 USG com porta, espelho, trinco com fechad ch yale, Ref. QDETG II-44DIN-CEMAR ou equiv.</v>
          </cell>
          <cell r="C551" t="str">
            <v>und</v>
          </cell>
          <cell r="D551">
            <v>1521.55</v>
          </cell>
        </row>
        <row r="552">
          <cell r="A552">
            <v>150317</v>
          </cell>
          <cell r="B552" t="str">
            <v>Quadro distrib. energia, embutido ou semi embutido, capac. p/ 56 disj. DIN, c/barram trif. 225A barra. neutro e terra, fab. em chapa de aço 12 USG com porta, espelho, trinco com fechad ch</v>
          </cell>
          <cell r="C552" t="str">
            <v>und</v>
          </cell>
          <cell r="D552">
            <v>1715.34</v>
          </cell>
        </row>
        <row r="553">
          <cell r="A553">
            <v>1506</v>
          </cell>
          <cell r="B553" t="str">
            <v>CAIXAS DE PASSAGEM</v>
          </cell>
        </row>
        <row r="554">
          <cell r="A554">
            <v>150609</v>
          </cell>
          <cell r="B554" t="str">
            <v>Caixa para medidor polifásico carga até 41000W inclusive caixa para disjuntor polifásico até 100A</v>
          </cell>
          <cell r="C554" t="str">
            <v>und</v>
          </cell>
          <cell r="D554">
            <v>297.97000000000003</v>
          </cell>
        </row>
        <row r="555">
          <cell r="A555">
            <v>150610</v>
          </cell>
          <cell r="B555" t="str">
            <v>Caixa de aterramento de concreto simples, nas dimensões de 30x30x25cm, com revest. int. em chapisco e reboco, tampa de concreto esp.5cm e lastro de brita esp. 5 cm, incl. haste 5/8"x2400mm</v>
          </cell>
          <cell r="C555" t="str">
            <v>und</v>
          </cell>
          <cell r="D555">
            <v>338.99</v>
          </cell>
        </row>
        <row r="556">
          <cell r="A556">
            <v>150612</v>
          </cell>
          <cell r="B556" t="str">
            <v>Caixa de passagem 100x100x80mm, chapa 18, com tampa parafusada</v>
          </cell>
          <cell r="C556" t="str">
            <v>und</v>
          </cell>
          <cell r="D556">
            <v>48.92</v>
          </cell>
        </row>
        <row r="557">
          <cell r="A557">
            <v>150614</v>
          </cell>
          <cell r="B557" t="str">
            <v>Caixa de passagem de alvenaria de blocos de concreto 9x19x39cm, dimensões de 30x30x50cm, com revestimento interno em chapisco e reboco, tampa de concreto esp.5cm e lastro de brita 5 cm</v>
          </cell>
          <cell r="C557" t="str">
            <v>und</v>
          </cell>
          <cell r="D557">
            <v>123.83</v>
          </cell>
        </row>
        <row r="558">
          <cell r="A558">
            <v>150615</v>
          </cell>
          <cell r="B558" t="str">
            <v>Caixa de passagem de alvenaria de blocos de concreto 9x19x39cm, dimensões de 40x40x50cm, com revestimento interno em chapisco e reboco, tampa de concreto esp.5cm e lastro de brita 5 cm</v>
          </cell>
          <cell r="C558" t="str">
            <v>und</v>
          </cell>
          <cell r="D558">
            <v>159.08000000000001</v>
          </cell>
        </row>
        <row r="559">
          <cell r="A559">
            <v>150616</v>
          </cell>
          <cell r="B559" t="str">
            <v>Caixa de passagem de alvenaria de blocos de concreto 9x19x39cm, dimensões de 50x50x50cm, com revestimento interno em chapisco e reboco, tampa de concreto esp.5cm e lastro de brita 5 cm</v>
          </cell>
          <cell r="C559" t="str">
            <v>und</v>
          </cell>
          <cell r="D559">
            <v>221.19</v>
          </cell>
        </row>
        <row r="560">
          <cell r="A560">
            <v>150626</v>
          </cell>
          <cell r="B560" t="str">
            <v>Conjunto caixa termoplástica para Medidor Padrão ESCELSA Monofáfico com tampa transparente em policarbonato P-980-009 inclusive caixa para disjuntor monof P-940-003 Padrão Escelsa</v>
          </cell>
          <cell r="C560" t="str">
            <v>und</v>
          </cell>
          <cell r="D560">
            <v>138.93</v>
          </cell>
        </row>
        <row r="561">
          <cell r="A561">
            <v>150628</v>
          </cell>
          <cell r="B561" t="str">
            <v>Caixa de embutir marca de referência Tigreflex, 4x2"</v>
          </cell>
          <cell r="C561" t="str">
            <v>und</v>
          </cell>
          <cell r="D561">
            <v>8.8699999999999992</v>
          </cell>
        </row>
        <row r="562">
          <cell r="A562">
            <v>150629</v>
          </cell>
          <cell r="B562" t="str">
            <v>Caixa de embutir marca de referência Tigreflex, 4x4"</v>
          </cell>
          <cell r="C562" t="str">
            <v>und</v>
          </cell>
          <cell r="D562">
            <v>12.78</v>
          </cell>
        </row>
        <row r="563">
          <cell r="A563">
            <v>150632</v>
          </cell>
          <cell r="B563" t="str">
            <v>Caixa de passagem 150x150x80mm, chapa 18, com tampa parafusada</v>
          </cell>
          <cell r="C563" t="str">
            <v>und</v>
          </cell>
          <cell r="D563">
            <v>77.05</v>
          </cell>
        </row>
        <row r="564">
          <cell r="A564">
            <v>150633</v>
          </cell>
          <cell r="B564" t="str">
            <v>Caixa de passagem 200x200x100mm, chapa 18, com tampa parafusada</v>
          </cell>
          <cell r="C564" t="str">
            <v>und</v>
          </cell>
          <cell r="D564">
            <v>105.02</v>
          </cell>
        </row>
        <row r="565">
          <cell r="A565">
            <v>150634</v>
          </cell>
          <cell r="B565" t="str">
            <v>Caixa de passagem 300x300x120mm, chapa 18, com tampa parafusada</v>
          </cell>
          <cell r="C565" t="str">
            <v>und</v>
          </cell>
          <cell r="D565">
            <v>143.41</v>
          </cell>
        </row>
        <row r="566">
          <cell r="A566">
            <v>150635</v>
          </cell>
          <cell r="B566" t="str">
            <v>Caixa de passagem 400x400x120mm, chapa 18, com tampa parafusada</v>
          </cell>
          <cell r="C566" t="str">
            <v>und</v>
          </cell>
          <cell r="D566">
            <v>173.86</v>
          </cell>
        </row>
        <row r="567">
          <cell r="A567">
            <v>150636</v>
          </cell>
          <cell r="B567" t="str">
            <v>Caixa sextavada em PVC de 3x3x1 1/2", marca de referência Tigreflex</v>
          </cell>
          <cell r="C567" t="str">
            <v>und</v>
          </cell>
          <cell r="D567">
            <v>10.19</v>
          </cell>
        </row>
        <row r="568">
          <cell r="A568">
            <v>1507</v>
          </cell>
          <cell r="B568" t="str">
            <v>ENVELOPAMENTO DE ELETRODUTOS</v>
          </cell>
        </row>
        <row r="569">
          <cell r="A569">
            <v>150701</v>
          </cell>
          <cell r="B569" t="str">
            <v>Envelopamento de concreto simples com consumo mínimo de cimento de 250kg/m3, inclusive escavação para profundidade mínima do eletroduto de 50 cm, de 25 x 25 cm, para 1 eletroduto</v>
          </cell>
          <cell r="C569" t="str">
            <v>m</v>
          </cell>
          <cell r="D569">
            <v>49.34</v>
          </cell>
        </row>
        <row r="570">
          <cell r="A570">
            <v>150702</v>
          </cell>
          <cell r="B570" t="str">
            <v>Envelopamento de concreto simples com consumo mínimo de cimento de 250kg/m3, inclusive escavação para profundidade mínima do eletroduto de 50 cm, de 25 x 30 cm, para 2 eletrodutos</v>
          </cell>
          <cell r="C570" t="str">
            <v>m</v>
          </cell>
          <cell r="D570">
            <v>59.21</v>
          </cell>
        </row>
        <row r="571">
          <cell r="A571">
            <v>150703</v>
          </cell>
          <cell r="B571" t="str">
            <v>Envelopamento de concreto simples com consumo mínimo de cimento de 250kg/m3, inclusive escavação para profundidade mínima do eletroduto de 50cm, de 60 x 30 cm, para 3 eletrodutos</v>
          </cell>
          <cell r="C571" t="str">
            <v>m</v>
          </cell>
          <cell r="D571">
            <v>154.09</v>
          </cell>
        </row>
        <row r="572">
          <cell r="A572">
            <v>150704</v>
          </cell>
          <cell r="B572" t="str">
            <v>Envelopamento de concreto simples com consumo mínimo de cimento de 250kg/m3, inclusive escavação para profundidade mínima do eletroduto de 50cm, de 45 x 45 cm, para 3 eletrodutos</v>
          </cell>
          <cell r="C572" t="str">
            <v>m</v>
          </cell>
          <cell r="D572">
            <v>165.74</v>
          </cell>
        </row>
        <row r="573">
          <cell r="A573">
            <v>1508</v>
          </cell>
          <cell r="B573" t="str">
            <v>INSTALAÇÕES APARENTES</v>
          </cell>
        </row>
        <row r="574">
          <cell r="A574">
            <v>150801</v>
          </cell>
          <cell r="B574" t="str">
            <v>Eletroduto aparente de PVC rígido roscável diâmetro 3/4", inclusive abraçadeira de fixação</v>
          </cell>
          <cell r="C574" t="str">
            <v>m</v>
          </cell>
          <cell r="D574">
            <v>15.86</v>
          </cell>
        </row>
        <row r="575">
          <cell r="A575">
            <v>150802</v>
          </cell>
          <cell r="B575" t="str">
            <v>Caixa de ligação de alumínio silício, tipo CONDULETES,sem rosca, no formato B, inclusive tampa com vedação, diâmetro 3/4"</v>
          </cell>
          <cell r="C575" t="str">
            <v>und</v>
          </cell>
          <cell r="D575">
            <v>25.27</v>
          </cell>
        </row>
        <row r="576">
          <cell r="A576">
            <v>150803</v>
          </cell>
          <cell r="B576" t="str">
            <v>Caixa de ligação de alumínio silício, tipo CONDULETES, sem rosca, no formato T, inclusive tampa com vedação, diâmetro 3/4"</v>
          </cell>
          <cell r="C576" t="str">
            <v>und</v>
          </cell>
          <cell r="D576">
            <v>30.55</v>
          </cell>
        </row>
        <row r="577">
          <cell r="A577">
            <v>150804</v>
          </cell>
          <cell r="B577" t="str">
            <v>Caixa de ligação de alumínio silício, tipo CONDULETES, sem rosca, no formato LR, inclusive tampa com vedação, diâmetro 3/4"</v>
          </cell>
          <cell r="C577" t="str">
            <v>und</v>
          </cell>
          <cell r="D577">
            <v>28.52</v>
          </cell>
        </row>
        <row r="578">
          <cell r="A578">
            <v>150805</v>
          </cell>
          <cell r="B578" t="str">
            <v>Caixa de ligação de alumínio silício, tipo CONDULETES, sem rosca, no formato X, inclusive tampa com vedação, diâmetro 3/4"</v>
          </cell>
          <cell r="C578" t="str">
            <v>und</v>
          </cell>
          <cell r="D578">
            <v>27.55</v>
          </cell>
        </row>
        <row r="579">
          <cell r="A579">
            <v>150806</v>
          </cell>
          <cell r="B579" t="str">
            <v>Eletroduto aparente de PVC rígido roscável diâmetro 1", inclusive abraçadeira de fixação</v>
          </cell>
          <cell r="C579" t="str">
            <v>m</v>
          </cell>
          <cell r="D579">
            <v>27.58</v>
          </cell>
        </row>
        <row r="580">
          <cell r="A580">
            <v>150807</v>
          </cell>
          <cell r="B580" t="str">
            <v>Canaleta sistema X da Pial ou equivalente, inclusive conexões</v>
          </cell>
          <cell r="C580" t="str">
            <v>m</v>
          </cell>
          <cell r="D580">
            <v>14.18</v>
          </cell>
        </row>
        <row r="581">
          <cell r="A581">
            <v>150835</v>
          </cell>
          <cell r="B581" t="str">
            <v>Eletrocalha perfurada em chapa de aço galvanizado nº16, 150x50mm, sem tampa</v>
          </cell>
          <cell r="C581" t="str">
            <v>m</v>
          </cell>
          <cell r="D581">
            <v>80.510000000000005</v>
          </cell>
        </row>
        <row r="582">
          <cell r="A582">
            <v>150836</v>
          </cell>
          <cell r="B582" t="str">
            <v>Eletrocalha perfurada em chapa de aço galvanizado nº16, 200x100mm, sem tampa</v>
          </cell>
          <cell r="C582" t="str">
            <v>m</v>
          </cell>
          <cell r="D582">
            <v>122.32</v>
          </cell>
        </row>
        <row r="583">
          <cell r="A583">
            <v>150837</v>
          </cell>
          <cell r="B583" t="str">
            <v>Eletrocalha perfurada em chapa de aço galvanizado nº16, 300x100mm, sem tampa</v>
          </cell>
          <cell r="C583" t="str">
            <v>m</v>
          </cell>
          <cell r="D583">
            <v>150.93</v>
          </cell>
        </row>
        <row r="584">
          <cell r="A584">
            <v>150838</v>
          </cell>
          <cell r="B584" t="str">
            <v>Eletrocalha perfurada em chapa de aço galvanizado nº16, 400x100mm, sem tampa</v>
          </cell>
          <cell r="C584" t="str">
            <v>m</v>
          </cell>
          <cell r="D584">
            <v>202.39</v>
          </cell>
        </row>
        <row r="585">
          <cell r="A585">
            <v>150843</v>
          </cell>
          <cell r="B585" t="str">
            <v>Redução concêntrica para eletrocalha perfurada, tipo "U", 200x150mm, aba 100</v>
          </cell>
          <cell r="C585" t="str">
            <v>und</v>
          </cell>
          <cell r="D585">
            <v>72.91</v>
          </cell>
        </row>
        <row r="586">
          <cell r="A586">
            <v>150844</v>
          </cell>
          <cell r="B586" t="str">
            <v>Redução concêntrica para eletrocalha perfurada, tipo "U", 300x150mm, aba 100</v>
          </cell>
          <cell r="C586" t="str">
            <v>und</v>
          </cell>
          <cell r="D586">
            <v>95.38</v>
          </cell>
        </row>
        <row r="587">
          <cell r="A587">
            <v>150845</v>
          </cell>
          <cell r="B587" t="str">
            <v>Redução concêntrica para eletrocalha perfurada, tipo "U", 400x150mm, aba 100</v>
          </cell>
          <cell r="C587" t="str">
            <v>und</v>
          </cell>
          <cell r="D587">
            <v>114.53</v>
          </cell>
        </row>
        <row r="588">
          <cell r="A588">
            <v>150850</v>
          </cell>
          <cell r="B588" t="str">
            <v>Saída horizontal para eletroduto de 3/4"</v>
          </cell>
          <cell r="C588" t="str">
            <v>und</v>
          </cell>
          <cell r="D588">
            <v>9.59</v>
          </cell>
        </row>
        <row r="589">
          <cell r="A589">
            <v>150851</v>
          </cell>
          <cell r="B589" t="str">
            <v>Saída horizontal para eletroduto de 1"</v>
          </cell>
          <cell r="C589" t="str">
            <v>und</v>
          </cell>
          <cell r="D589">
            <v>9.67</v>
          </cell>
        </row>
        <row r="590">
          <cell r="A590">
            <v>150852</v>
          </cell>
          <cell r="B590" t="str">
            <v>Saída horizontal para eletroduto de 2"</v>
          </cell>
          <cell r="C590" t="str">
            <v>und</v>
          </cell>
          <cell r="D590">
            <v>11.16</v>
          </cell>
        </row>
        <row r="591">
          <cell r="A591">
            <v>150860</v>
          </cell>
          <cell r="B591" t="str">
            <v>Tampa de encaixe para eletrocalha em chapa de aço galvanizada 18, dim. 150mm</v>
          </cell>
          <cell r="C591" t="str">
            <v>und</v>
          </cell>
          <cell r="D591">
            <v>46.93</v>
          </cell>
        </row>
        <row r="592">
          <cell r="A592">
            <v>150861</v>
          </cell>
          <cell r="B592" t="str">
            <v>Tampa de encaixe para eletrocalha em chapa de aço galvanizada 18, dim. 200mm</v>
          </cell>
          <cell r="C592" t="str">
            <v>und</v>
          </cell>
          <cell r="D592">
            <v>57.73</v>
          </cell>
        </row>
        <row r="593">
          <cell r="A593">
            <v>150862</v>
          </cell>
          <cell r="B593" t="str">
            <v>Tampa de encaixe para eletrocalha em chapa de aço galvanizada 18, dim. 300mm</v>
          </cell>
          <cell r="C593" t="str">
            <v>und</v>
          </cell>
          <cell r="D593">
            <v>81.17</v>
          </cell>
        </row>
        <row r="594">
          <cell r="A594">
            <v>150863</v>
          </cell>
          <cell r="B594" t="str">
            <v>Tampa de encaixe para eletrocalha em chapa de aço galvanizada 18, dim. 400mm</v>
          </cell>
          <cell r="C594" t="str">
            <v>und</v>
          </cell>
          <cell r="D594">
            <v>102.72</v>
          </cell>
        </row>
        <row r="595">
          <cell r="A595">
            <v>150866</v>
          </cell>
          <cell r="B595" t="str">
            <v>Junção simples para eletrocalha metálica 200x100mm, galvanizada, ref. Mega MG 2760 ou equivalente</v>
          </cell>
          <cell r="C595" t="str">
            <v>und</v>
          </cell>
          <cell r="D595">
            <v>13.8</v>
          </cell>
        </row>
        <row r="596">
          <cell r="A596">
            <v>150867</v>
          </cell>
          <cell r="B596" t="str">
            <v>Junção simples para eletrocalha metálica 300x100mm, galvanizada, ref. Mega MG 2760 ou equivalente</v>
          </cell>
          <cell r="C596" t="str">
            <v>und</v>
          </cell>
          <cell r="D596">
            <v>15.97</v>
          </cell>
        </row>
        <row r="597">
          <cell r="A597">
            <v>150870</v>
          </cell>
          <cell r="B597" t="str">
            <v>TÊ horizontal 90º para eletrocalha metálica 200x100mm, galvanizada, ref. MEGA MG 2570 ou equivalente</v>
          </cell>
          <cell r="C597" t="str">
            <v>und</v>
          </cell>
          <cell r="D597">
            <v>116.67</v>
          </cell>
        </row>
        <row r="598">
          <cell r="A598">
            <v>150871</v>
          </cell>
          <cell r="B598" t="str">
            <v>TÊ horizontal 90º para eletrocalha metálica 300x100mm, galvanizada, ref. MEGA MG 2570 ou equivalente</v>
          </cell>
          <cell r="C598" t="str">
            <v>und</v>
          </cell>
          <cell r="D598">
            <v>156.26</v>
          </cell>
        </row>
        <row r="599">
          <cell r="A599">
            <v>150875</v>
          </cell>
          <cell r="B599" t="str">
            <v>Curva horizontal 90º para eletrocalha metálica, 200x100mm, galvanizada, ref. MEGA MG 2510</v>
          </cell>
          <cell r="C599" t="str">
            <v>und</v>
          </cell>
          <cell r="D599">
            <v>99.67</v>
          </cell>
        </row>
        <row r="600">
          <cell r="A600">
            <v>150876</v>
          </cell>
          <cell r="B600" t="str">
            <v>Curva horizontal 90º para eletrocalha metálica, 300x100mm, galvanizada, ref. MEGA MG 2510</v>
          </cell>
          <cell r="C600" t="str">
            <v>und</v>
          </cell>
          <cell r="D600">
            <v>149.43</v>
          </cell>
        </row>
        <row r="601">
          <cell r="A601">
            <v>150880</v>
          </cell>
          <cell r="B601" t="str">
            <v>Suporte de fixação de eletroduto no teto, através de fita metálica perfurada (Walsiwa) ou equiv (1,30m), cursor (1 und), h=60cm, suporte "Y" (1 und), parafuso e bucha S8 (1 und)</v>
          </cell>
          <cell r="C601" t="str">
            <v>und</v>
          </cell>
          <cell r="D601">
            <v>23.34</v>
          </cell>
        </row>
        <row r="602">
          <cell r="A602">
            <v>150881</v>
          </cell>
          <cell r="B602" t="str">
            <v>Suporte de fixação de eletrocalha de 200x100mm, na parede, através de suporte tipo mão francesa simples (1 und), parafuso e bucha S8 (2und)</v>
          </cell>
          <cell r="C602" t="str">
            <v>und</v>
          </cell>
          <cell r="D602">
            <v>29.36</v>
          </cell>
        </row>
        <row r="603">
          <cell r="A603">
            <v>150882</v>
          </cell>
          <cell r="B603" t="str">
            <v>Suporte de fixação de eletrocalha de 300x100mm, na parede, através de suporte tipo mão francesa reforçada (1 und), parafuso e bucha S8 (2 und)</v>
          </cell>
          <cell r="C603" t="str">
            <v>und</v>
          </cell>
          <cell r="D603">
            <v>68.13</v>
          </cell>
        </row>
        <row r="604">
          <cell r="A604">
            <v>150883</v>
          </cell>
          <cell r="B604" t="str">
            <v>Suporte de fixação de eletrocalha de 400x100mm, na parede, através de suporte tipo mão francesa reforçada (1 und), parafuso e bucha S8 (2 und)</v>
          </cell>
          <cell r="C604" t="str">
            <v>und</v>
          </cell>
          <cell r="D604">
            <v>75.11</v>
          </cell>
        </row>
        <row r="605">
          <cell r="A605">
            <v>150884</v>
          </cell>
          <cell r="B605" t="str">
            <v>Suporte de fixação de eletrocalha de 200x100mm, no teto, através de gancho vertical (1 und), porca sextavada e arruela 1/4" (4 und), vergalhão rosca total 1/4" (h=60cm), cantoneira ZZ (1 und) e parafuso e bucha S8 (2 und)</v>
          </cell>
          <cell r="C605" t="str">
            <v>und</v>
          </cell>
          <cell r="D605">
            <v>42.79</v>
          </cell>
        </row>
        <row r="606">
          <cell r="A606">
            <v>150885</v>
          </cell>
          <cell r="B606" t="str">
            <v>Suporte de fixação de eletrocalha de 300x100mm, no teto, através de suporte angular (1 und), porca sextavada e arruela 1/4' (4 und) , vergalhão com rosca total 1/4" (h=60cm), cantoneira ZZ (2 und) e parafuso e bucha S8 (2 und)</v>
          </cell>
          <cell r="C606" t="str">
            <v>und</v>
          </cell>
          <cell r="D606">
            <v>58.25</v>
          </cell>
        </row>
        <row r="607">
          <cell r="A607">
            <v>150886</v>
          </cell>
          <cell r="B607" t="str">
            <v>Suporte de fixação de eletrocalha de 400x100mm, no teto, através de suporte angular (1 und), porca sextavada e arruela 1/4' (4 und), vergalhão rosca total 1/4" (h=60cm), cantoneira ZZ (2 und) e parafuso e bucha S8 (2 und)</v>
          </cell>
          <cell r="C607" t="str">
            <v>und</v>
          </cell>
          <cell r="D607">
            <v>64.08</v>
          </cell>
        </row>
        <row r="608">
          <cell r="A608">
            <v>1509</v>
          </cell>
          <cell r="B608" t="str">
            <v>COMPOSIÇÕES INTERMEDIÁRIAS P/ ELETRICA</v>
          </cell>
        </row>
        <row r="609">
          <cell r="A609">
            <v>150906</v>
          </cell>
          <cell r="B609" t="str">
            <v>Arame galvanizado 12 BWG (0.048 kg/m)</v>
          </cell>
          <cell r="C609" t="str">
            <v>m</v>
          </cell>
          <cell r="D609">
            <v>2.21</v>
          </cell>
        </row>
        <row r="610">
          <cell r="A610">
            <v>150910</v>
          </cell>
          <cell r="B610" t="str">
            <v>Cabeçote de alumínio de 3/4"</v>
          </cell>
          <cell r="C610" t="str">
            <v>und</v>
          </cell>
          <cell r="D610">
            <v>10.76</v>
          </cell>
        </row>
        <row r="611">
          <cell r="A611">
            <v>150916</v>
          </cell>
          <cell r="B611" t="str">
            <v>Canaleta sistema X Pial ou equivalente, inclusive conecções, 20x10x2200 mm, cod. 30801</v>
          </cell>
          <cell r="C611" t="str">
            <v>und</v>
          </cell>
          <cell r="D611">
            <v>31.01</v>
          </cell>
        </row>
        <row r="612">
          <cell r="A612">
            <v>150918</v>
          </cell>
          <cell r="B612" t="str">
            <v>Fita isolante em rolo de 19mm x 20 m, número 33 Scoth ou equivalente</v>
          </cell>
          <cell r="C612" t="str">
            <v>und</v>
          </cell>
          <cell r="D612">
            <v>27.79</v>
          </cell>
        </row>
        <row r="613">
          <cell r="A613">
            <v>150932</v>
          </cell>
          <cell r="B613" t="str">
            <v>Receptáculo (bocal) de louça para lâmpada incandescente</v>
          </cell>
          <cell r="C613" t="str">
            <v>und</v>
          </cell>
          <cell r="D613">
            <v>7.65</v>
          </cell>
        </row>
        <row r="614">
          <cell r="A614">
            <v>150934</v>
          </cell>
          <cell r="B614" t="str">
            <v>Lâmpada fluorescente 40 W</v>
          </cell>
          <cell r="C614" t="str">
            <v>und</v>
          </cell>
          <cell r="D614">
            <v>16.28</v>
          </cell>
        </row>
        <row r="615">
          <cell r="A615">
            <v>150937</v>
          </cell>
          <cell r="B615" t="str">
            <v>Arame de aço 14 BWG para guia</v>
          </cell>
          <cell r="C615" t="str">
            <v>m</v>
          </cell>
          <cell r="D615">
            <v>4.2300000000000004</v>
          </cell>
        </row>
        <row r="616">
          <cell r="A616">
            <v>150964</v>
          </cell>
          <cell r="B616" t="str">
            <v>Lâmpada fluorescente de 20W</v>
          </cell>
          <cell r="C616" t="str">
            <v>und</v>
          </cell>
          <cell r="D616">
            <v>16.28</v>
          </cell>
        </row>
        <row r="617">
          <cell r="A617">
            <v>150967</v>
          </cell>
          <cell r="B617" t="str">
            <v>Soquete para lâmpada fluorescente</v>
          </cell>
          <cell r="C617" t="str">
            <v>und</v>
          </cell>
          <cell r="D617">
            <v>6.49</v>
          </cell>
        </row>
        <row r="618">
          <cell r="A618">
            <v>1510</v>
          </cell>
          <cell r="B618" t="str">
            <v>CAIXAS DE PASSAGEM EMPREGANDO ARGAMASSA DE CIMENTO, CAL E AREIA</v>
          </cell>
        </row>
        <row r="619">
          <cell r="A619">
            <v>151001</v>
          </cell>
          <cell r="B619" t="str">
            <v>Caixa de passagem de alvenaria de blocos cerâmicos 10 furos 10x20x20cm dimensões de 25x25x25cm, com revestimento interno em chapisco e reboco, tampa de concreto esp.5cm e lastro de brita 5 cm</v>
          </cell>
          <cell r="C619" t="str">
            <v>und</v>
          </cell>
          <cell r="D619">
            <v>112.62</v>
          </cell>
        </row>
        <row r="620">
          <cell r="A620">
            <v>151002</v>
          </cell>
          <cell r="B620" t="str">
            <v>Caixa de passagem de alvenaria de blocos cerâmicos 10 furos 10x20x20cm dimensões de 50x50x50cm, com revestimento interno em chapisco e reboco, tampa de concreto esp.5cm e lastro de brita 5 cm</v>
          </cell>
          <cell r="C620" t="str">
            <v>und</v>
          </cell>
          <cell r="D620">
            <v>256.51</v>
          </cell>
        </row>
        <row r="621">
          <cell r="A621">
            <v>151003</v>
          </cell>
          <cell r="B621" t="str">
            <v>Caixa de passagem de alvenaria de blocos cerâmicos 10 furos 10x20x20cm, dimensão de 30x30x30cm, com revestimento interno em chapisco e reboco, tampa de concreto esp. 5cm e lastro de brita 5cm</v>
          </cell>
          <cell r="C621" t="str">
            <v>und</v>
          </cell>
          <cell r="D621">
            <v>112.37</v>
          </cell>
        </row>
        <row r="622">
          <cell r="A622">
            <v>151004</v>
          </cell>
          <cell r="B622" t="str">
            <v>@(CANCELADA-UTILIZAR SERVIÇO 151002) - Caixa de passagem de alvenaria de blocos cerâmicos 10 furos 10x20x20cm, dimensão de 50x50x50cm, com revestimento interno em chapisco e reboco, tampa de concreto esp. 5cm e lastro de brita 5cm</v>
          </cell>
          <cell r="C622" t="str">
            <v>und</v>
          </cell>
          <cell r="D622">
            <v>250.31</v>
          </cell>
        </row>
        <row r="623">
          <cell r="A623">
            <v>151015</v>
          </cell>
          <cell r="B623" t="str">
            <v>Caixa de inspeção de alvenaria de blocos cerâmicos 10 furos 10x20x20cm dimensões de 30x30x60cm, com revestimento interno em chapisco e reboco, tampa de concreto esp.5cm e lastro de brita 5 cm</v>
          </cell>
          <cell r="C623" t="str">
            <v>und</v>
          </cell>
          <cell r="D623">
            <v>197.57</v>
          </cell>
        </row>
        <row r="624">
          <cell r="A624">
            <v>151016</v>
          </cell>
          <cell r="B624" t="str">
            <v>Caixa de passagem de alvenaria de blocos de concreto 9x19x39cm, dimensões de 80x80x80m, com revestimento interno em chapisco e reboco tampa de concreto esp. 5cm e lastro de brita 5cm</v>
          </cell>
          <cell r="C624" t="str">
            <v>und</v>
          </cell>
          <cell r="D624">
            <v>582.78</v>
          </cell>
        </row>
        <row r="625">
          <cell r="A625">
            <v>151017</v>
          </cell>
          <cell r="B625" t="str">
            <v>Caixa de passagem de alvenaria de blocos de concreto 9x19x39cm, dimensões de 1.00x1.00x1.00m, com revestimento interno em chapisco e reboco tampa de concreto esp. 5cm e lastro de brita 5cm</v>
          </cell>
          <cell r="C625" t="str">
            <v>und</v>
          </cell>
          <cell r="D625">
            <v>883.91</v>
          </cell>
        </row>
        <row r="626">
          <cell r="A626">
            <v>1511</v>
          </cell>
          <cell r="B626" t="str">
            <v>ELETRODUTOS E CONEXÕES</v>
          </cell>
        </row>
        <row r="627">
          <cell r="A627">
            <v>151125</v>
          </cell>
          <cell r="B627" t="str">
            <v>Eletroduto de PVC rígido roscável, diâm. 1/2" (20mm), inclusive conexões</v>
          </cell>
          <cell r="C627" t="str">
            <v>m</v>
          </cell>
          <cell r="D627">
            <v>14.82</v>
          </cell>
        </row>
        <row r="628">
          <cell r="A628">
            <v>151126</v>
          </cell>
          <cell r="B628" t="str">
            <v>Eletroduto de PVC rígido roscável, diâm. 3/4" (25mm), inclusive conexões</v>
          </cell>
          <cell r="C628" t="str">
            <v>m</v>
          </cell>
          <cell r="D628">
            <v>16.149999999999999</v>
          </cell>
        </row>
        <row r="629">
          <cell r="A629">
            <v>151127</v>
          </cell>
          <cell r="B629" t="str">
            <v>Eletroduto de PVC rígido roscável, diâm. 1" (32mm), inclusive conexões</v>
          </cell>
          <cell r="C629" t="str">
            <v>m</v>
          </cell>
          <cell r="D629">
            <v>25.34</v>
          </cell>
        </row>
        <row r="630">
          <cell r="A630">
            <v>151128</v>
          </cell>
          <cell r="B630" t="str">
            <v>Eletroduto de PVC rígido roscável, diâm. 1 1/4" (40mm), inclusive conexões</v>
          </cell>
          <cell r="C630" t="str">
            <v>m</v>
          </cell>
          <cell r="D630">
            <v>29.95</v>
          </cell>
        </row>
        <row r="631">
          <cell r="A631">
            <v>151129</v>
          </cell>
          <cell r="B631" t="str">
            <v>Eletroduto de PVC rígido roscável, diâm. 1 1/2" (50mm), inclusive conexões</v>
          </cell>
          <cell r="C631" t="str">
            <v>m</v>
          </cell>
          <cell r="D631">
            <v>35.369999999999997</v>
          </cell>
        </row>
        <row r="632">
          <cell r="A632">
            <v>151130</v>
          </cell>
          <cell r="B632" t="str">
            <v>Eletroduto de PVC rígido roscável, diâm. 2" (60mm), inclusive conexões</v>
          </cell>
          <cell r="C632" t="str">
            <v>m</v>
          </cell>
          <cell r="D632">
            <v>45.98</v>
          </cell>
        </row>
        <row r="633">
          <cell r="A633">
            <v>151131</v>
          </cell>
          <cell r="B633" t="str">
            <v>Eletroduto de PVC rígido roscável, diâm. 3" (85mm), inclusive conexões</v>
          </cell>
          <cell r="C633" t="str">
            <v>m</v>
          </cell>
          <cell r="D633">
            <v>80.67</v>
          </cell>
        </row>
        <row r="634">
          <cell r="A634">
            <v>151132</v>
          </cell>
          <cell r="B634" t="str">
            <v>Eletroduto flexível corrugado 3/4" , marca de referência TIGRE</v>
          </cell>
          <cell r="C634" t="str">
            <v>m</v>
          </cell>
          <cell r="D634">
            <v>8.57</v>
          </cell>
        </row>
        <row r="635">
          <cell r="A635">
            <v>151133</v>
          </cell>
          <cell r="B635" t="str">
            <v>Eletroduto flexível corrugado 1", marca de referência TIGRE</v>
          </cell>
          <cell r="C635" t="str">
            <v>m</v>
          </cell>
          <cell r="D635">
            <v>9.89</v>
          </cell>
        </row>
        <row r="636">
          <cell r="A636">
            <v>151135</v>
          </cell>
          <cell r="B636" t="str">
            <v>Eletroduto de PVC rígido roscável, diâm. 4" (110mm), inclusive conexões</v>
          </cell>
          <cell r="C636" t="str">
            <v>m</v>
          </cell>
          <cell r="D636">
            <v>131.72999999999999</v>
          </cell>
        </row>
        <row r="637">
          <cell r="A637">
            <v>151136</v>
          </cell>
          <cell r="B637" t="str">
            <v>Eletroduto de PVC rígido roscável, diâm. 6" (164mm), inclusive conexões</v>
          </cell>
          <cell r="C637" t="str">
            <v>m</v>
          </cell>
          <cell r="D637">
            <v>252.52</v>
          </cell>
        </row>
        <row r="638">
          <cell r="A638">
            <v>151137</v>
          </cell>
          <cell r="B638" t="str">
            <v>Eletroduto PEAD, cor preta, diam. 1.1/2", marca ref. Kanaflex ou equivalente</v>
          </cell>
          <cell r="C638" t="str">
            <v>m</v>
          </cell>
          <cell r="D638">
            <v>22.11</v>
          </cell>
        </row>
        <row r="639">
          <cell r="A639">
            <v>151138</v>
          </cell>
          <cell r="B639" t="str">
            <v>Eletroduto PEAD, cor preta, diam. 1.1/4", marca ref. Kanaflex ou equivalente</v>
          </cell>
          <cell r="C639" t="str">
            <v>m</v>
          </cell>
          <cell r="D639">
            <v>19.09</v>
          </cell>
        </row>
        <row r="640">
          <cell r="A640">
            <v>151139</v>
          </cell>
          <cell r="B640" t="str">
            <v>Eletroduto PEAD, cor preta, diam. 2", marca ref. Kanaflex ou equivalente</v>
          </cell>
          <cell r="C640" t="str">
            <v>m</v>
          </cell>
          <cell r="D640">
            <v>24.28</v>
          </cell>
        </row>
        <row r="641">
          <cell r="A641">
            <v>151140</v>
          </cell>
          <cell r="B641" t="str">
            <v>Eletroduto PEAD, cor preta, diam. 3", marca ref. Kanaflex ou equivalente</v>
          </cell>
          <cell r="C641" t="str">
            <v>m</v>
          </cell>
          <cell r="D641">
            <v>37.43</v>
          </cell>
        </row>
        <row r="642">
          <cell r="A642">
            <v>151141</v>
          </cell>
          <cell r="B642" t="str">
            <v>Eletroduto PEAD, cor preta, diam. 4", marca ref. Kanaflex ou equivalente</v>
          </cell>
          <cell r="C642" t="str">
            <v>m</v>
          </cell>
          <cell r="D642">
            <v>52.37</v>
          </cell>
        </row>
        <row r="643">
          <cell r="A643">
            <v>151142</v>
          </cell>
          <cell r="B643" t="str">
            <v>Eletroduto PEAD, cor preta, diam. 6", marca ref. Kanaflex ou equivalente</v>
          </cell>
          <cell r="C643" t="str">
            <v>m</v>
          </cell>
          <cell r="D643">
            <v>97.59</v>
          </cell>
        </row>
        <row r="644">
          <cell r="A644">
            <v>1513</v>
          </cell>
          <cell r="B644" t="str">
            <v>CHAVES, FUSIVEIS E DISJUNTORES</v>
          </cell>
        </row>
        <row r="645">
          <cell r="A645">
            <v>151301</v>
          </cell>
          <cell r="B645" t="str">
            <v>Mini-Disjuntor monopolar 16 A, curva C - 5KA 220/127VCA (NBR IEC 60947-2), Ref. Siemens, GE, Schneider ou equivalente</v>
          </cell>
          <cell r="C645" t="str">
            <v>und</v>
          </cell>
          <cell r="D645">
            <v>19.36</v>
          </cell>
        </row>
        <row r="646">
          <cell r="A646">
            <v>151302</v>
          </cell>
          <cell r="B646" t="str">
            <v>Mini-Disjuntor monopolar 20 A, curva C - 5KA 220/127VCA (NBR IEC 60947-2), Ref. Siemens, GE, Schneider ou equivalente</v>
          </cell>
          <cell r="C646" t="str">
            <v>und</v>
          </cell>
          <cell r="D646">
            <v>19.36</v>
          </cell>
        </row>
        <row r="647">
          <cell r="A647">
            <v>151303</v>
          </cell>
          <cell r="B647" t="str">
            <v>Mini-Disjuntor monopolar 25 A, curva C - 5KA 220/127VCA (NBR IEC 60947-2), Ref. Siemens, GE, Schneider ou equivalente</v>
          </cell>
          <cell r="C647" t="str">
            <v>und</v>
          </cell>
          <cell r="D647">
            <v>19.36</v>
          </cell>
        </row>
        <row r="648">
          <cell r="A648">
            <v>151304</v>
          </cell>
          <cell r="B648" t="str">
            <v>Mini-Disjuntor monopolar 32 A, curva C - 5KA 220/127VCA (NBR IEC 60947-2), Ref. Siemens, GE, Schneider ou equivalente</v>
          </cell>
          <cell r="C648" t="str">
            <v>und</v>
          </cell>
          <cell r="D648">
            <v>19.36</v>
          </cell>
        </row>
        <row r="649">
          <cell r="A649">
            <v>151305</v>
          </cell>
          <cell r="B649" t="str">
            <v>Mini-Disjuntor monopolar 40 A, curva C - 5KA 220/127VCA (NBR IEC 60947-2), Ref. Siemens, GE, Schneider ou equivalente</v>
          </cell>
          <cell r="C649" t="str">
            <v>und</v>
          </cell>
          <cell r="D649">
            <v>23.01</v>
          </cell>
        </row>
        <row r="650">
          <cell r="A650">
            <v>151306</v>
          </cell>
          <cell r="B650" t="str">
            <v>Mini-Disjuntor bipolar 16 A, curva C - 5KA 220/127VCA (NBR IEC 60947-2), Ref. Siemens, GE, Schneider ou equivalente</v>
          </cell>
          <cell r="C650" t="str">
            <v>und</v>
          </cell>
          <cell r="D650">
            <v>53.03</v>
          </cell>
        </row>
        <row r="651">
          <cell r="A651">
            <v>151307</v>
          </cell>
          <cell r="B651" t="str">
            <v>Mini-Disjuntor bipolar 20 A, curva C - 5KA 220/127VCA (NBR IEC 60947-2), Ref. Siemens, GE, Schneider ou equivalente</v>
          </cell>
          <cell r="C651" t="str">
            <v>und</v>
          </cell>
          <cell r="D651">
            <v>53.03</v>
          </cell>
        </row>
        <row r="652">
          <cell r="A652">
            <v>151308</v>
          </cell>
          <cell r="B652" t="str">
            <v>Mini-Disjuntor bipolar 50 A, curva C - 5KA 220/127VCA (NBR IEC 60947-2), Ref. Siemens, GE, Schneider ou equivalente</v>
          </cell>
          <cell r="C652" t="str">
            <v>und</v>
          </cell>
          <cell r="D652">
            <v>54.14</v>
          </cell>
        </row>
        <row r="653">
          <cell r="A653">
            <v>151309</v>
          </cell>
          <cell r="B653" t="str">
            <v>Mini-Disjuntor tripolar 16 A, curva C - 5KA 220/127VCA (NBR IEC 60947-2), Ref. Siemens, GE, Schneider ou equivalente</v>
          </cell>
          <cell r="C653" t="str">
            <v>und</v>
          </cell>
          <cell r="D653">
            <v>77.930000000000007</v>
          </cell>
        </row>
        <row r="654">
          <cell r="A654">
            <v>151310</v>
          </cell>
          <cell r="B654" t="str">
            <v>Mini-Disjuntor tripolar 40 A, curva C - 5KA 220/127VCA (NBR IEC 60947-2), Ref. Siemens, GE, Schneider ou equivalente</v>
          </cell>
          <cell r="C654" t="str">
            <v>und</v>
          </cell>
          <cell r="D654">
            <v>89.96</v>
          </cell>
        </row>
        <row r="655">
          <cell r="A655">
            <v>151311</v>
          </cell>
          <cell r="B655" t="str">
            <v>Mini-Disjuntor tripolar 50 A, curva C - 5KA 220/127VCA (NBR IEC 60947-2), Ref. Siemens, GE, Schneider ou equivalente</v>
          </cell>
          <cell r="C655" t="str">
            <v>und</v>
          </cell>
          <cell r="D655">
            <v>89.96</v>
          </cell>
        </row>
        <row r="656">
          <cell r="A656">
            <v>151313</v>
          </cell>
          <cell r="B656" t="str">
            <v>Mini-Disjuntor tripolar 90 A, curva C - 5KA 220/127VCA (NBR IEC 60947-2), Ref. Siemens, GE, Schneider ou equivalente</v>
          </cell>
          <cell r="C656" t="str">
            <v>und</v>
          </cell>
          <cell r="D656">
            <v>212.6</v>
          </cell>
        </row>
        <row r="657">
          <cell r="A657">
            <v>151314</v>
          </cell>
          <cell r="B657" t="str">
            <v>Disjuntor Compacto em caixa moldada tripolar 100 A, curva C - 15KA 240VCA (NBR IEC 60947-2), Ref. Siemens, GE, Schneider ou equivalente</v>
          </cell>
          <cell r="C657" t="str">
            <v>und</v>
          </cell>
          <cell r="D657">
            <v>413.51</v>
          </cell>
        </row>
        <row r="658">
          <cell r="A658">
            <v>151315</v>
          </cell>
          <cell r="B658" t="str">
            <v>Chave blindada 600V / 160A, com terminais para cabo 70 mm2</v>
          </cell>
          <cell r="C658" t="str">
            <v>und</v>
          </cell>
          <cell r="D658">
            <v>3634.54</v>
          </cell>
        </row>
        <row r="659">
          <cell r="A659">
            <v>151316</v>
          </cell>
          <cell r="B659" t="str">
            <v>Mini-Disjuntor tripolar 70 A, curva C - 5KA 220/127VCA (NBR IEC 60947-2), Ref. Siemens, GE, Schneider ou equivalente</v>
          </cell>
          <cell r="C659" t="str">
            <v>und</v>
          </cell>
          <cell r="D659">
            <v>212.6</v>
          </cell>
        </row>
        <row r="660">
          <cell r="A660">
            <v>151317</v>
          </cell>
          <cell r="B660" t="str">
            <v>Mini-Disjuntor monopolar 50 A, curva C - 5KA 220/127VCA (NBR IEC 60947-2), Ref. Siemens, GE, Schneider ou equivalente</v>
          </cell>
          <cell r="C660" t="str">
            <v>und</v>
          </cell>
          <cell r="D660">
            <v>23.39</v>
          </cell>
        </row>
        <row r="661">
          <cell r="A661">
            <v>151318</v>
          </cell>
          <cell r="B661" t="str">
            <v>Mini-Disjuntor monopolar 63 A, curva C - 5KA 220/127VCA (NBR IEC 60947-2), Ref. Siemens, GE, Schneider ou equivalente</v>
          </cell>
          <cell r="C661" t="str">
            <v>und</v>
          </cell>
          <cell r="D661">
            <v>25.2</v>
          </cell>
        </row>
        <row r="662">
          <cell r="A662">
            <v>151319</v>
          </cell>
          <cell r="B662" t="str">
            <v>Mini-Disjuntor monopolar 70 A, curva C - 5KA 220/127VCA (NBR IEC 60947-2), Ref. Siemens, GE, Schneider ou equivalente</v>
          </cell>
          <cell r="C662" t="str">
            <v>und</v>
          </cell>
          <cell r="D662">
            <v>25.2</v>
          </cell>
        </row>
        <row r="663">
          <cell r="A663">
            <v>151320</v>
          </cell>
          <cell r="B663" t="str">
            <v>Mini-Disjuntor monopolar 80 A, curva C - 10KA 240VCA (NBR IEC 60947-2), Ref. Siemens, GE, Schneider ou equivalente</v>
          </cell>
          <cell r="C663" t="str">
            <v>und</v>
          </cell>
          <cell r="D663">
            <v>45.41</v>
          </cell>
        </row>
        <row r="664">
          <cell r="A664">
            <v>151321</v>
          </cell>
          <cell r="B664" t="str">
            <v>Mini-Disjuntor bipolar 25 A, curva C - 5KA 220/127VCA (NBR IEC 60947-2), Ref. Siemens, GE, Schneider ou equivalente</v>
          </cell>
          <cell r="C664" t="str">
            <v>und</v>
          </cell>
          <cell r="D664">
            <v>53.03</v>
          </cell>
        </row>
        <row r="665">
          <cell r="A665">
            <v>151322</v>
          </cell>
          <cell r="B665" t="str">
            <v>Mini-Disjuntor bipolar 32 A, curva C - 5KA 220/127VCA (NBR IEC 60947-2), Ref. Siemens, GE, Schneider ou equivalente</v>
          </cell>
          <cell r="C665" t="str">
            <v>und</v>
          </cell>
          <cell r="D665">
            <v>53.03</v>
          </cell>
        </row>
        <row r="666">
          <cell r="A666">
            <v>151323</v>
          </cell>
          <cell r="B666" t="str">
            <v>Mini-Disjuntor bipolar 40 A, curva C - 5KA 220/127VCA (NBR IEC 60947-2), Ref. Siemens, GE, Schneider ou equivalente</v>
          </cell>
          <cell r="C666" t="str">
            <v>und</v>
          </cell>
          <cell r="D666">
            <v>54.14</v>
          </cell>
        </row>
        <row r="667">
          <cell r="A667">
            <v>151324</v>
          </cell>
          <cell r="B667" t="str">
            <v>Mini-Disjuntor bipolar 63 A, curva C - 5KA 220/127VCA (NBR IEC 60947-2), Ref. Siemens, GE, Schneider ou equivalente</v>
          </cell>
          <cell r="C667" t="str">
            <v>und</v>
          </cell>
          <cell r="D667">
            <v>65.22</v>
          </cell>
        </row>
        <row r="668">
          <cell r="A668">
            <v>151325</v>
          </cell>
          <cell r="B668" t="str">
            <v>Mini-Disjuntor bipolar 70 A, curva C - 5KA 220/127VCA (NBR IEC 60947-2), Ref. Siemens, GE, Schneider ou equivalente</v>
          </cell>
          <cell r="C668" t="str">
            <v>und</v>
          </cell>
          <cell r="D668">
            <v>92.25</v>
          </cell>
        </row>
        <row r="669">
          <cell r="A669">
            <v>151326</v>
          </cell>
          <cell r="B669" t="str">
            <v>Mini-Disjuntor bipolar 80 A, curva C - 5KA 240VCA (NBR IEC 60947-2), Ref. Siemens, GE, Schneider ou equivalente</v>
          </cell>
          <cell r="C669" t="str">
            <v>und</v>
          </cell>
          <cell r="D669">
            <v>156.41999999999999</v>
          </cell>
        </row>
        <row r="670">
          <cell r="A670">
            <v>151327</v>
          </cell>
          <cell r="B670" t="str">
            <v>Mini-Disjuntor tripolar 20 A, curva C - 5KA 220/127VCA (NBR IEC 60947-2), Ref. Siemens, GE, Schneider ou equivalente</v>
          </cell>
          <cell r="C670" t="str">
            <v>und</v>
          </cell>
          <cell r="D670">
            <v>77.930000000000007</v>
          </cell>
        </row>
        <row r="671">
          <cell r="A671">
            <v>151328</v>
          </cell>
          <cell r="B671" t="str">
            <v>Mini-Disjuntor tripolar 25 A, curva C - 5KA 220/127VCA (NBR IEC 60947-2), Ref. Siemens, GE, Schneider ou equivalente</v>
          </cell>
          <cell r="C671" t="str">
            <v>und</v>
          </cell>
          <cell r="D671">
            <v>77.930000000000007</v>
          </cell>
        </row>
        <row r="672">
          <cell r="A672">
            <v>151329</v>
          </cell>
          <cell r="B672" t="str">
            <v>Mini-Disjuntor tripolar 32 A, curva C - 5KA 220/127VCA (NBR IEC 60947-2), Ref. Siemens, GE, Schneider ou equivalente</v>
          </cell>
          <cell r="C672" t="str">
            <v>und</v>
          </cell>
          <cell r="D672">
            <v>77.930000000000007</v>
          </cell>
        </row>
        <row r="673">
          <cell r="A673">
            <v>151330</v>
          </cell>
          <cell r="B673" t="str">
            <v>Mini-Disjuntor tripolar 63 A, curva C - 5KA 220/127VCA (NBR IEC 60947-2), Ref. Siemens, GE, Schneider ou equivalente</v>
          </cell>
          <cell r="C673" t="str">
            <v>und</v>
          </cell>
          <cell r="D673">
            <v>114.96</v>
          </cell>
        </row>
        <row r="674">
          <cell r="A674">
            <v>151331</v>
          </cell>
          <cell r="B674" t="str">
            <v>Mini-Disjuntor tripolar 80 A, curva C - 5KA 240VCA (NBR IEC 60947-2), Ref. Siemens, GE, Schneider ou equivalente</v>
          </cell>
          <cell r="C674" t="str">
            <v>und</v>
          </cell>
          <cell r="D674">
            <v>212.6</v>
          </cell>
        </row>
        <row r="675">
          <cell r="A675">
            <v>151332</v>
          </cell>
          <cell r="B675" t="str">
            <v>Disjuntor caixa moldada termomagnético tripolar 125 A</v>
          </cell>
          <cell r="C675" t="str">
            <v>und</v>
          </cell>
          <cell r="D675">
            <v>416.77</v>
          </cell>
        </row>
        <row r="676">
          <cell r="A676">
            <v>151333</v>
          </cell>
          <cell r="B676" t="str">
            <v>Disjuntor Compacto em caixa moldada tripolar 175 A, 50KA 220/240V / 25KA 380/415V (NBR IEC 60947-2), Ref. Siemens, GE, Schneider ou equivalente</v>
          </cell>
          <cell r="C676" t="str">
            <v>und</v>
          </cell>
          <cell r="D676">
            <v>485.93</v>
          </cell>
        </row>
        <row r="677">
          <cell r="A677">
            <v>151334</v>
          </cell>
          <cell r="B677" t="str">
            <v>Disjuntor Compacto em caixa moldada tripolar 200 A, 50KA 220/240V / 25KA 380/415V 20KA/440V (NBR IEC 60947-2), Ref. Siemens, GE, Schneider ou equivalente</v>
          </cell>
          <cell r="C677" t="str">
            <v>und</v>
          </cell>
          <cell r="D677">
            <v>881.65</v>
          </cell>
        </row>
        <row r="678">
          <cell r="A678">
            <v>151335</v>
          </cell>
          <cell r="B678" t="str">
            <v>Disjuntor Compacto em caixa moldada tripolar 400 A, 65KA 220/240V / 36KA 380/415V 35KA 440/460V 25KA 600V (NBR IEC 60947-2), Ref. Siemens, GE, Schneider ou equivalente</v>
          </cell>
          <cell r="C678" t="str">
            <v>und</v>
          </cell>
          <cell r="D678">
            <v>1620.86</v>
          </cell>
        </row>
        <row r="679">
          <cell r="A679">
            <v>151337</v>
          </cell>
          <cell r="B679" t="str">
            <v>Dispositivo de proteção contra surto (DPS) bipolar, tensão nominal máxima 275VCA, corente de surto máxima 40KA.</v>
          </cell>
          <cell r="C679" t="str">
            <v>und</v>
          </cell>
          <cell r="D679">
            <v>156.41999999999999</v>
          </cell>
        </row>
        <row r="680">
          <cell r="A680">
            <v>151338</v>
          </cell>
          <cell r="B680" t="str">
            <v>Mini-Disjuntor monopolar 10 A, curva C - 5KA 220/127VCA (NBR IEC 60947-2), Ref. Siemens, GE, Schneider ou equivalente</v>
          </cell>
          <cell r="C680" t="str">
            <v>und</v>
          </cell>
          <cell r="D680">
            <v>19.36</v>
          </cell>
        </row>
        <row r="681">
          <cell r="A681">
            <v>151339</v>
          </cell>
          <cell r="B681" t="str">
            <v>Mini-Disjuntor tripolar 125 A, curva C - 15KA 240VCA (NBR IEC 60947-2), Ref. Siemens, GE, Schneider ou equivalente</v>
          </cell>
          <cell r="C681" t="str">
            <v>und</v>
          </cell>
          <cell r="D681">
            <v>402.69</v>
          </cell>
        </row>
        <row r="682">
          <cell r="A682">
            <v>151340</v>
          </cell>
          <cell r="B682" t="str">
            <v>Chave blindada tripolar 600V/125A</v>
          </cell>
          <cell r="C682" t="str">
            <v>und</v>
          </cell>
          <cell r="D682">
            <v>2331.6</v>
          </cell>
        </row>
        <row r="683">
          <cell r="A683">
            <v>151341</v>
          </cell>
          <cell r="B683" t="str">
            <v>Chave blindada tripolar 600V/200A</v>
          </cell>
          <cell r="C683" t="str">
            <v>und</v>
          </cell>
          <cell r="D683">
            <v>3492</v>
          </cell>
        </row>
        <row r="684">
          <cell r="A684">
            <v>151342</v>
          </cell>
          <cell r="B684" t="str">
            <v>Chave blindada tripolar 600V/400A</v>
          </cell>
          <cell r="C684" t="str">
            <v>und</v>
          </cell>
          <cell r="D684">
            <v>4633.5600000000004</v>
          </cell>
        </row>
        <row r="685">
          <cell r="A685">
            <v>151343</v>
          </cell>
          <cell r="B685" t="str">
            <v>Chave blindada tripolar 600V/800A</v>
          </cell>
          <cell r="C685" t="str">
            <v>und</v>
          </cell>
          <cell r="D685">
            <v>8822.15</v>
          </cell>
        </row>
        <row r="686">
          <cell r="A686">
            <v>151344</v>
          </cell>
          <cell r="B686" t="str">
            <v>Fusivel NH 100A, tamanho 01</v>
          </cell>
          <cell r="C686" t="str">
            <v>und</v>
          </cell>
          <cell r="D686">
            <v>51.5</v>
          </cell>
        </row>
        <row r="687">
          <cell r="A687">
            <v>151345</v>
          </cell>
          <cell r="B687" t="str">
            <v>Fusive NH 160A, tamanho 01</v>
          </cell>
          <cell r="C687" t="str">
            <v>und</v>
          </cell>
          <cell r="D687">
            <v>51.5</v>
          </cell>
        </row>
        <row r="688">
          <cell r="A688">
            <v>151346</v>
          </cell>
          <cell r="B688" t="str">
            <v>Fusive NH 250A, tamanho 02</v>
          </cell>
          <cell r="C688" t="str">
            <v>und</v>
          </cell>
          <cell r="D688">
            <v>111.15</v>
          </cell>
        </row>
        <row r="689">
          <cell r="A689">
            <v>151347</v>
          </cell>
          <cell r="B689" t="str">
            <v>Fusive NH 300A, tamanho 02</v>
          </cell>
          <cell r="C689" t="str">
            <v>und</v>
          </cell>
          <cell r="D689">
            <v>111.15</v>
          </cell>
        </row>
        <row r="690">
          <cell r="A690">
            <v>151348</v>
          </cell>
          <cell r="B690" t="str">
            <v>Fusive NH 355A, tamanho 02</v>
          </cell>
          <cell r="C690" t="str">
            <v>und</v>
          </cell>
          <cell r="D690">
            <v>111.15</v>
          </cell>
        </row>
        <row r="691">
          <cell r="A691">
            <v>151349</v>
          </cell>
          <cell r="B691" t="str">
            <v>Fusive NH 125A, tamanho 01</v>
          </cell>
          <cell r="C691" t="str">
            <v>und</v>
          </cell>
          <cell r="D691">
            <v>51.5</v>
          </cell>
        </row>
        <row r="692">
          <cell r="A692">
            <v>151350</v>
          </cell>
          <cell r="B692" t="str">
            <v>Interruptor Diferencial DR 25A, 30mA, 2 módulos</v>
          </cell>
          <cell r="C692" t="str">
            <v>und</v>
          </cell>
          <cell r="D692">
            <v>128.59</v>
          </cell>
        </row>
        <row r="693">
          <cell r="A693">
            <v>151357</v>
          </cell>
          <cell r="B693" t="str">
            <v>Interruptor Diferencial DR 40A, 30mA, 2 modulos</v>
          </cell>
          <cell r="C693" t="str">
            <v>und</v>
          </cell>
          <cell r="D693">
            <v>143.78</v>
          </cell>
        </row>
        <row r="694">
          <cell r="A694">
            <v>151359</v>
          </cell>
          <cell r="B694" t="str">
            <v>Interruptor Diferencial DR 80A, 30mA, 2 modulos</v>
          </cell>
          <cell r="C694" t="str">
            <v>und</v>
          </cell>
          <cell r="D694">
            <v>105.65</v>
          </cell>
        </row>
        <row r="695">
          <cell r="A695">
            <v>1514</v>
          </cell>
          <cell r="B695" t="str">
            <v>FIOS E CABOS</v>
          </cell>
        </row>
        <row r="696">
          <cell r="A696">
            <v>151401</v>
          </cell>
          <cell r="B696" t="str">
            <v>Fio de cobre termoplástico, com isolamento para 750V, seção de 1.5 mm2</v>
          </cell>
          <cell r="C696" t="str">
            <v>m</v>
          </cell>
          <cell r="D696">
            <v>5.37</v>
          </cell>
        </row>
        <row r="697">
          <cell r="A697">
            <v>151402</v>
          </cell>
          <cell r="B697" t="str">
            <v>Fio de cobre termoplástico, com isolamento para 750V, seção de 2.5 mm2</v>
          </cell>
          <cell r="C697" t="str">
            <v>m</v>
          </cell>
          <cell r="D697">
            <v>6.67</v>
          </cell>
        </row>
        <row r="698">
          <cell r="A698">
            <v>151403</v>
          </cell>
          <cell r="B698" t="str">
            <v>Fio ou cabo de cobre termoplástico, com isolamento para 750V, seção de 4.0 mm2</v>
          </cell>
          <cell r="C698" t="str">
            <v>m</v>
          </cell>
          <cell r="D698">
            <v>8.82</v>
          </cell>
        </row>
        <row r="699">
          <cell r="A699">
            <v>151404</v>
          </cell>
          <cell r="B699" t="str">
            <v>Fio ou cabo de cobre termoplástico, com isolamento para 750V, seção de 6.0 mm2</v>
          </cell>
          <cell r="C699" t="str">
            <v>m</v>
          </cell>
          <cell r="D699">
            <v>11.51</v>
          </cell>
        </row>
        <row r="700">
          <cell r="A700">
            <v>151405</v>
          </cell>
          <cell r="B700" t="str">
            <v>Fio ou cabo de cobre termoplástico, com isolamento para 750V, seção de 10.0 mm2</v>
          </cell>
          <cell r="C700" t="str">
            <v>m</v>
          </cell>
          <cell r="D700">
            <v>16.96</v>
          </cell>
        </row>
        <row r="701">
          <cell r="A701">
            <v>151406</v>
          </cell>
          <cell r="B701" t="str">
            <v>Fio ou cabo de cobre termoplástico, com isolamento para 750V, seção de 16.0 mm2</v>
          </cell>
          <cell r="C701" t="str">
            <v>m</v>
          </cell>
          <cell r="D701">
            <v>24.72</v>
          </cell>
        </row>
        <row r="702">
          <cell r="A702">
            <v>151407</v>
          </cell>
          <cell r="B702" t="str">
            <v>Cabo de cobre termoplástico, com isolamento para 750V, seção de 25.0 mm2</v>
          </cell>
          <cell r="C702" t="str">
            <v>m</v>
          </cell>
          <cell r="D702">
            <v>34.53</v>
          </cell>
        </row>
        <row r="703">
          <cell r="A703">
            <v>151413</v>
          </cell>
          <cell r="B703" t="str">
            <v>Cabo de cobre nú, seção de 25.0 mm2</v>
          </cell>
          <cell r="C703" t="str">
            <v>m</v>
          </cell>
          <cell r="D703">
            <v>37.299999999999997</v>
          </cell>
        </row>
        <row r="704">
          <cell r="A704">
            <v>151414</v>
          </cell>
          <cell r="B704" t="str">
            <v>Cabo de cobre nú, seção de 10.0 mm2</v>
          </cell>
          <cell r="C704" t="str">
            <v>m</v>
          </cell>
          <cell r="D704">
            <v>18.37</v>
          </cell>
        </row>
        <row r="705">
          <cell r="A705">
            <v>151417</v>
          </cell>
          <cell r="B705" t="str">
            <v>Cabo de cobre termoplástico, com isolamento para 1000V, seção de 2.5 mm2</v>
          </cell>
          <cell r="C705" t="str">
            <v>m</v>
          </cell>
          <cell r="D705">
            <v>8.44</v>
          </cell>
        </row>
        <row r="706">
          <cell r="A706">
            <v>151418</v>
          </cell>
          <cell r="B706" t="str">
            <v>Cabo de cobre termoplástico, com isolamento para 1000V, seção de 4.0 mm2</v>
          </cell>
          <cell r="C706" t="str">
            <v>m</v>
          </cell>
          <cell r="D706">
            <v>9.8800000000000008</v>
          </cell>
        </row>
        <row r="707">
          <cell r="A707">
            <v>151419</v>
          </cell>
          <cell r="B707" t="str">
            <v>Cabo de cobre termoplástico, com isolamento para 1000V, seção de 6 mm2</v>
          </cell>
          <cell r="C707" t="str">
            <v>m</v>
          </cell>
          <cell r="D707">
            <v>12.31</v>
          </cell>
        </row>
        <row r="708">
          <cell r="A708">
            <v>151420</v>
          </cell>
          <cell r="B708" t="str">
            <v>Cabo de cobre termoplástico, com isolamento para 1000V, seção de 10 mm2</v>
          </cell>
          <cell r="C708" t="str">
            <v>m</v>
          </cell>
          <cell r="D708">
            <v>17.71</v>
          </cell>
        </row>
        <row r="709">
          <cell r="A709">
            <v>151421</v>
          </cell>
          <cell r="B709" t="str">
            <v>Cabo de cobre termoplástico, com isolamento para 1000V, seção de 16 mm2</v>
          </cell>
          <cell r="C709" t="str">
            <v>m</v>
          </cell>
          <cell r="D709">
            <v>25.61</v>
          </cell>
        </row>
        <row r="710">
          <cell r="A710">
            <v>151422</v>
          </cell>
          <cell r="B710" t="str">
            <v>Cabo de cobre termoplástico, com isolamento para 1000V, seção de 25.0 mm2</v>
          </cell>
          <cell r="C710" t="str">
            <v>m</v>
          </cell>
          <cell r="D710">
            <v>37.35</v>
          </cell>
        </row>
        <row r="711">
          <cell r="A711">
            <v>151423</v>
          </cell>
          <cell r="B711" t="str">
            <v>Cabo de cobre termoplástico, com isolamento para 1000V, seção de 35.0 mm2</v>
          </cell>
          <cell r="C711" t="str">
            <v>m</v>
          </cell>
          <cell r="D711">
            <v>50.25</v>
          </cell>
        </row>
        <row r="712">
          <cell r="A712">
            <v>151425</v>
          </cell>
          <cell r="B712" t="str">
            <v>Cabo de cobre termoplástico, com isolamento para 1000V, seção de 50 mm2</v>
          </cell>
          <cell r="C712" t="str">
            <v>m</v>
          </cell>
          <cell r="D712">
            <v>70.97</v>
          </cell>
        </row>
        <row r="713">
          <cell r="A713">
            <v>151426</v>
          </cell>
          <cell r="B713" t="str">
            <v>Cabo de cobre termoplástico, com isolamento para 1000V, seção de 95.0 mm2</v>
          </cell>
          <cell r="C713" t="str">
            <v>m</v>
          </cell>
          <cell r="D713">
            <v>126.84</v>
          </cell>
        </row>
        <row r="714">
          <cell r="A714">
            <v>151427</v>
          </cell>
          <cell r="B714" t="str">
            <v>Cabo de cobre termoplástico, com isolamento para 1000V, seção de 120.0 mm2</v>
          </cell>
          <cell r="C714" t="str">
            <v>m</v>
          </cell>
          <cell r="D714">
            <v>162.04</v>
          </cell>
        </row>
        <row r="715">
          <cell r="A715">
            <v>151428</v>
          </cell>
          <cell r="B715" t="str">
            <v>Cabo de cobre termoplástico, com isolamento para 1000V, seção de 300.0 mm2</v>
          </cell>
          <cell r="C715" t="str">
            <v>m</v>
          </cell>
          <cell r="D715">
            <v>440.45</v>
          </cell>
        </row>
        <row r="716">
          <cell r="A716">
            <v>151429</v>
          </cell>
          <cell r="B716" t="str">
            <v>Cabo de cobre termoplástico, com isolamento para 1000V, seção de 70,0mm2</v>
          </cell>
          <cell r="C716" t="str">
            <v>m</v>
          </cell>
          <cell r="D716">
            <v>95.59</v>
          </cell>
        </row>
        <row r="717">
          <cell r="A717">
            <v>151430</v>
          </cell>
          <cell r="B717" t="str">
            <v>Cabo de cobre termoplástico, com isolamento para 1000V, seção de 150,0mm2</v>
          </cell>
          <cell r="C717" t="str">
            <v>m</v>
          </cell>
          <cell r="D717">
            <v>195.96</v>
          </cell>
        </row>
        <row r="718">
          <cell r="A718">
            <v>151431</v>
          </cell>
          <cell r="B718" t="str">
            <v>Cabo de cobre termoplástico, com isolamento para 1000V, seção de 185,0mm2</v>
          </cell>
          <cell r="C718" t="str">
            <v>m</v>
          </cell>
          <cell r="D718">
            <v>246.71</v>
          </cell>
        </row>
        <row r="719">
          <cell r="A719">
            <v>151432</v>
          </cell>
          <cell r="B719" t="str">
            <v>Cabo de cobre termoplástico, com isolamento para 1000V, seção de 240,0mm2</v>
          </cell>
          <cell r="C719" t="str">
            <v>m</v>
          </cell>
          <cell r="D719">
            <v>314.05</v>
          </cell>
        </row>
        <row r="720">
          <cell r="A720">
            <v>151433</v>
          </cell>
          <cell r="B720" t="str">
            <v>Cabo de cobre termoplástico, com isolamento para 15KV, seção de 25,0mm2</v>
          </cell>
          <cell r="C720" t="str">
            <v>m</v>
          </cell>
          <cell r="D720">
            <v>86.05</v>
          </cell>
        </row>
        <row r="721">
          <cell r="A721">
            <v>151434</v>
          </cell>
          <cell r="B721" t="str">
            <v>Cabo de cobre termoplástico, com isolamento para 15KV, seção de 35,0mm2</v>
          </cell>
          <cell r="C721" t="str">
            <v>m</v>
          </cell>
          <cell r="D721">
            <v>97.05</v>
          </cell>
        </row>
        <row r="722">
          <cell r="A722">
            <v>151438</v>
          </cell>
          <cell r="B722" t="str">
            <v>Fio ou cabo paralelo de cobre, com isolamento para 1000V, seção de 2 x 2.5 mm2</v>
          </cell>
          <cell r="C722" t="str">
            <v>m</v>
          </cell>
          <cell r="D722">
            <v>29.19</v>
          </cell>
        </row>
        <row r="723">
          <cell r="A723">
            <v>151439</v>
          </cell>
          <cell r="B723" t="str">
            <v>Cabo paralelo PP de cobre, com isolamento para 1000V, seção 3x2,5mm2</v>
          </cell>
          <cell r="C723" t="str">
            <v>m</v>
          </cell>
          <cell r="D723">
            <v>15.83</v>
          </cell>
        </row>
        <row r="724">
          <cell r="A724">
            <v>151440</v>
          </cell>
          <cell r="B724" t="str">
            <v>Cabo paralelo PP de cobre, com isolamento para 1000V, seção 3x4,0mm2</v>
          </cell>
          <cell r="C724" t="str">
            <v>m</v>
          </cell>
          <cell r="D724">
            <v>21.94</v>
          </cell>
        </row>
        <row r="725">
          <cell r="A725">
            <v>1515</v>
          </cell>
          <cell r="B725" t="str">
            <v>SERVIÇOS DIVERSOS</v>
          </cell>
        </row>
        <row r="726">
          <cell r="A726">
            <v>151503</v>
          </cell>
          <cell r="B726" t="str">
            <v>Cabeçote de alumínio de 1 1/4"</v>
          </cell>
          <cell r="C726" t="str">
            <v>und</v>
          </cell>
          <cell r="D726">
            <v>14.48</v>
          </cell>
        </row>
        <row r="727">
          <cell r="A727">
            <v>151504</v>
          </cell>
          <cell r="B727" t="str">
            <v>Cabeçote de alumínio de 1 1/2"</v>
          </cell>
          <cell r="C727" t="str">
            <v>und</v>
          </cell>
          <cell r="D727">
            <v>16.41</v>
          </cell>
        </row>
        <row r="728">
          <cell r="A728">
            <v>151506</v>
          </cell>
          <cell r="B728" t="str">
            <v>Haste de terra tipo COPPERWELD - 5/8" x 2.40m</v>
          </cell>
          <cell r="C728" t="str">
            <v>und</v>
          </cell>
          <cell r="D728">
            <v>257.77999999999997</v>
          </cell>
        </row>
        <row r="729">
          <cell r="A729">
            <v>151507</v>
          </cell>
          <cell r="B729" t="str">
            <v>Sapatilha</v>
          </cell>
          <cell r="C729" t="str">
            <v>und</v>
          </cell>
          <cell r="D729">
            <v>10.84</v>
          </cell>
        </row>
        <row r="730">
          <cell r="A730">
            <v>151508</v>
          </cell>
          <cell r="B730" t="str">
            <v>Bucha e arruela de alumínio fundido diâmetro 20mm (3/4")</v>
          </cell>
          <cell r="C730" t="str">
            <v>und</v>
          </cell>
          <cell r="D730">
            <v>2.38</v>
          </cell>
        </row>
        <row r="731">
          <cell r="A731">
            <v>151509</v>
          </cell>
          <cell r="B731" t="str">
            <v>Bucha e arruela de alumínio fundido diâmetro 25mm (1")</v>
          </cell>
          <cell r="C731" t="str">
            <v>und</v>
          </cell>
          <cell r="D731">
            <v>3.6</v>
          </cell>
        </row>
        <row r="732">
          <cell r="A732">
            <v>151510</v>
          </cell>
          <cell r="B732" t="str">
            <v>Bucha e arruela de alumínio fundido diâmetro 40mm (1 1/2")</v>
          </cell>
          <cell r="C732" t="str">
            <v>und</v>
          </cell>
          <cell r="D732">
            <v>6.4</v>
          </cell>
        </row>
        <row r="733">
          <cell r="A733">
            <v>151511</v>
          </cell>
          <cell r="B733" t="str">
            <v>Bucha e arruela de alumínio fundido diâmetro 80mm (3")</v>
          </cell>
          <cell r="C733" t="str">
            <v>und</v>
          </cell>
          <cell r="D733">
            <v>24.39</v>
          </cell>
        </row>
        <row r="734">
          <cell r="A734">
            <v>151512</v>
          </cell>
          <cell r="B734" t="str">
            <v>Automático de bóia, 2 funções 25A</v>
          </cell>
          <cell r="C734" t="str">
            <v>und</v>
          </cell>
          <cell r="D734">
            <v>82.78</v>
          </cell>
        </row>
        <row r="735">
          <cell r="A735">
            <v>151513</v>
          </cell>
          <cell r="B735" t="str">
            <v>Parafuso de máquina de ferro galvanizado diâmetro 16mm</v>
          </cell>
          <cell r="C735" t="str">
            <v>und</v>
          </cell>
          <cell r="D735">
            <v>15.85</v>
          </cell>
        </row>
        <row r="736">
          <cell r="A736">
            <v>1516</v>
          </cell>
          <cell r="B736" t="str">
            <v>ABERTURA E FECHAMENTO DE RASGOS (inclusive preparo e aplicação de argamassa)</v>
          </cell>
        </row>
        <row r="737">
          <cell r="A737">
            <v>151601</v>
          </cell>
          <cell r="B737" t="str">
            <v>Abertura e fechamento de rasgos em alvenaria, para passagem de eletrodutos diâm. 1/2" a 1"</v>
          </cell>
          <cell r="C737" t="str">
            <v>m</v>
          </cell>
          <cell r="D737">
            <v>10.3</v>
          </cell>
        </row>
        <row r="738">
          <cell r="A738">
            <v>151602</v>
          </cell>
          <cell r="B738" t="str">
            <v>Abertura e fechamento de rasgos em alvenaria, para passagem de eletroduto diâm. 1 1/4"a 2"</v>
          </cell>
          <cell r="C738" t="str">
            <v>m</v>
          </cell>
          <cell r="D738">
            <v>15.41</v>
          </cell>
        </row>
        <row r="739">
          <cell r="A739">
            <v>151603</v>
          </cell>
          <cell r="B739" t="str">
            <v>Abertura e fechamento de rasgos em alvenaria, para passagem de eletroduto diâm. 2 1/2" a 4"</v>
          </cell>
          <cell r="C739" t="str">
            <v>m</v>
          </cell>
          <cell r="D739">
            <v>23.22</v>
          </cell>
        </row>
        <row r="740">
          <cell r="A740">
            <v>151604</v>
          </cell>
          <cell r="B740" t="str">
            <v>Abertura e fechamento de rasgos em concreto, para passagem de eletroduto diâm. 1/2" a 1"</v>
          </cell>
          <cell r="C740" t="str">
            <v>m</v>
          </cell>
          <cell r="D740">
            <v>19.62</v>
          </cell>
        </row>
        <row r="741">
          <cell r="A741">
            <v>151605</v>
          </cell>
          <cell r="B741" t="str">
            <v>Abertura e fechamento de rasgos em concreto, para passagem de eletroduto diâm. 1 1/4" a 2"</v>
          </cell>
          <cell r="C741" t="str">
            <v>m</v>
          </cell>
          <cell r="D741">
            <v>29.87</v>
          </cell>
        </row>
        <row r="742">
          <cell r="A742">
            <v>151606</v>
          </cell>
          <cell r="B742" t="str">
            <v>Abertura e fechamento de rasgos em concreto, para passagem de eletroduto diâm. 2 1/2" a 4"</v>
          </cell>
          <cell r="C742" t="str">
            <v>m</v>
          </cell>
          <cell r="D742">
            <v>43.47</v>
          </cell>
        </row>
        <row r="743">
          <cell r="A743">
            <v>1517</v>
          </cell>
          <cell r="B743" t="str">
            <v>PADRAO DE ENTRADA DE ENERGIA - NORTEC-01 - ESCELSA</v>
          </cell>
        </row>
        <row r="744">
          <cell r="A744">
            <v>151701</v>
          </cell>
          <cell r="B744" t="str">
            <v>Padrão de entrada de energia elétrica, monofásico, entrada aérea, a 2 fios, carga instalada em muro de 3500 até 9000W - 220/127V</v>
          </cell>
          <cell r="C744" t="str">
            <v>und</v>
          </cell>
          <cell r="D744">
            <v>2261.62</v>
          </cell>
        </row>
        <row r="745">
          <cell r="A745">
            <v>151702</v>
          </cell>
          <cell r="B745" t="str">
            <v>Padrão de entrada de energia elétrica, bifásico, entrada aérea, a 3 fios, carga instalada em muro de 9001 até 15000W - 220/127V</v>
          </cell>
          <cell r="C745" t="str">
            <v>und</v>
          </cell>
          <cell r="D745">
            <v>3126.73</v>
          </cell>
        </row>
        <row r="746">
          <cell r="A746">
            <v>151703</v>
          </cell>
          <cell r="B746" t="str">
            <v>Padrão de entrada de energia elétrica, trifásico, entrada aérea, a 4 fios, carga instalada em muro de 15001 até 26000W - 220/127V</v>
          </cell>
          <cell r="C746" t="str">
            <v>und</v>
          </cell>
          <cell r="D746">
            <v>3410.75</v>
          </cell>
        </row>
        <row r="747">
          <cell r="A747">
            <v>151704</v>
          </cell>
          <cell r="B747" t="str">
            <v>Padrão de entrada de energia elétrica, trifásico, entrada aérea, a 4 fios, carga instalada em muro de 26001 até 34000W - 220/127V</v>
          </cell>
          <cell r="C747" t="str">
            <v>und</v>
          </cell>
          <cell r="D747">
            <v>3724.6</v>
          </cell>
        </row>
        <row r="748">
          <cell r="A748">
            <v>151705</v>
          </cell>
          <cell r="B748" t="str">
            <v>Padrão de entrada de energia elétrica, trifásico, entrada aérea, a 4 fios, carga instalada em muro de 34001 até 41000W - 220/127V</v>
          </cell>
          <cell r="C748" t="str">
            <v>und</v>
          </cell>
          <cell r="D748">
            <v>4038.42</v>
          </cell>
        </row>
        <row r="749">
          <cell r="A749">
            <v>151706</v>
          </cell>
          <cell r="B749" t="str">
            <v>Padrão de entrada de energia elétrica, trifásico, entrada aérea, a 4 fios, carga instalada em muro de 41001 até 47000W - 220/127V</v>
          </cell>
          <cell r="C749" t="str">
            <v>und</v>
          </cell>
          <cell r="D749">
            <v>8905.2800000000007</v>
          </cell>
        </row>
        <row r="750">
          <cell r="A750">
            <v>151707</v>
          </cell>
          <cell r="B750" t="str">
            <v>Padrão de entrada de energia elétrica, trifásico, entrada subterrânea, a 4 fios, carga instalada em muro de 41001 até 47000W - 220/127V, exclusive derivação de ramal de entrada subterrânea</v>
          </cell>
          <cell r="C750" t="str">
            <v>und</v>
          </cell>
          <cell r="D750">
            <v>7021.18</v>
          </cell>
        </row>
        <row r="751">
          <cell r="A751">
            <v>151708</v>
          </cell>
          <cell r="B751" t="str">
            <v>Padrão de entrada de energia elétrica, trifásico, entrada aérea, a 4 fios, carga instalada em muro de 47001 até 57000W - 220/127V</v>
          </cell>
          <cell r="C751" t="str">
            <v>und</v>
          </cell>
          <cell r="D751">
            <v>10832.36</v>
          </cell>
        </row>
        <row r="752">
          <cell r="A752">
            <v>151709</v>
          </cell>
          <cell r="B752" t="str">
            <v>Padrão de entrada de energia elétrica, trifásico, entrada subterrânea, a 4 fios, carga instalada em muro de 47001 até 57000W - 220/127V, exclusive derivação de ramal de entrada subterrânea</v>
          </cell>
          <cell r="C752" t="str">
            <v>und</v>
          </cell>
          <cell r="D752">
            <v>9267.4500000000007</v>
          </cell>
        </row>
        <row r="753">
          <cell r="A753">
            <v>151710</v>
          </cell>
          <cell r="B753" t="str">
            <v>Padrão de entrada de energia elétrica, trifásico, entrada aérea, a 4 fios, carga instalada em muro de 57001 até 75000W - 220/127V</v>
          </cell>
          <cell r="C753" t="str">
            <v>und</v>
          </cell>
          <cell r="D753">
            <v>11689.94</v>
          </cell>
        </row>
        <row r="754">
          <cell r="A754">
            <v>151711</v>
          </cell>
          <cell r="B754" t="str">
            <v>Padrão de entrada de energia elétrica, trifásico, entrada subterrânea, a 4 fios, carga instalada em muro de 57001 até 75000W - 220/127V, exclusive derivação de ramal de entrada subterrânea</v>
          </cell>
          <cell r="C754" t="str">
            <v>und</v>
          </cell>
          <cell r="D754">
            <v>10242.4</v>
          </cell>
        </row>
        <row r="755">
          <cell r="A755">
            <v>151712</v>
          </cell>
          <cell r="B755" t="str">
            <v>Subestação ext. aérea trifás. 75KVA, completa, c/ quadros de medição, transf. a óleo, chave geral tripolar, poste e acessórios, conf. NOR-TEC-01 da Escelsa, incl. mureta rev. c/ arg. cimento, cal hidrat. CH1 e areia traço 1:0.5:6</v>
          </cell>
          <cell r="C755" t="str">
            <v>und</v>
          </cell>
          <cell r="D755">
            <v>42517.67</v>
          </cell>
        </row>
        <row r="756">
          <cell r="A756">
            <v>151713</v>
          </cell>
          <cell r="B756" t="str">
            <v>Subestação ext. aérea trifás. 112.5KVA, completa, c/ quadros de medição, transf. a óleo, chave geral trip., poste e acessórios, conf. NOR-TEC-01 da Escelsa, incl. mureta rev. c/ arg. cimento, cal hidrat. CH1 e areia traço 1:0.5:6</v>
          </cell>
          <cell r="C756" t="str">
            <v>und</v>
          </cell>
          <cell r="D756">
            <v>51996.73</v>
          </cell>
        </row>
        <row r="757">
          <cell r="A757">
            <v>151714</v>
          </cell>
          <cell r="B757" t="str">
            <v>Subestação ext. aérea trifás. 150KVA, completa, c/ quadros de medição, transf. a óleo, chave geral trip., poste e acessórios, conf. NOR-TEC-01 da Escelsa, incl. mureta rev. c/ arg. cimento, cal hidrat. CH1 e areia traço 1:0.5:6</v>
          </cell>
          <cell r="C757" t="str">
            <v>und</v>
          </cell>
          <cell r="D757">
            <v>73552</v>
          </cell>
        </row>
        <row r="758">
          <cell r="A758">
            <v>151715</v>
          </cell>
          <cell r="B758" t="str">
            <v>Subestação ext. aérea trifás. 225KVA, completa, c/ quadros de medição, transf. a óleo, chave geral trip., poste e acessórios, conf. NOR-TEC-01 da Escelsa, incl. mureta rev. c/ arg. cimento, cal hidrat. CH1 e areia traço 1:0.5:6</v>
          </cell>
          <cell r="C758" t="str">
            <v>und</v>
          </cell>
          <cell r="D758">
            <v>97065.69</v>
          </cell>
        </row>
        <row r="759">
          <cell r="A759">
            <v>1518</v>
          </cell>
          <cell r="B759" t="str">
            <v>PONTOS ELETRICOS REVISAO NR-10</v>
          </cell>
        </row>
        <row r="760">
          <cell r="A760">
            <v>151801</v>
          </cell>
          <cell r="B760" t="str">
            <v>Ponto padrão de luz no teto - considerando eletroduto PVC rígido de 3/4" inclusive conexões (4.5m), fio isolado PVC de 2.5mm2 (16.2m) e caixa PVC 4x4" (1 und)</v>
          </cell>
          <cell r="C760" t="str">
            <v>und</v>
          </cell>
          <cell r="D760">
            <v>200.35</v>
          </cell>
        </row>
        <row r="761">
          <cell r="A761">
            <v>151802</v>
          </cell>
          <cell r="B761" t="str">
            <v>Ponto padrão de luz na parede - considerando eletroduto PVC rígido de 3/4" inclusive conexões (4.5m), fio isolado PVC de 2.5mm2 (16.2m) e caixa pvc 4x2" (1 und)</v>
          </cell>
          <cell r="C761" t="str">
            <v>und</v>
          </cell>
          <cell r="D761">
            <v>178.35</v>
          </cell>
        </row>
        <row r="762">
          <cell r="A762">
            <v>151803</v>
          </cell>
          <cell r="B762" t="str">
            <v>Ponto padrão de tomada 2 pólos mais terra - considerando eletroduto PVC rígido de 3/4" inclusive conexões (5.0m), fio isolado PVC de 2.5mm2 (16.5m) e caixa pvc 4x2" (1 und)</v>
          </cell>
          <cell r="C762" t="str">
            <v>und</v>
          </cell>
          <cell r="D762">
            <v>204.27</v>
          </cell>
        </row>
        <row r="763">
          <cell r="A763">
            <v>151805</v>
          </cell>
          <cell r="B763" t="str">
            <v>Ponto padrão de tomada para chuveiro elétrico - considerando eletroduto PVC rígido de 3/4" inclusive conexões (9.0m), fio isolado PVC de 6.0mm2 (32.5m) e caixa PVC 4x2" (1 und)</v>
          </cell>
          <cell r="C763" t="str">
            <v>und</v>
          </cell>
          <cell r="D763">
            <v>532.91999999999996</v>
          </cell>
        </row>
        <row r="764">
          <cell r="A764">
            <v>151806</v>
          </cell>
          <cell r="B764" t="str">
            <v>Ponto padrão de tomada para ar refrigerado - considerando eletroduto PVC rígido de 3/4" inclusive conexões (6.0m), fio isolado PVC de 4.0mm2 (21.6m) e caixa PVC 4x2" (1 und)</v>
          </cell>
          <cell r="C764" t="str">
            <v>und</v>
          </cell>
          <cell r="D764">
            <v>297.41000000000003</v>
          </cell>
        </row>
        <row r="765">
          <cell r="A765">
            <v>151807</v>
          </cell>
          <cell r="B765" t="str">
            <v>Ponto padrão de ventilador no teto - considerando eletroduto PVC rígido de 3/4" inclusive conexões (4.5m), fio isolado PVC de 2.5mm2 (21.6m) e caixa PVC 4x4" (1 und)</v>
          </cell>
          <cell r="C765" t="str">
            <v>und</v>
          </cell>
          <cell r="D765">
            <v>236.32</v>
          </cell>
        </row>
        <row r="766">
          <cell r="A766">
            <v>151809</v>
          </cell>
          <cell r="B766" t="str">
            <v>Ponto padrão de interruptor de 2 teclas simples - considerando eletroduto PVC rígido de 3/4" inclusive conexões (3.3m), fio isolado PVC de 2.5mm2 (17.2m) e caixa PVC 4x2" (1 und)</v>
          </cell>
          <cell r="C766" t="str">
            <v>und</v>
          </cell>
          <cell r="D766">
            <v>181.48</v>
          </cell>
        </row>
        <row r="767">
          <cell r="A767">
            <v>151810</v>
          </cell>
          <cell r="B767" t="str">
            <v>Ponto padrão de interruptor de 1 tecla paralelo - considerando eletroduto PVC rígido de 3/4" inclusive conexões (8.5m), fio isolado PVC de 2.5mm2 (28.8m) e caixa PVC 4x2" (1 und)</v>
          </cell>
          <cell r="C767" t="str">
            <v>und</v>
          </cell>
          <cell r="D767">
            <v>342.7</v>
          </cell>
        </row>
        <row r="768">
          <cell r="A768">
            <v>151811</v>
          </cell>
          <cell r="B768" t="str">
            <v>Ponto padrão de interruptor de 1 tecla simples e 1 tomada dois pólos mais terra 10A/250V - considerando eletroduto PVC rígido de 3/4" inclusive conexões (4.5m), fio isolado PVC de 2.5mm2 (19.4m) e caixa PVC 4x2" (1 und)</v>
          </cell>
          <cell r="C768" t="str">
            <v>und</v>
          </cell>
          <cell r="D768">
            <v>215.18</v>
          </cell>
        </row>
        <row r="769">
          <cell r="A769">
            <v>151812</v>
          </cell>
          <cell r="B769" t="str">
            <v>Ponto padrão de interruptor de 2 teclas simples e 1 tomada dois pólos mais terra 10A/250V - considerando eletroduto PVC rígido de 3/4" inclusive conexões (4.5m), fio isolado PVC de 2.5mm2 (22.9m) e caixa PVC 4x2" (1 und)</v>
          </cell>
          <cell r="C769" t="str">
            <v>und</v>
          </cell>
          <cell r="D769">
            <v>238.5</v>
          </cell>
        </row>
        <row r="770">
          <cell r="A770">
            <v>151813</v>
          </cell>
          <cell r="B770" t="str">
            <v>Ponto padrão de campainha - considerando eletroduto PVC rígido de 3/4" inclusive conexões (5.0m), fio isolado PVC de 2.5mm2 (12.0m) e caixa PVC 4x2" (1 und)</v>
          </cell>
          <cell r="C770" t="str">
            <v>und</v>
          </cell>
          <cell r="D770">
            <v>183.1</v>
          </cell>
        </row>
        <row r="771">
          <cell r="A771">
            <v>151814</v>
          </cell>
          <cell r="B771" t="str">
            <v>Ponto padrão de poste para iluminação externa - considerando eletroduto PVC rígido de 3/4" inclusive conexões (7.7m) e fio isolado PVC de 2.5mm2 (25.2.0m)</v>
          </cell>
          <cell r="C771" t="str">
            <v>und</v>
          </cell>
          <cell r="D771">
            <v>297.72000000000003</v>
          </cell>
        </row>
        <row r="772">
          <cell r="A772">
            <v>151815</v>
          </cell>
          <cell r="B772" t="str">
            <v>Ponto padrão de interruptor para ventilador - considerando eletroduto PVC rígido de 3/4" inclusive conexões (3.3m), fio isolado PVC de 2.5mm2 (12.0m) e caixa PVC 4x2" (1 und)</v>
          </cell>
          <cell r="C772" t="str">
            <v>und</v>
          </cell>
          <cell r="D772">
            <v>146.84</v>
          </cell>
        </row>
        <row r="773">
          <cell r="A773">
            <v>151816</v>
          </cell>
          <cell r="B773" t="str">
            <v>Ponto padrão de interruptor de 3 teclas simples - considerando eletroduto PVC rígido de 3/4" inclusive conexões (4.5m), fio isolado PVC de 2.5mm2 (25.8m) e caixa PVC 4x2" (1 und)</v>
          </cell>
          <cell r="C773" t="str">
            <v>und</v>
          </cell>
          <cell r="D773">
            <v>258.14999999999998</v>
          </cell>
        </row>
        <row r="774">
          <cell r="A774">
            <v>151817</v>
          </cell>
          <cell r="B774" t="str">
            <v>Ponto padrão de tomada de piso - considerando eletroduto PVC rígido de 3/4" inclusive conexões (5.0m), fio isolado PVC de 2.5mm2 (18.0m) e caixa alumínio silício 4x4" (1 und)</v>
          </cell>
          <cell r="C774" t="str">
            <v>und</v>
          </cell>
          <cell r="D774">
            <v>243.61</v>
          </cell>
        </row>
        <row r="775">
          <cell r="A775">
            <v>151819</v>
          </cell>
          <cell r="B775" t="str">
            <v>Ponto de antena de TV - considerando eletroduto PVC rígido de 3/4" inclusive conexões (3.0m), cabo coaxial 67 Ohms (4.5m) e caixa PVC 4x2" (1 und)</v>
          </cell>
          <cell r="C775" t="str">
            <v>und</v>
          </cell>
          <cell r="D775">
            <v>94.54</v>
          </cell>
        </row>
        <row r="776">
          <cell r="A776">
            <v>151820</v>
          </cell>
          <cell r="B776" t="str">
            <v>Ponto padrão de interruptor de 1 tecla intermediário - considerando eletroduto PVC rígido de 3/4" inclusive conexões (3.3m), fio isolado PVC de 2.5mm2 (15.8m) e caixa PVC 4x2" (1 und)</v>
          </cell>
          <cell r="C776" t="str">
            <v>und</v>
          </cell>
          <cell r="D776">
            <v>172.17</v>
          </cell>
        </row>
        <row r="777">
          <cell r="A777">
            <v>1519</v>
          </cell>
          <cell r="B777" t="str">
            <v>QUADROS DE DISTRIBUIÇÃO COM BARRAMENTO, TRINCO E FECHADURA</v>
          </cell>
        </row>
        <row r="778">
          <cell r="A778">
            <v>151901</v>
          </cell>
          <cell r="B778" t="str">
            <v>Quadro distrib. energia, embutido ou semi embutido, capac. p/ 16 disj. DIN, c/barram trif. 100A barra. neutro e terra, fab. em chapa de aço 12 USG com porta, espelho, trinco com fechad ch yale, Ref. QDTN II-16DIN-CEMAR ou equiv.</v>
          </cell>
          <cell r="C778" t="str">
            <v>und</v>
          </cell>
          <cell r="D778">
            <v>550.26</v>
          </cell>
        </row>
        <row r="779">
          <cell r="A779">
            <v>151902</v>
          </cell>
          <cell r="B779" t="str">
            <v>Quadro distrib. energia, embutido ou semi embutido, capac. p/ 28 disj. DIN, c/barram trif. 100A barra. neutro e terra, fab. em chapa de aço 12 USG com porta, espelho, trinco com fechad ch yale, Ref. QDTN II-28DIN-CEMAR ou equiv.</v>
          </cell>
          <cell r="C779" t="str">
            <v>und</v>
          </cell>
          <cell r="D779">
            <v>616.32000000000005</v>
          </cell>
        </row>
        <row r="780">
          <cell r="A780">
            <v>151903</v>
          </cell>
          <cell r="B780" t="str">
            <v>Quadro distrib. energia, embutido ou semi embutido, capac. p/ 34 disj. DIN, c/barram trif. 100A barra. neutro e terra, fab. em chapa de aço 12 USG com porta, espelho, trinco com fechad ch yale, Ref. QDTN II-34DIN-CEMAR ou equiv</v>
          </cell>
          <cell r="C780" t="str">
            <v>und</v>
          </cell>
          <cell r="D780">
            <v>683.52</v>
          </cell>
        </row>
        <row r="781">
          <cell r="A781">
            <v>151904</v>
          </cell>
          <cell r="B781" t="str">
            <v>Quadro distrib. energia, embutido ou semi embutido, capac. p/ 44 disj. DIN, c/barram trif. 100A barra. neutro e terra, fab. em chapa de aço 12 USG com porta, espelho, trinco com fechad ch yale, Ref. QDTN II-44DIN-CEMAR ou equiv</v>
          </cell>
          <cell r="C781" t="str">
            <v>und</v>
          </cell>
          <cell r="D781">
            <v>801.59</v>
          </cell>
        </row>
        <row r="782">
          <cell r="A782">
            <v>151905</v>
          </cell>
          <cell r="B782" t="str">
            <v>Quadro distrib. energia, embutido ou semi embutido, capac. p/ 54 disj. DIN, c/barram trif. 100A barra. neutro e terra, fab. em chapa de aço 12 USG com porta, espelho, trinco com fechad ch yale, Ref. QDTN II-54DIN-CEMAR</v>
          </cell>
          <cell r="C782" t="str">
            <v>und</v>
          </cell>
          <cell r="D782">
            <v>1380.55</v>
          </cell>
        </row>
        <row r="783">
          <cell r="A783">
            <v>1520</v>
          </cell>
          <cell r="B783" t="str">
            <v>TERMINAIS, CONECTORES E ABRAÇADEIRAS</v>
          </cell>
        </row>
        <row r="784">
          <cell r="A784">
            <v>152001</v>
          </cell>
          <cell r="B784" t="str">
            <v>Terminal para ligação de cabo a barra até 4.0mm2</v>
          </cell>
          <cell r="C784" t="str">
            <v>und</v>
          </cell>
          <cell r="D784">
            <v>11.74</v>
          </cell>
        </row>
        <row r="785">
          <cell r="A785">
            <v>152002</v>
          </cell>
          <cell r="B785" t="str">
            <v>Terminal para ligação de cabo a barra de 6.0 mm2</v>
          </cell>
          <cell r="C785" t="str">
            <v>und</v>
          </cell>
          <cell r="D785">
            <v>16.16</v>
          </cell>
        </row>
        <row r="786">
          <cell r="A786">
            <v>152003</v>
          </cell>
          <cell r="B786" t="str">
            <v>Terminal para ligação de cabo a barra de 10.0 mm2</v>
          </cell>
          <cell r="C786" t="str">
            <v>und</v>
          </cell>
          <cell r="D786">
            <v>24.12</v>
          </cell>
        </row>
        <row r="787">
          <cell r="A787">
            <v>152004</v>
          </cell>
          <cell r="B787" t="str">
            <v>Terminal para ligação de cabo a barra de 16.0 mm2</v>
          </cell>
          <cell r="C787" t="str">
            <v>und</v>
          </cell>
          <cell r="D787">
            <v>24.89</v>
          </cell>
        </row>
        <row r="788">
          <cell r="A788">
            <v>152005</v>
          </cell>
          <cell r="B788" t="str">
            <v>Terminal para ligação de cabo a barra de 25.0 mm2</v>
          </cell>
          <cell r="C788" t="str">
            <v>und</v>
          </cell>
          <cell r="D788">
            <v>25.8</v>
          </cell>
        </row>
        <row r="789">
          <cell r="A789">
            <v>152006</v>
          </cell>
          <cell r="B789" t="str">
            <v>Terminal para ligação de cabo a barra de 35.0 mm2</v>
          </cell>
          <cell r="C789" t="str">
            <v>und</v>
          </cell>
          <cell r="D789">
            <v>32.18</v>
          </cell>
        </row>
        <row r="790">
          <cell r="A790">
            <v>152007</v>
          </cell>
          <cell r="B790" t="str">
            <v>Terminal para ligação de cabo a barra de 50.0 mm2</v>
          </cell>
          <cell r="C790" t="str">
            <v>und</v>
          </cell>
          <cell r="D790">
            <v>42.87</v>
          </cell>
        </row>
        <row r="791">
          <cell r="A791">
            <v>152010</v>
          </cell>
          <cell r="B791" t="str">
            <v>Terminal para ligação de cabo a barra de 70 mm2</v>
          </cell>
          <cell r="C791" t="str">
            <v>und</v>
          </cell>
          <cell r="D791">
            <v>43.37</v>
          </cell>
        </row>
        <row r="792">
          <cell r="A792">
            <v>152011</v>
          </cell>
          <cell r="B792" t="str">
            <v>Terminal para ligação de cabo a barra de 95 mm2</v>
          </cell>
          <cell r="C792" t="str">
            <v>und</v>
          </cell>
          <cell r="D792">
            <v>52.51</v>
          </cell>
        </row>
        <row r="793">
          <cell r="A793">
            <v>152012</v>
          </cell>
          <cell r="B793" t="str">
            <v>Terminal para ligação de cabo a barra de 120 mm2</v>
          </cell>
          <cell r="C793" t="str">
            <v>und</v>
          </cell>
          <cell r="D793">
            <v>76.67</v>
          </cell>
        </row>
        <row r="794">
          <cell r="A794">
            <v>152013</v>
          </cell>
          <cell r="B794" t="str">
            <v>Terminal para ligação de cabo a barra de 150 mm2</v>
          </cell>
          <cell r="C794" t="str">
            <v>und</v>
          </cell>
          <cell r="D794">
            <v>77.87</v>
          </cell>
        </row>
        <row r="795">
          <cell r="A795">
            <v>152014</v>
          </cell>
          <cell r="B795" t="str">
            <v>Terminal para ligação de cabo a barra de 185 mm2</v>
          </cell>
          <cell r="C795" t="str">
            <v>und</v>
          </cell>
          <cell r="D795">
            <v>90.34</v>
          </cell>
        </row>
        <row r="796">
          <cell r="A796">
            <v>152015</v>
          </cell>
          <cell r="B796" t="str">
            <v>Terminal para ligação de cabo a barra de 240 mm2</v>
          </cell>
          <cell r="C796" t="str">
            <v>und</v>
          </cell>
          <cell r="D796">
            <v>94.81</v>
          </cell>
        </row>
        <row r="797">
          <cell r="A797">
            <v>152016</v>
          </cell>
          <cell r="B797" t="str">
            <v>Terminal para ligação de cabo a barra de 300 mm2</v>
          </cell>
          <cell r="C797" t="str">
            <v>und</v>
          </cell>
          <cell r="D797">
            <v>98.19</v>
          </cell>
        </row>
        <row r="798">
          <cell r="A798">
            <v>152025</v>
          </cell>
          <cell r="B798" t="str">
            <v>Terminal para ligação de cabo a barra duplo de 185 mm2</v>
          </cell>
          <cell r="C798" t="str">
            <v>und</v>
          </cell>
          <cell r="D798">
            <v>327.13</v>
          </cell>
        </row>
        <row r="799">
          <cell r="A799">
            <v>152026</v>
          </cell>
          <cell r="B799" t="str">
            <v>Terminal para ligação de cabo a barra duplo de 240 mm2</v>
          </cell>
          <cell r="C799" t="str">
            <v>und</v>
          </cell>
          <cell r="D799">
            <v>349.8</v>
          </cell>
        </row>
        <row r="800">
          <cell r="A800">
            <v>152027</v>
          </cell>
          <cell r="B800" t="str">
            <v>Terminal para ligação de cabo a barra duplo de 300 mm2</v>
          </cell>
          <cell r="C800" t="str">
            <v>und</v>
          </cell>
          <cell r="D800">
            <v>412.84</v>
          </cell>
        </row>
        <row r="801">
          <cell r="A801">
            <v>152030</v>
          </cell>
          <cell r="B801" t="str">
            <v>Conector split bolt para cabo de 4.0 mm2</v>
          </cell>
          <cell r="C801" t="str">
            <v>und</v>
          </cell>
          <cell r="D801">
            <v>13.89</v>
          </cell>
        </row>
        <row r="802">
          <cell r="A802">
            <v>152031</v>
          </cell>
          <cell r="B802" t="str">
            <v>Conector split bolt para cabo de 35.0 mm2</v>
          </cell>
          <cell r="C802" t="str">
            <v>und</v>
          </cell>
          <cell r="D802">
            <v>23.34</v>
          </cell>
        </row>
        <row r="803">
          <cell r="A803">
            <v>152033</v>
          </cell>
          <cell r="B803" t="str">
            <v>Conector porcelana 3 polos para cabos de #4,0mm2</v>
          </cell>
          <cell r="C803" t="str">
            <v>und</v>
          </cell>
          <cell r="D803">
            <v>12.93</v>
          </cell>
        </row>
        <row r="804">
          <cell r="A804">
            <v>152034</v>
          </cell>
          <cell r="B804" t="str">
            <v>Conector porcelana 3 polos para cabo de #6,0mm2</v>
          </cell>
          <cell r="C804" t="str">
            <v>und</v>
          </cell>
          <cell r="D804">
            <v>14.26</v>
          </cell>
        </row>
        <row r="805">
          <cell r="A805">
            <v>152035</v>
          </cell>
          <cell r="B805" t="str">
            <v>Conector porcelana 3 polos para cabos de #10,0mm2</v>
          </cell>
          <cell r="C805" t="str">
            <v>und</v>
          </cell>
          <cell r="D805">
            <v>16.45</v>
          </cell>
        </row>
        <row r="806">
          <cell r="A806">
            <v>152040</v>
          </cell>
          <cell r="B806" t="str">
            <v>Prensa cabos para eletroduto 1/2"</v>
          </cell>
          <cell r="C806" t="str">
            <v>und</v>
          </cell>
          <cell r="D806">
            <v>25.36</v>
          </cell>
        </row>
        <row r="807">
          <cell r="A807">
            <v>152041</v>
          </cell>
          <cell r="B807" t="str">
            <v>Prensa cabos para eletroduto 3/4"</v>
          </cell>
          <cell r="C807" t="str">
            <v>und</v>
          </cell>
          <cell r="D807">
            <v>27.34</v>
          </cell>
        </row>
        <row r="808">
          <cell r="A808">
            <v>152042</v>
          </cell>
          <cell r="B808" t="str">
            <v>Prensa cabos para eletroduto de 1"</v>
          </cell>
          <cell r="C808" t="str">
            <v>und</v>
          </cell>
          <cell r="D808">
            <v>33.07</v>
          </cell>
        </row>
        <row r="809">
          <cell r="A809">
            <v>1522</v>
          </cell>
          <cell r="B809" t="str">
            <v>(COMPOSIÇÃO REPRESENTATIVA) - MONTAGEM MECANICA E ELETRICA, TESTE DE ACEITAÇÃO DE QUADROS DE FABRICAÇÃO ESPECIAL COM ATESTADOS TTA/PTTA</v>
          </cell>
        </row>
        <row r="810">
          <cell r="A810">
            <v>152201</v>
          </cell>
          <cell r="B810" t="str">
            <v>(composição representativa) Montagem mecânica de quadro de distribuição até 16 circuitos (600x500mm)</v>
          </cell>
          <cell r="C810" t="str">
            <v>und</v>
          </cell>
          <cell r="D810">
            <v>70.5</v>
          </cell>
        </row>
        <row r="811">
          <cell r="A811">
            <v>152202</v>
          </cell>
          <cell r="B811" t="str">
            <v>(composição representativa) Montagem mecânica de Quadro de distribuição até 32 circuitos (1000x600mm)</v>
          </cell>
          <cell r="C811" t="str">
            <v>und</v>
          </cell>
          <cell r="D811">
            <v>105.75</v>
          </cell>
        </row>
        <row r="812">
          <cell r="A812">
            <v>152203</v>
          </cell>
          <cell r="B812" t="str">
            <v>(composição representativa) Montagem mecânica de Quadro de distribuição até 64 circuitos (2000x800mm)</v>
          </cell>
          <cell r="C812" t="str">
            <v>und</v>
          </cell>
          <cell r="D812">
            <v>176.25</v>
          </cell>
        </row>
        <row r="813">
          <cell r="A813">
            <v>152204</v>
          </cell>
          <cell r="B813" t="str">
            <v>(composição representativa) Montagem mecânica de Barramento de cobre de 1/2" x 1/16" (85A) até 2.1/2" x 5/16" (905A)</v>
          </cell>
          <cell r="C813" t="str">
            <v>m</v>
          </cell>
          <cell r="D813">
            <v>23.62</v>
          </cell>
        </row>
        <row r="814">
          <cell r="A814">
            <v>152205</v>
          </cell>
          <cell r="B814" t="str">
            <v>(composição representativa) Montagem mecânica de Barramento de cobre de 2.1/4" x 1/2" (1086A) até 8" x 1/2" (3195A)</v>
          </cell>
          <cell r="C814" t="str">
            <v>m</v>
          </cell>
          <cell r="D814">
            <v>35.25</v>
          </cell>
        </row>
        <row r="815">
          <cell r="A815">
            <v>152206</v>
          </cell>
          <cell r="B815" t="str">
            <v>(composição representativa) Montagem mecânica de Isolador p/ barra de 1000V</v>
          </cell>
          <cell r="C815" t="str">
            <v>und</v>
          </cell>
          <cell r="D815">
            <v>28.2</v>
          </cell>
        </row>
        <row r="816">
          <cell r="A816">
            <v>152207</v>
          </cell>
          <cell r="B816" t="str">
            <v>(composição representativa) Montagem mecânica de trilho metálico DIN 35mm</v>
          </cell>
          <cell r="C816" t="str">
            <v>m</v>
          </cell>
          <cell r="D816">
            <v>17.63</v>
          </cell>
        </row>
        <row r="817">
          <cell r="A817">
            <v>152208</v>
          </cell>
          <cell r="B817" t="str">
            <v>(composição representativa) Montagem elétrica de Programador logico</v>
          </cell>
          <cell r="C817" t="str">
            <v>und</v>
          </cell>
          <cell r="D817">
            <v>31.73</v>
          </cell>
        </row>
        <row r="818">
          <cell r="A818">
            <v>152209</v>
          </cell>
          <cell r="B818" t="str">
            <v>(composição representativa) Montagem elétrica de Disjuntor Tripolar até 400A</v>
          </cell>
          <cell r="C818" t="str">
            <v>und</v>
          </cell>
          <cell r="D818">
            <v>70.5</v>
          </cell>
        </row>
        <row r="819">
          <cell r="A819">
            <v>152210</v>
          </cell>
          <cell r="B819" t="str">
            <v>(composição representativa) Montagem elétrica de Disjuntor Tripolar Geral até 1000A</v>
          </cell>
          <cell r="C819" t="str">
            <v>und</v>
          </cell>
          <cell r="D819">
            <v>141</v>
          </cell>
        </row>
        <row r="820">
          <cell r="A820">
            <v>152211</v>
          </cell>
          <cell r="B820" t="str">
            <v>(composição representativa) Montagem elétrica de Disjuntor Tripolar Geral até 1600A</v>
          </cell>
          <cell r="C820" t="str">
            <v>und</v>
          </cell>
          <cell r="D820">
            <v>176.25</v>
          </cell>
        </row>
        <row r="821">
          <cell r="A821">
            <v>152212</v>
          </cell>
          <cell r="B821" t="str">
            <v>(composição representativa) Montagem elétrica de Disjuntor Tripolar Geral até 3150A</v>
          </cell>
          <cell r="C821" t="str">
            <v>und</v>
          </cell>
          <cell r="D821">
            <v>282</v>
          </cell>
        </row>
        <row r="822">
          <cell r="A822">
            <v>152213</v>
          </cell>
          <cell r="B822" t="str">
            <v>(composição representativa) Montagem elétrica de Dispositivo Diferencial Residual (DR) Monopolar</v>
          </cell>
          <cell r="C822" t="str">
            <v>und</v>
          </cell>
          <cell r="D822">
            <v>14.1</v>
          </cell>
        </row>
        <row r="823">
          <cell r="A823">
            <v>152214</v>
          </cell>
          <cell r="B823" t="str">
            <v>(composição representativa) Montagem elétrica de Dispositivo Diferencial Residual (DR) Bipolar e Tetrapolar</v>
          </cell>
          <cell r="C823" t="str">
            <v>und</v>
          </cell>
          <cell r="D823">
            <v>21.15</v>
          </cell>
        </row>
        <row r="824">
          <cell r="A824">
            <v>152215</v>
          </cell>
          <cell r="B824" t="str">
            <v>(composição representativa) Montagem elétrica de Dispositivo de Proteção Contra Surto (DPS)</v>
          </cell>
          <cell r="C824" t="str">
            <v>und</v>
          </cell>
          <cell r="D824">
            <v>10.58</v>
          </cell>
        </row>
        <row r="825">
          <cell r="A825">
            <v>152216</v>
          </cell>
          <cell r="B825" t="str">
            <v>(composição representativa) Montagem elétrica de Base e Fusível Tipo Diazed até 63A</v>
          </cell>
          <cell r="C825" t="str">
            <v>und</v>
          </cell>
          <cell r="D825">
            <v>15.86</v>
          </cell>
        </row>
        <row r="826">
          <cell r="A826">
            <v>152217</v>
          </cell>
          <cell r="B826" t="str">
            <v>(composição representativa) Montagem elétrica de Base e Fusível Tipo NH 00 até 125A</v>
          </cell>
          <cell r="C826" t="str">
            <v>und</v>
          </cell>
          <cell r="D826">
            <v>17.63</v>
          </cell>
        </row>
        <row r="827">
          <cell r="A827">
            <v>152218</v>
          </cell>
          <cell r="B827" t="str">
            <v>(composição representativa) Montagem elétrica de Base e Fusível Tipo NH 01 até 250A</v>
          </cell>
          <cell r="C827" t="str">
            <v>und</v>
          </cell>
          <cell r="D827">
            <v>21.15</v>
          </cell>
        </row>
        <row r="828">
          <cell r="A828">
            <v>152219</v>
          </cell>
          <cell r="B828" t="str">
            <v>(composição representativa) Montagem elétrica de Base e Fusível Tipo NH 02 até 400A</v>
          </cell>
          <cell r="C828" t="str">
            <v>und</v>
          </cell>
          <cell r="D828">
            <v>24.68</v>
          </cell>
        </row>
        <row r="829">
          <cell r="A829">
            <v>152220</v>
          </cell>
          <cell r="B829" t="str">
            <v>(composição representativa) Montagem elétrica de Base e Fusível Tipo NH 03 até 630A</v>
          </cell>
          <cell r="C829" t="str">
            <v>und</v>
          </cell>
          <cell r="D829">
            <v>28.2</v>
          </cell>
        </row>
        <row r="830">
          <cell r="A830">
            <v>152221</v>
          </cell>
          <cell r="B830" t="str">
            <v>(composição representativa) Montagem elétrica de Base e Fusível Tipo NH 04 até 1250A</v>
          </cell>
          <cell r="C830" t="str">
            <v>und</v>
          </cell>
          <cell r="D830">
            <v>31.73</v>
          </cell>
        </row>
        <row r="831">
          <cell r="A831">
            <v>152222</v>
          </cell>
          <cell r="B831" t="str">
            <v>(composição representativa) Montagem elétrica de Comutador 2 ou 3 posições</v>
          </cell>
          <cell r="C831" t="str">
            <v>und</v>
          </cell>
          <cell r="D831">
            <v>15.86</v>
          </cell>
        </row>
        <row r="832">
          <cell r="A832">
            <v>152223</v>
          </cell>
          <cell r="B832" t="str">
            <v>(composição representativa) Montagem elétrica de Botões de comando</v>
          </cell>
          <cell r="C832" t="str">
            <v>und</v>
          </cell>
          <cell r="D832">
            <v>8.81</v>
          </cell>
        </row>
        <row r="833">
          <cell r="A833">
            <v>152224</v>
          </cell>
          <cell r="B833" t="str">
            <v>(composição representativa) Montagem elétrica de Contator auxiliares</v>
          </cell>
          <cell r="C833" t="str">
            <v>und</v>
          </cell>
          <cell r="D833">
            <v>31.73</v>
          </cell>
        </row>
        <row r="834">
          <cell r="A834">
            <v>152225</v>
          </cell>
          <cell r="B834" t="str">
            <v>(composição representativa) Montagem elétrica de Relê de sobre corrente</v>
          </cell>
          <cell r="C834" t="str">
            <v>und</v>
          </cell>
          <cell r="D834">
            <v>31.73</v>
          </cell>
        </row>
        <row r="835">
          <cell r="A835">
            <v>152226</v>
          </cell>
          <cell r="B835" t="str">
            <v>(composição representativa) Montagem elétrica de Voltímetro Seletor</v>
          </cell>
          <cell r="C835" t="str">
            <v>und</v>
          </cell>
          <cell r="D835">
            <v>15.86</v>
          </cell>
        </row>
        <row r="836">
          <cell r="A836">
            <v>152227</v>
          </cell>
          <cell r="B836" t="str">
            <v>(composição representativa) Montagem elétrica de Amperímetro Seletor</v>
          </cell>
          <cell r="C836" t="str">
            <v>und</v>
          </cell>
          <cell r="D836">
            <v>15.86</v>
          </cell>
        </row>
        <row r="837">
          <cell r="A837">
            <v>152228</v>
          </cell>
          <cell r="B837" t="str">
            <v>(composição representativa) Montagem elétrica de Conectores de borne</v>
          </cell>
          <cell r="C837" t="str">
            <v>und</v>
          </cell>
          <cell r="D837">
            <v>5.74</v>
          </cell>
        </row>
        <row r="838">
          <cell r="A838">
            <v>152229</v>
          </cell>
          <cell r="B838" t="str">
            <v>(composição representativa) Montagem elétrica de Terminais de compressão</v>
          </cell>
          <cell r="C838" t="str">
            <v>und</v>
          </cell>
          <cell r="D838">
            <v>1.34</v>
          </cell>
        </row>
        <row r="839">
          <cell r="A839">
            <v>152230</v>
          </cell>
          <cell r="B839" t="str">
            <v>(composição representativa) Teste ponto a ponto por circuitos</v>
          </cell>
          <cell r="C839" t="str">
            <v>und</v>
          </cell>
          <cell r="D839">
            <v>13.85</v>
          </cell>
        </row>
        <row r="840">
          <cell r="A840">
            <v>152231</v>
          </cell>
          <cell r="B840" t="str">
            <v>(composição representativa) Teste funcional por circuitos</v>
          </cell>
          <cell r="C840" t="str">
            <v>und</v>
          </cell>
          <cell r="D840">
            <v>27.7</v>
          </cell>
        </row>
        <row r="841">
          <cell r="A841">
            <v>152232</v>
          </cell>
          <cell r="B841" t="str">
            <v>(composição representativa) Teste Dielétrico por circuitos</v>
          </cell>
          <cell r="C841" t="str">
            <v>und</v>
          </cell>
          <cell r="D841">
            <v>55.4</v>
          </cell>
        </row>
        <row r="842">
          <cell r="A842">
            <v>152233</v>
          </cell>
          <cell r="B842" t="str">
            <v>(composição representativa) Teste de aceitação para Quadro de distribuição até 16 circuitos, com emissão de ART e laudo PTTA/TTA</v>
          </cell>
          <cell r="C842" t="str">
            <v>und</v>
          </cell>
          <cell r="D842">
            <v>355.49</v>
          </cell>
        </row>
        <row r="843">
          <cell r="A843">
            <v>152234</v>
          </cell>
          <cell r="B843" t="str">
            <v>(composição representativa) Teste de aceitação para Quadro de distribuição até 32 circuitos, com emissão de ART e laudo PTTA/TTA</v>
          </cell>
          <cell r="C843" t="str">
            <v>und</v>
          </cell>
          <cell r="D843">
            <v>555.6</v>
          </cell>
        </row>
        <row r="844">
          <cell r="A844">
            <v>152235</v>
          </cell>
          <cell r="B844" t="str">
            <v>(composição representativa) Teste de aceitação para Quadro de distribuição até 64 circuitos, com emissão de ART e laudo PTTA/TTA</v>
          </cell>
          <cell r="C844" t="str">
            <v>und</v>
          </cell>
          <cell r="D844">
            <v>1138.3599999999999</v>
          </cell>
        </row>
        <row r="845">
          <cell r="A845">
            <v>152236</v>
          </cell>
          <cell r="B845" t="str">
            <v>(composição representativa) Montagem mecânica de canaleta PVC aberta 50x80mm</v>
          </cell>
          <cell r="C845" t="str">
            <v>m</v>
          </cell>
          <cell r="D845">
            <v>1.76</v>
          </cell>
        </row>
        <row r="846">
          <cell r="A846">
            <v>152238</v>
          </cell>
          <cell r="B846" t="str">
            <v>(composição representativa) Montagem mecânica de Botão sinalizador luminoso LED 22mm</v>
          </cell>
          <cell r="C846" t="str">
            <v>und</v>
          </cell>
          <cell r="D846">
            <v>7.05</v>
          </cell>
        </row>
        <row r="847">
          <cell r="A847">
            <v>16</v>
          </cell>
          <cell r="B847" t="str">
            <v>OUTRAS INSTALAÇÕES</v>
          </cell>
        </row>
        <row r="848">
          <cell r="A848">
            <v>1601</v>
          </cell>
          <cell r="B848" t="str">
            <v>INSTALAÇÃO DE TELEFONE</v>
          </cell>
        </row>
        <row r="849">
          <cell r="A849">
            <v>160105</v>
          </cell>
          <cell r="B849" t="str">
            <v>Caixa de telefone em chapa de aço padrão TELEBRAS N. 6, 1200x1200x150 mm, com fundo de madeira</v>
          </cell>
          <cell r="C849" t="str">
            <v>und</v>
          </cell>
          <cell r="D849">
            <v>1441.49</v>
          </cell>
        </row>
        <row r="850">
          <cell r="A850">
            <v>160106</v>
          </cell>
          <cell r="B850" t="str">
            <v>Aterramento com haste de terra 5/8"x2.40m, cabo de cobre nú 6mm2 em caixa de concreto de dimensões internas de 30x30x30cm</v>
          </cell>
          <cell r="C850" t="str">
            <v>und</v>
          </cell>
          <cell r="D850">
            <v>513.78</v>
          </cell>
        </row>
        <row r="851">
          <cell r="A851">
            <v>160108</v>
          </cell>
          <cell r="B851" t="str">
            <v>Caixa de telefone em chapa de aço padrão TELEBRAS do tipo CIE-2 200x200x120mm</v>
          </cell>
          <cell r="C851" t="str">
            <v>und</v>
          </cell>
          <cell r="D851">
            <v>137.44999999999999</v>
          </cell>
        </row>
        <row r="852">
          <cell r="A852">
            <v>160110</v>
          </cell>
          <cell r="B852" t="str">
            <v>Caixa de telefone em chapa de aço padrão TELEBRAS do tipo CIE-4 600x600x120 mm</v>
          </cell>
          <cell r="C852" t="str">
            <v>und</v>
          </cell>
          <cell r="D852">
            <v>433.61</v>
          </cell>
        </row>
        <row r="853">
          <cell r="A853">
            <v>160111</v>
          </cell>
          <cell r="B853" t="str">
            <v>Caixa para telefone padrão TELEMAR, dim. 1070 x 520 x 500 mm, com tampa de ferro tipo R2, assentada com argamassa de cimento, cal e areia</v>
          </cell>
          <cell r="C853" t="str">
            <v>und</v>
          </cell>
          <cell r="D853">
            <v>946.75</v>
          </cell>
        </row>
        <row r="854">
          <cell r="A854">
            <v>160115</v>
          </cell>
          <cell r="B854" t="str">
            <v>Cabo telefônico CI, diâmetro do condutor 50mm, 30 pares</v>
          </cell>
          <cell r="C854" t="str">
            <v>m</v>
          </cell>
          <cell r="D854">
            <v>28.73</v>
          </cell>
        </row>
        <row r="855">
          <cell r="A855">
            <v>160120</v>
          </cell>
          <cell r="B855" t="str">
            <v>Tomada para telefone com conector RJ 11</v>
          </cell>
          <cell r="C855" t="str">
            <v>und</v>
          </cell>
          <cell r="D855">
            <v>57</v>
          </cell>
        </row>
        <row r="856">
          <cell r="A856">
            <v>160121</v>
          </cell>
          <cell r="B856" t="str">
            <v>Caixa de telefone em chapa de aço padrão TELEBRAS do tipo CIE-5 800x800x120 mm</v>
          </cell>
          <cell r="C856" t="str">
            <v>und</v>
          </cell>
          <cell r="D856">
            <v>775.19</v>
          </cell>
        </row>
        <row r="857">
          <cell r="A857">
            <v>160122</v>
          </cell>
          <cell r="B857" t="str">
            <v>Caixa de telefone em chapa de aço padrão TELEBRAS do tipo CIE-6 1200x1200x150 mm</v>
          </cell>
          <cell r="C857" t="str">
            <v>und</v>
          </cell>
          <cell r="D857">
            <v>1503.18</v>
          </cell>
        </row>
        <row r="858">
          <cell r="A858">
            <v>160123</v>
          </cell>
          <cell r="B858" t="str">
            <v>Caixa de telefone em chapa de aço padrão TELEBRAS do tipo CIE-7 1500x1500x150 mm</v>
          </cell>
          <cell r="C858" t="str">
            <v>und</v>
          </cell>
          <cell r="D858">
            <v>4239.9799999999996</v>
          </cell>
        </row>
        <row r="859">
          <cell r="A859">
            <v>160124</v>
          </cell>
          <cell r="B859" t="str">
            <v>Cabo telefônico CI, diâmetro do condutor 50mm, 20 pares</v>
          </cell>
          <cell r="C859" t="str">
            <v>m</v>
          </cell>
          <cell r="D859">
            <v>21.44</v>
          </cell>
        </row>
        <row r="860">
          <cell r="A860">
            <v>160125</v>
          </cell>
          <cell r="B860" t="str">
            <v>Cabo telefônico CI, diâmetro do condutor 50mm, 100 pares</v>
          </cell>
          <cell r="C860" t="str">
            <v>m</v>
          </cell>
          <cell r="D860">
            <v>93.71</v>
          </cell>
        </row>
        <row r="861">
          <cell r="A861">
            <v>160126</v>
          </cell>
          <cell r="B861" t="str">
            <v>Cabo telefônico CI, diâmetro do condutor 50mm, 50 pares</v>
          </cell>
          <cell r="C861" t="str">
            <v>m</v>
          </cell>
          <cell r="D861">
            <v>48.87</v>
          </cell>
        </row>
        <row r="862">
          <cell r="A862">
            <v>1602</v>
          </cell>
          <cell r="B862" t="str">
            <v>INSTALAÇÃO DE GÁS</v>
          </cell>
        </row>
        <row r="863">
          <cell r="A863">
            <v>160207</v>
          </cell>
          <cell r="B863" t="str">
            <v>Abrigo de gás para 2 cilindros 45 Kg, exec. em alv. bloco conc cheio,dim 1,50x0.85x2.10m, inclusive cilindros e rede interna do abrigo compreendendo tubos e válvulas de esfera que interligam os cilindros</v>
          </cell>
          <cell r="C863" t="str">
            <v>und</v>
          </cell>
          <cell r="D863">
            <v>8035.63</v>
          </cell>
        </row>
        <row r="864">
          <cell r="A864">
            <v>160208</v>
          </cell>
          <cell r="B864" t="str">
            <v>Abrigo de gás para 4 cilindros 45Kg , exec. em alv bloco concreto, dim.4.05x0,85x2.10m, inclusive cilindros e rede interna do abrigo compreendendo tubos e válvulas de esfera que interligam os cilindros</v>
          </cell>
          <cell r="C864" t="str">
            <v>und</v>
          </cell>
          <cell r="D864">
            <v>14297.78</v>
          </cell>
        </row>
        <row r="865">
          <cell r="A865">
            <v>1603</v>
          </cell>
          <cell r="B865" t="str">
            <v>INSTALAÇÃO DE PÁRA-RAIO</v>
          </cell>
        </row>
        <row r="866">
          <cell r="A866">
            <v>160303</v>
          </cell>
          <cell r="B866" t="str">
            <v>Aterramento com haste terra 5/8" x 2.40, cabo de cobre nu 6mm2, inclusive caixa de concreto 30 x 30 cm</v>
          </cell>
          <cell r="C866" t="str">
            <v>und</v>
          </cell>
          <cell r="D866">
            <v>477.72</v>
          </cell>
        </row>
        <row r="867">
          <cell r="A867">
            <v>160304</v>
          </cell>
          <cell r="B867" t="str">
            <v>Pára-raios tipo franklim incluindo base de fixação, conjunto de contraventagem c/abraçadeira p/3 estais em tubo e demais acessórios c/exceção do cabo de cobre de descida e suportes isoladores</v>
          </cell>
          <cell r="C867" t="str">
            <v>und</v>
          </cell>
          <cell r="D867">
            <v>1034.6400000000001</v>
          </cell>
        </row>
        <row r="868">
          <cell r="A868">
            <v>160305</v>
          </cell>
          <cell r="B868" t="str">
            <v>Condutor de cobre nú, seção de 35mm2, inclusive suportes isoladores e acessórios de fixação, conforme projeto</v>
          </cell>
          <cell r="C868" t="str">
            <v>m</v>
          </cell>
          <cell r="D868">
            <v>96.26</v>
          </cell>
        </row>
        <row r="869">
          <cell r="A869">
            <v>160308</v>
          </cell>
          <cell r="B869" t="str">
            <v>Cabo condutor de cobre eletrolítico nu, tempera meio dura, encordoamento classe 2, para aterramento, diam. 50mm2</v>
          </cell>
          <cell r="C869" t="str">
            <v>m</v>
          </cell>
          <cell r="D869">
            <v>75.64</v>
          </cell>
        </row>
        <row r="870">
          <cell r="A870">
            <v>160309</v>
          </cell>
          <cell r="B870" t="str">
            <v>Terminal aéreo em latão (minicaptor), com conector e fixação horizontal 250mm x 10mm, ref. TEL-2024, inclusive vedação dos furos com poliuretano ref. TEL 5905, marca de ref. Termotécnica ou equivalente</v>
          </cell>
          <cell r="C870" t="str">
            <v>und</v>
          </cell>
          <cell r="D870">
            <v>121.93</v>
          </cell>
        </row>
        <row r="871">
          <cell r="A871">
            <v>160310</v>
          </cell>
          <cell r="B871" t="str">
            <v>Conector de medição em latão com 2 parafusos para cabos de 16 a 50 mm2, ref. TEL-562, Termotécnica ou equivalente</v>
          </cell>
          <cell r="C871" t="str">
            <v>und</v>
          </cell>
          <cell r="D871">
            <v>57.35</v>
          </cell>
        </row>
        <row r="872">
          <cell r="A872">
            <v>160311</v>
          </cell>
          <cell r="B872" t="str">
            <v>Haste de terra tipo COPPERWELD - 5/8" x 2.40m</v>
          </cell>
          <cell r="C872" t="str">
            <v>und</v>
          </cell>
          <cell r="D872">
            <v>257.77999999999997</v>
          </cell>
        </row>
        <row r="873">
          <cell r="A873">
            <v>160312</v>
          </cell>
          <cell r="B873" t="str">
            <v>Kit completo para solda Exotérmica (Molde HCL 5/8" Ref: TEL905611 / Cartucho n° 115 Ref: TEL 909115 / Alicate Z 201 Ref: TEL 998201), marca de referência Termotécnica ou equivalente</v>
          </cell>
          <cell r="C873" t="str">
            <v>und</v>
          </cell>
          <cell r="D873">
            <v>47.71</v>
          </cell>
        </row>
        <row r="874">
          <cell r="A874">
            <v>160313</v>
          </cell>
          <cell r="B874" t="str">
            <v>Fixador universal latão estanhado p/ cabos 16 a 70 mm2 ref. 5024, incl. parafuso sextavado M6x45mm, arruela lisa 1/4", bucha nº8, vedação dos furos c/ poliuretano ref. 5905, marca de ref. Termotécnica ou equivalente</v>
          </cell>
          <cell r="C874" t="str">
            <v>und</v>
          </cell>
          <cell r="D874">
            <v>51.06</v>
          </cell>
        </row>
        <row r="875">
          <cell r="A875">
            <v>160314</v>
          </cell>
          <cell r="B875" t="str">
            <v>Mastro simples 3mx1.1/2", uma descida, incl. base de fixação, captor, conj.de contraventagem c/abraçadeira p/3 estais em tubo e demais acessórios, excl. cabo de cobre de descida e suportes isoladores, ref.Termotécnica ou equiv.</v>
          </cell>
          <cell r="C875" t="str">
            <v>und</v>
          </cell>
          <cell r="D875">
            <v>957.8</v>
          </cell>
        </row>
        <row r="876">
          <cell r="A876">
            <v>160315</v>
          </cell>
          <cell r="B876" t="str">
            <v>Mastro telescópico 5mx2", uma descida, incl. base de fixação, captor, conj.de contraventagem c/abraçadeira p/3 estais em tubo e demais acessórios excl. cabo de cobre de descida e suportes isoladores, ref. Termotécnica ou equiv.</v>
          </cell>
          <cell r="C876" t="str">
            <v>und</v>
          </cell>
          <cell r="D876">
            <v>1403.44</v>
          </cell>
        </row>
        <row r="877">
          <cell r="A877">
            <v>160316</v>
          </cell>
          <cell r="B877" t="str">
            <v>Caixa de inspeção em PVC, diâmetro 300 mm, ref TEL-552, marca de referência Termotécnica ou equivalente, inclusive escavação e reaterro</v>
          </cell>
          <cell r="C877" t="str">
            <v>und</v>
          </cell>
          <cell r="D877">
            <v>87.2</v>
          </cell>
        </row>
        <row r="878">
          <cell r="A878">
            <v>160317</v>
          </cell>
          <cell r="B878" t="str">
            <v>Cabo de cobre nú 50mm2, ref. TEL 5750, marca de referência Termotécnica ou equivalente</v>
          </cell>
          <cell r="C878" t="str">
            <v>m</v>
          </cell>
          <cell r="D878">
            <v>75.64</v>
          </cell>
        </row>
        <row r="879">
          <cell r="A879">
            <v>160318</v>
          </cell>
          <cell r="B879" t="str">
            <v>Cabo de cobre nú 35mm2, ref. TEL 5735, marca de referência Termotécnica ou equivalente</v>
          </cell>
          <cell r="C879" t="str">
            <v>m</v>
          </cell>
          <cell r="D879">
            <v>49.94</v>
          </cell>
        </row>
        <row r="880">
          <cell r="A880">
            <v>160319</v>
          </cell>
          <cell r="B880" t="str">
            <v>Presilha de latão ref. 744, inclusive parafuso fenda DN 4,2x32mm e bucha nylon DN 6mm e vedação dos furos com poliuretano ref. 5905, marca de ref. Termotécnica ou equivalente</v>
          </cell>
          <cell r="C880" t="str">
            <v>und</v>
          </cell>
          <cell r="D880">
            <v>9.7899999999999991</v>
          </cell>
        </row>
        <row r="881">
          <cell r="A881">
            <v>160321</v>
          </cell>
          <cell r="B881" t="str">
            <v>Tampa reforçada em ferro fundido com escotilha TEL 536, inclusive assentamento, marca de referência Termotécnica ou equivalente</v>
          </cell>
          <cell r="C881" t="str">
            <v>und</v>
          </cell>
          <cell r="D881">
            <v>140.66</v>
          </cell>
        </row>
        <row r="882">
          <cell r="A882">
            <v>160322</v>
          </cell>
          <cell r="B882" t="str">
            <v>Abraçadeira tipo "D" com cunha, diâmetro 1", ref. TEL-095, marca de referência Termotécnica ou equivalente</v>
          </cell>
          <cell r="C882" t="str">
            <v>und</v>
          </cell>
          <cell r="D882">
            <v>5.68</v>
          </cell>
        </row>
        <row r="883">
          <cell r="A883">
            <v>160323</v>
          </cell>
          <cell r="B883" t="str">
            <v>Tampão para eletroduto 1", ref. TEL-5533, marca de referência Termotécnica ou equivalente</v>
          </cell>
          <cell r="C883" t="str">
            <v>und</v>
          </cell>
          <cell r="D883">
            <v>12.79</v>
          </cell>
        </row>
        <row r="884">
          <cell r="A884">
            <v>160324</v>
          </cell>
          <cell r="B884" t="str">
            <v>Caixa de equalização de potenciais para uso interno e externo com cinco (5) terminais para aterramento (BEP), em polipropileno, ref. TEL-902, marca de referência Termotécnica ou equivalente</v>
          </cell>
          <cell r="C884" t="str">
            <v>und</v>
          </cell>
          <cell r="D884">
            <v>319.04000000000002</v>
          </cell>
        </row>
        <row r="885">
          <cell r="A885">
            <v>160325</v>
          </cell>
          <cell r="B885" t="str">
            <v>Caixa de equalização de potenciais para uso interno e externo com nove (9) terminais para aterramento (BEP), em aço, com flange inferior e vedação na porta, ref. TEL-903, marca de referência Termotécnica ou equivalente</v>
          </cell>
          <cell r="C885" t="str">
            <v>und</v>
          </cell>
          <cell r="D885">
            <v>595.85</v>
          </cell>
        </row>
        <row r="886">
          <cell r="A886">
            <v>160326</v>
          </cell>
          <cell r="B886" t="str">
            <v>Barra chata em alumínio 7/8"x1/8" (70mm²), com furos diâmetro 7 mm ref. TEL-771, marca de referência Termotécnica ou equivalente</v>
          </cell>
          <cell r="C886" t="str">
            <v>m</v>
          </cell>
          <cell r="D886">
            <v>37.35</v>
          </cell>
        </row>
        <row r="887">
          <cell r="A887">
            <v>160327</v>
          </cell>
          <cell r="B887" t="str">
            <v>Barra chata em aço galvanizado a fogo 7/8"x1/8" (70mm²), com furos diâm. 7mm ref. TEL-761, marca de referência Termotécnica ou equivalente</v>
          </cell>
          <cell r="C887" t="str">
            <v>m</v>
          </cell>
          <cell r="D887">
            <v>37.36</v>
          </cell>
        </row>
        <row r="888">
          <cell r="A888">
            <v>160328</v>
          </cell>
          <cell r="B888" t="str">
            <v>Terminal estanhado de 1 compressão 1 furo, 35mm², ref. TEL-5135, marca de referência Termotécnica ou equivalente</v>
          </cell>
          <cell r="C888" t="str">
            <v>und</v>
          </cell>
          <cell r="D888">
            <v>28.64</v>
          </cell>
        </row>
        <row r="889">
          <cell r="A889">
            <v>160329</v>
          </cell>
          <cell r="B889" t="str">
            <v>Curva 90º de barra chata em alumínio 7/8"x1/8"x300mm, 70mm², ref. TEL-778, marca de referência Termotécnica ou equivalente</v>
          </cell>
          <cell r="C889" t="str">
            <v>und</v>
          </cell>
          <cell r="D889">
            <v>19.399999999999999</v>
          </cell>
        </row>
        <row r="890">
          <cell r="A890">
            <v>160330</v>
          </cell>
          <cell r="B890" t="str">
            <v>Fixador ômega em latão ref. 733, inclusive parafuso fenda DN 4,2x32mm, bucha nylon DN 6mm e vedação dos furos com poliuretano ref. 5905, marca de ref. Termotécnica ou equivalente</v>
          </cell>
          <cell r="C890" t="str">
            <v>und</v>
          </cell>
          <cell r="D890">
            <v>11.5</v>
          </cell>
        </row>
        <row r="891">
          <cell r="A891">
            <v>160331</v>
          </cell>
          <cell r="B891" t="str">
            <v>Cordoalha flexível 25x100 mm, com dois furos, diâmetro 11 mm, ref. TEL-5701, marca de referência Termotécnica ou equivalente</v>
          </cell>
          <cell r="C891" t="str">
            <v>und</v>
          </cell>
          <cell r="D891">
            <v>35.99</v>
          </cell>
        </row>
        <row r="892">
          <cell r="A892">
            <v>160332</v>
          </cell>
          <cell r="B892" t="str">
            <v>Fita perfurada em latão niquelado 20mm x 0,8mm, para equalização de potenciais, ref. TEL-750, marca de referência Termotécnica ou equivalente</v>
          </cell>
          <cell r="C892" t="str">
            <v>m</v>
          </cell>
          <cell r="D892">
            <v>35.75</v>
          </cell>
        </row>
        <row r="893">
          <cell r="A893">
            <v>160333</v>
          </cell>
          <cell r="B893" t="str">
            <v>Cabo de cobre nú 50 mm2, ref. TEL-5750, marca de referência Termotécnica ou equivalente, inclusive abertura e fechamento de vala para cabo dimensões 50x20cm</v>
          </cell>
          <cell r="C893" t="str">
            <v>m</v>
          </cell>
          <cell r="D893">
            <v>86.5</v>
          </cell>
        </row>
        <row r="894">
          <cell r="A894">
            <v>160334</v>
          </cell>
          <cell r="B894" t="str">
            <v>Terminal estanhado de 1 compressão 1 furo, 50mm², ref. TEL-5150, marca de referência Termotécnica ou equivalente</v>
          </cell>
          <cell r="C894" t="str">
            <v>und</v>
          </cell>
          <cell r="D894">
            <v>43.28</v>
          </cell>
        </row>
        <row r="895">
          <cell r="A895">
            <v>160335</v>
          </cell>
          <cell r="B895" t="str">
            <v>Chapa perfurada(tela casa da moeda) BELINOX, largura 245 mm, espessura 1.5mm, ref. TEL-754, marca de referência Termotécnica ou equivalente</v>
          </cell>
          <cell r="C895" t="str">
            <v>m</v>
          </cell>
          <cell r="D895">
            <v>64.900000000000006</v>
          </cell>
        </row>
        <row r="896">
          <cell r="A896">
            <v>1606</v>
          </cell>
          <cell r="B896" t="str">
            <v>INSTALAÇÃO DE INCÊNDIO</v>
          </cell>
        </row>
        <row r="897">
          <cell r="A897">
            <v>160602</v>
          </cell>
          <cell r="B897" t="str">
            <v>Hidrante de parede, com abrigo em chapa, 60x90x17cm, com suporte e mangueira 20m 63mm, adaptador rosca fêmea e engate rápido, esguicho em latão regulavel, registro globo angular 45º/ 63mm</v>
          </cell>
          <cell r="C897" t="str">
            <v>und</v>
          </cell>
          <cell r="D897">
            <v>1782.21</v>
          </cell>
        </row>
        <row r="898">
          <cell r="A898">
            <v>160603</v>
          </cell>
          <cell r="B898" t="str">
            <v>Hidrante de recalque no passeio em caixa metálica de 40x60x40cm, incl. registro globo angular 90º de 63mm, adaptador p/ engate rápido e tampa c/ corrente</v>
          </cell>
          <cell r="C898" t="str">
            <v>und</v>
          </cell>
          <cell r="D898">
            <v>816.15</v>
          </cell>
        </row>
        <row r="899">
          <cell r="A899">
            <v>160604</v>
          </cell>
          <cell r="B899" t="str">
            <v>Extintor de incêndio de água pressurizada capacidade 2A (10L), inclusive suporte para fixação e EXCLUSIVE placa sinalizadora em PVC Fotoluminescente</v>
          </cell>
          <cell r="C899" t="str">
            <v>und</v>
          </cell>
          <cell r="D899">
            <v>213.46</v>
          </cell>
        </row>
        <row r="900">
          <cell r="A900">
            <v>160605</v>
          </cell>
          <cell r="B900" t="str">
            <v>Extintor de incêndio portátil de pó químico ABC com capacidade 2A-20B:C (6 kg), inclusive suporte para fixação, EXCLUSIVE placa sinalizadora em PVC fotoluminescente</v>
          </cell>
          <cell r="C900" t="str">
            <v>und</v>
          </cell>
          <cell r="D900">
            <v>252.36</v>
          </cell>
        </row>
        <row r="901">
          <cell r="A901">
            <v>160606</v>
          </cell>
          <cell r="B901" t="str">
            <v>Extintor de incêndio de gás carbônico CO2 5 B:C (6 Kg), inclusive suporte para fixação, EXCLUSIVE placa sinalizadora em PVC fotoluminescente</v>
          </cell>
          <cell r="C901" t="str">
            <v>und</v>
          </cell>
          <cell r="D901">
            <v>668.2</v>
          </cell>
        </row>
        <row r="902">
          <cell r="A902">
            <v>160607</v>
          </cell>
          <cell r="B902" t="str">
            <v>Extintor de incêndio portátil de pó químico ABC com capacidade 2A-20B:C (4 kg), inclusive suporte para fixação, EXCLUSIVE placa sinalizadora em PVC fotoluminescente</v>
          </cell>
          <cell r="C902" t="str">
            <v>und</v>
          </cell>
          <cell r="D902">
            <v>225.8</v>
          </cell>
        </row>
        <row r="903">
          <cell r="A903">
            <v>160608</v>
          </cell>
          <cell r="B903" t="str">
            <v>Ponto para seta indicativa de saída, incl. seta em acrílico, com fonte alimentadora própria que assegure um funcionamento mínimo de 1h, para quando ocorrer falta de energia elétrica na rede pública, conforme projeto</v>
          </cell>
          <cell r="C903" t="str">
            <v>und</v>
          </cell>
          <cell r="D903">
            <v>324</v>
          </cell>
        </row>
        <row r="904">
          <cell r="A904">
            <v>160612</v>
          </cell>
          <cell r="B904" t="str">
            <v>Placa de sinalização de segurança CODIGO 14 - 315/158(NBR 13.434); CÓDIGO S3(NT 14/2010-ES) ("SAIDA DE EMERGÊNCIA" - seta vertical)</v>
          </cell>
          <cell r="C904" t="str">
            <v>und</v>
          </cell>
          <cell r="D904">
            <v>20.95</v>
          </cell>
        </row>
        <row r="905">
          <cell r="A905">
            <v>160613</v>
          </cell>
          <cell r="B905" t="str">
            <v>Ponto para iluminação de emergência completo, inclusive bloco autônomo de iluminação 2x9W com tomada universal</v>
          </cell>
          <cell r="C905" t="str">
            <v>und</v>
          </cell>
          <cell r="D905">
            <v>228.47</v>
          </cell>
        </row>
        <row r="906">
          <cell r="A906">
            <v>160625</v>
          </cell>
          <cell r="B906" t="str">
            <v>Abrigo para hidrante de recalque no passeio em caixa de alvenaria 60x40cm em bloco de concreto inclusive registro de recalque ø 65 mm (2 1/2") e tampa de ferro fundido 40x40cm com inscrição incêndio</v>
          </cell>
          <cell r="C906" t="str">
            <v>und</v>
          </cell>
          <cell r="D906">
            <v>812.47</v>
          </cell>
        </row>
        <row r="907">
          <cell r="A907">
            <v>160626</v>
          </cell>
          <cell r="B907" t="str">
            <v>Fornecimento e instalação de Porta corta-fogo para saída de emergência Dim.: 80x210x5cm, conforme ABNT NBR 11742, classe P-90, chapa de aco, tendo marcos, inclusive tres pares de dobradicas com mola, exclusive pintura</v>
          </cell>
          <cell r="C907" t="str">
            <v>und</v>
          </cell>
          <cell r="D907">
            <v>1724.81</v>
          </cell>
        </row>
        <row r="908">
          <cell r="A908">
            <v>160627</v>
          </cell>
          <cell r="B908" t="str">
            <v>Fornecimento e instalação de Porta corta-fogo para saída de emergência Dim.: 90x210x5cm, conforme ABNT NBR 11742, classe P-90, chapa de aco, tendo marcos, inclusive tres pares de dobradicas com mola, exclusive pintura</v>
          </cell>
          <cell r="C908" t="str">
            <v>und</v>
          </cell>
          <cell r="D908">
            <v>1895.16</v>
          </cell>
        </row>
        <row r="909">
          <cell r="A909">
            <v>160628</v>
          </cell>
          <cell r="B909" t="str">
            <v>Fornecimento e instalação de Porta corta-fogo para saída de emergência Dim.: 90x210x5cm, conforme ABNT NBR 11742, classe P-120, chapa de aco, tendo marcos, inclusive tres pares de dobradicas com mola, exclusive pintura</v>
          </cell>
          <cell r="C909" t="str">
            <v>und</v>
          </cell>
          <cell r="D909">
            <v>2043.77</v>
          </cell>
        </row>
        <row r="910">
          <cell r="A910">
            <v>160629</v>
          </cell>
          <cell r="B910" t="str">
            <v>Tubo de aço galvanizado com costura ø 50 mm (2"), conforme NBR5580</v>
          </cell>
          <cell r="C910" t="str">
            <v>m</v>
          </cell>
          <cell r="D910">
            <v>134.62</v>
          </cell>
        </row>
        <row r="911">
          <cell r="A911">
            <v>160630</v>
          </cell>
          <cell r="B911" t="str">
            <v>Tubo de aço galvanizado com costura ø 65 mm (2.1/2"), conforme NBR5580</v>
          </cell>
          <cell r="C911" t="str">
            <v>m</v>
          </cell>
          <cell r="D911">
            <v>161.13</v>
          </cell>
        </row>
        <row r="912">
          <cell r="A912">
            <v>160631</v>
          </cell>
          <cell r="B912" t="str">
            <v>Tubo de aço galvanizado com costura ø 75 mm (3"), conforme NBR5580</v>
          </cell>
          <cell r="C912" t="str">
            <v>m</v>
          </cell>
          <cell r="D912">
            <v>199.58</v>
          </cell>
        </row>
        <row r="913">
          <cell r="A913">
            <v>160632</v>
          </cell>
          <cell r="B913" t="str">
            <v>Tubo de aço galvanizado com costura ø 100 mm (4"), conforme NBR5580</v>
          </cell>
          <cell r="C913" t="str">
            <v>m</v>
          </cell>
          <cell r="D913">
            <v>259.69</v>
          </cell>
        </row>
        <row r="914">
          <cell r="A914">
            <v>160633</v>
          </cell>
          <cell r="B914" t="str">
            <v>Registro de gaveta bruto ø 50 mm (2")</v>
          </cell>
          <cell r="C914" t="str">
            <v>und</v>
          </cell>
          <cell r="D914">
            <v>191.61</v>
          </cell>
        </row>
        <row r="915">
          <cell r="A915">
            <v>160634</v>
          </cell>
          <cell r="B915" t="str">
            <v>Registro de gaveta bruto ø 65 mm (2 1/2")</v>
          </cell>
          <cell r="C915" t="str">
            <v>und</v>
          </cell>
          <cell r="D915">
            <v>439.87</v>
          </cell>
        </row>
        <row r="916">
          <cell r="A916">
            <v>160635</v>
          </cell>
          <cell r="B916" t="str">
            <v>Registro de gaveta bruto ø 80 mm (3")</v>
          </cell>
          <cell r="C916" t="str">
            <v>und</v>
          </cell>
          <cell r="D916">
            <v>578.66</v>
          </cell>
        </row>
        <row r="917">
          <cell r="A917">
            <v>160636</v>
          </cell>
          <cell r="B917" t="str">
            <v>Registro de gaveta bruto ø 100 mm (4")</v>
          </cell>
          <cell r="C917" t="str">
            <v>und</v>
          </cell>
          <cell r="D917">
            <v>971.35</v>
          </cell>
        </row>
        <row r="918">
          <cell r="A918">
            <v>160637</v>
          </cell>
          <cell r="B918" t="str">
            <v>Tê 90° de ferro galvanizado ø 50 mm (2") </v>
          </cell>
          <cell r="C918" t="str">
            <v>und</v>
          </cell>
          <cell r="D918">
            <v>77.37</v>
          </cell>
        </row>
        <row r="919">
          <cell r="A919">
            <v>160638</v>
          </cell>
          <cell r="B919" t="str">
            <v>Tê 90° de ferro galvanizado ø 65 mm (2.1/2") </v>
          </cell>
          <cell r="C919" t="str">
            <v>und</v>
          </cell>
          <cell r="D919">
            <v>118.46</v>
          </cell>
        </row>
        <row r="920">
          <cell r="A920">
            <v>160639</v>
          </cell>
          <cell r="B920" t="str">
            <v>Tê 90° de ferro galvanizado ø 80 mm (3") </v>
          </cell>
          <cell r="C920" t="str">
            <v>und</v>
          </cell>
          <cell r="D920">
            <v>182.27</v>
          </cell>
        </row>
        <row r="921">
          <cell r="A921">
            <v>160640</v>
          </cell>
          <cell r="B921" t="str">
            <v>Tê 90° de ferro galvanizado ø 100 mm (4") </v>
          </cell>
          <cell r="C921" t="str">
            <v>und</v>
          </cell>
          <cell r="D921">
            <v>337.81</v>
          </cell>
        </row>
        <row r="922">
          <cell r="A922">
            <v>160641</v>
          </cell>
          <cell r="B922" t="str">
            <v>Cotovelo 90° de ferro galvanizado ø 50 mm (2")</v>
          </cell>
          <cell r="C922" t="str">
            <v>und</v>
          </cell>
          <cell r="D922">
            <v>59.11</v>
          </cell>
        </row>
        <row r="923">
          <cell r="A923">
            <v>160642</v>
          </cell>
          <cell r="B923" t="str">
            <v>Cotovelo 90° de ferro galvanizado ø 65 mm (2.1/2")</v>
          </cell>
          <cell r="C923" t="str">
            <v>und</v>
          </cell>
          <cell r="D923">
            <v>91.93</v>
          </cell>
        </row>
        <row r="924">
          <cell r="A924">
            <v>160643</v>
          </cell>
          <cell r="B924" t="str">
            <v>Cotovelo 90° de ferro galvanizado ø 80 mm (3")</v>
          </cell>
          <cell r="C924" t="str">
            <v>und</v>
          </cell>
          <cell r="D924">
            <v>138.1</v>
          </cell>
        </row>
        <row r="925">
          <cell r="A925">
            <v>160644</v>
          </cell>
          <cell r="B925" t="str">
            <v>Cotovelo 90° de ferro galvanizado ø 100 mm (4")</v>
          </cell>
          <cell r="C925" t="str">
            <v>und</v>
          </cell>
          <cell r="D925">
            <v>260.52999999999997</v>
          </cell>
        </row>
        <row r="926">
          <cell r="A926">
            <v>160645</v>
          </cell>
          <cell r="B926" t="str">
            <v>Cotovelo 45° de ferro galvanizado ø 50 mm (2")</v>
          </cell>
          <cell r="C926" t="str">
            <v>und</v>
          </cell>
          <cell r="D926">
            <v>61.37</v>
          </cell>
        </row>
        <row r="927">
          <cell r="A927">
            <v>160646</v>
          </cell>
          <cell r="B927" t="str">
            <v>Cotovelo 45° de ferro galvanizado ø 65 mm (2.1/2")</v>
          </cell>
          <cell r="C927" t="str">
            <v>und</v>
          </cell>
          <cell r="D927">
            <v>93.36</v>
          </cell>
        </row>
        <row r="928">
          <cell r="A928">
            <v>160647</v>
          </cell>
          <cell r="B928" t="str">
            <v>Cotovelo 45° de ferro galvanizado ø 80 mm (3")</v>
          </cell>
          <cell r="C928" t="str">
            <v>und</v>
          </cell>
          <cell r="D928">
            <v>156.68</v>
          </cell>
        </row>
        <row r="929">
          <cell r="A929">
            <v>160648</v>
          </cell>
          <cell r="B929" t="str">
            <v>Cotovelo 45° de ferro galvanizado ø 100 mm (4")</v>
          </cell>
          <cell r="C929" t="str">
            <v>und</v>
          </cell>
          <cell r="D929">
            <v>262.95</v>
          </cell>
        </row>
        <row r="930">
          <cell r="A930">
            <v>160649</v>
          </cell>
          <cell r="B930" t="str">
            <v>Válvula de retenção horizontal, ø 50 mm (2")</v>
          </cell>
          <cell r="C930" t="str">
            <v>und</v>
          </cell>
          <cell r="D930">
            <v>349.95</v>
          </cell>
        </row>
        <row r="931">
          <cell r="A931">
            <v>160650</v>
          </cell>
          <cell r="B931" t="str">
            <v>Válvula de retenção horizontal, ø 65 mm (2.1/2")</v>
          </cell>
          <cell r="C931" t="str">
            <v>und</v>
          </cell>
          <cell r="D931">
            <v>567.01</v>
          </cell>
        </row>
        <row r="932">
          <cell r="A932">
            <v>160651</v>
          </cell>
          <cell r="B932" t="str">
            <v>Válvula de retenção horizontal, ø 80 mm (3")</v>
          </cell>
          <cell r="C932" t="str">
            <v>und</v>
          </cell>
          <cell r="D932">
            <v>732.69</v>
          </cell>
        </row>
        <row r="933">
          <cell r="A933">
            <v>160652</v>
          </cell>
          <cell r="B933" t="str">
            <v>Válvula de retenção horizontal, ø 100 mm (4")</v>
          </cell>
          <cell r="C933" t="str">
            <v>und</v>
          </cell>
          <cell r="D933">
            <v>1093.94</v>
          </cell>
        </row>
        <row r="934">
          <cell r="A934">
            <v>160653</v>
          </cell>
          <cell r="B934" t="str">
            <v>Válvula de retenção vertical, ø 50 mm (2")</v>
          </cell>
          <cell r="C934" t="str">
            <v>und</v>
          </cell>
          <cell r="D934">
            <v>256.44</v>
          </cell>
        </row>
        <row r="935">
          <cell r="A935">
            <v>160654</v>
          </cell>
          <cell r="B935" t="str">
            <v>Válvula de retenção vertical, ø 65 mm (2.1/2")</v>
          </cell>
          <cell r="C935" t="str">
            <v>und</v>
          </cell>
          <cell r="D935">
            <v>370.93</v>
          </cell>
        </row>
        <row r="936">
          <cell r="A936">
            <v>160655</v>
          </cell>
          <cell r="B936" t="str">
            <v>Válvula de retenção vertical, ø 80 mm (3")</v>
          </cell>
          <cell r="C936" t="str">
            <v>und</v>
          </cell>
          <cell r="D936">
            <v>496.52</v>
          </cell>
        </row>
        <row r="937">
          <cell r="A937">
            <v>160656</v>
          </cell>
          <cell r="B937" t="str">
            <v>Válvula de retenção vertical, ø 100 mm (4")</v>
          </cell>
          <cell r="C937" t="str">
            <v>und</v>
          </cell>
          <cell r="D937">
            <v>738.09</v>
          </cell>
        </row>
        <row r="938">
          <cell r="A938">
            <v>160657</v>
          </cell>
          <cell r="B938" t="str">
            <v>Manômetro com caixa e anel tipo cravado em aço inox, mostrador duplo 63 mm escalas de 0 à 4 kgf/cm2 e 0 à 60 PSI, saída traseira de 1/4" BSP</v>
          </cell>
          <cell r="C938" t="str">
            <v>und</v>
          </cell>
          <cell r="D938">
            <v>112.93</v>
          </cell>
        </row>
        <row r="939">
          <cell r="A939">
            <v>160658</v>
          </cell>
          <cell r="B939" t="str">
            <v>Manômetro com caixa e anel tipo cravado em aço inox, mostrador duplo 100 mm escalas de 0 à 7 kgf/cm2 e 0 à 100 PSI, saída traseira de 1/4" BSP</v>
          </cell>
          <cell r="C939" t="str">
            <v>und</v>
          </cell>
          <cell r="D939">
            <v>187.08</v>
          </cell>
        </row>
        <row r="940">
          <cell r="A940">
            <v>160659</v>
          </cell>
          <cell r="B940" t="str">
            <v>Manômetro com caixa e anel tipo cravado em aço inox, mostrador duplo 100 mm escalas de 0 à 10 kgf/cm2 e 0 à 150 PSI, saída traseira de 1/4" BSP</v>
          </cell>
          <cell r="C940" t="str">
            <v>und</v>
          </cell>
          <cell r="D940">
            <v>201.58</v>
          </cell>
        </row>
        <row r="941">
          <cell r="A941">
            <v>160660</v>
          </cell>
          <cell r="B941" t="str">
            <v>Pressostato 80 / 120 PSI com válvula, capacidade elétrica até 5CV em 250VCA, Margirius ou equivalente</v>
          </cell>
          <cell r="C941" t="str">
            <v>und</v>
          </cell>
          <cell r="D941">
            <v>138.4</v>
          </cell>
        </row>
        <row r="942">
          <cell r="A942">
            <v>160661</v>
          </cell>
          <cell r="B942" t="str">
            <v>Pressostato 100 / 150 PSI sem válvula, capacidade elétrica até 5CV em 250VCA, Margirius ou equivalente</v>
          </cell>
          <cell r="C942" t="str">
            <v>und</v>
          </cell>
          <cell r="D942">
            <v>139.22</v>
          </cell>
        </row>
        <row r="943">
          <cell r="A943">
            <v>160662</v>
          </cell>
          <cell r="B943" t="str">
            <v>Tanque de Pressurização/Cilindro de pressão 10 lts vazio</v>
          </cell>
          <cell r="C943" t="str">
            <v>und</v>
          </cell>
          <cell r="D943">
            <v>758.85</v>
          </cell>
        </row>
        <row r="944">
          <cell r="A944">
            <v>160663</v>
          </cell>
          <cell r="B944" t="str">
            <v>Fornecimento e instalação de Bateria selada 12V - 60 AH, para centrais de alarme / iluminação de emergência</v>
          </cell>
          <cell r="C944" t="str">
            <v>und</v>
          </cell>
          <cell r="D944">
            <v>510.13</v>
          </cell>
        </row>
        <row r="945">
          <cell r="A945">
            <v>160665</v>
          </cell>
          <cell r="B945" t="str">
            <v>Fornecimento e instalação de porta corta-fogo para saída de emergência Dim.: 100x210x5cm, conforme ABNT NBR 11742P, classe P-90, incl. marco, 3 pares de dobradiçaas c/mola, barra anti-panico, pintura esmalte sintetico cor vermelha</v>
          </cell>
          <cell r="C945" t="str">
            <v>und</v>
          </cell>
          <cell r="D945">
            <v>2401.5300000000002</v>
          </cell>
        </row>
        <row r="946">
          <cell r="A946">
            <v>160671</v>
          </cell>
          <cell r="B946" t="str">
            <v>Hidrante de parede, com abrigo em chapa, 80x90x17cm, com suporte e mangueiras 2 x 15m 63mm, adaptador rosca fêmea e engate rápido, esguicho em latão regulavel, registro globo angular 45º/ 63mm</v>
          </cell>
          <cell r="C946" t="str">
            <v>und</v>
          </cell>
          <cell r="D946">
            <v>2417.12</v>
          </cell>
        </row>
        <row r="947">
          <cell r="A947">
            <v>160673</v>
          </cell>
          <cell r="B947" t="str">
            <v>Fornecimento e instalação de Central de alarme de incêndio endereçável, capacidade até: 256 endereços, 4 laços com bateria Ref. Walmonof, Abafire, Deltafire ou equivalente</v>
          </cell>
          <cell r="C947" t="str">
            <v>und</v>
          </cell>
          <cell r="D947">
            <v>2337.5300000000002</v>
          </cell>
        </row>
        <row r="948">
          <cell r="A948">
            <v>160674</v>
          </cell>
          <cell r="B948" t="str">
            <v>Fornecimento e instalação de Acionador manual de alarme de incêndio endereçavel, tipo quebra vidro</v>
          </cell>
          <cell r="C948" t="str">
            <v>und</v>
          </cell>
          <cell r="D948">
            <v>145.59</v>
          </cell>
        </row>
        <row r="949">
          <cell r="A949">
            <v>160675</v>
          </cell>
          <cell r="B949" t="str">
            <v>Fornecimento e instalação de Detector de fumaça óptico endereçavel Bivolt 12/24V para parede ou teto</v>
          </cell>
          <cell r="C949" t="str">
            <v>und</v>
          </cell>
          <cell r="D949">
            <v>186.12</v>
          </cell>
        </row>
        <row r="950">
          <cell r="A950">
            <v>160676</v>
          </cell>
          <cell r="B950" t="str">
            <v>Fornecimento e instalação de Sirene eletronica média tipo corneta</v>
          </cell>
          <cell r="C950" t="str">
            <v>und</v>
          </cell>
          <cell r="D950">
            <v>129.72</v>
          </cell>
        </row>
        <row r="951">
          <cell r="A951">
            <v>1607</v>
          </cell>
          <cell r="B951" t="str">
            <v>DEPÓSITO DE GÁS</v>
          </cell>
        </row>
        <row r="952">
          <cell r="A952">
            <v>160702</v>
          </cell>
          <cell r="B952" t="str">
            <v>Chapisco com argamassa de cimento e areia média ou grossa sem peneirar no traço 1:3, espessura 5 mm</v>
          </cell>
          <cell r="C952" t="str">
            <v>m2</v>
          </cell>
          <cell r="D952">
            <v>5.92</v>
          </cell>
        </row>
        <row r="953">
          <cell r="A953">
            <v>160704</v>
          </cell>
          <cell r="B953" t="str">
            <v>Fornecimento, preparo e aplicação de concreto armado Fck=15 MPa, inclusive forma, armação e desforma para lajes maciças</v>
          </cell>
          <cell r="C953" t="str">
            <v>m3</v>
          </cell>
          <cell r="D953">
            <v>2576.7600000000002</v>
          </cell>
        </row>
        <row r="954">
          <cell r="A954">
            <v>160707</v>
          </cell>
          <cell r="B954" t="str">
            <v>Pintura com tinta látex PVA Suvinil, Coral ou Metalatex, inclusive selador em paredes internas e forros a três demãos</v>
          </cell>
          <cell r="C954" t="str">
            <v>m2</v>
          </cell>
          <cell r="D954">
            <v>22.28</v>
          </cell>
        </row>
        <row r="955">
          <cell r="A955">
            <v>160708</v>
          </cell>
          <cell r="B955" t="str">
            <v>Pintura com tinta acrílica Suvinil, Coral ou Metalatex, inclusive selador acrílico, em paredes externas a três demãos</v>
          </cell>
          <cell r="C955" t="str">
            <v>m2</v>
          </cell>
          <cell r="D955">
            <v>23.73</v>
          </cell>
        </row>
        <row r="956">
          <cell r="A956">
            <v>160709</v>
          </cell>
          <cell r="B956" t="str">
            <v>Estrado de madeira de lei tipo Paraju ou equivalente conforme detalhe em projeto</v>
          </cell>
          <cell r="C956" t="str">
            <v>m2</v>
          </cell>
          <cell r="D956">
            <v>1291.5999999999999</v>
          </cell>
        </row>
        <row r="957">
          <cell r="A957">
            <v>160710</v>
          </cell>
          <cell r="B957" t="str">
            <v>Alvenaria de blocos de concreto 9x19x39 c/ resist. min comp. 2.5MPa, assentado c/ argamassa de cimento, cal hidratada CH1 e areia traço 1:0,5:8, esp.juntas 10mm e esp. paredes, sem revestimento, 9cm</v>
          </cell>
          <cell r="C957" t="str">
            <v>m2</v>
          </cell>
          <cell r="D957">
            <v>56.24</v>
          </cell>
        </row>
        <row r="958">
          <cell r="A958">
            <v>160711</v>
          </cell>
          <cell r="B958" t="str">
            <v>Reboco tipo paulista com argamassa de cimento, cal hidratada CH1 e areia no traço 1:0,5:6, espessura 25mm</v>
          </cell>
          <cell r="C958" t="str">
            <v>m2</v>
          </cell>
          <cell r="D958">
            <v>48.56</v>
          </cell>
        </row>
        <row r="959">
          <cell r="A959">
            <v>160712</v>
          </cell>
          <cell r="B959" t="str">
            <v>Tela em arame galvanizado de 1"e fio 10 para ventilação de casa de gás, chumbada com argamassa de cimento, cal e areia</v>
          </cell>
          <cell r="C959" t="str">
            <v>m2</v>
          </cell>
          <cell r="D959">
            <v>207.26</v>
          </cell>
        </row>
        <row r="960">
          <cell r="A960">
            <v>160713</v>
          </cell>
          <cell r="B960" t="str">
            <v>Porta de correr de chapa galvanizada nº 14 - pintura com esmalte sintetico acetinado sobre zarcão, com tela quebra chama em malha 2 a 5mm</v>
          </cell>
          <cell r="C960" t="str">
            <v>m2</v>
          </cell>
          <cell r="D960">
            <v>516.9</v>
          </cell>
        </row>
        <row r="961">
          <cell r="A961">
            <v>160714</v>
          </cell>
          <cell r="B961" t="str">
            <v>Lastro regularizado e impermeabilizado de concreto não estrutural, esp. de 8cm</v>
          </cell>
          <cell r="C961" t="str">
            <v>m2</v>
          </cell>
          <cell r="D961">
            <v>66.959999999999994</v>
          </cell>
        </row>
        <row r="962">
          <cell r="A962">
            <v>160715</v>
          </cell>
          <cell r="B962" t="str">
            <v>Indice de imperm.c/ manta asfáltica atendendo à norma 9952, asfalto polimerizado esp.3mm, reforçada com fio int. polietileno, reg. base com arg. 1:4 esp min 15mm, proteção mecânica arg. 1:4 esp. 20mm e juntas dilat.</v>
          </cell>
          <cell r="C962" t="str">
            <v>m2</v>
          </cell>
          <cell r="D962">
            <v>255.77</v>
          </cell>
        </row>
        <row r="963">
          <cell r="A963">
            <v>160716</v>
          </cell>
          <cell r="B963" t="str">
            <v>Fornecimento, preparo e aplicação de concreto Fck = 15MPa (brita 1 e 2) - (5% de perdas)</v>
          </cell>
          <cell r="C963" t="str">
            <v>m3</v>
          </cell>
          <cell r="D963">
            <v>593.85</v>
          </cell>
        </row>
        <row r="964">
          <cell r="A964">
            <v>160718</v>
          </cell>
          <cell r="B964" t="str">
            <v>Pintura com tinta esmalte sintético Suvinil, Coral ou Metalatex a duas demãos, inclusive fundo anti corrosivo a uma demão, em metal</v>
          </cell>
          <cell r="C964" t="str">
            <v>m2</v>
          </cell>
          <cell r="D964">
            <v>21.7</v>
          </cell>
        </row>
        <row r="965">
          <cell r="A965">
            <v>1608</v>
          </cell>
          <cell r="B965" t="str">
            <v>INSTALAÇÕES DE REDE LOGICA</v>
          </cell>
        </row>
        <row r="966">
          <cell r="A966">
            <v>160806</v>
          </cell>
          <cell r="B966" t="str">
            <v>Espelho 4" x 2" com conector RJ 45 fêmea CAT. 5e</v>
          </cell>
          <cell r="C966" t="str">
            <v>und</v>
          </cell>
          <cell r="D966">
            <v>17.850000000000001</v>
          </cell>
        </row>
        <row r="967">
          <cell r="A967">
            <v>160807</v>
          </cell>
          <cell r="B967" t="str">
            <v>Conector RJ 45 macho</v>
          </cell>
          <cell r="C967" t="str">
            <v>und</v>
          </cell>
          <cell r="D967">
            <v>9.99</v>
          </cell>
        </row>
        <row r="968">
          <cell r="A968">
            <v>160808</v>
          </cell>
          <cell r="B968" t="str">
            <v>Fornecimento e instalação de Cabo de rede par trançado 4 pares Categoria 5e</v>
          </cell>
          <cell r="C968" t="str">
            <v>m</v>
          </cell>
          <cell r="D968">
            <v>3.73</v>
          </cell>
        </row>
        <row r="969">
          <cell r="A969">
            <v>160809</v>
          </cell>
          <cell r="B969" t="str">
            <v>Fornecimento e instalação de Mini Rack de Parede Padrão 19" - 06 U´s x 470mm</v>
          </cell>
          <cell r="C969" t="str">
            <v>und</v>
          </cell>
          <cell r="D969">
            <v>488.93</v>
          </cell>
        </row>
        <row r="970">
          <cell r="A970">
            <v>160810</v>
          </cell>
          <cell r="B970" t="str">
            <v>Fornecimento e instalação de Mini Rack de Parede Padrão 19" - 08 U´s x 470mm</v>
          </cell>
          <cell r="C970" t="str">
            <v>und</v>
          </cell>
          <cell r="D970">
            <v>540.61</v>
          </cell>
        </row>
        <row r="971">
          <cell r="A971">
            <v>160811</v>
          </cell>
          <cell r="B971" t="str">
            <v>Fornecimento e instalação de Mini Rack de Parede Padrão 19" - 12 U´s x 570mm</v>
          </cell>
          <cell r="C971" t="str">
            <v>und</v>
          </cell>
          <cell r="D971">
            <v>671.91</v>
          </cell>
        </row>
        <row r="972">
          <cell r="A972">
            <v>160812</v>
          </cell>
          <cell r="B972" t="str">
            <v>Fornecimento e instalação de Mini Rack de Parede Padrão 19" - 16 U´s x 570mm</v>
          </cell>
          <cell r="C972" t="str">
            <v>und</v>
          </cell>
          <cell r="D972">
            <v>845.78</v>
          </cell>
        </row>
        <row r="973">
          <cell r="A973">
            <v>160813</v>
          </cell>
          <cell r="B973" t="str">
            <v>Fornecimento e instalação de Rack de Piso Fechado Padrão 19" - 32 U´s x 670mm</v>
          </cell>
          <cell r="C973" t="str">
            <v>und</v>
          </cell>
          <cell r="D973">
            <v>2088.5100000000002</v>
          </cell>
        </row>
        <row r="974">
          <cell r="A974">
            <v>160814</v>
          </cell>
          <cell r="B974" t="str">
            <v>Fornecimento e instalação de Rack de Piso Fechado Padrão 19" - 36 U´s x 670mm</v>
          </cell>
          <cell r="C974" t="str">
            <v>und</v>
          </cell>
          <cell r="D974">
            <v>2220.02</v>
          </cell>
        </row>
        <row r="975">
          <cell r="A975">
            <v>160815</v>
          </cell>
          <cell r="B975" t="str">
            <v>Fornecimento e instalação de Rack de Piso Fechado Padrão 19" - 40 U´s x 670mm</v>
          </cell>
          <cell r="C975" t="str">
            <v>und</v>
          </cell>
          <cell r="D975">
            <v>2497.6799999999998</v>
          </cell>
        </row>
        <row r="976">
          <cell r="A976">
            <v>160816</v>
          </cell>
          <cell r="B976" t="str">
            <v>Fornecimento e instalação de Rack de Piso Fechado Padrão 19" - 44 U´s x 670mm</v>
          </cell>
          <cell r="C976" t="str">
            <v>und</v>
          </cell>
          <cell r="D976">
            <v>2629.16</v>
          </cell>
        </row>
        <row r="977">
          <cell r="A977">
            <v>160822</v>
          </cell>
          <cell r="B977" t="str">
            <v>Calha com 6 Tomadas 20A, inclusive fixação em rack padrão 19", com chicote de 2 metros de comprimento</v>
          </cell>
          <cell r="C977" t="str">
            <v>und</v>
          </cell>
          <cell r="D977">
            <v>102.37</v>
          </cell>
        </row>
        <row r="978">
          <cell r="A978">
            <v>160823</v>
          </cell>
          <cell r="B978" t="str">
            <v>Calha com 8 Tomadas 20A, inclusive fixação em rack padrão 19", com chicote de 2 metros de comprimento</v>
          </cell>
          <cell r="C978" t="str">
            <v>und</v>
          </cell>
          <cell r="D978">
            <v>111.67</v>
          </cell>
        </row>
        <row r="979">
          <cell r="A979">
            <v>160825</v>
          </cell>
          <cell r="B979" t="str">
            <v>Guia de Cabos Fechado Horizontal Padrão 19" - 1 U´s, inclusive fixação em Rack 19"</v>
          </cell>
          <cell r="C979" t="str">
            <v>und</v>
          </cell>
          <cell r="D979">
            <v>31.29</v>
          </cell>
        </row>
        <row r="980">
          <cell r="A980">
            <v>160826</v>
          </cell>
          <cell r="B980" t="str">
            <v>Guia de Cabos Fechado Horizontal Padrão 19" - 2 U´s, inclusive fixação em Rack 19"</v>
          </cell>
          <cell r="C980" t="str">
            <v>und</v>
          </cell>
          <cell r="D980">
            <v>44.94</v>
          </cell>
        </row>
        <row r="981">
          <cell r="A981">
            <v>160827</v>
          </cell>
          <cell r="B981" t="str">
            <v>Guia de Cabos Vertical para Rack Aberto Padrão 19" - 40 U´s x 1763 x 50mm</v>
          </cell>
          <cell r="C981" t="str">
            <v>und</v>
          </cell>
          <cell r="D981">
            <v>159.12</v>
          </cell>
        </row>
        <row r="982">
          <cell r="A982">
            <v>160828</v>
          </cell>
          <cell r="B982" t="str">
            <v>Guia de Cabos Vertical para Rack Aberto Padrão 19" - 44 U´s x 1940 x 50mm</v>
          </cell>
          <cell r="C982" t="str">
            <v>und</v>
          </cell>
          <cell r="D982">
            <v>176.67</v>
          </cell>
        </row>
        <row r="983">
          <cell r="A983">
            <v>160829</v>
          </cell>
          <cell r="B983" t="str">
            <v>Painel de Fechamento Frontal 1 U, inclusive fixação em Rack 19"</v>
          </cell>
          <cell r="C983" t="str">
            <v>und</v>
          </cell>
          <cell r="D983">
            <v>17.36</v>
          </cell>
        </row>
        <row r="984">
          <cell r="A984">
            <v>160830</v>
          </cell>
          <cell r="B984" t="str">
            <v>Painel de Fechamento Frontal 2 U's, inclusive fixação em Rack 19"</v>
          </cell>
          <cell r="C984" t="str">
            <v>und</v>
          </cell>
          <cell r="D984">
            <v>24.24</v>
          </cell>
        </row>
        <row r="985">
          <cell r="A985">
            <v>160831</v>
          </cell>
          <cell r="B985" t="str">
            <v>Bandeja Simples Fixa 1 U x 290mm carga máxima 20kg, inclusive fixação em Rack 19"</v>
          </cell>
          <cell r="C985" t="str">
            <v>und</v>
          </cell>
          <cell r="D985">
            <v>69.59</v>
          </cell>
        </row>
        <row r="986">
          <cell r="A986">
            <v>160832</v>
          </cell>
          <cell r="B986" t="str">
            <v>Bandeja Simples Fixa 2 U's x 390mm carga máxima 20kg, inclusive fixação em Rack 19"</v>
          </cell>
          <cell r="C986" t="str">
            <v>und</v>
          </cell>
          <cell r="D986">
            <v>89.95</v>
          </cell>
        </row>
        <row r="987">
          <cell r="A987">
            <v>160833</v>
          </cell>
          <cell r="B987" t="str">
            <v>Bandeja Fixação Dupla 1 U x 500mm carga máxima 20kg, inclusive fixação em Rack 19"</v>
          </cell>
          <cell r="C987" t="str">
            <v>und</v>
          </cell>
          <cell r="D987">
            <v>110.75</v>
          </cell>
        </row>
        <row r="988">
          <cell r="A988">
            <v>160834</v>
          </cell>
          <cell r="B988" t="str">
            <v>Bandeja Deslizante 1 U x 500mm carga máxima 20kg, inclusive fixação em Rack 19"</v>
          </cell>
          <cell r="C988" t="str">
            <v>und</v>
          </cell>
          <cell r="D988">
            <v>173.31</v>
          </cell>
        </row>
        <row r="989">
          <cell r="A989">
            <v>160835</v>
          </cell>
          <cell r="B989" t="str">
            <v>Kit Ventilação composto por 2 Ventiladores Bi-Volts, inclusive fixação em Rack 19"</v>
          </cell>
          <cell r="C989" t="str">
            <v>und</v>
          </cell>
          <cell r="D989">
            <v>244.29</v>
          </cell>
        </row>
        <row r="990">
          <cell r="A990">
            <v>160836</v>
          </cell>
          <cell r="B990" t="str">
            <v>Kit Ventilação composto por 4 Ventiladores Bi-Volts, inclusive fixação em Rack 19"</v>
          </cell>
          <cell r="C990" t="str">
            <v>und</v>
          </cell>
          <cell r="D990">
            <v>423.06</v>
          </cell>
        </row>
        <row r="991">
          <cell r="A991">
            <v>160837</v>
          </cell>
          <cell r="B991" t="str">
            <v>Kit Rodizio Composto por 4 rodas (2 c/ travas), inclusive fixação em Rack 19"</v>
          </cell>
          <cell r="C991" t="str">
            <v>und</v>
          </cell>
          <cell r="D991">
            <v>278.52</v>
          </cell>
        </row>
        <row r="992">
          <cell r="A992">
            <v>160838</v>
          </cell>
          <cell r="B992" t="str">
            <v>Kit M5 Porca-Gaiola com 100 und com Parafuso Philips e Arruela</v>
          </cell>
          <cell r="C992" t="str">
            <v>und</v>
          </cell>
          <cell r="D992">
            <v>81.02</v>
          </cell>
        </row>
        <row r="993">
          <cell r="A993">
            <v>160839</v>
          </cell>
          <cell r="B993" t="str">
            <v>Velcro Rolo 20mm - Preto</v>
          </cell>
          <cell r="C993" t="str">
            <v>m</v>
          </cell>
          <cell r="D993">
            <v>6.18</v>
          </cell>
        </row>
        <row r="994">
          <cell r="A994">
            <v>160840</v>
          </cell>
          <cell r="B994" t="str">
            <v>Patch Panel 24 Portas RJ45/IDC Cat.5e, inclusive fixação em Rack 19"</v>
          </cell>
          <cell r="C994" t="str">
            <v>und</v>
          </cell>
          <cell r="D994">
            <v>373.31</v>
          </cell>
        </row>
        <row r="995">
          <cell r="A995">
            <v>160841</v>
          </cell>
          <cell r="B995" t="str">
            <v>Patch Panel de Emenda 24 Portas RJ45/RJ45 Cat.5e, inclusive fixação em Rack 19"</v>
          </cell>
          <cell r="C995" t="str">
            <v>und</v>
          </cell>
          <cell r="D995">
            <v>373.31</v>
          </cell>
        </row>
        <row r="996">
          <cell r="A996">
            <v>160842</v>
          </cell>
          <cell r="B996" t="str">
            <v>Patch Panel 48 Portas RJ45/IDC Cat.5e, inclusive fixação em Rack 19"</v>
          </cell>
          <cell r="C996" t="str">
            <v>und</v>
          </cell>
          <cell r="D996">
            <v>540.5</v>
          </cell>
        </row>
        <row r="997">
          <cell r="A997">
            <v>160844</v>
          </cell>
          <cell r="B997" t="str">
            <v>Patch Panel 48 Portas RJ45/IDC Cat.6, inclusive fixação em Rack 19"</v>
          </cell>
          <cell r="C997" t="str">
            <v>und</v>
          </cell>
          <cell r="D997">
            <v>600.1</v>
          </cell>
        </row>
        <row r="998">
          <cell r="A998">
            <v>160845</v>
          </cell>
          <cell r="B998" t="str">
            <v>Patch Cord Multilan Extra Flexível CAT 5e U/UTP RJ-45 - 1,50 m</v>
          </cell>
          <cell r="C998" t="str">
            <v>und</v>
          </cell>
          <cell r="D998">
            <v>16.670000000000002</v>
          </cell>
        </row>
        <row r="999">
          <cell r="A999">
            <v>160846</v>
          </cell>
          <cell r="B999" t="str">
            <v>Patch Cord Multilan Extra Flexível CAT 5e U/UTP RJ-45 - 3,00 m</v>
          </cell>
          <cell r="C999" t="str">
            <v>und</v>
          </cell>
          <cell r="D999">
            <v>24.54</v>
          </cell>
        </row>
        <row r="1000">
          <cell r="A1000">
            <v>160847</v>
          </cell>
          <cell r="B1000" t="str">
            <v>Patch Cord Gigalan Extra Flexível CAT 6 U/UTP RJ-45 - 1,50 m</v>
          </cell>
          <cell r="C1000" t="str">
            <v>und</v>
          </cell>
          <cell r="D1000">
            <v>33.56</v>
          </cell>
        </row>
        <row r="1001">
          <cell r="A1001">
            <v>160848</v>
          </cell>
          <cell r="B1001" t="str">
            <v>Patch Cord Gigalan Extra Flexível CAT 6 U/UTP RJ-45 - 3,00 m</v>
          </cell>
          <cell r="C1001" t="str">
            <v>und</v>
          </cell>
          <cell r="D1001">
            <v>49.73</v>
          </cell>
        </row>
        <row r="1002">
          <cell r="A1002">
            <v>160851</v>
          </cell>
          <cell r="B1002" t="str">
            <v>Fornecimento e instalação de Cabo de rede par trançado 4 pares Categoria 6</v>
          </cell>
          <cell r="C1002" t="str">
            <v>m</v>
          </cell>
          <cell r="D1002">
            <v>5.16</v>
          </cell>
        </row>
        <row r="1003">
          <cell r="A1003">
            <v>160864</v>
          </cell>
          <cell r="B1003" t="str">
            <v>Switch 24 portas RJ-45 10/100 + 2 10/100/1000, inclusive fixação em Rack 19"</v>
          </cell>
          <cell r="C1003" t="str">
            <v>und</v>
          </cell>
          <cell r="D1003">
            <v>1246.8499999999999</v>
          </cell>
        </row>
        <row r="1004">
          <cell r="A1004">
            <v>160865</v>
          </cell>
          <cell r="B1004" t="str">
            <v>Switch 48 portas RJ-45 10/100 + 2 10/100/1000, inclusive fixação em Rack 19"</v>
          </cell>
          <cell r="C1004" t="str">
            <v>und</v>
          </cell>
          <cell r="D1004">
            <v>4184.62</v>
          </cell>
        </row>
        <row r="1005">
          <cell r="A1005">
            <v>160866</v>
          </cell>
          <cell r="B1005" t="str">
            <v>No Break 1400VA (980W) Senoidal, tensão de entrada: 120V e tensão de saida: 120V, Interface Port DB-9 RS-232, SmartSlot, USB, inclusive fixação em rack 19"</v>
          </cell>
          <cell r="C1005" t="str">
            <v>und</v>
          </cell>
          <cell r="D1005">
            <v>3648.81</v>
          </cell>
        </row>
        <row r="1006">
          <cell r="A1006">
            <v>160867</v>
          </cell>
          <cell r="B1006" t="str">
            <v>No Break 2200VA (1980W) Senoidal, tensão de entrada: 220V e tensão de saida: 220V, Interface Port DB-9 RS-232, SmartSlot, USB, inclusive fixação em rack 19"</v>
          </cell>
          <cell r="C1006" t="str">
            <v>und</v>
          </cell>
          <cell r="D1006">
            <v>6268.59</v>
          </cell>
        </row>
        <row r="1007">
          <cell r="A1007">
            <v>160869</v>
          </cell>
          <cell r="B1007" t="str">
            <v>Certificação avulsa dos pontos com emissão de relatório do equipamento de teste até 100 pontos</v>
          </cell>
          <cell r="C1007" t="str">
            <v>und</v>
          </cell>
          <cell r="D1007">
            <v>34.42</v>
          </cell>
        </row>
        <row r="1008">
          <cell r="A1008">
            <v>160870</v>
          </cell>
          <cell r="B1008" t="str">
            <v>Certificação avulsa dos pontos com emissão de relatório do equipamento de teste mais de 101 pontos</v>
          </cell>
          <cell r="C1008" t="str">
            <v>und</v>
          </cell>
          <cell r="D1008">
            <v>22.94</v>
          </cell>
        </row>
        <row r="1009">
          <cell r="A1009">
            <v>160871</v>
          </cell>
          <cell r="B1009" t="str">
            <v>Espelho 4" x 4" com 2 conector RJ 45 fêmea CAT. 5e</v>
          </cell>
          <cell r="C1009" t="str">
            <v>und</v>
          </cell>
          <cell r="D1009">
            <v>26.04</v>
          </cell>
        </row>
        <row r="1010">
          <cell r="A1010">
            <v>160872</v>
          </cell>
          <cell r="B1010" t="str">
            <v>Espelho 4" x 2" com conector RJ 45 fêmea CAT. 6</v>
          </cell>
          <cell r="C1010" t="str">
            <v>und</v>
          </cell>
          <cell r="D1010">
            <v>24.71</v>
          </cell>
        </row>
        <row r="1011">
          <cell r="A1011">
            <v>160873</v>
          </cell>
          <cell r="B1011" t="str">
            <v>Espelho 4" x 4" com 2 conectores RJ 45 fêmea CAT. 6</v>
          </cell>
          <cell r="C1011" t="str">
            <v>und</v>
          </cell>
          <cell r="D1011">
            <v>37.89</v>
          </cell>
        </row>
        <row r="1012">
          <cell r="A1012">
            <v>1610</v>
          </cell>
          <cell r="B1012" t="str">
            <v>INSTALAÇÃO DO SISTEMA DE CLIMATIZAÇÃO</v>
          </cell>
        </row>
        <row r="1013">
          <cell r="A1013">
            <v>161001</v>
          </cell>
          <cell r="B1013" t="str">
            <v>Tubo de cobre com isolamento térmico - ø 1/4" esp. 9mm</v>
          </cell>
          <cell r="C1013" t="str">
            <v>m</v>
          </cell>
          <cell r="D1013">
            <v>26.47</v>
          </cell>
        </row>
        <row r="1014">
          <cell r="A1014">
            <v>161002</v>
          </cell>
          <cell r="B1014" t="str">
            <v>Tubo de cobre com isolamento térmico - ø 3/8" esp. 9mm</v>
          </cell>
          <cell r="C1014" t="str">
            <v>m</v>
          </cell>
          <cell r="D1014">
            <v>38.18</v>
          </cell>
        </row>
        <row r="1015">
          <cell r="A1015">
            <v>161003</v>
          </cell>
          <cell r="B1015" t="str">
            <v>Tubo de cobre com isolamento térmico - ø 1/2" esp. 9mm</v>
          </cell>
          <cell r="C1015" t="str">
            <v>m</v>
          </cell>
          <cell r="D1015">
            <v>45</v>
          </cell>
        </row>
        <row r="1016">
          <cell r="A1016">
            <v>161004</v>
          </cell>
          <cell r="B1016" t="str">
            <v>Tubo de cobre com isolamento térmico - ø 5/8" esp. 9mm</v>
          </cell>
          <cell r="C1016" t="str">
            <v>m</v>
          </cell>
          <cell r="D1016">
            <v>60.1</v>
          </cell>
        </row>
        <row r="1017">
          <cell r="A1017">
            <v>161005</v>
          </cell>
          <cell r="B1017" t="str">
            <v>Tubo de cobre com isolamento térmico - ø 3/4" esp. 9mm</v>
          </cell>
          <cell r="C1017" t="str">
            <v>m</v>
          </cell>
          <cell r="D1017">
            <v>74.47</v>
          </cell>
        </row>
        <row r="1018">
          <cell r="A1018">
            <v>161006</v>
          </cell>
          <cell r="B1018" t="str">
            <v>Tubo de cobre com isolamento térmico - ø 7/8" esp. 9mm</v>
          </cell>
          <cell r="C1018" t="str">
            <v>m</v>
          </cell>
          <cell r="D1018">
            <v>85.65</v>
          </cell>
        </row>
        <row r="1019">
          <cell r="A1019">
            <v>161007</v>
          </cell>
          <cell r="B1019" t="str">
            <v>Tubo de cobre com isolamento térmico - ø 1.1/8" esp. 9mm</v>
          </cell>
          <cell r="C1019" t="str">
            <v>m</v>
          </cell>
          <cell r="D1019">
            <v>106.59</v>
          </cell>
        </row>
        <row r="1020">
          <cell r="A1020">
            <v>161008</v>
          </cell>
          <cell r="B1020" t="str">
            <v>Tubo de cobre com isolamento térmico - ø 1.3/8" esp. 9mm</v>
          </cell>
          <cell r="C1020" t="str">
            <v>m</v>
          </cell>
          <cell r="D1020">
            <v>134.88999999999999</v>
          </cell>
        </row>
        <row r="1021">
          <cell r="A1021">
            <v>161009</v>
          </cell>
          <cell r="B1021" t="str">
            <v>Tubo de cobre com isolamento térmico - ø 1.5/8" esp. 9 mm</v>
          </cell>
          <cell r="C1021" t="str">
            <v>m</v>
          </cell>
          <cell r="D1021">
            <v>171.15</v>
          </cell>
        </row>
        <row r="1022">
          <cell r="A1022">
            <v>161010</v>
          </cell>
          <cell r="B1022" t="str">
            <v>Emenda de tubos e conexões de cobre por processo de solda - ø 1/4" até 1/2"</v>
          </cell>
          <cell r="C1022" t="str">
            <v>und</v>
          </cell>
          <cell r="D1022">
            <v>14.67</v>
          </cell>
        </row>
        <row r="1023">
          <cell r="A1023">
            <v>161011</v>
          </cell>
          <cell r="B1023" t="str">
            <v>Emenda de tubos e conexões de cobre por processo de solda - ø 5/8" até 7/8"</v>
          </cell>
          <cell r="C1023" t="str">
            <v>und</v>
          </cell>
          <cell r="D1023">
            <v>24.34</v>
          </cell>
        </row>
        <row r="1024">
          <cell r="A1024">
            <v>161012</v>
          </cell>
          <cell r="B1024" t="str">
            <v>Emenda de tubos e conexões de cobre por processo de solda - ø 1.1/8" até 1.5/8"</v>
          </cell>
          <cell r="C1024" t="str">
            <v>und</v>
          </cell>
          <cell r="D1024">
            <v>41.58</v>
          </cell>
        </row>
        <row r="1025">
          <cell r="A1025">
            <v>161013</v>
          </cell>
          <cell r="B1025" t="str">
            <v>Gás refrigerante R22</v>
          </cell>
          <cell r="C1025" t="str">
            <v>kg</v>
          </cell>
          <cell r="D1025">
            <v>75.69</v>
          </cell>
        </row>
        <row r="1026">
          <cell r="A1026">
            <v>161014</v>
          </cell>
          <cell r="B1026" t="str">
            <v>Gás refrigerante R407</v>
          </cell>
          <cell r="C1026" t="str">
            <v>kg</v>
          </cell>
          <cell r="D1026">
            <v>87.79</v>
          </cell>
        </row>
        <row r="1027">
          <cell r="A1027">
            <v>161015</v>
          </cell>
          <cell r="B1027" t="str">
            <v>Gás refrigerante R410A</v>
          </cell>
          <cell r="C1027" t="str">
            <v>kg</v>
          </cell>
          <cell r="D1027">
            <v>104.9</v>
          </cell>
        </row>
        <row r="1028">
          <cell r="A1028">
            <v>161016</v>
          </cell>
          <cell r="B1028" t="str">
            <v>Instalação de Linha frigorígena para interligação do sistema de climatização incl. acessórios de fixação, fita PVC auto-aderente e cabo PP, exclusive tubos de cobre da linha liquida e sucção, espuma elastomérica flexivel e gás refrigerante</v>
          </cell>
          <cell r="C1028" t="str">
            <v>m</v>
          </cell>
          <cell r="D1028">
            <v>89.85</v>
          </cell>
        </row>
        <row r="1029">
          <cell r="A1029">
            <v>161017</v>
          </cell>
          <cell r="B1029" t="str">
            <v>Duto em chapa de aço galvanizada #22, exclusive acessórios de fixação</v>
          </cell>
          <cell r="C1029" t="str">
            <v>m2</v>
          </cell>
          <cell r="D1029">
            <v>288.20999999999998</v>
          </cell>
        </row>
        <row r="1030">
          <cell r="A1030">
            <v>161018</v>
          </cell>
          <cell r="B1030" t="str">
            <v>Duto em chapa de aço galvanizada #24, exclusive acessórios de fixação</v>
          </cell>
          <cell r="C1030" t="str">
            <v>m2</v>
          </cell>
          <cell r="D1030">
            <v>220.65</v>
          </cell>
        </row>
        <row r="1031">
          <cell r="A1031">
            <v>161019</v>
          </cell>
          <cell r="B1031" t="str">
            <v>Duto em chapa de aço galvanizada #26, exclusive acessórios de fixação</v>
          </cell>
          <cell r="C1031" t="str">
            <v>m2</v>
          </cell>
          <cell r="D1031">
            <v>185.98</v>
          </cell>
        </row>
        <row r="1032">
          <cell r="A1032">
            <v>17</v>
          </cell>
          <cell r="B1032" t="str">
            <v>APARELHOS HIDRO-SANITÁRIOS</v>
          </cell>
        </row>
        <row r="1033">
          <cell r="A1033">
            <v>1701</v>
          </cell>
          <cell r="B1033" t="str">
            <v>LOUÇAS</v>
          </cell>
        </row>
        <row r="1034">
          <cell r="A1034">
            <v>170101</v>
          </cell>
          <cell r="B1034" t="str">
            <v>Lavatório de louça branca com coluna, marcas de referência Deca, Celite ou Ideal Standard, inclusive sifão, válvula e engates cromados, exclusive torneira.</v>
          </cell>
          <cell r="C1034" t="str">
            <v>und</v>
          </cell>
          <cell r="D1034">
            <v>569.33000000000004</v>
          </cell>
        </row>
        <row r="1035">
          <cell r="A1035">
            <v>170107</v>
          </cell>
          <cell r="B1035" t="str">
            <v>Mictório de louça branca, marcas de referência Deca, Celite ou Ideal Standard, inclusive engates cromados</v>
          </cell>
          <cell r="C1035" t="str">
            <v>und</v>
          </cell>
          <cell r="D1035">
            <v>633.36</v>
          </cell>
        </row>
        <row r="1036">
          <cell r="A1036">
            <v>170110</v>
          </cell>
          <cell r="B1036" t="str">
            <v>Cabide de louça branca com 2 ganchos, marcas de referência Deca, Celite ou Ideal Standard</v>
          </cell>
          <cell r="C1036" t="str">
            <v>und</v>
          </cell>
          <cell r="D1036">
            <v>80.33</v>
          </cell>
        </row>
        <row r="1037">
          <cell r="A1037">
            <v>170114</v>
          </cell>
          <cell r="B1037" t="str">
            <v>Bacia sifonada infantil de louça branca, marcas de referência Deca, Celite ou Ideal Standard, inclusive tampa e acessórios</v>
          </cell>
          <cell r="C1037" t="str">
            <v>und</v>
          </cell>
          <cell r="D1037">
            <v>872.97</v>
          </cell>
        </row>
        <row r="1038">
          <cell r="A1038">
            <v>170115</v>
          </cell>
          <cell r="B1038" t="str">
            <v>Cuba louça de embutir redonda, 30cm, L-41, completa, marcas de referência Deca, Celite ou Ideal Standard, incl. válvula e sifão, exclusive torneira</v>
          </cell>
          <cell r="C1038" t="str">
            <v>und</v>
          </cell>
          <cell r="D1038">
            <v>359.68</v>
          </cell>
        </row>
        <row r="1039">
          <cell r="A1039">
            <v>170116</v>
          </cell>
          <cell r="B1039" t="str">
            <v>Vaso sanitário padrão popular completo com acessórios para ligação, marcas de referência Deca, Celite ou Ideal Standard, inclusive assento plástico</v>
          </cell>
          <cell r="C1039" t="str">
            <v>und</v>
          </cell>
          <cell r="D1039">
            <v>507.79</v>
          </cell>
        </row>
        <row r="1040">
          <cell r="A1040">
            <v>170117</v>
          </cell>
          <cell r="B1040" t="str">
            <v>Lavatório de louça branca, padrão popular, marcas de referência Deca, Celite ou Ideal Standard, inclusive acessórios em PVC, exceto torneira</v>
          </cell>
          <cell r="C1040" t="str">
            <v>und</v>
          </cell>
          <cell r="D1040">
            <v>216.14</v>
          </cell>
        </row>
        <row r="1041">
          <cell r="A1041">
            <v>170119</v>
          </cell>
          <cell r="B1041" t="str">
            <v>Cabide de louça branca com um gancho, marcas de referência Deca, Celite ou Ideal Standard</v>
          </cell>
          <cell r="C1041" t="str">
            <v>und</v>
          </cell>
          <cell r="D1041">
            <v>70.12</v>
          </cell>
        </row>
        <row r="1042">
          <cell r="A1042">
            <v>170120</v>
          </cell>
          <cell r="B1042" t="str">
            <v>Lavatório com coluna padrão popular, marcas de referência Deca, Celite ou Ideal Standard, inclusive acessórios em PVC, exceto aparelho misturador</v>
          </cell>
          <cell r="C1042" t="str">
            <v>und</v>
          </cell>
          <cell r="D1042">
            <v>345.25</v>
          </cell>
        </row>
        <row r="1043">
          <cell r="A1043">
            <v>170121</v>
          </cell>
          <cell r="B1043" t="str">
            <v>Recolocação de vaso sanitário, inclusive fornecimento de acessórios (parafusos de fixação anel de vedação, bolsa e tubo de ligação, etc), exclusive fornecimento do vaso e tampa</v>
          </cell>
          <cell r="C1043" t="str">
            <v>und</v>
          </cell>
          <cell r="D1043">
            <v>236.93</v>
          </cell>
        </row>
        <row r="1044">
          <cell r="A1044">
            <v>170122</v>
          </cell>
          <cell r="B1044" t="str">
            <v>Recolocação de lavatório sanitário, com acessórios em metal (engate, sifão, válvula), exclusive fornecimento do mesmo</v>
          </cell>
          <cell r="C1044" t="str">
            <v>und</v>
          </cell>
          <cell r="D1044">
            <v>320.99</v>
          </cell>
        </row>
        <row r="1045">
          <cell r="A1045">
            <v>170123</v>
          </cell>
          <cell r="B1045" t="str">
            <v>Recolocação de lavatório sanitário, com acessórios em PVC (engate, sifão e válvula), exclusive fornecimento do mesmo</v>
          </cell>
          <cell r="C1045" t="str">
            <v>und</v>
          </cell>
          <cell r="D1045">
            <v>129.05000000000001</v>
          </cell>
        </row>
        <row r="1046">
          <cell r="A1046">
            <v>170124</v>
          </cell>
          <cell r="B1046" t="str">
            <v>Lavatório de Canto ref. L101 DECA ou equivalente, inclusive válvula, sifão e engates cromados, exclusive torneira</v>
          </cell>
          <cell r="C1046" t="str">
            <v>und</v>
          </cell>
          <cell r="D1046">
            <v>504.38</v>
          </cell>
        </row>
        <row r="1047">
          <cell r="A1047">
            <v>170126</v>
          </cell>
          <cell r="B1047" t="str">
            <v>Bacia sifonada de louça branca sem abertura frontal para portadores de necessidades especiais, Vogue Plus Conforto - Linha Conforto, mod P510, incl. assento poliester, ref.AP51,marca de ref. Deca ou equivalente, sem abertura frontal</v>
          </cell>
          <cell r="C1047" t="str">
            <v>und</v>
          </cell>
          <cell r="D1047">
            <v>2608.6799999999998</v>
          </cell>
        </row>
        <row r="1048">
          <cell r="A1048">
            <v>170128</v>
          </cell>
          <cell r="B1048" t="str">
            <v>Lavatório de louça branca com coluna suspensa, linha Vogue Plus Confort para portadores de necessidades especiais, marca de referencia DECA, Celite ou Ideal Standart, inclusive valvula, sifão e engates, exclusive torneira</v>
          </cell>
          <cell r="C1048" t="str">
            <v>und</v>
          </cell>
          <cell r="D1048">
            <v>1124.82</v>
          </cell>
        </row>
        <row r="1049">
          <cell r="A1049">
            <v>170129</v>
          </cell>
          <cell r="B1049" t="str">
            <v>Bacia sifonada de louça branca com caixa acoplada, inclusive acessórios</v>
          </cell>
          <cell r="C1049" t="str">
            <v>und</v>
          </cell>
          <cell r="D1049">
            <v>646.03</v>
          </cell>
        </row>
        <row r="1050">
          <cell r="A1050">
            <v>170130</v>
          </cell>
          <cell r="B1050" t="str">
            <v>Lavatório de louça branca com coluna, Ravena L91 + C9 inclusive sifão, válvula e engates cromados, exclusive torneira</v>
          </cell>
          <cell r="C1050" t="str">
            <v>und</v>
          </cell>
          <cell r="D1050">
            <v>733.79</v>
          </cell>
        </row>
        <row r="1051">
          <cell r="A1051">
            <v>170131</v>
          </cell>
          <cell r="B1051" t="str">
            <v>Lavatório de louça branca com coluna suspensa - ref L51 + CS 1v, cor branca, inclusive sifão, válvula e engates cromados, exclusive torneira, para PNE</v>
          </cell>
          <cell r="C1051" t="str">
            <v>und</v>
          </cell>
          <cell r="D1051">
            <v>1124.8599999999999</v>
          </cell>
        </row>
        <row r="1052">
          <cell r="A1052">
            <v>170132</v>
          </cell>
          <cell r="B1052" t="str">
            <v>Lavátorio de canto Coleção Master - ref. L76 marca de ref. Deca ou equivalente, inclusive válvula, sifão e engates cromados, exclusive torneira,para PNE</v>
          </cell>
          <cell r="C1052" t="str">
            <v>und</v>
          </cell>
          <cell r="D1052">
            <v>1696.67</v>
          </cell>
        </row>
        <row r="1053">
          <cell r="A1053">
            <v>170133</v>
          </cell>
          <cell r="B1053" t="str">
            <v>Cuba louça branca oval, de embutir, Mod. L37, marca de ref. Deca incl. válvula e sifão, exclusive torneira.</v>
          </cell>
          <cell r="C1053" t="str">
            <v>und</v>
          </cell>
          <cell r="D1053">
            <v>359.58</v>
          </cell>
        </row>
        <row r="1054">
          <cell r="A1054">
            <v>170134</v>
          </cell>
          <cell r="B1054" t="str">
            <v>Bacia convencional em louça branca ref. Linha Ravena P9 Deca ou equiv., inclusive tubo de ligação, acessórios de fixação e assento plástico</v>
          </cell>
          <cell r="C1054" t="str">
            <v>und</v>
          </cell>
          <cell r="D1054">
            <v>582.79</v>
          </cell>
        </row>
        <row r="1055">
          <cell r="A1055">
            <v>170135</v>
          </cell>
          <cell r="B1055" t="str">
            <v>Bacia sifonada de louça branca para portadores de necessidades especiais, Vogue Plus Conforto - Linha Conforto, mod P51, incl. assento com abertura frontal, ref.AP52,marca de ref. Deca ou equivalente</v>
          </cell>
          <cell r="C1055" t="str">
            <v>und</v>
          </cell>
          <cell r="D1055">
            <v>2592.11</v>
          </cell>
        </row>
        <row r="1056">
          <cell r="A1056">
            <v>170136</v>
          </cell>
          <cell r="B1056" t="str">
            <v>Bacia sanitária de louça branca, com caixa acoplada duplo acionamento, marca de ref. Deca Linha Ravena ou equivalente, inclusive assento plástico e acessórios de fixação</v>
          </cell>
          <cell r="C1056" t="str">
            <v>und</v>
          </cell>
          <cell r="D1056">
            <v>1013.16</v>
          </cell>
        </row>
        <row r="1057">
          <cell r="A1057">
            <v>1702</v>
          </cell>
          <cell r="B1057" t="str">
            <v>BANCADAS</v>
          </cell>
        </row>
        <row r="1058">
          <cell r="A1058">
            <v>170205</v>
          </cell>
          <cell r="B1058" t="str">
            <v>Bancada de mármore esp. 3cm</v>
          </cell>
          <cell r="C1058" t="str">
            <v>m2</v>
          </cell>
          <cell r="D1058">
            <v>584.66</v>
          </cell>
        </row>
        <row r="1059">
          <cell r="A1059">
            <v>170220</v>
          </cell>
          <cell r="B1059" t="str">
            <v>Bancada de granito com espessura de 2 cm</v>
          </cell>
          <cell r="C1059" t="str">
            <v>m2</v>
          </cell>
          <cell r="D1059">
            <v>410.49</v>
          </cell>
        </row>
        <row r="1060">
          <cell r="A1060">
            <v>170221</v>
          </cell>
          <cell r="B1060" t="str">
            <v>Laje armada espessura de 3cm p/ enchimento de fundo de bancada inox</v>
          </cell>
          <cell r="C1060" t="str">
            <v>m2</v>
          </cell>
          <cell r="D1060">
            <v>21.54</v>
          </cell>
        </row>
        <row r="1061">
          <cell r="A1061">
            <v>170222</v>
          </cell>
          <cell r="B1061" t="str">
            <v>Bancada e tanque para panelões em granito cinza andorinha, esp. 2cm, dim. 0.80x1.10m, base de concreto e apoio em alvenaria, frontão h=10cm, incl. válvula e sifão, exclusive torneira, conf. det. projeto</v>
          </cell>
          <cell r="C1061" t="str">
            <v>und</v>
          </cell>
          <cell r="D1061">
            <v>1923.22</v>
          </cell>
        </row>
        <row r="1062">
          <cell r="A1062">
            <v>1703</v>
          </cell>
          <cell r="B1062" t="str">
            <v>TORNEIRAS, REGISTROS, VÁLVULAS E METAIS</v>
          </cell>
        </row>
        <row r="1063">
          <cell r="A1063">
            <v>170304</v>
          </cell>
          <cell r="B1063" t="str">
            <v>Torneira pressão cromada diâm. 1/2" para lavatório, marcas de referência Fabrimar, Deca ou Docol</v>
          </cell>
          <cell r="C1063" t="str">
            <v>und</v>
          </cell>
          <cell r="D1063">
            <v>181.27</v>
          </cell>
        </row>
        <row r="1064">
          <cell r="A1064">
            <v>170306</v>
          </cell>
          <cell r="B1064" t="str">
            <v>Torneira para tanque, marcas de referência Fabrimar, Deca ou Docol.</v>
          </cell>
          <cell r="C1064" t="str">
            <v>und</v>
          </cell>
          <cell r="D1064">
            <v>115.22</v>
          </cell>
        </row>
        <row r="1065">
          <cell r="A1065">
            <v>170309</v>
          </cell>
          <cell r="B1065" t="str">
            <v>Torneira para jardim de 3/4" marcas de referência Fabrimar, Deca ou Docol</v>
          </cell>
          <cell r="C1065" t="str">
            <v>und</v>
          </cell>
          <cell r="D1065">
            <v>101.3</v>
          </cell>
        </row>
        <row r="1066">
          <cell r="A1066">
            <v>170310</v>
          </cell>
          <cell r="B1066" t="str">
            <v>Torneira pressão cromada diam. 3/4" para uso geral, marcas de referência Fabrimar, Deca ou Docol</v>
          </cell>
          <cell r="C1066" t="str">
            <v>und</v>
          </cell>
          <cell r="D1066">
            <v>186.48</v>
          </cell>
        </row>
        <row r="1067">
          <cell r="A1067">
            <v>170311</v>
          </cell>
          <cell r="B1067" t="str">
            <v>Torneira pressão em PVC para pia diam. 1/2", marcas de referência Astra, Cipla ou Akros</v>
          </cell>
          <cell r="C1067" t="str">
            <v>und</v>
          </cell>
          <cell r="D1067">
            <v>46.02</v>
          </cell>
        </row>
        <row r="1068">
          <cell r="A1068">
            <v>170313</v>
          </cell>
          <cell r="B1068" t="str">
            <v>Torneira pressão cromada, diam. 1/2" para tanque, marcas de referência Fabrimar, Deca ou Docol</v>
          </cell>
          <cell r="C1068" t="str">
            <v>und</v>
          </cell>
          <cell r="D1068">
            <v>115.22</v>
          </cell>
        </row>
        <row r="1069">
          <cell r="A1069">
            <v>170315</v>
          </cell>
          <cell r="B1069" t="str">
            <v>Torneira pressão cromada diam. 1/2" para pia, marcas de referência Fabrimar, Deca ou Docol</v>
          </cell>
          <cell r="C1069" t="str">
            <v>und</v>
          </cell>
          <cell r="D1069">
            <v>216.83</v>
          </cell>
        </row>
        <row r="1070">
          <cell r="A1070">
            <v>170316</v>
          </cell>
          <cell r="B1070" t="str">
            <v>Registro de pressão com canopla cromada diam. 15mm (1/2"), marcas de referência Fabrimar, Deca ou Docol</v>
          </cell>
          <cell r="C1070" t="str">
            <v>und</v>
          </cell>
          <cell r="D1070">
            <v>101.96</v>
          </cell>
        </row>
        <row r="1071">
          <cell r="A1071">
            <v>170317</v>
          </cell>
          <cell r="B1071" t="str">
            <v>Registro de pressão com canopla cromada diam. 20mm (3/4"), marcas de referência Fabrimar, Deca ou Docol</v>
          </cell>
          <cell r="C1071" t="str">
            <v>und</v>
          </cell>
          <cell r="D1071">
            <v>111.01</v>
          </cell>
        </row>
        <row r="1072">
          <cell r="A1072">
            <v>170318</v>
          </cell>
          <cell r="B1072" t="str">
            <v>Registro de pressão bruto, diam. 15mm (1/2")</v>
          </cell>
          <cell r="C1072" t="str">
            <v>und</v>
          </cell>
          <cell r="D1072">
            <v>60.45</v>
          </cell>
        </row>
        <row r="1073">
          <cell r="A1073">
            <v>170319</v>
          </cell>
          <cell r="B1073" t="str">
            <v>Registro de gaveta bruto diam. 15mm (1/2")</v>
          </cell>
          <cell r="C1073" t="str">
            <v>und</v>
          </cell>
          <cell r="D1073">
            <v>51.51</v>
          </cell>
        </row>
        <row r="1074">
          <cell r="A1074">
            <v>170320</v>
          </cell>
          <cell r="B1074" t="str">
            <v>Registro de gaveta bruto diam. 20mm (3/4")</v>
          </cell>
          <cell r="C1074" t="str">
            <v>und</v>
          </cell>
          <cell r="D1074">
            <v>60.49</v>
          </cell>
        </row>
        <row r="1075">
          <cell r="A1075">
            <v>170321</v>
          </cell>
          <cell r="B1075" t="str">
            <v>Registro de gaveta bruto diam. 25mm (1")</v>
          </cell>
          <cell r="C1075" t="str">
            <v>und</v>
          </cell>
          <cell r="D1075">
            <v>76.260000000000005</v>
          </cell>
        </row>
        <row r="1076">
          <cell r="A1076">
            <v>170322</v>
          </cell>
          <cell r="B1076" t="str">
            <v>Registro de gaveta bruto diam. 32mm (11/4")</v>
          </cell>
          <cell r="C1076" t="str">
            <v>und</v>
          </cell>
          <cell r="D1076">
            <v>97.76</v>
          </cell>
        </row>
        <row r="1077">
          <cell r="A1077">
            <v>170323</v>
          </cell>
          <cell r="B1077" t="str">
            <v>Registro de gaveta bruto diam. 40mm (11/2")</v>
          </cell>
          <cell r="C1077" t="str">
            <v>und</v>
          </cell>
          <cell r="D1077">
            <v>114.63</v>
          </cell>
        </row>
        <row r="1078">
          <cell r="A1078">
            <v>170324</v>
          </cell>
          <cell r="B1078" t="str">
            <v>Registro de gaveta bruto diam. 50mm (2")</v>
          </cell>
          <cell r="C1078" t="str">
            <v>und</v>
          </cell>
          <cell r="D1078">
            <v>189.22</v>
          </cell>
        </row>
        <row r="1079">
          <cell r="A1079">
            <v>170325</v>
          </cell>
          <cell r="B1079" t="str">
            <v>Registro de gaveta bruto diam. 65mm (21/2")</v>
          </cell>
          <cell r="C1079" t="str">
            <v>und</v>
          </cell>
          <cell r="D1079">
            <v>433.98</v>
          </cell>
        </row>
        <row r="1080">
          <cell r="A1080">
            <v>170326</v>
          </cell>
          <cell r="B1080" t="str">
            <v>Registro de gaveta bruto diam. 80mm (3")</v>
          </cell>
          <cell r="C1080" t="str">
            <v>und</v>
          </cell>
          <cell r="D1080">
            <v>570.72</v>
          </cell>
        </row>
        <row r="1081">
          <cell r="A1081">
            <v>170327</v>
          </cell>
          <cell r="B1081" t="str">
            <v>Registro de gaveta com canopla cromada diam. 15mm (1/2"), marcas de referência Fabrimar, Deca ou Docol</v>
          </cell>
          <cell r="C1081" t="str">
            <v>und</v>
          </cell>
          <cell r="D1081">
            <v>116.73</v>
          </cell>
        </row>
        <row r="1082">
          <cell r="A1082">
            <v>170328</v>
          </cell>
          <cell r="B1082" t="str">
            <v>Registro de gaveta com canopla cromada, diam. 20mm (3/4"), marcas de referência Fabrimar, Deca ou Docol</v>
          </cell>
          <cell r="C1082" t="str">
            <v>und</v>
          </cell>
          <cell r="D1082">
            <v>121.25</v>
          </cell>
        </row>
        <row r="1083">
          <cell r="A1083">
            <v>170329</v>
          </cell>
          <cell r="B1083" t="str">
            <v>Registro de gaveta com canopla cromada diam. 25mm (1"), marcas de referência Fabrimar, Deca ou Docol</v>
          </cell>
          <cell r="C1083" t="str">
            <v>und</v>
          </cell>
          <cell r="D1083">
            <v>162.44</v>
          </cell>
        </row>
        <row r="1084">
          <cell r="A1084">
            <v>170330</v>
          </cell>
          <cell r="B1084" t="str">
            <v>Registro de gaveta com canopla cromada diam 32mm (11/4"), marcas de referência Fabrimar, Deca ou Docol</v>
          </cell>
          <cell r="C1084" t="str">
            <v>und</v>
          </cell>
          <cell r="D1084">
            <v>222.68</v>
          </cell>
        </row>
        <row r="1085">
          <cell r="A1085">
            <v>170331</v>
          </cell>
          <cell r="B1085" t="str">
            <v>Registro de gaveta com canopla cromada, diam. 40mm (11/2"), marcas de referência Fabrimar, Deca ou Docol</v>
          </cell>
          <cell r="C1085" t="str">
            <v>und</v>
          </cell>
          <cell r="D1085">
            <v>235.95</v>
          </cell>
        </row>
        <row r="1086">
          <cell r="A1086">
            <v>170332</v>
          </cell>
          <cell r="B1086" t="str">
            <v>Válvula de retenção horizontal ou vertical diam. 15mm (1/2")</v>
          </cell>
          <cell r="C1086" t="str">
            <v>und</v>
          </cell>
          <cell r="D1086">
            <v>84.06</v>
          </cell>
        </row>
        <row r="1087">
          <cell r="A1087">
            <v>170333</v>
          </cell>
          <cell r="B1087" t="str">
            <v>Válvula de retenção horizontal ou vertical diam. 20mm (3/4")</v>
          </cell>
          <cell r="C1087" t="str">
            <v>und</v>
          </cell>
          <cell r="D1087">
            <v>98.36</v>
          </cell>
        </row>
        <row r="1088">
          <cell r="A1088">
            <v>170334</v>
          </cell>
          <cell r="B1088" t="str">
            <v>Válvula de retenção horizontal ou vertical diam. 25mm (1")</v>
          </cell>
          <cell r="C1088" t="str">
            <v>und</v>
          </cell>
          <cell r="D1088">
            <v>117.41</v>
          </cell>
        </row>
        <row r="1089">
          <cell r="A1089">
            <v>170335</v>
          </cell>
          <cell r="B1089" t="str">
            <v>Válvula de retenção horizontal ou vertical, diam. 32mm (11/4")</v>
          </cell>
          <cell r="C1089" t="str">
            <v>und</v>
          </cell>
          <cell r="D1089">
            <v>172.87</v>
          </cell>
        </row>
        <row r="1090">
          <cell r="A1090">
            <v>170336</v>
          </cell>
          <cell r="B1090" t="str">
            <v>Válvula de retenção horizontal ou vertical diam. 40mm (11/2")</v>
          </cell>
          <cell r="C1090" t="str">
            <v>und</v>
          </cell>
          <cell r="D1090">
            <v>207.55</v>
          </cell>
        </row>
        <row r="1091">
          <cell r="A1091">
            <v>170337</v>
          </cell>
          <cell r="B1091" t="str">
            <v>Válvula de retenção horizontal ou vertical diam. 50mm (2")</v>
          </cell>
          <cell r="C1091" t="str">
            <v>und</v>
          </cell>
          <cell r="D1091">
            <v>303.2</v>
          </cell>
        </row>
        <row r="1092">
          <cell r="A1092">
            <v>170338</v>
          </cell>
          <cell r="B1092" t="str">
            <v>Válvula de retenção horizontal ou vertical diam. 65mm (21/2")</v>
          </cell>
          <cell r="C1092" t="str">
            <v>und</v>
          </cell>
          <cell r="D1092">
            <v>468.97</v>
          </cell>
        </row>
        <row r="1093">
          <cell r="A1093">
            <v>170339</v>
          </cell>
          <cell r="B1093" t="str">
            <v>Válvula de retenção horizontal ou vertical, diam. 80mm (3")</v>
          </cell>
          <cell r="C1093" t="str">
            <v>und</v>
          </cell>
          <cell r="D1093">
            <v>614.6</v>
          </cell>
        </row>
        <row r="1094">
          <cell r="A1094">
            <v>170345</v>
          </cell>
          <cell r="B1094" t="str">
            <v>Válvula de descarga com canopla cromada de 32mm (11/4"), marcas de referência Fabrimar, Deca ou Docol</v>
          </cell>
          <cell r="C1094" t="str">
            <v>und</v>
          </cell>
          <cell r="D1094">
            <v>413.51</v>
          </cell>
        </row>
        <row r="1095">
          <cell r="A1095">
            <v>170346</v>
          </cell>
          <cell r="B1095" t="str">
            <v>Válvula de descarga com canopla cromada de 40mm (11/2"), marcas de referência Fabrimar, Deca ou Docol</v>
          </cell>
          <cell r="C1095" t="str">
            <v>und</v>
          </cell>
          <cell r="D1095">
            <v>441.48</v>
          </cell>
        </row>
        <row r="1096">
          <cell r="A1096">
            <v>170347</v>
          </cell>
          <cell r="B1096" t="str">
            <v>Válvula de PVC para lavatório, marcas de referência Astra, Cipla ou Akros</v>
          </cell>
          <cell r="C1096" t="str">
            <v>und</v>
          </cell>
          <cell r="D1096">
            <v>10.97</v>
          </cell>
        </row>
        <row r="1097">
          <cell r="A1097">
            <v>170348</v>
          </cell>
          <cell r="B1097" t="str">
            <v>Válvula de PVC para tanque, marcas de referência Astra, Cipla ou Akros</v>
          </cell>
          <cell r="C1097" t="str">
            <v>und</v>
          </cell>
          <cell r="D1097">
            <v>12.3</v>
          </cell>
        </row>
        <row r="1098">
          <cell r="A1098">
            <v>170349</v>
          </cell>
          <cell r="B1098" t="str">
            <v>Canopla para válvula de descarga, marcas de referência Fabrimar, Deca ou Docol</v>
          </cell>
          <cell r="C1098" t="str">
            <v>und</v>
          </cell>
          <cell r="D1098">
            <v>81.2</v>
          </cell>
        </row>
        <row r="1099">
          <cell r="A1099">
            <v>170350</v>
          </cell>
          <cell r="B1099" t="str">
            <v>Parafuso de fixação para lavatório ou vaso, inclusive colocação</v>
          </cell>
          <cell r="C1099" t="str">
            <v>und</v>
          </cell>
          <cell r="D1099">
            <v>18.98</v>
          </cell>
        </row>
        <row r="1100">
          <cell r="A1100">
            <v>170351</v>
          </cell>
          <cell r="B1100" t="str">
            <v>Torneira de parede cromada, marcas de referência Fabrimar (linha prática, ref.1157) , Deca ou Docol</v>
          </cell>
          <cell r="C1100" t="str">
            <v>und</v>
          </cell>
          <cell r="D1100">
            <v>319.33</v>
          </cell>
        </row>
        <row r="1101">
          <cell r="A1101">
            <v>170352</v>
          </cell>
          <cell r="B1101" t="str">
            <v>Válvula de Descarga com acabamento anti-vandalismo, marcas de referência Fabrimar, Deca ou Docol</v>
          </cell>
          <cell r="C1101" t="str">
            <v>und</v>
          </cell>
          <cell r="D1101">
            <v>527.21</v>
          </cell>
        </row>
        <row r="1102">
          <cell r="A1102">
            <v>170353</v>
          </cell>
          <cell r="B1102" t="str">
            <v>Torneira para lavatório linha anti-vandalismo, marcas de referência Fabrimar, Deca ou Docol</v>
          </cell>
          <cell r="C1102" t="str">
            <v>und</v>
          </cell>
          <cell r="D1102">
            <v>538.42999999999995</v>
          </cell>
        </row>
        <row r="1103">
          <cell r="A1103">
            <v>170354</v>
          </cell>
          <cell r="B1103" t="str">
            <v>Chuveiro completo, linha anti-vandalismo, marcas de referência Fabrimar, Deca ou Docol</v>
          </cell>
          <cell r="C1103" t="str">
            <v>und</v>
          </cell>
          <cell r="D1103">
            <v>744.68</v>
          </cell>
        </row>
        <row r="1104">
          <cell r="A1104">
            <v>170357</v>
          </cell>
          <cell r="B1104" t="str">
            <v>Chuveiro com desviador flexivel e ducha manual, mod. 1975C ref. Deca ou equivalente</v>
          </cell>
          <cell r="C1104" t="str">
            <v>und</v>
          </cell>
          <cell r="D1104">
            <v>986.39</v>
          </cell>
        </row>
        <row r="1105">
          <cell r="A1105">
            <v>1705</v>
          </cell>
          <cell r="B1105" t="str">
            <v>OUTROS APARELHOS</v>
          </cell>
        </row>
        <row r="1106">
          <cell r="A1106">
            <v>170502</v>
          </cell>
          <cell r="B1106" t="str">
            <v>Caixa de descarga plástica de sobrepor 6/9 litros, ref. ASTRA, AKROS ou equivalente</v>
          </cell>
          <cell r="C1106" t="str">
            <v>und</v>
          </cell>
          <cell r="D1106">
            <v>191.38</v>
          </cell>
        </row>
        <row r="1107">
          <cell r="A1107">
            <v>170506</v>
          </cell>
          <cell r="B1107" t="str">
            <v>Reservatório de polietileno de 500 L, inclusive adaptadores com flanges de PVC e torneira de bóia de 3/4"</v>
          </cell>
          <cell r="C1107" t="str">
            <v>und</v>
          </cell>
          <cell r="D1107">
            <v>631.45000000000005</v>
          </cell>
        </row>
        <row r="1108">
          <cell r="A1108">
            <v>170507</v>
          </cell>
          <cell r="B1108" t="str">
            <v>Lavatório de aço inox, liga AISI 304, N° 18, marcas de referência Fisher, Metalpress ou Mekal, inclusive apoio de concreto, argamassa de apoio e assentamento, válvula e sifão cromados, exclusive torneira, conf. projeto</v>
          </cell>
          <cell r="C1108" t="str">
            <v>m</v>
          </cell>
          <cell r="D1108">
            <v>1774.1</v>
          </cell>
        </row>
        <row r="1109">
          <cell r="A1109">
            <v>170508</v>
          </cell>
          <cell r="B1109" t="str">
            <v>Escovário de aço inox, liga AISI 304, N° 18, marcas de referência Fischer, Metalpress ou Mekal, inclusive apoio de concreto, argamassa de apoio e assentamento, válvula e sifão cromados, exclusive torneira, conf. projeto</v>
          </cell>
          <cell r="C1109" t="str">
            <v>m</v>
          </cell>
          <cell r="D1109">
            <v>1774.1</v>
          </cell>
        </row>
        <row r="1110">
          <cell r="A1110">
            <v>170509</v>
          </cell>
          <cell r="B1110" t="str">
            <v>Tanque de aço inox nº 2, marcas de referência Fisher, Metalpress ou Mekal, inclusive válvula de metal e sifão</v>
          </cell>
          <cell r="C1110" t="str">
            <v>und</v>
          </cell>
          <cell r="D1110">
            <v>2493.2800000000002</v>
          </cell>
        </row>
        <row r="1111">
          <cell r="A1111">
            <v>170510</v>
          </cell>
          <cell r="B1111" t="str">
            <v>Bebedouro de aço inox, marcas de referência Fisher, Metalpress ou Mekal, inclusive válvula, sifão cromado e torneiras, exclusive alvenaria, dim. 0.45x2.75 m, conforme detalhe em projeto</v>
          </cell>
          <cell r="C1111" t="str">
            <v>und</v>
          </cell>
          <cell r="D1111">
            <v>5889.55</v>
          </cell>
        </row>
        <row r="1112">
          <cell r="A1112">
            <v>170511</v>
          </cell>
          <cell r="B1112" t="str">
            <v>Mictório coletivo de aço inox, liga AISI-304 n.18, marcas de referência Fisher, Metalpress ou Mekal, dimensões 1.80x0.30m, com tubo espargidor</v>
          </cell>
          <cell r="C1112" t="str">
            <v>und</v>
          </cell>
          <cell r="D1112">
            <v>2720.78</v>
          </cell>
        </row>
        <row r="1113">
          <cell r="A1113">
            <v>170512</v>
          </cell>
          <cell r="B1113" t="str">
            <v>Cuba de aço inox n° 1(dim.460x300x150)mm, marcas de referência Franke, Strake, tramontina, inclusive válvula de metal 31/2" e sifão cromado 1 x 1/2", excl. torneira</v>
          </cell>
          <cell r="C1113" t="str">
            <v>und</v>
          </cell>
          <cell r="D1113">
            <v>601.47</v>
          </cell>
        </row>
        <row r="1114">
          <cell r="A1114">
            <v>170514</v>
          </cell>
          <cell r="B1114" t="str">
            <v>Tanque simples de aço inox Fischer, mod. TQ1-S AISI 304, ou equivalente nas marcas Metalpress ou Mekal, inclusive válvula de metal 1 1/4" e sifão cromado 2", excl. torneira</v>
          </cell>
          <cell r="C1114" t="str">
            <v>und</v>
          </cell>
          <cell r="D1114">
            <v>2130.9</v>
          </cell>
        </row>
        <row r="1115">
          <cell r="A1115">
            <v>170515</v>
          </cell>
          <cell r="B1115" t="str">
            <v>Cuba p/ panelões de aço inox 80x60x40 cm, marcas de referência Fisher, Metalpress ou Mekal, inclusive válvula metal 1 1/4" e sifão cromado 1 x 1 1/2", excl. torneira</v>
          </cell>
          <cell r="C1115" t="str">
            <v>und</v>
          </cell>
          <cell r="D1115">
            <v>2118.1</v>
          </cell>
        </row>
        <row r="1116">
          <cell r="A1116">
            <v>170516</v>
          </cell>
          <cell r="B1116" t="str">
            <v>Tanque duplo de aço inox AISI 304, marcas de referência Fisher (mod TQI-D) Metalpress ou Mekal, inclusive válvulas de metal 1 1/4" e sifão cromado 2", excl. torneiras</v>
          </cell>
          <cell r="C1116" t="str">
            <v>und</v>
          </cell>
          <cell r="D1116">
            <v>3894.92</v>
          </cell>
        </row>
        <row r="1117">
          <cell r="A1117">
            <v>170519</v>
          </cell>
          <cell r="B1117" t="str">
            <v>Ducha manual Acqua jet , linha Aquarius, com registro ref.C 2195, marcas de referência Fabrimar, Deca ou Docol</v>
          </cell>
          <cell r="C1117" t="str">
            <v>und</v>
          </cell>
          <cell r="D1117">
            <v>336.3</v>
          </cell>
        </row>
        <row r="1118">
          <cell r="A1118">
            <v>170524</v>
          </cell>
          <cell r="B1118" t="str">
            <v>Cabide simples de um gancho, linha Versailles, ref. 08, acabamento cromado, da Moldenox, Docol ou Deca</v>
          </cell>
          <cell r="C1118" t="str">
            <v>und</v>
          </cell>
          <cell r="D1118">
            <v>75.319999999999993</v>
          </cell>
        </row>
        <row r="1119">
          <cell r="A1119">
            <v>170528</v>
          </cell>
          <cell r="B1119" t="str">
            <v>Reservatório de polietileno de 5.000 L, inclusive peça de madeira 6 x 16 cm para apoio, exclusive flanges e torneira de bóia</v>
          </cell>
          <cell r="C1119" t="str">
            <v>und</v>
          </cell>
          <cell r="D1119">
            <v>4209.43</v>
          </cell>
        </row>
        <row r="1120">
          <cell r="A1120">
            <v>170530</v>
          </cell>
          <cell r="B1120" t="str">
            <v>Cuba em aço inox nº 02(dim.560x340x150)mm, marcas de referência Franke, Strake, tramontina, inclusive válvula de metal 31/2" e sifão cromado 1 x 1/2", excl. torneira</v>
          </cell>
          <cell r="C1120" t="str">
            <v>und</v>
          </cell>
          <cell r="D1120">
            <v>479.65</v>
          </cell>
        </row>
        <row r="1121">
          <cell r="A1121">
            <v>170533</v>
          </cell>
          <cell r="B1121" t="str">
            <v>Pia em aço inox com 01 cuba nº 1, dimensões de 0.60 x 1.50m, inclusive válvula tipo americana, exclusive sifão</v>
          </cell>
          <cell r="C1121" t="str">
            <v>und</v>
          </cell>
          <cell r="D1121">
            <v>1949.51</v>
          </cell>
        </row>
        <row r="1122">
          <cell r="A1122">
            <v>170534</v>
          </cell>
          <cell r="B1122" t="str">
            <v>Pia em aço inox com 02 cubas nº 1, dimensões 0.60 x 2.50, inclusive válvula tipo americana, exclusive sifão</v>
          </cell>
          <cell r="C1122" t="str">
            <v>und</v>
          </cell>
          <cell r="D1122">
            <v>3356.23</v>
          </cell>
        </row>
        <row r="1123">
          <cell r="A1123">
            <v>170535</v>
          </cell>
          <cell r="B1123" t="str">
            <v>Pia em aço inox com 01 cuba nº 1, dimensões de 0.60 x 1.80m, inclusive válvula americana, exclusive sifão</v>
          </cell>
          <cell r="C1123" t="str">
            <v>und</v>
          </cell>
          <cell r="D1123">
            <v>2194.86</v>
          </cell>
        </row>
        <row r="1124">
          <cell r="A1124">
            <v>170536</v>
          </cell>
          <cell r="B1124" t="str">
            <v>Pia em aço inox com 02 cubas nº 2, dimensões de 0.60 x 2.10m, inclusive válvula americana, exclusive sifão</v>
          </cell>
          <cell r="C1124" t="str">
            <v>und</v>
          </cell>
          <cell r="D1124">
            <v>2975.91</v>
          </cell>
        </row>
        <row r="1125">
          <cell r="A1125">
            <v>170537</v>
          </cell>
          <cell r="B1125" t="str">
            <v>Assento plástico para vaso sanitário, marcas de referência Deca, Celite ou Ideal Standard</v>
          </cell>
          <cell r="C1125" t="str">
            <v>und</v>
          </cell>
          <cell r="D1125">
            <v>56.79</v>
          </cell>
        </row>
        <row r="1126">
          <cell r="A1126">
            <v>170538</v>
          </cell>
          <cell r="B1126" t="str">
            <v>Chuveiro frio de PVC, marcas de referência Atlas, Cipla ou Akros</v>
          </cell>
          <cell r="C1126" t="str">
            <v>und</v>
          </cell>
          <cell r="D1126">
            <v>24.85</v>
          </cell>
        </row>
        <row r="1127">
          <cell r="A1127">
            <v>170539</v>
          </cell>
          <cell r="B1127" t="str">
            <v>Reservatório de polietileno de 500l, inclusive peça de madeira 6x16cm para apoio, exclusive flanges e torneira de bóia</v>
          </cell>
          <cell r="C1127" t="str">
            <v>und</v>
          </cell>
          <cell r="D1127">
            <v>704.34</v>
          </cell>
        </row>
        <row r="1128">
          <cell r="A1128">
            <v>170540</v>
          </cell>
          <cell r="B1128" t="str">
            <v>Reservatório de polietileno de 1000l, inclusive peça de madeira 6x16cm para apoio, exclusive flanges e torneira de bóia</v>
          </cell>
          <cell r="C1128" t="str">
            <v>und</v>
          </cell>
          <cell r="D1128">
            <v>874.54</v>
          </cell>
        </row>
        <row r="1129">
          <cell r="A1129">
            <v>170541</v>
          </cell>
          <cell r="B1129" t="str">
            <v>Filtro curto AP200, marca de referência Aqualar, inclusive refil(vela)</v>
          </cell>
          <cell r="C1129" t="str">
            <v>und</v>
          </cell>
          <cell r="D1129">
            <v>163.57</v>
          </cell>
        </row>
        <row r="1130">
          <cell r="A1130">
            <v>170545</v>
          </cell>
          <cell r="B1130" t="str">
            <v>Mictório de aço inox, marcas de referência Fisher, Metalpress ou Mekal, com 30 cm de largura e comp. variável, inclusive válvula tipo americana, engate flexível cromado, válvula de descarga, sifão cromado e conjunto de fixação</v>
          </cell>
          <cell r="C1130" t="str">
            <v>m</v>
          </cell>
          <cell r="D1130">
            <v>1742.55</v>
          </cell>
        </row>
        <row r="1131">
          <cell r="A1131">
            <v>170546</v>
          </cell>
          <cell r="B1131" t="str">
            <v>Tanque em mármore sintético com 2 bojos, inclusive válvula e sifão em PVC</v>
          </cell>
          <cell r="C1131" t="str">
            <v>und</v>
          </cell>
          <cell r="D1131">
            <v>313.58999999999997</v>
          </cell>
        </row>
        <row r="1132">
          <cell r="A1132">
            <v>170547</v>
          </cell>
          <cell r="B1132" t="str">
            <v>Reservatório de polietileno de 310l, inclusive peça de madeira 6 x 16 cm p/ apoio, exclusive flange e torneira de bóia</v>
          </cell>
          <cell r="C1132" t="str">
            <v>und</v>
          </cell>
          <cell r="D1132">
            <v>686.78</v>
          </cell>
        </row>
        <row r="1133">
          <cell r="A1133">
            <v>170548</v>
          </cell>
          <cell r="B1133" t="str">
            <v>Reservatório de polietileno de 1500l, inclusive peça 6x16cm para apoio, exclusive flanges e torneira de bóia</v>
          </cell>
          <cell r="C1133" t="str">
            <v>und</v>
          </cell>
          <cell r="D1133">
            <v>1539.61</v>
          </cell>
        </row>
        <row r="1134">
          <cell r="A1134">
            <v>170549</v>
          </cell>
          <cell r="B1134" t="str">
            <v>Reservatório de polietileno de 3000 litros, inclusive peça de apoio de 6x16 cm, exclusive flanges e torneira de bóia</v>
          </cell>
          <cell r="C1134" t="str">
            <v>und</v>
          </cell>
          <cell r="D1134">
            <v>2662.35</v>
          </cell>
        </row>
        <row r="1135">
          <cell r="A1135">
            <v>170550</v>
          </cell>
          <cell r="B1135" t="str">
            <v>Reservatório de polietileno de 2000L, inclusive peça de apoio 6x16 cm, exclusive flanges e torneira de bóia</v>
          </cell>
          <cell r="C1135" t="str">
            <v>und</v>
          </cell>
          <cell r="D1135">
            <v>1742.87</v>
          </cell>
        </row>
        <row r="1136">
          <cell r="A1136">
            <v>170555</v>
          </cell>
          <cell r="B1136" t="str">
            <v>Tanque de mármore sintético com um bojo, inclusive válvula e sifão em PVC</v>
          </cell>
          <cell r="C1136" t="str">
            <v>und</v>
          </cell>
          <cell r="D1136">
            <v>210.25</v>
          </cell>
        </row>
        <row r="1137">
          <cell r="A1137">
            <v>170557</v>
          </cell>
          <cell r="B1137" t="str">
            <v>Bebedouro em aço inox coletivo, marcas de referência Fisher, Metalpress ou Mekal, inclusive base de apoio em concreto e fechamento em alvenaria revestida com azulejo, inclusive válvula e sifão, exclusive torneiras</v>
          </cell>
          <cell r="C1137" t="str">
            <v>m</v>
          </cell>
          <cell r="D1137">
            <v>2132.67</v>
          </cell>
        </row>
        <row r="1138">
          <cell r="A1138">
            <v>170561</v>
          </cell>
          <cell r="B1138" t="str">
            <v>Reservatório de polietileno de 15.000l, inclusive peça de madeira 5 x 16cm para apoio, exclusive flanges e torneiras de boia</v>
          </cell>
          <cell r="C1138" t="str">
            <v>und</v>
          </cell>
          <cell r="D1138">
            <v>13539</v>
          </cell>
        </row>
        <row r="1139">
          <cell r="A1139">
            <v>170562</v>
          </cell>
          <cell r="B1139" t="str">
            <v>Bebebedouro elétrico de pressão para portadores de necessidades especiais IBBL BDF300 ou equivalente</v>
          </cell>
          <cell r="C1139" t="str">
            <v>und</v>
          </cell>
          <cell r="D1139">
            <v>3309.15</v>
          </cell>
        </row>
        <row r="1140">
          <cell r="A1140">
            <v>1706</v>
          </cell>
          <cell r="B1140" t="str">
            <v>ACESSIBILIDADE - NBR 9050</v>
          </cell>
        </row>
        <row r="1141">
          <cell r="A1141">
            <v>170601</v>
          </cell>
          <cell r="B1141" t="str">
            <v>Barra de apoio reta em aço inox 304 p/ portadores de necessidades especiais (NBR 9050), largura 40 cm</v>
          </cell>
          <cell r="C1141" t="str">
            <v>und</v>
          </cell>
          <cell r="D1141">
            <v>148.22</v>
          </cell>
        </row>
        <row r="1142">
          <cell r="A1142">
            <v>170602</v>
          </cell>
          <cell r="B1142" t="str">
            <v>Barra de apoio reta em aço inox 304 p/ portadores de necessidades especiais (NBR 9050), largura 60 cm</v>
          </cell>
          <cell r="C1142" t="str">
            <v>und</v>
          </cell>
          <cell r="D1142">
            <v>165.83</v>
          </cell>
        </row>
        <row r="1143">
          <cell r="A1143">
            <v>170603</v>
          </cell>
          <cell r="B1143" t="str">
            <v>Barra de apoio reta em aço inox 304 p/ portadores de necessidades especiais (NBR 9050), largura 80 cm</v>
          </cell>
          <cell r="C1143" t="str">
            <v>und</v>
          </cell>
          <cell r="D1143">
            <v>194.93</v>
          </cell>
        </row>
        <row r="1144">
          <cell r="A1144">
            <v>170604</v>
          </cell>
          <cell r="B1144" t="str">
            <v>Barra de apoio reta em aço inox 304 p/ portadores de necessidades especiais (NBR 9050), largura 90 cm</v>
          </cell>
          <cell r="C1144" t="str">
            <v>und</v>
          </cell>
          <cell r="D1144">
            <v>203.52</v>
          </cell>
        </row>
        <row r="1145">
          <cell r="A1145">
            <v>170607</v>
          </cell>
          <cell r="B1145" t="str">
            <v>Barra de apoio lateral articulada em aço inox 304 - 80cm p/ portadores de necessidades especiais (NBR 9050)</v>
          </cell>
          <cell r="C1145" t="str">
            <v>und</v>
          </cell>
          <cell r="D1145">
            <v>427.22</v>
          </cell>
        </row>
        <row r="1146">
          <cell r="A1146">
            <v>170608</v>
          </cell>
          <cell r="B1146" t="str">
            <v>Bacia sifonada de louça branca sem abertura frontal p/ banheiro PNE, consumo 6 litros por fluxo, Vogue Plus Conforto - P.510.17, Ref. Deca ou equiv., incl. tubo de ligação inox c/ canopla, anel de vedação, paraf. e rejunte epoxi p/ vedação</v>
          </cell>
          <cell r="C1146" t="str">
            <v>und</v>
          </cell>
          <cell r="D1146">
            <v>1265.5999999999999</v>
          </cell>
        </row>
        <row r="1147">
          <cell r="A1147">
            <v>170609</v>
          </cell>
          <cell r="B1147" t="str">
            <v>Bacia sifonada de louça branca com abertura frontal p/ banheiro PNE, consumo 6 litros por fluxo, Vogue Plus Conforto - P.51.17, Ref. Deca ou equiv., incl. tubo de ligação inox c/ canopla, anel de vedação, paraf. e rejunte epoxi p/ vedação</v>
          </cell>
          <cell r="C1147" t="str">
            <v>und</v>
          </cell>
          <cell r="D1147">
            <v>1265.5999999999999</v>
          </cell>
        </row>
        <row r="1148">
          <cell r="A1148">
            <v>170610</v>
          </cell>
          <cell r="B1148" t="str">
            <v>Assento poliéster sem abertura frontal c/ fixação cromada e aditivo químico c/ proteção antibactéria, Vogue Plus - AP.51.17, Ref. Deca ou equivalente</v>
          </cell>
          <cell r="C1148" t="str">
            <v>und</v>
          </cell>
          <cell r="D1148">
            <v>1353.6</v>
          </cell>
        </row>
        <row r="1149">
          <cell r="A1149">
            <v>170611</v>
          </cell>
          <cell r="B1149" t="str">
            <v>Assento poliéster com abertura frontal e tampa c/ fixação cromada e aditivo químico c/ proteção antibactéria, Vogue Plus - AP.52.17, Ref. Deca ou equivalente</v>
          </cell>
          <cell r="C1149" t="str">
            <v>und</v>
          </cell>
          <cell r="D1149">
            <v>1312.67</v>
          </cell>
        </row>
        <row r="1150">
          <cell r="A1150">
            <v>170612</v>
          </cell>
          <cell r="B1150" t="str">
            <v>Lavatório de louça branca com coluna suspensa p/ banheiro PNE, Vougle Plus Conforto L.51.17 + CS.1.17, Ref., Deca ou equivalente, incl. sifão, válvula e engates metálicos cromados, exclusive torneira</v>
          </cell>
          <cell r="C1150" t="str">
            <v>und</v>
          </cell>
          <cell r="D1150">
            <v>1124.82</v>
          </cell>
        </row>
        <row r="1151">
          <cell r="A1151">
            <v>170613</v>
          </cell>
          <cell r="B1151" t="str">
            <v>Lavátorio de louça branca de canto p/ banheiro PNE, Coleção Master L.76.17, Ref. Deca ou equivalente, incl. válvula, sifão e engates metálicos cromados, exclusive torneira</v>
          </cell>
          <cell r="C1151" t="str">
            <v>und</v>
          </cell>
          <cell r="D1151">
            <v>1696.67</v>
          </cell>
        </row>
        <row r="1152">
          <cell r="A1152">
            <v>170614</v>
          </cell>
          <cell r="B1152" t="str">
            <v>Conjunto Barra de apoio barra de apoio lateral, formato "U", em aço inox polido 304 Ø 1.1/4" dim. comprimento médio 30 p/ lavatório, p/ portadores de necessidades especiais (NBR 9050)</v>
          </cell>
          <cell r="C1152" t="str">
            <v>und</v>
          </cell>
          <cell r="D1152">
            <v>359.41</v>
          </cell>
        </row>
        <row r="1153">
          <cell r="A1153">
            <v>170615</v>
          </cell>
          <cell r="B1153" t="str">
            <v>Barra de apoio reta em aço inox 304 p/ portadores de necessidades especiais (NBR 9050), largura 70 cm</v>
          </cell>
          <cell r="C1153" t="str">
            <v>und</v>
          </cell>
          <cell r="D1153">
            <v>183.49</v>
          </cell>
        </row>
        <row r="1154">
          <cell r="A1154">
            <v>18</v>
          </cell>
          <cell r="B1154" t="str">
            <v>APARELHOS ELÉTRICOS</v>
          </cell>
        </row>
        <row r="1155">
          <cell r="A1155">
            <v>1801</v>
          </cell>
          <cell r="B1155" t="str">
            <v>LUMINÁRIAS</v>
          </cell>
        </row>
        <row r="1156">
          <cell r="A1156">
            <v>180101</v>
          </cell>
          <cell r="B1156" t="str">
            <v>Luminária p/ duas lâmpadas fluorescentes 20W, completa, c/ reator duplo-127V partida rápida e alto fator de potência, soquete antivibratório e lâmpada fluorescente 20W-127V</v>
          </cell>
          <cell r="C1156" t="str">
            <v>und</v>
          </cell>
          <cell r="D1156">
            <v>153.69</v>
          </cell>
        </row>
        <row r="1157">
          <cell r="A1157">
            <v>180102</v>
          </cell>
          <cell r="B1157" t="str">
            <v>Luminária p/ duas lâmpadas fluorescentes 40W, completa, c/ reator duplo-127V partida rápida e alto fator de potência, soquete antivibratório e lâmpada fluorescente 40W-127V</v>
          </cell>
          <cell r="C1157" t="str">
            <v>und</v>
          </cell>
          <cell r="D1157">
            <v>176.37</v>
          </cell>
        </row>
        <row r="1158">
          <cell r="A1158">
            <v>180107</v>
          </cell>
          <cell r="B1158" t="str">
            <v>Luminária industrial a prova de tempo, 45 graus, wetzel ou equivalente, inclusive lampada mista 160W</v>
          </cell>
          <cell r="C1158" t="str">
            <v>und</v>
          </cell>
          <cell r="D1158">
            <v>500.66</v>
          </cell>
        </row>
        <row r="1159">
          <cell r="A1159">
            <v>180108</v>
          </cell>
          <cell r="B1159" t="str">
            <v>Luminária para uma lâmpada fluorescente 20W, completa, c/ reator simples-127V partida rápida alto fator de potência, soquete antivibratório e lâmpada fluorescente 20W-127V</v>
          </cell>
          <cell r="C1159" t="str">
            <v>und</v>
          </cell>
          <cell r="D1159">
            <v>116.69</v>
          </cell>
        </row>
        <row r="1160">
          <cell r="A1160">
            <v>180109</v>
          </cell>
          <cell r="B1160" t="str">
            <v>Luminária para uma lâmpada fluorescente 40W, completa, c/ reator simples-127V partida rápida alto fator de potência, soquete antivibratório e lâmpada fluorescente 40W-127V</v>
          </cell>
          <cell r="C1160" t="str">
            <v>und</v>
          </cell>
          <cell r="D1160">
            <v>134.06</v>
          </cell>
        </row>
        <row r="1161">
          <cell r="A1161">
            <v>180110</v>
          </cell>
          <cell r="B1161" t="str">
            <v>Arandela com lâmpada incandescente de 100W</v>
          </cell>
          <cell r="C1161" t="str">
            <v>und</v>
          </cell>
          <cell r="D1161">
            <v>99.1</v>
          </cell>
        </row>
        <row r="1162">
          <cell r="A1162">
            <v>180115</v>
          </cell>
          <cell r="B1162" t="str">
            <v>Luminária tipo globo de plástico 9x4", inclusive plafonier</v>
          </cell>
          <cell r="C1162" t="str">
            <v>und</v>
          </cell>
          <cell r="D1162">
            <v>62.4</v>
          </cell>
        </row>
        <row r="1163">
          <cell r="A1163">
            <v>1802</v>
          </cell>
          <cell r="B1163" t="str">
            <v>INTERRUPTORES E TOMADAS</v>
          </cell>
        </row>
        <row r="1164">
          <cell r="A1164">
            <v>180201</v>
          </cell>
          <cell r="B1164" t="str">
            <v>Tomada padrão brasileiro linha branca, NBR 14136 2 polos + terra 10A/250V, com placa 4x2"</v>
          </cell>
          <cell r="C1164" t="str">
            <v>und</v>
          </cell>
          <cell r="D1164">
            <v>43.06</v>
          </cell>
        </row>
        <row r="1165">
          <cell r="A1165">
            <v>180202</v>
          </cell>
          <cell r="B1165" t="str">
            <v>Tomada padrão brasileiro linha branca, NBR 14136 2 polos + terra 20A/250V, com placa 4x2"</v>
          </cell>
          <cell r="C1165" t="str">
            <v>und</v>
          </cell>
          <cell r="D1165">
            <v>48.6</v>
          </cell>
        </row>
        <row r="1166">
          <cell r="A1166">
            <v>180204</v>
          </cell>
          <cell r="B1166" t="str">
            <v>Interruptor de uma tecla simples 10A/250V, com placa 4x2"</v>
          </cell>
          <cell r="C1166" t="str">
            <v>und</v>
          </cell>
          <cell r="D1166">
            <v>36.049999999999997</v>
          </cell>
        </row>
        <row r="1167">
          <cell r="A1167">
            <v>180205</v>
          </cell>
          <cell r="B1167" t="str">
            <v>Interruptor de duas teclas simples 10A/250V, com placa 4x2"</v>
          </cell>
          <cell r="C1167" t="str">
            <v>und</v>
          </cell>
          <cell r="D1167">
            <v>61.16</v>
          </cell>
        </row>
        <row r="1168">
          <cell r="A1168">
            <v>180206</v>
          </cell>
          <cell r="B1168" t="str">
            <v>Interruptor de uma tecla paralelo 10A/250V, com placa 4x2"</v>
          </cell>
          <cell r="C1168" t="str">
            <v>und</v>
          </cell>
          <cell r="D1168">
            <v>42.46</v>
          </cell>
        </row>
        <row r="1169">
          <cell r="A1169">
            <v>180207</v>
          </cell>
          <cell r="B1169" t="str">
            <v>Interruptor de uma tecla simples 10A/250V e uma tomada 3 polos 10A/250V, padrão brasileiro, NBR 14136, linha branca, com placa 4x2"</v>
          </cell>
          <cell r="C1169" t="str">
            <v>und</v>
          </cell>
          <cell r="D1169">
            <v>68.17</v>
          </cell>
        </row>
        <row r="1170">
          <cell r="A1170">
            <v>180208</v>
          </cell>
          <cell r="B1170" t="str">
            <v>Interruptor de duas teclas simples 10A/250V e uma tomada 3 polos universal 10A/250V, com placa 4x2"</v>
          </cell>
          <cell r="C1170" t="str">
            <v>und</v>
          </cell>
          <cell r="D1170">
            <v>93.28</v>
          </cell>
        </row>
        <row r="1171">
          <cell r="A1171">
            <v>180209</v>
          </cell>
          <cell r="B1171" t="str">
            <v>Interruptor pulsador de campainha 10A/250V, com placa 4x2"</v>
          </cell>
          <cell r="C1171" t="str">
            <v>und</v>
          </cell>
          <cell r="D1171">
            <v>34.79</v>
          </cell>
        </row>
        <row r="1172">
          <cell r="A1172">
            <v>180210</v>
          </cell>
          <cell r="B1172" t="str">
            <v>Tomada de 3 polos 20A/250V, com placa 4x2"</v>
          </cell>
          <cell r="C1172" t="str">
            <v>und</v>
          </cell>
          <cell r="D1172">
            <v>54.2</v>
          </cell>
        </row>
        <row r="1173">
          <cell r="A1173">
            <v>180211</v>
          </cell>
          <cell r="B1173" t="str">
            <v>Interruptor de três teclas simples 10 A/250 V e duas teclas simples 10A/250V, com placa 4x4"</v>
          </cell>
          <cell r="C1173" t="str">
            <v>und</v>
          </cell>
          <cell r="D1173">
            <v>147.1</v>
          </cell>
        </row>
        <row r="1174">
          <cell r="A1174">
            <v>180212</v>
          </cell>
          <cell r="B1174" t="str">
            <v>Interruptor de três teclas simples 10A/250V, c/ placa 4x2"</v>
          </cell>
          <cell r="C1174" t="str">
            <v>und</v>
          </cell>
          <cell r="D1174">
            <v>86.27</v>
          </cell>
        </row>
        <row r="1175">
          <cell r="A1175">
            <v>180217</v>
          </cell>
          <cell r="B1175" t="str">
            <v>Espelho para caixa estampada 4 x 2"</v>
          </cell>
          <cell r="C1175" t="str">
            <v>und</v>
          </cell>
          <cell r="D1175">
            <v>9.17</v>
          </cell>
        </row>
        <row r="1176">
          <cell r="A1176">
            <v>180218</v>
          </cell>
          <cell r="B1176" t="str">
            <v>Espelho para caixa estampada 4 x 4"</v>
          </cell>
          <cell r="C1176" t="str">
            <v>und</v>
          </cell>
          <cell r="D1176">
            <v>18.03</v>
          </cell>
        </row>
        <row r="1177">
          <cell r="A1177">
            <v>180220</v>
          </cell>
          <cell r="B1177" t="str">
            <v>Tomada coaxial 75 ohms para TV</v>
          </cell>
          <cell r="C1177" t="str">
            <v>und</v>
          </cell>
          <cell r="D1177">
            <v>37.869999999999997</v>
          </cell>
        </row>
        <row r="1178">
          <cell r="A1178">
            <v>1803</v>
          </cell>
          <cell r="B1178" t="str">
            <v>BOMBAS</v>
          </cell>
        </row>
        <row r="1179">
          <cell r="A1179">
            <v>180301</v>
          </cell>
          <cell r="B1179" t="str">
            <v>Bomba centrífuga trifásica 5CV, modelo 620 Dancor, ou equivalente</v>
          </cell>
          <cell r="C1179" t="str">
            <v>und</v>
          </cell>
          <cell r="D1179">
            <v>4269.01</v>
          </cell>
        </row>
        <row r="1180">
          <cell r="A1180">
            <v>180302</v>
          </cell>
          <cell r="B1180" t="str">
            <v>Bomba centrífuga monofásica 1/2 CV</v>
          </cell>
          <cell r="C1180" t="str">
            <v>und</v>
          </cell>
          <cell r="D1180">
            <v>1086.5899999999999</v>
          </cell>
        </row>
        <row r="1181">
          <cell r="A1181">
            <v>180303</v>
          </cell>
          <cell r="B1181" t="str">
            <v>Bomba centrífuga monofásica 3/4 CV</v>
          </cell>
          <cell r="C1181" t="str">
            <v>und</v>
          </cell>
          <cell r="D1181">
            <v>1753.04</v>
          </cell>
        </row>
        <row r="1182">
          <cell r="A1182">
            <v>180304</v>
          </cell>
          <cell r="B1182" t="str">
            <v>Bomba centrifuga trifásica 2CV</v>
          </cell>
          <cell r="C1182" t="str">
            <v>und</v>
          </cell>
          <cell r="D1182">
            <v>1821.88</v>
          </cell>
        </row>
        <row r="1183">
          <cell r="A1183">
            <v>180305</v>
          </cell>
          <cell r="B1183" t="str">
            <v>Bomba elétrica centrífuga monofásica 1 CV</v>
          </cell>
          <cell r="C1183" t="str">
            <v>und</v>
          </cell>
          <cell r="D1183">
            <v>1780.23</v>
          </cell>
        </row>
        <row r="1184">
          <cell r="A1184">
            <v>1804</v>
          </cell>
          <cell r="B1184" t="str">
            <v>POSTES</v>
          </cell>
        </row>
        <row r="1185">
          <cell r="A1185">
            <v>180405</v>
          </cell>
          <cell r="B1185" t="str">
            <v>Poste circular de concreto 11 m padrão ESCELSA, incl. luminária tipo 1 pétala mod. BETA II c/1 lâmpada VS 400W, reator alto fator de potência 400W/220V e relé fotoelétrico, Tecnowatt ou equivalente</v>
          </cell>
          <cell r="C1185" t="str">
            <v>und</v>
          </cell>
          <cell r="D1185">
            <v>4271.29</v>
          </cell>
        </row>
        <row r="1186">
          <cell r="A1186">
            <v>1806</v>
          </cell>
          <cell r="B1186" t="str">
            <v>AR REFRIGERADO</v>
          </cell>
        </row>
        <row r="1187">
          <cell r="A1187">
            <v>180602</v>
          </cell>
          <cell r="B1187" t="str">
            <v>Fornecimento e Instalação de Unidade Evaporadora e Condensadora de Ar Condicionado tipo Split Inverter Hi-Wall (Parede) de 9.000 BTU´s 220V - Ciclo Frio - Classificação A (Selo PROCEL), inclusive amortecedores vibra-stop</v>
          </cell>
          <cell r="C1187" t="str">
            <v>und</v>
          </cell>
          <cell r="D1187">
            <v>2150.27</v>
          </cell>
        </row>
        <row r="1188">
          <cell r="A1188">
            <v>180603</v>
          </cell>
          <cell r="B1188" t="str">
            <v>Fornecimento e Instalação de Unidade Evaporadora e Condensadora de Ar Condicionado tipo Split Inverter Hi-Wall (Parede) de 12.000 BTU´s 220V - Ciclo Frio - Classificação A (Selo PROCEL), inclusive amortecedores vibra-stop</v>
          </cell>
          <cell r="C1188" t="str">
            <v>und</v>
          </cell>
          <cell r="D1188">
            <v>2341.6999999999998</v>
          </cell>
        </row>
        <row r="1189">
          <cell r="A1189">
            <v>180604</v>
          </cell>
          <cell r="B1189" t="str">
            <v>Fornecimento e Instalação de Unidade Evaporadora e Condensadora de Ar Condicionado tipo Split Inverter Hi-Wall (Parede) de 18.000 BTU´s 220V - Ciclo Frio - Classificação A (Selo PROCEL), inclusive amortecedores vibra-stop</v>
          </cell>
          <cell r="C1189" t="str">
            <v>und</v>
          </cell>
          <cell r="D1189">
            <v>3489.45</v>
          </cell>
        </row>
        <row r="1190">
          <cell r="A1190">
            <v>180605</v>
          </cell>
          <cell r="B1190" t="str">
            <v>Fornecimento e Instalação de Unidade Evaporadora e Condensadora de Ar Condicionado tipo Split Inverter Hi-Wall (Parede) de 22.000 BTU´s 220V - Ciclo Frio - Classificação A (Selo PROCEL), inclusive amortecedores vibra-stop</v>
          </cell>
          <cell r="C1190" t="str">
            <v>und</v>
          </cell>
          <cell r="D1190">
            <v>4169.8500000000004</v>
          </cell>
        </row>
        <row r="1191">
          <cell r="A1191">
            <v>180606</v>
          </cell>
          <cell r="B1191" t="str">
            <v>Fornecimento e Instalação de Unidade Evaporadora e Condensadora de Ar Condicionado tipo Split Inverter Hi-Wall (Parede) de 24.000 BTU´s 220V - Ciclo Frio - Classificação A (Selo PROCEL), inclusive amortecedores vibra-stop</v>
          </cell>
          <cell r="C1191" t="str">
            <v>und</v>
          </cell>
          <cell r="D1191">
            <v>4322.41</v>
          </cell>
        </row>
        <row r="1192">
          <cell r="A1192">
            <v>180607</v>
          </cell>
          <cell r="B1192" t="str">
            <v>Fornecimento e Instalação de Unidade Evaporadora e Condensadora de Ar Condicionado tipo Split Inverter Hi-Wall (Parede) de 30.000 BTU´s 220V - Ciclo Quente/Frio - Classificação A (Selo PROCEL), inclusive amortecedores vibra-stop</v>
          </cell>
          <cell r="C1192" t="str">
            <v>und</v>
          </cell>
          <cell r="D1192">
            <v>6009.77</v>
          </cell>
        </row>
        <row r="1193">
          <cell r="A1193">
            <v>180608</v>
          </cell>
          <cell r="B1193" t="str">
            <v>Fornecimento e Instalação de Unidade Evaporadora e Condensadora de Ar Condicionado tipo Split Inverter Piso Teto de 36.000 BTU´s 220V - Ciclo Quente/Frio Classificação Energética A ou B (Selo PROCEL), inclusive amortecedores vibra-stop</v>
          </cell>
          <cell r="C1193" t="str">
            <v>und</v>
          </cell>
          <cell r="D1193">
            <v>10250.77</v>
          </cell>
        </row>
        <row r="1194">
          <cell r="A1194">
            <v>180609</v>
          </cell>
          <cell r="B1194" t="str">
            <v>Fornecimento e Instalação de Unidade Evaporadora e Condensadora de Ar Condicionado tipo Split Inverter Piso Teto de 48.000 BTU´s 220V Trifásico - Ciclo Quente/Frio Classificação Energética A ou B (Selo PROCEL), inclusive amortecedores vibra-stop</v>
          </cell>
          <cell r="C1194" t="str">
            <v>und</v>
          </cell>
          <cell r="D1194">
            <v>15531.8</v>
          </cell>
        </row>
        <row r="1195">
          <cell r="A1195">
            <v>1807</v>
          </cell>
          <cell r="B1195" t="str">
            <v>VENTILADORES</v>
          </cell>
        </row>
        <row r="1196">
          <cell r="A1196">
            <v>180702</v>
          </cell>
          <cell r="B1196" t="str">
            <v>Ventilador de teto base madeira sem alojamento para luminária, ref. Tron ou equivalente, com comando de interruptor simples, sem dimer para regulagem de velocidade</v>
          </cell>
          <cell r="C1196" t="str">
            <v>und</v>
          </cell>
          <cell r="D1196">
            <v>280.45</v>
          </cell>
        </row>
        <row r="1197">
          <cell r="A1197">
            <v>1808</v>
          </cell>
          <cell r="B1197" t="str">
            <v>OUTROS APARELHOS</v>
          </cell>
        </row>
        <row r="1198">
          <cell r="A1198">
            <v>180803</v>
          </cell>
          <cell r="B1198" t="str">
            <v>Campainha tipo timbre Pial, cod. 412.77 ou equivalente</v>
          </cell>
          <cell r="C1198" t="str">
            <v>und</v>
          </cell>
          <cell r="D1198">
            <v>178.18</v>
          </cell>
        </row>
        <row r="1199">
          <cell r="A1199">
            <v>180804</v>
          </cell>
          <cell r="B1199" t="str">
            <v>Campainha tipo prato Pial, cod. 414.18</v>
          </cell>
          <cell r="C1199" t="str">
            <v>und</v>
          </cell>
          <cell r="D1199">
            <v>1156.02</v>
          </cell>
        </row>
        <row r="1200">
          <cell r="A1200">
            <v>180809</v>
          </cell>
          <cell r="B1200" t="str">
            <v>Chuveiro elétrico tipo ducha Lorenzet ou Corona</v>
          </cell>
          <cell r="C1200" t="str">
            <v>und</v>
          </cell>
          <cell r="D1200">
            <v>125.89</v>
          </cell>
        </row>
        <row r="1201">
          <cell r="A1201">
            <v>1810</v>
          </cell>
          <cell r="B1201" t="str">
            <v>LUMINARIAS PARA LÂMPADAS LED</v>
          </cell>
        </row>
        <row r="1202">
          <cell r="A1202">
            <v>181001</v>
          </cell>
          <cell r="B1202" t="str">
            <v>Luminaria sobrepor compl., corpo ch. aço pintada branca, refletor, aletas parabólicas alum.alta pureza e refletância inclusive 2 lâmpadas LED T8 9W temp. de cor 5000k c/ 60cm - Ref. CS216AL-N - AMES, 663 - LUMAVI OU EQUIVALENTE</v>
          </cell>
          <cell r="C1202" t="str">
            <v>und</v>
          </cell>
          <cell r="D1202">
            <v>142.75</v>
          </cell>
        </row>
        <row r="1203">
          <cell r="A1203">
            <v>181002</v>
          </cell>
          <cell r="B1203" t="str">
            <v>Luminaria sobrepor compl., corpo ch. aço pintada branca, refletor aletas parabólicas alum.alta pureza e refletância inclusive 2 lâmpadas LED T8 20W temp. de cor 5000k bivolt c/ 1,20m - Ref. CS232AL-N - AMES, 664 - LUMAVI OU EQUIVALENTE</v>
          </cell>
          <cell r="C1203" t="str">
            <v>und</v>
          </cell>
          <cell r="D1203">
            <v>190.81</v>
          </cell>
        </row>
        <row r="1204">
          <cell r="A1204">
            <v>181003</v>
          </cell>
          <cell r="B1204" t="str">
            <v>Luminaria embutir compl., corpo ch. aço pintada branca, refletor aletas parabólicas alum.alta pureza e refletância inclusive 2 lâmpadas LED T8 9W temp. de cor 5000k c/ 60cm - REF. CE216AL-N - AMES, 901 - LUMAVI OU EQUIVALENTE</v>
          </cell>
          <cell r="C1204" t="str">
            <v>und</v>
          </cell>
          <cell r="D1204">
            <v>140.59</v>
          </cell>
        </row>
        <row r="1205">
          <cell r="A1205">
            <v>181004</v>
          </cell>
          <cell r="B1205" t="str">
            <v>Luminaria embutir compl., corpo ch. aço pintada branca, refletor, aletas parabólicas alum.alta pureza e refletância inclusive 2 lâmpadas LED T8 18W temp. de cor 5000k c/ 1,20m - Ref. CE232AL-N - AMES, 900 - LUMAVI -LDEF 2X32W - LUMILUZ OU EQUIVALENTE</v>
          </cell>
          <cell r="C1205" t="str">
            <v>und</v>
          </cell>
          <cell r="D1205">
            <v>183.7</v>
          </cell>
        </row>
        <row r="1206">
          <cell r="A1206">
            <v>181005</v>
          </cell>
          <cell r="B1206" t="str">
            <v>Luminária sobrepor compl., corpo ch. aço pintada branca, refletor,aletas parabólicas alum.alta pureza e refletância inclusive 4 lâmpadas LED T8 9W temp. de cor 5000k bivolt c/ 60cm - CS416AL-N - AMES, 665 - LUMAVI OU EQUIVALENTE</v>
          </cell>
          <cell r="C1206" t="str">
            <v>und</v>
          </cell>
          <cell r="D1206">
            <v>254.25</v>
          </cell>
        </row>
        <row r="1207">
          <cell r="A1207">
            <v>181007</v>
          </cell>
          <cell r="B1207" t="str">
            <v>Luminária embutir compl., corpo ch. aço pintada branca, refletor,aletas parabólicas alum.alta pureza e refletância nclusive 4 lâmpadas LED T8 9W temp. de cor 5000k - Ref.CE416AL-N - AMES, 6026 - LUMAVI OU EQUIVALENTE</v>
          </cell>
          <cell r="C1207" t="str">
            <v>und</v>
          </cell>
          <cell r="D1207">
            <v>253.42</v>
          </cell>
        </row>
        <row r="1208">
          <cell r="A1208">
            <v>19</v>
          </cell>
          <cell r="B1208" t="str">
            <v>PINTURA</v>
          </cell>
        </row>
        <row r="1209">
          <cell r="A1209">
            <v>1901</v>
          </cell>
          <cell r="B1209" t="str">
            <v>SOBRE PAREDES E FORROS</v>
          </cell>
        </row>
        <row r="1210">
          <cell r="A1210">
            <v>190101</v>
          </cell>
          <cell r="B1210" t="str">
            <v>Emassamento de paredes e forros, com duas demãos de massa à base de PVA, marcas de referência Suvinil, Coral ou Metalatex</v>
          </cell>
          <cell r="C1210" t="str">
            <v>m2</v>
          </cell>
          <cell r="D1210">
            <v>12.24</v>
          </cell>
        </row>
        <row r="1211">
          <cell r="A1211">
            <v>190102</v>
          </cell>
          <cell r="B1211" t="str">
            <v>Emassamento de paredes e forros, com duas demãos de massa à base de óleo, marcas de referência Suvinil, Coral ou Metalatex</v>
          </cell>
          <cell r="C1211" t="str">
            <v>m2</v>
          </cell>
          <cell r="D1211">
            <v>20.03</v>
          </cell>
        </row>
        <row r="1212">
          <cell r="A1212">
            <v>190103</v>
          </cell>
          <cell r="B1212" t="str">
            <v>Emassamento de paredes e forros, com duas demãos de massa acrílica, marcas de referência Suvinil, Coral ou Metalatex</v>
          </cell>
          <cell r="C1212" t="str">
            <v>m2</v>
          </cell>
          <cell r="D1212">
            <v>16.47</v>
          </cell>
        </row>
        <row r="1213">
          <cell r="A1213">
            <v>190104</v>
          </cell>
          <cell r="B1213" t="str">
            <v>Pintura com tinta látex PVA, marcas de referência Suvinil, Coral ou Metalatex, inclusive selador em paredes e forros, a três demãos</v>
          </cell>
          <cell r="C1213" t="str">
            <v>m2</v>
          </cell>
          <cell r="D1213">
            <v>22.28</v>
          </cell>
        </row>
        <row r="1214">
          <cell r="A1214">
            <v>190105</v>
          </cell>
          <cell r="B1214" t="str">
            <v>Pintura com tinta esmalte sintético, marcas de referência Suvinil, Coral ou Metalatex, inclusive selador acrílico, em paredes a três demãos</v>
          </cell>
          <cell r="C1214" t="str">
            <v>m2</v>
          </cell>
          <cell r="D1214">
            <v>26.74</v>
          </cell>
        </row>
        <row r="1215">
          <cell r="A1215">
            <v>190106</v>
          </cell>
          <cell r="B1215" t="str">
            <v>Pintura com tinta acrílica, marcas de referência Suvinil, Coral ou Metalatex, inclusive selador acrílico, em paredes e forros, a três demãos</v>
          </cell>
          <cell r="C1215" t="str">
            <v>m2</v>
          </cell>
          <cell r="D1215">
            <v>23.73</v>
          </cell>
        </row>
        <row r="1216">
          <cell r="A1216">
            <v>190107</v>
          </cell>
          <cell r="B1216" t="str">
            <v>Pintura com nata de cimento sobre superfície áspera a três demãos</v>
          </cell>
          <cell r="C1216" t="str">
            <v>m2</v>
          </cell>
          <cell r="D1216">
            <v>3.33</v>
          </cell>
        </row>
        <row r="1217">
          <cell r="A1217">
            <v>190108</v>
          </cell>
          <cell r="B1217" t="str">
            <v>Pintura a cal a três demãos, em paredes internas ou externas</v>
          </cell>
          <cell r="C1217" t="str">
            <v>m2</v>
          </cell>
          <cell r="D1217">
            <v>11.96</v>
          </cell>
        </row>
        <row r="1218">
          <cell r="A1218">
            <v>190109</v>
          </cell>
          <cell r="B1218" t="str">
            <v>Pintura de letra em parede dim. 20x30cm com tinta látex acrílica, marcas de referência Suvinil, Coral ou Metalatex</v>
          </cell>
          <cell r="C1218" t="str">
            <v>und</v>
          </cell>
          <cell r="D1218">
            <v>67.37</v>
          </cell>
        </row>
        <row r="1219">
          <cell r="A1219">
            <v>190114</v>
          </cell>
          <cell r="B1219" t="str">
            <v>Selador acrílico a uma demão, marcas de referência Suvinil, Coral ou Metalatex</v>
          </cell>
          <cell r="C1219" t="str">
            <v>m2</v>
          </cell>
          <cell r="D1219">
            <v>5.0199999999999996</v>
          </cell>
        </row>
        <row r="1220">
          <cell r="A1220">
            <v>190115</v>
          </cell>
          <cell r="B1220" t="str">
            <v>Pintura com tinta látex PVA, marcas de referência Suvinil, Coral ou Metalatex, inclusive selador, em paredes e forros, a duas demãos</v>
          </cell>
          <cell r="C1220" t="str">
            <v>m2</v>
          </cell>
          <cell r="D1220">
            <v>18.05</v>
          </cell>
        </row>
        <row r="1221">
          <cell r="A1221">
            <v>190116</v>
          </cell>
          <cell r="B1221" t="str">
            <v>Pintura com tinta esmalte sintético, marcas de referência Suvinil, Coral e Metalatex, inclusive selador acrílico, em paredes, a duas demãos</v>
          </cell>
          <cell r="C1221" t="str">
            <v>m2</v>
          </cell>
          <cell r="D1221">
            <v>21.47</v>
          </cell>
        </row>
        <row r="1222">
          <cell r="A1222">
            <v>190117</v>
          </cell>
          <cell r="B1222" t="str">
            <v>Pintura com tinta acrílica, marcas de referência Suvinil, Coral e Metalatex, inclusive selador acrílico, em paredes e forros, a duas demãos</v>
          </cell>
          <cell r="C1222" t="str">
            <v>m2</v>
          </cell>
          <cell r="D1222">
            <v>19.079999999999998</v>
          </cell>
        </row>
        <row r="1223">
          <cell r="A1223">
            <v>190121</v>
          </cell>
          <cell r="B1223" t="str">
            <v>Liquido selador para tinta PVA, a uma demão, marcas de referência Suvinil, Coral ou Metalatex</v>
          </cell>
          <cell r="C1223" t="str">
            <v>m2</v>
          </cell>
          <cell r="D1223">
            <v>2.3199999999999998</v>
          </cell>
        </row>
        <row r="1224">
          <cell r="A1224">
            <v>1902</v>
          </cell>
          <cell r="B1224" t="str">
            <v>SOBRE CONCRETO OU BLOCOS CERÂMICOS APARENTES</v>
          </cell>
        </row>
        <row r="1225">
          <cell r="A1225">
            <v>190201</v>
          </cell>
          <cell r="B1225" t="str">
            <v>Pintura com verniz acrílico, marcas de referência Suvinil, Coral ou Metalatex, sobre concreto ou blocos aparentes, a duas demãos</v>
          </cell>
          <cell r="C1225" t="str">
            <v>m2</v>
          </cell>
          <cell r="D1225">
            <v>10.79</v>
          </cell>
        </row>
        <row r="1226">
          <cell r="A1226">
            <v>190202</v>
          </cell>
          <cell r="B1226" t="str">
            <v>Pintura à base de silicone, marcas de referência Suvinil, Coral ou Metalatex, sobre paredes de blocos cerâmicos ou concreto, a uma demão</v>
          </cell>
          <cell r="C1226" t="str">
            <v>m2</v>
          </cell>
          <cell r="D1226">
            <v>15.84</v>
          </cell>
        </row>
        <row r="1227">
          <cell r="A1227">
            <v>190203</v>
          </cell>
          <cell r="B1227" t="str">
            <v>Pintura com tinta acrílica, marcas de referência Suvinil, Coral ou Metalatex, inclusive selador acrílico, sobre concreto ou blocos de concreto, a três demãos</v>
          </cell>
          <cell r="C1227" t="str">
            <v>m2</v>
          </cell>
          <cell r="D1227">
            <v>22.92</v>
          </cell>
        </row>
        <row r="1228">
          <cell r="A1228">
            <v>190204</v>
          </cell>
          <cell r="B1228" t="str">
            <v>Pintura com tinta acrílica, marcas de referência Suvinil, Coral ou Metalatex, inclusive selador acrílico, em cobogós de concreto, a duas demãos</v>
          </cell>
          <cell r="C1228" t="str">
            <v>m2</v>
          </cell>
          <cell r="D1228">
            <v>27.9</v>
          </cell>
        </row>
        <row r="1229">
          <cell r="A1229">
            <v>190205</v>
          </cell>
          <cell r="B1229" t="str">
            <v>Caiação de meio-fio, a três demãos</v>
          </cell>
          <cell r="C1229" t="str">
            <v>m2</v>
          </cell>
          <cell r="D1229">
            <v>9.64</v>
          </cell>
        </row>
        <row r="1230">
          <cell r="A1230">
            <v>190211</v>
          </cell>
          <cell r="B1230" t="str">
            <v>Pintura com tinta PVA, sobre concreto ou bloco de concreto, a duas demãos, marcas de referência Suvinil, Coral ou Metalatex</v>
          </cell>
          <cell r="C1230" t="str">
            <v>m2</v>
          </cell>
          <cell r="D1230">
            <v>18.05</v>
          </cell>
        </row>
        <row r="1231">
          <cell r="A1231">
            <v>1903</v>
          </cell>
          <cell r="B1231" t="str">
            <v>SOBRE MADEIRA</v>
          </cell>
        </row>
        <row r="1232">
          <cell r="A1232">
            <v>190301</v>
          </cell>
          <cell r="B1232" t="str">
            <v>Emassamento de esquadrias de madeira, com duas demãos de massa à base de óleo, marcas de referência Suvinil, Coral ou Metalatex</v>
          </cell>
          <cell r="C1232" t="str">
            <v>m2</v>
          </cell>
          <cell r="D1232">
            <v>18.850000000000001</v>
          </cell>
        </row>
        <row r="1233">
          <cell r="A1233">
            <v>190302</v>
          </cell>
          <cell r="B1233" t="str">
            <v>Pintura com tinta esmalte sintético, marcas de referência Suvinil, Coral ou Metalatex, inclusive fundo branco nivelador, em madeira, a duas demãos</v>
          </cell>
          <cell r="C1233" t="str">
            <v>m2</v>
          </cell>
          <cell r="D1233">
            <v>24.02</v>
          </cell>
        </row>
        <row r="1234">
          <cell r="A1234">
            <v>190303</v>
          </cell>
          <cell r="B1234" t="str">
            <v>Pintura com verniz brilhante, linha Premium, marcas de referência Suvinil, Coral ou Metalatex, em madeira, a três demãos</v>
          </cell>
          <cell r="C1234" t="str">
            <v>m2</v>
          </cell>
          <cell r="D1234">
            <v>32.24</v>
          </cell>
        </row>
        <row r="1235">
          <cell r="A1235">
            <v>190306</v>
          </cell>
          <cell r="B1235" t="str">
            <v>Pintura com verniz filtro solar fosco, linha Premium, em madeira, a três demãos, marcas de referência Suvinil, Coral ou Metalatex</v>
          </cell>
          <cell r="C1235" t="str">
            <v>m2</v>
          </cell>
          <cell r="D1235">
            <v>23.26</v>
          </cell>
        </row>
        <row r="1236">
          <cell r="A1236">
            <v>1904</v>
          </cell>
          <cell r="B1236" t="str">
            <v>SOBRE METAL</v>
          </cell>
        </row>
        <row r="1237">
          <cell r="A1237">
            <v>190417</v>
          </cell>
          <cell r="B1237" t="str">
            <v>Pintura com tinta esmalte sintético, marcas de referência Suvinil, Coral ou Metalatex, a duas demãos, inclusive fundo anticorrosivo a uma demão, em metal</v>
          </cell>
          <cell r="C1237" t="str">
            <v>m2</v>
          </cell>
          <cell r="D1237">
            <v>21.7</v>
          </cell>
        </row>
        <row r="1238">
          <cell r="A1238">
            <v>190418</v>
          </cell>
          <cell r="B1238" t="str">
            <v>Pintura de superfície metálica com uma demão de primer Epoxi e duas demãos de tinta à base de Epoxi</v>
          </cell>
          <cell r="C1238" t="str">
            <v>m2</v>
          </cell>
          <cell r="D1238">
            <v>42.44</v>
          </cell>
        </row>
        <row r="1239">
          <cell r="A1239">
            <v>1905</v>
          </cell>
          <cell r="B1239" t="str">
            <v>SOBRE ELEMENTOS ESPECIAIS</v>
          </cell>
        </row>
        <row r="1240">
          <cell r="A1240">
            <v>190501</v>
          </cell>
          <cell r="B1240" t="str">
            <v>Pintura de letras em chapas de ferro, dimensões 20x30cm, com tinta óleo ou esmalte, a duas demãos, marcas de referência Suvinil, Coral ou Metalatex</v>
          </cell>
          <cell r="C1240" t="str">
            <v>und</v>
          </cell>
          <cell r="D1240">
            <v>4.95</v>
          </cell>
        </row>
        <row r="1241">
          <cell r="A1241">
            <v>1906</v>
          </cell>
          <cell r="B1241" t="str">
            <v>SOBRE PISOS</v>
          </cell>
        </row>
        <row r="1242">
          <cell r="A1242">
            <v>190601</v>
          </cell>
          <cell r="B1242" t="str">
            <v>Pintura à base de epoxi, marcas de referência Suvinil, Coral ou Metalatex, em faixas com largura de 5 cm, para demarcação de quadra de esportes</v>
          </cell>
          <cell r="C1242" t="str">
            <v>m</v>
          </cell>
          <cell r="D1242">
            <v>30.09</v>
          </cell>
        </row>
        <row r="1243">
          <cell r="A1243">
            <v>190602</v>
          </cell>
          <cell r="B1243" t="str">
            <v>Pintura com tinta à base de resinas acrílicas, marcas de referência Suvinil, Coral ou Metalatex, sobre piso de concreto, a duas demãos</v>
          </cell>
          <cell r="C1243" t="str">
            <v>m2</v>
          </cell>
          <cell r="D1243">
            <v>32.86</v>
          </cell>
        </row>
        <row r="1244">
          <cell r="A1244">
            <v>190603</v>
          </cell>
          <cell r="B1244" t="str">
            <v>Pintura sobre pisos, marcas de referência Novacor, Coral ou Suvinil, a duas demãos, Linha Premium</v>
          </cell>
          <cell r="C1244" t="str">
            <v>m2</v>
          </cell>
          <cell r="D1244">
            <v>18.5</v>
          </cell>
        </row>
        <row r="1245">
          <cell r="A1245">
            <v>190604</v>
          </cell>
          <cell r="B1245" t="str">
            <v>Pintura à base de epoxi, marcas de referência Suvinil, Coral ou Metalatex, em faixas com largura de 8 cm, para demarcação de quadra de esportes</v>
          </cell>
          <cell r="C1245" t="str">
            <v>m</v>
          </cell>
          <cell r="D1245">
            <v>48.15</v>
          </cell>
        </row>
        <row r="1246">
          <cell r="A1246">
            <v>190605</v>
          </cell>
          <cell r="B1246" t="str">
            <v>Aplicação de tinta epóxi de alta espessura semibrilhante sobre piso de concreto a três demãos, inclusive selador epóxi a uma demão - Ref. Intergard 2005 e 2001 - Internacional ou equivalente</v>
          </cell>
          <cell r="C1246" t="str">
            <v>m2</v>
          </cell>
          <cell r="D1246">
            <v>54.13</v>
          </cell>
        </row>
        <row r="1247">
          <cell r="A1247">
            <v>20</v>
          </cell>
          <cell r="B1247" t="str">
            <v>SERVIÇOS COMPLEMENTARES EXTERNOS</v>
          </cell>
        </row>
        <row r="1248">
          <cell r="A1248">
            <v>2001</v>
          </cell>
          <cell r="B1248" t="str">
            <v>MUROS E FECHAMENTOS</v>
          </cell>
        </row>
        <row r="1249">
          <cell r="A1249">
            <v>200101</v>
          </cell>
          <cell r="B1249" t="str">
            <v>Alambrado c/ tela losangular de arame fio 12 malha 2" revest. em PVC com tubo de ferro galvanizado vertical de 2 1/2" e horizontal de 1" incl. portão, pintados com esmalte sobre fundo anticorrosivo</v>
          </cell>
          <cell r="C1249" t="str">
            <v>m2</v>
          </cell>
          <cell r="D1249">
            <v>283.88</v>
          </cell>
        </row>
        <row r="1250">
          <cell r="A1250">
            <v>200104</v>
          </cell>
          <cell r="B1250" t="str">
            <v>Cerca de madeira com ripas de 7 x 2 cm, altura de 1.50 m e caibro de 8 x 8 cm em madeira de lei espaçados a cada 2.0 m</v>
          </cell>
          <cell r="C1250" t="str">
            <v>m</v>
          </cell>
          <cell r="D1250">
            <v>303.3</v>
          </cell>
        </row>
        <row r="1251">
          <cell r="A1251">
            <v>200105</v>
          </cell>
          <cell r="B1251" t="str">
            <v>Cerca com tela fio 16 malha losangular de 2", fixadas c/ grampos em pontaletes de madeira de lei 8x8cm espaçados de 1.5m, com bases concretadas e com três fios tensores de arame galvanizado n.12</v>
          </cell>
          <cell r="C1251" t="str">
            <v>m</v>
          </cell>
          <cell r="D1251">
            <v>198.91</v>
          </cell>
        </row>
        <row r="1252">
          <cell r="A1252">
            <v>200107</v>
          </cell>
          <cell r="B1252" t="str">
            <v>Cerca com cinco fios de arame liso n. 12 fixados com grampos em pontaletes de madeira de lei de 8 x 8cm a cada 2.0 m e altura livre de 1.6 m</v>
          </cell>
          <cell r="C1252" t="str">
            <v>m</v>
          </cell>
          <cell r="D1252">
            <v>133.99</v>
          </cell>
        </row>
        <row r="1253">
          <cell r="A1253">
            <v>200108</v>
          </cell>
          <cell r="B1253" t="str">
            <v>Muro de arrimo de concreto ciclópico com aterro na parte posterior, inclusive forma de madeira e dreno de brita</v>
          </cell>
          <cell r="C1253" t="str">
            <v>m3</v>
          </cell>
          <cell r="D1253">
            <v>984.09</v>
          </cell>
        </row>
        <row r="1254">
          <cell r="A1254">
            <v>200120</v>
          </cell>
          <cell r="B1254" t="str">
            <v>Cerca H=2.30cm, c/tela losang. arame fio 12 malha 2" revest. em PVC com mourão curvo de concreto H=3,20m, secção T, fixado emsolo, a cada 3m, c/3 fios de arame farpado na parte curva, incl 3 fios tensores, chumbadores e sapata de 40x40x50cm</v>
          </cell>
          <cell r="C1254" t="str">
            <v>m</v>
          </cell>
          <cell r="D1254">
            <v>250.61</v>
          </cell>
        </row>
        <row r="1255">
          <cell r="A1255">
            <v>200124</v>
          </cell>
          <cell r="B1255" t="str">
            <v>Muro de alvenaria de blocos cerâmicos 10x20x20cm, c/ pilares a cada 2 m, esp. 10cm e h=2.5m, revestido com chapisco, reboco e pintura acrílica a 2 demãos, incl. pilares, cintas e sapatas, empregando arg. cimento cal e areia</v>
          </cell>
          <cell r="C1255" t="str">
            <v>m</v>
          </cell>
          <cell r="D1255">
            <v>822.44</v>
          </cell>
        </row>
        <row r="1256">
          <cell r="A1256">
            <v>200128</v>
          </cell>
          <cell r="B1256" t="str">
            <v>Alambrado sobre muro existente, executado em tela fio 12 malha 3", com 02 fios tensores, fixados em tubos de FG 11/2" colocados a cada 3m (h do alambrado =1,5m), inlcusive chumbamento no muro</v>
          </cell>
          <cell r="C1256" t="str">
            <v>m2</v>
          </cell>
          <cell r="D1256">
            <v>330.98</v>
          </cell>
        </row>
        <row r="1257">
          <cell r="A1257">
            <v>200129</v>
          </cell>
          <cell r="B1257" t="str">
            <v>Cerca com mourão de concreto reto H=2.5, base quadrada 10x10cm, fixado em solo a cada 3.0m, com 10 fios de arame galvanizado liso nº 10</v>
          </cell>
          <cell r="C1257" t="str">
            <v>m</v>
          </cell>
          <cell r="D1257">
            <v>117.76</v>
          </cell>
        </row>
        <row r="1258">
          <cell r="A1258">
            <v>200130</v>
          </cell>
          <cell r="B1258" t="str">
            <v>Gradil H = 1.90m padrão SEDU em tudo de FG 2" e barra chata de 11/2"x1/4", para fixação sobre mureta conforme projeto, exclusive a mureta.</v>
          </cell>
          <cell r="C1258" t="str">
            <v>m</v>
          </cell>
          <cell r="D1258">
            <v>979.35</v>
          </cell>
        </row>
        <row r="1259">
          <cell r="A1259">
            <v>200131</v>
          </cell>
          <cell r="B1259" t="str">
            <v>Gradil H = 1.90m padrão SEDU em tubo de FG 31/2" e barra chata de 2"x1/4" para fixação sobre mureta conforme projeto, exclusive a mureta.</v>
          </cell>
          <cell r="C1259" t="str">
            <v>m</v>
          </cell>
          <cell r="D1259">
            <v>1744.72</v>
          </cell>
        </row>
        <row r="1260">
          <cell r="A1260">
            <v>2002</v>
          </cell>
          <cell r="B1260" t="str">
            <v>PAVIMENTAÇÃO</v>
          </cell>
        </row>
        <row r="1261">
          <cell r="A1261">
            <v>200202</v>
          </cell>
          <cell r="B1261" t="str">
            <v>Meio-fio de concreto pré-moldado com dimensões de 15x12x30x100 cm , rejuntados com argamassa de cimento e areia no traço 1:3</v>
          </cell>
          <cell r="C1261" t="str">
            <v>m</v>
          </cell>
          <cell r="D1261">
            <v>51.98</v>
          </cell>
        </row>
        <row r="1262">
          <cell r="A1262">
            <v>200206</v>
          </cell>
          <cell r="B1262" t="str">
            <v>Blocos pré-moldados de concreto tipo pavi-s ou equivalente, espessura de 8 cm e resistência a compressão mínima de 35MPa, assentados sobre colchão de pó de pedra na espessura de 10 cm</v>
          </cell>
          <cell r="C1262" t="str">
            <v>m2</v>
          </cell>
          <cell r="D1262">
            <v>81.58</v>
          </cell>
        </row>
        <row r="1263">
          <cell r="A1263">
            <v>200209</v>
          </cell>
          <cell r="B1263" t="str">
            <v>Passeio de cimentado camurçado com argamassa de cimento e areia no traço 1:3 esp. 1.5cm, e lastro de concreto com 8cm de espessura, inclusive preparo de caixa</v>
          </cell>
          <cell r="C1263" t="str">
            <v>m2</v>
          </cell>
          <cell r="D1263">
            <v>138.65</v>
          </cell>
        </row>
        <row r="1264">
          <cell r="A1264">
            <v>200214</v>
          </cell>
          <cell r="B1264" t="str">
            <v>Blocos pré-moldados de concreto tipo pavi-s ou equivalente, espessura 10 cm e resistência a compressão mínima de 35MPa, assentados sobre colchão de pó de pedra na espessura de 10 cm</v>
          </cell>
          <cell r="C1264" t="str">
            <v>m2</v>
          </cell>
          <cell r="D1264">
            <v>99.82</v>
          </cell>
        </row>
        <row r="1265">
          <cell r="A1265">
            <v>200223</v>
          </cell>
          <cell r="B1265" t="str">
            <v>Execução de lastro de brita nº 02 sob passeios e ciclovias, incl. escavação</v>
          </cell>
          <cell r="C1265" t="str">
            <v>m3</v>
          </cell>
          <cell r="D1265">
            <v>223.11</v>
          </cell>
        </row>
        <row r="1266">
          <cell r="A1266">
            <v>200229</v>
          </cell>
          <cell r="B1266" t="str">
            <v>Meio-fio de concreto moldado in-loco com formas de chapa compensada resinada 6mm, nas dimensões 10 x 30 cm, incl. escavação, reaterro e bota-fora</v>
          </cell>
          <cell r="C1266" t="str">
            <v>m</v>
          </cell>
          <cell r="D1266">
            <v>72.36</v>
          </cell>
        </row>
        <row r="1267">
          <cell r="A1267">
            <v>200237</v>
          </cell>
          <cell r="B1267" t="str">
            <v>Blocos pré-moldados de concreto tipo pavi-s ou equivalente, espessura de 6 cm e resistência a compressão mínima de 35MPa, assentados sobre colchão de pó de pedra na espessura de 10 cm</v>
          </cell>
          <cell r="C1267" t="str">
            <v>m2</v>
          </cell>
          <cell r="D1267">
            <v>70.540000000000006</v>
          </cell>
        </row>
        <row r="1268">
          <cell r="A1268">
            <v>200243</v>
          </cell>
          <cell r="B1268" t="str">
            <v>Canaleta no piso em concreto simples com dimensões internas de 20 x 10 cm e grelha em ferro diam. 1/2" a cada 3 cm fixados em cantoneira de 3/4" x 1/8" apoiada sobre requadro em cantoneira de 1" x 3/16"</v>
          </cell>
          <cell r="C1268" t="str">
            <v>m</v>
          </cell>
          <cell r="D1268">
            <v>268.97000000000003</v>
          </cell>
        </row>
        <row r="1269">
          <cell r="A1269">
            <v>200253</v>
          </cell>
          <cell r="B1269" t="str">
            <v>Fornecimento e assentamento de ladrilho hidráulico pastilhado, vermelho, dim. 20x20 cm, esp. 1.5cm, assentado com pasta de cimento colante, exclusive regularização e lastro</v>
          </cell>
          <cell r="C1269" t="str">
            <v>m2</v>
          </cell>
          <cell r="D1269">
            <v>84.1</v>
          </cell>
        </row>
        <row r="1270">
          <cell r="A1270">
            <v>200254</v>
          </cell>
          <cell r="B1270" t="str">
            <v>Fornecimento e assentamento de ladrilho hidráulico ranhurado, vermelho, dim. 20x20 cm, esp. 1.5cm, assentado com pasta de cimento colante, exclusive regularização e lastro</v>
          </cell>
          <cell r="C1270" t="str">
            <v>m2</v>
          </cell>
          <cell r="D1270">
            <v>84.1</v>
          </cell>
        </row>
        <row r="1271">
          <cell r="A1271">
            <v>2003</v>
          </cell>
          <cell r="B1271" t="str">
            <v>PAISAGISMO</v>
          </cell>
        </row>
        <row r="1272">
          <cell r="A1272">
            <v>200303</v>
          </cell>
          <cell r="B1272" t="str">
            <v>Fornecimento de grama tipo esmeralda em placas com espessura de 0.06 m, exclusive plantio</v>
          </cell>
          <cell r="C1272" t="str">
            <v>m2</v>
          </cell>
          <cell r="D1272">
            <v>14.29</v>
          </cell>
        </row>
        <row r="1273">
          <cell r="A1273">
            <v>200305</v>
          </cell>
          <cell r="B1273" t="str">
            <v>Fornecimento e espalhamento de areia média lavada</v>
          </cell>
          <cell r="C1273" t="str">
            <v>m3</v>
          </cell>
          <cell r="D1273">
            <v>179.42</v>
          </cell>
        </row>
        <row r="1274">
          <cell r="A1274">
            <v>200306</v>
          </cell>
          <cell r="B1274" t="str">
            <v>Fornecimento e espalhamento de brita 1 ou 2</v>
          </cell>
          <cell r="C1274" t="str">
            <v>m3</v>
          </cell>
          <cell r="D1274">
            <v>182.01</v>
          </cell>
        </row>
        <row r="1275">
          <cell r="A1275">
            <v>200307</v>
          </cell>
          <cell r="B1275" t="str">
            <v>Fornecimento e espalhamento de terra vegetal</v>
          </cell>
          <cell r="C1275" t="str">
            <v>m3</v>
          </cell>
          <cell r="D1275">
            <v>226.73</v>
          </cell>
        </row>
        <row r="1276">
          <cell r="A1276">
            <v>200323</v>
          </cell>
          <cell r="B1276" t="str">
            <v>Fornecimento e espalhamento de pó de pedra</v>
          </cell>
          <cell r="C1276" t="str">
            <v>m3</v>
          </cell>
          <cell r="D1276">
            <v>142.16</v>
          </cell>
        </row>
        <row r="1277">
          <cell r="A1277">
            <v>200326</v>
          </cell>
          <cell r="B1277" t="str">
            <v>Fornecimento e plantio de grama em placas tipo esmeralda, inclusive fornecimento de terra vegetal</v>
          </cell>
          <cell r="C1277" t="str">
            <v>m2</v>
          </cell>
          <cell r="D1277">
            <v>28.97</v>
          </cell>
        </row>
        <row r="1278">
          <cell r="A1278">
            <v>2004</v>
          </cell>
          <cell r="B1278" t="str">
            <v>TRATAMENTO, CONSERVAÇÃO E LIMPEZA</v>
          </cell>
        </row>
        <row r="1279">
          <cell r="A1279">
            <v>200401</v>
          </cell>
          <cell r="B1279" t="str">
            <v>Limpeza geral da obra (edificação)</v>
          </cell>
          <cell r="C1279" t="str">
            <v>m2</v>
          </cell>
          <cell r="D1279">
            <v>9.93</v>
          </cell>
        </row>
        <row r="1280">
          <cell r="A1280">
            <v>200402</v>
          </cell>
          <cell r="B1280" t="str">
            <v>Limpeza geral de obras (quadras, praças e jardins)</v>
          </cell>
          <cell r="C1280" t="str">
            <v>m2</v>
          </cell>
          <cell r="D1280">
            <v>0.99</v>
          </cell>
        </row>
        <row r="1281">
          <cell r="A1281">
            <v>200404</v>
          </cell>
          <cell r="B1281" t="str">
            <v>Limpeza de pisos e revestimentos cerâmicos</v>
          </cell>
          <cell r="C1281" t="str">
            <v>m2</v>
          </cell>
          <cell r="D1281">
            <v>19.8</v>
          </cell>
        </row>
        <row r="1282">
          <cell r="A1282">
            <v>2005</v>
          </cell>
          <cell r="B1282" t="str">
            <v>DIVERSOS EXTERNOS</v>
          </cell>
        </row>
        <row r="1283">
          <cell r="A1283">
            <v>200511</v>
          </cell>
          <cell r="B1283" t="str">
            <v>Banco de concreto aparente com tampo de 40x40x5 cm e base de 20x20x36 cm para mesa de jogos, conforme detalhe em projeto</v>
          </cell>
          <cell r="C1283" t="str">
            <v>und</v>
          </cell>
          <cell r="D1283">
            <v>167.55</v>
          </cell>
        </row>
        <row r="1284">
          <cell r="A1284">
            <v>200512</v>
          </cell>
          <cell r="B1284" t="str">
            <v>Mesa de concreto aparente com tampo de 60x60x5 cm, base de 30x30x75 cm e tabuleiro 40x40cm embutido no concreto, feito com pastilhas de mármore branco e granito preto de 5x5x2cm conf. projeto</v>
          </cell>
          <cell r="C1284" t="str">
            <v>und</v>
          </cell>
          <cell r="D1284">
            <v>467.02</v>
          </cell>
        </row>
        <row r="1285">
          <cell r="A1285">
            <v>200513</v>
          </cell>
          <cell r="B1285" t="str">
            <v>Escada tipo marinheiro de tubo de ferro 1" e 3/4", com h=4.20m, para acesso a caixa d'água, inclusive pintura em esmalte sintético, conforme detalhe em projeto</v>
          </cell>
          <cell r="C1285" t="str">
            <v>und</v>
          </cell>
          <cell r="D1285">
            <v>2012.84</v>
          </cell>
        </row>
        <row r="1286">
          <cell r="A1286">
            <v>200562</v>
          </cell>
          <cell r="B1286" t="str">
            <v>Caixa pré-moldada de concreto para aparelho de ar condicionado de 18.000 BTU</v>
          </cell>
          <cell r="C1286" t="str">
            <v>und</v>
          </cell>
          <cell r="D1286">
            <v>402.97</v>
          </cell>
        </row>
        <row r="1287">
          <cell r="A1287">
            <v>200563</v>
          </cell>
          <cell r="B1287" t="str">
            <v>Banco de concreto armado aparente com apoios de alvenaria assentada com argamassa de cimento, cal e areia, largura de 0,50m e espessura de 0,05m</v>
          </cell>
          <cell r="C1287" t="str">
            <v>m</v>
          </cell>
          <cell r="D1287">
            <v>155.22</v>
          </cell>
        </row>
        <row r="1288">
          <cell r="A1288">
            <v>200572</v>
          </cell>
          <cell r="B1288" t="str">
            <v>Poço c/ anéis pré-moldados diam. 1.5m e profundidade de 7m, inclusive fornecimento</v>
          </cell>
          <cell r="C1288" t="str">
            <v>und</v>
          </cell>
          <cell r="D1288">
            <v>2473.9899999999998</v>
          </cell>
        </row>
        <row r="1289">
          <cell r="A1289">
            <v>200573</v>
          </cell>
          <cell r="B1289" t="str">
            <v>Bicicletário em tubo de ferro galvanizado 1" e ferro liso 1/2", inclusive pintura, conforme projeto padrão SEDU</v>
          </cell>
          <cell r="C1289" t="str">
            <v>m</v>
          </cell>
          <cell r="D1289">
            <v>308.38</v>
          </cell>
        </row>
        <row r="1290">
          <cell r="A1290">
            <v>200576</v>
          </cell>
          <cell r="B1290" t="str">
            <v>Placa para inauguração de obra em alumínio polido e=4mm, dimensões 40 x 50 cm, gravação em baixo relevo, inclusive pintura e fixação</v>
          </cell>
          <cell r="C1290" t="str">
            <v>und</v>
          </cell>
          <cell r="D1290">
            <v>851.5</v>
          </cell>
        </row>
        <row r="1291">
          <cell r="A1291">
            <v>2007</v>
          </cell>
          <cell r="B1291" t="str">
            <v>QUADRA DE ESPORTES (Ver nota 9 da planilha)</v>
          </cell>
        </row>
        <row r="1292">
          <cell r="A1292">
            <v>200702</v>
          </cell>
          <cell r="B1292" t="str">
            <v>Piso quadra poliesp. fck=25MPa, esp.=10 cm, armado c/ tela Q138, concret camada única bombeável c/ brita n. 1, acab. sup. c/ rotoalisador, juntas c/ corte serra diamant. preench. c/ mastique, base 5cm solo brita 30% e resina endur</v>
          </cell>
          <cell r="C1292" t="str">
            <v>m2</v>
          </cell>
          <cell r="D1292">
            <v>118.71</v>
          </cell>
        </row>
        <row r="1293">
          <cell r="A1293">
            <v>200703</v>
          </cell>
          <cell r="B1293" t="str">
            <v>Pintura à base de epoxi, marcas de referência Suvinil, Coral ou Novacor, em faixas com largura de 5cm, para demarcação de quadras de esportes</v>
          </cell>
          <cell r="C1293" t="str">
            <v>m</v>
          </cell>
          <cell r="D1293">
            <v>30.09</v>
          </cell>
        </row>
        <row r="1294">
          <cell r="A1294">
            <v>200704</v>
          </cell>
          <cell r="B1294" t="str">
            <v>Pintura com tinta à base de resinas acrílicas, marcas de referencia Suvinil, Coral ou Novacor, sobre piso de concreto a duas demãos</v>
          </cell>
          <cell r="C1294" t="str">
            <v>m2</v>
          </cell>
          <cell r="D1294">
            <v>32.86</v>
          </cell>
        </row>
        <row r="1295">
          <cell r="A1295">
            <v>200705</v>
          </cell>
          <cell r="B1295" t="str">
            <v>Rede para voleibol com malha grossa, faixas de lona superior e inferior</v>
          </cell>
          <cell r="C1295" t="str">
            <v>und</v>
          </cell>
          <cell r="D1295">
            <v>241.14</v>
          </cell>
        </row>
        <row r="1296">
          <cell r="A1296">
            <v>200706</v>
          </cell>
          <cell r="B1296" t="str">
            <v>Suporte para tabela de basquete de concreto armado Fck = 15MPa, inclusive forma, armação, lançamento e desforma</v>
          </cell>
          <cell r="C1296" t="str">
            <v>und</v>
          </cell>
          <cell r="D1296">
            <v>3654.17</v>
          </cell>
        </row>
        <row r="1297">
          <cell r="A1297">
            <v>200707</v>
          </cell>
          <cell r="B1297" t="str">
            <v>Trave para futebol de salão de tubo de ferro galvanizado 3", com recuo, removível, dimensões oficiais 3x2m</v>
          </cell>
          <cell r="C1297" t="str">
            <v>und</v>
          </cell>
          <cell r="D1297">
            <v>1811.66</v>
          </cell>
        </row>
        <row r="1298">
          <cell r="A1298">
            <v>200708</v>
          </cell>
          <cell r="B1298" t="str">
            <v>Conjunto de poste de voleibol de tubo de ferro galvanizado 3"e parte móvel de 21/2", inclusive carretilha, furo com tubo de ferro galvanizado de 31/2"e tampão de furo</v>
          </cell>
          <cell r="C1298" t="str">
            <v>und</v>
          </cell>
          <cell r="D1298">
            <v>1317.87</v>
          </cell>
        </row>
        <row r="1299">
          <cell r="A1299">
            <v>200709</v>
          </cell>
          <cell r="B1299" t="str">
            <v>Tabela de basquete de madeira, com aro, inclusive colocação</v>
          </cell>
          <cell r="C1299" t="str">
            <v>und</v>
          </cell>
          <cell r="D1299">
            <v>947.46</v>
          </cell>
        </row>
        <row r="1300">
          <cell r="A1300">
            <v>200711</v>
          </cell>
          <cell r="B1300" t="str">
            <v>Alambrado com tela fio 12, malha de 1", tubos de ferro galvanizado verticais de 2" e tubos de ferro galvanizado horizontais de 1" soldados nas partes superior e inferior, inclusive portão</v>
          </cell>
          <cell r="C1300" t="str">
            <v>m2</v>
          </cell>
          <cell r="D1300">
            <v>360.71</v>
          </cell>
        </row>
        <row r="1301">
          <cell r="A1301">
            <v>200713</v>
          </cell>
          <cell r="B1301" t="str">
            <v>Rede para futebol de salão</v>
          </cell>
          <cell r="C1301" t="str">
            <v>und</v>
          </cell>
          <cell r="D1301">
            <v>243.17</v>
          </cell>
        </row>
        <row r="1302">
          <cell r="A1302">
            <v>200714</v>
          </cell>
          <cell r="B1302" t="str">
            <v>Preparo, regularização e compactação do terreno (compactador manual) para execução de piso de quadra</v>
          </cell>
          <cell r="C1302" t="str">
            <v>m2</v>
          </cell>
          <cell r="D1302">
            <v>13.39</v>
          </cell>
        </row>
        <row r="1303">
          <cell r="A1303">
            <v>200715</v>
          </cell>
          <cell r="B1303" t="str">
            <v>Mureta em alvenaria de blocos cerâmicos 10x20x20cmm, h=0.60cm, para fechamento de quadra, com pilaretes de travamento em concreto armado a cada 3m, inclusive chapisco</v>
          </cell>
          <cell r="C1303" t="str">
            <v>m2</v>
          </cell>
          <cell r="D1303">
            <v>163.18</v>
          </cell>
        </row>
        <row r="1304">
          <cell r="A1304">
            <v>200716</v>
          </cell>
          <cell r="B1304" t="str">
            <v>Parede em alvenaria de bloco cerâmico 10x20x20cm, h=2m, para proteção de fundo de gol (quadra poliesportiva), com pilares em concreto armado a cada 3m para travamento, inclusive chapisco</v>
          </cell>
          <cell r="C1304" t="str">
            <v>m2</v>
          </cell>
          <cell r="D1304">
            <v>139.19</v>
          </cell>
        </row>
        <row r="1305">
          <cell r="A1305">
            <v>200717</v>
          </cell>
          <cell r="B1305" t="str">
            <v>Goivete nas dimensões 2x1 executado sobre alvenaria chapiscada e rebocada</v>
          </cell>
          <cell r="C1305" t="str">
            <v>m</v>
          </cell>
          <cell r="D1305">
            <v>5.0199999999999996</v>
          </cell>
        </row>
        <row r="1306">
          <cell r="A1306">
            <v>200720</v>
          </cell>
          <cell r="B1306" t="str">
            <v>Forn e assent de telhas de liga de alumínio e zinco (galvalume), ondulada, esp. mínima 0.43mm, alt. mínima de onda 17mm, sobrep. lateral de uma onda e longit. 200mm c/ mínimo de 3 apoios, assent. c/ utiliz. de fitas anti-corrosiva</v>
          </cell>
          <cell r="C1306" t="str">
            <v>m2</v>
          </cell>
          <cell r="D1306">
            <v>67.58</v>
          </cell>
        </row>
        <row r="1307">
          <cell r="A1307">
            <v>200721</v>
          </cell>
          <cell r="B1307" t="str">
            <v>Rede de proteção em nylon malha 10x10 cm para proteção de quadra de esportes</v>
          </cell>
          <cell r="C1307" t="str">
            <v>m2</v>
          </cell>
          <cell r="D1307">
            <v>19.36</v>
          </cell>
        </row>
        <row r="1308">
          <cell r="A1308">
            <v>200725</v>
          </cell>
          <cell r="B1308" t="str">
            <v>Pintura a base de epoxi, marcas de referência Suvinil, Coral ou Novacor, em faixas largura de 8cm para demarcação de quadra de esportes</v>
          </cell>
          <cell r="C1308" t="str">
            <v>m</v>
          </cell>
          <cell r="D1308">
            <v>48.15</v>
          </cell>
        </row>
        <row r="1309">
          <cell r="A1309">
            <v>200726</v>
          </cell>
          <cell r="B1309" t="str">
            <v>Recuperação de piso de quadra com demolição parcial do concreto e aplicação de granilite, inclusive regularização</v>
          </cell>
          <cell r="C1309" t="str">
            <v>m2</v>
          </cell>
          <cell r="D1309">
            <v>142.93</v>
          </cell>
        </row>
        <row r="1310">
          <cell r="A1310">
            <v>200728</v>
          </cell>
          <cell r="B1310" t="str">
            <v>Alambrado com tela losangular de arame fio 12, malha 2" revestido em PVC com tubo de ferro galvanizado vertical de 21/2" e horizontal de 1", inclusive portão, pintados com esmalte sobre fundo anti corrosivo</v>
          </cell>
          <cell r="C1310" t="str">
            <v>m2</v>
          </cell>
          <cell r="D1310">
            <v>254.68</v>
          </cell>
        </row>
        <row r="1311">
          <cell r="A1311">
            <v>200738</v>
          </cell>
          <cell r="B1311" t="str">
            <v>Estrut. metálica p/ quadra poliesp. coberta constituída por perfis formados a frio, aço estrutural ASTM A-570 G33 (terças) ASTM A-36 (demais perfis) c/ o sistema de trat. e pint conf descrito em notas da planilha</v>
          </cell>
          <cell r="C1311" t="str">
            <v>kg</v>
          </cell>
          <cell r="D1311">
            <v>33.31</v>
          </cell>
        </row>
        <row r="1312">
          <cell r="A1312">
            <v>21</v>
          </cell>
          <cell r="B1312" t="str">
            <v>SERVIÇOS COMPLEMENTARES INTERNOS</v>
          </cell>
        </row>
        <row r="1313">
          <cell r="A1313">
            <v>2101</v>
          </cell>
          <cell r="B1313" t="str">
            <v>QUADROS DE GIZ / AVISO</v>
          </cell>
        </row>
        <row r="1314">
          <cell r="A1314">
            <v>210105</v>
          </cell>
          <cell r="B1314" t="str">
            <v>Quadro de avisos de fórmica lisa brilhante</v>
          </cell>
          <cell r="C1314" t="str">
            <v>m2</v>
          </cell>
          <cell r="D1314">
            <v>119.54</v>
          </cell>
        </row>
        <row r="1315">
          <cell r="A1315">
            <v>210109</v>
          </cell>
          <cell r="B1315" t="str">
            <v>Quadro mural de azulejo extra 15 x 15 cm e moldura de madeira de lei de 7.0 x 2.5 cm nas dimensões de 2.09 x 1.04 m</v>
          </cell>
          <cell r="C1315" t="str">
            <v>und</v>
          </cell>
          <cell r="D1315">
            <v>695.53</v>
          </cell>
        </row>
        <row r="1316">
          <cell r="A1316">
            <v>210114</v>
          </cell>
          <cell r="B1316" t="str">
            <v>Quadro pincel novo, completo, de laminado melamínico alta pressão, "LOUSA" quadriculado, cor branco brilhante, linha Lousas, padrão F608 Brancoline, esp. 1mm, incl. requadro madeira 2.5 x 5.0 cm e porta pincel, dim. 3.95 x 1.29 m</v>
          </cell>
          <cell r="C1316" t="str">
            <v>und</v>
          </cell>
          <cell r="D1316">
            <v>4168.93</v>
          </cell>
        </row>
        <row r="1317">
          <cell r="A1317">
            <v>2102</v>
          </cell>
          <cell r="B1317" t="str">
            <v>ARMÁRIOS E PRATELEIRAS</v>
          </cell>
        </row>
        <row r="1318">
          <cell r="A1318">
            <v>210210</v>
          </cell>
          <cell r="B1318" t="str">
            <v>Prateleiras em granito cinza andorinha, esp. 2cm</v>
          </cell>
          <cell r="C1318" t="str">
            <v>m2</v>
          </cell>
          <cell r="D1318">
            <v>455.5</v>
          </cell>
        </row>
        <row r="1319">
          <cell r="A1319">
            <v>2103</v>
          </cell>
          <cell r="B1319" t="str">
            <v>DIVERSOS INTERNOS</v>
          </cell>
        </row>
        <row r="1320">
          <cell r="A1320">
            <v>210301</v>
          </cell>
          <cell r="B1320" t="str">
            <v>Guarda corpo de tubo de ferro galvanizado, diâm. 3" e 2", h=0.8 m inclusive pintura a óleo ou esmalte</v>
          </cell>
          <cell r="C1320" t="str">
            <v>m</v>
          </cell>
          <cell r="D1320">
            <v>441.86</v>
          </cell>
        </row>
        <row r="1321">
          <cell r="A1321">
            <v>210302</v>
          </cell>
          <cell r="B1321" t="str">
            <v>Corrimão de tubo de ferro galvanizado diâmetro 3" fixado na parede a cada 1.50m, inclusive pintura a óleo ou esmalte</v>
          </cell>
          <cell r="C1321" t="str">
            <v>m</v>
          </cell>
          <cell r="D1321">
            <v>329.35</v>
          </cell>
        </row>
        <row r="1322">
          <cell r="A1322">
            <v>210304</v>
          </cell>
          <cell r="B1322" t="str">
            <v>Banco de concreto armado aparente Fck=15 MPa, com apoios de concreto, largura de 45cm, espessura de 7cm e altura de 45cm</v>
          </cell>
          <cell r="C1322" t="str">
            <v>m</v>
          </cell>
          <cell r="D1322">
            <v>223.46</v>
          </cell>
        </row>
        <row r="1323">
          <cell r="A1323">
            <v>210316</v>
          </cell>
          <cell r="B1323" t="str">
            <v>Alçapão de visita ao barrilete de chapa de madeira de lei medindo 60x60cm, inclusive dobradiça, marco, alizar e fechadura, emassamento e pintura</v>
          </cell>
          <cell r="C1323" t="str">
            <v>und</v>
          </cell>
          <cell r="D1323">
            <v>610.57000000000005</v>
          </cell>
        </row>
        <row r="1324">
          <cell r="A1324">
            <v>210321</v>
          </cell>
          <cell r="B1324" t="str">
            <v>Proteção para caixa de descarga em malha de ferro 3/4" fio 12, perfil "L" 1" e barra chata 3/4" x 1/8", conf. detalhe</v>
          </cell>
          <cell r="C1324" t="str">
            <v>und</v>
          </cell>
          <cell r="D1324">
            <v>178.39</v>
          </cell>
        </row>
        <row r="1325">
          <cell r="A1325">
            <v>210322</v>
          </cell>
          <cell r="B1325" t="str">
            <v>Corrimão em tubo de ferro galvanizado diam. 2" com chumbadores a cada 1.5m</v>
          </cell>
          <cell r="C1325" t="str">
            <v>m</v>
          </cell>
          <cell r="D1325">
            <v>181.45</v>
          </cell>
        </row>
        <row r="1326">
          <cell r="A1326">
            <v>22</v>
          </cell>
          <cell r="B1326" t="str">
            <v>APOIO</v>
          </cell>
        </row>
        <row r="1327">
          <cell r="A1327">
            <v>2208</v>
          </cell>
          <cell r="B1327" t="str">
            <v>Locação de veículo tipo Gol 1.000 a gasolina ou equivalente, com até 1 (um) ano de uso, em bom estado de conservação com:</v>
          </cell>
        </row>
        <row r="1328">
          <cell r="A1328">
            <v>220803</v>
          </cell>
          <cell r="B1328" t="str">
            <v>(Gol 1.000 4P- gasolina - preço LABOR) Seguro total, manutenção, combustível, eventuais taxas e emolumentos, bem como eventual substituição do veículo (se necessário), sem motorista, utilização até 2.000 (dois mil) km/mês</v>
          </cell>
          <cell r="C1328" t="str">
            <v>mês</v>
          </cell>
          <cell r="D1328">
            <v>4460.87</v>
          </cell>
        </row>
        <row r="1329">
          <cell r="A1329">
            <v>31</v>
          </cell>
          <cell r="B1329" t="str">
            <v>SERVIÇOS GERAIS</v>
          </cell>
        </row>
        <row r="1330">
          <cell r="A1330">
            <v>3106</v>
          </cell>
          <cell r="B1330" t="str">
            <v>MÃO DE OBRA - (MENSALISTAS - LEIS SOCIAIS = 5%)</v>
          </cell>
        </row>
        <row r="1331">
          <cell r="A1331">
            <v>310601</v>
          </cell>
          <cell r="B1331" t="str">
            <v>Estagiário 4 horas - UFES (Leis Sociais = 5%)</v>
          </cell>
          <cell r="C1331" t="str">
            <v>MS</v>
          </cell>
          <cell r="D1331">
            <v>1272.5999999999999</v>
          </cell>
        </row>
        <row r="1332">
          <cell r="A1332">
            <v>3108</v>
          </cell>
          <cell r="B1332" t="str">
            <v>ENCARGOS COMPLEMENTARES - EQUIPAMENTOS DE PROTEÇÃO INDIVIDUAL</v>
          </cell>
        </row>
        <row r="1333">
          <cell r="A1333">
            <v>310801</v>
          </cell>
          <cell r="B1333" t="str">
            <v>Capacete de obra</v>
          </cell>
          <cell r="C1333" t="str">
            <v>und</v>
          </cell>
          <cell r="D1333">
            <v>16.03</v>
          </cell>
        </row>
        <row r="1334">
          <cell r="A1334">
            <v>310802</v>
          </cell>
          <cell r="B1334" t="str">
            <v>Uniforme de obra (Calça e camisa)</v>
          </cell>
          <cell r="C1334" t="str">
            <v>und</v>
          </cell>
          <cell r="D1334">
            <v>127.93</v>
          </cell>
        </row>
        <row r="1335">
          <cell r="A1335">
            <v>310803</v>
          </cell>
          <cell r="B1335" t="str">
            <v>Veste de segurança</v>
          </cell>
          <cell r="C1335" t="str">
            <v>und</v>
          </cell>
          <cell r="D1335">
            <v>32.94</v>
          </cell>
        </row>
        <row r="1336">
          <cell r="A1336">
            <v>310804</v>
          </cell>
          <cell r="B1336" t="str">
            <v>Bota de segurança (par)</v>
          </cell>
          <cell r="C1336" t="str">
            <v>und</v>
          </cell>
          <cell r="D1336">
            <v>57.48</v>
          </cell>
        </row>
        <row r="1337">
          <cell r="A1337">
            <v>310805</v>
          </cell>
          <cell r="B1337" t="str">
            <v>Óculos de proteção</v>
          </cell>
          <cell r="C1337" t="str">
            <v>und</v>
          </cell>
          <cell r="D1337">
            <v>5.15</v>
          </cell>
        </row>
        <row r="1338">
          <cell r="A1338">
            <v>310806</v>
          </cell>
          <cell r="B1338" t="str">
            <v>Luva de raspa (par)</v>
          </cell>
          <cell r="C1338" t="str">
            <v>und</v>
          </cell>
          <cell r="D1338">
            <v>11.5</v>
          </cell>
        </row>
        <row r="1339">
          <cell r="A1339">
            <v>310807</v>
          </cell>
          <cell r="B1339" t="str">
            <v>Capa de chuva</v>
          </cell>
          <cell r="C1339" t="str">
            <v>und</v>
          </cell>
          <cell r="D1339">
            <v>21.4</v>
          </cell>
        </row>
        <row r="1340">
          <cell r="A1340">
            <v>310808</v>
          </cell>
          <cell r="B1340" t="str">
            <v>Máscara de ar</v>
          </cell>
          <cell r="C1340" t="str">
            <v>und</v>
          </cell>
          <cell r="D1340">
            <v>3.28</v>
          </cell>
        </row>
        <row r="1341">
          <cell r="A1341">
            <v>310809</v>
          </cell>
          <cell r="B1341" t="str">
            <v>Cinto de segurança</v>
          </cell>
          <cell r="C1341" t="str">
            <v>und</v>
          </cell>
          <cell r="D1341">
            <v>125.73</v>
          </cell>
        </row>
        <row r="1342">
          <cell r="A1342">
            <v>3109</v>
          </cell>
          <cell r="B1342" t="str">
            <v>ENCARGOS COMPLEMENTARES - FERRAMENTAS MANUAIS</v>
          </cell>
        </row>
        <row r="1343">
          <cell r="A1343">
            <v>310901</v>
          </cell>
          <cell r="B1343" t="str">
            <v>Picareta com cabo</v>
          </cell>
          <cell r="C1343" t="str">
            <v>und</v>
          </cell>
          <cell r="D1343">
            <v>111.33</v>
          </cell>
        </row>
        <row r="1344">
          <cell r="A1344">
            <v>310902</v>
          </cell>
          <cell r="B1344" t="str">
            <v>Pá de pedreiro com cabo</v>
          </cell>
          <cell r="C1344" t="str">
            <v>und</v>
          </cell>
          <cell r="D1344">
            <v>50.5</v>
          </cell>
        </row>
        <row r="1345">
          <cell r="A1345">
            <v>310903</v>
          </cell>
          <cell r="B1345" t="str">
            <v>Enxada com cabo</v>
          </cell>
          <cell r="C1345" t="str">
            <v>und</v>
          </cell>
          <cell r="D1345">
            <v>71</v>
          </cell>
        </row>
        <row r="1346">
          <cell r="A1346">
            <v>310904</v>
          </cell>
          <cell r="B1346" t="str">
            <v>Serrote 26"</v>
          </cell>
          <cell r="C1346" t="str">
            <v>und</v>
          </cell>
          <cell r="D1346">
            <v>75.62</v>
          </cell>
        </row>
        <row r="1347">
          <cell r="A1347">
            <v>310905</v>
          </cell>
          <cell r="B1347" t="str">
            <v>Martelo com cabo</v>
          </cell>
          <cell r="C1347" t="str">
            <v>und</v>
          </cell>
          <cell r="D1347">
            <v>30.64</v>
          </cell>
        </row>
        <row r="1348">
          <cell r="A1348">
            <v>310906</v>
          </cell>
          <cell r="B1348" t="str">
            <v>Nivel de pedreiro</v>
          </cell>
          <cell r="C1348" t="str">
            <v>und</v>
          </cell>
          <cell r="D1348">
            <v>30.45</v>
          </cell>
        </row>
        <row r="1349">
          <cell r="A1349">
            <v>310907</v>
          </cell>
          <cell r="B1349" t="str">
            <v>Alicate universal</v>
          </cell>
          <cell r="C1349" t="str">
            <v>und</v>
          </cell>
          <cell r="D1349">
            <v>33.78</v>
          </cell>
        </row>
        <row r="1350">
          <cell r="A1350">
            <v>310908</v>
          </cell>
          <cell r="B1350" t="str">
            <v>Marreta 5 Kg com cabo</v>
          </cell>
          <cell r="C1350" t="str">
            <v>und</v>
          </cell>
          <cell r="D1350">
            <v>149.33000000000001</v>
          </cell>
        </row>
        <row r="1351">
          <cell r="A1351">
            <v>310909</v>
          </cell>
          <cell r="B1351" t="str">
            <v>Chave de grifo 10"</v>
          </cell>
          <cell r="C1351" t="str">
            <v>und</v>
          </cell>
          <cell r="D1351">
            <v>77</v>
          </cell>
        </row>
        <row r="1352">
          <cell r="A1352">
            <v>310910</v>
          </cell>
          <cell r="B1352" t="str">
            <v>Jogo de chave de fenda</v>
          </cell>
          <cell r="C1352" t="str">
            <v>und</v>
          </cell>
          <cell r="D1352">
            <v>41.46</v>
          </cell>
        </row>
        <row r="1353">
          <cell r="A1353">
            <v>310911</v>
          </cell>
          <cell r="B1353" t="str">
            <v>Cavadeira de braço</v>
          </cell>
          <cell r="C1353" t="str">
            <v>und</v>
          </cell>
          <cell r="D1353">
            <v>65.28</v>
          </cell>
        </row>
        <row r="1354">
          <cell r="A1354">
            <v>310912</v>
          </cell>
          <cell r="B1354" t="str">
            <v>Serra Tico-tico</v>
          </cell>
          <cell r="C1354" t="str">
            <v>und</v>
          </cell>
          <cell r="D1354">
            <v>567.65</v>
          </cell>
        </row>
        <row r="1355">
          <cell r="A1355">
            <v>310913</v>
          </cell>
          <cell r="B1355" t="str">
            <v>Serra de disco (circular)</v>
          </cell>
          <cell r="C1355" t="str">
            <v>und</v>
          </cell>
          <cell r="D1355">
            <v>806.34</v>
          </cell>
        </row>
        <row r="1356">
          <cell r="A1356">
            <v>310914</v>
          </cell>
          <cell r="B1356" t="str">
            <v>Carrinho de mão</v>
          </cell>
          <cell r="C1356" t="str">
            <v>und</v>
          </cell>
          <cell r="D1356">
            <v>282.85000000000002</v>
          </cell>
        </row>
        <row r="1357">
          <cell r="A1357">
            <v>3127</v>
          </cell>
          <cell r="B1357" t="str">
            <v>MÃO DE OBRA (MENSALISTAS - COM DESONERAÇÃO - LEIS SOCIAIS=48,84%)</v>
          </cell>
        </row>
        <row r="1358">
          <cell r="A1358">
            <v>312701</v>
          </cell>
          <cell r="B1358" t="str">
            <v>Tecnico Segundo Grau -A-(Leis Sociais = 48,84%)</v>
          </cell>
          <cell r="C1358" t="str">
            <v>mês</v>
          </cell>
          <cell r="D1358">
            <v>6060.76</v>
          </cell>
        </row>
        <row r="1359">
          <cell r="A1359">
            <v>312702</v>
          </cell>
          <cell r="B1359" t="str">
            <v>Engenheiro Senior(Leis Sociais = 48,84%)</v>
          </cell>
          <cell r="C1359" t="str">
            <v>mês</v>
          </cell>
          <cell r="D1359">
            <v>22729.360000000001</v>
          </cell>
        </row>
        <row r="1360">
          <cell r="A1360">
            <v>312703</v>
          </cell>
          <cell r="B1360" t="str">
            <v>Programador (Leis Sociais = 48,84%)</v>
          </cell>
          <cell r="C1360" t="str">
            <v>mês</v>
          </cell>
          <cell r="D1360">
            <v>9451.34</v>
          </cell>
        </row>
        <row r="1361">
          <cell r="A1361">
            <v>312704</v>
          </cell>
          <cell r="B1361" t="str">
            <v>Digitador - 6 Horas(Leis Sociais = 48,84%)</v>
          </cell>
          <cell r="C1361" t="str">
            <v>mês</v>
          </cell>
          <cell r="D1361">
            <v>2886.01</v>
          </cell>
        </row>
        <row r="1362">
          <cell r="A1362">
            <v>312705</v>
          </cell>
          <cell r="B1362" t="str">
            <v>Engenheiro Junior (Leis Sociais = 48,84%)</v>
          </cell>
          <cell r="C1362" t="str">
            <v>mês</v>
          </cell>
          <cell r="D1362">
            <v>16235.47</v>
          </cell>
        </row>
        <row r="1363">
          <cell r="A1363">
            <v>312706</v>
          </cell>
          <cell r="B1363" t="str">
            <v>Tecnico Segundo Grau -B (Leis Sociais = 48,84%)</v>
          </cell>
          <cell r="C1363" t="str">
            <v>mês</v>
          </cell>
          <cell r="D1363">
            <v>4816.46</v>
          </cell>
        </row>
        <row r="1364">
          <cell r="A1364">
            <v>312707</v>
          </cell>
          <cell r="B1364" t="str">
            <v>Tecnico Segundo Grau-C - (Leis Sociais = 48,84%)</v>
          </cell>
          <cell r="C1364" t="str">
            <v>mês</v>
          </cell>
          <cell r="D1364">
            <v>4365.4799999999996</v>
          </cell>
        </row>
        <row r="1365">
          <cell r="A1365">
            <v>312708</v>
          </cell>
          <cell r="B1365" t="str">
            <v>Gerente de Projeto (Leis Sociais = 48,84%)</v>
          </cell>
          <cell r="C1365" t="str">
            <v>mês</v>
          </cell>
          <cell r="D1365">
            <v>12987.78</v>
          </cell>
        </row>
        <row r="1366">
          <cell r="A1366">
            <v>312709</v>
          </cell>
          <cell r="B1366" t="str">
            <v>Analista de Sistemas (Leis Sociais = 48,84%)</v>
          </cell>
          <cell r="C1366" t="str">
            <v>mês</v>
          </cell>
          <cell r="D1366">
            <v>10750.71</v>
          </cell>
        </row>
        <row r="1367">
          <cell r="A1367">
            <v>312710</v>
          </cell>
          <cell r="B1367" t="str">
            <v>Analista de Desenvolvimento (Leis Sociais = 48,84%)</v>
          </cell>
          <cell r="C1367" t="str">
            <v>mês</v>
          </cell>
          <cell r="D1367">
            <v>10750.71</v>
          </cell>
        </row>
        <row r="1368">
          <cell r="A1368">
            <v>312711</v>
          </cell>
          <cell r="B1368" t="str">
            <v>Gerente Bd/Servidores/Redes (Leis Sociais = 48,84%)</v>
          </cell>
          <cell r="C1368" t="str">
            <v>mês</v>
          </cell>
          <cell r="D1368">
            <v>9972.2800000000007</v>
          </cell>
        </row>
        <row r="1369">
          <cell r="A1369">
            <v>312712</v>
          </cell>
          <cell r="B1369" t="str">
            <v>Designer Gráfico (Leis Sociais = 48,84%)</v>
          </cell>
          <cell r="C1369" t="str">
            <v>mês</v>
          </cell>
          <cell r="D1369">
            <v>10064.56</v>
          </cell>
        </row>
        <row r="1370">
          <cell r="A1370">
            <v>312713</v>
          </cell>
          <cell r="B1370" t="str">
            <v>Analista Sistemas/Suporte(Leis Sociais = 48,84%)</v>
          </cell>
          <cell r="C1370" t="str">
            <v>mês</v>
          </cell>
          <cell r="D1370">
            <v>10765.6</v>
          </cell>
        </row>
        <row r="1371">
          <cell r="A1371">
            <v>312714</v>
          </cell>
          <cell r="B1371" t="str">
            <v>Coordenador Tecnico Especialista(Leis Sociais = 48,84%)</v>
          </cell>
          <cell r="C1371" t="str">
            <v>mês</v>
          </cell>
          <cell r="D1371">
            <v>23269.65</v>
          </cell>
        </row>
        <row r="1372">
          <cell r="A1372">
            <v>312715</v>
          </cell>
          <cell r="B1372" t="str">
            <v>Cotador(Leis Sociais = 48,84%)</v>
          </cell>
          <cell r="C1372" t="str">
            <v>mês</v>
          </cell>
          <cell r="D1372">
            <v>5767.55</v>
          </cell>
        </row>
        <row r="1373">
          <cell r="A1373">
            <v>312716</v>
          </cell>
          <cell r="B1373" t="str">
            <v>Tecnico Nivel Superior (Leis Sociais = 48,84%)</v>
          </cell>
          <cell r="C1373" t="str">
            <v>mês</v>
          </cell>
          <cell r="D1373">
            <v>12986.29</v>
          </cell>
        </row>
        <row r="1374">
          <cell r="A1374">
            <v>312717</v>
          </cell>
          <cell r="B1374" t="str">
            <v>Engenheiro Pleno(Leis Sociais = 48,84%)</v>
          </cell>
          <cell r="C1374" t="str">
            <v>mês</v>
          </cell>
          <cell r="D1374">
            <v>19468.27</v>
          </cell>
        </row>
        <row r="1375">
          <cell r="A1375">
            <v>312718</v>
          </cell>
          <cell r="B1375" t="str">
            <v>Almoxarife(Leis Sociais = 48,84%)</v>
          </cell>
          <cell r="C1375" t="str">
            <v>mês</v>
          </cell>
          <cell r="D1375">
            <v>2446.33</v>
          </cell>
        </row>
        <row r="1376">
          <cell r="A1376">
            <v>312719</v>
          </cell>
          <cell r="B1376" t="str">
            <v>Mestre Obras Senior (Leis Sociais = 48,84%)</v>
          </cell>
          <cell r="C1376" t="str">
            <v>mês</v>
          </cell>
          <cell r="D1376">
            <v>4401.63</v>
          </cell>
        </row>
        <row r="1377">
          <cell r="A1377">
            <v>312720</v>
          </cell>
          <cell r="B1377" t="str">
            <v>Vigia (Leis Sociais = 48,84%)</v>
          </cell>
          <cell r="C1377" t="str">
            <v>mês</v>
          </cell>
          <cell r="D1377">
            <v>1803.94</v>
          </cell>
        </row>
        <row r="1378">
          <cell r="A1378">
            <v>312721</v>
          </cell>
          <cell r="B1378" t="str">
            <v>Auxiliar de Almoxarife (Leis Sociais = 48,84%)</v>
          </cell>
          <cell r="C1378" t="str">
            <v>mês</v>
          </cell>
          <cell r="D1378">
            <v>1803.94</v>
          </cell>
        </row>
        <row r="1379">
          <cell r="A1379">
            <v>312722</v>
          </cell>
          <cell r="B1379" t="str">
            <v>Encarregado de Turma (Leis Sociais = 48,84%)</v>
          </cell>
          <cell r="C1379" t="str">
            <v>mês</v>
          </cell>
          <cell r="D1379">
            <v>3385.81</v>
          </cell>
        </row>
        <row r="1380">
          <cell r="A1380">
            <v>3128</v>
          </cell>
          <cell r="B1380" t="str">
            <v>MÃO DE OBRA (MENSALISTAS - NÃO DESONERADO - LEIS SOCIAIS=72,36%)</v>
          </cell>
        </row>
        <row r="1381">
          <cell r="A1381">
            <v>312801</v>
          </cell>
          <cell r="B1381" t="str">
            <v>Tecnico Segundo Grau -A-(Leis Sociais = 72,36%)</v>
          </cell>
          <cell r="C1381" t="str">
            <v>mês</v>
          </cell>
          <cell r="D1381">
            <v>7018.5</v>
          </cell>
        </row>
        <row r="1382">
          <cell r="A1382">
            <v>312802</v>
          </cell>
          <cell r="B1382" t="str">
            <v>Engenheiro Senior(Leis Sociais = 72,36%)</v>
          </cell>
          <cell r="C1382" t="str">
            <v>mês</v>
          </cell>
          <cell r="D1382">
            <v>26321.1</v>
          </cell>
        </row>
        <row r="1383">
          <cell r="A1383">
            <v>312803</v>
          </cell>
          <cell r="B1383" t="str">
            <v>Programador (Leis Sociais = 72,36%)</v>
          </cell>
          <cell r="C1383" t="str">
            <v>mês</v>
          </cell>
          <cell r="D1383">
            <v>10944.86</v>
          </cell>
        </row>
        <row r="1384">
          <cell r="A1384">
            <v>312804</v>
          </cell>
          <cell r="B1384" t="str">
            <v>Digitador - 6 Horas(Leis Sociais = 72,36%)</v>
          </cell>
          <cell r="C1384" t="str">
            <v>mês</v>
          </cell>
          <cell r="D1384">
            <v>3342.06</v>
          </cell>
        </row>
        <row r="1385">
          <cell r="A1385">
            <v>312805</v>
          </cell>
          <cell r="B1385" t="str">
            <v>Engenheiro Junior (Leis Sociais = 72,36%)</v>
          </cell>
          <cell r="C1385" t="str">
            <v>mês</v>
          </cell>
          <cell r="D1385">
            <v>18801.03</v>
          </cell>
        </row>
        <row r="1386">
          <cell r="A1386">
            <v>312806</v>
          </cell>
          <cell r="B1386" t="str">
            <v>Tecnico Segundo Grau -B (Leis Sociais = 72,36%)</v>
          </cell>
          <cell r="C1386" t="str">
            <v>mês</v>
          </cell>
          <cell r="D1386">
            <v>5577.57</v>
          </cell>
        </row>
        <row r="1387">
          <cell r="A1387">
            <v>312807</v>
          </cell>
          <cell r="B1387" t="str">
            <v>Tecnico Segundo Grau-C - (Leis Sociais = 72,36%)</v>
          </cell>
          <cell r="C1387" t="str">
            <v>mês</v>
          </cell>
          <cell r="D1387">
            <v>5055.32</v>
          </cell>
        </row>
        <row r="1388">
          <cell r="A1388">
            <v>312808</v>
          </cell>
          <cell r="B1388" t="str">
            <v>Gerente de Projeto (Leis Sociais = 72,36%)</v>
          </cell>
          <cell r="C1388" t="str">
            <v>mês</v>
          </cell>
          <cell r="D1388">
            <v>15040.13</v>
          </cell>
        </row>
        <row r="1389">
          <cell r="A1389">
            <v>312809</v>
          </cell>
          <cell r="B1389" t="str">
            <v>Analista de Sistemas (Leis Sociais = 72,36%)</v>
          </cell>
          <cell r="C1389" t="str">
            <v>mês</v>
          </cell>
          <cell r="D1389">
            <v>12449.56</v>
          </cell>
        </row>
        <row r="1390">
          <cell r="A1390">
            <v>312810</v>
          </cell>
          <cell r="B1390" t="str">
            <v>Analista de Desenvolvimento (Leis Sociais = 72,36%)</v>
          </cell>
          <cell r="C1390" t="str">
            <v>mês</v>
          </cell>
          <cell r="D1390">
            <v>12449.56</v>
          </cell>
        </row>
        <row r="1391">
          <cell r="A1391">
            <v>312811</v>
          </cell>
          <cell r="B1391" t="str">
            <v>Gerente Bd/Servidores/Redes (Leis Sociais = 72,36%)</v>
          </cell>
          <cell r="C1391" t="str">
            <v>mês</v>
          </cell>
          <cell r="D1391">
            <v>11548.12</v>
          </cell>
        </row>
        <row r="1392">
          <cell r="A1392">
            <v>312812</v>
          </cell>
          <cell r="B1392" t="str">
            <v>Designer Gráfico (Leis Sociais = 72,36%)</v>
          </cell>
          <cell r="C1392" t="str">
            <v>mês</v>
          </cell>
          <cell r="D1392">
            <v>11654.98</v>
          </cell>
        </row>
        <row r="1393">
          <cell r="A1393">
            <v>312813</v>
          </cell>
          <cell r="B1393" t="str">
            <v>Analista Sistemas/Suporte(Leis Sociais = 72,36%)</v>
          </cell>
          <cell r="C1393" t="str">
            <v>mês</v>
          </cell>
          <cell r="D1393">
            <v>12466.8</v>
          </cell>
        </row>
        <row r="1394">
          <cell r="A1394">
            <v>312814</v>
          </cell>
          <cell r="B1394" t="str">
            <v>Coordenador Tecnico Especialista(Leis Sociais = 72,36%)</v>
          </cell>
          <cell r="C1394" t="str">
            <v>mês</v>
          </cell>
          <cell r="D1394">
            <v>26946.76</v>
          </cell>
        </row>
        <row r="1395">
          <cell r="A1395">
            <v>312815</v>
          </cell>
          <cell r="B1395" t="str">
            <v>Cotador(Leis Sociais = 72,36%)</v>
          </cell>
          <cell r="C1395" t="str">
            <v>mês</v>
          </cell>
          <cell r="D1395">
            <v>6678.95</v>
          </cell>
        </row>
        <row r="1396">
          <cell r="A1396">
            <v>312816</v>
          </cell>
          <cell r="B1396" t="str">
            <v>Tecnico Nivel Superior (Leis Sociais = 72,36%)</v>
          </cell>
          <cell r="C1396" t="str">
            <v>mês</v>
          </cell>
          <cell r="D1396">
            <v>15038.41</v>
          </cell>
        </row>
        <row r="1397">
          <cell r="A1397">
            <v>312817</v>
          </cell>
          <cell r="B1397" t="str">
            <v>Engenheiro Pleno(Leis Sociais = 72,36%)</v>
          </cell>
          <cell r="C1397" t="str">
            <v>mês</v>
          </cell>
          <cell r="D1397">
            <v>22544.69</v>
          </cell>
        </row>
        <row r="1398">
          <cell r="A1398">
            <v>312818</v>
          </cell>
          <cell r="B1398" t="str">
            <v>Almoxarife(Leis Sociais = 72,36%)</v>
          </cell>
          <cell r="C1398" t="str">
            <v>mês</v>
          </cell>
          <cell r="D1398">
            <v>2832.91</v>
          </cell>
        </row>
        <row r="1399">
          <cell r="A1399">
            <v>312819</v>
          </cell>
          <cell r="B1399" t="str">
            <v>Mestre Obras Senior (Leis Sociais = 72,36%)</v>
          </cell>
          <cell r="C1399" t="str">
            <v>mês</v>
          </cell>
          <cell r="D1399">
            <v>5097.1899999999996</v>
          </cell>
        </row>
        <row r="1400">
          <cell r="A1400">
            <v>312820</v>
          </cell>
          <cell r="B1400" t="str">
            <v>Vigia (Leis Sociais = 72,36%)</v>
          </cell>
          <cell r="C1400" t="str">
            <v>mês</v>
          </cell>
          <cell r="D1400">
            <v>2089</v>
          </cell>
        </row>
        <row r="1401">
          <cell r="A1401">
            <v>312821</v>
          </cell>
          <cell r="B1401" t="str">
            <v>Auxiliar de Almoxarife (Leis Sociais = 72,36%)</v>
          </cell>
          <cell r="C1401" t="str">
            <v>mês</v>
          </cell>
          <cell r="D1401">
            <v>2089</v>
          </cell>
        </row>
        <row r="1402">
          <cell r="A1402">
            <v>312822</v>
          </cell>
          <cell r="B1402" t="str">
            <v>Encarregado de Turma (Leis Sociais = 72,36%)</v>
          </cell>
          <cell r="C1402" t="str">
            <v>mês</v>
          </cell>
          <cell r="D1402">
            <v>3920.85</v>
          </cell>
        </row>
      </sheetData>
      <sheetData sheetId="2">
        <row r="1">
          <cell r="A1" t="str">
            <v>PREFEITURA DE CONCEIÇÃO DO CASTELO</v>
          </cell>
        </row>
      </sheetData>
      <sheetData sheetId="3"/>
      <sheetData sheetId="4"/>
      <sheetData sheetId="5"/>
      <sheetData sheetId="6"/>
      <sheetData sheetId="7"/>
      <sheetData sheetId="8"/>
      <sheetData sheetId="9"/>
      <sheetData sheetId="1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011-LOTE I"/>
      <sheetName val="Redes - Drenagem"/>
      <sheetName val="PVs e Caixa Ralo - Drenagem"/>
      <sheetName val="Planilha de Custo"/>
      <sheetName val="MANGUINHOS 10 QUANT-ESGOTO"/>
      <sheetName val="1a MEDIÇÃO"/>
    </sheetNames>
    <sheetDataSet>
      <sheetData sheetId="0"/>
      <sheetData sheetId="1"/>
      <sheetData sheetId="2"/>
      <sheetData sheetId="3"/>
      <sheetData sheetId="4"/>
      <sheetData sheetId="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ÇÕES"/>
      <sheetName val="CSINAPI"/>
      <sheetName val="ISINAPI"/>
      <sheetName val="CIOPES"/>
      <sheetName val="IIOPES"/>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A2" t="str">
            <v>I</v>
          </cell>
        </row>
        <row r="3">
          <cell r="A3" t="str">
            <v>C</v>
          </cell>
        </row>
      </sheetData>
      <sheetData sheetId="8" refreshError="1"/>
      <sheetData sheetId="9">
        <row r="37">
          <cell r="C37">
            <v>0.21879999999999999</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L"/>
      <sheetName val="SERVIÇO "/>
      <sheetName val="MATERIAL"/>
      <sheetName val="COMPOSIÇÃO"/>
    </sheetNames>
    <sheetDataSet>
      <sheetData sheetId="0"/>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ço"/>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composições"/>
      <sheetName val="fornecedores"/>
      <sheetName val="MAT"/>
      <sheetName val="Cronograma"/>
      <sheetName val="Listagem"/>
      <sheetName val="Plan1"/>
    </sheetNames>
    <sheetDataSet>
      <sheetData sheetId="0"/>
      <sheetData sheetId="1"/>
      <sheetData sheetId="2"/>
      <sheetData sheetId="3">
        <row r="3">
          <cell r="A3">
            <v>1000</v>
          </cell>
          <cell r="B3" t="str">
            <v>MÃO DE OBRA ASSALARIADA</v>
          </cell>
        </row>
        <row r="4">
          <cell r="A4">
            <v>101</v>
          </cell>
          <cell r="B4" t="str">
            <v>Pedreiro</v>
          </cell>
          <cell r="C4" t="str">
            <v>h</v>
          </cell>
          <cell r="D4">
            <v>2.004</v>
          </cell>
          <cell r="E4">
            <v>1.67</v>
          </cell>
        </row>
        <row r="5">
          <cell r="A5">
            <v>102</v>
          </cell>
          <cell r="B5" t="str">
            <v>Servente</v>
          </cell>
          <cell r="C5" t="str">
            <v>h</v>
          </cell>
          <cell r="D5">
            <v>1.296</v>
          </cell>
          <cell r="E5">
            <v>1.08</v>
          </cell>
        </row>
        <row r="6">
          <cell r="A6">
            <v>103</v>
          </cell>
          <cell r="B6" t="str">
            <v>Carpinteiro</v>
          </cell>
          <cell r="C6" t="str">
            <v>h</v>
          </cell>
          <cell r="D6">
            <v>2.004</v>
          </cell>
          <cell r="E6">
            <v>1.67</v>
          </cell>
        </row>
        <row r="7">
          <cell r="A7">
            <v>104</v>
          </cell>
          <cell r="B7" t="str">
            <v>Bombeiro</v>
          </cell>
          <cell r="C7" t="str">
            <v>h</v>
          </cell>
          <cell r="D7">
            <v>2.004</v>
          </cell>
          <cell r="E7">
            <v>1.67</v>
          </cell>
        </row>
        <row r="8">
          <cell r="A8">
            <v>105</v>
          </cell>
          <cell r="B8" t="str">
            <v>Eletricista</v>
          </cell>
          <cell r="C8" t="str">
            <v>h</v>
          </cell>
          <cell r="D8">
            <v>2.004</v>
          </cell>
          <cell r="E8">
            <v>1.67</v>
          </cell>
        </row>
        <row r="9">
          <cell r="A9">
            <v>106</v>
          </cell>
          <cell r="B9" t="str">
            <v>Armador</v>
          </cell>
          <cell r="C9" t="str">
            <v>kg</v>
          </cell>
          <cell r="D9">
            <v>0.36</v>
          </cell>
          <cell r="E9">
            <v>0.3</v>
          </cell>
        </row>
        <row r="10">
          <cell r="A10">
            <v>107</v>
          </cell>
          <cell r="B10" t="str">
            <v>Maquinista</v>
          </cell>
          <cell r="C10" t="str">
            <v>h</v>
          </cell>
          <cell r="D10">
            <v>1.776</v>
          </cell>
          <cell r="E10">
            <v>1.48</v>
          </cell>
        </row>
        <row r="11">
          <cell r="A11">
            <v>108</v>
          </cell>
          <cell r="B11" t="str">
            <v>Montador</v>
          </cell>
          <cell r="C11" t="str">
            <v>h</v>
          </cell>
          <cell r="D11">
            <v>1.776</v>
          </cell>
          <cell r="E11">
            <v>1.48</v>
          </cell>
        </row>
        <row r="12">
          <cell r="A12">
            <v>109</v>
          </cell>
          <cell r="B12" t="str">
            <v>Ferreiro</v>
          </cell>
          <cell r="C12" t="str">
            <v>h</v>
          </cell>
          <cell r="D12">
            <v>1.776</v>
          </cell>
          <cell r="E12">
            <v>1.48</v>
          </cell>
        </row>
        <row r="13">
          <cell r="A13">
            <v>110</v>
          </cell>
          <cell r="B13" t="str">
            <v>Ajudante</v>
          </cell>
          <cell r="C13" t="str">
            <v>h</v>
          </cell>
          <cell r="D13">
            <v>1.296</v>
          </cell>
          <cell r="E13">
            <v>1.08</v>
          </cell>
        </row>
        <row r="14">
          <cell r="A14">
            <v>111</v>
          </cell>
          <cell r="B14" t="str">
            <v>Pintor</v>
          </cell>
          <cell r="C14" t="str">
            <v>h</v>
          </cell>
          <cell r="D14">
            <v>1.9320000000000002</v>
          </cell>
          <cell r="E14">
            <v>1.61</v>
          </cell>
        </row>
        <row r="15">
          <cell r="A15">
            <v>112</v>
          </cell>
          <cell r="B15" t="str">
            <v>Telhadista</v>
          </cell>
          <cell r="C15" t="str">
            <v>h</v>
          </cell>
          <cell r="D15">
            <v>2.004</v>
          </cell>
          <cell r="E15">
            <v>1.67</v>
          </cell>
        </row>
        <row r="17">
          <cell r="A17">
            <v>1500</v>
          </cell>
          <cell r="B17" t="str">
            <v>MÃO DE OBRA EMPREITADA</v>
          </cell>
        </row>
        <row r="18">
          <cell r="A18">
            <v>150</v>
          </cell>
          <cell r="B18" t="str">
            <v>Empreitada alvenaria</v>
          </cell>
          <cell r="C18" t="str">
            <v>m2</v>
          </cell>
          <cell r="D18">
            <v>3</v>
          </cell>
          <cell r="E18">
            <v>2</v>
          </cell>
        </row>
        <row r="19">
          <cell r="A19">
            <v>152</v>
          </cell>
          <cell r="B19" t="str">
            <v>Empreitada chapisco interno</v>
          </cell>
          <cell r="C19" t="str">
            <v>m2</v>
          </cell>
          <cell r="D19">
            <v>0.84</v>
          </cell>
          <cell r="E19">
            <v>0.77</v>
          </cell>
        </row>
        <row r="20">
          <cell r="A20">
            <v>154</v>
          </cell>
          <cell r="B20" t="str">
            <v>Empreitada chapisco no jaú</v>
          </cell>
          <cell r="C20" t="str">
            <v>m2</v>
          </cell>
          <cell r="D20">
            <v>0.96000000000000008</v>
          </cell>
          <cell r="E20">
            <v>0.88000000000000012</v>
          </cell>
        </row>
        <row r="21">
          <cell r="A21">
            <v>155</v>
          </cell>
          <cell r="B21" t="str">
            <v>Empreiteiro assentamento de pisos c/ encargos</v>
          </cell>
          <cell r="C21" t="str">
            <v>m2</v>
          </cell>
          <cell r="D21">
            <v>7.2</v>
          </cell>
          <cell r="E21">
            <v>6.6000000000000005</v>
          </cell>
        </row>
        <row r="22">
          <cell r="A22">
            <v>156</v>
          </cell>
          <cell r="B22" t="str">
            <v>Empreitada emboço interno</v>
          </cell>
          <cell r="C22" t="str">
            <v>m2</v>
          </cell>
          <cell r="D22">
            <v>2.4</v>
          </cell>
          <cell r="E22">
            <v>2.2000000000000002</v>
          </cell>
        </row>
        <row r="23">
          <cell r="A23">
            <v>158</v>
          </cell>
          <cell r="B23" t="str">
            <v>Empreitada emboço e chapisco no jaú</v>
          </cell>
          <cell r="C23" t="str">
            <v>m2</v>
          </cell>
          <cell r="D23">
            <v>6</v>
          </cell>
          <cell r="E23">
            <v>5.5</v>
          </cell>
        </row>
        <row r="24">
          <cell r="A24">
            <v>160</v>
          </cell>
          <cell r="B24" t="str">
            <v>Empreitada contrapiso</v>
          </cell>
          <cell r="C24" t="str">
            <v>m2</v>
          </cell>
          <cell r="D24">
            <v>3</v>
          </cell>
          <cell r="E24">
            <v>2.75</v>
          </cell>
        </row>
        <row r="25">
          <cell r="A25">
            <v>162</v>
          </cell>
          <cell r="B25" t="str">
            <v>Empreitada pisos cerâmicos</v>
          </cell>
          <cell r="C25" t="str">
            <v>m2</v>
          </cell>
          <cell r="D25">
            <v>4.8</v>
          </cell>
          <cell r="E25">
            <v>4.4000000000000004</v>
          </cell>
        </row>
        <row r="26">
          <cell r="A26">
            <v>164</v>
          </cell>
          <cell r="B26" t="str">
            <v>Empreitada revestimentos paredes internas</v>
          </cell>
          <cell r="C26" t="str">
            <v>m2</v>
          </cell>
          <cell r="D26">
            <v>4.8</v>
          </cell>
          <cell r="E26">
            <v>4.4000000000000004</v>
          </cell>
        </row>
        <row r="27">
          <cell r="A27">
            <v>166</v>
          </cell>
          <cell r="B27" t="str">
            <v>Empreitada assentamento de aduelas</v>
          </cell>
          <cell r="C27" t="str">
            <v>unid.</v>
          </cell>
          <cell r="D27">
            <v>7.2</v>
          </cell>
          <cell r="E27">
            <v>6.6000000000000005</v>
          </cell>
        </row>
        <row r="28">
          <cell r="A28">
            <v>167</v>
          </cell>
          <cell r="B28" t="str">
            <v>Empreitada assentamento de esquadria de madeira</v>
          </cell>
          <cell r="C28" t="str">
            <v>unid.</v>
          </cell>
          <cell r="D28">
            <v>12</v>
          </cell>
          <cell r="E28">
            <v>11</v>
          </cell>
        </row>
        <row r="29">
          <cell r="A29">
            <v>168</v>
          </cell>
          <cell r="B29" t="str">
            <v>Empreitada pisos de granito/mármore/ardósia</v>
          </cell>
          <cell r="C29" t="str">
            <v>m2</v>
          </cell>
          <cell r="D29">
            <v>9.6</v>
          </cell>
          <cell r="E29">
            <v>8.8000000000000007</v>
          </cell>
        </row>
        <row r="30">
          <cell r="A30">
            <v>169</v>
          </cell>
          <cell r="B30" t="str">
            <v>Empreitada revestimento externo cerâmica 10x10</v>
          </cell>
          <cell r="C30" t="str">
            <v>m2</v>
          </cell>
          <cell r="D30">
            <v>6</v>
          </cell>
          <cell r="E30">
            <v>5.5</v>
          </cell>
        </row>
        <row r="31">
          <cell r="A31">
            <v>170</v>
          </cell>
          <cell r="B31" t="str">
            <v>Empreitada revestimento externo granito</v>
          </cell>
          <cell r="C31" t="str">
            <v>m2</v>
          </cell>
          <cell r="D31">
            <v>14.4</v>
          </cell>
          <cell r="E31">
            <v>13.200000000000001</v>
          </cell>
        </row>
        <row r="32">
          <cell r="A32">
            <v>171</v>
          </cell>
          <cell r="B32" t="str">
            <v>Empreitada assentamento de soleira ou chapim em granito</v>
          </cell>
          <cell r="C32" t="str">
            <v>ml</v>
          </cell>
          <cell r="D32">
            <v>6</v>
          </cell>
          <cell r="E32">
            <v>5.5</v>
          </cell>
        </row>
        <row r="33">
          <cell r="A33">
            <v>180</v>
          </cell>
          <cell r="B33" t="str">
            <v>Empreitada pintura de paredes internas 2 demãos</v>
          </cell>
          <cell r="C33" t="str">
            <v>m2</v>
          </cell>
          <cell r="D33">
            <v>3.6</v>
          </cell>
          <cell r="E33">
            <v>3.3000000000000003</v>
          </cell>
        </row>
        <row r="36">
          <cell r="A36">
            <v>199</v>
          </cell>
          <cell r="B36" t="str">
            <v>Leis Sociais = 125,8% sobre mão-de-obra</v>
          </cell>
          <cell r="D36">
            <v>1.2060440000000001</v>
          </cell>
          <cell r="E36">
            <v>1.2060440000000001</v>
          </cell>
        </row>
        <row r="38">
          <cell r="A38">
            <v>2000</v>
          </cell>
          <cell r="B38" t="str">
            <v>INSUMOS BÁSICOS</v>
          </cell>
        </row>
        <row r="40">
          <cell r="A40">
            <v>201</v>
          </cell>
          <cell r="B40" t="str">
            <v>Cimento</v>
          </cell>
          <cell r="C40" t="str">
            <v>kg</v>
          </cell>
          <cell r="D40">
            <v>0.3</v>
          </cell>
          <cell r="E40">
            <v>0.27500000000000002</v>
          </cell>
        </row>
        <row r="41">
          <cell r="A41">
            <v>202</v>
          </cell>
          <cell r="B41" t="str">
            <v>Areia úmida</v>
          </cell>
          <cell r="C41" t="str">
            <v>m3</v>
          </cell>
          <cell r="D41">
            <v>0</v>
          </cell>
          <cell r="E41">
            <v>0</v>
          </cell>
        </row>
        <row r="42">
          <cell r="A42">
            <v>203</v>
          </cell>
          <cell r="B42" t="str">
            <v>Brita 1/2</v>
          </cell>
          <cell r="C42" t="str">
            <v>m3</v>
          </cell>
          <cell r="D42">
            <v>24</v>
          </cell>
          <cell r="E42">
            <v>22</v>
          </cell>
        </row>
        <row r="43">
          <cell r="A43">
            <v>204</v>
          </cell>
          <cell r="B43" t="str">
            <v>Cal virgem em pó</v>
          </cell>
          <cell r="C43" t="str">
            <v>kg</v>
          </cell>
          <cell r="D43">
            <v>0.12000000000000001</v>
          </cell>
          <cell r="E43">
            <v>0.11000000000000001</v>
          </cell>
        </row>
        <row r="44">
          <cell r="A44">
            <v>205</v>
          </cell>
          <cell r="B44" t="str">
            <v>Cal hidratada</v>
          </cell>
          <cell r="C44" t="str">
            <v>kg</v>
          </cell>
          <cell r="D44">
            <v>0.18</v>
          </cell>
          <cell r="E44">
            <v>0.16500000000000001</v>
          </cell>
        </row>
        <row r="45">
          <cell r="A45">
            <v>206</v>
          </cell>
          <cell r="B45" t="str">
            <v>Impermeabilizante Vedacit</v>
          </cell>
          <cell r="C45" t="str">
            <v>l</v>
          </cell>
          <cell r="D45">
            <v>2.0533333333333337</v>
          </cell>
          <cell r="E45">
            <v>1.8822222222222225</v>
          </cell>
        </row>
        <row r="46">
          <cell r="A46">
            <v>207</v>
          </cell>
          <cell r="B46" t="str">
            <v>Cimentcola Quartzolit</v>
          </cell>
          <cell r="C46" t="str">
            <v>kg</v>
          </cell>
          <cell r="D46">
            <v>0.372</v>
          </cell>
          <cell r="E46">
            <v>0.34100000000000003</v>
          </cell>
        </row>
        <row r="47">
          <cell r="A47">
            <v>208</v>
          </cell>
          <cell r="B47" t="str">
            <v>Supercimentcola Quarzolite</v>
          </cell>
          <cell r="C47" t="str">
            <v>kg</v>
          </cell>
          <cell r="D47">
            <v>0.75600000000000001</v>
          </cell>
          <cell r="E47">
            <v>0.69300000000000006</v>
          </cell>
        </row>
        <row r="48">
          <cell r="A48">
            <v>209</v>
          </cell>
          <cell r="B48" t="str">
            <v>Cimento branco</v>
          </cell>
          <cell r="C48" t="str">
            <v>kg</v>
          </cell>
          <cell r="D48">
            <v>1.56</v>
          </cell>
          <cell r="E48">
            <v>1.4300000000000002</v>
          </cell>
        </row>
        <row r="49">
          <cell r="A49">
            <v>210</v>
          </cell>
          <cell r="B49" t="str">
            <v>Prego 18x24</v>
          </cell>
          <cell r="C49" t="str">
            <v>kg</v>
          </cell>
          <cell r="D49">
            <v>2.64</v>
          </cell>
          <cell r="E49">
            <v>2.4200000000000004</v>
          </cell>
        </row>
        <row r="50">
          <cell r="A50">
            <v>211</v>
          </cell>
          <cell r="B50" t="str">
            <v>tábua de pinho 1x12"</v>
          </cell>
          <cell r="C50" t="str">
            <v>m2</v>
          </cell>
          <cell r="D50">
            <v>8.16</v>
          </cell>
          <cell r="E50">
            <v>7.48</v>
          </cell>
        </row>
        <row r="51">
          <cell r="A51">
            <v>212</v>
          </cell>
          <cell r="B51" t="str">
            <v>tábua de pinho 1x9"</v>
          </cell>
          <cell r="C51" t="str">
            <v>m2</v>
          </cell>
          <cell r="D51">
            <v>8.16</v>
          </cell>
          <cell r="E51">
            <v>7.48</v>
          </cell>
        </row>
        <row r="52">
          <cell r="A52">
            <v>213</v>
          </cell>
          <cell r="B52" t="str">
            <v>Sarrafo de pinho 10x2,5cm</v>
          </cell>
          <cell r="C52" t="str">
            <v>m</v>
          </cell>
          <cell r="D52">
            <v>1.02</v>
          </cell>
          <cell r="E52">
            <v>0.93500000000000005</v>
          </cell>
        </row>
        <row r="53">
          <cell r="A53">
            <v>214</v>
          </cell>
          <cell r="B53" t="str">
            <v>pontalete de pinho 3x3"</v>
          </cell>
          <cell r="C53" t="str">
            <v>m</v>
          </cell>
          <cell r="D53">
            <v>1.8</v>
          </cell>
          <cell r="E53">
            <v>1.6500000000000001</v>
          </cell>
        </row>
        <row r="54">
          <cell r="A54">
            <v>215</v>
          </cell>
          <cell r="B54" t="str">
            <v>Viga de peroba 6x12cm</v>
          </cell>
          <cell r="C54" t="str">
            <v>m</v>
          </cell>
          <cell r="D54">
            <v>4.5599999999999996</v>
          </cell>
          <cell r="E54">
            <v>4.18</v>
          </cell>
        </row>
        <row r="55">
          <cell r="A55">
            <v>216</v>
          </cell>
          <cell r="B55" t="str">
            <v>Chapa de compensado resinado 10mm</v>
          </cell>
          <cell r="C55" t="str">
            <v>m2</v>
          </cell>
          <cell r="D55">
            <v>18</v>
          </cell>
          <cell r="E55">
            <v>16.5</v>
          </cell>
        </row>
        <row r="56">
          <cell r="A56">
            <v>217</v>
          </cell>
          <cell r="B56" t="str">
            <v>Madeira</v>
          </cell>
          <cell r="C56" t="str">
            <v>m3</v>
          </cell>
          <cell r="D56">
            <v>300</v>
          </cell>
          <cell r="E56">
            <v>275</v>
          </cell>
        </row>
        <row r="57">
          <cell r="A57">
            <v>218</v>
          </cell>
          <cell r="B57" t="str">
            <v>Chumbador 3/8"</v>
          </cell>
          <cell r="C57" t="str">
            <v>un</v>
          </cell>
          <cell r="D57">
            <v>0.24000000000000002</v>
          </cell>
          <cell r="E57">
            <v>0.22000000000000003</v>
          </cell>
        </row>
        <row r="58">
          <cell r="A58">
            <v>219</v>
          </cell>
          <cell r="B58" t="str">
            <v>Aço CA-50 12,5mm</v>
          </cell>
          <cell r="C58" t="str">
            <v>kg</v>
          </cell>
          <cell r="D58">
            <v>1.8720000000000001</v>
          </cell>
          <cell r="E58">
            <v>1.7160000000000002</v>
          </cell>
        </row>
        <row r="59">
          <cell r="A59">
            <v>220</v>
          </cell>
          <cell r="B59" t="str">
            <v>Aço CA-50 10mm</v>
          </cell>
          <cell r="C59" t="str">
            <v>kg</v>
          </cell>
          <cell r="D59">
            <v>1.7412698412698413</v>
          </cell>
          <cell r="E59">
            <v>1.5961640211640213</v>
          </cell>
        </row>
        <row r="60">
          <cell r="A60">
            <v>221</v>
          </cell>
          <cell r="B60" t="str">
            <v>Aço CA-50 8mm</v>
          </cell>
          <cell r="C60" t="str">
            <v>kg</v>
          </cell>
          <cell r="D60">
            <v>1.875</v>
          </cell>
          <cell r="E60">
            <v>1.7187500000000002</v>
          </cell>
        </row>
        <row r="61">
          <cell r="A61">
            <v>222</v>
          </cell>
          <cell r="B61" t="str">
            <v>Aço CA-50 6,3mm</v>
          </cell>
          <cell r="C61" t="str">
            <v>kg</v>
          </cell>
          <cell r="D61">
            <v>1.8720000000000001</v>
          </cell>
          <cell r="E61">
            <v>1.7160000000000002</v>
          </cell>
        </row>
        <row r="62">
          <cell r="A62">
            <v>223</v>
          </cell>
          <cell r="B62" t="str">
            <v>Aço CA-50 5mm</v>
          </cell>
          <cell r="C62" t="str">
            <v>kg</v>
          </cell>
          <cell r="D62">
            <v>1.875</v>
          </cell>
          <cell r="E62">
            <v>1.7187500000000002</v>
          </cell>
        </row>
        <row r="63">
          <cell r="A63">
            <v>224</v>
          </cell>
          <cell r="B63" t="str">
            <v>Aço CA-50 4,2mm</v>
          </cell>
          <cell r="C63" t="str">
            <v>kg</v>
          </cell>
          <cell r="D63">
            <v>2.0793893129770993</v>
          </cell>
          <cell r="E63">
            <v>1.9061068702290076</v>
          </cell>
        </row>
        <row r="64">
          <cell r="A64">
            <v>225</v>
          </cell>
          <cell r="B64" t="str">
            <v>Aço CA-60 4,2mm</v>
          </cell>
          <cell r="C64" t="str">
            <v>kg</v>
          </cell>
          <cell r="D64">
            <v>2.0793893129770993</v>
          </cell>
          <cell r="E64">
            <v>1.9061068702290076</v>
          </cell>
        </row>
        <row r="65">
          <cell r="A65">
            <v>226</v>
          </cell>
          <cell r="B65" t="str">
            <v>Arame galvanizado</v>
          </cell>
          <cell r="C65" t="str">
            <v>kg</v>
          </cell>
          <cell r="D65">
            <v>1.9200000000000002</v>
          </cell>
          <cell r="E65">
            <v>1.7600000000000002</v>
          </cell>
        </row>
        <row r="66">
          <cell r="A66">
            <v>227</v>
          </cell>
          <cell r="B66" t="str">
            <v>Arame recozido</v>
          </cell>
          <cell r="C66" t="str">
            <v>kg</v>
          </cell>
          <cell r="D66">
            <v>3.6</v>
          </cell>
          <cell r="E66">
            <v>3.3000000000000003</v>
          </cell>
        </row>
        <row r="67">
          <cell r="A67">
            <v>230</v>
          </cell>
          <cell r="B67" t="str">
            <v>Tijolo 9x19x28</v>
          </cell>
          <cell r="C67" t="str">
            <v>un</v>
          </cell>
          <cell r="D67">
            <v>0.18</v>
          </cell>
          <cell r="E67">
            <v>0.16500000000000001</v>
          </cell>
        </row>
        <row r="68">
          <cell r="A68">
            <v>231</v>
          </cell>
          <cell r="B68" t="str">
            <v>Tijolo 09x19x19</v>
          </cell>
          <cell r="C68" t="str">
            <v>un</v>
          </cell>
          <cell r="D68">
            <v>0.156</v>
          </cell>
          <cell r="E68">
            <v>0.14300000000000002</v>
          </cell>
        </row>
        <row r="69">
          <cell r="A69">
            <v>232</v>
          </cell>
          <cell r="B69" t="str">
            <v>Tijolo de barro maciço</v>
          </cell>
          <cell r="C69" t="str">
            <v>un</v>
          </cell>
          <cell r="D69">
            <v>0.26400000000000001</v>
          </cell>
          <cell r="E69">
            <v>0.24200000000000002</v>
          </cell>
        </row>
        <row r="70">
          <cell r="A70">
            <v>233</v>
          </cell>
          <cell r="B70" t="str">
            <v>Elemento vazado tipo cobogó</v>
          </cell>
          <cell r="C70" t="str">
            <v>un</v>
          </cell>
          <cell r="D70">
            <v>0.88800000000000001</v>
          </cell>
          <cell r="E70">
            <v>0.81400000000000006</v>
          </cell>
        </row>
        <row r="71">
          <cell r="A71">
            <v>234</v>
          </cell>
          <cell r="B71" t="str">
            <v>Bloco de concreto 10x20x40</v>
          </cell>
          <cell r="C71" t="str">
            <v>un</v>
          </cell>
          <cell r="D71">
            <v>0.42</v>
          </cell>
          <cell r="E71">
            <v>0.38500000000000001</v>
          </cell>
        </row>
        <row r="72">
          <cell r="A72">
            <v>235</v>
          </cell>
          <cell r="B72" t="str">
            <v>Bloco de concreto 15x20x40</v>
          </cell>
          <cell r="C72" t="str">
            <v>un</v>
          </cell>
          <cell r="D72">
            <v>0.6</v>
          </cell>
          <cell r="E72">
            <v>0.55000000000000004</v>
          </cell>
        </row>
        <row r="73">
          <cell r="A73">
            <v>236</v>
          </cell>
          <cell r="B73" t="str">
            <v>Rejunte Quartizolit para revestimento cerâmico</v>
          </cell>
          <cell r="C73" t="str">
            <v>kg</v>
          </cell>
          <cell r="D73">
            <v>1.6320000000000001</v>
          </cell>
          <cell r="E73">
            <v>1.4960000000000002</v>
          </cell>
        </row>
        <row r="74">
          <cell r="A74">
            <v>238</v>
          </cell>
          <cell r="B74" t="str">
            <v>Laje pré-fabricada e=10cm</v>
          </cell>
          <cell r="C74" t="str">
            <v>m2</v>
          </cell>
          <cell r="D74">
            <v>7.2</v>
          </cell>
          <cell r="E74">
            <v>6.6000000000000005</v>
          </cell>
        </row>
        <row r="75">
          <cell r="A75">
            <v>240</v>
          </cell>
          <cell r="B75" t="str">
            <v>Desmoldante para formas</v>
          </cell>
          <cell r="C75" t="str">
            <v>l</v>
          </cell>
          <cell r="D75">
            <v>3.9</v>
          </cell>
          <cell r="E75">
            <v>3.5750000000000002</v>
          </cell>
        </row>
        <row r="76">
          <cell r="A76">
            <v>242</v>
          </cell>
          <cell r="B76" t="str">
            <v>Formas metálicas aluguel</v>
          </cell>
          <cell r="C76" t="str">
            <v>m2</v>
          </cell>
          <cell r="D76">
            <v>0</v>
          </cell>
          <cell r="E76">
            <v>0</v>
          </cell>
        </row>
        <row r="77">
          <cell r="A77">
            <v>244</v>
          </cell>
          <cell r="B77" t="str">
            <v>Escora de eucalipto 3m</v>
          </cell>
          <cell r="C77" t="str">
            <v>un</v>
          </cell>
          <cell r="D77">
            <v>1.2</v>
          </cell>
          <cell r="E77">
            <v>1.1000000000000001</v>
          </cell>
        </row>
        <row r="78">
          <cell r="A78">
            <v>245</v>
          </cell>
          <cell r="B78" t="str">
            <v>Chapa zincada no. 26</v>
          </cell>
          <cell r="C78" t="str">
            <v>chapa</v>
          </cell>
          <cell r="D78">
            <v>15.6</v>
          </cell>
          <cell r="E78">
            <v>14.3</v>
          </cell>
        </row>
        <row r="79">
          <cell r="A79">
            <v>246</v>
          </cell>
          <cell r="B79" t="str">
            <v>Chapa de compensado resinado 12mm</v>
          </cell>
          <cell r="C79" t="str">
            <v>m2</v>
          </cell>
          <cell r="D79">
            <v>9.1320000000000014</v>
          </cell>
          <cell r="E79">
            <v>8.3710000000000004</v>
          </cell>
        </row>
        <row r="80">
          <cell r="A80">
            <v>247</v>
          </cell>
          <cell r="B80" t="str">
            <v>Chapa de compensado resinado 14mm</v>
          </cell>
          <cell r="C80" t="str">
            <v>m2</v>
          </cell>
          <cell r="D80">
            <v>10.404</v>
          </cell>
          <cell r="E80">
            <v>9.5370000000000008</v>
          </cell>
        </row>
        <row r="81">
          <cell r="A81">
            <v>248</v>
          </cell>
          <cell r="B81" t="str">
            <v>Chapa de compensado resinado 12mm</v>
          </cell>
          <cell r="C81" t="str">
            <v>chapa</v>
          </cell>
          <cell r="D81">
            <v>16.2</v>
          </cell>
          <cell r="E81">
            <v>14.850000000000001</v>
          </cell>
        </row>
        <row r="82">
          <cell r="A82">
            <v>249</v>
          </cell>
          <cell r="B82" t="str">
            <v>Chapa de compensado resinado 14mm</v>
          </cell>
          <cell r="C82" t="str">
            <v>chapa</v>
          </cell>
          <cell r="D82">
            <v>31.2</v>
          </cell>
          <cell r="E82">
            <v>28.6</v>
          </cell>
        </row>
        <row r="83">
          <cell r="A83">
            <v>250</v>
          </cell>
          <cell r="B83" t="str">
            <v>Chapa de compensado resinado 10mm</v>
          </cell>
          <cell r="C83" t="str">
            <v>m2</v>
          </cell>
          <cell r="D83">
            <v>7.6859504132231411</v>
          </cell>
          <cell r="E83">
            <v>7.0454545454545459</v>
          </cell>
        </row>
        <row r="84">
          <cell r="A84">
            <v>251</v>
          </cell>
          <cell r="B84" t="str">
            <v>Chapa de compensado resinado 10mm</v>
          </cell>
          <cell r="C84" t="str">
            <v>chapa</v>
          </cell>
          <cell r="D84">
            <v>18.600000000000001</v>
          </cell>
          <cell r="E84">
            <v>17.05</v>
          </cell>
        </row>
        <row r="85">
          <cell r="A85">
            <v>252</v>
          </cell>
          <cell r="B85" t="str">
            <v>Areia média</v>
          </cell>
          <cell r="C85" t="str">
            <v>m3</v>
          </cell>
          <cell r="D85">
            <v>27.6</v>
          </cell>
          <cell r="E85">
            <v>25.3</v>
          </cell>
        </row>
        <row r="86">
          <cell r="A86">
            <v>253</v>
          </cell>
          <cell r="B86" t="str">
            <v>Brita 3/4</v>
          </cell>
          <cell r="C86" t="str">
            <v>m3</v>
          </cell>
          <cell r="D86">
            <v>27.6</v>
          </cell>
          <cell r="E86">
            <v>25.3</v>
          </cell>
        </row>
        <row r="87">
          <cell r="A87">
            <v>254</v>
          </cell>
          <cell r="B87" t="str">
            <v>Pedra de mão</v>
          </cell>
          <cell r="C87" t="str">
            <v>m3</v>
          </cell>
          <cell r="D87">
            <v>2.52</v>
          </cell>
          <cell r="E87">
            <v>2.3100000000000005</v>
          </cell>
        </row>
        <row r="88">
          <cell r="A88">
            <v>261</v>
          </cell>
          <cell r="B88" t="str">
            <v>tábua de pinho 1x12"</v>
          </cell>
          <cell r="C88" t="str">
            <v>m</v>
          </cell>
          <cell r="D88">
            <v>1.26</v>
          </cell>
          <cell r="E88">
            <v>1.1550000000000002</v>
          </cell>
        </row>
        <row r="89">
          <cell r="A89">
            <v>262</v>
          </cell>
          <cell r="B89" t="str">
            <v>tábua de pinho 1x15cm</v>
          </cell>
          <cell r="C89" t="str">
            <v>m</v>
          </cell>
          <cell r="D89">
            <v>13.44</v>
          </cell>
          <cell r="E89">
            <v>12.32</v>
          </cell>
        </row>
        <row r="90">
          <cell r="A90">
            <v>264</v>
          </cell>
          <cell r="B90" t="str">
            <v>Lambrí de Peroba mica 10x1</v>
          </cell>
          <cell r="C90" t="str">
            <v>m2</v>
          </cell>
          <cell r="D90">
            <v>4.8</v>
          </cell>
          <cell r="E90">
            <v>4.4000000000000004</v>
          </cell>
        </row>
        <row r="91">
          <cell r="A91">
            <v>266</v>
          </cell>
          <cell r="B91" t="str">
            <v>Placas de gesso pré-fabricadas 60x60</v>
          </cell>
          <cell r="C91" t="str">
            <v>m2</v>
          </cell>
          <cell r="D91">
            <v>0.24000000000000002</v>
          </cell>
          <cell r="E91">
            <v>0.22000000000000003</v>
          </cell>
        </row>
        <row r="92">
          <cell r="A92">
            <v>267</v>
          </cell>
          <cell r="B92" t="str">
            <v>Gesso em pó</v>
          </cell>
          <cell r="C92" t="str">
            <v>kg</v>
          </cell>
          <cell r="D92">
            <v>5.6400000000000006</v>
          </cell>
          <cell r="E92">
            <v>5.1700000000000008</v>
          </cell>
        </row>
        <row r="93">
          <cell r="A93">
            <v>270</v>
          </cell>
          <cell r="B93" t="str">
            <v>Soda cáustica</v>
          </cell>
          <cell r="C93" t="str">
            <v>kg</v>
          </cell>
          <cell r="D93">
            <v>2.16</v>
          </cell>
          <cell r="E93">
            <v>1.9800000000000002</v>
          </cell>
        </row>
        <row r="94">
          <cell r="A94">
            <v>271</v>
          </cell>
          <cell r="B94" t="str">
            <v>Ácido muriático</v>
          </cell>
          <cell r="C94" t="str">
            <v>l</v>
          </cell>
          <cell r="D94">
            <v>3.8999999999999995</v>
          </cell>
          <cell r="E94">
            <v>3.5749999999999997</v>
          </cell>
        </row>
        <row r="95">
          <cell r="A95">
            <v>272</v>
          </cell>
          <cell r="B95" t="str">
            <v>Aguarráz mineral</v>
          </cell>
          <cell r="C95" t="str">
            <v>l</v>
          </cell>
          <cell r="D95">
            <v>0.24000000000000002</v>
          </cell>
          <cell r="E95">
            <v>0.22000000000000003</v>
          </cell>
        </row>
        <row r="96">
          <cell r="A96">
            <v>274</v>
          </cell>
          <cell r="B96" t="str">
            <v>Lixa nº120 para pintura</v>
          </cell>
          <cell r="C96" t="str">
            <v>un</v>
          </cell>
          <cell r="D96">
            <v>1.2</v>
          </cell>
          <cell r="E96">
            <v>1.1000000000000001</v>
          </cell>
        </row>
        <row r="97">
          <cell r="A97">
            <v>275</v>
          </cell>
          <cell r="B97" t="str">
            <v>Caibro 7x4 madeira branca</v>
          </cell>
          <cell r="C97" t="str">
            <v>ml</v>
          </cell>
          <cell r="D97">
            <v>2.52</v>
          </cell>
          <cell r="E97">
            <v>2.3100000000000005</v>
          </cell>
        </row>
        <row r="98">
          <cell r="A98">
            <v>276</v>
          </cell>
          <cell r="B98" t="str">
            <v>Caibro 7x5 Parajú</v>
          </cell>
          <cell r="C98" t="str">
            <v>ml</v>
          </cell>
          <cell r="D98">
            <v>2.2799999999999998</v>
          </cell>
          <cell r="E98">
            <v>2.09</v>
          </cell>
        </row>
        <row r="99">
          <cell r="A99">
            <v>280</v>
          </cell>
          <cell r="B99" t="str">
            <v>Caibro 7x5 Parajú</v>
          </cell>
          <cell r="C99" t="str">
            <v>ml</v>
          </cell>
          <cell r="D99">
            <v>1.32</v>
          </cell>
          <cell r="E99">
            <v>1.2100000000000002</v>
          </cell>
        </row>
        <row r="100">
          <cell r="A100">
            <v>282</v>
          </cell>
          <cell r="B100" t="str">
            <v>Caibro 7x4 madeira branca</v>
          </cell>
          <cell r="C100" t="str">
            <v>ml</v>
          </cell>
          <cell r="D100">
            <v>5.4</v>
          </cell>
          <cell r="E100">
            <v>4.95</v>
          </cell>
        </row>
        <row r="101">
          <cell r="A101">
            <v>286</v>
          </cell>
          <cell r="B101" t="str">
            <v>Telha amianto ondulada 2,44 x 0,50 fibrotex</v>
          </cell>
          <cell r="C101" t="str">
            <v>un</v>
          </cell>
          <cell r="D101">
            <v>6</v>
          </cell>
          <cell r="E101">
            <v>5.5</v>
          </cell>
        </row>
        <row r="102">
          <cell r="A102">
            <v>287</v>
          </cell>
          <cell r="B102" t="str">
            <v>Telha amianto ondulada 1,83 x 1,10</v>
          </cell>
          <cell r="C102" t="str">
            <v>un</v>
          </cell>
          <cell r="D102">
            <v>9.6</v>
          </cell>
          <cell r="E102">
            <v>8.8000000000000007</v>
          </cell>
        </row>
        <row r="103">
          <cell r="A103">
            <v>288</v>
          </cell>
          <cell r="B103" t="str">
            <v>Telha de barro colonial</v>
          </cell>
          <cell r="C103" t="str">
            <v>un</v>
          </cell>
          <cell r="D103">
            <v>0.14399999999999999</v>
          </cell>
          <cell r="E103">
            <v>0.13200000000000001</v>
          </cell>
        </row>
        <row r="104">
          <cell r="A104">
            <v>290</v>
          </cell>
          <cell r="B104" t="str">
            <v>Laje pré-fabricada e=10cm</v>
          </cell>
          <cell r="C104" t="str">
            <v>m2</v>
          </cell>
          <cell r="D104">
            <v>9.36</v>
          </cell>
          <cell r="E104">
            <v>8.58</v>
          </cell>
        </row>
        <row r="105">
          <cell r="A105">
            <v>291</v>
          </cell>
          <cell r="B105" t="str">
            <v>Escora de eucalipto 3m</v>
          </cell>
          <cell r="C105" t="str">
            <v>peça</v>
          </cell>
          <cell r="D105">
            <v>1.2</v>
          </cell>
          <cell r="E105">
            <v>1.1000000000000001</v>
          </cell>
        </row>
        <row r="106">
          <cell r="A106">
            <v>292</v>
          </cell>
          <cell r="B106" t="str">
            <v>Prego 15 x 15</v>
          </cell>
          <cell r="C106" t="str">
            <v>kg</v>
          </cell>
          <cell r="D106">
            <v>3.24</v>
          </cell>
          <cell r="E106">
            <v>2.9700000000000006</v>
          </cell>
        </row>
        <row r="111">
          <cell r="A111">
            <v>3000</v>
          </cell>
          <cell r="B111" t="str">
            <v>PISOS E REVESTIMENTOS</v>
          </cell>
        </row>
        <row r="112">
          <cell r="A112">
            <v>301</v>
          </cell>
          <cell r="B112" t="str">
            <v>Azulejo branco 15x15</v>
          </cell>
          <cell r="C112" t="str">
            <v>m2</v>
          </cell>
          <cell r="D112">
            <v>0</v>
          </cell>
        </row>
        <row r="113">
          <cell r="A113">
            <v>302</v>
          </cell>
          <cell r="B113" t="str">
            <v>Azulejo de cor 15x15</v>
          </cell>
          <cell r="C113" t="str">
            <v>m2</v>
          </cell>
          <cell r="D113">
            <v>0</v>
          </cell>
        </row>
        <row r="114">
          <cell r="A114">
            <v>304</v>
          </cell>
          <cell r="B114" t="str">
            <v>Ladrilho hidráulico 1 cor</v>
          </cell>
          <cell r="C114" t="str">
            <v>m2</v>
          </cell>
          <cell r="D114">
            <v>0</v>
          </cell>
        </row>
        <row r="115">
          <cell r="A115">
            <v>305</v>
          </cell>
          <cell r="B115" t="str">
            <v>Ladrilho hidráulico 2 cores</v>
          </cell>
          <cell r="C115" t="str">
            <v>m2</v>
          </cell>
          <cell r="D115">
            <v>0</v>
          </cell>
        </row>
        <row r="116">
          <cell r="A116">
            <v>306</v>
          </cell>
          <cell r="B116" t="str">
            <v>Lajota cerâmica 32x32cm</v>
          </cell>
          <cell r="C116" t="str">
            <v>m2</v>
          </cell>
          <cell r="D116">
            <v>0</v>
          </cell>
        </row>
        <row r="117">
          <cell r="A117">
            <v>308</v>
          </cell>
          <cell r="B117" t="str">
            <v>Cerâmica vermelha 12x24cm</v>
          </cell>
          <cell r="C117" t="str">
            <v>m2</v>
          </cell>
          <cell r="D117">
            <v>0</v>
          </cell>
        </row>
        <row r="118">
          <cell r="A118">
            <v>310</v>
          </cell>
          <cell r="B118" t="str">
            <v>Ardósia 40x40cm</v>
          </cell>
          <cell r="C118" t="str">
            <v>m2</v>
          </cell>
          <cell r="D118">
            <v>7.2</v>
          </cell>
          <cell r="E118">
            <v>6.6000000000000005</v>
          </cell>
        </row>
        <row r="119">
          <cell r="A119">
            <v>311</v>
          </cell>
          <cell r="B119" t="str">
            <v>Cerâmica 10x10</v>
          </cell>
          <cell r="C119" t="str">
            <v>m2</v>
          </cell>
          <cell r="D119">
            <v>10.68</v>
          </cell>
          <cell r="E119">
            <v>9.7900000000000009</v>
          </cell>
        </row>
        <row r="120">
          <cell r="A120">
            <v>312</v>
          </cell>
          <cell r="B120" t="str">
            <v>Cerâmica 40x40</v>
          </cell>
          <cell r="C120" t="str">
            <v>m2</v>
          </cell>
          <cell r="D120">
            <v>16.164000000000001</v>
          </cell>
          <cell r="E120">
            <v>14.817000000000002</v>
          </cell>
        </row>
        <row r="121">
          <cell r="A121">
            <v>313</v>
          </cell>
          <cell r="B121" t="str">
            <v>Cerâmica 30x30</v>
          </cell>
          <cell r="C121" t="str">
            <v>m2</v>
          </cell>
          <cell r="D121">
            <v>10.284000000000001</v>
          </cell>
          <cell r="E121">
            <v>9.4270000000000014</v>
          </cell>
        </row>
        <row r="122">
          <cell r="A122">
            <v>314</v>
          </cell>
          <cell r="B122" t="str">
            <v>Cerâmica 20x30</v>
          </cell>
          <cell r="C122" t="str">
            <v>m2</v>
          </cell>
          <cell r="D122">
            <v>8.52</v>
          </cell>
          <cell r="E122">
            <v>7.8100000000000005</v>
          </cell>
        </row>
        <row r="123">
          <cell r="A123">
            <v>315</v>
          </cell>
          <cell r="B123" t="str">
            <v>Cerâmica 15x15</v>
          </cell>
          <cell r="C123" t="str">
            <v>m2</v>
          </cell>
          <cell r="D123">
            <v>7.26</v>
          </cell>
          <cell r="E123">
            <v>6.6550000000000002</v>
          </cell>
        </row>
        <row r="124">
          <cell r="A124">
            <v>316</v>
          </cell>
          <cell r="B124" t="str">
            <v>Assoalho de sucupira 15cm</v>
          </cell>
          <cell r="C124" t="str">
            <v>m2</v>
          </cell>
          <cell r="D124">
            <v>0</v>
          </cell>
          <cell r="E124">
            <v>0</v>
          </cell>
        </row>
        <row r="125">
          <cell r="A125">
            <v>317</v>
          </cell>
          <cell r="B125" t="str">
            <v>Mármore branco 3cm</v>
          </cell>
          <cell r="C125" t="str">
            <v>m2</v>
          </cell>
          <cell r="D125">
            <v>60</v>
          </cell>
          <cell r="E125">
            <v>55.000000000000007</v>
          </cell>
        </row>
        <row r="126">
          <cell r="A126">
            <v>318</v>
          </cell>
          <cell r="B126" t="str">
            <v>Granito Branco Polar</v>
          </cell>
          <cell r="C126" t="str">
            <v>m2</v>
          </cell>
          <cell r="D126">
            <v>84</v>
          </cell>
          <cell r="E126">
            <v>77</v>
          </cell>
        </row>
        <row r="127">
          <cell r="A127">
            <v>319</v>
          </cell>
          <cell r="B127" t="str">
            <v>Granito Cinza Andorinha</v>
          </cell>
          <cell r="C127" t="str">
            <v>m2</v>
          </cell>
          <cell r="D127">
            <v>48</v>
          </cell>
          <cell r="E127">
            <v>44</v>
          </cell>
        </row>
        <row r="128">
          <cell r="A128">
            <v>320</v>
          </cell>
          <cell r="B128" t="str">
            <v>Pedra portuguesa</v>
          </cell>
          <cell r="C128" t="str">
            <v>m2</v>
          </cell>
          <cell r="D128">
            <v>12.6</v>
          </cell>
          <cell r="E128">
            <v>11.55</v>
          </cell>
        </row>
        <row r="129">
          <cell r="A129">
            <v>350</v>
          </cell>
          <cell r="B129" t="str">
            <v>Rodapé em granito h=7cm</v>
          </cell>
          <cell r="C129" t="str">
            <v>ml</v>
          </cell>
          <cell r="D129">
            <v>4.2</v>
          </cell>
          <cell r="E129">
            <v>3.8500000000000005</v>
          </cell>
        </row>
        <row r="130">
          <cell r="A130">
            <v>352</v>
          </cell>
          <cell r="B130" t="str">
            <v>Rodapé de angelim pedra</v>
          </cell>
          <cell r="C130" t="str">
            <v>ml</v>
          </cell>
          <cell r="D130">
            <v>1.68</v>
          </cell>
          <cell r="E130">
            <v>1.54</v>
          </cell>
        </row>
        <row r="132">
          <cell r="A132">
            <v>4000</v>
          </cell>
          <cell r="B132" t="str">
            <v>LOUÇAS E METAIS</v>
          </cell>
        </row>
        <row r="133">
          <cell r="A133">
            <v>401</v>
          </cell>
          <cell r="B133" t="str">
            <v>Vaso sanitário Logasa</v>
          </cell>
          <cell r="C133" t="str">
            <v>un</v>
          </cell>
          <cell r="D133">
            <v>60</v>
          </cell>
          <cell r="E133">
            <v>55.000000000000007</v>
          </cell>
        </row>
        <row r="134">
          <cell r="A134">
            <v>403</v>
          </cell>
          <cell r="B134" t="str">
            <v>Bacia turca</v>
          </cell>
          <cell r="C134" t="str">
            <v>un</v>
          </cell>
          <cell r="D134">
            <v>42</v>
          </cell>
          <cell r="E134">
            <v>38.5</v>
          </cell>
        </row>
        <row r="135">
          <cell r="A135">
            <v>404</v>
          </cell>
          <cell r="B135" t="str">
            <v>Lavatório de coluna</v>
          </cell>
          <cell r="C135" t="str">
            <v>un</v>
          </cell>
          <cell r="D135">
            <v>0</v>
          </cell>
          <cell r="E135">
            <v>0</v>
          </cell>
        </row>
        <row r="136">
          <cell r="A136">
            <v>405</v>
          </cell>
          <cell r="B136" t="str">
            <v>Lavatório suspenso</v>
          </cell>
          <cell r="C136" t="str">
            <v>un</v>
          </cell>
          <cell r="D136">
            <v>57.6</v>
          </cell>
          <cell r="E136">
            <v>52.800000000000004</v>
          </cell>
        </row>
        <row r="137">
          <cell r="A137">
            <v>408</v>
          </cell>
          <cell r="B137" t="str">
            <v>Bancada de ardósia</v>
          </cell>
          <cell r="C137" t="str">
            <v>m2</v>
          </cell>
          <cell r="D137">
            <v>0</v>
          </cell>
          <cell r="E137">
            <v>0</v>
          </cell>
        </row>
        <row r="138">
          <cell r="A138">
            <v>409</v>
          </cell>
          <cell r="B138" t="str">
            <v>Bancada de granito</v>
          </cell>
          <cell r="C138" t="str">
            <v>m2</v>
          </cell>
          <cell r="D138">
            <v>84</v>
          </cell>
          <cell r="E138">
            <v>77</v>
          </cell>
        </row>
        <row r="139">
          <cell r="A139">
            <v>410</v>
          </cell>
          <cell r="B139" t="str">
            <v>Bojo para pia inox</v>
          </cell>
          <cell r="C139" t="str">
            <v>un</v>
          </cell>
          <cell r="D139">
            <v>60</v>
          </cell>
          <cell r="E139">
            <v>55.000000000000007</v>
          </cell>
        </row>
        <row r="140">
          <cell r="A140">
            <v>415</v>
          </cell>
          <cell r="B140" t="str">
            <v>Tanque pré-moldado</v>
          </cell>
          <cell r="C140" t="str">
            <v>un</v>
          </cell>
          <cell r="D140">
            <v>0</v>
          </cell>
          <cell r="E140">
            <v>0</v>
          </cell>
        </row>
        <row r="141">
          <cell r="A141">
            <v>416</v>
          </cell>
          <cell r="B141" t="str">
            <v>Tanque de Louça</v>
          </cell>
          <cell r="C141" t="str">
            <v>un</v>
          </cell>
          <cell r="D141">
            <v>58.8</v>
          </cell>
          <cell r="E141">
            <v>53.900000000000006</v>
          </cell>
        </row>
        <row r="142">
          <cell r="A142">
            <v>417</v>
          </cell>
          <cell r="B142" t="str">
            <v>Tanque Inox</v>
          </cell>
          <cell r="C142" t="str">
            <v>un</v>
          </cell>
          <cell r="D142">
            <v>0</v>
          </cell>
          <cell r="E142">
            <v>0</v>
          </cell>
        </row>
        <row r="143">
          <cell r="A143">
            <v>430</v>
          </cell>
          <cell r="B143" t="str">
            <v>Caixa d´água 500l</v>
          </cell>
          <cell r="C143" t="str">
            <v>un</v>
          </cell>
          <cell r="D143">
            <v>84</v>
          </cell>
          <cell r="E143">
            <v>77</v>
          </cell>
        </row>
        <row r="144">
          <cell r="A144">
            <v>431</v>
          </cell>
          <cell r="B144" t="str">
            <v>Caixa d´água 1000l</v>
          </cell>
          <cell r="C144" t="str">
            <v>un</v>
          </cell>
          <cell r="D144">
            <v>0</v>
          </cell>
        </row>
        <row r="155">
          <cell r="A155">
            <v>5000</v>
          </cell>
          <cell r="B155" t="str">
            <v>ESQUADRIAS</v>
          </cell>
        </row>
        <row r="156">
          <cell r="A156">
            <v>502</v>
          </cell>
          <cell r="B156" t="str">
            <v>Porta interna madeira 60/70/80 x 210</v>
          </cell>
          <cell r="C156" t="str">
            <v>un</v>
          </cell>
          <cell r="D156">
            <v>42</v>
          </cell>
          <cell r="E156">
            <v>38.5</v>
          </cell>
        </row>
        <row r="157">
          <cell r="A157">
            <v>510</v>
          </cell>
          <cell r="B157" t="str">
            <v>Porta externa madeira 80 x 210</v>
          </cell>
          <cell r="C157" t="str">
            <v>un</v>
          </cell>
          <cell r="D157">
            <v>60</v>
          </cell>
          <cell r="E157">
            <v>55.000000000000007</v>
          </cell>
        </row>
        <row r="158">
          <cell r="A158">
            <v>520</v>
          </cell>
          <cell r="B158" t="str">
            <v>Janela de madeira</v>
          </cell>
          <cell r="C158" t="str">
            <v>un</v>
          </cell>
          <cell r="D158">
            <v>50.4</v>
          </cell>
          <cell r="E158">
            <v>46.2</v>
          </cell>
        </row>
        <row r="172">
          <cell r="A172">
            <v>6000</v>
          </cell>
          <cell r="B172" t="str">
            <v>ACABAMENTOS</v>
          </cell>
        </row>
        <row r="173">
          <cell r="A173">
            <v>602</v>
          </cell>
          <cell r="B173" t="str">
            <v>Massa PVA</v>
          </cell>
          <cell r="C173" t="str">
            <v>kg</v>
          </cell>
          <cell r="D173">
            <v>0.372</v>
          </cell>
          <cell r="E173">
            <v>0.34100000000000003</v>
          </cell>
        </row>
        <row r="174">
          <cell r="A174">
            <v>603</v>
          </cell>
          <cell r="B174" t="str">
            <v>Massa a óleo</v>
          </cell>
          <cell r="C174" t="str">
            <v>kg</v>
          </cell>
          <cell r="D174">
            <v>3.6480000000000001</v>
          </cell>
          <cell r="E174">
            <v>3.3440000000000003</v>
          </cell>
        </row>
        <row r="175">
          <cell r="A175">
            <v>604</v>
          </cell>
          <cell r="B175" t="str">
            <v>Tinta látex Suvinil</v>
          </cell>
          <cell r="C175" t="str">
            <v>l</v>
          </cell>
          <cell r="D175">
            <v>8.52</v>
          </cell>
          <cell r="E175">
            <v>7.8100000000000005</v>
          </cell>
        </row>
        <row r="176">
          <cell r="A176">
            <v>605</v>
          </cell>
          <cell r="B176" t="str">
            <v>Tinta Texturada acrílica</v>
          </cell>
          <cell r="C176" t="str">
            <v>l</v>
          </cell>
          <cell r="D176">
            <v>12.6</v>
          </cell>
          <cell r="E176">
            <v>11.55</v>
          </cell>
        </row>
        <row r="177">
          <cell r="A177">
            <v>606</v>
          </cell>
          <cell r="B177" t="str">
            <v>Líquido selador</v>
          </cell>
          <cell r="C177" t="str">
            <v>l</v>
          </cell>
          <cell r="D177">
            <v>5.76</v>
          </cell>
          <cell r="E177">
            <v>5.28</v>
          </cell>
        </row>
        <row r="178">
          <cell r="A178">
            <v>607</v>
          </cell>
          <cell r="B178" t="str">
            <v>Verniz para madeira com filtro</v>
          </cell>
          <cell r="C178" t="str">
            <v>l</v>
          </cell>
          <cell r="D178">
            <v>9.36</v>
          </cell>
          <cell r="E178">
            <v>8.58</v>
          </cell>
        </row>
        <row r="179">
          <cell r="A179">
            <v>608</v>
          </cell>
          <cell r="B179" t="str">
            <v xml:space="preserve">Tinta esmalte </v>
          </cell>
          <cell r="C179" t="str">
            <v>l</v>
          </cell>
          <cell r="D179">
            <v>12.360000000000001</v>
          </cell>
          <cell r="E179">
            <v>11.330000000000002</v>
          </cell>
        </row>
        <row r="180">
          <cell r="A180">
            <v>609</v>
          </cell>
          <cell r="B180" t="str">
            <v>Fundo para madeira</v>
          </cell>
          <cell r="C180" t="str">
            <v>l</v>
          </cell>
          <cell r="D180">
            <v>12.360000000000001</v>
          </cell>
          <cell r="E180">
            <v>11.330000000000002</v>
          </cell>
        </row>
        <row r="182">
          <cell r="A182">
            <v>7000</v>
          </cell>
          <cell r="B182" t="str">
            <v>FERRAGENS</v>
          </cell>
        </row>
        <row r="183">
          <cell r="A183">
            <v>710</v>
          </cell>
          <cell r="B183" t="str">
            <v>Pino aço cravado (pino e fincapino)</v>
          </cell>
          <cell r="C183" t="str">
            <v>un</v>
          </cell>
          <cell r="D183">
            <v>0.32</v>
          </cell>
          <cell r="E183">
            <v>0.35200000000000004</v>
          </cell>
        </row>
        <row r="184">
          <cell r="A184">
            <v>750</v>
          </cell>
          <cell r="B184" t="str">
            <v xml:space="preserve">Dobradiça 21/2" </v>
          </cell>
          <cell r="C184" t="str">
            <v>un</v>
          </cell>
          <cell r="D184">
            <v>0.8</v>
          </cell>
          <cell r="E184">
            <v>0.88000000000000012</v>
          </cell>
        </row>
        <row r="185">
          <cell r="A185">
            <v>760</v>
          </cell>
          <cell r="B185" t="str">
            <v>Fechadura interna tipo alavanca</v>
          </cell>
          <cell r="C185" t="str">
            <v>un</v>
          </cell>
          <cell r="D185">
            <v>17.3</v>
          </cell>
          <cell r="E185">
            <v>19.03</v>
          </cell>
        </row>
        <row r="186">
          <cell r="A186">
            <v>762</v>
          </cell>
          <cell r="B186" t="str">
            <v>Fechadura externa tipo bola</v>
          </cell>
          <cell r="C186" t="str">
            <v>un</v>
          </cell>
          <cell r="D186">
            <v>21.3</v>
          </cell>
          <cell r="E186">
            <v>23.430000000000003</v>
          </cell>
        </row>
        <row r="187">
          <cell r="A187">
            <v>764</v>
          </cell>
          <cell r="B187" t="str">
            <v>Fechadura para banheiro</v>
          </cell>
          <cell r="C187" t="str">
            <v>un</v>
          </cell>
          <cell r="D187">
            <v>17.3</v>
          </cell>
          <cell r="E187">
            <v>19.03</v>
          </cell>
        </row>
        <row r="189">
          <cell r="A189">
            <v>8000</v>
          </cell>
          <cell r="B189" t="str">
            <v>MATERIAIS ELÉTRICOS E HIDRÁULICOS</v>
          </cell>
        </row>
        <row r="190">
          <cell r="A190">
            <v>801</v>
          </cell>
          <cell r="B190" t="str">
            <v>Poste padrão</v>
          </cell>
          <cell r="C190" t="str">
            <v>un</v>
          </cell>
          <cell r="D190">
            <v>312</v>
          </cell>
          <cell r="E190">
            <v>286</v>
          </cell>
        </row>
        <row r="191">
          <cell r="A191">
            <v>805</v>
          </cell>
          <cell r="B191" t="str">
            <v>Disjuntor tripolar 70A</v>
          </cell>
          <cell r="C191" t="str">
            <v>peça</v>
          </cell>
          <cell r="D191">
            <v>42</v>
          </cell>
          <cell r="E191">
            <v>38.5</v>
          </cell>
        </row>
        <row r="192">
          <cell r="A192">
            <v>807</v>
          </cell>
          <cell r="B192" t="str">
            <v>Chave trifásica simples</v>
          </cell>
          <cell r="C192" t="str">
            <v>peça</v>
          </cell>
          <cell r="D192">
            <v>45.6</v>
          </cell>
          <cell r="E192">
            <v>41.800000000000004</v>
          </cell>
        </row>
        <row r="193">
          <cell r="A193">
            <v>810</v>
          </cell>
          <cell r="B193" t="str">
            <v>Eletroduto PVC rígido 3"</v>
          </cell>
          <cell r="C193" t="str">
            <v>vara</v>
          </cell>
          <cell r="D193">
            <v>30</v>
          </cell>
          <cell r="E193">
            <v>27.500000000000004</v>
          </cell>
        </row>
        <row r="194">
          <cell r="A194">
            <v>812</v>
          </cell>
          <cell r="B194" t="str">
            <v>Eletroduto PVC rígido 3/4"</v>
          </cell>
          <cell r="C194" t="str">
            <v>vara</v>
          </cell>
          <cell r="D194">
            <v>2.7720000000000002</v>
          </cell>
          <cell r="E194">
            <v>2.5410000000000004</v>
          </cell>
        </row>
        <row r="195">
          <cell r="A195">
            <v>815</v>
          </cell>
          <cell r="B195" t="str">
            <v>Curva p/ eletroduto PVC 3"</v>
          </cell>
          <cell r="C195" t="str">
            <v>peça</v>
          </cell>
          <cell r="D195">
            <v>7.6800000000000006</v>
          </cell>
          <cell r="E195">
            <v>7.0400000000000009</v>
          </cell>
        </row>
        <row r="196">
          <cell r="A196">
            <v>817</v>
          </cell>
          <cell r="B196" t="str">
            <v>Luva p/ eletroduto PVC 3"</v>
          </cell>
          <cell r="C196" t="str">
            <v>peça</v>
          </cell>
          <cell r="D196">
            <v>5.8800000000000008</v>
          </cell>
          <cell r="E196">
            <v>5.3900000000000006</v>
          </cell>
        </row>
        <row r="197">
          <cell r="A197">
            <v>820</v>
          </cell>
          <cell r="B197" t="str">
            <v>Lâmpada incandescente 100W</v>
          </cell>
          <cell r="C197" t="str">
            <v>unid.</v>
          </cell>
          <cell r="D197">
            <v>1.38</v>
          </cell>
          <cell r="E197">
            <v>1.2649999999999999</v>
          </cell>
        </row>
        <row r="198">
          <cell r="A198">
            <v>830</v>
          </cell>
          <cell r="B198" t="str">
            <v>Tomada tripolar</v>
          </cell>
          <cell r="C198" t="str">
            <v>peça</v>
          </cell>
          <cell r="D198">
            <v>8.0400000000000009</v>
          </cell>
          <cell r="E198">
            <v>7.370000000000001</v>
          </cell>
        </row>
        <row r="199">
          <cell r="A199">
            <v>840</v>
          </cell>
          <cell r="B199" t="str">
            <v>Cabo 16,0mm2</v>
          </cell>
          <cell r="C199" t="str">
            <v>metro</v>
          </cell>
          <cell r="D199">
            <v>1.68</v>
          </cell>
          <cell r="E199">
            <v>1.54</v>
          </cell>
        </row>
        <row r="207">
          <cell r="A207">
            <v>9000</v>
          </cell>
          <cell r="B207" t="str">
            <v>EQUIPAMENTOS / FERRAMENTAS</v>
          </cell>
        </row>
        <row r="208">
          <cell r="A208">
            <v>902</v>
          </cell>
          <cell r="B208" t="str">
            <v>Retro escavadeira</v>
          </cell>
          <cell r="C208" t="str">
            <v>h</v>
          </cell>
          <cell r="D208">
            <v>60</v>
          </cell>
          <cell r="E208">
            <v>55.000000000000007</v>
          </cell>
        </row>
        <row r="209">
          <cell r="A209">
            <v>904</v>
          </cell>
          <cell r="B209" t="str">
            <v>Caminhão basculante</v>
          </cell>
          <cell r="C209" t="str">
            <v>h</v>
          </cell>
          <cell r="D209">
            <v>45</v>
          </cell>
          <cell r="E209">
            <v>41.25</v>
          </cell>
        </row>
        <row r="210">
          <cell r="A210">
            <v>906</v>
          </cell>
          <cell r="B210" t="str">
            <v>Caminhão carroceria</v>
          </cell>
          <cell r="C210" t="str">
            <v>h</v>
          </cell>
          <cell r="D210">
            <v>45</v>
          </cell>
          <cell r="E210">
            <v>41.25</v>
          </cell>
        </row>
        <row r="211">
          <cell r="A211">
            <v>912</v>
          </cell>
          <cell r="B211" t="str">
            <v>Betoneira</v>
          </cell>
          <cell r="C211" t="str">
            <v>h</v>
          </cell>
          <cell r="D211">
            <v>0.68399999999999994</v>
          </cell>
          <cell r="E211">
            <v>0.627</v>
          </cell>
        </row>
        <row r="212">
          <cell r="A212">
            <v>920</v>
          </cell>
          <cell r="B212" t="str">
            <v>Andaime fachadeiro tipo catraca</v>
          </cell>
          <cell r="C212" t="str">
            <v>mês</v>
          </cell>
          <cell r="D212">
            <v>72</v>
          </cell>
          <cell r="E212">
            <v>66</v>
          </cell>
        </row>
        <row r="213">
          <cell r="A213">
            <v>922</v>
          </cell>
          <cell r="B213" t="str">
            <v>Andaime tubular</v>
          </cell>
          <cell r="C213" t="str">
            <v>metro/mês</v>
          </cell>
          <cell r="D213">
            <v>5.6639999999999997</v>
          </cell>
          <cell r="E213">
            <v>5.1920000000000002</v>
          </cell>
        </row>
        <row r="214">
          <cell r="A214">
            <v>924</v>
          </cell>
          <cell r="B214" t="str">
            <v>Escoramento metálico</v>
          </cell>
          <cell r="C214" t="str">
            <v>m2/dia</v>
          </cell>
          <cell r="D214">
            <v>0.26400000000000001</v>
          </cell>
          <cell r="E214">
            <v>0.24200000000000002</v>
          </cell>
        </row>
        <row r="215">
          <cell r="A215">
            <v>926</v>
          </cell>
          <cell r="B215" t="str">
            <v>Forma metálica</v>
          </cell>
          <cell r="C215" t="str">
            <v>m2</v>
          </cell>
          <cell r="D215">
            <v>0</v>
          </cell>
          <cell r="E215">
            <v>0</v>
          </cell>
        </row>
        <row r="216">
          <cell r="A216">
            <v>930</v>
          </cell>
          <cell r="B216" t="str">
            <v>Serra circular</v>
          </cell>
          <cell r="C216" t="str">
            <v>h</v>
          </cell>
          <cell r="D216">
            <v>0.68399999999999994</v>
          </cell>
          <cell r="E216">
            <v>0.627</v>
          </cell>
        </row>
        <row r="217">
          <cell r="A217">
            <v>932</v>
          </cell>
          <cell r="B217" t="str">
            <v>Vibrador com mangote</v>
          </cell>
          <cell r="C217" t="str">
            <v>mês</v>
          </cell>
          <cell r="D217">
            <v>84</v>
          </cell>
          <cell r="E217">
            <v>77</v>
          </cell>
        </row>
        <row r="218">
          <cell r="A218">
            <v>934</v>
          </cell>
          <cell r="B218" t="str">
            <v>Serra policorte</v>
          </cell>
          <cell r="C218" t="str">
            <v>h</v>
          </cell>
          <cell r="D218">
            <v>0.68399999999999994</v>
          </cell>
          <cell r="E218">
            <v>0.627</v>
          </cell>
        </row>
        <row r="219">
          <cell r="A219">
            <v>936</v>
          </cell>
          <cell r="B219" t="str">
            <v>Guincho coluna</v>
          </cell>
          <cell r="C219" t="str">
            <v>mês</v>
          </cell>
          <cell r="D219">
            <v>84</v>
          </cell>
          <cell r="E219">
            <v>77</v>
          </cell>
        </row>
        <row r="220">
          <cell r="A220">
            <v>938</v>
          </cell>
          <cell r="B220" t="str">
            <v>Condutor de entulho</v>
          </cell>
          <cell r="C220" t="str">
            <v>mês</v>
          </cell>
          <cell r="D220">
            <v>9.6</v>
          </cell>
          <cell r="E220">
            <v>8.8000000000000007</v>
          </cell>
        </row>
        <row r="221">
          <cell r="A221">
            <v>940</v>
          </cell>
          <cell r="B221" t="str">
            <v>Martelete pneumático</v>
          </cell>
          <cell r="C221" t="str">
            <v>h</v>
          </cell>
          <cell r="D221">
            <v>0</v>
          </cell>
        </row>
        <row r="222">
          <cell r="A222">
            <v>942</v>
          </cell>
          <cell r="B222" t="str">
            <v>Compressor</v>
          </cell>
          <cell r="C222" t="str">
            <v>h</v>
          </cell>
          <cell r="D222">
            <v>0</v>
          </cell>
        </row>
        <row r="224">
          <cell r="A224" t="str">
            <v>SUBCOMPOSIÇÕES</v>
          </cell>
        </row>
        <row r="225">
          <cell r="A225">
            <v>30158</v>
          </cell>
          <cell r="B225" t="str">
            <v>reaterro apiloado de valas</v>
          </cell>
          <cell r="C225" t="str">
            <v>m³</v>
          </cell>
          <cell r="D225">
            <v>11.55</v>
          </cell>
        </row>
        <row r="226">
          <cell r="A226">
            <v>30201</v>
          </cell>
          <cell r="B226" t="str">
            <v>escavação manual até 1,5m</v>
          </cell>
          <cell r="C226" t="str">
            <v>m³</v>
          </cell>
          <cell r="D226">
            <v>8.3800000000000008</v>
          </cell>
        </row>
        <row r="227">
          <cell r="A227">
            <v>40801</v>
          </cell>
          <cell r="B227" t="str">
            <v>AREIA seca peneirada</v>
          </cell>
          <cell r="C227" t="str">
            <v>m³</v>
          </cell>
          <cell r="D227">
            <v>44.46</v>
          </cell>
        </row>
        <row r="228">
          <cell r="A228">
            <v>40803</v>
          </cell>
          <cell r="B228" t="str">
            <v>CAL em pasta peneirada e pura</v>
          </cell>
          <cell r="C228" t="str">
            <v>m³</v>
          </cell>
          <cell r="D228">
            <v>111.74</v>
          </cell>
        </row>
        <row r="229">
          <cell r="A229">
            <v>40839</v>
          </cell>
          <cell r="B229" t="str">
            <v>ARGAMASSA de cimento e areia peneirada 1:3</v>
          </cell>
          <cell r="C229" t="str">
            <v>m³</v>
          </cell>
          <cell r="D229">
            <v>215.98</v>
          </cell>
        </row>
        <row r="230">
          <cell r="A230">
            <v>40927</v>
          </cell>
          <cell r="B230" t="str">
            <v>ARGAMASSA cimento, cal e areia peneirada 1:1:6</v>
          </cell>
          <cell r="C230" t="str">
            <v>m³</v>
          </cell>
          <cell r="D230">
            <v>165.02</v>
          </cell>
        </row>
        <row r="231">
          <cell r="A231">
            <v>50301</v>
          </cell>
          <cell r="B231" t="str">
            <v>forma em tábua de pinho p/fundação reaprov. 5x</v>
          </cell>
          <cell r="C231" t="str">
            <v>m²</v>
          </cell>
          <cell r="D231">
            <v>14.64</v>
          </cell>
        </row>
        <row r="232">
          <cell r="A232">
            <v>50302</v>
          </cell>
          <cell r="B232" t="str">
            <v>forma em tábua de pinho p/fundação sem reaproveitamento</v>
          </cell>
          <cell r="C232" t="str">
            <v>m²</v>
          </cell>
          <cell r="D232">
            <v>27.93</v>
          </cell>
        </row>
        <row r="233">
          <cell r="A233">
            <v>50403</v>
          </cell>
          <cell r="B233" t="str">
            <v>armadura CA-50 média 6,3 a 10mm (1/4 a 3/8")</v>
          </cell>
          <cell r="C233" t="str">
            <v>kg</v>
          </cell>
          <cell r="D233">
            <v>2.4</v>
          </cell>
        </row>
        <row r="234">
          <cell r="A234">
            <v>50405</v>
          </cell>
          <cell r="B234" t="str">
            <v>armadura CA-60 fina 3,4 a 6mm</v>
          </cell>
          <cell r="C234" t="str">
            <v>kg</v>
          </cell>
          <cell r="D234">
            <v>3.58</v>
          </cell>
        </row>
        <row r="235">
          <cell r="A235">
            <v>50505</v>
          </cell>
          <cell r="B235" t="str">
            <v>concreto estrutural fck=15MPa</v>
          </cell>
          <cell r="C235" t="str">
            <v>m³</v>
          </cell>
          <cell r="D235">
            <v>147.19</v>
          </cell>
        </row>
        <row r="236">
          <cell r="A236">
            <v>50515</v>
          </cell>
          <cell r="B236" t="str">
            <v>lançamento e aplicação de concreto em fundação</v>
          </cell>
          <cell r="C236" t="str">
            <v>m³</v>
          </cell>
          <cell r="D236">
            <v>21.58</v>
          </cell>
        </row>
        <row r="237">
          <cell r="A237">
            <v>60409</v>
          </cell>
          <cell r="B237" t="str">
            <v>concreto para laje de piso</v>
          </cell>
          <cell r="C237" t="str">
            <v>m³</v>
          </cell>
          <cell r="D237">
            <v>139.24</v>
          </cell>
        </row>
        <row r="238">
          <cell r="A238">
            <v>60411</v>
          </cell>
          <cell r="B238" t="str">
            <v>Lançamento de concreto em estruturas</v>
          </cell>
          <cell r="C238" t="str">
            <v>m³</v>
          </cell>
          <cell r="D238">
            <v>29.87</v>
          </cell>
        </row>
        <row r="239">
          <cell r="A239">
            <v>70153</v>
          </cell>
          <cell r="B239" t="str">
            <v>alvenaria com blocos de concreto 10x20x40</v>
          </cell>
          <cell r="C239" t="str">
            <v>m²</v>
          </cell>
          <cell r="D239">
            <v>12.86</v>
          </cell>
        </row>
        <row r="240">
          <cell r="A240" t="str">
            <v>S50500</v>
          </cell>
          <cell r="B240" t="str">
            <v>Baldrame concreto armado 15x30cm</v>
          </cell>
          <cell r="C240" t="str">
            <v>ml</v>
          </cell>
          <cell r="D240">
            <v>28.31</v>
          </cell>
        </row>
        <row r="241">
          <cell r="A241" t="str">
            <v>S50505</v>
          </cell>
          <cell r="B241" t="str">
            <v>Baldrame em blocos de concreto 15x20cm</v>
          </cell>
          <cell r="C241" t="str">
            <v>ml</v>
          </cell>
          <cell r="D241">
            <v>20.149999999999999</v>
          </cell>
        </row>
        <row r="242">
          <cell r="A242" t="str">
            <v>S50510</v>
          </cell>
          <cell r="B242" t="str">
            <v>laje de piso não estrutural e=7cm</v>
          </cell>
          <cell r="C242" t="str">
            <v>m2</v>
          </cell>
          <cell r="D242">
            <v>13.08</v>
          </cell>
        </row>
        <row r="243">
          <cell r="A243">
            <v>110408</v>
          </cell>
          <cell r="B243" t="str">
            <v>Cobertura em telha de fibrocimento</v>
          </cell>
          <cell r="C243" t="str">
            <v>m²</v>
          </cell>
          <cell r="D243">
            <v>8.82</v>
          </cell>
        </row>
        <row r="244">
          <cell r="A244">
            <v>160209</v>
          </cell>
          <cell r="B244" t="str">
            <v>Emboço com argamassa mista 1:1:6</v>
          </cell>
          <cell r="C244" t="str">
            <v>m²</v>
          </cell>
          <cell r="D244">
            <v>7.67</v>
          </cell>
        </row>
        <row r="245">
          <cell r="A245">
            <v>170202</v>
          </cell>
          <cell r="B245" t="str">
            <v>regularização de bases e=6cm</v>
          </cell>
          <cell r="C245" t="str">
            <v>m²</v>
          </cell>
          <cell r="D245">
            <v>14.42</v>
          </cell>
        </row>
        <row r="246">
          <cell r="A246" t="str">
            <v>S170202</v>
          </cell>
          <cell r="B246" t="str">
            <v>regulariação de bases e=3cm</v>
          </cell>
          <cell r="C246" t="str">
            <v>m²</v>
          </cell>
          <cell r="D246">
            <v>7.94</v>
          </cell>
        </row>
        <row r="247">
          <cell r="A247">
            <v>200205</v>
          </cell>
          <cell r="B247" t="str">
            <v>Pintura PVA de paredes internas 3 demãos</v>
          </cell>
          <cell r="C247" t="str">
            <v>m²</v>
          </cell>
          <cell r="D247">
            <v>5.37</v>
          </cell>
        </row>
        <row r="248">
          <cell r="A248">
            <v>200602</v>
          </cell>
          <cell r="B248" t="str">
            <v>Pintura a óleo em esquadrias metálicas 2 demãos</v>
          </cell>
          <cell r="C248" t="str">
            <v>m²</v>
          </cell>
          <cell r="D248">
            <v>8.17</v>
          </cell>
        </row>
        <row r="249">
          <cell r="A249">
            <v>500001</v>
          </cell>
          <cell r="B249" t="str">
            <v>Concreto para pisos 13,5 Mpa</v>
          </cell>
          <cell r="C249" t="str">
            <v>m³</v>
          </cell>
          <cell r="D249">
            <v>147.46</v>
          </cell>
        </row>
      </sheetData>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Consultoria"/>
      <sheetName val="Composições"/>
      <sheetName val="INCCTOT"/>
      <sheetName val="comp. custos1"/>
      <sheetName val="PLANILHA"/>
      <sheetName val="CRONOGRAMA"/>
      <sheetName val="COTAÇÕES"/>
      <sheetName val="COMPOSIÇÕES "/>
      <sheetName val="comp__custos1"/>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NORÁRIOS"/>
      <sheetName val="Plan1"/>
      <sheetName val="BDI"/>
      <sheetName val="ORÇAMENTO"/>
      <sheetName val="CRONOGRAMA"/>
    </sheetNames>
    <sheetDataSet>
      <sheetData sheetId="0" refreshError="1"/>
      <sheetData sheetId="1" refreshError="1">
        <row r="3">
          <cell r="E3" t="str">
            <v>Selecionar</v>
          </cell>
        </row>
        <row r="4">
          <cell r="E4" t="str">
            <v>Item 01</v>
          </cell>
        </row>
        <row r="5">
          <cell r="E5" t="str">
            <v>Item 02</v>
          </cell>
        </row>
      </sheetData>
      <sheetData sheetId="2" refreshError="1"/>
      <sheetData sheetId="3" refreshError="1"/>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011-LOTE I"/>
      <sheetName val="Redes - Drenagem"/>
      <sheetName val="PVs e Caixa Ralo - Drenagem"/>
      <sheetName val="Planilha de Custo"/>
      <sheetName val="MANGUINHOS 10 QUANT-ESGOTO"/>
      <sheetName val="1a MEDIÇÃ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L"/>
      <sheetName val="SERVIÇO"/>
      <sheetName val="MATERIAL"/>
      <sheetName val="COMPOSIÇÃO"/>
      <sheetName val="CAPA -1"/>
    </sheetNames>
    <sheetDataSet>
      <sheetData sheetId="0"/>
      <sheetData sheetId="1"/>
      <sheetData sheetId="2"/>
      <sheetData sheetId="3"/>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L"/>
      <sheetName val="SERVIÇO"/>
      <sheetName val="MATERIAL"/>
      <sheetName val="COMPOSIÇÃO"/>
      <sheetName val="PLANILHA"/>
      <sheetName val="Planilha de Custo"/>
    </sheetNames>
    <sheetDataSet>
      <sheetData sheetId="0"/>
      <sheetData sheetId="1"/>
      <sheetData sheetId="2"/>
      <sheetData sheetId="3"/>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e Medição - MO37587"/>
      <sheetName val="RESUMO - MO37588"/>
    </sheetNames>
    <sheetDataSet>
      <sheetData sheetId="0"/>
      <sheetData sheetId="1" refreshError="1">
        <row r="2">
          <cell r="M2">
            <v>4</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
      <sheetName val="resumo"/>
      <sheetName val="ORCAMENTO"/>
      <sheetName val="ADMI_25.01"/>
      <sheetName val="ITEM 25 - ADIMINS. LOCAL"/>
      <sheetName val="20.01-04-EL_SP_SON_SEG"/>
      <sheetName val="20.05 - HS"/>
      <sheetName val="20.06-INC"/>
      <sheetName val="20.07- GLP"/>
      <sheetName val="ITEM 22.01 SINALIZACAO"/>
    </sheetNames>
    <sheetDataSet>
      <sheetData sheetId="0" refreshError="1"/>
      <sheetData sheetId="1" refreshError="1"/>
      <sheetData sheetId="2" refreshError="1"/>
      <sheetData sheetId="3" refreshError="1">
        <row r="48">
          <cell r="G48">
            <v>306106.84999999998</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ª Medição (2)"/>
      <sheetName val="1ª a 15ª Med"/>
      <sheetName val="ORÇAMENTO"/>
      <sheetName val="MDC"/>
      <sheetName val="CPU 01"/>
      <sheetName val="CRONOGRAMA 02"/>
      <sheetName val="TABELA PROJ."/>
    </sheetNames>
    <sheetDataSet>
      <sheetData sheetId="0"/>
      <sheetData sheetId="1"/>
      <sheetData sheetId="2">
        <row r="1">
          <cell r="A1" t="str">
            <v>PREFEITURA DE CONCEIÇÃO DO CASTELO</v>
          </cell>
          <cell r="B1">
            <v>0</v>
          </cell>
          <cell r="C1">
            <v>0</v>
          </cell>
          <cell r="D1">
            <v>0</v>
          </cell>
          <cell r="E1">
            <v>0</v>
          </cell>
          <cell r="F1">
            <v>0</v>
          </cell>
          <cell r="G1">
            <v>0</v>
          </cell>
          <cell r="H1">
            <v>0</v>
          </cell>
        </row>
        <row r="2">
          <cell r="A2">
            <v>0</v>
          </cell>
          <cell r="B2">
            <v>0</v>
          </cell>
          <cell r="C2">
            <v>0</v>
          </cell>
          <cell r="D2">
            <v>0</v>
          </cell>
          <cell r="E2">
            <v>0</v>
          </cell>
          <cell r="F2">
            <v>0</v>
          </cell>
          <cell r="G2">
            <v>0</v>
          </cell>
          <cell r="H2">
            <v>0</v>
          </cell>
        </row>
        <row r="3">
          <cell r="A3" t="str">
            <v>Av. José Grilo, 426 - Centro</v>
          </cell>
          <cell r="B3">
            <v>0</v>
          </cell>
          <cell r="C3">
            <v>0</v>
          </cell>
          <cell r="D3">
            <v>0</v>
          </cell>
          <cell r="E3">
            <v>0</v>
          </cell>
          <cell r="F3">
            <v>0</v>
          </cell>
          <cell r="G3">
            <v>0</v>
          </cell>
          <cell r="H3">
            <v>0</v>
          </cell>
        </row>
        <row r="4">
          <cell r="A4" t="str">
            <v>Conceição do Castelo - ES - CEP 29370-000</v>
          </cell>
          <cell r="B4">
            <v>0</v>
          </cell>
          <cell r="C4">
            <v>0</v>
          </cell>
          <cell r="D4">
            <v>0</v>
          </cell>
          <cell r="E4">
            <v>0</v>
          </cell>
          <cell r="F4">
            <v>0</v>
          </cell>
          <cell r="G4">
            <v>0</v>
          </cell>
          <cell r="H4">
            <v>0</v>
          </cell>
        </row>
        <row r="5">
          <cell r="A5" t="str">
            <v xml:space="preserve">Telefone (28) 3547-1101 </v>
          </cell>
          <cell r="B5">
            <v>0</v>
          </cell>
          <cell r="C5">
            <v>0</v>
          </cell>
          <cell r="D5">
            <v>0</v>
          </cell>
          <cell r="E5">
            <v>0</v>
          </cell>
          <cell r="F5">
            <v>0</v>
          </cell>
          <cell r="G5">
            <v>0</v>
          </cell>
          <cell r="H5">
            <v>0</v>
          </cell>
        </row>
        <row r="6">
          <cell r="A6">
            <v>0</v>
          </cell>
          <cell r="B6">
            <v>0</v>
          </cell>
          <cell r="C6">
            <v>0</v>
          </cell>
          <cell r="D6">
            <v>0</v>
          </cell>
          <cell r="E6">
            <v>0</v>
          </cell>
          <cell r="F6">
            <v>0</v>
          </cell>
          <cell r="G6">
            <v>0</v>
          </cell>
          <cell r="H6">
            <v>0</v>
          </cell>
        </row>
        <row r="7">
          <cell r="A7" t="str">
            <v>PLANILHA ORÇAMENTÁRIA</v>
          </cell>
          <cell r="B7">
            <v>0</v>
          </cell>
          <cell r="C7">
            <v>0</v>
          </cell>
          <cell r="D7">
            <v>0</v>
          </cell>
          <cell r="E7">
            <v>0</v>
          </cell>
          <cell r="F7">
            <v>0</v>
          </cell>
          <cell r="G7">
            <v>0</v>
          </cell>
          <cell r="H7">
            <v>0</v>
          </cell>
        </row>
        <row r="8">
          <cell r="A8">
            <v>0</v>
          </cell>
          <cell r="B8">
            <v>0</v>
          </cell>
          <cell r="C8">
            <v>0</v>
          </cell>
          <cell r="D8">
            <v>0</v>
          </cell>
          <cell r="E8">
            <v>0</v>
          </cell>
          <cell r="F8">
            <v>0</v>
          </cell>
          <cell r="G8">
            <v>0</v>
          </cell>
          <cell r="H8">
            <v>0</v>
          </cell>
        </row>
        <row r="9">
          <cell r="A9" t="str">
            <v>Obra</v>
          </cell>
          <cell r="B9">
            <v>0</v>
          </cell>
          <cell r="C9" t="str">
            <v>RECAPEAMENTO ASFÁLTICO</v>
          </cell>
          <cell r="D9">
            <v>0</v>
          </cell>
          <cell r="E9">
            <v>0</v>
          </cell>
          <cell r="F9">
            <v>0</v>
          </cell>
          <cell r="G9">
            <v>0</v>
          </cell>
          <cell r="H9">
            <v>0</v>
          </cell>
        </row>
        <row r="10">
          <cell r="A10" t="str">
            <v>Endereço</v>
          </cell>
          <cell r="B10">
            <v>0</v>
          </cell>
          <cell r="C10" t="str">
            <v xml:space="preserve">RUA SOUZA PINTO; AV. JOSÉ GRILO; AV. HARVEY VARGAS GRILO </v>
          </cell>
          <cell r="D10">
            <v>0</v>
          </cell>
          <cell r="E10">
            <v>0</v>
          </cell>
          <cell r="F10">
            <v>0</v>
          </cell>
          <cell r="G10">
            <v>0</v>
          </cell>
          <cell r="H10">
            <v>0</v>
          </cell>
        </row>
        <row r="11">
          <cell r="A11" t="str">
            <v>Proprietário</v>
          </cell>
          <cell r="B11">
            <v>0</v>
          </cell>
          <cell r="C11" t="str">
            <v xml:space="preserve">PREFEITURA DE CONCEIÇÃO DO CASTELO - ES </v>
          </cell>
          <cell r="D11">
            <v>0</v>
          </cell>
          <cell r="E11">
            <v>0</v>
          </cell>
          <cell r="F11">
            <v>0</v>
          </cell>
          <cell r="G11">
            <v>0</v>
          </cell>
          <cell r="H11">
            <v>0</v>
          </cell>
        </row>
        <row r="12">
          <cell r="A12" t="str">
            <v>Referencial de preços</v>
          </cell>
          <cell r="B12">
            <v>0</v>
          </cell>
          <cell r="C12" t="str">
            <v>DER-ES (JANEIRO/2017)</v>
          </cell>
          <cell r="D12">
            <v>0</v>
          </cell>
          <cell r="E12">
            <v>0</v>
          </cell>
          <cell r="F12">
            <v>0</v>
          </cell>
          <cell r="G12">
            <v>0</v>
          </cell>
          <cell r="H12">
            <v>0</v>
          </cell>
          <cell r="J12">
            <v>0</v>
          </cell>
          <cell r="K12">
            <v>0</v>
          </cell>
        </row>
        <row r="13">
          <cell r="A13" t="str">
            <v>BDI</v>
          </cell>
          <cell r="B13">
            <v>0</v>
          </cell>
          <cell r="C13">
            <v>0.29630000000000001</v>
          </cell>
          <cell r="D13">
            <v>0</v>
          </cell>
          <cell r="E13">
            <v>0</v>
          </cell>
          <cell r="F13">
            <v>0</v>
          </cell>
          <cell r="G13">
            <v>0</v>
          </cell>
          <cell r="H13">
            <v>0</v>
          </cell>
          <cell r="J13">
            <v>0</v>
          </cell>
          <cell r="K13">
            <v>0</v>
          </cell>
        </row>
        <row r="14">
          <cell r="A14" t="str">
            <v>Encargos Sociais (SINAPI)</v>
          </cell>
          <cell r="B14">
            <v>0</v>
          </cell>
          <cell r="C14">
            <v>1.2833000000000001</v>
          </cell>
          <cell r="D14">
            <v>0</v>
          </cell>
          <cell r="E14">
            <v>0</v>
          </cell>
          <cell r="F14">
            <v>0</v>
          </cell>
          <cell r="G14">
            <v>0</v>
          </cell>
          <cell r="H14">
            <v>0</v>
          </cell>
          <cell r="J14">
            <v>0</v>
          </cell>
          <cell r="K14">
            <v>0</v>
          </cell>
        </row>
        <row r="15">
          <cell r="A15" t="str">
            <v>Orçamentista</v>
          </cell>
          <cell r="B15">
            <v>0</v>
          </cell>
          <cell r="C15" t="str">
            <v>ALEX NALI FERREIRA</v>
          </cell>
          <cell r="D15">
            <v>0</v>
          </cell>
          <cell r="E15">
            <v>0</v>
          </cell>
          <cell r="F15">
            <v>0</v>
          </cell>
          <cell r="G15">
            <v>0</v>
          </cell>
          <cell r="H15">
            <v>0</v>
          </cell>
          <cell r="J15">
            <v>0</v>
          </cell>
          <cell r="K15">
            <v>0</v>
          </cell>
        </row>
        <row r="16">
          <cell r="A16" t="str">
            <v>Data</v>
          </cell>
          <cell r="B16">
            <v>0</v>
          </cell>
          <cell r="C16" t="str">
            <v>14 DE JUNHO DE 2018</v>
          </cell>
          <cell r="D16">
            <v>0</v>
          </cell>
          <cell r="E16">
            <v>0</v>
          </cell>
          <cell r="F16">
            <v>0</v>
          </cell>
          <cell r="G16">
            <v>0</v>
          </cell>
          <cell r="H16">
            <v>0</v>
          </cell>
          <cell r="J16">
            <v>0</v>
          </cell>
          <cell r="K16">
            <v>0</v>
          </cell>
        </row>
        <row r="17">
          <cell r="A17">
            <v>0</v>
          </cell>
          <cell r="B17">
            <v>0</v>
          </cell>
          <cell r="C17">
            <v>0</v>
          </cell>
          <cell r="D17">
            <v>0</v>
          </cell>
          <cell r="E17">
            <v>0</v>
          </cell>
          <cell r="F17">
            <v>0</v>
          </cell>
          <cell r="G17">
            <v>0</v>
          </cell>
          <cell r="H17">
            <v>0</v>
          </cell>
        </row>
        <row r="18">
          <cell r="A18" t="str">
            <v>ITEM</v>
          </cell>
          <cell r="B18" t="str">
            <v>FONTE</v>
          </cell>
          <cell r="C18" t="str">
            <v>CÓDIGO</v>
          </cell>
          <cell r="D18" t="str">
            <v>ESPECIFICAÇÃO</v>
          </cell>
          <cell r="E18" t="str">
            <v>CONTRATADO</v>
          </cell>
          <cell r="F18">
            <v>0</v>
          </cell>
          <cell r="G18">
            <v>0</v>
          </cell>
          <cell r="H18">
            <v>0</v>
          </cell>
        </row>
        <row r="19">
          <cell r="A19">
            <v>0</v>
          </cell>
          <cell r="B19">
            <v>0</v>
          </cell>
          <cell r="C19">
            <v>0</v>
          </cell>
          <cell r="D19">
            <v>0</v>
          </cell>
          <cell r="E19" t="str">
            <v>UNID.</v>
          </cell>
          <cell r="F19" t="str">
            <v>QUANT.</v>
          </cell>
          <cell r="G19" t="str">
            <v>VALOR</v>
          </cell>
          <cell r="H19" t="str">
            <v>VALOR TOTAL</v>
          </cell>
        </row>
        <row r="20">
          <cell r="A20">
            <v>0</v>
          </cell>
          <cell r="B20">
            <v>0</v>
          </cell>
          <cell r="C20">
            <v>0</v>
          </cell>
          <cell r="D20">
            <v>0</v>
          </cell>
          <cell r="E20">
            <v>0</v>
          </cell>
          <cell r="F20">
            <v>0</v>
          </cell>
          <cell r="G20" t="str">
            <v>UNITÁRIO</v>
          </cell>
          <cell r="H20">
            <v>0</v>
          </cell>
        </row>
        <row r="21">
          <cell r="A21">
            <v>1</v>
          </cell>
          <cell r="B21">
            <v>0</v>
          </cell>
          <cell r="C21">
            <v>0</v>
          </cell>
          <cell r="D21" t="str">
            <v>SERVIÇOS PRELIMINARES</v>
          </cell>
          <cell r="E21">
            <v>0</v>
          </cell>
          <cell r="F21">
            <v>0</v>
          </cell>
          <cell r="G21">
            <v>0</v>
          </cell>
          <cell r="H21">
            <v>0</v>
          </cell>
          <cell r="J21">
            <v>0</v>
          </cell>
        </row>
        <row r="22">
          <cell r="A22" t="str">
            <v>01.01</v>
          </cell>
          <cell r="B22" t="str">
            <v>DER-ES</v>
          </cell>
          <cell r="C22">
            <v>41500</v>
          </cell>
          <cell r="D22" t="str">
            <v>Placa de obra nas dimensões de 2,0 x 4,0 m, padrão SEDURB.</v>
          </cell>
          <cell r="E22" t="str">
            <v>M2</v>
          </cell>
          <cell r="F22">
            <v>8</v>
          </cell>
          <cell r="G22">
            <v>184.38</v>
          </cell>
          <cell r="H22">
            <v>1475.04</v>
          </cell>
          <cell r="J22">
            <v>0</v>
          </cell>
        </row>
        <row r="23">
          <cell r="A23" t="str">
            <v>01.02</v>
          </cell>
          <cell r="B23" t="str">
            <v>DER-ES</v>
          </cell>
          <cell r="C23">
            <v>41580</v>
          </cell>
          <cell r="D23" t="str">
            <v>Aluguel de container tipo sanitário com 3 vasos sanitários, lavatório, mictório, 5 chuveiros, 2 venezianas e piso especial</v>
          </cell>
          <cell r="E23" t="str">
            <v>MÊS</v>
          </cell>
          <cell r="F23">
            <v>9</v>
          </cell>
          <cell r="G23">
            <v>756.17</v>
          </cell>
          <cell r="H23">
            <v>6805.53</v>
          </cell>
          <cell r="J23">
            <v>0</v>
          </cell>
        </row>
        <row r="24">
          <cell r="A24" t="str">
            <v>001</v>
          </cell>
          <cell r="B24">
            <v>0</v>
          </cell>
          <cell r="C24">
            <v>0</v>
          </cell>
          <cell r="D24" t="str">
            <v>SUB-TOTAL 01</v>
          </cell>
          <cell r="E24">
            <v>0</v>
          </cell>
          <cell r="F24">
            <v>0</v>
          </cell>
          <cell r="G24">
            <v>0</v>
          </cell>
          <cell r="H24">
            <v>8280.57</v>
          </cell>
          <cell r="I24">
            <v>0</v>
          </cell>
          <cell r="J24">
            <v>0</v>
          </cell>
        </row>
        <row r="25">
          <cell r="A25">
            <v>2</v>
          </cell>
          <cell r="B25">
            <v>0</v>
          </cell>
          <cell r="C25">
            <v>0</v>
          </cell>
          <cell r="D25" t="str">
            <v>PAVIMENTAÇÃO</v>
          </cell>
          <cell r="E25">
            <v>0</v>
          </cell>
          <cell r="F25">
            <v>0</v>
          </cell>
          <cell r="G25">
            <v>0</v>
          </cell>
          <cell r="H25">
            <v>0</v>
          </cell>
          <cell r="I25">
            <v>0</v>
          </cell>
          <cell r="J25">
            <v>0</v>
          </cell>
        </row>
        <row r="26">
          <cell r="A26" t="str">
            <v>02.01</v>
          </cell>
          <cell r="B26" t="str">
            <v>DER-ES</v>
          </cell>
          <cell r="C26">
            <v>40765</v>
          </cell>
          <cell r="D26" t="str">
            <v>Escarificação e compactação de base (100% P.I.) H=0,20m</v>
          </cell>
          <cell r="E26" t="str">
            <v>M2</v>
          </cell>
          <cell r="F26">
            <v>21438.09</v>
          </cell>
          <cell r="G26">
            <v>5.83</v>
          </cell>
          <cell r="H26">
            <v>124984.06</v>
          </cell>
          <cell r="I26">
            <v>0</v>
          </cell>
          <cell r="J26">
            <v>0</v>
          </cell>
        </row>
        <row r="27">
          <cell r="A27" t="str">
            <v>02.02</v>
          </cell>
          <cell r="B27" t="str">
            <v>DER-ES</v>
          </cell>
          <cell r="C27">
            <v>60010</v>
          </cell>
          <cell r="D27" t="str">
            <v>Transporte Local de Materiais (TR-101-01) (Vias urbanas - Caminhão basculante)</v>
          </cell>
          <cell r="E27" t="str">
            <v>T</v>
          </cell>
          <cell r="F27">
            <v>1003.3</v>
          </cell>
          <cell r="G27">
            <v>4.72</v>
          </cell>
          <cell r="H27">
            <v>4735.58</v>
          </cell>
          <cell r="I27">
            <v>0</v>
          </cell>
          <cell r="J27">
            <v>0</v>
          </cell>
        </row>
        <row r="28">
          <cell r="A28" t="str">
            <v>02.03</v>
          </cell>
          <cell r="B28" t="str">
            <v>DER-ES</v>
          </cell>
          <cell r="C28">
            <v>40981</v>
          </cell>
          <cell r="D28" t="str">
            <v>Aplicação de jato de ar comprimido para limpeza de trincas</v>
          </cell>
          <cell r="E28" t="str">
            <v>M2</v>
          </cell>
          <cell r="F28">
            <v>21438.09</v>
          </cell>
          <cell r="G28">
            <v>1.71</v>
          </cell>
          <cell r="H28">
            <v>36659.129999999997</v>
          </cell>
          <cell r="I28">
            <v>0</v>
          </cell>
          <cell r="J28">
            <v>0</v>
          </cell>
        </row>
        <row r="29">
          <cell r="A29" t="str">
            <v>02.04</v>
          </cell>
          <cell r="B29" t="str">
            <v>DER-ES</v>
          </cell>
          <cell r="C29">
            <v>42485</v>
          </cell>
          <cell r="D29" t="str">
            <v>Pintura de ligação inclusive fornecimento e transporte comercial do material betuminoso em Vias Urbanas</v>
          </cell>
          <cell r="E29" t="str">
            <v>M2</v>
          </cell>
          <cell r="F29">
            <v>21438.09</v>
          </cell>
          <cell r="G29">
            <v>2.19</v>
          </cell>
          <cell r="H29">
            <v>46949.42</v>
          </cell>
          <cell r="I29">
            <v>0</v>
          </cell>
          <cell r="J29">
            <v>0</v>
          </cell>
        </row>
        <row r="30">
          <cell r="A30" t="str">
            <v>02.05</v>
          </cell>
          <cell r="B30" t="str">
            <v>DER-ES</v>
          </cell>
          <cell r="C30">
            <v>40130</v>
          </cell>
          <cell r="D30" t="str">
            <v>Recomposição de revestimento c/ CBUQ - Inclusive fornecimento e transporte dos materiais (transporte CBUQ: 29,9 km de Fazenda do Estado/ES)</v>
          </cell>
          <cell r="E30" t="str">
            <v>T</v>
          </cell>
          <cell r="F30">
            <v>3511.56</v>
          </cell>
          <cell r="G30">
            <v>322.03999999999996</v>
          </cell>
          <cell r="H30">
            <v>1130862.78</v>
          </cell>
          <cell r="I30">
            <v>1009959.77</v>
          </cell>
          <cell r="J30">
            <v>120903.01000000001</v>
          </cell>
        </row>
        <row r="31">
          <cell r="A31" t="str">
            <v>002</v>
          </cell>
          <cell r="B31">
            <v>0</v>
          </cell>
          <cell r="C31">
            <v>0</v>
          </cell>
          <cell r="D31" t="str">
            <v>SUB-TOTAL 02</v>
          </cell>
          <cell r="E31">
            <v>0</v>
          </cell>
          <cell r="F31">
            <v>0</v>
          </cell>
          <cell r="G31">
            <v>0</v>
          </cell>
          <cell r="H31">
            <v>1344190.97</v>
          </cell>
          <cell r="I31">
            <v>0</v>
          </cell>
          <cell r="J31">
            <v>0</v>
          </cell>
        </row>
        <row r="32">
          <cell r="A32">
            <v>3</v>
          </cell>
          <cell r="B32">
            <v>0</v>
          </cell>
          <cell r="C32">
            <v>0</v>
          </cell>
          <cell r="D32" t="str">
            <v>SERVIÇOS COMPLEMENTARES</v>
          </cell>
          <cell r="E32">
            <v>0</v>
          </cell>
          <cell r="F32">
            <v>0</v>
          </cell>
          <cell r="G32">
            <v>0</v>
          </cell>
          <cell r="H32">
            <v>0</v>
          </cell>
          <cell r="I32">
            <v>0</v>
          </cell>
          <cell r="J32">
            <v>0</v>
          </cell>
        </row>
        <row r="33">
          <cell r="A33" t="str">
            <v>03.01</v>
          </cell>
          <cell r="B33" t="str">
            <v>DER-ES</v>
          </cell>
          <cell r="C33">
            <v>40893</v>
          </cell>
          <cell r="D33" t="str">
            <v>Remoção de meio fio</v>
          </cell>
          <cell r="E33" t="str">
            <v>M</v>
          </cell>
          <cell r="F33">
            <v>702.58</v>
          </cell>
          <cell r="G33">
            <v>22.21</v>
          </cell>
          <cell r="H33">
            <v>15604.3</v>
          </cell>
          <cell r="I33">
            <v>0</v>
          </cell>
          <cell r="J33">
            <v>0</v>
          </cell>
        </row>
        <row r="34">
          <cell r="A34" t="str">
            <v>03.02</v>
          </cell>
          <cell r="B34" t="str">
            <v>DER-ES</v>
          </cell>
          <cell r="C34">
            <v>40141</v>
          </cell>
          <cell r="D34" t="str">
            <v>Meio-fio pré-moldado em concreto, inclusive caiação e transporte do meio-fio</v>
          </cell>
          <cell r="E34" t="str">
            <v>M</v>
          </cell>
          <cell r="F34">
            <v>754.13</v>
          </cell>
          <cell r="G34">
            <v>50.56</v>
          </cell>
          <cell r="H34">
            <v>38128.81</v>
          </cell>
          <cell r="I34">
            <v>0</v>
          </cell>
          <cell r="J34">
            <v>0</v>
          </cell>
        </row>
        <row r="35">
          <cell r="A35" t="str">
            <v>03.03</v>
          </cell>
          <cell r="B35" t="str">
            <v>DER-ES</v>
          </cell>
          <cell r="C35">
            <v>42870</v>
          </cell>
          <cell r="D35" t="str">
            <v>Demolição mecânica de concreto em Vias Urbanas</v>
          </cell>
          <cell r="E35" t="str">
            <v>M3</v>
          </cell>
          <cell r="F35">
            <v>41.83</v>
          </cell>
          <cell r="G35">
            <v>187.71</v>
          </cell>
          <cell r="H35">
            <v>7851.91</v>
          </cell>
          <cell r="I35">
            <v>0</v>
          </cell>
          <cell r="J35">
            <v>0</v>
          </cell>
        </row>
        <row r="36">
          <cell r="A36" t="str">
            <v>03.04</v>
          </cell>
          <cell r="B36" t="str">
            <v>DER-ES</v>
          </cell>
          <cell r="C36">
            <v>41240</v>
          </cell>
          <cell r="D36" t="str">
            <v>Passeio em concreto, largura 2,00m, acabamento em ladrilho hidráulico podotátil (L=0,40m)</v>
          </cell>
          <cell r="E36" t="str">
            <v>M2</v>
          </cell>
          <cell r="F36">
            <v>1110.9000000000001</v>
          </cell>
          <cell r="G36">
            <v>82.96</v>
          </cell>
          <cell r="H36">
            <v>92160.26</v>
          </cell>
          <cell r="I36">
            <v>0</v>
          </cell>
          <cell r="J36">
            <v>0</v>
          </cell>
        </row>
        <row r="37">
          <cell r="A37" t="str">
            <v>03.05</v>
          </cell>
          <cell r="B37" t="str">
            <v>DER-ES</v>
          </cell>
          <cell r="C37">
            <v>60010</v>
          </cell>
          <cell r="D37" t="str">
            <v>Transporte Local de Materiais (TR-101-01) (Vias urbanas - Caminhão basculante)</v>
          </cell>
          <cell r="E37" t="str">
            <v>T</v>
          </cell>
          <cell r="F37">
            <v>156.6</v>
          </cell>
          <cell r="G37">
            <v>4.72</v>
          </cell>
          <cell r="H37">
            <v>739.15</v>
          </cell>
          <cell r="I37">
            <v>0</v>
          </cell>
          <cell r="J37">
            <v>0</v>
          </cell>
        </row>
        <row r="38">
          <cell r="A38" t="str">
            <v>003</v>
          </cell>
          <cell r="B38">
            <v>0</v>
          </cell>
          <cell r="C38">
            <v>0</v>
          </cell>
          <cell r="D38" t="str">
            <v>SUB-TOTAL 03</v>
          </cell>
          <cell r="E38">
            <v>0</v>
          </cell>
          <cell r="F38">
            <v>0</v>
          </cell>
          <cell r="G38">
            <v>0</v>
          </cell>
          <cell r="H38">
            <v>154484.43</v>
          </cell>
          <cell r="I38">
            <v>0</v>
          </cell>
          <cell r="J38">
            <v>0</v>
          </cell>
        </row>
        <row r="39">
          <cell r="A39">
            <v>4</v>
          </cell>
          <cell r="B39">
            <v>0</v>
          </cell>
          <cell r="C39">
            <v>0</v>
          </cell>
          <cell r="D39" t="str">
            <v>ADMINISTRAÇÃO LOCAL</v>
          </cell>
          <cell r="E39">
            <v>0</v>
          </cell>
          <cell r="F39">
            <v>0</v>
          </cell>
          <cell r="G39">
            <v>0</v>
          </cell>
          <cell r="H39">
            <v>0</v>
          </cell>
          <cell r="I39">
            <v>0</v>
          </cell>
          <cell r="J39">
            <v>0</v>
          </cell>
        </row>
        <row r="40">
          <cell r="A40" t="str">
            <v>04.01</v>
          </cell>
          <cell r="B40" t="str">
            <v>COMPOSIÇÃO</v>
          </cell>
          <cell r="C40" t="str">
            <v>CPU 01</v>
          </cell>
          <cell r="D40" t="str">
            <v>Administração local ¹</v>
          </cell>
          <cell r="E40" t="str">
            <v>UN</v>
          </cell>
          <cell r="F40">
            <v>1</v>
          </cell>
          <cell r="G40">
            <v>46958.64</v>
          </cell>
          <cell r="H40">
            <v>46958.64</v>
          </cell>
          <cell r="J40">
            <v>0</v>
          </cell>
        </row>
        <row r="41">
          <cell r="A41" t="str">
            <v>004</v>
          </cell>
          <cell r="B41">
            <v>0</v>
          </cell>
          <cell r="C41">
            <v>0</v>
          </cell>
          <cell r="D41" t="str">
            <v>SUB-TOTAL 04</v>
          </cell>
          <cell r="E41">
            <v>0</v>
          </cell>
          <cell r="F41">
            <v>0</v>
          </cell>
          <cell r="G41">
            <v>0</v>
          </cell>
          <cell r="H41">
            <v>46958.64</v>
          </cell>
          <cell r="I41">
            <v>3.0219575578866592E-2</v>
          </cell>
          <cell r="J41">
            <v>0</v>
          </cell>
        </row>
        <row r="42">
          <cell r="A42">
            <v>0</v>
          </cell>
          <cell r="B42">
            <v>0</v>
          </cell>
          <cell r="C42">
            <v>0</v>
          </cell>
          <cell r="D42">
            <v>0</v>
          </cell>
          <cell r="E42">
            <v>0</v>
          </cell>
          <cell r="F42">
            <v>0</v>
          </cell>
          <cell r="G42">
            <v>0</v>
          </cell>
          <cell r="H42">
            <v>0</v>
          </cell>
          <cell r="J42">
            <v>0</v>
          </cell>
        </row>
        <row r="43">
          <cell r="A43" t="str">
            <v>TOTAL</v>
          </cell>
          <cell r="B43">
            <v>0</v>
          </cell>
          <cell r="C43">
            <v>0</v>
          </cell>
          <cell r="D43">
            <v>0</v>
          </cell>
          <cell r="E43">
            <v>0</v>
          </cell>
          <cell r="F43">
            <v>0</v>
          </cell>
          <cell r="G43">
            <v>0</v>
          </cell>
          <cell r="H43">
            <v>1553914.6099999999</v>
          </cell>
          <cell r="J43">
            <v>0</v>
          </cell>
        </row>
        <row r="44">
          <cell r="A44">
            <v>0</v>
          </cell>
          <cell r="B44">
            <v>0</v>
          </cell>
          <cell r="C44">
            <v>0</v>
          </cell>
          <cell r="D44">
            <v>0</v>
          </cell>
          <cell r="E44">
            <v>0</v>
          </cell>
          <cell r="F44">
            <v>0</v>
          </cell>
          <cell r="G44">
            <v>0</v>
          </cell>
          <cell r="H44">
            <v>0</v>
          </cell>
          <cell r="J44">
            <v>0</v>
          </cell>
        </row>
        <row r="45">
          <cell r="A45" t="str">
            <v>¹ O item ADMINISTRAÇÃO LOCAL será medido proporcionalmente ao avanço da obra.</v>
          </cell>
          <cell r="B45">
            <v>0</v>
          </cell>
          <cell r="C45">
            <v>0</v>
          </cell>
          <cell r="D45">
            <v>0</v>
          </cell>
          <cell r="E45">
            <v>0</v>
          </cell>
          <cell r="F45">
            <v>0</v>
          </cell>
          <cell r="G45">
            <v>0</v>
          </cell>
          <cell r="H45">
            <v>1420793.4400000002</v>
          </cell>
          <cell r="I45">
            <v>0</v>
          </cell>
          <cell r="J45">
            <v>0</v>
          </cell>
        </row>
        <row r="46">
          <cell r="A46">
            <v>0</v>
          </cell>
          <cell r="B46">
            <v>0</v>
          </cell>
          <cell r="C46">
            <v>0</v>
          </cell>
          <cell r="D46">
            <v>0</v>
          </cell>
          <cell r="E46">
            <v>0</v>
          </cell>
          <cell r="F46">
            <v>0</v>
          </cell>
          <cell r="G46">
            <v>0</v>
          </cell>
          <cell r="H46">
            <v>0</v>
          </cell>
          <cell r="J46">
            <v>0</v>
          </cell>
        </row>
        <row r="47">
          <cell r="A47">
            <v>0</v>
          </cell>
          <cell r="B47">
            <v>0</v>
          </cell>
          <cell r="C47">
            <v>0</v>
          </cell>
          <cell r="D47">
            <v>0</v>
          </cell>
          <cell r="E47">
            <v>0</v>
          </cell>
          <cell r="F47">
            <v>0</v>
          </cell>
          <cell r="G47">
            <v>0</v>
          </cell>
          <cell r="H47">
            <v>133121.16999999969</v>
          </cell>
          <cell r="J47">
            <v>0</v>
          </cell>
        </row>
        <row r="48">
          <cell r="A48">
            <v>0</v>
          </cell>
          <cell r="B48">
            <v>0</v>
          </cell>
          <cell r="C48">
            <v>0</v>
          </cell>
          <cell r="D48">
            <v>0</v>
          </cell>
          <cell r="E48">
            <v>0</v>
          </cell>
          <cell r="F48">
            <v>0</v>
          </cell>
          <cell r="G48">
            <v>0</v>
          </cell>
          <cell r="H48">
            <v>9.3694949773979588E-2</v>
          </cell>
          <cell r="J48">
            <v>0</v>
          </cell>
        </row>
        <row r="49">
          <cell r="A49" t="str">
            <v>Alex Nali Ferreira</v>
          </cell>
          <cell r="B49">
            <v>0</v>
          </cell>
          <cell r="C49">
            <v>0</v>
          </cell>
          <cell r="D49">
            <v>0</v>
          </cell>
          <cell r="E49">
            <v>0</v>
          </cell>
          <cell r="F49">
            <v>0</v>
          </cell>
          <cell r="G49">
            <v>0</v>
          </cell>
          <cell r="H49">
            <v>0</v>
          </cell>
          <cell r="I49">
            <v>0</v>
          </cell>
          <cell r="J49">
            <v>0</v>
          </cell>
        </row>
        <row r="50">
          <cell r="A50" t="str">
            <v>Engenheiro Civil PMCC</v>
          </cell>
          <cell r="B50">
            <v>0</v>
          </cell>
          <cell r="C50">
            <v>0</v>
          </cell>
          <cell r="D50">
            <v>0</v>
          </cell>
          <cell r="E50">
            <v>0</v>
          </cell>
          <cell r="F50">
            <v>0</v>
          </cell>
          <cell r="G50">
            <v>0</v>
          </cell>
          <cell r="H50">
            <v>0</v>
          </cell>
          <cell r="I50">
            <v>0</v>
          </cell>
          <cell r="J50">
            <v>0</v>
          </cell>
        </row>
        <row r="51">
          <cell r="A51" t="str">
            <v>CREA-ES 039390/D</v>
          </cell>
          <cell r="B51">
            <v>0</v>
          </cell>
          <cell r="C51">
            <v>0</v>
          </cell>
          <cell r="D51">
            <v>0</v>
          </cell>
          <cell r="E51">
            <v>0</v>
          </cell>
          <cell r="F51">
            <v>0</v>
          </cell>
          <cell r="G51">
            <v>0</v>
          </cell>
          <cell r="H51">
            <v>0</v>
          </cell>
          <cell r="I51">
            <v>0</v>
          </cell>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0</v>
          </cell>
        </row>
        <row r="93">
          <cell r="J93">
            <v>0</v>
          </cell>
        </row>
        <row r="94">
          <cell r="J94">
            <v>0</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3">
          <cell r="J123">
            <v>0</v>
          </cell>
        </row>
        <row r="124">
          <cell r="J124">
            <v>0</v>
          </cell>
        </row>
        <row r="125">
          <cell r="J125">
            <v>0</v>
          </cell>
        </row>
        <row r="126">
          <cell r="J126">
            <v>0</v>
          </cell>
        </row>
        <row r="127">
          <cell r="J127">
            <v>0</v>
          </cell>
        </row>
        <row r="128">
          <cell r="J128">
            <v>0</v>
          </cell>
        </row>
        <row r="129">
          <cell r="J129">
            <v>0</v>
          </cell>
        </row>
        <row r="130">
          <cell r="J130">
            <v>0</v>
          </cell>
        </row>
        <row r="131">
          <cell r="J131">
            <v>0</v>
          </cell>
        </row>
        <row r="132">
          <cell r="J132">
            <v>0</v>
          </cell>
        </row>
        <row r="133">
          <cell r="J133">
            <v>0</v>
          </cell>
        </row>
        <row r="134">
          <cell r="J134">
            <v>0</v>
          </cell>
        </row>
        <row r="135">
          <cell r="J135">
            <v>0</v>
          </cell>
        </row>
        <row r="136">
          <cell r="J136">
            <v>0</v>
          </cell>
        </row>
        <row r="137">
          <cell r="J137">
            <v>0</v>
          </cell>
        </row>
        <row r="138">
          <cell r="J138">
            <v>0</v>
          </cell>
        </row>
        <row r="139">
          <cell r="J139">
            <v>0</v>
          </cell>
        </row>
        <row r="140">
          <cell r="J140">
            <v>0</v>
          </cell>
        </row>
        <row r="141">
          <cell r="J141">
            <v>0</v>
          </cell>
        </row>
        <row r="142">
          <cell r="J142">
            <v>0</v>
          </cell>
        </row>
        <row r="143">
          <cell r="J143">
            <v>0</v>
          </cell>
        </row>
        <row r="144">
          <cell r="J144">
            <v>0</v>
          </cell>
        </row>
        <row r="145">
          <cell r="J145">
            <v>0</v>
          </cell>
        </row>
        <row r="146">
          <cell r="J146">
            <v>0</v>
          </cell>
        </row>
        <row r="147">
          <cell r="J147">
            <v>0</v>
          </cell>
        </row>
        <row r="148">
          <cell r="J148">
            <v>0</v>
          </cell>
        </row>
        <row r="149">
          <cell r="J149">
            <v>0</v>
          </cell>
        </row>
        <row r="150">
          <cell r="J150">
            <v>0</v>
          </cell>
        </row>
        <row r="151">
          <cell r="J151">
            <v>0</v>
          </cell>
        </row>
        <row r="152">
          <cell r="J152">
            <v>0</v>
          </cell>
        </row>
        <row r="153">
          <cell r="J153">
            <v>0</v>
          </cell>
        </row>
        <row r="154">
          <cell r="J154">
            <v>0</v>
          </cell>
        </row>
        <row r="155">
          <cell r="J155">
            <v>0</v>
          </cell>
        </row>
        <row r="156">
          <cell r="J156">
            <v>0</v>
          </cell>
        </row>
        <row r="157">
          <cell r="J157">
            <v>0</v>
          </cell>
        </row>
        <row r="158">
          <cell r="J158">
            <v>0</v>
          </cell>
        </row>
        <row r="159">
          <cell r="J159">
            <v>0</v>
          </cell>
        </row>
        <row r="160">
          <cell r="J160">
            <v>0</v>
          </cell>
        </row>
        <row r="161">
          <cell r="J161">
            <v>0</v>
          </cell>
        </row>
        <row r="162">
          <cell r="J162">
            <v>0</v>
          </cell>
        </row>
        <row r="163">
          <cell r="J163">
            <v>0</v>
          </cell>
        </row>
        <row r="164">
          <cell r="J164">
            <v>0</v>
          </cell>
        </row>
        <row r="165">
          <cell r="J165">
            <v>0</v>
          </cell>
        </row>
        <row r="166">
          <cell r="J166">
            <v>0</v>
          </cell>
        </row>
        <row r="167">
          <cell r="J167">
            <v>0</v>
          </cell>
        </row>
        <row r="168">
          <cell r="J168">
            <v>0</v>
          </cell>
        </row>
        <row r="169">
          <cell r="J169">
            <v>0</v>
          </cell>
        </row>
        <row r="170">
          <cell r="J170">
            <v>0</v>
          </cell>
        </row>
        <row r="171">
          <cell r="J171">
            <v>0</v>
          </cell>
        </row>
        <row r="172">
          <cell r="J172">
            <v>0</v>
          </cell>
        </row>
        <row r="173">
          <cell r="J173">
            <v>0</v>
          </cell>
        </row>
        <row r="174">
          <cell r="J174">
            <v>0</v>
          </cell>
        </row>
        <row r="175">
          <cell r="J175">
            <v>0</v>
          </cell>
        </row>
        <row r="176">
          <cell r="J176">
            <v>0</v>
          </cell>
        </row>
        <row r="177">
          <cell r="J177">
            <v>0</v>
          </cell>
        </row>
        <row r="178">
          <cell r="J178">
            <v>0</v>
          </cell>
        </row>
        <row r="179">
          <cell r="J179">
            <v>0</v>
          </cell>
        </row>
        <row r="180">
          <cell r="J180">
            <v>0</v>
          </cell>
        </row>
        <row r="181">
          <cell r="J181">
            <v>0</v>
          </cell>
        </row>
        <row r="182">
          <cell r="J182">
            <v>0</v>
          </cell>
        </row>
        <row r="183">
          <cell r="J183">
            <v>0</v>
          </cell>
        </row>
        <row r="184">
          <cell r="J184">
            <v>0</v>
          </cell>
        </row>
        <row r="185">
          <cell r="J185">
            <v>0</v>
          </cell>
        </row>
        <row r="186">
          <cell r="J186">
            <v>0</v>
          </cell>
        </row>
        <row r="187">
          <cell r="J187">
            <v>0</v>
          </cell>
        </row>
        <row r="188">
          <cell r="J188">
            <v>0</v>
          </cell>
        </row>
        <row r="189">
          <cell r="J189">
            <v>0</v>
          </cell>
        </row>
        <row r="190">
          <cell r="J190">
            <v>0</v>
          </cell>
        </row>
        <row r="191">
          <cell r="J191">
            <v>0</v>
          </cell>
        </row>
        <row r="192">
          <cell r="J192">
            <v>0</v>
          </cell>
        </row>
        <row r="193">
          <cell r="J193">
            <v>0</v>
          </cell>
        </row>
        <row r="194">
          <cell r="J194">
            <v>0</v>
          </cell>
        </row>
        <row r="195">
          <cell r="J195">
            <v>0</v>
          </cell>
        </row>
        <row r="196">
          <cell r="J196">
            <v>0</v>
          </cell>
        </row>
        <row r="197">
          <cell r="J197">
            <v>0</v>
          </cell>
        </row>
        <row r="198">
          <cell r="J198">
            <v>0</v>
          </cell>
        </row>
        <row r="199">
          <cell r="J199">
            <v>0</v>
          </cell>
        </row>
        <row r="200">
          <cell r="J200">
            <v>0</v>
          </cell>
        </row>
        <row r="201">
          <cell r="J201">
            <v>0</v>
          </cell>
        </row>
        <row r="202">
          <cell r="J202">
            <v>0</v>
          </cell>
        </row>
        <row r="203">
          <cell r="J203">
            <v>0</v>
          </cell>
        </row>
        <row r="204">
          <cell r="J204">
            <v>0</v>
          </cell>
        </row>
        <row r="205">
          <cell r="J205">
            <v>0</v>
          </cell>
        </row>
        <row r="206">
          <cell r="J206">
            <v>0</v>
          </cell>
        </row>
        <row r="207">
          <cell r="J207">
            <v>0</v>
          </cell>
        </row>
        <row r="208">
          <cell r="J208">
            <v>0</v>
          </cell>
        </row>
        <row r="209">
          <cell r="J209">
            <v>0</v>
          </cell>
        </row>
        <row r="210">
          <cell r="J210">
            <v>0</v>
          </cell>
        </row>
        <row r="211">
          <cell r="J211">
            <v>0</v>
          </cell>
        </row>
        <row r="212">
          <cell r="J212">
            <v>0</v>
          </cell>
        </row>
        <row r="213">
          <cell r="J213">
            <v>0</v>
          </cell>
        </row>
        <row r="214">
          <cell r="J214">
            <v>0</v>
          </cell>
        </row>
        <row r="215">
          <cell r="J215">
            <v>0</v>
          </cell>
        </row>
        <row r="216">
          <cell r="J216">
            <v>0</v>
          </cell>
        </row>
        <row r="217">
          <cell r="J217">
            <v>0</v>
          </cell>
        </row>
        <row r="218">
          <cell r="J218">
            <v>0</v>
          </cell>
        </row>
        <row r="219">
          <cell r="J219">
            <v>0</v>
          </cell>
        </row>
        <row r="220">
          <cell r="J220">
            <v>0</v>
          </cell>
        </row>
        <row r="221">
          <cell r="J221">
            <v>0</v>
          </cell>
        </row>
        <row r="222">
          <cell r="J222">
            <v>0</v>
          </cell>
        </row>
        <row r="223">
          <cell r="J223">
            <v>0</v>
          </cell>
        </row>
        <row r="224">
          <cell r="J224">
            <v>0</v>
          </cell>
        </row>
        <row r="225">
          <cell r="J225">
            <v>0</v>
          </cell>
        </row>
        <row r="226">
          <cell r="J226">
            <v>0</v>
          </cell>
        </row>
        <row r="227">
          <cell r="J227">
            <v>0</v>
          </cell>
        </row>
        <row r="228">
          <cell r="J228">
            <v>0</v>
          </cell>
        </row>
        <row r="229">
          <cell r="J229">
            <v>0</v>
          </cell>
        </row>
        <row r="230">
          <cell r="J230">
            <v>0</v>
          </cell>
        </row>
        <row r="231">
          <cell r="J231">
            <v>0</v>
          </cell>
        </row>
        <row r="232">
          <cell r="J232">
            <v>0</v>
          </cell>
        </row>
        <row r="233">
          <cell r="J233">
            <v>0</v>
          </cell>
        </row>
        <row r="234">
          <cell r="J234">
            <v>0</v>
          </cell>
        </row>
        <row r="235">
          <cell r="J235">
            <v>0</v>
          </cell>
        </row>
        <row r="236">
          <cell r="J236">
            <v>0</v>
          </cell>
        </row>
        <row r="237">
          <cell r="J237">
            <v>0</v>
          </cell>
        </row>
        <row r="238">
          <cell r="J238">
            <v>0</v>
          </cell>
        </row>
        <row r="239">
          <cell r="J239">
            <v>0</v>
          </cell>
        </row>
        <row r="240">
          <cell r="J240">
            <v>0</v>
          </cell>
        </row>
        <row r="241">
          <cell r="J241">
            <v>0</v>
          </cell>
        </row>
        <row r="242">
          <cell r="J242">
            <v>0</v>
          </cell>
        </row>
        <row r="243">
          <cell r="J243">
            <v>0</v>
          </cell>
        </row>
        <row r="244">
          <cell r="J244">
            <v>0</v>
          </cell>
        </row>
        <row r="245">
          <cell r="J245">
            <v>0</v>
          </cell>
        </row>
        <row r="246">
          <cell r="J246">
            <v>0</v>
          </cell>
        </row>
        <row r="247">
          <cell r="J247">
            <v>0</v>
          </cell>
        </row>
        <row r="248">
          <cell r="J248">
            <v>0</v>
          </cell>
        </row>
        <row r="249">
          <cell r="J249">
            <v>0</v>
          </cell>
        </row>
        <row r="250">
          <cell r="J250">
            <v>0</v>
          </cell>
        </row>
        <row r="251">
          <cell r="J251">
            <v>0</v>
          </cell>
        </row>
        <row r="252">
          <cell r="J252">
            <v>0</v>
          </cell>
        </row>
        <row r="253">
          <cell r="J253">
            <v>0</v>
          </cell>
        </row>
        <row r="254">
          <cell r="J254">
            <v>0</v>
          </cell>
        </row>
        <row r="255">
          <cell r="J255">
            <v>0</v>
          </cell>
        </row>
        <row r="256">
          <cell r="J256">
            <v>0</v>
          </cell>
        </row>
        <row r="257">
          <cell r="J257">
            <v>0</v>
          </cell>
        </row>
        <row r="258">
          <cell r="J258">
            <v>0</v>
          </cell>
        </row>
        <row r="259">
          <cell r="J259">
            <v>0</v>
          </cell>
        </row>
        <row r="260">
          <cell r="J260">
            <v>0</v>
          </cell>
        </row>
        <row r="261">
          <cell r="J261">
            <v>0</v>
          </cell>
        </row>
        <row r="262">
          <cell r="J262">
            <v>0</v>
          </cell>
        </row>
        <row r="263">
          <cell r="J263">
            <v>0</v>
          </cell>
        </row>
        <row r="264">
          <cell r="J264">
            <v>0</v>
          </cell>
        </row>
        <row r="265">
          <cell r="J265">
            <v>0</v>
          </cell>
        </row>
        <row r="266">
          <cell r="J266">
            <v>0</v>
          </cell>
        </row>
        <row r="267">
          <cell r="J267">
            <v>0</v>
          </cell>
        </row>
        <row r="268">
          <cell r="J268">
            <v>0</v>
          </cell>
        </row>
        <row r="269">
          <cell r="J269">
            <v>0</v>
          </cell>
        </row>
        <row r="270">
          <cell r="J270">
            <v>0</v>
          </cell>
        </row>
        <row r="271">
          <cell r="J271">
            <v>0</v>
          </cell>
        </row>
        <row r="272">
          <cell r="J272">
            <v>0</v>
          </cell>
        </row>
        <row r="273">
          <cell r="J273">
            <v>0</v>
          </cell>
        </row>
        <row r="274">
          <cell r="J274">
            <v>0</v>
          </cell>
        </row>
        <row r="275">
          <cell r="J275">
            <v>0</v>
          </cell>
        </row>
        <row r="276">
          <cell r="J276">
            <v>0</v>
          </cell>
        </row>
        <row r="277">
          <cell r="J277">
            <v>0</v>
          </cell>
        </row>
        <row r="278">
          <cell r="J278">
            <v>0</v>
          </cell>
        </row>
        <row r="279">
          <cell r="J279">
            <v>0</v>
          </cell>
        </row>
        <row r="280">
          <cell r="J280">
            <v>0</v>
          </cell>
        </row>
        <row r="281">
          <cell r="J281">
            <v>0</v>
          </cell>
        </row>
        <row r="282">
          <cell r="J282">
            <v>0</v>
          </cell>
        </row>
        <row r="283">
          <cell r="J283">
            <v>0</v>
          </cell>
        </row>
        <row r="284">
          <cell r="J284">
            <v>0</v>
          </cell>
        </row>
        <row r="285">
          <cell r="J285">
            <v>0</v>
          </cell>
        </row>
        <row r="286">
          <cell r="J286">
            <v>0</v>
          </cell>
        </row>
        <row r="287">
          <cell r="J287">
            <v>0</v>
          </cell>
        </row>
        <row r="288">
          <cell r="J288">
            <v>0</v>
          </cell>
        </row>
        <row r="289">
          <cell r="J289">
            <v>0</v>
          </cell>
        </row>
        <row r="290">
          <cell r="J290">
            <v>0</v>
          </cell>
        </row>
        <row r="291">
          <cell r="J291">
            <v>0</v>
          </cell>
        </row>
        <row r="292">
          <cell r="J292">
            <v>0</v>
          </cell>
        </row>
        <row r="293">
          <cell r="J293">
            <v>0</v>
          </cell>
        </row>
        <row r="294">
          <cell r="J294">
            <v>0</v>
          </cell>
        </row>
        <row r="295">
          <cell r="J295">
            <v>0</v>
          </cell>
        </row>
        <row r="296">
          <cell r="J296">
            <v>0</v>
          </cell>
        </row>
        <row r="297">
          <cell r="J297">
            <v>0</v>
          </cell>
        </row>
        <row r="298">
          <cell r="J298">
            <v>0</v>
          </cell>
        </row>
        <row r="299">
          <cell r="J299">
            <v>0</v>
          </cell>
        </row>
        <row r="300">
          <cell r="J300">
            <v>0</v>
          </cell>
        </row>
        <row r="301">
          <cell r="J301">
            <v>0</v>
          </cell>
        </row>
        <row r="302">
          <cell r="J302">
            <v>0</v>
          </cell>
        </row>
        <row r="303">
          <cell r="J303">
            <v>0</v>
          </cell>
        </row>
        <row r="304">
          <cell r="J304">
            <v>0</v>
          </cell>
        </row>
        <row r="305">
          <cell r="J305">
            <v>0</v>
          </cell>
        </row>
        <row r="306">
          <cell r="J306">
            <v>0</v>
          </cell>
        </row>
        <row r="307">
          <cell r="J307">
            <v>0</v>
          </cell>
        </row>
        <row r="308">
          <cell r="J308">
            <v>0</v>
          </cell>
        </row>
        <row r="309">
          <cell r="J309">
            <v>0</v>
          </cell>
        </row>
        <row r="310">
          <cell r="J310">
            <v>0</v>
          </cell>
        </row>
        <row r="311">
          <cell r="J311">
            <v>0</v>
          </cell>
        </row>
        <row r="312">
          <cell r="J312">
            <v>0</v>
          </cell>
        </row>
        <row r="313">
          <cell r="J313">
            <v>0</v>
          </cell>
        </row>
        <row r="314">
          <cell r="J314">
            <v>0</v>
          </cell>
        </row>
        <row r="315">
          <cell r="J315">
            <v>0</v>
          </cell>
        </row>
        <row r="316">
          <cell r="J316">
            <v>0</v>
          </cell>
        </row>
        <row r="317">
          <cell r="J317">
            <v>0</v>
          </cell>
        </row>
        <row r="318">
          <cell r="J318">
            <v>0</v>
          </cell>
        </row>
        <row r="319">
          <cell r="J319">
            <v>0</v>
          </cell>
        </row>
        <row r="320">
          <cell r="J320">
            <v>0</v>
          </cell>
        </row>
        <row r="321">
          <cell r="J321">
            <v>0</v>
          </cell>
        </row>
        <row r="322">
          <cell r="J322">
            <v>0</v>
          </cell>
        </row>
        <row r="323">
          <cell r="J323">
            <v>0</v>
          </cell>
        </row>
        <row r="324">
          <cell r="J324">
            <v>0</v>
          </cell>
        </row>
        <row r="325">
          <cell r="J325">
            <v>0</v>
          </cell>
        </row>
        <row r="326">
          <cell r="J326">
            <v>0</v>
          </cell>
        </row>
        <row r="327">
          <cell r="J327">
            <v>0</v>
          </cell>
        </row>
        <row r="328">
          <cell r="J328">
            <v>0</v>
          </cell>
        </row>
        <row r="329">
          <cell r="J329">
            <v>0</v>
          </cell>
        </row>
        <row r="330">
          <cell r="J330">
            <v>0</v>
          </cell>
        </row>
        <row r="331">
          <cell r="J331">
            <v>0</v>
          </cell>
        </row>
        <row r="332">
          <cell r="J332">
            <v>0</v>
          </cell>
        </row>
        <row r="333">
          <cell r="J333">
            <v>0</v>
          </cell>
        </row>
        <row r="334">
          <cell r="J334">
            <v>0</v>
          </cell>
        </row>
        <row r="335">
          <cell r="J335">
            <v>0</v>
          </cell>
        </row>
        <row r="336">
          <cell r="J336">
            <v>0</v>
          </cell>
        </row>
        <row r="337">
          <cell r="J337">
            <v>0</v>
          </cell>
        </row>
        <row r="338">
          <cell r="J338">
            <v>0</v>
          </cell>
        </row>
        <row r="339">
          <cell r="J339">
            <v>0</v>
          </cell>
        </row>
        <row r="340">
          <cell r="J340">
            <v>0</v>
          </cell>
        </row>
        <row r="341">
          <cell r="J341">
            <v>0</v>
          </cell>
        </row>
        <row r="342">
          <cell r="J342">
            <v>0</v>
          </cell>
        </row>
        <row r="343">
          <cell r="J343">
            <v>0</v>
          </cell>
        </row>
        <row r="344">
          <cell r="J344">
            <v>0</v>
          </cell>
        </row>
        <row r="345">
          <cell r="J345">
            <v>0</v>
          </cell>
        </row>
        <row r="346">
          <cell r="J346">
            <v>0</v>
          </cell>
        </row>
        <row r="347">
          <cell r="J347">
            <v>0</v>
          </cell>
        </row>
        <row r="348">
          <cell r="J348">
            <v>0</v>
          </cell>
        </row>
        <row r="349">
          <cell r="J349">
            <v>0</v>
          </cell>
        </row>
        <row r="350">
          <cell r="J350">
            <v>0</v>
          </cell>
        </row>
        <row r="351">
          <cell r="J351">
            <v>0</v>
          </cell>
        </row>
        <row r="352">
          <cell r="J352">
            <v>0</v>
          </cell>
        </row>
        <row r="353">
          <cell r="J353">
            <v>0</v>
          </cell>
        </row>
        <row r="354">
          <cell r="J354">
            <v>0</v>
          </cell>
        </row>
        <row r="355">
          <cell r="J355">
            <v>0</v>
          </cell>
        </row>
        <row r="356">
          <cell r="J356">
            <v>0</v>
          </cell>
        </row>
        <row r="357">
          <cell r="J357">
            <v>0</v>
          </cell>
        </row>
      </sheetData>
      <sheetData sheetId="3"/>
      <sheetData sheetId="4"/>
      <sheetData sheetId="5"/>
      <sheetData sheetId="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PROJETO"/>
      <sheetName val="Capa"/>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Orçamento"/>
      <sheetName val="QuQuant"/>
      <sheetName val="DADOS"/>
      <sheetName val="Orçamentária"/>
      <sheetName val="Materiais Betuminosos"/>
      <sheetName val="OR960887.XLS"/>
      <sheetName val="BR-267_TR01"/>
      <sheetName val="BR-267_TR02"/>
      <sheetName val="BR-267_TR03"/>
      <sheetName val="BR-376"/>
      <sheetName val="BR-463"/>
      <sheetName val="BR-487"/>
      <sheetName val="DG"/>
      <sheetName val="Qd05 Preço"/>
      <sheetName val="Qd06"/>
      <sheetName val="LOTE 6"/>
      <sheetName val="Acumulado"/>
      <sheetName val="TLMB"/>
      <sheetName val="SERVIÇOS"/>
      <sheetName val="[OR960887.XLS][OR960887.XLS][OR"/>
      <sheetName val="Plan1"/>
      <sheetName val="Plan2"/>
      <sheetName val="Plan3"/>
      <sheetName val="[OR960887.XLS]//localhost/@/DFB"/>
      <sheetName val="[OR960887.XLS][OR960887.XLS]//l"/>
      <sheetName val="//localhost/@/DFBSA00535/dyna01"/>
      <sheetName val="comp1"/>
      <sheetName val="SIIG 2010-Jun"/>
      <sheetName val="Estimativa"/>
    </sheetNames>
    <definedNames>
      <definedName name="PassaExtens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Dens. médias"/>
      <sheetName val="Dens. teórica"/>
      <sheetName val="Teor"/>
      <sheetName val="FX-B-REST"/>
      <sheetName val="CUSTO ZONA SU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3">
          <cell r="A3">
            <v>4</v>
          </cell>
          <cell r="B3">
            <v>8.0329999999999995</v>
          </cell>
          <cell r="C3">
            <v>53.398000000000003</v>
          </cell>
        </row>
        <row r="4">
          <cell r="A4">
            <v>4.5</v>
          </cell>
          <cell r="B4">
            <v>6.57</v>
          </cell>
          <cell r="C4">
            <v>61.369</v>
          </cell>
        </row>
        <row r="5">
          <cell r="A5">
            <v>5</v>
          </cell>
          <cell r="B5">
            <v>5.3609999999999998</v>
          </cell>
          <cell r="C5">
            <v>68.516000000000005</v>
          </cell>
        </row>
        <row r="6">
          <cell r="A6">
            <v>5.5</v>
          </cell>
          <cell r="B6">
            <v>4.9109999999999996</v>
          </cell>
          <cell r="C6">
            <v>72.241</v>
          </cell>
        </row>
        <row r="7">
          <cell r="A7">
            <v>6</v>
          </cell>
          <cell r="B7">
            <v>4.0279999999999996</v>
          </cell>
          <cell r="C7">
            <v>77.608999999999995</v>
          </cell>
        </row>
      </sheetData>
      <sheetData sheetId="21" refreshError="1"/>
      <sheetData sheetId="2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lan"/>
      <sheetName val="Resumo"/>
      <sheetName val="out09"/>
      <sheetName val="nov09"/>
    </sheetNames>
    <sheetDataSet>
      <sheetData sheetId="0">
        <row r="7">
          <cell r="A7">
            <v>1</v>
          </cell>
          <cell r="B7" t="str">
            <v>Serviços Auxiliares, Administrativos e Técnicos</v>
          </cell>
        </row>
        <row r="8">
          <cell r="A8" t="str">
            <v>1.1</v>
          </cell>
          <cell r="B8" t="str">
            <v>Engº Civil Senior (horas efetivamente trabalhadas)</v>
          </cell>
          <cell r="C8" t="str">
            <v>mês</v>
          </cell>
          <cell r="D8">
            <v>12</v>
          </cell>
          <cell r="E8">
            <v>12</v>
          </cell>
          <cell r="F8">
            <v>9115.74</v>
          </cell>
          <cell r="G8">
            <v>12</v>
          </cell>
          <cell r="K8">
            <v>12</v>
          </cell>
          <cell r="N8">
            <v>12</v>
          </cell>
        </row>
        <row r="9">
          <cell r="A9" t="str">
            <v>1.2</v>
          </cell>
          <cell r="B9" t="str">
            <v>Técnico de Estradas (horas efetivamente trabalhadas)</v>
          </cell>
          <cell r="C9" t="str">
            <v>mês</v>
          </cell>
          <cell r="D9">
            <v>12</v>
          </cell>
          <cell r="E9">
            <v>12</v>
          </cell>
          <cell r="F9">
            <v>2218.75</v>
          </cell>
          <cell r="G9">
            <v>12</v>
          </cell>
          <cell r="H9">
            <v>0</v>
          </cell>
          <cell r="K9">
            <v>12</v>
          </cell>
          <cell r="N9">
            <v>12</v>
          </cell>
        </row>
        <row r="10">
          <cell r="A10" t="str">
            <v>1.3</v>
          </cell>
          <cell r="B10" t="str">
            <v>Técnico de Edificações (horas efetivamente trabalhadas)</v>
          </cell>
          <cell r="C10" t="str">
            <v>mês</v>
          </cell>
          <cell r="D10">
            <v>12</v>
          </cell>
          <cell r="E10">
            <v>12</v>
          </cell>
          <cell r="F10">
            <v>2218.75</v>
          </cell>
          <cell r="G10">
            <v>12</v>
          </cell>
          <cell r="H10">
            <v>0</v>
          </cell>
          <cell r="K10">
            <v>12</v>
          </cell>
          <cell r="N10">
            <v>12</v>
          </cell>
        </row>
        <row r="11">
          <cell r="A11" t="str">
            <v>1.4</v>
          </cell>
          <cell r="B11" t="str">
            <v>Recepcionista (horas efetivamente trabalhadas)</v>
          </cell>
          <cell r="C11" t="str">
            <v>mês</v>
          </cell>
          <cell r="D11">
            <v>12</v>
          </cell>
          <cell r="E11">
            <v>12</v>
          </cell>
          <cell r="F11">
            <v>1300</v>
          </cell>
          <cell r="G11">
            <v>12</v>
          </cell>
          <cell r="H11">
            <v>0</v>
          </cell>
          <cell r="K11">
            <v>12</v>
          </cell>
          <cell r="N11">
            <v>12</v>
          </cell>
        </row>
        <row r="12">
          <cell r="A12" t="str">
            <v>1.5</v>
          </cell>
          <cell r="B12" t="str">
            <v>Carpinteiro</v>
          </cell>
          <cell r="C12" t="str">
            <v>h</v>
          </cell>
          <cell r="D12">
            <v>500</v>
          </cell>
          <cell r="E12">
            <v>500</v>
          </cell>
          <cell r="F12">
            <v>10.210000000000001</v>
          </cell>
          <cell r="G12">
            <v>500</v>
          </cell>
          <cell r="H12">
            <v>0</v>
          </cell>
          <cell r="K12">
            <v>500</v>
          </cell>
          <cell r="N12">
            <v>500</v>
          </cell>
        </row>
        <row r="13">
          <cell r="A13" t="str">
            <v>1.6</v>
          </cell>
          <cell r="B13" t="str">
            <v>Servente</v>
          </cell>
          <cell r="C13" t="str">
            <v>h</v>
          </cell>
          <cell r="D13">
            <v>1300</v>
          </cell>
          <cell r="E13">
            <v>1268</v>
          </cell>
          <cell r="F13">
            <v>5.86</v>
          </cell>
          <cell r="G13">
            <v>1300</v>
          </cell>
          <cell r="H13">
            <v>0</v>
          </cell>
          <cell r="K13">
            <v>1300</v>
          </cell>
          <cell r="N13">
            <v>1300</v>
          </cell>
        </row>
        <row r="14">
          <cell r="A14" t="str">
            <v>1.7</v>
          </cell>
          <cell r="B14" t="str">
            <v>Oficial</v>
          </cell>
          <cell r="C14" t="str">
            <v>h</v>
          </cell>
          <cell r="D14">
            <v>500</v>
          </cell>
          <cell r="E14">
            <v>500</v>
          </cell>
          <cell r="F14">
            <v>9.44</v>
          </cell>
          <cell r="G14">
            <v>500</v>
          </cell>
          <cell r="H14">
            <v>0</v>
          </cell>
          <cell r="K14">
            <v>500</v>
          </cell>
          <cell r="N14">
            <v>500</v>
          </cell>
        </row>
        <row r="15">
          <cell r="A15" t="str">
            <v>1.8</v>
          </cell>
          <cell r="B15" t="str">
            <v>Eletricista</v>
          </cell>
          <cell r="C15" t="str">
            <v>h</v>
          </cell>
          <cell r="D15">
            <v>400</v>
          </cell>
          <cell r="E15">
            <v>400</v>
          </cell>
          <cell r="F15">
            <v>9.44</v>
          </cell>
          <cell r="G15">
            <v>400</v>
          </cell>
          <cell r="H15">
            <v>0</v>
          </cell>
          <cell r="K15">
            <v>400</v>
          </cell>
          <cell r="N15">
            <v>400</v>
          </cell>
        </row>
        <row r="16">
          <cell r="A16" t="str">
            <v>1.9</v>
          </cell>
          <cell r="B16" t="str">
            <v>Bombeiro</v>
          </cell>
          <cell r="C16" t="str">
            <v>h</v>
          </cell>
          <cell r="D16">
            <v>400</v>
          </cell>
          <cell r="E16">
            <v>400</v>
          </cell>
          <cell r="F16">
            <v>9.44</v>
          </cell>
          <cell r="G16">
            <v>400</v>
          </cell>
          <cell r="H16">
            <v>0</v>
          </cell>
          <cell r="K16">
            <v>400</v>
          </cell>
          <cell r="N16">
            <v>400</v>
          </cell>
        </row>
        <row r="17">
          <cell r="A17" t="str">
            <v>1.10</v>
          </cell>
          <cell r="B17" t="str">
            <v>Encarregado de obras</v>
          </cell>
          <cell r="C17" t="str">
            <v>h</v>
          </cell>
          <cell r="D17">
            <v>400</v>
          </cell>
          <cell r="E17">
            <v>392</v>
          </cell>
          <cell r="F17">
            <v>11.17</v>
          </cell>
          <cell r="G17">
            <v>400</v>
          </cell>
          <cell r="H17">
            <v>0</v>
          </cell>
          <cell r="K17">
            <v>400</v>
          </cell>
          <cell r="N17">
            <v>400</v>
          </cell>
        </row>
        <row r="18">
          <cell r="A18" t="str">
            <v>1.11</v>
          </cell>
          <cell r="B18" t="str">
            <v>Aluguel de imóvel</v>
          </cell>
          <cell r="C18" t="str">
            <v xml:space="preserve">mês </v>
          </cell>
          <cell r="D18">
            <v>12</v>
          </cell>
          <cell r="E18">
            <v>12</v>
          </cell>
          <cell r="F18">
            <v>1850</v>
          </cell>
          <cell r="G18">
            <v>12</v>
          </cell>
          <cell r="H18">
            <v>0</v>
          </cell>
          <cell r="K18">
            <v>12</v>
          </cell>
          <cell r="N18">
            <v>12</v>
          </cell>
        </row>
        <row r="19">
          <cell r="A19" t="str">
            <v>1.12</v>
          </cell>
          <cell r="B19" t="str">
            <v>Locação de obra com gabarito de madeira</v>
          </cell>
          <cell r="C19" t="str">
            <v>m²</v>
          </cell>
          <cell r="D19">
            <v>200</v>
          </cell>
          <cell r="E19">
            <v>200</v>
          </cell>
          <cell r="F19">
            <v>5.92</v>
          </cell>
          <cell r="G19">
            <v>200</v>
          </cell>
          <cell r="H19">
            <v>0</v>
          </cell>
          <cell r="K19">
            <v>200</v>
          </cell>
          <cell r="N19">
            <v>200</v>
          </cell>
        </row>
        <row r="20">
          <cell r="A20" t="str">
            <v>1.13</v>
          </cell>
          <cell r="B20" t="str">
            <v>Locação de andaime metálico para fachada - tipo torre (aluguel mensal)</v>
          </cell>
          <cell r="C20" t="str">
            <v>m</v>
          </cell>
          <cell r="D20">
            <v>200</v>
          </cell>
          <cell r="E20">
            <v>200</v>
          </cell>
          <cell r="F20">
            <v>10.76</v>
          </cell>
          <cell r="G20">
            <v>200</v>
          </cell>
          <cell r="H20">
            <v>0</v>
          </cell>
          <cell r="K20">
            <v>200</v>
          </cell>
          <cell r="N20">
            <v>200</v>
          </cell>
        </row>
        <row r="21">
          <cell r="A21">
            <v>2</v>
          </cell>
          <cell r="B21" t="str">
            <v>Elaboração de projetos complementares entregues plotados em prancha formato A1 e em meio eletrônico conforme padrões da PMS, inclusive fornecimento de ART do profissional</v>
          </cell>
          <cell r="E21">
            <v>0</v>
          </cell>
          <cell r="G21">
            <v>0</v>
          </cell>
          <cell r="H21">
            <v>0</v>
          </cell>
          <cell r="K21">
            <v>0</v>
          </cell>
          <cell r="N21">
            <v>0</v>
          </cell>
        </row>
        <row r="22">
          <cell r="A22" t="str">
            <v>2.1</v>
          </cell>
          <cell r="B22" t="str">
            <v>Projeto estrutural, inclusive fundação - Edificação nova</v>
          </cell>
          <cell r="C22" t="str">
            <v>m²</v>
          </cell>
          <cell r="D22">
            <v>700</v>
          </cell>
          <cell r="E22">
            <v>700</v>
          </cell>
          <cell r="F22">
            <v>9.8000000000000007</v>
          </cell>
          <cell r="G22">
            <v>700</v>
          </cell>
          <cell r="H22">
            <v>0</v>
          </cell>
          <cell r="K22">
            <v>700</v>
          </cell>
          <cell r="N22">
            <v>700</v>
          </cell>
        </row>
        <row r="23">
          <cell r="A23" t="str">
            <v>2.2</v>
          </cell>
          <cell r="B23" t="str">
            <v>Projeto estrutural, inclusive fundação - Adaptação e recuperação</v>
          </cell>
          <cell r="C23" t="str">
            <v>m²</v>
          </cell>
          <cell r="D23">
            <v>700</v>
          </cell>
          <cell r="E23">
            <v>700</v>
          </cell>
          <cell r="F23">
            <v>10.5</v>
          </cell>
          <cell r="G23">
            <v>700</v>
          </cell>
          <cell r="H23">
            <v>0</v>
          </cell>
          <cell r="K23">
            <v>700</v>
          </cell>
          <cell r="N23">
            <v>700</v>
          </cell>
        </row>
        <row r="24">
          <cell r="A24" t="str">
            <v>2.3</v>
          </cell>
          <cell r="B24" t="str">
            <v>Projeto de instalação hidrossanitária</v>
          </cell>
          <cell r="C24" t="str">
            <v>m²</v>
          </cell>
          <cell r="D24">
            <v>700</v>
          </cell>
          <cell r="E24">
            <v>700</v>
          </cell>
          <cell r="F24">
            <v>6.1</v>
          </cell>
          <cell r="G24">
            <v>700</v>
          </cell>
          <cell r="H24">
            <v>0</v>
          </cell>
          <cell r="K24">
            <v>700</v>
          </cell>
          <cell r="N24">
            <v>700</v>
          </cell>
        </row>
        <row r="25">
          <cell r="A25" t="str">
            <v>2.4</v>
          </cell>
          <cell r="B25" t="str">
            <v>Projeto de pararraios/SPDA</v>
          </cell>
          <cell r="C25" t="str">
            <v>m²</v>
          </cell>
          <cell r="D25">
            <v>500</v>
          </cell>
          <cell r="E25">
            <v>500</v>
          </cell>
          <cell r="F25">
            <v>1.7</v>
          </cell>
          <cell r="G25">
            <v>500</v>
          </cell>
          <cell r="H25">
            <v>0</v>
          </cell>
          <cell r="K25">
            <v>500</v>
          </cell>
          <cell r="N25">
            <v>500</v>
          </cell>
        </row>
        <row r="26">
          <cell r="A26" t="str">
            <v>2.5</v>
          </cell>
          <cell r="B26" t="str">
            <v>Projeto de instalações elétricas</v>
          </cell>
          <cell r="C26" t="str">
            <v>m²</v>
          </cell>
          <cell r="D26">
            <v>500</v>
          </cell>
          <cell r="E26">
            <v>500</v>
          </cell>
          <cell r="F26">
            <v>7.6</v>
          </cell>
          <cell r="G26">
            <v>500</v>
          </cell>
          <cell r="H26">
            <v>0</v>
          </cell>
          <cell r="K26">
            <v>500</v>
          </cell>
          <cell r="N26">
            <v>500</v>
          </cell>
        </row>
        <row r="27">
          <cell r="A27" t="str">
            <v>2.6</v>
          </cell>
          <cell r="B27" t="str">
            <v>Projeto telefônico</v>
          </cell>
          <cell r="C27" t="str">
            <v>m²</v>
          </cell>
          <cell r="D27">
            <v>500</v>
          </cell>
          <cell r="E27">
            <v>500</v>
          </cell>
          <cell r="F27">
            <v>2.2999999999999998</v>
          </cell>
          <cell r="G27">
            <v>500</v>
          </cell>
          <cell r="H27">
            <v>0</v>
          </cell>
          <cell r="K27">
            <v>500</v>
          </cell>
          <cell r="N27">
            <v>500</v>
          </cell>
        </row>
        <row r="28">
          <cell r="A28" t="str">
            <v>2.7</v>
          </cell>
          <cell r="B28" t="str">
            <v>Projeto de rede lógica com cabeamento estruturado</v>
          </cell>
          <cell r="C28" t="str">
            <v>m²</v>
          </cell>
          <cell r="D28">
            <v>500</v>
          </cell>
          <cell r="E28">
            <v>500</v>
          </cell>
          <cell r="F28">
            <v>3.8</v>
          </cell>
          <cell r="G28">
            <v>500</v>
          </cell>
          <cell r="H28">
            <v>0</v>
          </cell>
          <cell r="K28">
            <v>500</v>
          </cell>
          <cell r="N28">
            <v>500</v>
          </cell>
        </row>
        <row r="29">
          <cell r="A29" t="str">
            <v>2.8</v>
          </cell>
          <cell r="B29" t="str">
            <v>Prevenção e combate a incêndio e pânico</v>
          </cell>
          <cell r="C29" t="str">
            <v>m²</v>
          </cell>
          <cell r="D29">
            <v>500</v>
          </cell>
          <cell r="E29">
            <v>500</v>
          </cell>
          <cell r="F29">
            <v>1.8</v>
          </cell>
          <cell r="G29">
            <v>500</v>
          </cell>
          <cell r="H29">
            <v>0</v>
          </cell>
          <cell r="K29">
            <v>500</v>
          </cell>
          <cell r="N29">
            <v>500</v>
          </cell>
        </row>
        <row r="30">
          <cell r="A30">
            <v>3</v>
          </cell>
          <cell r="B30" t="str">
            <v>DEMOLIÇÕES E RETIRADAS</v>
          </cell>
          <cell r="E30">
            <v>0</v>
          </cell>
          <cell r="G30">
            <v>0</v>
          </cell>
          <cell r="H30">
            <v>0</v>
          </cell>
          <cell r="K30">
            <v>0</v>
          </cell>
          <cell r="N30">
            <v>0</v>
          </cell>
        </row>
        <row r="31">
          <cell r="A31" t="str">
            <v>3.1</v>
          </cell>
          <cell r="B31" t="str">
            <v>Demolição de alvenaria</v>
          </cell>
          <cell r="C31" t="str">
            <v>m³</v>
          </cell>
          <cell r="D31">
            <v>300</v>
          </cell>
          <cell r="E31">
            <v>300</v>
          </cell>
          <cell r="F31">
            <v>22.41</v>
          </cell>
          <cell r="G31">
            <v>300</v>
          </cell>
          <cell r="H31">
            <v>0</v>
          </cell>
          <cell r="K31">
            <v>300</v>
          </cell>
          <cell r="N31">
            <v>300</v>
          </cell>
        </row>
        <row r="32">
          <cell r="A32" t="str">
            <v>3.2</v>
          </cell>
          <cell r="B32" t="str">
            <v>Demolição de alvenaria de pedra argamassada</v>
          </cell>
          <cell r="C32" t="str">
            <v>m³</v>
          </cell>
          <cell r="D32">
            <v>250</v>
          </cell>
          <cell r="E32">
            <v>250</v>
          </cell>
          <cell r="F32">
            <v>38.5</v>
          </cell>
          <cell r="G32">
            <v>250</v>
          </cell>
          <cell r="H32">
            <v>0</v>
          </cell>
          <cell r="K32">
            <v>250</v>
          </cell>
          <cell r="N32">
            <v>250</v>
          </cell>
        </row>
        <row r="33">
          <cell r="A33" t="str">
            <v>3.3</v>
          </cell>
          <cell r="B33" t="str">
            <v>Demolição muro de arrimo em concreto ciclópico</v>
          </cell>
          <cell r="C33" t="str">
            <v>m³</v>
          </cell>
          <cell r="D33">
            <v>250</v>
          </cell>
          <cell r="E33">
            <v>250</v>
          </cell>
          <cell r="F33">
            <v>127.8</v>
          </cell>
          <cell r="G33">
            <v>250</v>
          </cell>
          <cell r="H33">
            <v>0</v>
          </cell>
          <cell r="K33">
            <v>250</v>
          </cell>
          <cell r="N33">
            <v>250</v>
          </cell>
        </row>
        <row r="34">
          <cell r="A34" t="str">
            <v>3.4</v>
          </cell>
          <cell r="B34" t="str">
            <v xml:space="preserve">Demolição manual de concreto simples (EMOP 05.001.001) </v>
          </cell>
          <cell r="C34" t="str">
            <v>m³</v>
          </cell>
          <cell r="D34">
            <v>100</v>
          </cell>
          <cell r="E34">
            <v>100</v>
          </cell>
          <cell r="F34">
            <v>102.99</v>
          </cell>
          <cell r="G34">
            <v>100</v>
          </cell>
          <cell r="H34">
            <v>0</v>
          </cell>
          <cell r="K34">
            <v>100</v>
          </cell>
          <cell r="N34">
            <v>100</v>
          </cell>
        </row>
        <row r="35">
          <cell r="A35" t="str">
            <v>3.5</v>
          </cell>
          <cell r="B35" t="str">
            <v>Demolição manual de concreto armado (EMOP 05.001.001)</v>
          </cell>
          <cell r="C35" t="str">
            <v>m³</v>
          </cell>
          <cell r="D35">
            <v>100</v>
          </cell>
          <cell r="E35">
            <v>100</v>
          </cell>
          <cell r="F35">
            <v>112.25</v>
          </cell>
          <cell r="G35">
            <v>100</v>
          </cell>
          <cell r="H35">
            <v>0</v>
          </cell>
          <cell r="K35">
            <v>100</v>
          </cell>
          <cell r="N35">
            <v>100</v>
          </cell>
        </row>
        <row r="36">
          <cell r="A36" t="str">
            <v>3.6</v>
          </cell>
          <cell r="B36" t="str">
            <v>Demolição de piso cimentado inclusive lastro de concreto</v>
          </cell>
          <cell r="C36" t="str">
            <v>m²</v>
          </cell>
          <cell r="D36">
            <v>500</v>
          </cell>
          <cell r="E36">
            <v>500</v>
          </cell>
          <cell r="F36">
            <v>9.7200000000000006</v>
          </cell>
          <cell r="G36">
            <v>500</v>
          </cell>
          <cell r="H36">
            <v>0</v>
          </cell>
          <cell r="K36">
            <v>500</v>
          </cell>
          <cell r="N36">
            <v>500</v>
          </cell>
        </row>
        <row r="37">
          <cell r="A37" t="str">
            <v>3.7</v>
          </cell>
          <cell r="B37" t="str">
            <v>Demolição de piso cimentado exclusive lastro de concreto</v>
          </cell>
          <cell r="C37" t="str">
            <v>m²</v>
          </cell>
          <cell r="D37">
            <v>700</v>
          </cell>
          <cell r="E37">
            <v>700</v>
          </cell>
          <cell r="F37">
            <v>4.1900000000000004</v>
          </cell>
          <cell r="G37">
            <v>700</v>
          </cell>
          <cell r="H37">
            <v>0</v>
          </cell>
          <cell r="K37">
            <v>700</v>
          </cell>
          <cell r="N37">
            <v>700</v>
          </cell>
        </row>
        <row r="38">
          <cell r="A38" t="str">
            <v>3.8</v>
          </cell>
          <cell r="B38" t="str">
            <v>Demolição de piso revestido com cerâmica exclusive lastro de concreto</v>
          </cell>
          <cell r="C38" t="str">
            <v>m²</v>
          </cell>
          <cell r="D38">
            <v>300</v>
          </cell>
          <cell r="E38">
            <v>300</v>
          </cell>
          <cell r="F38">
            <v>4.76</v>
          </cell>
          <cell r="G38">
            <v>300</v>
          </cell>
          <cell r="H38">
            <v>0</v>
          </cell>
          <cell r="K38">
            <v>300</v>
          </cell>
          <cell r="N38">
            <v>300</v>
          </cell>
        </row>
        <row r="39">
          <cell r="A39" t="str">
            <v>3.9</v>
          </cell>
          <cell r="B39" t="str">
            <v>Demolição de piso revestido com cerâmica inclusive lastro de concreto</v>
          </cell>
          <cell r="C39" t="str">
            <v>m²</v>
          </cell>
          <cell r="D39">
            <v>400</v>
          </cell>
          <cell r="E39">
            <v>400</v>
          </cell>
          <cell r="F39">
            <v>9.5</v>
          </cell>
          <cell r="G39">
            <v>400</v>
          </cell>
          <cell r="H39">
            <v>0</v>
          </cell>
          <cell r="K39">
            <v>400</v>
          </cell>
          <cell r="N39">
            <v>400</v>
          </cell>
        </row>
        <row r="40">
          <cell r="A40" t="str">
            <v>3.10</v>
          </cell>
          <cell r="B40" t="str">
            <v>Demolição de piso revestido com taco de madeira</v>
          </cell>
          <cell r="C40" t="str">
            <v>m²</v>
          </cell>
          <cell r="D40">
            <v>200</v>
          </cell>
          <cell r="E40">
            <v>200</v>
          </cell>
          <cell r="F40">
            <v>6.79</v>
          </cell>
          <cell r="G40">
            <v>200</v>
          </cell>
          <cell r="H40">
            <v>0</v>
          </cell>
          <cell r="K40">
            <v>200</v>
          </cell>
          <cell r="N40">
            <v>200</v>
          </cell>
        </row>
        <row r="41">
          <cell r="A41" t="str">
            <v>3.11</v>
          </cell>
          <cell r="B41" t="str">
            <v>Demolição de revestimentos em paredes (cerâmicos ou azulejos)</v>
          </cell>
          <cell r="C41" t="str">
            <v>m²</v>
          </cell>
          <cell r="D41">
            <v>200</v>
          </cell>
          <cell r="E41">
            <v>200</v>
          </cell>
          <cell r="F41">
            <v>18.670000000000002</v>
          </cell>
          <cell r="G41">
            <v>200</v>
          </cell>
          <cell r="H41">
            <v>0</v>
          </cell>
          <cell r="K41">
            <v>200</v>
          </cell>
          <cell r="N41">
            <v>200</v>
          </cell>
        </row>
        <row r="42">
          <cell r="A42" t="str">
            <v>3.12</v>
          </cell>
          <cell r="B42" t="str">
            <v>Retirada de placas de revestimento de piso vinilicos tipo paviflex ou similar</v>
          </cell>
          <cell r="C42" t="str">
            <v>m²</v>
          </cell>
          <cell r="D42">
            <v>300</v>
          </cell>
          <cell r="E42">
            <v>300</v>
          </cell>
          <cell r="F42">
            <v>1.7</v>
          </cell>
          <cell r="G42">
            <v>300</v>
          </cell>
          <cell r="H42">
            <v>0</v>
          </cell>
          <cell r="K42">
            <v>300</v>
          </cell>
          <cell r="N42">
            <v>300</v>
          </cell>
        </row>
        <row r="43">
          <cell r="A43" t="str">
            <v>3.13</v>
          </cell>
          <cell r="B43" t="str">
            <v>Retirada de grades, gradis, alambrados, cercas e portões</v>
          </cell>
          <cell r="C43" t="str">
            <v>m²</v>
          </cell>
          <cell r="D43">
            <v>300</v>
          </cell>
          <cell r="E43">
            <v>300</v>
          </cell>
          <cell r="F43">
            <v>5.97</v>
          </cell>
          <cell r="G43">
            <v>300</v>
          </cell>
          <cell r="H43">
            <v>0</v>
          </cell>
          <cell r="K43">
            <v>300</v>
          </cell>
          <cell r="N43">
            <v>300</v>
          </cell>
        </row>
        <row r="44">
          <cell r="A44" t="str">
            <v>3.14</v>
          </cell>
          <cell r="B44" t="str">
            <v>Retirada manual de blocos pré-moldados de concreto (tipo intertravado), inclusive empilhamento para reaproveitamento</v>
          </cell>
          <cell r="C44" t="str">
            <v>m²</v>
          </cell>
          <cell r="D44">
            <v>500</v>
          </cell>
          <cell r="E44">
            <v>500</v>
          </cell>
          <cell r="F44">
            <v>5.23</v>
          </cell>
          <cell r="G44">
            <v>500</v>
          </cell>
          <cell r="H44">
            <v>0</v>
          </cell>
          <cell r="K44">
            <v>500</v>
          </cell>
          <cell r="N44">
            <v>500</v>
          </cell>
        </row>
        <row r="45">
          <cell r="A45" t="str">
            <v>3.15</v>
          </cell>
          <cell r="B45" t="str">
            <v>Retirada de meio-fio de concreto sem reaproveitamento</v>
          </cell>
          <cell r="C45" t="str">
            <v>m</v>
          </cell>
          <cell r="D45">
            <v>500</v>
          </cell>
          <cell r="E45">
            <v>431.7</v>
          </cell>
          <cell r="F45">
            <v>3.74</v>
          </cell>
          <cell r="G45">
            <v>500</v>
          </cell>
          <cell r="H45">
            <v>0</v>
          </cell>
          <cell r="K45">
            <v>500</v>
          </cell>
          <cell r="N45">
            <v>500</v>
          </cell>
        </row>
        <row r="46">
          <cell r="A46" t="str">
            <v>3.16</v>
          </cell>
          <cell r="B46" t="str">
            <v>Retirada manual de pavimento em paralelepípedos, incluíndo empilhamento para reaproveitamento</v>
          </cell>
          <cell r="C46" t="str">
            <v>m²</v>
          </cell>
          <cell r="D46">
            <v>400</v>
          </cell>
          <cell r="E46">
            <v>400</v>
          </cell>
          <cell r="F46">
            <v>3.26</v>
          </cell>
          <cell r="G46">
            <v>400</v>
          </cell>
          <cell r="H46">
            <v>0</v>
          </cell>
          <cell r="K46">
            <v>400</v>
          </cell>
          <cell r="N46">
            <v>400</v>
          </cell>
        </row>
        <row r="47">
          <cell r="A47" t="str">
            <v>3.17</v>
          </cell>
          <cell r="B47" t="str">
            <v>Remoção manual de capa asfáltica (CBUQ), exclusive transporte do material removido</v>
          </cell>
          <cell r="C47" t="str">
            <v>m²</v>
          </cell>
          <cell r="D47">
            <v>400</v>
          </cell>
          <cell r="E47">
            <v>400</v>
          </cell>
          <cell r="F47">
            <v>8</v>
          </cell>
          <cell r="G47">
            <v>400</v>
          </cell>
          <cell r="H47">
            <v>0</v>
          </cell>
          <cell r="K47">
            <v>400</v>
          </cell>
          <cell r="N47">
            <v>400</v>
          </cell>
        </row>
        <row r="48">
          <cell r="A48" t="str">
            <v>3.18</v>
          </cell>
          <cell r="B48" t="str">
            <v>Retirada de placas pré-moldadas de concreto</v>
          </cell>
          <cell r="C48" t="str">
            <v>m²</v>
          </cell>
          <cell r="D48">
            <v>400</v>
          </cell>
          <cell r="E48">
            <v>400</v>
          </cell>
          <cell r="F48">
            <v>1.8</v>
          </cell>
          <cell r="G48">
            <v>400</v>
          </cell>
          <cell r="H48">
            <v>0</v>
          </cell>
          <cell r="K48">
            <v>400</v>
          </cell>
          <cell r="N48">
            <v>400</v>
          </cell>
        </row>
        <row r="49">
          <cell r="A49" t="str">
            <v>3.19</v>
          </cell>
          <cell r="B49" t="str">
            <v>Retirada de blocos de concreto pré-moldado tipo intertravado ou similar sem reaproveitamento</v>
          </cell>
          <cell r="C49" t="str">
            <v>m²</v>
          </cell>
          <cell r="D49">
            <v>400</v>
          </cell>
          <cell r="E49">
            <v>400</v>
          </cell>
          <cell r="F49">
            <v>2.2999999999999998</v>
          </cell>
          <cell r="G49">
            <v>400</v>
          </cell>
          <cell r="H49">
            <v>0</v>
          </cell>
          <cell r="K49">
            <v>400</v>
          </cell>
          <cell r="N49">
            <v>400</v>
          </cell>
        </row>
        <row r="50">
          <cell r="A50" t="str">
            <v>3.20</v>
          </cell>
          <cell r="B50" t="str">
            <v>Demolição de elementos vazados cerâmicos ou de concreto</v>
          </cell>
          <cell r="C50" t="str">
            <v>m²</v>
          </cell>
          <cell r="D50">
            <v>200</v>
          </cell>
          <cell r="E50">
            <v>200</v>
          </cell>
          <cell r="F50">
            <v>7.53</v>
          </cell>
          <cell r="G50">
            <v>200</v>
          </cell>
          <cell r="H50">
            <v>0</v>
          </cell>
          <cell r="K50">
            <v>200</v>
          </cell>
          <cell r="N50">
            <v>200</v>
          </cell>
        </row>
        <row r="51">
          <cell r="A51" t="str">
            <v>3.21</v>
          </cell>
          <cell r="B51" t="str">
            <v>Demolição de pavimentação asfáltica com utilização de rompedor pneumático</v>
          </cell>
          <cell r="C51" t="str">
            <v>m²</v>
          </cell>
          <cell r="D51">
            <v>400</v>
          </cell>
          <cell r="E51">
            <v>400</v>
          </cell>
          <cell r="F51">
            <v>8.9499999999999993</v>
          </cell>
          <cell r="G51">
            <v>400</v>
          </cell>
          <cell r="H51">
            <v>0</v>
          </cell>
          <cell r="K51">
            <v>400</v>
          </cell>
          <cell r="N51">
            <v>400</v>
          </cell>
        </row>
        <row r="52">
          <cell r="A52" t="str">
            <v>3.22</v>
          </cell>
          <cell r="B52" t="str">
            <v>Demolição de concreto armado, com utilização de rompedor pneumático</v>
          </cell>
          <cell r="C52" t="str">
            <v>m³</v>
          </cell>
          <cell r="D52">
            <v>20</v>
          </cell>
          <cell r="E52">
            <v>20</v>
          </cell>
          <cell r="F52">
            <v>379.1</v>
          </cell>
          <cell r="G52">
            <v>20</v>
          </cell>
          <cell r="H52">
            <v>0</v>
          </cell>
          <cell r="K52">
            <v>20</v>
          </cell>
          <cell r="N52">
            <v>20</v>
          </cell>
        </row>
        <row r="53">
          <cell r="A53" t="str">
            <v>3.23</v>
          </cell>
          <cell r="B53" t="str">
            <v>Retirada de tubo PVC DN 100mm</v>
          </cell>
          <cell r="C53" t="str">
            <v>m</v>
          </cell>
          <cell r="D53">
            <v>100</v>
          </cell>
          <cell r="E53">
            <v>24</v>
          </cell>
          <cell r="F53">
            <v>2.72</v>
          </cell>
          <cell r="G53">
            <v>100</v>
          </cell>
          <cell r="H53">
            <v>0</v>
          </cell>
          <cell r="K53">
            <v>100</v>
          </cell>
          <cell r="N53">
            <v>100</v>
          </cell>
        </row>
        <row r="54">
          <cell r="A54" t="str">
            <v>3.24</v>
          </cell>
          <cell r="B54" t="str">
            <v>Retirada de tubo PVC DN 150mm</v>
          </cell>
          <cell r="C54" t="str">
            <v>m</v>
          </cell>
          <cell r="D54">
            <v>100</v>
          </cell>
          <cell r="E54">
            <v>100</v>
          </cell>
          <cell r="F54">
            <v>3.05</v>
          </cell>
          <cell r="G54">
            <v>100</v>
          </cell>
          <cell r="H54">
            <v>0</v>
          </cell>
          <cell r="K54">
            <v>100</v>
          </cell>
          <cell r="N54">
            <v>100</v>
          </cell>
        </row>
        <row r="55">
          <cell r="A55" t="str">
            <v>3.25</v>
          </cell>
          <cell r="B55" t="str">
            <v>Retirada de esquadrias de madeira, portas, janelas, bandeiras e acessórios</v>
          </cell>
          <cell r="C55" t="str">
            <v>m²</v>
          </cell>
          <cell r="D55">
            <v>50</v>
          </cell>
          <cell r="E55">
            <v>50</v>
          </cell>
          <cell r="F55">
            <v>5.44</v>
          </cell>
          <cell r="G55">
            <v>50</v>
          </cell>
          <cell r="H55">
            <v>0</v>
          </cell>
          <cell r="K55">
            <v>50</v>
          </cell>
          <cell r="N55">
            <v>50</v>
          </cell>
        </row>
        <row r="56">
          <cell r="A56" t="str">
            <v>3.26</v>
          </cell>
          <cell r="B56" t="str">
            <v>Retirada de esquadrias metálicas em alumínio</v>
          </cell>
          <cell r="C56" t="str">
            <v>m²</v>
          </cell>
          <cell r="D56">
            <v>50</v>
          </cell>
          <cell r="E56">
            <v>50</v>
          </cell>
          <cell r="F56">
            <v>3.4</v>
          </cell>
          <cell r="G56">
            <v>50</v>
          </cell>
          <cell r="H56">
            <v>0</v>
          </cell>
          <cell r="K56">
            <v>50</v>
          </cell>
          <cell r="N56">
            <v>50</v>
          </cell>
        </row>
        <row r="57">
          <cell r="A57" t="str">
            <v>3.27</v>
          </cell>
          <cell r="B57" t="str">
            <v>Retirada de paredes em divisórias (gesso ou madeira) inclusive acessórios</v>
          </cell>
          <cell r="C57" t="str">
            <v>m²</v>
          </cell>
          <cell r="D57">
            <v>50</v>
          </cell>
          <cell r="E57">
            <v>50</v>
          </cell>
          <cell r="F57">
            <v>7.71</v>
          </cell>
          <cell r="G57">
            <v>50</v>
          </cell>
          <cell r="H57">
            <v>0</v>
          </cell>
          <cell r="K57">
            <v>50</v>
          </cell>
          <cell r="N57">
            <v>50</v>
          </cell>
        </row>
        <row r="58">
          <cell r="A58" t="str">
            <v>3.28</v>
          </cell>
          <cell r="B58" t="str">
            <v>Demolição de forro de madeira sem reaproveitamento</v>
          </cell>
          <cell r="C58" t="str">
            <v>m²</v>
          </cell>
          <cell r="D58">
            <v>100</v>
          </cell>
          <cell r="E58">
            <v>100</v>
          </cell>
          <cell r="F58">
            <v>2.33</v>
          </cell>
          <cell r="G58">
            <v>100</v>
          </cell>
          <cell r="H58">
            <v>0</v>
          </cell>
          <cell r="K58">
            <v>100</v>
          </cell>
          <cell r="N58">
            <v>100</v>
          </cell>
        </row>
        <row r="59">
          <cell r="A59" t="str">
            <v>3.29</v>
          </cell>
          <cell r="B59" t="str">
            <v>Demolição de forro de gesso</v>
          </cell>
          <cell r="C59" t="str">
            <v>m²</v>
          </cell>
          <cell r="D59">
            <v>100</v>
          </cell>
          <cell r="E59">
            <v>100</v>
          </cell>
          <cell r="F59">
            <v>1.56</v>
          </cell>
          <cell r="G59">
            <v>100</v>
          </cell>
          <cell r="H59">
            <v>0</v>
          </cell>
          <cell r="K59">
            <v>100</v>
          </cell>
          <cell r="N59">
            <v>100</v>
          </cell>
        </row>
        <row r="60">
          <cell r="A60" t="str">
            <v>3.30</v>
          </cell>
          <cell r="B60" t="str">
            <v>Retirada de forro em placas estruturadas em perfis metálicas</v>
          </cell>
          <cell r="C60" t="str">
            <v>m²</v>
          </cell>
          <cell r="D60">
            <v>50</v>
          </cell>
          <cell r="E60">
            <v>50</v>
          </cell>
          <cell r="F60">
            <v>3.16</v>
          </cell>
          <cell r="G60">
            <v>50</v>
          </cell>
          <cell r="H60">
            <v>0</v>
          </cell>
          <cell r="K60">
            <v>50</v>
          </cell>
          <cell r="N60">
            <v>50</v>
          </cell>
        </row>
        <row r="61">
          <cell r="A61" t="str">
            <v>3.31</v>
          </cell>
          <cell r="B61" t="str">
            <v>Retirada de aparelho sanitário (pias, bidês, vasos, etc.)</v>
          </cell>
          <cell r="C61" t="str">
            <v xml:space="preserve">un </v>
          </cell>
          <cell r="D61">
            <v>20</v>
          </cell>
          <cell r="E61">
            <v>20</v>
          </cell>
          <cell r="F61">
            <v>7.79</v>
          </cell>
          <cell r="G61">
            <v>20</v>
          </cell>
          <cell r="H61">
            <v>0</v>
          </cell>
          <cell r="K61">
            <v>20</v>
          </cell>
          <cell r="N61">
            <v>20</v>
          </cell>
        </row>
        <row r="62">
          <cell r="A62" t="str">
            <v>3.32</v>
          </cell>
          <cell r="B62" t="str">
            <v>Retirada de bancadas de granito ou mármore de pia ou seca</v>
          </cell>
          <cell r="C62" t="str">
            <v>m²</v>
          </cell>
          <cell r="D62">
            <v>7.2</v>
          </cell>
          <cell r="E62">
            <v>7.2</v>
          </cell>
          <cell r="F62">
            <v>8.49</v>
          </cell>
          <cell r="G62">
            <v>7.2</v>
          </cell>
          <cell r="H62">
            <v>0</v>
          </cell>
          <cell r="K62">
            <v>7.2</v>
          </cell>
          <cell r="N62">
            <v>7.2</v>
          </cell>
        </row>
        <row r="63">
          <cell r="A63" t="str">
            <v>3.33</v>
          </cell>
          <cell r="B63" t="str">
            <v>Retirada de caixa d'água, inclusive tubulação de ligação</v>
          </cell>
          <cell r="C63" t="str">
            <v xml:space="preserve">un </v>
          </cell>
          <cell r="D63">
            <v>5</v>
          </cell>
          <cell r="E63">
            <v>5</v>
          </cell>
          <cell r="F63">
            <v>15.58</v>
          </cell>
          <cell r="G63">
            <v>5</v>
          </cell>
          <cell r="H63">
            <v>0</v>
          </cell>
          <cell r="K63">
            <v>5</v>
          </cell>
          <cell r="N63">
            <v>5</v>
          </cell>
        </row>
        <row r="64">
          <cell r="A64" t="str">
            <v>3.34</v>
          </cell>
          <cell r="B64" t="str">
            <v xml:space="preserve">Apicoamento de pisos </v>
          </cell>
          <cell r="C64" t="str">
            <v>m²</v>
          </cell>
          <cell r="D64">
            <v>100</v>
          </cell>
          <cell r="E64">
            <v>100</v>
          </cell>
          <cell r="F64">
            <v>3.6</v>
          </cell>
          <cell r="G64">
            <v>100</v>
          </cell>
          <cell r="H64">
            <v>0</v>
          </cell>
          <cell r="K64">
            <v>100</v>
          </cell>
          <cell r="N64">
            <v>100</v>
          </cell>
        </row>
        <row r="65">
          <cell r="A65" t="str">
            <v>3.35</v>
          </cell>
          <cell r="B65" t="str">
            <v>Apicoamento de parede para revestimento cerâmico</v>
          </cell>
          <cell r="C65" t="str">
            <v>m²</v>
          </cell>
          <cell r="D65">
            <v>150</v>
          </cell>
          <cell r="E65">
            <v>150</v>
          </cell>
          <cell r="F65">
            <v>3.4</v>
          </cell>
          <cell r="G65">
            <v>150</v>
          </cell>
          <cell r="H65">
            <v>0</v>
          </cell>
          <cell r="K65">
            <v>150</v>
          </cell>
          <cell r="N65">
            <v>150</v>
          </cell>
        </row>
        <row r="66">
          <cell r="A66" t="str">
            <v>3.36</v>
          </cell>
          <cell r="B66" t="str">
            <v>Lixamento de paredes para retirada de pintura antiga</v>
          </cell>
          <cell r="C66" t="str">
            <v>m²</v>
          </cell>
          <cell r="D66">
            <v>250</v>
          </cell>
          <cell r="E66">
            <v>250</v>
          </cell>
          <cell r="F66">
            <v>2.1800000000000002</v>
          </cell>
          <cell r="G66">
            <v>250</v>
          </cell>
          <cell r="H66">
            <v>0</v>
          </cell>
          <cell r="K66">
            <v>250</v>
          </cell>
          <cell r="N66">
            <v>250</v>
          </cell>
        </row>
        <row r="67">
          <cell r="A67" t="str">
            <v>3.37</v>
          </cell>
          <cell r="B67" t="str">
            <v>Retirada de cobertura telha canalete 49 inclusive acessórios</v>
          </cell>
          <cell r="C67" t="str">
            <v>m²</v>
          </cell>
          <cell r="D67">
            <v>20</v>
          </cell>
          <cell r="E67">
            <v>20</v>
          </cell>
          <cell r="F67">
            <v>3.99</v>
          </cell>
          <cell r="G67">
            <v>20</v>
          </cell>
          <cell r="H67">
            <v>0</v>
          </cell>
          <cell r="K67">
            <v>20</v>
          </cell>
          <cell r="N67">
            <v>20</v>
          </cell>
        </row>
        <row r="68">
          <cell r="A68" t="str">
            <v>3.38</v>
          </cell>
          <cell r="B68" t="str">
            <v>Lixamento de pintura em esquadrias e superfícies metálicas (grades, chapas, etc.)</v>
          </cell>
          <cell r="C68" t="str">
            <v>m²</v>
          </cell>
          <cell r="D68">
            <v>50</v>
          </cell>
          <cell r="E68">
            <v>50</v>
          </cell>
          <cell r="F68">
            <v>6.95</v>
          </cell>
          <cell r="G68">
            <v>50</v>
          </cell>
          <cell r="H68">
            <v>0</v>
          </cell>
          <cell r="K68">
            <v>50</v>
          </cell>
          <cell r="N68">
            <v>50</v>
          </cell>
        </row>
        <row r="69">
          <cell r="A69" t="str">
            <v>3.39</v>
          </cell>
          <cell r="B69" t="str">
            <v>Lixamento de pintura em esquadrias de madeira</v>
          </cell>
          <cell r="C69" t="str">
            <v>m²</v>
          </cell>
          <cell r="D69">
            <v>50</v>
          </cell>
          <cell r="E69">
            <v>50</v>
          </cell>
          <cell r="F69">
            <v>2.9</v>
          </cell>
          <cell r="G69">
            <v>50</v>
          </cell>
          <cell r="H69">
            <v>0</v>
          </cell>
          <cell r="K69">
            <v>50</v>
          </cell>
          <cell r="N69">
            <v>50</v>
          </cell>
        </row>
        <row r="70">
          <cell r="A70" t="str">
            <v>3.40</v>
          </cell>
          <cell r="B70" t="str">
            <v>Retirada de pavimento em pedra portuguesa com reaproveitamento inclusive empilhamento e transporte</v>
          </cell>
          <cell r="C70" t="str">
            <v>m²</v>
          </cell>
          <cell r="D70">
            <v>800</v>
          </cell>
          <cell r="E70">
            <v>800</v>
          </cell>
          <cell r="F70">
            <v>4.92</v>
          </cell>
          <cell r="G70">
            <v>800</v>
          </cell>
          <cell r="H70">
            <v>0</v>
          </cell>
          <cell r="K70">
            <v>800</v>
          </cell>
          <cell r="N70">
            <v>800</v>
          </cell>
        </row>
        <row r="71">
          <cell r="A71" t="str">
            <v>3.41</v>
          </cell>
          <cell r="B71" t="str">
            <v>Remoção de telha ondulada de fibrocimento inclusive acessórios e cumeeira</v>
          </cell>
          <cell r="C71" t="str">
            <v>m²</v>
          </cell>
          <cell r="D71">
            <v>150</v>
          </cell>
          <cell r="E71">
            <v>150</v>
          </cell>
          <cell r="F71">
            <v>2.61</v>
          </cell>
          <cell r="G71">
            <v>150</v>
          </cell>
          <cell r="H71">
            <v>0</v>
          </cell>
          <cell r="K71">
            <v>150</v>
          </cell>
          <cell r="N71">
            <v>150</v>
          </cell>
        </row>
        <row r="72">
          <cell r="A72" t="str">
            <v>3.42</v>
          </cell>
          <cell r="B72" t="str">
            <v>Remoção de telha cerâmica colonial inclusive acessórios</v>
          </cell>
          <cell r="C72" t="str">
            <v>m²</v>
          </cell>
          <cell r="D72">
            <v>50</v>
          </cell>
          <cell r="E72">
            <v>50</v>
          </cell>
          <cell r="F72">
            <v>8.19</v>
          </cell>
          <cell r="G72">
            <v>50</v>
          </cell>
          <cell r="H72">
            <v>0</v>
          </cell>
          <cell r="K72">
            <v>50</v>
          </cell>
          <cell r="N72">
            <v>50</v>
          </cell>
        </row>
        <row r="73">
          <cell r="A73" t="str">
            <v>3.43</v>
          </cell>
          <cell r="B73" t="str">
            <v>Retirada de estrutura de madeira do telhado, sem reaproveitamento</v>
          </cell>
          <cell r="C73" t="str">
            <v>m²</v>
          </cell>
          <cell r="D73">
            <v>150</v>
          </cell>
          <cell r="E73">
            <v>150</v>
          </cell>
          <cell r="F73">
            <v>10.029999999999999</v>
          </cell>
          <cell r="G73">
            <v>150</v>
          </cell>
          <cell r="H73">
            <v>0</v>
          </cell>
          <cell r="K73">
            <v>150</v>
          </cell>
          <cell r="N73">
            <v>150</v>
          </cell>
        </row>
        <row r="74">
          <cell r="A74" t="str">
            <v>3.44</v>
          </cell>
          <cell r="B74" t="str">
            <v>Retirada de revestimento antigo em reboco</v>
          </cell>
          <cell r="C74" t="str">
            <v>m²</v>
          </cell>
          <cell r="D74">
            <v>150</v>
          </cell>
          <cell r="E74">
            <v>150</v>
          </cell>
          <cell r="F74">
            <v>3.74</v>
          </cell>
          <cell r="G74">
            <v>150</v>
          </cell>
          <cell r="H74">
            <v>0</v>
          </cell>
          <cell r="K74">
            <v>150</v>
          </cell>
          <cell r="N74">
            <v>150</v>
          </cell>
        </row>
        <row r="75">
          <cell r="A75" t="str">
            <v>3.35.</v>
          </cell>
          <cell r="B75" t="str">
            <v>Retirada de manilhas de concreto vibrado para reaproveitamento, incl. escavação, nos diâmetros:</v>
          </cell>
          <cell r="E75">
            <v>0</v>
          </cell>
          <cell r="G75">
            <v>0</v>
          </cell>
          <cell r="H75">
            <v>0</v>
          </cell>
          <cell r="K75">
            <v>0</v>
          </cell>
          <cell r="N75">
            <v>0</v>
          </cell>
        </row>
        <row r="76">
          <cell r="A76" t="str">
            <v>3.35.1</v>
          </cell>
          <cell r="B76" t="str">
            <v>0,20 m</v>
          </cell>
          <cell r="C76" t="str">
            <v>m</v>
          </cell>
          <cell r="D76">
            <v>200</v>
          </cell>
          <cell r="E76">
            <v>200</v>
          </cell>
          <cell r="F76">
            <v>14.49</v>
          </cell>
          <cell r="G76">
            <v>200</v>
          </cell>
          <cell r="H76">
            <v>0</v>
          </cell>
          <cell r="K76">
            <v>200</v>
          </cell>
          <cell r="N76">
            <v>200</v>
          </cell>
        </row>
        <row r="77">
          <cell r="A77" t="str">
            <v>3.35.2</v>
          </cell>
          <cell r="B77" t="str">
            <v>0,30 m</v>
          </cell>
          <cell r="C77" t="str">
            <v>m</v>
          </cell>
          <cell r="D77">
            <v>200</v>
          </cell>
          <cell r="E77">
            <v>200</v>
          </cell>
          <cell r="F77">
            <v>14.53</v>
          </cell>
          <cell r="G77">
            <v>200</v>
          </cell>
          <cell r="H77">
            <v>0</v>
          </cell>
          <cell r="K77">
            <v>200</v>
          </cell>
          <cell r="N77">
            <v>200</v>
          </cell>
        </row>
        <row r="78">
          <cell r="A78" t="str">
            <v>3.35.3</v>
          </cell>
          <cell r="B78" t="str">
            <v>0,40 m</v>
          </cell>
          <cell r="C78" t="str">
            <v>m</v>
          </cell>
          <cell r="D78">
            <v>150</v>
          </cell>
          <cell r="E78">
            <v>150</v>
          </cell>
          <cell r="F78">
            <v>14.83</v>
          </cell>
          <cell r="G78">
            <v>150</v>
          </cell>
          <cell r="H78">
            <v>0</v>
          </cell>
          <cell r="K78">
            <v>150</v>
          </cell>
          <cell r="N78">
            <v>150</v>
          </cell>
        </row>
        <row r="79">
          <cell r="A79" t="str">
            <v>3.35.4</v>
          </cell>
          <cell r="B79" t="str">
            <v>0,60 m</v>
          </cell>
          <cell r="C79" t="str">
            <v>m</v>
          </cell>
          <cell r="D79">
            <v>150</v>
          </cell>
          <cell r="E79">
            <v>150</v>
          </cell>
          <cell r="F79">
            <v>17.46</v>
          </cell>
          <cell r="G79">
            <v>150</v>
          </cell>
          <cell r="H79">
            <v>0</v>
          </cell>
          <cell r="K79">
            <v>150</v>
          </cell>
          <cell r="N79">
            <v>150</v>
          </cell>
        </row>
        <row r="80">
          <cell r="A80" t="str">
            <v>3.35.5</v>
          </cell>
          <cell r="B80" t="str">
            <v>0,80 m</v>
          </cell>
          <cell r="C80" t="str">
            <v>m</v>
          </cell>
          <cell r="D80">
            <v>100</v>
          </cell>
          <cell r="E80">
            <v>100</v>
          </cell>
          <cell r="F80">
            <v>18.16</v>
          </cell>
          <cell r="G80">
            <v>100</v>
          </cell>
          <cell r="H80">
            <v>0</v>
          </cell>
          <cell r="K80">
            <v>100</v>
          </cell>
          <cell r="N80">
            <v>100</v>
          </cell>
        </row>
        <row r="81">
          <cell r="A81" t="str">
            <v>3.35.6</v>
          </cell>
          <cell r="B81" t="str">
            <v>1,00 m</v>
          </cell>
          <cell r="C81" t="str">
            <v>m</v>
          </cell>
          <cell r="D81">
            <v>100</v>
          </cell>
          <cell r="E81">
            <v>100</v>
          </cell>
          <cell r="F81">
            <v>18.760000000000002</v>
          </cell>
          <cell r="G81">
            <v>100</v>
          </cell>
          <cell r="H81">
            <v>0</v>
          </cell>
          <cell r="K81">
            <v>100</v>
          </cell>
          <cell r="N81">
            <v>100</v>
          </cell>
        </row>
        <row r="82">
          <cell r="A82" t="str">
            <v>3.36.</v>
          </cell>
          <cell r="B82" t="str">
            <v>Retirada de manilha de concreto vibrado sem reaproveitamento, incl. escavação, nos diâmetros</v>
          </cell>
          <cell r="E82">
            <v>0</v>
          </cell>
          <cell r="G82">
            <v>0</v>
          </cell>
          <cell r="H82">
            <v>0</v>
          </cell>
          <cell r="K82">
            <v>0</v>
          </cell>
          <cell r="N82">
            <v>0</v>
          </cell>
        </row>
        <row r="83">
          <cell r="A83" t="str">
            <v>3.36.1</v>
          </cell>
          <cell r="B83" t="str">
            <v>0,20 m</v>
          </cell>
          <cell r="C83" t="str">
            <v>m</v>
          </cell>
          <cell r="D83">
            <v>150</v>
          </cell>
          <cell r="E83">
            <v>150</v>
          </cell>
          <cell r="F83">
            <v>6.73</v>
          </cell>
          <cell r="G83">
            <v>150</v>
          </cell>
          <cell r="H83">
            <v>0</v>
          </cell>
          <cell r="K83">
            <v>150</v>
          </cell>
          <cell r="N83">
            <v>150</v>
          </cell>
        </row>
        <row r="84">
          <cell r="A84" t="str">
            <v>3.36.2</v>
          </cell>
          <cell r="B84" t="str">
            <v>0,30 m</v>
          </cell>
          <cell r="C84" t="str">
            <v>m</v>
          </cell>
          <cell r="D84">
            <v>120</v>
          </cell>
          <cell r="E84">
            <v>120</v>
          </cell>
          <cell r="F84">
            <v>6.73</v>
          </cell>
          <cell r="G84">
            <v>120</v>
          </cell>
          <cell r="H84">
            <v>0</v>
          </cell>
          <cell r="K84">
            <v>120</v>
          </cell>
          <cell r="N84">
            <v>120</v>
          </cell>
        </row>
        <row r="85">
          <cell r="A85" t="str">
            <v>3.36.3</v>
          </cell>
          <cell r="B85" t="str">
            <v>0,40 m</v>
          </cell>
          <cell r="C85" t="str">
            <v>m</v>
          </cell>
          <cell r="D85">
            <v>110</v>
          </cell>
          <cell r="E85">
            <v>110</v>
          </cell>
          <cell r="F85">
            <v>6.73</v>
          </cell>
          <cell r="G85">
            <v>110</v>
          </cell>
          <cell r="H85">
            <v>0</v>
          </cell>
          <cell r="K85">
            <v>110</v>
          </cell>
          <cell r="N85">
            <v>110</v>
          </cell>
        </row>
        <row r="86">
          <cell r="A86" t="str">
            <v>3.36.4</v>
          </cell>
          <cell r="B86" t="str">
            <v>0,60 m</v>
          </cell>
          <cell r="C86" t="str">
            <v>m</v>
          </cell>
          <cell r="D86">
            <v>115</v>
          </cell>
          <cell r="E86">
            <v>115</v>
          </cell>
          <cell r="F86">
            <v>8.9600000000000009</v>
          </cell>
          <cell r="G86">
            <v>115</v>
          </cell>
          <cell r="H86">
            <v>0</v>
          </cell>
          <cell r="K86">
            <v>115</v>
          </cell>
          <cell r="N86">
            <v>115</v>
          </cell>
        </row>
        <row r="87">
          <cell r="A87" t="str">
            <v>3.36.5</v>
          </cell>
          <cell r="B87" t="str">
            <v>0,80 m</v>
          </cell>
          <cell r="C87" t="str">
            <v>m</v>
          </cell>
          <cell r="D87">
            <v>80</v>
          </cell>
          <cell r="E87">
            <v>80</v>
          </cell>
          <cell r="F87">
            <v>8.9600000000000009</v>
          </cell>
          <cell r="G87">
            <v>80</v>
          </cell>
          <cell r="H87">
            <v>0</v>
          </cell>
          <cell r="K87">
            <v>80</v>
          </cell>
          <cell r="N87">
            <v>80</v>
          </cell>
        </row>
        <row r="88">
          <cell r="A88" t="str">
            <v>3.36.6</v>
          </cell>
          <cell r="B88" t="str">
            <v>1,00 m</v>
          </cell>
          <cell r="C88" t="str">
            <v>m</v>
          </cell>
          <cell r="D88">
            <v>60</v>
          </cell>
          <cell r="E88">
            <v>60</v>
          </cell>
          <cell r="F88">
            <v>8.9600000000000009</v>
          </cell>
          <cell r="G88">
            <v>60</v>
          </cell>
          <cell r="H88">
            <v>0</v>
          </cell>
          <cell r="K88">
            <v>60</v>
          </cell>
          <cell r="N88">
            <v>60</v>
          </cell>
        </row>
        <row r="89">
          <cell r="A89" t="str">
            <v>4</v>
          </cell>
          <cell r="B89" t="str">
            <v>LIMPEZA DO TERRENO</v>
          </cell>
          <cell r="E89">
            <v>0</v>
          </cell>
          <cell r="G89">
            <v>0</v>
          </cell>
          <cell r="H89">
            <v>0</v>
          </cell>
          <cell r="K89">
            <v>0</v>
          </cell>
          <cell r="N89">
            <v>0</v>
          </cell>
        </row>
        <row r="90">
          <cell r="A90" t="str">
            <v>4.1</v>
          </cell>
          <cell r="B90" t="str">
            <v>Corte de capoeira fina, a foice (manual)</v>
          </cell>
          <cell r="C90" t="str">
            <v>m²</v>
          </cell>
          <cell r="D90">
            <v>1000</v>
          </cell>
          <cell r="E90">
            <v>1000</v>
          </cell>
          <cell r="F90">
            <v>0.6</v>
          </cell>
          <cell r="G90">
            <v>1000</v>
          </cell>
          <cell r="H90">
            <v>0</v>
          </cell>
          <cell r="K90">
            <v>1000</v>
          </cell>
          <cell r="N90">
            <v>1000</v>
          </cell>
        </row>
        <row r="91">
          <cell r="A91" t="str">
            <v>4.2</v>
          </cell>
          <cell r="B91" t="str">
            <v>Raspagem e limpeza do terreno (manual)</v>
          </cell>
          <cell r="C91" t="str">
            <v>m²</v>
          </cell>
          <cell r="D91">
            <v>500</v>
          </cell>
          <cell r="E91">
            <v>143.75</v>
          </cell>
          <cell r="F91">
            <v>1.65</v>
          </cell>
          <cell r="G91">
            <v>500</v>
          </cell>
          <cell r="H91">
            <v>0</v>
          </cell>
          <cell r="K91">
            <v>500</v>
          </cell>
          <cell r="N91">
            <v>500</v>
          </cell>
        </row>
        <row r="92">
          <cell r="A92">
            <v>5</v>
          </cell>
          <cell r="B92" t="str">
            <v>INSTALAÇÃO DO CANTEIRO DE OBRAS, COMPOSIÇÕES DE SERVIÇOS EMPREGANDO ARGAMASSA DE CIMENTO, CAL E AREIA, CONFORME TRAÇOS FORNECIDOS PELA PMS (UTILIZAÇÃO 1 VEZ) - PROJETO PADRÃO PMS</v>
          </cell>
          <cell r="E92">
            <v>0</v>
          </cell>
          <cell r="G92">
            <v>0</v>
          </cell>
          <cell r="H92">
            <v>0</v>
          </cell>
          <cell r="K92">
            <v>0</v>
          </cell>
          <cell r="N92">
            <v>0</v>
          </cell>
        </row>
        <row r="93">
          <cell r="A93" t="str">
            <v>5.1</v>
          </cell>
          <cell r="B93" t="str">
            <v>Barracão para escritório com sanitário área de 14.50 m², em chapa de compens. 12mm e pontaletes 8x8cm, piso cimentado e cobertura em telha de fibroc. 6mm, incl. ponto de luz e cx. de inspeção, conf. Projeto (1 utilização)</v>
          </cell>
          <cell r="C93" t="str">
            <v>m²</v>
          </cell>
          <cell r="D93">
            <v>29</v>
          </cell>
          <cell r="E93">
            <v>0</v>
          </cell>
          <cell r="F93">
            <v>154.88999999999999</v>
          </cell>
          <cell r="G93">
            <v>29</v>
          </cell>
          <cell r="H93">
            <v>0</v>
          </cell>
          <cell r="K93">
            <v>29</v>
          </cell>
          <cell r="N93">
            <v>29</v>
          </cell>
        </row>
        <row r="94">
          <cell r="A94" t="str">
            <v>5.2</v>
          </cell>
          <cell r="B94" t="str">
            <v>Barracão para almoxarifado área de 10.90 m², em chapa de compensado de 12mm e pontaletes 8x8cm, piso cimentado e cobertura em telhas de fibroc. de 6mm, incl. ponto de luz, conf. projeto (1 utilização)</v>
          </cell>
          <cell r="C94" t="str">
            <v>m²</v>
          </cell>
          <cell r="D94">
            <v>21.8</v>
          </cell>
          <cell r="E94">
            <v>-4.9899999999999984</v>
          </cell>
          <cell r="F94">
            <v>242.25</v>
          </cell>
          <cell r="G94">
            <v>21.8</v>
          </cell>
          <cell r="H94">
            <v>0</v>
          </cell>
          <cell r="K94">
            <v>21.8</v>
          </cell>
          <cell r="N94">
            <v>21.8</v>
          </cell>
        </row>
        <row r="95">
          <cell r="A95" t="str">
            <v>5.3</v>
          </cell>
          <cell r="B95" t="str">
            <v>Barracão para depósito área de 10.90 m², em chapa de compensado de 12mm e pontaletes 8x8cm, piso cimentado e cobertura em telhas de fibroc. de 6mm, incl. ponto de luz, conf. projeto (1 utilização)</v>
          </cell>
          <cell r="C95" t="str">
            <v>m²</v>
          </cell>
          <cell r="D95">
            <v>21.8</v>
          </cell>
          <cell r="E95">
            <v>-15.109999999999996</v>
          </cell>
          <cell r="F95">
            <v>290.27</v>
          </cell>
          <cell r="G95">
            <v>21.8</v>
          </cell>
          <cell r="H95">
            <v>0</v>
          </cell>
          <cell r="K95">
            <v>21.8</v>
          </cell>
          <cell r="N95">
            <v>21.8</v>
          </cell>
        </row>
        <row r="96">
          <cell r="A96" t="str">
            <v>5.4</v>
          </cell>
          <cell r="B96" t="str">
            <v>Refeitório com paredes em chapa de compensado de 12mm e pontaletes 8x8cm, piso cimentado e cobertura em telhas de fibroc. de 6mm, incl. ponto de luz e cx. de inspeção (cons. 1.21m²/func./turno), conf. projeto (1 utilização)</v>
          </cell>
          <cell r="C96" t="str">
            <v>m²</v>
          </cell>
          <cell r="D96">
            <v>35</v>
          </cell>
          <cell r="E96">
            <v>-4.1499999999999986</v>
          </cell>
          <cell r="F96">
            <v>241.23</v>
          </cell>
          <cell r="G96">
            <v>35</v>
          </cell>
          <cell r="H96">
            <v>0</v>
          </cell>
          <cell r="K96">
            <v>35</v>
          </cell>
          <cell r="N96">
            <v>35</v>
          </cell>
        </row>
        <row r="97">
          <cell r="A97" t="str">
            <v>5.5</v>
          </cell>
          <cell r="B97" t="str">
            <v>Unidade de sanitário e vestiário para até 2º func. área de 2,40m², paredes em chapa de compensado de 12mm e pontaletes 8x8cm, piso cimentado, cobertura em telhas de fibroc. de 6mm, incl. instalação de luz e cx. de inspeção, conf. projeto (1 utilização)</v>
          </cell>
          <cell r="C97" t="str">
            <v xml:space="preserve">un </v>
          </cell>
          <cell r="D97">
            <v>2</v>
          </cell>
          <cell r="E97">
            <v>-2</v>
          </cell>
          <cell r="F97">
            <v>2311.0100000000002</v>
          </cell>
          <cell r="G97">
            <v>2</v>
          </cell>
          <cell r="H97">
            <v>0</v>
          </cell>
          <cell r="K97">
            <v>2</v>
          </cell>
          <cell r="N97">
            <v>2</v>
          </cell>
        </row>
        <row r="98">
          <cell r="A98" t="str">
            <v>5.6</v>
          </cell>
          <cell r="B98" t="str">
            <v>Reservatório de fibrocimento de 1000 L, incl. suporte em madeira de 7x12cm e 8x7cm, elevado de 4m, conf. projeto (1utilização)</v>
          </cell>
          <cell r="C98" t="str">
            <v xml:space="preserve">un </v>
          </cell>
          <cell r="D98">
            <v>2</v>
          </cell>
          <cell r="E98">
            <v>0</v>
          </cell>
          <cell r="F98">
            <v>1183.33</v>
          </cell>
          <cell r="G98">
            <v>2</v>
          </cell>
          <cell r="H98">
            <v>0</v>
          </cell>
          <cell r="K98">
            <v>2</v>
          </cell>
          <cell r="N98">
            <v>2</v>
          </cell>
        </row>
        <row r="99">
          <cell r="A99" t="str">
            <v>5.7</v>
          </cell>
          <cell r="B99" t="str">
            <v>Rede de água com padrão de entrada d'água diâm. 3/4", conf. espec. CESAN, incl. tubos e conexões para alimentação, distribuição, extravasor e limpeza, cons. o padrão a 25m, conf. projeto (1 utilização)</v>
          </cell>
          <cell r="C99" t="str">
            <v>m</v>
          </cell>
          <cell r="D99">
            <v>50</v>
          </cell>
          <cell r="E99">
            <v>-24</v>
          </cell>
          <cell r="F99">
            <v>22.97</v>
          </cell>
          <cell r="G99">
            <v>50</v>
          </cell>
          <cell r="H99">
            <v>0</v>
          </cell>
          <cell r="K99">
            <v>50</v>
          </cell>
          <cell r="N99">
            <v>50</v>
          </cell>
        </row>
        <row r="100">
          <cell r="A100" t="str">
            <v>5.8</v>
          </cell>
          <cell r="B100" t="str">
            <v>Rede de luz, incl. padrão entrada de energia trifás., cabo de ligação até barracões, quadro de distrib., disj. e chave de força (quando necessário), cons. 20m entre padrão entrada e QDG, conf. projeto (1 utilização)</v>
          </cell>
          <cell r="C100" t="str">
            <v>m</v>
          </cell>
          <cell r="D100">
            <v>50</v>
          </cell>
          <cell r="E100">
            <v>0</v>
          </cell>
          <cell r="F100">
            <v>34.93</v>
          </cell>
          <cell r="G100">
            <v>50</v>
          </cell>
          <cell r="H100">
            <v>0</v>
          </cell>
          <cell r="K100">
            <v>50</v>
          </cell>
          <cell r="N100">
            <v>50</v>
          </cell>
        </row>
        <row r="101">
          <cell r="A101" t="str">
            <v>5.9</v>
          </cell>
          <cell r="B101" t="str">
            <v>Rede de esgoto, contendo fossa e filtro, inclusive tubos e conexões de ligação entre caixas, considerando distância de 25m, conforme projeto (1 utilização)</v>
          </cell>
          <cell r="C101" t="str">
            <v>m</v>
          </cell>
          <cell r="D101">
            <v>50</v>
          </cell>
          <cell r="E101">
            <v>0</v>
          </cell>
          <cell r="F101">
            <v>150.81</v>
          </cell>
          <cell r="G101">
            <v>50</v>
          </cell>
          <cell r="H101">
            <v>0</v>
          </cell>
          <cell r="K101">
            <v>50</v>
          </cell>
          <cell r="N101">
            <v>50</v>
          </cell>
        </row>
        <row r="102">
          <cell r="A102" t="str">
            <v>6</v>
          </cell>
          <cell r="B102" t="str">
            <v>SERVIÇOS PRELIMINARES</v>
          </cell>
          <cell r="E102">
            <v>0</v>
          </cell>
          <cell r="G102">
            <v>0</v>
          </cell>
          <cell r="H102">
            <v>0</v>
          </cell>
          <cell r="K102">
            <v>0</v>
          </cell>
          <cell r="N102">
            <v>0</v>
          </cell>
        </row>
        <row r="103">
          <cell r="A103" t="str">
            <v>6.1</v>
          </cell>
          <cell r="B103" t="str">
            <v>Equipe topográfica para serviços de simples locação e nivelamento</v>
          </cell>
          <cell r="C103" t="str">
            <v>mês</v>
          </cell>
          <cell r="D103">
            <v>12</v>
          </cell>
          <cell r="E103">
            <v>12</v>
          </cell>
          <cell r="F103">
            <v>9450</v>
          </cell>
          <cell r="G103">
            <v>12</v>
          </cell>
          <cell r="H103">
            <v>0</v>
          </cell>
          <cell r="K103">
            <v>12</v>
          </cell>
          <cell r="N103">
            <v>12</v>
          </cell>
        </row>
        <row r="104">
          <cell r="A104" t="str">
            <v>6.2</v>
          </cell>
          <cell r="B104" t="str">
            <v>Placa de obra padrão PMS</v>
          </cell>
          <cell r="C104" t="str">
            <v>m²</v>
          </cell>
          <cell r="D104">
            <v>54</v>
          </cell>
          <cell r="E104">
            <v>46</v>
          </cell>
          <cell r="F104">
            <v>168.78</v>
          </cell>
          <cell r="G104">
            <v>54</v>
          </cell>
          <cell r="H104">
            <v>0</v>
          </cell>
          <cell r="K104">
            <v>54</v>
          </cell>
          <cell r="N104">
            <v>54</v>
          </cell>
        </row>
        <row r="105">
          <cell r="A105" t="str">
            <v>6.3</v>
          </cell>
          <cell r="B105" t="str">
            <v>Tapume em chapa de compensado resinado esp. 6mm, 2,20x1,10m dispondo de abertura e portão com 2,20m de altura, inclusive pintura</v>
          </cell>
          <cell r="C105" t="str">
            <v>m</v>
          </cell>
          <cell r="D105">
            <v>250</v>
          </cell>
          <cell r="E105">
            <v>250</v>
          </cell>
          <cell r="F105">
            <v>132.94999999999999</v>
          </cell>
          <cell r="G105">
            <v>250</v>
          </cell>
          <cell r="H105">
            <v>0</v>
          </cell>
          <cell r="K105">
            <v>250</v>
          </cell>
          <cell r="N105">
            <v>250</v>
          </cell>
        </row>
        <row r="106">
          <cell r="A106" t="str">
            <v>6.4</v>
          </cell>
          <cell r="B106" t="str">
            <v>Tapume decorado em chapa de compensado resinado esp. 6mm, 2,20x1,10m dispondo de abertura e portão com 2,20m de altura, inclusive pintura</v>
          </cell>
          <cell r="C106" t="str">
            <v>m</v>
          </cell>
          <cell r="D106">
            <v>200</v>
          </cell>
          <cell r="E106">
            <v>200</v>
          </cell>
          <cell r="F106">
            <v>149.33000000000001</v>
          </cell>
          <cell r="G106">
            <v>200</v>
          </cell>
          <cell r="H106">
            <v>0</v>
          </cell>
          <cell r="K106">
            <v>200</v>
          </cell>
          <cell r="N106">
            <v>200</v>
          </cell>
        </row>
        <row r="107">
          <cell r="A107" t="str">
            <v>6.5</v>
          </cell>
          <cell r="B107" t="str">
            <v>Remoção de entulho decorrente da execução de obras, incluindo carga, descarga e transporte</v>
          </cell>
          <cell r="C107" t="str">
            <v>m³</v>
          </cell>
          <cell r="D107">
            <v>600</v>
          </cell>
          <cell r="E107">
            <v>600</v>
          </cell>
          <cell r="F107">
            <v>26.13</v>
          </cell>
          <cell r="G107">
            <v>600</v>
          </cell>
          <cell r="H107">
            <v>0</v>
          </cell>
          <cell r="K107">
            <v>600</v>
          </cell>
          <cell r="N107">
            <v>600</v>
          </cell>
        </row>
        <row r="108">
          <cell r="A108" t="str">
            <v>6.6</v>
          </cell>
          <cell r="B108" t="str">
            <v>Tapume de tábua de madeira 2.5x30.0 cm com matajuntas de ripa 5x1 cm, dispondo de abertura e portão, com 2.20 m de altura</v>
          </cell>
          <cell r="C108" t="str">
            <v>m</v>
          </cell>
          <cell r="D108">
            <v>350</v>
          </cell>
          <cell r="E108">
            <v>350</v>
          </cell>
          <cell r="F108">
            <v>162.80000000000001</v>
          </cell>
          <cell r="G108">
            <v>350</v>
          </cell>
          <cell r="H108">
            <v>0</v>
          </cell>
          <cell r="K108">
            <v>350</v>
          </cell>
          <cell r="N108">
            <v>350</v>
          </cell>
        </row>
        <row r="109">
          <cell r="A109" t="str">
            <v>7</v>
          </cell>
          <cell r="B109" t="str">
            <v>MOVIMENTO DE TERRA</v>
          </cell>
          <cell r="E109">
            <v>0</v>
          </cell>
          <cell r="G109">
            <v>0</v>
          </cell>
          <cell r="H109">
            <v>0</v>
          </cell>
          <cell r="K109">
            <v>0</v>
          </cell>
          <cell r="N109">
            <v>0</v>
          </cell>
        </row>
        <row r="110">
          <cell r="A110" t="str">
            <v>07.01</v>
          </cell>
          <cell r="B110" t="str">
            <v>Serviços de Aterro</v>
          </cell>
          <cell r="E110">
            <v>0</v>
          </cell>
          <cell r="G110">
            <v>0</v>
          </cell>
          <cell r="H110">
            <v>0</v>
          </cell>
          <cell r="K110">
            <v>0</v>
          </cell>
          <cell r="N110">
            <v>0</v>
          </cell>
        </row>
        <row r="111">
          <cell r="A111" t="str">
            <v>07.01.01</v>
          </cell>
          <cell r="B111" t="str">
            <v>Aterro com pó de pedra, inclusive compactação manual</v>
          </cell>
          <cell r="C111" t="str">
            <v>m³</v>
          </cell>
          <cell r="D111">
            <v>500</v>
          </cell>
          <cell r="E111">
            <v>500</v>
          </cell>
          <cell r="F111">
            <v>54.85</v>
          </cell>
          <cell r="G111">
            <v>500</v>
          </cell>
          <cell r="H111">
            <v>0</v>
          </cell>
          <cell r="K111">
            <v>500</v>
          </cell>
          <cell r="N111">
            <v>500</v>
          </cell>
        </row>
        <row r="112">
          <cell r="A112" t="str">
            <v>07.01.02</v>
          </cell>
          <cell r="B112" t="str">
            <v>Aterro em solo brita, inclusive compactação manual</v>
          </cell>
          <cell r="C112" t="str">
            <v>m³</v>
          </cell>
          <cell r="D112">
            <v>700</v>
          </cell>
          <cell r="E112">
            <v>683.88</v>
          </cell>
          <cell r="F112">
            <v>72.75</v>
          </cell>
          <cell r="G112">
            <v>700</v>
          </cell>
          <cell r="H112">
            <v>0</v>
          </cell>
          <cell r="K112">
            <v>700</v>
          </cell>
          <cell r="N112">
            <v>700</v>
          </cell>
        </row>
        <row r="113">
          <cell r="A113" t="str">
            <v>07.01.03</v>
          </cell>
          <cell r="B113" t="str">
            <v>Aterro em argila, inclusive compactação manual</v>
          </cell>
          <cell r="C113" t="str">
            <v>m³</v>
          </cell>
          <cell r="D113">
            <v>350</v>
          </cell>
          <cell r="E113">
            <v>243.01999999999998</v>
          </cell>
          <cell r="F113">
            <v>49.95</v>
          </cell>
          <cell r="G113">
            <v>350</v>
          </cell>
          <cell r="H113">
            <v>0</v>
          </cell>
          <cell r="K113">
            <v>350</v>
          </cell>
          <cell r="N113">
            <v>350</v>
          </cell>
        </row>
        <row r="114">
          <cell r="A114" t="str">
            <v>07.01.04</v>
          </cell>
          <cell r="B114" t="str">
            <v>Aterro para regularização de terreno em areia, inlusive adensamento hidráulico e fornecimento do material</v>
          </cell>
          <cell r="C114" t="str">
            <v>m³</v>
          </cell>
          <cell r="D114">
            <v>200</v>
          </cell>
          <cell r="E114">
            <v>200</v>
          </cell>
          <cell r="F114">
            <v>61.83</v>
          </cell>
          <cell r="G114">
            <v>200</v>
          </cell>
          <cell r="H114">
            <v>0</v>
          </cell>
          <cell r="K114">
            <v>200</v>
          </cell>
          <cell r="N114">
            <v>200</v>
          </cell>
        </row>
        <row r="115">
          <cell r="A115" t="str">
            <v>07.01.05</v>
          </cell>
          <cell r="B115" t="str">
            <v>Regularização e compactação do subleito para h=0,20m, incluído escarificação, espalhamento, umidecimento e compactação - 100% PN</v>
          </cell>
          <cell r="C115" t="str">
            <v>m²</v>
          </cell>
          <cell r="D115">
            <v>1500</v>
          </cell>
          <cell r="E115">
            <v>1500</v>
          </cell>
          <cell r="F115">
            <v>1.6</v>
          </cell>
          <cell r="G115">
            <v>1500</v>
          </cell>
          <cell r="H115">
            <v>0</v>
          </cell>
          <cell r="K115">
            <v>1500</v>
          </cell>
          <cell r="N115">
            <v>1500</v>
          </cell>
        </row>
        <row r="116">
          <cell r="A116" t="str">
            <v>07.02</v>
          </cell>
          <cell r="B116" t="str">
            <v>Carregamento e Transporte</v>
          </cell>
          <cell r="E116">
            <v>0</v>
          </cell>
          <cell r="G116">
            <v>0</v>
          </cell>
          <cell r="H116">
            <v>0</v>
          </cell>
          <cell r="K116">
            <v>0</v>
          </cell>
          <cell r="N116">
            <v>0</v>
          </cell>
        </row>
        <row r="117">
          <cell r="A117" t="str">
            <v>07.02.01</v>
          </cell>
          <cell r="B117" t="str">
            <v>Carregamento Mecânico - Material Solto (Ys)</v>
          </cell>
          <cell r="E117">
            <v>0</v>
          </cell>
          <cell r="G117">
            <v>0</v>
          </cell>
          <cell r="H117">
            <v>0</v>
          </cell>
          <cell r="K117">
            <v>0</v>
          </cell>
          <cell r="N117">
            <v>0</v>
          </cell>
        </row>
        <row r="118">
          <cell r="A118" t="str">
            <v>07.02.01.01</v>
          </cell>
          <cell r="B118" t="str">
            <v>Solo de 1a ou 2a categorias</v>
          </cell>
          <cell r="C118" t="str">
            <v>m³</v>
          </cell>
          <cell r="D118">
            <v>300</v>
          </cell>
          <cell r="E118">
            <v>300</v>
          </cell>
          <cell r="F118">
            <v>1.39</v>
          </cell>
          <cell r="G118">
            <v>300</v>
          </cell>
          <cell r="H118">
            <v>0</v>
          </cell>
          <cell r="K118">
            <v>300</v>
          </cell>
          <cell r="N118">
            <v>300</v>
          </cell>
        </row>
        <row r="119">
          <cell r="A119" t="str">
            <v>07.02.01.02</v>
          </cell>
          <cell r="B119" t="str">
            <v>Rocha</v>
          </cell>
          <cell r="C119" t="str">
            <v>m³</v>
          </cell>
          <cell r="D119">
            <v>11</v>
          </cell>
          <cell r="E119">
            <v>11</v>
          </cell>
          <cell r="F119">
            <v>2.21</v>
          </cell>
          <cell r="G119">
            <v>11</v>
          </cell>
          <cell r="H119">
            <v>0</v>
          </cell>
          <cell r="K119">
            <v>11</v>
          </cell>
          <cell r="N119">
            <v>11</v>
          </cell>
        </row>
        <row r="120">
          <cell r="A120" t="str">
            <v>07.02.01.03</v>
          </cell>
          <cell r="B120" t="str">
            <v>Carga manual de entulho em caminhão basculante</v>
          </cell>
          <cell r="C120" t="str">
            <v>m³</v>
          </cell>
          <cell r="D120">
            <v>120</v>
          </cell>
          <cell r="E120">
            <v>10.930000000000007</v>
          </cell>
          <cell r="F120">
            <v>3.76</v>
          </cell>
          <cell r="G120">
            <v>120</v>
          </cell>
          <cell r="H120">
            <v>0</v>
          </cell>
          <cell r="K120">
            <v>120</v>
          </cell>
          <cell r="N120">
            <v>120</v>
          </cell>
        </row>
        <row r="121">
          <cell r="A121" t="str">
            <v>07.02.01.04</v>
          </cell>
          <cell r="B121" t="str">
            <v>Transporte local com basculante 5m³, rodovia pavimentada</v>
          </cell>
          <cell r="C121" t="str">
            <v>tkm</v>
          </cell>
          <cell r="D121">
            <v>8250</v>
          </cell>
          <cell r="E121">
            <v>5824.3099999999995</v>
          </cell>
          <cell r="F121">
            <v>0.61</v>
          </cell>
          <cell r="G121">
            <v>8250</v>
          </cell>
          <cell r="H121">
            <v>0</v>
          </cell>
          <cell r="K121">
            <v>8250</v>
          </cell>
          <cell r="N121">
            <v>8250</v>
          </cell>
        </row>
        <row r="122">
          <cell r="A122" t="str">
            <v>07.03</v>
          </cell>
          <cell r="B122" t="str">
            <v>Escavações e Aterros</v>
          </cell>
          <cell r="E122">
            <v>0</v>
          </cell>
          <cell r="G122">
            <v>0</v>
          </cell>
          <cell r="H122">
            <v>0</v>
          </cell>
          <cell r="K122">
            <v>0</v>
          </cell>
          <cell r="N122">
            <v>0</v>
          </cell>
        </row>
        <row r="123">
          <cell r="A123" t="str">
            <v>07.03.01</v>
          </cell>
          <cell r="B123" t="str">
            <v>Escavação manual em material de 1ª Categoria, até 1.50m de profundidade</v>
          </cell>
          <cell r="C123" t="str">
            <v>m³</v>
          </cell>
          <cell r="D123">
            <v>300</v>
          </cell>
          <cell r="E123">
            <v>225.8</v>
          </cell>
          <cell r="F123">
            <v>21.37</v>
          </cell>
          <cell r="G123">
            <v>300</v>
          </cell>
          <cell r="H123">
            <v>0</v>
          </cell>
          <cell r="K123">
            <v>300</v>
          </cell>
          <cell r="N123">
            <v>300</v>
          </cell>
        </row>
        <row r="124">
          <cell r="A124" t="str">
            <v>07.03.02</v>
          </cell>
          <cell r="B124" t="str">
            <v>Escavação manual em material de 2ª Categoria, até 1.50m de profundidade</v>
          </cell>
          <cell r="C124" t="str">
            <v>m³</v>
          </cell>
          <cell r="D124">
            <v>500</v>
          </cell>
          <cell r="E124">
            <v>500</v>
          </cell>
          <cell r="F124">
            <v>25.55</v>
          </cell>
          <cell r="G124">
            <v>500</v>
          </cell>
          <cell r="H124">
            <v>0</v>
          </cell>
          <cell r="K124">
            <v>500</v>
          </cell>
          <cell r="N124">
            <v>500</v>
          </cell>
        </row>
        <row r="125">
          <cell r="A125" t="str">
            <v>07.03.03</v>
          </cell>
          <cell r="B125" t="str">
            <v>Escavação mecânica em material 1ª categoria</v>
          </cell>
          <cell r="C125" t="str">
            <v>m³</v>
          </cell>
          <cell r="D125">
            <v>300</v>
          </cell>
          <cell r="E125">
            <v>300</v>
          </cell>
          <cell r="F125">
            <v>10.08</v>
          </cell>
          <cell r="G125">
            <v>300</v>
          </cell>
          <cell r="H125">
            <v>0</v>
          </cell>
          <cell r="K125">
            <v>300</v>
          </cell>
          <cell r="N125">
            <v>300</v>
          </cell>
        </row>
        <row r="126">
          <cell r="A126" t="str">
            <v>07.03.04</v>
          </cell>
          <cell r="B126" t="str">
            <v>Escavação mecânica em material 2ª categoria</v>
          </cell>
          <cell r="C126" t="str">
            <v>m³</v>
          </cell>
          <cell r="D126">
            <v>300</v>
          </cell>
          <cell r="E126">
            <v>300</v>
          </cell>
          <cell r="F126">
            <v>12.98</v>
          </cell>
          <cell r="G126">
            <v>300</v>
          </cell>
          <cell r="H126">
            <v>0</v>
          </cell>
          <cell r="K126">
            <v>300</v>
          </cell>
          <cell r="N126">
            <v>300</v>
          </cell>
        </row>
        <row r="127">
          <cell r="A127" t="str">
            <v>07.03.05</v>
          </cell>
          <cell r="B127" t="str">
            <v>Escavação mecanizada, campo aberto, em terra exceto rocha e carga de solos, em empréstimo ou jazida, para serviços de terraplenagem e/ou pavimentação</v>
          </cell>
          <cell r="C127" t="str">
            <v>m³</v>
          </cell>
          <cell r="D127">
            <v>300</v>
          </cell>
          <cell r="E127">
            <v>300</v>
          </cell>
          <cell r="F127">
            <v>2.84</v>
          </cell>
          <cell r="G127">
            <v>300</v>
          </cell>
          <cell r="H127">
            <v>0</v>
          </cell>
          <cell r="K127">
            <v>300</v>
          </cell>
          <cell r="N127">
            <v>300</v>
          </cell>
        </row>
        <row r="128">
          <cell r="A128" t="str">
            <v>07.03.06</v>
          </cell>
          <cell r="B128" t="str">
            <v>Espalhamento, umidecimento e compactação de aterro com argila DMT 10 Km, incluindo compactação em camadas de cerca de 20cm fornecimento de material</v>
          </cell>
          <cell r="C128" t="str">
            <v>m³</v>
          </cell>
          <cell r="D128">
            <v>250</v>
          </cell>
          <cell r="E128">
            <v>250</v>
          </cell>
          <cell r="F128">
            <v>42.76</v>
          </cell>
          <cell r="G128">
            <v>250</v>
          </cell>
          <cell r="H128">
            <v>0</v>
          </cell>
          <cell r="K128">
            <v>250</v>
          </cell>
          <cell r="N128">
            <v>250</v>
          </cell>
        </row>
        <row r="129">
          <cell r="A129" t="str">
            <v>07.03.07</v>
          </cell>
          <cell r="B129" t="str">
            <v>Escavação manual em rocha, com uso de explosivo e perfuração manual, até 2.00 m de profundidade, em área urbana, serviço terceirizado</v>
          </cell>
          <cell r="C129" t="str">
            <v>m3</v>
          </cell>
          <cell r="D129">
            <v>150</v>
          </cell>
          <cell r="E129">
            <v>150</v>
          </cell>
          <cell r="F129">
            <v>140.4</v>
          </cell>
          <cell r="G129">
            <v>150</v>
          </cell>
          <cell r="H129">
            <v>0</v>
          </cell>
          <cell r="K129">
            <v>150</v>
          </cell>
          <cell r="N129">
            <v>150</v>
          </cell>
        </row>
        <row r="130">
          <cell r="A130" t="str">
            <v>07.03.08</v>
          </cell>
          <cell r="B130" t="str">
            <v>Desmonte de rocha por serração com brocas, sem uso de explosivo, em cavas e valas, seguida de encunhamento, inclusive limpeza manual</v>
          </cell>
          <cell r="C130" t="str">
            <v>m3</v>
          </cell>
          <cell r="D130">
            <v>80</v>
          </cell>
          <cell r="E130">
            <v>80</v>
          </cell>
          <cell r="F130">
            <v>998.6</v>
          </cell>
          <cell r="G130">
            <v>80</v>
          </cell>
          <cell r="H130">
            <v>0</v>
          </cell>
          <cell r="K130">
            <v>80</v>
          </cell>
          <cell r="N130">
            <v>80</v>
          </cell>
        </row>
        <row r="131">
          <cell r="A131" t="str">
            <v>07.03.09</v>
          </cell>
          <cell r="B131" t="str">
            <v>Desmonte de rocha por serração com brocas sem uso de explosivo, seguida de encunhamento ( em taludes ), inclusive limpeza manual</v>
          </cell>
          <cell r="C131" t="str">
            <v>m3</v>
          </cell>
          <cell r="D131">
            <v>70</v>
          </cell>
          <cell r="E131">
            <v>70</v>
          </cell>
          <cell r="F131">
            <v>702.25</v>
          </cell>
          <cell r="G131">
            <v>70</v>
          </cell>
          <cell r="H131">
            <v>0</v>
          </cell>
          <cell r="K131">
            <v>70</v>
          </cell>
          <cell r="N131">
            <v>70</v>
          </cell>
        </row>
        <row r="132">
          <cell r="A132" t="str">
            <v>07.03.10</v>
          </cell>
          <cell r="B132" t="str">
            <v>Desmonte de rocha por serração com brocas e uso de explosivos ( em taludes), inclusive limpeza manual</v>
          </cell>
          <cell r="C132" t="str">
            <v>m3</v>
          </cell>
          <cell r="D132">
            <v>80</v>
          </cell>
          <cell r="E132">
            <v>80</v>
          </cell>
          <cell r="F132">
            <v>399</v>
          </cell>
          <cell r="G132">
            <v>80</v>
          </cell>
          <cell r="H132">
            <v>0</v>
          </cell>
          <cell r="K132">
            <v>80</v>
          </cell>
          <cell r="N132">
            <v>80</v>
          </cell>
        </row>
        <row r="133">
          <cell r="A133">
            <v>8</v>
          </cell>
          <cell r="B133" t="str">
            <v>Estabilização granulométrica com mistura, para sub-base ou base com energia de 100% do PI</v>
          </cell>
          <cell r="E133">
            <v>0</v>
          </cell>
          <cell r="G133">
            <v>0</v>
          </cell>
          <cell r="H133">
            <v>0</v>
          </cell>
          <cell r="K133">
            <v>0</v>
          </cell>
          <cell r="N133">
            <v>0</v>
          </cell>
        </row>
        <row r="134">
          <cell r="A134" t="str">
            <v>8.1</v>
          </cell>
          <cell r="B134" t="str">
            <v>Solo brita 30% em peso, aquisição dos materiais, carga, transporte e execução - tudo incluído</v>
          </cell>
          <cell r="C134" t="str">
            <v>m³</v>
          </cell>
          <cell r="D134">
            <v>500</v>
          </cell>
          <cell r="E134">
            <v>500</v>
          </cell>
          <cell r="F134">
            <v>55.25</v>
          </cell>
          <cell r="G134">
            <v>500</v>
          </cell>
          <cell r="H134">
            <v>0</v>
          </cell>
          <cell r="K134">
            <v>500</v>
          </cell>
          <cell r="N134">
            <v>500</v>
          </cell>
        </row>
        <row r="135">
          <cell r="A135" t="str">
            <v>8.2</v>
          </cell>
          <cell r="B135" t="str">
            <v>Solo brita 50% em peso, aquisição dos materiais, carga, transporte e execução - tudo incluído</v>
          </cell>
          <cell r="C135" t="str">
            <v>m³</v>
          </cell>
          <cell r="D135">
            <v>500</v>
          </cell>
          <cell r="E135">
            <v>500</v>
          </cell>
          <cell r="F135">
            <v>65.3</v>
          </cell>
          <cell r="G135">
            <v>500</v>
          </cell>
          <cell r="H135">
            <v>0</v>
          </cell>
          <cell r="K135">
            <v>500</v>
          </cell>
          <cell r="N135">
            <v>500</v>
          </cell>
        </row>
        <row r="136">
          <cell r="A136" t="str">
            <v>8.3</v>
          </cell>
          <cell r="B136" t="str">
            <v>Furação em rocha com h=15cm</v>
          </cell>
          <cell r="C136" t="str">
            <v xml:space="preserve">un </v>
          </cell>
          <cell r="D136">
            <v>300</v>
          </cell>
          <cell r="E136">
            <v>300</v>
          </cell>
          <cell r="F136">
            <v>7.69</v>
          </cell>
          <cell r="G136">
            <v>300</v>
          </cell>
          <cell r="H136">
            <v>0</v>
          </cell>
          <cell r="K136">
            <v>300</v>
          </cell>
          <cell r="N136">
            <v>300</v>
          </cell>
        </row>
        <row r="137">
          <cell r="A137" t="str">
            <v>8.4</v>
          </cell>
          <cell r="B137" t="str">
            <v>Regularização e compactação do subleito a 100% do PN (h=20cm)</v>
          </cell>
          <cell r="C137" t="str">
            <v>m²</v>
          </cell>
          <cell r="D137">
            <v>800</v>
          </cell>
          <cell r="E137">
            <v>800</v>
          </cell>
          <cell r="F137">
            <v>3.15</v>
          </cell>
          <cell r="G137">
            <v>800</v>
          </cell>
          <cell r="H137">
            <v>0</v>
          </cell>
          <cell r="K137">
            <v>800</v>
          </cell>
          <cell r="N137">
            <v>800</v>
          </cell>
        </row>
        <row r="138">
          <cell r="A138" t="str">
            <v>8.5</v>
          </cell>
          <cell r="B138" t="str">
            <v>Fornecimento de material e execução de base estabilizada em brita graduada com compactação de 100% do PI, inclusive carga e transporte até a pista</v>
          </cell>
          <cell r="C138" t="str">
            <v>m³</v>
          </cell>
          <cell r="D138">
            <v>250</v>
          </cell>
          <cell r="E138">
            <v>250</v>
          </cell>
          <cell r="F138">
            <v>66.75</v>
          </cell>
          <cell r="G138">
            <v>250</v>
          </cell>
          <cell r="H138">
            <v>0</v>
          </cell>
          <cell r="K138">
            <v>250</v>
          </cell>
          <cell r="N138">
            <v>250</v>
          </cell>
        </row>
        <row r="139">
          <cell r="A139" t="str">
            <v>8.6</v>
          </cell>
          <cell r="B139" t="str">
            <v>Imprimação de base c/ CM-30, taxa 1,2 L/m²</v>
          </cell>
          <cell r="C139" t="str">
            <v>m²</v>
          </cell>
          <cell r="D139">
            <v>1000</v>
          </cell>
          <cell r="E139">
            <v>1000</v>
          </cell>
          <cell r="F139">
            <v>4.0999999999999996</v>
          </cell>
          <cell r="G139">
            <v>1000</v>
          </cell>
          <cell r="H139">
            <v>0</v>
          </cell>
          <cell r="K139">
            <v>1000</v>
          </cell>
          <cell r="N139">
            <v>1000</v>
          </cell>
        </row>
        <row r="140">
          <cell r="A140" t="str">
            <v>8.7</v>
          </cell>
          <cell r="B140" t="str">
            <v>Pintura de Ligação, utilizando RR-2C, tudo incluído</v>
          </cell>
          <cell r="C140" t="str">
            <v>m²</v>
          </cell>
          <cell r="D140">
            <v>1000</v>
          </cell>
          <cell r="E140">
            <v>1000</v>
          </cell>
          <cell r="F140">
            <v>1.6</v>
          </cell>
          <cell r="G140">
            <v>1000</v>
          </cell>
          <cell r="H140">
            <v>0</v>
          </cell>
          <cell r="K140">
            <v>1000</v>
          </cell>
          <cell r="N140">
            <v>1000</v>
          </cell>
        </row>
        <row r="141">
          <cell r="A141" t="str">
            <v>8.8</v>
          </cell>
          <cell r="B141" t="str">
            <v>Revestimento em CBUQ, faixa "C" do DNIT, fornecimento, aplicação e transporte (tudo incluído) pequenas áreas</v>
          </cell>
          <cell r="C141" t="str">
            <v>m³</v>
          </cell>
          <cell r="D141">
            <v>1000</v>
          </cell>
          <cell r="E141">
            <v>1000</v>
          </cell>
          <cell r="F141">
            <v>728</v>
          </cell>
          <cell r="G141">
            <v>1000</v>
          </cell>
          <cell r="H141">
            <v>0</v>
          </cell>
          <cell r="K141">
            <v>1000</v>
          </cell>
          <cell r="N141">
            <v>1000</v>
          </cell>
        </row>
        <row r="142">
          <cell r="A142" t="str">
            <v>8.9</v>
          </cell>
          <cell r="B142" t="str">
            <v>Fornecimento de material e execução de operação tapa buraco, inclusive recuperação de base com brita graduada, compactação e aplicação de CBUQ</v>
          </cell>
          <cell r="C142" t="str">
            <v>m²</v>
          </cell>
          <cell r="D142">
            <v>1000</v>
          </cell>
          <cell r="E142">
            <v>1000</v>
          </cell>
          <cell r="F142">
            <v>57.35</v>
          </cell>
          <cell r="G142">
            <v>1000</v>
          </cell>
          <cell r="H142">
            <v>0</v>
          </cell>
          <cell r="K142">
            <v>1000</v>
          </cell>
          <cell r="N142">
            <v>1000</v>
          </cell>
        </row>
        <row r="143">
          <cell r="A143" t="str">
            <v>9</v>
          </cell>
          <cell r="B143" t="str">
            <v>ESTRUTURAS</v>
          </cell>
          <cell r="E143">
            <v>0</v>
          </cell>
          <cell r="G143">
            <v>0</v>
          </cell>
          <cell r="H143">
            <v>0</v>
          </cell>
          <cell r="K143">
            <v>0</v>
          </cell>
          <cell r="N143">
            <v>0</v>
          </cell>
        </row>
        <row r="144">
          <cell r="A144" t="str">
            <v>09.01</v>
          </cell>
          <cell r="B144" t="str">
            <v>Infra-Estrutura (Fundação)</v>
          </cell>
          <cell r="E144">
            <v>0</v>
          </cell>
          <cell r="G144">
            <v>0</v>
          </cell>
          <cell r="H144">
            <v>0</v>
          </cell>
          <cell r="K144">
            <v>0</v>
          </cell>
          <cell r="N144">
            <v>0</v>
          </cell>
        </row>
        <row r="145">
          <cell r="A145" t="str">
            <v>09.01.01</v>
          </cell>
          <cell r="B145" t="str">
            <v>Fornecimento, preparo e aplicação de concreto ciclópico Fck= 15MPa com 30% de pedra de mão</v>
          </cell>
          <cell r="C145" t="str">
            <v>m³</v>
          </cell>
          <cell r="D145">
            <v>40</v>
          </cell>
          <cell r="E145">
            <v>40</v>
          </cell>
          <cell r="F145">
            <v>323.66000000000003</v>
          </cell>
          <cell r="G145">
            <v>40</v>
          </cell>
          <cell r="H145">
            <v>0</v>
          </cell>
          <cell r="K145">
            <v>40</v>
          </cell>
          <cell r="N145">
            <v>40</v>
          </cell>
        </row>
        <row r="146">
          <cell r="A146" t="str">
            <v>09.01.02</v>
          </cell>
          <cell r="B146" t="str">
            <v>Fornecimento, preparo e aplicação de concreto magro com consumo mínimo de cimento de 250Kg/m³ (brita 1 e 2) - (5% de perdas)</v>
          </cell>
          <cell r="C146" t="str">
            <v>m³</v>
          </cell>
          <cell r="D146">
            <v>30</v>
          </cell>
          <cell r="E146">
            <v>22.97</v>
          </cell>
          <cell r="F146">
            <v>322.74</v>
          </cell>
          <cell r="G146">
            <v>30</v>
          </cell>
          <cell r="H146">
            <v>0</v>
          </cell>
          <cell r="K146">
            <v>30</v>
          </cell>
          <cell r="N146">
            <v>30</v>
          </cell>
        </row>
        <row r="147">
          <cell r="A147" t="str">
            <v>09.01.03</v>
          </cell>
          <cell r="B147" t="str">
            <v>Forma de tábua de madeira de 2.5 x 30.0cm para fundações, levando-se em conta a utilização 5 vezes (incluído o material, corte, montagem, escoramento e desforma)</v>
          </cell>
          <cell r="C147" t="str">
            <v>m²</v>
          </cell>
          <cell r="D147">
            <v>240</v>
          </cell>
          <cell r="E147">
            <v>168.04000000000002</v>
          </cell>
          <cell r="F147">
            <v>40.49</v>
          </cell>
          <cell r="G147">
            <v>240</v>
          </cell>
          <cell r="H147">
            <v>0</v>
          </cell>
          <cell r="K147">
            <v>240</v>
          </cell>
          <cell r="N147">
            <v>240</v>
          </cell>
        </row>
        <row r="148">
          <cell r="A148" t="str">
            <v>09.01.04</v>
          </cell>
          <cell r="B148" t="str">
            <v>Fornecimento, preparo e aplicação de concreto Fck=15MPa (brita 1 e 2) - (5% de perdas)</v>
          </cell>
          <cell r="C148" t="str">
            <v>m³</v>
          </cell>
          <cell r="D148">
            <v>50</v>
          </cell>
          <cell r="E148">
            <v>50</v>
          </cell>
          <cell r="F148">
            <v>340.92</v>
          </cell>
          <cell r="G148">
            <v>50</v>
          </cell>
          <cell r="H148">
            <v>0</v>
          </cell>
          <cell r="K148">
            <v>50</v>
          </cell>
          <cell r="N148">
            <v>50</v>
          </cell>
        </row>
        <row r="149">
          <cell r="A149" t="str">
            <v>09.01.05</v>
          </cell>
          <cell r="B149" t="str">
            <v>Fornecimento, preparo e aplicação de concreto Fck=25MPa (brita 1 e 2) - (5% de perdas)</v>
          </cell>
          <cell r="C149" t="str">
            <v>m³</v>
          </cell>
          <cell r="D149">
            <v>30</v>
          </cell>
          <cell r="E149">
            <v>30</v>
          </cell>
          <cell r="F149">
            <v>378.66</v>
          </cell>
          <cell r="G149">
            <v>30</v>
          </cell>
          <cell r="H149">
            <v>0</v>
          </cell>
          <cell r="K149">
            <v>30</v>
          </cell>
          <cell r="N149">
            <v>30</v>
          </cell>
        </row>
        <row r="150">
          <cell r="A150" t="str">
            <v>09.01.06</v>
          </cell>
          <cell r="B150" t="str">
            <v>Fornecimento, dobragem e colocação em forma de armadura CA-50 A média, Ø 6.3 a 10.0mm, Kg 8,28</v>
          </cell>
          <cell r="C150" t="str">
            <v>Kg</v>
          </cell>
          <cell r="D150">
            <v>4500</v>
          </cell>
          <cell r="E150">
            <v>4301.2</v>
          </cell>
          <cell r="F150">
            <v>7.75</v>
          </cell>
          <cell r="G150">
            <v>4500</v>
          </cell>
          <cell r="H150">
            <v>0</v>
          </cell>
          <cell r="K150">
            <v>4500</v>
          </cell>
          <cell r="N150">
            <v>4500</v>
          </cell>
        </row>
        <row r="151">
          <cell r="A151" t="str">
            <v>09.02</v>
          </cell>
          <cell r="B151" t="str">
            <v>Super-Estrutura</v>
          </cell>
          <cell r="E151">
            <v>0</v>
          </cell>
          <cell r="G151">
            <v>0</v>
          </cell>
          <cell r="H151">
            <v>0</v>
          </cell>
          <cell r="K151">
            <v>0</v>
          </cell>
          <cell r="N151">
            <v>0</v>
          </cell>
        </row>
        <row r="152">
          <cell r="A152" t="str">
            <v>09.02.01</v>
          </cell>
          <cell r="B152" t="str">
            <v>Forma de chapas de madeira compensada tipo resinada, de 12mm de espessura, levando-se em conta a utilização 3 vezes, reforçadas com sarrafos de madeira de 2.5 x 10.0cm (incluído o material, corte, montagem, escoramento e desforma)</v>
          </cell>
          <cell r="C152" t="str">
            <v>m²</v>
          </cell>
          <cell r="D152">
            <v>400</v>
          </cell>
          <cell r="E152">
            <v>400</v>
          </cell>
          <cell r="F152">
            <v>69.650000000000006</v>
          </cell>
          <cell r="G152">
            <v>400</v>
          </cell>
          <cell r="H152">
            <v>0</v>
          </cell>
          <cell r="K152">
            <v>400</v>
          </cell>
          <cell r="N152">
            <v>400</v>
          </cell>
        </row>
        <row r="153">
          <cell r="A153" t="str">
            <v>09.02.02</v>
          </cell>
          <cell r="B153" t="str">
            <v>Fornecimento, dobragem e colocação em forma de armadura CA-50 A média, Ø 6.3 a 10.0mm, Kg 8,28</v>
          </cell>
          <cell r="C153" t="str">
            <v>Kg</v>
          </cell>
          <cell r="D153">
            <v>4000</v>
          </cell>
          <cell r="E153">
            <v>4000</v>
          </cell>
          <cell r="F153">
            <v>7.75</v>
          </cell>
          <cell r="G153">
            <v>4000</v>
          </cell>
          <cell r="H153">
            <v>0</v>
          </cell>
          <cell r="K153">
            <v>4000</v>
          </cell>
          <cell r="N153">
            <v>4000</v>
          </cell>
        </row>
        <row r="154">
          <cell r="A154" t="str">
            <v>09.02.03</v>
          </cell>
          <cell r="B154" t="str">
            <v>Fornecimento, preparo e aplicação de concreto Fck=15MPa (brita 1 e 2) - (5% de perdas)</v>
          </cell>
          <cell r="C154" t="str">
            <v>m³</v>
          </cell>
          <cell r="D154">
            <v>40</v>
          </cell>
          <cell r="E154">
            <v>38.4</v>
          </cell>
          <cell r="F154">
            <v>383.9</v>
          </cell>
          <cell r="G154">
            <v>40</v>
          </cell>
          <cell r="H154">
            <v>0</v>
          </cell>
          <cell r="K154">
            <v>40</v>
          </cell>
          <cell r="N154">
            <v>40</v>
          </cell>
        </row>
        <row r="155">
          <cell r="A155" t="str">
            <v>09.02.04</v>
          </cell>
          <cell r="B155" t="str">
            <v>Fornecimento, preparo e aplicação de concreto Fck=20MPa (brita 1 e 2) - (5% de perdas)</v>
          </cell>
          <cell r="C155" t="str">
            <v>m³</v>
          </cell>
          <cell r="D155">
            <v>20</v>
          </cell>
          <cell r="E155">
            <v>0.78000000000000114</v>
          </cell>
          <cell r="F155">
            <v>385.79</v>
          </cell>
          <cell r="G155">
            <v>20</v>
          </cell>
          <cell r="H155">
            <v>0</v>
          </cell>
          <cell r="K155">
            <v>20</v>
          </cell>
          <cell r="N155">
            <v>20</v>
          </cell>
        </row>
        <row r="156">
          <cell r="A156" t="str">
            <v>09.02.05</v>
          </cell>
          <cell r="B156" t="str">
            <v>Fornecimento, preparo e aplicação de concreto Fck=25MPa, para galerias (com brita 1)</v>
          </cell>
          <cell r="C156" t="str">
            <v>m³</v>
          </cell>
          <cell r="D156">
            <v>20</v>
          </cell>
          <cell r="E156">
            <v>20</v>
          </cell>
          <cell r="F156">
            <v>336.6</v>
          </cell>
          <cell r="G156">
            <v>20</v>
          </cell>
          <cell r="H156">
            <v>0</v>
          </cell>
          <cell r="K156">
            <v>20</v>
          </cell>
          <cell r="N156">
            <v>20</v>
          </cell>
        </row>
        <row r="157">
          <cell r="A157" t="str">
            <v>09.02.06</v>
          </cell>
          <cell r="B157" t="str">
            <v>Fornecimento, preparo e aplicação de concreto Fck=30MPa (brita 1 e 2), para galerias - (5% de perdas)</v>
          </cell>
          <cell r="C157" t="str">
            <v>m³</v>
          </cell>
          <cell r="D157">
            <v>20</v>
          </cell>
          <cell r="E157">
            <v>20</v>
          </cell>
          <cell r="F157">
            <v>387.53</v>
          </cell>
          <cell r="G157">
            <v>20</v>
          </cell>
          <cell r="H157">
            <v>0</v>
          </cell>
          <cell r="K157">
            <v>20</v>
          </cell>
          <cell r="N157">
            <v>20</v>
          </cell>
        </row>
        <row r="158">
          <cell r="A158" t="str">
            <v>09.03</v>
          </cell>
          <cell r="B158" t="str">
            <v>Lajes Pré-moldadas</v>
          </cell>
          <cell r="E158">
            <v>0</v>
          </cell>
          <cell r="G158">
            <v>0</v>
          </cell>
          <cell r="H158">
            <v>0</v>
          </cell>
          <cell r="K158">
            <v>0</v>
          </cell>
          <cell r="N158">
            <v>0</v>
          </cell>
        </row>
        <row r="159">
          <cell r="A159" t="str">
            <v>09.03.01</v>
          </cell>
          <cell r="B159" t="str">
            <v>Laje pré-moldada para forro simples revestido, vão até 3,5m capeamento de 2cm espessura 10cm (Fck= 150Kg/cm²)</v>
          </cell>
          <cell r="C159" t="str">
            <v>m²</v>
          </cell>
          <cell r="D159">
            <v>600</v>
          </cell>
          <cell r="E159">
            <v>600</v>
          </cell>
          <cell r="F159">
            <v>58.78</v>
          </cell>
          <cell r="G159">
            <v>600</v>
          </cell>
          <cell r="H159">
            <v>0</v>
          </cell>
          <cell r="K159">
            <v>600</v>
          </cell>
          <cell r="N159">
            <v>600</v>
          </cell>
        </row>
        <row r="160">
          <cell r="A160" t="str">
            <v>09.03.02</v>
          </cell>
          <cell r="B160" t="str">
            <v>Laje pré-moldada para piso, sobrecarga 300Kg/m² vão de 3,5m à 4,3m capeamento de 4cm espessura 12cm (Fck= 150Kg/cm²)</v>
          </cell>
          <cell r="C160" t="str">
            <v>m²</v>
          </cell>
          <cell r="D160">
            <v>500</v>
          </cell>
          <cell r="E160">
            <v>500</v>
          </cell>
          <cell r="F160">
            <v>69.010000000000005</v>
          </cell>
          <cell r="G160">
            <v>500</v>
          </cell>
          <cell r="H160">
            <v>0</v>
          </cell>
          <cell r="K160">
            <v>500</v>
          </cell>
          <cell r="N160">
            <v>500</v>
          </cell>
        </row>
        <row r="161">
          <cell r="A161" t="str">
            <v>09.03.03</v>
          </cell>
          <cell r="B161" t="str">
            <v>Fornecimento e preparo de concreto ciclópico (Fck= 15Mpa)</v>
          </cell>
          <cell r="C161" t="str">
            <v>m³</v>
          </cell>
          <cell r="D161">
            <v>50</v>
          </cell>
          <cell r="E161">
            <v>50</v>
          </cell>
          <cell r="F161">
            <v>294.24</v>
          </cell>
          <cell r="G161">
            <v>50</v>
          </cell>
          <cell r="H161">
            <v>0</v>
          </cell>
          <cell r="K161">
            <v>50</v>
          </cell>
          <cell r="N161">
            <v>50</v>
          </cell>
        </row>
        <row r="162">
          <cell r="A162">
            <v>10</v>
          </cell>
          <cell r="B162" t="str">
            <v>Construção de muro de arrimo em concreto ciclópico, Fck=15 Mpa com 30% de pedra de mão prevendo-se:</v>
          </cell>
          <cell r="E162">
            <v>0</v>
          </cell>
          <cell r="G162">
            <v>0</v>
          </cell>
          <cell r="H162">
            <v>0</v>
          </cell>
          <cell r="K162">
            <v>0</v>
          </cell>
          <cell r="N162">
            <v>0</v>
          </cell>
        </row>
        <row r="163">
          <cell r="A163" t="str">
            <v>10.01</v>
          </cell>
          <cell r="B163" t="str">
            <v>Escavação mecânica em material 2ª categoria</v>
          </cell>
          <cell r="C163" t="str">
            <v>m³</v>
          </cell>
          <cell r="D163">
            <v>85</v>
          </cell>
          <cell r="E163">
            <v>85</v>
          </cell>
          <cell r="F163">
            <v>33.92</v>
          </cell>
          <cell r="G163">
            <v>85</v>
          </cell>
          <cell r="H163">
            <v>0</v>
          </cell>
          <cell r="K163">
            <v>85</v>
          </cell>
          <cell r="N163">
            <v>85</v>
          </cell>
        </row>
        <row r="164">
          <cell r="A164" t="str">
            <v>10.02</v>
          </cell>
          <cell r="B164" t="str">
            <v>Forma de tábua de madeira de 2.5 x 30.0cm para fundações, levando-se em conta a utilização 5 vezes (incluído o material, corte, montagem, escoramento e desforma)</v>
          </cell>
          <cell r="C164" t="str">
            <v>m²</v>
          </cell>
          <cell r="D164">
            <v>400</v>
          </cell>
          <cell r="E164">
            <v>400</v>
          </cell>
          <cell r="F164">
            <v>40.49</v>
          </cell>
          <cell r="G164">
            <v>400</v>
          </cell>
          <cell r="H164">
            <v>0</v>
          </cell>
          <cell r="K164">
            <v>400</v>
          </cell>
          <cell r="N164">
            <v>400</v>
          </cell>
        </row>
        <row r="165">
          <cell r="A165" t="str">
            <v>10.03</v>
          </cell>
          <cell r="B165" t="str">
            <v>Reaterro de parte posterior do muro com compactação manual e fornecimento do material</v>
          </cell>
          <cell r="C165" t="str">
            <v>m³</v>
          </cell>
          <cell r="D165">
            <v>90</v>
          </cell>
          <cell r="E165">
            <v>90</v>
          </cell>
          <cell r="F165">
            <v>39.43</v>
          </cell>
          <cell r="G165">
            <v>90</v>
          </cell>
          <cell r="H165">
            <v>0</v>
          </cell>
          <cell r="K165">
            <v>90</v>
          </cell>
          <cell r="N165">
            <v>90</v>
          </cell>
        </row>
        <row r="166">
          <cell r="A166" t="str">
            <v>10.04</v>
          </cell>
          <cell r="B166" t="str">
            <v>Filtro vertical com pedra britada, inclusive fornecimento de material</v>
          </cell>
          <cell r="C166" t="str">
            <v>m³</v>
          </cell>
          <cell r="D166">
            <v>14</v>
          </cell>
          <cell r="E166">
            <v>14</v>
          </cell>
          <cell r="F166">
            <v>60.98</v>
          </cell>
          <cell r="G166">
            <v>14</v>
          </cell>
          <cell r="H166">
            <v>0</v>
          </cell>
          <cell r="K166">
            <v>14</v>
          </cell>
          <cell r="N166">
            <v>14</v>
          </cell>
        </row>
        <row r="167">
          <cell r="A167" t="str">
            <v>10.05</v>
          </cell>
          <cell r="B167" t="str">
            <v>Dreno "barbacans" em PVC, DN 2", inclusive fornecimento do tubo</v>
          </cell>
          <cell r="C167" t="str">
            <v>m</v>
          </cell>
          <cell r="D167">
            <v>150</v>
          </cell>
          <cell r="E167">
            <v>150</v>
          </cell>
          <cell r="F167">
            <v>6.46</v>
          </cell>
          <cell r="G167">
            <v>150</v>
          </cell>
          <cell r="H167">
            <v>0</v>
          </cell>
          <cell r="K167">
            <v>150</v>
          </cell>
          <cell r="N167">
            <v>150</v>
          </cell>
        </row>
        <row r="168">
          <cell r="A168" t="str">
            <v>10.06</v>
          </cell>
          <cell r="B168" t="str">
            <v>Alvenaria em pedra argamassada (muro)</v>
          </cell>
          <cell r="C168" t="str">
            <v>m²</v>
          </cell>
          <cell r="D168">
            <v>140</v>
          </cell>
          <cell r="E168">
            <v>140</v>
          </cell>
          <cell r="F168">
            <v>206.55</v>
          </cell>
          <cell r="G168">
            <v>140</v>
          </cell>
          <cell r="H168">
            <v>0</v>
          </cell>
          <cell r="K168">
            <v>140</v>
          </cell>
          <cell r="N168">
            <v>140</v>
          </cell>
        </row>
        <row r="169">
          <cell r="A169" t="str">
            <v>10.07</v>
          </cell>
          <cell r="B169" t="str">
            <v>Fornecimento, preparo e aplicação de concreto Fck=15MPa (brita 1 e 2) - (5% de perdas)</v>
          </cell>
          <cell r="C169" t="str">
            <v>m³</v>
          </cell>
          <cell r="D169">
            <v>80</v>
          </cell>
          <cell r="E169">
            <v>80</v>
          </cell>
          <cell r="F169">
            <v>340.92</v>
          </cell>
          <cell r="G169">
            <v>80</v>
          </cell>
          <cell r="H169">
            <v>0</v>
          </cell>
          <cell r="K169">
            <v>80</v>
          </cell>
          <cell r="N169">
            <v>80</v>
          </cell>
        </row>
        <row r="170">
          <cell r="A170" t="str">
            <v>10.08</v>
          </cell>
          <cell r="B170" t="str">
            <v>Capeamento em argamassa de cimento e areia no traço 1:2:3</v>
          </cell>
          <cell r="C170" t="str">
            <v>m²</v>
          </cell>
          <cell r="D170">
            <v>900</v>
          </cell>
          <cell r="E170">
            <v>900</v>
          </cell>
          <cell r="F170">
            <v>5.2</v>
          </cell>
          <cell r="G170">
            <v>900</v>
          </cell>
          <cell r="H170">
            <v>0</v>
          </cell>
          <cell r="K170">
            <v>900</v>
          </cell>
          <cell r="N170">
            <v>900</v>
          </cell>
        </row>
        <row r="171">
          <cell r="A171" t="str">
            <v>11</v>
          </cell>
          <cell r="B171" t="str">
            <v>PAREDES E PAINÉIS</v>
          </cell>
          <cell r="E171">
            <v>0</v>
          </cell>
          <cell r="G171">
            <v>0</v>
          </cell>
          <cell r="H171">
            <v>0</v>
          </cell>
          <cell r="K171">
            <v>0</v>
          </cell>
          <cell r="N171">
            <v>0</v>
          </cell>
        </row>
        <row r="172">
          <cell r="A172" t="str">
            <v>11.01</v>
          </cell>
          <cell r="B172" t="str">
            <v>Alvenaria de Vedação</v>
          </cell>
          <cell r="E172">
            <v>0</v>
          </cell>
          <cell r="G172">
            <v>0</v>
          </cell>
          <cell r="H172">
            <v>0</v>
          </cell>
          <cell r="K172">
            <v>0</v>
          </cell>
          <cell r="N172">
            <v>0</v>
          </cell>
        </row>
        <row r="173">
          <cell r="A173" t="str">
            <v>11.01.01</v>
          </cell>
          <cell r="B173" t="str">
            <v>Alvenaria de blocos cerâmicos 10 furos 10x20x20cm, assentados c/ argamassa de cimento, cal hidratada CH 1 e areia traço 1:0,5:8, juntas 12mm e esp. Das paredes s/ revestimento, 10cm (bloco comprado na praça de Vitória, posto obra)</v>
          </cell>
          <cell r="C173" t="str">
            <v>m²</v>
          </cell>
          <cell r="D173">
            <v>300</v>
          </cell>
          <cell r="E173">
            <v>300</v>
          </cell>
          <cell r="F173">
            <v>25.59</v>
          </cell>
          <cell r="G173">
            <v>300</v>
          </cell>
          <cell r="H173">
            <v>0</v>
          </cell>
          <cell r="K173">
            <v>300</v>
          </cell>
          <cell r="N173">
            <v>300</v>
          </cell>
        </row>
        <row r="174">
          <cell r="A174" t="str">
            <v>11.01.02</v>
          </cell>
          <cell r="B174" t="str">
            <v>Alvenaria de blocos de concreto 9x19x39cm, c/ resist. Mínimo a compres. 25 MPa, assent. c/ arg. de cimento, cal hidratada CH 1 e areia no traço 1:0,5:8, esp. das juntas 10mm e esp. das paredes, s/ revestimento 9cm</v>
          </cell>
          <cell r="C174" t="str">
            <v>m²</v>
          </cell>
          <cell r="D174">
            <v>250</v>
          </cell>
          <cell r="E174">
            <v>250</v>
          </cell>
          <cell r="F174">
            <v>27.56</v>
          </cell>
          <cell r="G174">
            <v>250</v>
          </cell>
          <cell r="H174">
            <v>0</v>
          </cell>
          <cell r="K174">
            <v>250</v>
          </cell>
          <cell r="N174">
            <v>250</v>
          </cell>
        </row>
        <row r="175">
          <cell r="A175" t="str">
            <v>11.01.03</v>
          </cell>
          <cell r="B175" t="str">
            <v>Alvenaria de blocos de concreto 14x19x39cm, c/ resist. mínimo a compres. 25 MPa, assent. c/ arg. de cimento, cal hidratada CH 1 e areia no traço 1:0,5:8, esp. das juntas 10mm e esp. das paredes, s/ revestimento 14cm</v>
          </cell>
          <cell r="C175" t="str">
            <v>m²</v>
          </cell>
          <cell r="D175">
            <v>250</v>
          </cell>
          <cell r="E175">
            <v>250</v>
          </cell>
          <cell r="F175">
            <v>36.17</v>
          </cell>
          <cell r="G175">
            <v>250</v>
          </cell>
          <cell r="H175">
            <v>0</v>
          </cell>
          <cell r="K175">
            <v>250</v>
          </cell>
          <cell r="N175">
            <v>250</v>
          </cell>
        </row>
        <row r="176">
          <cell r="A176" t="str">
            <v>11.01.04</v>
          </cell>
          <cell r="B176" t="str">
            <v>Alvenaria de blocos de concreto 19x19x39cm, c/ resist. mínimo a compres. 25 MPa, assent. c/ arg. de cimento, cal hidratada CH 1 e areia no traço 1:0,5:8, esp. das juntas 10mm e esp. das paredes, s/ revestimento 19cm</v>
          </cell>
          <cell r="C176" t="str">
            <v>m²</v>
          </cell>
          <cell r="D176">
            <v>250</v>
          </cell>
          <cell r="E176">
            <v>250</v>
          </cell>
          <cell r="F176">
            <v>45.44</v>
          </cell>
          <cell r="G176">
            <v>250</v>
          </cell>
          <cell r="H176">
            <v>0</v>
          </cell>
          <cell r="K176">
            <v>250</v>
          </cell>
          <cell r="N176">
            <v>250</v>
          </cell>
        </row>
        <row r="177">
          <cell r="A177" t="str">
            <v>11.01.05</v>
          </cell>
          <cell r="B177" t="str">
            <v>Alvenaria de cobogó 15x30x30cm de concreto tipo cruzeta assentados com argamassa de cimento e areia no traço 1.4 espessura das juntas de 10mm e espessura da parede de 15mm</v>
          </cell>
          <cell r="C177" t="str">
            <v>m²</v>
          </cell>
          <cell r="D177">
            <v>50</v>
          </cell>
          <cell r="E177">
            <v>50</v>
          </cell>
          <cell r="F177">
            <v>74.48</v>
          </cell>
          <cell r="G177">
            <v>50</v>
          </cell>
          <cell r="H177">
            <v>0</v>
          </cell>
          <cell r="K177">
            <v>50</v>
          </cell>
          <cell r="N177">
            <v>50</v>
          </cell>
        </row>
        <row r="178">
          <cell r="A178" t="str">
            <v>11.01.06</v>
          </cell>
          <cell r="B178" t="str">
            <v xml:space="preserve">Fornecimento e instalação de divisórias novas com acabamento em chapa de fibra de madeira, sistema de montagem simplificado, espessura de 35mm e miolo em coméia no padrão painél/painél </v>
          </cell>
          <cell r="C178" t="str">
            <v>m²</v>
          </cell>
          <cell r="D178">
            <v>100</v>
          </cell>
          <cell r="E178">
            <v>100</v>
          </cell>
          <cell r="F178">
            <v>67.5</v>
          </cell>
          <cell r="G178">
            <v>100</v>
          </cell>
          <cell r="H178">
            <v>0</v>
          </cell>
          <cell r="K178">
            <v>100</v>
          </cell>
          <cell r="N178">
            <v>100</v>
          </cell>
        </row>
        <row r="179">
          <cell r="A179" t="str">
            <v>11.01.07</v>
          </cell>
          <cell r="B179" t="str">
            <v>Fornecimento e instalação de divisórias em granito cinza inclusive todos os acessórios para fixação</v>
          </cell>
          <cell r="C179" t="str">
            <v>m²</v>
          </cell>
          <cell r="D179">
            <v>30</v>
          </cell>
          <cell r="E179">
            <v>30</v>
          </cell>
          <cell r="F179">
            <v>226.96</v>
          </cell>
          <cell r="G179">
            <v>30</v>
          </cell>
          <cell r="H179">
            <v>0</v>
          </cell>
          <cell r="K179">
            <v>30</v>
          </cell>
          <cell r="N179">
            <v>30</v>
          </cell>
        </row>
        <row r="180">
          <cell r="A180" t="str">
            <v>11.01.08</v>
          </cell>
          <cell r="B180" t="str">
            <v>Verga/Contra-verga reta de concreto armado 10x5, inclusive forma, armação e desforma</v>
          </cell>
          <cell r="C180" t="str">
            <v>m</v>
          </cell>
          <cell r="D180">
            <v>10</v>
          </cell>
          <cell r="E180">
            <v>10</v>
          </cell>
          <cell r="F180">
            <v>5.66</v>
          </cell>
          <cell r="G180">
            <v>10</v>
          </cell>
          <cell r="H180">
            <v>0</v>
          </cell>
          <cell r="K180">
            <v>10</v>
          </cell>
          <cell r="N180">
            <v>10</v>
          </cell>
        </row>
        <row r="181">
          <cell r="A181" t="str">
            <v>11.01.09</v>
          </cell>
          <cell r="B181" t="str">
            <v>Alvenaria em blocos de pedra de mão 10x20x40cm argamassada com cimento/areia traço 1:3</v>
          </cell>
          <cell r="C181" t="str">
            <v>m2</v>
          </cell>
          <cell r="D181">
            <v>150</v>
          </cell>
          <cell r="E181">
            <v>150</v>
          </cell>
          <cell r="F181">
            <v>45.09</v>
          </cell>
          <cell r="G181">
            <v>150</v>
          </cell>
          <cell r="H181">
            <v>0</v>
          </cell>
          <cell r="K181">
            <v>150</v>
          </cell>
          <cell r="N181">
            <v>150</v>
          </cell>
        </row>
        <row r="182">
          <cell r="A182" t="str">
            <v>11.02</v>
          </cell>
          <cell r="B182" t="str">
            <v>Alvenaria Estrutural</v>
          </cell>
          <cell r="E182">
            <v>0</v>
          </cell>
          <cell r="G182">
            <v>0</v>
          </cell>
          <cell r="H182">
            <v>0</v>
          </cell>
          <cell r="K182">
            <v>0</v>
          </cell>
          <cell r="N182">
            <v>0</v>
          </cell>
        </row>
        <row r="183">
          <cell r="A183" t="str">
            <v>11.02.01</v>
          </cell>
          <cell r="B183" t="str">
            <v>Alvenaria de blocos de concreto (9x19x39)cm, cheios, com resistência min. compr. 15MPa, assentados c/ arg. de cimento e areia no traço 1:4, esp. juntas 10mm e esp. da parede s/revest. 9cm</v>
          </cell>
          <cell r="C183" t="str">
            <v>m²</v>
          </cell>
          <cell r="D183">
            <v>300</v>
          </cell>
          <cell r="E183">
            <v>241.88</v>
          </cell>
          <cell r="F183">
            <v>47.65</v>
          </cell>
          <cell r="G183">
            <v>300</v>
          </cell>
          <cell r="H183">
            <v>0</v>
          </cell>
          <cell r="K183">
            <v>300</v>
          </cell>
          <cell r="N183">
            <v>300</v>
          </cell>
        </row>
        <row r="184">
          <cell r="A184" t="str">
            <v>11.02.02</v>
          </cell>
          <cell r="B184" t="str">
            <v>Alvenaria de blocos de concreto estrut. (14x19x39)cm, cheios, com resistência min. compr. 15MPa, assentados c/ arg. de cimento e areia no traço 1:4, esp. juntas 10mm e esp. da parede s/ revest. 14cm</v>
          </cell>
          <cell r="C184" t="str">
            <v>m²</v>
          </cell>
          <cell r="D184">
            <v>150</v>
          </cell>
          <cell r="E184">
            <v>138.32</v>
          </cell>
          <cell r="F184">
            <v>56.13</v>
          </cell>
          <cell r="G184">
            <v>150</v>
          </cell>
          <cell r="H184">
            <v>0</v>
          </cell>
          <cell r="K184">
            <v>150</v>
          </cell>
          <cell r="N184">
            <v>150</v>
          </cell>
        </row>
        <row r="185">
          <cell r="A185" t="str">
            <v>11.02.03</v>
          </cell>
          <cell r="B185" t="str">
            <v>Alvenaria de blocos de concreto estrut. (19x19x39)cm, cheios, com resistência min. compr. 15MPa, assentados c/ arg. de cimento e areia no traço 1:4, esp. juntas 10mm e esp. da parede s/ revest. 19cm</v>
          </cell>
          <cell r="C185" t="str">
            <v>m²</v>
          </cell>
          <cell r="D185">
            <v>150</v>
          </cell>
          <cell r="E185">
            <v>150</v>
          </cell>
          <cell r="F185">
            <v>109.25</v>
          </cell>
          <cell r="G185">
            <v>150</v>
          </cell>
          <cell r="H185">
            <v>0</v>
          </cell>
          <cell r="K185">
            <v>150</v>
          </cell>
          <cell r="N185">
            <v>150</v>
          </cell>
        </row>
        <row r="186">
          <cell r="A186" t="str">
            <v>12</v>
          </cell>
          <cell r="B186" t="str">
            <v>COBERTURA</v>
          </cell>
          <cell r="C186">
            <v>0</v>
          </cell>
          <cell r="E186">
            <v>0</v>
          </cell>
          <cell r="G186">
            <v>0</v>
          </cell>
          <cell r="H186">
            <v>0</v>
          </cell>
          <cell r="K186">
            <v>0</v>
          </cell>
          <cell r="N186">
            <v>0</v>
          </cell>
        </row>
        <row r="187">
          <cell r="A187" t="str">
            <v>12.01</v>
          </cell>
          <cell r="B187" t="str">
            <v>Estrutura de Madeira</v>
          </cell>
          <cell r="C187">
            <v>0</v>
          </cell>
          <cell r="E187">
            <v>0</v>
          </cell>
          <cell r="G187">
            <v>0</v>
          </cell>
          <cell r="H187">
            <v>0</v>
          </cell>
          <cell r="K187">
            <v>0</v>
          </cell>
          <cell r="N187">
            <v>0</v>
          </cell>
        </row>
        <row r="188">
          <cell r="A188" t="str">
            <v>12.01.01</v>
          </cell>
          <cell r="B188" t="str">
            <v>Estrutura de madeira de lei tipo Paraju ou equivalente para telhado com telha ondulada de fribrocimento esp.6mm, com pontaletes e caibros, inclusive tratamento com cupinicida, exclusive telhas</v>
          </cell>
          <cell r="C188" t="str">
            <v>m²</v>
          </cell>
          <cell r="D188">
            <v>300</v>
          </cell>
          <cell r="E188">
            <v>300</v>
          </cell>
          <cell r="F188">
            <v>40.6</v>
          </cell>
          <cell r="G188">
            <v>300</v>
          </cell>
          <cell r="H188">
            <v>0</v>
          </cell>
          <cell r="K188">
            <v>300</v>
          </cell>
          <cell r="N188">
            <v>300</v>
          </cell>
        </row>
        <row r="189">
          <cell r="A189" t="str">
            <v>12.01.02</v>
          </cell>
          <cell r="B189" t="str">
            <v>Estrutura de madeira de lei tipo Paraju ou equivalente para telhado c/ telhas cerâmicas tipo capa e canal c/ tesouras, pilares, vigas, terças, caibros, pontaletes e ripas, incl. trat. c/cupinicida, exclusive telhas</v>
          </cell>
          <cell r="C189" t="str">
            <v>m²</v>
          </cell>
          <cell r="D189">
            <v>150</v>
          </cell>
          <cell r="E189">
            <v>150</v>
          </cell>
          <cell r="F189">
            <v>119.4</v>
          </cell>
          <cell r="G189">
            <v>150</v>
          </cell>
          <cell r="H189">
            <v>0</v>
          </cell>
          <cell r="K189">
            <v>150</v>
          </cell>
          <cell r="N189">
            <v>150</v>
          </cell>
        </row>
        <row r="190">
          <cell r="A190" t="str">
            <v>12.01.03</v>
          </cell>
          <cell r="B190" t="str">
            <v>Estrutura de madeira de lei tipo Paraju ou equivalente para cobertura com telha de fibrocimento canalete 49, inclusive tratamento com cupinicida</v>
          </cell>
          <cell r="C190" t="str">
            <v>m²</v>
          </cell>
          <cell r="D190">
            <v>300</v>
          </cell>
          <cell r="E190">
            <v>300</v>
          </cell>
          <cell r="F190">
            <v>36.299999999999997</v>
          </cell>
          <cell r="G190">
            <v>300</v>
          </cell>
          <cell r="H190">
            <v>0</v>
          </cell>
          <cell r="K190">
            <v>300</v>
          </cell>
          <cell r="N190">
            <v>300</v>
          </cell>
        </row>
        <row r="191">
          <cell r="A191" t="str">
            <v>12.01.04</v>
          </cell>
          <cell r="B191" t="str">
            <v>Estrutura de madeira de lei tipo Paraju ou equivalente para cobertura com telha de fibrocimento canalete 90, inclusive tratamento com cupinicida, exclusive telhas</v>
          </cell>
          <cell r="C191" t="str">
            <v>m²</v>
          </cell>
          <cell r="D191">
            <v>300</v>
          </cell>
          <cell r="E191">
            <v>300</v>
          </cell>
          <cell r="F191">
            <v>36.299999999999997</v>
          </cell>
          <cell r="G191">
            <v>300</v>
          </cell>
          <cell r="H191">
            <v>0</v>
          </cell>
          <cell r="K191">
            <v>300</v>
          </cell>
          <cell r="N191">
            <v>300</v>
          </cell>
        </row>
        <row r="192">
          <cell r="A192" t="str">
            <v>12.02</v>
          </cell>
          <cell r="B192" t="str">
            <v>Telhado</v>
          </cell>
          <cell r="C192">
            <v>0</v>
          </cell>
          <cell r="E192">
            <v>0</v>
          </cell>
          <cell r="G192">
            <v>0</v>
          </cell>
          <cell r="H192">
            <v>0</v>
          </cell>
          <cell r="K192">
            <v>0</v>
          </cell>
          <cell r="N192">
            <v>0</v>
          </cell>
        </row>
        <row r="193">
          <cell r="A193" t="str">
            <v>12.02.01</v>
          </cell>
          <cell r="B193" t="str">
            <v>Cobertura nova em telhas onduladas de fibrocimento 6.0mm, inclusive cumeeiras e acessórios de fixação</v>
          </cell>
          <cell r="C193" t="str">
            <v>m²</v>
          </cell>
          <cell r="D193">
            <v>200</v>
          </cell>
          <cell r="E193">
            <v>200</v>
          </cell>
          <cell r="F193">
            <v>28.79</v>
          </cell>
          <cell r="G193">
            <v>200</v>
          </cell>
          <cell r="H193">
            <v>0</v>
          </cell>
          <cell r="K193">
            <v>200</v>
          </cell>
          <cell r="N193">
            <v>200</v>
          </cell>
        </row>
        <row r="194">
          <cell r="A194" t="str">
            <v>12.02.02</v>
          </cell>
          <cell r="B194" t="str">
            <v>Cobertura nova em telhas onduladas de fibrocimento 8.0mm, inclusive cumeeira e acessórios de fixação</v>
          </cell>
          <cell r="C194" t="str">
            <v>m²</v>
          </cell>
          <cell r="D194">
            <v>200</v>
          </cell>
          <cell r="E194">
            <v>200</v>
          </cell>
          <cell r="F194">
            <v>38.200000000000003</v>
          </cell>
          <cell r="G194">
            <v>200</v>
          </cell>
          <cell r="H194">
            <v>0</v>
          </cell>
          <cell r="K194">
            <v>200</v>
          </cell>
          <cell r="N194">
            <v>200</v>
          </cell>
        </row>
        <row r="195">
          <cell r="A195" t="str">
            <v>12.02.03</v>
          </cell>
          <cell r="B195" t="str">
            <v>Cobertura nova em telhas canalete 49 de fibrocimento, inclusive cumeeiras e acessórios de fixação</v>
          </cell>
          <cell r="C195" t="str">
            <v>m²</v>
          </cell>
          <cell r="D195">
            <v>150</v>
          </cell>
          <cell r="E195">
            <v>150</v>
          </cell>
          <cell r="F195">
            <v>74.25</v>
          </cell>
          <cell r="G195">
            <v>150</v>
          </cell>
          <cell r="H195">
            <v>0</v>
          </cell>
          <cell r="K195">
            <v>150</v>
          </cell>
          <cell r="N195">
            <v>150</v>
          </cell>
        </row>
        <row r="196">
          <cell r="A196" t="str">
            <v>12.02.04</v>
          </cell>
          <cell r="B196" t="str">
            <v>Cobertura nova em telhas cerâmicas tipo capa e canal inclusive cumeeira (área de projeção horizontal; incl. 35%) posto obra</v>
          </cell>
          <cell r="C196" t="str">
            <v>m²</v>
          </cell>
          <cell r="D196">
            <v>300</v>
          </cell>
          <cell r="E196">
            <v>300</v>
          </cell>
          <cell r="F196">
            <v>49.36</v>
          </cell>
          <cell r="G196">
            <v>300</v>
          </cell>
          <cell r="H196">
            <v>0</v>
          </cell>
          <cell r="K196">
            <v>300</v>
          </cell>
          <cell r="N196">
            <v>300</v>
          </cell>
        </row>
        <row r="197">
          <cell r="A197" t="str">
            <v>12.02.05</v>
          </cell>
          <cell r="B197" t="str">
            <v>Cobertura nova em telhas de fibrocimento tipo canalete 90, inclusive cumeeira e acessórios de fixação</v>
          </cell>
          <cell r="C197" t="str">
            <v>m²</v>
          </cell>
          <cell r="D197">
            <v>300</v>
          </cell>
          <cell r="E197">
            <v>300</v>
          </cell>
          <cell r="F197">
            <v>68.5</v>
          </cell>
          <cell r="G197">
            <v>300</v>
          </cell>
          <cell r="H197">
            <v>0</v>
          </cell>
          <cell r="K197">
            <v>300</v>
          </cell>
          <cell r="N197">
            <v>300</v>
          </cell>
        </row>
        <row r="198">
          <cell r="A198" t="str">
            <v>12.03</v>
          </cell>
          <cell r="B198" t="str">
            <v>Rufos e Calhas</v>
          </cell>
          <cell r="C198">
            <v>0</v>
          </cell>
          <cell r="E198">
            <v>0</v>
          </cell>
          <cell r="G198">
            <v>0</v>
          </cell>
          <cell r="H198">
            <v>0</v>
          </cell>
          <cell r="K198">
            <v>0</v>
          </cell>
          <cell r="N198">
            <v>0</v>
          </cell>
        </row>
        <row r="199">
          <cell r="A199" t="str">
            <v>12.03.01</v>
          </cell>
          <cell r="B199" t="str">
            <v>Rufo de concreto armado Fck=15 MPa, nas dimensões de 30x5 cm, moldado "in loco"</v>
          </cell>
          <cell r="C199" t="str">
            <v>m</v>
          </cell>
          <cell r="D199">
            <v>150</v>
          </cell>
          <cell r="E199">
            <v>150</v>
          </cell>
          <cell r="F199">
            <v>59.23</v>
          </cell>
          <cell r="G199">
            <v>150</v>
          </cell>
          <cell r="H199">
            <v>0</v>
          </cell>
          <cell r="K199">
            <v>150</v>
          </cell>
          <cell r="N199">
            <v>150</v>
          </cell>
        </row>
        <row r="200">
          <cell r="A200" t="str">
            <v>12.03.02</v>
          </cell>
          <cell r="B200" t="str">
            <v>Rufo em chapa metálica nº 26, largura de 30 cm</v>
          </cell>
          <cell r="C200" t="str">
            <v>m</v>
          </cell>
          <cell r="D200">
            <v>200</v>
          </cell>
          <cell r="E200">
            <v>200</v>
          </cell>
          <cell r="F200">
            <v>21.28</v>
          </cell>
          <cell r="G200">
            <v>200</v>
          </cell>
          <cell r="H200">
            <v>0</v>
          </cell>
          <cell r="K200">
            <v>200</v>
          </cell>
          <cell r="N200">
            <v>200</v>
          </cell>
        </row>
        <row r="201">
          <cell r="A201" t="str">
            <v>12.03.03</v>
          </cell>
          <cell r="B201" t="str">
            <v>Calha em concreto armado Fck=15 MPa em "U" nas dimensões de 38 x 56 cm conforme detalhes em projeto</v>
          </cell>
          <cell r="C201" t="str">
            <v>m</v>
          </cell>
          <cell r="D201">
            <v>80</v>
          </cell>
          <cell r="E201">
            <v>80</v>
          </cell>
          <cell r="F201">
            <v>140.30000000000001</v>
          </cell>
          <cell r="G201">
            <v>80</v>
          </cell>
          <cell r="H201">
            <v>0</v>
          </cell>
          <cell r="K201">
            <v>80</v>
          </cell>
          <cell r="N201">
            <v>80</v>
          </cell>
        </row>
        <row r="202">
          <cell r="A202" t="str">
            <v>12.04</v>
          </cell>
          <cell r="B202" t="str">
            <v>Impermeabilização</v>
          </cell>
          <cell r="C202">
            <v>0</v>
          </cell>
          <cell r="E202">
            <v>0</v>
          </cell>
          <cell r="G202">
            <v>0</v>
          </cell>
          <cell r="H202">
            <v>0</v>
          </cell>
          <cell r="K202">
            <v>0</v>
          </cell>
          <cell r="N202">
            <v>0</v>
          </cell>
        </row>
        <row r="203">
          <cell r="A203" t="str">
            <v>12.04.01</v>
          </cell>
          <cell r="B203" t="str">
            <v>Indice de impermeabilização com manta asfaltica atendendo a NBR 9952, asfalto polimércio, espessura de 4mm, reforço com filme interno em polietileno, regularização de base com argamassa 1.4 esp. Min. 15mm, proteção mecânica com argamassa 1.4 esp. Min. 20m</v>
          </cell>
          <cell r="C203" t="str">
            <v>m²</v>
          </cell>
          <cell r="D203">
            <v>150</v>
          </cell>
          <cell r="E203">
            <v>150</v>
          </cell>
          <cell r="F203">
            <v>62.5</v>
          </cell>
          <cell r="G203">
            <v>150</v>
          </cell>
          <cell r="H203">
            <v>0</v>
          </cell>
          <cell r="K203">
            <v>150</v>
          </cell>
          <cell r="N203">
            <v>150</v>
          </cell>
        </row>
        <row r="204">
          <cell r="A204" t="str">
            <v>12.04.02</v>
          </cell>
          <cell r="B204" t="str">
            <v>Pintura impermeabilizante a 3 demãos, com igolflex - marca de referência</v>
          </cell>
          <cell r="C204" t="str">
            <v>m²</v>
          </cell>
          <cell r="D204">
            <v>150</v>
          </cell>
          <cell r="E204">
            <v>150</v>
          </cell>
          <cell r="F204">
            <v>27.78</v>
          </cell>
          <cell r="G204">
            <v>150</v>
          </cell>
          <cell r="H204">
            <v>0</v>
          </cell>
          <cell r="K204">
            <v>150</v>
          </cell>
          <cell r="N204">
            <v>150</v>
          </cell>
        </row>
        <row r="205">
          <cell r="A205" t="str">
            <v>13</v>
          </cell>
          <cell r="B205" t="str">
            <v>REVESTIMENTO DE PAREDES INTERNAS / EXTERNAS</v>
          </cell>
          <cell r="C205">
            <v>0</v>
          </cell>
          <cell r="E205">
            <v>0</v>
          </cell>
          <cell r="G205">
            <v>0</v>
          </cell>
          <cell r="H205">
            <v>0</v>
          </cell>
          <cell r="K205">
            <v>0</v>
          </cell>
          <cell r="N205">
            <v>0</v>
          </cell>
        </row>
        <row r="206">
          <cell r="A206" t="str">
            <v>13.01</v>
          </cell>
          <cell r="B206" t="str">
            <v>Chapisco com argamassa de cimento e areia média ou grossa lavada no traço 1:3, espessura 5 mm</v>
          </cell>
          <cell r="C206" t="str">
            <v>m²</v>
          </cell>
          <cell r="D206">
            <v>500</v>
          </cell>
          <cell r="E206">
            <v>398</v>
          </cell>
          <cell r="F206">
            <v>3.25</v>
          </cell>
          <cell r="G206">
            <v>500</v>
          </cell>
          <cell r="H206">
            <v>0</v>
          </cell>
          <cell r="K206">
            <v>500</v>
          </cell>
          <cell r="N206">
            <v>500</v>
          </cell>
        </row>
        <row r="207">
          <cell r="A207" t="str">
            <v>13.02</v>
          </cell>
          <cell r="B207" t="str">
            <v>Reboco tipo paulista com argamassa de cimento, cal hidratada CH1 e areia lavada traço 1:0.5:6, espessura 25 mm</v>
          </cell>
          <cell r="C207" t="str">
            <v>m²</v>
          </cell>
          <cell r="D207">
            <v>500</v>
          </cell>
          <cell r="E207">
            <v>398</v>
          </cell>
          <cell r="F207">
            <v>23.12</v>
          </cell>
          <cell r="G207">
            <v>500</v>
          </cell>
          <cell r="H207">
            <v>0</v>
          </cell>
          <cell r="K207">
            <v>500</v>
          </cell>
          <cell r="N207">
            <v>500</v>
          </cell>
        </row>
        <row r="208">
          <cell r="A208" t="str">
            <v>13.03</v>
          </cell>
          <cell r="B208" t="str">
            <v>Emboço com argamassa de cimento, cal hidratada CH1 e areia lavada traço 1:0.5:6, espessura 20 mm</v>
          </cell>
          <cell r="C208" t="str">
            <v>m²</v>
          </cell>
          <cell r="D208">
            <v>300</v>
          </cell>
          <cell r="E208">
            <v>300</v>
          </cell>
          <cell r="F208">
            <v>14.52</v>
          </cell>
          <cell r="G208">
            <v>300</v>
          </cell>
          <cell r="H208">
            <v>0</v>
          </cell>
          <cell r="K208">
            <v>300</v>
          </cell>
          <cell r="N208">
            <v>300</v>
          </cell>
        </row>
        <row r="209">
          <cell r="A209" t="str">
            <v>13.04</v>
          </cell>
          <cell r="B209" t="str">
            <v>Revestimento com azulejo branco 15x15cm com juntas aprumo, e empregando argamassa colante e inclusive rejuntamento com cimento branco</v>
          </cell>
          <cell r="C209" t="str">
            <v>m²</v>
          </cell>
          <cell r="D209">
            <v>100</v>
          </cell>
          <cell r="E209">
            <v>100</v>
          </cell>
          <cell r="F209">
            <v>32.159999999999997</v>
          </cell>
          <cell r="G209">
            <v>100</v>
          </cell>
          <cell r="H209">
            <v>0</v>
          </cell>
          <cell r="K209">
            <v>100</v>
          </cell>
          <cell r="N209">
            <v>100</v>
          </cell>
        </row>
        <row r="210">
          <cell r="A210" t="str">
            <v>13.05</v>
          </cell>
          <cell r="B210" t="str">
            <v>Revestimento com cerâmica, 10X10 ou 20X20 nas cores branco areia com rejuntes com espessura de 0,5cm empregando argamassa colante</v>
          </cell>
          <cell r="C210" t="str">
            <v>m²</v>
          </cell>
          <cell r="D210">
            <v>200</v>
          </cell>
          <cell r="E210">
            <v>200</v>
          </cell>
          <cell r="F210">
            <v>46.91</v>
          </cell>
          <cell r="G210">
            <v>200</v>
          </cell>
          <cell r="H210">
            <v>0</v>
          </cell>
          <cell r="K210">
            <v>200</v>
          </cell>
          <cell r="N210">
            <v>200</v>
          </cell>
        </row>
        <row r="211">
          <cell r="A211" t="str">
            <v>13.06</v>
          </cell>
          <cell r="B211" t="str">
            <v>Rodaparede em madeira de lei tipo Paraju ou equivalente de 10hX2,5 de espessura fixado com parafuso e bucha n.º 8</v>
          </cell>
          <cell r="C211" t="str">
            <v>m²</v>
          </cell>
          <cell r="D211">
            <v>80</v>
          </cell>
          <cell r="E211">
            <v>80</v>
          </cell>
          <cell r="F211">
            <v>20.93</v>
          </cell>
          <cell r="G211">
            <v>80</v>
          </cell>
          <cell r="H211">
            <v>0</v>
          </cell>
          <cell r="K211">
            <v>80</v>
          </cell>
          <cell r="N211">
            <v>80</v>
          </cell>
        </row>
        <row r="212">
          <cell r="A212" t="str">
            <v>13.07</v>
          </cell>
          <cell r="B212" t="str">
            <v>Rodaparede em madeira de lei tipo Paraju ou equivalente de 5hX2,5 de espessura fixado com parafuso e bucha n.º 8</v>
          </cell>
          <cell r="C212" t="str">
            <v>m²</v>
          </cell>
          <cell r="D212">
            <v>80</v>
          </cell>
          <cell r="E212">
            <v>80</v>
          </cell>
          <cell r="F212">
            <v>14.64</v>
          </cell>
          <cell r="G212">
            <v>80</v>
          </cell>
          <cell r="H212">
            <v>0</v>
          </cell>
          <cell r="K212">
            <v>80</v>
          </cell>
          <cell r="N212">
            <v>80</v>
          </cell>
        </row>
        <row r="213">
          <cell r="A213" t="str">
            <v>13.08</v>
          </cell>
          <cell r="B213" t="str">
            <v>Acabamento em cantoneira de alumínio para remate de canto das paredes com cerÂmica ou azulejo</v>
          </cell>
          <cell r="C213" t="str">
            <v>m²</v>
          </cell>
          <cell r="D213">
            <v>50</v>
          </cell>
          <cell r="E213">
            <v>50</v>
          </cell>
          <cell r="F213">
            <v>9.1</v>
          </cell>
          <cell r="G213">
            <v>50</v>
          </cell>
          <cell r="H213">
            <v>0</v>
          </cell>
          <cell r="K213">
            <v>50</v>
          </cell>
          <cell r="N213">
            <v>50</v>
          </cell>
        </row>
        <row r="214">
          <cell r="A214">
            <v>14</v>
          </cell>
          <cell r="B214" t="str">
            <v>ACABAMENTOS</v>
          </cell>
          <cell r="E214">
            <v>0</v>
          </cell>
          <cell r="G214">
            <v>0</v>
          </cell>
          <cell r="H214">
            <v>0</v>
          </cell>
          <cell r="K214">
            <v>0</v>
          </cell>
          <cell r="N214">
            <v>0</v>
          </cell>
        </row>
        <row r="215">
          <cell r="A215" t="str">
            <v>14.01</v>
          </cell>
          <cell r="B215" t="str">
            <v>Peitoril com pingadeira em granito cinza, L=0,15m</v>
          </cell>
          <cell r="C215" t="str">
            <v>m</v>
          </cell>
          <cell r="D215">
            <v>30</v>
          </cell>
          <cell r="E215">
            <v>30</v>
          </cell>
          <cell r="F215">
            <v>28.72</v>
          </cell>
          <cell r="G215">
            <v>30</v>
          </cell>
          <cell r="H215">
            <v>0</v>
          </cell>
          <cell r="K215">
            <v>30</v>
          </cell>
          <cell r="N215">
            <v>30</v>
          </cell>
        </row>
        <row r="216">
          <cell r="A216" t="str">
            <v>14.02</v>
          </cell>
          <cell r="B216" t="str">
            <v>Soleira em granito cinza, L=0,15m</v>
          </cell>
          <cell r="C216" t="str">
            <v>m</v>
          </cell>
          <cell r="D216">
            <v>30</v>
          </cell>
          <cell r="E216">
            <v>30</v>
          </cell>
          <cell r="F216">
            <v>33.17</v>
          </cell>
          <cell r="G216">
            <v>30</v>
          </cell>
          <cell r="H216">
            <v>0</v>
          </cell>
          <cell r="K216">
            <v>30</v>
          </cell>
          <cell r="N216">
            <v>30</v>
          </cell>
        </row>
        <row r="217">
          <cell r="A217" t="str">
            <v>15</v>
          </cell>
          <cell r="B217" t="str">
            <v>PISOS INTERNOS / EXTERNOS</v>
          </cell>
          <cell r="C217">
            <v>0</v>
          </cell>
          <cell r="E217">
            <v>0</v>
          </cell>
          <cell r="G217">
            <v>0</v>
          </cell>
          <cell r="H217">
            <v>0</v>
          </cell>
          <cell r="K217">
            <v>0</v>
          </cell>
          <cell r="N217">
            <v>0</v>
          </cell>
        </row>
        <row r="218">
          <cell r="A218" t="str">
            <v>15.01</v>
          </cell>
          <cell r="B218" t="str">
            <v>Lastro regularizado e impermeabilizado de concreto não estrutural, espessura de 8 cm</v>
          </cell>
          <cell r="C218" t="str">
            <v>m²</v>
          </cell>
          <cell r="D218">
            <v>200</v>
          </cell>
          <cell r="E218">
            <v>159.26</v>
          </cell>
          <cell r="F218">
            <v>34.64</v>
          </cell>
          <cell r="G218">
            <v>200</v>
          </cell>
          <cell r="H218">
            <v>0</v>
          </cell>
          <cell r="K218">
            <v>200</v>
          </cell>
          <cell r="N218">
            <v>200</v>
          </cell>
        </row>
        <row r="219">
          <cell r="A219" t="str">
            <v>15.02</v>
          </cell>
          <cell r="B219" t="str">
            <v>Piso cerâmico vitrificado, assentado com pasta de cimento cola, inclusive rejuntamento</v>
          </cell>
          <cell r="C219" t="str">
            <v>m²</v>
          </cell>
          <cell r="D219">
            <v>150</v>
          </cell>
          <cell r="E219">
            <v>150</v>
          </cell>
          <cell r="F219">
            <v>33.96</v>
          </cell>
          <cell r="G219">
            <v>150</v>
          </cell>
          <cell r="H219">
            <v>0</v>
          </cell>
          <cell r="K219">
            <v>150</v>
          </cell>
          <cell r="N219">
            <v>150</v>
          </cell>
        </row>
        <row r="220">
          <cell r="A220" t="str">
            <v>15.03</v>
          </cell>
          <cell r="B220" t="str">
            <v>Piso cimentado liso com 1.5 cm de espessura, em argamassa de cimento e areia no traço 1:3 e juntas plásticas em quadros de 1 m</v>
          </cell>
          <cell r="C220" t="str">
            <v>m²</v>
          </cell>
          <cell r="D220">
            <v>150</v>
          </cell>
          <cell r="E220">
            <v>150</v>
          </cell>
          <cell r="F220">
            <v>26.91</v>
          </cell>
          <cell r="G220">
            <v>150</v>
          </cell>
          <cell r="H220">
            <v>0</v>
          </cell>
          <cell r="K220">
            <v>150</v>
          </cell>
          <cell r="N220">
            <v>150</v>
          </cell>
        </row>
        <row r="221">
          <cell r="A221" t="str">
            <v>15.04</v>
          </cell>
          <cell r="B221" t="str">
            <v>Piso em cimentado camurçado executado com argamassa de cimento e areia no traço 1:3, esp. 3.0cm</v>
          </cell>
          <cell r="C221" t="str">
            <v>m²</v>
          </cell>
          <cell r="D221">
            <v>150</v>
          </cell>
          <cell r="E221">
            <v>109.25999999999999</v>
          </cell>
          <cell r="F221">
            <v>38.840000000000003</v>
          </cell>
          <cell r="G221">
            <v>150</v>
          </cell>
          <cell r="H221">
            <v>0</v>
          </cell>
          <cell r="K221">
            <v>150</v>
          </cell>
          <cell r="N221">
            <v>150</v>
          </cell>
        </row>
        <row r="222">
          <cell r="A222" t="str">
            <v>15.05</v>
          </cell>
          <cell r="B222" t="str">
            <v>Piso de argamassa de alto resistência tipo graniliti ou equivalente esp. 10mm com juntas plásticas em quadros de 1m, na cor natural com acabamento polido, inclusive regularização</v>
          </cell>
          <cell r="C222" t="str">
            <v>m²</v>
          </cell>
          <cell r="D222">
            <v>200</v>
          </cell>
          <cell r="E222">
            <v>200</v>
          </cell>
          <cell r="F222">
            <v>51.25</v>
          </cell>
          <cell r="G222">
            <v>200</v>
          </cell>
          <cell r="H222">
            <v>0</v>
          </cell>
          <cell r="K222">
            <v>200</v>
          </cell>
          <cell r="N222">
            <v>200</v>
          </cell>
        </row>
        <row r="223">
          <cell r="A223" t="str">
            <v>15.06</v>
          </cell>
          <cell r="B223" t="str">
            <v>Fornecimento e assentamento de rodapé de cerâmica, assentado com argamassa de cimentcola, altura 7cm, inclusive rejuntamento</v>
          </cell>
          <cell r="C223" t="str">
            <v>m</v>
          </cell>
          <cell r="D223">
            <v>200</v>
          </cell>
          <cell r="E223">
            <v>200</v>
          </cell>
          <cell r="F223">
            <v>12.5</v>
          </cell>
          <cell r="G223">
            <v>200</v>
          </cell>
          <cell r="H223">
            <v>0</v>
          </cell>
          <cell r="K223">
            <v>200</v>
          </cell>
          <cell r="N223">
            <v>200</v>
          </cell>
        </row>
        <row r="224">
          <cell r="A224" t="str">
            <v>15.07</v>
          </cell>
          <cell r="B224" t="str">
            <v>Rodapé de argamassa tipo graniliti com altura de 7cm e espessura de 10</v>
          </cell>
          <cell r="C224" t="str">
            <v>m</v>
          </cell>
          <cell r="D224">
            <v>200</v>
          </cell>
          <cell r="E224">
            <v>200</v>
          </cell>
          <cell r="F224">
            <v>20.350000000000001</v>
          </cell>
          <cell r="G224">
            <v>200</v>
          </cell>
          <cell r="H224">
            <v>0</v>
          </cell>
          <cell r="K224">
            <v>200</v>
          </cell>
          <cell r="N224">
            <v>200</v>
          </cell>
        </row>
        <row r="225">
          <cell r="A225" t="str">
            <v>15.08</v>
          </cell>
          <cell r="B225" t="str">
            <v>Deck de madeira com assoalho em tábuas 3x15cm sobre estrado em peças de madeira de lei 7.50x15 cm</v>
          </cell>
          <cell r="C225" t="str">
            <v>m²</v>
          </cell>
          <cell r="D225">
            <v>150</v>
          </cell>
          <cell r="E225">
            <v>150</v>
          </cell>
          <cell r="F225">
            <v>98.9</v>
          </cell>
          <cell r="G225">
            <v>150</v>
          </cell>
          <cell r="H225">
            <v>0</v>
          </cell>
          <cell r="K225">
            <v>150</v>
          </cell>
          <cell r="N225">
            <v>150</v>
          </cell>
        </row>
        <row r="226">
          <cell r="A226" t="str">
            <v>16</v>
          </cell>
          <cell r="B226" t="str">
            <v>TETOS E FORROS</v>
          </cell>
          <cell r="C226">
            <v>0</v>
          </cell>
          <cell r="E226">
            <v>0</v>
          </cell>
          <cell r="G226">
            <v>0</v>
          </cell>
          <cell r="H226">
            <v>0</v>
          </cell>
          <cell r="K226">
            <v>0</v>
          </cell>
          <cell r="N226">
            <v>0</v>
          </cell>
        </row>
        <row r="227">
          <cell r="A227" t="str">
            <v>16.01</v>
          </cell>
          <cell r="B227" t="str">
            <v>Chapisco com argamassa de cimento e areia média ou grossa lavada no traço 1:3, espessura 5 mm</v>
          </cell>
          <cell r="C227" t="str">
            <v>m²</v>
          </cell>
          <cell r="D227">
            <v>300</v>
          </cell>
          <cell r="E227">
            <v>300</v>
          </cell>
          <cell r="F227">
            <v>5.91</v>
          </cell>
          <cell r="G227">
            <v>300</v>
          </cell>
          <cell r="H227">
            <v>0</v>
          </cell>
          <cell r="K227">
            <v>300</v>
          </cell>
          <cell r="N227">
            <v>300</v>
          </cell>
        </row>
        <row r="228">
          <cell r="A228" t="str">
            <v>16.02</v>
          </cell>
          <cell r="B228" t="str">
            <v>Reboco tipo paulista com argamassa de cimento, cal hidratada CH1 e areia média ou grossa lavada no traço 1:0,5:6, espessura 20mm</v>
          </cell>
          <cell r="C228" t="str">
            <v>m²</v>
          </cell>
          <cell r="D228">
            <v>300</v>
          </cell>
          <cell r="E228">
            <v>300</v>
          </cell>
          <cell r="F228">
            <v>24.83</v>
          </cell>
          <cell r="G228">
            <v>300</v>
          </cell>
          <cell r="H228">
            <v>0</v>
          </cell>
          <cell r="K228">
            <v>300</v>
          </cell>
          <cell r="N228">
            <v>300</v>
          </cell>
        </row>
        <row r="229">
          <cell r="A229" t="str">
            <v>16.03</v>
          </cell>
          <cell r="B229" t="str">
            <v>Forro em gesso acabamento tipo liso (fornecimento e instalação)</v>
          </cell>
          <cell r="C229" t="str">
            <v>m²</v>
          </cell>
          <cell r="D229">
            <v>200</v>
          </cell>
          <cell r="E229">
            <v>200</v>
          </cell>
          <cell r="F229">
            <v>25.2</v>
          </cell>
          <cell r="G229">
            <v>200</v>
          </cell>
          <cell r="H229">
            <v>0</v>
          </cell>
          <cell r="K229">
            <v>200</v>
          </cell>
          <cell r="N229">
            <v>200</v>
          </cell>
        </row>
        <row r="230">
          <cell r="A230" t="str">
            <v>16.04</v>
          </cell>
          <cell r="B230" t="str">
            <v>Fornecimento e instalação de forro em PVC branco, largura de 20cm</v>
          </cell>
          <cell r="C230" t="str">
            <v>m²</v>
          </cell>
          <cell r="D230">
            <v>200</v>
          </cell>
          <cell r="E230">
            <v>200</v>
          </cell>
          <cell r="F230">
            <v>39.9</v>
          </cell>
          <cell r="G230">
            <v>200</v>
          </cell>
          <cell r="H230">
            <v>0</v>
          </cell>
          <cell r="K230">
            <v>200</v>
          </cell>
          <cell r="N230">
            <v>200</v>
          </cell>
        </row>
        <row r="231">
          <cell r="A231" t="str">
            <v>16.05</v>
          </cell>
          <cell r="B231" t="str">
            <v>Fornecimento e instalação de forro em placas de fibra de madeira estruturados em perfil T</v>
          </cell>
          <cell r="C231" t="str">
            <v>m²</v>
          </cell>
          <cell r="D231">
            <v>200</v>
          </cell>
          <cell r="E231">
            <v>200</v>
          </cell>
          <cell r="F231">
            <v>45.25</v>
          </cell>
          <cell r="G231">
            <v>200</v>
          </cell>
          <cell r="H231">
            <v>0</v>
          </cell>
          <cell r="K231">
            <v>200</v>
          </cell>
          <cell r="N231">
            <v>200</v>
          </cell>
        </row>
        <row r="232">
          <cell r="A232" t="str">
            <v>16.06</v>
          </cell>
          <cell r="B232" t="str">
            <v>Fornecimento e montagem subestrutura em perfis metálicos para fixação de forros</v>
          </cell>
          <cell r="C232" t="str">
            <v>m²</v>
          </cell>
          <cell r="D232">
            <v>200</v>
          </cell>
          <cell r="E232">
            <v>200</v>
          </cell>
          <cell r="F232">
            <v>17.5</v>
          </cell>
          <cell r="G232">
            <v>200</v>
          </cell>
          <cell r="H232">
            <v>0</v>
          </cell>
          <cell r="K232">
            <v>200</v>
          </cell>
          <cell r="N232">
            <v>200</v>
          </cell>
        </row>
        <row r="233">
          <cell r="A233" t="str">
            <v>16.07</v>
          </cell>
          <cell r="B233" t="str">
            <v>Forro aglomerado (forro pacote)c/ estrutura de alumínio</v>
          </cell>
          <cell r="C233" t="str">
            <v>m²</v>
          </cell>
          <cell r="D233">
            <v>300</v>
          </cell>
          <cell r="E233">
            <v>300</v>
          </cell>
          <cell r="F233">
            <v>52.25</v>
          </cell>
          <cell r="G233">
            <v>300</v>
          </cell>
          <cell r="H233">
            <v>0</v>
          </cell>
          <cell r="K233">
            <v>300</v>
          </cell>
          <cell r="N233">
            <v>300</v>
          </cell>
        </row>
        <row r="234">
          <cell r="A234" t="str">
            <v>16.08</v>
          </cell>
          <cell r="B234" t="str">
            <v>Forro com tábuas de pinho 10x1cm, fixadas em sarrafos de pinho de 10x2.5cm espaçados de 50 em 50cm</v>
          </cell>
          <cell r="C234" t="str">
            <v>m²</v>
          </cell>
          <cell r="D234">
            <v>300</v>
          </cell>
          <cell r="E234">
            <v>300</v>
          </cell>
          <cell r="F234">
            <v>51.3</v>
          </cell>
          <cell r="G234">
            <v>300</v>
          </cell>
          <cell r="H234">
            <v>0</v>
          </cell>
          <cell r="K234">
            <v>300</v>
          </cell>
          <cell r="N234">
            <v>300</v>
          </cell>
        </row>
        <row r="235">
          <cell r="A235" t="str">
            <v>16.09</v>
          </cell>
          <cell r="B235" t="str">
            <v>Forro em friso de peroba mica com arremates</v>
          </cell>
          <cell r="C235" t="str">
            <v>m²</v>
          </cell>
          <cell r="D235">
            <v>300</v>
          </cell>
          <cell r="E235">
            <v>300</v>
          </cell>
          <cell r="F235">
            <v>65.3</v>
          </cell>
          <cell r="G235">
            <v>300</v>
          </cell>
          <cell r="H235">
            <v>0</v>
          </cell>
          <cell r="K235">
            <v>300</v>
          </cell>
          <cell r="N235">
            <v>300</v>
          </cell>
        </row>
        <row r="236">
          <cell r="A236" t="str">
            <v>17</v>
          </cell>
          <cell r="B236" t="str">
            <v>ESQUADRIAS DE MADEIRA</v>
          </cell>
          <cell r="E236">
            <v>0</v>
          </cell>
          <cell r="G236">
            <v>0</v>
          </cell>
          <cell r="H236">
            <v>0</v>
          </cell>
          <cell r="K236">
            <v>0</v>
          </cell>
          <cell r="N236">
            <v>0</v>
          </cell>
        </row>
        <row r="237">
          <cell r="A237" t="str">
            <v>17.01</v>
          </cell>
          <cell r="B237" t="str">
            <v>Fornecimento e instalação de porta para divisória incluindo dobradiças e fechadura interna</v>
          </cell>
          <cell r="C237" t="str">
            <v>m²</v>
          </cell>
          <cell r="D237">
            <v>10</v>
          </cell>
          <cell r="E237">
            <v>10</v>
          </cell>
          <cell r="F237">
            <v>229.5</v>
          </cell>
          <cell r="G237">
            <v>10</v>
          </cell>
          <cell r="H237">
            <v>0</v>
          </cell>
          <cell r="K237">
            <v>10</v>
          </cell>
          <cell r="N237">
            <v>10</v>
          </cell>
        </row>
        <row r="238">
          <cell r="A238" t="str">
            <v>17.02</v>
          </cell>
          <cell r="B238" t="str">
            <v>Janela de correr, 4 folhas, sendo 2 fixas, em madeira de lei tipo Paraju ou equiv., para vidro, inclusive ferragens e caixilho, nas dimensões de 1.20 x 1.20 m</v>
          </cell>
          <cell r="C238" t="str">
            <v>und</v>
          </cell>
          <cell r="D238">
            <v>10</v>
          </cell>
          <cell r="E238">
            <v>10</v>
          </cell>
          <cell r="F238">
            <v>344.61</v>
          </cell>
          <cell r="G238">
            <v>10</v>
          </cell>
          <cell r="H238">
            <v>0</v>
          </cell>
          <cell r="K238">
            <v>10</v>
          </cell>
          <cell r="N238">
            <v>10</v>
          </cell>
        </row>
        <row r="239">
          <cell r="A239" t="str">
            <v>17.03</v>
          </cell>
          <cell r="B239" t="str">
            <v>Janela de correr, 4 folhas, sendo 2 fixas, em madeira de lei tipo Paraju ou equiv., para vidro, inclusive ferragens e caixilho, nas dimensões de 1.20 x 1.50 m</v>
          </cell>
          <cell r="C239" t="str">
            <v>und</v>
          </cell>
          <cell r="D239">
            <v>10</v>
          </cell>
          <cell r="E239">
            <v>10</v>
          </cell>
          <cell r="F239">
            <v>430.76</v>
          </cell>
          <cell r="G239">
            <v>10</v>
          </cell>
          <cell r="H239">
            <v>0</v>
          </cell>
          <cell r="K239">
            <v>10</v>
          </cell>
          <cell r="N239">
            <v>10</v>
          </cell>
        </row>
        <row r="240">
          <cell r="A240" t="str">
            <v>17.05</v>
          </cell>
          <cell r="B240" t="str">
            <v>Porta em compensado esp.35mm c/ acabamento liso em madeira laminada p/ pintura incl. alizares, dobradiças e fechadura int. em latão cromado Lafonte - marca de referência, excl. marco, nas dimensões:</v>
          </cell>
          <cell r="C240">
            <v>0</v>
          </cell>
          <cell r="E240">
            <v>0</v>
          </cell>
          <cell r="G240">
            <v>0</v>
          </cell>
          <cell r="H240">
            <v>0</v>
          </cell>
          <cell r="K240">
            <v>0</v>
          </cell>
          <cell r="N240">
            <v>0</v>
          </cell>
        </row>
        <row r="241">
          <cell r="A241" t="str">
            <v>17.05.1</v>
          </cell>
          <cell r="B241" t="str">
            <v>0.60 x 2.10 m</v>
          </cell>
          <cell r="C241" t="str">
            <v>und</v>
          </cell>
          <cell r="D241">
            <v>5</v>
          </cell>
          <cell r="E241">
            <v>5</v>
          </cell>
          <cell r="F241">
            <v>341.67</v>
          </cell>
          <cell r="G241">
            <v>5</v>
          </cell>
          <cell r="H241">
            <v>0</v>
          </cell>
          <cell r="K241">
            <v>5</v>
          </cell>
          <cell r="N241">
            <v>5</v>
          </cell>
        </row>
        <row r="242">
          <cell r="A242" t="str">
            <v>17.05.2</v>
          </cell>
          <cell r="B242" t="str">
            <v>0.70 x 2.10 m</v>
          </cell>
          <cell r="C242" t="str">
            <v>und</v>
          </cell>
          <cell r="D242">
            <v>5</v>
          </cell>
          <cell r="E242">
            <v>5</v>
          </cell>
          <cell r="F242">
            <v>343.04</v>
          </cell>
          <cell r="G242">
            <v>5</v>
          </cell>
          <cell r="H242">
            <v>0</v>
          </cell>
          <cell r="K242">
            <v>5</v>
          </cell>
          <cell r="N242">
            <v>5</v>
          </cell>
        </row>
        <row r="243">
          <cell r="A243" t="str">
            <v>17.05.3</v>
          </cell>
          <cell r="B243" t="str">
            <v>0.80 x 2.10 m</v>
          </cell>
          <cell r="C243" t="str">
            <v>und</v>
          </cell>
          <cell r="D243">
            <v>5</v>
          </cell>
          <cell r="E243">
            <v>5</v>
          </cell>
          <cell r="F243">
            <v>346.88</v>
          </cell>
          <cell r="G243">
            <v>5</v>
          </cell>
          <cell r="H243">
            <v>0</v>
          </cell>
          <cell r="K243">
            <v>5</v>
          </cell>
          <cell r="N243">
            <v>5</v>
          </cell>
        </row>
        <row r="244">
          <cell r="A244" t="str">
            <v>17.05.4</v>
          </cell>
          <cell r="B244" t="str">
            <v>0.90 x 2.10 m</v>
          </cell>
          <cell r="C244" t="str">
            <v>und</v>
          </cell>
          <cell r="D244">
            <v>5</v>
          </cell>
          <cell r="E244">
            <v>5</v>
          </cell>
          <cell r="F244">
            <v>390.24</v>
          </cell>
          <cell r="G244">
            <v>5</v>
          </cell>
          <cell r="H244">
            <v>0</v>
          </cell>
          <cell r="K244">
            <v>5</v>
          </cell>
          <cell r="N244">
            <v>5</v>
          </cell>
        </row>
        <row r="245">
          <cell r="A245" t="str">
            <v>17.06</v>
          </cell>
          <cell r="B245" t="str">
            <v>Marco de madeira de lei tipo parajú 15x3 com batente (80x210)cm</v>
          </cell>
          <cell r="C245" t="str">
            <v xml:space="preserve">un </v>
          </cell>
          <cell r="D245">
            <v>5</v>
          </cell>
          <cell r="E245">
            <v>5</v>
          </cell>
          <cell r="F245">
            <v>133.94999999999999</v>
          </cell>
          <cell r="G245">
            <v>5</v>
          </cell>
          <cell r="H245">
            <v>0</v>
          </cell>
          <cell r="K245">
            <v>5</v>
          </cell>
          <cell r="N245">
            <v>5</v>
          </cell>
        </row>
        <row r="246">
          <cell r="A246" t="str">
            <v>17.07</v>
          </cell>
          <cell r="B246" t="str">
            <v>Fornecimento e assentamento de porta maçiça em madeira de lei tipo angelim (80x210)cm</v>
          </cell>
          <cell r="C246" t="str">
            <v xml:space="preserve">un </v>
          </cell>
          <cell r="D246">
            <v>10</v>
          </cell>
          <cell r="E246">
            <v>10</v>
          </cell>
          <cell r="F246">
            <v>363.72</v>
          </cell>
          <cell r="G246">
            <v>10</v>
          </cell>
          <cell r="H246">
            <v>0</v>
          </cell>
          <cell r="K246">
            <v>10</v>
          </cell>
          <cell r="N246">
            <v>10</v>
          </cell>
        </row>
        <row r="247">
          <cell r="A247" t="str">
            <v>17.08</v>
          </cell>
          <cell r="B247" t="str">
            <v>Porta em compensado esp.35mm c/ acabamento liso em madeira laminada p/ pintura incl. alizares, dobradiças e fechadura tipo livre/ocupado em latão cromado Lafonte - marca de referência, excl. marco, nas dimensões: 0.60 x 1.80m</v>
          </cell>
          <cell r="C247" t="str">
            <v>m²</v>
          </cell>
          <cell r="D247">
            <v>20</v>
          </cell>
          <cell r="E247">
            <v>20</v>
          </cell>
          <cell r="F247">
            <v>251.61</v>
          </cell>
          <cell r="G247">
            <v>20</v>
          </cell>
          <cell r="H247">
            <v>0</v>
          </cell>
          <cell r="K247">
            <v>20</v>
          </cell>
          <cell r="N247">
            <v>20</v>
          </cell>
        </row>
        <row r="248">
          <cell r="A248">
            <v>18</v>
          </cell>
          <cell r="B248" t="str">
            <v>ESQUADRIAS METÁLICAS</v>
          </cell>
          <cell r="E248">
            <v>0</v>
          </cell>
          <cell r="G248">
            <v>0</v>
          </cell>
          <cell r="H248">
            <v>0</v>
          </cell>
          <cell r="K248">
            <v>0</v>
          </cell>
          <cell r="N248">
            <v>0</v>
          </cell>
        </row>
        <row r="249">
          <cell r="A249" t="str">
            <v>18.01</v>
          </cell>
          <cell r="B249" t="str">
            <v>Báscula em alumínio anodizado natural linha 25 completa inclusive puxador com tranca caixilho e contramarco</v>
          </cell>
          <cell r="C249" t="str">
            <v>m²</v>
          </cell>
          <cell r="D249">
            <v>20</v>
          </cell>
          <cell r="E249">
            <v>20</v>
          </cell>
          <cell r="F249">
            <v>320.45999999999998</v>
          </cell>
          <cell r="G249">
            <v>20</v>
          </cell>
          <cell r="H249">
            <v>0</v>
          </cell>
          <cell r="K249">
            <v>20</v>
          </cell>
          <cell r="N249">
            <v>20</v>
          </cell>
        </row>
        <row r="250">
          <cell r="A250" t="str">
            <v>18.02</v>
          </cell>
          <cell r="B250" t="str">
            <v>Janela de correr em alumínio anodizado natural linha 25 completa inclusive puxador com tranca caixilho e contramarco</v>
          </cell>
          <cell r="C250" t="str">
            <v>m²</v>
          </cell>
          <cell r="D250">
            <v>40</v>
          </cell>
          <cell r="E250">
            <v>40</v>
          </cell>
          <cell r="F250">
            <v>260.66000000000003</v>
          </cell>
          <cell r="G250">
            <v>40</v>
          </cell>
          <cell r="H250">
            <v>0</v>
          </cell>
          <cell r="K250">
            <v>40</v>
          </cell>
          <cell r="N250">
            <v>40</v>
          </cell>
        </row>
        <row r="251">
          <cell r="A251" t="str">
            <v>18.03</v>
          </cell>
          <cell r="B251" t="str">
            <v>Janela tipo máximo ar em alumínio anodizado natural linha 25 completa inclusive puxador com tranca caixilho e contramarco</v>
          </cell>
          <cell r="C251" t="str">
            <v>m²</v>
          </cell>
          <cell r="D251">
            <v>40</v>
          </cell>
          <cell r="E251">
            <v>40</v>
          </cell>
          <cell r="F251">
            <v>194.59</v>
          </cell>
          <cell r="G251">
            <v>40</v>
          </cell>
          <cell r="H251">
            <v>0</v>
          </cell>
          <cell r="K251">
            <v>40</v>
          </cell>
          <cell r="N251">
            <v>40</v>
          </cell>
        </row>
        <row r="252">
          <cell r="A252" t="str">
            <v>18.04</v>
          </cell>
          <cell r="B252" t="str">
            <v xml:space="preserve">Grade ou gradil em barra chata de 11/4" por 1/8" e cantoneira de 11/4" por 3/16" com chumbadores inclusive pintura com tinta esmalte sintético e fundo anticorrosivo em duas demãos </v>
          </cell>
          <cell r="C252" t="str">
            <v>m²</v>
          </cell>
          <cell r="D252">
            <v>50</v>
          </cell>
          <cell r="E252">
            <v>50</v>
          </cell>
          <cell r="F252">
            <v>128.62</v>
          </cell>
          <cell r="G252">
            <v>50</v>
          </cell>
          <cell r="H252">
            <v>0</v>
          </cell>
          <cell r="K252">
            <v>50</v>
          </cell>
          <cell r="N252">
            <v>50</v>
          </cell>
        </row>
        <row r="253">
          <cell r="A253" t="str">
            <v>18.05</v>
          </cell>
          <cell r="B253" t="str">
            <v>Tela de proteção de arame galvanizado 1/2" fio 12, com quadro em tubo de ferro galvanizado 1 1/2" e cantoneira de ferro 1/2"x1/2"x1/8", conforme detalhe em projeto</v>
          </cell>
          <cell r="C253" t="str">
            <v>m²</v>
          </cell>
          <cell r="D253">
            <v>50</v>
          </cell>
          <cell r="E253">
            <v>50</v>
          </cell>
          <cell r="F253">
            <v>313.3</v>
          </cell>
          <cell r="G253">
            <v>50</v>
          </cell>
          <cell r="H253">
            <v>0</v>
          </cell>
          <cell r="K253">
            <v>50</v>
          </cell>
          <cell r="N253">
            <v>50</v>
          </cell>
        </row>
        <row r="254">
          <cell r="A254" t="str">
            <v>18.06</v>
          </cell>
          <cell r="B254" t="str">
            <v xml:space="preserve">Tampa em chapa lisa de alumínio anodizado fosco na dimensão 86x86 inclusive dobradiça e fechadura </v>
          </cell>
          <cell r="C254" t="str">
            <v>m²</v>
          </cell>
          <cell r="D254">
            <v>50</v>
          </cell>
          <cell r="E254">
            <v>50</v>
          </cell>
          <cell r="F254">
            <v>391.13</v>
          </cell>
          <cell r="G254">
            <v>50</v>
          </cell>
          <cell r="H254">
            <v>0</v>
          </cell>
          <cell r="K254">
            <v>50</v>
          </cell>
          <cell r="N254">
            <v>50</v>
          </cell>
        </row>
        <row r="255">
          <cell r="A255" t="str">
            <v>18.07</v>
          </cell>
          <cell r="B255" t="str">
            <v>Portão de ferro de abrir em barra chata 1"X11/2" e 1/4"X11/2" com chumbadores, inclusive pintura com tinta esmalte sintético e fundo anticorrosivo a duas demãos</v>
          </cell>
          <cell r="C255" t="str">
            <v>m²</v>
          </cell>
          <cell r="D255">
            <v>30</v>
          </cell>
          <cell r="E255">
            <v>30</v>
          </cell>
          <cell r="F255">
            <v>390</v>
          </cell>
          <cell r="G255">
            <v>30</v>
          </cell>
          <cell r="H255">
            <v>0</v>
          </cell>
          <cell r="K255">
            <v>30</v>
          </cell>
          <cell r="N255">
            <v>30</v>
          </cell>
        </row>
        <row r="256">
          <cell r="A256">
            <v>19</v>
          </cell>
          <cell r="B256" t="str">
            <v>VIDROS</v>
          </cell>
          <cell r="E256">
            <v>0</v>
          </cell>
          <cell r="G256">
            <v>0</v>
          </cell>
          <cell r="H256">
            <v>0</v>
          </cell>
          <cell r="K256">
            <v>0</v>
          </cell>
          <cell r="N256">
            <v>0</v>
          </cell>
        </row>
        <row r="257">
          <cell r="A257" t="str">
            <v>19.01</v>
          </cell>
          <cell r="B257" t="str">
            <v>Vidro plano transparente com espessura de 3mm</v>
          </cell>
          <cell r="C257" t="str">
            <v>m²</v>
          </cell>
          <cell r="D257">
            <v>50</v>
          </cell>
          <cell r="E257">
            <v>50</v>
          </cell>
          <cell r="F257">
            <v>61.15</v>
          </cell>
          <cell r="G257">
            <v>50</v>
          </cell>
          <cell r="H257">
            <v>0</v>
          </cell>
          <cell r="K257">
            <v>50</v>
          </cell>
          <cell r="N257">
            <v>50</v>
          </cell>
        </row>
        <row r="258">
          <cell r="A258" t="str">
            <v>19.02</v>
          </cell>
          <cell r="B258" t="str">
            <v>Vidro plano transparente com espessura de 4mm</v>
          </cell>
          <cell r="C258" t="str">
            <v>m²</v>
          </cell>
          <cell r="D258">
            <v>50</v>
          </cell>
          <cell r="E258">
            <v>50</v>
          </cell>
          <cell r="F258">
            <v>75.27</v>
          </cell>
          <cell r="G258">
            <v>50</v>
          </cell>
          <cell r="H258">
            <v>0</v>
          </cell>
          <cell r="K258">
            <v>50</v>
          </cell>
          <cell r="N258">
            <v>50</v>
          </cell>
        </row>
        <row r="259">
          <cell r="A259" t="str">
            <v>19.03</v>
          </cell>
          <cell r="B259" t="str">
            <v>Vidro fantasia com 4mm de espessura</v>
          </cell>
          <cell r="C259" t="str">
            <v>m²</v>
          </cell>
          <cell r="D259">
            <v>50</v>
          </cell>
          <cell r="E259">
            <v>50</v>
          </cell>
          <cell r="F259">
            <v>56.7</v>
          </cell>
          <cell r="G259">
            <v>50</v>
          </cell>
          <cell r="H259">
            <v>0</v>
          </cell>
          <cell r="K259">
            <v>50</v>
          </cell>
          <cell r="N259">
            <v>50</v>
          </cell>
        </row>
        <row r="260">
          <cell r="A260" t="str">
            <v>20</v>
          </cell>
          <cell r="B260" t="str">
            <v>TUBULAÇÃO DE LIGAÇÃO DE CAIXAS</v>
          </cell>
          <cell r="E260">
            <v>0</v>
          </cell>
          <cell r="G260">
            <v>0</v>
          </cell>
          <cell r="H260">
            <v>0</v>
          </cell>
          <cell r="K260">
            <v>0</v>
          </cell>
          <cell r="N260">
            <v>0</v>
          </cell>
        </row>
        <row r="261">
          <cell r="A261" t="str">
            <v>20.01</v>
          </cell>
          <cell r="B261" t="str">
            <v>Escavação e Reaterro de Cavas e Valas</v>
          </cell>
          <cell r="E261">
            <v>0</v>
          </cell>
          <cell r="G261">
            <v>0</v>
          </cell>
          <cell r="H261">
            <v>0</v>
          </cell>
          <cell r="K261">
            <v>0</v>
          </cell>
          <cell r="N261">
            <v>0</v>
          </cell>
        </row>
        <row r="262">
          <cell r="A262" t="str">
            <v>20.01.01</v>
          </cell>
          <cell r="B262" t="str">
            <v>Escavação manual para cavas e valas em material de 1ª categoria, com altura até 1.50m de profundidade</v>
          </cell>
          <cell r="C262" t="str">
            <v>m³</v>
          </cell>
          <cell r="D262">
            <v>100</v>
          </cell>
          <cell r="E262">
            <v>100</v>
          </cell>
          <cell r="F262">
            <v>24.15</v>
          </cell>
          <cell r="G262">
            <v>100</v>
          </cell>
          <cell r="H262">
            <v>0</v>
          </cell>
          <cell r="K262">
            <v>100</v>
          </cell>
          <cell r="N262">
            <v>100</v>
          </cell>
        </row>
        <row r="263">
          <cell r="A263" t="str">
            <v>20.01.02</v>
          </cell>
          <cell r="B263" t="str">
            <v>Escavação manual para cavas e valas em material de 1ª categoria, com altura maior que  1.50m até 3.00m</v>
          </cell>
          <cell r="C263" t="str">
            <v>m³</v>
          </cell>
          <cell r="D263">
            <v>50</v>
          </cell>
          <cell r="E263">
            <v>50</v>
          </cell>
          <cell r="F263">
            <v>31.06</v>
          </cell>
          <cell r="G263">
            <v>50</v>
          </cell>
          <cell r="H263">
            <v>0</v>
          </cell>
          <cell r="K263">
            <v>50</v>
          </cell>
          <cell r="N263">
            <v>50</v>
          </cell>
        </row>
        <row r="264">
          <cell r="A264" t="str">
            <v>20.01.03</v>
          </cell>
          <cell r="B264" t="str">
            <v>Reaterro de cavas e valas, com compactação manual - serviço</v>
          </cell>
          <cell r="C264" t="str">
            <v>m³</v>
          </cell>
          <cell r="D264">
            <v>100</v>
          </cell>
          <cell r="E264">
            <v>100</v>
          </cell>
          <cell r="F264">
            <v>26.36</v>
          </cell>
          <cell r="G264">
            <v>100</v>
          </cell>
          <cell r="H264">
            <v>0</v>
          </cell>
          <cell r="K264">
            <v>100</v>
          </cell>
          <cell r="N264">
            <v>100</v>
          </cell>
        </row>
        <row r="265">
          <cell r="A265" t="str">
            <v>20.01.04</v>
          </cell>
          <cell r="B265" t="str">
            <v>Reaterro de cavas e valas com o próprio material escavado, incluíndo compactação mecânica</v>
          </cell>
          <cell r="C265" t="str">
            <v>m³</v>
          </cell>
          <cell r="D265">
            <v>100</v>
          </cell>
          <cell r="E265">
            <v>100</v>
          </cell>
          <cell r="F265">
            <v>15.98</v>
          </cell>
          <cell r="G265">
            <v>100</v>
          </cell>
          <cell r="H265">
            <v>0</v>
          </cell>
          <cell r="K265">
            <v>100</v>
          </cell>
          <cell r="N265">
            <v>100</v>
          </cell>
        </row>
        <row r="266">
          <cell r="A266" t="str">
            <v>20.01.05</v>
          </cell>
          <cell r="B266" t="str">
            <v>Reaterro de cavas e valas, com adensamento hidráulico inclusive fornecimento de material e execução</v>
          </cell>
          <cell r="C266" t="str">
            <v>m³</v>
          </cell>
          <cell r="D266">
            <v>100</v>
          </cell>
          <cell r="E266">
            <v>100</v>
          </cell>
          <cell r="F266">
            <v>57.79</v>
          </cell>
          <cell r="G266">
            <v>100</v>
          </cell>
          <cell r="H266">
            <v>0</v>
          </cell>
          <cell r="K266">
            <v>100</v>
          </cell>
          <cell r="N266">
            <v>100</v>
          </cell>
        </row>
        <row r="267">
          <cell r="A267" t="str">
            <v>20.01.06</v>
          </cell>
          <cell r="B267" t="str">
            <v>Reaterro de valas, com pó-de-pedra, inclusive fornecimento e adensamento do material</v>
          </cell>
          <cell r="C267" t="str">
            <v>m³</v>
          </cell>
          <cell r="D267">
            <v>50</v>
          </cell>
          <cell r="E267">
            <v>50</v>
          </cell>
          <cell r="F267">
            <v>64.19</v>
          </cell>
          <cell r="G267">
            <v>50</v>
          </cell>
          <cell r="H267">
            <v>0</v>
          </cell>
          <cell r="K267">
            <v>50</v>
          </cell>
          <cell r="N267">
            <v>50</v>
          </cell>
        </row>
        <row r="268">
          <cell r="A268" t="str">
            <v>20.01.07</v>
          </cell>
          <cell r="B268" t="str">
            <v>Escoramento de cavas e valas com 01 (um) reaproveitamento</v>
          </cell>
          <cell r="C268" t="str">
            <v>m²</v>
          </cell>
          <cell r="D268">
            <v>100</v>
          </cell>
          <cell r="E268">
            <v>100</v>
          </cell>
          <cell r="F268">
            <v>39.19</v>
          </cell>
          <cell r="G268">
            <v>100</v>
          </cell>
          <cell r="H268">
            <v>0</v>
          </cell>
          <cell r="K268">
            <v>100</v>
          </cell>
          <cell r="N268">
            <v>100</v>
          </cell>
        </row>
        <row r="269">
          <cell r="A269" t="str">
            <v>20.01.08</v>
          </cell>
          <cell r="B269" t="str">
            <v>Reaterro de cavas e valas com material de 1ª categoria, compactado manualmente inclusive fornecimento e transporte</v>
          </cell>
          <cell r="C269" t="str">
            <v>m³</v>
          </cell>
          <cell r="D269">
            <v>150</v>
          </cell>
          <cell r="E269">
            <v>150</v>
          </cell>
          <cell r="F269">
            <v>50.18</v>
          </cell>
          <cell r="G269">
            <v>150</v>
          </cell>
          <cell r="H269">
            <v>0</v>
          </cell>
          <cell r="K269">
            <v>150</v>
          </cell>
          <cell r="N269">
            <v>150</v>
          </cell>
        </row>
        <row r="270">
          <cell r="A270" t="str">
            <v>20.01.09</v>
          </cell>
          <cell r="B270" t="str">
            <v>Fornecimento e espalhamento de areia média lavada</v>
          </cell>
          <cell r="C270" t="str">
            <v>m³</v>
          </cell>
          <cell r="D270">
            <v>100</v>
          </cell>
          <cell r="E270">
            <v>100</v>
          </cell>
          <cell r="F270">
            <v>63.8</v>
          </cell>
          <cell r="G270">
            <v>100</v>
          </cell>
          <cell r="H270">
            <v>0</v>
          </cell>
          <cell r="K270">
            <v>100</v>
          </cell>
          <cell r="N270">
            <v>100</v>
          </cell>
        </row>
        <row r="271">
          <cell r="A271" t="str">
            <v>20.02</v>
          </cell>
          <cell r="B271" t="str">
            <v>Assentamento de Tubos - Incluíndo Aquisição, Carga, Transporte, Descarga, Assentamento e Rejuntamento com Argamassa Cimento, Cal Hidratada e Areia no Traço 1:2:6, Exclusive Escavação</v>
          </cell>
          <cell r="E271">
            <v>0</v>
          </cell>
          <cell r="G271">
            <v>0</v>
          </cell>
          <cell r="H271">
            <v>0</v>
          </cell>
          <cell r="K271">
            <v>0</v>
          </cell>
          <cell r="N271">
            <v>0</v>
          </cell>
        </row>
        <row r="272">
          <cell r="A272" t="str">
            <v>20.02.01</v>
          </cell>
          <cell r="B272" t="str">
            <v>Sem armadura - para Ø de 0.20m</v>
          </cell>
          <cell r="C272" t="str">
            <v>m</v>
          </cell>
          <cell r="D272">
            <v>100</v>
          </cell>
          <cell r="E272">
            <v>100</v>
          </cell>
          <cell r="F272">
            <v>28.65</v>
          </cell>
          <cell r="G272">
            <v>100</v>
          </cell>
          <cell r="H272">
            <v>0</v>
          </cell>
          <cell r="K272">
            <v>100</v>
          </cell>
          <cell r="N272">
            <v>100</v>
          </cell>
        </row>
        <row r="273">
          <cell r="A273" t="str">
            <v>20.02.02</v>
          </cell>
          <cell r="B273" t="str">
            <v>Sem armadura - para Ø de 0.30m</v>
          </cell>
          <cell r="C273" t="str">
            <v>m</v>
          </cell>
          <cell r="D273">
            <v>120</v>
          </cell>
          <cell r="E273">
            <v>120</v>
          </cell>
          <cell r="F273">
            <v>38.4</v>
          </cell>
          <cell r="G273">
            <v>120</v>
          </cell>
          <cell r="H273">
            <v>0</v>
          </cell>
          <cell r="K273">
            <v>120</v>
          </cell>
          <cell r="N273">
            <v>120</v>
          </cell>
        </row>
        <row r="274">
          <cell r="A274" t="str">
            <v>20.02.03</v>
          </cell>
          <cell r="B274" t="str">
            <v>com armadura tipo CA-II - para Ø de 0.30m</v>
          </cell>
          <cell r="C274" t="str">
            <v>m</v>
          </cell>
          <cell r="D274">
            <v>200</v>
          </cell>
          <cell r="E274">
            <v>200</v>
          </cell>
          <cell r="F274">
            <v>48.84</v>
          </cell>
          <cell r="G274">
            <v>200</v>
          </cell>
          <cell r="H274">
            <v>0</v>
          </cell>
          <cell r="K274">
            <v>200</v>
          </cell>
          <cell r="N274">
            <v>200</v>
          </cell>
        </row>
        <row r="275">
          <cell r="A275" t="str">
            <v>20.02.04</v>
          </cell>
          <cell r="B275" t="str">
            <v>com armadura tipo CA-II - para Ø de 0.40m</v>
          </cell>
          <cell r="C275" t="str">
            <v>m</v>
          </cell>
          <cell r="D275">
            <v>150</v>
          </cell>
          <cell r="E275">
            <v>150</v>
          </cell>
          <cell r="F275">
            <v>65.25</v>
          </cell>
          <cell r="G275">
            <v>150</v>
          </cell>
          <cell r="H275">
            <v>0</v>
          </cell>
          <cell r="K275">
            <v>150</v>
          </cell>
          <cell r="N275">
            <v>150</v>
          </cell>
        </row>
        <row r="276">
          <cell r="A276" t="str">
            <v>20.02.05</v>
          </cell>
          <cell r="B276" t="str">
            <v>com armadura tipo CA-II - para Ø de 0.60m</v>
          </cell>
          <cell r="C276" t="str">
            <v>m</v>
          </cell>
          <cell r="D276">
            <v>80</v>
          </cell>
          <cell r="E276">
            <v>80</v>
          </cell>
          <cell r="F276">
            <v>110.98</v>
          </cell>
          <cell r="G276">
            <v>80</v>
          </cell>
          <cell r="H276">
            <v>0</v>
          </cell>
          <cell r="K276">
            <v>80</v>
          </cell>
          <cell r="N276">
            <v>80</v>
          </cell>
        </row>
        <row r="277">
          <cell r="A277" t="str">
            <v>20.02.06</v>
          </cell>
          <cell r="B277" t="str">
            <v>com armadura tipo CA-II - para Ø de 0.80m</v>
          </cell>
          <cell r="C277" t="str">
            <v>m</v>
          </cell>
          <cell r="D277">
            <v>80</v>
          </cell>
          <cell r="E277">
            <v>80</v>
          </cell>
          <cell r="F277">
            <v>177.6</v>
          </cell>
          <cell r="G277">
            <v>80</v>
          </cell>
          <cell r="H277">
            <v>0</v>
          </cell>
          <cell r="K277">
            <v>80</v>
          </cell>
          <cell r="N277">
            <v>80</v>
          </cell>
        </row>
        <row r="278">
          <cell r="A278" t="str">
            <v>20.02.07</v>
          </cell>
          <cell r="B278" t="str">
            <v>com armadura tipo CA-II - para Ø de 1.00m</v>
          </cell>
          <cell r="C278" t="str">
            <v>m</v>
          </cell>
          <cell r="D278">
            <v>80</v>
          </cell>
          <cell r="E278">
            <v>80</v>
          </cell>
          <cell r="F278">
            <v>256.10000000000002</v>
          </cell>
          <cell r="G278">
            <v>80</v>
          </cell>
          <cell r="H278">
            <v>0</v>
          </cell>
          <cell r="K278">
            <v>80</v>
          </cell>
          <cell r="N278">
            <v>80</v>
          </cell>
        </row>
        <row r="279">
          <cell r="A279" t="str">
            <v>20.02.08</v>
          </cell>
          <cell r="B279" t="str">
            <v>Com armadura tipo CA-I - Para diâmetro de 1.20m</v>
          </cell>
          <cell r="C279" t="str">
            <v>m</v>
          </cell>
          <cell r="D279">
            <v>80</v>
          </cell>
          <cell r="E279">
            <v>80</v>
          </cell>
          <cell r="F279">
            <v>402.33</v>
          </cell>
          <cell r="G279">
            <v>80</v>
          </cell>
          <cell r="H279">
            <v>0</v>
          </cell>
          <cell r="K279">
            <v>80</v>
          </cell>
          <cell r="N279">
            <v>80</v>
          </cell>
        </row>
        <row r="280">
          <cell r="A280" t="str">
            <v>21</v>
          </cell>
          <cell r="B280" t="str">
            <v>DRENAGEM PLUVIAL</v>
          </cell>
          <cell r="E280">
            <v>0</v>
          </cell>
          <cell r="G280">
            <v>0</v>
          </cell>
          <cell r="H280">
            <v>0</v>
          </cell>
          <cell r="K280">
            <v>0</v>
          </cell>
          <cell r="N280">
            <v>0</v>
          </cell>
        </row>
        <row r="281">
          <cell r="A281" t="str">
            <v>21.01</v>
          </cell>
          <cell r="B281" t="str">
            <v>Assentamento e rejuntamento de manilha de concreto, com argamassa de cimento, cal hidratada e areia, traço (1:2:6), excluído escavação, reaterro e o fornecimento do tubo Ø 0.20m</v>
          </cell>
          <cell r="C281" t="str">
            <v>m</v>
          </cell>
          <cell r="D281">
            <v>80</v>
          </cell>
          <cell r="E281">
            <v>80</v>
          </cell>
          <cell r="F281">
            <v>5.85</v>
          </cell>
          <cell r="G281">
            <v>80</v>
          </cell>
          <cell r="H281">
            <v>0</v>
          </cell>
          <cell r="K281">
            <v>80</v>
          </cell>
          <cell r="N281">
            <v>80</v>
          </cell>
        </row>
        <row r="282">
          <cell r="A282" t="str">
            <v>21.02</v>
          </cell>
          <cell r="B282" t="str">
            <v>Assentamento e rejuntamento de manilha de concreto, com argamassa de cimento, cal hidratada e areia, traço (1:2:6), excluído escavação, reaterro e o fornecimento do tubo Ø 0.30m</v>
          </cell>
          <cell r="C282" t="str">
            <v>m</v>
          </cell>
          <cell r="D282">
            <v>80</v>
          </cell>
          <cell r="E282">
            <v>80</v>
          </cell>
          <cell r="F282">
            <v>7.43</v>
          </cell>
          <cell r="G282">
            <v>80</v>
          </cell>
          <cell r="H282">
            <v>0</v>
          </cell>
          <cell r="K282">
            <v>80</v>
          </cell>
          <cell r="N282">
            <v>80</v>
          </cell>
        </row>
        <row r="283">
          <cell r="A283" t="str">
            <v>21.03</v>
          </cell>
          <cell r="B283" t="str">
            <v>Assentamento e rejuntamento de manilha de concreto, com argamassa de cimento, cal hidratada e areia, traço (1:2:6), excluído escavação, reaterro e o fornecimento do tubo Ø 0.40m</v>
          </cell>
          <cell r="C283" t="str">
            <v>m</v>
          </cell>
          <cell r="D283">
            <v>80</v>
          </cell>
          <cell r="E283">
            <v>80</v>
          </cell>
          <cell r="F283">
            <v>9.01</v>
          </cell>
          <cell r="G283">
            <v>80</v>
          </cell>
          <cell r="H283">
            <v>0</v>
          </cell>
          <cell r="K283">
            <v>80</v>
          </cell>
          <cell r="N283">
            <v>80</v>
          </cell>
        </row>
        <row r="284">
          <cell r="A284" t="str">
            <v>21.04</v>
          </cell>
          <cell r="B284" t="str">
            <v>Assentamento e rejuntamento de manilha de concreto, com argamassa de cimento, cal hidratada e areia, traço (1:2:6), excluído escavação, reaterro e o fornecimento do tubo Ø 0.60m</v>
          </cell>
          <cell r="C284" t="str">
            <v>m</v>
          </cell>
          <cell r="D284">
            <v>80</v>
          </cell>
          <cell r="E284">
            <v>80</v>
          </cell>
          <cell r="F284">
            <v>12.01</v>
          </cell>
          <cell r="G284">
            <v>80</v>
          </cell>
          <cell r="H284">
            <v>0</v>
          </cell>
          <cell r="K284">
            <v>80</v>
          </cell>
          <cell r="N284">
            <v>80</v>
          </cell>
        </row>
        <row r="285">
          <cell r="A285" t="str">
            <v>21.05</v>
          </cell>
          <cell r="B285" t="str">
            <v>Assentamento e rejuntamento de manilha de concreto, com argamassa de cimento, cal hidratada e areia, traço (1:2:6), excluído escavação, reaterro e o fornecimento do tubo Ø 0.80m</v>
          </cell>
          <cell r="C285" t="str">
            <v>m</v>
          </cell>
          <cell r="D285">
            <v>80</v>
          </cell>
          <cell r="E285">
            <v>80</v>
          </cell>
          <cell r="F285">
            <v>21.05</v>
          </cell>
          <cell r="G285">
            <v>80</v>
          </cell>
          <cell r="H285">
            <v>0</v>
          </cell>
          <cell r="K285">
            <v>80</v>
          </cell>
          <cell r="N285">
            <v>80</v>
          </cell>
        </row>
        <row r="286">
          <cell r="A286" t="str">
            <v>21.06</v>
          </cell>
          <cell r="B286" t="str">
            <v>Assentamento e rejuntamento de manilha de concreto, com argamassa de cimento, cal hidratada e areia, traço (1:2:6), excluído escavação, reaterro e o fornecimento do tubo Ø 1.00m</v>
          </cell>
          <cell r="C286" t="str">
            <v>m</v>
          </cell>
          <cell r="D286">
            <v>80</v>
          </cell>
          <cell r="E286">
            <v>80</v>
          </cell>
          <cell r="F286">
            <v>27.46</v>
          </cell>
          <cell r="G286">
            <v>80</v>
          </cell>
          <cell r="H286">
            <v>0</v>
          </cell>
          <cell r="K286">
            <v>80</v>
          </cell>
          <cell r="N286">
            <v>80</v>
          </cell>
        </row>
        <row r="287">
          <cell r="A287" t="str">
            <v>21.07</v>
          </cell>
          <cell r="B287" t="str">
            <v>Rede de manilhas porosas, Ø 200mm, envolvida com manta de poliester OP-20</v>
          </cell>
          <cell r="C287" t="str">
            <v>m</v>
          </cell>
          <cell r="D287">
            <v>80</v>
          </cell>
          <cell r="E287">
            <v>80</v>
          </cell>
          <cell r="F287">
            <v>90.65</v>
          </cell>
          <cell r="G287">
            <v>80</v>
          </cell>
          <cell r="H287">
            <v>0</v>
          </cell>
          <cell r="K287">
            <v>80</v>
          </cell>
          <cell r="N287">
            <v>80</v>
          </cell>
        </row>
        <row r="288">
          <cell r="A288" t="str">
            <v>21.08</v>
          </cell>
          <cell r="B288" t="str">
            <v>Execução de canaleta meia cana superficial em tubo de concreto simples Ø 300mm, inclusive rejuntamento e acabamento</v>
          </cell>
          <cell r="C288" t="str">
            <v>m</v>
          </cell>
          <cell r="D288">
            <v>200</v>
          </cell>
          <cell r="E288">
            <v>200</v>
          </cell>
          <cell r="F288">
            <v>24.92</v>
          </cell>
          <cell r="G288">
            <v>200</v>
          </cell>
          <cell r="H288">
            <v>0</v>
          </cell>
          <cell r="K288">
            <v>200</v>
          </cell>
          <cell r="N288">
            <v>200</v>
          </cell>
        </row>
        <row r="289">
          <cell r="A289" t="str">
            <v>21.09</v>
          </cell>
          <cell r="B289" t="str">
            <v>Execução de meio-fio em concreto conjugado com sarjeta tipo MFC-01, padrão DNIT</v>
          </cell>
          <cell r="C289" t="str">
            <v>m</v>
          </cell>
          <cell r="D289">
            <v>100</v>
          </cell>
          <cell r="E289">
            <v>100</v>
          </cell>
          <cell r="F289">
            <v>71.5</v>
          </cell>
          <cell r="G289">
            <v>100</v>
          </cell>
          <cell r="H289">
            <v>0</v>
          </cell>
          <cell r="K289">
            <v>100</v>
          </cell>
          <cell r="N289">
            <v>100</v>
          </cell>
        </row>
        <row r="290">
          <cell r="A290" t="str">
            <v>21.10</v>
          </cell>
          <cell r="B290" t="str">
            <v>Execução de meio-fio em concreto conjugado com sarjeta tipo MFC-05, padrão DNIT</v>
          </cell>
          <cell r="C290" t="str">
            <v>m</v>
          </cell>
          <cell r="D290">
            <v>200</v>
          </cell>
          <cell r="E290">
            <v>200</v>
          </cell>
          <cell r="F290">
            <v>40.65</v>
          </cell>
          <cell r="G290">
            <v>200</v>
          </cell>
          <cell r="H290">
            <v>0</v>
          </cell>
          <cell r="K290">
            <v>200</v>
          </cell>
          <cell r="N290">
            <v>200</v>
          </cell>
        </row>
        <row r="291">
          <cell r="A291" t="str">
            <v>21.11</v>
          </cell>
          <cell r="B291" t="str">
            <v>Execução de sarjeta de canterio central, tipo SCC-40/15, padrão DNIT</v>
          </cell>
          <cell r="C291" t="str">
            <v>m</v>
          </cell>
          <cell r="D291">
            <v>100</v>
          </cell>
          <cell r="E291">
            <v>100</v>
          </cell>
          <cell r="F291">
            <v>62.33</v>
          </cell>
          <cell r="G291">
            <v>100</v>
          </cell>
          <cell r="H291">
            <v>0</v>
          </cell>
          <cell r="K291">
            <v>100</v>
          </cell>
          <cell r="N291">
            <v>100</v>
          </cell>
        </row>
        <row r="292">
          <cell r="A292" t="str">
            <v>21.12</v>
          </cell>
          <cell r="B292" t="str">
            <v>Execução de entrada dágua, tipo EDA-01, padrão DNIT</v>
          </cell>
          <cell r="C292" t="str">
            <v xml:space="preserve">un </v>
          </cell>
          <cell r="D292">
            <v>10</v>
          </cell>
          <cell r="E292">
            <v>10</v>
          </cell>
          <cell r="F292">
            <v>46.6</v>
          </cell>
          <cell r="G292">
            <v>10</v>
          </cell>
          <cell r="H292">
            <v>0</v>
          </cell>
          <cell r="K292">
            <v>10</v>
          </cell>
          <cell r="N292">
            <v>10</v>
          </cell>
        </row>
        <row r="293">
          <cell r="A293" t="str">
            <v>21.13</v>
          </cell>
          <cell r="B293" t="str">
            <v>Execução de saída  dágua, tipo DAR-02, padrão DNIT</v>
          </cell>
          <cell r="C293" t="str">
            <v xml:space="preserve">un </v>
          </cell>
          <cell r="D293">
            <v>10</v>
          </cell>
          <cell r="E293">
            <v>10</v>
          </cell>
          <cell r="F293">
            <v>85.5</v>
          </cell>
          <cell r="G293">
            <v>10</v>
          </cell>
          <cell r="H293">
            <v>0</v>
          </cell>
          <cell r="K293">
            <v>10</v>
          </cell>
          <cell r="N293">
            <v>10</v>
          </cell>
        </row>
        <row r="294">
          <cell r="A294" t="str">
            <v>21.14</v>
          </cell>
          <cell r="B294" t="str">
            <v>Fornecimento de tubo PVC nos diâmetros:</v>
          </cell>
          <cell r="E294">
            <v>0</v>
          </cell>
          <cell r="G294">
            <v>0</v>
          </cell>
          <cell r="H294">
            <v>0</v>
          </cell>
          <cell r="K294">
            <v>0</v>
          </cell>
          <cell r="N294">
            <v>0</v>
          </cell>
        </row>
        <row r="295">
          <cell r="A295" t="str">
            <v>21.14.01</v>
          </cell>
          <cell r="B295" t="str">
            <v>100mm</v>
          </cell>
          <cell r="C295" t="str">
            <v>m</v>
          </cell>
          <cell r="D295">
            <v>150</v>
          </cell>
          <cell r="E295">
            <v>150</v>
          </cell>
          <cell r="F295">
            <v>8.6999999999999993</v>
          </cell>
          <cell r="G295">
            <v>150</v>
          </cell>
          <cell r="H295">
            <v>0</v>
          </cell>
          <cell r="K295">
            <v>150</v>
          </cell>
          <cell r="N295">
            <v>150</v>
          </cell>
        </row>
        <row r="296">
          <cell r="A296" t="str">
            <v>21.14.02</v>
          </cell>
          <cell r="B296" t="str">
            <v>150mm</v>
          </cell>
          <cell r="C296" t="str">
            <v>m</v>
          </cell>
          <cell r="D296">
            <v>120</v>
          </cell>
          <cell r="E296">
            <v>120</v>
          </cell>
          <cell r="F296">
            <v>16.989999999999998</v>
          </cell>
          <cell r="G296">
            <v>120</v>
          </cell>
          <cell r="H296">
            <v>0</v>
          </cell>
          <cell r="K296">
            <v>120</v>
          </cell>
          <cell r="N296">
            <v>120</v>
          </cell>
        </row>
        <row r="297">
          <cell r="A297" t="str">
            <v>21.14.03</v>
          </cell>
          <cell r="B297" t="str">
            <v>200mm</v>
          </cell>
          <cell r="C297" t="str">
            <v>m</v>
          </cell>
          <cell r="D297">
            <v>120</v>
          </cell>
          <cell r="E297">
            <v>120</v>
          </cell>
          <cell r="F297">
            <v>29.2</v>
          </cell>
          <cell r="G297">
            <v>120</v>
          </cell>
          <cell r="H297">
            <v>0</v>
          </cell>
          <cell r="K297">
            <v>120</v>
          </cell>
          <cell r="N297">
            <v>120</v>
          </cell>
        </row>
        <row r="298">
          <cell r="A298" t="str">
            <v>21.14.04</v>
          </cell>
          <cell r="B298" t="str">
            <v>300mm</v>
          </cell>
          <cell r="C298" t="str">
            <v>m</v>
          </cell>
          <cell r="D298">
            <v>120</v>
          </cell>
          <cell r="E298">
            <v>120</v>
          </cell>
          <cell r="F298">
            <v>47</v>
          </cell>
          <cell r="G298">
            <v>120</v>
          </cell>
          <cell r="H298">
            <v>0</v>
          </cell>
          <cell r="K298">
            <v>120</v>
          </cell>
          <cell r="N298">
            <v>120</v>
          </cell>
        </row>
        <row r="299">
          <cell r="A299" t="str">
            <v>21.15</v>
          </cell>
          <cell r="B299" t="str">
            <v>Assentamento de tubos de PVC 100mm, em solo (areia, terra, etc.):</v>
          </cell>
          <cell r="E299">
            <v>0</v>
          </cell>
          <cell r="G299">
            <v>0</v>
          </cell>
          <cell r="H299">
            <v>0</v>
          </cell>
          <cell r="K299">
            <v>0</v>
          </cell>
          <cell r="N299">
            <v>0</v>
          </cell>
        </row>
        <row r="300">
          <cell r="A300" t="str">
            <v>21.15.01</v>
          </cell>
          <cell r="B300" t="str">
            <v>Sem envelopamento</v>
          </cell>
          <cell r="C300" t="str">
            <v>m</v>
          </cell>
          <cell r="D300">
            <v>200</v>
          </cell>
          <cell r="E300">
            <v>200</v>
          </cell>
          <cell r="F300">
            <v>18.100000000000001</v>
          </cell>
          <cell r="G300">
            <v>200</v>
          </cell>
          <cell r="H300">
            <v>0</v>
          </cell>
          <cell r="K300">
            <v>200</v>
          </cell>
          <cell r="N300">
            <v>200</v>
          </cell>
        </row>
        <row r="301">
          <cell r="A301" t="str">
            <v>21.15.02</v>
          </cell>
          <cell r="B301" t="str">
            <v>com envelopamento de concreto</v>
          </cell>
          <cell r="C301" t="str">
            <v>m</v>
          </cell>
          <cell r="D301">
            <v>200</v>
          </cell>
          <cell r="E301">
            <v>200</v>
          </cell>
          <cell r="F301">
            <v>44.07</v>
          </cell>
          <cell r="G301">
            <v>200</v>
          </cell>
          <cell r="H301">
            <v>0</v>
          </cell>
          <cell r="K301">
            <v>200</v>
          </cell>
          <cell r="N301">
            <v>200</v>
          </cell>
        </row>
        <row r="302">
          <cell r="A302" t="str">
            <v>21.16</v>
          </cell>
          <cell r="B302" t="str">
            <v>Assentamento de tubos de PVC 150mm, em solo (areia, terra, etc.):</v>
          </cell>
          <cell r="E302">
            <v>0</v>
          </cell>
          <cell r="G302">
            <v>0</v>
          </cell>
          <cell r="H302">
            <v>0</v>
          </cell>
          <cell r="K302">
            <v>0</v>
          </cell>
          <cell r="N302">
            <v>0</v>
          </cell>
        </row>
        <row r="303">
          <cell r="A303" t="str">
            <v>21.16.01</v>
          </cell>
          <cell r="B303" t="str">
            <v>Sem envelopamento</v>
          </cell>
          <cell r="C303" t="str">
            <v>m</v>
          </cell>
          <cell r="D303">
            <v>200</v>
          </cell>
          <cell r="E303">
            <v>200</v>
          </cell>
          <cell r="F303">
            <v>18.600000000000001</v>
          </cell>
          <cell r="G303">
            <v>200</v>
          </cell>
          <cell r="H303">
            <v>0</v>
          </cell>
          <cell r="K303">
            <v>200</v>
          </cell>
          <cell r="N303">
            <v>200</v>
          </cell>
        </row>
        <row r="304">
          <cell r="A304" t="str">
            <v>21.16.02</v>
          </cell>
          <cell r="B304" t="str">
            <v>com envelopamento de concreto</v>
          </cell>
          <cell r="C304" t="str">
            <v>m</v>
          </cell>
          <cell r="D304">
            <v>200</v>
          </cell>
          <cell r="E304">
            <v>200</v>
          </cell>
          <cell r="F304">
            <v>46.23</v>
          </cell>
          <cell r="G304">
            <v>200</v>
          </cell>
          <cell r="H304">
            <v>0</v>
          </cell>
          <cell r="K304">
            <v>200</v>
          </cell>
          <cell r="N304">
            <v>200</v>
          </cell>
        </row>
        <row r="305">
          <cell r="A305" t="str">
            <v>21.17</v>
          </cell>
          <cell r="B305" t="str">
            <v>Assentamento de tubos de PVC 200mm, em solo (areia, terra, etc.):</v>
          </cell>
          <cell r="E305">
            <v>0</v>
          </cell>
          <cell r="G305">
            <v>0</v>
          </cell>
          <cell r="H305">
            <v>0</v>
          </cell>
          <cell r="K305">
            <v>0</v>
          </cell>
          <cell r="N305">
            <v>0</v>
          </cell>
        </row>
        <row r="306">
          <cell r="A306" t="str">
            <v>21.17.01</v>
          </cell>
          <cell r="B306" t="str">
            <v>Sem envelopamento</v>
          </cell>
          <cell r="C306" t="str">
            <v>m</v>
          </cell>
          <cell r="D306">
            <v>200</v>
          </cell>
          <cell r="E306">
            <v>200</v>
          </cell>
          <cell r="F306">
            <v>19.55</v>
          </cell>
          <cell r="G306">
            <v>200</v>
          </cell>
          <cell r="H306">
            <v>0</v>
          </cell>
          <cell r="K306">
            <v>200</v>
          </cell>
          <cell r="N306">
            <v>200</v>
          </cell>
        </row>
        <row r="307">
          <cell r="A307" t="str">
            <v>21.17.02</v>
          </cell>
          <cell r="B307" t="str">
            <v>com envelopamento de concreto</v>
          </cell>
          <cell r="C307" t="str">
            <v>m</v>
          </cell>
          <cell r="D307">
            <v>200</v>
          </cell>
          <cell r="E307">
            <v>200</v>
          </cell>
          <cell r="F307">
            <v>47.44</v>
          </cell>
          <cell r="G307">
            <v>200</v>
          </cell>
          <cell r="H307">
            <v>0</v>
          </cell>
          <cell r="K307">
            <v>200</v>
          </cell>
          <cell r="N307">
            <v>200</v>
          </cell>
        </row>
        <row r="308">
          <cell r="A308" t="str">
            <v>21.18</v>
          </cell>
          <cell r="B308" t="str">
            <v>Assentamento de tubos de PVC 300mm, em solo (areia, terra, etc.):</v>
          </cell>
          <cell r="E308">
            <v>0</v>
          </cell>
          <cell r="G308">
            <v>0</v>
          </cell>
          <cell r="H308">
            <v>0</v>
          </cell>
          <cell r="K308">
            <v>0</v>
          </cell>
          <cell r="N308">
            <v>0</v>
          </cell>
        </row>
        <row r="309">
          <cell r="A309" t="str">
            <v>21.18.01</v>
          </cell>
          <cell r="B309" t="str">
            <v>Sem envelopamento</v>
          </cell>
          <cell r="C309" t="str">
            <v>m</v>
          </cell>
          <cell r="D309">
            <v>150</v>
          </cell>
          <cell r="E309">
            <v>150</v>
          </cell>
          <cell r="F309">
            <v>19.95</v>
          </cell>
          <cell r="G309">
            <v>150</v>
          </cell>
          <cell r="K309">
            <v>150</v>
          </cell>
          <cell r="N309">
            <v>150</v>
          </cell>
        </row>
        <row r="310">
          <cell r="A310" t="str">
            <v>21.18.02</v>
          </cell>
          <cell r="B310" t="str">
            <v>com envelopamento de concreto</v>
          </cell>
          <cell r="C310" t="str">
            <v>m</v>
          </cell>
          <cell r="D310">
            <v>150</v>
          </cell>
          <cell r="E310">
            <v>150</v>
          </cell>
          <cell r="F310">
            <v>58.3</v>
          </cell>
          <cell r="G310">
            <v>150</v>
          </cell>
          <cell r="K310">
            <v>150</v>
          </cell>
          <cell r="N310">
            <v>150</v>
          </cell>
        </row>
        <row r="311">
          <cell r="A311" t="str">
            <v>21.18.03</v>
          </cell>
          <cell r="B311" t="str">
            <v>Tubo coletor de esgoto "Vinil Fort" Ø de 100mm</v>
          </cell>
          <cell r="C311" t="str">
            <v>m</v>
          </cell>
          <cell r="D311">
            <v>150</v>
          </cell>
          <cell r="E311">
            <v>150</v>
          </cell>
          <cell r="F311">
            <v>42.07</v>
          </cell>
          <cell r="G311">
            <v>150</v>
          </cell>
          <cell r="K311">
            <v>150</v>
          </cell>
          <cell r="N311">
            <v>150</v>
          </cell>
        </row>
        <row r="312">
          <cell r="A312" t="str">
            <v>21.18.04</v>
          </cell>
          <cell r="B312" t="str">
            <v>Tubo coletor de esgoto "Vinil Fort" Ø de 150mm</v>
          </cell>
          <cell r="C312" t="str">
            <v>m</v>
          </cell>
          <cell r="D312">
            <v>150</v>
          </cell>
          <cell r="E312">
            <v>150</v>
          </cell>
          <cell r="F312">
            <v>85.81</v>
          </cell>
          <cell r="G312">
            <v>150</v>
          </cell>
          <cell r="K312">
            <v>150</v>
          </cell>
          <cell r="N312">
            <v>150</v>
          </cell>
        </row>
        <row r="313">
          <cell r="A313" t="str">
            <v>21.18.05</v>
          </cell>
          <cell r="B313" t="str">
            <v>Tubo coletor de esgoto "Vinil Fort" Ø de 200mm</v>
          </cell>
          <cell r="C313" t="str">
            <v>m</v>
          </cell>
          <cell r="D313">
            <v>150</v>
          </cell>
          <cell r="E313">
            <v>150</v>
          </cell>
          <cell r="F313">
            <v>195</v>
          </cell>
          <cell r="G313">
            <v>150</v>
          </cell>
          <cell r="K313">
            <v>150</v>
          </cell>
          <cell r="N313">
            <v>150</v>
          </cell>
        </row>
        <row r="314">
          <cell r="A314" t="str">
            <v>21.19</v>
          </cell>
          <cell r="B314" t="str">
            <v>Galerias Pluviais Pré-fabricadas</v>
          </cell>
          <cell r="E314">
            <v>0</v>
          </cell>
          <cell r="G314">
            <v>0</v>
          </cell>
          <cell r="K314">
            <v>0</v>
          </cell>
          <cell r="N314">
            <v>0</v>
          </cell>
        </row>
        <row r="315">
          <cell r="A315" t="str">
            <v>21.19.01</v>
          </cell>
          <cell r="B315" t="str">
            <v>Fornecimento de galeria de concreto pré-moldado nas dimensões (2,40x1,20x1,00)m</v>
          </cell>
          <cell r="C315" t="str">
            <v>pç</v>
          </cell>
          <cell r="D315">
            <v>20</v>
          </cell>
          <cell r="E315">
            <v>20</v>
          </cell>
          <cell r="F315">
            <v>2785</v>
          </cell>
          <cell r="G315">
            <v>20</v>
          </cell>
          <cell r="K315">
            <v>20</v>
          </cell>
          <cell r="N315">
            <v>20</v>
          </cell>
        </row>
        <row r="316">
          <cell r="A316" t="str">
            <v>22</v>
          </cell>
          <cell r="B316" t="str">
            <v>TAMPÕES E GRELHAS</v>
          </cell>
          <cell r="E316">
            <v>0</v>
          </cell>
          <cell r="G316">
            <v>0</v>
          </cell>
          <cell r="K316">
            <v>0</v>
          </cell>
          <cell r="N316">
            <v>0</v>
          </cell>
        </row>
        <row r="317">
          <cell r="A317" t="str">
            <v>22.01</v>
          </cell>
          <cell r="B317" t="str">
            <v>Fornecimento e assentamento de grelha de ferro fundido com suporte articulado, para caixa ralo, conforme padrão e especificações da PMS</v>
          </cell>
          <cell r="C317" t="str">
            <v xml:space="preserve">un </v>
          </cell>
          <cell r="D317">
            <v>50</v>
          </cell>
          <cell r="E317">
            <v>50</v>
          </cell>
          <cell r="F317">
            <v>273.31</v>
          </cell>
          <cell r="G317">
            <v>50</v>
          </cell>
          <cell r="K317">
            <v>50</v>
          </cell>
          <cell r="N317">
            <v>50</v>
          </cell>
        </row>
        <row r="318">
          <cell r="A318" t="str">
            <v>22.02</v>
          </cell>
          <cell r="B318" t="str">
            <v>Fornecimento e assentamento de tampão de ferro fundido com suporte articulado, para poço de visita, conforme padrão e especificações da PMS</v>
          </cell>
          <cell r="C318" t="str">
            <v xml:space="preserve">un </v>
          </cell>
          <cell r="D318">
            <v>15</v>
          </cell>
          <cell r="E318">
            <v>15</v>
          </cell>
          <cell r="F318">
            <v>274.98</v>
          </cell>
          <cell r="G318">
            <v>15</v>
          </cell>
          <cell r="K318">
            <v>15</v>
          </cell>
          <cell r="N318">
            <v>15</v>
          </cell>
        </row>
        <row r="319">
          <cell r="A319" t="str">
            <v>22.03</v>
          </cell>
          <cell r="B319" t="str">
            <v>Arrancamento de grelha de ferro fundido de caixa ralo</v>
          </cell>
          <cell r="C319" t="str">
            <v xml:space="preserve">un </v>
          </cell>
          <cell r="D319">
            <v>100</v>
          </cell>
          <cell r="E319">
            <v>100</v>
          </cell>
          <cell r="F319">
            <v>9.18</v>
          </cell>
          <cell r="G319">
            <v>100</v>
          </cell>
          <cell r="K319">
            <v>100</v>
          </cell>
          <cell r="N319">
            <v>100</v>
          </cell>
        </row>
        <row r="320">
          <cell r="A320" t="str">
            <v>22.04</v>
          </cell>
          <cell r="B320" t="str">
            <v>Arrancamento de tampão de ferro fundido e suporte de poço de visita</v>
          </cell>
          <cell r="C320" t="str">
            <v xml:space="preserve">un </v>
          </cell>
          <cell r="D320">
            <v>100</v>
          </cell>
          <cell r="E320">
            <v>100</v>
          </cell>
          <cell r="F320">
            <v>13.72</v>
          </cell>
          <cell r="G320">
            <v>100</v>
          </cell>
          <cell r="K320">
            <v>100</v>
          </cell>
          <cell r="N320">
            <v>100</v>
          </cell>
        </row>
        <row r="321">
          <cell r="A321" t="str">
            <v>22.05</v>
          </cell>
          <cell r="B321" t="str">
            <v>Assentamento de grelha de ferro fundido para caixa ralo, conforme especificações da PMS</v>
          </cell>
          <cell r="C321" t="str">
            <v xml:space="preserve">un </v>
          </cell>
          <cell r="D321">
            <v>50</v>
          </cell>
          <cell r="E321">
            <v>50</v>
          </cell>
          <cell r="F321">
            <v>85</v>
          </cell>
          <cell r="G321">
            <v>50</v>
          </cell>
          <cell r="K321">
            <v>50</v>
          </cell>
          <cell r="N321">
            <v>50</v>
          </cell>
        </row>
        <row r="322">
          <cell r="A322" t="str">
            <v>22.06</v>
          </cell>
          <cell r="B322" t="str">
            <v>Assentamento de tampão de ferro fundido para poço de visita, conforme especificações da PMS</v>
          </cell>
          <cell r="C322" t="str">
            <v xml:space="preserve">un </v>
          </cell>
          <cell r="D322">
            <v>50</v>
          </cell>
          <cell r="E322">
            <v>50</v>
          </cell>
          <cell r="F322">
            <v>86.15</v>
          </cell>
          <cell r="G322">
            <v>50</v>
          </cell>
          <cell r="K322">
            <v>50</v>
          </cell>
          <cell r="N322">
            <v>50</v>
          </cell>
        </row>
        <row r="323">
          <cell r="A323" t="str">
            <v>23</v>
          </cell>
          <cell r="B323" t="str">
            <v xml:space="preserve">DRENO FORA DA MEDIDA PADRÃO - INCLUSIVE FORNECIMENTO DOS MATERIAIS - EXCLUSIVE ESCAVAÇÃO, CARGA, TRANSPORTE E DESCARGA                                                                                                                                         </v>
          </cell>
          <cell r="E323">
            <v>0</v>
          </cell>
          <cell r="G323">
            <v>0</v>
          </cell>
          <cell r="K323">
            <v>0</v>
          </cell>
          <cell r="N323">
            <v>0</v>
          </cell>
        </row>
        <row r="324">
          <cell r="A324" t="str">
            <v>23.01</v>
          </cell>
          <cell r="B324" t="str">
            <v>Com areia</v>
          </cell>
          <cell r="C324" t="str">
            <v>m³</v>
          </cell>
          <cell r="D324">
            <v>100</v>
          </cell>
          <cell r="E324">
            <v>100</v>
          </cell>
          <cell r="F324">
            <v>68.5</v>
          </cell>
          <cell r="G324">
            <v>100</v>
          </cell>
          <cell r="K324">
            <v>100</v>
          </cell>
          <cell r="N324">
            <v>100</v>
          </cell>
        </row>
        <row r="325">
          <cell r="A325" t="str">
            <v>23.02</v>
          </cell>
          <cell r="B325" t="str">
            <v>Com mistura de brita e areia, traço 50% em peso</v>
          </cell>
          <cell r="C325" t="str">
            <v>m³</v>
          </cell>
          <cell r="D325">
            <v>100</v>
          </cell>
          <cell r="E325">
            <v>100</v>
          </cell>
          <cell r="F325">
            <v>83.22</v>
          </cell>
          <cell r="G325">
            <v>100</v>
          </cell>
          <cell r="K325">
            <v>100</v>
          </cell>
          <cell r="N325">
            <v>100</v>
          </cell>
        </row>
        <row r="326">
          <cell r="A326" t="str">
            <v>23.03</v>
          </cell>
          <cell r="B326" t="str">
            <v>Com manilha porosa de diâm.= 0.20m</v>
          </cell>
          <cell r="C326" t="str">
            <v xml:space="preserve">un </v>
          </cell>
          <cell r="D326">
            <v>100</v>
          </cell>
          <cell r="E326">
            <v>100</v>
          </cell>
          <cell r="F326">
            <v>22.59</v>
          </cell>
          <cell r="G326">
            <v>100</v>
          </cell>
          <cell r="K326">
            <v>100</v>
          </cell>
          <cell r="N326">
            <v>100</v>
          </cell>
        </row>
        <row r="327">
          <cell r="A327" t="str">
            <v>23.04</v>
          </cell>
          <cell r="B327" t="str">
            <v>Com manilha porosa de diâm.= 0.30m</v>
          </cell>
          <cell r="C327" t="str">
            <v xml:space="preserve">un </v>
          </cell>
          <cell r="D327">
            <v>100</v>
          </cell>
          <cell r="E327">
            <v>100</v>
          </cell>
          <cell r="F327">
            <v>43.8</v>
          </cell>
          <cell r="G327">
            <v>100</v>
          </cell>
          <cell r="K327">
            <v>100</v>
          </cell>
          <cell r="N327">
            <v>100</v>
          </cell>
        </row>
        <row r="328">
          <cell r="A328" t="str">
            <v>24</v>
          </cell>
          <cell r="B328" t="str">
            <v xml:space="preserve">BOCA PARA BSTC, EM CONCRETO CICLÓPICO (Fck=10.0MPa), INCLUSIVE ESCAVAÇÃO E FORMA, NOS SEGUINTES DIÂMETROS:                     </v>
          </cell>
          <cell r="E328">
            <v>0</v>
          </cell>
          <cell r="G328">
            <v>0</v>
          </cell>
          <cell r="K328">
            <v>0</v>
          </cell>
          <cell r="N328">
            <v>0</v>
          </cell>
        </row>
        <row r="329">
          <cell r="A329" t="str">
            <v>24.01</v>
          </cell>
          <cell r="B329" t="str">
            <v>Para Ø de 0.40m</v>
          </cell>
          <cell r="C329" t="str">
            <v xml:space="preserve">un </v>
          </cell>
          <cell r="D329">
            <v>20</v>
          </cell>
          <cell r="E329">
            <v>20</v>
          </cell>
          <cell r="F329">
            <v>255</v>
          </cell>
          <cell r="G329">
            <v>20</v>
          </cell>
          <cell r="K329">
            <v>20</v>
          </cell>
          <cell r="N329">
            <v>20</v>
          </cell>
        </row>
        <row r="330">
          <cell r="A330" t="str">
            <v>24.02</v>
          </cell>
          <cell r="B330" t="str">
            <v>Para Ø de 0.60m</v>
          </cell>
          <cell r="C330" t="str">
            <v xml:space="preserve">un </v>
          </cell>
          <cell r="D330">
            <v>10</v>
          </cell>
          <cell r="E330">
            <v>10</v>
          </cell>
          <cell r="F330">
            <v>571.17999999999995</v>
          </cell>
          <cell r="G330">
            <v>10</v>
          </cell>
          <cell r="K330">
            <v>10</v>
          </cell>
          <cell r="N330">
            <v>10</v>
          </cell>
        </row>
        <row r="331">
          <cell r="A331" t="str">
            <v>24.03</v>
          </cell>
          <cell r="B331" t="str">
            <v>Para Ø de 0.80m</v>
          </cell>
          <cell r="C331" t="str">
            <v xml:space="preserve">un </v>
          </cell>
          <cell r="D331">
            <v>10</v>
          </cell>
          <cell r="E331">
            <v>10</v>
          </cell>
          <cell r="F331">
            <v>937.55</v>
          </cell>
          <cell r="G331">
            <v>10</v>
          </cell>
          <cell r="K331">
            <v>10</v>
          </cell>
          <cell r="N331">
            <v>10</v>
          </cell>
        </row>
        <row r="332">
          <cell r="A332" t="str">
            <v>24.04</v>
          </cell>
          <cell r="B332" t="str">
            <v>Para Ø de 1.00m</v>
          </cell>
          <cell r="C332" t="str">
            <v xml:space="preserve">un </v>
          </cell>
          <cell r="D332">
            <v>10</v>
          </cell>
          <cell r="E332">
            <v>10</v>
          </cell>
          <cell r="F332">
            <v>1285</v>
          </cell>
          <cell r="G332">
            <v>10</v>
          </cell>
          <cell r="K332">
            <v>10</v>
          </cell>
          <cell r="N332">
            <v>10</v>
          </cell>
        </row>
        <row r="333">
          <cell r="A333" t="str">
            <v>25</v>
          </cell>
          <cell r="B333" t="str">
            <v>INSTALAÇÕES HIDRO-SANITÁRIAS</v>
          </cell>
          <cell r="C333">
            <v>0</v>
          </cell>
          <cell r="E333">
            <v>0</v>
          </cell>
          <cell r="G333">
            <v>0</v>
          </cell>
          <cell r="K333">
            <v>0</v>
          </cell>
          <cell r="N333">
            <v>0</v>
          </cell>
        </row>
        <row r="334">
          <cell r="A334" t="str">
            <v>25.01</v>
          </cell>
          <cell r="B334" t="str">
            <v>Fossa séptica em anéis pré-moldados de concreto, Ø 1.20 m, altura útil de 1.70m, completa, incluindo tampa c/visita de 60cm, concreto p/fundo esp.10 cm, e tubo para ligação ao filtro</v>
          </cell>
          <cell r="C334" t="str">
            <v>un</v>
          </cell>
          <cell r="D334">
            <v>5</v>
          </cell>
          <cell r="E334">
            <v>5</v>
          </cell>
          <cell r="F334">
            <v>738.07</v>
          </cell>
          <cell r="G334">
            <v>5</v>
          </cell>
          <cell r="K334">
            <v>5</v>
          </cell>
          <cell r="N334">
            <v>5</v>
          </cell>
        </row>
        <row r="335">
          <cell r="A335" t="str">
            <v>25.02</v>
          </cell>
          <cell r="B335" t="str">
            <v>Filtro anaeróbio em anéis pré-moldados de concreto, Ø de 1.20m, altura útil de 1.80m, completo, incl. tampa c/visita de 60 cm, concreto p/fundo esp.10cm e tubulação de saída de esgoto</v>
          </cell>
          <cell r="C335" t="str">
            <v>un</v>
          </cell>
          <cell r="D335">
            <v>5</v>
          </cell>
          <cell r="E335">
            <v>5</v>
          </cell>
          <cell r="F335">
            <v>1120.8</v>
          </cell>
          <cell r="G335">
            <v>5</v>
          </cell>
          <cell r="K335">
            <v>5</v>
          </cell>
          <cell r="N335">
            <v>5</v>
          </cell>
        </row>
        <row r="336">
          <cell r="A336" t="str">
            <v>25.03</v>
          </cell>
          <cell r="B336" t="str">
            <v>Padrão de entrada d'água com cavalete de  PVC Ø 3/4", conforme especificações da CESAN, inclusive torneira de pressão cromada, exclusive abrigo</v>
          </cell>
          <cell r="C336" t="str">
            <v>un</v>
          </cell>
          <cell r="D336">
            <v>20</v>
          </cell>
          <cell r="E336">
            <v>20</v>
          </cell>
          <cell r="F336">
            <v>199.77</v>
          </cell>
          <cell r="G336">
            <v>20</v>
          </cell>
          <cell r="K336">
            <v>20</v>
          </cell>
          <cell r="N336">
            <v>20</v>
          </cell>
        </row>
        <row r="337">
          <cell r="A337" t="str">
            <v>25.04</v>
          </cell>
          <cell r="B337" t="str">
            <v>Abrigo para cavalete em alv. de blocos cerâmicos 10x20x20cm dim.interna 50x30x45cm, c/tampa concreto armado esp.5cm, revest. int. e externo em reboco e lastro concreto esp.10cm, conf.proj.(utilizando arg. cimento, cal e areia)</v>
          </cell>
          <cell r="C337" t="str">
            <v>un</v>
          </cell>
          <cell r="D337">
            <v>20</v>
          </cell>
          <cell r="E337">
            <v>20</v>
          </cell>
          <cell r="F337">
            <v>102.57</v>
          </cell>
          <cell r="G337">
            <v>20</v>
          </cell>
          <cell r="K337">
            <v>20</v>
          </cell>
          <cell r="N337">
            <v>20</v>
          </cell>
        </row>
        <row r="338">
          <cell r="A338" t="str">
            <v>25.05</v>
          </cell>
          <cell r="B338" t="str">
            <v>Caixa de insp. em alvenaria de blocos de concreto de 19x19x39cm dim. 70x70cm e altura de 40cm, com tampa de concreto esp.10cm, revest. interno em chapisco e reboco, lastro de conc. esp.10cm (utiliz. arg. cimento, cal e areia)</v>
          </cell>
          <cell r="C338" t="str">
            <v>un</v>
          </cell>
          <cell r="D338">
            <v>10</v>
          </cell>
          <cell r="E338">
            <v>7</v>
          </cell>
          <cell r="F338">
            <v>209.48</v>
          </cell>
          <cell r="G338">
            <v>10</v>
          </cell>
          <cell r="K338">
            <v>10</v>
          </cell>
          <cell r="N338">
            <v>10</v>
          </cell>
        </row>
        <row r="339">
          <cell r="A339" t="str">
            <v>25.06</v>
          </cell>
          <cell r="B339" t="str">
            <v>Tubo PVC rígido para esgoto no Ø de 100mm incluindo escavação e aterro com areia</v>
          </cell>
          <cell r="C339" t="str">
            <v>m</v>
          </cell>
          <cell r="D339">
            <v>150</v>
          </cell>
          <cell r="E339">
            <v>150</v>
          </cell>
          <cell r="F339">
            <v>27.77</v>
          </cell>
          <cell r="G339">
            <v>150</v>
          </cell>
          <cell r="K339">
            <v>150</v>
          </cell>
          <cell r="N339">
            <v>150</v>
          </cell>
        </row>
        <row r="340">
          <cell r="A340" t="str">
            <v>25.07</v>
          </cell>
          <cell r="B340" t="str">
            <v>Tubo PVC rígido para esgoto no Ø de 150mm incluindo escavação e aterro com areia</v>
          </cell>
          <cell r="C340" t="str">
            <v>m</v>
          </cell>
          <cell r="D340">
            <v>100</v>
          </cell>
          <cell r="E340">
            <v>100</v>
          </cell>
          <cell r="F340">
            <v>43.26</v>
          </cell>
          <cell r="G340">
            <v>100</v>
          </cell>
          <cell r="K340">
            <v>100</v>
          </cell>
          <cell r="N340">
            <v>100</v>
          </cell>
        </row>
        <row r="341">
          <cell r="A341" t="str">
            <v>25.08</v>
          </cell>
          <cell r="B341" t="str">
            <v>Tubo PVC rígido para esgoto no Ø de 200mm incluindo escavação e aterro com areia</v>
          </cell>
          <cell r="C341" t="str">
            <v>m</v>
          </cell>
          <cell r="D341">
            <v>100</v>
          </cell>
          <cell r="E341">
            <v>100</v>
          </cell>
          <cell r="F341">
            <v>67.78</v>
          </cell>
          <cell r="G341">
            <v>100</v>
          </cell>
          <cell r="K341">
            <v>100</v>
          </cell>
          <cell r="N341">
            <v>100</v>
          </cell>
        </row>
        <row r="342">
          <cell r="A342" t="str">
            <v>25.09</v>
          </cell>
          <cell r="B342" t="str">
            <v>Tubo PVC rígido para esgoto no Ø de 75 mm incluindo escavação e aterro com areia</v>
          </cell>
          <cell r="C342" t="str">
            <v>m</v>
          </cell>
          <cell r="D342">
            <v>150</v>
          </cell>
          <cell r="E342">
            <v>150</v>
          </cell>
          <cell r="F342">
            <v>44.76</v>
          </cell>
          <cell r="G342">
            <v>150</v>
          </cell>
          <cell r="K342">
            <v>150</v>
          </cell>
          <cell r="N342">
            <v>150</v>
          </cell>
        </row>
        <row r="343">
          <cell r="A343" t="str">
            <v>25.10</v>
          </cell>
          <cell r="B343" t="str">
            <v>Tubo de PVC rígido soldável marrom, Ø 25mm (3/4")</v>
          </cell>
          <cell r="C343" t="str">
            <v>m</v>
          </cell>
          <cell r="D343">
            <v>100</v>
          </cell>
          <cell r="E343">
            <v>-52</v>
          </cell>
          <cell r="F343">
            <v>4.84</v>
          </cell>
          <cell r="G343">
            <v>100</v>
          </cell>
          <cell r="K343">
            <v>100</v>
          </cell>
          <cell r="N343">
            <v>100</v>
          </cell>
        </row>
        <row r="344">
          <cell r="A344" t="str">
            <v>25.11</v>
          </cell>
          <cell r="B344" t="str">
            <v>Tubo de PVC rígido soldável marrom, Ø 32mm (1")</v>
          </cell>
          <cell r="C344" t="str">
            <v>m</v>
          </cell>
          <cell r="D344">
            <v>50</v>
          </cell>
          <cell r="E344">
            <v>50</v>
          </cell>
          <cell r="F344">
            <v>7.46</v>
          </cell>
          <cell r="G344">
            <v>50</v>
          </cell>
          <cell r="K344">
            <v>50</v>
          </cell>
          <cell r="N344">
            <v>50</v>
          </cell>
        </row>
        <row r="345">
          <cell r="A345" t="str">
            <v>25.12</v>
          </cell>
          <cell r="B345" t="str">
            <v>Tubo de PVC rígido soldável marrom, Ø 40mm (1 1/4")</v>
          </cell>
          <cell r="C345" t="str">
            <v>m</v>
          </cell>
          <cell r="D345">
            <v>50</v>
          </cell>
          <cell r="E345">
            <v>50</v>
          </cell>
          <cell r="F345">
            <v>10.9</v>
          </cell>
          <cell r="G345">
            <v>50</v>
          </cell>
          <cell r="K345">
            <v>50</v>
          </cell>
          <cell r="N345">
            <v>50</v>
          </cell>
        </row>
        <row r="346">
          <cell r="A346" t="str">
            <v>25.13</v>
          </cell>
          <cell r="B346" t="str">
            <v>Tubo de PVC rígido soldável marrom, Ø 50mm (1 1/2")</v>
          </cell>
          <cell r="C346" t="str">
            <v>m</v>
          </cell>
          <cell r="D346">
            <v>40</v>
          </cell>
          <cell r="E346">
            <v>40</v>
          </cell>
          <cell r="F346">
            <v>13.89</v>
          </cell>
          <cell r="G346">
            <v>40</v>
          </cell>
          <cell r="K346">
            <v>40</v>
          </cell>
          <cell r="N346">
            <v>40</v>
          </cell>
        </row>
        <row r="347">
          <cell r="A347" t="str">
            <v>25.14</v>
          </cell>
          <cell r="B347" t="str">
            <v>Joelho 90° de PVC soldável marrom, Ø 25mm (3/4")</v>
          </cell>
          <cell r="C347" t="str">
            <v>un</v>
          </cell>
          <cell r="D347">
            <v>40</v>
          </cell>
          <cell r="E347">
            <v>40</v>
          </cell>
          <cell r="F347">
            <v>3.97</v>
          </cell>
          <cell r="G347">
            <v>40</v>
          </cell>
          <cell r="K347">
            <v>40</v>
          </cell>
          <cell r="N347">
            <v>40</v>
          </cell>
        </row>
        <row r="348">
          <cell r="A348" t="str">
            <v>25.15</v>
          </cell>
          <cell r="B348" t="str">
            <v>Joelho 90° de PVC soldável marrom, Ø 32mm (1")</v>
          </cell>
          <cell r="C348" t="str">
            <v>un</v>
          </cell>
          <cell r="D348">
            <v>40</v>
          </cell>
          <cell r="E348">
            <v>40</v>
          </cell>
          <cell r="F348">
            <v>4.8099999999999996</v>
          </cell>
          <cell r="G348">
            <v>40</v>
          </cell>
          <cell r="K348">
            <v>40</v>
          </cell>
          <cell r="N348">
            <v>40</v>
          </cell>
        </row>
        <row r="349">
          <cell r="A349" t="str">
            <v>25.16</v>
          </cell>
          <cell r="B349" t="str">
            <v>Joelho 90° de PVC soldável marrom, Ø 40mm (1 1/4")</v>
          </cell>
          <cell r="C349" t="str">
            <v>un</v>
          </cell>
          <cell r="D349">
            <v>30</v>
          </cell>
          <cell r="E349">
            <v>30</v>
          </cell>
          <cell r="F349">
            <v>8.34</v>
          </cell>
          <cell r="G349">
            <v>30</v>
          </cell>
          <cell r="K349">
            <v>30</v>
          </cell>
          <cell r="N349">
            <v>30</v>
          </cell>
        </row>
        <row r="350">
          <cell r="A350" t="str">
            <v>25.17</v>
          </cell>
          <cell r="B350" t="str">
            <v>Joelho 90° de PVC soldável marrom, Ø 50mm (1 1/2")</v>
          </cell>
          <cell r="C350" t="str">
            <v>un</v>
          </cell>
          <cell r="D350">
            <v>25</v>
          </cell>
          <cell r="E350">
            <v>25</v>
          </cell>
          <cell r="F350">
            <v>9.16</v>
          </cell>
          <cell r="G350">
            <v>25</v>
          </cell>
          <cell r="K350">
            <v>25</v>
          </cell>
          <cell r="N350">
            <v>25</v>
          </cell>
        </row>
        <row r="351">
          <cell r="A351" t="str">
            <v>25.18</v>
          </cell>
          <cell r="B351" t="str">
            <v>Joelho 45° de PVC soldável marrom, Ø 25mm (3/4")</v>
          </cell>
          <cell r="C351" t="str">
            <v>un</v>
          </cell>
          <cell r="D351">
            <v>40</v>
          </cell>
          <cell r="E351">
            <v>40</v>
          </cell>
          <cell r="F351">
            <v>4.32</v>
          </cell>
          <cell r="G351">
            <v>40</v>
          </cell>
          <cell r="K351">
            <v>40</v>
          </cell>
          <cell r="N351">
            <v>40</v>
          </cell>
        </row>
        <row r="352">
          <cell r="A352" t="str">
            <v>25.19</v>
          </cell>
          <cell r="B352" t="str">
            <v>Tê 90° de PVC soldável marrom, Ø 25mm (3/4")</v>
          </cell>
          <cell r="C352" t="str">
            <v>un</v>
          </cell>
          <cell r="D352">
            <v>25</v>
          </cell>
          <cell r="E352">
            <v>25</v>
          </cell>
          <cell r="F352">
            <v>4.62</v>
          </cell>
          <cell r="G352">
            <v>25</v>
          </cell>
          <cell r="K352">
            <v>25</v>
          </cell>
          <cell r="N352">
            <v>25</v>
          </cell>
        </row>
        <row r="353">
          <cell r="A353" t="str">
            <v>25.20</v>
          </cell>
          <cell r="B353" t="str">
            <v>Tê 90° de PVC soldável marrom, Ø 60mm (2")</v>
          </cell>
          <cell r="C353" t="str">
            <v>un</v>
          </cell>
          <cell r="D353">
            <v>15</v>
          </cell>
          <cell r="E353">
            <v>15</v>
          </cell>
          <cell r="F353">
            <v>23.52</v>
          </cell>
          <cell r="G353">
            <v>15</v>
          </cell>
          <cell r="K353">
            <v>15</v>
          </cell>
          <cell r="N353">
            <v>15</v>
          </cell>
        </row>
        <row r="354">
          <cell r="A354" t="str">
            <v>25.21</v>
          </cell>
          <cell r="B354" t="str">
            <v>Tê 90° de redução de PVC soldável marrom, Ø 40 x 32mm (1 1/4 x 1")</v>
          </cell>
          <cell r="C354" t="str">
            <v>un</v>
          </cell>
          <cell r="D354">
            <v>15</v>
          </cell>
          <cell r="E354">
            <v>15</v>
          </cell>
          <cell r="F354">
            <v>11.25</v>
          </cell>
          <cell r="G354">
            <v>15</v>
          </cell>
          <cell r="K354">
            <v>15</v>
          </cell>
          <cell r="N354">
            <v>15</v>
          </cell>
        </row>
        <row r="355">
          <cell r="A355" t="str">
            <v>25.22</v>
          </cell>
          <cell r="B355" t="str">
            <v>Tê 90° de redução de PVC soldável marrom, Ø 50 x 40mm (1 1/2 x 1 1/4")</v>
          </cell>
          <cell r="C355" t="str">
            <v>un</v>
          </cell>
          <cell r="D355">
            <v>15</v>
          </cell>
          <cell r="E355">
            <v>15</v>
          </cell>
          <cell r="F355">
            <v>15.07</v>
          </cell>
          <cell r="G355">
            <v>15</v>
          </cell>
          <cell r="K355">
            <v>15</v>
          </cell>
          <cell r="N355">
            <v>15</v>
          </cell>
        </row>
        <row r="356">
          <cell r="A356" t="str">
            <v>25.23</v>
          </cell>
          <cell r="B356" t="str">
            <v>Luva de PVC soldável marrom, Ø 25mm (3/4")</v>
          </cell>
          <cell r="C356" t="str">
            <v>un</v>
          </cell>
          <cell r="D356">
            <v>10</v>
          </cell>
          <cell r="E356">
            <v>10</v>
          </cell>
          <cell r="F356">
            <v>2.4500000000000002</v>
          </cell>
          <cell r="G356">
            <v>10</v>
          </cell>
          <cell r="K356">
            <v>10</v>
          </cell>
          <cell r="N356">
            <v>10</v>
          </cell>
        </row>
        <row r="357">
          <cell r="A357" t="str">
            <v>25.24</v>
          </cell>
          <cell r="B357" t="str">
            <v>Luva de PVC soldável marrom, Ø 32mm (1")</v>
          </cell>
          <cell r="C357" t="str">
            <v>un</v>
          </cell>
          <cell r="D357">
            <v>10</v>
          </cell>
          <cell r="E357">
            <v>10</v>
          </cell>
          <cell r="F357">
            <v>3.19</v>
          </cell>
          <cell r="G357">
            <v>10</v>
          </cell>
          <cell r="K357">
            <v>10</v>
          </cell>
          <cell r="N357">
            <v>10</v>
          </cell>
        </row>
        <row r="358">
          <cell r="A358" t="str">
            <v>25.25</v>
          </cell>
          <cell r="B358" t="str">
            <v>Luva de PVC soldável marrom, Ø 40mm (1 1/4")</v>
          </cell>
          <cell r="C358" t="str">
            <v>un</v>
          </cell>
          <cell r="D358">
            <v>10</v>
          </cell>
          <cell r="E358">
            <v>10</v>
          </cell>
          <cell r="F358">
            <v>5.29</v>
          </cell>
          <cell r="G358">
            <v>10</v>
          </cell>
          <cell r="K358">
            <v>10</v>
          </cell>
          <cell r="N358">
            <v>10</v>
          </cell>
        </row>
        <row r="359">
          <cell r="A359" t="str">
            <v>25.26</v>
          </cell>
          <cell r="B359" t="str">
            <v>Luva de PVC soldável marrom, Ø 50mm (1 1/2")</v>
          </cell>
          <cell r="C359" t="str">
            <v>un</v>
          </cell>
          <cell r="D359">
            <v>8</v>
          </cell>
          <cell r="E359">
            <v>8</v>
          </cell>
          <cell r="F359">
            <v>6.13</v>
          </cell>
          <cell r="G359">
            <v>8</v>
          </cell>
          <cell r="K359">
            <v>8</v>
          </cell>
          <cell r="N359">
            <v>8</v>
          </cell>
        </row>
        <row r="360">
          <cell r="A360" t="str">
            <v>25.27</v>
          </cell>
          <cell r="B360" t="str">
            <v>Bucha de redução longa de PVC soldável marrom, Ø 5 0 x 32mm (1 1/2 x 1")</v>
          </cell>
          <cell r="C360" t="str">
            <v>un</v>
          </cell>
          <cell r="D360">
            <v>5</v>
          </cell>
          <cell r="E360">
            <v>5</v>
          </cell>
          <cell r="F360">
            <v>7.74</v>
          </cell>
          <cell r="G360">
            <v>5</v>
          </cell>
          <cell r="K360">
            <v>5</v>
          </cell>
          <cell r="N360">
            <v>5</v>
          </cell>
        </row>
        <row r="361">
          <cell r="A361" t="str">
            <v>25.28</v>
          </cell>
          <cell r="B361" t="str">
            <v>Bucha de redução longa de PVC soldável marrom, Ø 60 x 25mm (2 x 3/4")</v>
          </cell>
          <cell r="C361" t="str">
            <v>un</v>
          </cell>
          <cell r="D361">
            <v>5</v>
          </cell>
          <cell r="E361">
            <v>5</v>
          </cell>
          <cell r="F361">
            <v>9.81</v>
          </cell>
          <cell r="G361">
            <v>5</v>
          </cell>
          <cell r="K361">
            <v>5</v>
          </cell>
          <cell r="N361">
            <v>5</v>
          </cell>
        </row>
        <row r="362">
          <cell r="A362" t="str">
            <v>25.29</v>
          </cell>
          <cell r="B362" t="str">
            <v>Bucha de redução curta de PVC soldável marrom, Ø 60 x 50mm (2 x 1 1/2")</v>
          </cell>
          <cell r="C362" t="str">
            <v>un</v>
          </cell>
          <cell r="D362">
            <v>5</v>
          </cell>
          <cell r="E362">
            <v>5</v>
          </cell>
          <cell r="F362">
            <v>11.04</v>
          </cell>
          <cell r="G362">
            <v>5</v>
          </cell>
          <cell r="K362">
            <v>5</v>
          </cell>
          <cell r="N362">
            <v>5</v>
          </cell>
        </row>
        <row r="363">
          <cell r="A363" t="str">
            <v>25.30</v>
          </cell>
          <cell r="B363" t="str">
            <v>Adaptador de PVC soldável com flanges livres para caixa d'água, Ø 25mm (3/4")</v>
          </cell>
          <cell r="C363" t="str">
            <v>un</v>
          </cell>
          <cell r="D363">
            <v>10</v>
          </cell>
          <cell r="E363">
            <v>10</v>
          </cell>
          <cell r="F363">
            <v>9.69</v>
          </cell>
          <cell r="G363">
            <v>10</v>
          </cell>
          <cell r="K363">
            <v>10</v>
          </cell>
          <cell r="N363">
            <v>10</v>
          </cell>
        </row>
        <row r="364">
          <cell r="A364" t="str">
            <v>25.31</v>
          </cell>
          <cell r="B364" t="str">
            <v>Adaptador de PVC soldável com flanges livres para caixa d'água, Ø 32mm (1")</v>
          </cell>
          <cell r="C364" t="str">
            <v>un</v>
          </cell>
          <cell r="D364">
            <v>8</v>
          </cell>
          <cell r="E364">
            <v>8</v>
          </cell>
          <cell r="F364">
            <v>13.12</v>
          </cell>
          <cell r="G364">
            <v>8</v>
          </cell>
          <cell r="K364">
            <v>8</v>
          </cell>
          <cell r="N364">
            <v>8</v>
          </cell>
        </row>
        <row r="365">
          <cell r="A365" t="str">
            <v>25.32</v>
          </cell>
          <cell r="B365" t="str">
            <v>Adaptador de PVC soldável para registro, Ø 25mm x 3/4"</v>
          </cell>
          <cell r="C365" t="str">
            <v>un</v>
          </cell>
          <cell r="D365">
            <v>5</v>
          </cell>
          <cell r="E365">
            <v>5</v>
          </cell>
          <cell r="F365">
            <v>3.38</v>
          </cell>
          <cell r="G365">
            <v>5</v>
          </cell>
          <cell r="K365">
            <v>5</v>
          </cell>
          <cell r="N365">
            <v>5</v>
          </cell>
        </row>
        <row r="366">
          <cell r="A366" t="str">
            <v>25.33</v>
          </cell>
          <cell r="B366" t="str">
            <v>Adaptador de PVC soldável para registro, Ø 32mm x 1"</v>
          </cell>
          <cell r="C366" t="str">
            <v>un</v>
          </cell>
          <cell r="D366">
            <v>5</v>
          </cell>
          <cell r="E366">
            <v>5</v>
          </cell>
          <cell r="F366">
            <v>3.89</v>
          </cell>
          <cell r="G366">
            <v>5</v>
          </cell>
          <cell r="K366">
            <v>5</v>
          </cell>
          <cell r="N366">
            <v>5</v>
          </cell>
        </row>
        <row r="367">
          <cell r="A367" t="str">
            <v>25.34</v>
          </cell>
          <cell r="B367" t="str">
            <v>Adaptador de PVC soldável para registro, Ø 40mm x 1 1/4"</v>
          </cell>
          <cell r="C367" t="str">
            <v>un</v>
          </cell>
          <cell r="D367">
            <v>5</v>
          </cell>
          <cell r="E367">
            <v>5</v>
          </cell>
          <cell r="F367">
            <v>6.68</v>
          </cell>
          <cell r="G367">
            <v>5</v>
          </cell>
          <cell r="K367">
            <v>5</v>
          </cell>
          <cell r="N367">
            <v>5</v>
          </cell>
        </row>
        <row r="368">
          <cell r="A368" t="str">
            <v>25.35</v>
          </cell>
          <cell r="B368" t="str">
            <v>Adaptador de PVC soldável para registro, Ø 50mm x 1 1/2"</v>
          </cell>
          <cell r="C368" t="str">
            <v>un</v>
          </cell>
          <cell r="D368">
            <v>4</v>
          </cell>
          <cell r="E368">
            <v>4</v>
          </cell>
          <cell r="F368">
            <v>7.24</v>
          </cell>
          <cell r="G368">
            <v>4</v>
          </cell>
          <cell r="K368">
            <v>4</v>
          </cell>
          <cell r="N368">
            <v>4</v>
          </cell>
        </row>
        <row r="369">
          <cell r="A369" t="str">
            <v>25.36</v>
          </cell>
          <cell r="B369" t="str">
            <v>Cap PVC soldável 50 mm</v>
          </cell>
          <cell r="C369" t="str">
            <v>un</v>
          </cell>
          <cell r="D369">
            <v>5</v>
          </cell>
          <cell r="E369">
            <v>5</v>
          </cell>
          <cell r="F369">
            <v>7.8</v>
          </cell>
          <cell r="G369">
            <v>5</v>
          </cell>
          <cell r="K369">
            <v>5</v>
          </cell>
          <cell r="N369">
            <v>5</v>
          </cell>
        </row>
        <row r="370">
          <cell r="A370" t="str">
            <v>25.37</v>
          </cell>
          <cell r="B370" t="str">
            <v>Cap PVC soldável 75 mm</v>
          </cell>
          <cell r="C370" t="str">
            <v>un</v>
          </cell>
          <cell r="D370">
            <v>5</v>
          </cell>
          <cell r="E370">
            <v>5</v>
          </cell>
          <cell r="F370">
            <v>18.5</v>
          </cell>
          <cell r="G370">
            <v>5</v>
          </cell>
          <cell r="K370">
            <v>5</v>
          </cell>
          <cell r="N370">
            <v>5</v>
          </cell>
        </row>
        <row r="371">
          <cell r="A371" t="str">
            <v>25.38</v>
          </cell>
          <cell r="B371" t="str">
            <v>Registro de gaveta bruto, Ø 20mm (3/4")</v>
          </cell>
          <cell r="C371" t="str">
            <v>un</v>
          </cell>
          <cell r="D371">
            <v>5</v>
          </cell>
          <cell r="E371">
            <v>5</v>
          </cell>
          <cell r="F371">
            <v>32.04</v>
          </cell>
          <cell r="G371">
            <v>5</v>
          </cell>
          <cell r="K371">
            <v>5</v>
          </cell>
          <cell r="N371">
            <v>5</v>
          </cell>
        </row>
        <row r="372">
          <cell r="A372" t="str">
            <v>25.39</v>
          </cell>
          <cell r="B372" t="str">
            <v>Registro de gaveta bruto, Ø 25mm (1")</v>
          </cell>
          <cell r="C372" t="str">
            <v>un</v>
          </cell>
          <cell r="D372">
            <v>5</v>
          </cell>
          <cell r="E372">
            <v>5</v>
          </cell>
          <cell r="F372">
            <v>43.46</v>
          </cell>
          <cell r="G372">
            <v>5</v>
          </cell>
          <cell r="K372">
            <v>5</v>
          </cell>
          <cell r="N372">
            <v>5</v>
          </cell>
        </row>
        <row r="373">
          <cell r="A373" t="str">
            <v>25.40</v>
          </cell>
          <cell r="B373" t="str">
            <v>Registro de gaveta bruto, Ø 32mm (1 1/4")</v>
          </cell>
          <cell r="C373" t="str">
            <v>un</v>
          </cell>
          <cell r="D373">
            <v>5</v>
          </cell>
          <cell r="E373">
            <v>5</v>
          </cell>
          <cell r="F373">
            <v>63.48</v>
          </cell>
          <cell r="G373">
            <v>5</v>
          </cell>
          <cell r="K373">
            <v>5</v>
          </cell>
          <cell r="N373">
            <v>5</v>
          </cell>
        </row>
        <row r="374">
          <cell r="A374" t="str">
            <v>25.41</v>
          </cell>
          <cell r="B374" t="str">
            <v>Registro de gaveta bruto, Ø 50mm (2")</v>
          </cell>
          <cell r="C374" t="str">
            <v>un</v>
          </cell>
          <cell r="D374">
            <v>5</v>
          </cell>
          <cell r="E374">
            <v>5</v>
          </cell>
          <cell r="F374">
            <v>116.28</v>
          </cell>
          <cell r="G374">
            <v>5</v>
          </cell>
          <cell r="K374">
            <v>5</v>
          </cell>
          <cell r="N374">
            <v>5</v>
          </cell>
        </row>
        <row r="375">
          <cell r="A375" t="str">
            <v>25.42</v>
          </cell>
          <cell r="B375" t="str">
            <v>Registro de gaveta com canopla cromada, Ø 20mm (3/4")</v>
          </cell>
          <cell r="C375" t="str">
            <v>un</v>
          </cell>
          <cell r="D375">
            <v>5</v>
          </cell>
          <cell r="E375">
            <v>5</v>
          </cell>
          <cell r="F375">
            <v>76.53</v>
          </cell>
          <cell r="G375">
            <v>5</v>
          </cell>
          <cell r="K375">
            <v>5</v>
          </cell>
          <cell r="N375">
            <v>5</v>
          </cell>
        </row>
        <row r="376">
          <cell r="A376" t="str">
            <v>25.43</v>
          </cell>
          <cell r="B376" t="str">
            <v>Registro de gaveta com canopla cromada, Ø 25mm (1")</v>
          </cell>
          <cell r="C376" t="str">
            <v>un</v>
          </cell>
          <cell r="D376">
            <v>5</v>
          </cell>
          <cell r="E376">
            <v>5</v>
          </cell>
          <cell r="F376">
            <v>96.81</v>
          </cell>
          <cell r="G376">
            <v>5</v>
          </cell>
          <cell r="K376">
            <v>5</v>
          </cell>
          <cell r="N376">
            <v>5</v>
          </cell>
        </row>
        <row r="377">
          <cell r="A377" t="str">
            <v>25.44</v>
          </cell>
          <cell r="B377" t="str">
            <v>Registro de pressão com canopla cromada, Ø 20mm (3/4")</v>
          </cell>
          <cell r="C377" t="str">
            <v>un</v>
          </cell>
          <cell r="D377">
            <v>5</v>
          </cell>
          <cell r="E377">
            <v>5</v>
          </cell>
          <cell r="F377">
            <v>61.11</v>
          </cell>
          <cell r="G377">
            <v>5</v>
          </cell>
          <cell r="K377">
            <v>5</v>
          </cell>
          <cell r="N377">
            <v>5</v>
          </cell>
        </row>
        <row r="378">
          <cell r="A378" t="str">
            <v>25.45</v>
          </cell>
          <cell r="B378" t="str">
            <v>Válvula de descarga cromada (sem acabamento), com registro acoplado, Ø 40mm (1 1/2")</v>
          </cell>
          <cell r="C378" t="str">
            <v>un</v>
          </cell>
          <cell r="D378">
            <v>5</v>
          </cell>
          <cell r="E378">
            <v>5</v>
          </cell>
          <cell r="F378">
            <v>157.55000000000001</v>
          </cell>
          <cell r="G378">
            <v>5</v>
          </cell>
          <cell r="K378">
            <v>5</v>
          </cell>
          <cell r="N378">
            <v>5</v>
          </cell>
        </row>
        <row r="379">
          <cell r="A379" t="str">
            <v>25.46</v>
          </cell>
          <cell r="B379" t="str">
            <v>Torneira de bóia 3/4"</v>
          </cell>
          <cell r="C379" t="str">
            <v>un</v>
          </cell>
          <cell r="D379">
            <v>2</v>
          </cell>
          <cell r="E379">
            <v>2</v>
          </cell>
          <cell r="F379">
            <v>40.85</v>
          </cell>
          <cell r="G379">
            <v>2</v>
          </cell>
          <cell r="K379">
            <v>2</v>
          </cell>
          <cell r="N379">
            <v>2</v>
          </cell>
        </row>
        <row r="380">
          <cell r="A380" t="str">
            <v>25.47</v>
          </cell>
          <cell r="B380" t="str">
            <v>Tubo de PVC rígido soldável branco, para esgoto, Ø 40mm (1 1/2")</v>
          </cell>
          <cell r="C380" t="str">
            <v>m</v>
          </cell>
          <cell r="D380">
            <v>50</v>
          </cell>
          <cell r="E380">
            <v>50</v>
          </cell>
          <cell r="F380">
            <v>7.86</v>
          </cell>
          <cell r="G380">
            <v>50</v>
          </cell>
          <cell r="K380">
            <v>50</v>
          </cell>
          <cell r="N380">
            <v>50</v>
          </cell>
        </row>
        <row r="381">
          <cell r="A381" t="str">
            <v>25.48</v>
          </cell>
          <cell r="B381" t="str">
            <v>Tubo de PVC rígido soldável branco, para esgoto, Ø 50mm (2")</v>
          </cell>
          <cell r="C381" t="str">
            <v>m</v>
          </cell>
          <cell r="D381">
            <v>50</v>
          </cell>
          <cell r="E381">
            <v>50</v>
          </cell>
          <cell r="F381">
            <v>11.3</v>
          </cell>
          <cell r="G381">
            <v>50</v>
          </cell>
          <cell r="K381">
            <v>50</v>
          </cell>
          <cell r="N381">
            <v>50</v>
          </cell>
        </row>
        <row r="382">
          <cell r="A382" t="str">
            <v>25.49</v>
          </cell>
          <cell r="B382" t="str">
            <v>Tubo de PVC rígido soldável branco, para esgoto, Ø 75mm (3")</v>
          </cell>
          <cell r="C382" t="str">
            <v>m</v>
          </cell>
          <cell r="D382">
            <v>75</v>
          </cell>
          <cell r="E382">
            <v>75</v>
          </cell>
          <cell r="F382">
            <v>17.86</v>
          </cell>
          <cell r="G382">
            <v>75</v>
          </cell>
          <cell r="K382">
            <v>75</v>
          </cell>
          <cell r="N382">
            <v>75</v>
          </cell>
        </row>
        <row r="383">
          <cell r="A383" t="str">
            <v>25.50</v>
          </cell>
          <cell r="B383" t="str">
            <v>Tubo de PVC rígido soldável branco, para esgoto, Ø 100mm (4")</v>
          </cell>
          <cell r="C383" t="str">
            <v>m</v>
          </cell>
          <cell r="D383">
            <v>100</v>
          </cell>
          <cell r="E383">
            <v>24</v>
          </cell>
          <cell r="F383">
            <v>31.54</v>
          </cell>
          <cell r="G383">
            <v>100</v>
          </cell>
          <cell r="K383">
            <v>100</v>
          </cell>
          <cell r="N383">
            <v>100</v>
          </cell>
        </row>
        <row r="384">
          <cell r="A384" t="str">
            <v>25.51</v>
          </cell>
          <cell r="B384" t="str">
            <v>Joelho 90° de PVC branco para esgoto, Ø 40mm (1 1/2")</v>
          </cell>
          <cell r="C384" t="str">
            <v>un</v>
          </cell>
          <cell r="D384">
            <v>20</v>
          </cell>
          <cell r="E384">
            <v>20</v>
          </cell>
          <cell r="F384">
            <v>6.76</v>
          </cell>
          <cell r="G384">
            <v>20</v>
          </cell>
          <cell r="K384">
            <v>20</v>
          </cell>
          <cell r="N384">
            <v>20</v>
          </cell>
        </row>
        <row r="385">
          <cell r="A385" t="str">
            <v>25.52</v>
          </cell>
          <cell r="B385" t="str">
            <v>Joelho 90° de PVC branco para esgoto, Ø 100mm (4")</v>
          </cell>
          <cell r="C385" t="str">
            <v>un</v>
          </cell>
          <cell r="D385">
            <v>20</v>
          </cell>
          <cell r="E385">
            <v>20</v>
          </cell>
          <cell r="F385">
            <v>6.55</v>
          </cell>
          <cell r="G385">
            <v>20</v>
          </cell>
          <cell r="K385">
            <v>20</v>
          </cell>
          <cell r="N385">
            <v>20</v>
          </cell>
        </row>
        <row r="386">
          <cell r="A386" t="str">
            <v>25.53</v>
          </cell>
          <cell r="B386" t="str">
            <v>Joelho 45° de PVC branco para esgoto, Ø 40mm (1 1/2")</v>
          </cell>
          <cell r="C386" t="str">
            <v>un</v>
          </cell>
          <cell r="D386">
            <v>25</v>
          </cell>
          <cell r="E386">
            <v>25</v>
          </cell>
          <cell r="F386">
            <v>6.96</v>
          </cell>
          <cell r="G386">
            <v>25</v>
          </cell>
          <cell r="K386">
            <v>25</v>
          </cell>
          <cell r="N386">
            <v>25</v>
          </cell>
        </row>
        <row r="387">
          <cell r="A387" t="str">
            <v>25.54</v>
          </cell>
          <cell r="B387" t="str">
            <v>Curva 90° de PVC branco para esgoto, Ø 40mm (1 1/2")</v>
          </cell>
          <cell r="C387" t="str">
            <v>un</v>
          </cell>
          <cell r="D387">
            <v>25</v>
          </cell>
          <cell r="E387">
            <v>25</v>
          </cell>
          <cell r="F387">
            <v>7.9</v>
          </cell>
          <cell r="G387">
            <v>25</v>
          </cell>
          <cell r="K387">
            <v>25</v>
          </cell>
          <cell r="N387">
            <v>25</v>
          </cell>
        </row>
        <row r="388">
          <cell r="A388" t="str">
            <v>25.55</v>
          </cell>
          <cell r="B388" t="str">
            <v>Curva 90° de PVC branco para esgoto, Ø 100mm (4")</v>
          </cell>
          <cell r="C388" t="str">
            <v>un</v>
          </cell>
          <cell r="D388">
            <v>25</v>
          </cell>
          <cell r="E388">
            <v>25</v>
          </cell>
          <cell r="F388">
            <v>23.4</v>
          </cell>
          <cell r="G388">
            <v>25</v>
          </cell>
          <cell r="K388">
            <v>25</v>
          </cell>
          <cell r="N388">
            <v>25</v>
          </cell>
        </row>
        <row r="389">
          <cell r="A389" t="str">
            <v>25.56</v>
          </cell>
          <cell r="B389" t="str">
            <v>Junção simples de PVC branco com inspeção para esgoto, Ø 100mm (4")</v>
          </cell>
          <cell r="C389" t="str">
            <v>un</v>
          </cell>
          <cell r="D389">
            <v>15</v>
          </cell>
          <cell r="E389">
            <v>15</v>
          </cell>
          <cell r="F389">
            <v>28.74</v>
          </cell>
          <cell r="G389">
            <v>15</v>
          </cell>
          <cell r="K389">
            <v>15</v>
          </cell>
          <cell r="N389">
            <v>15</v>
          </cell>
        </row>
        <row r="390">
          <cell r="A390" t="str">
            <v>25.57</v>
          </cell>
          <cell r="B390" t="str">
            <v>Ralo sifonado em PVC 100x40mm, com grelha em PVC</v>
          </cell>
          <cell r="C390" t="str">
            <v>un</v>
          </cell>
          <cell r="D390">
            <v>10</v>
          </cell>
          <cell r="E390">
            <v>10</v>
          </cell>
          <cell r="F390">
            <v>25.39</v>
          </cell>
          <cell r="G390">
            <v>10</v>
          </cell>
          <cell r="K390">
            <v>10</v>
          </cell>
          <cell r="N390">
            <v>10</v>
          </cell>
        </row>
        <row r="391">
          <cell r="A391" t="str">
            <v>25.58</v>
          </cell>
          <cell r="B391" t="str">
            <v>Ralo seco em PVC 100x100mm, com grelha em PVC</v>
          </cell>
          <cell r="C391" t="str">
            <v>un</v>
          </cell>
          <cell r="D391">
            <v>10</v>
          </cell>
          <cell r="E391">
            <v>10</v>
          </cell>
          <cell r="F391">
            <v>24.7</v>
          </cell>
          <cell r="G391">
            <v>10</v>
          </cell>
          <cell r="K391">
            <v>10</v>
          </cell>
          <cell r="N391">
            <v>10</v>
          </cell>
        </row>
        <row r="392">
          <cell r="A392" t="str">
            <v>25.59</v>
          </cell>
          <cell r="B392" t="str">
            <v>Caixa sifonada de PVC 150x150x50mm, com grelha em PVC</v>
          </cell>
          <cell r="C392" t="str">
            <v>un</v>
          </cell>
          <cell r="D392">
            <v>10</v>
          </cell>
          <cell r="E392">
            <v>10</v>
          </cell>
          <cell r="F392">
            <v>36.409999999999997</v>
          </cell>
          <cell r="G392">
            <v>10</v>
          </cell>
          <cell r="K392">
            <v>10</v>
          </cell>
          <cell r="N392">
            <v>10</v>
          </cell>
        </row>
        <row r="393">
          <cell r="A393" t="str">
            <v>25.60</v>
          </cell>
          <cell r="B393" t="str">
            <v>Caixas de passagem padrão PMS - paredes com espessura = 0,20m, excluído escavação e reaterro:</v>
          </cell>
          <cell r="E393">
            <v>0</v>
          </cell>
          <cell r="G393">
            <v>0</v>
          </cell>
          <cell r="K393">
            <v>0</v>
          </cell>
          <cell r="N393">
            <v>0</v>
          </cell>
        </row>
        <row r="394">
          <cell r="A394" t="str">
            <v>25.60.1</v>
          </cell>
          <cell r="B394" t="str">
            <v>Em blocos de concreto Fck=15MPa, para rede DN 0,30m e 0,40m, nas dimensões de (0,80x0,80x1,00)m</v>
          </cell>
          <cell r="C394" t="str">
            <v>un</v>
          </cell>
          <cell r="D394">
            <v>10</v>
          </cell>
          <cell r="E394">
            <v>10</v>
          </cell>
          <cell r="F394">
            <v>909.64</v>
          </cell>
          <cell r="G394">
            <v>10</v>
          </cell>
          <cell r="K394">
            <v>10</v>
          </cell>
          <cell r="N394">
            <v>10</v>
          </cell>
        </row>
        <row r="395">
          <cell r="A395" t="str">
            <v>25.60.2</v>
          </cell>
          <cell r="B395" t="str">
            <v>Em blocos de concreto Fck=15MPa, para rede DN 0,60m, nas dimensões de (1,00x1,00x1,20)m</v>
          </cell>
          <cell r="C395" t="str">
            <v>un</v>
          </cell>
          <cell r="D395">
            <v>10</v>
          </cell>
          <cell r="E395">
            <v>10</v>
          </cell>
          <cell r="F395">
            <v>1173.6500000000001</v>
          </cell>
          <cell r="G395">
            <v>10</v>
          </cell>
          <cell r="K395">
            <v>10</v>
          </cell>
          <cell r="N395">
            <v>10</v>
          </cell>
        </row>
        <row r="396">
          <cell r="A396" t="str">
            <v>25.60.3</v>
          </cell>
          <cell r="B396" t="str">
            <v>Em concreto Fck=15MPa, para rede DN 0,80m, nas dimensões de (1,20x1,20x1,50)m</v>
          </cell>
          <cell r="C396" t="str">
            <v>un</v>
          </cell>
          <cell r="D396">
            <v>10</v>
          </cell>
          <cell r="E396">
            <v>10</v>
          </cell>
          <cell r="F396">
            <v>1596.83</v>
          </cell>
          <cell r="G396">
            <v>10</v>
          </cell>
          <cell r="K396">
            <v>10</v>
          </cell>
          <cell r="N396">
            <v>10</v>
          </cell>
        </row>
        <row r="397">
          <cell r="A397" t="str">
            <v>25.60.4</v>
          </cell>
          <cell r="B397" t="str">
            <v>Em concreto Fck=15MPa, para rede DN 1,00m, nas dimensões de (1,20x1,20x1,50)m</v>
          </cell>
          <cell r="C397" t="str">
            <v>un</v>
          </cell>
          <cell r="D397">
            <v>10</v>
          </cell>
          <cell r="E397">
            <v>10</v>
          </cell>
          <cell r="F397">
            <v>1521.6</v>
          </cell>
          <cell r="G397">
            <v>10</v>
          </cell>
          <cell r="K397">
            <v>10</v>
          </cell>
          <cell r="N397">
            <v>10</v>
          </cell>
        </row>
        <row r="398">
          <cell r="A398" t="str">
            <v>25.61</v>
          </cell>
          <cell r="B398" t="str">
            <v>Poços de visita padrão PMS - com paredes esp.=0,20m, excluído tampão de ferro fundido articulado, escavação e reaterro:</v>
          </cell>
          <cell r="E398">
            <v>0</v>
          </cell>
          <cell r="G398">
            <v>0</v>
          </cell>
          <cell r="K398">
            <v>0</v>
          </cell>
          <cell r="N398">
            <v>0</v>
          </cell>
        </row>
        <row r="399">
          <cell r="A399" t="str">
            <v>25.61.1</v>
          </cell>
          <cell r="B399" t="str">
            <v>Em blocos de concreto estrutural (19x19x39)cm, Fck=15MPa, para rede DN 0,30m e 0,40m, nas dimensões de (0,80x0,80x1,40)m</v>
          </cell>
          <cell r="C399" t="str">
            <v>un</v>
          </cell>
          <cell r="D399">
            <v>10</v>
          </cell>
          <cell r="E399">
            <v>10</v>
          </cell>
          <cell r="F399">
            <v>1089.2</v>
          </cell>
          <cell r="G399">
            <v>10</v>
          </cell>
          <cell r="K399">
            <v>10</v>
          </cell>
          <cell r="N399">
            <v>10</v>
          </cell>
        </row>
        <row r="400">
          <cell r="A400" t="str">
            <v>25.61.2</v>
          </cell>
          <cell r="B400" t="str">
            <v>Em blocos de concreto estrutural (19x19x39)cm, Fck=15MPa, para rede DN 0,60m, nas dimensões de (1,00x1,00x1,60)m</v>
          </cell>
          <cell r="C400" t="str">
            <v>un</v>
          </cell>
          <cell r="D400">
            <v>10</v>
          </cell>
          <cell r="E400">
            <v>10</v>
          </cell>
          <cell r="F400">
            <v>1273.55</v>
          </cell>
          <cell r="G400">
            <v>10</v>
          </cell>
          <cell r="K400">
            <v>10</v>
          </cell>
          <cell r="N400">
            <v>10</v>
          </cell>
        </row>
        <row r="401">
          <cell r="A401" t="str">
            <v>25.61.3</v>
          </cell>
          <cell r="B401" t="str">
            <v>Em blocos de concreto estrutural (19x19x39)cm, Fck=15MPa, para rede DN 0,80m, nas dimensões de (1,20x1,20x1,80)m</v>
          </cell>
          <cell r="C401" t="str">
            <v>un</v>
          </cell>
          <cell r="D401">
            <v>10</v>
          </cell>
          <cell r="E401">
            <v>10</v>
          </cell>
          <cell r="F401">
            <v>1722</v>
          </cell>
          <cell r="G401">
            <v>10</v>
          </cell>
          <cell r="K401">
            <v>10</v>
          </cell>
          <cell r="N401">
            <v>10</v>
          </cell>
        </row>
        <row r="402">
          <cell r="A402" t="str">
            <v>25.61.4</v>
          </cell>
          <cell r="B402" t="str">
            <v>Em blocos de concreto estrutural (19x19x39)cm, Fck=15MPa, para rede DN 1,00m, nas dimensões de (1,20x1,20x1,80)m</v>
          </cell>
          <cell r="C402" t="str">
            <v>un</v>
          </cell>
          <cell r="D402">
            <v>10</v>
          </cell>
          <cell r="E402">
            <v>10</v>
          </cell>
          <cell r="F402">
            <v>1715</v>
          </cell>
          <cell r="G402">
            <v>10</v>
          </cell>
          <cell r="K402">
            <v>10</v>
          </cell>
          <cell r="N402">
            <v>10</v>
          </cell>
        </row>
        <row r="403">
          <cell r="A403" t="str">
            <v>26</v>
          </cell>
          <cell r="B403" t="str">
            <v>APARELHOS HIDRO-SANITÁRIOS</v>
          </cell>
          <cell r="C403">
            <v>0</v>
          </cell>
          <cell r="E403">
            <v>0</v>
          </cell>
          <cell r="G403">
            <v>0</v>
          </cell>
          <cell r="K403">
            <v>0</v>
          </cell>
          <cell r="N403">
            <v>0</v>
          </cell>
        </row>
        <row r="404">
          <cell r="A404" t="str">
            <v>26.01</v>
          </cell>
          <cell r="B404" t="str">
            <v>Lavatório de louça branca sem coluna, inclusive sifão, válvula e engates em PVC, exclusive torneira</v>
          </cell>
          <cell r="C404" t="str">
            <v>un</v>
          </cell>
          <cell r="D404">
            <v>5</v>
          </cell>
          <cell r="E404">
            <v>5</v>
          </cell>
          <cell r="F404">
            <v>106.93</v>
          </cell>
          <cell r="G404">
            <v>5</v>
          </cell>
          <cell r="K404">
            <v>5</v>
          </cell>
          <cell r="N404">
            <v>5</v>
          </cell>
        </row>
        <row r="405">
          <cell r="A405" t="str">
            <v>26.02</v>
          </cell>
          <cell r="B405" t="str">
            <v>Lavatório de louça branca com coluna, inclusive sifão, válvula e engates em PVC, exclusive torneira</v>
          </cell>
          <cell r="C405" t="str">
            <v>un</v>
          </cell>
          <cell r="D405">
            <v>5</v>
          </cell>
          <cell r="E405">
            <v>5</v>
          </cell>
          <cell r="F405">
            <v>164.76</v>
          </cell>
          <cell r="G405">
            <v>5</v>
          </cell>
          <cell r="K405">
            <v>5</v>
          </cell>
          <cell r="N405">
            <v>5</v>
          </cell>
        </row>
        <row r="406">
          <cell r="A406" t="str">
            <v>26.03</v>
          </cell>
          <cell r="B406" t="str">
            <v>Cuba de louça de imbutir completa inclusive torneira</v>
          </cell>
          <cell r="C406" t="str">
            <v>un</v>
          </cell>
          <cell r="D406">
            <v>3</v>
          </cell>
          <cell r="E406">
            <v>3</v>
          </cell>
          <cell r="F406">
            <v>235.34</v>
          </cell>
          <cell r="G406">
            <v>3</v>
          </cell>
          <cell r="K406">
            <v>3</v>
          </cell>
          <cell r="N406">
            <v>3</v>
          </cell>
        </row>
        <row r="407">
          <cell r="A407" t="str">
            <v>26.04</v>
          </cell>
          <cell r="B407" t="str">
            <v>Bacia sifonada de louça branca, com caixa acoplada inclusive acessórios</v>
          </cell>
          <cell r="C407" t="str">
            <v>un</v>
          </cell>
          <cell r="D407">
            <v>5</v>
          </cell>
          <cell r="E407">
            <v>5</v>
          </cell>
          <cell r="F407">
            <v>350</v>
          </cell>
          <cell r="G407">
            <v>5</v>
          </cell>
          <cell r="K407">
            <v>5</v>
          </cell>
          <cell r="N407">
            <v>5</v>
          </cell>
        </row>
        <row r="408">
          <cell r="A408" t="str">
            <v>26.05</v>
          </cell>
          <cell r="B408" t="str">
            <v>Bacia sifonada de louça branca inclusive acessórios</v>
          </cell>
          <cell r="C408" t="str">
            <v>un</v>
          </cell>
          <cell r="D408">
            <v>5</v>
          </cell>
          <cell r="E408">
            <v>5</v>
          </cell>
          <cell r="F408">
            <v>213.13</v>
          </cell>
          <cell r="G408">
            <v>5</v>
          </cell>
          <cell r="K408">
            <v>5</v>
          </cell>
          <cell r="N408">
            <v>5</v>
          </cell>
        </row>
        <row r="409">
          <cell r="A409" t="str">
            <v>26.06</v>
          </cell>
          <cell r="B409" t="str">
            <v>Bacia sifonada de louça branca modelo infantil</v>
          </cell>
          <cell r="C409" t="str">
            <v>un</v>
          </cell>
          <cell r="D409">
            <v>3</v>
          </cell>
          <cell r="E409">
            <v>3</v>
          </cell>
          <cell r="F409">
            <v>314.94</v>
          </cell>
          <cell r="G409">
            <v>3</v>
          </cell>
          <cell r="K409">
            <v>3</v>
          </cell>
          <cell r="N409">
            <v>3</v>
          </cell>
        </row>
        <row r="410">
          <cell r="A410" t="str">
            <v>26.07</v>
          </cell>
          <cell r="B410" t="str">
            <v>Mictorio de louça branca inclusive acessórios</v>
          </cell>
          <cell r="C410" t="str">
            <v>un</v>
          </cell>
          <cell r="D410">
            <v>5</v>
          </cell>
          <cell r="E410">
            <v>5</v>
          </cell>
          <cell r="F410">
            <v>273.45999999999998</v>
          </cell>
          <cell r="G410">
            <v>5</v>
          </cell>
          <cell r="K410">
            <v>5</v>
          </cell>
          <cell r="N410">
            <v>5</v>
          </cell>
        </row>
        <row r="411">
          <cell r="A411" t="str">
            <v>26.08</v>
          </cell>
          <cell r="B411" t="str">
            <v>Tanque de louça branca com coluna inclusive acessórios, exclusive torneira</v>
          </cell>
          <cell r="C411" t="str">
            <v>un</v>
          </cell>
          <cell r="D411">
            <v>5</v>
          </cell>
          <cell r="E411">
            <v>5</v>
          </cell>
          <cell r="F411">
            <v>389.45</v>
          </cell>
          <cell r="G411">
            <v>5</v>
          </cell>
          <cell r="K411">
            <v>5</v>
          </cell>
          <cell r="N411">
            <v>5</v>
          </cell>
        </row>
        <row r="412">
          <cell r="A412" t="str">
            <v>26.09</v>
          </cell>
          <cell r="B412" t="str">
            <v>Cuba para panelões em aço inox 80x60x40cm, inclusive válvula metal 11/4" e sifão cromado 1x11/2", exceto torneira</v>
          </cell>
          <cell r="C412" t="str">
            <v>un</v>
          </cell>
          <cell r="D412">
            <v>5</v>
          </cell>
          <cell r="E412">
            <v>5</v>
          </cell>
          <cell r="F412">
            <v>1626.98</v>
          </cell>
          <cell r="G412">
            <v>5</v>
          </cell>
          <cell r="K412">
            <v>5</v>
          </cell>
          <cell r="N412">
            <v>5</v>
          </cell>
        </row>
        <row r="413">
          <cell r="A413" t="str">
            <v>26.10</v>
          </cell>
          <cell r="B413" t="str">
            <v>Tanque simples em aço inox inclusive válvula, sifão e torneira</v>
          </cell>
          <cell r="C413" t="str">
            <v>un</v>
          </cell>
          <cell r="D413">
            <v>5</v>
          </cell>
          <cell r="E413">
            <v>5</v>
          </cell>
          <cell r="F413">
            <v>975.2</v>
          </cell>
          <cell r="G413">
            <v>5</v>
          </cell>
          <cell r="K413">
            <v>5</v>
          </cell>
          <cell r="N413">
            <v>5</v>
          </cell>
        </row>
        <row r="414">
          <cell r="A414" t="str">
            <v>26.11</v>
          </cell>
          <cell r="B414" t="str">
            <v>Cuba em aço inox inclusive válvula, sifão cromado exceto torneira</v>
          </cell>
          <cell r="C414" t="str">
            <v>un</v>
          </cell>
          <cell r="D414">
            <v>5</v>
          </cell>
          <cell r="E414">
            <v>5</v>
          </cell>
          <cell r="F414">
            <v>237.9</v>
          </cell>
          <cell r="G414">
            <v>5</v>
          </cell>
          <cell r="K414">
            <v>5</v>
          </cell>
          <cell r="N414">
            <v>5</v>
          </cell>
        </row>
        <row r="415">
          <cell r="A415" t="str">
            <v>26.12</v>
          </cell>
          <cell r="B415" t="str">
            <v>Torneira de pressão cromada diâm. 1/2" para lavatório</v>
          </cell>
          <cell r="C415" t="str">
            <v>un</v>
          </cell>
          <cell r="D415">
            <v>5</v>
          </cell>
          <cell r="E415">
            <v>5</v>
          </cell>
          <cell r="F415">
            <v>90.04</v>
          </cell>
          <cell r="G415">
            <v>5</v>
          </cell>
          <cell r="K415">
            <v>5</v>
          </cell>
          <cell r="N415">
            <v>5</v>
          </cell>
        </row>
        <row r="416">
          <cell r="A416" t="str">
            <v>26.13</v>
          </cell>
          <cell r="B416" t="str">
            <v>Torneira de pressão cromada longa diâm. 3/4" para pia de cozinha</v>
          </cell>
          <cell r="C416" t="str">
            <v>un</v>
          </cell>
          <cell r="D416">
            <v>5</v>
          </cell>
          <cell r="E416">
            <v>5</v>
          </cell>
          <cell r="F416">
            <v>101.5</v>
          </cell>
          <cell r="G416">
            <v>5</v>
          </cell>
          <cell r="K416">
            <v>5</v>
          </cell>
          <cell r="N416">
            <v>5</v>
          </cell>
        </row>
        <row r="417">
          <cell r="A417" t="str">
            <v>26.14</v>
          </cell>
          <cell r="B417" t="str">
            <v>Torneira para jardim de 3/4" marca Fabrimar ou equivalente</v>
          </cell>
          <cell r="C417" t="str">
            <v>un</v>
          </cell>
          <cell r="D417">
            <v>2</v>
          </cell>
          <cell r="E417">
            <v>2</v>
          </cell>
          <cell r="F417">
            <v>51.18</v>
          </cell>
          <cell r="G417">
            <v>2</v>
          </cell>
          <cell r="K417">
            <v>2</v>
          </cell>
          <cell r="N417">
            <v>2</v>
          </cell>
        </row>
        <row r="418">
          <cell r="A418" t="str">
            <v>26.15</v>
          </cell>
          <cell r="B418" t="str">
            <v>Ducha higiênica em metal cromado</v>
          </cell>
          <cell r="C418" t="str">
            <v>un</v>
          </cell>
          <cell r="D418">
            <v>5</v>
          </cell>
          <cell r="E418">
            <v>5</v>
          </cell>
          <cell r="F418">
            <v>103.1</v>
          </cell>
          <cell r="G418">
            <v>5</v>
          </cell>
          <cell r="K418">
            <v>5</v>
          </cell>
          <cell r="N418">
            <v>5</v>
          </cell>
        </row>
        <row r="419">
          <cell r="A419" t="str">
            <v>26.16</v>
          </cell>
          <cell r="B419" t="str">
            <v>Reservatório de fibra de vidro de 500 L, inclusive adaptadores com flanges de PVC e torneira de bóia de 3/4"</v>
          </cell>
          <cell r="C419" t="str">
            <v>un</v>
          </cell>
          <cell r="D419">
            <v>3</v>
          </cell>
          <cell r="E419">
            <v>3</v>
          </cell>
          <cell r="F419">
            <v>344.78</v>
          </cell>
          <cell r="G419">
            <v>3</v>
          </cell>
          <cell r="K419">
            <v>3</v>
          </cell>
          <cell r="N419">
            <v>3</v>
          </cell>
        </row>
        <row r="420">
          <cell r="A420" t="str">
            <v>26.17</v>
          </cell>
          <cell r="B420" t="str">
            <v>Reservatório de fibra de vidro de 1000 L, inclusive adaptadores com flanges de PVC e torneira de bóia de 3/4"</v>
          </cell>
          <cell r="C420" t="str">
            <v>un</v>
          </cell>
          <cell r="D420">
            <v>3</v>
          </cell>
          <cell r="E420">
            <v>3</v>
          </cell>
          <cell r="F420">
            <v>511.85</v>
          </cell>
          <cell r="G420">
            <v>3</v>
          </cell>
          <cell r="K420">
            <v>3</v>
          </cell>
          <cell r="N420">
            <v>3</v>
          </cell>
        </row>
        <row r="421">
          <cell r="A421" t="str">
            <v>26.18</v>
          </cell>
          <cell r="B421" t="str">
            <v>Reservatório de fibra de vidro de 5000 L, inclusive adaptadores com flanges de PVC e torneira de bóia de 3/4"</v>
          </cell>
          <cell r="C421" t="str">
            <v>un</v>
          </cell>
          <cell r="D421">
            <v>2</v>
          </cell>
          <cell r="E421">
            <v>2</v>
          </cell>
          <cell r="F421">
            <v>1840.39</v>
          </cell>
          <cell r="G421">
            <v>2</v>
          </cell>
          <cell r="K421">
            <v>2</v>
          </cell>
          <cell r="N421">
            <v>2</v>
          </cell>
        </row>
        <row r="422">
          <cell r="A422" t="str">
            <v>26.19</v>
          </cell>
          <cell r="B422" t="str">
            <v>Porta papel higiênico externo em inox fixado com parafusos e buchas</v>
          </cell>
          <cell r="C422" t="str">
            <v>un</v>
          </cell>
          <cell r="D422">
            <v>25</v>
          </cell>
          <cell r="E422">
            <v>25</v>
          </cell>
          <cell r="F422">
            <v>29.51</v>
          </cell>
          <cell r="G422">
            <v>25</v>
          </cell>
          <cell r="K422">
            <v>25</v>
          </cell>
          <cell r="N422">
            <v>25</v>
          </cell>
        </row>
        <row r="423">
          <cell r="A423" t="str">
            <v>26.20</v>
          </cell>
          <cell r="B423" t="str">
            <v>Cabide simples de um gancho em inox</v>
          </cell>
          <cell r="C423" t="str">
            <v>un</v>
          </cell>
          <cell r="D423">
            <v>25</v>
          </cell>
          <cell r="E423">
            <v>25</v>
          </cell>
          <cell r="F423">
            <v>21.51</v>
          </cell>
          <cell r="G423">
            <v>25</v>
          </cell>
          <cell r="K423">
            <v>25</v>
          </cell>
          <cell r="N423">
            <v>25</v>
          </cell>
        </row>
        <row r="424">
          <cell r="A424" t="str">
            <v>27</v>
          </cell>
          <cell r="B424" t="str">
            <v>INSTALAÇÕES ELÉTRICAS</v>
          </cell>
          <cell r="C424">
            <v>0</v>
          </cell>
          <cell r="E424">
            <v>0</v>
          </cell>
          <cell r="G424">
            <v>0</v>
          </cell>
          <cell r="K424">
            <v>0</v>
          </cell>
          <cell r="N424">
            <v>0</v>
          </cell>
        </row>
        <row r="425">
          <cell r="A425" t="str">
            <v>27.01</v>
          </cell>
          <cell r="B425" t="str">
            <v>Quadro de distribuição de energia, de embutir, com 12 divisões modulares com barramento</v>
          </cell>
          <cell r="C425" t="str">
            <v>un</v>
          </cell>
          <cell r="D425">
            <v>2</v>
          </cell>
          <cell r="E425">
            <v>2</v>
          </cell>
          <cell r="F425">
            <v>157.9</v>
          </cell>
          <cell r="G425">
            <v>2</v>
          </cell>
          <cell r="K425">
            <v>2</v>
          </cell>
          <cell r="N425">
            <v>2</v>
          </cell>
        </row>
        <row r="426">
          <cell r="A426" t="str">
            <v>27.02</v>
          </cell>
          <cell r="B426" t="str">
            <v>Quadro de distribuição de energia, de embutir, com 6 divisões modulares, sem barramento</v>
          </cell>
          <cell r="C426" t="str">
            <v>un</v>
          </cell>
          <cell r="D426">
            <v>3</v>
          </cell>
          <cell r="E426">
            <v>3</v>
          </cell>
          <cell r="F426">
            <v>53.82</v>
          </cell>
          <cell r="G426">
            <v>3</v>
          </cell>
          <cell r="K426">
            <v>3</v>
          </cell>
          <cell r="N426">
            <v>3</v>
          </cell>
        </row>
        <row r="427">
          <cell r="A427" t="str">
            <v>27.03</v>
          </cell>
          <cell r="B427" t="str">
            <v>Caixa para medidor polifásico com local para disjuntor</v>
          </cell>
          <cell r="C427" t="str">
            <v>un</v>
          </cell>
          <cell r="D427">
            <v>3</v>
          </cell>
          <cell r="E427">
            <v>3</v>
          </cell>
          <cell r="F427">
            <v>147.78</v>
          </cell>
          <cell r="G427">
            <v>3</v>
          </cell>
          <cell r="K427">
            <v>3</v>
          </cell>
          <cell r="N427">
            <v>3</v>
          </cell>
        </row>
        <row r="428">
          <cell r="A428" t="str">
            <v>27.04</v>
          </cell>
          <cell r="B428" t="str">
            <v>Envelopamento em concreto simples com consumo  mínimo de cimento de 250kg/m3, inclusive escavação para profundidade mínima do eletroduto de 50 cm, de 25 x 25 cm</v>
          </cell>
          <cell r="C428" t="str">
            <v>m</v>
          </cell>
          <cell r="D428">
            <v>50</v>
          </cell>
          <cell r="E428">
            <v>50</v>
          </cell>
          <cell r="F428">
            <v>26.19</v>
          </cell>
          <cell r="G428">
            <v>50</v>
          </cell>
          <cell r="K428">
            <v>50</v>
          </cell>
          <cell r="N428">
            <v>50</v>
          </cell>
        </row>
        <row r="429">
          <cell r="A429" t="str">
            <v>27.05</v>
          </cell>
          <cell r="B429" t="str">
            <v>Caixa de passagem em alvenaria de blocos cerâmicos 10 furos  10x20x20cm dimensões de 25x25x25cm, com revestimento interno em chapisco e reboco, tampa de concreto esp.5cm e lastro de brita 5 cm</v>
          </cell>
          <cell r="C429" t="str">
            <v>un</v>
          </cell>
          <cell r="D429">
            <v>10</v>
          </cell>
          <cell r="E429">
            <v>10</v>
          </cell>
          <cell r="F429">
            <v>55.58</v>
          </cell>
          <cell r="G429">
            <v>10</v>
          </cell>
          <cell r="K429">
            <v>10</v>
          </cell>
          <cell r="N429">
            <v>10</v>
          </cell>
        </row>
        <row r="430">
          <cell r="A430" t="str">
            <v>27.06</v>
          </cell>
          <cell r="B430" t="str">
            <v>Eletroduto de PVC rígido roscável, Ø 25mm (3/4")</v>
          </cell>
          <cell r="C430" t="str">
            <v>m</v>
          </cell>
          <cell r="D430">
            <v>100</v>
          </cell>
          <cell r="E430">
            <v>100</v>
          </cell>
          <cell r="F430">
            <v>5.78</v>
          </cell>
          <cell r="G430">
            <v>100</v>
          </cell>
          <cell r="K430">
            <v>100</v>
          </cell>
          <cell r="N430">
            <v>100</v>
          </cell>
        </row>
        <row r="431">
          <cell r="A431" t="str">
            <v>27.07</v>
          </cell>
          <cell r="B431" t="str">
            <v>Eletroduto de PVC rígido roscável, Ø 32mm (1")</v>
          </cell>
          <cell r="C431" t="str">
            <v>m</v>
          </cell>
          <cell r="D431">
            <v>100</v>
          </cell>
          <cell r="E431">
            <v>100</v>
          </cell>
          <cell r="F431">
            <v>7.4</v>
          </cell>
          <cell r="G431">
            <v>100</v>
          </cell>
          <cell r="K431">
            <v>100</v>
          </cell>
          <cell r="N431">
            <v>100</v>
          </cell>
        </row>
        <row r="432">
          <cell r="A432" t="str">
            <v>27.08</v>
          </cell>
          <cell r="B432" t="str">
            <v>Eletroduto de PVC rígido roscável, Ø 50mm (1 1/2")</v>
          </cell>
          <cell r="C432" t="str">
            <v>m</v>
          </cell>
          <cell r="D432">
            <v>50</v>
          </cell>
          <cell r="E432">
            <v>50</v>
          </cell>
          <cell r="F432">
            <v>12.98</v>
          </cell>
          <cell r="G432">
            <v>50</v>
          </cell>
          <cell r="K432">
            <v>50</v>
          </cell>
          <cell r="N432">
            <v>50</v>
          </cell>
        </row>
        <row r="433">
          <cell r="A433" t="str">
            <v>27.09</v>
          </cell>
          <cell r="B433" t="str">
            <v>Eletroduto de PVC corrugado, Ø 25mm (3/4")</v>
          </cell>
          <cell r="C433" t="str">
            <v>m</v>
          </cell>
          <cell r="D433">
            <v>300</v>
          </cell>
          <cell r="E433">
            <v>300</v>
          </cell>
          <cell r="F433">
            <v>4.05</v>
          </cell>
          <cell r="G433">
            <v>300</v>
          </cell>
          <cell r="K433">
            <v>300</v>
          </cell>
          <cell r="N433">
            <v>300</v>
          </cell>
        </row>
        <row r="434">
          <cell r="A434" t="str">
            <v>27.10</v>
          </cell>
          <cell r="B434" t="str">
            <v>Eletroduto de PVC corrugado, Ø 32mm (1")</v>
          </cell>
          <cell r="C434" t="str">
            <v>m</v>
          </cell>
          <cell r="D434">
            <v>300</v>
          </cell>
          <cell r="E434">
            <v>300</v>
          </cell>
          <cell r="F434">
            <v>6.1</v>
          </cell>
          <cell r="G434">
            <v>300</v>
          </cell>
          <cell r="K434">
            <v>300</v>
          </cell>
          <cell r="N434">
            <v>300</v>
          </cell>
        </row>
        <row r="435">
          <cell r="A435" t="str">
            <v>27.11</v>
          </cell>
          <cell r="B435" t="str">
            <v>Eletroduto de PVC corrugado, Ø 50mm (1 1/2")</v>
          </cell>
          <cell r="C435" t="str">
            <v>m</v>
          </cell>
          <cell r="D435">
            <v>150</v>
          </cell>
          <cell r="E435">
            <v>150</v>
          </cell>
          <cell r="F435">
            <v>9.11</v>
          </cell>
          <cell r="G435">
            <v>150</v>
          </cell>
          <cell r="K435">
            <v>150</v>
          </cell>
          <cell r="N435">
            <v>150</v>
          </cell>
        </row>
        <row r="436">
          <cell r="A436" t="str">
            <v>27.09.</v>
          </cell>
          <cell r="B436" t="str">
            <v>Curva para eletroduto de PVC roscável, Ø 25mm (3/4")</v>
          </cell>
          <cell r="C436" t="str">
            <v>un</v>
          </cell>
          <cell r="D436">
            <v>10</v>
          </cell>
          <cell r="E436">
            <v>10</v>
          </cell>
          <cell r="F436">
            <v>3.17</v>
          </cell>
          <cell r="G436">
            <v>10</v>
          </cell>
          <cell r="K436">
            <v>10</v>
          </cell>
          <cell r="N436">
            <v>10</v>
          </cell>
        </row>
        <row r="437">
          <cell r="A437" t="str">
            <v>27.10.</v>
          </cell>
          <cell r="B437" t="str">
            <v>Curva para eletroduto de PVC roscável, Ø 32mm (1")</v>
          </cell>
          <cell r="C437" t="str">
            <v>un</v>
          </cell>
          <cell r="D437">
            <v>10</v>
          </cell>
          <cell r="E437">
            <v>10</v>
          </cell>
          <cell r="F437">
            <v>4.4400000000000004</v>
          </cell>
          <cell r="G437">
            <v>10</v>
          </cell>
          <cell r="K437">
            <v>10</v>
          </cell>
          <cell r="N437">
            <v>10</v>
          </cell>
        </row>
        <row r="438">
          <cell r="A438" t="str">
            <v>27.11.</v>
          </cell>
          <cell r="B438" t="str">
            <v>Curva para eletroduto de PVC roscável, Ø 50mm (1 1/2")</v>
          </cell>
          <cell r="C438" t="str">
            <v>un</v>
          </cell>
          <cell r="D438">
            <v>10</v>
          </cell>
          <cell r="E438">
            <v>10</v>
          </cell>
          <cell r="F438">
            <v>8.26</v>
          </cell>
          <cell r="G438">
            <v>10</v>
          </cell>
          <cell r="K438">
            <v>10</v>
          </cell>
          <cell r="N438">
            <v>10</v>
          </cell>
        </row>
        <row r="439">
          <cell r="A439" t="str">
            <v>27.12</v>
          </cell>
          <cell r="B439" t="str">
            <v>Luva para eletroduto de PVC roscável, Ø 25mm (3/4")</v>
          </cell>
          <cell r="C439" t="str">
            <v>un</v>
          </cell>
          <cell r="D439">
            <v>10</v>
          </cell>
          <cell r="E439">
            <v>10</v>
          </cell>
          <cell r="F439">
            <v>1.38</v>
          </cell>
          <cell r="G439">
            <v>10</v>
          </cell>
          <cell r="K439">
            <v>10</v>
          </cell>
          <cell r="N439">
            <v>10</v>
          </cell>
        </row>
        <row r="440">
          <cell r="A440" t="str">
            <v>27.13</v>
          </cell>
          <cell r="B440" t="str">
            <v>Luva para eletroduto de PVC roscável, Ø 32mm (1")</v>
          </cell>
          <cell r="C440" t="str">
            <v>un</v>
          </cell>
          <cell r="D440">
            <v>10</v>
          </cell>
          <cell r="E440">
            <v>10</v>
          </cell>
          <cell r="F440">
            <v>2.02</v>
          </cell>
          <cell r="G440">
            <v>10</v>
          </cell>
          <cell r="K440">
            <v>10</v>
          </cell>
          <cell r="N440">
            <v>10</v>
          </cell>
        </row>
        <row r="441">
          <cell r="A441" t="str">
            <v>27.14</v>
          </cell>
          <cell r="B441" t="str">
            <v>Luva para eletroduto de PVC roscável, Ø 50mm (1 1/2")</v>
          </cell>
          <cell r="C441" t="str">
            <v>un</v>
          </cell>
          <cell r="D441">
            <v>10</v>
          </cell>
          <cell r="E441">
            <v>10</v>
          </cell>
          <cell r="F441">
            <v>3.83</v>
          </cell>
          <cell r="G441">
            <v>10</v>
          </cell>
          <cell r="K441">
            <v>10</v>
          </cell>
          <cell r="N441">
            <v>10</v>
          </cell>
        </row>
        <row r="442">
          <cell r="A442" t="str">
            <v>27.15</v>
          </cell>
          <cell r="B442" t="str">
            <v>Disjuntor monopolar 15 A</v>
          </cell>
          <cell r="C442" t="str">
            <v>un</v>
          </cell>
          <cell r="D442">
            <v>10</v>
          </cell>
          <cell r="E442">
            <v>10</v>
          </cell>
          <cell r="F442">
            <v>12.69</v>
          </cell>
          <cell r="G442">
            <v>10</v>
          </cell>
          <cell r="K442">
            <v>10</v>
          </cell>
          <cell r="N442">
            <v>10</v>
          </cell>
        </row>
        <row r="443">
          <cell r="A443" t="str">
            <v>27.16</v>
          </cell>
          <cell r="B443" t="str">
            <v>Disjuntor monopolar 20 A</v>
          </cell>
          <cell r="C443" t="str">
            <v>un</v>
          </cell>
          <cell r="D443">
            <v>10</v>
          </cell>
          <cell r="E443">
            <v>10</v>
          </cell>
          <cell r="F443">
            <v>12.69</v>
          </cell>
          <cell r="G443">
            <v>10</v>
          </cell>
          <cell r="K443">
            <v>10</v>
          </cell>
          <cell r="N443">
            <v>10</v>
          </cell>
        </row>
        <row r="444">
          <cell r="A444" t="str">
            <v>27.17</v>
          </cell>
          <cell r="B444" t="str">
            <v>Disjuntor monopolar 25 A</v>
          </cell>
          <cell r="C444" t="str">
            <v>un</v>
          </cell>
          <cell r="D444">
            <v>10</v>
          </cell>
          <cell r="E444">
            <v>10</v>
          </cell>
          <cell r="F444">
            <v>12.69</v>
          </cell>
          <cell r="G444">
            <v>10</v>
          </cell>
          <cell r="K444">
            <v>10</v>
          </cell>
          <cell r="N444">
            <v>10</v>
          </cell>
        </row>
        <row r="445">
          <cell r="A445" t="str">
            <v>27.18</v>
          </cell>
          <cell r="B445" t="str">
            <v>Disjuntor monopolar 35 A</v>
          </cell>
          <cell r="C445" t="str">
            <v>un</v>
          </cell>
          <cell r="D445">
            <v>15</v>
          </cell>
          <cell r="E445">
            <v>15</v>
          </cell>
          <cell r="F445">
            <v>16.12</v>
          </cell>
          <cell r="G445">
            <v>15</v>
          </cell>
          <cell r="K445">
            <v>15</v>
          </cell>
          <cell r="N445">
            <v>15</v>
          </cell>
        </row>
        <row r="446">
          <cell r="A446" t="str">
            <v>27.19</v>
          </cell>
          <cell r="B446" t="str">
            <v>Disjuntor monopolar 40 A</v>
          </cell>
          <cell r="C446" t="str">
            <v>un</v>
          </cell>
          <cell r="D446">
            <v>15</v>
          </cell>
          <cell r="E446">
            <v>15</v>
          </cell>
          <cell r="F446">
            <v>16.12</v>
          </cell>
          <cell r="G446">
            <v>15</v>
          </cell>
          <cell r="K446">
            <v>15</v>
          </cell>
          <cell r="N446">
            <v>15</v>
          </cell>
        </row>
        <row r="447">
          <cell r="A447" t="str">
            <v>27.20</v>
          </cell>
          <cell r="B447" t="str">
            <v>Disjuntor bipolar 15 A</v>
          </cell>
          <cell r="C447" t="str">
            <v>un</v>
          </cell>
          <cell r="D447">
            <v>5</v>
          </cell>
          <cell r="E447">
            <v>5</v>
          </cell>
          <cell r="F447">
            <v>51.04</v>
          </cell>
          <cell r="G447">
            <v>5</v>
          </cell>
          <cell r="K447">
            <v>5</v>
          </cell>
          <cell r="N447">
            <v>5</v>
          </cell>
        </row>
        <row r="448">
          <cell r="A448" t="str">
            <v>27.21</v>
          </cell>
          <cell r="B448" t="str">
            <v>Disjuntor bipolar 20 A</v>
          </cell>
          <cell r="C448" t="str">
            <v>un</v>
          </cell>
          <cell r="D448">
            <v>5</v>
          </cell>
          <cell r="E448">
            <v>5</v>
          </cell>
          <cell r="F448">
            <v>51.04</v>
          </cell>
          <cell r="G448">
            <v>5</v>
          </cell>
          <cell r="K448">
            <v>5</v>
          </cell>
          <cell r="N448">
            <v>5</v>
          </cell>
        </row>
        <row r="449">
          <cell r="A449" t="str">
            <v>27.22</v>
          </cell>
          <cell r="B449" t="str">
            <v>Disjuntor bipolar 50 A</v>
          </cell>
          <cell r="C449" t="str">
            <v>un</v>
          </cell>
          <cell r="D449">
            <v>5</v>
          </cell>
          <cell r="E449">
            <v>5</v>
          </cell>
          <cell r="F449">
            <v>51.04</v>
          </cell>
          <cell r="G449">
            <v>5</v>
          </cell>
          <cell r="K449">
            <v>5</v>
          </cell>
          <cell r="N449">
            <v>5</v>
          </cell>
        </row>
        <row r="450">
          <cell r="A450" t="str">
            <v>27.23</v>
          </cell>
          <cell r="B450" t="str">
            <v>Disjuntor tripolar 15 A</v>
          </cell>
          <cell r="C450" t="str">
            <v>un</v>
          </cell>
          <cell r="D450">
            <v>5</v>
          </cell>
          <cell r="E450">
            <v>5</v>
          </cell>
          <cell r="F450">
            <v>67.58</v>
          </cell>
          <cell r="G450">
            <v>5</v>
          </cell>
          <cell r="K450">
            <v>5</v>
          </cell>
          <cell r="N450">
            <v>5</v>
          </cell>
        </row>
        <row r="451">
          <cell r="A451" t="str">
            <v>27.24</v>
          </cell>
          <cell r="B451" t="str">
            <v>Disjuntor tripolar 40 A</v>
          </cell>
          <cell r="C451" t="str">
            <v>un</v>
          </cell>
          <cell r="D451">
            <v>5</v>
          </cell>
          <cell r="E451">
            <v>5</v>
          </cell>
          <cell r="F451">
            <v>67.58</v>
          </cell>
          <cell r="G451">
            <v>5</v>
          </cell>
          <cell r="K451">
            <v>5</v>
          </cell>
          <cell r="N451">
            <v>5</v>
          </cell>
        </row>
        <row r="452">
          <cell r="A452" t="str">
            <v>27.25</v>
          </cell>
          <cell r="B452" t="str">
            <v>Disjuntor tripolar 50 A</v>
          </cell>
          <cell r="C452" t="str">
            <v>un</v>
          </cell>
          <cell r="D452">
            <v>5</v>
          </cell>
          <cell r="E452">
            <v>5</v>
          </cell>
          <cell r="F452">
            <v>67.58</v>
          </cell>
          <cell r="G452">
            <v>5</v>
          </cell>
          <cell r="K452">
            <v>5</v>
          </cell>
          <cell r="N452">
            <v>5</v>
          </cell>
        </row>
        <row r="453">
          <cell r="A453" t="str">
            <v>27.26</v>
          </cell>
          <cell r="B453" t="str">
            <v>Disjuntor termomagnético tripolar 90 A</v>
          </cell>
          <cell r="C453" t="str">
            <v>un</v>
          </cell>
          <cell r="D453">
            <v>3</v>
          </cell>
          <cell r="E453">
            <v>3</v>
          </cell>
          <cell r="F453">
            <v>113.31</v>
          </cell>
          <cell r="G453">
            <v>3</v>
          </cell>
          <cell r="K453">
            <v>3</v>
          </cell>
          <cell r="N453">
            <v>3</v>
          </cell>
        </row>
        <row r="454">
          <cell r="A454" t="str">
            <v>27.27</v>
          </cell>
          <cell r="B454" t="str">
            <v>Disjuntor termomagnético tripolar 100 A</v>
          </cell>
          <cell r="C454" t="str">
            <v>un</v>
          </cell>
          <cell r="D454">
            <v>3</v>
          </cell>
          <cell r="E454">
            <v>3</v>
          </cell>
          <cell r="F454">
            <v>113.31</v>
          </cell>
          <cell r="G454">
            <v>3</v>
          </cell>
          <cell r="K454">
            <v>3</v>
          </cell>
          <cell r="N454">
            <v>3</v>
          </cell>
        </row>
        <row r="455">
          <cell r="A455" t="str">
            <v>27.28</v>
          </cell>
          <cell r="B455" t="str">
            <v>Fio de cobre termoplástico, com isolamento para 750V, seção de 1.5 mm²</v>
          </cell>
          <cell r="C455" t="str">
            <v>m</v>
          </cell>
          <cell r="D455">
            <v>250</v>
          </cell>
          <cell r="E455">
            <v>250</v>
          </cell>
          <cell r="F455">
            <v>2.4700000000000002</v>
          </cell>
          <cell r="G455">
            <v>250</v>
          </cell>
          <cell r="K455">
            <v>250</v>
          </cell>
          <cell r="N455">
            <v>250</v>
          </cell>
        </row>
        <row r="456">
          <cell r="A456" t="str">
            <v>27.29</v>
          </cell>
          <cell r="B456" t="str">
            <v>Fio de cobre termoplástico, com isolamento para 750V, seção de 2.5 mm²</v>
          </cell>
          <cell r="C456" t="str">
            <v>m</v>
          </cell>
          <cell r="D456">
            <v>350</v>
          </cell>
          <cell r="E456">
            <v>350</v>
          </cell>
          <cell r="F456">
            <v>3.05</v>
          </cell>
          <cell r="G456">
            <v>350</v>
          </cell>
          <cell r="K456">
            <v>350</v>
          </cell>
          <cell r="N456">
            <v>350</v>
          </cell>
        </row>
        <row r="457">
          <cell r="A457" t="str">
            <v>27.30</v>
          </cell>
          <cell r="B457" t="str">
            <v>Fio de cobre termoplástico, com isolamento para 750V, seção de 4.0 mm²</v>
          </cell>
          <cell r="C457" t="str">
            <v>m</v>
          </cell>
          <cell r="D457">
            <v>150</v>
          </cell>
          <cell r="E457">
            <v>150</v>
          </cell>
          <cell r="F457">
            <v>3.8</v>
          </cell>
          <cell r="G457">
            <v>150</v>
          </cell>
          <cell r="K457">
            <v>150</v>
          </cell>
          <cell r="N457">
            <v>150</v>
          </cell>
        </row>
        <row r="458">
          <cell r="A458" t="str">
            <v>27.31</v>
          </cell>
          <cell r="B458" t="str">
            <v>Fio de cobre termoplástico, com isolamento para 750V, seção de 6.0 mm²</v>
          </cell>
          <cell r="C458" t="str">
            <v>m</v>
          </cell>
          <cell r="D458">
            <v>150</v>
          </cell>
          <cell r="E458">
            <v>150</v>
          </cell>
          <cell r="F458">
            <v>4.78</v>
          </cell>
          <cell r="G458">
            <v>150</v>
          </cell>
          <cell r="K458">
            <v>150</v>
          </cell>
          <cell r="N458">
            <v>150</v>
          </cell>
        </row>
        <row r="459">
          <cell r="A459" t="str">
            <v>27.32</v>
          </cell>
          <cell r="B459" t="str">
            <v>Fio de cobre termoplástico, com isolamento para 750V, seção de 10.0 mm²</v>
          </cell>
          <cell r="C459" t="str">
            <v>m</v>
          </cell>
          <cell r="D459">
            <v>125</v>
          </cell>
          <cell r="E459">
            <v>125</v>
          </cell>
          <cell r="F459">
            <v>6.69</v>
          </cell>
          <cell r="G459">
            <v>125</v>
          </cell>
          <cell r="K459">
            <v>125</v>
          </cell>
          <cell r="N459">
            <v>125</v>
          </cell>
        </row>
        <row r="460">
          <cell r="A460" t="str">
            <v>27.33</v>
          </cell>
          <cell r="B460" t="str">
            <v>Cabo de cobre nú, seção de 6.0 mm²</v>
          </cell>
          <cell r="C460" t="str">
            <v>m</v>
          </cell>
          <cell r="D460">
            <v>75</v>
          </cell>
          <cell r="E460">
            <v>75</v>
          </cell>
          <cell r="F460">
            <v>5.0999999999999996</v>
          </cell>
          <cell r="G460">
            <v>75</v>
          </cell>
          <cell r="K460">
            <v>75</v>
          </cell>
          <cell r="N460">
            <v>75</v>
          </cell>
        </row>
        <row r="461">
          <cell r="A461" t="str">
            <v>27.34</v>
          </cell>
          <cell r="B461" t="str">
            <v>Cabo de cobre nú, seção de 25.0 mm²</v>
          </cell>
          <cell r="C461" t="str">
            <v>m</v>
          </cell>
          <cell r="D461">
            <v>25</v>
          </cell>
          <cell r="E461">
            <v>25</v>
          </cell>
          <cell r="F461">
            <v>12.84</v>
          </cell>
          <cell r="G461">
            <v>25</v>
          </cell>
          <cell r="K461">
            <v>25</v>
          </cell>
          <cell r="N461">
            <v>25</v>
          </cell>
        </row>
        <row r="462">
          <cell r="A462" t="str">
            <v>27.35</v>
          </cell>
          <cell r="B462" t="str">
            <v>Cabo de cobre 70° C - 1000V - anti-chama 35 mm²</v>
          </cell>
          <cell r="C462" t="str">
            <v>m</v>
          </cell>
          <cell r="D462">
            <v>50</v>
          </cell>
          <cell r="E462">
            <v>50</v>
          </cell>
          <cell r="F462">
            <v>18.84</v>
          </cell>
          <cell r="G462">
            <v>50</v>
          </cell>
          <cell r="K462">
            <v>50</v>
          </cell>
          <cell r="N462">
            <v>50</v>
          </cell>
        </row>
        <row r="463">
          <cell r="A463" t="str">
            <v>27.36</v>
          </cell>
          <cell r="B463" t="str">
            <v>Arame galvanizado 12 BWG</v>
          </cell>
          <cell r="C463" t="str">
            <v>kg</v>
          </cell>
          <cell r="D463">
            <v>10</v>
          </cell>
          <cell r="E463">
            <v>10</v>
          </cell>
          <cell r="F463">
            <v>19.04</v>
          </cell>
          <cell r="G463">
            <v>10</v>
          </cell>
          <cell r="K463">
            <v>10</v>
          </cell>
          <cell r="N463">
            <v>10</v>
          </cell>
        </row>
        <row r="464">
          <cell r="A464" t="str">
            <v>27.37</v>
          </cell>
          <cell r="B464" t="str">
            <v>Arame galvanizado 14 BWG</v>
          </cell>
          <cell r="C464" t="str">
            <v>kg</v>
          </cell>
          <cell r="D464">
            <v>10</v>
          </cell>
          <cell r="E464">
            <v>10</v>
          </cell>
          <cell r="F464">
            <v>15.85</v>
          </cell>
          <cell r="G464">
            <v>10</v>
          </cell>
          <cell r="K464">
            <v>10</v>
          </cell>
          <cell r="N464">
            <v>10</v>
          </cell>
        </row>
        <row r="465">
          <cell r="A465" t="str">
            <v>27.38</v>
          </cell>
          <cell r="B465" t="str">
            <v>Cabeçote de alumínio de 1 1/4"</v>
          </cell>
          <cell r="C465" t="str">
            <v>un</v>
          </cell>
          <cell r="D465">
            <v>10</v>
          </cell>
          <cell r="E465">
            <v>10</v>
          </cell>
          <cell r="F465">
            <v>9.2799999999999994</v>
          </cell>
          <cell r="G465">
            <v>10</v>
          </cell>
          <cell r="K465">
            <v>10</v>
          </cell>
          <cell r="N465">
            <v>10</v>
          </cell>
        </row>
        <row r="466">
          <cell r="A466" t="str">
            <v>27.39</v>
          </cell>
          <cell r="B466" t="str">
            <v>Cabeçote de alumínio de 1 1/2"</v>
          </cell>
          <cell r="C466" t="str">
            <v>un</v>
          </cell>
          <cell r="D466">
            <v>10</v>
          </cell>
          <cell r="E466">
            <v>10</v>
          </cell>
          <cell r="F466">
            <v>9.9499999999999993</v>
          </cell>
          <cell r="G466">
            <v>10</v>
          </cell>
          <cell r="K466">
            <v>10</v>
          </cell>
          <cell r="N466">
            <v>10</v>
          </cell>
        </row>
        <row r="467">
          <cell r="A467" t="str">
            <v>27.40</v>
          </cell>
          <cell r="B467" t="str">
            <v>Olhal de ferro galvanizado, inclusive parafusos de fixação</v>
          </cell>
          <cell r="C467" t="str">
            <v>un</v>
          </cell>
          <cell r="D467">
            <v>5</v>
          </cell>
          <cell r="E467">
            <v>5</v>
          </cell>
          <cell r="F467">
            <v>13.43</v>
          </cell>
          <cell r="G467">
            <v>5</v>
          </cell>
          <cell r="K467">
            <v>5</v>
          </cell>
          <cell r="N467">
            <v>5</v>
          </cell>
        </row>
        <row r="468">
          <cell r="A468" t="str">
            <v>27.41</v>
          </cell>
          <cell r="B468" t="str">
            <v>Haste de terra tipo COPPERWELD - 5/8" x 2.40m</v>
          </cell>
          <cell r="C468" t="str">
            <v>un</v>
          </cell>
          <cell r="D468">
            <v>10</v>
          </cell>
          <cell r="E468">
            <v>10</v>
          </cell>
          <cell r="F468">
            <v>63.19</v>
          </cell>
          <cell r="G468">
            <v>10</v>
          </cell>
          <cell r="K468">
            <v>10</v>
          </cell>
          <cell r="N468">
            <v>10</v>
          </cell>
        </row>
        <row r="469">
          <cell r="A469" t="str">
            <v>27.42</v>
          </cell>
          <cell r="B469" t="str">
            <v>Sapatilha</v>
          </cell>
          <cell r="C469" t="str">
            <v>un</v>
          </cell>
          <cell r="D469">
            <v>10</v>
          </cell>
          <cell r="E469">
            <v>10</v>
          </cell>
          <cell r="F469">
            <v>6.11</v>
          </cell>
          <cell r="G469">
            <v>10</v>
          </cell>
          <cell r="K469">
            <v>10</v>
          </cell>
          <cell r="N469">
            <v>10</v>
          </cell>
        </row>
        <row r="470">
          <cell r="A470" t="str">
            <v>27.43</v>
          </cell>
          <cell r="B470" t="str">
            <v>Bucha e arruela de alumínio fundido Ø 20mm (3/4")</v>
          </cell>
          <cell r="C470" t="str">
            <v>un</v>
          </cell>
          <cell r="D470">
            <v>10</v>
          </cell>
          <cell r="E470">
            <v>10</v>
          </cell>
          <cell r="F470">
            <v>0.81</v>
          </cell>
          <cell r="G470">
            <v>10</v>
          </cell>
          <cell r="K470">
            <v>10</v>
          </cell>
          <cell r="N470">
            <v>10</v>
          </cell>
        </row>
        <row r="471">
          <cell r="A471" t="str">
            <v>27.44</v>
          </cell>
          <cell r="B471" t="str">
            <v>Bucha e arruela de alumínio fundido Ø 25mm (1")</v>
          </cell>
          <cell r="C471" t="str">
            <v>un</v>
          </cell>
          <cell r="D471">
            <v>10</v>
          </cell>
          <cell r="E471">
            <v>10</v>
          </cell>
          <cell r="F471">
            <v>1.1499999999999999</v>
          </cell>
          <cell r="G471">
            <v>10</v>
          </cell>
          <cell r="K471">
            <v>10</v>
          </cell>
          <cell r="N471">
            <v>10</v>
          </cell>
        </row>
        <row r="472">
          <cell r="A472" t="str">
            <v>27.45</v>
          </cell>
          <cell r="B472" t="str">
            <v>Bucha e arruela de alumínio fundido Ø 40mm (1 1/2")</v>
          </cell>
          <cell r="C472" t="str">
            <v>un</v>
          </cell>
          <cell r="D472">
            <v>10</v>
          </cell>
          <cell r="E472">
            <v>10</v>
          </cell>
          <cell r="F472">
            <v>2.35</v>
          </cell>
          <cell r="G472">
            <v>10</v>
          </cell>
          <cell r="K472">
            <v>10</v>
          </cell>
          <cell r="N472">
            <v>10</v>
          </cell>
        </row>
        <row r="473">
          <cell r="A473" t="str">
            <v>27.46</v>
          </cell>
          <cell r="B473" t="str">
            <v>Parafuso de máquina de ferro galvanizado Ø 16mm</v>
          </cell>
          <cell r="C473" t="str">
            <v>un</v>
          </cell>
          <cell r="D473">
            <v>10</v>
          </cell>
          <cell r="E473">
            <v>10</v>
          </cell>
          <cell r="F473">
            <v>7.1</v>
          </cell>
          <cell r="G473">
            <v>10</v>
          </cell>
          <cell r="K473">
            <v>10</v>
          </cell>
          <cell r="N473">
            <v>10</v>
          </cell>
        </row>
        <row r="474">
          <cell r="A474" t="str">
            <v>27.47</v>
          </cell>
          <cell r="B474" t="str">
            <v>Poste em tubo de ferro galvanizado, Ø 50mm e h = 5.0m, inclusive base de sustentação</v>
          </cell>
          <cell r="C474" t="str">
            <v>un</v>
          </cell>
          <cell r="D474">
            <v>15</v>
          </cell>
          <cell r="E474">
            <v>15</v>
          </cell>
          <cell r="F474">
            <v>409.8</v>
          </cell>
          <cell r="G474">
            <v>15</v>
          </cell>
          <cell r="K474">
            <v>15</v>
          </cell>
          <cell r="N474">
            <v>15</v>
          </cell>
        </row>
        <row r="475">
          <cell r="A475" t="str">
            <v>28</v>
          </cell>
          <cell r="B475" t="str">
            <v>APARELHOS ELÉTRICOS</v>
          </cell>
          <cell r="C475">
            <v>0</v>
          </cell>
          <cell r="E475">
            <v>0</v>
          </cell>
          <cell r="G475">
            <v>0</v>
          </cell>
          <cell r="K475">
            <v>0</v>
          </cell>
          <cell r="N475">
            <v>0</v>
          </cell>
        </row>
        <row r="476">
          <cell r="A476" t="str">
            <v>28.01</v>
          </cell>
          <cell r="B476" t="str">
            <v>Luminária p/ duas lâmpadas fluorescentes 20W, completa, c/ reator duplo-127V  partida rápida e alto fator de potência, soquete antivibratório e lâmpada fluorescente 20W-127V</v>
          </cell>
          <cell r="C476" t="str">
            <v>un</v>
          </cell>
          <cell r="D476">
            <v>50</v>
          </cell>
          <cell r="E476">
            <v>50</v>
          </cell>
          <cell r="F476">
            <v>72.05</v>
          </cell>
          <cell r="G476">
            <v>50</v>
          </cell>
          <cell r="K476">
            <v>50</v>
          </cell>
          <cell r="N476">
            <v>50</v>
          </cell>
        </row>
        <row r="477">
          <cell r="A477" t="str">
            <v>28.02</v>
          </cell>
          <cell r="B477" t="str">
            <v>Luminária p/ duas lâmpadas fluorescentes 40W, completa, c/ reator duplo-127V  partida rápida e alto fator de potência, soquete antivibratório e lâmpada fluorescente 40W-127V</v>
          </cell>
          <cell r="C477" t="str">
            <v>un</v>
          </cell>
          <cell r="D477">
            <v>50</v>
          </cell>
          <cell r="E477">
            <v>50</v>
          </cell>
          <cell r="F477">
            <v>87.67</v>
          </cell>
          <cell r="G477">
            <v>50</v>
          </cell>
          <cell r="K477">
            <v>50</v>
          </cell>
          <cell r="N477">
            <v>50</v>
          </cell>
        </row>
        <row r="478">
          <cell r="A478" t="str">
            <v>28.03</v>
          </cell>
          <cell r="B478" t="str">
            <v>Luminária p/ quatro lâmpadas fluorescentes 20W, completa, c/ reatores duplos - 127V partida rápida e alto fator de potência, soquete antivibratório e lâmpada fluorescente 40W-127V</v>
          </cell>
          <cell r="C478" t="str">
            <v>un</v>
          </cell>
          <cell r="D478">
            <v>50</v>
          </cell>
          <cell r="E478">
            <v>50</v>
          </cell>
          <cell r="F478">
            <v>138.16</v>
          </cell>
          <cell r="G478">
            <v>50</v>
          </cell>
          <cell r="K478">
            <v>50</v>
          </cell>
          <cell r="N478">
            <v>50</v>
          </cell>
        </row>
        <row r="479">
          <cell r="A479" t="str">
            <v>28.04</v>
          </cell>
          <cell r="B479" t="str">
            <v>Luminária p/ quatro lâmpadas fluorescentes 40W, completa, c/reatores duplos-127V partida rápida e alto fator de potência, soquete antivibratório e lâmpada fluorescente 40W-127V</v>
          </cell>
          <cell r="C479" t="str">
            <v>un</v>
          </cell>
          <cell r="D479">
            <v>50</v>
          </cell>
          <cell r="E479">
            <v>50</v>
          </cell>
          <cell r="F479">
            <v>135</v>
          </cell>
          <cell r="G479">
            <v>50</v>
          </cell>
          <cell r="K479">
            <v>50</v>
          </cell>
          <cell r="N479">
            <v>50</v>
          </cell>
        </row>
        <row r="480">
          <cell r="A480" t="str">
            <v>28.05</v>
          </cell>
          <cell r="B480" t="str">
            <v>Spot de embutir em forro para lâmpada fluorescente compacta</v>
          </cell>
          <cell r="C480" t="str">
            <v>un</v>
          </cell>
          <cell r="D480">
            <v>15</v>
          </cell>
          <cell r="E480">
            <v>15</v>
          </cell>
          <cell r="F480">
            <v>37.5</v>
          </cell>
          <cell r="G480">
            <v>15</v>
          </cell>
          <cell r="K480">
            <v>15</v>
          </cell>
          <cell r="N480">
            <v>15</v>
          </cell>
        </row>
        <row r="481">
          <cell r="A481" t="str">
            <v>28.06</v>
          </cell>
          <cell r="B481" t="str">
            <v>Tomada simples 2 polos universal 10A/250V, com placa 4x2"</v>
          </cell>
          <cell r="C481" t="str">
            <v>un</v>
          </cell>
          <cell r="D481">
            <v>25</v>
          </cell>
          <cell r="E481">
            <v>25</v>
          </cell>
          <cell r="F481">
            <v>11.99</v>
          </cell>
          <cell r="G481">
            <v>25</v>
          </cell>
          <cell r="K481">
            <v>25</v>
          </cell>
          <cell r="N481">
            <v>25</v>
          </cell>
        </row>
        <row r="482">
          <cell r="A482" t="str">
            <v>28.07</v>
          </cell>
          <cell r="B482" t="str">
            <v>Tomada 2 polos mais terra 20A/250V, com placa 4x2"</v>
          </cell>
          <cell r="C482" t="str">
            <v>un</v>
          </cell>
          <cell r="D482">
            <v>25</v>
          </cell>
          <cell r="E482">
            <v>10</v>
          </cell>
          <cell r="F482">
            <v>15.56</v>
          </cell>
          <cell r="G482">
            <v>25</v>
          </cell>
          <cell r="K482">
            <v>25</v>
          </cell>
          <cell r="N482">
            <v>25</v>
          </cell>
        </row>
        <row r="483">
          <cell r="A483" t="str">
            <v>28.08</v>
          </cell>
          <cell r="B483" t="str">
            <v>Tomada para telefone quatro  polos, padrão TELEBRAS, com placa4x4"</v>
          </cell>
          <cell r="C483" t="str">
            <v>un</v>
          </cell>
          <cell r="D483">
            <v>10</v>
          </cell>
          <cell r="E483">
            <v>10</v>
          </cell>
          <cell r="F483">
            <v>19.97</v>
          </cell>
          <cell r="G483">
            <v>10</v>
          </cell>
          <cell r="K483">
            <v>10</v>
          </cell>
          <cell r="N483">
            <v>10</v>
          </cell>
        </row>
        <row r="484">
          <cell r="A484" t="str">
            <v>28.09</v>
          </cell>
          <cell r="B484" t="str">
            <v>Interruptor de uma tecla simples 10A/250V, com placa 4x2"</v>
          </cell>
          <cell r="C484" t="str">
            <v>un</v>
          </cell>
          <cell r="D484">
            <v>25</v>
          </cell>
          <cell r="E484">
            <v>19</v>
          </cell>
          <cell r="F484">
            <v>11.63</v>
          </cell>
          <cell r="G484">
            <v>25</v>
          </cell>
          <cell r="K484">
            <v>25</v>
          </cell>
          <cell r="N484">
            <v>25</v>
          </cell>
        </row>
        <row r="485">
          <cell r="A485" t="str">
            <v>28.10</v>
          </cell>
          <cell r="B485" t="str">
            <v>Interruptor de duas teclas simples 10A/250V, com placa 4x2"</v>
          </cell>
          <cell r="C485" t="str">
            <v>un</v>
          </cell>
          <cell r="D485">
            <v>10</v>
          </cell>
          <cell r="E485">
            <v>10</v>
          </cell>
          <cell r="F485">
            <v>18.100000000000001</v>
          </cell>
          <cell r="G485">
            <v>10</v>
          </cell>
          <cell r="K485">
            <v>10</v>
          </cell>
          <cell r="N485">
            <v>10</v>
          </cell>
        </row>
        <row r="486">
          <cell r="A486" t="str">
            <v>28.11</v>
          </cell>
          <cell r="B486" t="str">
            <v>Interruptor de uma tecla simples 10A/250V e uma tomada 2 polos universal 10A/250V, com placa 4x2"</v>
          </cell>
          <cell r="C486" t="str">
            <v>un</v>
          </cell>
          <cell r="D486">
            <v>15</v>
          </cell>
          <cell r="E486">
            <v>15</v>
          </cell>
          <cell r="F486">
            <v>19.62</v>
          </cell>
          <cell r="G486">
            <v>15</v>
          </cell>
          <cell r="K486">
            <v>15</v>
          </cell>
          <cell r="N486">
            <v>15</v>
          </cell>
        </row>
        <row r="487">
          <cell r="A487" t="str">
            <v>28.12</v>
          </cell>
          <cell r="B487" t="str">
            <v>Interruptor de duas teclas simples 10A/250V e uma tomada 2 polos universal 10A/250V, com placa 4x2"</v>
          </cell>
          <cell r="C487" t="str">
            <v>un</v>
          </cell>
          <cell r="D487">
            <v>15</v>
          </cell>
          <cell r="E487">
            <v>15</v>
          </cell>
          <cell r="F487">
            <v>27.2</v>
          </cell>
          <cell r="G487">
            <v>15</v>
          </cell>
          <cell r="K487">
            <v>15</v>
          </cell>
          <cell r="N487">
            <v>15</v>
          </cell>
        </row>
        <row r="488">
          <cell r="A488" t="str">
            <v>28.13</v>
          </cell>
          <cell r="B488" t="str">
            <v>Ventilador de teto com base metálica sem alojamento para luminária, fornecido com comando para controle de velocidade, ventilação e reversão</v>
          </cell>
          <cell r="C488" t="str">
            <v>un</v>
          </cell>
          <cell r="D488">
            <v>10</v>
          </cell>
          <cell r="E488">
            <v>10</v>
          </cell>
          <cell r="F488">
            <v>125.95</v>
          </cell>
          <cell r="G488">
            <v>10</v>
          </cell>
          <cell r="K488">
            <v>10</v>
          </cell>
          <cell r="N488">
            <v>10</v>
          </cell>
        </row>
        <row r="489">
          <cell r="A489" t="str">
            <v>28.14</v>
          </cell>
          <cell r="B489" t="str">
            <v>Fornecimento e assentamento de poste de concreto pré-fabricado 9.0m, diâmetro de topo 110mm, inclusive luminaria industrial a prova de tempo 45 graus modelo TB-45</v>
          </cell>
          <cell r="C489" t="str">
            <v>und</v>
          </cell>
          <cell r="D489">
            <v>40</v>
          </cell>
          <cell r="E489">
            <v>40</v>
          </cell>
          <cell r="F489">
            <v>1395.76</v>
          </cell>
          <cell r="G489">
            <v>40</v>
          </cell>
          <cell r="K489">
            <v>40</v>
          </cell>
          <cell r="N489">
            <v>40</v>
          </cell>
        </row>
        <row r="490">
          <cell r="A490" t="str">
            <v>28.14.</v>
          </cell>
          <cell r="B490" t="str">
            <v>Fornecimento de lâmpadas, reatores, disjuntor e soquetes</v>
          </cell>
          <cell r="E490">
            <v>0</v>
          </cell>
          <cell r="G490">
            <v>0</v>
          </cell>
          <cell r="K490">
            <v>0</v>
          </cell>
          <cell r="N490">
            <v>0</v>
          </cell>
        </row>
        <row r="491">
          <cell r="A491" t="str">
            <v>28.14.1</v>
          </cell>
          <cell r="B491" t="str">
            <v>Lâmpada fluorescente de 20W</v>
          </cell>
          <cell r="C491" t="str">
            <v>un</v>
          </cell>
          <cell r="D491">
            <v>150</v>
          </cell>
          <cell r="E491">
            <v>150</v>
          </cell>
          <cell r="F491">
            <v>4.29</v>
          </cell>
          <cell r="G491">
            <v>150</v>
          </cell>
          <cell r="K491">
            <v>150</v>
          </cell>
          <cell r="N491">
            <v>150</v>
          </cell>
        </row>
        <row r="492">
          <cell r="A492" t="str">
            <v>28.14.2</v>
          </cell>
          <cell r="B492" t="str">
            <v>Lâmpada fluorescente de 40W</v>
          </cell>
          <cell r="C492" t="str">
            <v>un</v>
          </cell>
          <cell r="D492">
            <v>150</v>
          </cell>
          <cell r="E492">
            <v>150</v>
          </cell>
          <cell r="F492">
            <v>4.29</v>
          </cell>
          <cell r="G492">
            <v>150</v>
          </cell>
          <cell r="K492">
            <v>150</v>
          </cell>
          <cell r="N492">
            <v>150</v>
          </cell>
        </row>
        <row r="493">
          <cell r="A493" t="str">
            <v>28.14.3</v>
          </cell>
          <cell r="B493" t="str">
            <v>Lâmpada fluorescente compacta equivalente a 110W</v>
          </cell>
          <cell r="C493" t="str">
            <v>un</v>
          </cell>
          <cell r="D493">
            <v>50</v>
          </cell>
          <cell r="E493">
            <v>43</v>
          </cell>
          <cell r="F493">
            <v>14.5</v>
          </cell>
          <cell r="G493">
            <v>50</v>
          </cell>
          <cell r="K493">
            <v>50</v>
          </cell>
          <cell r="N493">
            <v>50</v>
          </cell>
        </row>
        <row r="494">
          <cell r="A494" t="str">
            <v>28.14.4</v>
          </cell>
          <cell r="B494" t="str">
            <v xml:space="preserve">Reator para lâmpada de 2X20W </v>
          </cell>
          <cell r="C494" t="str">
            <v>un</v>
          </cell>
          <cell r="D494">
            <v>50</v>
          </cell>
          <cell r="E494">
            <v>50</v>
          </cell>
          <cell r="F494">
            <v>21.25</v>
          </cell>
          <cell r="G494">
            <v>50</v>
          </cell>
          <cell r="K494">
            <v>50</v>
          </cell>
          <cell r="N494">
            <v>50</v>
          </cell>
        </row>
        <row r="495">
          <cell r="A495" t="str">
            <v>28.14.5</v>
          </cell>
          <cell r="B495" t="str">
            <v xml:space="preserve">Reator para lâmpada de 2X40W </v>
          </cell>
          <cell r="C495" t="str">
            <v>un</v>
          </cell>
          <cell r="D495">
            <v>50</v>
          </cell>
          <cell r="E495">
            <v>50</v>
          </cell>
          <cell r="F495">
            <v>32.25</v>
          </cell>
          <cell r="G495">
            <v>50</v>
          </cell>
          <cell r="K495">
            <v>50</v>
          </cell>
          <cell r="N495">
            <v>50</v>
          </cell>
        </row>
        <row r="496">
          <cell r="A496" t="str">
            <v>28.14.6</v>
          </cell>
          <cell r="B496" t="str">
            <v>Disjuntor monopolar de 30 a 50A</v>
          </cell>
          <cell r="C496" t="str">
            <v>un</v>
          </cell>
          <cell r="D496">
            <v>15</v>
          </cell>
          <cell r="E496">
            <v>15</v>
          </cell>
          <cell r="F496">
            <v>9.7100000000000009</v>
          </cell>
          <cell r="G496">
            <v>15</v>
          </cell>
          <cell r="K496">
            <v>15</v>
          </cell>
          <cell r="N496">
            <v>15</v>
          </cell>
        </row>
        <row r="497">
          <cell r="A497" t="str">
            <v>28.14.7</v>
          </cell>
          <cell r="B497" t="str">
            <v>Disjuntor bipolar de 30 a 50A</v>
          </cell>
          <cell r="C497" t="str">
            <v>un</v>
          </cell>
          <cell r="D497">
            <v>15</v>
          </cell>
          <cell r="E497">
            <v>15</v>
          </cell>
          <cell r="F497">
            <v>36.15</v>
          </cell>
          <cell r="G497">
            <v>15</v>
          </cell>
          <cell r="K497">
            <v>15</v>
          </cell>
          <cell r="N497">
            <v>15</v>
          </cell>
        </row>
        <row r="498">
          <cell r="A498" t="str">
            <v>28.14.8</v>
          </cell>
          <cell r="B498" t="str">
            <v>Soquetes para lâmpadas fluorescentes</v>
          </cell>
          <cell r="C498" t="str">
            <v>un</v>
          </cell>
          <cell r="D498">
            <v>100</v>
          </cell>
          <cell r="E498">
            <v>100</v>
          </cell>
          <cell r="F498">
            <v>1.18</v>
          </cell>
          <cell r="G498">
            <v>100</v>
          </cell>
          <cell r="K498">
            <v>100</v>
          </cell>
          <cell r="N498">
            <v>100</v>
          </cell>
        </row>
        <row r="499">
          <cell r="A499">
            <v>29</v>
          </cell>
          <cell r="B499" t="str">
            <v>MUROS E FECHAMENTOS</v>
          </cell>
          <cell r="E499">
            <v>0</v>
          </cell>
          <cell r="G499">
            <v>0</v>
          </cell>
          <cell r="K499">
            <v>0</v>
          </cell>
          <cell r="N499">
            <v>0</v>
          </cell>
        </row>
        <row r="500">
          <cell r="A500" t="str">
            <v>29.01</v>
          </cell>
          <cell r="B500" t="str">
            <v>Muro em alvenaria de blocos cerâmicos 10x20x20cm, c/ pilares a cada 2m, esp. 10cm e h=2.5m, revestido com chapisco, reboco e pintura acrílica a duas demãos inclusive pilares, cintas e sapatas</v>
          </cell>
          <cell r="C500" t="str">
            <v>m</v>
          </cell>
          <cell r="D500">
            <v>150</v>
          </cell>
          <cell r="E500">
            <v>150</v>
          </cell>
          <cell r="F500">
            <v>201.85</v>
          </cell>
          <cell r="G500">
            <v>150</v>
          </cell>
          <cell r="K500">
            <v>150</v>
          </cell>
          <cell r="N500">
            <v>150</v>
          </cell>
        </row>
        <row r="501">
          <cell r="A501" t="str">
            <v>29.02</v>
          </cell>
          <cell r="B501" t="str">
            <v>Muro em alvenaria de blocos de concreto 14x19x39cm, c/ pilares a cada 2m, esp. 10cm e h=2.5m, revestido com chapisco, reboco e pintura acrílica a duas demãos inclusive pilares, cintas e sapatas</v>
          </cell>
          <cell r="C501" t="str">
            <v>m</v>
          </cell>
          <cell r="D501">
            <v>74.862669999999994</v>
          </cell>
          <cell r="E501">
            <v>74.862669999999994</v>
          </cell>
          <cell r="F501">
            <v>267.61</v>
          </cell>
          <cell r="G501">
            <v>74.862669999999994</v>
          </cell>
          <cell r="K501">
            <v>74.862669999999994</v>
          </cell>
          <cell r="N501">
            <v>74.862669999999994</v>
          </cell>
        </row>
        <row r="502">
          <cell r="A502" t="str">
            <v>29.03</v>
          </cell>
          <cell r="B502" t="str">
            <v>Alambrado sobre muro existente, executado em tela fio 12 malha 3", com 02 fios tensores, fixados em tubo de ferro galvanizado 11/2" colocados a cada 3m (h do alambrado= 1,5m), inclusive chumbamento no muro</v>
          </cell>
          <cell r="C502" t="str">
            <v>m²</v>
          </cell>
          <cell r="D502">
            <v>100</v>
          </cell>
          <cell r="E502">
            <v>100</v>
          </cell>
          <cell r="F502">
            <v>108</v>
          </cell>
          <cell r="G502">
            <v>100</v>
          </cell>
          <cell r="K502">
            <v>100</v>
          </cell>
          <cell r="N502">
            <v>100</v>
          </cell>
        </row>
        <row r="503">
          <cell r="A503" t="str">
            <v>29.04</v>
          </cell>
          <cell r="B503" t="str">
            <v>Alambrado com tela losangular de arame fio 10 malha 3" revest. em PVC com tubo de ferro galvanizado vertical de 1 1/2" fixados com sapata de concreto com tubos de 3/4" soldados na parte superior e inferior</v>
          </cell>
          <cell r="C503" t="str">
            <v>m²</v>
          </cell>
          <cell r="D503">
            <v>100</v>
          </cell>
          <cell r="E503">
            <v>100</v>
          </cell>
          <cell r="F503">
            <v>108</v>
          </cell>
          <cell r="G503">
            <v>100</v>
          </cell>
          <cell r="K503">
            <v>100</v>
          </cell>
          <cell r="N503">
            <v>100</v>
          </cell>
        </row>
        <row r="504">
          <cell r="A504" t="str">
            <v>29.05</v>
          </cell>
          <cell r="B504" t="str">
            <v>Cerca com tela losang. Arame fio 12 malha 2" revest. Em PVC com mourão de concreto fixado em solo, altura de 2.30m, base de 15x15cm e topo de 11x11cm a cada 3m, c/ 3 fios tensores, incl. Sapata de 40x40x50cm</v>
          </cell>
          <cell r="C504" t="str">
            <v>m</v>
          </cell>
          <cell r="D504">
            <v>150</v>
          </cell>
          <cell r="E504">
            <v>150</v>
          </cell>
          <cell r="F504">
            <v>112.28</v>
          </cell>
          <cell r="G504">
            <v>150</v>
          </cell>
          <cell r="K504">
            <v>150</v>
          </cell>
          <cell r="N504">
            <v>150</v>
          </cell>
        </row>
        <row r="505">
          <cell r="A505" t="str">
            <v>29.06</v>
          </cell>
          <cell r="B505" t="str">
            <v>Alambrado com tela losangular de arame fio 12 malha 2" revest. em PVC com tubo de ferro galvanizado vertical de 2 1/2" e horizontal de 1" incl. Portão, pintados com esmalte sobre fundo anticorrosivo, inclusive tubos e telas</v>
          </cell>
          <cell r="C505" t="str">
            <v>m²</v>
          </cell>
          <cell r="D505">
            <v>100</v>
          </cell>
          <cell r="E505">
            <v>100</v>
          </cell>
          <cell r="F505">
            <v>100.59</v>
          </cell>
          <cell r="G505">
            <v>100</v>
          </cell>
          <cell r="K505">
            <v>100</v>
          </cell>
          <cell r="N505">
            <v>100</v>
          </cell>
        </row>
        <row r="506">
          <cell r="A506" t="str">
            <v>29.07</v>
          </cell>
          <cell r="B506" t="str">
            <v>Alambrado com tela losangular de arame fio 12 malha 2" revest. em PVC cor azul com tubo de FG de 2" na vertical e horizontal, incl. Chumbamento e portão, pintados com esmalte sobre fundo anticorrosivo, h=1.00m incl. Fixação a cada 2.0m</v>
          </cell>
          <cell r="C506" t="str">
            <v>m²</v>
          </cell>
          <cell r="D506">
            <v>120</v>
          </cell>
          <cell r="E506">
            <v>120</v>
          </cell>
          <cell r="F506">
            <v>110.94</v>
          </cell>
          <cell r="G506">
            <v>120</v>
          </cell>
          <cell r="K506">
            <v>120</v>
          </cell>
          <cell r="N506">
            <v>120</v>
          </cell>
        </row>
        <row r="507">
          <cell r="A507" t="str">
            <v>29.08</v>
          </cell>
          <cell r="B507" t="str">
            <v>Cerca com mourão de concreto fixado em solo, altura 2.30m, base de 15x15cm e topo de 11x11cm a cada 2m, c/ 10 fios de arame liso</v>
          </cell>
          <cell r="C507" t="str">
            <v>m</v>
          </cell>
          <cell r="D507">
            <v>100</v>
          </cell>
          <cell r="E507">
            <v>100</v>
          </cell>
          <cell r="F507">
            <v>99.5</v>
          </cell>
          <cell r="G507">
            <v>100</v>
          </cell>
          <cell r="K507">
            <v>100</v>
          </cell>
          <cell r="N507">
            <v>100</v>
          </cell>
        </row>
        <row r="508">
          <cell r="A508" t="str">
            <v>30</v>
          </cell>
          <cell r="B508" t="str">
            <v>PAVIMENTAÇÃO</v>
          </cell>
          <cell r="E508">
            <v>0</v>
          </cell>
          <cell r="G508">
            <v>0</v>
          </cell>
          <cell r="K508">
            <v>0</v>
          </cell>
          <cell r="N508">
            <v>0</v>
          </cell>
        </row>
        <row r="509">
          <cell r="A509" t="str">
            <v>30.01</v>
          </cell>
          <cell r="B509" t="str">
            <v>Meio-fio de concreto pré-moldado com dimensões de 15x12x30x100cm padrão PMS, rejuntados com argamassa de cimento e areia no traço 1:3</v>
          </cell>
          <cell r="C509" t="str">
            <v>m</v>
          </cell>
          <cell r="D509">
            <v>300</v>
          </cell>
          <cell r="E509">
            <v>231.7</v>
          </cell>
          <cell r="F509">
            <v>28.58</v>
          </cell>
          <cell r="G509">
            <v>300</v>
          </cell>
          <cell r="K509">
            <v>300</v>
          </cell>
          <cell r="N509">
            <v>300</v>
          </cell>
        </row>
        <row r="510">
          <cell r="A510" t="str">
            <v>30.02</v>
          </cell>
          <cell r="B510" t="str">
            <v>Fornecimento/assentamento de placas de concreto estrutural 15MPa dim. 40x40x8cm, assentados com afastamento de 5cm preenchido com grama</v>
          </cell>
          <cell r="C510" t="str">
            <v>m²</v>
          </cell>
          <cell r="D510">
            <v>75</v>
          </cell>
          <cell r="E510">
            <v>75</v>
          </cell>
          <cell r="F510">
            <v>35.22</v>
          </cell>
          <cell r="G510">
            <v>75</v>
          </cell>
          <cell r="K510">
            <v>75</v>
          </cell>
          <cell r="N510">
            <v>75</v>
          </cell>
        </row>
        <row r="511">
          <cell r="A511" t="str">
            <v>30.03</v>
          </cell>
          <cell r="B511" t="str">
            <v>Fornecimento e assentamento de blocos pré-moldados de concreto tipo pavi-s ou equivalente, espessura de 6cm e resistência a compressão mínima de 35MPa, assentados sobre colchão de pó de pedra ne espessura de 10cm</v>
          </cell>
          <cell r="C511" t="str">
            <v>m²</v>
          </cell>
          <cell r="D511">
            <v>100</v>
          </cell>
          <cell r="E511">
            <v>100</v>
          </cell>
          <cell r="F511">
            <v>38.74</v>
          </cell>
          <cell r="G511">
            <v>100</v>
          </cell>
          <cell r="K511">
            <v>100</v>
          </cell>
          <cell r="N511">
            <v>100</v>
          </cell>
        </row>
        <row r="512">
          <cell r="A512" t="str">
            <v>30.04</v>
          </cell>
          <cell r="B512" t="str">
            <v>Fornecimento e assentamento de blocos pré-moldados de concreto tipo pavi-s ou equivalente, espessura de 6.0cm, colorido,  resistência a compressão mínima de 35MPa, assentados sobre colchão de pó de pedra ne espessura de 10cm</v>
          </cell>
          <cell r="C512" t="str">
            <v>m²</v>
          </cell>
          <cell r="D512">
            <v>200</v>
          </cell>
          <cell r="E512">
            <v>200</v>
          </cell>
          <cell r="F512">
            <v>52.3</v>
          </cell>
          <cell r="G512">
            <v>200</v>
          </cell>
          <cell r="K512">
            <v>200</v>
          </cell>
          <cell r="N512">
            <v>200</v>
          </cell>
        </row>
        <row r="513">
          <cell r="A513" t="str">
            <v>30.05</v>
          </cell>
          <cell r="B513" t="str">
            <v>Fornecimento e assentamento de blocos pré-moldados de concreto tipo pavi-s ou equivalente, espessura de 8.0cm e resistência a compressão mínima de 35MPa, assentados sobre colchão de pó de pedra ne espessura de 10cm</v>
          </cell>
          <cell r="C513" t="str">
            <v>m²</v>
          </cell>
          <cell r="D513">
            <v>250</v>
          </cell>
          <cell r="E513">
            <v>250</v>
          </cell>
          <cell r="F513">
            <v>45.34</v>
          </cell>
          <cell r="G513">
            <v>250</v>
          </cell>
          <cell r="K513">
            <v>250</v>
          </cell>
          <cell r="N513">
            <v>250</v>
          </cell>
        </row>
        <row r="514">
          <cell r="A514" t="str">
            <v>30.06</v>
          </cell>
          <cell r="B514" t="str">
            <v>Regularização para piso de calçadas (apenas compactação com compactação manual)</v>
          </cell>
          <cell r="C514" t="str">
            <v>m²</v>
          </cell>
          <cell r="D514">
            <v>300</v>
          </cell>
          <cell r="E514">
            <v>259.26</v>
          </cell>
          <cell r="F514">
            <v>6.61</v>
          </cell>
          <cell r="G514">
            <v>300</v>
          </cell>
          <cell r="K514">
            <v>300</v>
          </cell>
          <cell r="N514">
            <v>300</v>
          </cell>
        </row>
        <row r="515">
          <cell r="A515" t="str">
            <v>30.07</v>
          </cell>
          <cell r="B515" t="str">
            <v>Passeio em cimentado camurçado com argamassa de cimento e areia no traço 1:3 esp. 1.5cm e lastro de concreto com 8cm de espessura, inclusive preparo de caixa</v>
          </cell>
          <cell r="C515" t="str">
            <v>m²</v>
          </cell>
          <cell r="D515">
            <v>100</v>
          </cell>
          <cell r="E515">
            <v>100</v>
          </cell>
          <cell r="F515">
            <v>64.099999999999994</v>
          </cell>
          <cell r="G515">
            <v>100</v>
          </cell>
          <cell r="K515">
            <v>100</v>
          </cell>
          <cell r="N515">
            <v>100</v>
          </cell>
        </row>
        <row r="516">
          <cell r="A516" t="str">
            <v>30.08</v>
          </cell>
          <cell r="B516" t="str">
            <v>Calçamento em ladrilho hidráulico 20X20 tipo podotátil assentado com pasta colante, inclusive lastro de concreto regularizado com 8cm</v>
          </cell>
          <cell r="C516" t="str">
            <v>m²</v>
          </cell>
          <cell r="D516">
            <v>100</v>
          </cell>
          <cell r="E516">
            <v>100</v>
          </cell>
          <cell r="F516">
            <v>117.55</v>
          </cell>
          <cell r="G516">
            <v>100</v>
          </cell>
          <cell r="K516">
            <v>100</v>
          </cell>
          <cell r="N516">
            <v>100</v>
          </cell>
        </row>
        <row r="517">
          <cell r="A517" t="str">
            <v>30.09</v>
          </cell>
          <cell r="B517" t="str">
            <v>Corte de asfalto ou concreto (equipamento, material e mão de obra) - Máquina Policorte</v>
          </cell>
          <cell r="C517" t="str">
            <v>h</v>
          </cell>
          <cell r="D517">
            <v>100</v>
          </cell>
          <cell r="E517">
            <v>100</v>
          </cell>
          <cell r="F517">
            <v>6.23</v>
          </cell>
          <cell r="G517">
            <v>100</v>
          </cell>
          <cell r="K517">
            <v>100</v>
          </cell>
          <cell r="N517">
            <v>100</v>
          </cell>
        </row>
        <row r="518">
          <cell r="A518" t="str">
            <v>30.10</v>
          </cell>
          <cell r="B518" t="str">
            <v>Calçamento de pedra portuguesa, inclusive lastro de concreto com 8cm de espessura para regularização, assentado com cimento e areia, inclusive fornecimento e transporte das pedras</v>
          </cell>
          <cell r="C518" t="str">
            <v>m²</v>
          </cell>
          <cell r="D518">
            <v>100</v>
          </cell>
          <cell r="E518">
            <v>100</v>
          </cell>
          <cell r="F518">
            <v>83.7</v>
          </cell>
          <cell r="G518">
            <v>100</v>
          </cell>
          <cell r="K518">
            <v>100</v>
          </cell>
          <cell r="N518">
            <v>100</v>
          </cell>
        </row>
        <row r="519">
          <cell r="A519" t="str">
            <v>30.11</v>
          </cell>
          <cell r="B519" t="str">
            <v xml:space="preserve">Assentamento de blocos pré-moldados de concreto tipo pavi's ou equivalente, assentados sobre colchão de pó de pedra na espessura de 10cm (sem fornecimento dos blocos) </v>
          </cell>
          <cell r="C519" t="str">
            <v>m²</v>
          </cell>
          <cell r="D519">
            <v>250</v>
          </cell>
          <cell r="E519">
            <v>250</v>
          </cell>
          <cell r="F519">
            <v>8.74</v>
          </cell>
          <cell r="G519">
            <v>250</v>
          </cell>
          <cell r="K519">
            <v>250</v>
          </cell>
          <cell r="N519">
            <v>250</v>
          </cell>
        </row>
        <row r="520">
          <cell r="A520" t="str">
            <v>30.12</v>
          </cell>
          <cell r="B520" t="str">
            <v>Calçamento em paralelepípedo (10x10x18)cm sobre colchão de pó de pedra esp. 10 cm, com juntas de 12mm preenchidas com pó de pedra</v>
          </cell>
          <cell r="C520" t="str">
            <v>m²</v>
          </cell>
          <cell r="D520">
            <v>100</v>
          </cell>
          <cell r="E520">
            <v>100</v>
          </cell>
          <cell r="F520">
            <v>54.9</v>
          </cell>
          <cell r="G520">
            <v>100</v>
          </cell>
          <cell r="K520">
            <v>100</v>
          </cell>
          <cell r="N520">
            <v>100</v>
          </cell>
        </row>
        <row r="521">
          <cell r="A521" t="str">
            <v>31</v>
          </cell>
          <cell r="B521" t="str">
            <v>PINTURA</v>
          </cell>
          <cell r="C521">
            <v>0</v>
          </cell>
          <cell r="E521">
            <v>0</v>
          </cell>
          <cell r="G521">
            <v>0</v>
          </cell>
          <cell r="K521">
            <v>0</v>
          </cell>
          <cell r="N521">
            <v>0</v>
          </cell>
        </row>
        <row r="522">
          <cell r="A522" t="str">
            <v>31.01</v>
          </cell>
          <cell r="B522" t="str">
            <v>Sobre Paredes e Forros</v>
          </cell>
          <cell r="C522">
            <v>0</v>
          </cell>
          <cell r="E522">
            <v>0</v>
          </cell>
          <cell r="G522">
            <v>0</v>
          </cell>
          <cell r="K522">
            <v>0</v>
          </cell>
          <cell r="N522">
            <v>0</v>
          </cell>
        </row>
        <row r="523">
          <cell r="A523" t="str">
            <v>31.01.01</v>
          </cell>
          <cell r="B523" t="str">
            <v>Emassamento de paredes e forros, com duas demãos de massa acrílica Suvinil - marca de referência</v>
          </cell>
          <cell r="C523" t="str">
            <v>m²</v>
          </cell>
          <cell r="D523">
            <v>400</v>
          </cell>
          <cell r="E523">
            <v>400</v>
          </cell>
          <cell r="F523">
            <v>7.57</v>
          </cell>
          <cell r="G523">
            <v>400</v>
          </cell>
          <cell r="K523">
            <v>400</v>
          </cell>
          <cell r="N523">
            <v>400</v>
          </cell>
        </row>
        <row r="524">
          <cell r="A524" t="str">
            <v>31.01.02</v>
          </cell>
          <cell r="B524" t="str">
            <v>Pintura com tinta látex PVA Suvinil - marca de referência, inclusive selador em paredes e forros a três demãos</v>
          </cell>
          <cell r="C524" t="str">
            <v>m²</v>
          </cell>
          <cell r="D524">
            <v>400</v>
          </cell>
          <cell r="E524">
            <v>400</v>
          </cell>
          <cell r="F524">
            <v>11.96</v>
          </cell>
          <cell r="G524">
            <v>400</v>
          </cell>
          <cell r="K524">
            <v>400</v>
          </cell>
          <cell r="N524">
            <v>400</v>
          </cell>
        </row>
        <row r="525">
          <cell r="A525" t="str">
            <v>31.01.03</v>
          </cell>
          <cell r="B525" t="str">
            <v>Pintura com tinta acrílica Suvinil - marca de referência, inclusive selador acrílico, em paredes e forros, a três demãos</v>
          </cell>
          <cell r="C525" t="str">
            <v>m²</v>
          </cell>
          <cell r="D525">
            <v>150</v>
          </cell>
          <cell r="E525">
            <v>48</v>
          </cell>
          <cell r="F525">
            <v>12.81</v>
          </cell>
          <cell r="G525">
            <v>150</v>
          </cell>
          <cell r="K525">
            <v>150</v>
          </cell>
          <cell r="N525">
            <v>150</v>
          </cell>
        </row>
        <row r="526">
          <cell r="A526" t="str">
            <v>31.01.04</v>
          </cell>
          <cell r="B526" t="str">
            <v>Pintura a cal a três demãos, em paredes internas ou externas, inclusive fornecimento</v>
          </cell>
          <cell r="C526" t="str">
            <v>m²</v>
          </cell>
          <cell r="D526">
            <v>400</v>
          </cell>
          <cell r="E526">
            <v>400</v>
          </cell>
          <cell r="F526">
            <v>6.32</v>
          </cell>
          <cell r="G526">
            <v>400</v>
          </cell>
          <cell r="K526">
            <v>400</v>
          </cell>
          <cell r="N526">
            <v>400</v>
          </cell>
        </row>
        <row r="527">
          <cell r="A527" t="str">
            <v>31.01.05</v>
          </cell>
          <cell r="B527" t="str">
            <v>Textura acrílica em paredes externas com uma demão</v>
          </cell>
          <cell r="C527" t="str">
            <v>m²</v>
          </cell>
          <cell r="D527">
            <v>150</v>
          </cell>
          <cell r="E527">
            <v>150</v>
          </cell>
          <cell r="F527">
            <v>10.42</v>
          </cell>
          <cell r="G527">
            <v>150</v>
          </cell>
          <cell r="K527">
            <v>150</v>
          </cell>
          <cell r="N527">
            <v>150</v>
          </cell>
        </row>
        <row r="528">
          <cell r="A528" t="str">
            <v>31.02</v>
          </cell>
          <cell r="B528" t="str">
            <v>Sobre Concreto ou Blocos Cerâmicos Aparentes</v>
          </cell>
          <cell r="C528">
            <v>0</v>
          </cell>
          <cell r="E528">
            <v>0</v>
          </cell>
          <cell r="G528">
            <v>0</v>
          </cell>
          <cell r="K528">
            <v>0</v>
          </cell>
          <cell r="N528">
            <v>0</v>
          </cell>
        </row>
        <row r="529">
          <cell r="A529" t="str">
            <v>31.02.01</v>
          </cell>
          <cell r="B529" t="str">
            <v>Pintura com verniz acrílico Suvinil - marca de referência sobre concreto a duas demãos</v>
          </cell>
          <cell r="C529" t="str">
            <v>m²</v>
          </cell>
          <cell r="D529">
            <v>100</v>
          </cell>
          <cell r="E529">
            <v>100</v>
          </cell>
          <cell r="F529">
            <v>5.7</v>
          </cell>
          <cell r="G529">
            <v>100</v>
          </cell>
          <cell r="K529">
            <v>100</v>
          </cell>
          <cell r="N529">
            <v>100</v>
          </cell>
        </row>
        <row r="530">
          <cell r="A530" t="str">
            <v>31.02.02</v>
          </cell>
          <cell r="B530" t="str">
            <v>Pintura à base de silicone Suvinil - marca de referência, sobre paredes de blocos cerâmicos ou concreto a uma demão</v>
          </cell>
          <cell r="C530" t="str">
            <v>m²</v>
          </cell>
          <cell r="D530">
            <v>50</v>
          </cell>
          <cell r="E530">
            <v>50</v>
          </cell>
          <cell r="F530">
            <v>7.85</v>
          </cell>
          <cell r="G530">
            <v>50</v>
          </cell>
          <cell r="K530">
            <v>50</v>
          </cell>
          <cell r="N530">
            <v>50</v>
          </cell>
        </row>
        <row r="531">
          <cell r="A531" t="str">
            <v>31.02.03</v>
          </cell>
          <cell r="B531" t="str">
            <v>Pintura com tinta acrílica Suvinil - marca de referência, inclusive selador acrílico, em blocos de concreto a três demãos</v>
          </cell>
          <cell r="C531" t="str">
            <v>m²</v>
          </cell>
          <cell r="D531">
            <v>120</v>
          </cell>
          <cell r="E531">
            <v>120</v>
          </cell>
          <cell r="F531">
            <v>12.57</v>
          </cell>
          <cell r="G531">
            <v>120</v>
          </cell>
          <cell r="K531">
            <v>120</v>
          </cell>
          <cell r="N531">
            <v>120</v>
          </cell>
        </row>
        <row r="532">
          <cell r="A532" t="str">
            <v>31.02.04</v>
          </cell>
          <cell r="B532" t="str">
            <v>Pintura com tinta acrílica Suvinil - marca de referência, inclusive selador acrílico, em cobogós de concreto a duas demãos</v>
          </cell>
          <cell r="C532" t="str">
            <v>m²</v>
          </cell>
          <cell r="D532">
            <v>100</v>
          </cell>
          <cell r="E532">
            <v>100</v>
          </cell>
          <cell r="F532">
            <v>14.85</v>
          </cell>
          <cell r="G532">
            <v>100</v>
          </cell>
          <cell r="K532">
            <v>100</v>
          </cell>
          <cell r="N532">
            <v>100</v>
          </cell>
        </row>
        <row r="533">
          <cell r="A533" t="str">
            <v>31.02.05</v>
          </cell>
          <cell r="B533" t="str">
            <v>Caiação de meio-fio a três demãos</v>
          </cell>
          <cell r="C533" t="str">
            <v>m</v>
          </cell>
          <cell r="D533">
            <v>500</v>
          </cell>
          <cell r="E533">
            <v>431.7</v>
          </cell>
          <cell r="F533">
            <v>5.12</v>
          </cell>
          <cell r="G533">
            <v>500</v>
          </cell>
          <cell r="K533">
            <v>500</v>
          </cell>
          <cell r="N533">
            <v>500</v>
          </cell>
        </row>
        <row r="534">
          <cell r="A534" t="str">
            <v>31.03</v>
          </cell>
          <cell r="B534" t="str">
            <v>Sobre Madeira</v>
          </cell>
          <cell r="C534">
            <v>0</v>
          </cell>
          <cell r="E534">
            <v>0</v>
          </cell>
          <cell r="G534">
            <v>0</v>
          </cell>
          <cell r="K534">
            <v>0</v>
          </cell>
          <cell r="N534">
            <v>0</v>
          </cell>
        </row>
        <row r="535">
          <cell r="A535" t="str">
            <v>31.03.01</v>
          </cell>
          <cell r="B535" t="str">
            <v>Emassamento de esquadrias de madeira, com duas demãos de massa à base de óleo Suvinil - marca de referência</v>
          </cell>
          <cell r="C535" t="str">
            <v>m²</v>
          </cell>
          <cell r="D535">
            <v>200</v>
          </cell>
          <cell r="E535">
            <v>200</v>
          </cell>
          <cell r="F535">
            <v>11.94</v>
          </cell>
          <cell r="G535">
            <v>200</v>
          </cell>
          <cell r="K535">
            <v>200</v>
          </cell>
          <cell r="N535">
            <v>200</v>
          </cell>
        </row>
        <row r="536">
          <cell r="A536" t="str">
            <v>31.03.02</v>
          </cell>
          <cell r="B536" t="str">
            <v>Pintura com tinta esmalte sintético Suvinil - marca de referência, inclusive fundo branco nivelador, em madeira a duas demãos</v>
          </cell>
          <cell r="C536" t="str">
            <v>m²</v>
          </cell>
          <cell r="D536">
            <v>200</v>
          </cell>
          <cell r="E536">
            <v>200</v>
          </cell>
          <cell r="F536">
            <v>11.54</v>
          </cell>
          <cell r="G536">
            <v>200</v>
          </cell>
          <cell r="K536">
            <v>200</v>
          </cell>
          <cell r="N536">
            <v>200</v>
          </cell>
        </row>
        <row r="537">
          <cell r="A537" t="str">
            <v>31.03.03</v>
          </cell>
          <cell r="B537" t="str">
            <v>Pintura com verniz marca de referência Suvinil em madeira a três demãos</v>
          </cell>
          <cell r="C537" t="str">
            <v>m²</v>
          </cell>
          <cell r="D537">
            <v>150</v>
          </cell>
          <cell r="E537">
            <v>150</v>
          </cell>
          <cell r="F537">
            <v>11</v>
          </cell>
          <cell r="G537">
            <v>150</v>
          </cell>
          <cell r="K537">
            <v>150</v>
          </cell>
          <cell r="N537">
            <v>150</v>
          </cell>
        </row>
        <row r="538">
          <cell r="A538" t="str">
            <v>31.03.04</v>
          </cell>
          <cell r="B538" t="str">
            <v>Pintura com imunizante Suvinil - marca de referência, sobre madeira a duas demãos</v>
          </cell>
          <cell r="C538" t="str">
            <v>m²</v>
          </cell>
          <cell r="D538">
            <v>150</v>
          </cell>
          <cell r="E538">
            <v>150</v>
          </cell>
          <cell r="F538">
            <v>9.9499999999999993</v>
          </cell>
          <cell r="G538">
            <v>150</v>
          </cell>
          <cell r="K538">
            <v>150</v>
          </cell>
          <cell r="N538">
            <v>150</v>
          </cell>
        </row>
        <row r="539">
          <cell r="A539" t="str">
            <v>31.04</v>
          </cell>
          <cell r="B539" t="str">
            <v>Sobre Metal</v>
          </cell>
          <cell r="C539">
            <v>0</v>
          </cell>
          <cell r="E539">
            <v>0</v>
          </cell>
          <cell r="G539">
            <v>0</v>
          </cell>
          <cell r="K539">
            <v>0</v>
          </cell>
          <cell r="N539">
            <v>0</v>
          </cell>
        </row>
        <row r="540">
          <cell r="A540" t="str">
            <v>31.04.01</v>
          </cell>
          <cell r="B540" t="str">
            <v>Pintura com tinta esmalte sintético Suvinil - marca de referência, a duas demãos, inclusive fundo anticorrosivo a uma demão, em metal</v>
          </cell>
          <cell r="C540" t="str">
            <v>m²</v>
          </cell>
          <cell r="D540">
            <v>150</v>
          </cell>
          <cell r="E540">
            <v>150</v>
          </cell>
          <cell r="F540">
            <v>11</v>
          </cell>
          <cell r="G540">
            <v>150</v>
          </cell>
          <cell r="K540">
            <v>150</v>
          </cell>
          <cell r="N540">
            <v>150</v>
          </cell>
        </row>
        <row r="541">
          <cell r="A541" t="str">
            <v>31.05</v>
          </cell>
          <cell r="B541" t="str">
            <v>Sobre Pisos</v>
          </cell>
          <cell r="C541">
            <v>0</v>
          </cell>
          <cell r="E541">
            <v>0</v>
          </cell>
          <cell r="G541">
            <v>0</v>
          </cell>
          <cell r="K541">
            <v>0</v>
          </cell>
          <cell r="N541">
            <v>0</v>
          </cell>
        </row>
        <row r="542">
          <cell r="A542" t="str">
            <v>31.05.01</v>
          </cell>
          <cell r="B542" t="str">
            <v>Pintura à base de epoxi Suvinil - marca de referência em faixas com largura de 5 cm para demarcação de quadra de esportes</v>
          </cell>
          <cell r="C542" t="str">
            <v>m</v>
          </cell>
          <cell r="D542">
            <v>200</v>
          </cell>
          <cell r="E542">
            <v>200</v>
          </cell>
          <cell r="F542">
            <v>15.73</v>
          </cell>
          <cell r="G542">
            <v>200</v>
          </cell>
          <cell r="K542">
            <v>200</v>
          </cell>
          <cell r="N542">
            <v>200</v>
          </cell>
        </row>
        <row r="543">
          <cell r="A543" t="str">
            <v>31.05.02</v>
          </cell>
          <cell r="B543" t="str">
            <v>Pintura com tinta à base de resinas acrílicas Suvinil - marca de referência, sobre piso de concreto, a duas demãos</v>
          </cell>
          <cell r="C543" t="str">
            <v>m²</v>
          </cell>
          <cell r="D543">
            <v>300</v>
          </cell>
          <cell r="E543">
            <v>300</v>
          </cell>
          <cell r="F543">
            <v>14.99</v>
          </cell>
          <cell r="G543">
            <v>300</v>
          </cell>
          <cell r="K543">
            <v>300</v>
          </cell>
          <cell r="N543">
            <v>300</v>
          </cell>
        </row>
        <row r="544">
          <cell r="A544" t="str">
            <v>32</v>
          </cell>
          <cell r="B544" t="str">
            <v>APOIO</v>
          </cell>
          <cell r="E544">
            <v>0</v>
          </cell>
          <cell r="G544">
            <v>0</v>
          </cell>
          <cell r="K544">
            <v>0</v>
          </cell>
          <cell r="N544">
            <v>0</v>
          </cell>
        </row>
        <row r="545">
          <cell r="A545" t="str">
            <v>32.01</v>
          </cell>
          <cell r="B545" t="str">
            <v>MÁQUINAS E EQUIPAMENTOS</v>
          </cell>
          <cell r="E545">
            <v>0</v>
          </cell>
          <cell r="G545">
            <v>0</v>
          </cell>
          <cell r="K545">
            <v>0</v>
          </cell>
          <cell r="N545">
            <v>0</v>
          </cell>
        </row>
        <row r="546">
          <cell r="A546" t="str">
            <v>32.01.01</v>
          </cell>
          <cell r="B546" t="str">
            <v>Fornecimento de máquinas e equipamentos, incluindo insumos, manutenção, mão-de-obra/leis sociais, custo de propriedade e BDI, transporte até o local de operação:</v>
          </cell>
          <cell r="E546">
            <v>0</v>
          </cell>
          <cell r="G546">
            <v>0</v>
          </cell>
          <cell r="K546">
            <v>0</v>
          </cell>
          <cell r="N546">
            <v>0</v>
          </cell>
        </row>
        <row r="547">
          <cell r="A547" t="str">
            <v>32.01.02</v>
          </cell>
          <cell r="B547" t="str">
            <v>Basculante 160 HP capacidade de carga 5m³(horas efetivamente trabalhadas), até 10 anos de uso</v>
          </cell>
          <cell r="C547" t="str">
            <v>h</v>
          </cell>
          <cell r="D547">
            <v>150</v>
          </cell>
          <cell r="E547">
            <v>150</v>
          </cell>
          <cell r="F547">
            <v>78.91</v>
          </cell>
          <cell r="G547">
            <v>150</v>
          </cell>
          <cell r="K547">
            <v>150</v>
          </cell>
          <cell r="N547">
            <v>150</v>
          </cell>
        </row>
        <row r="548">
          <cell r="A548" t="str">
            <v>32.01.03</v>
          </cell>
          <cell r="B548" t="str">
            <v>Caminhão Carroceria  139 HP (horas efetivamente trabalhadas), até 05 anos de uso</v>
          </cell>
          <cell r="C548" t="str">
            <v>h</v>
          </cell>
          <cell r="D548">
            <v>150</v>
          </cell>
          <cell r="E548">
            <v>150</v>
          </cell>
          <cell r="F548">
            <v>100.85</v>
          </cell>
          <cell r="G548">
            <v>150</v>
          </cell>
          <cell r="K548">
            <v>150</v>
          </cell>
          <cell r="N548">
            <v>150</v>
          </cell>
        </row>
        <row r="549">
          <cell r="A549" t="str">
            <v>32.01.04</v>
          </cell>
          <cell r="B549" t="str">
            <v>Pá Carregadeira 114 HP (horas efetivamente trabalhadas), até 10 anos de uso</v>
          </cell>
          <cell r="C549" t="str">
            <v>h</v>
          </cell>
          <cell r="D549">
            <v>50</v>
          </cell>
          <cell r="E549">
            <v>50</v>
          </cell>
          <cell r="F549">
            <v>88.89</v>
          </cell>
          <cell r="G549">
            <v>50</v>
          </cell>
          <cell r="K549">
            <v>50</v>
          </cell>
          <cell r="N549">
            <v>50</v>
          </cell>
        </row>
        <row r="550">
          <cell r="A550" t="str">
            <v>32.01.05</v>
          </cell>
          <cell r="B550" t="str">
            <v>Retro Escavadeira 77 HP (horas efetivamente trabalhadas), até 08 anos de uso</v>
          </cell>
          <cell r="C550" t="str">
            <v>h</v>
          </cell>
          <cell r="D550">
            <v>100</v>
          </cell>
          <cell r="E550">
            <v>100</v>
          </cell>
          <cell r="F550">
            <v>72.319999999999993</v>
          </cell>
          <cell r="G550">
            <v>100</v>
          </cell>
          <cell r="K550">
            <v>100</v>
          </cell>
          <cell r="N550">
            <v>100</v>
          </cell>
        </row>
        <row r="551">
          <cell r="A551" t="str">
            <v>32.01.06</v>
          </cell>
          <cell r="B551" t="str">
            <v>Escavadeira hidráulica de esteira 290 HP (horas efetivamente trabalhadas), até 10 anos de uso</v>
          </cell>
          <cell r="C551" t="str">
            <v>h</v>
          </cell>
          <cell r="D551">
            <v>200</v>
          </cell>
          <cell r="E551">
            <v>200</v>
          </cell>
          <cell r="F551">
            <v>163.25</v>
          </cell>
          <cell r="G551">
            <v>200</v>
          </cell>
          <cell r="K551">
            <v>200</v>
          </cell>
          <cell r="N551">
            <v>200</v>
          </cell>
        </row>
        <row r="552">
          <cell r="A552" t="str">
            <v>32.01.07</v>
          </cell>
          <cell r="B552" t="str">
            <v>Patrol 140 HP (horas efetivamente trabalhadas), até 10 anos de uso</v>
          </cell>
          <cell r="C552" t="str">
            <v>h</v>
          </cell>
          <cell r="D552">
            <v>100</v>
          </cell>
          <cell r="E552">
            <v>100</v>
          </cell>
          <cell r="F552">
            <v>164.45</v>
          </cell>
          <cell r="G552">
            <v>100</v>
          </cell>
          <cell r="K552">
            <v>100</v>
          </cell>
          <cell r="N552">
            <v>100</v>
          </cell>
        </row>
        <row r="553">
          <cell r="A553" t="str">
            <v>32.01.08</v>
          </cell>
          <cell r="B553" t="str">
            <v>Compressor, inclusive martelete e ferramentas (horas efetivamente trabalhadas)</v>
          </cell>
          <cell r="C553" t="str">
            <v>h</v>
          </cell>
          <cell r="D553">
            <v>100</v>
          </cell>
          <cell r="E553">
            <v>100</v>
          </cell>
          <cell r="F553">
            <v>67.89</v>
          </cell>
          <cell r="G553">
            <v>100</v>
          </cell>
          <cell r="K553">
            <v>100</v>
          </cell>
          <cell r="N553">
            <v>100</v>
          </cell>
        </row>
        <row r="554">
          <cell r="A554" t="str">
            <v>32.01.09</v>
          </cell>
          <cell r="B554" t="str">
            <v>Caminhonete 133 HP capacidade carga 1t(horas efetivamente trabalhadas), até 05 anos de uso</v>
          </cell>
          <cell r="C554" t="str">
            <v>h</v>
          </cell>
          <cell r="D554">
            <v>100</v>
          </cell>
          <cell r="E554">
            <v>100</v>
          </cell>
          <cell r="F554">
            <v>47.2</v>
          </cell>
          <cell r="G554">
            <v>100</v>
          </cell>
          <cell r="K554">
            <v>100</v>
          </cell>
          <cell r="N554">
            <v>100</v>
          </cell>
        </row>
        <row r="555">
          <cell r="A555" t="str">
            <v>32.01.10</v>
          </cell>
          <cell r="B555" t="str">
            <v>Caminhão Munk (horas efetivamente trabalhadas), até 05 anos de uso</v>
          </cell>
          <cell r="C555" t="str">
            <v>h</v>
          </cell>
          <cell r="D555">
            <v>50</v>
          </cell>
          <cell r="E555">
            <v>50</v>
          </cell>
          <cell r="F555">
            <v>112.69</v>
          </cell>
          <cell r="G555">
            <v>50</v>
          </cell>
          <cell r="K555">
            <v>50</v>
          </cell>
          <cell r="N555">
            <v>50</v>
          </cell>
        </row>
        <row r="556">
          <cell r="A556" t="str">
            <v>32.01.11</v>
          </cell>
          <cell r="B556" t="str">
            <v>Rolo autopropelido liso POT 58HP, até 10 anos de uso</v>
          </cell>
          <cell r="C556" t="str">
            <v>h</v>
          </cell>
          <cell r="D556">
            <v>50</v>
          </cell>
          <cell r="E556">
            <v>50</v>
          </cell>
          <cell r="F556">
            <v>64.22</v>
          </cell>
          <cell r="G556">
            <v>50</v>
          </cell>
          <cell r="K556">
            <v>50</v>
          </cell>
          <cell r="N556">
            <v>50</v>
          </cell>
        </row>
        <row r="557">
          <cell r="A557" t="str">
            <v>32.01.12</v>
          </cell>
          <cell r="B557" t="str">
            <v>Caminhão Pipa, 6000 litros, pot 132 HP (horas efetivamente trabalhadas) até 10 anos de uso</v>
          </cell>
          <cell r="C557" t="str">
            <v>h</v>
          </cell>
          <cell r="D557">
            <v>50</v>
          </cell>
          <cell r="E557">
            <v>50</v>
          </cell>
          <cell r="F557">
            <v>71.81</v>
          </cell>
          <cell r="G557">
            <v>50</v>
          </cell>
          <cell r="K557">
            <v>50</v>
          </cell>
          <cell r="N557">
            <v>50</v>
          </cell>
        </row>
        <row r="558">
          <cell r="A558" t="str">
            <v>32.01.13</v>
          </cell>
          <cell r="B558" t="str">
            <v>Caminhão Truck, basculante diesel, pot 260HP, cap. carga útil 16 ton, caçamba 12m³ (horas efetivamente trabalhadas) até 10 anos de uso</v>
          </cell>
          <cell r="C558" t="str">
            <v>h</v>
          </cell>
          <cell r="D558">
            <v>50</v>
          </cell>
          <cell r="E558">
            <v>50</v>
          </cell>
          <cell r="F558">
            <v>157.6</v>
          </cell>
          <cell r="G558">
            <v>50</v>
          </cell>
          <cell r="K558">
            <v>50</v>
          </cell>
          <cell r="N558">
            <v>50</v>
          </cell>
        </row>
        <row r="559">
          <cell r="A559" t="str">
            <v>32.01.14</v>
          </cell>
          <cell r="B559" t="str">
            <v>Aluguel mensal de um carro com ar (Gol 1.000 - gasolina - preço DNER) Seguro total, manutenção, combustível, eventuais taxas e emolumentos, bem como eventual substituição do veículo (se necessário), sem motorista, utilizando até 2.000 (dois mil) km/mês</v>
          </cell>
          <cell r="C559" t="str">
            <v>mês</v>
          </cell>
          <cell r="D559">
            <v>12</v>
          </cell>
          <cell r="E559">
            <v>12</v>
          </cell>
          <cell r="F559">
            <v>2218.21</v>
          </cell>
          <cell r="G559">
            <v>12</v>
          </cell>
          <cell r="K559">
            <v>12</v>
          </cell>
          <cell r="N559">
            <v>12</v>
          </cell>
        </row>
        <row r="560">
          <cell r="A560" t="str">
            <v>32.01.15</v>
          </cell>
          <cell r="B560" t="str">
            <v>Aluguel mensal de caminhão carroceria fixa - capacidade 3.5T, para utilizaçãode até 2.000Km/mês</v>
          </cell>
          <cell r="C560" t="str">
            <v>mês</v>
          </cell>
          <cell r="D560">
            <v>12</v>
          </cell>
          <cell r="E560">
            <v>11</v>
          </cell>
          <cell r="F560">
            <v>5200</v>
          </cell>
          <cell r="G560">
            <v>12</v>
          </cell>
          <cell r="K560">
            <v>12</v>
          </cell>
          <cell r="N560">
            <v>12</v>
          </cell>
        </row>
        <row r="561">
          <cell r="A561" t="str">
            <v>33</v>
          </cell>
          <cell r="B561" t="str">
            <v>SINALIZAÇÃO VIÁRIA</v>
          </cell>
          <cell r="E561">
            <v>0</v>
          </cell>
          <cell r="G561">
            <v>0</v>
          </cell>
          <cell r="K561">
            <v>0</v>
          </cell>
          <cell r="N561">
            <v>0</v>
          </cell>
        </row>
        <row r="562">
          <cell r="A562" t="str">
            <v>33.01</v>
          </cell>
          <cell r="B562" t="str">
            <v>Sinalização vertical - placa de sinalização viária em chapa de aço nº 16, inclusive pintura metálica primer nas faces, esmalte sintético no verso e película refletiva "FLATTOP"</v>
          </cell>
          <cell r="C562" t="str">
            <v>m²</v>
          </cell>
          <cell r="D562">
            <v>100</v>
          </cell>
          <cell r="E562">
            <v>95</v>
          </cell>
          <cell r="F562">
            <v>401.35</v>
          </cell>
          <cell r="G562">
            <v>100</v>
          </cell>
          <cell r="K562">
            <v>100</v>
          </cell>
          <cell r="N562">
            <v>100</v>
          </cell>
        </row>
        <row r="563">
          <cell r="A563" t="str">
            <v>33.02</v>
          </cell>
          <cell r="B563" t="str">
            <v>Sinalização vertical - placa de sinalização viária em chapa de aço nº 16, fixadas em poste de paraju (370x8x8cm), inclusive pintura metálica primer nas faces, esmalte sintético no verso e película refletiva "FLATTOP"</v>
          </cell>
          <cell r="C563" t="str">
            <v>m²</v>
          </cell>
          <cell r="D563">
            <v>100</v>
          </cell>
          <cell r="E563">
            <v>100</v>
          </cell>
          <cell r="F563">
            <v>415.25</v>
          </cell>
          <cell r="G563">
            <v>100</v>
          </cell>
          <cell r="K563">
            <v>100</v>
          </cell>
          <cell r="N563">
            <v>100</v>
          </cell>
        </row>
        <row r="564">
          <cell r="A564" t="str">
            <v>33.03</v>
          </cell>
          <cell r="B564" t="str">
            <v>Cavalete de madeira de lei para sinalização, inclusive pintura em esmalte sintético fosco, fundo amarelo e inscrição "TRECHO EM OBRA" na cor preta, comprimento de 1.50m e altura de 0.80m</v>
          </cell>
          <cell r="C564" t="str">
            <v xml:space="preserve">un </v>
          </cell>
          <cell r="D564">
            <v>40</v>
          </cell>
          <cell r="E564">
            <v>40</v>
          </cell>
          <cell r="F564">
            <v>138.01</v>
          </cell>
          <cell r="G564">
            <v>40</v>
          </cell>
          <cell r="K564">
            <v>40</v>
          </cell>
          <cell r="N564">
            <v>40</v>
          </cell>
        </row>
        <row r="565">
          <cell r="A565" t="str">
            <v>33.04</v>
          </cell>
          <cell r="B565" t="str">
            <v>Cavalete de madeira de lei para sinalização, inclusive pintura em esmalte sintético fosco, fundo amarelo e inscrição "TRECHO EM OBRA" na cor preta, comprimento de 1.50m e altura de 1.00m</v>
          </cell>
          <cell r="C565" t="str">
            <v xml:space="preserve">un </v>
          </cell>
          <cell r="D565">
            <v>50</v>
          </cell>
          <cell r="E565">
            <v>50</v>
          </cell>
          <cell r="F565">
            <v>152.85</v>
          </cell>
          <cell r="G565">
            <v>50</v>
          </cell>
          <cell r="K565">
            <v>50</v>
          </cell>
          <cell r="N565">
            <v>50</v>
          </cell>
        </row>
        <row r="566">
          <cell r="A566" t="str">
            <v>33.05</v>
          </cell>
          <cell r="B566" t="str">
            <v>Cone sinalizador de PVC=75cm (com uma reutilização)</v>
          </cell>
          <cell r="C566" t="str">
            <v xml:space="preserve">un </v>
          </cell>
          <cell r="D566">
            <v>100</v>
          </cell>
          <cell r="E566">
            <v>92</v>
          </cell>
          <cell r="F566">
            <v>42.65</v>
          </cell>
          <cell r="G566">
            <v>100</v>
          </cell>
          <cell r="K566">
            <v>100</v>
          </cell>
          <cell r="N566">
            <v>100</v>
          </cell>
        </row>
        <row r="567">
          <cell r="A567" t="str">
            <v>33.06</v>
          </cell>
          <cell r="B567" t="str">
            <v>Gambiarra para sinalização com lâmpadas 60W a cada metro, protegida por envoltório plástico translúcido, na cor vermelha, incl. Bastão de derivação de energia e consumo de energia para gambiarra de até 30m</v>
          </cell>
          <cell r="C567" t="str">
            <v>mês</v>
          </cell>
          <cell r="D567">
            <v>12</v>
          </cell>
          <cell r="E567">
            <v>12</v>
          </cell>
          <cell r="F567">
            <v>268.02999999999997</v>
          </cell>
          <cell r="G567">
            <v>12</v>
          </cell>
          <cell r="K567">
            <v>12</v>
          </cell>
          <cell r="N567">
            <v>12</v>
          </cell>
        </row>
        <row r="568">
          <cell r="A568" t="str">
            <v>33.07</v>
          </cell>
          <cell r="B568" t="str">
            <v>Gambiarra para sinalização com lâmpadas 60W a cada metro, protegida por envoltório plástico translúcido, na cor vermelha, incl. Bastão de derivação de energia e consumo de energia para gambiarra de até 30 à 60m</v>
          </cell>
          <cell r="C568" t="str">
            <v>mês</v>
          </cell>
          <cell r="D568">
            <v>12</v>
          </cell>
          <cell r="E568">
            <v>12</v>
          </cell>
          <cell r="F568">
            <v>333.33</v>
          </cell>
          <cell r="G568">
            <v>12</v>
          </cell>
          <cell r="K568">
            <v>12</v>
          </cell>
          <cell r="N568">
            <v>12</v>
          </cell>
        </row>
        <row r="569">
          <cell r="A569" t="str">
            <v>33.08</v>
          </cell>
          <cell r="B569" t="str">
            <v>Gambiarra para sinalização com lâmpadas 60W a cada metro, protegida por envoltório plástico translúcido, na cor vermelha, incl. Bastão de derivação de energia e consumo de energia para gambiarra de até 60 à 90m</v>
          </cell>
          <cell r="C569" t="str">
            <v>mês</v>
          </cell>
          <cell r="D569">
            <v>12</v>
          </cell>
          <cell r="E569">
            <v>12</v>
          </cell>
          <cell r="F569">
            <v>375.65</v>
          </cell>
          <cell r="G569">
            <v>12</v>
          </cell>
          <cell r="K569">
            <v>12</v>
          </cell>
          <cell r="N569">
            <v>12</v>
          </cell>
        </row>
        <row r="570">
          <cell r="A570" t="str">
            <v>33.09</v>
          </cell>
          <cell r="B570" t="str">
            <v>Cerca de isolamento cor laranja, alt. 1.20m fixados em pontalete de madeira e base em concreto, a cada 3m</v>
          </cell>
          <cell r="C570" t="str">
            <v>m</v>
          </cell>
          <cell r="D570">
            <v>500</v>
          </cell>
          <cell r="E570">
            <v>244.51999999999998</v>
          </cell>
          <cell r="F570">
            <v>5.55</v>
          </cell>
          <cell r="G570">
            <v>500</v>
          </cell>
          <cell r="K570">
            <v>500</v>
          </cell>
          <cell r="N570">
            <v>500</v>
          </cell>
        </row>
        <row r="571">
          <cell r="A571">
            <v>34</v>
          </cell>
          <cell r="B571" t="str">
            <v>SERVIÇOS DIVERSOS</v>
          </cell>
          <cell r="E571">
            <v>0</v>
          </cell>
          <cell r="G571">
            <v>0</v>
          </cell>
          <cell r="K571">
            <v>0</v>
          </cell>
          <cell r="N571">
            <v>0</v>
          </cell>
        </row>
        <row r="572">
          <cell r="A572" t="str">
            <v>34.01</v>
          </cell>
          <cell r="B572" t="str">
            <v>Corrimão em tubo de ferro galvanizado de 1 1/4" com chumbadores a cada 1,50m, inclusive pintura com tinta esmalte sintético</v>
          </cell>
          <cell r="C572" t="str">
            <v>m</v>
          </cell>
          <cell r="D572">
            <v>40</v>
          </cell>
          <cell r="E572">
            <v>40</v>
          </cell>
          <cell r="F572">
            <v>45.86</v>
          </cell>
          <cell r="G572">
            <v>40</v>
          </cell>
          <cell r="K572">
            <v>40</v>
          </cell>
          <cell r="N572">
            <v>40</v>
          </cell>
        </row>
        <row r="573">
          <cell r="A573" t="str">
            <v>34.02</v>
          </cell>
          <cell r="B573" t="str">
            <v>Barra de apoio para deficiente físico, 90cm cromado, inclusive fornecimento e instalação</v>
          </cell>
          <cell r="C573" t="str">
            <v>m</v>
          </cell>
          <cell r="D573">
            <v>10</v>
          </cell>
          <cell r="E573">
            <v>10</v>
          </cell>
          <cell r="F573">
            <v>165</v>
          </cell>
          <cell r="G573">
            <v>10</v>
          </cell>
          <cell r="K573">
            <v>10</v>
          </cell>
          <cell r="N573">
            <v>10</v>
          </cell>
        </row>
        <row r="574">
          <cell r="A574" t="str">
            <v>34.03</v>
          </cell>
          <cell r="B574" t="str">
            <v>Caixa para aparelho de ar condicionado acima de 12.000 BTU, em ardósia</v>
          </cell>
          <cell r="C574" t="str">
            <v>un</v>
          </cell>
          <cell r="D574">
            <v>25</v>
          </cell>
          <cell r="E574">
            <v>25</v>
          </cell>
          <cell r="F574">
            <v>144.11000000000001</v>
          </cell>
          <cell r="G574">
            <v>25</v>
          </cell>
          <cell r="K574">
            <v>25</v>
          </cell>
          <cell r="N574">
            <v>25</v>
          </cell>
        </row>
        <row r="575">
          <cell r="A575" t="str">
            <v>34.04</v>
          </cell>
          <cell r="B575" t="str">
            <v>Estrutura em alumínio completa com calha e acessórios de fixação da cobertura de policarbonato da passarela de entrada, conforme projeto</v>
          </cell>
          <cell r="C575" t="str">
            <v>m²</v>
          </cell>
          <cell r="D575">
            <v>36.127079999999999</v>
          </cell>
          <cell r="E575">
            <v>36.127079999999999</v>
          </cell>
          <cell r="F575">
            <v>120</v>
          </cell>
          <cell r="G575">
            <v>36.127079999999999</v>
          </cell>
          <cell r="K575">
            <v>36.127079999999999</v>
          </cell>
          <cell r="N575">
            <v>36.127079999999999</v>
          </cell>
        </row>
        <row r="576">
          <cell r="A576" t="str">
            <v>34.05</v>
          </cell>
          <cell r="B576" t="str">
            <v>Bebedouro ou lavatório de concreto moldado no local, largura de 0,40m rebocado com altura de 0,25m, revestido de azulejo 15x15cm Eliane ou equivalente, interna e externamente, inclusive válvula, exclusive acessórios</v>
          </cell>
          <cell r="C576" t="str">
            <v>m</v>
          </cell>
          <cell r="D576">
            <v>5</v>
          </cell>
          <cell r="E576">
            <v>5</v>
          </cell>
          <cell r="F576">
            <v>158.44999999999999</v>
          </cell>
          <cell r="G576">
            <v>5</v>
          </cell>
          <cell r="K576">
            <v>5</v>
          </cell>
          <cell r="N576">
            <v>5</v>
          </cell>
        </row>
      </sheetData>
      <sheetData sheetId="1">
        <row r="3">
          <cell r="A3">
            <v>1</v>
          </cell>
          <cell r="B3" t="str">
            <v>Serviços Auxiliares, Administrativos e Técnicos</v>
          </cell>
        </row>
        <row r="4">
          <cell r="A4" t="str">
            <v>1.1</v>
          </cell>
          <cell r="B4" t="str">
            <v>Engº Civil Senior (horas efetivamente trabalhadas)</v>
          </cell>
          <cell r="C4" t="str">
            <v>mês</v>
          </cell>
          <cell r="D4">
            <v>12</v>
          </cell>
          <cell r="E4">
            <v>0</v>
          </cell>
          <cell r="F4">
            <v>12</v>
          </cell>
          <cell r="G4">
            <v>9115.74</v>
          </cell>
        </row>
        <row r="5">
          <cell r="A5" t="str">
            <v>1.2</v>
          </cell>
          <cell r="B5" t="str">
            <v>Técnico de Estradas (horas efetivamente trabalhadas)</v>
          </cell>
          <cell r="C5" t="str">
            <v>mês</v>
          </cell>
          <cell r="D5">
            <v>12</v>
          </cell>
          <cell r="E5">
            <v>0</v>
          </cell>
          <cell r="F5">
            <v>12</v>
          </cell>
          <cell r="G5">
            <v>2218.75</v>
          </cell>
        </row>
        <row r="6">
          <cell r="A6" t="str">
            <v>1.3</v>
          </cell>
          <cell r="B6" t="str">
            <v>Técnico de Edificações (horas efetivamente trabalhadas)</v>
          </cell>
          <cell r="C6" t="str">
            <v>mês</v>
          </cell>
          <cell r="D6">
            <v>12</v>
          </cell>
          <cell r="E6">
            <v>0</v>
          </cell>
          <cell r="F6">
            <v>12</v>
          </cell>
          <cell r="G6">
            <v>2218.75</v>
          </cell>
        </row>
        <row r="7">
          <cell r="A7" t="str">
            <v>1.4</v>
          </cell>
          <cell r="B7" t="str">
            <v>Recepcionista (horas efetivamente trabalhadas)</v>
          </cell>
          <cell r="C7" t="str">
            <v>mês</v>
          </cell>
          <cell r="D7">
            <v>12</v>
          </cell>
          <cell r="E7">
            <v>0</v>
          </cell>
          <cell r="F7">
            <v>12</v>
          </cell>
          <cell r="G7">
            <v>1300</v>
          </cell>
        </row>
        <row r="8">
          <cell r="A8" t="str">
            <v>1.5</v>
          </cell>
          <cell r="B8" t="str">
            <v>Carpinteiro</v>
          </cell>
          <cell r="C8" t="str">
            <v>h</v>
          </cell>
          <cell r="D8">
            <v>500</v>
          </cell>
          <cell r="E8">
            <v>0</v>
          </cell>
          <cell r="F8">
            <v>500</v>
          </cell>
          <cell r="G8">
            <v>10.210000000000001</v>
          </cell>
        </row>
        <row r="9">
          <cell r="A9" t="str">
            <v>1.6</v>
          </cell>
          <cell r="B9" t="str">
            <v>Servente</v>
          </cell>
          <cell r="C9" t="str">
            <v>h</v>
          </cell>
          <cell r="D9">
            <v>1300</v>
          </cell>
          <cell r="E9">
            <v>32</v>
          </cell>
          <cell r="F9">
            <v>1268</v>
          </cell>
          <cell r="G9">
            <v>5.86</v>
          </cell>
        </row>
        <row r="10">
          <cell r="A10" t="str">
            <v>1.7</v>
          </cell>
          <cell r="B10" t="str">
            <v>Oficial</v>
          </cell>
          <cell r="C10" t="str">
            <v>h</v>
          </cell>
          <cell r="D10">
            <v>500</v>
          </cell>
          <cell r="E10">
            <v>0</v>
          </cell>
          <cell r="F10">
            <v>500</v>
          </cell>
          <cell r="G10">
            <v>9.44</v>
          </cell>
        </row>
        <row r="11">
          <cell r="A11" t="str">
            <v>1.8</v>
          </cell>
          <cell r="B11" t="str">
            <v>Eletricista</v>
          </cell>
          <cell r="C11" t="str">
            <v>h</v>
          </cell>
          <cell r="D11">
            <v>400</v>
          </cell>
          <cell r="E11">
            <v>0</v>
          </cell>
          <cell r="F11">
            <v>400</v>
          </cell>
          <cell r="G11">
            <v>9.44</v>
          </cell>
        </row>
        <row r="12">
          <cell r="A12" t="str">
            <v>1.9</v>
          </cell>
          <cell r="B12" t="str">
            <v>Bombeiro</v>
          </cell>
          <cell r="C12" t="str">
            <v>h</v>
          </cell>
          <cell r="D12">
            <v>400</v>
          </cell>
          <cell r="E12">
            <v>0</v>
          </cell>
          <cell r="F12">
            <v>400</v>
          </cell>
          <cell r="G12">
            <v>9.44</v>
          </cell>
        </row>
        <row r="13">
          <cell r="A13" t="str">
            <v>1.10</v>
          </cell>
          <cell r="B13" t="str">
            <v>Encarregado de obras</v>
          </cell>
          <cell r="C13" t="str">
            <v>h</v>
          </cell>
          <cell r="D13">
            <v>400</v>
          </cell>
          <cell r="E13">
            <v>8</v>
          </cell>
          <cell r="F13">
            <v>392</v>
          </cell>
          <cell r="G13">
            <v>11.17</v>
          </cell>
        </row>
        <row r="14">
          <cell r="A14" t="str">
            <v>1.11</v>
          </cell>
          <cell r="B14" t="str">
            <v>Aluguel de imóvel</v>
          </cell>
          <cell r="C14" t="str">
            <v xml:space="preserve">mês </v>
          </cell>
          <cell r="D14">
            <v>12</v>
          </cell>
          <cell r="E14">
            <v>0</v>
          </cell>
          <cell r="F14">
            <v>12</v>
          </cell>
          <cell r="G14">
            <v>1850</v>
          </cell>
        </row>
        <row r="15">
          <cell r="A15" t="str">
            <v>1.12</v>
          </cell>
          <cell r="B15" t="str">
            <v>Locação de obra com gabarito de madeira</v>
          </cell>
          <cell r="C15" t="str">
            <v>m²</v>
          </cell>
          <cell r="D15">
            <v>200</v>
          </cell>
          <cell r="E15">
            <v>0</v>
          </cell>
          <cell r="F15">
            <v>200</v>
          </cell>
          <cell r="G15">
            <v>5.92</v>
          </cell>
        </row>
        <row r="16">
          <cell r="A16" t="str">
            <v>1.13</v>
          </cell>
          <cell r="B16" t="str">
            <v>Locação de andaime metálico para fachada - tipo torre (aluguel mensal)</v>
          </cell>
          <cell r="C16" t="str">
            <v>m</v>
          </cell>
          <cell r="D16">
            <v>200</v>
          </cell>
          <cell r="E16">
            <v>0</v>
          </cell>
          <cell r="F16">
            <v>200</v>
          </cell>
          <cell r="G16">
            <v>10.76</v>
          </cell>
        </row>
        <row r="17">
          <cell r="A17">
            <v>2</v>
          </cell>
          <cell r="B17" t="str">
            <v>Elaboração de projetos complementares entregues plotados em prancha formato A1 e em meio eletrônico conforme padrões da PMS, inclusive fornecimento de ART do profissional</v>
          </cell>
          <cell r="C17">
            <v>0</v>
          </cell>
          <cell r="D17">
            <v>0</v>
          </cell>
          <cell r="E17">
            <v>0</v>
          </cell>
          <cell r="F17">
            <v>0</v>
          </cell>
          <cell r="G17">
            <v>0</v>
          </cell>
        </row>
        <row r="18">
          <cell r="A18" t="str">
            <v>2.1</v>
          </cell>
          <cell r="B18" t="str">
            <v>Projeto estrutural, inclusive fundação - Edificação nova</v>
          </cell>
          <cell r="C18" t="str">
            <v>m²</v>
          </cell>
          <cell r="D18">
            <v>700</v>
          </cell>
          <cell r="E18">
            <v>0</v>
          </cell>
          <cell r="F18">
            <v>700</v>
          </cell>
          <cell r="G18">
            <v>9.8000000000000007</v>
          </cell>
        </row>
        <row r="19">
          <cell r="A19" t="str">
            <v>2.2</v>
          </cell>
          <cell r="B19" t="str">
            <v>Projeto estrutural, inclusive fundação - Adaptação e recuperação</v>
          </cell>
          <cell r="C19" t="str">
            <v>m²</v>
          </cell>
          <cell r="D19">
            <v>700</v>
          </cell>
          <cell r="E19">
            <v>0</v>
          </cell>
          <cell r="F19">
            <v>700</v>
          </cell>
          <cell r="G19">
            <v>10.5</v>
          </cell>
        </row>
        <row r="20">
          <cell r="A20" t="str">
            <v>2.3</v>
          </cell>
          <cell r="B20" t="str">
            <v>Projeto de instalação hidrossanitária</v>
          </cell>
          <cell r="C20" t="str">
            <v>m²</v>
          </cell>
          <cell r="D20">
            <v>700</v>
          </cell>
          <cell r="E20">
            <v>0</v>
          </cell>
          <cell r="F20">
            <v>700</v>
          </cell>
          <cell r="G20">
            <v>6.1</v>
          </cell>
        </row>
        <row r="21">
          <cell r="A21" t="str">
            <v>2.4</v>
          </cell>
          <cell r="B21" t="str">
            <v>Projeto de pararraios/SPDA</v>
          </cell>
          <cell r="C21" t="str">
            <v>m²</v>
          </cell>
          <cell r="D21">
            <v>500</v>
          </cell>
          <cell r="E21">
            <v>0</v>
          </cell>
          <cell r="F21">
            <v>500</v>
          </cell>
          <cell r="G21">
            <v>1.7</v>
          </cell>
        </row>
        <row r="22">
          <cell r="A22" t="str">
            <v>2.5</v>
          </cell>
          <cell r="B22" t="str">
            <v>Projeto de instalações elétricas</v>
          </cell>
          <cell r="C22" t="str">
            <v>m²</v>
          </cell>
          <cell r="D22">
            <v>500</v>
          </cell>
          <cell r="E22">
            <v>0</v>
          </cell>
          <cell r="F22">
            <v>500</v>
          </cell>
          <cell r="G22">
            <v>7.6</v>
          </cell>
        </row>
        <row r="23">
          <cell r="A23" t="str">
            <v>2.6</v>
          </cell>
          <cell r="B23" t="str">
            <v>Projeto telefônico</v>
          </cell>
          <cell r="C23" t="str">
            <v>m²</v>
          </cell>
          <cell r="D23">
            <v>500</v>
          </cell>
          <cell r="E23">
            <v>0</v>
          </cell>
          <cell r="F23">
            <v>500</v>
          </cell>
          <cell r="G23">
            <v>2.2999999999999998</v>
          </cell>
        </row>
        <row r="24">
          <cell r="A24" t="str">
            <v>2.7</v>
          </cell>
          <cell r="B24" t="str">
            <v>Projeto de rede lógica com cabeamento estruturado</v>
          </cell>
          <cell r="C24" t="str">
            <v>m²</v>
          </cell>
          <cell r="D24">
            <v>500</v>
          </cell>
          <cell r="E24">
            <v>0</v>
          </cell>
          <cell r="F24">
            <v>500</v>
          </cell>
          <cell r="G24">
            <v>3.8</v>
          </cell>
        </row>
        <row r="25">
          <cell r="A25" t="str">
            <v>2.8</v>
          </cell>
          <cell r="B25" t="str">
            <v>Prevenção e combate a incêndio e pânico</v>
          </cell>
          <cell r="C25" t="str">
            <v>m²</v>
          </cell>
          <cell r="D25">
            <v>500</v>
          </cell>
          <cell r="E25">
            <v>0</v>
          </cell>
          <cell r="F25">
            <v>500</v>
          </cell>
          <cell r="G25">
            <v>1.8</v>
          </cell>
        </row>
        <row r="26">
          <cell r="A26">
            <v>3</v>
          </cell>
          <cell r="B26" t="str">
            <v>DEMOLIÇÕES E RETIRADAS</v>
          </cell>
          <cell r="C26">
            <v>0</v>
          </cell>
          <cell r="D26">
            <v>0</v>
          </cell>
          <cell r="E26">
            <v>0</v>
          </cell>
          <cell r="F26">
            <v>0</v>
          </cell>
          <cell r="G26">
            <v>0</v>
          </cell>
        </row>
        <row r="27">
          <cell r="A27" t="str">
            <v>3.1</v>
          </cell>
          <cell r="B27" t="str">
            <v>Demolição de alvenaria</v>
          </cell>
          <cell r="C27" t="str">
            <v>m³</v>
          </cell>
          <cell r="D27">
            <v>300</v>
          </cell>
          <cell r="E27">
            <v>0</v>
          </cell>
          <cell r="F27">
            <v>300</v>
          </cell>
          <cell r="G27">
            <v>22.41</v>
          </cell>
        </row>
        <row r="28">
          <cell r="A28" t="str">
            <v>3.2</v>
          </cell>
          <cell r="B28" t="str">
            <v>Demolição de alvenaria de pedra argamassada</v>
          </cell>
          <cell r="C28" t="str">
            <v>m³</v>
          </cell>
          <cell r="D28">
            <v>250</v>
          </cell>
          <cell r="E28">
            <v>0</v>
          </cell>
          <cell r="F28">
            <v>250</v>
          </cell>
          <cell r="G28">
            <v>38.5</v>
          </cell>
        </row>
        <row r="29">
          <cell r="A29" t="str">
            <v>3.3</v>
          </cell>
          <cell r="B29" t="str">
            <v>Demolição muro de arrimo em concreto ciclópico</v>
          </cell>
          <cell r="C29" t="str">
            <v>m³</v>
          </cell>
          <cell r="D29">
            <v>250</v>
          </cell>
          <cell r="E29">
            <v>0</v>
          </cell>
          <cell r="F29">
            <v>250</v>
          </cell>
          <cell r="G29">
            <v>127.8</v>
          </cell>
        </row>
        <row r="30">
          <cell r="A30" t="str">
            <v>3.4</v>
          </cell>
          <cell r="B30" t="str">
            <v xml:space="preserve">Demolição manual de concreto simples (EMOP 05.001.001) </v>
          </cell>
          <cell r="C30" t="str">
            <v>m³</v>
          </cell>
          <cell r="D30">
            <v>100</v>
          </cell>
          <cell r="E30">
            <v>0</v>
          </cell>
          <cell r="F30">
            <v>100</v>
          </cell>
          <cell r="G30">
            <v>102.99</v>
          </cell>
        </row>
        <row r="31">
          <cell r="A31" t="str">
            <v>3.5</v>
          </cell>
          <cell r="B31" t="str">
            <v>Demolição manual de concreto armado (EMOP 05.001.001)</v>
          </cell>
          <cell r="C31" t="str">
            <v>m³</v>
          </cell>
          <cell r="D31">
            <v>100</v>
          </cell>
          <cell r="E31">
            <v>0</v>
          </cell>
          <cell r="F31">
            <v>100</v>
          </cell>
          <cell r="G31">
            <v>112.25</v>
          </cell>
        </row>
        <row r="32">
          <cell r="A32" t="str">
            <v>3.6</v>
          </cell>
          <cell r="B32" t="str">
            <v>Demolição de piso cimentado inclusive lastro de concreto</v>
          </cell>
          <cell r="C32" t="str">
            <v>m²</v>
          </cell>
          <cell r="D32">
            <v>500</v>
          </cell>
          <cell r="E32">
            <v>0</v>
          </cell>
          <cell r="F32">
            <v>500</v>
          </cell>
          <cell r="G32">
            <v>9.7200000000000006</v>
          </cell>
        </row>
        <row r="33">
          <cell r="A33" t="str">
            <v>3.7</v>
          </cell>
          <cell r="B33" t="str">
            <v>Demolição de piso cimentado exclusive lastro de concreto</v>
          </cell>
          <cell r="C33" t="str">
            <v>m²</v>
          </cell>
          <cell r="D33">
            <v>700</v>
          </cell>
          <cell r="E33">
            <v>0</v>
          </cell>
          <cell r="F33">
            <v>700</v>
          </cell>
          <cell r="G33">
            <v>4.1900000000000004</v>
          </cell>
        </row>
        <row r="34">
          <cell r="A34" t="str">
            <v>3.8</v>
          </cell>
          <cell r="B34" t="str">
            <v>Demolição de piso revestido com cerâmica exclusive lastro de concreto</v>
          </cell>
          <cell r="C34" t="str">
            <v>m²</v>
          </cell>
          <cell r="D34">
            <v>300</v>
          </cell>
          <cell r="E34">
            <v>0</v>
          </cell>
          <cell r="F34">
            <v>300</v>
          </cell>
          <cell r="G34">
            <v>4.76</v>
          </cell>
        </row>
        <row r="35">
          <cell r="A35" t="str">
            <v>3.9</v>
          </cell>
          <cell r="B35" t="str">
            <v>Demolição de piso revestido com cerâmica inclusive lastro de concreto</v>
          </cell>
          <cell r="C35" t="str">
            <v>m²</v>
          </cell>
          <cell r="D35">
            <v>400</v>
          </cell>
          <cell r="E35">
            <v>0</v>
          </cell>
          <cell r="F35">
            <v>400</v>
          </cell>
          <cell r="G35">
            <v>9.5</v>
          </cell>
        </row>
        <row r="36">
          <cell r="A36" t="str">
            <v>3.10</v>
          </cell>
          <cell r="B36" t="str">
            <v>Demolição de piso revestido com taco de madeira</v>
          </cell>
          <cell r="C36" t="str">
            <v>m²</v>
          </cell>
          <cell r="D36">
            <v>200</v>
          </cell>
          <cell r="E36">
            <v>0</v>
          </cell>
          <cell r="F36">
            <v>200</v>
          </cell>
          <cell r="G36">
            <v>6.79</v>
          </cell>
        </row>
        <row r="37">
          <cell r="A37" t="str">
            <v>3.11</v>
          </cell>
          <cell r="B37" t="str">
            <v>Demolição de revestimentos em paredes (cerâmicos ou azulejos)</v>
          </cell>
          <cell r="C37" t="str">
            <v>m²</v>
          </cell>
          <cell r="D37">
            <v>200</v>
          </cell>
          <cell r="E37">
            <v>0</v>
          </cell>
          <cell r="F37">
            <v>200</v>
          </cell>
          <cell r="G37">
            <v>18.670000000000002</v>
          </cell>
        </row>
        <row r="38">
          <cell r="A38" t="str">
            <v>3.12</v>
          </cell>
          <cell r="B38" t="str">
            <v>Retirada de placas de revestimento de piso vinilicos tipo paviflex ou similar</v>
          </cell>
          <cell r="C38" t="str">
            <v>m²</v>
          </cell>
          <cell r="D38">
            <v>300</v>
          </cell>
          <cell r="E38">
            <v>0</v>
          </cell>
          <cell r="F38">
            <v>300</v>
          </cell>
          <cell r="G38">
            <v>1.7</v>
          </cell>
        </row>
        <row r="39">
          <cell r="A39" t="str">
            <v>3.13</v>
          </cell>
          <cell r="B39" t="str">
            <v>Retirada de grades, gradis, alambrados, cercas e portões</v>
          </cell>
          <cell r="C39" t="str">
            <v>m²</v>
          </cell>
          <cell r="D39">
            <v>300</v>
          </cell>
          <cell r="E39">
            <v>0</v>
          </cell>
          <cell r="F39">
            <v>300</v>
          </cell>
          <cell r="G39">
            <v>5.97</v>
          </cell>
        </row>
        <row r="40">
          <cell r="A40" t="str">
            <v>3.14</v>
          </cell>
          <cell r="B40" t="str">
            <v>Retirada manual de blocos pré-moldados de concreto (tipo intertravado), inclusive empilhamento para reaproveitamento</v>
          </cell>
          <cell r="C40" t="str">
            <v>m²</v>
          </cell>
          <cell r="D40">
            <v>500</v>
          </cell>
          <cell r="E40">
            <v>0</v>
          </cell>
          <cell r="F40">
            <v>500</v>
          </cell>
          <cell r="G40">
            <v>5.23</v>
          </cell>
        </row>
        <row r="41">
          <cell r="A41" t="str">
            <v>3.15</v>
          </cell>
          <cell r="B41" t="str">
            <v>Retirada de meio-fio de concreto sem reaproveitamento</v>
          </cell>
          <cell r="C41" t="str">
            <v>m</v>
          </cell>
          <cell r="D41">
            <v>500</v>
          </cell>
          <cell r="E41">
            <v>68.3</v>
          </cell>
          <cell r="F41">
            <v>431.7</v>
          </cell>
          <cell r="G41">
            <v>3.74</v>
          </cell>
        </row>
        <row r="42">
          <cell r="A42" t="str">
            <v>3.16</v>
          </cell>
          <cell r="B42" t="str">
            <v>Retirada manual de pavimento em paralelepípedos, incluíndo empilhamento para reaproveitamento</v>
          </cell>
          <cell r="C42" t="str">
            <v>m²</v>
          </cell>
          <cell r="D42">
            <v>400</v>
          </cell>
          <cell r="E42">
            <v>0</v>
          </cell>
          <cell r="F42">
            <v>400</v>
          </cell>
          <cell r="G42">
            <v>3.26</v>
          </cell>
        </row>
        <row r="43">
          <cell r="A43" t="str">
            <v>3.17</v>
          </cell>
          <cell r="B43" t="str">
            <v>Remoção manual de capa asfáltica (CBUQ), exclusive transporte do material removido</v>
          </cell>
          <cell r="C43" t="str">
            <v>m²</v>
          </cell>
          <cell r="D43">
            <v>400</v>
          </cell>
          <cell r="E43">
            <v>0</v>
          </cell>
          <cell r="F43">
            <v>400</v>
          </cell>
          <cell r="G43">
            <v>8</v>
          </cell>
        </row>
        <row r="44">
          <cell r="A44" t="str">
            <v>3.18</v>
          </cell>
          <cell r="B44" t="str">
            <v>Retirada de placas pré-moldadas de concreto</v>
          </cell>
          <cell r="C44" t="str">
            <v>m²</v>
          </cell>
          <cell r="D44">
            <v>400</v>
          </cell>
          <cell r="E44">
            <v>0</v>
          </cell>
          <cell r="F44">
            <v>400</v>
          </cell>
          <cell r="G44">
            <v>1.8</v>
          </cell>
        </row>
        <row r="45">
          <cell r="A45" t="str">
            <v>3.19</v>
          </cell>
          <cell r="B45" t="str">
            <v>Retirada de blocos de concreto pré-moldado tipo intertravado ou similar sem reaproveitamento</v>
          </cell>
          <cell r="C45" t="str">
            <v>m²</v>
          </cell>
          <cell r="D45">
            <v>400</v>
          </cell>
          <cell r="E45">
            <v>0</v>
          </cell>
          <cell r="F45">
            <v>400</v>
          </cell>
          <cell r="G45">
            <v>2.2999999999999998</v>
          </cell>
        </row>
        <row r="46">
          <cell r="A46" t="str">
            <v>3.20</v>
          </cell>
          <cell r="B46" t="str">
            <v>Demolição de elementos vazados cerâmicos ou de concreto</v>
          </cell>
          <cell r="C46" t="str">
            <v>m²</v>
          </cell>
          <cell r="D46">
            <v>200</v>
          </cell>
          <cell r="E46">
            <v>0</v>
          </cell>
          <cell r="F46">
            <v>200</v>
          </cell>
          <cell r="G46">
            <v>7.53</v>
          </cell>
        </row>
        <row r="47">
          <cell r="A47" t="str">
            <v>3.21</v>
          </cell>
          <cell r="B47" t="str">
            <v>Demolição de pavimentação asfáltica com utilização de rompedor pneumático</v>
          </cell>
          <cell r="C47" t="str">
            <v>m²</v>
          </cell>
          <cell r="D47">
            <v>400</v>
          </cell>
          <cell r="E47">
            <v>0</v>
          </cell>
          <cell r="F47">
            <v>400</v>
          </cell>
          <cell r="G47">
            <v>8.9499999999999993</v>
          </cell>
        </row>
        <row r="48">
          <cell r="A48" t="str">
            <v>3.22</v>
          </cell>
          <cell r="B48" t="str">
            <v>Demolição de concreto armado, com utilização de rompedor pneumático</v>
          </cell>
          <cell r="C48" t="str">
            <v>m³</v>
          </cell>
          <cell r="D48">
            <v>20</v>
          </cell>
          <cell r="E48">
            <v>0</v>
          </cell>
          <cell r="F48">
            <v>20</v>
          </cell>
          <cell r="G48">
            <v>379.1</v>
          </cell>
        </row>
        <row r="49">
          <cell r="A49" t="str">
            <v>3.23</v>
          </cell>
          <cell r="B49" t="str">
            <v>Retirada de tubo PVC DN 100mm</v>
          </cell>
          <cell r="C49" t="str">
            <v>m</v>
          </cell>
          <cell r="D49">
            <v>100</v>
          </cell>
          <cell r="E49">
            <v>76</v>
          </cell>
          <cell r="F49">
            <v>24</v>
          </cell>
          <cell r="G49">
            <v>2.72</v>
          </cell>
        </row>
        <row r="50">
          <cell r="A50" t="str">
            <v>3.24</v>
          </cell>
          <cell r="B50" t="str">
            <v>Retirada de tubo PVC DN 150mm</v>
          </cell>
          <cell r="C50" t="str">
            <v>m</v>
          </cell>
          <cell r="D50">
            <v>100</v>
          </cell>
          <cell r="E50">
            <v>0</v>
          </cell>
          <cell r="F50">
            <v>100</v>
          </cell>
          <cell r="G50">
            <v>3.05</v>
          </cell>
        </row>
        <row r="51">
          <cell r="A51" t="str">
            <v>3.25</v>
          </cell>
          <cell r="B51" t="str">
            <v>Retirada de esquadrias de madeira, portas, janelas, bandeiras e acessórios</v>
          </cell>
          <cell r="C51" t="str">
            <v>m²</v>
          </cell>
          <cell r="D51">
            <v>50</v>
          </cell>
          <cell r="E51">
            <v>0</v>
          </cell>
          <cell r="F51">
            <v>50</v>
          </cell>
          <cell r="G51">
            <v>5.44</v>
          </cell>
        </row>
        <row r="52">
          <cell r="A52" t="str">
            <v>3.26</v>
          </cell>
          <cell r="B52" t="str">
            <v>Retirada de esquadrias metálicas em alumínio</v>
          </cell>
          <cell r="C52" t="str">
            <v>m²</v>
          </cell>
          <cell r="D52">
            <v>50</v>
          </cell>
          <cell r="E52">
            <v>0</v>
          </cell>
          <cell r="F52">
            <v>50</v>
          </cell>
          <cell r="G52">
            <v>3.4</v>
          </cell>
        </row>
        <row r="53">
          <cell r="A53" t="str">
            <v>3.27</v>
          </cell>
          <cell r="B53" t="str">
            <v>Retirada de paredes em divisórias (gesso ou madeira) inclusive acessórios</v>
          </cell>
          <cell r="C53" t="str">
            <v>m²</v>
          </cell>
          <cell r="D53">
            <v>50</v>
          </cell>
          <cell r="E53">
            <v>0</v>
          </cell>
          <cell r="F53">
            <v>50</v>
          </cell>
          <cell r="G53">
            <v>7.71</v>
          </cell>
        </row>
        <row r="54">
          <cell r="A54" t="str">
            <v>3.28</v>
          </cell>
          <cell r="B54" t="str">
            <v>Demolição de forro de madeira sem reaproveitamento</v>
          </cell>
          <cell r="C54" t="str">
            <v>m²</v>
          </cell>
          <cell r="D54">
            <v>100</v>
          </cell>
          <cell r="E54">
            <v>0</v>
          </cell>
          <cell r="F54">
            <v>100</v>
          </cell>
          <cell r="G54">
            <v>2.33</v>
          </cell>
        </row>
        <row r="55">
          <cell r="A55" t="str">
            <v>3.29</v>
          </cell>
          <cell r="B55" t="str">
            <v>Demolição de forro de gesso</v>
          </cell>
          <cell r="C55" t="str">
            <v>m²</v>
          </cell>
          <cell r="D55">
            <v>100</v>
          </cell>
          <cell r="E55">
            <v>0</v>
          </cell>
          <cell r="F55">
            <v>100</v>
          </cell>
          <cell r="G55">
            <v>1.56</v>
          </cell>
        </row>
        <row r="56">
          <cell r="A56" t="str">
            <v>3.30</v>
          </cell>
          <cell r="B56" t="str">
            <v>Retirada de forro em placas estruturadas em perfis metálicas</v>
          </cell>
          <cell r="C56" t="str">
            <v>m²</v>
          </cell>
          <cell r="D56">
            <v>50</v>
          </cell>
          <cell r="E56">
            <v>0</v>
          </cell>
          <cell r="F56">
            <v>50</v>
          </cell>
          <cell r="G56">
            <v>3.16</v>
          </cell>
        </row>
        <row r="57">
          <cell r="A57" t="str">
            <v>3.31</v>
          </cell>
          <cell r="B57" t="str">
            <v>Retirada de aparelho sanitário (pias, bidês, vasos, etc.)</v>
          </cell>
          <cell r="C57" t="str">
            <v xml:space="preserve">un </v>
          </cell>
          <cell r="D57">
            <v>20</v>
          </cell>
          <cell r="E57">
            <v>0</v>
          </cell>
          <cell r="F57">
            <v>20</v>
          </cell>
          <cell r="G57">
            <v>7.79</v>
          </cell>
        </row>
        <row r="58">
          <cell r="A58" t="str">
            <v>3.32</v>
          </cell>
          <cell r="B58" t="str">
            <v>Retirada de bancadas de granito ou mármore de pia ou seca</v>
          </cell>
          <cell r="C58" t="str">
            <v>m²</v>
          </cell>
          <cell r="D58">
            <v>7.2</v>
          </cell>
          <cell r="E58">
            <v>0</v>
          </cell>
          <cell r="F58">
            <v>7.2</v>
          </cell>
          <cell r="G58">
            <v>8.49</v>
          </cell>
        </row>
        <row r="59">
          <cell r="A59" t="str">
            <v>3.33</v>
          </cell>
          <cell r="B59" t="str">
            <v>Retirada de caixa d'água, inclusive tubulação de ligação</v>
          </cell>
          <cell r="C59" t="str">
            <v xml:space="preserve">un </v>
          </cell>
          <cell r="D59">
            <v>5</v>
          </cell>
          <cell r="E59">
            <v>0</v>
          </cell>
          <cell r="F59">
            <v>5</v>
          </cell>
          <cell r="G59">
            <v>15.58</v>
          </cell>
        </row>
        <row r="60">
          <cell r="A60" t="str">
            <v>3.34</v>
          </cell>
          <cell r="B60" t="str">
            <v xml:space="preserve">Apicoamento de pisos </v>
          </cell>
          <cell r="C60" t="str">
            <v>m²</v>
          </cell>
          <cell r="D60">
            <v>100</v>
          </cell>
          <cell r="E60">
            <v>0</v>
          </cell>
          <cell r="F60">
            <v>100</v>
          </cell>
          <cell r="G60">
            <v>3.6</v>
          </cell>
        </row>
        <row r="61">
          <cell r="A61" t="str">
            <v>3.35</v>
          </cell>
          <cell r="B61" t="str">
            <v>Apicoamento de parede para revestimento cerâmico</v>
          </cell>
          <cell r="C61" t="str">
            <v>m²</v>
          </cell>
          <cell r="D61">
            <v>150</v>
          </cell>
          <cell r="E61">
            <v>0</v>
          </cell>
          <cell r="F61">
            <v>150</v>
          </cell>
          <cell r="G61">
            <v>3.4</v>
          </cell>
        </row>
        <row r="62">
          <cell r="A62" t="str">
            <v>3.36</v>
          </cell>
          <cell r="B62" t="str">
            <v>Lixamento de paredes para retirada de pintura antiga</v>
          </cell>
          <cell r="C62" t="str">
            <v>m²</v>
          </cell>
          <cell r="D62">
            <v>250</v>
          </cell>
          <cell r="E62">
            <v>0</v>
          </cell>
          <cell r="F62">
            <v>250</v>
          </cell>
          <cell r="G62">
            <v>2.1800000000000002</v>
          </cell>
        </row>
        <row r="63">
          <cell r="A63" t="str">
            <v>3.37</v>
          </cell>
          <cell r="B63" t="str">
            <v>Retirada de cobertura telha canalete 49 inclusive acessórios</v>
          </cell>
          <cell r="C63" t="str">
            <v>m²</v>
          </cell>
          <cell r="D63">
            <v>20</v>
          </cell>
          <cell r="E63">
            <v>0</v>
          </cell>
          <cell r="F63">
            <v>20</v>
          </cell>
          <cell r="G63">
            <v>3.99</v>
          </cell>
        </row>
        <row r="64">
          <cell r="A64" t="str">
            <v>3.38</v>
          </cell>
          <cell r="B64" t="str">
            <v>Lixamento de pintura em esquadrias e superfícies metálicas (grades, chapas, etc.)</v>
          </cell>
          <cell r="C64" t="str">
            <v>m²</v>
          </cell>
          <cell r="D64">
            <v>50</v>
          </cell>
          <cell r="E64">
            <v>0</v>
          </cell>
          <cell r="F64">
            <v>50</v>
          </cell>
          <cell r="G64">
            <v>6.95</v>
          </cell>
        </row>
        <row r="65">
          <cell r="A65" t="str">
            <v>3.39</v>
          </cell>
          <cell r="B65" t="str">
            <v>Lixamento de pintura em esquadrias de madeira</v>
          </cell>
          <cell r="C65" t="str">
            <v>m²</v>
          </cell>
          <cell r="D65">
            <v>50</v>
          </cell>
          <cell r="E65">
            <v>0</v>
          </cell>
          <cell r="F65">
            <v>50</v>
          </cell>
          <cell r="G65">
            <v>2.9</v>
          </cell>
        </row>
        <row r="66">
          <cell r="A66" t="str">
            <v>3.40</v>
          </cell>
          <cell r="B66" t="str">
            <v>Retirada de pavimento em pedra portuguesa com reaproveitamento inclusive empilhamento e transporte</v>
          </cell>
          <cell r="C66" t="str">
            <v>m²</v>
          </cell>
          <cell r="D66">
            <v>800</v>
          </cell>
          <cell r="E66">
            <v>0</v>
          </cell>
          <cell r="F66">
            <v>800</v>
          </cell>
          <cell r="G66">
            <v>4.92</v>
          </cell>
        </row>
        <row r="67">
          <cell r="A67" t="str">
            <v>3.41</v>
          </cell>
          <cell r="B67" t="str">
            <v>Remoção de telha ondulada de fibrocimento inclusive acessórios e cumeeira</v>
          </cell>
          <cell r="C67" t="str">
            <v>m²</v>
          </cell>
          <cell r="D67">
            <v>150</v>
          </cell>
          <cell r="E67">
            <v>0</v>
          </cell>
          <cell r="F67">
            <v>150</v>
          </cell>
          <cell r="G67">
            <v>2.61</v>
          </cell>
        </row>
        <row r="68">
          <cell r="A68" t="str">
            <v>3.42</v>
          </cell>
          <cell r="B68" t="str">
            <v>Remoção de telha cerâmica colonial inclusive acessórios</v>
          </cell>
          <cell r="C68" t="str">
            <v>m²</v>
          </cell>
          <cell r="D68">
            <v>50</v>
          </cell>
          <cell r="E68">
            <v>0</v>
          </cell>
          <cell r="F68">
            <v>50</v>
          </cell>
          <cell r="G68">
            <v>8.19</v>
          </cell>
        </row>
        <row r="69">
          <cell r="A69" t="str">
            <v>3.43</v>
          </cell>
          <cell r="B69" t="str">
            <v>Retirada de estrutura de madeira do telhado, sem reaproveitamento</v>
          </cell>
          <cell r="C69" t="str">
            <v>m²</v>
          </cell>
          <cell r="D69">
            <v>150</v>
          </cell>
          <cell r="E69">
            <v>0</v>
          </cell>
          <cell r="F69">
            <v>150</v>
          </cell>
          <cell r="G69">
            <v>10.029999999999999</v>
          </cell>
        </row>
        <row r="70">
          <cell r="A70" t="str">
            <v>3.44</v>
          </cell>
          <cell r="B70" t="str">
            <v>Retirada de revestimento antigo em reboco</v>
          </cell>
          <cell r="C70" t="str">
            <v>m²</v>
          </cell>
          <cell r="D70">
            <v>150</v>
          </cell>
          <cell r="E70">
            <v>0</v>
          </cell>
          <cell r="F70">
            <v>150</v>
          </cell>
          <cell r="G70">
            <v>3.74</v>
          </cell>
        </row>
        <row r="71">
          <cell r="A71" t="str">
            <v>3.35.</v>
          </cell>
          <cell r="B71" t="str">
            <v>Retirada de manilhas de concreto vibrado para reaproveitamento, incl. escavação, nos diâmetros:</v>
          </cell>
          <cell r="C71">
            <v>0</v>
          </cell>
          <cell r="D71">
            <v>0</v>
          </cell>
          <cell r="E71">
            <v>0</v>
          </cell>
          <cell r="F71">
            <v>0</v>
          </cell>
          <cell r="G71">
            <v>0</v>
          </cell>
        </row>
        <row r="72">
          <cell r="A72" t="str">
            <v>3.35.1</v>
          </cell>
          <cell r="B72" t="str">
            <v>0,20 m</v>
          </cell>
          <cell r="C72" t="str">
            <v>m</v>
          </cell>
          <cell r="D72">
            <v>200</v>
          </cell>
          <cell r="E72">
            <v>0</v>
          </cell>
          <cell r="F72">
            <v>200</v>
          </cell>
          <cell r="G72">
            <v>14.49</v>
          </cell>
        </row>
        <row r="73">
          <cell r="A73" t="str">
            <v>3.35.2</v>
          </cell>
          <cell r="B73" t="str">
            <v>0,30 m</v>
          </cell>
          <cell r="C73" t="str">
            <v>m</v>
          </cell>
          <cell r="D73">
            <v>200</v>
          </cell>
          <cell r="E73">
            <v>0</v>
          </cell>
          <cell r="F73">
            <v>200</v>
          </cell>
          <cell r="G73">
            <v>14.53</v>
          </cell>
        </row>
        <row r="74">
          <cell r="A74" t="str">
            <v>3.35.3</v>
          </cell>
          <cell r="B74" t="str">
            <v>0,40 m</v>
          </cell>
          <cell r="C74" t="str">
            <v>m</v>
          </cell>
          <cell r="D74">
            <v>150</v>
          </cell>
          <cell r="E74">
            <v>0</v>
          </cell>
          <cell r="F74">
            <v>150</v>
          </cell>
          <cell r="G74">
            <v>14.83</v>
          </cell>
        </row>
        <row r="75">
          <cell r="A75" t="str">
            <v>3.35.4</v>
          </cell>
          <cell r="B75" t="str">
            <v>0,60 m</v>
          </cell>
          <cell r="C75" t="str">
            <v>m</v>
          </cell>
          <cell r="D75">
            <v>150</v>
          </cell>
          <cell r="E75">
            <v>0</v>
          </cell>
          <cell r="F75">
            <v>150</v>
          </cell>
          <cell r="G75">
            <v>17.46</v>
          </cell>
        </row>
        <row r="76">
          <cell r="A76" t="str">
            <v>3.35.5</v>
          </cell>
          <cell r="B76" t="str">
            <v>0,80 m</v>
          </cell>
          <cell r="C76" t="str">
            <v>m</v>
          </cell>
          <cell r="D76">
            <v>100</v>
          </cell>
          <cell r="E76">
            <v>0</v>
          </cell>
          <cell r="F76">
            <v>100</v>
          </cell>
          <cell r="G76">
            <v>18.16</v>
          </cell>
        </row>
        <row r="77">
          <cell r="A77" t="str">
            <v>3.35.6</v>
          </cell>
          <cell r="B77" t="str">
            <v>1,00 m</v>
          </cell>
          <cell r="C77" t="str">
            <v>m</v>
          </cell>
          <cell r="D77">
            <v>100</v>
          </cell>
          <cell r="E77">
            <v>0</v>
          </cell>
          <cell r="F77">
            <v>100</v>
          </cell>
          <cell r="G77">
            <v>18.760000000000002</v>
          </cell>
        </row>
        <row r="78">
          <cell r="A78" t="str">
            <v>3.36.</v>
          </cell>
          <cell r="B78" t="str">
            <v>Retirada de manilha de concreto vibrado sem reaproveitamento, incl. escavação, nos diâmetros</v>
          </cell>
          <cell r="C78">
            <v>0</v>
          </cell>
          <cell r="D78">
            <v>0</v>
          </cell>
          <cell r="E78">
            <v>0</v>
          </cell>
          <cell r="F78">
            <v>0</v>
          </cell>
          <cell r="G78">
            <v>0</v>
          </cell>
        </row>
        <row r="79">
          <cell r="A79" t="str">
            <v>3.36.1</v>
          </cell>
          <cell r="B79" t="str">
            <v>0,20 m</v>
          </cell>
          <cell r="C79" t="str">
            <v>m</v>
          </cell>
          <cell r="D79">
            <v>150</v>
          </cell>
          <cell r="E79">
            <v>0</v>
          </cell>
          <cell r="F79">
            <v>150</v>
          </cell>
          <cell r="G79">
            <v>6.73</v>
          </cell>
        </row>
        <row r="80">
          <cell r="A80" t="str">
            <v>3.36.2</v>
          </cell>
          <cell r="B80" t="str">
            <v>0,30 m</v>
          </cell>
          <cell r="C80" t="str">
            <v>m</v>
          </cell>
          <cell r="D80">
            <v>120</v>
          </cell>
          <cell r="E80">
            <v>0</v>
          </cell>
          <cell r="F80">
            <v>120</v>
          </cell>
          <cell r="G80">
            <v>6.73</v>
          </cell>
        </row>
        <row r="81">
          <cell r="A81" t="str">
            <v>3.36.3</v>
          </cell>
          <cell r="B81" t="str">
            <v>0,40 m</v>
          </cell>
          <cell r="C81" t="str">
            <v>m</v>
          </cell>
          <cell r="D81">
            <v>110</v>
          </cell>
          <cell r="E81">
            <v>0</v>
          </cell>
          <cell r="F81">
            <v>110</v>
          </cell>
          <cell r="G81">
            <v>6.73</v>
          </cell>
        </row>
        <row r="82">
          <cell r="A82" t="str">
            <v>3.36.4</v>
          </cell>
          <cell r="B82" t="str">
            <v>0,60 m</v>
          </cell>
          <cell r="C82" t="str">
            <v>m</v>
          </cell>
          <cell r="D82">
            <v>115</v>
          </cell>
          <cell r="E82">
            <v>0</v>
          </cell>
          <cell r="F82">
            <v>115</v>
          </cell>
          <cell r="G82">
            <v>8.9600000000000009</v>
          </cell>
        </row>
        <row r="83">
          <cell r="A83" t="str">
            <v>3.36.5</v>
          </cell>
          <cell r="B83" t="str">
            <v>0,80 m</v>
          </cell>
          <cell r="C83" t="str">
            <v>m</v>
          </cell>
          <cell r="D83">
            <v>80</v>
          </cell>
          <cell r="E83">
            <v>0</v>
          </cell>
          <cell r="F83">
            <v>80</v>
          </cell>
          <cell r="G83">
            <v>8.9600000000000009</v>
          </cell>
        </row>
        <row r="84">
          <cell r="A84" t="str">
            <v>3.36.6</v>
          </cell>
          <cell r="B84" t="str">
            <v>1,00 m</v>
          </cell>
          <cell r="C84" t="str">
            <v>m</v>
          </cell>
          <cell r="D84">
            <v>60</v>
          </cell>
          <cell r="E84">
            <v>0</v>
          </cell>
          <cell r="F84">
            <v>60</v>
          </cell>
          <cell r="G84">
            <v>8.9600000000000009</v>
          </cell>
        </row>
        <row r="85">
          <cell r="A85" t="str">
            <v>4</v>
          </cell>
          <cell r="B85" t="str">
            <v>LIMPEZA DO TERRENO</v>
          </cell>
          <cell r="C85">
            <v>0</v>
          </cell>
          <cell r="D85">
            <v>0</v>
          </cell>
          <cell r="E85">
            <v>0</v>
          </cell>
          <cell r="F85">
            <v>0</v>
          </cell>
          <cell r="G85">
            <v>0</v>
          </cell>
        </row>
        <row r="86">
          <cell r="A86" t="str">
            <v>4.1</v>
          </cell>
          <cell r="B86" t="str">
            <v>Corte de capoeira fina, a foice (manual)</v>
          </cell>
          <cell r="C86" t="str">
            <v>m²</v>
          </cell>
          <cell r="D86">
            <v>1000</v>
          </cell>
          <cell r="E86">
            <v>0</v>
          </cell>
          <cell r="F86">
            <v>1000</v>
          </cell>
          <cell r="G86">
            <v>0.6</v>
          </cell>
        </row>
        <row r="87">
          <cell r="A87" t="str">
            <v>4.2</v>
          </cell>
          <cell r="B87" t="str">
            <v>Raspagem e limpeza do terreno (manual)</v>
          </cell>
          <cell r="C87" t="str">
            <v>m²</v>
          </cell>
          <cell r="D87">
            <v>500</v>
          </cell>
          <cell r="E87">
            <v>356.25</v>
          </cell>
          <cell r="F87">
            <v>143.75</v>
          </cell>
          <cell r="G87">
            <v>1.65</v>
          </cell>
        </row>
        <row r="88">
          <cell r="A88">
            <v>5</v>
          </cell>
          <cell r="B88" t="str">
            <v>INSTALAÇÃO DO CANTEIRO DE OBRAS, COMPOSIÇÕES DE SERVIÇOS EMPREGANDO ARGAMASSA DE CIMENTO, CAL E AREIA, CONFORME TRAÇOS FORNECIDOS PELA PMS (UTILIZAÇÃO 1 VEZ) - PROJETO PADRÃO PMS</v>
          </cell>
          <cell r="C88">
            <v>0</v>
          </cell>
          <cell r="D88">
            <v>0</v>
          </cell>
          <cell r="E88">
            <v>0</v>
          </cell>
          <cell r="F88">
            <v>0</v>
          </cell>
          <cell r="G88">
            <v>0</v>
          </cell>
        </row>
        <row r="89">
          <cell r="A89" t="str">
            <v>5.1</v>
          </cell>
          <cell r="B89" t="str">
            <v>Barracão para escritório com sanitário área de 14.50 m², em chapa de compens. 12mm e pontaletes 8x8cm, piso cimentado e cobertura em telha de fibroc. 6mm, incl. ponto de luz e cx. de inspeção, conf. Projeto (1 utilização)</v>
          </cell>
          <cell r="C89" t="str">
            <v>m²</v>
          </cell>
          <cell r="D89">
            <v>29</v>
          </cell>
          <cell r="E89">
            <v>29</v>
          </cell>
          <cell r="F89">
            <v>0</v>
          </cell>
          <cell r="G89">
            <v>154.88999999999999</v>
          </cell>
        </row>
        <row r="90">
          <cell r="A90" t="str">
            <v>5.2</v>
          </cell>
          <cell r="B90" t="str">
            <v>Barracão para almoxarifado área de 10.90 m², em chapa de compensado de 12mm e pontaletes 8x8cm, piso cimentado e cobertura em telhas de fibroc. de 6mm, incl. ponto de luz, conf. projeto (1 utilização)</v>
          </cell>
          <cell r="C90" t="str">
            <v>m²</v>
          </cell>
          <cell r="D90">
            <v>21.8</v>
          </cell>
          <cell r="E90">
            <v>26.79</v>
          </cell>
          <cell r="F90">
            <v>-4.9899999999999984</v>
          </cell>
          <cell r="G90">
            <v>242.25</v>
          </cell>
        </row>
        <row r="91">
          <cell r="A91" t="str">
            <v>5.3</v>
          </cell>
          <cell r="B91" t="str">
            <v>Barracão para depósito área de 10.90 m², em chapa de compensado de 12mm e pontaletes 8x8cm, piso cimentado e cobertura em telhas de fibroc. de 6mm, incl. ponto de luz, conf. projeto (1 utilização)</v>
          </cell>
          <cell r="C91" t="str">
            <v>m²</v>
          </cell>
          <cell r="D91">
            <v>21.8</v>
          </cell>
          <cell r="E91">
            <v>36.909999999999997</v>
          </cell>
          <cell r="F91">
            <v>-15.109999999999996</v>
          </cell>
          <cell r="G91">
            <v>290.27</v>
          </cell>
        </row>
        <row r="92">
          <cell r="A92" t="str">
            <v>5.4</v>
          </cell>
          <cell r="B92" t="str">
            <v>Refeitório com paredes em chapa de compensado de 12mm e pontaletes 8x8cm, piso cimentado e cobertura em telhas de fibroc. de 6mm, incl. ponto de luz e cx. de inspeção (cons. 1.21m²/func./turno), conf. projeto (1 utilização)</v>
          </cell>
          <cell r="C92" t="str">
            <v>m²</v>
          </cell>
          <cell r="D92">
            <v>35</v>
          </cell>
          <cell r="E92">
            <v>39.15</v>
          </cell>
          <cell r="F92">
            <v>-4.1499999999999986</v>
          </cell>
          <cell r="G92">
            <v>241.23</v>
          </cell>
        </row>
        <row r="93">
          <cell r="A93" t="str">
            <v>5.5</v>
          </cell>
          <cell r="B93" t="str">
            <v>Unidade de sanitário e vestiário para até 2º func. área de 2,40m², paredes em chapa de compensado de 12mm e pontaletes 8x8cm, piso cimentado, cobertura em telhas de fibroc. de 6mm, incl. instalação de luz e cx. de inspeção, conf. projeto (1 utilização)</v>
          </cell>
          <cell r="C93" t="str">
            <v xml:space="preserve">un </v>
          </cell>
          <cell r="D93">
            <v>2</v>
          </cell>
          <cell r="E93">
            <v>4</v>
          </cell>
          <cell r="F93">
            <v>-2</v>
          </cell>
          <cell r="G93">
            <v>2311.0100000000002</v>
          </cell>
        </row>
        <row r="94">
          <cell r="A94" t="str">
            <v>5.6</v>
          </cell>
          <cell r="B94" t="str">
            <v>Reservatório de fibrocimento de 1000 L, incl. suporte em madeira de 7x12cm e 8x7cm, elevado de 4m, conf. projeto (1utilização)</v>
          </cell>
          <cell r="C94" t="str">
            <v xml:space="preserve">un </v>
          </cell>
          <cell r="D94">
            <v>2</v>
          </cell>
          <cell r="E94">
            <v>2</v>
          </cell>
          <cell r="F94">
            <v>0</v>
          </cell>
          <cell r="G94">
            <v>1183.33</v>
          </cell>
        </row>
        <row r="95">
          <cell r="A95" t="str">
            <v>5.7</v>
          </cell>
          <cell r="B95" t="str">
            <v>Rede de água com padrão de entrada d'água diâm. 3/4", conf. espec. CESAN, incl. tubos e conexões para alimentação, distribuição, extravasor e limpeza, cons. o padrão a 25m, conf. projeto (1 utilização)</v>
          </cell>
          <cell r="C95" t="str">
            <v>m</v>
          </cell>
          <cell r="D95">
            <v>50</v>
          </cell>
          <cell r="E95">
            <v>74</v>
          </cell>
          <cell r="F95">
            <v>-24</v>
          </cell>
          <cell r="G95">
            <v>22.97</v>
          </cell>
        </row>
        <row r="96">
          <cell r="A96" t="str">
            <v>5.8</v>
          </cell>
          <cell r="B96" t="str">
            <v>Rede de luz, incl. padrão entrada de energia trifás., cabo de ligação até barracões, quadro de distrib., disj. e chave de força (quando necessário), cons. 20m entre padrão entrada e QDG, conf. projeto (1 utilização)</v>
          </cell>
          <cell r="C96" t="str">
            <v>m</v>
          </cell>
          <cell r="D96">
            <v>50</v>
          </cell>
          <cell r="E96">
            <v>50</v>
          </cell>
          <cell r="F96">
            <v>0</v>
          </cell>
          <cell r="G96">
            <v>34.93</v>
          </cell>
        </row>
        <row r="97">
          <cell r="A97" t="str">
            <v>5.9</v>
          </cell>
          <cell r="B97" t="str">
            <v>Rede de esgoto, contendo fossa e filtro, inclusive tubos e conexões de ligação entre caixas, considerando distância de 25m, conforme projeto (1 utilização)</v>
          </cell>
          <cell r="C97" t="str">
            <v>m</v>
          </cell>
          <cell r="D97">
            <v>50</v>
          </cell>
          <cell r="E97">
            <v>50</v>
          </cell>
          <cell r="F97">
            <v>0</v>
          </cell>
          <cell r="G97">
            <v>150.81</v>
          </cell>
        </row>
        <row r="98">
          <cell r="A98" t="str">
            <v>6</v>
          </cell>
          <cell r="B98" t="str">
            <v>SERVIÇOS PRELIMINARES</v>
          </cell>
          <cell r="C98">
            <v>0</v>
          </cell>
          <cell r="D98">
            <v>0</v>
          </cell>
          <cell r="E98">
            <v>0</v>
          </cell>
          <cell r="F98">
            <v>0</v>
          </cell>
          <cell r="G98">
            <v>0</v>
          </cell>
        </row>
        <row r="99">
          <cell r="A99" t="str">
            <v>6.1</v>
          </cell>
          <cell r="B99" t="str">
            <v>Equipe topográfica para serviços de simples locação e nivelamento</v>
          </cell>
          <cell r="C99" t="str">
            <v>mês</v>
          </cell>
          <cell r="D99">
            <v>12</v>
          </cell>
          <cell r="E99">
            <v>0</v>
          </cell>
          <cell r="F99">
            <v>12</v>
          </cell>
          <cell r="G99">
            <v>9450</v>
          </cell>
        </row>
        <row r="100">
          <cell r="A100" t="str">
            <v>6.2</v>
          </cell>
          <cell r="B100" t="str">
            <v>Placa de obra padrão PMS</v>
          </cell>
          <cell r="C100" t="str">
            <v>m²</v>
          </cell>
          <cell r="D100">
            <v>54</v>
          </cell>
          <cell r="E100">
            <v>8</v>
          </cell>
          <cell r="F100">
            <v>46</v>
          </cell>
          <cell r="G100">
            <v>168.78</v>
          </cell>
        </row>
        <row r="101">
          <cell r="A101" t="str">
            <v>6.3</v>
          </cell>
          <cell r="B101" t="str">
            <v>Tapume em chapa de compensado resinado esp. 6mm, 2,20x1,10m dispondo de abertura e portão com 2,20m de altura, inclusive pintura</v>
          </cell>
          <cell r="C101" t="str">
            <v>m</v>
          </cell>
          <cell r="D101">
            <v>250</v>
          </cell>
          <cell r="E101">
            <v>0</v>
          </cell>
          <cell r="F101">
            <v>250</v>
          </cell>
          <cell r="G101">
            <v>132.94999999999999</v>
          </cell>
        </row>
        <row r="102">
          <cell r="A102" t="str">
            <v>6.4</v>
          </cell>
          <cell r="B102" t="str">
            <v>Tapume decorado em chapa de compensado resinado esp. 6mm, 2,20x1,10m dispondo de abertura e portão com 2,20m de altura, inclusive pintura</v>
          </cell>
          <cell r="C102" t="str">
            <v>m</v>
          </cell>
          <cell r="D102">
            <v>200</v>
          </cell>
          <cell r="E102">
            <v>0</v>
          </cell>
          <cell r="F102">
            <v>200</v>
          </cell>
          <cell r="G102">
            <v>149.33000000000001</v>
          </cell>
        </row>
        <row r="103">
          <cell r="A103" t="str">
            <v>6.5</v>
          </cell>
          <cell r="B103" t="str">
            <v>Remoção de entulho decorrente da execução de obras, incluindo carga, descarga e transporte</v>
          </cell>
          <cell r="C103" t="str">
            <v>m³</v>
          </cell>
          <cell r="D103">
            <v>600</v>
          </cell>
          <cell r="E103">
            <v>0</v>
          </cell>
          <cell r="F103">
            <v>600</v>
          </cell>
          <cell r="G103">
            <v>26.13</v>
          </cell>
        </row>
        <row r="104">
          <cell r="A104" t="str">
            <v>6.6</v>
          </cell>
          <cell r="B104" t="str">
            <v>Tapume de tábua de madeira 2.5x30.0 cm com matajuntas de ripa 5x1 cm, dispondo de abertura e portão, com 2.20 m de altura</v>
          </cell>
          <cell r="C104" t="str">
            <v>m</v>
          </cell>
          <cell r="D104">
            <v>350</v>
          </cell>
          <cell r="E104">
            <v>0</v>
          </cell>
          <cell r="F104">
            <v>350</v>
          </cell>
          <cell r="G104">
            <v>162.80000000000001</v>
          </cell>
        </row>
        <row r="105">
          <cell r="A105" t="str">
            <v>7</v>
          </cell>
          <cell r="B105" t="str">
            <v>MOVIMENTO DE TERRA</v>
          </cell>
          <cell r="C105">
            <v>0</v>
          </cell>
          <cell r="D105">
            <v>0</v>
          </cell>
          <cell r="E105">
            <v>0</v>
          </cell>
          <cell r="F105">
            <v>0</v>
          </cell>
          <cell r="G105">
            <v>0</v>
          </cell>
        </row>
        <row r="106">
          <cell r="A106" t="str">
            <v>07.01</v>
          </cell>
          <cell r="B106" t="str">
            <v>Serviços de Aterro</v>
          </cell>
          <cell r="C106">
            <v>0</v>
          </cell>
          <cell r="D106">
            <v>0</v>
          </cell>
          <cell r="E106">
            <v>0</v>
          </cell>
          <cell r="F106">
            <v>0</v>
          </cell>
          <cell r="G106">
            <v>0</v>
          </cell>
        </row>
        <row r="107">
          <cell r="A107" t="str">
            <v>07.01.01</v>
          </cell>
          <cell r="B107" t="str">
            <v>Aterro com pó de pedra, inclusive compactação manual</v>
          </cell>
          <cell r="C107" t="str">
            <v>m³</v>
          </cell>
          <cell r="D107">
            <v>500</v>
          </cell>
          <cell r="E107">
            <v>0</v>
          </cell>
          <cell r="F107">
            <v>500</v>
          </cell>
          <cell r="G107">
            <v>54.85</v>
          </cell>
        </row>
        <row r="108">
          <cell r="A108" t="str">
            <v>07.01.02</v>
          </cell>
          <cell r="B108" t="str">
            <v>Aterro em solo brita, inclusive compactação manual</v>
          </cell>
          <cell r="C108" t="str">
            <v>m³</v>
          </cell>
          <cell r="D108">
            <v>700</v>
          </cell>
          <cell r="E108">
            <v>16.12</v>
          </cell>
          <cell r="F108">
            <v>683.88</v>
          </cell>
          <cell r="G108">
            <v>72.75</v>
          </cell>
        </row>
        <row r="109">
          <cell r="A109" t="str">
            <v>07.01.03</v>
          </cell>
          <cell r="B109" t="str">
            <v>Aterro em argila, inclusive compactação manual</v>
          </cell>
          <cell r="C109" t="str">
            <v>m³</v>
          </cell>
          <cell r="D109">
            <v>350</v>
          </cell>
          <cell r="E109">
            <v>106.98</v>
          </cell>
          <cell r="F109">
            <v>243.01999999999998</v>
          </cell>
          <cell r="G109">
            <v>49.95</v>
          </cell>
        </row>
        <row r="110">
          <cell r="A110" t="str">
            <v>07.01.04</v>
          </cell>
          <cell r="B110" t="str">
            <v>Aterro para regularização de terreno em areia, inlusive adensamento hidráulico e fornecimento do material</v>
          </cell>
          <cell r="C110" t="str">
            <v>m³</v>
          </cell>
          <cell r="D110">
            <v>200</v>
          </cell>
          <cell r="E110">
            <v>0</v>
          </cell>
          <cell r="F110">
            <v>200</v>
          </cell>
          <cell r="G110">
            <v>61.83</v>
          </cell>
        </row>
        <row r="111">
          <cell r="A111" t="str">
            <v>07.01.05</v>
          </cell>
          <cell r="B111" t="str">
            <v>Regularização e compactação do subleito para h=0,20m, incluído escarificação, espalhamento, umidecimento e compactação - 100% PN</v>
          </cell>
          <cell r="C111" t="str">
            <v>m²</v>
          </cell>
          <cell r="D111">
            <v>1500</v>
          </cell>
          <cell r="E111">
            <v>0</v>
          </cell>
          <cell r="F111">
            <v>1500</v>
          </cell>
          <cell r="G111">
            <v>1.6</v>
          </cell>
        </row>
        <row r="112">
          <cell r="A112" t="str">
            <v>07.02</v>
          </cell>
          <cell r="B112" t="str">
            <v>Carregamento e Transporte</v>
          </cell>
          <cell r="C112">
            <v>0</v>
          </cell>
          <cell r="D112">
            <v>0</v>
          </cell>
          <cell r="E112">
            <v>0</v>
          </cell>
          <cell r="F112">
            <v>0</v>
          </cell>
          <cell r="G112">
            <v>0</v>
          </cell>
        </row>
        <row r="113">
          <cell r="A113" t="str">
            <v>07.02.01</v>
          </cell>
          <cell r="B113" t="str">
            <v>Carregamento Mecânico - Material Solto (Ys)</v>
          </cell>
          <cell r="C113">
            <v>0</v>
          </cell>
          <cell r="D113">
            <v>0</v>
          </cell>
          <cell r="E113">
            <v>0</v>
          </cell>
          <cell r="F113">
            <v>0</v>
          </cell>
          <cell r="G113">
            <v>0</v>
          </cell>
        </row>
        <row r="114">
          <cell r="A114" t="str">
            <v>07.02.01.01</v>
          </cell>
          <cell r="B114" t="str">
            <v>Solo de 1a ou 2a categorias</v>
          </cell>
          <cell r="C114" t="str">
            <v>m³</v>
          </cell>
          <cell r="D114">
            <v>300</v>
          </cell>
          <cell r="E114">
            <v>0</v>
          </cell>
          <cell r="F114">
            <v>300</v>
          </cell>
          <cell r="G114">
            <v>1.39</v>
          </cell>
        </row>
        <row r="115">
          <cell r="A115" t="str">
            <v>07.02.01.02</v>
          </cell>
          <cell r="B115" t="str">
            <v>Rocha</v>
          </cell>
          <cell r="C115" t="str">
            <v>m³</v>
          </cell>
          <cell r="D115">
            <v>11</v>
          </cell>
          <cell r="E115">
            <v>0</v>
          </cell>
          <cell r="F115">
            <v>11</v>
          </cell>
          <cell r="G115">
            <v>2.21</v>
          </cell>
        </row>
        <row r="116">
          <cell r="A116" t="str">
            <v>07.02.01.03</v>
          </cell>
          <cell r="B116" t="str">
            <v>Carga manual de entulho em caminhão basculante</v>
          </cell>
          <cell r="C116" t="str">
            <v>m³</v>
          </cell>
          <cell r="D116">
            <v>120</v>
          </cell>
          <cell r="E116">
            <v>109.07</v>
          </cell>
          <cell r="F116">
            <v>10.930000000000007</v>
          </cell>
          <cell r="G116">
            <v>3.76</v>
          </cell>
        </row>
        <row r="117">
          <cell r="A117" t="str">
            <v>07.02.01.04</v>
          </cell>
          <cell r="B117" t="str">
            <v>Transporte local com basculante 5m³, rodovia pavimentada</v>
          </cell>
          <cell r="C117" t="str">
            <v>tkm</v>
          </cell>
          <cell r="D117">
            <v>8250</v>
          </cell>
          <cell r="E117">
            <v>2425.69</v>
          </cell>
          <cell r="F117">
            <v>5824.3099999999995</v>
          </cell>
          <cell r="G117">
            <v>0.61</v>
          </cell>
        </row>
        <row r="118">
          <cell r="A118" t="str">
            <v>07.03</v>
          </cell>
          <cell r="B118" t="str">
            <v>Escavações e Aterros</v>
          </cell>
          <cell r="C118">
            <v>0</v>
          </cell>
          <cell r="D118">
            <v>0</v>
          </cell>
          <cell r="E118">
            <v>0</v>
          </cell>
          <cell r="F118">
            <v>0</v>
          </cell>
          <cell r="G118">
            <v>0</v>
          </cell>
        </row>
        <row r="119">
          <cell r="A119" t="str">
            <v>07.03.01</v>
          </cell>
          <cell r="B119" t="str">
            <v>Escavação manual em material de 1ª Categoria, até 1.50m de profundidade</v>
          </cell>
          <cell r="C119" t="str">
            <v>m³</v>
          </cell>
          <cell r="D119">
            <v>300</v>
          </cell>
          <cell r="E119">
            <v>74.2</v>
          </cell>
          <cell r="F119">
            <v>225.8</v>
          </cell>
          <cell r="G119">
            <v>21.37</v>
          </cell>
        </row>
        <row r="120">
          <cell r="A120" t="str">
            <v>07.03.02</v>
          </cell>
          <cell r="B120" t="str">
            <v>Escavação manual em material de 2ª Categoria, até 1.50m de profundidade</v>
          </cell>
          <cell r="C120" t="str">
            <v>m³</v>
          </cell>
          <cell r="D120">
            <v>500</v>
          </cell>
          <cell r="E120">
            <v>0</v>
          </cell>
          <cell r="F120">
            <v>500</v>
          </cell>
          <cell r="G120">
            <v>25.55</v>
          </cell>
        </row>
        <row r="121">
          <cell r="A121" t="str">
            <v>07.03.03</v>
          </cell>
          <cell r="B121" t="str">
            <v>Escavação mecânica em material 1ª categoria</v>
          </cell>
          <cell r="C121" t="str">
            <v>m³</v>
          </cell>
          <cell r="D121">
            <v>300</v>
          </cell>
          <cell r="E121">
            <v>0</v>
          </cell>
          <cell r="F121">
            <v>300</v>
          </cell>
          <cell r="G121">
            <v>10.08</v>
          </cell>
        </row>
        <row r="122">
          <cell r="A122" t="str">
            <v>07.03.04</v>
          </cell>
          <cell r="B122" t="str">
            <v>Escavação mecânica em material 2ª categoria</v>
          </cell>
          <cell r="C122" t="str">
            <v>m³</v>
          </cell>
          <cell r="D122">
            <v>300</v>
          </cell>
          <cell r="E122">
            <v>0</v>
          </cell>
          <cell r="F122">
            <v>300</v>
          </cell>
          <cell r="G122">
            <v>12.98</v>
          </cell>
        </row>
        <row r="123">
          <cell r="A123" t="str">
            <v>07.03.05</v>
          </cell>
          <cell r="B123" t="str">
            <v>Escavação mecanizada, campo aberto, em terra exceto rocha e carga de solos, em empréstimo ou jazida, para serviços de terraplenagem e/ou pavimentação</v>
          </cell>
          <cell r="C123" t="str">
            <v>m³</v>
          </cell>
          <cell r="D123">
            <v>300</v>
          </cell>
          <cell r="E123">
            <v>0</v>
          </cell>
          <cell r="F123">
            <v>300</v>
          </cell>
          <cell r="G123">
            <v>2.84</v>
          </cell>
        </row>
        <row r="124">
          <cell r="A124" t="str">
            <v>07.03.06</v>
          </cell>
          <cell r="B124" t="str">
            <v>Espalhamento, umidecimento e compactação de aterro com argila DMT 10 Km, incluindo compactação em camadas de cerca de 20cm fornecimento de material</v>
          </cell>
          <cell r="C124" t="str">
            <v>m³</v>
          </cell>
          <cell r="D124">
            <v>250</v>
          </cell>
          <cell r="E124">
            <v>0</v>
          </cell>
          <cell r="F124">
            <v>250</v>
          </cell>
          <cell r="G124">
            <v>42.76</v>
          </cell>
        </row>
        <row r="125">
          <cell r="A125" t="str">
            <v>07.03.07</v>
          </cell>
          <cell r="B125" t="str">
            <v>Escavação manual em rocha, com uso de explosivo e perfuração manual, até 2.00 m de profundidade, em área urbana, serviço terceirizado</v>
          </cell>
          <cell r="C125" t="str">
            <v>m3</v>
          </cell>
          <cell r="D125">
            <v>150</v>
          </cell>
          <cell r="E125">
            <v>0</v>
          </cell>
          <cell r="F125">
            <v>150</v>
          </cell>
          <cell r="G125">
            <v>140.4</v>
          </cell>
        </row>
        <row r="126">
          <cell r="A126" t="str">
            <v>07.03.08</v>
          </cell>
          <cell r="B126" t="str">
            <v>Desmonte de rocha por serração com brocas, sem uso de explosivo, em cavas e valas, seguida de encunhamento, inclusive limpeza manual</v>
          </cell>
          <cell r="C126" t="str">
            <v>m3</v>
          </cell>
          <cell r="D126">
            <v>80</v>
          </cell>
          <cell r="E126">
            <v>0</v>
          </cell>
          <cell r="F126">
            <v>80</v>
          </cell>
          <cell r="G126">
            <v>998.6</v>
          </cell>
        </row>
        <row r="127">
          <cell r="A127" t="str">
            <v>07.03.09</v>
          </cell>
          <cell r="B127" t="str">
            <v>Desmonte de rocha por serração com brocas sem uso de explosivo, seguida de encunhamento ( em taludes ), inclusive limpeza manual</v>
          </cell>
          <cell r="C127" t="str">
            <v>m3</v>
          </cell>
          <cell r="D127">
            <v>70</v>
          </cell>
          <cell r="E127">
            <v>0</v>
          </cell>
          <cell r="F127">
            <v>70</v>
          </cell>
          <cell r="G127">
            <v>702.25</v>
          </cell>
        </row>
        <row r="128">
          <cell r="A128" t="str">
            <v>07.03.10</v>
          </cell>
          <cell r="B128" t="str">
            <v>Desmonte de rocha por serração com brocas e uso de explosivos ( em taludes), inclusive limpeza manual</v>
          </cell>
          <cell r="C128" t="str">
            <v>m3</v>
          </cell>
          <cell r="D128">
            <v>80</v>
          </cell>
          <cell r="E128">
            <v>0</v>
          </cell>
          <cell r="F128">
            <v>80</v>
          </cell>
          <cell r="G128">
            <v>399</v>
          </cell>
        </row>
        <row r="129">
          <cell r="A129">
            <v>8</v>
          </cell>
          <cell r="B129" t="str">
            <v>Estabilização granulométrica com mistura, para sub-base ou base com energia de 100% do PI</v>
          </cell>
          <cell r="C129">
            <v>0</v>
          </cell>
          <cell r="D129">
            <v>0</v>
          </cell>
          <cell r="E129">
            <v>0</v>
          </cell>
          <cell r="F129">
            <v>0</v>
          </cell>
          <cell r="G129">
            <v>0</v>
          </cell>
        </row>
        <row r="130">
          <cell r="A130" t="str">
            <v>8.1</v>
          </cell>
          <cell r="B130" t="str">
            <v>Solo brita 30% em peso, aquisição dos materiais, carga, transporte e execução - tudo incluído</v>
          </cell>
          <cell r="C130" t="str">
            <v>m³</v>
          </cell>
          <cell r="D130">
            <v>500</v>
          </cell>
          <cell r="E130">
            <v>0</v>
          </cell>
          <cell r="F130">
            <v>500</v>
          </cell>
          <cell r="G130">
            <v>55.25</v>
          </cell>
        </row>
        <row r="131">
          <cell r="A131" t="str">
            <v>8.2</v>
          </cell>
          <cell r="B131" t="str">
            <v>Solo brita 50% em peso, aquisição dos materiais, carga, transporte e execução - tudo incluído</v>
          </cell>
          <cell r="C131" t="str">
            <v>m³</v>
          </cell>
          <cell r="D131">
            <v>500</v>
          </cell>
          <cell r="E131">
            <v>0</v>
          </cell>
          <cell r="F131">
            <v>500</v>
          </cell>
          <cell r="G131">
            <v>65.3</v>
          </cell>
        </row>
        <row r="132">
          <cell r="A132" t="str">
            <v>8.3</v>
          </cell>
          <cell r="B132" t="str">
            <v>Furação em rocha com h=15cm</v>
          </cell>
          <cell r="C132" t="str">
            <v xml:space="preserve">un </v>
          </cell>
          <cell r="D132">
            <v>300</v>
          </cell>
          <cell r="E132">
            <v>0</v>
          </cell>
          <cell r="F132">
            <v>300</v>
          </cell>
          <cell r="G132">
            <v>7.69</v>
          </cell>
        </row>
        <row r="133">
          <cell r="A133" t="str">
            <v>8.4</v>
          </cell>
          <cell r="B133" t="str">
            <v>Regularização e compactação do subleito a 100% do PN (h=20cm)</v>
          </cell>
          <cell r="C133" t="str">
            <v>m²</v>
          </cell>
          <cell r="D133">
            <v>800</v>
          </cell>
          <cell r="E133">
            <v>0</v>
          </cell>
          <cell r="F133">
            <v>800</v>
          </cell>
          <cell r="G133">
            <v>3.15</v>
          </cell>
        </row>
        <row r="134">
          <cell r="A134" t="str">
            <v>8.5</v>
          </cell>
          <cell r="B134" t="str">
            <v>Fornecimento de material e execução de base estabilizada em brita graduada com compactação de 100% do PI, inclusive carga e transporte até a pista</v>
          </cell>
          <cell r="C134" t="str">
            <v>m³</v>
          </cell>
          <cell r="D134">
            <v>250</v>
          </cell>
          <cell r="E134">
            <v>0</v>
          </cell>
          <cell r="F134">
            <v>250</v>
          </cell>
          <cell r="G134">
            <v>66.75</v>
          </cell>
        </row>
        <row r="135">
          <cell r="A135" t="str">
            <v>8.6</v>
          </cell>
          <cell r="B135" t="str">
            <v>Imprimação de base c/ CM-30, taxa 1,2 L/m²</v>
          </cell>
          <cell r="C135" t="str">
            <v>m²</v>
          </cell>
          <cell r="D135">
            <v>1000</v>
          </cell>
          <cell r="E135">
            <v>0</v>
          </cell>
          <cell r="F135">
            <v>1000</v>
          </cell>
          <cell r="G135">
            <v>4.0999999999999996</v>
          </cell>
        </row>
        <row r="136">
          <cell r="A136" t="str">
            <v>8.7</v>
          </cell>
          <cell r="B136" t="str">
            <v>Pintura de Ligação, utilizando RR-2C, tudo incluído</v>
          </cell>
          <cell r="C136" t="str">
            <v>m²</v>
          </cell>
          <cell r="D136">
            <v>1000</v>
          </cell>
          <cell r="E136">
            <v>0</v>
          </cell>
          <cell r="F136">
            <v>1000</v>
          </cell>
          <cell r="G136">
            <v>1.6</v>
          </cell>
        </row>
        <row r="137">
          <cell r="A137" t="str">
            <v>8.8</v>
          </cell>
          <cell r="B137" t="str">
            <v>Revestimento em CBUQ, faixa "C" do DNIT, fornecimento, aplicação e transporte (tudo incluído) pequenas áreas</v>
          </cell>
          <cell r="C137" t="str">
            <v>m³</v>
          </cell>
          <cell r="D137">
            <v>1000</v>
          </cell>
          <cell r="E137">
            <v>0</v>
          </cell>
          <cell r="F137">
            <v>1000</v>
          </cell>
          <cell r="G137">
            <v>728</v>
          </cell>
        </row>
        <row r="138">
          <cell r="A138" t="str">
            <v>8.9</v>
          </cell>
          <cell r="B138" t="str">
            <v>Fornecimento de material e execução de operação tapa buraco, inclusive recuperação de base com brita graduada, compactação e aplicação de CBUQ</v>
          </cell>
          <cell r="C138" t="str">
            <v>m²</v>
          </cell>
          <cell r="D138">
            <v>1000</v>
          </cell>
          <cell r="E138">
            <v>0</v>
          </cell>
          <cell r="F138">
            <v>1000</v>
          </cell>
          <cell r="G138">
            <v>57.35</v>
          </cell>
        </row>
        <row r="139">
          <cell r="A139" t="str">
            <v>9</v>
          </cell>
          <cell r="B139" t="str">
            <v>ESTRUTURAS</v>
          </cell>
          <cell r="C139">
            <v>0</v>
          </cell>
          <cell r="D139">
            <v>0</v>
          </cell>
          <cell r="E139">
            <v>0</v>
          </cell>
          <cell r="F139">
            <v>0</v>
          </cell>
          <cell r="G139">
            <v>0</v>
          </cell>
        </row>
        <row r="140">
          <cell r="A140" t="str">
            <v>09.01</v>
          </cell>
          <cell r="B140" t="str">
            <v>Infra-Estrutura (Fundação)</v>
          </cell>
          <cell r="C140">
            <v>0</v>
          </cell>
          <cell r="D140">
            <v>0</v>
          </cell>
          <cell r="E140">
            <v>0</v>
          </cell>
          <cell r="F140">
            <v>0</v>
          </cell>
          <cell r="G140">
            <v>0</v>
          </cell>
        </row>
        <row r="141">
          <cell r="A141" t="str">
            <v>09.01.01</v>
          </cell>
          <cell r="B141" t="str">
            <v>Fornecimento, preparo e aplicação de concreto ciclópico Fck= 15MPa com 30% de pedra de mão</v>
          </cell>
          <cell r="C141" t="str">
            <v>m³</v>
          </cell>
          <cell r="D141">
            <v>40</v>
          </cell>
          <cell r="E141">
            <v>0</v>
          </cell>
          <cell r="F141">
            <v>40</v>
          </cell>
          <cell r="G141">
            <v>323.66000000000003</v>
          </cell>
        </row>
        <row r="142">
          <cell r="A142" t="str">
            <v>09.01.02</v>
          </cell>
          <cell r="B142" t="str">
            <v>Fornecimento, preparo e aplicação de concreto magro com consumo mínimo de cimento de 250Kg/m³ (brita 1 e 2) - (5% de perdas)</v>
          </cell>
          <cell r="C142" t="str">
            <v>m³</v>
          </cell>
          <cell r="D142">
            <v>30</v>
          </cell>
          <cell r="E142">
            <v>7.03</v>
          </cell>
          <cell r="F142">
            <v>22.97</v>
          </cell>
          <cell r="G142">
            <v>322.74</v>
          </cell>
        </row>
        <row r="143">
          <cell r="A143" t="str">
            <v>09.01.03</v>
          </cell>
          <cell r="B143" t="str">
            <v>Forma de tábua de madeira de 2.5 x 30.0cm para fundações, levando-se em conta a utilização 5 vezes (incluído o material, corte, montagem, escoramento e desforma)</v>
          </cell>
          <cell r="C143" t="str">
            <v>m²</v>
          </cell>
          <cell r="D143">
            <v>240</v>
          </cell>
          <cell r="E143">
            <v>71.959999999999994</v>
          </cell>
          <cell r="F143">
            <v>168.04000000000002</v>
          </cell>
          <cell r="G143">
            <v>40.49</v>
          </cell>
        </row>
        <row r="144">
          <cell r="A144" t="str">
            <v>09.01.04</v>
          </cell>
          <cell r="B144" t="str">
            <v>Fornecimento, preparo e aplicação de concreto Fck=15MPa (brita 1 e 2) - (5% de perdas)</v>
          </cell>
          <cell r="C144" t="str">
            <v>m³</v>
          </cell>
          <cell r="D144">
            <v>50</v>
          </cell>
          <cell r="E144">
            <v>0</v>
          </cell>
          <cell r="F144">
            <v>50</v>
          </cell>
          <cell r="G144">
            <v>340.92</v>
          </cell>
        </row>
        <row r="145">
          <cell r="A145" t="str">
            <v>09.01.05</v>
          </cell>
          <cell r="B145" t="str">
            <v>Fornecimento, preparo e aplicação de concreto Fck=25MPa (brita 1 e 2) - (5% de perdas)</v>
          </cell>
          <cell r="C145" t="str">
            <v>m³</v>
          </cell>
          <cell r="D145">
            <v>30</v>
          </cell>
          <cell r="E145">
            <v>0</v>
          </cell>
          <cell r="F145">
            <v>30</v>
          </cell>
          <cell r="G145">
            <v>378.66</v>
          </cell>
        </row>
        <row r="146">
          <cell r="A146" t="str">
            <v>09.01.06</v>
          </cell>
          <cell r="B146" t="str">
            <v>Fornecimento, dobragem e colocação em forma de armadura CA-50 A média, Ø 6.3 a 10.0mm, Kg 8,28</v>
          </cell>
          <cell r="C146" t="str">
            <v>Kg</v>
          </cell>
          <cell r="D146">
            <v>4500</v>
          </cell>
          <cell r="E146">
            <v>198.8</v>
          </cell>
          <cell r="F146">
            <v>4301.2</v>
          </cell>
          <cell r="G146">
            <v>7.75</v>
          </cell>
        </row>
        <row r="147">
          <cell r="A147" t="str">
            <v>09.02</v>
          </cell>
          <cell r="B147" t="str">
            <v>Super-Estrutura</v>
          </cell>
          <cell r="C147">
            <v>0</v>
          </cell>
          <cell r="D147">
            <v>0</v>
          </cell>
          <cell r="E147">
            <v>0</v>
          </cell>
          <cell r="F147">
            <v>0</v>
          </cell>
          <cell r="G147">
            <v>0</v>
          </cell>
        </row>
        <row r="148">
          <cell r="A148" t="str">
            <v>09.02.01</v>
          </cell>
          <cell r="B148" t="str">
            <v>Forma de chapas de madeira compensada tipo resinada, de 12mm de espessura, levando-se em conta a utilização 3 vezes, reforçadas com sarrafos de madeira de 2.5 x 10.0cm (incluído o material, corte, montagem, escoramento e desforma)</v>
          </cell>
          <cell r="C148" t="str">
            <v>m²</v>
          </cell>
          <cell r="D148">
            <v>400</v>
          </cell>
          <cell r="E148">
            <v>0</v>
          </cell>
          <cell r="F148">
            <v>400</v>
          </cell>
          <cell r="G148">
            <v>69.650000000000006</v>
          </cell>
        </row>
        <row r="149">
          <cell r="A149" t="str">
            <v>09.02.02</v>
          </cell>
          <cell r="B149" t="str">
            <v>Fornecimento, dobragem e colocação em forma de armadura CA-50 A média, Ø 6.3 a 10.0mm, Kg 8,28</v>
          </cell>
          <cell r="C149" t="str">
            <v>Kg</v>
          </cell>
          <cell r="D149">
            <v>4000</v>
          </cell>
          <cell r="E149">
            <v>0</v>
          </cell>
          <cell r="F149">
            <v>4000</v>
          </cell>
          <cell r="G149">
            <v>7.75</v>
          </cell>
        </row>
        <row r="150">
          <cell r="A150" t="str">
            <v>09.02.03</v>
          </cell>
          <cell r="B150" t="str">
            <v>Fornecimento, preparo e aplicação de concreto Fck=15MPa (brita 1 e 2) - (5% de perdas)</v>
          </cell>
          <cell r="C150" t="str">
            <v>m³</v>
          </cell>
          <cell r="D150">
            <v>40</v>
          </cell>
          <cell r="E150">
            <v>1.6</v>
          </cell>
          <cell r="F150">
            <v>38.4</v>
          </cell>
          <cell r="G150">
            <v>383.9</v>
          </cell>
        </row>
        <row r="151">
          <cell r="A151" t="str">
            <v>09.02.04</v>
          </cell>
          <cell r="B151" t="str">
            <v>Fornecimento, preparo e aplicação de concreto Fck=20MPa (brita 1 e 2) - (5% de perdas)</v>
          </cell>
          <cell r="C151" t="str">
            <v>m³</v>
          </cell>
          <cell r="D151">
            <v>20</v>
          </cell>
          <cell r="E151">
            <v>19.22</v>
          </cell>
          <cell r="F151">
            <v>0.78000000000000114</v>
          </cell>
          <cell r="G151">
            <v>385.79</v>
          </cell>
        </row>
        <row r="152">
          <cell r="A152" t="str">
            <v>09.02.05</v>
          </cell>
          <cell r="B152" t="str">
            <v>Fornecimento, preparo e aplicação de concreto Fck=25MPa, para galerias (com brita 1)</v>
          </cell>
          <cell r="C152" t="str">
            <v>m³</v>
          </cell>
          <cell r="D152">
            <v>20</v>
          </cell>
          <cell r="E152">
            <v>0</v>
          </cell>
          <cell r="F152">
            <v>20</v>
          </cell>
          <cell r="G152">
            <v>336.6</v>
          </cell>
        </row>
        <row r="153">
          <cell r="A153" t="str">
            <v>09.02.06</v>
          </cell>
          <cell r="B153" t="str">
            <v>Fornecimento, preparo e aplicação de concreto Fck=30MPa (brita 1 e 2), para galerias - (5% de perdas)</v>
          </cell>
          <cell r="C153" t="str">
            <v>m³</v>
          </cell>
          <cell r="D153">
            <v>20</v>
          </cell>
          <cell r="E153">
            <v>0</v>
          </cell>
          <cell r="F153">
            <v>20</v>
          </cell>
          <cell r="G153">
            <v>387.53</v>
          </cell>
        </row>
        <row r="154">
          <cell r="A154" t="str">
            <v>09.03</v>
          </cell>
          <cell r="B154" t="str">
            <v>Lajes Pré-moldadas</v>
          </cell>
          <cell r="C154">
            <v>0</v>
          </cell>
          <cell r="D154">
            <v>0</v>
          </cell>
          <cell r="E154">
            <v>0</v>
          </cell>
          <cell r="F154">
            <v>0</v>
          </cell>
          <cell r="G154">
            <v>0</v>
          </cell>
        </row>
        <row r="155">
          <cell r="A155" t="str">
            <v>09.03.01</v>
          </cell>
          <cell r="B155" t="str">
            <v>Laje pré-moldada para forro simples revestido, vão até 3,5m capeamento de 2cm espessura 10cm (Fck= 150Kg/cm²)</v>
          </cell>
          <cell r="C155" t="str">
            <v>m²</v>
          </cell>
          <cell r="D155">
            <v>600</v>
          </cell>
          <cell r="E155">
            <v>0</v>
          </cell>
          <cell r="F155">
            <v>600</v>
          </cell>
          <cell r="G155">
            <v>58.78</v>
          </cell>
        </row>
        <row r="156">
          <cell r="A156" t="str">
            <v>09.03.02</v>
          </cell>
          <cell r="B156" t="str">
            <v>Laje pré-moldada para piso, sobrecarga 300Kg/m² vão de 3,5m à 4,3m capeamento de 4cm espessura 12cm (Fck= 150Kg/cm²)</v>
          </cell>
          <cell r="C156" t="str">
            <v>m²</v>
          </cell>
          <cell r="D156">
            <v>500</v>
          </cell>
          <cell r="E156">
            <v>0</v>
          </cell>
          <cell r="F156">
            <v>500</v>
          </cell>
          <cell r="G156">
            <v>69.010000000000005</v>
          </cell>
        </row>
        <row r="157">
          <cell r="A157" t="str">
            <v>09.03.03</v>
          </cell>
          <cell r="B157" t="str">
            <v>Fornecimento e preparo de concreto ciclópico (Fck= 15Mpa)</v>
          </cell>
          <cell r="C157" t="str">
            <v>m³</v>
          </cell>
          <cell r="D157">
            <v>50</v>
          </cell>
          <cell r="E157">
            <v>0</v>
          </cell>
          <cell r="F157">
            <v>50</v>
          </cell>
          <cell r="G157">
            <v>294.24</v>
          </cell>
        </row>
        <row r="158">
          <cell r="A158">
            <v>10</v>
          </cell>
          <cell r="B158" t="str">
            <v>Construção de muro de arrimo em concreto ciclópico, Fck=15 Mpa com 30% de pedra de mão prevendo-se:</v>
          </cell>
          <cell r="C158">
            <v>0</v>
          </cell>
          <cell r="D158">
            <v>0</v>
          </cell>
          <cell r="E158">
            <v>0</v>
          </cell>
          <cell r="F158">
            <v>0</v>
          </cell>
          <cell r="G158">
            <v>0</v>
          </cell>
        </row>
        <row r="159">
          <cell r="A159" t="str">
            <v>10.01</v>
          </cell>
          <cell r="B159" t="str">
            <v>Escavação mecânica em material 2ª categoria</v>
          </cell>
          <cell r="C159" t="str">
            <v>m³</v>
          </cell>
          <cell r="D159">
            <v>85</v>
          </cell>
          <cell r="E159">
            <v>0</v>
          </cell>
          <cell r="F159">
            <v>85</v>
          </cell>
          <cell r="G159">
            <v>33.92</v>
          </cell>
        </row>
        <row r="160">
          <cell r="A160" t="str">
            <v>10.02</v>
          </cell>
          <cell r="B160" t="str">
            <v>Forma de tábua de madeira de 2.5 x 30.0cm para fundações, levando-se em conta a utilização 5 vezes (incluído o material, corte, montagem, escoramento e desforma)</v>
          </cell>
          <cell r="C160" t="str">
            <v>m²</v>
          </cell>
          <cell r="D160">
            <v>400</v>
          </cell>
          <cell r="E160">
            <v>0</v>
          </cell>
          <cell r="F160">
            <v>400</v>
          </cell>
          <cell r="G160">
            <v>40.49</v>
          </cell>
        </row>
        <row r="161">
          <cell r="A161" t="str">
            <v>10.03</v>
          </cell>
          <cell r="B161" t="str">
            <v>Reaterro de parte posterior do muro com compactação manual e fornecimento do material</v>
          </cell>
          <cell r="C161" t="str">
            <v>m³</v>
          </cell>
          <cell r="D161">
            <v>90</v>
          </cell>
          <cell r="E161">
            <v>0</v>
          </cell>
          <cell r="F161">
            <v>90</v>
          </cell>
          <cell r="G161">
            <v>39.43</v>
          </cell>
        </row>
        <row r="162">
          <cell r="A162" t="str">
            <v>10.04</v>
          </cell>
          <cell r="B162" t="str">
            <v>Filtro vertical com pedra britada, inclusive fornecimento de material</v>
          </cell>
          <cell r="C162" t="str">
            <v>m³</v>
          </cell>
          <cell r="D162">
            <v>14</v>
          </cell>
          <cell r="E162">
            <v>0</v>
          </cell>
          <cell r="F162">
            <v>14</v>
          </cell>
          <cell r="G162">
            <v>60.98</v>
          </cell>
        </row>
        <row r="163">
          <cell r="A163" t="str">
            <v>10.05</v>
          </cell>
          <cell r="B163" t="str">
            <v>Dreno "barbacans" em PVC, DN 2", inclusive fornecimento do tubo</v>
          </cell>
          <cell r="C163" t="str">
            <v>m</v>
          </cell>
          <cell r="D163">
            <v>150</v>
          </cell>
          <cell r="E163">
            <v>0</v>
          </cell>
          <cell r="F163">
            <v>150</v>
          </cell>
          <cell r="G163">
            <v>6.46</v>
          </cell>
        </row>
        <row r="164">
          <cell r="A164" t="str">
            <v>10.06</v>
          </cell>
          <cell r="B164" t="str">
            <v>Alvenaria em pedra argamassada (muro)</v>
          </cell>
          <cell r="C164" t="str">
            <v>m²</v>
          </cell>
          <cell r="D164">
            <v>140</v>
          </cell>
          <cell r="E164">
            <v>0</v>
          </cell>
          <cell r="F164">
            <v>140</v>
          </cell>
          <cell r="G164">
            <v>206.55</v>
          </cell>
        </row>
        <row r="165">
          <cell r="A165" t="str">
            <v>10.07</v>
          </cell>
          <cell r="B165" t="str">
            <v>Fornecimento, preparo e aplicação de concreto Fck=15MPa (brita 1 e 2) - (5% de perdas)</v>
          </cell>
          <cell r="C165" t="str">
            <v>m³</v>
          </cell>
          <cell r="D165">
            <v>80</v>
          </cell>
          <cell r="E165">
            <v>0</v>
          </cell>
          <cell r="F165">
            <v>80</v>
          </cell>
          <cell r="G165">
            <v>340.92</v>
          </cell>
        </row>
        <row r="166">
          <cell r="A166" t="str">
            <v>10.08</v>
          </cell>
          <cell r="B166" t="str">
            <v>Capeamento em argamassa de cimento e areia no traço 1:2:3</v>
          </cell>
          <cell r="C166" t="str">
            <v>m²</v>
          </cell>
          <cell r="D166">
            <v>900</v>
          </cell>
          <cell r="E166">
            <v>0</v>
          </cell>
          <cell r="F166">
            <v>900</v>
          </cell>
          <cell r="G166">
            <v>5.2</v>
          </cell>
        </row>
        <row r="167">
          <cell r="A167" t="str">
            <v>11</v>
          </cell>
          <cell r="B167" t="str">
            <v>PAREDES E PAINÉIS</v>
          </cell>
          <cell r="C167">
            <v>0</v>
          </cell>
          <cell r="D167">
            <v>0</v>
          </cell>
          <cell r="E167">
            <v>0</v>
          </cell>
          <cell r="F167">
            <v>0</v>
          </cell>
          <cell r="G167">
            <v>0</v>
          </cell>
        </row>
        <row r="168">
          <cell r="A168" t="str">
            <v>11.01</v>
          </cell>
          <cell r="B168" t="str">
            <v>Alvenaria de Vedação</v>
          </cell>
          <cell r="C168">
            <v>0</v>
          </cell>
          <cell r="D168">
            <v>0</v>
          </cell>
          <cell r="E168">
            <v>0</v>
          </cell>
          <cell r="F168">
            <v>0</v>
          </cell>
          <cell r="G168">
            <v>0</v>
          </cell>
        </row>
        <row r="169">
          <cell r="A169" t="str">
            <v>11.01.01</v>
          </cell>
          <cell r="B169" t="str">
            <v>Alvenaria de blocos cerâmicos 10 furos 10x20x20cm, assentados c/ argamassa de cimento, cal hidratada CH 1 e areia traço 1:0,5:8, juntas 12mm e esp. Das paredes s/ revestimento, 10cm (bloco comprado na praça de Vitória, posto obra)</v>
          </cell>
          <cell r="C169" t="str">
            <v>m²</v>
          </cell>
          <cell r="D169">
            <v>300</v>
          </cell>
          <cell r="E169">
            <v>0</v>
          </cell>
          <cell r="F169">
            <v>300</v>
          </cell>
          <cell r="G169">
            <v>25.59</v>
          </cell>
        </row>
        <row r="170">
          <cell r="A170" t="str">
            <v>11.01.02</v>
          </cell>
          <cell r="B170" t="str">
            <v>Alvenaria de blocos de concreto 9x19x39cm, c/ resist. Mínimo a compres. 25 MPa, assent. c/ arg. de cimento, cal hidratada CH 1 e areia no traço 1:0,5:8, esp. das juntas 10mm e esp. das paredes, s/ revestimento 9cm</v>
          </cell>
          <cell r="C170" t="str">
            <v>m²</v>
          </cell>
          <cell r="D170">
            <v>250</v>
          </cell>
          <cell r="E170">
            <v>0</v>
          </cell>
          <cell r="F170">
            <v>250</v>
          </cell>
          <cell r="G170">
            <v>27.56</v>
          </cell>
        </row>
        <row r="171">
          <cell r="A171" t="str">
            <v>11.01.03</v>
          </cell>
          <cell r="B171" t="str">
            <v>Alvenaria de blocos de concreto 14x19x39cm, c/ resist. mínimo a compres. 25 MPa, assent. c/ arg. de cimento, cal hidratada CH 1 e areia no traço 1:0,5:8, esp. das juntas 10mm e esp. das paredes, s/ revestimento 14cm</v>
          </cell>
          <cell r="C171" t="str">
            <v>m²</v>
          </cell>
          <cell r="D171">
            <v>250</v>
          </cell>
          <cell r="E171">
            <v>0</v>
          </cell>
          <cell r="F171">
            <v>250</v>
          </cell>
          <cell r="G171">
            <v>36.17</v>
          </cell>
        </row>
        <row r="172">
          <cell r="A172" t="str">
            <v>11.01.04</v>
          </cell>
          <cell r="B172" t="str">
            <v>Alvenaria de blocos de concreto 19x19x39cm, c/ resist. mínimo a compres. 25 MPa, assent. c/ arg. de cimento, cal hidratada CH 1 e areia no traço 1:0,5:8, esp. das juntas 10mm e esp. das paredes, s/ revestimento 19cm</v>
          </cell>
          <cell r="C172" t="str">
            <v>m²</v>
          </cell>
          <cell r="D172">
            <v>250</v>
          </cell>
          <cell r="E172">
            <v>0</v>
          </cell>
          <cell r="F172">
            <v>250</v>
          </cell>
          <cell r="G172">
            <v>45.44</v>
          </cell>
        </row>
        <row r="173">
          <cell r="A173" t="str">
            <v>11.01.05</v>
          </cell>
          <cell r="B173" t="str">
            <v>Alvenaria de cobogó 15x30x30cm de concreto tipo cruzeta assentados com argamassa de cimento e areia no traço 1.4 espessura das juntas de 10mm e espessura da parede de 15mm</v>
          </cell>
          <cell r="C173" t="str">
            <v>m²</v>
          </cell>
          <cell r="D173">
            <v>50</v>
          </cell>
          <cell r="E173">
            <v>0</v>
          </cell>
          <cell r="F173">
            <v>50</v>
          </cell>
          <cell r="G173">
            <v>74.48</v>
          </cell>
        </row>
        <row r="174">
          <cell r="A174" t="str">
            <v>11.01.06</v>
          </cell>
          <cell r="B174" t="str">
            <v xml:space="preserve">Fornecimento e instalação de divisórias novas com acabamento em chapa de fibra de madeira, sistema de montagem simplificado, espessura de 35mm e miolo em coméia no padrão painél/painél </v>
          </cell>
          <cell r="C174" t="str">
            <v>m²</v>
          </cell>
          <cell r="D174">
            <v>100</v>
          </cell>
          <cell r="E174">
            <v>0</v>
          </cell>
          <cell r="F174">
            <v>100</v>
          </cell>
          <cell r="G174">
            <v>67.5</v>
          </cell>
        </row>
        <row r="175">
          <cell r="A175" t="str">
            <v>11.01.07</v>
          </cell>
          <cell r="B175" t="str">
            <v>Fornecimento e instalação de divisórias em granito cinza inclusive todos os acessórios para fixação</v>
          </cell>
          <cell r="C175" t="str">
            <v>m²</v>
          </cell>
          <cell r="D175">
            <v>30</v>
          </cell>
          <cell r="E175">
            <v>0</v>
          </cell>
          <cell r="F175">
            <v>30</v>
          </cell>
          <cell r="G175">
            <v>226.96</v>
          </cell>
        </row>
        <row r="176">
          <cell r="A176" t="str">
            <v>11.01.08</v>
          </cell>
          <cell r="B176" t="str">
            <v>Verga/Contra-verga reta de concreto armado 10x5, inclusive forma, armação e desforma</v>
          </cell>
          <cell r="C176" t="str">
            <v>m</v>
          </cell>
          <cell r="D176">
            <v>10</v>
          </cell>
          <cell r="E176">
            <v>0</v>
          </cell>
          <cell r="F176">
            <v>10</v>
          </cell>
          <cell r="G176">
            <v>5.66</v>
          </cell>
        </row>
        <row r="177">
          <cell r="A177" t="str">
            <v>11.01.09</v>
          </cell>
          <cell r="B177" t="str">
            <v>Alvenaria em blocos de pedra de mão 10x20x40cm argamassada com cimento/areia traço 1:3</v>
          </cell>
          <cell r="C177" t="str">
            <v>m2</v>
          </cell>
          <cell r="D177">
            <v>150</v>
          </cell>
          <cell r="E177">
            <v>0</v>
          </cell>
          <cell r="F177">
            <v>150</v>
          </cell>
          <cell r="G177">
            <v>45.09</v>
          </cell>
        </row>
        <row r="178">
          <cell r="A178" t="str">
            <v>11.02</v>
          </cell>
          <cell r="B178" t="str">
            <v>Alvenaria Estrutural</v>
          </cell>
          <cell r="C178">
            <v>0</v>
          </cell>
          <cell r="D178">
            <v>0</v>
          </cell>
          <cell r="E178">
            <v>0</v>
          </cell>
          <cell r="F178">
            <v>0</v>
          </cell>
          <cell r="G178">
            <v>0</v>
          </cell>
        </row>
        <row r="179">
          <cell r="A179" t="str">
            <v>11.02.01</v>
          </cell>
          <cell r="B179" t="str">
            <v>Alvenaria de blocos de concreto (9x19x39)cm, cheios, com resistência min. compr. 15MPa, assentados c/ arg. de cimento e areia no traço 1:4, esp. juntas 10mm e esp. da parede s/revest. 9cm</v>
          </cell>
          <cell r="C179" t="str">
            <v>m²</v>
          </cell>
          <cell r="D179">
            <v>300</v>
          </cell>
          <cell r="E179">
            <v>58.12</v>
          </cell>
          <cell r="F179">
            <v>241.88</v>
          </cell>
          <cell r="G179">
            <v>47.65</v>
          </cell>
        </row>
        <row r="180">
          <cell r="A180" t="str">
            <v>11.02.02</v>
          </cell>
          <cell r="B180" t="str">
            <v>Alvenaria de blocos de concreto estrut. (14x19x39)cm, cheios, com resistência min. compr. 15MPa, assentados c/ arg. de cimento e areia no traço 1:4, esp. juntas 10mm e esp. da parede s/ revest. 14cm</v>
          </cell>
          <cell r="C180" t="str">
            <v>m²</v>
          </cell>
          <cell r="D180">
            <v>150</v>
          </cell>
          <cell r="E180">
            <v>11.68</v>
          </cell>
          <cell r="F180">
            <v>138.32</v>
          </cell>
          <cell r="G180">
            <v>56.13</v>
          </cell>
        </row>
        <row r="181">
          <cell r="A181" t="str">
            <v>11.02.03</v>
          </cell>
          <cell r="B181" t="str">
            <v>Alvenaria de blocos de concreto estrut. (19x19x39)cm, cheios, com resistência min. compr. 15MPa, assentados c/ arg. de cimento e areia no traço 1:4, esp. juntas 10mm e esp. da parede s/ revest. 19cm</v>
          </cell>
          <cell r="C181" t="str">
            <v>m²</v>
          </cell>
          <cell r="D181">
            <v>150</v>
          </cell>
          <cell r="E181">
            <v>0</v>
          </cell>
          <cell r="F181">
            <v>150</v>
          </cell>
          <cell r="G181">
            <v>109.25</v>
          </cell>
        </row>
        <row r="182">
          <cell r="A182" t="str">
            <v>12</v>
          </cell>
          <cell r="B182" t="str">
            <v>COBERTURA</v>
          </cell>
          <cell r="C182">
            <v>0</v>
          </cell>
          <cell r="D182">
            <v>0</v>
          </cell>
          <cell r="E182">
            <v>0</v>
          </cell>
          <cell r="F182">
            <v>0</v>
          </cell>
          <cell r="G182">
            <v>0</v>
          </cell>
        </row>
        <row r="183">
          <cell r="A183" t="str">
            <v>12.01</v>
          </cell>
          <cell r="B183" t="str">
            <v>Estrutura de Madeira</v>
          </cell>
          <cell r="C183">
            <v>0</v>
          </cell>
          <cell r="D183">
            <v>0</v>
          </cell>
          <cell r="E183">
            <v>0</v>
          </cell>
          <cell r="F183">
            <v>0</v>
          </cell>
          <cell r="G183">
            <v>0</v>
          </cell>
        </row>
        <row r="184">
          <cell r="A184" t="str">
            <v>12.01.01</v>
          </cell>
          <cell r="B184" t="str">
            <v>Estrutura de madeira de lei tipo Paraju ou equivalente para telhado com telha ondulada de fribrocimento esp.6mm, com pontaletes e caibros, inclusive tratamento com cupinicida, exclusive telhas</v>
          </cell>
          <cell r="C184" t="str">
            <v>m²</v>
          </cell>
          <cell r="D184">
            <v>300</v>
          </cell>
          <cell r="E184">
            <v>0</v>
          </cell>
          <cell r="F184">
            <v>300</v>
          </cell>
          <cell r="G184">
            <v>40.6</v>
          </cell>
        </row>
        <row r="185">
          <cell r="A185" t="str">
            <v>12.01.02</v>
          </cell>
          <cell r="B185" t="str">
            <v>Estrutura de madeira de lei tipo Paraju ou equivalente para telhado c/ telhas cerâmicas tipo capa e canal c/ tesouras, pilares, vigas, terças, caibros, pontaletes e ripas, incl. trat. c/cupinicida, exclusive telhas</v>
          </cell>
          <cell r="C185" t="str">
            <v>m²</v>
          </cell>
          <cell r="D185">
            <v>150</v>
          </cell>
          <cell r="E185">
            <v>0</v>
          </cell>
          <cell r="F185">
            <v>150</v>
          </cell>
          <cell r="G185">
            <v>119.4</v>
          </cell>
        </row>
        <row r="186">
          <cell r="A186" t="str">
            <v>12.01.03</v>
          </cell>
          <cell r="B186" t="str">
            <v>Estrutura de madeira de lei tipo Paraju ou equivalente para cobertura com telha de fibrocimento canalete 49, inclusive tratamento com cupinicida</v>
          </cell>
          <cell r="C186" t="str">
            <v>m²</v>
          </cell>
          <cell r="D186">
            <v>300</v>
          </cell>
          <cell r="E186">
            <v>0</v>
          </cell>
          <cell r="F186">
            <v>300</v>
          </cell>
          <cell r="G186">
            <v>36.299999999999997</v>
          </cell>
        </row>
        <row r="187">
          <cell r="A187" t="str">
            <v>12.01.04</v>
          </cell>
          <cell r="B187" t="str">
            <v>Estrutura de madeira de lei tipo Paraju ou equivalente para cobertura com telha de fibrocimento canalete 90, inclusive tratamento com cupinicida, exclusive telhas</v>
          </cell>
          <cell r="C187" t="str">
            <v>m²</v>
          </cell>
          <cell r="D187">
            <v>300</v>
          </cell>
          <cell r="E187">
            <v>0</v>
          </cell>
          <cell r="F187">
            <v>300</v>
          </cell>
          <cell r="G187">
            <v>36.299999999999997</v>
          </cell>
        </row>
        <row r="188">
          <cell r="A188" t="str">
            <v>12.02</v>
          </cell>
          <cell r="B188" t="str">
            <v>Telhado</v>
          </cell>
          <cell r="C188">
            <v>0</v>
          </cell>
          <cell r="D188">
            <v>0</v>
          </cell>
          <cell r="E188">
            <v>0</v>
          </cell>
          <cell r="F188">
            <v>0</v>
          </cell>
          <cell r="G188">
            <v>0</v>
          </cell>
        </row>
        <row r="189">
          <cell r="A189" t="str">
            <v>12.02.01</v>
          </cell>
          <cell r="B189" t="str">
            <v>Cobertura nova em telhas onduladas de fibrocimento 6.0mm, inclusive cumeeiras e acessórios de fixação</v>
          </cell>
          <cell r="C189" t="str">
            <v>m²</v>
          </cell>
          <cell r="D189">
            <v>200</v>
          </cell>
          <cell r="E189">
            <v>0</v>
          </cell>
          <cell r="F189">
            <v>200</v>
          </cell>
          <cell r="G189">
            <v>28.79</v>
          </cell>
        </row>
        <row r="190">
          <cell r="A190" t="str">
            <v>12.02.02</v>
          </cell>
          <cell r="B190" t="str">
            <v>Cobertura nova em telhas onduladas de fibrocimento 8.0mm, inclusive cumeeira e acessórios de fixação</v>
          </cell>
          <cell r="C190" t="str">
            <v>m²</v>
          </cell>
          <cell r="D190">
            <v>200</v>
          </cell>
          <cell r="E190">
            <v>0</v>
          </cell>
          <cell r="F190">
            <v>200</v>
          </cell>
          <cell r="G190">
            <v>38.200000000000003</v>
          </cell>
        </row>
        <row r="191">
          <cell r="A191" t="str">
            <v>12.02.03</v>
          </cell>
          <cell r="B191" t="str">
            <v>Cobertura nova em telhas canalete 49 de fibrocimento, inclusive cumeeiras e acessórios de fixação</v>
          </cell>
          <cell r="C191" t="str">
            <v>m²</v>
          </cell>
          <cell r="D191">
            <v>150</v>
          </cell>
          <cell r="E191">
            <v>0</v>
          </cell>
          <cell r="F191">
            <v>150</v>
          </cell>
          <cell r="G191">
            <v>74.25</v>
          </cell>
        </row>
        <row r="192">
          <cell r="A192" t="str">
            <v>12.02.04</v>
          </cell>
          <cell r="B192" t="str">
            <v>Cobertura nova em telhas cerâmicas tipo capa e canal inclusive cumeeira (área de projeção horizontal; incl. 35%) posto obra</v>
          </cell>
          <cell r="C192" t="str">
            <v>m²</v>
          </cell>
          <cell r="D192">
            <v>300</v>
          </cell>
          <cell r="E192">
            <v>0</v>
          </cell>
          <cell r="F192">
            <v>300</v>
          </cell>
          <cell r="G192">
            <v>49.36</v>
          </cell>
        </row>
        <row r="193">
          <cell r="A193" t="str">
            <v>12.02.05</v>
          </cell>
          <cell r="B193" t="str">
            <v>Cobertura nova em telhas de fibrocimento tipo canalete 90, inclusive cumeeira e acessórios de fixação</v>
          </cell>
          <cell r="C193" t="str">
            <v>m²</v>
          </cell>
          <cell r="D193">
            <v>300</v>
          </cell>
          <cell r="E193">
            <v>0</v>
          </cell>
          <cell r="F193">
            <v>300</v>
          </cell>
          <cell r="G193">
            <v>68.5</v>
          </cell>
        </row>
        <row r="194">
          <cell r="A194" t="str">
            <v>12.03</v>
          </cell>
          <cell r="B194" t="str">
            <v>Rufos e Calhas</v>
          </cell>
          <cell r="C194">
            <v>0</v>
          </cell>
          <cell r="D194">
            <v>0</v>
          </cell>
          <cell r="E194">
            <v>0</v>
          </cell>
          <cell r="F194">
            <v>0</v>
          </cell>
          <cell r="G194">
            <v>0</v>
          </cell>
        </row>
        <row r="195">
          <cell r="A195" t="str">
            <v>12.03.01</v>
          </cell>
          <cell r="B195" t="str">
            <v>Rufo de concreto armado Fck=15 MPa, nas dimensões de 30x5 cm, moldado "in loco"</v>
          </cell>
          <cell r="C195" t="str">
            <v>m</v>
          </cell>
          <cell r="D195">
            <v>150</v>
          </cell>
          <cell r="E195">
            <v>0</v>
          </cell>
          <cell r="F195">
            <v>150</v>
          </cell>
          <cell r="G195">
            <v>59.23</v>
          </cell>
        </row>
        <row r="196">
          <cell r="A196" t="str">
            <v>12.03.02</v>
          </cell>
          <cell r="B196" t="str">
            <v>Rufo em chapa metálica nº 26, largura de 30 cm</v>
          </cell>
          <cell r="C196" t="str">
            <v>m</v>
          </cell>
          <cell r="D196">
            <v>200</v>
          </cell>
          <cell r="E196">
            <v>0</v>
          </cell>
          <cell r="F196">
            <v>200</v>
          </cell>
          <cell r="G196">
            <v>21.28</v>
          </cell>
        </row>
        <row r="197">
          <cell r="A197" t="str">
            <v>12.03.03</v>
          </cell>
          <cell r="B197" t="str">
            <v>Calha em concreto armado Fck=15 MPa em "U" nas dimensões de 38 x 56 cm conforme detalhes em projeto</v>
          </cell>
          <cell r="C197" t="str">
            <v>m</v>
          </cell>
          <cell r="D197">
            <v>80</v>
          </cell>
          <cell r="E197">
            <v>0</v>
          </cell>
          <cell r="F197">
            <v>80</v>
          </cell>
          <cell r="G197">
            <v>140.30000000000001</v>
          </cell>
        </row>
        <row r="198">
          <cell r="A198" t="str">
            <v>12.04</v>
          </cell>
          <cell r="B198" t="str">
            <v>Impermeabilização</v>
          </cell>
          <cell r="C198">
            <v>0</v>
          </cell>
          <cell r="D198">
            <v>0</v>
          </cell>
          <cell r="E198">
            <v>0</v>
          </cell>
          <cell r="F198">
            <v>0</v>
          </cell>
          <cell r="G198">
            <v>0</v>
          </cell>
        </row>
        <row r="199">
          <cell r="A199" t="str">
            <v>12.04.01</v>
          </cell>
          <cell r="B199" t="str">
            <v>Indice de impermeabilização com manta asfaltica atendendo a NBR 9952, asfalto polimércio, espessura de 4mm, reforço com filme interno em polietileno, regularização de base com argamassa 1.4 esp. Min. 15mm, proteção mecânica com argamassa 1.4 esp. Min. 20m</v>
          </cell>
          <cell r="C199" t="str">
            <v>m²</v>
          </cell>
          <cell r="D199">
            <v>150</v>
          </cell>
          <cell r="E199">
            <v>0</v>
          </cell>
          <cell r="F199">
            <v>150</v>
          </cell>
          <cell r="G199">
            <v>62.5</v>
          </cell>
        </row>
        <row r="200">
          <cell r="A200" t="str">
            <v>12.04.02</v>
          </cell>
          <cell r="B200" t="str">
            <v>Pintura impermeabilizante a 3 demãos, com igolflex - marca de referência</v>
          </cell>
          <cell r="C200" t="str">
            <v>m²</v>
          </cell>
          <cell r="D200">
            <v>150</v>
          </cell>
          <cell r="E200">
            <v>0</v>
          </cell>
          <cell r="F200">
            <v>150</v>
          </cell>
          <cell r="G200">
            <v>27.78</v>
          </cell>
        </row>
        <row r="201">
          <cell r="A201" t="str">
            <v>13</v>
          </cell>
          <cell r="B201" t="str">
            <v>REVESTIMENTO DE PAREDES INTERNAS / EXTERNAS</v>
          </cell>
          <cell r="C201">
            <v>0</v>
          </cell>
          <cell r="D201">
            <v>0</v>
          </cell>
          <cell r="E201">
            <v>0</v>
          </cell>
          <cell r="F201">
            <v>0</v>
          </cell>
          <cell r="G201">
            <v>0</v>
          </cell>
        </row>
        <row r="202">
          <cell r="A202" t="str">
            <v>13.01</v>
          </cell>
          <cell r="B202" t="str">
            <v>Chapisco com argamassa de cimento e areia média ou grossa lavada no traço 1:3, espessura 5 mm</v>
          </cell>
          <cell r="C202" t="str">
            <v>m²</v>
          </cell>
          <cell r="D202">
            <v>500</v>
          </cell>
          <cell r="E202">
            <v>102</v>
          </cell>
          <cell r="F202">
            <v>398</v>
          </cell>
          <cell r="G202">
            <v>3.25</v>
          </cell>
        </row>
        <row r="203">
          <cell r="A203" t="str">
            <v>13.02</v>
          </cell>
          <cell r="B203" t="str">
            <v>Reboco tipo paulista com argamassa de cimento, cal hidratada CH1 e areia lavada traço 1:0.5:6, espessura 25 mm</v>
          </cell>
          <cell r="C203" t="str">
            <v>m²</v>
          </cell>
          <cell r="D203">
            <v>500</v>
          </cell>
          <cell r="E203">
            <v>102</v>
          </cell>
          <cell r="F203">
            <v>398</v>
          </cell>
          <cell r="G203">
            <v>23.12</v>
          </cell>
        </row>
        <row r="204">
          <cell r="A204" t="str">
            <v>13.03</v>
          </cell>
          <cell r="B204" t="str">
            <v>Emboço com argamassa de cimento, cal hidratada CH1 e areia lavada traço 1:0.5:6, espessura 20 mm</v>
          </cell>
          <cell r="C204" t="str">
            <v>m²</v>
          </cell>
          <cell r="D204">
            <v>300</v>
          </cell>
          <cell r="E204">
            <v>0</v>
          </cell>
          <cell r="F204">
            <v>300</v>
          </cell>
          <cell r="G204">
            <v>14.52</v>
          </cell>
        </row>
        <row r="205">
          <cell r="A205" t="str">
            <v>13.04</v>
          </cell>
          <cell r="B205" t="str">
            <v>Revestimento com azulejo branco 15x15cm com juntas aprumo, e empregando argamassa colante e inclusive rejuntamento com cimento branco</v>
          </cell>
          <cell r="C205" t="str">
            <v>m²</v>
          </cell>
          <cell r="D205">
            <v>100</v>
          </cell>
          <cell r="E205">
            <v>0</v>
          </cell>
          <cell r="F205">
            <v>100</v>
          </cell>
          <cell r="G205">
            <v>32.159999999999997</v>
          </cell>
        </row>
        <row r="206">
          <cell r="A206" t="str">
            <v>13.05</v>
          </cell>
          <cell r="B206" t="str">
            <v>Revestimento com cerâmica, 10X10 ou 20X20 nas cores branco areia com rejuntes com espessura de 0,5cm empregando argamassa colante</v>
          </cell>
          <cell r="C206" t="str">
            <v>m²</v>
          </cell>
          <cell r="D206">
            <v>200</v>
          </cell>
          <cell r="E206">
            <v>0</v>
          </cell>
          <cell r="F206">
            <v>200</v>
          </cell>
          <cell r="G206">
            <v>46.91</v>
          </cell>
        </row>
        <row r="207">
          <cell r="A207" t="str">
            <v>13.06</v>
          </cell>
          <cell r="B207" t="str">
            <v>Rodaparede em madeira de lei tipo Paraju ou equivalente de 10hX2,5 de espessura fixado com parafuso e bucha n.º 8</v>
          </cell>
          <cell r="C207" t="str">
            <v>m²</v>
          </cell>
          <cell r="D207">
            <v>80</v>
          </cell>
          <cell r="E207">
            <v>0</v>
          </cell>
          <cell r="F207">
            <v>80</v>
          </cell>
          <cell r="G207">
            <v>20.93</v>
          </cell>
        </row>
        <row r="208">
          <cell r="A208" t="str">
            <v>13.07</v>
          </cell>
          <cell r="B208" t="str">
            <v>Rodaparede em madeira de lei tipo Paraju ou equivalente de 5hX2,5 de espessura fixado com parafuso e bucha n.º 8</v>
          </cell>
          <cell r="C208" t="str">
            <v>m²</v>
          </cell>
          <cell r="D208">
            <v>80</v>
          </cell>
          <cell r="E208">
            <v>0</v>
          </cell>
          <cell r="F208">
            <v>80</v>
          </cell>
          <cell r="G208">
            <v>14.64</v>
          </cell>
        </row>
        <row r="209">
          <cell r="A209" t="str">
            <v>13.08</v>
          </cell>
          <cell r="B209" t="str">
            <v>Acabamento em cantoneira de alumínio para remate de canto das paredes com cerÂmica ou azulejo</v>
          </cell>
          <cell r="C209" t="str">
            <v>m²</v>
          </cell>
          <cell r="D209">
            <v>50</v>
          </cell>
          <cell r="E209">
            <v>0</v>
          </cell>
          <cell r="F209">
            <v>50</v>
          </cell>
          <cell r="G209">
            <v>9.1</v>
          </cell>
        </row>
        <row r="210">
          <cell r="A210">
            <v>14</v>
          </cell>
          <cell r="B210" t="str">
            <v>ACABAMENTOS</v>
          </cell>
          <cell r="C210">
            <v>0</v>
          </cell>
          <cell r="D210">
            <v>0</v>
          </cell>
          <cell r="E210">
            <v>0</v>
          </cell>
          <cell r="F210">
            <v>0</v>
          </cell>
          <cell r="G210">
            <v>0</v>
          </cell>
        </row>
        <row r="211">
          <cell r="A211" t="str">
            <v>14.01</v>
          </cell>
          <cell r="B211" t="str">
            <v>Peitoril com pingadeira em granito cinza, L=0,15m</v>
          </cell>
          <cell r="C211" t="str">
            <v>m</v>
          </cell>
          <cell r="D211">
            <v>30</v>
          </cell>
          <cell r="E211">
            <v>0</v>
          </cell>
          <cell r="F211">
            <v>30</v>
          </cell>
          <cell r="G211">
            <v>28.72</v>
          </cell>
        </row>
        <row r="212">
          <cell r="A212" t="str">
            <v>14.02</v>
          </cell>
          <cell r="B212" t="str">
            <v>Soleira em granito cinza, L=0,15m</v>
          </cell>
          <cell r="C212" t="str">
            <v>m</v>
          </cell>
          <cell r="D212">
            <v>30</v>
          </cell>
          <cell r="E212">
            <v>0</v>
          </cell>
          <cell r="F212">
            <v>30</v>
          </cell>
          <cell r="G212">
            <v>33.17</v>
          </cell>
        </row>
        <row r="213">
          <cell r="A213" t="str">
            <v>15</v>
          </cell>
          <cell r="B213" t="str">
            <v>PISOS INTERNOS / EXTERNOS</v>
          </cell>
          <cell r="C213">
            <v>0</v>
          </cell>
          <cell r="D213">
            <v>0</v>
          </cell>
          <cell r="E213">
            <v>0</v>
          </cell>
          <cell r="F213">
            <v>0</v>
          </cell>
          <cell r="G213">
            <v>0</v>
          </cell>
        </row>
        <row r="214">
          <cell r="A214" t="str">
            <v>15.01</v>
          </cell>
          <cell r="B214" t="str">
            <v>Lastro regularizado e impermeabilizado de concreto não estrutural, espessura de 8 cm</v>
          </cell>
          <cell r="C214" t="str">
            <v>m²</v>
          </cell>
          <cell r="D214">
            <v>200</v>
          </cell>
          <cell r="E214">
            <v>40.74</v>
          </cell>
          <cell r="F214">
            <v>159.26</v>
          </cell>
          <cell r="G214">
            <v>34.64</v>
          </cell>
        </row>
        <row r="215">
          <cell r="A215" t="str">
            <v>15.02</v>
          </cell>
          <cell r="B215" t="str">
            <v>Piso cerâmico vitrificado, assentado com pasta de cimento cola, inclusive rejuntamento</v>
          </cell>
          <cell r="C215" t="str">
            <v>m²</v>
          </cell>
          <cell r="D215">
            <v>150</v>
          </cell>
          <cell r="E215">
            <v>0</v>
          </cell>
          <cell r="F215">
            <v>150</v>
          </cell>
          <cell r="G215">
            <v>33.96</v>
          </cell>
        </row>
        <row r="216">
          <cell r="A216" t="str">
            <v>15.03</v>
          </cell>
          <cell r="B216" t="str">
            <v>Piso cimentado liso com 1.5 cm de espessura, em argamassa de cimento e areia no traço 1:3 e juntas plásticas em quadros de 1 m</v>
          </cell>
          <cell r="C216" t="str">
            <v>m²</v>
          </cell>
          <cell r="D216">
            <v>150</v>
          </cell>
          <cell r="E216">
            <v>0</v>
          </cell>
          <cell r="F216">
            <v>150</v>
          </cell>
          <cell r="G216">
            <v>26.91</v>
          </cell>
        </row>
        <row r="217">
          <cell r="A217" t="str">
            <v>15.04</v>
          </cell>
          <cell r="B217" t="str">
            <v>Piso em cimentado camurçado executado com argamassa de cimento e areia no traço 1:3, esp. 3.0cm</v>
          </cell>
          <cell r="C217" t="str">
            <v>m²</v>
          </cell>
          <cell r="D217">
            <v>150</v>
          </cell>
          <cell r="E217">
            <v>40.74</v>
          </cell>
          <cell r="F217">
            <v>109.25999999999999</v>
          </cell>
          <cell r="G217">
            <v>38.840000000000003</v>
          </cell>
        </row>
        <row r="218">
          <cell r="A218" t="str">
            <v>15.05</v>
          </cell>
          <cell r="B218" t="str">
            <v>Piso de argamassa de alto resistência tipo graniliti ou equivalente esp. 10mm com juntas plásticas em quadros de 1m, na cor natural com acabamento polido, inclusive regularização</v>
          </cell>
          <cell r="C218" t="str">
            <v>m²</v>
          </cell>
          <cell r="D218">
            <v>200</v>
          </cell>
          <cell r="E218">
            <v>0</v>
          </cell>
          <cell r="F218">
            <v>200</v>
          </cell>
          <cell r="G218">
            <v>51.25</v>
          </cell>
        </row>
        <row r="219">
          <cell r="A219" t="str">
            <v>15.06</v>
          </cell>
          <cell r="B219" t="str">
            <v>Fornecimento e assentamento de rodapé de cerâmica, assentado com argamassa de cimentcola, altura 7cm, inclusive rejuntamento</v>
          </cell>
          <cell r="C219" t="str">
            <v>m</v>
          </cell>
          <cell r="D219">
            <v>200</v>
          </cell>
          <cell r="E219">
            <v>0</v>
          </cell>
          <cell r="F219">
            <v>200</v>
          </cell>
          <cell r="G219">
            <v>12.5</v>
          </cell>
        </row>
        <row r="220">
          <cell r="A220" t="str">
            <v>15.07</v>
          </cell>
          <cell r="B220" t="str">
            <v>Rodapé de argamassa tipo graniliti com altura de 7cm e espessura de 10</v>
          </cell>
          <cell r="C220" t="str">
            <v>m</v>
          </cell>
          <cell r="D220">
            <v>200</v>
          </cell>
          <cell r="E220">
            <v>0</v>
          </cell>
          <cell r="F220">
            <v>200</v>
          </cell>
          <cell r="G220">
            <v>20.350000000000001</v>
          </cell>
        </row>
        <row r="221">
          <cell r="A221" t="str">
            <v>15.08</v>
          </cell>
          <cell r="B221" t="str">
            <v>Deck de madeira com assoalho em tábuas 3x15cm sobre estrado em peças de madeira de lei 7.50x15 cm</v>
          </cell>
          <cell r="C221" t="str">
            <v>m²</v>
          </cell>
          <cell r="D221">
            <v>150</v>
          </cell>
          <cell r="E221">
            <v>0</v>
          </cell>
          <cell r="F221">
            <v>150</v>
          </cell>
          <cell r="G221">
            <v>98.9</v>
          </cell>
        </row>
        <row r="222">
          <cell r="A222" t="str">
            <v>16</v>
          </cell>
          <cell r="B222" t="str">
            <v>TETOS E FORROS</v>
          </cell>
          <cell r="C222">
            <v>0</v>
          </cell>
          <cell r="D222">
            <v>0</v>
          </cell>
          <cell r="E222">
            <v>0</v>
          </cell>
          <cell r="F222">
            <v>0</v>
          </cell>
          <cell r="G222">
            <v>0</v>
          </cell>
        </row>
        <row r="223">
          <cell r="A223" t="str">
            <v>16.01</v>
          </cell>
          <cell r="B223" t="str">
            <v>Chapisco com argamassa de cimento e areia média ou grossa lavada no traço 1:3, espessura 5 mm</v>
          </cell>
          <cell r="C223" t="str">
            <v>m²</v>
          </cell>
          <cell r="D223">
            <v>300</v>
          </cell>
          <cell r="E223">
            <v>0</v>
          </cell>
          <cell r="F223">
            <v>300</v>
          </cell>
          <cell r="G223">
            <v>5.91</v>
          </cell>
        </row>
        <row r="224">
          <cell r="A224" t="str">
            <v>16.02</v>
          </cell>
          <cell r="B224" t="str">
            <v>Reboco tipo paulista com argamassa de cimento, cal hidratada CH1 e areia média ou grossa lavada no traço 1:0,5:6, espessura 20mm</v>
          </cell>
          <cell r="C224" t="str">
            <v>m²</v>
          </cell>
          <cell r="D224">
            <v>300</v>
          </cell>
          <cell r="E224">
            <v>0</v>
          </cell>
          <cell r="F224">
            <v>300</v>
          </cell>
          <cell r="G224">
            <v>24.83</v>
          </cell>
        </row>
        <row r="225">
          <cell r="A225" t="str">
            <v>16.03</v>
          </cell>
          <cell r="B225" t="str">
            <v>Forro em gesso acabamento tipo liso (fornecimento e instalação)</v>
          </cell>
          <cell r="C225" t="str">
            <v>m²</v>
          </cell>
          <cell r="D225">
            <v>200</v>
          </cell>
          <cell r="E225">
            <v>0</v>
          </cell>
          <cell r="F225">
            <v>200</v>
          </cell>
          <cell r="G225">
            <v>25.2</v>
          </cell>
        </row>
        <row r="226">
          <cell r="A226" t="str">
            <v>16.04</v>
          </cell>
          <cell r="B226" t="str">
            <v>Fornecimento e instalação de forro em PVC branco, largura de 20cm</v>
          </cell>
          <cell r="C226" t="str">
            <v>m²</v>
          </cell>
          <cell r="D226">
            <v>200</v>
          </cell>
          <cell r="E226">
            <v>0</v>
          </cell>
          <cell r="F226">
            <v>200</v>
          </cell>
          <cell r="G226">
            <v>39.9</v>
          </cell>
        </row>
        <row r="227">
          <cell r="A227" t="str">
            <v>16.05</v>
          </cell>
          <cell r="B227" t="str">
            <v>Fornecimento e instalação de forro em placas de fibra de madeira estruturados em perfil T</v>
          </cell>
          <cell r="C227" t="str">
            <v>m²</v>
          </cell>
          <cell r="D227">
            <v>200</v>
          </cell>
          <cell r="E227">
            <v>0</v>
          </cell>
          <cell r="F227">
            <v>200</v>
          </cell>
          <cell r="G227">
            <v>45.25</v>
          </cell>
        </row>
        <row r="228">
          <cell r="A228" t="str">
            <v>16.06</v>
          </cell>
          <cell r="B228" t="str">
            <v>Fornecimento e montagem subestrutura em perfis metálicos para fixação de forros</v>
          </cell>
          <cell r="C228" t="str">
            <v>m²</v>
          </cell>
          <cell r="D228">
            <v>200</v>
          </cell>
          <cell r="E228">
            <v>0</v>
          </cell>
          <cell r="F228">
            <v>200</v>
          </cell>
          <cell r="G228">
            <v>17.5</v>
          </cell>
        </row>
        <row r="229">
          <cell r="A229" t="str">
            <v>16.07</v>
          </cell>
          <cell r="B229" t="str">
            <v>Forro aglomerado (forro pacote)c/ estrutura de alumínio</v>
          </cell>
          <cell r="C229" t="str">
            <v>m²</v>
          </cell>
          <cell r="D229">
            <v>300</v>
          </cell>
          <cell r="E229">
            <v>0</v>
          </cell>
          <cell r="F229">
            <v>300</v>
          </cell>
          <cell r="G229">
            <v>52.25</v>
          </cell>
        </row>
        <row r="230">
          <cell r="A230" t="str">
            <v>16.08</v>
          </cell>
          <cell r="B230" t="str">
            <v>Forro com tábuas de pinho 10x1cm, fixadas em sarrafos de pinho de 10x2.5cm espaçados de 50 em 50cm</v>
          </cell>
          <cell r="C230" t="str">
            <v>m²</v>
          </cell>
          <cell r="D230">
            <v>300</v>
          </cell>
          <cell r="E230">
            <v>0</v>
          </cell>
          <cell r="F230">
            <v>300</v>
          </cell>
          <cell r="G230">
            <v>51.3</v>
          </cell>
        </row>
        <row r="231">
          <cell r="A231" t="str">
            <v>16.09</v>
          </cell>
          <cell r="B231" t="str">
            <v>Forro em friso de peroba mica com arremates</v>
          </cell>
          <cell r="C231" t="str">
            <v>m²</v>
          </cell>
          <cell r="D231">
            <v>300</v>
          </cell>
          <cell r="E231">
            <v>0</v>
          </cell>
          <cell r="F231">
            <v>300</v>
          </cell>
          <cell r="G231">
            <v>65.3</v>
          </cell>
        </row>
        <row r="232">
          <cell r="A232" t="str">
            <v>17</v>
          </cell>
          <cell r="B232" t="str">
            <v>ESQUADRIAS DE MADEIRA</v>
          </cell>
          <cell r="C232">
            <v>0</v>
          </cell>
          <cell r="D232">
            <v>0</v>
          </cell>
          <cell r="E232">
            <v>0</v>
          </cell>
          <cell r="F232">
            <v>0</v>
          </cell>
          <cell r="G232">
            <v>0</v>
          </cell>
        </row>
        <row r="233">
          <cell r="A233" t="str">
            <v>17.01</v>
          </cell>
          <cell r="B233" t="str">
            <v>Fornecimento e instalação de porta para divisória incluindo dobradiças e fechadura interna</v>
          </cell>
          <cell r="C233" t="str">
            <v>m²</v>
          </cell>
          <cell r="D233">
            <v>10</v>
          </cell>
          <cell r="E233">
            <v>0</v>
          </cell>
          <cell r="F233">
            <v>10</v>
          </cell>
          <cell r="G233">
            <v>229.5</v>
          </cell>
        </row>
        <row r="234">
          <cell r="A234" t="str">
            <v>17.02</v>
          </cell>
          <cell r="B234" t="str">
            <v>Janela de correr, 4 folhas, sendo 2 fixas, em madeira de lei tipo Paraju ou equiv., para vidro, inclusive ferragens e caixilho, nas dimensões de 1.20 x 1.20 m</v>
          </cell>
          <cell r="C234" t="str">
            <v>und</v>
          </cell>
          <cell r="D234">
            <v>10</v>
          </cell>
          <cell r="E234">
            <v>0</v>
          </cell>
          <cell r="F234">
            <v>10</v>
          </cell>
          <cell r="G234">
            <v>344.61</v>
          </cell>
        </row>
        <row r="235">
          <cell r="A235" t="str">
            <v>17.03</v>
          </cell>
          <cell r="B235" t="str">
            <v>Janela de correr, 4 folhas, sendo 2 fixas, em madeira de lei tipo Paraju ou equiv., para vidro, inclusive ferragens e caixilho, nas dimensões de 1.20 x 1.50 m</v>
          </cell>
          <cell r="C235" t="str">
            <v>und</v>
          </cell>
          <cell r="D235">
            <v>10</v>
          </cell>
          <cell r="E235">
            <v>0</v>
          </cell>
          <cell r="F235">
            <v>10</v>
          </cell>
          <cell r="G235">
            <v>430.76</v>
          </cell>
        </row>
        <row r="236">
          <cell r="A236" t="str">
            <v>17.05</v>
          </cell>
          <cell r="B236" t="str">
            <v>Porta em compensado esp.35mm c/ acabamento liso em madeira laminada p/ pintura incl. alizares, dobradiças e fechadura int. em latão cromado Lafonte - marca de referência, excl. marco, nas dimensões:</v>
          </cell>
          <cell r="C236">
            <v>0</v>
          </cell>
          <cell r="D236">
            <v>0</v>
          </cell>
          <cell r="E236">
            <v>0</v>
          </cell>
          <cell r="F236">
            <v>0</v>
          </cell>
          <cell r="G236">
            <v>0</v>
          </cell>
        </row>
        <row r="237">
          <cell r="A237" t="str">
            <v>17.05.1</v>
          </cell>
          <cell r="B237" t="str">
            <v>0.60 x 2.10 m</v>
          </cell>
          <cell r="C237" t="str">
            <v>und</v>
          </cell>
          <cell r="D237">
            <v>5</v>
          </cell>
          <cell r="E237">
            <v>0</v>
          </cell>
          <cell r="F237">
            <v>5</v>
          </cell>
          <cell r="G237">
            <v>341.67</v>
          </cell>
        </row>
        <row r="238">
          <cell r="A238" t="str">
            <v>17.05.2</v>
          </cell>
          <cell r="B238" t="str">
            <v>0.70 x 2.10 m</v>
          </cell>
          <cell r="C238" t="str">
            <v>und</v>
          </cell>
          <cell r="D238">
            <v>5</v>
          </cell>
          <cell r="E238">
            <v>0</v>
          </cell>
          <cell r="F238">
            <v>5</v>
          </cell>
          <cell r="G238">
            <v>343.04</v>
          </cell>
        </row>
        <row r="239">
          <cell r="A239" t="str">
            <v>17.05.3</v>
          </cell>
          <cell r="B239" t="str">
            <v>0.80 x 2.10 m</v>
          </cell>
          <cell r="C239" t="str">
            <v>und</v>
          </cell>
          <cell r="D239">
            <v>5</v>
          </cell>
          <cell r="E239">
            <v>0</v>
          </cell>
          <cell r="F239">
            <v>5</v>
          </cell>
          <cell r="G239">
            <v>346.88</v>
          </cell>
        </row>
        <row r="240">
          <cell r="A240" t="str">
            <v>17.05.4</v>
          </cell>
          <cell r="B240" t="str">
            <v>0.90 x 2.10 m</v>
          </cell>
          <cell r="C240" t="str">
            <v>und</v>
          </cell>
          <cell r="D240">
            <v>5</v>
          </cell>
          <cell r="E240">
            <v>0</v>
          </cell>
          <cell r="F240">
            <v>5</v>
          </cell>
          <cell r="G240">
            <v>390.24</v>
          </cell>
        </row>
        <row r="241">
          <cell r="A241" t="str">
            <v>17.06</v>
          </cell>
          <cell r="B241" t="str">
            <v>Marco de madeira de lei tipo parajú 15x3 com batente (80x210)cm</v>
          </cell>
          <cell r="C241" t="str">
            <v xml:space="preserve">un </v>
          </cell>
          <cell r="D241">
            <v>5</v>
          </cell>
          <cell r="E241">
            <v>0</v>
          </cell>
          <cell r="F241">
            <v>5</v>
          </cell>
          <cell r="G241">
            <v>133.94999999999999</v>
          </cell>
        </row>
        <row r="242">
          <cell r="A242" t="str">
            <v>17.07</v>
          </cell>
          <cell r="B242" t="str">
            <v>Fornecimento e assentamento de porta maçiça em madeira de lei tipo angelim (80x210)cm</v>
          </cell>
          <cell r="C242" t="str">
            <v xml:space="preserve">un </v>
          </cell>
          <cell r="D242">
            <v>10</v>
          </cell>
          <cell r="E242">
            <v>0</v>
          </cell>
          <cell r="F242">
            <v>10</v>
          </cell>
          <cell r="G242">
            <v>363.72</v>
          </cell>
        </row>
        <row r="243">
          <cell r="A243" t="str">
            <v>17.08</v>
          </cell>
          <cell r="B243" t="str">
            <v>Porta em compensado esp.35mm c/ acabamento liso em madeira laminada p/ pintura incl. alizares, dobradiças e fechadura tipo livre/ocupado em latão cromado Lafonte - marca de referência, excl. marco, nas dimensões: 0.60 x 1.80m</v>
          </cell>
          <cell r="C243" t="str">
            <v>m²</v>
          </cell>
          <cell r="D243">
            <v>20</v>
          </cell>
          <cell r="E243">
            <v>0</v>
          </cell>
          <cell r="F243">
            <v>20</v>
          </cell>
          <cell r="G243">
            <v>251.61</v>
          </cell>
        </row>
        <row r="244">
          <cell r="A244">
            <v>18</v>
          </cell>
          <cell r="B244" t="str">
            <v>ESQUADRIAS METÁLICAS</v>
          </cell>
          <cell r="C244">
            <v>0</v>
          </cell>
          <cell r="D244">
            <v>0</v>
          </cell>
          <cell r="E244">
            <v>0</v>
          </cell>
          <cell r="F244">
            <v>0</v>
          </cell>
          <cell r="G244">
            <v>0</v>
          </cell>
        </row>
        <row r="245">
          <cell r="A245" t="str">
            <v>18.01</v>
          </cell>
          <cell r="B245" t="str">
            <v>Báscula em alumínio anodizado natural linha 25 completa inclusive puxador com tranca caixilho e contramarco</v>
          </cell>
          <cell r="C245" t="str">
            <v>m²</v>
          </cell>
          <cell r="D245">
            <v>20</v>
          </cell>
          <cell r="E245">
            <v>0</v>
          </cell>
          <cell r="F245">
            <v>20</v>
          </cell>
          <cell r="G245">
            <v>320.45999999999998</v>
          </cell>
        </row>
        <row r="246">
          <cell r="A246" t="str">
            <v>18.02</v>
          </cell>
          <cell r="B246" t="str">
            <v>Janela de correr em alumínio anodizado natural linha 25 completa inclusive puxador com tranca caixilho e contramarco</v>
          </cell>
          <cell r="C246" t="str">
            <v>m²</v>
          </cell>
          <cell r="D246">
            <v>40</v>
          </cell>
          <cell r="E246">
            <v>0</v>
          </cell>
          <cell r="F246">
            <v>40</v>
          </cell>
          <cell r="G246">
            <v>260.66000000000003</v>
          </cell>
        </row>
        <row r="247">
          <cell r="A247" t="str">
            <v>18.03</v>
          </cell>
          <cell r="B247" t="str">
            <v>Janela tipo máximo ar em alumínio anodizado natural linha 25 completa inclusive puxador com tranca caixilho e contramarco</v>
          </cell>
          <cell r="C247" t="str">
            <v>m²</v>
          </cell>
          <cell r="D247">
            <v>40</v>
          </cell>
          <cell r="E247">
            <v>0</v>
          </cell>
          <cell r="F247">
            <v>40</v>
          </cell>
          <cell r="G247">
            <v>194.59</v>
          </cell>
        </row>
        <row r="248">
          <cell r="A248" t="str">
            <v>18.04</v>
          </cell>
          <cell r="B248" t="str">
            <v xml:space="preserve">Grade ou gradil em barra chata de 11/4" por 1/8" e cantoneira de 11/4" por 3/16" com chumbadores inclusive pintura com tinta esmalte sintético e fundo anticorrosivo em duas demãos </v>
          </cell>
          <cell r="C248" t="str">
            <v>m²</v>
          </cell>
          <cell r="D248">
            <v>50</v>
          </cell>
          <cell r="E248">
            <v>0</v>
          </cell>
          <cell r="F248">
            <v>50</v>
          </cell>
          <cell r="G248">
            <v>128.62</v>
          </cell>
        </row>
        <row r="249">
          <cell r="A249" t="str">
            <v>18.05</v>
          </cell>
          <cell r="B249" t="str">
            <v>Tela de proteção de arame galvanizado 1/2" fio 12, com quadro em tubo de ferro galvanizado 1 1/2" e cantoneira de ferro 1/2"x1/2"x1/8", conforme detalhe em projeto</v>
          </cell>
          <cell r="C249" t="str">
            <v>m²</v>
          </cell>
          <cell r="D249">
            <v>50</v>
          </cell>
          <cell r="E249">
            <v>0</v>
          </cell>
          <cell r="F249">
            <v>50</v>
          </cell>
          <cell r="G249">
            <v>313.3</v>
          </cell>
        </row>
        <row r="250">
          <cell r="A250" t="str">
            <v>18.06</v>
          </cell>
          <cell r="B250" t="str">
            <v xml:space="preserve">Tampa em chapa lisa de alumínio anodizado fosco na dimensão 86x86 inclusive dobradiça e fechadura </v>
          </cell>
          <cell r="C250" t="str">
            <v>m²</v>
          </cell>
          <cell r="D250">
            <v>50</v>
          </cell>
          <cell r="E250">
            <v>0</v>
          </cell>
          <cell r="F250">
            <v>50</v>
          </cell>
          <cell r="G250">
            <v>391.13</v>
          </cell>
        </row>
        <row r="251">
          <cell r="A251" t="str">
            <v>18.07</v>
          </cell>
          <cell r="B251" t="str">
            <v>Portão de ferro de abrir em barra chata 1"X11/2" e 1/4"X11/2" com chumbadores, inclusive pintura com tinta esmalte sintético e fundo anticorrosivo a duas demãos</v>
          </cell>
          <cell r="C251" t="str">
            <v>m²</v>
          </cell>
          <cell r="D251">
            <v>30</v>
          </cell>
          <cell r="E251">
            <v>0</v>
          </cell>
          <cell r="F251">
            <v>30</v>
          </cell>
          <cell r="G251">
            <v>390</v>
          </cell>
        </row>
        <row r="252">
          <cell r="A252">
            <v>19</v>
          </cell>
          <cell r="B252" t="str">
            <v>VIDROS</v>
          </cell>
          <cell r="C252">
            <v>0</v>
          </cell>
          <cell r="D252">
            <v>0</v>
          </cell>
          <cell r="E252">
            <v>0</v>
          </cell>
          <cell r="F252">
            <v>0</v>
          </cell>
          <cell r="G252">
            <v>0</v>
          </cell>
        </row>
        <row r="253">
          <cell r="A253" t="str">
            <v>19.01</v>
          </cell>
          <cell r="B253" t="str">
            <v>Vidro plano transparente com espessura de 3mm</v>
          </cell>
          <cell r="C253" t="str">
            <v>m²</v>
          </cell>
          <cell r="D253">
            <v>50</v>
          </cell>
          <cell r="E253">
            <v>0</v>
          </cell>
          <cell r="F253">
            <v>50</v>
          </cell>
          <cell r="G253">
            <v>61.15</v>
          </cell>
        </row>
        <row r="254">
          <cell r="A254" t="str">
            <v>19.02</v>
          </cell>
          <cell r="B254" t="str">
            <v>Vidro plano transparente com espessura de 4mm</v>
          </cell>
          <cell r="C254" t="str">
            <v>m²</v>
          </cell>
          <cell r="D254">
            <v>50</v>
          </cell>
          <cell r="E254">
            <v>0</v>
          </cell>
          <cell r="F254">
            <v>50</v>
          </cell>
          <cell r="G254">
            <v>75.27</v>
          </cell>
        </row>
        <row r="255">
          <cell r="A255" t="str">
            <v>19.03</v>
          </cell>
          <cell r="B255" t="str">
            <v>Vidro fantasia com 4mm de espessura</v>
          </cell>
          <cell r="C255" t="str">
            <v>m²</v>
          </cell>
          <cell r="D255">
            <v>50</v>
          </cell>
          <cell r="E255">
            <v>0</v>
          </cell>
          <cell r="F255">
            <v>50</v>
          </cell>
          <cell r="G255">
            <v>56.7</v>
          </cell>
        </row>
        <row r="256">
          <cell r="A256" t="str">
            <v>20</v>
          </cell>
          <cell r="B256" t="str">
            <v>TUBULAÇÃO DE LIGAÇÃO DE CAIXAS</v>
          </cell>
          <cell r="C256">
            <v>0</v>
          </cell>
          <cell r="D256">
            <v>0</v>
          </cell>
          <cell r="E256">
            <v>0</v>
          </cell>
          <cell r="F256">
            <v>0</v>
          </cell>
          <cell r="G256">
            <v>0</v>
          </cell>
        </row>
        <row r="257">
          <cell r="A257" t="str">
            <v>20.01</v>
          </cell>
          <cell r="B257" t="str">
            <v>Escavação e Reaterro de Cavas e Valas</v>
          </cell>
          <cell r="C257">
            <v>0</v>
          </cell>
          <cell r="D257">
            <v>0</v>
          </cell>
          <cell r="E257">
            <v>0</v>
          </cell>
          <cell r="F257">
            <v>0</v>
          </cell>
          <cell r="G257">
            <v>0</v>
          </cell>
        </row>
        <row r="258">
          <cell r="A258" t="str">
            <v>20.01.01</v>
          </cell>
          <cell r="B258" t="str">
            <v>Escavação manual para cavas e valas em material de 1ª categoria, com altura até 1.50m de profundidade</v>
          </cell>
          <cell r="C258" t="str">
            <v>m³</v>
          </cell>
          <cell r="D258">
            <v>100</v>
          </cell>
          <cell r="E258">
            <v>0</v>
          </cell>
          <cell r="F258">
            <v>100</v>
          </cell>
          <cell r="G258">
            <v>24.15</v>
          </cell>
        </row>
        <row r="259">
          <cell r="A259" t="str">
            <v>20.01.02</v>
          </cell>
          <cell r="B259" t="str">
            <v>Escavação manual para cavas e valas em material de 1ª categoria, com altura maior que  1.50m até 3.00m</v>
          </cell>
          <cell r="C259" t="str">
            <v>m³</v>
          </cell>
          <cell r="D259">
            <v>50</v>
          </cell>
          <cell r="E259">
            <v>0</v>
          </cell>
          <cell r="F259">
            <v>50</v>
          </cell>
          <cell r="G259">
            <v>31.06</v>
          </cell>
        </row>
        <row r="260">
          <cell r="A260" t="str">
            <v>20.01.03</v>
          </cell>
          <cell r="B260" t="str">
            <v>Reaterro de cavas e valas, com compactação manual - serviço</v>
          </cell>
          <cell r="C260" t="str">
            <v>m³</v>
          </cell>
          <cell r="D260">
            <v>100</v>
          </cell>
          <cell r="E260">
            <v>0</v>
          </cell>
          <cell r="F260">
            <v>100</v>
          </cell>
          <cell r="G260">
            <v>26.36</v>
          </cell>
        </row>
        <row r="261">
          <cell r="A261" t="str">
            <v>20.01.04</v>
          </cell>
          <cell r="B261" t="str">
            <v>Reaterro de cavas e valas com o próprio material escavado, incluíndo compactação mecânica</v>
          </cell>
          <cell r="C261" t="str">
            <v>m³</v>
          </cell>
          <cell r="D261">
            <v>100</v>
          </cell>
          <cell r="E261">
            <v>0</v>
          </cell>
          <cell r="F261">
            <v>100</v>
          </cell>
          <cell r="G261">
            <v>15.98</v>
          </cell>
        </row>
        <row r="262">
          <cell r="A262" t="str">
            <v>20.01.05</v>
          </cell>
          <cell r="B262" t="str">
            <v>Reaterro de cavas e valas, com adensamento hidráulico inclusive fornecimento de material e execução</v>
          </cell>
          <cell r="C262" t="str">
            <v>m³</v>
          </cell>
          <cell r="D262">
            <v>100</v>
          </cell>
          <cell r="E262">
            <v>0</v>
          </cell>
          <cell r="F262">
            <v>100</v>
          </cell>
          <cell r="G262">
            <v>57.79</v>
          </cell>
        </row>
        <row r="263">
          <cell r="A263" t="str">
            <v>20.01.06</v>
          </cell>
          <cell r="B263" t="str">
            <v>Reaterro de valas, com pó-de-pedra, inclusive fornecimento e adensamento do material</v>
          </cell>
          <cell r="C263" t="str">
            <v>m³</v>
          </cell>
          <cell r="D263">
            <v>50</v>
          </cell>
          <cell r="E263">
            <v>0</v>
          </cell>
          <cell r="F263">
            <v>50</v>
          </cell>
          <cell r="G263">
            <v>64.19</v>
          </cell>
        </row>
        <row r="264">
          <cell r="A264" t="str">
            <v>20.01.07</v>
          </cell>
          <cell r="B264" t="str">
            <v>Escoramento de cavas e valas com 01 (um) reaproveitamento</v>
          </cell>
          <cell r="C264" t="str">
            <v>m²</v>
          </cell>
          <cell r="D264">
            <v>100</v>
          </cell>
          <cell r="E264">
            <v>0</v>
          </cell>
          <cell r="F264">
            <v>100</v>
          </cell>
          <cell r="G264">
            <v>39.19</v>
          </cell>
        </row>
        <row r="265">
          <cell r="A265" t="str">
            <v>20.01.08</v>
          </cell>
          <cell r="B265" t="str">
            <v>Reaterro de cavas e valas com material de 1ª categoria, compactado manualmente inclusive fornecimento e transporte</v>
          </cell>
          <cell r="C265" t="str">
            <v>m³</v>
          </cell>
          <cell r="D265">
            <v>150</v>
          </cell>
          <cell r="E265">
            <v>0</v>
          </cell>
          <cell r="F265">
            <v>150</v>
          </cell>
          <cell r="G265">
            <v>50.18</v>
          </cell>
        </row>
        <row r="266">
          <cell r="A266" t="str">
            <v>20.01.09</v>
          </cell>
          <cell r="B266" t="str">
            <v>Fornecimento e espalhamento de areia média lavada</v>
          </cell>
          <cell r="C266" t="str">
            <v>m³</v>
          </cell>
          <cell r="D266">
            <v>100</v>
          </cell>
          <cell r="E266">
            <v>0</v>
          </cell>
          <cell r="F266">
            <v>100</v>
          </cell>
          <cell r="G266">
            <v>63.8</v>
          </cell>
        </row>
        <row r="267">
          <cell r="A267" t="str">
            <v>20.02</v>
          </cell>
          <cell r="B267" t="str">
            <v>Assentamento de Tubos - Incluíndo Aquisição, Carga, Transporte, Descarga, Assentamento e Rejuntamento com Argamassa Cimento, Cal Hidratada e Areia no Traço 1:2:6, Exclusive Escavação</v>
          </cell>
          <cell r="C267">
            <v>0</v>
          </cell>
          <cell r="D267">
            <v>0</v>
          </cell>
          <cell r="E267">
            <v>0</v>
          </cell>
          <cell r="F267">
            <v>0</v>
          </cell>
          <cell r="G267">
            <v>0</v>
          </cell>
        </row>
        <row r="268">
          <cell r="A268" t="str">
            <v>20.02.01</v>
          </cell>
          <cell r="B268" t="str">
            <v>Sem armadura - para Ø de 0.20m</v>
          </cell>
          <cell r="C268" t="str">
            <v>m</v>
          </cell>
          <cell r="D268">
            <v>100</v>
          </cell>
          <cell r="E268">
            <v>0</v>
          </cell>
          <cell r="F268">
            <v>100</v>
          </cell>
          <cell r="G268">
            <v>28.65</v>
          </cell>
        </row>
        <row r="269">
          <cell r="A269" t="str">
            <v>20.02.02</v>
          </cell>
          <cell r="B269" t="str">
            <v>Sem armadura - para Ø de 0.30m</v>
          </cell>
          <cell r="C269" t="str">
            <v>m</v>
          </cell>
          <cell r="D269">
            <v>120</v>
          </cell>
          <cell r="E269">
            <v>0</v>
          </cell>
          <cell r="F269">
            <v>120</v>
          </cell>
          <cell r="G269">
            <v>38.4</v>
          </cell>
        </row>
        <row r="270">
          <cell r="A270" t="str">
            <v>20.02.03</v>
          </cell>
          <cell r="B270" t="str">
            <v>com armadura tipo CA-II - para Ø de 0.30m</v>
          </cell>
          <cell r="C270" t="str">
            <v>m</v>
          </cell>
          <cell r="D270">
            <v>200</v>
          </cell>
          <cell r="E270">
            <v>0</v>
          </cell>
          <cell r="F270">
            <v>200</v>
          </cell>
          <cell r="G270">
            <v>48.84</v>
          </cell>
        </row>
        <row r="271">
          <cell r="A271" t="str">
            <v>20.02.04</v>
          </cell>
          <cell r="B271" t="str">
            <v>com armadura tipo CA-II - para Ø de 0.40m</v>
          </cell>
          <cell r="C271" t="str">
            <v>m</v>
          </cell>
          <cell r="D271">
            <v>150</v>
          </cell>
          <cell r="E271">
            <v>0</v>
          </cell>
          <cell r="F271">
            <v>150</v>
          </cell>
          <cell r="G271">
            <v>65.25</v>
          </cell>
        </row>
        <row r="272">
          <cell r="A272" t="str">
            <v>20.02.05</v>
          </cell>
          <cell r="B272" t="str">
            <v>com armadura tipo CA-II - para Ø de 0.60m</v>
          </cell>
          <cell r="C272" t="str">
            <v>m</v>
          </cell>
          <cell r="D272">
            <v>80</v>
          </cell>
          <cell r="E272">
            <v>0</v>
          </cell>
          <cell r="F272">
            <v>80</v>
          </cell>
          <cell r="G272">
            <v>110.98</v>
          </cell>
        </row>
        <row r="273">
          <cell r="A273" t="str">
            <v>20.02.06</v>
          </cell>
          <cell r="B273" t="str">
            <v>com armadura tipo CA-II - para Ø de 0.80m</v>
          </cell>
          <cell r="C273" t="str">
            <v>m</v>
          </cell>
          <cell r="D273">
            <v>80</v>
          </cell>
          <cell r="E273">
            <v>0</v>
          </cell>
          <cell r="F273">
            <v>80</v>
          </cell>
          <cell r="G273">
            <v>177.6</v>
          </cell>
        </row>
        <row r="274">
          <cell r="A274" t="str">
            <v>20.02.07</v>
          </cell>
          <cell r="B274" t="str">
            <v>com armadura tipo CA-II - para Ø de 1.00m</v>
          </cell>
          <cell r="C274" t="str">
            <v>m</v>
          </cell>
          <cell r="D274">
            <v>80</v>
          </cell>
          <cell r="E274">
            <v>0</v>
          </cell>
          <cell r="F274">
            <v>80</v>
          </cell>
          <cell r="G274">
            <v>256.10000000000002</v>
          </cell>
        </row>
        <row r="275">
          <cell r="A275" t="str">
            <v>20.02.08</v>
          </cell>
          <cell r="B275" t="str">
            <v>Com armadura tipo CA-I - Para diâmetro de 1.20m</v>
          </cell>
          <cell r="C275" t="str">
            <v>m</v>
          </cell>
          <cell r="D275">
            <v>80</v>
          </cell>
          <cell r="E275">
            <v>0</v>
          </cell>
          <cell r="F275">
            <v>80</v>
          </cell>
          <cell r="G275">
            <v>402.33</v>
          </cell>
        </row>
        <row r="276">
          <cell r="A276" t="str">
            <v>21</v>
          </cell>
          <cell r="B276" t="str">
            <v>DRENAGEM PLUVIAL</v>
          </cell>
          <cell r="C276">
            <v>0</v>
          </cell>
          <cell r="D276">
            <v>0</v>
          </cell>
          <cell r="E276">
            <v>0</v>
          </cell>
          <cell r="F276">
            <v>0</v>
          </cell>
          <cell r="G276">
            <v>0</v>
          </cell>
        </row>
        <row r="277">
          <cell r="A277" t="str">
            <v>21.01</v>
          </cell>
          <cell r="B277" t="str">
            <v>Assentamento e rejuntamento de manilha de concreto, com argamassa de cimento, cal hidratada e areia, traço (1:2:6), excluído escavação, reaterro e o fornecimento do tubo Ø 0.20m</v>
          </cell>
          <cell r="C277" t="str">
            <v>m</v>
          </cell>
          <cell r="D277">
            <v>80</v>
          </cell>
          <cell r="E277">
            <v>0</v>
          </cell>
          <cell r="F277">
            <v>80</v>
          </cell>
          <cell r="G277">
            <v>5.85</v>
          </cell>
        </row>
        <row r="278">
          <cell r="A278" t="str">
            <v>21.02</v>
          </cell>
          <cell r="B278" t="str">
            <v>Assentamento e rejuntamento de manilha de concreto, com argamassa de cimento, cal hidratada e areia, traço (1:2:6), excluído escavação, reaterro e o fornecimento do tubo Ø 0.30m</v>
          </cell>
          <cell r="C278" t="str">
            <v>m</v>
          </cell>
          <cell r="D278">
            <v>80</v>
          </cell>
          <cell r="E278">
            <v>0</v>
          </cell>
          <cell r="F278">
            <v>80</v>
          </cell>
          <cell r="G278">
            <v>7.43</v>
          </cell>
        </row>
        <row r="279">
          <cell r="A279" t="str">
            <v>21.03</v>
          </cell>
          <cell r="B279" t="str">
            <v>Assentamento e rejuntamento de manilha de concreto, com argamassa de cimento, cal hidratada e areia, traço (1:2:6), excluído escavação, reaterro e o fornecimento do tubo Ø 0.40m</v>
          </cell>
          <cell r="C279" t="str">
            <v>m</v>
          </cell>
          <cell r="D279">
            <v>80</v>
          </cell>
          <cell r="E279">
            <v>0</v>
          </cell>
          <cell r="F279">
            <v>80</v>
          </cell>
          <cell r="G279">
            <v>9.01</v>
          </cell>
        </row>
        <row r="280">
          <cell r="A280" t="str">
            <v>21.04</v>
          </cell>
          <cell r="B280" t="str">
            <v>Assentamento e rejuntamento de manilha de concreto, com argamassa de cimento, cal hidratada e areia, traço (1:2:6), excluído escavação, reaterro e o fornecimento do tubo Ø 0.60m</v>
          </cell>
          <cell r="C280" t="str">
            <v>m</v>
          </cell>
          <cell r="D280">
            <v>80</v>
          </cell>
          <cell r="E280">
            <v>0</v>
          </cell>
          <cell r="F280">
            <v>80</v>
          </cell>
          <cell r="G280">
            <v>12.01</v>
          </cell>
        </row>
        <row r="281">
          <cell r="A281" t="str">
            <v>21.05</v>
          </cell>
          <cell r="B281" t="str">
            <v>Assentamento e rejuntamento de manilha de concreto, com argamassa de cimento, cal hidratada e areia, traço (1:2:6), excluído escavação, reaterro e o fornecimento do tubo Ø 0.80m</v>
          </cell>
          <cell r="C281" t="str">
            <v>m</v>
          </cell>
          <cell r="D281">
            <v>80</v>
          </cell>
          <cell r="E281">
            <v>0</v>
          </cell>
          <cell r="F281">
            <v>80</v>
          </cell>
          <cell r="G281">
            <v>21.05</v>
          </cell>
        </row>
        <row r="282">
          <cell r="A282" t="str">
            <v>21.06</v>
          </cell>
          <cell r="B282" t="str">
            <v>Assentamento e rejuntamento de manilha de concreto, com argamassa de cimento, cal hidratada e areia, traço (1:2:6), excluído escavação, reaterro e o fornecimento do tubo Ø 1.00m</v>
          </cell>
          <cell r="C282" t="str">
            <v>m</v>
          </cell>
          <cell r="D282">
            <v>80</v>
          </cell>
          <cell r="E282">
            <v>0</v>
          </cell>
          <cell r="F282">
            <v>80</v>
          </cell>
          <cell r="G282">
            <v>27.46</v>
          </cell>
        </row>
        <row r="283">
          <cell r="A283" t="str">
            <v>21.07</v>
          </cell>
          <cell r="B283" t="str">
            <v>Rede de manilhas porosas, Ø 200mm, envolvida com manta de poliester OP-20</v>
          </cell>
          <cell r="C283" t="str">
            <v>m</v>
          </cell>
          <cell r="D283">
            <v>80</v>
          </cell>
          <cell r="E283">
            <v>0</v>
          </cell>
          <cell r="F283">
            <v>80</v>
          </cell>
          <cell r="G283">
            <v>90.65</v>
          </cell>
        </row>
        <row r="284">
          <cell r="A284" t="str">
            <v>21.08</v>
          </cell>
          <cell r="B284" t="str">
            <v>Execução de canaleta meia cana superficial em tubo de concreto simples Ø 300mm, inclusive rejuntamento e acabamento</v>
          </cell>
          <cell r="C284" t="str">
            <v>m</v>
          </cell>
          <cell r="D284">
            <v>200</v>
          </cell>
          <cell r="E284">
            <v>0</v>
          </cell>
          <cell r="F284">
            <v>200</v>
          </cell>
          <cell r="G284">
            <v>24.92</v>
          </cell>
        </row>
        <row r="285">
          <cell r="A285" t="str">
            <v>21.09</v>
          </cell>
          <cell r="B285" t="str">
            <v>Execução de meio-fio em concreto conjugado com sarjeta tipo MFC-01, padrão DNIT</v>
          </cell>
          <cell r="C285" t="str">
            <v>m</v>
          </cell>
          <cell r="D285">
            <v>100</v>
          </cell>
          <cell r="E285">
            <v>0</v>
          </cell>
          <cell r="F285">
            <v>100</v>
          </cell>
          <cell r="G285">
            <v>71.5</v>
          </cell>
        </row>
        <row r="286">
          <cell r="A286" t="str">
            <v>21.10</v>
          </cell>
          <cell r="B286" t="str">
            <v>Execução de meio-fio em concreto conjugado com sarjeta tipo MFC-05, padrão DNIT</v>
          </cell>
          <cell r="C286" t="str">
            <v>m</v>
          </cell>
          <cell r="D286">
            <v>200</v>
          </cell>
          <cell r="E286">
            <v>0</v>
          </cell>
          <cell r="F286">
            <v>200</v>
          </cell>
          <cell r="G286">
            <v>40.65</v>
          </cell>
        </row>
        <row r="287">
          <cell r="A287" t="str">
            <v>21.11</v>
          </cell>
          <cell r="B287" t="str">
            <v>Execução de sarjeta de canterio central, tipo SCC-40/15, padrão DNIT</v>
          </cell>
          <cell r="C287" t="str">
            <v>m</v>
          </cell>
          <cell r="D287">
            <v>100</v>
          </cell>
          <cell r="E287">
            <v>0</v>
          </cell>
          <cell r="F287">
            <v>100</v>
          </cell>
          <cell r="G287">
            <v>62.33</v>
          </cell>
        </row>
        <row r="288">
          <cell r="A288" t="str">
            <v>21.12</v>
          </cell>
          <cell r="B288" t="str">
            <v>Execução de entrada dágua, tipo EDA-01, padrão DNIT</v>
          </cell>
          <cell r="C288" t="str">
            <v xml:space="preserve">un </v>
          </cell>
          <cell r="D288">
            <v>10</v>
          </cell>
          <cell r="E288">
            <v>0</v>
          </cell>
          <cell r="F288">
            <v>10</v>
          </cell>
          <cell r="G288">
            <v>46.6</v>
          </cell>
        </row>
        <row r="289">
          <cell r="A289" t="str">
            <v>21.13</v>
          </cell>
          <cell r="B289" t="str">
            <v>Execução de saída  dágua, tipo DAR-02, padrão DNIT</v>
          </cell>
          <cell r="C289" t="str">
            <v xml:space="preserve">un </v>
          </cell>
          <cell r="D289">
            <v>10</v>
          </cell>
          <cell r="E289">
            <v>0</v>
          </cell>
          <cell r="F289">
            <v>10</v>
          </cell>
          <cell r="G289">
            <v>85.5</v>
          </cell>
        </row>
        <row r="290">
          <cell r="A290" t="str">
            <v>21.14</v>
          </cell>
          <cell r="B290" t="str">
            <v>Fornecimento de tubo PVC nos diâmetros:</v>
          </cell>
          <cell r="C290">
            <v>0</v>
          </cell>
          <cell r="D290">
            <v>0</v>
          </cell>
          <cell r="E290">
            <v>0</v>
          </cell>
          <cell r="F290">
            <v>0</v>
          </cell>
          <cell r="G290">
            <v>0</v>
          </cell>
        </row>
        <row r="291">
          <cell r="A291" t="str">
            <v>21.14.01</v>
          </cell>
          <cell r="B291" t="str">
            <v>100mm</v>
          </cell>
          <cell r="C291" t="str">
            <v>m</v>
          </cell>
          <cell r="D291">
            <v>150</v>
          </cell>
          <cell r="E291">
            <v>0</v>
          </cell>
          <cell r="F291">
            <v>150</v>
          </cell>
          <cell r="G291">
            <v>8.6999999999999993</v>
          </cell>
        </row>
        <row r="292">
          <cell r="A292" t="str">
            <v>21.14.02</v>
          </cell>
          <cell r="B292" t="str">
            <v>150mm</v>
          </cell>
          <cell r="C292" t="str">
            <v>m</v>
          </cell>
          <cell r="D292">
            <v>120</v>
          </cell>
          <cell r="E292">
            <v>0</v>
          </cell>
          <cell r="F292">
            <v>120</v>
          </cell>
          <cell r="G292">
            <v>16.989999999999998</v>
          </cell>
        </row>
        <row r="293">
          <cell r="A293" t="str">
            <v>21.14.03</v>
          </cell>
          <cell r="B293" t="str">
            <v>200mm</v>
          </cell>
          <cell r="C293" t="str">
            <v>m</v>
          </cell>
          <cell r="D293">
            <v>120</v>
          </cell>
          <cell r="E293">
            <v>0</v>
          </cell>
          <cell r="F293">
            <v>120</v>
          </cell>
          <cell r="G293">
            <v>29.2</v>
          </cell>
        </row>
        <row r="294">
          <cell r="A294" t="str">
            <v>21.14.04</v>
          </cell>
          <cell r="B294" t="str">
            <v>300mm</v>
          </cell>
          <cell r="C294" t="str">
            <v>m</v>
          </cell>
          <cell r="D294">
            <v>120</v>
          </cell>
          <cell r="E294">
            <v>0</v>
          </cell>
          <cell r="F294">
            <v>120</v>
          </cell>
          <cell r="G294">
            <v>47</v>
          </cell>
        </row>
        <row r="295">
          <cell r="A295" t="str">
            <v>21.15</v>
          </cell>
          <cell r="B295" t="str">
            <v>Assentamento de tubos de PVC 100mm, em solo (areia, terra, etc.):</v>
          </cell>
          <cell r="C295">
            <v>0</v>
          </cell>
          <cell r="D295">
            <v>0</v>
          </cell>
          <cell r="E295">
            <v>0</v>
          </cell>
          <cell r="F295">
            <v>0</v>
          </cell>
          <cell r="G295">
            <v>0</v>
          </cell>
        </row>
        <row r="296">
          <cell r="A296" t="str">
            <v>21.15.01</v>
          </cell>
          <cell r="B296" t="str">
            <v>Sem envelopamento</v>
          </cell>
          <cell r="C296" t="str">
            <v>m</v>
          </cell>
          <cell r="D296">
            <v>200</v>
          </cell>
          <cell r="E296">
            <v>0</v>
          </cell>
          <cell r="F296">
            <v>200</v>
          </cell>
          <cell r="G296">
            <v>18.100000000000001</v>
          </cell>
        </row>
        <row r="297">
          <cell r="A297" t="str">
            <v>21.15.02</v>
          </cell>
          <cell r="B297" t="str">
            <v>com envelopamento de concreto</v>
          </cell>
          <cell r="C297" t="str">
            <v>m</v>
          </cell>
          <cell r="D297">
            <v>200</v>
          </cell>
          <cell r="E297">
            <v>0</v>
          </cell>
          <cell r="F297">
            <v>200</v>
          </cell>
          <cell r="G297">
            <v>44.07</v>
          </cell>
        </row>
        <row r="298">
          <cell r="A298" t="str">
            <v>21.16</v>
          </cell>
          <cell r="B298" t="str">
            <v>Assentamento de tubos de PVC 150mm, em solo (areia, terra, etc.):</v>
          </cell>
          <cell r="C298">
            <v>0</v>
          </cell>
          <cell r="D298">
            <v>0</v>
          </cell>
          <cell r="E298">
            <v>0</v>
          </cell>
          <cell r="F298">
            <v>0</v>
          </cell>
          <cell r="G298">
            <v>0</v>
          </cell>
        </row>
        <row r="299">
          <cell r="A299" t="str">
            <v>21.16.01</v>
          </cell>
          <cell r="B299" t="str">
            <v>Sem envelopamento</v>
          </cell>
          <cell r="C299" t="str">
            <v>m</v>
          </cell>
          <cell r="D299">
            <v>200</v>
          </cell>
          <cell r="E299">
            <v>0</v>
          </cell>
          <cell r="F299">
            <v>200</v>
          </cell>
          <cell r="G299">
            <v>18.600000000000001</v>
          </cell>
        </row>
        <row r="300">
          <cell r="A300" t="str">
            <v>21.16.02</v>
          </cell>
          <cell r="B300" t="str">
            <v>com envelopamento de concreto</v>
          </cell>
          <cell r="C300" t="str">
            <v>m</v>
          </cell>
          <cell r="D300">
            <v>200</v>
          </cell>
          <cell r="E300">
            <v>0</v>
          </cell>
          <cell r="F300">
            <v>200</v>
          </cell>
          <cell r="G300">
            <v>46.23</v>
          </cell>
        </row>
        <row r="301">
          <cell r="A301" t="str">
            <v>21.17</v>
          </cell>
          <cell r="B301" t="str">
            <v>Assentamento de tubos de PVC 200mm, em solo (areia, terra, etc.):</v>
          </cell>
          <cell r="C301">
            <v>0</v>
          </cell>
          <cell r="D301">
            <v>0</v>
          </cell>
          <cell r="E301">
            <v>0</v>
          </cell>
          <cell r="F301">
            <v>0</v>
          </cell>
          <cell r="G301">
            <v>0</v>
          </cell>
        </row>
        <row r="302">
          <cell r="A302" t="str">
            <v>21.17.01</v>
          </cell>
          <cell r="B302" t="str">
            <v>Sem envelopamento</v>
          </cell>
          <cell r="C302" t="str">
            <v>m</v>
          </cell>
          <cell r="D302">
            <v>200</v>
          </cell>
          <cell r="E302">
            <v>0</v>
          </cell>
          <cell r="F302">
            <v>200</v>
          </cell>
          <cell r="G302">
            <v>19.55</v>
          </cell>
        </row>
        <row r="303">
          <cell r="A303" t="str">
            <v>21.17.02</v>
          </cell>
          <cell r="B303" t="str">
            <v>com envelopamento de concreto</v>
          </cell>
          <cell r="C303" t="str">
            <v>m</v>
          </cell>
          <cell r="D303">
            <v>200</v>
          </cell>
          <cell r="E303">
            <v>0</v>
          </cell>
          <cell r="F303">
            <v>200</v>
          </cell>
          <cell r="G303">
            <v>47.44</v>
          </cell>
        </row>
        <row r="304">
          <cell r="A304" t="str">
            <v>21.18</v>
          </cell>
          <cell r="B304" t="str">
            <v>Assentamento de tubos de PVC 300mm, em solo (areia, terra, etc.):</v>
          </cell>
          <cell r="C304">
            <v>0</v>
          </cell>
          <cell r="D304">
            <v>0</v>
          </cell>
          <cell r="E304">
            <v>0</v>
          </cell>
          <cell r="F304">
            <v>0</v>
          </cell>
          <cell r="G304">
            <v>0</v>
          </cell>
        </row>
        <row r="305">
          <cell r="A305" t="str">
            <v>21.18.01</v>
          </cell>
          <cell r="B305" t="str">
            <v>Sem envelopamento</v>
          </cell>
          <cell r="C305" t="str">
            <v>m</v>
          </cell>
          <cell r="D305">
            <v>150</v>
          </cell>
          <cell r="E305">
            <v>0</v>
          </cell>
          <cell r="F305">
            <v>150</v>
          </cell>
          <cell r="G305">
            <v>19.95</v>
          </cell>
        </row>
        <row r="306">
          <cell r="A306" t="str">
            <v>21.18.02</v>
          </cell>
          <cell r="B306" t="str">
            <v>com envelopamento de concreto</v>
          </cell>
          <cell r="C306" t="str">
            <v>m</v>
          </cell>
          <cell r="D306">
            <v>150</v>
          </cell>
          <cell r="E306">
            <v>0</v>
          </cell>
          <cell r="F306">
            <v>150</v>
          </cell>
          <cell r="G306">
            <v>58.3</v>
          </cell>
        </row>
        <row r="307">
          <cell r="A307" t="str">
            <v>21.18.03</v>
          </cell>
          <cell r="B307" t="str">
            <v>Tubo coletor de esgoto "Vinil Fort" Ø de 100mm</v>
          </cell>
          <cell r="C307" t="str">
            <v>m</v>
          </cell>
          <cell r="D307">
            <v>150</v>
          </cell>
          <cell r="E307">
            <v>0</v>
          </cell>
          <cell r="F307">
            <v>150</v>
          </cell>
          <cell r="G307">
            <v>42.07</v>
          </cell>
        </row>
        <row r="308">
          <cell r="A308" t="str">
            <v>21.18.04</v>
          </cell>
          <cell r="B308" t="str">
            <v>Tubo coletor de esgoto "Vinil Fort" Ø de 150mm</v>
          </cell>
          <cell r="C308" t="str">
            <v>m</v>
          </cell>
          <cell r="D308">
            <v>150</v>
          </cell>
          <cell r="E308">
            <v>0</v>
          </cell>
          <cell r="F308">
            <v>150</v>
          </cell>
          <cell r="G308">
            <v>85.81</v>
          </cell>
        </row>
        <row r="309">
          <cell r="A309" t="str">
            <v>21.18.05</v>
          </cell>
          <cell r="B309" t="str">
            <v>Tubo coletor de esgoto "Vinil Fort" Ø de 200mm</v>
          </cell>
          <cell r="C309" t="str">
            <v>m</v>
          </cell>
          <cell r="D309">
            <v>150</v>
          </cell>
          <cell r="E309">
            <v>0</v>
          </cell>
          <cell r="F309">
            <v>150</v>
          </cell>
          <cell r="G309">
            <v>195</v>
          </cell>
        </row>
        <row r="310">
          <cell r="A310" t="str">
            <v>21.19</v>
          </cell>
          <cell r="B310" t="str">
            <v>Galerias Pluviais Pré-fabricadas</v>
          </cell>
          <cell r="C310">
            <v>0</v>
          </cell>
          <cell r="D310">
            <v>0</v>
          </cell>
          <cell r="E310">
            <v>0</v>
          </cell>
          <cell r="F310">
            <v>0</v>
          </cell>
          <cell r="G310">
            <v>0</v>
          </cell>
        </row>
        <row r="311">
          <cell r="A311" t="str">
            <v>21.19.01</v>
          </cell>
          <cell r="B311" t="str">
            <v>Fornecimento de galeria de concreto pré-moldado nas dimensões (2,40x1,20x1,00)m</v>
          </cell>
          <cell r="C311" t="str">
            <v>pç</v>
          </cell>
          <cell r="D311">
            <v>20</v>
          </cell>
          <cell r="E311">
            <v>0</v>
          </cell>
          <cell r="F311">
            <v>20</v>
          </cell>
          <cell r="G311">
            <v>2785</v>
          </cell>
        </row>
        <row r="312">
          <cell r="A312" t="str">
            <v>22</v>
          </cell>
          <cell r="B312" t="str">
            <v>TAMPÕES E GRELHAS</v>
          </cell>
          <cell r="C312">
            <v>0</v>
          </cell>
          <cell r="D312">
            <v>0</v>
          </cell>
          <cell r="E312">
            <v>0</v>
          </cell>
          <cell r="F312">
            <v>0</v>
          </cell>
          <cell r="G312">
            <v>0</v>
          </cell>
        </row>
        <row r="313">
          <cell r="A313" t="str">
            <v>22.01</v>
          </cell>
          <cell r="B313" t="str">
            <v>Fornecimento e assentamento de grelha de ferro fundido com suporte articulado, para caixa ralo, conforme padrão e especificações da PMS</v>
          </cell>
          <cell r="C313" t="str">
            <v xml:space="preserve">un </v>
          </cell>
          <cell r="D313">
            <v>50</v>
          </cell>
          <cell r="E313">
            <v>0</v>
          </cell>
          <cell r="F313">
            <v>50</v>
          </cell>
          <cell r="G313">
            <v>273.31</v>
          </cell>
        </row>
        <row r="314">
          <cell r="A314" t="str">
            <v>22.02</v>
          </cell>
          <cell r="B314" t="str">
            <v>Fornecimento e assentamento de tampão de ferro fundido com suporte articulado, para poço de visita, conforme padrão e especificações da PMS</v>
          </cell>
          <cell r="C314" t="str">
            <v xml:space="preserve">un </v>
          </cell>
          <cell r="D314">
            <v>15</v>
          </cell>
          <cell r="E314">
            <v>0</v>
          </cell>
          <cell r="F314">
            <v>15</v>
          </cell>
          <cell r="G314">
            <v>274.98</v>
          </cell>
        </row>
        <row r="315">
          <cell r="A315" t="str">
            <v>22.03</v>
          </cell>
          <cell r="B315" t="str">
            <v>Arrancamento de grelha de ferro fundido de caixa ralo</v>
          </cell>
          <cell r="C315" t="str">
            <v xml:space="preserve">un </v>
          </cell>
          <cell r="D315">
            <v>100</v>
          </cell>
          <cell r="E315">
            <v>0</v>
          </cell>
          <cell r="F315">
            <v>100</v>
          </cell>
          <cell r="G315">
            <v>9.18</v>
          </cell>
        </row>
        <row r="316">
          <cell r="A316" t="str">
            <v>22.04</v>
          </cell>
          <cell r="B316" t="str">
            <v>Arrancamento de tampão de ferro fundido e suporte de poço de visita</v>
          </cell>
          <cell r="C316" t="str">
            <v xml:space="preserve">un </v>
          </cell>
          <cell r="D316">
            <v>100</v>
          </cell>
          <cell r="E316">
            <v>0</v>
          </cell>
          <cell r="F316">
            <v>100</v>
          </cell>
          <cell r="G316">
            <v>13.72</v>
          </cell>
        </row>
        <row r="317">
          <cell r="A317" t="str">
            <v>22.05</v>
          </cell>
          <cell r="B317" t="str">
            <v>Assentamento de grelha de ferro fundido para caixa ralo, conforme especificações da PMS</v>
          </cell>
          <cell r="C317" t="str">
            <v xml:space="preserve">un </v>
          </cell>
          <cell r="D317">
            <v>50</v>
          </cell>
          <cell r="E317">
            <v>0</v>
          </cell>
          <cell r="F317">
            <v>50</v>
          </cell>
          <cell r="G317">
            <v>85</v>
          </cell>
        </row>
        <row r="318">
          <cell r="A318" t="str">
            <v>22.06</v>
          </cell>
          <cell r="B318" t="str">
            <v>Assentamento de tampão de ferro fundido para poço de visita, conforme especificações da PMS</v>
          </cell>
          <cell r="C318" t="str">
            <v xml:space="preserve">un </v>
          </cell>
          <cell r="D318">
            <v>50</v>
          </cell>
          <cell r="E318">
            <v>0</v>
          </cell>
          <cell r="F318">
            <v>50</v>
          </cell>
          <cell r="G318">
            <v>86.15</v>
          </cell>
        </row>
        <row r="319">
          <cell r="A319" t="str">
            <v>23</v>
          </cell>
          <cell r="B319" t="str">
            <v xml:space="preserve">DRENO FORA DA MEDIDA PADRÃO - INCLUSIVE FORNECIMENTO DOS MATERIAIS - EXCLUSIVE ESCAVAÇÃO, CARGA, TRANSPORTE E DESCARGA                                                                                                                                         </v>
          </cell>
          <cell r="C319">
            <v>0</v>
          </cell>
          <cell r="D319">
            <v>0</v>
          </cell>
          <cell r="E319">
            <v>0</v>
          </cell>
          <cell r="F319">
            <v>0</v>
          </cell>
          <cell r="G319">
            <v>0</v>
          </cell>
        </row>
        <row r="320">
          <cell r="A320" t="str">
            <v>23.01</v>
          </cell>
          <cell r="B320" t="str">
            <v>Com areia</v>
          </cell>
          <cell r="C320" t="str">
            <v>m³</v>
          </cell>
          <cell r="D320">
            <v>100</v>
          </cell>
          <cell r="E320">
            <v>0</v>
          </cell>
          <cell r="F320">
            <v>100</v>
          </cell>
          <cell r="G320">
            <v>68.5</v>
          </cell>
        </row>
        <row r="321">
          <cell r="A321" t="str">
            <v>23.02</v>
          </cell>
          <cell r="B321" t="str">
            <v>Com mistura de brita e areia, traço 50% em peso</v>
          </cell>
          <cell r="C321" t="str">
            <v>m³</v>
          </cell>
          <cell r="D321">
            <v>100</v>
          </cell>
          <cell r="E321">
            <v>0</v>
          </cell>
          <cell r="F321">
            <v>100</v>
          </cell>
          <cell r="G321">
            <v>83.22</v>
          </cell>
        </row>
        <row r="322">
          <cell r="A322" t="str">
            <v>23.03</v>
          </cell>
          <cell r="B322" t="str">
            <v>Com manilha porosa de diâm.= 0.20m</v>
          </cell>
          <cell r="C322" t="str">
            <v xml:space="preserve">un </v>
          </cell>
          <cell r="D322">
            <v>100</v>
          </cell>
          <cell r="E322">
            <v>0</v>
          </cell>
          <cell r="F322">
            <v>100</v>
          </cell>
          <cell r="G322">
            <v>22.59</v>
          </cell>
        </row>
        <row r="323">
          <cell r="A323" t="str">
            <v>23.04</v>
          </cell>
          <cell r="B323" t="str">
            <v>Com manilha porosa de diâm.= 0.30m</v>
          </cell>
          <cell r="C323" t="str">
            <v xml:space="preserve">un </v>
          </cell>
          <cell r="D323">
            <v>100</v>
          </cell>
          <cell r="E323">
            <v>0</v>
          </cell>
          <cell r="F323">
            <v>100</v>
          </cell>
          <cell r="G323">
            <v>43.8</v>
          </cell>
        </row>
        <row r="324">
          <cell r="A324" t="str">
            <v>24</v>
          </cell>
          <cell r="B324" t="str">
            <v xml:space="preserve">BOCA PARA BSTC, EM CONCRETO CICLÓPICO (Fck=10.0MPa), INCLUSIVE ESCAVAÇÃO E FORMA, NOS SEGUINTES DIÂMETROS:                     </v>
          </cell>
          <cell r="C324">
            <v>0</v>
          </cell>
          <cell r="D324">
            <v>0</v>
          </cell>
          <cell r="E324">
            <v>0</v>
          </cell>
          <cell r="F324">
            <v>0</v>
          </cell>
          <cell r="G324">
            <v>0</v>
          </cell>
        </row>
        <row r="325">
          <cell r="A325" t="str">
            <v>24.01</v>
          </cell>
          <cell r="B325" t="str">
            <v>Para Ø de 0.40m</v>
          </cell>
          <cell r="C325" t="str">
            <v xml:space="preserve">un </v>
          </cell>
          <cell r="D325">
            <v>20</v>
          </cell>
          <cell r="E325">
            <v>0</v>
          </cell>
          <cell r="F325">
            <v>20</v>
          </cell>
          <cell r="G325">
            <v>255</v>
          </cell>
        </row>
        <row r="326">
          <cell r="A326" t="str">
            <v>24.02</v>
          </cell>
          <cell r="B326" t="str">
            <v>Para Ø de 0.60m</v>
          </cell>
          <cell r="C326" t="str">
            <v xml:space="preserve">un </v>
          </cell>
          <cell r="D326">
            <v>10</v>
          </cell>
          <cell r="E326">
            <v>0</v>
          </cell>
          <cell r="F326">
            <v>10</v>
          </cell>
          <cell r="G326">
            <v>571.17999999999995</v>
          </cell>
        </row>
        <row r="327">
          <cell r="A327" t="str">
            <v>24.03</v>
          </cell>
          <cell r="B327" t="str">
            <v>Para Ø de 0.80m</v>
          </cell>
          <cell r="C327" t="str">
            <v xml:space="preserve">un </v>
          </cell>
          <cell r="D327">
            <v>10</v>
          </cell>
          <cell r="E327">
            <v>0</v>
          </cell>
          <cell r="F327">
            <v>10</v>
          </cell>
          <cell r="G327">
            <v>937.55</v>
          </cell>
        </row>
        <row r="328">
          <cell r="A328" t="str">
            <v>24.04</v>
          </cell>
          <cell r="B328" t="str">
            <v>Para Ø de 1.00m</v>
          </cell>
          <cell r="C328" t="str">
            <v xml:space="preserve">un </v>
          </cell>
          <cell r="D328">
            <v>10</v>
          </cell>
          <cell r="E328">
            <v>0</v>
          </cell>
          <cell r="F328">
            <v>10</v>
          </cell>
          <cell r="G328">
            <v>1285</v>
          </cell>
        </row>
        <row r="329">
          <cell r="A329" t="str">
            <v>25</v>
          </cell>
          <cell r="B329" t="str">
            <v>INSTALAÇÕES HIDRO-SANITÁRIAS</v>
          </cell>
          <cell r="C329">
            <v>0</v>
          </cell>
          <cell r="D329">
            <v>0</v>
          </cell>
          <cell r="E329">
            <v>0</v>
          </cell>
          <cell r="F329">
            <v>0</v>
          </cell>
          <cell r="G329">
            <v>0</v>
          </cell>
        </row>
        <row r="330">
          <cell r="A330" t="str">
            <v>25.01</v>
          </cell>
          <cell r="B330" t="str">
            <v>Fossa séptica em anéis pré-moldados de concreto, Ø 1.20 m, altura útil de 1.70m, completa, incluindo tampa c/visita de 60cm, concreto p/fundo esp.10 cm, e tubo para ligação ao filtro</v>
          </cell>
          <cell r="C330" t="str">
            <v>un</v>
          </cell>
          <cell r="D330">
            <v>5</v>
          </cell>
          <cell r="E330">
            <v>0</v>
          </cell>
          <cell r="F330">
            <v>5</v>
          </cell>
          <cell r="G330">
            <v>738.07</v>
          </cell>
        </row>
        <row r="331">
          <cell r="A331" t="str">
            <v>25.02</v>
          </cell>
          <cell r="B331" t="str">
            <v>Filtro anaeróbio em anéis pré-moldados de concreto, Ø de 1.20m, altura útil de 1.80m, completo, incl. tampa c/visita de 60 cm, concreto p/fundo esp.10cm e tubulação de saída de esgoto</v>
          </cell>
          <cell r="C331" t="str">
            <v>un</v>
          </cell>
          <cell r="D331">
            <v>5</v>
          </cell>
          <cell r="E331">
            <v>0</v>
          </cell>
          <cell r="F331">
            <v>5</v>
          </cell>
          <cell r="G331">
            <v>1120.8</v>
          </cell>
        </row>
        <row r="332">
          <cell r="A332" t="str">
            <v>25.03</v>
          </cell>
          <cell r="B332" t="str">
            <v>Padrão de entrada d'água com cavalete de  PVC Ø 3/4", conforme especificações da CESAN, inclusive torneira de pressão cromada, exclusive abrigo</v>
          </cell>
          <cell r="C332" t="str">
            <v>un</v>
          </cell>
          <cell r="D332">
            <v>20</v>
          </cell>
          <cell r="E332">
            <v>0</v>
          </cell>
          <cell r="F332">
            <v>20</v>
          </cell>
          <cell r="G332">
            <v>199.77</v>
          </cell>
        </row>
        <row r="333">
          <cell r="A333" t="str">
            <v>25.04</v>
          </cell>
          <cell r="B333" t="str">
            <v>Abrigo para cavalete em alv. de blocos cerâmicos 10x20x20cm dim.interna 50x30x45cm, c/tampa concreto armado esp.5cm, revest. int. e externo em reboco e lastro concreto esp.10cm, conf.proj.(utilizando arg. cimento, cal e areia)</v>
          </cell>
          <cell r="C333" t="str">
            <v>un</v>
          </cell>
          <cell r="D333">
            <v>20</v>
          </cell>
          <cell r="E333">
            <v>0</v>
          </cell>
          <cell r="F333">
            <v>20</v>
          </cell>
          <cell r="G333">
            <v>102.57</v>
          </cell>
        </row>
        <row r="334">
          <cell r="A334" t="str">
            <v>25.05</v>
          </cell>
          <cell r="B334" t="str">
            <v>Caixa de insp. em alvenaria de blocos de concreto de 19x19x39cm dim. 70x70cm e altura de 40cm, com tampa de concreto esp.10cm, revest. interno em chapisco e reboco, lastro de conc. esp.10cm (utiliz. arg. cimento, cal e areia)</v>
          </cell>
          <cell r="C334" t="str">
            <v>un</v>
          </cell>
          <cell r="D334">
            <v>10</v>
          </cell>
          <cell r="E334">
            <v>3</v>
          </cell>
          <cell r="F334">
            <v>7</v>
          </cell>
          <cell r="G334">
            <v>209.48</v>
          </cell>
        </row>
        <row r="335">
          <cell r="A335" t="str">
            <v>25.06</v>
          </cell>
          <cell r="B335" t="str">
            <v>Tubo PVC rígido para esgoto no Ø de 100mm incluindo escavação e aterro com areia</v>
          </cell>
          <cell r="C335" t="str">
            <v>m</v>
          </cell>
          <cell r="D335">
            <v>150</v>
          </cell>
          <cell r="E335">
            <v>0</v>
          </cell>
          <cell r="F335">
            <v>150</v>
          </cell>
          <cell r="G335">
            <v>27.77</v>
          </cell>
        </row>
        <row r="336">
          <cell r="A336" t="str">
            <v>25.07</v>
          </cell>
          <cell r="B336" t="str">
            <v>Tubo PVC rígido para esgoto no Ø de 150mm incluindo escavação e aterro com areia</v>
          </cell>
          <cell r="C336" t="str">
            <v>m</v>
          </cell>
          <cell r="D336">
            <v>100</v>
          </cell>
          <cell r="E336">
            <v>0</v>
          </cell>
          <cell r="F336">
            <v>100</v>
          </cell>
          <cell r="G336">
            <v>43.26</v>
          </cell>
        </row>
        <row r="337">
          <cell r="A337" t="str">
            <v>25.08</v>
          </cell>
          <cell r="B337" t="str">
            <v>Tubo PVC rígido para esgoto no Ø de 200mm incluindo escavação e aterro com areia</v>
          </cell>
          <cell r="C337" t="str">
            <v>m</v>
          </cell>
          <cell r="D337">
            <v>100</v>
          </cell>
          <cell r="E337">
            <v>0</v>
          </cell>
          <cell r="F337">
            <v>100</v>
          </cell>
          <cell r="G337">
            <v>67.78</v>
          </cell>
        </row>
        <row r="338">
          <cell r="A338" t="str">
            <v>25.09</v>
          </cell>
          <cell r="B338" t="str">
            <v>Tubo PVC rígido para esgoto no Ø de 75 mm incluindo escavação e aterro com areia</v>
          </cell>
          <cell r="C338" t="str">
            <v>m</v>
          </cell>
          <cell r="D338">
            <v>150</v>
          </cell>
          <cell r="E338">
            <v>0</v>
          </cell>
          <cell r="F338">
            <v>150</v>
          </cell>
          <cell r="G338">
            <v>44.76</v>
          </cell>
        </row>
        <row r="339">
          <cell r="A339" t="str">
            <v>25.10</v>
          </cell>
          <cell r="B339" t="str">
            <v>Tubo de PVC rígido soldável marrom, Ø 25mm (3/4")</v>
          </cell>
          <cell r="C339" t="str">
            <v>m</v>
          </cell>
          <cell r="D339">
            <v>100</v>
          </cell>
          <cell r="E339">
            <v>152</v>
          </cell>
          <cell r="F339">
            <v>-52</v>
          </cell>
          <cell r="G339">
            <v>4.84</v>
          </cell>
        </row>
        <row r="340">
          <cell r="A340" t="str">
            <v>25.11</v>
          </cell>
          <cell r="B340" t="str">
            <v>Tubo de PVC rígido soldável marrom, Ø 32mm (1")</v>
          </cell>
          <cell r="C340" t="str">
            <v>m</v>
          </cell>
          <cell r="D340">
            <v>50</v>
          </cell>
          <cell r="E340">
            <v>0</v>
          </cell>
          <cell r="F340">
            <v>50</v>
          </cell>
          <cell r="G340">
            <v>7.46</v>
          </cell>
        </row>
        <row r="341">
          <cell r="A341" t="str">
            <v>25.12</v>
          </cell>
          <cell r="B341" t="str">
            <v>Tubo de PVC rígido soldável marrom, Ø 40mm (1 1/4")</v>
          </cell>
          <cell r="C341" t="str">
            <v>m</v>
          </cell>
          <cell r="D341">
            <v>50</v>
          </cell>
          <cell r="E341">
            <v>0</v>
          </cell>
          <cell r="F341">
            <v>50</v>
          </cell>
          <cell r="G341">
            <v>10.9</v>
          </cell>
        </row>
        <row r="342">
          <cell r="A342" t="str">
            <v>25.13</v>
          </cell>
          <cell r="B342" t="str">
            <v>Tubo de PVC rígido soldável marrom, Ø 50mm (1 1/2")</v>
          </cell>
          <cell r="C342" t="str">
            <v>m</v>
          </cell>
          <cell r="D342">
            <v>40</v>
          </cell>
          <cell r="E342">
            <v>0</v>
          </cell>
          <cell r="F342">
            <v>40</v>
          </cell>
          <cell r="G342">
            <v>13.89</v>
          </cell>
        </row>
        <row r="343">
          <cell r="A343" t="str">
            <v>25.14</v>
          </cell>
          <cell r="B343" t="str">
            <v>Joelho 90° de PVC soldável marrom, Ø 25mm (3/4")</v>
          </cell>
          <cell r="C343" t="str">
            <v>un</v>
          </cell>
          <cell r="D343">
            <v>40</v>
          </cell>
          <cell r="E343">
            <v>0</v>
          </cell>
          <cell r="F343">
            <v>40</v>
          </cell>
          <cell r="G343">
            <v>3.97</v>
          </cell>
        </row>
        <row r="344">
          <cell r="A344" t="str">
            <v>25.15</v>
          </cell>
          <cell r="B344" t="str">
            <v>Joelho 90° de PVC soldável marrom, Ø 32mm (1")</v>
          </cell>
          <cell r="C344" t="str">
            <v>un</v>
          </cell>
          <cell r="D344">
            <v>40</v>
          </cell>
          <cell r="E344">
            <v>0</v>
          </cell>
          <cell r="F344">
            <v>40</v>
          </cell>
          <cell r="G344">
            <v>4.8099999999999996</v>
          </cell>
        </row>
        <row r="345">
          <cell r="A345" t="str">
            <v>25.16</v>
          </cell>
          <cell r="B345" t="str">
            <v>Joelho 90° de PVC soldável marrom, Ø 40mm (1 1/4")</v>
          </cell>
          <cell r="C345" t="str">
            <v>un</v>
          </cell>
          <cell r="D345">
            <v>30</v>
          </cell>
          <cell r="E345">
            <v>0</v>
          </cell>
          <cell r="F345">
            <v>30</v>
          </cell>
          <cell r="G345">
            <v>8.34</v>
          </cell>
        </row>
        <row r="346">
          <cell r="A346" t="str">
            <v>25.17</v>
          </cell>
          <cell r="B346" t="str">
            <v>Joelho 90° de PVC soldável marrom, Ø 50mm (1 1/2")</v>
          </cell>
          <cell r="C346" t="str">
            <v>un</v>
          </cell>
          <cell r="D346">
            <v>25</v>
          </cell>
          <cell r="E346">
            <v>0</v>
          </cell>
          <cell r="F346">
            <v>25</v>
          </cell>
          <cell r="G346">
            <v>9.16</v>
          </cell>
        </row>
        <row r="347">
          <cell r="A347" t="str">
            <v>25.18</v>
          </cell>
          <cell r="B347" t="str">
            <v>Joelho 45° de PVC soldável marrom, Ø 25mm (3/4")</v>
          </cell>
          <cell r="C347" t="str">
            <v>un</v>
          </cell>
          <cell r="D347">
            <v>40</v>
          </cell>
          <cell r="E347">
            <v>0</v>
          </cell>
          <cell r="F347">
            <v>40</v>
          </cell>
          <cell r="G347">
            <v>4.32</v>
          </cell>
        </row>
        <row r="348">
          <cell r="A348" t="str">
            <v>25.19</v>
          </cell>
          <cell r="B348" t="str">
            <v>Tê 90° de PVC soldável marrom, Ø 25mm (3/4")</v>
          </cell>
          <cell r="C348" t="str">
            <v>un</v>
          </cell>
          <cell r="D348">
            <v>25</v>
          </cell>
          <cell r="E348">
            <v>0</v>
          </cell>
          <cell r="F348">
            <v>25</v>
          </cell>
          <cell r="G348">
            <v>4.62</v>
          </cell>
        </row>
        <row r="349">
          <cell r="A349" t="str">
            <v>25.20</v>
          </cell>
          <cell r="B349" t="str">
            <v>Tê 90° de PVC soldável marrom, Ø 60mm (2")</v>
          </cell>
          <cell r="C349" t="str">
            <v>un</v>
          </cell>
          <cell r="D349">
            <v>15</v>
          </cell>
          <cell r="E349">
            <v>0</v>
          </cell>
          <cell r="F349">
            <v>15</v>
          </cell>
          <cell r="G349">
            <v>23.52</v>
          </cell>
        </row>
        <row r="350">
          <cell r="A350" t="str">
            <v>25.21</v>
          </cell>
          <cell r="B350" t="str">
            <v>Tê 90° de redução de PVC soldável marrom, Ø 40 x 32mm (1 1/4 x 1")</v>
          </cell>
          <cell r="C350" t="str">
            <v>un</v>
          </cell>
          <cell r="D350">
            <v>15</v>
          </cell>
          <cell r="E350">
            <v>0</v>
          </cell>
          <cell r="F350">
            <v>15</v>
          </cell>
          <cell r="G350">
            <v>11.25</v>
          </cell>
        </row>
        <row r="351">
          <cell r="A351" t="str">
            <v>25.22</v>
          </cell>
          <cell r="B351" t="str">
            <v>Tê 90° de redução de PVC soldável marrom, Ø 50 x 40mm (1 1/2 x 1 1/4")</v>
          </cell>
          <cell r="C351" t="str">
            <v>un</v>
          </cell>
          <cell r="D351">
            <v>15</v>
          </cell>
          <cell r="E351">
            <v>0</v>
          </cell>
          <cell r="F351">
            <v>15</v>
          </cell>
          <cell r="G351">
            <v>15.07</v>
          </cell>
        </row>
        <row r="352">
          <cell r="A352" t="str">
            <v>25.23</v>
          </cell>
          <cell r="B352" t="str">
            <v>Luva de PVC soldável marrom, Ø 25mm (3/4")</v>
          </cell>
          <cell r="C352" t="str">
            <v>un</v>
          </cell>
          <cell r="D352">
            <v>10</v>
          </cell>
          <cell r="E352">
            <v>0</v>
          </cell>
          <cell r="F352">
            <v>10</v>
          </cell>
          <cell r="G352">
            <v>2.4500000000000002</v>
          </cell>
        </row>
        <row r="353">
          <cell r="A353" t="str">
            <v>25.24</v>
          </cell>
          <cell r="B353" t="str">
            <v>Luva de PVC soldável marrom, Ø 32mm (1")</v>
          </cell>
          <cell r="C353" t="str">
            <v>un</v>
          </cell>
          <cell r="D353">
            <v>10</v>
          </cell>
          <cell r="E353">
            <v>0</v>
          </cell>
          <cell r="F353">
            <v>10</v>
          </cell>
          <cell r="G353">
            <v>3.19</v>
          </cell>
        </row>
        <row r="354">
          <cell r="A354" t="str">
            <v>25.25</v>
          </cell>
          <cell r="B354" t="str">
            <v>Luva de PVC soldável marrom, Ø 40mm (1 1/4")</v>
          </cell>
          <cell r="C354" t="str">
            <v>un</v>
          </cell>
          <cell r="D354">
            <v>10</v>
          </cell>
          <cell r="E354">
            <v>0</v>
          </cell>
          <cell r="F354">
            <v>10</v>
          </cell>
          <cell r="G354">
            <v>5.29</v>
          </cell>
        </row>
        <row r="355">
          <cell r="A355" t="str">
            <v>25.26</v>
          </cell>
          <cell r="B355" t="str">
            <v>Luva de PVC soldável marrom, Ø 50mm (1 1/2")</v>
          </cell>
          <cell r="C355" t="str">
            <v>un</v>
          </cell>
          <cell r="D355">
            <v>8</v>
          </cell>
          <cell r="E355">
            <v>0</v>
          </cell>
          <cell r="F355">
            <v>8</v>
          </cell>
          <cell r="G355">
            <v>6.13</v>
          </cell>
        </row>
        <row r="356">
          <cell r="A356" t="str">
            <v>25.27</v>
          </cell>
          <cell r="B356" t="str">
            <v>Bucha de redução longa de PVC soldável marrom, Ø 5 0 x 32mm (1 1/2 x 1")</v>
          </cell>
          <cell r="C356" t="str">
            <v>un</v>
          </cell>
          <cell r="D356">
            <v>5</v>
          </cell>
          <cell r="E356">
            <v>0</v>
          </cell>
          <cell r="F356">
            <v>5</v>
          </cell>
          <cell r="G356">
            <v>7.74</v>
          </cell>
        </row>
        <row r="357">
          <cell r="A357" t="str">
            <v>25.28</v>
          </cell>
          <cell r="B357" t="str">
            <v>Bucha de redução longa de PVC soldável marrom, Ø 60 x 25mm (2 x 3/4")</v>
          </cell>
          <cell r="C357" t="str">
            <v>un</v>
          </cell>
          <cell r="D357">
            <v>5</v>
          </cell>
          <cell r="E357">
            <v>0</v>
          </cell>
          <cell r="F357">
            <v>5</v>
          </cell>
          <cell r="G357">
            <v>9.81</v>
          </cell>
        </row>
        <row r="358">
          <cell r="A358" t="str">
            <v>25.29</v>
          </cell>
          <cell r="B358" t="str">
            <v>Bucha de redução curta de PVC soldável marrom, Ø 60 x 50mm (2 x 1 1/2")</v>
          </cell>
          <cell r="C358" t="str">
            <v>un</v>
          </cell>
          <cell r="D358">
            <v>5</v>
          </cell>
          <cell r="E358">
            <v>0</v>
          </cell>
          <cell r="F358">
            <v>5</v>
          </cell>
          <cell r="G358">
            <v>11.04</v>
          </cell>
        </row>
        <row r="359">
          <cell r="A359" t="str">
            <v>25.30</v>
          </cell>
          <cell r="B359" t="str">
            <v>Adaptador de PVC soldável com flanges livres para caixa d'água, Ø 25mm (3/4")</v>
          </cell>
          <cell r="C359" t="str">
            <v>un</v>
          </cell>
          <cell r="D359">
            <v>10</v>
          </cell>
          <cell r="E359">
            <v>0</v>
          </cell>
          <cell r="F359">
            <v>10</v>
          </cell>
          <cell r="G359">
            <v>9.69</v>
          </cell>
        </row>
        <row r="360">
          <cell r="A360" t="str">
            <v>25.31</v>
          </cell>
          <cell r="B360" t="str">
            <v>Adaptador de PVC soldável com flanges livres para caixa d'água, Ø 32mm (1")</v>
          </cell>
          <cell r="C360" t="str">
            <v>un</v>
          </cell>
          <cell r="D360">
            <v>8</v>
          </cell>
          <cell r="E360">
            <v>0</v>
          </cell>
          <cell r="F360">
            <v>8</v>
          </cell>
          <cell r="G360">
            <v>13.12</v>
          </cell>
        </row>
        <row r="361">
          <cell r="A361" t="str">
            <v>25.32</v>
          </cell>
          <cell r="B361" t="str">
            <v>Adaptador de PVC soldável para registro, Ø 25mm x 3/4"</v>
          </cell>
          <cell r="C361" t="str">
            <v>un</v>
          </cell>
          <cell r="D361">
            <v>5</v>
          </cell>
          <cell r="E361">
            <v>0</v>
          </cell>
          <cell r="F361">
            <v>5</v>
          </cell>
          <cell r="G361">
            <v>3.38</v>
          </cell>
        </row>
        <row r="362">
          <cell r="A362" t="str">
            <v>25.33</v>
          </cell>
          <cell r="B362" t="str">
            <v>Adaptador de PVC soldável para registro, Ø 32mm x 1"</v>
          </cell>
          <cell r="C362" t="str">
            <v>un</v>
          </cell>
          <cell r="D362">
            <v>5</v>
          </cell>
          <cell r="E362">
            <v>0</v>
          </cell>
          <cell r="F362">
            <v>5</v>
          </cell>
          <cell r="G362">
            <v>3.89</v>
          </cell>
        </row>
        <row r="363">
          <cell r="A363" t="str">
            <v>25.34</v>
          </cell>
          <cell r="B363" t="str">
            <v>Adaptador de PVC soldável para registro, Ø 40mm x 1 1/4"</v>
          </cell>
          <cell r="C363" t="str">
            <v>un</v>
          </cell>
          <cell r="D363">
            <v>5</v>
          </cell>
          <cell r="E363">
            <v>0</v>
          </cell>
          <cell r="F363">
            <v>5</v>
          </cell>
          <cell r="G363">
            <v>6.68</v>
          </cell>
        </row>
        <row r="364">
          <cell r="A364" t="str">
            <v>25.35</v>
          </cell>
          <cell r="B364" t="str">
            <v>Adaptador de PVC soldável para registro, Ø 50mm x 1 1/2"</v>
          </cell>
          <cell r="C364" t="str">
            <v>un</v>
          </cell>
          <cell r="D364">
            <v>4</v>
          </cell>
          <cell r="E364">
            <v>0</v>
          </cell>
          <cell r="F364">
            <v>4</v>
          </cell>
          <cell r="G364">
            <v>7.24</v>
          </cell>
        </row>
        <row r="365">
          <cell r="A365" t="str">
            <v>25.36</v>
          </cell>
          <cell r="B365" t="str">
            <v>Cap PVC soldável 50 mm</v>
          </cell>
          <cell r="C365" t="str">
            <v>un</v>
          </cell>
          <cell r="D365">
            <v>5</v>
          </cell>
          <cell r="E365">
            <v>0</v>
          </cell>
          <cell r="F365">
            <v>5</v>
          </cell>
          <cell r="G365">
            <v>7.8</v>
          </cell>
        </row>
        <row r="366">
          <cell r="A366" t="str">
            <v>25.37</v>
          </cell>
          <cell r="B366" t="str">
            <v>Cap PVC soldável 75 mm</v>
          </cell>
          <cell r="C366" t="str">
            <v>un</v>
          </cell>
          <cell r="D366">
            <v>5</v>
          </cell>
          <cell r="E366">
            <v>0</v>
          </cell>
          <cell r="F366">
            <v>5</v>
          </cell>
          <cell r="G366">
            <v>18.5</v>
          </cell>
        </row>
        <row r="367">
          <cell r="A367" t="str">
            <v>25.38</v>
          </cell>
          <cell r="B367" t="str">
            <v>Registro de gaveta bruto, Ø 20mm (3/4")</v>
          </cell>
          <cell r="C367" t="str">
            <v>un</v>
          </cell>
          <cell r="D367">
            <v>5</v>
          </cell>
          <cell r="E367">
            <v>0</v>
          </cell>
          <cell r="F367">
            <v>5</v>
          </cell>
          <cell r="G367">
            <v>32.04</v>
          </cell>
        </row>
        <row r="368">
          <cell r="A368" t="str">
            <v>25.39</v>
          </cell>
          <cell r="B368" t="str">
            <v>Registro de gaveta bruto, Ø 25mm (1")</v>
          </cell>
          <cell r="C368" t="str">
            <v>un</v>
          </cell>
          <cell r="D368">
            <v>5</v>
          </cell>
          <cell r="E368">
            <v>0</v>
          </cell>
          <cell r="F368">
            <v>5</v>
          </cell>
          <cell r="G368">
            <v>43.46</v>
          </cell>
        </row>
        <row r="369">
          <cell r="A369" t="str">
            <v>25.40</v>
          </cell>
          <cell r="B369" t="str">
            <v>Registro de gaveta bruto, Ø 32mm (1 1/4")</v>
          </cell>
          <cell r="C369" t="str">
            <v>un</v>
          </cell>
          <cell r="D369">
            <v>5</v>
          </cell>
          <cell r="E369">
            <v>0</v>
          </cell>
          <cell r="F369">
            <v>5</v>
          </cell>
          <cell r="G369">
            <v>63.48</v>
          </cell>
        </row>
        <row r="370">
          <cell r="A370" t="str">
            <v>25.41</v>
          </cell>
          <cell r="B370" t="str">
            <v>Registro de gaveta bruto, Ø 50mm (2")</v>
          </cell>
          <cell r="C370" t="str">
            <v>un</v>
          </cell>
          <cell r="D370">
            <v>5</v>
          </cell>
          <cell r="E370">
            <v>0</v>
          </cell>
          <cell r="F370">
            <v>5</v>
          </cell>
          <cell r="G370">
            <v>116.28</v>
          </cell>
        </row>
        <row r="371">
          <cell r="A371" t="str">
            <v>25.42</v>
          </cell>
          <cell r="B371" t="str">
            <v>Registro de gaveta com canopla cromada, Ø 20mm (3/4")</v>
          </cell>
          <cell r="C371" t="str">
            <v>un</v>
          </cell>
          <cell r="D371">
            <v>5</v>
          </cell>
          <cell r="E371">
            <v>0</v>
          </cell>
          <cell r="F371">
            <v>5</v>
          </cell>
          <cell r="G371">
            <v>76.53</v>
          </cell>
        </row>
        <row r="372">
          <cell r="A372" t="str">
            <v>25.43</v>
          </cell>
          <cell r="B372" t="str">
            <v>Registro de gaveta com canopla cromada, Ø 25mm (1")</v>
          </cell>
          <cell r="C372" t="str">
            <v>un</v>
          </cell>
          <cell r="D372">
            <v>5</v>
          </cell>
          <cell r="E372">
            <v>0</v>
          </cell>
          <cell r="F372">
            <v>5</v>
          </cell>
          <cell r="G372">
            <v>96.81</v>
          </cell>
        </row>
        <row r="373">
          <cell r="A373" t="str">
            <v>25.44</v>
          </cell>
          <cell r="B373" t="str">
            <v>Registro de pressão com canopla cromada, Ø 20mm (3/4")</v>
          </cell>
          <cell r="C373" t="str">
            <v>un</v>
          </cell>
          <cell r="D373">
            <v>5</v>
          </cell>
          <cell r="E373">
            <v>0</v>
          </cell>
          <cell r="F373">
            <v>5</v>
          </cell>
          <cell r="G373">
            <v>61.11</v>
          </cell>
        </row>
        <row r="374">
          <cell r="A374" t="str">
            <v>25.45</v>
          </cell>
          <cell r="B374" t="str">
            <v>Válvula de descarga cromada (sem acabamento), com registro acoplado, Ø 40mm (1 1/2")</v>
          </cell>
          <cell r="C374" t="str">
            <v>un</v>
          </cell>
          <cell r="D374">
            <v>5</v>
          </cell>
          <cell r="E374">
            <v>0</v>
          </cell>
          <cell r="F374">
            <v>5</v>
          </cell>
          <cell r="G374">
            <v>157.55000000000001</v>
          </cell>
        </row>
        <row r="375">
          <cell r="A375" t="str">
            <v>25.46</v>
          </cell>
          <cell r="B375" t="str">
            <v>Torneira de bóia 3/4"</v>
          </cell>
          <cell r="C375" t="str">
            <v>un</v>
          </cell>
          <cell r="D375">
            <v>2</v>
          </cell>
          <cell r="E375">
            <v>0</v>
          </cell>
          <cell r="F375">
            <v>2</v>
          </cell>
          <cell r="G375">
            <v>40.85</v>
          </cell>
        </row>
        <row r="376">
          <cell r="A376" t="str">
            <v>25.47</v>
          </cell>
          <cell r="B376" t="str">
            <v>Tubo de PVC rígido soldável branco, para esgoto, Ø 40mm (1 1/2")</v>
          </cell>
          <cell r="C376" t="str">
            <v>m</v>
          </cell>
          <cell r="D376">
            <v>50</v>
          </cell>
          <cell r="E376">
            <v>0</v>
          </cell>
          <cell r="F376">
            <v>50</v>
          </cell>
          <cell r="G376">
            <v>7.86</v>
          </cell>
        </row>
        <row r="377">
          <cell r="A377" t="str">
            <v>25.48</v>
          </cell>
          <cell r="B377" t="str">
            <v>Tubo de PVC rígido soldável branco, para esgoto, Ø 50mm (2")</v>
          </cell>
          <cell r="C377" t="str">
            <v>m</v>
          </cell>
          <cell r="D377">
            <v>50</v>
          </cell>
          <cell r="E377">
            <v>0</v>
          </cell>
          <cell r="F377">
            <v>50</v>
          </cell>
          <cell r="G377">
            <v>11.3</v>
          </cell>
        </row>
        <row r="378">
          <cell r="A378" t="str">
            <v>25.49</v>
          </cell>
          <cell r="B378" t="str">
            <v>Tubo de PVC rígido soldável branco, para esgoto, Ø 75mm (3")</v>
          </cell>
          <cell r="C378" t="str">
            <v>m</v>
          </cell>
          <cell r="D378">
            <v>75</v>
          </cell>
          <cell r="E378">
            <v>0</v>
          </cell>
          <cell r="F378">
            <v>75</v>
          </cell>
          <cell r="G378">
            <v>17.86</v>
          </cell>
        </row>
        <row r="379">
          <cell r="A379" t="str">
            <v>25.50</v>
          </cell>
          <cell r="B379" t="str">
            <v>Tubo de PVC rígido soldável branco, para esgoto, Ø 100mm (4")</v>
          </cell>
          <cell r="C379" t="str">
            <v>m</v>
          </cell>
          <cell r="D379">
            <v>100</v>
          </cell>
          <cell r="E379">
            <v>76</v>
          </cell>
          <cell r="F379">
            <v>24</v>
          </cell>
          <cell r="G379">
            <v>31.54</v>
          </cell>
        </row>
        <row r="380">
          <cell r="A380" t="str">
            <v>25.51</v>
          </cell>
          <cell r="B380" t="str">
            <v>Joelho 90° de PVC branco para esgoto, Ø 40mm (1 1/2")</v>
          </cell>
          <cell r="C380" t="str">
            <v>un</v>
          </cell>
          <cell r="D380">
            <v>20</v>
          </cell>
          <cell r="E380">
            <v>0</v>
          </cell>
          <cell r="F380">
            <v>20</v>
          </cell>
          <cell r="G380">
            <v>6.76</v>
          </cell>
        </row>
        <row r="381">
          <cell r="A381" t="str">
            <v>25.52</v>
          </cell>
          <cell r="B381" t="str">
            <v>Joelho 90° de PVC branco para esgoto, Ø 100mm (4")</v>
          </cell>
          <cell r="C381" t="str">
            <v>un</v>
          </cell>
          <cell r="D381">
            <v>20</v>
          </cell>
          <cell r="E381">
            <v>0</v>
          </cell>
          <cell r="F381">
            <v>20</v>
          </cell>
          <cell r="G381">
            <v>6.55</v>
          </cell>
        </row>
        <row r="382">
          <cell r="A382" t="str">
            <v>25.53</v>
          </cell>
          <cell r="B382" t="str">
            <v>Joelho 45° de PVC branco para esgoto, Ø 40mm (1 1/2")</v>
          </cell>
          <cell r="C382" t="str">
            <v>un</v>
          </cell>
          <cell r="D382">
            <v>25</v>
          </cell>
          <cell r="E382">
            <v>0</v>
          </cell>
          <cell r="F382">
            <v>25</v>
          </cell>
          <cell r="G382">
            <v>6.96</v>
          </cell>
        </row>
        <row r="383">
          <cell r="A383" t="str">
            <v>25.54</v>
          </cell>
          <cell r="B383" t="str">
            <v>Curva 90° de PVC branco para esgoto, Ø 40mm (1 1/2")</v>
          </cell>
          <cell r="C383" t="str">
            <v>un</v>
          </cell>
          <cell r="D383">
            <v>25</v>
          </cell>
          <cell r="E383">
            <v>0</v>
          </cell>
          <cell r="F383">
            <v>25</v>
          </cell>
          <cell r="G383">
            <v>7.9</v>
          </cell>
        </row>
        <row r="384">
          <cell r="A384" t="str">
            <v>25.55</v>
          </cell>
          <cell r="B384" t="str">
            <v>Curva 90° de PVC branco para esgoto, Ø 100mm (4")</v>
          </cell>
          <cell r="C384" t="str">
            <v>un</v>
          </cell>
          <cell r="D384">
            <v>25</v>
          </cell>
          <cell r="E384">
            <v>0</v>
          </cell>
          <cell r="F384">
            <v>25</v>
          </cell>
          <cell r="G384">
            <v>23.4</v>
          </cell>
        </row>
        <row r="385">
          <cell r="A385" t="str">
            <v>25.56</v>
          </cell>
          <cell r="B385" t="str">
            <v>Junção simples de PVC branco com inspeção para esgoto, Ø 100mm (4")</v>
          </cell>
          <cell r="C385" t="str">
            <v>un</v>
          </cell>
          <cell r="D385">
            <v>15</v>
          </cell>
          <cell r="E385">
            <v>0</v>
          </cell>
          <cell r="F385">
            <v>15</v>
          </cell>
          <cell r="G385">
            <v>28.74</v>
          </cell>
        </row>
        <row r="386">
          <cell r="A386" t="str">
            <v>25.57</v>
          </cell>
          <cell r="B386" t="str">
            <v>Ralo sifonado em PVC 100x40mm, com grelha em PVC</v>
          </cell>
          <cell r="C386" t="str">
            <v>un</v>
          </cell>
          <cell r="D386">
            <v>10</v>
          </cell>
          <cell r="E386">
            <v>0</v>
          </cell>
          <cell r="F386">
            <v>10</v>
          </cell>
          <cell r="G386">
            <v>25.39</v>
          </cell>
        </row>
        <row r="387">
          <cell r="A387" t="str">
            <v>25.58</v>
          </cell>
          <cell r="B387" t="str">
            <v>Ralo seco em PVC 100x100mm, com grelha em PVC</v>
          </cell>
          <cell r="C387" t="str">
            <v>un</v>
          </cell>
          <cell r="D387">
            <v>10</v>
          </cell>
          <cell r="E387">
            <v>0</v>
          </cell>
          <cell r="F387">
            <v>10</v>
          </cell>
          <cell r="G387">
            <v>24.7</v>
          </cell>
        </row>
        <row r="388">
          <cell r="A388" t="str">
            <v>25.59</v>
          </cell>
          <cell r="B388" t="str">
            <v>Caixa sifonada de PVC 150x150x50mm, com grelha em PVC</v>
          </cell>
          <cell r="C388" t="str">
            <v>un</v>
          </cell>
          <cell r="D388">
            <v>10</v>
          </cell>
          <cell r="E388">
            <v>0</v>
          </cell>
          <cell r="F388">
            <v>10</v>
          </cell>
          <cell r="G388">
            <v>36.409999999999997</v>
          </cell>
        </row>
        <row r="389">
          <cell r="A389" t="str">
            <v>25.60</v>
          </cell>
          <cell r="B389" t="str">
            <v>Caixas de passagem padrão PMS - paredes com espessura = 0,20m, excluído escavação e reaterro:</v>
          </cell>
          <cell r="C389">
            <v>0</v>
          </cell>
          <cell r="D389">
            <v>0</v>
          </cell>
          <cell r="E389">
            <v>0</v>
          </cell>
          <cell r="F389">
            <v>0</v>
          </cell>
          <cell r="G389">
            <v>0</v>
          </cell>
        </row>
        <row r="390">
          <cell r="A390" t="str">
            <v>25.60.1</v>
          </cell>
          <cell r="B390" t="str">
            <v>Em blocos de concreto Fck=15MPa, para rede DN 0,30m e 0,40m, nas dimensões de (0,80x0,80x1,00)m</v>
          </cell>
          <cell r="C390" t="str">
            <v>un</v>
          </cell>
          <cell r="D390">
            <v>10</v>
          </cell>
          <cell r="E390">
            <v>0</v>
          </cell>
          <cell r="F390">
            <v>10</v>
          </cell>
          <cell r="G390">
            <v>909.64</v>
          </cell>
        </row>
        <row r="391">
          <cell r="A391" t="str">
            <v>25.60.2</v>
          </cell>
          <cell r="B391" t="str">
            <v>Em blocos de concreto Fck=15MPa, para rede DN 0,60m, nas dimensões de (1,00x1,00x1,20)m</v>
          </cell>
          <cell r="C391" t="str">
            <v>un</v>
          </cell>
          <cell r="D391">
            <v>10</v>
          </cell>
          <cell r="E391">
            <v>0</v>
          </cell>
          <cell r="F391">
            <v>10</v>
          </cell>
          <cell r="G391">
            <v>1173.6500000000001</v>
          </cell>
        </row>
        <row r="392">
          <cell r="A392" t="str">
            <v>25.60.3</v>
          </cell>
          <cell r="B392" t="str">
            <v>Em concreto Fck=15MPa, para rede DN 0,80m, nas dimensões de (1,20x1,20x1,50)m</v>
          </cell>
          <cell r="C392" t="str">
            <v>un</v>
          </cell>
          <cell r="D392">
            <v>10</v>
          </cell>
          <cell r="E392">
            <v>0</v>
          </cell>
          <cell r="F392">
            <v>10</v>
          </cell>
          <cell r="G392">
            <v>1596.83</v>
          </cell>
        </row>
        <row r="393">
          <cell r="A393" t="str">
            <v>25.60.4</v>
          </cell>
          <cell r="B393" t="str">
            <v>Em concreto Fck=15MPa, para rede DN 1,00m, nas dimensões de (1,20x1,20x1,50)m</v>
          </cell>
          <cell r="C393" t="str">
            <v>un</v>
          </cell>
          <cell r="D393">
            <v>10</v>
          </cell>
          <cell r="E393">
            <v>0</v>
          </cell>
          <cell r="F393">
            <v>10</v>
          </cell>
          <cell r="G393">
            <v>1521.6</v>
          </cell>
        </row>
        <row r="394">
          <cell r="A394" t="str">
            <v>25.61</v>
          </cell>
          <cell r="B394" t="str">
            <v>Poços de visita padrão PMS - com paredes esp.=0,20m, excluído tampão de ferro fundido articulado, escavação e reaterro:</v>
          </cell>
          <cell r="C394">
            <v>0</v>
          </cell>
          <cell r="D394">
            <v>0</v>
          </cell>
          <cell r="E394">
            <v>0</v>
          </cell>
          <cell r="F394">
            <v>0</v>
          </cell>
          <cell r="G394">
            <v>0</v>
          </cell>
        </row>
        <row r="395">
          <cell r="A395" t="str">
            <v>25.61.1</v>
          </cell>
          <cell r="B395" t="str">
            <v>Em blocos de concreto estrutural (19x19x39)cm, Fck=15MPa, para rede DN 0,30m e 0,40m, nas dimensões de (0,80x0,80x1,40)m</v>
          </cell>
          <cell r="C395" t="str">
            <v>un</v>
          </cell>
          <cell r="D395">
            <v>10</v>
          </cell>
          <cell r="E395">
            <v>0</v>
          </cell>
          <cell r="F395">
            <v>10</v>
          </cell>
          <cell r="G395">
            <v>1089.2</v>
          </cell>
        </row>
        <row r="396">
          <cell r="A396" t="str">
            <v>25.61.2</v>
          </cell>
          <cell r="B396" t="str">
            <v>Em blocos de concreto estrutural (19x19x39)cm, Fck=15MPa, para rede DN 0,60m, nas dimensões de (1,00x1,00x1,60)m</v>
          </cell>
          <cell r="C396" t="str">
            <v>un</v>
          </cell>
          <cell r="D396">
            <v>10</v>
          </cell>
          <cell r="E396">
            <v>0</v>
          </cell>
          <cell r="F396">
            <v>10</v>
          </cell>
          <cell r="G396">
            <v>1273.55</v>
          </cell>
        </row>
        <row r="397">
          <cell r="A397" t="str">
            <v>25.61.3</v>
          </cell>
          <cell r="B397" t="str">
            <v>Em blocos de concreto estrutural (19x19x39)cm, Fck=15MPa, para rede DN 0,80m, nas dimensões de (1,20x1,20x1,80)m</v>
          </cell>
          <cell r="C397" t="str">
            <v>un</v>
          </cell>
          <cell r="D397">
            <v>10</v>
          </cell>
          <cell r="E397">
            <v>0</v>
          </cell>
          <cell r="F397">
            <v>10</v>
          </cell>
          <cell r="G397">
            <v>1722</v>
          </cell>
        </row>
        <row r="398">
          <cell r="A398" t="str">
            <v>25.61.4</v>
          </cell>
          <cell r="B398" t="str">
            <v>Em blocos de concreto estrutural (19x19x39)cm, Fck=15MPa, para rede DN 1,00m, nas dimensões de (1,20x1,20x1,80)m</v>
          </cell>
          <cell r="C398" t="str">
            <v>un</v>
          </cell>
          <cell r="D398">
            <v>10</v>
          </cell>
          <cell r="E398">
            <v>0</v>
          </cell>
          <cell r="F398">
            <v>10</v>
          </cell>
          <cell r="G398">
            <v>1715</v>
          </cell>
        </row>
        <row r="399">
          <cell r="A399" t="str">
            <v>26</v>
          </cell>
          <cell r="B399" t="str">
            <v>APARELHOS HIDRO-SANITÁRIOS</v>
          </cell>
          <cell r="C399">
            <v>0</v>
          </cell>
          <cell r="D399">
            <v>0</v>
          </cell>
          <cell r="E399">
            <v>0</v>
          </cell>
          <cell r="F399">
            <v>0</v>
          </cell>
          <cell r="G399">
            <v>0</v>
          </cell>
        </row>
        <row r="400">
          <cell r="A400" t="str">
            <v>26.01</v>
          </cell>
          <cell r="B400" t="str">
            <v>Lavatório de louça branca sem coluna, inclusive sifão, válvula e engates em PVC, exclusive torneira</v>
          </cell>
          <cell r="C400" t="str">
            <v>un</v>
          </cell>
          <cell r="D400">
            <v>5</v>
          </cell>
          <cell r="E400">
            <v>0</v>
          </cell>
          <cell r="F400">
            <v>5</v>
          </cell>
          <cell r="G400">
            <v>106.93</v>
          </cell>
        </row>
        <row r="401">
          <cell r="A401" t="str">
            <v>26.02</v>
          </cell>
          <cell r="B401" t="str">
            <v>Lavatório de louça branca com coluna, inclusive sifão, válvula e engates em PVC, exclusive torneira</v>
          </cell>
          <cell r="C401" t="str">
            <v>un</v>
          </cell>
          <cell r="D401">
            <v>5</v>
          </cell>
          <cell r="E401">
            <v>0</v>
          </cell>
          <cell r="F401">
            <v>5</v>
          </cell>
          <cell r="G401">
            <v>164.76</v>
          </cell>
        </row>
        <row r="402">
          <cell r="A402" t="str">
            <v>26.03</v>
          </cell>
          <cell r="B402" t="str">
            <v>Cuba de louça de imbutir completa inclusive torneira</v>
          </cell>
          <cell r="C402" t="str">
            <v>un</v>
          </cell>
          <cell r="D402">
            <v>3</v>
          </cell>
          <cell r="E402">
            <v>0</v>
          </cell>
          <cell r="F402">
            <v>3</v>
          </cell>
          <cell r="G402">
            <v>235.34</v>
          </cell>
        </row>
        <row r="403">
          <cell r="A403" t="str">
            <v>26.04</v>
          </cell>
          <cell r="B403" t="str">
            <v>Bacia sifonada de louça branca, com caixa acoplada inclusive acessórios</v>
          </cell>
          <cell r="C403" t="str">
            <v>un</v>
          </cell>
          <cell r="D403">
            <v>5</v>
          </cell>
          <cell r="E403">
            <v>0</v>
          </cell>
          <cell r="F403">
            <v>5</v>
          </cell>
          <cell r="G403">
            <v>350</v>
          </cell>
        </row>
        <row r="404">
          <cell r="A404" t="str">
            <v>26.05</v>
          </cell>
          <cell r="B404" t="str">
            <v>Bacia sifonada de louça branca inclusive acessórios</v>
          </cell>
          <cell r="C404" t="str">
            <v>un</v>
          </cell>
          <cell r="D404">
            <v>5</v>
          </cell>
          <cell r="E404">
            <v>0</v>
          </cell>
          <cell r="F404">
            <v>5</v>
          </cell>
          <cell r="G404">
            <v>213.13</v>
          </cell>
        </row>
        <row r="405">
          <cell r="A405" t="str">
            <v>26.06</v>
          </cell>
          <cell r="B405" t="str">
            <v>Bacia sifonada de louça branca modelo infantil</v>
          </cell>
          <cell r="C405" t="str">
            <v>un</v>
          </cell>
          <cell r="D405">
            <v>3</v>
          </cell>
          <cell r="E405">
            <v>0</v>
          </cell>
          <cell r="F405">
            <v>3</v>
          </cell>
          <cell r="G405">
            <v>314.94</v>
          </cell>
        </row>
        <row r="406">
          <cell r="A406" t="str">
            <v>26.07</v>
          </cell>
          <cell r="B406" t="str">
            <v>Mictorio de louça branca inclusive acessórios</v>
          </cell>
          <cell r="C406" t="str">
            <v>un</v>
          </cell>
          <cell r="D406">
            <v>5</v>
          </cell>
          <cell r="E406">
            <v>0</v>
          </cell>
          <cell r="F406">
            <v>5</v>
          </cell>
          <cell r="G406">
            <v>273.45999999999998</v>
          </cell>
        </row>
        <row r="407">
          <cell r="A407" t="str">
            <v>26.08</v>
          </cell>
          <cell r="B407" t="str">
            <v>Tanque de louça branca com coluna inclusive acessórios, exclusive torneira</v>
          </cell>
          <cell r="C407" t="str">
            <v>un</v>
          </cell>
          <cell r="D407">
            <v>5</v>
          </cell>
          <cell r="E407">
            <v>0</v>
          </cell>
          <cell r="F407">
            <v>5</v>
          </cell>
          <cell r="G407">
            <v>389.45</v>
          </cell>
        </row>
        <row r="408">
          <cell r="A408" t="str">
            <v>26.09</v>
          </cell>
          <cell r="B408" t="str">
            <v>Cuba para panelões em aço inox 80x60x40cm, inclusive válvula metal 11/4" e sifão cromado 1x11/2", exceto torneira</v>
          </cell>
          <cell r="C408" t="str">
            <v>un</v>
          </cell>
          <cell r="D408">
            <v>5</v>
          </cell>
          <cell r="E408">
            <v>0</v>
          </cell>
          <cell r="F408">
            <v>5</v>
          </cell>
          <cell r="G408">
            <v>1626.98</v>
          </cell>
        </row>
        <row r="409">
          <cell r="A409" t="str">
            <v>26.10</v>
          </cell>
          <cell r="B409" t="str">
            <v>Tanque simples em aço inox inclusive válvula, sifão e torneira</v>
          </cell>
          <cell r="C409" t="str">
            <v>un</v>
          </cell>
          <cell r="D409">
            <v>5</v>
          </cell>
          <cell r="E409">
            <v>0</v>
          </cell>
          <cell r="F409">
            <v>5</v>
          </cell>
          <cell r="G409">
            <v>975.2</v>
          </cell>
        </row>
        <row r="410">
          <cell r="A410" t="str">
            <v>26.11</v>
          </cell>
          <cell r="B410" t="str">
            <v>Cuba em aço inox inclusive válvula, sifão cromado exceto torneira</v>
          </cell>
          <cell r="C410" t="str">
            <v>un</v>
          </cell>
          <cell r="D410">
            <v>5</v>
          </cell>
          <cell r="E410">
            <v>0</v>
          </cell>
          <cell r="F410">
            <v>5</v>
          </cell>
          <cell r="G410">
            <v>237.9</v>
          </cell>
        </row>
        <row r="411">
          <cell r="A411" t="str">
            <v>26.12</v>
          </cell>
          <cell r="B411" t="str">
            <v>Torneira de pressão cromada diâm. 1/2" para lavatório</v>
          </cell>
          <cell r="C411" t="str">
            <v>un</v>
          </cell>
          <cell r="D411">
            <v>5</v>
          </cell>
          <cell r="E411">
            <v>0</v>
          </cell>
          <cell r="F411">
            <v>5</v>
          </cell>
          <cell r="G411">
            <v>90.04</v>
          </cell>
        </row>
        <row r="412">
          <cell r="A412" t="str">
            <v>26.13</v>
          </cell>
          <cell r="B412" t="str">
            <v>Torneira de pressão cromada longa diâm. 3/4" para pia de cozinha</v>
          </cell>
          <cell r="C412" t="str">
            <v>un</v>
          </cell>
          <cell r="D412">
            <v>5</v>
          </cell>
          <cell r="E412">
            <v>0</v>
          </cell>
          <cell r="F412">
            <v>5</v>
          </cell>
          <cell r="G412">
            <v>101.5</v>
          </cell>
        </row>
        <row r="413">
          <cell r="A413" t="str">
            <v>26.14</v>
          </cell>
          <cell r="B413" t="str">
            <v>Torneira para jardim de 3/4" marca Fabrimar ou equivalente</v>
          </cell>
          <cell r="C413" t="str">
            <v>un</v>
          </cell>
          <cell r="D413">
            <v>2</v>
          </cell>
          <cell r="E413">
            <v>0</v>
          </cell>
          <cell r="F413">
            <v>2</v>
          </cell>
          <cell r="G413">
            <v>51.18</v>
          </cell>
        </row>
        <row r="414">
          <cell r="A414" t="str">
            <v>26.15</v>
          </cell>
          <cell r="B414" t="str">
            <v>Ducha higiênica em metal cromado</v>
          </cell>
          <cell r="C414" t="str">
            <v>un</v>
          </cell>
          <cell r="D414">
            <v>5</v>
          </cell>
          <cell r="E414">
            <v>0</v>
          </cell>
          <cell r="F414">
            <v>5</v>
          </cell>
          <cell r="G414">
            <v>103.1</v>
          </cell>
        </row>
        <row r="415">
          <cell r="A415" t="str">
            <v>26.16</v>
          </cell>
          <cell r="B415" t="str">
            <v>Reservatório de fibra de vidro de 500 L, inclusive adaptadores com flanges de PVC e torneira de bóia de 3/4"</v>
          </cell>
          <cell r="C415" t="str">
            <v>un</v>
          </cell>
          <cell r="D415">
            <v>3</v>
          </cell>
          <cell r="E415">
            <v>0</v>
          </cell>
          <cell r="F415">
            <v>3</v>
          </cell>
          <cell r="G415">
            <v>344.78</v>
          </cell>
        </row>
        <row r="416">
          <cell r="A416" t="str">
            <v>26.17</v>
          </cell>
          <cell r="B416" t="str">
            <v>Reservatório de fibra de vidro de 1000 L, inclusive adaptadores com flanges de PVC e torneira de bóia de 3/4"</v>
          </cell>
          <cell r="C416" t="str">
            <v>un</v>
          </cell>
          <cell r="D416">
            <v>3</v>
          </cell>
          <cell r="E416">
            <v>0</v>
          </cell>
          <cell r="F416">
            <v>3</v>
          </cell>
          <cell r="G416">
            <v>511.85</v>
          </cell>
        </row>
        <row r="417">
          <cell r="A417" t="str">
            <v>26.18</v>
          </cell>
          <cell r="B417" t="str">
            <v>Reservatório de fibra de vidro de 5000 L, inclusive adaptadores com flanges de PVC e torneira de bóia de 3/4"</v>
          </cell>
          <cell r="C417" t="str">
            <v>un</v>
          </cell>
          <cell r="D417">
            <v>2</v>
          </cell>
          <cell r="E417">
            <v>0</v>
          </cell>
          <cell r="F417">
            <v>2</v>
          </cell>
          <cell r="G417">
            <v>1840.39</v>
          </cell>
        </row>
        <row r="418">
          <cell r="A418" t="str">
            <v>26.19</v>
          </cell>
          <cell r="B418" t="str">
            <v>Porta papel higiênico externo em inox fixado com parafusos e buchas</v>
          </cell>
          <cell r="C418" t="str">
            <v>un</v>
          </cell>
          <cell r="D418">
            <v>25</v>
          </cell>
          <cell r="E418">
            <v>0</v>
          </cell>
          <cell r="F418">
            <v>25</v>
          </cell>
          <cell r="G418">
            <v>29.51</v>
          </cell>
        </row>
        <row r="419">
          <cell r="A419" t="str">
            <v>26.20</v>
          </cell>
          <cell r="B419" t="str">
            <v>Cabide simples de um gancho em inox</v>
          </cell>
          <cell r="C419" t="str">
            <v>un</v>
          </cell>
          <cell r="D419">
            <v>25</v>
          </cell>
          <cell r="E419">
            <v>0</v>
          </cell>
          <cell r="F419">
            <v>25</v>
          </cell>
          <cell r="G419">
            <v>21.51</v>
          </cell>
        </row>
        <row r="420">
          <cell r="A420" t="str">
            <v>27</v>
          </cell>
          <cell r="B420" t="str">
            <v>INSTALAÇÕES ELÉTRICAS</v>
          </cell>
          <cell r="C420">
            <v>0</v>
          </cell>
          <cell r="D420">
            <v>0</v>
          </cell>
          <cell r="E420">
            <v>0</v>
          </cell>
          <cell r="F420">
            <v>0</v>
          </cell>
          <cell r="G420">
            <v>0</v>
          </cell>
        </row>
        <row r="421">
          <cell r="A421" t="str">
            <v>27.01</v>
          </cell>
          <cell r="B421" t="str">
            <v>Quadro de distribuição de energia, de embutir, com 12 divisões modulares com barramento</v>
          </cell>
          <cell r="C421" t="str">
            <v>un</v>
          </cell>
          <cell r="D421">
            <v>2</v>
          </cell>
          <cell r="E421">
            <v>0</v>
          </cell>
          <cell r="F421">
            <v>2</v>
          </cell>
          <cell r="G421">
            <v>157.9</v>
          </cell>
        </row>
        <row r="422">
          <cell r="A422" t="str">
            <v>27.02</v>
          </cell>
          <cell r="B422" t="str">
            <v>Quadro de distribuição de energia, de embutir, com 6 divisões modulares, sem barramento</v>
          </cell>
          <cell r="C422" t="str">
            <v>un</v>
          </cell>
          <cell r="D422">
            <v>3</v>
          </cell>
          <cell r="E422">
            <v>0</v>
          </cell>
          <cell r="F422">
            <v>3</v>
          </cell>
          <cell r="G422">
            <v>53.82</v>
          </cell>
        </row>
        <row r="423">
          <cell r="A423" t="str">
            <v>27.03</v>
          </cell>
          <cell r="B423" t="str">
            <v>Caixa para medidor polifásico com local para disjuntor</v>
          </cell>
          <cell r="C423" t="str">
            <v>un</v>
          </cell>
          <cell r="D423">
            <v>3</v>
          </cell>
          <cell r="E423">
            <v>0</v>
          </cell>
          <cell r="F423">
            <v>3</v>
          </cell>
          <cell r="G423">
            <v>147.78</v>
          </cell>
        </row>
        <row r="424">
          <cell r="A424" t="str">
            <v>27.04</v>
          </cell>
          <cell r="B424" t="str">
            <v>Envelopamento em concreto simples com consumo  mínimo de cimento de 250kg/m3, inclusive escavação para profundidade mínima do eletroduto de 50 cm, de 25 x 25 cm</v>
          </cell>
          <cell r="C424" t="str">
            <v>m</v>
          </cell>
          <cell r="D424">
            <v>50</v>
          </cell>
          <cell r="E424">
            <v>0</v>
          </cell>
          <cell r="F424">
            <v>50</v>
          </cell>
          <cell r="G424">
            <v>26.19</v>
          </cell>
        </row>
        <row r="425">
          <cell r="A425" t="str">
            <v>27.05</v>
          </cell>
          <cell r="B425" t="str">
            <v>Caixa de passagem em alvenaria de blocos cerâmicos 10 furos  10x20x20cm dimensões de 25x25x25cm, com revestimento interno em chapisco e reboco, tampa de concreto esp.5cm e lastro de brita 5 cm</v>
          </cell>
          <cell r="C425" t="str">
            <v>un</v>
          </cell>
          <cell r="D425">
            <v>10</v>
          </cell>
          <cell r="E425">
            <v>0</v>
          </cell>
          <cell r="F425">
            <v>10</v>
          </cell>
          <cell r="G425">
            <v>55.58</v>
          </cell>
        </row>
        <row r="426">
          <cell r="A426" t="str">
            <v>27.06</v>
          </cell>
          <cell r="B426" t="str">
            <v>Eletroduto de PVC rígido roscável, Ø 25mm (3/4")</v>
          </cell>
          <cell r="C426" t="str">
            <v>m</v>
          </cell>
          <cell r="D426">
            <v>100</v>
          </cell>
          <cell r="E426">
            <v>0</v>
          </cell>
          <cell r="F426">
            <v>100</v>
          </cell>
          <cell r="G426">
            <v>5.78</v>
          </cell>
        </row>
        <row r="427">
          <cell r="A427" t="str">
            <v>27.07</v>
          </cell>
          <cell r="B427" t="str">
            <v>Eletroduto de PVC rígido roscável, Ø 32mm (1")</v>
          </cell>
          <cell r="C427" t="str">
            <v>m</v>
          </cell>
          <cell r="D427">
            <v>100</v>
          </cell>
          <cell r="E427">
            <v>0</v>
          </cell>
          <cell r="F427">
            <v>100</v>
          </cell>
          <cell r="G427">
            <v>7.4</v>
          </cell>
        </row>
        <row r="428">
          <cell r="A428" t="str">
            <v>27.08</v>
          </cell>
          <cell r="B428" t="str">
            <v>Eletroduto de PVC rígido roscável, Ø 50mm (1 1/2")</v>
          </cell>
          <cell r="C428" t="str">
            <v>m</v>
          </cell>
          <cell r="D428">
            <v>50</v>
          </cell>
          <cell r="E428">
            <v>0</v>
          </cell>
          <cell r="F428">
            <v>50</v>
          </cell>
          <cell r="G428">
            <v>12.98</v>
          </cell>
        </row>
        <row r="429">
          <cell r="A429" t="str">
            <v>27.09</v>
          </cell>
          <cell r="B429" t="str">
            <v>Eletroduto de PVC corrugado, Ø 25mm (3/4")</v>
          </cell>
          <cell r="C429" t="str">
            <v>m</v>
          </cell>
          <cell r="D429">
            <v>300</v>
          </cell>
          <cell r="E429">
            <v>0</v>
          </cell>
          <cell r="F429">
            <v>300</v>
          </cell>
          <cell r="G429">
            <v>4.05</v>
          </cell>
        </row>
        <row r="430">
          <cell r="A430" t="str">
            <v>27.10</v>
          </cell>
          <cell r="B430" t="str">
            <v>Eletroduto de PVC corrugado, Ø 32mm (1")</v>
          </cell>
          <cell r="C430" t="str">
            <v>m</v>
          </cell>
          <cell r="D430">
            <v>300</v>
          </cell>
          <cell r="E430">
            <v>0</v>
          </cell>
          <cell r="F430">
            <v>300</v>
          </cell>
          <cell r="G430">
            <v>6.1</v>
          </cell>
        </row>
        <row r="431">
          <cell r="A431" t="str">
            <v>27.11</v>
          </cell>
          <cell r="B431" t="str">
            <v>Eletroduto de PVC corrugado, Ø 50mm (1 1/2")</v>
          </cell>
          <cell r="C431" t="str">
            <v>m</v>
          </cell>
          <cell r="D431">
            <v>150</v>
          </cell>
          <cell r="E431">
            <v>0</v>
          </cell>
          <cell r="F431">
            <v>150</v>
          </cell>
          <cell r="G431">
            <v>9.11</v>
          </cell>
        </row>
        <row r="432">
          <cell r="A432" t="str">
            <v>27.09.</v>
          </cell>
          <cell r="B432" t="str">
            <v>Curva para eletroduto de PVC roscável, Ø 25mm (3/4")</v>
          </cell>
          <cell r="C432" t="str">
            <v>un</v>
          </cell>
          <cell r="D432">
            <v>10</v>
          </cell>
          <cell r="E432">
            <v>0</v>
          </cell>
          <cell r="F432">
            <v>10</v>
          </cell>
          <cell r="G432">
            <v>3.17</v>
          </cell>
        </row>
        <row r="433">
          <cell r="A433" t="str">
            <v>27.10.</v>
          </cell>
          <cell r="B433" t="str">
            <v>Curva para eletroduto de PVC roscável, Ø 32mm (1")</v>
          </cell>
          <cell r="C433" t="str">
            <v>un</v>
          </cell>
          <cell r="D433">
            <v>10</v>
          </cell>
          <cell r="E433">
            <v>0</v>
          </cell>
          <cell r="F433">
            <v>10</v>
          </cell>
          <cell r="G433">
            <v>4.4400000000000004</v>
          </cell>
        </row>
        <row r="434">
          <cell r="A434" t="str">
            <v>27.11.</v>
          </cell>
          <cell r="B434" t="str">
            <v>Curva para eletroduto de PVC roscável, Ø 50mm (1 1/2")</v>
          </cell>
          <cell r="C434" t="str">
            <v>un</v>
          </cell>
          <cell r="D434">
            <v>10</v>
          </cell>
          <cell r="E434">
            <v>0</v>
          </cell>
          <cell r="F434">
            <v>10</v>
          </cell>
          <cell r="G434">
            <v>8.26</v>
          </cell>
        </row>
        <row r="435">
          <cell r="A435" t="str">
            <v>27.12</v>
          </cell>
          <cell r="B435" t="str">
            <v>Luva para eletroduto de PVC roscável, Ø 25mm (3/4")</v>
          </cell>
          <cell r="C435" t="str">
            <v>un</v>
          </cell>
          <cell r="D435">
            <v>10</v>
          </cell>
          <cell r="E435">
            <v>0</v>
          </cell>
          <cell r="F435">
            <v>10</v>
          </cell>
          <cell r="G435">
            <v>1.38</v>
          </cell>
        </row>
        <row r="436">
          <cell r="A436" t="str">
            <v>27.13</v>
          </cell>
          <cell r="B436" t="str">
            <v>Luva para eletroduto de PVC roscável, Ø 32mm (1")</v>
          </cell>
          <cell r="C436" t="str">
            <v>un</v>
          </cell>
          <cell r="D436">
            <v>10</v>
          </cell>
          <cell r="E436">
            <v>0</v>
          </cell>
          <cell r="F436">
            <v>10</v>
          </cell>
          <cell r="G436">
            <v>2.02</v>
          </cell>
        </row>
        <row r="437">
          <cell r="A437" t="str">
            <v>27.14</v>
          </cell>
          <cell r="B437" t="str">
            <v>Luva para eletroduto de PVC roscável, Ø 50mm (1 1/2")</v>
          </cell>
          <cell r="C437" t="str">
            <v>un</v>
          </cell>
          <cell r="D437">
            <v>10</v>
          </cell>
          <cell r="E437">
            <v>0</v>
          </cell>
          <cell r="F437">
            <v>10</v>
          </cell>
          <cell r="G437">
            <v>3.83</v>
          </cell>
        </row>
        <row r="438">
          <cell r="A438" t="str">
            <v>27.15</v>
          </cell>
          <cell r="B438" t="str">
            <v>Disjuntor monopolar 15 A</v>
          </cell>
          <cell r="C438" t="str">
            <v>un</v>
          </cell>
          <cell r="D438">
            <v>10</v>
          </cell>
          <cell r="E438">
            <v>0</v>
          </cell>
          <cell r="F438">
            <v>10</v>
          </cell>
          <cell r="G438">
            <v>12.69</v>
          </cell>
        </row>
        <row r="439">
          <cell r="A439" t="str">
            <v>27.16</v>
          </cell>
          <cell r="B439" t="str">
            <v>Disjuntor monopolar 20 A</v>
          </cell>
          <cell r="C439" t="str">
            <v>un</v>
          </cell>
          <cell r="D439">
            <v>10</v>
          </cell>
          <cell r="E439">
            <v>0</v>
          </cell>
          <cell r="F439">
            <v>10</v>
          </cell>
          <cell r="G439">
            <v>12.69</v>
          </cell>
        </row>
        <row r="440">
          <cell r="A440" t="str">
            <v>27.17</v>
          </cell>
          <cell r="B440" t="str">
            <v>Disjuntor monopolar 25 A</v>
          </cell>
          <cell r="C440" t="str">
            <v>un</v>
          </cell>
          <cell r="D440">
            <v>10</v>
          </cell>
          <cell r="E440">
            <v>0</v>
          </cell>
          <cell r="F440">
            <v>10</v>
          </cell>
          <cell r="G440">
            <v>12.69</v>
          </cell>
        </row>
        <row r="441">
          <cell r="A441" t="str">
            <v>27.18</v>
          </cell>
          <cell r="B441" t="str">
            <v>Disjuntor monopolar 35 A</v>
          </cell>
          <cell r="C441" t="str">
            <v>un</v>
          </cell>
          <cell r="D441">
            <v>15</v>
          </cell>
          <cell r="E441">
            <v>0</v>
          </cell>
          <cell r="F441">
            <v>15</v>
          </cell>
          <cell r="G441">
            <v>16.12</v>
          </cell>
        </row>
        <row r="442">
          <cell r="A442" t="str">
            <v>27.19</v>
          </cell>
          <cell r="B442" t="str">
            <v>Disjuntor monopolar 40 A</v>
          </cell>
          <cell r="C442" t="str">
            <v>un</v>
          </cell>
          <cell r="D442">
            <v>15</v>
          </cell>
          <cell r="E442">
            <v>0</v>
          </cell>
          <cell r="F442">
            <v>15</v>
          </cell>
          <cell r="G442">
            <v>16.12</v>
          </cell>
        </row>
        <row r="443">
          <cell r="A443" t="str">
            <v>27.20</v>
          </cell>
          <cell r="B443" t="str">
            <v>Disjuntor bipolar 15 A</v>
          </cell>
          <cell r="C443" t="str">
            <v>un</v>
          </cell>
          <cell r="D443">
            <v>5</v>
          </cell>
          <cell r="E443">
            <v>0</v>
          </cell>
          <cell r="F443">
            <v>5</v>
          </cell>
          <cell r="G443">
            <v>51.04</v>
          </cell>
        </row>
        <row r="444">
          <cell r="A444" t="str">
            <v>27.21</v>
          </cell>
          <cell r="B444" t="str">
            <v>Disjuntor bipolar 20 A</v>
          </cell>
          <cell r="C444" t="str">
            <v>un</v>
          </cell>
          <cell r="D444">
            <v>5</v>
          </cell>
          <cell r="E444">
            <v>0</v>
          </cell>
          <cell r="F444">
            <v>5</v>
          </cell>
          <cell r="G444">
            <v>51.04</v>
          </cell>
        </row>
        <row r="445">
          <cell r="A445" t="str">
            <v>27.22</v>
          </cell>
          <cell r="B445" t="str">
            <v>Disjuntor bipolar 50 A</v>
          </cell>
          <cell r="C445" t="str">
            <v>un</v>
          </cell>
          <cell r="D445">
            <v>5</v>
          </cell>
          <cell r="E445">
            <v>0</v>
          </cell>
          <cell r="F445">
            <v>5</v>
          </cell>
          <cell r="G445">
            <v>51.04</v>
          </cell>
        </row>
        <row r="446">
          <cell r="A446" t="str">
            <v>27.23</v>
          </cell>
          <cell r="B446" t="str">
            <v>Disjuntor tripolar 15 A</v>
          </cell>
          <cell r="C446" t="str">
            <v>un</v>
          </cell>
          <cell r="D446">
            <v>5</v>
          </cell>
          <cell r="E446">
            <v>0</v>
          </cell>
          <cell r="F446">
            <v>5</v>
          </cell>
          <cell r="G446">
            <v>67.58</v>
          </cell>
        </row>
        <row r="447">
          <cell r="A447" t="str">
            <v>27.24</v>
          </cell>
          <cell r="B447" t="str">
            <v>Disjuntor tripolar 40 A</v>
          </cell>
          <cell r="C447" t="str">
            <v>un</v>
          </cell>
          <cell r="D447">
            <v>5</v>
          </cell>
          <cell r="E447">
            <v>0</v>
          </cell>
          <cell r="F447">
            <v>5</v>
          </cell>
          <cell r="G447">
            <v>67.58</v>
          </cell>
        </row>
        <row r="448">
          <cell r="A448" t="str">
            <v>27.25</v>
          </cell>
          <cell r="B448" t="str">
            <v>Disjuntor tripolar 50 A</v>
          </cell>
          <cell r="C448" t="str">
            <v>un</v>
          </cell>
          <cell r="D448">
            <v>5</v>
          </cell>
          <cell r="E448">
            <v>0</v>
          </cell>
          <cell r="F448">
            <v>5</v>
          </cell>
          <cell r="G448">
            <v>67.58</v>
          </cell>
        </row>
        <row r="449">
          <cell r="A449" t="str">
            <v>27.26</v>
          </cell>
          <cell r="B449" t="str">
            <v>Disjuntor termomagnético tripolar 90 A</v>
          </cell>
          <cell r="C449" t="str">
            <v>un</v>
          </cell>
          <cell r="D449">
            <v>3</v>
          </cell>
          <cell r="E449">
            <v>0</v>
          </cell>
          <cell r="F449">
            <v>3</v>
          </cell>
          <cell r="G449">
            <v>113.31</v>
          </cell>
        </row>
        <row r="450">
          <cell r="A450" t="str">
            <v>27.27</v>
          </cell>
          <cell r="B450" t="str">
            <v>Disjuntor termomagnético tripolar 100 A</v>
          </cell>
          <cell r="C450" t="str">
            <v>un</v>
          </cell>
          <cell r="D450">
            <v>3</v>
          </cell>
          <cell r="E450">
            <v>0</v>
          </cell>
          <cell r="F450">
            <v>3</v>
          </cell>
          <cell r="G450">
            <v>113.31</v>
          </cell>
        </row>
        <row r="451">
          <cell r="A451" t="str">
            <v>27.28</v>
          </cell>
          <cell r="B451" t="str">
            <v>Fio de cobre termoplástico, com isolamento para 750V, seção de 1.5 mm²</v>
          </cell>
          <cell r="C451" t="str">
            <v>m</v>
          </cell>
          <cell r="D451">
            <v>250</v>
          </cell>
          <cell r="E451">
            <v>0</v>
          </cell>
          <cell r="F451">
            <v>250</v>
          </cell>
          <cell r="G451">
            <v>2.4700000000000002</v>
          </cell>
        </row>
        <row r="452">
          <cell r="A452" t="str">
            <v>27.29</v>
          </cell>
          <cell r="B452" t="str">
            <v>Fio de cobre termoplástico, com isolamento para 750V, seção de 2.5 mm²</v>
          </cell>
          <cell r="C452" t="str">
            <v>m</v>
          </cell>
          <cell r="D452">
            <v>350</v>
          </cell>
          <cell r="E452">
            <v>0</v>
          </cell>
          <cell r="F452">
            <v>350</v>
          </cell>
          <cell r="G452">
            <v>3.05</v>
          </cell>
        </row>
        <row r="453">
          <cell r="A453" t="str">
            <v>27.30</v>
          </cell>
          <cell r="B453" t="str">
            <v>Fio de cobre termoplástico, com isolamento para 750V, seção de 4.0 mm²</v>
          </cell>
          <cell r="C453" t="str">
            <v>m</v>
          </cell>
          <cell r="D453">
            <v>150</v>
          </cell>
          <cell r="E453">
            <v>0</v>
          </cell>
          <cell r="F453">
            <v>150</v>
          </cell>
          <cell r="G453">
            <v>3.8</v>
          </cell>
        </row>
        <row r="454">
          <cell r="A454" t="str">
            <v>27.31</v>
          </cell>
          <cell r="B454" t="str">
            <v>Fio de cobre termoplástico, com isolamento para 750V, seção de 6.0 mm²</v>
          </cell>
          <cell r="C454" t="str">
            <v>m</v>
          </cell>
          <cell r="D454">
            <v>150</v>
          </cell>
          <cell r="E454">
            <v>0</v>
          </cell>
          <cell r="F454">
            <v>150</v>
          </cell>
          <cell r="G454">
            <v>4.78</v>
          </cell>
        </row>
        <row r="455">
          <cell r="A455" t="str">
            <v>27.32</v>
          </cell>
          <cell r="B455" t="str">
            <v>Fio de cobre termoplástico, com isolamento para 750V, seção de 10.0 mm²</v>
          </cell>
          <cell r="C455" t="str">
            <v>m</v>
          </cell>
          <cell r="D455">
            <v>125</v>
          </cell>
          <cell r="E455">
            <v>0</v>
          </cell>
          <cell r="F455">
            <v>125</v>
          </cell>
          <cell r="G455">
            <v>6.69</v>
          </cell>
        </row>
        <row r="456">
          <cell r="A456" t="str">
            <v>27.33</v>
          </cell>
          <cell r="B456" t="str">
            <v>Cabo de cobre nú, seção de 6.0 mm²</v>
          </cell>
          <cell r="C456" t="str">
            <v>m</v>
          </cell>
          <cell r="D456">
            <v>75</v>
          </cell>
          <cell r="E456">
            <v>0</v>
          </cell>
          <cell r="F456">
            <v>75</v>
          </cell>
          <cell r="G456">
            <v>5.0999999999999996</v>
          </cell>
        </row>
        <row r="457">
          <cell r="A457" t="str">
            <v>27.34</v>
          </cell>
          <cell r="B457" t="str">
            <v>Cabo de cobre nú, seção de 25.0 mm²</v>
          </cell>
          <cell r="C457" t="str">
            <v>m</v>
          </cell>
          <cell r="D457">
            <v>25</v>
          </cell>
          <cell r="E457">
            <v>0</v>
          </cell>
          <cell r="F457">
            <v>25</v>
          </cell>
          <cell r="G457">
            <v>12.84</v>
          </cell>
        </row>
        <row r="458">
          <cell r="A458" t="str">
            <v>27.35</v>
          </cell>
          <cell r="B458" t="str">
            <v>Cabo de cobre 70° C - 1000V - anti-chama 35 mm²</v>
          </cell>
          <cell r="C458" t="str">
            <v>m</v>
          </cell>
          <cell r="D458">
            <v>50</v>
          </cell>
          <cell r="E458">
            <v>0</v>
          </cell>
          <cell r="F458">
            <v>50</v>
          </cell>
          <cell r="G458">
            <v>18.84</v>
          </cell>
        </row>
        <row r="459">
          <cell r="A459" t="str">
            <v>27.36</v>
          </cell>
          <cell r="B459" t="str">
            <v>Arame galvanizado 12 BWG</v>
          </cell>
          <cell r="C459" t="str">
            <v>kg</v>
          </cell>
          <cell r="D459">
            <v>10</v>
          </cell>
          <cell r="E459">
            <v>0</v>
          </cell>
          <cell r="F459">
            <v>10</v>
          </cell>
          <cell r="G459">
            <v>19.04</v>
          </cell>
        </row>
        <row r="460">
          <cell r="A460" t="str">
            <v>27.37</v>
          </cell>
          <cell r="B460" t="str">
            <v>Arame galvanizado 14 BWG</v>
          </cell>
          <cell r="C460" t="str">
            <v>kg</v>
          </cell>
          <cell r="D460">
            <v>10</v>
          </cell>
          <cell r="E460">
            <v>0</v>
          </cell>
          <cell r="F460">
            <v>10</v>
          </cell>
          <cell r="G460">
            <v>15.85</v>
          </cell>
        </row>
        <row r="461">
          <cell r="A461" t="str">
            <v>27.38</v>
          </cell>
          <cell r="B461" t="str">
            <v>Cabeçote de alumínio de 1 1/4"</v>
          </cell>
          <cell r="C461" t="str">
            <v>un</v>
          </cell>
          <cell r="D461">
            <v>10</v>
          </cell>
          <cell r="E461">
            <v>0</v>
          </cell>
          <cell r="F461">
            <v>10</v>
          </cell>
          <cell r="G461">
            <v>9.2799999999999994</v>
          </cell>
        </row>
        <row r="462">
          <cell r="A462" t="str">
            <v>27.39</v>
          </cell>
          <cell r="B462" t="str">
            <v>Cabeçote de alumínio de 1 1/2"</v>
          </cell>
          <cell r="C462" t="str">
            <v>un</v>
          </cell>
          <cell r="D462">
            <v>10</v>
          </cell>
          <cell r="E462">
            <v>0</v>
          </cell>
          <cell r="F462">
            <v>10</v>
          </cell>
          <cell r="G462">
            <v>9.9499999999999993</v>
          </cell>
        </row>
        <row r="463">
          <cell r="A463" t="str">
            <v>27.40</v>
          </cell>
          <cell r="B463" t="str">
            <v>Olhal de ferro galvanizado, inclusive parafusos de fixação</v>
          </cell>
          <cell r="C463" t="str">
            <v>un</v>
          </cell>
          <cell r="D463">
            <v>5</v>
          </cell>
          <cell r="E463">
            <v>0</v>
          </cell>
          <cell r="F463">
            <v>5</v>
          </cell>
          <cell r="G463">
            <v>13.43</v>
          </cell>
        </row>
        <row r="464">
          <cell r="A464" t="str">
            <v>27.41</v>
          </cell>
          <cell r="B464" t="str">
            <v>Haste de terra tipo COPPERWELD - 5/8" x 2.40m</v>
          </cell>
          <cell r="C464" t="str">
            <v>un</v>
          </cell>
          <cell r="D464">
            <v>10</v>
          </cell>
          <cell r="E464">
            <v>0</v>
          </cell>
          <cell r="F464">
            <v>10</v>
          </cell>
          <cell r="G464">
            <v>63.19</v>
          </cell>
        </row>
        <row r="465">
          <cell r="A465" t="str">
            <v>27.42</v>
          </cell>
          <cell r="B465" t="str">
            <v>Sapatilha</v>
          </cell>
          <cell r="C465" t="str">
            <v>un</v>
          </cell>
          <cell r="D465">
            <v>10</v>
          </cell>
          <cell r="E465">
            <v>0</v>
          </cell>
          <cell r="F465">
            <v>10</v>
          </cell>
          <cell r="G465">
            <v>6.11</v>
          </cell>
        </row>
        <row r="466">
          <cell r="A466" t="str">
            <v>27.43</v>
          </cell>
          <cell r="B466" t="str">
            <v>Bucha e arruela de alumínio fundido Ø 20mm (3/4")</v>
          </cell>
          <cell r="C466" t="str">
            <v>un</v>
          </cell>
          <cell r="D466">
            <v>10</v>
          </cell>
          <cell r="E466">
            <v>0</v>
          </cell>
          <cell r="F466">
            <v>10</v>
          </cell>
          <cell r="G466">
            <v>0.81</v>
          </cell>
        </row>
        <row r="467">
          <cell r="A467" t="str">
            <v>27.44</v>
          </cell>
          <cell r="B467" t="str">
            <v>Bucha e arruela de alumínio fundido Ø 25mm (1")</v>
          </cell>
          <cell r="C467" t="str">
            <v>un</v>
          </cell>
          <cell r="D467">
            <v>10</v>
          </cell>
          <cell r="E467">
            <v>0</v>
          </cell>
          <cell r="F467">
            <v>10</v>
          </cell>
          <cell r="G467">
            <v>1.1499999999999999</v>
          </cell>
        </row>
        <row r="468">
          <cell r="A468" t="str">
            <v>27.45</v>
          </cell>
          <cell r="B468" t="str">
            <v>Bucha e arruela de alumínio fundido Ø 40mm (1 1/2")</v>
          </cell>
          <cell r="C468" t="str">
            <v>un</v>
          </cell>
          <cell r="D468">
            <v>10</v>
          </cell>
          <cell r="E468">
            <v>0</v>
          </cell>
          <cell r="F468">
            <v>10</v>
          </cell>
          <cell r="G468">
            <v>2.35</v>
          </cell>
        </row>
        <row r="469">
          <cell r="A469" t="str">
            <v>27.46</v>
          </cell>
          <cell r="B469" t="str">
            <v>Parafuso de máquina de ferro galvanizado Ø 16mm</v>
          </cell>
          <cell r="C469" t="str">
            <v>un</v>
          </cell>
          <cell r="D469">
            <v>10</v>
          </cell>
          <cell r="E469">
            <v>0</v>
          </cell>
          <cell r="F469">
            <v>10</v>
          </cell>
          <cell r="G469">
            <v>7.1</v>
          </cell>
        </row>
        <row r="470">
          <cell r="A470" t="str">
            <v>27.47</v>
          </cell>
          <cell r="B470" t="str">
            <v>Poste em tubo de ferro galvanizado, Ø 50mm e h = 5.0m, inclusive base de sustentação</v>
          </cell>
          <cell r="C470" t="str">
            <v>un</v>
          </cell>
          <cell r="D470">
            <v>15</v>
          </cell>
          <cell r="E470">
            <v>0</v>
          </cell>
          <cell r="F470">
            <v>15</v>
          </cell>
          <cell r="G470">
            <v>409.8</v>
          </cell>
        </row>
        <row r="471">
          <cell r="A471" t="str">
            <v>28</v>
          </cell>
          <cell r="B471" t="str">
            <v>APARELHOS ELÉTRICOS</v>
          </cell>
          <cell r="C471">
            <v>0</v>
          </cell>
          <cell r="D471">
            <v>0</v>
          </cell>
          <cell r="E471">
            <v>0</v>
          </cell>
          <cell r="F471">
            <v>0</v>
          </cell>
          <cell r="G471">
            <v>0</v>
          </cell>
        </row>
        <row r="472">
          <cell r="A472" t="str">
            <v>28.01</v>
          </cell>
          <cell r="B472" t="str">
            <v>Luminária p/ duas lâmpadas fluorescentes 20W, completa, c/ reator duplo-127V  partida rápida e alto fator de potência, soquete antivibratório e lâmpada fluorescente 20W-127V</v>
          </cell>
          <cell r="C472" t="str">
            <v>un</v>
          </cell>
          <cell r="D472">
            <v>50</v>
          </cell>
          <cell r="E472">
            <v>0</v>
          </cell>
          <cell r="F472">
            <v>50</v>
          </cell>
          <cell r="G472">
            <v>72.05</v>
          </cell>
        </row>
        <row r="473">
          <cell r="A473" t="str">
            <v>28.02</v>
          </cell>
          <cell r="B473" t="str">
            <v>Luminária p/ duas lâmpadas fluorescentes 40W, completa, c/ reator duplo-127V  partida rápida e alto fator de potência, soquete antivibratório e lâmpada fluorescente 40W-127V</v>
          </cell>
          <cell r="C473" t="str">
            <v>un</v>
          </cell>
          <cell r="D473">
            <v>50</v>
          </cell>
          <cell r="E473">
            <v>0</v>
          </cell>
          <cell r="F473">
            <v>50</v>
          </cell>
          <cell r="G473">
            <v>87.67</v>
          </cell>
        </row>
        <row r="474">
          <cell r="A474" t="str">
            <v>28.03</v>
          </cell>
          <cell r="B474" t="str">
            <v>Luminária p/ quatro lâmpadas fluorescentes 20W, completa, c/ reatores duplos - 127V partida rápida e alto fator de potência, soquete antivibratório e lâmpada fluorescente 40W-127V</v>
          </cell>
          <cell r="C474" t="str">
            <v>un</v>
          </cell>
          <cell r="D474">
            <v>50</v>
          </cell>
          <cell r="E474">
            <v>0</v>
          </cell>
          <cell r="F474">
            <v>50</v>
          </cell>
          <cell r="G474">
            <v>138.16</v>
          </cell>
        </row>
        <row r="475">
          <cell r="A475" t="str">
            <v>28.04</v>
          </cell>
          <cell r="B475" t="str">
            <v>Luminária p/ quatro lâmpadas fluorescentes 40W, completa, c/reatores duplos-127V partida rápida e alto fator de potência, soquete antivibratório e lâmpada fluorescente 40W-127V</v>
          </cell>
          <cell r="C475" t="str">
            <v>un</v>
          </cell>
          <cell r="D475">
            <v>50</v>
          </cell>
          <cell r="E475">
            <v>0</v>
          </cell>
          <cell r="F475">
            <v>50</v>
          </cell>
          <cell r="G475">
            <v>135</v>
          </cell>
        </row>
        <row r="476">
          <cell r="A476" t="str">
            <v>28.05</v>
          </cell>
          <cell r="B476" t="str">
            <v>Spot de embutir em forro para lâmpada fluorescente compacta</v>
          </cell>
          <cell r="C476" t="str">
            <v>un</v>
          </cell>
          <cell r="D476">
            <v>15</v>
          </cell>
          <cell r="E476">
            <v>0</v>
          </cell>
          <cell r="F476">
            <v>15</v>
          </cell>
          <cell r="G476">
            <v>37.5</v>
          </cell>
        </row>
        <row r="477">
          <cell r="A477" t="str">
            <v>28.06</v>
          </cell>
          <cell r="B477" t="str">
            <v>Tomada simples 2 polos universal 10A/250V, com placa 4x2"</v>
          </cell>
          <cell r="C477" t="str">
            <v>un</v>
          </cell>
          <cell r="D477">
            <v>25</v>
          </cell>
          <cell r="E477">
            <v>0</v>
          </cell>
          <cell r="F477">
            <v>25</v>
          </cell>
          <cell r="G477">
            <v>11.99</v>
          </cell>
        </row>
        <row r="478">
          <cell r="A478" t="str">
            <v>28.07</v>
          </cell>
          <cell r="B478" t="str">
            <v>Tomada 2 polos mais terra 20A/250V, com placa 4x2"</v>
          </cell>
          <cell r="C478" t="str">
            <v>un</v>
          </cell>
          <cell r="D478">
            <v>25</v>
          </cell>
          <cell r="E478">
            <v>15</v>
          </cell>
          <cell r="F478">
            <v>10</v>
          </cell>
          <cell r="G478">
            <v>15.56</v>
          </cell>
        </row>
        <row r="479">
          <cell r="A479" t="str">
            <v>28.08</v>
          </cell>
          <cell r="B479" t="str">
            <v>Tomada para telefone quatro  polos, padrão TELEBRAS, com placa4x4"</v>
          </cell>
          <cell r="C479" t="str">
            <v>un</v>
          </cell>
          <cell r="D479">
            <v>10</v>
          </cell>
          <cell r="E479">
            <v>0</v>
          </cell>
          <cell r="F479">
            <v>10</v>
          </cell>
          <cell r="G479">
            <v>19.97</v>
          </cell>
        </row>
        <row r="480">
          <cell r="A480" t="str">
            <v>28.09</v>
          </cell>
          <cell r="B480" t="str">
            <v>Interruptor de uma tecla simples 10A/250V, com placa 4x2"</v>
          </cell>
          <cell r="C480" t="str">
            <v>un</v>
          </cell>
          <cell r="D480">
            <v>25</v>
          </cell>
          <cell r="E480">
            <v>6</v>
          </cell>
          <cell r="F480">
            <v>19</v>
          </cell>
          <cell r="G480">
            <v>11.63</v>
          </cell>
        </row>
        <row r="481">
          <cell r="A481" t="str">
            <v>28.10</v>
          </cell>
          <cell r="B481" t="str">
            <v>Interruptor de duas teclas simples 10A/250V, com placa 4x2"</v>
          </cell>
          <cell r="C481" t="str">
            <v>un</v>
          </cell>
          <cell r="D481">
            <v>10</v>
          </cell>
          <cell r="E481">
            <v>0</v>
          </cell>
          <cell r="F481">
            <v>10</v>
          </cell>
          <cell r="G481">
            <v>18.100000000000001</v>
          </cell>
        </row>
        <row r="482">
          <cell r="A482" t="str">
            <v>28.11</v>
          </cell>
          <cell r="B482" t="str">
            <v>Interruptor de uma tecla simples 10A/250V e uma tomada 2 polos universal 10A/250V, com placa 4x2"</v>
          </cell>
          <cell r="C482" t="str">
            <v>un</v>
          </cell>
          <cell r="D482">
            <v>15</v>
          </cell>
          <cell r="E482">
            <v>0</v>
          </cell>
          <cell r="F482">
            <v>15</v>
          </cell>
          <cell r="G482">
            <v>19.62</v>
          </cell>
        </row>
        <row r="483">
          <cell r="A483" t="str">
            <v>28.12</v>
          </cell>
          <cell r="B483" t="str">
            <v>Interruptor de duas teclas simples 10A/250V e uma tomada 2 polos universal 10A/250V, com placa 4x2"</v>
          </cell>
          <cell r="C483" t="str">
            <v>un</v>
          </cell>
          <cell r="D483">
            <v>15</v>
          </cell>
          <cell r="E483">
            <v>0</v>
          </cell>
          <cell r="F483">
            <v>15</v>
          </cell>
          <cell r="G483">
            <v>27.2</v>
          </cell>
        </row>
        <row r="484">
          <cell r="A484" t="str">
            <v>28.13</v>
          </cell>
          <cell r="B484" t="str">
            <v>Ventilador de teto com base metálica sem alojamento para luminária, fornecido com comando para controle de velocidade, ventilação e reversão</v>
          </cell>
          <cell r="C484" t="str">
            <v>un</v>
          </cell>
          <cell r="D484">
            <v>10</v>
          </cell>
          <cell r="E484">
            <v>0</v>
          </cell>
          <cell r="F484">
            <v>10</v>
          </cell>
          <cell r="G484">
            <v>125.95</v>
          </cell>
        </row>
        <row r="485">
          <cell r="A485" t="str">
            <v>28.14</v>
          </cell>
          <cell r="B485" t="str">
            <v>Fornecimento e assentamento de poste de concreto pré-fabricado 9.0m, diâmetro de topo 110mm, inclusive luminaria industrial a prova de tempo 45 graus modelo TB-45</v>
          </cell>
          <cell r="C485" t="str">
            <v>und</v>
          </cell>
          <cell r="D485">
            <v>40</v>
          </cell>
          <cell r="E485">
            <v>0</v>
          </cell>
          <cell r="F485">
            <v>40</v>
          </cell>
          <cell r="G485">
            <v>1395.76</v>
          </cell>
        </row>
        <row r="486">
          <cell r="A486" t="str">
            <v>28.14.</v>
          </cell>
          <cell r="B486" t="str">
            <v>Fornecimento de lâmpadas, reatores, disjuntor e soquetes</v>
          </cell>
          <cell r="C486">
            <v>0</v>
          </cell>
          <cell r="D486">
            <v>0</v>
          </cell>
          <cell r="E486">
            <v>0</v>
          </cell>
          <cell r="F486">
            <v>0</v>
          </cell>
          <cell r="G486">
            <v>0</v>
          </cell>
        </row>
        <row r="487">
          <cell r="A487" t="str">
            <v>28.14.1</v>
          </cell>
          <cell r="B487" t="str">
            <v>Lâmpada fluorescente de 20W</v>
          </cell>
          <cell r="C487" t="str">
            <v>un</v>
          </cell>
          <cell r="D487">
            <v>150</v>
          </cell>
          <cell r="E487">
            <v>0</v>
          </cell>
          <cell r="F487">
            <v>150</v>
          </cell>
          <cell r="G487">
            <v>4.29</v>
          </cell>
        </row>
        <row r="488">
          <cell r="A488" t="str">
            <v>28.14.2</v>
          </cell>
          <cell r="B488" t="str">
            <v>Lâmpada fluorescente de 40W</v>
          </cell>
          <cell r="C488" t="str">
            <v>un</v>
          </cell>
          <cell r="D488">
            <v>150</v>
          </cell>
          <cell r="E488">
            <v>0</v>
          </cell>
          <cell r="F488">
            <v>150</v>
          </cell>
          <cell r="G488">
            <v>4.29</v>
          </cell>
        </row>
        <row r="489">
          <cell r="A489" t="str">
            <v>28.14.3</v>
          </cell>
          <cell r="B489" t="str">
            <v>Lâmpada fluorescente compacta equivalente a 110W</v>
          </cell>
          <cell r="C489" t="str">
            <v>un</v>
          </cell>
          <cell r="D489">
            <v>50</v>
          </cell>
          <cell r="E489">
            <v>7</v>
          </cell>
          <cell r="F489">
            <v>43</v>
          </cell>
          <cell r="G489">
            <v>14.5</v>
          </cell>
        </row>
        <row r="490">
          <cell r="A490" t="str">
            <v>28.14.4</v>
          </cell>
          <cell r="B490" t="str">
            <v xml:space="preserve">Reator para lâmpada de 2X20W </v>
          </cell>
          <cell r="C490" t="str">
            <v>un</v>
          </cell>
          <cell r="D490">
            <v>50</v>
          </cell>
          <cell r="E490">
            <v>0</v>
          </cell>
          <cell r="F490">
            <v>50</v>
          </cell>
          <cell r="G490">
            <v>21.25</v>
          </cell>
        </row>
        <row r="491">
          <cell r="A491" t="str">
            <v>28.14.5</v>
          </cell>
          <cell r="B491" t="str">
            <v xml:space="preserve">Reator para lâmpada de 2X40W </v>
          </cell>
          <cell r="C491" t="str">
            <v>un</v>
          </cell>
          <cell r="D491">
            <v>50</v>
          </cell>
          <cell r="E491">
            <v>0</v>
          </cell>
          <cell r="F491">
            <v>50</v>
          </cell>
          <cell r="G491">
            <v>32.25</v>
          </cell>
        </row>
        <row r="492">
          <cell r="A492" t="str">
            <v>28.14.6</v>
          </cell>
          <cell r="B492" t="str">
            <v>Disjuntor monopolar de 30 a 50A</v>
          </cell>
          <cell r="C492" t="str">
            <v>un</v>
          </cell>
          <cell r="D492">
            <v>15</v>
          </cell>
          <cell r="E492">
            <v>0</v>
          </cell>
          <cell r="F492">
            <v>15</v>
          </cell>
          <cell r="G492">
            <v>9.7100000000000009</v>
          </cell>
        </row>
        <row r="493">
          <cell r="A493" t="str">
            <v>28.14.7</v>
          </cell>
          <cell r="B493" t="str">
            <v>Disjuntor bipolar de 30 a 50A</v>
          </cell>
          <cell r="C493" t="str">
            <v>un</v>
          </cell>
          <cell r="D493">
            <v>15</v>
          </cell>
          <cell r="E493">
            <v>0</v>
          </cell>
          <cell r="F493">
            <v>15</v>
          </cell>
          <cell r="G493">
            <v>36.15</v>
          </cell>
        </row>
        <row r="494">
          <cell r="A494" t="str">
            <v>28.14.8</v>
          </cell>
          <cell r="B494" t="str">
            <v>Soquetes para lâmpadas fluorescentes</v>
          </cell>
          <cell r="C494" t="str">
            <v>un</v>
          </cell>
          <cell r="D494">
            <v>100</v>
          </cell>
          <cell r="E494">
            <v>0</v>
          </cell>
          <cell r="F494">
            <v>100</v>
          </cell>
          <cell r="G494">
            <v>1.18</v>
          </cell>
        </row>
        <row r="495">
          <cell r="A495">
            <v>29</v>
          </cell>
          <cell r="B495" t="str">
            <v>MUROS E FECHAMENTOS</v>
          </cell>
          <cell r="C495">
            <v>0</v>
          </cell>
          <cell r="D495">
            <v>0</v>
          </cell>
          <cell r="E495">
            <v>0</v>
          </cell>
          <cell r="F495">
            <v>0</v>
          </cell>
          <cell r="G495">
            <v>0</v>
          </cell>
        </row>
        <row r="496">
          <cell r="A496" t="str">
            <v>29.01</v>
          </cell>
          <cell r="B496" t="str">
            <v>Muro em alvenaria de blocos cerâmicos 10x20x20cm, c/ pilares a cada 2m, esp. 10cm e h=2.5m, revestido com chapisco, reboco e pintura acrílica a duas demãos inclusive pilares, cintas e sapatas</v>
          </cell>
          <cell r="C496" t="str">
            <v>m</v>
          </cell>
          <cell r="D496">
            <v>150</v>
          </cell>
          <cell r="E496">
            <v>0</v>
          </cell>
          <cell r="F496">
            <v>150</v>
          </cell>
          <cell r="G496">
            <v>201.85</v>
          </cell>
        </row>
        <row r="497">
          <cell r="A497" t="str">
            <v>29.02</v>
          </cell>
          <cell r="B497" t="str">
            <v>Muro em alvenaria de blocos de concreto 14x19x39cm, c/ pilares a cada 2m, esp. 10cm e h=2.5m, revestido com chapisco, reboco e pintura acrílica a duas demãos inclusive pilares, cintas e sapatas</v>
          </cell>
          <cell r="C497" t="str">
            <v>m</v>
          </cell>
          <cell r="D497">
            <v>74.862669999999994</v>
          </cell>
          <cell r="E497">
            <v>0</v>
          </cell>
          <cell r="F497">
            <v>74.862669999999994</v>
          </cell>
          <cell r="G497">
            <v>267.61</v>
          </cell>
        </row>
        <row r="498">
          <cell r="A498" t="str">
            <v>29.03</v>
          </cell>
          <cell r="B498" t="str">
            <v>Alambrado sobre muro existente, executado em tela fio 12 malha 3", com 02 fios tensores, fixados em tubo de ferro galvanizado 11/2" colocados a cada 3m (h do alambrado= 1,5m), inclusive chumbamento no muro</v>
          </cell>
          <cell r="C498" t="str">
            <v>m²</v>
          </cell>
          <cell r="D498">
            <v>100</v>
          </cell>
          <cell r="E498">
            <v>0</v>
          </cell>
          <cell r="F498">
            <v>100</v>
          </cell>
          <cell r="G498">
            <v>108</v>
          </cell>
        </row>
        <row r="499">
          <cell r="A499" t="str">
            <v>29.04</v>
          </cell>
          <cell r="B499" t="str">
            <v>Alambrado com tela losangular de arame fio 10 malha 3" revest. em PVC com tubo de ferro galvanizado vertical de 1 1/2" fixados com sapata de concreto com tubos de 3/4" soldados na parte superior e inferior</v>
          </cell>
          <cell r="C499" t="str">
            <v>m²</v>
          </cell>
          <cell r="D499">
            <v>100</v>
          </cell>
          <cell r="E499">
            <v>0</v>
          </cell>
          <cell r="F499">
            <v>100</v>
          </cell>
          <cell r="G499">
            <v>108</v>
          </cell>
        </row>
        <row r="500">
          <cell r="A500" t="str">
            <v>29.05</v>
          </cell>
          <cell r="B500" t="str">
            <v>Cerca com tela losang. Arame fio 12 malha 2" revest. Em PVC com mourão de concreto fixado em solo, altura de 2.30m, base de 15x15cm e topo de 11x11cm a cada 3m, c/ 3 fios tensores, incl. Sapata de 40x40x50cm</v>
          </cell>
          <cell r="C500" t="str">
            <v>m</v>
          </cell>
          <cell r="D500">
            <v>150</v>
          </cell>
          <cell r="E500">
            <v>0</v>
          </cell>
          <cell r="F500">
            <v>150</v>
          </cell>
          <cell r="G500">
            <v>112.28</v>
          </cell>
        </row>
        <row r="501">
          <cell r="A501" t="str">
            <v>29.06</v>
          </cell>
          <cell r="B501" t="str">
            <v>Alambrado com tela losangular de arame fio 12 malha 2" revest. em PVC com tubo de ferro galvanizado vertical de 2 1/2" e horizontal de 1" incl. Portão, pintados com esmalte sobre fundo anticorrosivo, inclusive tubos e telas</v>
          </cell>
          <cell r="C501" t="str">
            <v>m²</v>
          </cell>
          <cell r="D501">
            <v>100</v>
          </cell>
          <cell r="E501">
            <v>0</v>
          </cell>
          <cell r="F501">
            <v>100</v>
          </cell>
          <cell r="G501">
            <v>100.59</v>
          </cell>
        </row>
        <row r="502">
          <cell r="A502" t="str">
            <v>29.07</v>
          </cell>
          <cell r="B502" t="str">
            <v>Alambrado com tela losangular de arame fio 12 malha 2" revest. em PVC cor azul com tubo de FG de 2" na vertical e horizontal, incl. Chumbamento e portão, pintados com esmalte sobre fundo anticorrosivo, h=1.00m incl. Fixação a cada 2.0m</v>
          </cell>
          <cell r="C502" t="str">
            <v>m²</v>
          </cell>
          <cell r="D502">
            <v>120</v>
          </cell>
          <cell r="E502">
            <v>0</v>
          </cell>
          <cell r="F502">
            <v>120</v>
          </cell>
          <cell r="G502">
            <v>110.94</v>
          </cell>
        </row>
        <row r="503">
          <cell r="A503" t="str">
            <v>29.08</v>
          </cell>
          <cell r="B503" t="str">
            <v>Cerca com mourão de concreto fixado em solo, altura 2.30m, base de 15x15cm e topo de 11x11cm a cada 2m, c/ 10 fios de arame liso</v>
          </cell>
          <cell r="C503" t="str">
            <v>m</v>
          </cell>
          <cell r="D503">
            <v>100</v>
          </cell>
          <cell r="E503">
            <v>0</v>
          </cell>
          <cell r="F503">
            <v>100</v>
          </cell>
          <cell r="G503">
            <v>99.5</v>
          </cell>
        </row>
        <row r="504">
          <cell r="A504" t="str">
            <v>30</v>
          </cell>
          <cell r="B504" t="str">
            <v>PAVIMENTAÇÃO</v>
          </cell>
          <cell r="C504">
            <v>0</v>
          </cell>
          <cell r="D504">
            <v>0</v>
          </cell>
          <cell r="E504">
            <v>0</v>
          </cell>
          <cell r="F504">
            <v>0</v>
          </cell>
          <cell r="G504">
            <v>0</v>
          </cell>
        </row>
        <row r="505">
          <cell r="A505" t="str">
            <v>30.01</v>
          </cell>
          <cell r="B505" t="str">
            <v>Meio-fio de concreto pré-moldado com dimensões de 15x12x30x100cm padrão PMS, rejuntados com argamassa de cimento e areia no traço 1:3</v>
          </cell>
          <cell r="C505" t="str">
            <v>m</v>
          </cell>
          <cell r="D505">
            <v>300</v>
          </cell>
          <cell r="E505">
            <v>68.3</v>
          </cell>
          <cell r="F505">
            <v>231.7</v>
          </cell>
          <cell r="G505">
            <v>28.58</v>
          </cell>
        </row>
        <row r="506">
          <cell r="A506" t="str">
            <v>30.02</v>
          </cell>
          <cell r="B506" t="str">
            <v>Fornecimento/assentamento de placas de concreto estrutural 15MPa dim. 40x40x8cm, assentados com afastamento de 5cm preenchido com grama</v>
          </cell>
          <cell r="C506" t="str">
            <v>m²</v>
          </cell>
          <cell r="D506">
            <v>75</v>
          </cell>
          <cell r="E506">
            <v>0</v>
          </cell>
          <cell r="F506">
            <v>75</v>
          </cell>
          <cell r="G506">
            <v>35.22</v>
          </cell>
        </row>
        <row r="507">
          <cell r="A507" t="str">
            <v>30.03</v>
          </cell>
          <cell r="B507" t="str">
            <v>Fornecimento e assentamento de blocos pré-moldados de concreto tipo pavi-s ou equivalente, espessura de 6cm e resistência a compressão mínima de 35MPa, assentados sobre colchão de pó de pedra ne espessura de 10cm</v>
          </cell>
          <cell r="C507" t="str">
            <v>m²</v>
          </cell>
          <cell r="D507">
            <v>100</v>
          </cell>
          <cell r="E507">
            <v>0</v>
          </cell>
          <cell r="F507">
            <v>100</v>
          </cell>
          <cell r="G507">
            <v>38.74</v>
          </cell>
        </row>
        <row r="508">
          <cell r="A508" t="str">
            <v>30.04</v>
          </cell>
          <cell r="B508" t="str">
            <v>Fornecimento e assentamento de blocos pré-moldados de concreto tipo pavi-s ou equivalente, espessura de 6.0cm, colorido,  resistência a compressão mínima de 35MPa, assentados sobre colchão de pó de pedra ne espessura de 10cm</v>
          </cell>
          <cell r="C508" t="str">
            <v>m²</v>
          </cell>
          <cell r="D508">
            <v>200</v>
          </cell>
          <cell r="E508">
            <v>0</v>
          </cell>
          <cell r="F508">
            <v>200</v>
          </cell>
          <cell r="G508">
            <v>52.3</v>
          </cell>
        </row>
        <row r="509">
          <cell r="A509" t="str">
            <v>30.05</v>
          </cell>
          <cell r="B509" t="str">
            <v>Fornecimento e assentamento de blocos pré-moldados de concreto tipo pavi-s ou equivalente, espessura de 8.0cm e resistência a compressão mínima de 35MPa, assentados sobre colchão de pó de pedra ne espessura de 10cm</v>
          </cell>
          <cell r="C509" t="str">
            <v>m²</v>
          </cell>
          <cell r="D509">
            <v>250</v>
          </cell>
          <cell r="E509">
            <v>0</v>
          </cell>
          <cell r="F509">
            <v>250</v>
          </cell>
          <cell r="G509">
            <v>45.34</v>
          </cell>
        </row>
        <row r="510">
          <cell r="A510" t="str">
            <v>30.06</v>
          </cell>
          <cell r="B510" t="str">
            <v>Regularização para piso de calçadas (apenas compactação com compactação manual)</v>
          </cell>
          <cell r="C510" t="str">
            <v>m²</v>
          </cell>
          <cell r="D510">
            <v>300</v>
          </cell>
          <cell r="E510">
            <v>40.74</v>
          </cell>
          <cell r="F510">
            <v>259.26</v>
          </cell>
          <cell r="G510">
            <v>6.61</v>
          </cell>
        </row>
        <row r="511">
          <cell r="A511" t="str">
            <v>30.07</v>
          </cell>
          <cell r="B511" t="str">
            <v>Passeio em cimentado camurçado com argamassa de cimento e areia no traço 1:3 esp. 1.5cm e lastro de concreto com 8cm de espessura, inclusive preparo de caixa</v>
          </cell>
          <cell r="C511" t="str">
            <v>m²</v>
          </cell>
          <cell r="D511">
            <v>100</v>
          </cell>
          <cell r="E511">
            <v>0</v>
          </cell>
          <cell r="F511">
            <v>100</v>
          </cell>
          <cell r="G511">
            <v>64.099999999999994</v>
          </cell>
        </row>
        <row r="512">
          <cell r="A512" t="str">
            <v>30.08</v>
          </cell>
          <cell r="B512" t="str">
            <v>Calçamento em ladrilho hidráulico 20X20 tipo podotátil assentado com pasta colante, inclusive lastro de concreto regularizado com 8cm</v>
          </cell>
          <cell r="C512" t="str">
            <v>m²</v>
          </cell>
          <cell r="D512">
            <v>100</v>
          </cell>
          <cell r="E512">
            <v>0</v>
          </cell>
          <cell r="F512">
            <v>100</v>
          </cell>
          <cell r="G512">
            <v>117.55</v>
          </cell>
        </row>
        <row r="513">
          <cell r="A513" t="str">
            <v>30.09</v>
          </cell>
          <cell r="B513" t="str">
            <v>Corte de asfalto ou concreto (equipamento, material e mão de obra) - Máquina Policorte</v>
          </cell>
          <cell r="C513" t="str">
            <v>h</v>
          </cell>
          <cell r="D513">
            <v>100</v>
          </cell>
          <cell r="E513">
            <v>0</v>
          </cell>
          <cell r="F513">
            <v>100</v>
          </cell>
          <cell r="G513">
            <v>6.23</v>
          </cell>
        </row>
        <row r="514">
          <cell r="A514" t="str">
            <v>30.10</v>
          </cell>
          <cell r="B514" t="str">
            <v>Calçamento de pedra portuguesa, inclusive lastro de concreto com 8cm de espessura para regularização, assentado com cimento e areia, inclusive fornecimento e transporte das pedras</v>
          </cell>
          <cell r="C514" t="str">
            <v>m²</v>
          </cell>
          <cell r="D514">
            <v>100</v>
          </cell>
          <cell r="E514">
            <v>0</v>
          </cell>
          <cell r="F514">
            <v>100</v>
          </cell>
          <cell r="G514">
            <v>83.7</v>
          </cell>
        </row>
        <row r="515">
          <cell r="A515" t="str">
            <v>30.11</v>
          </cell>
          <cell r="B515" t="str">
            <v xml:space="preserve">Assentamento de blocos pré-moldados de concreto tipo pavi's ou equivalente, assentados sobre colchão de pó de pedra na espessura de 10cm (sem fornecimento dos blocos) </v>
          </cell>
          <cell r="C515" t="str">
            <v>m²</v>
          </cell>
          <cell r="D515">
            <v>250</v>
          </cell>
          <cell r="E515">
            <v>0</v>
          </cell>
          <cell r="F515">
            <v>250</v>
          </cell>
          <cell r="G515">
            <v>8.74</v>
          </cell>
        </row>
        <row r="516">
          <cell r="A516" t="str">
            <v>30.12</v>
          </cell>
          <cell r="B516" t="str">
            <v>Calçamento em paralelepípedo (10x10x18)cm sobre colchão de pó de pedra esp. 10 cm, com juntas de 12mm preenchidas com pó de pedra</v>
          </cell>
          <cell r="C516" t="str">
            <v>m²</v>
          </cell>
          <cell r="D516">
            <v>100</v>
          </cell>
          <cell r="E516">
            <v>0</v>
          </cell>
          <cell r="F516">
            <v>100</v>
          </cell>
          <cell r="G516">
            <v>54.9</v>
          </cell>
        </row>
        <row r="517">
          <cell r="A517" t="str">
            <v>31</v>
          </cell>
          <cell r="B517" t="str">
            <v>PINTURA</v>
          </cell>
          <cell r="C517">
            <v>0</v>
          </cell>
          <cell r="D517">
            <v>0</v>
          </cell>
          <cell r="E517">
            <v>0</v>
          </cell>
          <cell r="F517">
            <v>0</v>
          </cell>
          <cell r="G517">
            <v>0</v>
          </cell>
        </row>
        <row r="518">
          <cell r="A518" t="str">
            <v>31.01</v>
          </cell>
          <cell r="B518" t="str">
            <v>Sobre Paredes e Forros</v>
          </cell>
          <cell r="C518">
            <v>0</v>
          </cell>
          <cell r="D518">
            <v>0</v>
          </cell>
          <cell r="E518">
            <v>0</v>
          </cell>
          <cell r="F518">
            <v>0</v>
          </cell>
          <cell r="G518">
            <v>0</v>
          </cell>
        </row>
        <row r="519">
          <cell r="A519" t="str">
            <v>31.01.01</v>
          </cell>
          <cell r="B519" t="str">
            <v>Emassamento de paredes e forros, com duas demãos de massa acrílica Suvinil - marca de referência</v>
          </cell>
          <cell r="C519" t="str">
            <v>m²</v>
          </cell>
          <cell r="D519">
            <v>400</v>
          </cell>
          <cell r="E519">
            <v>0</v>
          </cell>
          <cell r="F519">
            <v>400</v>
          </cell>
          <cell r="G519">
            <v>7.57</v>
          </cell>
        </row>
        <row r="520">
          <cell r="A520" t="str">
            <v>31.01.02</v>
          </cell>
          <cell r="B520" t="str">
            <v>Pintura com tinta látex PVA Suvinil - marca de referência, inclusive selador em paredes e forros a três demãos</v>
          </cell>
          <cell r="C520" t="str">
            <v>m²</v>
          </cell>
          <cell r="D520">
            <v>400</v>
          </cell>
          <cell r="E520">
            <v>0</v>
          </cell>
          <cell r="F520">
            <v>400</v>
          </cell>
          <cell r="G520">
            <v>11.96</v>
          </cell>
        </row>
        <row r="521">
          <cell r="A521" t="str">
            <v>31.01.03</v>
          </cell>
          <cell r="B521" t="str">
            <v>Pintura com tinta acrílica Suvinil - marca de referência, inclusive selador acrílico, em paredes e forros, a três demãos</v>
          </cell>
          <cell r="C521" t="str">
            <v>m²</v>
          </cell>
          <cell r="D521">
            <v>150</v>
          </cell>
          <cell r="E521">
            <v>102</v>
          </cell>
          <cell r="F521">
            <v>48</v>
          </cell>
          <cell r="G521">
            <v>12.81</v>
          </cell>
        </row>
        <row r="522">
          <cell r="A522" t="str">
            <v>31.01.04</v>
          </cell>
          <cell r="B522" t="str">
            <v>Pintura a cal a três demãos, em paredes internas ou externas, inclusive fornecimento</v>
          </cell>
          <cell r="C522" t="str">
            <v>m²</v>
          </cell>
          <cell r="D522">
            <v>400</v>
          </cell>
          <cell r="E522">
            <v>0</v>
          </cell>
          <cell r="F522">
            <v>400</v>
          </cell>
          <cell r="G522">
            <v>6.32</v>
          </cell>
        </row>
        <row r="523">
          <cell r="A523" t="str">
            <v>31.01.05</v>
          </cell>
          <cell r="B523" t="str">
            <v>Textura acrílica em paredes externas com uma demão</v>
          </cell>
          <cell r="C523" t="str">
            <v>m²</v>
          </cell>
          <cell r="D523">
            <v>150</v>
          </cell>
          <cell r="E523">
            <v>0</v>
          </cell>
          <cell r="F523">
            <v>150</v>
          </cell>
          <cell r="G523">
            <v>10.42</v>
          </cell>
        </row>
        <row r="524">
          <cell r="A524" t="str">
            <v>31.02</v>
          </cell>
          <cell r="B524" t="str">
            <v>Sobre Concreto ou Blocos Cerâmicos Aparentes</v>
          </cell>
          <cell r="C524">
            <v>0</v>
          </cell>
          <cell r="D524">
            <v>0</v>
          </cell>
          <cell r="E524">
            <v>0</v>
          </cell>
          <cell r="F524">
            <v>0</v>
          </cell>
          <cell r="G524">
            <v>0</v>
          </cell>
        </row>
        <row r="525">
          <cell r="A525" t="str">
            <v>31.02.01</v>
          </cell>
          <cell r="B525" t="str">
            <v>Pintura com verniz acrílico Suvinil - marca de referência sobre concreto a duas demãos</v>
          </cell>
          <cell r="C525" t="str">
            <v>m²</v>
          </cell>
          <cell r="D525">
            <v>100</v>
          </cell>
          <cell r="E525">
            <v>0</v>
          </cell>
          <cell r="F525">
            <v>100</v>
          </cell>
          <cell r="G525">
            <v>5.7</v>
          </cell>
        </row>
        <row r="526">
          <cell r="A526" t="str">
            <v>31.02.02</v>
          </cell>
          <cell r="B526" t="str">
            <v>Pintura à base de silicone Suvinil - marca de referência, sobre paredes de blocos cerâmicos ou concreto a uma demão</v>
          </cell>
          <cell r="C526" t="str">
            <v>m²</v>
          </cell>
          <cell r="D526">
            <v>50</v>
          </cell>
          <cell r="E526">
            <v>0</v>
          </cell>
          <cell r="F526">
            <v>50</v>
          </cell>
          <cell r="G526">
            <v>7.85</v>
          </cell>
        </row>
        <row r="527">
          <cell r="A527" t="str">
            <v>31.02.03</v>
          </cell>
          <cell r="B527" t="str">
            <v>Pintura com tinta acrílica Suvinil - marca de referência, inclusive selador acrílico, em blocos de concreto a três demãos</v>
          </cell>
          <cell r="C527" t="str">
            <v>m²</v>
          </cell>
          <cell r="D527">
            <v>120</v>
          </cell>
          <cell r="E527">
            <v>0</v>
          </cell>
          <cell r="F527">
            <v>120</v>
          </cell>
          <cell r="G527">
            <v>12.57</v>
          </cell>
        </row>
        <row r="528">
          <cell r="A528" t="str">
            <v>31.02.04</v>
          </cell>
          <cell r="B528" t="str">
            <v>Pintura com tinta acrílica Suvinil - marca de referência, inclusive selador acrílico, em cobogós de concreto a duas demãos</v>
          </cell>
          <cell r="C528" t="str">
            <v>m²</v>
          </cell>
          <cell r="D528">
            <v>100</v>
          </cell>
          <cell r="E528">
            <v>0</v>
          </cell>
          <cell r="F528">
            <v>100</v>
          </cell>
          <cell r="G528">
            <v>14.85</v>
          </cell>
        </row>
        <row r="529">
          <cell r="A529" t="str">
            <v>31.02.05</v>
          </cell>
          <cell r="B529" t="str">
            <v>Caiação de meio-fio a três demãos</v>
          </cell>
          <cell r="C529" t="str">
            <v>m</v>
          </cell>
          <cell r="D529">
            <v>500</v>
          </cell>
          <cell r="E529">
            <v>68.3</v>
          </cell>
          <cell r="F529">
            <v>431.7</v>
          </cell>
          <cell r="G529">
            <v>5.12</v>
          </cell>
        </row>
        <row r="530">
          <cell r="A530" t="str">
            <v>31.03</v>
          </cell>
          <cell r="B530" t="str">
            <v>Sobre Madeira</v>
          </cell>
          <cell r="C530">
            <v>0</v>
          </cell>
          <cell r="D530">
            <v>0</v>
          </cell>
          <cell r="E530">
            <v>0</v>
          </cell>
          <cell r="F530">
            <v>0</v>
          </cell>
          <cell r="G530">
            <v>0</v>
          </cell>
        </row>
        <row r="531">
          <cell r="A531" t="str">
            <v>31.03.01</v>
          </cell>
          <cell r="B531" t="str">
            <v>Emassamento de esquadrias de madeira, com duas demãos de massa à base de óleo Suvinil - marca de referência</v>
          </cell>
          <cell r="C531" t="str">
            <v>m²</v>
          </cell>
          <cell r="D531">
            <v>200</v>
          </cell>
          <cell r="E531">
            <v>0</v>
          </cell>
          <cell r="F531">
            <v>200</v>
          </cell>
          <cell r="G531">
            <v>11.94</v>
          </cell>
        </row>
        <row r="532">
          <cell r="A532" t="str">
            <v>31.03.02</v>
          </cell>
          <cell r="B532" t="str">
            <v>Pintura com tinta esmalte sintético Suvinil - marca de referência, inclusive fundo branco nivelador, em madeira a duas demãos</v>
          </cell>
          <cell r="C532" t="str">
            <v>m²</v>
          </cell>
          <cell r="D532">
            <v>200</v>
          </cell>
          <cell r="E532">
            <v>0</v>
          </cell>
          <cell r="F532">
            <v>200</v>
          </cell>
          <cell r="G532">
            <v>11.54</v>
          </cell>
        </row>
        <row r="533">
          <cell r="A533" t="str">
            <v>31.03.03</v>
          </cell>
          <cell r="B533" t="str">
            <v>Pintura com verniz marca de referência Suvinil em madeira a três demãos</v>
          </cell>
          <cell r="C533" t="str">
            <v>m²</v>
          </cell>
          <cell r="D533">
            <v>150</v>
          </cell>
          <cell r="E533">
            <v>0</v>
          </cell>
          <cell r="F533">
            <v>150</v>
          </cell>
          <cell r="G533">
            <v>11</v>
          </cell>
        </row>
        <row r="534">
          <cell r="A534" t="str">
            <v>31.03.04</v>
          </cell>
          <cell r="B534" t="str">
            <v>Pintura com imunizante Suvinil - marca de referência, sobre madeira a duas demãos</v>
          </cell>
          <cell r="C534" t="str">
            <v>m²</v>
          </cell>
          <cell r="D534">
            <v>150</v>
          </cell>
          <cell r="E534">
            <v>0</v>
          </cell>
          <cell r="F534">
            <v>150</v>
          </cell>
          <cell r="G534">
            <v>9.9499999999999993</v>
          </cell>
        </row>
        <row r="535">
          <cell r="A535" t="str">
            <v>31.04</v>
          </cell>
          <cell r="B535" t="str">
            <v>Sobre Metal</v>
          </cell>
          <cell r="C535">
            <v>0</v>
          </cell>
          <cell r="D535">
            <v>0</v>
          </cell>
          <cell r="E535">
            <v>0</v>
          </cell>
          <cell r="F535">
            <v>0</v>
          </cell>
          <cell r="G535">
            <v>0</v>
          </cell>
        </row>
        <row r="536">
          <cell r="A536" t="str">
            <v>31.04.01</v>
          </cell>
          <cell r="B536" t="str">
            <v>Pintura com tinta esmalte sintético Suvinil - marca de referência, a duas demãos, inclusive fundo anticorrosivo a uma demão, em metal</v>
          </cell>
          <cell r="C536" t="str">
            <v>m²</v>
          </cell>
          <cell r="D536">
            <v>150</v>
          </cell>
          <cell r="E536">
            <v>0</v>
          </cell>
          <cell r="F536">
            <v>150</v>
          </cell>
          <cell r="G536">
            <v>11</v>
          </cell>
        </row>
        <row r="537">
          <cell r="A537" t="str">
            <v>31.05</v>
          </cell>
          <cell r="B537" t="str">
            <v>Sobre Pisos</v>
          </cell>
          <cell r="C537">
            <v>0</v>
          </cell>
          <cell r="D537">
            <v>0</v>
          </cell>
          <cell r="E537">
            <v>0</v>
          </cell>
          <cell r="F537">
            <v>0</v>
          </cell>
          <cell r="G537">
            <v>0</v>
          </cell>
        </row>
        <row r="538">
          <cell r="A538" t="str">
            <v>31.05.01</v>
          </cell>
          <cell r="B538" t="str">
            <v>Pintura à base de epoxi Suvinil - marca de referência em faixas com largura de 5 cm para demarcação de quadra de esportes</v>
          </cell>
          <cell r="C538" t="str">
            <v>m</v>
          </cell>
          <cell r="D538">
            <v>200</v>
          </cell>
          <cell r="E538">
            <v>0</v>
          </cell>
          <cell r="F538">
            <v>200</v>
          </cell>
          <cell r="G538">
            <v>15.73</v>
          </cell>
        </row>
        <row r="539">
          <cell r="A539" t="str">
            <v>31.05.02</v>
          </cell>
          <cell r="B539" t="str">
            <v>Pintura com tinta à base de resinas acrílicas Suvinil - marca de referência, sobre piso de concreto, a duas demãos</v>
          </cell>
          <cell r="C539" t="str">
            <v>m²</v>
          </cell>
          <cell r="D539">
            <v>300</v>
          </cell>
          <cell r="E539">
            <v>0</v>
          </cell>
          <cell r="F539">
            <v>300</v>
          </cell>
          <cell r="G539">
            <v>14.99</v>
          </cell>
        </row>
        <row r="540">
          <cell r="A540" t="str">
            <v>32</v>
          </cell>
          <cell r="B540" t="str">
            <v>APOIO</v>
          </cell>
          <cell r="C540">
            <v>0</v>
          </cell>
          <cell r="D540">
            <v>0</v>
          </cell>
          <cell r="E540">
            <v>0</v>
          </cell>
          <cell r="F540">
            <v>0</v>
          </cell>
          <cell r="G540">
            <v>0</v>
          </cell>
        </row>
        <row r="541">
          <cell r="A541" t="str">
            <v>32.01</v>
          </cell>
          <cell r="B541" t="str">
            <v>MÁQUINAS E EQUIPAMENTOS</v>
          </cell>
          <cell r="C541">
            <v>0</v>
          </cell>
          <cell r="D541">
            <v>0</v>
          </cell>
          <cell r="E541">
            <v>0</v>
          </cell>
          <cell r="F541">
            <v>0</v>
          </cell>
          <cell r="G541">
            <v>0</v>
          </cell>
        </row>
        <row r="542">
          <cell r="A542" t="str">
            <v>32.01.01</v>
          </cell>
          <cell r="B542" t="str">
            <v>Fornecimento de máquinas e equipamentos, incluindo insumos, manutenção, mão-de-obra/leis sociais, custo de propriedade e BDI, transporte até o local de operação:</v>
          </cell>
          <cell r="C542">
            <v>0</v>
          </cell>
          <cell r="D542">
            <v>0</v>
          </cell>
          <cell r="E542">
            <v>0</v>
          </cell>
          <cell r="F542">
            <v>0</v>
          </cell>
          <cell r="G542">
            <v>0</v>
          </cell>
        </row>
        <row r="543">
          <cell r="A543" t="str">
            <v>32.01.02</v>
          </cell>
          <cell r="B543" t="str">
            <v>Basculante 160 HP capacidade de carga 5m³(horas efetivamente trabalhadas), até 10 anos de uso</v>
          </cell>
          <cell r="C543" t="str">
            <v>h</v>
          </cell>
          <cell r="D543">
            <v>150</v>
          </cell>
          <cell r="E543">
            <v>0</v>
          </cell>
          <cell r="F543">
            <v>150</v>
          </cell>
          <cell r="G543">
            <v>78.91</v>
          </cell>
        </row>
        <row r="544">
          <cell r="A544" t="str">
            <v>32.01.03</v>
          </cell>
          <cell r="B544" t="str">
            <v>Caminhão Carroceria  139 HP (horas efetivamente trabalhadas), até 05 anos de uso</v>
          </cell>
          <cell r="C544" t="str">
            <v>h</v>
          </cell>
          <cell r="D544">
            <v>150</v>
          </cell>
          <cell r="E544">
            <v>0</v>
          </cell>
          <cell r="F544">
            <v>150</v>
          </cell>
          <cell r="G544">
            <v>100.85</v>
          </cell>
        </row>
        <row r="545">
          <cell r="A545" t="str">
            <v>32.01.04</v>
          </cell>
          <cell r="B545" t="str">
            <v>Pá Carregadeira 114 HP (horas efetivamente trabalhadas), até 10 anos de uso</v>
          </cell>
          <cell r="C545" t="str">
            <v>h</v>
          </cell>
          <cell r="D545">
            <v>50</v>
          </cell>
          <cell r="E545">
            <v>0</v>
          </cell>
          <cell r="F545">
            <v>50</v>
          </cell>
          <cell r="G545">
            <v>88.89</v>
          </cell>
        </row>
        <row r="546">
          <cell r="A546" t="str">
            <v>32.01.05</v>
          </cell>
          <cell r="B546" t="str">
            <v>Retro Escavadeira 77 HP (horas efetivamente trabalhadas), até 08 anos de uso</v>
          </cell>
          <cell r="C546" t="str">
            <v>h</v>
          </cell>
          <cell r="D546">
            <v>100</v>
          </cell>
          <cell r="E546">
            <v>0</v>
          </cell>
          <cell r="F546">
            <v>100</v>
          </cell>
          <cell r="G546">
            <v>72.319999999999993</v>
          </cell>
        </row>
        <row r="547">
          <cell r="A547" t="str">
            <v>32.01.06</v>
          </cell>
          <cell r="B547" t="str">
            <v>Escavadeira hidráulica de esteira 290 HP (horas efetivamente trabalhadas), até 10 anos de uso</v>
          </cell>
          <cell r="C547" t="str">
            <v>h</v>
          </cell>
          <cell r="D547">
            <v>200</v>
          </cell>
          <cell r="E547">
            <v>0</v>
          </cell>
          <cell r="F547">
            <v>200</v>
          </cell>
          <cell r="G547">
            <v>163.25</v>
          </cell>
        </row>
        <row r="548">
          <cell r="A548" t="str">
            <v>32.01.07</v>
          </cell>
          <cell r="B548" t="str">
            <v>Patrol 140 HP (horas efetivamente trabalhadas), até 10 anos de uso</v>
          </cell>
          <cell r="C548" t="str">
            <v>h</v>
          </cell>
          <cell r="D548">
            <v>100</v>
          </cell>
          <cell r="E548">
            <v>0</v>
          </cell>
          <cell r="F548">
            <v>100</v>
          </cell>
          <cell r="G548">
            <v>164.45</v>
          </cell>
        </row>
        <row r="549">
          <cell r="A549" t="str">
            <v>32.01.08</v>
          </cell>
          <cell r="B549" t="str">
            <v>Compressor, inclusive martelete e ferramentas (horas efetivamente trabalhadas)</v>
          </cell>
          <cell r="C549" t="str">
            <v>h</v>
          </cell>
          <cell r="D549">
            <v>100</v>
          </cell>
          <cell r="E549">
            <v>0</v>
          </cell>
          <cell r="F549">
            <v>100</v>
          </cell>
          <cell r="G549">
            <v>67.89</v>
          </cell>
        </row>
        <row r="550">
          <cell r="A550" t="str">
            <v>32.01.09</v>
          </cell>
          <cell r="B550" t="str">
            <v>Caminhonete 133 HP capacidade carga 1t(horas efetivamente trabalhadas), até 05 anos de uso</v>
          </cell>
          <cell r="C550" t="str">
            <v>h</v>
          </cell>
          <cell r="D550">
            <v>100</v>
          </cell>
          <cell r="E550">
            <v>0</v>
          </cell>
          <cell r="F550">
            <v>100</v>
          </cell>
          <cell r="G550">
            <v>47.2</v>
          </cell>
        </row>
        <row r="551">
          <cell r="A551" t="str">
            <v>32.01.10</v>
          </cell>
          <cell r="B551" t="str">
            <v>Caminhão Munk (horas efetivamente trabalhadas), até 05 anos de uso</v>
          </cell>
          <cell r="C551" t="str">
            <v>h</v>
          </cell>
          <cell r="D551">
            <v>50</v>
          </cell>
          <cell r="E551">
            <v>0</v>
          </cell>
          <cell r="F551">
            <v>50</v>
          </cell>
          <cell r="G551">
            <v>112.69</v>
          </cell>
        </row>
        <row r="552">
          <cell r="A552" t="str">
            <v>32.01.11</v>
          </cell>
          <cell r="B552" t="str">
            <v>Rolo autopropelido liso POT 58HP, até 10 anos de uso</v>
          </cell>
          <cell r="C552" t="str">
            <v>h</v>
          </cell>
          <cell r="D552">
            <v>50</v>
          </cell>
          <cell r="E552">
            <v>0</v>
          </cell>
          <cell r="F552">
            <v>50</v>
          </cell>
          <cell r="G552">
            <v>64.22</v>
          </cell>
        </row>
        <row r="553">
          <cell r="A553" t="str">
            <v>32.01.12</v>
          </cell>
          <cell r="B553" t="str">
            <v>Caminhão Pipa, 6000 litros, pot 132 HP (horas efetivamente trabalhadas) até 10 anos de uso</v>
          </cell>
          <cell r="C553" t="str">
            <v>h</v>
          </cell>
          <cell r="D553">
            <v>50</v>
          </cell>
          <cell r="E553">
            <v>0</v>
          </cell>
          <cell r="F553">
            <v>50</v>
          </cell>
          <cell r="G553">
            <v>71.81</v>
          </cell>
        </row>
        <row r="554">
          <cell r="A554" t="str">
            <v>32.01.13</v>
          </cell>
          <cell r="B554" t="str">
            <v>Caminhão Truck, basculante diesel, pot 260HP, cap. carga útil 16 ton, caçamba 12m³ (horas efetivamente trabalhadas) até 10 anos de uso</v>
          </cell>
          <cell r="C554" t="str">
            <v>h</v>
          </cell>
          <cell r="D554">
            <v>50</v>
          </cell>
          <cell r="E554">
            <v>0</v>
          </cell>
          <cell r="F554">
            <v>50</v>
          </cell>
          <cell r="G554">
            <v>157.6</v>
          </cell>
        </row>
        <row r="555">
          <cell r="A555" t="str">
            <v>32.01.14</v>
          </cell>
          <cell r="B555" t="str">
            <v>Aluguel mensal de um carro com ar (Gol 1.000 - gasolina - preço DNER) Seguro total, manutenção, combustível, eventuais taxas e emolumentos, bem como eventual substituição do veículo (se necessário), sem motorista, utilizando até 2.000 (dois mil) km/mês</v>
          </cell>
          <cell r="C555" t="str">
            <v>mês</v>
          </cell>
          <cell r="D555">
            <v>12</v>
          </cell>
          <cell r="E555">
            <v>0</v>
          </cell>
          <cell r="F555">
            <v>12</v>
          </cell>
          <cell r="G555">
            <v>2218.21</v>
          </cell>
        </row>
        <row r="556">
          <cell r="A556" t="str">
            <v>32.01.15</v>
          </cell>
          <cell r="B556" t="str">
            <v>Aluguel mensal de caminhão carroceria fixa - capacidade 3.5T, para utilizaçãode até 2.000Km/mês</v>
          </cell>
          <cell r="C556" t="str">
            <v>mês</v>
          </cell>
          <cell r="D556">
            <v>12</v>
          </cell>
          <cell r="E556">
            <v>1</v>
          </cell>
          <cell r="F556">
            <v>11</v>
          </cell>
          <cell r="G556">
            <v>5200</v>
          </cell>
        </row>
        <row r="557">
          <cell r="A557" t="str">
            <v>33</v>
          </cell>
          <cell r="B557" t="str">
            <v>SINALIZAÇÃO VIÁRIA</v>
          </cell>
          <cell r="C557">
            <v>0</v>
          </cell>
          <cell r="D557">
            <v>0</v>
          </cell>
          <cell r="E557">
            <v>0</v>
          </cell>
          <cell r="F557">
            <v>0</v>
          </cell>
          <cell r="G557">
            <v>0</v>
          </cell>
        </row>
        <row r="558">
          <cell r="A558" t="str">
            <v>33.01</v>
          </cell>
          <cell r="B558" t="str">
            <v>Sinalização vertical - placa de sinalização viária em chapa de aço nº 16, inclusive pintura metálica primer nas faces, esmalte sintético no verso e película refletiva "FLATTOP"</v>
          </cell>
          <cell r="C558" t="str">
            <v>m²</v>
          </cell>
          <cell r="D558">
            <v>100</v>
          </cell>
          <cell r="E558">
            <v>5</v>
          </cell>
          <cell r="F558">
            <v>95</v>
          </cell>
          <cell r="G558">
            <v>401.35</v>
          </cell>
        </row>
        <row r="559">
          <cell r="A559" t="str">
            <v>33.02</v>
          </cell>
          <cell r="B559" t="str">
            <v>Sinalização vertical - placa de sinalização viária em chapa de aço nº 16, fixadas em poste de paraju (370x8x8cm), inclusive pintura metálica primer nas faces, esmalte sintético no verso e película refletiva "FLATTOP"</v>
          </cell>
          <cell r="C559" t="str">
            <v>m²</v>
          </cell>
          <cell r="D559">
            <v>100</v>
          </cell>
          <cell r="E559">
            <v>0</v>
          </cell>
          <cell r="F559">
            <v>100</v>
          </cell>
          <cell r="G559">
            <v>415.25</v>
          </cell>
        </row>
        <row r="560">
          <cell r="A560" t="str">
            <v>33.03</v>
          </cell>
          <cell r="B560" t="str">
            <v>Cavalete de madeira de lei para sinalização, inclusive pintura em esmalte sintético fosco, fundo amarelo e inscrição "TRECHO EM OBRA" na cor preta, comprimento de 1.50m e altura de 0.80m</v>
          </cell>
          <cell r="C560" t="str">
            <v xml:space="preserve">un </v>
          </cell>
          <cell r="D560">
            <v>40</v>
          </cell>
          <cell r="E560">
            <v>0</v>
          </cell>
          <cell r="F560">
            <v>40</v>
          </cell>
          <cell r="G560">
            <v>138.01</v>
          </cell>
        </row>
        <row r="561">
          <cell r="A561" t="str">
            <v>33.04</v>
          </cell>
          <cell r="B561" t="str">
            <v>Cavalete de madeira de lei para sinalização, inclusive pintura em esmalte sintético fosco, fundo amarelo e inscrição "TRECHO EM OBRA" na cor preta, comprimento de 1.50m e altura de 1.00m</v>
          </cell>
          <cell r="C561" t="str">
            <v xml:space="preserve">un </v>
          </cell>
          <cell r="D561">
            <v>50</v>
          </cell>
          <cell r="E561">
            <v>0</v>
          </cell>
          <cell r="F561">
            <v>50</v>
          </cell>
          <cell r="G561">
            <v>152.85</v>
          </cell>
        </row>
        <row r="562">
          <cell r="A562" t="str">
            <v>33.05</v>
          </cell>
          <cell r="B562" t="str">
            <v>Cone sinalizador de PVC=75cm (com uma reutilização)</v>
          </cell>
          <cell r="C562" t="str">
            <v xml:space="preserve">un </v>
          </cell>
          <cell r="D562">
            <v>100</v>
          </cell>
          <cell r="E562">
            <v>8</v>
          </cell>
          <cell r="F562">
            <v>92</v>
          </cell>
          <cell r="G562">
            <v>42.65</v>
          </cell>
        </row>
        <row r="563">
          <cell r="A563" t="str">
            <v>33.06</v>
          </cell>
          <cell r="B563" t="str">
            <v>Gambiarra para sinalização com lâmpadas 60W a cada metro, protegida por envoltório plástico translúcido, na cor vermelha, incl. Bastão de derivação de energia e consumo de energia para gambiarra de até 30m</v>
          </cell>
          <cell r="C563" t="str">
            <v>mês</v>
          </cell>
          <cell r="D563">
            <v>12</v>
          </cell>
          <cell r="E563">
            <v>0</v>
          </cell>
          <cell r="F563">
            <v>12</v>
          </cell>
          <cell r="G563">
            <v>268.02999999999997</v>
          </cell>
        </row>
        <row r="564">
          <cell r="A564" t="str">
            <v>33.07</v>
          </cell>
          <cell r="B564" t="str">
            <v>Gambiarra para sinalização com lâmpadas 60W a cada metro, protegida por envoltório plástico translúcido, na cor vermelha, incl. Bastão de derivação de energia e consumo de energia para gambiarra de até 30 à 60m</v>
          </cell>
          <cell r="C564" t="str">
            <v>mês</v>
          </cell>
          <cell r="D564">
            <v>12</v>
          </cell>
          <cell r="E564">
            <v>0</v>
          </cell>
          <cell r="F564">
            <v>12</v>
          </cell>
          <cell r="G564">
            <v>333.33</v>
          </cell>
        </row>
        <row r="565">
          <cell r="A565" t="str">
            <v>33.08</v>
          </cell>
          <cell r="B565" t="str">
            <v>Gambiarra para sinalização com lâmpadas 60W a cada metro, protegida por envoltório plástico translúcido, na cor vermelha, incl. Bastão de derivação de energia e consumo de energia para gambiarra de até 60 à 90m</v>
          </cell>
          <cell r="C565" t="str">
            <v>mês</v>
          </cell>
          <cell r="D565">
            <v>12</v>
          </cell>
          <cell r="E565">
            <v>0</v>
          </cell>
          <cell r="F565">
            <v>12</v>
          </cell>
          <cell r="G565">
            <v>375.65</v>
          </cell>
        </row>
        <row r="566">
          <cell r="A566" t="str">
            <v>33.09</v>
          </cell>
          <cell r="B566" t="str">
            <v>Cerca de isolamento cor laranja, alt. 1.20m fixados em pontalete de madeira e base em concreto, a cada 3m</v>
          </cell>
          <cell r="C566" t="str">
            <v>m</v>
          </cell>
          <cell r="D566">
            <v>500</v>
          </cell>
          <cell r="E566">
            <v>255.48000000000002</v>
          </cell>
          <cell r="F566">
            <v>244.51999999999998</v>
          </cell>
          <cell r="G566">
            <v>5.55</v>
          </cell>
        </row>
        <row r="567">
          <cell r="A567">
            <v>34</v>
          </cell>
          <cell r="B567" t="str">
            <v>SERVIÇOS DIVERSOS</v>
          </cell>
          <cell r="C567">
            <v>0</v>
          </cell>
          <cell r="D567">
            <v>0</v>
          </cell>
          <cell r="E567">
            <v>0</v>
          </cell>
          <cell r="F567">
            <v>0</v>
          </cell>
          <cell r="G567">
            <v>0</v>
          </cell>
        </row>
        <row r="568">
          <cell r="A568" t="str">
            <v>34.01</v>
          </cell>
          <cell r="B568" t="str">
            <v>Corrimão em tubo de ferro galvanizado de 1 1/4" com chumbadores a cada 1,50m, inclusive pintura com tinta esmalte sintético</v>
          </cell>
          <cell r="C568" t="str">
            <v>m</v>
          </cell>
          <cell r="D568">
            <v>40</v>
          </cell>
          <cell r="E568">
            <v>0</v>
          </cell>
          <cell r="F568">
            <v>40</v>
          </cell>
          <cell r="G568">
            <v>45.86</v>
          </cell>
        </row>
        <row r="569">
          <cell r="A569" t="str">
            <v>34.02</v>
          </cell>
          <cell r="B569" t="str">
            <v>Barra de apoio para deficiente físico, 90cm cromado, inclusive fornecimento e instalação</v>
          </cell>
          <cell r="C569" t="str">
            <v>m</v>
          </cell>
          <cell r="D569">
            <v>10</v>
          </cell>
          <cell r="E569">
            <v>0</v>
          </cell>
          <cell r="F569">
            <v>10</v>
          </cell>
          <cell r="G569">
            <v>165</v>
          </cell>
        </row>
        <row r="570">
          <cell r="A570" t="str">
            <v>34.03</v>
          </cell>
          <cell r="B570" t="str">
            <v>Caixa para aparelho de ar condicionado acima de 12.000 BTU, em ardósia</v>
          </cell>
          <cell r="C570" t="str">
            <v>un</v>
          </cell>
          <cell r="D570">
            <v>25</v>
          </cell>
          <cell r="E570">
            <v>0</v>
          </cell>
          <cell r="F570">
            <v>25</v>
          </cell>
          <cell r="G570">
            <v>144.11000000000001</v>
          </cell>
        </row>
        <row r="571">
          <cell r="A571" t="str">
            <v>34.04</v>
          </cell>
          <cell r="B571" t="str">
            <v>Estrutura em alumínio completa com calha e acessórios de fixação da cobertura de policarbonato da passarela de entrada, conforme projeto</v>
          </cell>
          <cell r="C571" t="str">
            <v>m²</v>
          </cell>
          <cell r="D571">
            <v>36.127079999999999</v>
          </cell>
          <cell r="E571">
            <v>0</v>
          </cell>
          <cell r="F571">
            <v>36.127079999999999</v>
          </cell>
          <cell r="G571">
            <v>120</v>
          </cell>
        </row>
        <row r="572">
          <cell r="A572" t="str">
            <v>34.05</v>
          </cell>
          <cell r="B572" t="str">
            <v>Bebedouro ou lavatório de concreto moldado no local, largura de 0,40m rebocado com altura de 0,25m, revestido de azulejo 15x15cm Eliane ou equivalente, interna e externamente, inclusive válvula, exclusive acessórios</v>
          </cell>
          <cell r="C572" t="str">
            <v>m</v>
          </cell>
          <cell r="D572">
            <v>5</v>
          </cell>
          <cell r="E572">
            <v>0</v>
          </cell>
          <cell r="F572">
            <v>5</v>
          </cell>
          <cell r="G572">
            <v>158.44999999999999</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row r="11">
          <cell r="F11">
            <v>1</v>
          </cell>
        </row>
        <row r="58">
          <cell r="AG58" t="e">
            <v>#DIV/0!</v>
          </cell>
        </row>
        <row r="60">
          <cell r="AE60" t="e">
            <v>#DIV/0!</v>
          </cell>
          <cell r="AF60" t="e">
            <v>#DIV/0!</v>
          </cell>
          <cell r="AG60" t="e">
            <v>#DIV/0!</v>
          </cell>
        </row>
        <row r="62">
          <cell r="AE62" t="e">
            <v>#DIV/0!</v>
          </cell>
          <cell r="AF62" t="e">
            <v>#DIV/0!</v>
          </cell>
          <cell r="AG62" t="e">
            <v>#DIV/0!</v>
          </cell>
        </row>
        <row r="64">
          <cell r="AE64" t="e">
            <v>#DIV/0!</v>
          </cell>
          <cell r="AF64" t="e">
            <v>#DIV/0!</v>
          </cell>
          <cell r="AG64" t="e">
            <v>#DIV/0!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RESUMO GERAL"/>
      <sheetName val="TERRAPLENAGEM"/>
      <sheetName val="Transporte"/>
      <sheetName val="DRENAGEM I"/>
      <sheetName val="DRENAGEM"/>
      <sheetName val="DRENAGEM II"/>
      <sheetName val="DRENAGEM (2)"/>
      <sheetName val="DRENAGEM (3)"/>
      <sheetName val="PAVIMENTAÇÃO"/>
      <sheetName val="PAVIMENTAÇÃO (2)"/>
      <sheetName val="PAVIMENTAÇÃO (3)"/>
      <sheetName val="SINALIZAÇÃO"/>
      <sheetName val="MEIO AMBIENTE"/>
      <sheetName val="Plan2"/>
      <sheetName val="MEMORIAL"/>
      <sheetName val="BASES EXTERNAS"/>
      <sheetName val="DER-ES"/>
      <sheetName val="DMT"/>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3.7</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0.46</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8.1199999999999992</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0.13</v>
          </cell>
        </row>
        <row r="248">
          <cell r="A248" t="str">
            <v>2 S 02 400 00</v>
          </cell>
          <cell r="B248" t="str">
            <v>Pintura de ligação</v>
          </cell>
          <cell r="E248" t="str">
            <v>m2</v>
          </cell>
          <cell r="F248">
            <v>0.09</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0.9</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89.27</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29.73</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26.76</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129.41999999999999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DE DADOS (2)"/>
      <sheetName val="RESUMO GERAL (2)"/>
      <sheetName val="DISTRIBUICAO (2)"/>
      <sheetName val="FORMULAS NÃO MEXER (2)"/>
      <sheetName val="TERRAP EST 1871 A 2169 (2)"/>
      <sheetName val="ENTRADA DE DADOS"/>
      <sheetName val="RESUMO GERAL"/>
      <sheetName val="DISTRIBUICAO"/>
      <sheetName val="FORMULAS NÃO MEXER"/>
      <sheetName val="Plan1 (2)"/>
      <sheetName val="REL. EMP. LAT."/>
      <sheetName val="CORTE PISTA"/>
      <sheetName val=" EMPR. LE"/>
      <sheetName val=" EMPR. LD"/>
      <sheetName val=" ATERRO 100%"/>
      <sheetName val=" ATERRO 95%"/>
      <sheetName val="Plan4"/>
      <sheetName val="JUN. 01"/>
      <sheetName val="resumo"/>
      <sheetName val="Plan1"/>
      <sheetName val="Plan3"/>
      <sheetName val="Plan2"/>
      <sheetName val=" ATER. A 100%(SUB.)"/>
      <sheetName val="PLANILHA DE QUANT. E CUSTOS A"/>
      <sheetName val="SERVIÇOS"/>
      <sheetName val="PLANILHA DE QUANT_ E CUSTOS A"/>
      <sheetName val="Dados não apagar"/>
      <sheetName val="DISTRIBUIÇÃO VOLUMES"/>
      <sheetName val="PLANILHA"/>
      <sheetName val="LIMPEZA LD"/>
      <sheetName val="ATERRO 95% LD"/>
      <sheetName val="REBAIXO LD"/>
      <sheetName val="CORTE LD"/>
      <sheetName val="CORTE LE"/>
      <sheetName val="RACHÃO LD"/>
      <sheetName val="RACHÃO LE"/>
      <sheetName val="COLCHÃO LD"/>
      <sheetName val="ATERRO 100% LD "/>
      <sheetName val="ESCAVAÇAO VALA LD"/>
      <sheetName val="REMOÇÃO CERCA LD"/>
      <sheetName val="ATERRO 100% LE"/>
      <sheetName val="REMOÇÃO DE CERCA"/>
      <sheetName val="CUBAÇÃO CORTE EMPRESTIMO Km 397"/>
      <sheetName val="CUBAÇÃO CORTE EMPRESTIMO Km 401"/>
      <sheetName val="ATERRO 95% LE"/>
      <sheetName val="REBAIXO LE"/>
      <sheetName val="COLCHÃO LE"/>
      <sheetName val="EXECUÇÃO DE CERCA"/>
      <sheetName val="DESTOC. ARVORES"/>
      <sheetName val="DADOS"/>
      <sheetName val="eq"/>
      <sheetName val="mo"/>
      <sheetName val="CUSTO HORÁRIO"/>
      <sheetName val="Mão de obra"/>
      <sheetName val="Material"/>
      <sheetName val="DIVERSOS"/>
      <sheetName val="Página 16"/>
      <sheetName val="MEMORIAL"/>
      <sheetName val="RESUMO_DV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L"/>
      <sheetName val="MATERIAIS"/>
      <sheetName val="TABELA"/>
      <sheetName val="SERVIÇOS"/>
      <sheetName val="ESPELHO  "/>
      <sheetName val="Módulo1"/>
      <sheetName val="PLANILHA DE QUANT. E CUSTOS A"/>
      <sheetName val="Replan"/>
      <sheetName val="Resumo"/>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TABELA RECURSOS"/>
      <sheetName val="CPU BÁSICA"/>
      <sheetName val="CPU BÁSICA 2"/>
      <sheetName val="CPU BÁSICA 1"/>
      <sheetName val="AUX 30 CONCRETO 35 MPa"/>
      <sheetName val="AUX 29 CHAMINÉ PV H = 1,00"/>
      <sheetName val="AUX 28 LASTRO DE SEIXO"/>
      <sheetName val="AUX 27 ESCAVAÇÃO MANUAL"/>
      <sheetName val="AUX 26 CONFECÇÃO SUPORTE "/>
      <sheetName val="AUX 25 CONFECÇÃO PLACA"/>
      <sheetName val="AUX 24 GUIA DE MADEIRA"/>
      <sheetName val="AUX 23 CONF TUBO 60"/>
      <sheetName val="AUX 22 ARGAMASSA 14"/>
      <sheetName val="AUX 21 ARGAMASSA 13"/>
      <sheetName val="AUX 20 AÇO CA 25"/>
      <sheetName val="AUX 19 AÇO CA 50"/>
      <sheetName val="AUX 18 AÇO CA 60"/>
      <sheetName val="AUX 17 CONCRETO CICLÓPICO 12"/>
      <sheetName val="AUX 16 CONCRETO 18 MPa TUBOS"/>
      <sheetName val="AUX 15 CONCRETO 25 MPa"/>
      <sheetName val="AUX 14 CONCRETO 20 MPa"/>
      <sheetName val="AUX 13 CONCRETO 15 MPa"/>
      <sheetName val="AUX 12 CONC 12 MPa"/>
      <sheetName val="AUX 11 CONCRETO 10 MPa"/>
      <sheetName val="AUX 10 FORMA COMP PLASTIIFCA"/>
      <sheetName val="AUX 09 FORMA COMUM"/>
      <sheetName val="AUX 08 USINAGEM CBUQ"/>
      <sheetName val="AUX 07 ESCAV CARGA JAZIDA"/>
      <sheetName val="AUX 06 EXPURGO JAZIDA"/>
      <sheetName val="AUX 05 LIMPEZA JAZIDA"/>
      <sheetName val="AUX 04 ALVENARIA DE TIJOLO"/>
      <sheetName val="AUX 03 FORNEC AÇO CA 60"/>
      <sheetName val="AUX 02 FORNEC AÇO CA 50"/>
      <sheetName val="AUX 01 FORNEC AÇO CA 25"/>
      <sheetName val="8.13 ARBUSTOS"/>
      <sheetName val="8.12 FORN IMPL PLACA SINAL"/>
      <sheetName val="8.11 PINTURA DE FAIXA"/>
      <sheetName val="8.10 FORNEC CAP-20"/>
      <sheetName val="8.9 FORNEC RR-2C"/>
      <sheetName val="8.8 FORNEC CM-30"/>
      <sheetName val="8.7TRANSPORTE MATERIAL JAZIDA"/>
      <sheetName val="8.6 CBUQ CAPA ROLAMENTO"/>
      <sheetName val="8.5 PINTURA LIGAÇÃO"/>
      <sheetName val="8.4 IMPRIMAÇÃO"/>
      <sheetName val="8.3 BASE"/>
      <sheetName val="8.2 SUBASE"/>
      <sheetName val="8.1 REGULARIZAÇÃO"/>
      <sheetName val="7.2 Instal eletrica"/>
      <sheetName val="6.5.4 Poste tubo galv.com lumin"/>
      <sheetName val="6.5.3 GUARDA RODAS"/>
      <sheetName val="6.5.2 GUARDA CORPO"/>
      <sheetName val="6.5.1 LAJE TRANSIÇÃO"/>
      <sheetName val="6.4.2.1 CIMBRAMNETO"/>
      <sheetName val="6.2.3 CONCRETO fck = 25,0 MPa"/>
      <sheetName val="6.1.2 PONTE SERVIÇO"/>
      <sheetName val="6.1.1 ESTACA PRE MOLD 30x30"/>
      <sheetName val="5.14 MANTA GEOTEXTIL (2)"/>
      <sheetName val="5.13 CAMADA DE AREIA"/>
      <sheetName val="5.12 CAMADA DE SEIXO"/>
      <sheetName val="5.11 GUARDA CORPO METALICO"/>
      <sheetName val="5.10 PASSEIO DE TIJOLO CERÂMICO"/>
      <sheetName val="5.9 CAMADA ENCH PASSEIO"/>
      <sheetName val="5.8 BANCO ARGAMASSA ARMADA"/>
      <sheetName val="5.7 GRAMA EM PLACA"/>
      <sheetName val="5.6 TERRA VEGETAL"/>
      <sheetName val="5.5 ESCOR DESCONTIUO VALA"/>
      <sheetName val="5.4 BOCA DE LOBO "/>
      <sheetName val="5.3 CX PASSAGEM TUBO 60"/>
      <sheetName val="5.2 MEIO FIO C SARJETA"/>
      <sheetName val="5.1 TUBULAÇÃO D=0,60 M"/>
      <sheetName val="4.2.6 JUNTA DILAT FUNGENBAND"/>
      <sheetName val="4.2.5 CONCRETO fck = 20,0 MPa"/>
      <sheetName val="4.2.4 AÇO CA 50"/>
      <sheetName val="4.2.3 FORMA"/>
      <sheetName val="4.2.2 LASTRO CONC MAGRO 10 MPa"/>
      <sheetName val="4.2.1 ESCAV MANUAL"/>
      <sheetName val="4.1.7 REATERRO MANUAL DE VALA"/>
      <sheetName val="4.1.6 MANTA GEOTEXTIL"/>
      <sheetName val="4.1.5 ESCAV MEC VALA"/>
      <sheetName val="4.1.4 PLACA PRE MOLDADA (2)"/>
      <sheetName val="4.1.3 PLACA PRE MOLDADA"/>
      <sheetName val="4.1.2 ESTACA PRE MOLDADA 20x20"/>
      <sheetName val="4.1.1 ESTACA PRE MOLDADA 25x25"/>
      <sheetName val="3.8 ESGOTAMENTO COM BOMBA"/>
      <sheetName val="3.7.3 COMPACTAÇÃO 100%"/>
      <sheetName val="3.6 MOMENTO TRANSP MAT 1a "/>
      <sheetName val="3.5 ESCAV MAT 1A CATEGORIA"/>
      <sheetName val="3.4 MOMENTO TRANSPORTE MAT AGUA"/>
      <sheetName val="3.3 ESCAV MAT COM AGUA"/>
      <sheetName val="3.2 EXEC ENSECADEIRA"/>
      <sheetName val="3.1 DESMATAMENTO MANUAL"/>
      <sheetName val="2.5  TRANSPORTE MAT REMOÇÃO"/>
      <sheetName val="2.4 REMOÇÃO DE ENTULHO"/>
      <sheetName val="2.3 DEMOL REM CONC ARMADO"/>
      <sheetName val="2.2 DEM REM ESTRUTURA MADEIRA"/>
      <sheetName val="2.1 REMANEJ FAMÍLIA"/>
      <sheetName val="1.5 Projeto executivo"/>
      <sheetName val="1.4 PLACA SINALIZAÇÃO"/>
      <sheetName val="1.3 LOC TOPOGRÁFICA"/>
      <sheetName val="1.2 Instal canteiro obras"/>
      <sheetName val=" 1.1 Mobilização e desmob "/>
      <sheetName val="Plan1"/>
    </sheetNames>
    <sheetDataSet>
      <sheetData sheetId="0"/>
      <sheetData sheetId="1">
        <row r="1">
          <cell r="G1" t="str">
            <v>BDI</v>
          </cell>
        </row>
        <row r="2">
          <cell r="C2" t="str">
            <v>Custo Unitário da Mão-de-obra</v>
          </cell>
          <cell r="G2">
            <v>0.23899999999999999</v>
          </cell>
        </row>
        <row r="3">
          <cell r="A3" t="str">
            <v>Item</v>
          </cell>
          <cell r="B3" t="str">
            <v>Código</v>
          </cell>
          <cell r="C3" t="str">
            <v>Denominação</v>
          </cell>
          <cell r="D3" t="str">
            <v>Valor mensal</v>
          </cell>
          <cell r="E3" t="str">
            <v>Encargos</v>
          </cell>
          <cell r="F3" t="str">
            <v>Custo Unitário</v>
          </cell>
          <cell r="G3" t="str">
            <v>Encargos sociais</v>
          </cell>
        </row>
        <row r="4">
          <cell r="A4">
            <v>1</v>
          </cell>
          <cell r="C4" t="str">
            <v>Salário Minimo</v>
          </cell>
          <cell r="D4">
            <v>300</v>
          </cell>
          <cell r="E4">
            <v>378.9</v>
          </cell>
          <cell r="F4">
            <v>3.0859000000000001</v>
          </cell>
          <cell r="G4">
            <v>1.2629999999999999</v>
          </cell>
        </row>
        <row r="5">
          <cell r="A5">
            <v>2</v>
          </cell>
          <cell r="B5" t="str">
            <v>T301</v>
          </cell>
          <cell r="C5" t="str">
            <v>MOTORISTA VEÍCULO LEVE</v>
          </cell>
          <cell r="D5">
            <v>870</v>
          </cell>
          <cell r="E5">
            <v>1098.81</v>
          </cell>
          <cell r="F5">
            <v>8.9490999999999996</v>
          </cell>
        </row>
        <row r="6">
          <cell r="A6">
            <v>3</v>
          </cell>
          <cell r="B6">
            <v>7302</v>
          </cell>
          <cell r="C6" t="str">
            <v>MOTORISTA DE CAMINHÃO</v>
          </cell>
          <cell r="D6">
            <v>960</v>
          </cell>
          <cell r="E6">
            <v>1212.48</v>
          </cell>
          <cell r="F6">
            <v>9.8749000000000002</v>
          </cell>
          <cell r="G6" t="str">
            <v>GRUPO 1</v>
          </cell>
        </row>
        <row r="7">
          <cell r="A7">
            <v>4</v>
          </cell>
          <cell r="B7" t="str">
            <v>T303</v>
          </cell>
          <cell r="C7" t="str">
            <v>MOTORISTA DE VEÍCULO ESPECIAL</v>
          </cell>
          <cell r="D7">
            <v>1020</v>
          </cell>
          <cell r="E7">
            <v>1288.26</v>
          </cell>
          <cell r="F7">
            <v>10.492100000000001</v>
          </cell>
          <cell r="G7" t="str">
            <v>GRUPO 2</v>
          </cell>
        </row>
        <row r="8">
          <cell r="A8">
            <v>5</v>
          </cell>
          <cell r="B8" t="str">
            <v>T311</v>
          </cell>
          <cell r="C8" t="str">
            <v>OPERADOR DE EQUIPAMENTO LEVE 1</v>
          </cell>
          <cell r="D8">
            <v>720</v>
          </cell>
          <cell r="E8">
            <v>909.36</v>
          </cell>
          <cell r="F8">
            <v>7.4062000000000001</v>
          </cell>
          <cell r="G8" t="str">
            <v>GRUPO 3</v>
          </cell>
        </row>
        <row r="9">
          <cell r="A9">
            <v>6</v>
          </cell>
          <cell r="B9" t="str">
            <v>T312</v>
          </cell>
          <cell r="C9" t="str">
            <v>OPERADOR DE EQUIPAMENTO LEVE 2</v>
          </cell>
          <cell r="D9">
            <v>810</v>
          </cell>
          <cell r="E9">
            <v>1023.03</v>
          </cell>
          <cell r="F9">
            <v>8.3320000000000007</v>
          </cell>
        </row>
        <row r="10">
          <cell r="A10">
            <v>7</v>
          </cell>
          <cell r="B10" t="str">
            <v>T313</v>
          </cell>
          <cell r="C10" t="str">
            <v>OPERADOR DE EQUIP. PESADO</v>
          </cell>
          <cell r="D10">
            <v>1050</v>
          </cell>
          <cell r="E10">
            <v>1326.15</v>
          </cell>
          <cell r="F10">
            <v>10.800700000000001</v>
          </cell>
        </row>
        <row r="11">
          <cell r="A11">
            <v>8</v>
          </cell>
          <cell r="B11" t="str">
            <v>T314</v>
          </cell>
          <cell r="C11" t="str">
            <v>OPERADOR DE EQUIP. ESPECIAL</v>
          </cell>
          <cell r="D11">
            <v>1110</v>
          </cell>
          <cell r="E11">
            <v>1401.93</v>
          </cell>
          <cell r="F11">
            <v>11.417899999999999</v>
          </cell>
        </row>
        <row r="12">
          <cell r="A12">
            <v>9</v>
          </cell>
          <cell r="B12" t="str">
            <v>T401</v>
          </cell>
          <cell r="C12" t="str">
            <v>PRÉ-MARCADOR</v>
          </cell>
          <cell r="D12">
            <v>1110</v>
          </cell>
          <cell r="E12">
            <v>1401.93</v>
          </cell>
          <cell r="F12">
            <v>11.417899999999999</v>
          </cell>
        </row>
        <row r="13">
          <cell r="A13">
            <v>10</v>
          </cell>
          <cell r="C13" t="str">
            <v>ASSISTENTE SOCIAL</v>
          </cell>
          <cell r="D13">
            <v>2100</v>
          </cell>
          <cell r="E13">
            <v>2652.3</v>
          </cell>
          <cell r="F13">
            <v>21.601400000000002</v>
          </cell>
        </row>
        <row r="14">
          <cell r="A14">
            <v>11</v>
          </cell>
          <cell r="B14" t="str">
            <v>T501</v>
          </cell>
          <cell r="C14" t="str">
            <v xml:space="preserve">ENCARREGADO DE TURMA </v>
          </cell>
          <cell r="D14">
            <v>1110</v>
          </cell>
          <cell r="E14">
            <v>1401.93</v>
          </cell>
          <cell r="F14">
            <v>11.417899999999999</v>
          </cell>
        </row>
        <row r="15">
          <cell r="A15">
            <v>12</v>
          </cell>
          <cell r="B15" t="str">
            <v>T511</v>
          </cell>
          <cell r="C15" t="str">
            <v>ENCARREGADO DE PAVIMENTAÇÃO</v>
          </cell>
          <cell r="D15">
            <v>2100</v>
          </cell>
          <cell r="E15">
            <v>2652.3</v>
          </cell>
          <cell r="F15">
            <v>21.601400000000002</v>
          </cell>
        </row>
        <row r="16">
          <cell r="A16">
            <v>13</v>
          </cell>
          <cell r="B16" t="str">
            <v>T512</v>
          </cell>
          <cell r="C16" t="str">
            <v>ENCARREGADO DE BRITAGEM</v>
          </cell>
          <cell r="D16">
            <v>2100</v>
          </cell>
          <cell r="E16">
            <v>2652.3</v>
          </cell>
          <cell r="F16">
            <v>21.601400000000002</v>
          </cell>
        </row>
        <row r="17">
          <cell r="A17">
            <v>14</v>
          </cell>
          <cell r="C17" t="str">
            <v>TOPOGRAFO</v>
          </cell>
          <cell r="D17">
            <v>1230</v>
          </cell>
          <cell r="E17">
            <v>1553.49</v>
          </cell>
          <cell r="F17">
            <v>12.652200000000001</v>
          </cell>
        </row>
        <row r="18">
          <cell r="A18">
            <v>15</v>
          </cell>
          <cell r="B18" t="str">
            <v>T602</v>
          </cell>
          <cell r="C18" t="str">
            <v>MONTADOR</v>
          </cell>
          <cell r="D18">
            <v>780</v>
          </cell>
          <cell r="E18">
            <v>985.14</v>
          </cell>
          <cell r="F18">
            <v>8.0234000000000005</v>
          </cell>
        </row>
        <row r="19">
          <cell r="A19">
            <v>16</v>
          </cell>
          <cell r="B19" t="str">
            <v>T603</v>
          </cell>
          <cell r="C19" t="str">
            <v>CARPINTEIRO</v>
          </cell>
          <cell r="D19">
            <v>780</v>
          </cell>
          <cell r="E19">
            <v>985.14</v>
          </cell>
          <cell r="F19">
            <v>8.0234000000000005</v>
          </cell>
        </row>
        <row r="20">
          <cell r="A20">
            <v>17</v>
          </cell>
          <cell r="B20" t="str">
            <v>T604</v>
          </cell>
          <cell r="C20" t="str">
            <v>PEDREIRO</v>
          </cell>
          <cell r="D20">
            <v>780</v>
          </cell>
          <cell r="E20">
            <v>985.14</v>
          </cell>
          <cell r="F20">
            <v>8.0234000000000005</v>
          </cell>
        </row>
        <row r="21">
          <cell r="A21">
            <v>18</v>
          </cell>
          <cell r="B21" t="str">
            <v>T605</v>
          </cell>
          <cell r="C21" t="str">
            <v>ARMADOR</v>
          </cell>
          <cell r="D21">
            <v>780</v>
          </cell>
          <cell r="E21">
            <v>985.14</v>
          </cell>
          <cell r="F21">
            <v>8.0234000000000005</v>
          </cell>
        </row>
        <row r="22">
          <cell r="A22">
            <v>19</v>
          </cell>
          <cell r="B22" t="str">
            <v>T606</v>
          </cell>
          <cell r="C22" t="str">
            <v>FERREIRO</v>
          </cell>
          <cell r="D22">
            <v>780</v>
          </cell>
          <cell r="E22">
            <v>985.14</v>
          </cell>
          <cell r="F22">
            <v>8.0234000000000005</v>
          </cell>
        </row>
        <row r="23">
          <cell r="A23">
            <v>20</v>
          </cell>
          <cell r="B23" t="str">
            <v>T607</v>
          </cell>
          <cell r="C23" t="str">
            <v>PINTOR</v>
          </cell>
          <cell r="D23">
            <v>780</v>
          </cell>
          <cell r="E23">
            <v>985.14</v>
          </cell>
          <cell r="F23">
            <v>8.0234000000000005</v>
          </cell>
        </row>
        <row r="24">
          <cell r="A24">
            <v>21</v>
          </cell>
          <cell r="B24" t="str">
            <v>T608</v>
          </cell>
          <cell r="C24" t="str">
            <v>SOLDADOR</v>
          </cell>
          <cell r="D24">
            <v>780</v>
          </cell>
          <cell r="E24">
            <v>985.14</v>
          </cell>
          <cell r="F24">
            <v>8.0234000000000005</v>
          </cell>
        </row>
        <row r="25">
          <cell r="A25">
            <v>22</v>
          </cell>
          <cell r="B25" t="str">
            <v>T610</v>
          </cell>
          <cell r="C25" t="str">
            <v>SERRALHEIRO</v>
          </cell>
          <cell r="D25">
            <v>780</v>
          </cell>
          <cell r="E25">
            <v>985.14</v>
          </cell>
          <cell r="F25">
            <v>8.0234000000000005</v>
          </cell>
        </row>
        <row r="26">
          <cell r="A26">
            <v>23</v>
          </cell>
          <cell r="B26" t="str">
            <v>T701</v>
          </cell>
          <cell r="C26" t="str">
            <v>SERVENTE</v>
          </cell>
          <cell r="D26">
            <v>570</v>
          </cell>
          <cell r="E26">
            <v>719.91</v>
          </cell>
          <cell r="F26">
            <v>5.8632</v>
          </cell>
        </row>
        <row r="27">
          <cell r="A27">
            <v>24</v>
          </cell>
          <cell r="B27" t="str">
            <v>T702</v>
          </cell>
          <cell r="C27" t="str">
            <v>AJUDANTE</v>
          </cell>
          <cell r="D27">
            <v>630</v>
          </cell>
          <cell r="E27">
            <v>795.69</v>
          </cell>
          <cell r="F27">
            <v>6.4804000000000004</v>
          </cell>
        </row>
        <row r="28">
          <cell r="A28">
            <v>25</v>
          </cell>
          <cell r="C28" t="str">
            <v>ELETRICISTA</v>
          </cell>
          <cell r="D28">
            <v>780</v>
          </cell>
          <cell r="E28">
            <v>985.14</v>
          </cell>
          <cell r="F28">
            <v>8.0234000000000005</v>
          </cell>
        </row>
        <row r="29">
          <cell r="A29">
            <v>26</v>
          </cell>
          <cell r="C29" t="str">
            <v>ADIC. M.O. - FERRAMENTAS</v>
          </cell>
          <cell r="F29">
            <v>0.15509999999999999</v>
          </cell>
        </row>
        <row r="30">
          <cell r="A30">
            <v>27</v>
          </cell>
          <cell r="C30" t="str">
            <v>ADIC. M.O. - FERRAMENTAS</v>
          </cell>
          <cell r="F30">
            <v>0.2051</v>
          </cell>
        </row>
        <row r="32">
          <cell r="C32" t="str">
            <v>Custo Horário de Equipamentos</v>
          </cell>
        </row>
        <row r="33">
          <cell r="A33" t="str">
            <v>Item</v>
          </cell>
          <cell r="B33" t="str">
            <v>Código</v>
          </cell>
          <cell r="C33" t="str">
            <v>Equipamento</v>
          </cell>
          <cell r="D33" t="str">
            <v>Aquisição</v>
          </cell>
          <cell r="E33" t="str">
            <v>Improdutivo</v>
          </cell>
          <cell r="F33" t="str">
            <v>Operativo</v>
          </cell>
        </row>
        <row r="34">
          <cell r="A34">
            <v>30</v>
          </cell>
          <cell r="B34" t="str">
            <v>E001</v>
          </cell>
          <cell r="C34" t="str">
            <v>TRATOR DE ESTEIRA NH 7D (67 kW)</v>
          </cell>
          <cell r="E34">
            <v>10.800700000000001</v>
          </cell>
          <cell r="F34">
            <v>105.14709999999999</v>
          </cell>
        </row>
        <row r="35">
          <cell r="A35">
            <v>31</v>
          </cell>
          <cell r="B35" t="str">
            <v>E002</v>
          </cell>
          <cell r="C35" t="str">
            <v>TRATOR DE ESTEIRA CAT D6M (106 KW)</v>
          </cell>
          <cell r="E35">
            <v>10.800700000000001</v>
          </cell>
          <cell r="F35">
            <v>183.96770000000001</v>
          </cell>
        </row>
        <row r="36">
          <cell r="A36">
            <v>32</v>
          </cell>
          <cell r="B36" t="str">
            <v>E003</v>
          </cell>
          <cell r="C36" t="str">
            <v>TRATOR DE ESTEIRA CAT D8R (228 kW)</v>
          </cell>
          <cell r="E36">
            <v>10.800700000000001</v>
          </cell>
          <cell r="F36">
            <v>355.20600000000002</v>
          </cell>
        </row>
        <row r="37">
          <cell r="A37">
            <v>33</v>
          </cell>
          <cell r="B37" t="str">
            <v>E006</v>
          </cell>
          <cell r="C37" t="str">
            <v>MOTONIVELADORA CAT 120H (100 kW)</v>
          </cell>
          <cell r="E37">
            <v>11.417899999999999</v>
          </cell>
          <cell r="F37">
            <v>124.56229999999999</v>
          </cell>
        </row>
        <row r="38">
          <cell r="A38">
            <v>34</v>
          </cell>
          <cell r="B38" t="str">
            <v>E007</v>
          </cell>
          <cell r="C38" t="str">
            <v>TRATOR AGRÍCOLA M F-292/4 (77 kW)</v>
          </cell>
          <cell r="E38">
            <v>8.3320000000000007</v>
          </cell>
          <cell r="F38">
            <v>66.749700000000004</v>
          </cell>
        </row>
        <row r="39">
          <cell r="A39">
            <v>35</v>
          </cell>
          <cell r="B39" t="str">
            <v>E009</v>
          </cell>
          <cell r="C39" t="str">
            <v>CARREGAD. PNEUS CAT  924G  1,80 M3 ( 89 kW)</v>
          </cell>
          <cell r="E39">
            <v>10.800700000000001</v>
          </cell>
          <cell r="F39">
            <v>102.96259999999999</v>
          </cell>
        </row>
        <row r="40">
          <cell r="A40">
            <v>36</v>
          </cell>
          <cell r="B40" t="str">
            <v>E010</v>
          </cell>
          <cell r="C40" t="str">
            <v>CARREGAD. PNEUS CAT 950G 2,90 M3 (135 kW)</v>
          </cell>
          <cell r="E40">
            <v>10.800700000000001</v>
          </cell>
          <cell r="F40">
            <v>167.08199999999999</v>
          </cell>
        </row>
        <row r="41">
          <cell r="A41">
            <v>37</v>
          </cell>
          <cell r="B41" t="str">
            <v>E011</v>
          </cell>
          <cell r="C41" t="str">
            <v>RETROESCAVADEIRA MF-86HF (57 kW)</v>
          </cell>
          <cell r="E41">
            <v>10.800700000000001</v>
          </cell>
          <cell r="F41">
            <v>55.758699999999997</v>
          </cell>
        </row>
        <row r="42">
          <cell r="A42">
            <v>38</v>
          </cell>
          <cell r="B42" t="str">
            <v>E013</v>
          </cell>
          <cell r="C42" t="str">
            <v>ROLO COMP PÉ CARNEIRO CA-25-PD  (85 kW)</v>
          </cell>
          <cell r="E42">
            <v>8.3320000000000007</v>
          </cell>
          <cell r="F42">
            <v>112.70350000000001</v>
          </cell>
        </row>
        <row r="43">
          <cell r="A43">
            <v>43</v>
          </cell>
          <cell r="B43" t="str">
            <v>E062</v>
          </cell>
          <cell r="C43" t="str">
            <v>ESCAVADEIRA HIDR. CAT 330CL (182 kW)</v>
          </cell>
          <cell r="E43">
            <v>11.417899999999999</v>
          </cell>
          <cell r="F43">
            <v>257.74020000000002</v>
          </cell>
        </row>
        <row r="44">
          <cell r="A44">
            <v>44</v>
          </cell>
          <cell r="B44" t="str">
            <v>E063</v>
          </cell>
          <cell r="C44" t="str">
            <v>ESCAVADEIRA HIDR. CAT 320CL (102 kW)</v>
          </cell>
          <cell r="E44">
            <v>11.417899999999999</v>
          </cell>
          <cell r="F44">
            <v>157.3682</v>
          </cell>
        </row>
        <row r="45">
          <cell r="A45">
            <v>47</v>
          </cell>
          <cell r="B45" t="str">
            <v>E101</v>
          </cell>
          <cell r="C45" t="str">
            <v>GRADE DE DISCOS GA 24 x 24</v>
          </cell>
          <cell r="E45">
            <v>0</v>
          </cell>
          <cell r="F45">
            <v>2.4575999999999998</v>
          </cell>
        </row>
        <row r="46">
          <cell r="A46">
            <v>48</v>
          </cell>
          <cell r="B46" t="str">
            <v>E102</v>
          </cell>
          <cell r="C46" t="str">
            <v>ROLO COMP TANDEM CC-422C (93 kW)</v>
          </cell>
          <cell r="E46">
            <v>8.3320000000000007</v>
          </cell>
          <cell r="F46">
            <v>132.7011</v>
          </cell>
        </row>
        <row r="47">
          <cell r="A47">
            <v>51</v>
          </cell>
          <cell r="B47" t="str">
            <v>E105</v>
          </cell>
          <cell r="C47" t="str">
            <v>ROLO COMP PNEUS SP 8000  (97 kW)</v>
          </cell>
          <cell r="E47">
            <v>8.3320000000000007</v>
          </cell>
          <cell r="F47">
            <v>111.97880000000001</v>
          </cell>
        </row>
        <row r="48">
          <cell r="A48">
            <v>55</v>
          </cell>
          <cell r="B48" t="str">
            <v>E107</v>
          </cell>
          <cell r="C48" t="str">
            <v>VASSOURA MECÂNICA REBOCÁVEL</v>
          </cell>
          <cell r="E48">
            <v>0</v>
          </cell>
          <cell r="F48">
            <v>4.0309999999999997</v>
          </cell>
        </row>
        <row r="49">
          <cell r="A49">
            <v>56</v>
          </cell>
          <cell r="B49" t="str">
            <v>E110</v>
          </cell>
          <cell r="C49" t="str">
            <v>TANQUE ESTOCAGEM DE ASFALTO 20.000 L</v>
          </cell>
          <cell r="E49">
            <v>0</v>
          </cell>
          <cell r="F49">
            <v>4.1859999999999999</v>
          </cell>
        </row>
        <row r="50">
          <cell r="A50">
            <v>57</v>
          </cell>
          <cell r="B50" t="str">
            <v>E111</v>
          </cell>
          <cell r="C50" t="str">
            <v>EQUIP. DISTR. ASFALTO S/ CAMINHÃO (150 kW)</v>
          </cell>
          <cell r="E50">
            <v>9.8749000000000002</v>
          </cell>
          <cell r="F50">
            <v>98.639300000000006</v>
          </cell>
        </row>
        <row r="51">
          <cell r="A51">
            <v>58</v>
          </cell>
          <cell r="B51" t="str">
            <v>E112</v>
          </cell>
          <cell r="C51" t="str">
            <v>AQUECEDOR DE FLUÍDO TÉRMICO</v>
          </cell>
          <cell r="E51">
            <v>0</v>
          </cell>
          <cell r="F51">
            <v>21.924800000000001</v>
          </cell>
        </row>
        <row r="52">
          <cell r="A52">
            <v>74</v>
          </cell>
          <cell r="B52" t="str">
            <v>E139</v>
          </cell>
          <cell r="C52" t="str">
            <v>ROLO COMP VIBRO LISO CA-25D  (86 kW)</v>
          </cell>
          <cell r="E52">
            <v>8.3320000000000007</v>
          </cell>
          <cell r="F52">
            <v>111.0277</v>
          </cell>
        </row>
        <row r="53">
          <cell r="A53">
            <v>75</v>
          </cell>
          <cell r="B53" t="str">
            <v>E147</v>
          </cell>
          <cell r="C53" t="str">
            <v>USINA ASFÁLTO A QUENTE 90/120 T/H (188 kW)</v>
          </cell>
          <cell r="E53">
            <v>11.417899999999999</v>
          </cell>
          <cell r="F53">
            <v>200.3177</v>
          </cell>
        </row>
        <row r="54">
          <cell r="A54">
            <v>76</v>
          </cell>
          <cell r="B54" t="str">
            <v>E149</v>
          </cell>
          <cell r="C54" t="str">
            <v>VIBRO-ACAB. ASFÁLTO VDA-600BM (74 kW)</v>
          </cell>
          <cell r="E54">
            <v>11.417899999999999</v>
          </cell>
          <cell r="F54">
            <v>134.78290000000001</v>
          </cell>
        </row>
        <row r="55">
          <cell r="A55">
            <v>85</v>
          </cell>
          <cell r="B55" t="str">
            <v>E202</v>
          </cell>
          <cell r="C55" t="str">
            <v>COMPRESSOR DE AR 400 PCM (89 kW)</v>
          </cell>
          <cell r="E55">
            <v>8.3320000000000007</v>
          </cell>
          <cell r="F55">
            <v>63.345700000000001</v>
          </cell>
        </row>
        <row r="56">
          <cell r="A56">
            <v>86</v>
          </cell>
          <cell r="B56" t="str">
            <v>E208</v>
          </cell>
          <cell r="C56" t="str">
            <v>COMPRESSOR DE AR 200 PCM (58 kW)</v>
          </cell>
          <cell r="E56">
            <v>8.3320000000000007</v>
          </cell>
          <cell r="F56">
            <v>47.635599999999997</v>
          </cell>
        </row>
        <row r="57">
          <cell r="A57">
            <v>92</v>
          </cell>
          <cell r="B57" t="str">
            <v>E211</v>
          </cell>
          <cell r="C57" t="str">
            <v>MAQUINA P/ PINTURA (2 kW)</v>
          </cell>
          <cell r="E57">
            <v>0</v>
          </cell>
          <cell r="F57">
            <v>0.9577</v>
          </cell>
        </row>
        <row r="58">
          <cell r="A58">
            <v>93</v>
          </cell>
          <cell r="B58" t="str">
            <v>E210</v>
          </cell>
          <cell r="C58" t="str">
            <v>MARTELETE - ROMPEDOR 33 kg</v>
          </cell>
          <cell r="E58">
            <v>7.4062000000000001</v>
          </cell>
          <cell r="F58">
            <v>9.7596000000000007</v>
          </cell>
        </row>
        <row r="59">
          <cell r="A59">
            <v>94</v>
          </cell>
          <cell r="B59" t="str">
            <v>E302</v>
          </cell>
          <cell r="C59" t="str">
            <v>BETONEIRA - 320 L (4 kW)</v>
          </cell>
          <cell r="E59">
            <v>8.3320000000000007</v>
          </cell>
          <cell r="F59">
            <v>9.9809000000000001</v>
          </cell>
        </row>
        <row r="60">
          <cell r="A60">
            <v>98</v>
          </cell>
          <cell r="B60" t="str">
            <v>E303</v>
          </cell>
          <cell r="C60" t="str">
            <v>BETONEIRA - 750 L (9 kW)</v>
          </cell>
          <cell r="E60">
            <v>8.3320000000000007</v>
          </cell>
          <cell r="F60">
            <v>12.4125</v>
          </cell>
        </row>
        <row r="61">
          <cell r="A61">
            <v>99</v>
          </cell>
          <cell r="B61" t="str">
            <v>E304</v>
          </cell>
          <cell r="C61" t="str">
            <v>TRANSP. MANUAL - CARRINHO DE MÃO 80 L</v>
          </cell>
          <cell r="E61">
            <v>0</v>
          </cell>
          <cell r="F61">
            <v>0.13339999999999999</v>
          </cell>
        </row>
        <row r="62">
          <cell r="A62">
            <v>101</v>
          </cell>
          <cell r="B62" t="str">
            <v>E305</v>
          </cell>
          <cell r="C62" t="str">
            <v>TRANSP. MANUAL - GERICA 180 L</v>
          </cell>
          <cell r="E62">
            <v>0</v>
          </cell>
          <cell r="F62">
            <v>0.23350000000000001</v>
          </cell>
        </row>
        <row r="63">
          <cell r="A63">
            <v>103</v>
          </cell>
          <cell r="B63" t="str">
            <v>E306</v>
          </cell>
          <cell r="C63" t="str">
            <v>VIBRADOR DE CONC. - DE IMERSÃO (2 kW)</v>
          </cell>
          <cell r="E63">
            <v>7.4062000000000001</v>
          </cell>
          <cell r="F63">
            <v>8.8386999999999993</v>
          </cell>
        </row>
        <row r="64">
          <cell r="A64">
            <v>104</v>
          </cell>
          <cell r="B64" t="str">
            <v>E310</v>
          </cell>
          <cell r="C64" t="str">
            <v>FAB.PRÉ-MOLD CONC TUBOS D=0,60 M (2 kW)</v>
          </cell>
          <cell r="E64">
            <v>0</v>
          </cell>
          <cell r="F64">
            <v>7.3996000000000004</v>
          </cell>
        </row>
        <row r="65">
          <cell r="A65">
            <v>105</v>
          </cell>
          <cell r="B65" t="str">
            <v>E311</v>
          </cell>
          <cell r="C65" t="str">
            <v>FAB PRÉ-MOLD CONC TUBOS D=0,80 M (2 kW)</v>
          </cell>
          <cell r="E65">
            <v>0</v>
          </cell>
          <cell r="F65">
            <v>7.1071999999999997</v>
          </cell>
        </row>
        <row r="66">
          <cell r="A66">
            <v>106</v>
          </cell>
          <cell r="B66" t="str">
            <v>E312</v>
          </cell>
          <cell r="C66" t="str">
            <v>FAB PRÉ-MOLD CONC TUBOS D=1,00 M (2 kW)</v>
          </cell>
          <cell r="E66">
            <v>0</v>
          </cell>
          <cell r="F66">
            <v>7.4747000000000003</v>
          </cell>
        </row>
        <row r="67">
          <cell r="A67">
            <v>107</v>
          </cell>
          <cell r="B67" t="str">
            <v>E313</v>
          </cell>
          <cell r="C67" t="str">
            <v>FAB PRÉ-MOLD CONC TUBOS D=1,20 M (2 kW)</v>
          </cell>
          <cell r="E67">
            <v>0</v>
          </cell>
          <cell r="F67">
            <v>7.8887</v>
          </cell>
        </row>
        <row r="68">
          <cell r="A68">
            <v>108</v>
          </cell>
          <cell r="B68" t="str">
            <v>E314</v>
          </cell>
          <cell r="C68" t="str">
            <v>FAB PRÉ-MOLD CONC TUBOS D=1,50 M (2 kW)</v>
          </cell>
          <cell r="E68">
            <v>0</v>
          </cell>
          <cell r="F68">
            <v>7.8056999999999999</v>
          </cell>
        </row>
        <row r="69">
          <cell r="A69">
            <v>129</v>
          </cell>
          <cell r="B69" t="str">
            <v>E400</v>
          </cell>
          <cell r="C69" t="str">
            <v>CAMINHÃO BASCULANTE - 5 m3 - 8,8 t (155 kW)</v>
          </cell>
          <cell r="E69">
            <v>9.8749000000000002</v>
          </cell>
          <cell r="F69">
            <v>86.413799999999995</v>
          </cell>
        </row>
        <row r="70">
          <cell r="A70">
            <v>130</v>
          </cell>
          <cell r="B70" t="str">
            <v>E402</v>
          </cell>
          <cell r="C70" t="str">
            <v>CAMINHÃO CARROCERIA - 15t (170 kW)</v>
          </cell>
          <cell r="E70">
            <v>9.8749000000000002</v>
          </cell>
          <cell r="F70">
            <v>108.3706</v>
          </cell>
        </row>
        <row r="71">
          <cell r="A71">
            <v>131</v>
          </cell>
          <cell r="B71" t="str">
            <v>E403</v>
          </cell>
          <cell r="C71" t="str">
            <v>CAMINHÃO BASCULANTE 6 m3  (150 kW)</v>
          </cell>
          <cell r="E71">
            <v>9.8749000000000002</v>
          </cell>
          <cell r="F71">
            <v>97.9148</v>
          </cell>
        </row>
        <row r="72">
          <cell r="A72">
            <v>135</v>
          </cell>
          <cell r="B72" t="str">
            <v>E407</v>
          </cell>
          <cell r="C72" t="str">
            <v>CAMINHÃO TANQUE 10.000 L (170 kW)</v>
          </cell>
          <cell r="E72">
            <v>9.8749000000000002</v>
          </cell>
          <cell r="F72">
            <v>109.7187</v>
          </cell>
        </row>
        <row r="73">
          <cell r="A73">
            <v>136</v>
          </cell>
          <cell r="B73" t="str">
            <v>E408</v>
          </cell>
          <cell r="C73" t="str">
            <v>CAMINHÃO CARROCERIA - 4t (80 kW)</v>
          </cell>
          <cell r="E73">
            <v>9.8749000000000002</v>
          </cell>
          <cell r="F73">
            <v>54.107700000000001</v>
          </cell>
        </row>
        <row r="74">
          <cell r="A74">
            <v>137</v>
          </cell>
          <cell r="B74" t="str">
            <v>E416</v>
          </cell>
          <cell r="C74" t="str">
            <v>VEÍCULO LEVE - PICK UP (4 X 4) (98 kW)</v>
          </cell>
          <cell r="E74">
            <v>8.9490999999999996</v>
          </cell>
          <cell r="F74">
            <v>45.479300000000002</v>
          </cell>
        </row>
        <row r="75">
          <cell r="A75">
            <v>145</v>
          </cell>
          <cell r="B75" t="str">
            <v>E404</v>
          </cell>
          <cell r="C75" t="str">
            <v>CAMINHÃO BASCULANTE 10 m3 - 15 t (170 kW)</v>
          </cell>
          <cell r="E75">
            <v>9.8749000000000002</v>
          </cell>
          <cell r="F75">
            <v>111.63209999999999</v>
          </cell>
        </row>
        <row r="76">
          <cell r="A76">
            <v>146</v>
          </cell>
          <cell r="B76" t="str">
            <v>E432</v>
          </cell>
          <cell r="C76" t="str">
            <v>CAMINHÃO BASCULANTE 20 t (279 kW)</v>
          </cell>
          <cell r="E76">
            <v>9.8749000000000002</v>
          </cell>
          <cell r="F76">
            <v>166.3605</v>
          </cell>
        </row>
        <row r="77">
          <cell r="A77">
            <v>147</v>
          </cell>
          <cell r="B77" t="str">
            <v>E434</v>
          </cell>
          <cell r="C77" t="str">
            <v>CAMINHÃO CARROC C/ GUINDAUTO (150 kW)</v>
          </cell>
          <cell r="E77">
            <v>9.8749000000000002</v>
          </cell>
          <cell r="F77">
            <v>94.581900000000005</v>
          </cell>
        </row>
        <row r="78">
          <cell r="A78">
            <v>148</v>
          </cell>
        </row>
        <row r="79">
          <cell r="A79">
            <v>150</v>
          </cell>
          <cell r="B79" t="str">
            <v>E501</v>
          </cell>
          <cell r="C79" t="str">
            <v>GRUPO GERADOR 36 / 40 KVA (32 kW)</v>
          </cell>
          <cell r="E79">
            <v>8.3320000000000007</v>
          </cell>
          <cell r="F79">
            <v>33.636000000000003</v>
          </cell>
        </row>
        <row r="80">
          <cell r="A80">
            <v>151</v>
          </cell>
          <cell r="B80" t="str">
            <v>E503</v>
          </cell>
          <cell r="C80" t="str">
            <v>GRUPO GERADOR 164 / 180 KVA (144 kW)</v>
          </cell>
          <cell r="E80">
            <v>8.3320000000000007</v>
          </cell>
          <cell r="F80">
            <v>96.774699999999996</v>
          </cell>
        </row>
        <row r="81">
          <cell r="A81">
            <v>156</v>
          </cell>
          <cell r="B81" t="str">
            <v>E509</v>
          </cell>
          <cell r="C81" t="str">
            <v>GRUPO GERADOR 25,0 / 18,0 KVA (20 kW)</v>
          </cell>
          <cell r="E81">
            <v>8.3320000000000007</v>
          </cell>
          <cell r="F81">
            <v>21.651499999999999</v>
          </cell>
        </row>
        <row r="82">
          <cell r="A82">
            <v>162</v>
          </cell>
          <cell r="B82" t="str">
            <v>E903</v>
          </cell>
          <cell r="C82" t="str">
            <v>BATE-ESTACAS GRAV. 3.500/4.000 KG (160 kW)</v>
          </cell>
          <cell r="E82">
            <v>8.3320000000000007</v>
          </cell>
          <cell r="F82">
            <v>99.670699999999997</v>
          </cell>
        </row>
        <row r="83">
          <cell r="A83">
            <v>163</v>
          </cell>
          <cell r="B83" t="str">
            <v>E904</v>
          </cell>
          <cell r="C83" t="str">
            <v>SERRA CIRCULAR 12" (4 kW)</v>
          </cell>
          <cell r="E83">
            <v>0</v>
          </cell>
          <cell r="F83">
            <v>0.1948</v>
          </cell>
        </row>
        <row r="84">
          <cell r="A84">
            <v>165</v>
          </cell>
          <cell r="B84" t="str">
            <v>E906</v>
          </cell>
          <cell r="C84" t="str">
            <v>SOQUETE VIBRATÓRIO (2 kW)</v>
          </cell>
          <cell r="E84">
            <v>7.4062000000000001</v>
          </cell>
          <cell r="F84">
            <v>13.911199999999999</v>
          </cell>
        </row>
        <row r="85">
          <cell r="A85">
            <v>166</v>
          </cell>
          <cell r="B85" t="str">
            <v>E907</v>
          </cell>
          <cell r="C85" t="str">
            <v>CONJUNTO MOTO-BOMBA (11 kW)</v>
          </cell>
          <cell r="E85">
            <v>0</v>
          </cell>
          <cell r="F85">
            <v>13.8764</v>
          </cell>
        </row>
        <row r="86">
          <cell r="A86">
            <v>167</v>
          </cell>
          <cell r="B86" t="str">
            <v>E908</v>
          </cell>
          <cell r="C86" t="str">
            <v>MÁQUINA PINTURA - DERMAC FAIXAS (44 kW)</v>
          </cell>
          <cell r="E86">
            <v>11.417899999999999</v>
          </cell>
          <cell r="F86">
            <v>65.1999</v>
          </cell>
        </row>
        <row r="87">
          <cell r="A87">
            <v>169</v>
          </cell>
          <cell r="B87" t="str">
            <v>E910</v>
          </cell>
        </row>
        <row r="88">
          <cell r="A88">
            <v>170</v>
          </cell>
          <cell r="B88" t="str">
            <v>E917</v>
          </cell>
          <cell r="C88" t="str">
            <v>MÁQUINA UNIVERSAL CORTE (4 kW)</v>
          </cell>
          <cell r="E88">
            <v>7.4062000000000001</v>
          </cell>
          <cell r="F88">
            <v>11.594900000000001</v>
          </cell>
        </row>
        <row r="89">
          <cell r="A89">
            <v>171</v>
          </cell>
          <cell r="B89" t="str">
            <v>E918</v>
          </cell>
          <cell r="C89" t="str">
            <v>PRENSA EXCÊNTRICA (1 kW)</v>
          </cell>
          <cell r="E89">
            <v>0</v>
          </cell>
          <cell r="F89">
            <v>2.4619</v>
          </cell>
        </row>
        <row r="90">
          <cell r="A90">
            <v>172</v>
          </cell>
          <cell r="B90" t="str">
            <v>E919</v>
          </cell>
          <cell r="C90" t="str">
            <v>GUILHOTINA 8 t (3 kW)</v>
          </cell>
          <cell r="E90">
            <v>0</v>
          </cell>
          <cell r="F90">
            <v>4.2878999999999996</v>
          </cell>
        </row>
        <row r="91">
          <cell r="A91">
            <v>173</v>
          </cell>
          <cell r="B91" t="str">
            <v>E924</v>
          </cell>
          <cell r="C91" t="str">
            <v xml:space="preserve">EQUIP. PARA SOLDA </v>
          </cell>
          <cell r="E91">
            <v>0</v>
          </cell>
          <cell r="F91">
            <v>4.9500000000000002E-2</v>
          </cell>
        </row>
        <row r="93">
          <cell r="C93" t="str">
            <v>Custo Unitário de Materiais</v>
          </cell>
        </row>
        <row r="94">
          <cell r="A94" t="str">
            <v>Item</v>
          </cell>
          <cell r="B94" t="str">
            <v>Código</v>
          </cell>
          <cell r="C94" t="str">
            <v>Material</v>
          </cell>
          <cell r="D94" t="str">
            <v>Und</v>
          </cell>
          <cell r="E94" t="str">
            <v>Preço Unitário</v>
          </cell>
        </row>
        <row r="95">
          <cell r="A95">
            <v>212</v>
          </cell>
          <cell r="B95" t="str">
            <v>AM01</v>
          </cell>
          <cell r="C95" t="str">
            <v>AÇO CA 25 D = 4,2 mm</v>
          </cell>
          <cell r="D95" t="str">
            <v>KG</v>
          </cell>
          <cell r="E95">
            <v>4.4275000000000002</v>
          </cell>
        </row>
        <row r="96">
          <cell r="A96">
            <v>213</v>
          </cell>
          <cell r="B96" t="str">
            <v>AM02</v>
          </cell>
          <cell r="C96" t="str">
            <v>AÇO CA 25 D = 6,3 mm</v>
          </cell>
          <cell r="D96" t="str">
            <v>KG</v>
          </cell>
          <cell r="E96">
            <v>3.9904999999999999</v>
          </cell>
        </row>
        <row r="97">
          <cell r="A97">
            <v>215</v>
          </cell>
          <cell r="B97" t="str">
            <v>AM03</v>
          </cell>
          <cell r="C97" t="str">
            <v>AÇO CA 25 D = 10,0 mm</v>
          </cell>
          <cell r="D97" t="str">
            <v>KG</v>
          </cell>
          <cell r="E97">
            <v>3.3119999999999998</v>
          </cell>
        </row>
        <row r="98">
          <cell r="A98">
            <v>216</v>
          </cell>
          <cell r="B98" t="str">
            <v>AM04</v>
          </cell>
          <cell r="C98" t="str">
            <v>AÇO CA 50 D = 6,3 mm</v>
          </cell>
          <cell r="D98" t="str">
            <v>KG</v>
          </cell>
          <cell r="E98">
            <v>4.1859999999999999</v>
          </cell>
        </row>
        <row r="99">
          <cell r="A99">
            <v>217</v>
          </cell>
          <cell r="B99" t="str">
            <v>AM05</v>
          </cell>
          <cell r="C99" t="str">
            <v>AÇO CA 50 D = 10,0 mm</v>
          </cell>
          <cell r="D99" t="str">
            <v>KG</v>
          </cell>
          <cell r="E99">
            <v>3.4729999999999999</v>
          </cell>
        </row>
        <row r="100">
          <cell r="A100">
            <v>218</v>
          </cell>
          <cell r="B100" t="str">
            <v>AM06</v>
          </cell>
          <cell r="C100" t="str">
            <v>AÇO CA 60 D = 4,2 mm</v>
          </cell>
          <cell r="D100" t="str">
            <v>KG</v>
          </cell>
          <cell r="E100">
            <v>3.9904999999999999</v>
          </cell>
        </row>
        <row r="101">
          <cell r="A101">
            <v>219</v>
          </cell>
          <cell r="B101" t="str">
            <v>AM07</v>
          </cell>
          <cell r="C101" t="str">
            <v>AÇO CA 60 D = 5,0 mm</v>
          </cell>
          <cell r="D101" t="str">
            <v>KG</v>
          </cell>
          <cell r="E101">
            <v>3.8755000000000002</v>
          </cell>
        </row>
        <row r="102">
          <cell r="A102">
            <v>220</v>
          </cell>
          <cell r="B102" t="str">
            <v>AM08</v>
          </cell>
          <cell r="C102" t="str">
            <v>AÇO CA 60 D = 6,0 mm</v>
          </cell>
          <cell r="D102" t="str">
            <v>KG</v>
          </cell>
          <cell r="E102">
            <v>3.8755000000000002</v>
          </cell>
        </row>
        <row r="103">
          <cell r="A103">
            <v>235</v>
          </cell>
          <cell r="C103" t="str">
            <v>Casa padrão PMM</v>
          </cell>
          <cell r="D103" t="str">
            <v>gl</v>
          </cell>
          <cell r="E103">
            <v>8395</v>
          </cell>
        </row>
        <row r="104">
          <cell r="A104">
            <v>236</v>
          </cell>
          <cell r="B104" t="str">
            <v>AM35</v>
          </cell>
          <cell r="C104" t="str">
            <v>SEIXO COMERCIAL</v>
          </cell>
          <cell r="D104" t="str">
            <v>M3</v>
          </cell>
          <cell r="E104">
            <v>97.75</v>
          </cell>
        </row>
        <row r="105">
          <cell r="A105">
            <v>237</v>
          </cell>
          <cell r="B105" t="str">
            <v>M003</v>
          </cell>
          <cell r="C105" t="str">
            <v>ÓLEO COMBUSTÍVEL 1A</v>
          </cell>
          <cell r="D105" t="str">
            <v>L</v>
          </cell>
          <cell r="E105">
            <v>1.3524</v>
          </cell>
        </row>
        <row r="106">
          <cell r="A106">
            <v>238</v>
          </cell>
          <cell r="B106" t="str">
            <v>M101</v>
          </cell>
          <cell r="C106" t="str">
            <v>CIMENTO ASFÁLTICO CAP 20</v>
          </cell>
          <cell r="D106" t="str">
            <v>T</v>
          </cell>
          <cell r="E106">
            <v>2025.7135000000001</v>
          </cell>
        </row>
        <row r="107">
          <cell r="A107">
            <v>239</v>
          </cell>
          <cell r="B107" t="str">
            <v>M103</v>
          </cell>
          <cell r="C107" t="str">
            <v>ASFÁLTO DILUÍDO CM-30</v>
          </cell>
          <cell r="D107" t="str">
            <v>T</v>
          </cell>
          <cell r="E107">
            <v>2715.3915000000002</v>
          </cell>
        </row>
        <row r="108">
          <cell r="A108">
            <v>240</v>
          </cell>
          <cell r="B108" t="str">
            <v>M108</v>
          </cell>
          <cell r="C108" t="str">
            <v>EMULSÃO ASFÁLTICA RR-2C</v>
          </cell>
          <cell r="D108" t="str">
            <v>T</v>
          </cell>
          <cell r="E108">
            <v>1970.2260000000001</v>
          </cell>
        </row>
        <row r="109">
          <cell r="A109">
            <v>241</v>
          </cell>
          <cell r="B109" t="str">
            <v>M202</v>
          </cell>
          <cell r="C109" t="str">
            <v>CIMENTO PORTLAND CP-32</v>
          </cell>
          <cell r="D109" t="str">
            <v>KG</v>
          </cell>
          <cell r="E109">
            <v>0.46</v>
          </cell>
        </row>
        <row r="110">
          <cell r="A110">
            <v>242</v>
          </cell>
          <cell r="B110" t="str">
            <v>M319</v>
          </cell>
          <cell r="C110" t="str">
            <v>ARAME RECOZIDO no. 18</v>
          </cell>
          <cell r="D110" t="str">
            <v>KG</v>
          </cell>
          <cell r="E110">
            <v>5.7039999999999997</v>
          </cell>
        </row>
        <row r="111">
          <cell r="A111">
            <v>243</v>
          </cell>
          <cell r="B111" t="str">
            <v>M320</v>
          </cell>
          <cell r="C111" t="str">
            <v>PREGOS DE FERRO 18x30</v>
          </cell>
          <cell r="D111" t="str">
            <v>KG</v>
          </cell>
          <cell r="E111">
            <v>4.83</v>
          </cell>
        </row>
        <row r="112">
          <cell r="A112">
            <v>255</v>
          </cell>
          <cell r="C112" t="str">
            <v>REDE ELÉTRICA - TUBULAÇOES E CABOS</v>
          </cell>
          <cell r="D112" t="str">
            <v>M</v>
          </cell>
          <cell r="E112">
            <v>97.75</v>
          </cell>
        </row>
        <row r="113">
          <cell r="A113">
            <v>256</v>
          </cell>
          <cell r="C113" t="str">
            <v>POSTE TUBO AÇO GALVANIZADO.H =10,0 m C/ LUMINÁRIA</v>
          </cell>
          <cell r="D113" t="str">
            <v>CJ</v>
          </cell>
          <cell r="E113">
            <v>1801.7708</v>
          </cell>
        </row>
        <row r="114">
          <cell r="A114">
            <v>257</v>
          </cell>
          <cell r="B114" t="str">
            <v>M334</v>
          </cell>
          <cell r="C114" t="str">
            <v>PARAF. ZINCADO C/ FENDA 1 1/2" x 3/16"</v>
          </cell>
          <cell r="D114" t="str">
            <v>UN</v>
          </cell>
          <cell r="E114">
            <v>0.13800000000000001</v>
          </cell>
        </row>
        <row r="115">
          <cell r="A115">
            <v>290</v>
          </cell>
          <cell r="B115" t="str">
            <v>M335</v>
          </cell>
          <cell r="C115" t="str">
            <v>PARAF. ZINCADO FRANCÊS 4" x 5/16"</v>
          </cell>
          <cell r="D115" t="str">
            <v>UN</v>
          </cell>
          <cell r="E115">
            <v>0.59799999999999998</v>
          </cell>
        </row>
        <row r="116">
          <cell r="A116">
            <v>291</v>
          </cell>
          <cell r="B116" t="str">
            <v>M340</v>
          </cell>
          <cell r="C116" t="str">
            <v>TAMPÃO DE FERRO FUNDIDO</v>
          </cell>
          <cell r="D116" t="str">
            <v>UN</v>
          </cell>
          <cell r="E116">
            <v>375.70499999999998</v>
          </cell>
        </row>
        <row r="117">
          <cell r="A117">
            <v>294</v>
          </cell>
          <cell r="B117" t="str">
            <v>M343</v>
          </cell>
          <cell r="C117" t="str">
            <v>DEFENSA METÁLICA SEMI-MALEÁVEL SIMPLES</v>
          </cell>
          <cell r="D117" t="str">
            <v>MOD</v>
          </cell>
          <cell r="E117">
            <v>822.89400000000001</v>
          </cell>
        </row>
        <row r="118">
          <cell r="A118">
            <v>295</v>
          </cell>
          <cell r="C118" t="str">
            <v>CHAPA DE AÇO FINA</v>
          </cell>
          <cell r="D118" t="str">
            <v>M2</v>
          </cell>
          <cell r="E118">
            <v>52.9</v>
          </cell>
        </row>
        <row r="119">
          <cell r="A119">
            <v>300</v>
          </cell>
          <cell r="B119" t="str">
            <v>M398</v>
          </cell>
          <cell r="C119" t="str">
            <v xml:space="preserve">CHAPA DE AÇO </v>
          </cell>
          <cell r="D119" t="str">
            <v>KG</v>
          </cell>
          <cell r="E119">
            <v>4.83</v>
          </cell>
        </row>
        <row r="120">
          <cell r="A120">
            <v>303</v>
          </cell>
          <cell r="B120" t="str">
            <v>M346</v>
          </cell>
          <cell r="C120" t="str">
            <v>CHAPA DE AÇO no. 16 (TRATADA)</v>
          </cell>
          <cell r="D120" t="str">
            <v>M2</v>
          </cell>
          <cell r="E120">
            <v>112.7</v>
          </cell>
        </row>
        <row r="121">
          <cell r="A121">
            <v>304</v>
          </cell>
          <cell r="B121" t="str">
            <v>M401</v>
          </cell>
          <cell r="C121" t="str">
            <v>PONTALETES D=15 cm (TRONCO P/ ESC.)</v>
          </cell>
          <cell r="D121" t="str">
            <v>M</v>
          </cell>
          <cell r="E121">
            <v>1.6214999999999999</v>
          </cell>
        </row>
        <row r="122">
          <cell r="A122">
            <v>305</v>
          </cell>
          <cell r="B122" t="str">
            <v>M402</v>
          </cell>
          <cell r="C122" t="str">
            <v>PONTALETES D=20 cm (TRONCO P/ ESC.)</v>
          </cell>
          <cell r="D122" t="str">
            <v>M</v>
          </cell>
          <cell r="E122">
            <v>1.6214999999999999</v>
          </cell>
        </row>
        <row r="123">
          <cell r="A123">
            <v>306</v>
          </cell>
          <cell r="B123" t="str">
            <v>M409</v>
          </cell>
          <cell r="C123" t="str">
            <v>PRANCHÃO DE 1a 5,0 cm x 30,0 cm</v>
          </cell>
          <cell r="D123" t="str">
            <v>M</v>
          </cell>
          <cell r="E123">
            <v>17.25</v>
          </cell>
        </row>
        <row r="124">
          <cell r="A124">
            <v>308</v>
          </cell>
          <cell r="B124" t="str">
            <v>M410</v>
          </cell>
          <cell r="C124" t="str">
            <v>COMPENSADO RESINADO DE 17 mm</v>
          </cell>
          <cell r="D124" t="str">
            <v>M2</v>
          </cell>
          <cell r="E124">
            <v>17.107399999999998</v>
          </cell>
        </row>
        <row r="125">
          <cell r="A125">
            <v>309</v>
          </cell>
          <cell r="B125" t="str">
            <v>M406</v>
          </cell>
          <cell r="C125" t="str">
            <v>CAIBROS DE 7,5 cm x 7,5 cm</v>
          </cell>
          <cell r="D125" t="str">
            <v>M</v>
          </cell>
          <cell r="E125">
            <v>2.4609999999999999</v>
          </cell>
        </row>
        <row r="126">
          <cell r="A126">
            <v>310</v>
          </cell>
          <cell r="B126" t="str">
            <v>M407</v>
          </cell>
          <cell r="C126" t="str">
            <v>TÁBUA DE 1a 2,5 cm x 15,0 cm</v>
          </cell>
          <cell r="D126" t="str">
            <v>M</v>
          </cell>
          <cell r="E126">
            <v>2.7945000000000002</v>
          </cell>
        </row>
        <row r="127">
          <cell r="A127">
            <v>311</v>
          </cell>
          <cell r="B127" t="str">
            <v>M408</v>
          </cell>
          <cell r="C127" t="str">
            <v>TÁBUA DE 5a 2,5 cm x 30,0 cm</v>
          </cell>
          <cell r="D127" t="str">
            <v>M</v>
          </cell>
          <cell r="E127">
            <v>5.29</v>
          </cell>
        </row>
        <row r="128">
          <cell r="A128">
            <v>312</v>
          </cell>
          <cell r="B128" t="str">
            <v>M411</v>
          </cell>
          <cell r="C128" t="str">
            <v>COMPENSADO PLASTIFICADO DE 17 mm</v>
          </cell>
          <cell r="D128" t="str">
            <v>M2</v>
          </cell>
          <cell r="E128">
            <v>34.422600000000003</v>
          </cell>
        </row>
        <row r="129">
          <cell r="A129">
            <v>313</v>
          </cell>
          <cell r="B129" t="str">
            <v>M412</v>
          </cell>
          <cell r="C129" t="str">
            <v>GASTALHO 10 x 2,0 cm</v>
          </cell>
          <cell r="D129" t="str">
            <v>M</v>
          </cell>
          <cell r="E129">
            <v>1.38</v>
          </cell>
        </row>
        <row r="130">
          <cell r="A130">
            <v>314</v>
          </cell>
          <cell r="B130" t="str">
            <v>M413</v>
          </cell>
          <cell r="C130" t="str">
            <v>GASTALHO 7,5 x 2,5 cm</v>
          </cell>
          <cell r="D130" t="str">
            <v>M</v>
          </cell>
          <cell r="E130">
            <v>1.38</v>
          </cell>
        </row>
        <row r="131">
          <cell r="A131">
            <v>315</v>
          </cell>
          <cell r="B131" t="str">
            <v>M415</v>
          </cell>
          <cell r="C131" t="str">
            <v>TÁBUA 2,5 x 22,5 cm</v>
          </cell>
          <cell r="D131" t="str">
            <v>M</v>
          </cell>
          <cell r="E131">
            <v>4.2089999999999996</v>
          </cell>
        </row>
        <row r="132">
          <cell r="A132">
            <v>316</v>
          </cell>
          <cell r="B132" t="str">
            <v>M414</v>
          </cell>
          <cell r="C132" t="str">
            <v>PRANCHÃO 7,5 x 30,0 cm</v>
          </cell>
          <cell r="D132" t="str">
            <v>M</v>
          </cell>
          <cell r="E132">
            <v>34.5</v>
          </cell>
        </row>
        <row r="133">
          <cell r="A133">
            <v>325</v>
          </cell>
          <cell r="B133" t="str">
            <v>M601</v>
          </cell>
          <cell r="C133" t="str">
            <v>TINTA REFLETIVA ACRÍLICA P/ 2 ANOS</v>
          </cell>
          <cell r="D133" t="str">
            <v>L</v>
          </cell>
          <cell r="E133">
            <v>15.4643</v>
          </cell>
        </row>
        <row r="134">
          <cell r="A134">
            <v>326</v>
          </cell>
          <cell r="B134" t="str">
            <v>M602</v>
          </cell>
          <cell r="C134" t="str">
            <v>ADUBO NPK (4.14.8)</v>
          </cell>
          <cell r="D134" t="str">
            <v>KG</v>
          </cell>
          <cell r="E134">
            <v>0.89700000000000002</v>
          </cell>
        </row>
        <row r="135">
          <cell r="A135">
            <v>327</v>
          </cell>
          <cell r="B135" t="str">
            <v>M603</v>
          </cell>
          <cell r="C135" t="str">
            <v>INSETICIDA</v>
          </cell>
          <cell r="D135" t="str">
            <v>L</v>
          </cell>
          <cell r="E135">
            <v>26.45</v>
          </cell>
        </row>
        <row r="136">
          <cell r="A136">
            <v>328</v>
          </cell>
          <cell r="B136" t="str">
            <v>M604</v>
          </cell>
          <cell r="C136" t="str">
            <v>ADITIVO PLASTIMENT BV-40</v>
          </cell>
          <cell r="D136" t="str">
            <v>KG</v>
          </cell>
          <cell r="E136">
            <v>2.9580000000000002</v>
          </cell>
        </row>
        <row r="137">
          <cell r="A137">
            <v>330</v>
          </cell>
          <cell r="B137" t="str">
            <v>M609</v>
          </cell>
          <cell r="C137" t="str">
            <v>TINTA ESMALTE SINTÉTICO SEMI-FOSCO</v>
          </cell>
          <cell r="D137" t="str">
            <v>L</v>
          </cell>
          <cell r="E137">
            <v>13.409000000000001</v>
          </cell>
        </row>
        <row r="138">
          <cell r="A138">
            <v>331</v>
          </cell>
          <cell r="B138" t="str">
            <v>M611</v>
          </cell>
          <cell r="C138" t="str">
            <v>REDUTOR TIPO 2002 PRIM. QUALIDADE</v>
          </cell>
          <cell r="D138" t="str">
            <v>L</v>
          </cell>
          <cell r="E138">
            <v>8.2225000000000001</v>
          </cell>
        </row>
        <row r="139">
          <cell r="A139">
            <v>332</v>
          </cell>
          <cell r="B139" t="str">
            <v>M615</v>
          </cell>
          <cell r="C139" t="str">
            <v>MICROESFERAS PRE-MIX</v>
          </cell>
          <cell r="D139" t="str">
            <v>KG</v>
          </cell>
          <cell r="E139">
            <v>4.3470000000000004</v>
          </cell>
        </row>
        <row r="140">
          <cell r="A140">
            <v>333</v>
          </cell>
          <cell r="B140" t="str">
            <v>M616</v>
          </cell>
          <cell r="C140" t="str">
            <v>MICROESFERAS DROP-ON</v>
          </cell>
          <cell r="D140" t="str">
            <v>KG</v>
          </cell>
          <cell r="E140">
            <v>4.3470000000000004</v>
          </cell>
        </row>
        <row r="141">
          <cell r="A141">
            <v>344</v>
          </cell>
          <cell r="B141" t="str">
            <v>M621</v>
          </cell>
          <cell r="C141" t="str">
            <v>DESMOLDANTE</v>
          </cell>
          <cell r="D141" t="str">
            <v>KG</v>
          </cell>
          <cell r="E141">
            <v>3.6254</v>
          </cell>
        </row>
        <row r="142">
          <cell r="A142">
            <v>345</v>
          </cell>
          <cell r="B142" t="str">
            <v>M622</v>
          </cell>
          <cell r="C142" t="str">
            <v>Interplast N</v>
          </cell>
          <cell r="D142" t="str">
            <v>kg</v>
          </cell>
          <cell r="E142">
            <v>5.2554999999999996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Dens. médias"/>
      <sheetName val="Dens. teórica"/>
      <sheetName val="Te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v>4</v>
          </cell>
        </row>
        <row r="4">
          <cell r="A4">
            <v>4.5</v>
          </cell>
        </row>
        <row r="5">
          <cell r="A5">
            <v>5</v>
          </cell>
        </row>
        <row r="6">
          <cell r="A6">
            <v>5.5</v>
          </cell>
        </row>
        <row r="7">
          <cell r="A7">
            <v>6</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_ORCA "/>
      <sheetName val="CRONOGRAMA"/>
      <sheetName val="PLAN_FORN"/>
    </sheetNames>
    <sheetDataSet>
      <sheetData sheetId="0"/>
      <sheetData sheetId="1"/>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Água"/>
      <sheetName val="QCI - 10-01-06"/>
      <sheetName val="Serviços Esgoto"/>
      <sheetName val="Remanejamento de Famílas"/>
      <sheetName val="Sistema Viário e Drenagem"/>
      <sheetName val="UHB"/>
      <sheetName val="Reflorestamento"/>
      <sheetName val="CEI"/>
      <sheetName val="BAIXO GUANDU ITAIMBE"/>
      <sheetName val="MEMORIAL"/>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e de Distribuição de Água"/>
      <sheetName val="Rede Distrib Águ (indice 06-06)"/>
      <sheetName val="Módulo1"/>
      <sheetName val="MEMORIAL"/>
      <sheetName val="Serviços Água"/>
    </sheetNames>
    <sheetDataSet>
      <sheetData sheetId="0"/>
      <sheetData sheetId="1" refreshError="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e de Distribuição de Água"/>
      <sheetName val="Rede Distrib Águ (indice 06-06)"/>
      <sheetName val="Módulo1"/>
      <sheetName val="MEMORIAL"/>
      <sheetName val="Serviços Água"/>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KsKr"/>
      <sheetName val="Etapa Única"/>
      <sheetName val="Trans.2o. trecho"/>
      <sheetName val="ETA-Mat"/>
      <sheetName val="INCCTOT"/>
    </sheetNames>
    <sheetDataSet>
      <sheetData sheetId="0" refreshError="1"/>
      <sheetData sheetId="1" refreshError="1"/>
      <sheetData sheetId="2" refreshError="1">
        <row r="125">
          <cell r="C125">
            <v>15.399999999999977</v>
          </cell>
          <cell r="E125">
            <v>19.659999999999968</v>
          </cell>
        </row>
        <row r="126">
          <cell r="C126">
            <v>15.542336341085161</v>
          </cell>
          <cell r="E126">
            <v>19.802336341085152</v>
          </cell>
        </row>
        <row r="127">
          <cell r="C127">
            <v>16.257148068197694</v>
          </cell>
          <cell r="E127">
            <v>20.517148068197685</v>
          </cell>
        </row>
        <row r="128">
          <cell r="C128">
            <v>17.518811323131445</v>
          </cell>
          <cell r="E128">
            <v>21.778811323131436</v>
          </cell>
        </row>
        <row r="129">
          <cell r="C129">
            <v>19.303780580867624</v>
          </cell>
          <cell r="E129">
            <v>23.563780580867615</v>
          </cell>
        </row>
        <row r="130">
          <cell r="C130">
            <v>21.598989322352281</v>
          </cell>
          <cell r="E130">
            <v>25.858989322352272</v>
          </cell>
        </row>
        <row r="131">
          <cell r="C131">
            <v>24.396686091835932</v>
          </cell>
          <cell r="E131">
            <v>28.656686091835923</v>
          </cell>
        </row>
        <row r="132">
          <cell r="C132">
            <v>27.42734006018452</v>
          </cell>
          <cell r="E132">
            <v>31.687340060184511</v>
          </cell>
        </row>
        <row r="133">
          <cell r="C133">
            <v>31.13573066002607</v>
          </cell>
          <cell r="E133">
            <v>35.395730660026061</v>
          </cell>
        </row>
        <row r="134">
          <cell r="C134">
            <v>35.325379219265528</v>
          </cell>
          <cell r="E134">
            <v>39.585379219265519</v>
          </cell>
        </row>
      </sheetData>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ERGÊNCIA"/>
      <sheetName val="CAPA"/>
      <sheetName val="Controle"/>
      <sheetName val="LOJAS"/>
      <sheetName val="CONDOMINOS"/>
      <sheetName val="QUADROS DE DISTRIBUIÇÃO"/>
      <sheetName val="BARRAMENTO BLINDADO"/>
      <sheetName val="TRANSFORMADORES"/>
      <sheetName val="GERAL ORIGINAL"/>
      <sheetName val="GERAL POR ITENS"/>
      <sheetName val="MOTORES"/>
      <sheetName val="ANTIGO COND"/>
      <sheetName val="ANTIGO GERAL"/>
      <sheetName val="H_MOT"/>
      <sheetName val="C_MOT"/>
    </sheetNames>
    <sheetDataSet>
      <sheetData sheetId="0" refreshError="1">
        <row r="2">
          <cell r="A2" t="str">
            <v>TABELA DE CARGAS – POR TRANSFORMADOR/PBT EM EMERGÊNCIA</v>
          </cell>
        </row>
        <row r="4">
          <cell r="A4" t="str">
            <v>TRANSFORMADOR 1.1 – PBT-1.1 EM EMERGÊNCIA</v>
          </cell>
        </row>
        <row r="6">
          <cell r="A6" t="str">
            <v>FINALIDADE</v>
          </cell>
          <cell r="B6" t="str">
            <v>POT. UNIT. (kW)</v>
          </cell>
          <cell r="C6" t="str">
            <v>POT. UNIT. (CV)</v>
          </cell>
          <cell r="D6" t="str">
            <v>T I P O</v>
          </cell>
          <cell r="E6" t="str">
            <v>POT-M (KW)</v>
          </cell>
          <cell r="F6" t="str">
            <v>FP- M</v>
          </cell>
          <cell r="G6" t="str">
            <v>QTDE.</v>
          </cell>
          <cell r="H6" t="str">
            <v>PÓLOS</v>
          </cell>
          <cell r="I6" t="str">
            <v>F.D.</v>
          </cell>
          <cell r="J6" t="str">
            <v>F.P.</v>
          </cell>
          <cell r="K6" t="str">
            <v>POT. INSTALADA (kW)</v>
          </cell>
          <cell r="L6" t="str">
            <v>POT. INSTALADA (kVA)</v>
          </cell>
          <cell r="M6" t="str">
            <v>POT. DEMANDADA (kW)</v>
          </cell>
          <cell r="N6" t="str">
            <v>POT. DEMANDADA (kVA)</v>
          </cell>
        </row>
        <row r="7">
          <cell r="A7" t="str">
            <v>BARRAMENTO BLINDADO BB1.1/1.3 – ILUMINAÇÃO HALL</v>
          </cell>
          <cell r="B7">
            <v>123.78</v>
          </cell>
          <cell r="E7" t="e">
            <v>#N/A</v>
          </cell>
          <cell r="F7" t="e">
            <v>#N/A</v>
          </cell>
          <cell r="G7">
            <v>1</v>
          </cell>
          <cell r="I7">
            <v>0.71596423332687886</v>
          </cell>
          <cell r="J7">
            <v>0.97999999999999976</v>
          </cell>
          <cell r="K7">
            <v>123.78</v>
          </cell>
          <cell r="L7">
            <v>126.30612244897962</v>
          </cell>
          <cell r="M7">
            <v>88.622052801201065</v>
          </cell>
          <cell r="N7">
            <v>90.430666123674584</v>
          </cell>
        </row>
        <row r="8">
          <cell r="A8" t="str">
            <v>QD-B1-3S</v>
          </cell>
          <cell r="B8">
            <v>140.32509426511928</v>
          </cell>
          <cell r="E8" t="e">
            <v>#N/A</v>
          </cell>
          <cell r="F8" t="e">
            <v>#N/A</v>
          </cell>
          <cell r="G8">
            <v>1</v>
          </cell>
          <cell r="I8">
            <v>1</v>
          </cell>
          <cell r="J8">
            <v>0.77296462798671983</v>
          </cell>
          <cell r="K8">
            <v>140.32509426511928</v>
          </cell>
          <cell r="L8">
            <v>181.54141752982022</v>
          </cell>
          <cell r="M8">
            <v>140.32509426511928</v>
          </cell>
          <cell r="N8">
            <v>181.54141752982022</v>
          </cell>
        </row>
        <row r="9">
          <cell r="A9" t="str">
            <v>NO BREAK</v>
          </cell>
          <cell r="B9">
            <v>30</v>
          </cell>
          <cell r="G9">
            <v>2</v>
          </cell>
          <cell r="I9">
            <v>0.5</v>
          </cell>
          <cell r="J9">
            <v>1</v>
          </cell>
          <cell r="K9">
            <v>60</v>
          </cell>
          <cell r="L9">
            <v>60</v>
          </cell>
          <cell r="M9">
            <v>30</v>
          </cell>
          <cell r="N9">
            <v>30</v>
          </cell>
        </row>
        <row r="10">
          <cell r="A10" t="str">
            <v>TOTAL</v>
          </cell>
          <cell r="I10">
            <v>0.79896043489677604</v>
          </cell>
          <cell r="J10">
            <v>0.85752015197356957</v>
          </cell>
          <cell r="K10">
            <v>324.10509426511931</v>
          </cell>
          <cell r="L10">
            <v>367.84753997879983</v>
          </cell>
          <cell r="M10">
            <v>258.94714706632033</v>
          </cell>
          <cell r="N10">
            <v>301.97208365349479</v>
          </cell>
        </row>
        <row r="12">
          <cell r="A12" t="str">
            <v>RESUMO GERAL:</v>
          </cell>
          <cell r="B12" t="str">
            <v>kW</v>
          </cell>
          <cell r="C12" t="str">
            <v>kVA</v>
          </cell>
        </row>
        <row r="13">
          <cell r="A13" t="str">
            <v>DEMANDAS</v>
          </cell>
          <cell r="B13">
            <v>258.94714706632033</v>
          </cell>
          <cell r="C13">
            <v>301.97208365349479</v>
          </cell>
        </row>
        <row r="14">
          <cell r="A14" t="str">
            <v>RESERVA     (%)</v>
          </cell>
          <cell r="B14">
            <v>0.2</v>
          </cell>
        </row>
        <row r="15">
          <cell r="A15" t="str">
            <v>FATOR DE SIMULTANEIDADE</v>
          </cell>
          <cell r="B15">
            <v>1</v>
          </cell>
        </row>
        <row r="17">
          <cell r="A17" t="str">
            <v xml:space="preserve">DEMANDA FINAL </v>
          </cell>
          <cell r="B17">
            <v>310.73657647958436</v>
          </cell>
          <cell r="C17">
            <v>362.36650038419373</v>
          </cell>
        </row>
        <row r="19">
          <cell r="A19" t="str">
            <v>TENSÃO (V)</v>
          </cell>
          <cell r="B19">
            <v>380</v>
          </cell>
          <cell r="C19" t="str">
            <v>V</v>
          </cell>
        </row>
        <row r="20">
          <cell r="A20" t="str">
            <v>CORRENTE (A)</v>
          </cell>
          <cell r="B20">
            <v>550.55893826872864</v>
          </cell>
          <cell r="C20" t="str">
            <v>A</v>
          </cell>
        </row>
        <row r="21">
          <cell r="A21" t="str">
            <v>DISJUNTOR GERAL</v>
          </cell>
          <cell r="B21">
            <v>2500</v>
          </cell>
          <cell r="C21" t="str">
            <v>A</v>
          </cell>
        </row>
        <row r="23">
          <cell r="A23" t="str">
            <v>TRANSFORMADOR DE 1500KVA</v>
          </cell>
        </row>
        <row r="27">
          <cell r="A27" t="str">
            <v>TRANSFORMADOR 1.2 – PBT-1.2 EM EMERGÊNCIA</v>
          </cell>
        </row>
        <row r="29">
          <cell r="A29" t="str">
            <v>FINALIDADE</v>
          </cell>
          <cell r="B29" t="str">
            <v>POT. UNIT. (kW)</v>
          </cell>
          <cell r="C29" t="str">
            <v>POT. UNIT. (CV)</v>
          </cell>
          <cell r="D29" t="str">
            <v>T I P O</v>
          </cell>
          <cell r="E29" t="str">
            <v>POT-M (KW)</v>
          </cell>
          <cell r="F29" t="str">
            <v>FP- M</v>
          </cell>
          <cell r="G29" t="str">
            <v>QTDE.</v>
          </cell>
          <cell r="H29" t="str">
            <v>PÓLOS</v>
          </cell>
          <cell r="I29" t="str">
            <v>F.D.</v>
          </cell>
          <cell r="J29" t="str">
            <v>F.P.</v>
          </cell>
          <cell r="K29" t="str">
            <v>POT. INSTALADA (kW)</v>
          </cell>
          <cell r="L29" t="str">
            <v>POT. INSTALADA (kVA)</v>
          </cell>
          <cell r="M29" t="str">
            <v>POT. DEMANDADA (kW)</v>
          </cell>
          <cell r="N29" t="str">
            <v>POT. DEMANDADA (kVA)</v>
          </cell>
        </row>
        <row r="30">
          <cell r="A30" t="str">
            <v>ELEVADORES SUBSOLO</v>
          </cell>
          <cell r="B30">
            <v>20</v>
          </cell>
          <cell r="E30" t="e">
            <v>#N/A</v>
          </cell>
          <cell r="F30" t="e">
            <v>#N/A</v>
          </cell>
          <cell r="G30">
            <v>2</v>
          </cell>
          <cell r="I30">
            <v>0</v>
          </cell>
          <cell r="J30">
            <v>0.8</v>
          </cell>
          <cell r="K30">
            <v>40</v>
          </cell>
          <cell r="L30">
            <v>50</v>
          </cell>
          <cell r="M30">
            <v>0</v>
          </cell>
          <cell r="N30">
            <v>0</v>
          </cell>
        </row>
        <row r="31">
          <cell r="A31" t="str">
            <v>ILUMINAÇÃO E COMANDO ELEVADORES SUBSOLO</v>
          </cell>
          <cell r="B31">
            <v>1.3</v>
          </cell>
          <cell r="E31" t="e">
            <v>#N/A</v>
          </cell>
          <cell r="F31" t="e">
            <v>#N/A</v>
          </cell>
          <cell r="G31">
            <v>1</v>
          </cell>
          <cell r="I31">
            <v>0.74</v>
          </cell>
          <cell r="J31">
            <v>0.8</v>
          </cell>
          <cell r="K31">
            <v>1.3</v>
          </cell>
          <cell r="L31">
            <v>1.625</v>
          </cell>
          <cell r="M31">
            <v>0.96199999999999997</v>
          </cell>
          <cell r="N31">
            <v>1.2024999999999999</v>
          </cell>
        </row>
        <row r="32">
          <cell r="A32" t="str">
            <v>ELEVADORES GARAGEM</v>
          </cell>
          <cell r="B32">
            <v>20</v>
          </cell>
          <cell r="E32" t="e">
            <v>#N/A</v>
          </cell>
          <cell r="F32" t="e">
            <v>#N/A</v>
          </cell>
          <cell r="G32">
            <v>2</v>
          </cell>
          <cell r="I32">
            <v>0.74</v>
          </cell>
          <cell r="J32">
            <v>0.8</v>
          </cell>
          <cell r="K32">
            <v>40</v>
          </cell>
          <cell r="L32">
            <v>50</v>
          </cell>
          <cell r="M32">
            <v>29.6</v>
          </cell>
          <cell r="N32">
            <v>37</v>
          </cell>
        </row>
        <row r="33">
          <cell r="A33" t="str">
            <v>ILUMINAÇÃO E COMANDO ELEVADORES GARAGEM</v>
          </cell>
          <cell r="B33">
            <v>1.3</v>
          </cell>
          <cell r="E33" t="e">
            <v>#N/A</v>
          </cell>
          <cell r="F33" t="e">
            <v>#N/A</v>
          </cell>
          <cell r="G33">
            <v>1</v>
          </cell>
          <cell r="I33">
            <v>0</v>
          </cell>
          <cell r="J33">
            <v>0.8</v>
          </cell>
          <cell r="K33">
            <v>1.3</v>
          </cell>
          <cell r="L33">
            <v>1.625</v>
          </cell>
          <cell r="M33">
            <v>0</v>
          </cell>
          <cell r="N33">
            <v>0</v>
          </cell>
        </row>
        <row r="34">
          <cell r="A34" t="str">
            <v>ELEVADORES ZONA BAIXA</v>
          </cell>
          <cell r="B34">
            <v>50</v>
          </cell>
          <cell r="E34" t="e">
            <v>#N/A</v>
          </cell>
          <cell r="F34" t="e">
            <v>#N/A</v>
          </cell>
          <cell r="G34">
            <v>8</v>
          </cell>
          <cell r="I34">
            <v>0.125</v>
          </cell>
          <cell r="J34">
            <v>0.8</v>
          </cell>
          <cell r="K34">
            <v>400</v>
          </cell>
          <cell r="L34">
            <v>500</v>
          </cell>
          <cell r="M34">
            <v>50</v>
          </cell>
          <cell r="N34">
            <v>62.5</v>
          </cell>
        </row>
        <row r="35">
          <cell r="A35" t="str">
            <v>ILUMINAÇÃO E COMANDO ELEVADORES ZONA BAIXA</v>
          </cell>
          <cell r="B35">
            <v>3</v>
          </cell>
          <cell r="E35" t="e">
            <v>#N/A</v>
          </cell>
          <cell r="F35" t="e">
            <v>#N/A</v>
          </cell>
          <cell r="G35">
            <v>1</v>
          </cell>
          <cell r="I35">
            <v>0.1</v>
          </cell>
          <cell r="J35">
            <v>0.8</v>
          </cell>
          <cell r="K35">
            <v>3</v>
          </cell>
          <cell r="L35">
            <v>3.75</v>
          </cell>
          <cell r="M35">
            <v>0.30000000000000004</v>
          </cell>
          <cell r="N35">
            <v>0.375</v>
          </cell>
        </row>
        <row r="36">
          <cell r="A36" t="str">
            <v>QD-B1-3S-AC</v>
          </cell>
          <cell r="B36">
            <v>140.32509426511928</v>
          </cell>
          <cell r="E36" t="e">
            <v>#N/A</v>
          </cell>
          <cell r="F36" t="e">
            <v>#N/A</v>
          </cell>
          <cell r="G36">
            <v>1</v>
          </cell>
          <cell r="I36">
            <v>0</v>
          </cell>
          <cell r="J36">
            <v>0.77296462798671983</v>
          </cell>
          <cell r="K36">
            <v>140.32509426511928</v>
          </cell>
          <cell r="L36">
            <v>181.54141752982022</v>
          </cell>
          <cell r="M36">
            <v>0</v>
          </cell>
          <cell r="N36">
            <v>0</v>
          </cell>
        </row>
        <row r="37">
          <cell r="A37" t="str">
            <v>VENTILAÇÃO</v>
          </cell>
          <cell r="B37">
            <v>0.56488549618320616</v>
          </cell>
          <cell r="C37">
            <v>0.5</v>
          </cell>
          <cell r="D37" t="str">
            <v>C</v>
          </cell>
          <cell r="E37">
            <v>0.56488549618320616</v>
          </cell>
          <cell r="F37">
            <v>0.73</v>
          </cell>
          <cell r="G37">
            <v>1</v>
          </cell>
          <cell r="I37">
            <v>0</v>
          </cell>
          <cell r="J37">
            <v>0.73</v>
          </cell>
          <cell r="K37">
            <v>0.56488549618320616</v>
          </cell>
          <cell r="L37">
            <v>0.77381574819617283</v>
          </cell>
          <cell r="M37">
            <v>0</v>
          </cell>
          <cell r="N37">
            <v>0</v>
          </cell>
        </row>
        <row r="38">
          <cell r="A38" t="str">
            <v>VENTILAÇÃO</v>
          </cell>
          <cell r="B38">
            <v>0.80291970802919721</v>
          </cell>
          <cell r="C38">
            <v>0.75</v>
          </cell>
          <cell r="D38" t="str">
            <v>C</v>
          </cell>
          <cell r="E38">
            <v>0.80291970802919721</v>
          </cell>
          <cell r="F38">
            <v>0.77</v>
          </cell>
          <cell r="G38">
            <v>1</v>
          </cell>
          <cell r="I38">
            <v>0</v>
          </cell>
          <cell r="J38">
            <v>0.77</v>
          </cell>
          <cell r="K38">
            <v>0.80291970802919721</v>
          </cell>
          <cell r="L38">
            <v>1.0427528675703859</v>
          </cell>
          <cell r="M38">
            <v>0</v>
          </cell>
          <cell r="N38">
            <v>0</v>
          </cell>
        </row>
        <row r="39">
          <cell r="A39" t="str">
            <v>VENTILAÇÃO</v>
          </cell>
          <cell r="B39">
            <v>1.8987341772151898</v>
          </cell>
          <cell r="C39">
            <v>2</v>
          </cell>
          <cell r="D39" t="str">
            <v>C</v>
          </cell>
          <cell r="E39">
            <v>1.8987341772151898</v>
          </cell>
          <cell r="F39">
            <v>0.82</v>
          </cell>
          <cell r="G39">
            <v>1</v>
          </cell>
          <cell r="I39">
            <v>0</v>
          </cell>
          <cell r="J39">
            <v>0.82</v>
          </cell>
          <cell r="K39">
            <v>1.8987341772151898</v>
          </cell>
          <cell r="L39">
            <v>2.3155294844087684</v>
          </cell>
          <cell r="M39">
            <v>0</v>
          </cell>
          <cell r="N39">
            <v>0</v>
          </cell>
        </row>
        <row r="40">
          <cell r="A40" t="str">
            <v>FANCOIL</v>
          </cell>
          <cell r="B40">
            <v>6.3805104408352662</v>
          </cell>
          <cell r="C40">
            <v>7.5</v>
          </cell>
          <cell r="D40" t="str">
            <v>C</v>
          </cell>
          <cell r="E40">
            <v>6.3805104408352662</v>
          </cell>
          <cell r="F40">
            <v>0.8</v>
          </cell>
          <cell r="G40">
            <v>2</v>
          </cell>
          <cell r="I40">
            <v>0</v>
          </cell>
          <cell r="J40">
            <v>0.8</v>
          </cell>
          <cell r="K40">
            <v>12.761020881670532</v>
          </cell>
          <cell r="L40">
            <v>15.951276102088165</v>
          </cell>
          <cell r="M40">
            <v>0</v>
          </cell>
          <cell r="N40">
            <v>0</v>
          </cell>
        </row>
        <row r="41">
          <cell r="A41" t="str">
            <v>UNIDADE CONDENSADORA</v>
          </cell>
          <cell r="B41">
            <v>43.4</v>
          </cell>
          <cell r="G41">
            <v>1</v>
          </cell>
          <cell r="I41">
            <v>0</v>
          </cell>
          <cell r="J41">
            <v>0.8</v>
          </cell>
          <cell r="K41">
            <v>43.4</v>
          </cell>
          <cell r="L41">
            <v>54.249999999999993</v>
          </cell>
          <cell r="M41">
            <v>0</v>
          </cell>
          <cell r="N41">
            <v>0</v>
          </cell>
        </row>
        <row r="42">
          <cell r="A42" t="str">
            <v>FANCOIL ESCRITÓRIOS</v>
          </cell>
          <cell r="B42">
            <v>8.6705202312138727</v>
          </cell>
          <cell r="C42">
            <v>10</v>
          </cell>
          <cell r="D42" t="str">
            <v>C</v>
          </cell>
          <cell r="E42">
            <v>8.6705202312138727</v>
          </cell>
          <cell r="F42">
            <v>0.85</v>
          </cell>
          <cell r="G42">
            <v>32</v>
          </cell>
          <cell r="I42">
            <v>0</v>
          </cell>
          <cell r="J42">
            <v>0.85</v>
          </cell>
          <cell r="K42">
            <v>277.45664739884393</v>
          </cell>
          <cell r="L42">
            <v>326.41958517511051</v>
          </cell>
          <cell r="M42">
            <v>0</v>
          </cell>
          <cell r="N42">
            <v>0</v>
          </cell>
        </row>
        <row r="43">
          <cell r="A43" t="str">
            <v>ILUMINAÇÃO, TOMADAS E AR CONDICIONADO FAST FOOD</v>
          </cell>
          <cell r="B43">
            <v>258.76900000000001</v>
          </cell>
          <cell r="G43">
            <v>1</v>
          </cell>
          <cell r="I43">
            <v>0</v>
          </cell>
          <cell r="J43">
            <v>0.9</v>
          </cell>
          <cell r="K43">
            <v>258.76900000000001</v>
          </cell>
          <cell r="L43">
            <v>287.52111111111111</v>
          </cell>
          <cell r="M43">
            <v>0</v>
          </cell>
          <cell r="N43">
            <v>0</v>
          </cell>
        </row>
        <row r="44">
          <cell r="A44" t="str">
            <v>BOMBA DE RECALQUE DE ÁGUA FRIA</v>
          </cell>
          <cell r="B44">
            <v>20.670391061452513</v>
          </cell>
          <cell r="C44">
            <v>25</v>
          </cell>
          <cell r="D44" t="str">
            <v>H</v>
          </cell>
          <cell r="E44">
            <v>20.670391061452513</v>
          </cell>
          <cell r="F44">
            <v>0.85</v>
          </cell>
          <cell r="G44">
            <v>2</v>
          </cell>
          <cell r="I44">
            <v>0</v>
          </cell>
          <cell r="J44">
            <v>0.85</v>
          </cell>
          <cell r="K44">
            <v>41.340782122905026</v>
          </cell>
          <cell r="L44">
            <v>48.636214262241211</v>
          </cell>
          <cell r="M44">
            <v>0</v>
          </cell>
          <cell r="N44">
            <v>0</v>
          </cell>
        </row>
        <row r="45">
          <cell r="A45" t="str">
            <v>BOMBA DE RECALQUE DE ÁGUAS PLUVIAIS</v>
          </cell>
          <cell r="B45">
            <v>8.6705202312138727</v>
          </cell>
          <cell r="C45">
            <v>10</v>
          </cell>
          <cell r="D45" t="str">
            <v>H</v>
          </cell>
          <cell r="E45">
            <v>8.6705202312138727</v>
          </cell>
          <cell r="F45">
            <v>0.85</v>
          </cell>
          <cell r="G45">
            <v>6</v>
          </cell>
          <cell r="I45">
            <v>0</v>
          </cell>
          <cell r="J45">
            <v>0.85</v>
          </cell>
          <cell r="K45">
            <v>52.02312138728324</v>
          </cell>
          <cell r="L45">
            <v>61.203672220333225</v>
          </cell>
          <cell r="M45">
            <v>0</v>
          </cell>
          <cell r="N45">
            <v>0</v>
          </cell>
        </row>
        <row r="46">
          <cell r="A46" t="str">
            <v>BOMBA DE RECALQUE DE ESGOTO</v>
          </cell>
          <cell r="B46">
            <v>8.6705202312138727</v>
          </cell>
          <cell r="C46">
            <v>10</v>
          </cell>
          <cell r="D46" t="str">
            <v>H</v>
          </cell>
          <cell r="E46">
            <v>8.6705202312138727</v>
          </cell>
          <cell r="F46">
            <v>0.85</v>
          </cell>
          <cell r="G46">
            <v>6</v>
          </cell>
          <cell r="I46">
            <v>0</v>
          </cell>
          <cell r="J46">
            <v>0.85</v>
          </cell>
          <cell r="K46">
            <v>52.02312138728324</v>
          </cell>
          <cell r="L46">
            <v>61.203672220333225</v>
          </cell>
          <cell r="M46">
            <v>0</v>
          </cell>
          <cell r="N46">
            <v>0</v>
          </cell>
        </row>
        <row r="47">
          <cell r="A47" t="str">
            <v>BOMBA DE RECALQUE DE REUSO</v>
          </cell>
          <cell r="B47">
            <v>1.0135135135135136</v>
          </cell>
          <cell r="C47">
            <v>1</v>
          </cell>
          <cell r="D47" t="str">
            <v>H</v>
          </cell>
          <cell r="E47">
            <v>1.0135135135135136</v>
          </cell>
          <cell r="F47">
            <v>0.78</v>
          </cell>
          <cell r="G47">
            <v>2</v>
          </cell>
          <cell r="I47">
            <v>0</v>
          </cell>
          <cell r="J47">
            <v>0.78</v>
          </cell>
          <cell r="K47">
            <v>2.0270270270270272</v>
          </cell>
          <cell r="L47">
            <v>2.5987525987525988</v>
          </cell>
          <cell r="M47">
            <v>0</v>
          </cell>
          <cell r="N47">
            <v>0</v>
          </cell>
        </row>
        <row r="48">
          <cell r="A48" t="str">
            <v>BOMBA DE RECALQUE DO POÇO DE RETARDO</v>
          </cell>
          <cell r="B48">
            <v>1.0135135135135136</v>
          </cell>
          <cell r="C48">
            <v>1</v>
          </cell>
          <cell r="D48" t="str">
            <v>H</v>
          </cell>
          <cell r="E48">
            <v>1.0135135135135136</v>
          </cell>
          <cell r="F48">
            <v>0.78</v>
          </cell>
          <cell r="G48">
            <v>2</v>
          </cell>
          <cell r="I48">
            <v>0</v>
          </cell>
          <cell r="J48">
            <v>0.78</v>
          </cell>
          <cell r="K48">
            <v>2.0270270270270272</v>
          </cell>
          <cell r="L48">
            <v>2.5987525987525988</v>
          </cell>
          <cell r="M48">
            <v>0</v>
          </cell>
          <cell r="N48">
            <v>0</v>
          </cell>
        </row>
        <row r="49">
          <cell r="A49" t="str">
            <v>ESCADA ROLANTE</v>
          </cell>
          <cell r="B49">
            <v>10</v>
          </cell>
          <cell r="G49">
            <v>2</v>
          </cell>
          <cell r="I49">
            <v>0</v>
          </cell>
          <cell r="J49">
            <v>0.8</v>
          </cell>
          <cell r="K49">
            <v>20</v>
          </cell>
          <cell r="L49">
            <v>25</v>
          </cell>
          <cell r="M49">
            <v>0</v>
          </cell>
          <cell r="N49">
            <v>0</v>
          </cell>
        </row>
        <row r="50">
          <cell r="A50" t="str">
            <v>TOTAL</v>
          </cell>
          <cell r="I50">
            <v>5.8131468987100983E-2</v>
          </cell>
          <cell r="J50">
            <v>0.79999999999999993</v>
          </cell>
          <cell r="K50">
            <v>1391.0193808785871</v>
          </cell>
          <cell r="L50">
            <v>1678.056551918718</v>
          </cell>
          <cell r="M50">
            <v>80.861999999999995</v>
          </cell>
          <cell r="N50">
            <v>101.0775</v>
          </cell>
        </row>
        <row r="52">
          <cell r="I52" t="str">
            <v>COM O PAINEL DE SEGURANÇA EM FUNCIONAMENTO</v>
          </cell>
        </row>
        <row r="53">
          <cell r="A53" t="str">
            <v>RESUMO GERAL:</v>
          </cell>
          <cell r="B53" t="str">
            <v>kW</v>
          </cell>
          <cell r="C53" t="str">
            <v>kVA</v>
          </cell>
          <cell r="I53" t="str">
            <v>kW</v>
          </cell>
          <cell r="J53" t="str">
            <v>kVA</v>
          </cell>
        </row>
        <row r="54">
          <cell r="A54" t="str">
            <v>DEMANDAS</v>
          </cell>
          <cell r="B54">
            <v>80.861999999999995</v>
          </cell>
          <cell r="C54">
            <v>101.0775</v>
          </cell>
          <cell r="I54">
            <v>442.08736295026449</v>
          </cell>
          <cell r="J54">
            <v>529.01118759655708</v>
          </cell>
        </row>
        <row r="55">
          <cell r="A55" t="str">
            <v>RESERVA     (%)</v>
          </cell>
          <cell r="B55">
            <v>0.2</v>
          </cell>
          <cell r="I55">
            <v>0</v>
          </cell>
        </row>
        <row r="56">
          <cell r="A56" t="str">
            <v>FATOR DE SIMULTANEIDADE</v>
          </cell>
          <cell r="B56">
            <v>1</v>
          </cell>
          <cell r="I56">
            <v>1</v>
          </cell>
        </row>
        <row r="58">
          <cell r="A58" t="str">
            <v xml:space="preserve">DEMANDA FINAL </v>
          </cell>
          <cell r="B58">
            <v>97.034399999999991</v>
          </cell>
          <cell r="C58">
            <v>121.29299999999999</v>
          </cell>
          <cell r="I58">
            <v>442.08736295026449</v>
          </cell>
          <cell r="J58">
            <v>529.01118759655708</v>
          </cell>
        </row>
        <row r="60">
          <cell r="A60" t="str">
            <v>TENSÃO (V)</v>
          </cell>
          <cell r="B60">
            <v>380</v>
          </cell>
          <cell r="C60" t="str">
            <v>V</v>
          </cell>
          <cell r="I60">
            <v>380</v>
          </cell>
          <cell r="J60" t="str">
            <v>V</v>
          </cell>
        </row>
        <row r="61">
          <cell r="A61" t="str">
            <v>CORRENTE (A)</v>
          </cell>
          <cell r="B61">
            <v>184.28564789688755</v>
          </cell>
          <cell r="C61" t="str">
            <v>A</v>
          </cell>
          <cell r="I61">
            <v>803.74934621893647</v>
          </cell>
          <cell r="J61" t="str">
            <v>A</v>
          </cell>
        </row>
        <row r="62">
          <cell r="A62" t="str">
            <v>DISJUNTOR GERAL</v>
          </cell>
          <cell r="B62">
            <v>2500</v>
          </cell>
          <cell r="C62" t="str">
            <v>A</v>
          </cell>
          <cell r="I62">
            <v>2500</v>
          </cell>
          <cell r="J62" t="str">
            <v>A</v>
          </cell>
        </row>
        <row r="64">
          <cell r="A64" t="str">
            <v>TRANSFORMADOR DE 1500KVA</v>
          </cell>
        </row>
        <row r="69">
          <cell r="A69" t="str">
            <v>PBT-SEG EM EMERGÊNCIA</v>
          </cell>
        </row>
        <row r="71">
          <cell r="A71" t="str">
            <v>EM REGIME NORMAL</v>
          </cell>
        </row>
        <row r="72">
          <cell r="A72" t="str">
            <v>FINALIDADE</v>
          </cell>
          <cell r="B72" t="str">
            <v>POT. UNIT. (kW)</v>
          </cell>
          <cell r="C72" t="str">
            <v>POT. UNIT. (CV)</v>
          </cell>
          <cell r="D72" t="str">
            <v>T I P O</v>
          </cell>
          <cell r="E72" t="str">
            <v>POT-M (KW)</v>
          </cell>
          <cell r="F72" t="str">
            <v>FP- M</v>
          </cell>
          <cell r="G72" t="str">
            <v>QTDE.</v>
          </cell>
          <cell r="H72" t="str">
            <v>PÓLOS</v>
          </cell>
          <cell r="I72" t="str">
            <v>F.D.</v>
          </cell>
          <cell r="J72" t="str">
            <v>F.P.</v>
          </cell>
          <cell r="K72" t="str">
            <v>POT. INSTALADA (kW)</v>
          </cell>
          <cell r="L72" t="str">
            <v>POT. INSTALADA (kVA)</v>
          </cell>
          <cell r="M72" t="str">
            <v>POT. DEMANDADA (kW)</v>
          </cell>
          <cell r="N72" t="str">
            <v>POT. DEMANDADA (kVA)</v>
          </cell>
        </row>
        <row r="73">
          <cell r="A73" t="str">
            <v>ELEVADOR DE SEGUANÇA</v>
          </cell>
          <cell r="B73">
            <v>35</v>
          </cell>
          <cell r="E73" t="e">
            <v>#N/A</v>
          </cell>
          <cell r="F73" t="e">
            <v>#N/A</v>
          </cell>
          <cell r="G73">
            <v>1</v>
          </cell>
          <cell r="I73">
            <v>1</v>
          </cell>
          <cell r="J73">
            <v>0.8</v>
          </cell>
          <cell r="K73">
            <v>35</v>
          </cell>
          <cell r="L73">
            <v>43.75</v>
          </cell>
          <cell r="M73">
            <v>35</v>
          </cell>
          <cell r="N73">
            <v>43.75</v>
          </cell>
        </row>
        <row r="74">
          <cell r="A74" t="str">
            <v>ILUMINAÇÃO E COMANDO ELEVADORE DE SEGURANÇA</v>
          </cell>
          <cell r="B74">
            <v>3</v>
          </cell>
          <cell r="E74" t="e">
            <v>#N/A</v>
          </cell>
          <cell r="F74" t="e">
            <v>#N/A</v>
          </cell>
          <cell r="G74">
            <v>1</v>
          </cell>
          <cell r="I74">
            <v>1</v>
          </cell>
          <cell r="J74">
            <v>0.8</v>
          </cell>
          <cell r="K74">
            <v>3</v>
          </cell>
          <cell r="L74">
            <v>3.75</v>
          </cell>
          <cell r="M74">
            <v>3</v>
          </cell>
          <cell r="N74">
            <v>3.75</v>
          </cell>
        </row>
        <row r="75">
          <cell r="A75" t="str">
            <v>PRESSURIZAÇÃO ESCADA 5SS</v>
          </cell>
          <cell r="B75">
            <v>6.3805104408352662</v>
          </cell>
          <cell r="C75">
            <v>7.5</v>
          </cell>
          <cell r="D75" t="str">
            <v>C</v>
          </cell>
          <cell r="E75">
            <v>6.3805104408352662</v>
          </cell>
          <cell r="F75">
            <v>0.8</v>
          </cell>
          <cell r="G75">
            <v>4</v>
          </cell>
          <cell r="I75">
            <v>0</v>
          </cell>
          <cell r="J75">
            <v>0.8</v>
          </cell>
          <cell r="K75">
            <v>25.522041763341065</v>
          </cell>
          <cell r="L75">
            <v>31.902552204176331</v>
          </cell>
          <cell r="M75">
            <v>0</v>
          </cell>
          <cell r="N75">
            <v>0</v>
          </cell>
        </row>
        <row r="76">
          <cell r="A76" t="str">
            <v>PRESSURIZAÇÃO ESCADA 3SS</v>
          </cell>
          <cell r="B76">
            <v>8.6705202312138727</v>
          </cell>
          <cell r="C76">
            <v>10</v>
          </cell>
          <cell r="D76" t="str">
            <v>C</v>
          </cell>
          <cell r="E76">
            <v>8.6705202312138727</v>
          </cell>
          <cell r="F76">
            <v>0.85</v>
          </cell>
          <cell r="G76">
            <v>2</v>
          </cell>
          <cell r="I76">
            <v>0</v>
          </cell>
          <cell r="J76">
            <v>0.85</v>
          </cell>
          <cell r="K76">
            <v>17.341040462427745</v>
          </cell>
          <cell r="L76">
            <v>20.401224073444407</v>
          </cell>
          <cell r="M76">
            <v>0</v>
          </cell>
          <cell r="N76">
            <v>0</v>
          </cell>
        </row>
        <row r="77">
          <cell r="A77" t="str">
            <v>PRESSURIZAÇÃO ESCADA 1SS</v>
          </cell>
          <cell r="B77">
            <v>16.930022573363431</v>
          </cell>
          <cell r="C77">
            <v>20</v>
          </cell>
          <cell r="D77" t="str">
            <v>C</v>
          </cell>
          <cell r="E77">
            <v>16.930022573363431</v>
          </cell>
          <cell r="F77">
            <v>0.84</v>
          </cell>
          <cell r="G77">
            <v>5</v>
          </cell>
          <cell r="I77">
            <v>0</v>
          </cell>
          <cell r="J77">
            <v>0.84</v>
          </cell>
          <cell r="K77">
            <v>84.650112866817153</v>
          </cell>
          <cell r="L77">
            <v>100.77394388906805</v>
          </cell>
          <cell r="M77">
            <v>0</v>
          </cell>
          <cell r="N77">
            <v>0</v>
          </cell>
        </row>
        <row r="78">
          <cell r="A78" t="str">
            <v>EXAUSTÃO DE FUMAÇA</v>
          </cell>
          <cell r="B78">
            <v>16.930022573363431</v>
          </cell>
          <cell r="C78">
            <v>20</v>
          </cell>
          <cell r="D78" t="str">
            <v>C</v>
          </cell>
          <cell r="E78">
            <v>16.930022573363431</v>
          </cell>
          <cell r="F78">
            <v>0.84</v>
          </cell>
          <cell r="G78">
            <v>2</v>
          </cell>
          <cell r="I78">
            <v>0</v>
          </cell>
          <cell r="J78">
            <v>0.84</v>
          </cell>
          <cell r="K78">
            <v>33.860045146726861</v>
          </cell>
          <cell r="L78">
            <v>40.309577555627214</v>
          </cell>
          <cell r="M78">
            <v>0</v>
          </cell>
          <cell r="N78">
            <v>0</v>
          </cell>
        </row>
        <row r="79">
          <cell r="A79" t="str">
            <v>ELEVADOR DE SEGUANÇA</v>
          </cell>
          <cell r="B79">
            <v>35</v>
          </cell>
          <cell r="E79" t="e">
            <v>#N/A</v>
          </cell>
          <cell r="F79" t="e">
            <v>#N/A</v>
          </cell>
          <cell r="G79">
            <v>1</v>
          </cell>
          <cell r="I79">
            <v>1</v>
          </cell>
          <cell r="J79">
            <v>0.8</v>
          </cell>
          <cell r="K79">
            <v>35</v>
          </cell>
          <cell r="L79">
            <v>43.75</v>
          </cell>
          <cell r="M79">
            <v>35</v>
          </cell>
          <cell r="N79">
            <v>43.75</v>
          </cell>
        </row>
        <row r="80">
          <cell r="A80" t="str">
            <v>ILUMINAÇÃO E COMANDO ELEVADORE DE SEGURANÇA</v>
          </cell>
          <cell r="B80">
            <v>3</v>
          </cell>
          <cell r="E80" t="e">
            <v>#N/A</v>
          </cell>
          <cell r="F80" t="e">
            <v>#N/A</v>
          </cell>
          <cell r="G80">
            <v>1</v>
          </cell>
          <cell r="I80">
            <v>1</v>
          </cell>
          <cell r="J80">
            <v>0.8</v>
          </cell>
          <cell r="K80">
            <v>3</v>
          </cell>
          <cell r="L80">
            <v>3.75</v>
          </cell>
          <cell r="M80">
            <v>3</v>
          </cell>
          <cell r="N80">
            <v>3.75</v>
          </cell>
        </row>
        <row r="81">
          <cell r="A81" t="str">
            <v>PRESSURIZAÇÃO ESCADA 5SS</v>
          </cell>
          <cell r="B81">
            <v>6.3805104408352662</v>
          </cell>
          <cell r="C81">
            <v>7.5</v>
          </cell>
          <cell r="D81" t="str">
            <v>C</v>
          </cell>
          <cell r="E81">
            <v>6.3805104408352662</v>
          </cell>
          <cell r="F81">
            <v>0.8</v>
          </cell>
          <cell r="G81">
            <v>4</v>
          </cell>
          <cell r="I81">
            <v>0</v>
          </cell>
          <cell r="J81">
            <v>0.8</v>
          </cell>
          <cell r="K81">
            <v>25.522041763341065</v>
          </cell>
          <cell r="L81">
            <v>31.902552204176331</v>
          </cell>
          <cell r="M81">
            <v>0</v>
          </cell>
          <cell r="N81">
            <v>0</v>
          </cell>
        </row>
        <row r="82">
          <cell r="A82" t="str">
            <v>PRESSURIZAÇÃO ESCADA 3SS</v>
          </cell>
          <cell r="B82">
            <v>8.6705202312138727</v>
          </cell>
          <cell r="C82">
            <v>10</v>
          </cell>
          <cell r="D82" t="str">
            <v>C</v>
          </cell>
          <cell r="E82">
            <v>8.6705202312138727</v>
          </cell>
          <cell r="F82">
            <v>0.85</v>
          </cell>
          <cell r="G82">
            <v>2</v>
          </cell>
          <cell r="I82">
            <v>0</v>
          </cell>
          <cell r="J82">
            <v>0.85</v>
          </cell>
          <cell r="K82">
            <v>17.341040462427745</v>
          </cell>
          <cell r="L82">
            <v>20.401224073444407</v>
          </cell>
          <cell r="M82">
            <v>0</v>
          </cell>
          <cell r="N82">
            <v>0</v>
          </cell>
        </row>
        <row r="83">
          <cell r="A83" t="str">
            <v>PRESSURIZAÇÃO ESCADA 1SS</v>
          </cell>
          <cell r="B83">
            <v>16.930022573363431</v>
          </cell>
          <cell r="C83">
            <v>20</v>
          </cell>
          <cell r="D83" t="str">
            <v>C</v>
          </cell>
          <cell r="E83">
            <v>16.930022573363431</v>
          </cell>
          <cell r="F83">
            <v>0.84</v>
          </cell>
          <cell r="G83">
            <v>5</v>
          </cell>
          <cell r="I83">
            <v>0</v>
          </cell>
          <cell r="J83">
            <v>0.84</v>
          </cell>
          <cell r="K83">
            <v>84.650112866817153</v>
          </cell>
          <cell r="L83">
            <v>100.77394388906805</v>
          </cell>
          <cell r="M83">
            <v>0</v>
          </cell>
          <cell r="N83">
            <v>0</v>
          </cell>
        </row>
        <row r="84">
          <cell r="A84" t="str">
            <v>EXAUSTÃO DE FUMAÇA</v>
          </cell>
          <cell r="B84">
            <v>16.930022573363431</v>
          </cell>
          <cell r="C84">
            <v>20</v>
          </cell>
          <cell r="D84" t="str">
            <v>C</v>
          </cell>
          <cell r="E84">
            <v>16.930022573363431</v>
          </cell>
          <cell r="F84">
            <v>0.84</v>
          </cell>
          <cell r="G84">
            <v>2</v>
          </cell>
          <cell r="I84">
            <v>0</v>
          </cell>
          <cell r="J84">
            <v>0.84</v>
          </cell>
          <cell r="K84">
            <v>33.860045146726861</v>
          </cell>
          <cell r="L84">
            <v>40.309577555627214</v>
          </cell>
          <cell r="M84">
            <v>0</v>
          </cell>
          <cell r="N84">
            <v>0</v>
          </cell>
        </row>
        <row r="85">
          <cell r="A85" t="str">
            <v>BOMBA DE RECALQUE DE ÓLEO DIESEL</v>
          </cell>
          <cell r="B85">
            <v>2.7500000000000004</v>
          </cell>
          <cell r="C85">
            <v>3</v>
          </cell>
          <cell r="D85" t="str">
            <v>H</v>
          </cell>
          <cell r="E85">
            <v>2.7500000000000004</v>
          </cell>
          <cell r="F85">
            <v>0.77</v>
          </cell>
          <cell r="G85">
            <v>2</v>
          </cell>
          <cell r="I85">
            <v>0.5</v>
          </cell>
          <cell r="J85">
            <v>0.77</v>
          </cell>
          <cell r="K85">
            <v>5.5000000000000009</v>
          </cell>
          <cell r="L85">
            <v>7.1428571428571441</v>
          </cell>
          <cell r="M85">
            <v>2.7500000000000004</v>
          </cell>
          <cell r="N85">
            <v>3.5714285714285721</v>
          </cell>
        </row>
        <row r="86">
          <cell r="A86" t="str">
            <v>ILUMINAÇÃO E TOMADAS GERADOR</v>
          </cell>
          <cell r="B86">
            <v>11.67</v>
          </cell>
          <cell r="E86" t="e">
            <v>#N/A</v>
          </cell>
          <cell r="F86" t="e">
            <v>#N/A</v>
          </cell>
          <cell r="G86">
            <v>1</v>
          </cell>
          <cell r="I86">
            <v>0.9</v>
          </cell>
          <cell r="J86">
            <v>0.94</v>
          </cell>
          <cell r="K86">
            <v>11.67</v>
          </cell>
          <cell r="L86">
            <v>12.414893617021278</v>
          </cell>
          <cell r="M86">
            <v>10.503</v>
          </cell>
          <cell r="N86">
            <v>11.17340425531915</v>
          </cell>
        </row>
        <row r="87">
          <cell r="A87" t="str">
            <v>BOMBA DE INCÊNDIO JOCKEY</v>
          </cell>
          <cell r="B87">
            <v>4.3632075471698117</v>
          </cell>
          <cell r="C87">
            <v>5</v>
          </cell>
          <cell r="D87" t="str">
            <v>H</v>
          </cell>
          <cell r="E87">
            <v>4.3632075471698117</v>
          </cell>
          <cell r="F87">
            <v>0.83</v>
          </cell>
          <cell r="G87">
            <v>1</v>
          </cell>
          <cell r="I87">
            <v>1</v>
          </cell>
          <cell r="J87">
            <v>0.83</v>
          </cell>
          <cell r="K87">
            <v>4.3632075471698117</v>
          </cell>
          <cell r="L87">
            <v>5.2568765628551954</v>
          </cell>
          <cell r="M87">
            <v>4.3632075471698117</v>
          </cell>
          <cell r="N87">
            <v>5.2568765628551954</v>
          </cell>
        </row>
        <row r="88">
          <cell r="A88" t="str">
            <v>BOMBA DE INCÊNDIO PRINCIPAL</v>
          </cell>
          <cell r="B88">
            <v>119.56521739130434</v>
          </cell>
          <cell r="C88">
            <v>150</v>
          </cell>
          <cell r="D88" t="str">
            <v>H</v>
          </cell>
          <cell r="E88">
            <v>119.56521739130434</v>
          </cell>
          <cell r="F88">
            <v>0.86</v>
          </cell>
          <cell r="G88">
            <v>1</v>
          </cell>
          <cell r="I88">
            <v>0</v>
          </cell>
          <cell r="J88">
            <v>0.86</v>
          </cell>
          <cell r="K88">
            <v>119.56521739130434</v>
          </cell>
          <cell r="L88">
            <v>139.02932254802832</v>
          </cell>
          <cell r="M88">
            <v>0</v>
          </cell>
          <cell r="N88">
            <v>0</v>
          </cell>
        </row>
        <row r="89">
          <cell r="A89" t="str">
            <v>RETIFICADOR SUBESTAÇÃO</v>
          </cell>
          <cell r="B89">
            <v>10</v>
          </cell>
          <cell r="G89">
            <v>1</v>
          </cell>
          <cell r="I89">
            <v>1</v>
          </cell>
          <cell r="J89">
            <v>0.8</v>
          </cell>
          <cell r="K89">
            <v>10</v>
          </cell>
          <cell r="L89">
            <v>12.5</v>
          </cell>
          <cell r="M89">
            <v>10</v>
          </cell>
          <cell r="N89">
            <v>12.5</v>
          </cell>
        </row>
        <row r="90">
          <cell r="A90" t="str">
            <v>TOTAL</v>
          </cell>
          <cell r="I90">
            <v>0.18844624461614121</v>
          </cell>
          <cell r="J90">
            <v>0.81266524224042402</v>
          </cell>
          <cell r="K90">
            <v>549.84490541709977</v>
          </cell>
          <cell r="L90">
            <v>658.11854531539404</v>
          </cell>
          <cell r="M90">
            <v>103.61620754716981</v>
          </cell>
          <cell r="N90">
            <v>127.50170938960292</v>
          </cell>
        </row>
        <row r="92">
          <cell r="A92" t="str">
            <v>RESUMO GERAL:</v>
          </cell>
          <cell r="B92" t="str">
            <v>kW</v>
          </cell>
          <cell r="C92" t="str">
            <v>kVA</v>
          </cell>
        </row>
        <row r="93">
          <cell r="A93" t="str">
            <v>DEMANDAS</v>
          </cell>
          <cell r="B93">
            <v>103.61620754716981</v>
          </cell>
          <cell r="C93">
            <v>127.50170938960292</v>
          </cell>
        </row>
        <row r="94">
          <cell r="A94" t="str">
            <v>RESERVA     (%)</v>
          </cell>
          <cell r="B94">
            <v>0.2</v>
          </cell>
        </row>
        <row r="95">
          <cell r="A95" t="str">
            <v>FATOR DE SIMULTANEIDADE</v>
          </cell>
          <cell r="B95">
            <v>1</v>
          </cell>
        </row>
        <row r="97">
          <cell r="A97" t="str">
            <v xml:space="preserve">DEMANDA FINAL </v>
          </cell>
          <cell r="B97">
            <v>124.33944905660377</v>
          </cell>
          <cell r="C97">
            <v>153.00205126752351</v>
          </cell>
        </row>
        <row r="99">
          <cell r="A99" t="str">
            <v>TENSÃO (V)</v>
          </cell>
          <cell r="B99">
            <v>380</v>
          </cell>
          <cell r="C99" t="str">
            <v>V</v>
          </cell>
        </row>
        <row r="100">
          <cell r="A100" t="str">
            <v>CORRENTE (A)</v>
          </cell>
          <cell r="B100">
            <v>232.46256706807799</v>
          </cell>
          <cell r="C100" t="str">
            <v>A</v>
          </cell>
        </row>
        <row r="101">
          <cell r="A101" t="str">
            <v>DISJUNTOR GERAL</v>
          </cell>
          <cell r="B101">
            <v>1250</v>
          </cell>
          <cell r="C101" t="str">
            <v>A</v>
          </cell>
        </row>
        <row r="104">
          <cell r="A104" t="str">
            <v>EM FUNCIONAMENTO</v>
          </cell>
        </row>
        <row r="105">
          <cell r="A105" t="str">
            <v>FINALIDADE</v>
          </cell>
          <cell r="B105" t="str">
            <v>POT. UNIT. (kW)</v>
          </cell>
          <cell r="C105" t="str">
            <v>POT. UNIT. (CV)</v>
          </cell>
          <cell r="D105" t="str">
            <v>T I P O</v>
          </cell>
          <cell r="E105" t="str">
            <v>POT-M (KW)</v>
          </cell>
          <cell r="F105" t="str">
            <v>FP- M</v>
          </cell>
          <cell r="G105" t="str">
            <v>QTDE.</v>
          </cell>
          <cell r="H105" t="str">
            <v>PÓLOS</v>
          </cell>
          <cell r="I105" t="str">
            <v>F.D.</v>
          </cell>
          <cell r="J105" t="str">
            <v>F.P.</v>
          </cell>
          <cell r="K105" t="str">
            <v>POT. INSTALADA (kW)</v>
          </cell>
          <cell r="L105" t="str">
            <v>POT. INSTALADA (kVA)</v>
          </cell>
          <cell r="M105" t="str">
            <v>POT. DEMANDADA (kW)</v>
          </cell>
          <cell r="N105" t="str">
            <v>POT. DEMANDADA (kVA)</v>
          </cell>
        </row>
        <row r="106">
          <cell r="A106" t="str">
            <v>ELEVADOR DE SEGUANÇA</v>
          </cell>
          <cell r="B106">
            <v>35</v>
          </cell>
          <cell r="E106" t="e">
            <v>#N/A</v>
          </cell>
          <cell r="F106" t="e">
            <v>#N/A</v>
          </cell>
          <cell r="G106">
            <v>1</v>
          </cell>
          <cell r="I106">
            <v>1</v>
          </cell>
          <cell r="J106">
            <v>0.8</v>
          </cell>
          <cell r="K106">
            <v>35</v>
          </cell>
          <cell r="L106">
            <v>43.75</v>
          </cell>
          <cell r="M106">
            <v>35</v>
          </cell>
          <cell r="N106">
            <v>43.75</v>
          </cell>
        </row>
        <row r="107">
          <cell r="A107" t="str">
            <v>ILUMINAÇÃO E COMANDO ELEVADORE DE SEGURANÇA</v>
          </cell>
          <cell r="B107">
            <v>3</v>
          </cell>
          <cell r="E107" t="e">
            <v>#N/A</v>
          </cell>
          <cell r="F107" t="e">
            <v>#N/A</v>
          </cell>
          <cell r="G107">
            <v>1</v>
          </cell>
          <cell r="I107">
            <v>1</v>
          </cell>
          <cell r="J107">
            <v>0.8</v>
          </cell>
          <cell r="K107">
            <v>3</v>
          </cell>
          <cell r="L107">
            <v>3.75</v>
          </cell>
          <cell r="M107">
            <v>3</v>
          </cell>
          <cell r="N107">
            <v>3.75</v>
          </cell>
        </row>
        <row r="108">
          <cell r="A108" t="str">
            <v>PRESSURIZAÇÃO ESCADA 5SS</v>
          </cell>
          <cell r="B108">
            <v>6.3805104408352662</v>
          </cell>
          <cell r="C108">
            <v>7.5</v>
          </cell>
          <cell r="D108" t="str">
            <v>C</v>
          </cell>
          <cell r="E108">
            <v>6.3805104408352662</v>
          </cell>
          <cell r="F108">
            <v>0.8</v>
          </cell>
          <cell r="G108">
            <v>4</v>
          </cell>
          <cell r="I108">
            <v>0.5</v>
          </cell>
          <cell r="J108">
            <v>0.8</v>
          </cell>
          <cell r="K108">
            <v>25.522041763341065</v>
          </cell>
          <cell r="L108">
            <v>31.902552204176331</v>
          </cell>
          <cell r="M108">
            <v>12.761020881670532</v>
          </cell>
          <cell r="N108">
            <v>15.951276102088165</v>
          </cell>
        </row>
        <row r="109">
          <cell r="A109" t="str">
            <v>PRESSURIZAÇÃO ESCADA 3SS</v>
          </cell>
          <cell r="B109">
            <v>8.6705202312138727</v>
          </cell>
          <cell r="C109">
            <v>10</v>
          </cell>
          <cell r="D109" t="str">
            <v>C</v>
          </cell>
          <cell r="E109">
            <v>8.6705202312138727</v>
          </cell>
          <cell r="F109">
            <v>0.85</v>
          </cell>
          <cell r="G109">
            <v>2</v>
          </cell>
          <cell r="I109">
            <v>0.5</v>
          </cell>
          <cell r="J109">
            <v>0.85</v>
          </cell>
          <cell r="K109">
            <v>17.341040462427745</v>
          </cell>
          <cell r="L109">
            <v>20.401224073444407</v>
          </cell>
          <cell r="M109">
            <v>8.6705202312138727</v>
          </cell>
          <cell r="N109">
            <v>10.200612036722204</v>
          </cell>
        </row>
        <row r="110">
          <cell r="A110" t="str">
            <v>PRESSURIZAÇÃO ESCADA 1SS</v>
          </cell>
          <cell r="B110">
            <v>16.930022573363431</v>
          </cell>
          <cell r="C110">
            <v>20</v>
          </cell>
          <cell r="D110" t="str">
            <v>C</v>
          </cell>
          <cell r="E110">
            <v>16.930022573363431</v>
          </cell>
          <cell r="F110">
            <v>0.84</v>
          </cell>
          <cell r="G110">
            <v>5</v>
          </cell>
          <cell r="I110">
            <v>0.8</v>
          </cell>
          <cell r="J110">
            <v>0.84</v>
          </cell>
          <cell r="K110">
            <v>84.650112866817153</v>
          </cell>
          <cell r="L110">
            <v>100.77394388906805</v>
          </cell>
          <cell r="M110">
            <v>67.720090293453723</v>
          </cell>
          <cell r="N110">
            <v>80.619155111254443</v>
          </cell>
        </row>
        <row r="111">
          <cell r="A111" t="str">
            <v>EXAUSTÃO DE FUMAÇA</v>
          </cell>
          <cell r="B111">
            <v>16.930022573363431</v>
          </cell>
          <cell r="C111">
            <v>20</v>
          </cell>
          <cell r="D111" t="str">
            <v>C</v>
          </cell>
          <cell r="E111">
            <v>16.930022573363431</v>
          </cell>
          <cell r="F111">
            <v>0.84</v>
          </cell>
          <cell r="G111">
            <v>2</v>
          </cell>
          <cell r="I111">
            <v>1</v>
          </cell>
          <cell r="J111">
            <v>0.84</v>
          </cell>
          <cell r="K111">
            <v>33.860045146726861</v>
          </cell>
          <cell r="L111">
            <v>40.309577555627214</v>
          </cell>
          <cell r="M111">
            <v>33.860045146726861</v>
          </cell>
          <cell r="N111">
            <v>40.309577555627214</v>
          </cell>
        </row>
        <row r="112">
          <cell r="A112" t="str">
            <v>ELEVADOR DE SEGUANÇA</v>
          </cell>
          <cell r="B112">
            <v>35</v>
          </cell>
          <cell r="E112" t="e">
            <v>#N/A</v>
          </cell>
          <cell r="F112" t="e">
            <v>#N/A</v>
          </cell>
          <cell r="G112">
            <v>1</v>
          </cell>
          <cell r="I112">
            <v>1</v>
          </cell>
          <cell r="J112">
            <v>0.8</v>
          </cell>
          <cell r="K112">
            <v>35</v>
          </cell>
          <cell r="L112">
            <v>43.75</v>
          </cell>
          <cell r="M112">
            <v>35</v>
          </cell>
          <cell r="N112">
            <v>43.75</v>
          </cell>
        </row>
        <row r="113">
          <cell r="A113" t="str">
            <v>ILUMINAÇÃO E COMANDO ELEVADORE DE SEGURANÇA</v>
          </cell>
          <cell r="B113">
            <v>3</v>
          </cell>
          <cell r="E113" t="e">
            <v>#N/A</v>
          </cell>
          <cell r="F113" t="e">
            <v>#N/A</v>
          </cell>
          <cell r="G113">
            <v>1</v>
          </cell>
          <cell r="I113">
            <v>1</v>
          </cell>
          <cell r="J113">
            <v>0.8</v>
          </cell>
          <cell r="K113">
            <v>3</v>
          </cell>
          <cell r="L113">
            <v>3.75</v>
          </cell>
          <cell r="M113">
            <v>3</v>
          </cell>
          <cell r="N113">
            <v>3.75</v>
          </cell>
        </row>
        <row r="114">
          <cell r="A114" t="str">
            <v>PRESSURIZAÇÃO ESCADA 5SS</v>
          </cell>
          <cell r="B114">
            <v>6.3805104408352662</v>
          </cell>
          <cell r="C114">
            <v>7.5</v>
          </cell>
          <cell r="D114" t="str">
            <v>C</v>
          </cell>
          <cell r="E114">
            <v>6.3805104408352662</v>
          </cell>
          <cell r="F114">
            <v>0.8</v>
          </cell>
          <cell r="G114">
            <v>4</v>
          </cell>
          <cell r="I114">
            <v>0.5</v>
          </cell>
          <cell r="J114">
            <v>0.8</v>
          </cell>
          <cell r="K114">
            <v>25.522041763341065</v>
          </cell>
          <cell r="L114">
            <v>31.902552204176331</v>
          </cell>
          <cell r="M114">
            <v>12.761020881670532</v>
          </cell>
          <cell r="N114">
            <v>15.951276102088165</v>
          </cell>
        </row>
        <row r="115">
          <cell r="A115" t="str">
            <v>PRESSURIZAÇÃO ESCADA 3SS</v>
          </cell>
          <cell r="B115">
            <v>8.6705202312138727</v>
          </cell>
          <cell r="C115">
            <v>10</v>
          </cell>
          <cell r="D115" t="str">
            <v>C</v>
          </cell>
          <cell r="E115">
            <v>8.6705202312138727</v>
          </cell>
          <cell r="F115">
            <v>0.85</v>
          </cell>
          <cell r="G115">
            <v>2</v>
          </cell>
          <cell r="I115">
            <v>0.5</v>
          </cell>
          <cell r="J115">
            <v>0.85</v>
          </cell>
          <cell r="K115">
            <v>17.341040462427745</v>
          </cell>
          <cell r="L115">
            <v>20.401224073444407</v>
          </cell>
          <cell r="M115">
            <v>8.6705202312138727</v>
          </cell>
          <cell r="N115">
            <v>10.200612036722204</v>
          </cell>
        </row>
        <row r="116">
          <cell r="A116" t="str">
            <v>PRESSURIZAÇÃO ESCADA 1SS</v>
          </cell>
          <cell r="B116">
            <v>16.930022573363431</v>
          </cell>
          <cell r="C116">
            <v>20</v>
          </cell>
          <cell r="D116" t="str">
            <v>C</v>
          </cell>
          <cell r="E116">
            <v>16.930022573363431</v>
          </cell>
          <cell r="F116">
            <v>0.84</v>
          </cell>
          <cell r="G116">
            <v>5</v>
          </cell>
          <cell r="I116">
            <v>0.8</v>
          </cell>
          <cell r="J116">
            <v>0.84</v>
          </cell>
          <cell r="K116">
            <v>84.650112866817153</v>
          </cell>
          <cell r="L116">
            <v>100.77394388906805</v>
          </cell>
          <cell r="M116">
            <v>67.720090293453723</v>
          </cell>
          <cell r="N116">
            <v>80.619155111254443</v>
          </cell>
        </row>
        <row r="117">
          <cell r="A117" t="str">
            <v>EXAUSTÃO DE FUMAÇA</v>
          </cell>
          <cell r="B117">
            <v>16.930022573363431</v>
          </cell>
          <cell r="C117">
            <v>20</v>
          </cell>
          <cell r="D117" t="str">
            <v>C</v>
          </cell>
          <cell r="E117">
            <v>16.930022573363431</v>
          </cell>
          <cell r="F117">
            <v>0.84</v>
          </cell>
          <cell r="G117">
            <v>2</v>
          </cell>
          <cell r="I117">
            <v>1</v>
          </cell>
          <cell r="J117">
            <v>0.84</v>
          </cell>
          <cell r="K117">
            <v>33.860045146726861</v>
          </cell>
          <cell r="L117">
            <v>40.309577555627214</v>
          </cell>
          <cell r="M117">
            <v>33.860045146726861</v>
          </cell>
          <cell r="N117">
            <v>40.309577555627214</v>
          </cell>
        </row>
        <row r="118">
          <cell r="A118" t="str">
            <v>BOMBA DE RECALQUE DE ÓLEO DIESEL</v>
          </cell>
          <cell r="B118">
            <v>2.7500000000000004</v>
          </cell>
          <cell r="C118">
            <v>3</v>
          </cell>
          <cell r="D118" t="str">
            <v>H</v>
          </cell>
          <cell r="E118">
            <v>2.7500000000000004</v>
          </cell>
          <cell r="F118">
            <v>0.77</v>
          </cell>
          <cell r="G118">
            <v>2</v>
          </cell>
          <cell r="I118">
            <v>0.5</v>
          </cell>
          <cell r="J118">
            <v>0.77</v>
          </cell>
          <cell r="K118">
            <v>5.5000000000000009</v>
          </cell>
          <cell r="L118">
            <v>7.1428571428571441</v>
          </cell>
          <cell r="M118">
            <v>2.7500000000000004</v>
          </cell>
          <cell r="N118">
            <v>3.5714285714285721</v>
          </cell>
        </row>
        <row r="119">
          <cell r="A119" t="str">
            <v>ILUMINAÇÃO E TOMADAS GERADOR</v>
          </cell>
          <cell r="B119">
            <v>11.67</v>
          </cell>
          <cell r="G119">
            <v>1</v>
          </cell>
          <cell r="I119">
            <v>0.9</v>
          </cell>
          <cell r="J119">
            <v>0.94</v>
          </cell>
          <cell r="K119">
            <v>11.67</v>
          </cell>
          <cell r="L119">
            <v>12.414893617021278</v>
          </cell>
          <cell r="M119">
            <v>10.503</v>
          </cell>
          <cell r="N119">
            <v>11.17340425531915</v>
          </cell>
        </row>
        <row r="120">
          <cell r="A120" t="str">
            <v>BOMBA DE INCÊNDIO JOCKEY</v>
          </cell>
          <cell r="B120">
            <v>6.3805104408352662</v>
          </cell>
          <cell r="C120">
            <v>7.5</v>
          </cell>
          <cell r="D120" t="str">
            <v>H</v>
          </cell>
          <cell r="E120">
            <v>6.3805104408352662</v>
          </cell>
          <cell r="F120">
            <v>0.8</v>
          </cell>
          <cell r="G120">
            <v>1</v>
          </cell>
          <cell r="I120">
            <v>0</v>
          </cell>
          <cell r="J120">
            <v>0.8</v>
          </cell>
          <cell r="K120">
            <v>6.3805104408352662</v>
          </cell>
          <cell r="L120">
            <v>7.9756380510440827</v>
          </cell>
          <cell r="M120">
            <v>0</v>
          </cell>
          <cell r="N120">
            <v>0</v>
          </cell>
        </row>
        <row r="121">
          <cell r="A121" t="str">
            <v>BOMBA DE INCÊNDIO PRINCIPAL</v>
          </cell>
          <cell r="B121">
            <v>119.56521739130434</v>
          </cell>
          <cell r="C121">
            <v>150</v>
          </cell>
          <cell r="D121" t="str">
            <v>H</v>
          </cell>
          <cell r="E121">
            <v>119.56521739130434</v>
          </cell>
          <cell r="F121">
            <v>0.86</v>
          </cell>
          <cell r="G121">
            <v>1</v>
          </cell>
          <cell r="I121">
            <v>1</v>
          </cell>
          <cell r="J121">
            <v>0.86</v>
          </cell>
          <cell r="K121">
            <v>119.56521739130434</v>
          </cell>
          <cell r="L121">
            <v>139.02932254802832</v>
          </cell>
          <cell r="M121">
            <v>119.56521739130434</v>
          </cell>
          <cell r="N121">
            <v>139.02932254802832</v>
          </cell>
        </row>
        <row r="122">
          <cell r="A122" t="str">
            <v>RETIFICADOR SUBESTAÇÃO</v>
          </cell>
          <cell r="B122">
            <v>10</v>
          </cell>
          <cell r="G122">
            <v>1</v>
          </cell>
          <cell r="I122">
            <v>1</v>
          </cell>
          <cell r="J122">
            <v>0.8</v>
          </cell>
          <cell r="K122">
            <v>10</v>
          </cell>
          <cell r="L122">
            <v>12.5</v>
          </cell>
          <cell r="M122">
            <v>10</v>
          </cell>
          <cell r="N122">
            <v>12.5</v>
          </cell>
        </row>
        <row r="123">
          <cell r="A123" t="str">
            <v>TOTAL</v>
          </cell>
          <cell r="I123">
            <v>0.84231455515010045</v>
          </cell>
          <cell r="J123">
            <v>0.83689583526671951</v>
          </cell>
          <cell r="K123">
            <v>551.86220831076525</v>
          </cell>
          <cell r="L123">
            <v>660.83730680358292</v>
          </cell>
          <cell r="M123">
            <v>464.8415704974343</v>
          </cell>
          <cell r="N123">
            <v>555.43539698615996</v>
          </cell>
        </row>
        <row r="125">
          <cell r="A125" t="str">
            <v>RESUMO GERAL:</v>
          </cell>
          <cell r="B125" t="str">
            <v>kW</v>
          </cell>
          <cell r="C125" t="str">
            <v>kVA</v>
          </cell>
        </row>
        <row r="126">
          <cell r="A126" t="str">
            <v>DEMANDAS</v>
          </cell>
          <cell r="B126">
            <v>464.8415704974343</v>
          </cell>
          <cell r="C126">
            <v>555.43539698615996</v>
          </cell>
        </row>
        <row r="127">
          <cell r="A127" t="str">
            <v>RESERVA     (%)</v>
          </cell>
          <cell r="B127">
            <v>0.2</v>
          </cell>
        </row>
        <row r="128">
          <cell r="A128" t="str">
            <v>FATOR DE SIMULTANEIDADE</v>
          </cell>
          <cell r="B128">
            <v>1</v>
          </cell>
        </row>
        <row r="130">
          <cell r="A130" t="str">
            <v xml:space="preserve">DEMANDA FINAL </v>
          </cell>
          <cell r="B130">
            <v>557.80988459692117</v>
          </cell>
          <cell r="C130">
            <v>666.5224763833919</v>
          </cell>
        </row>
        <row r="131">
          <cell r="J131" t="str">
            <v>CORRENTE DE PARTIDA (PIOR CASO)</v>
          </cell>
        </row>
        <row r="132">
          <cell r="A132" t="str">
            <v>TENSÃO (V)</v>
          </cell>
          <cell r="B132">
            <v>380</v>
          </cell>
          <cell r="C132" t="str">
            <v>V</v>
          </cell>
          <cell r="J132">
            <v>1223.676134633914</v>
          </cell>
          <cell r="K132" t="str">
            <v>A</v>
          </cell>
        </row>
        <row r="133">
          <cell r="A133" t="str">
            <v>CORRENTE (A)</v>
          </cell>
          <cell r="B133">
            <v>1012.676134633914</v>
          </cell>
          <cell r="C133" t="str">
            <v>A</v>
          </cell>
        </row>
        <row r="134">
          <cell r="A134" t="str">
            <v>DISJUNTOR GERAL</v>
          </cell>
          <cell r="B134">
            <v>1250</v>
          </cell>
          <cell r="C134" t="str">
            <v>A</v>
          </cell>
          <cell r="I134" t="str">
            <v>Ip/In</v>
          </cell>
          <cell r="J134">
            <v>0.97894090770713116</v>
          </cell>
          <cell r="K134" t="str">
            <v>A</v>
          </cell>
        </row>
        <row r="136">
          <cell r="A136" t="str">
            <v>TRANSFORMADOR DE 750KVA</v>
          </cell>
        </row>
        <row r="139">
          <cell r="A139" t="str">
            <v>TRANSFORMADOR 2.1 – PBT-2.1 EM EMERGÊNCIA</v>
          </cell>
        </row>
        <row r="141">
          <cell r="A141" t="str">
            <v>FINALIDADE</v>
          </cell>
          <cell r="B141" t="str">
            <v>POT. UNIT. (kW)</v>
          </cell>
          <cell r="C141" t="str">
            <v>POT. UNIT. (CV)</v>
          </cell>
          <cell r="D141" t="str">
            <v>T I P O</v>
          </cell>
          <cell r="E141" t="str">
            <v>POT-M (KW)</v>
          </cell>
          <cell r="F141" t="str">
            <v>FP- M</v>
          </cell>
          <cell r="G141" t="str">
            <v>QTDE.</v>
          </cell>
          <cell r="H141" t="str">
            <v>PÓLOS</v>
          </cell>
          <cell r="I141" t="str">
            <v>F.D.</v>
          </cell>
          <cell r="J141" t="str">
            <v>F.P.</v>
          </cell>
          <cell r="K141" t="str">
            <v>POT. INSTALADA (kW)</v>
          </cell>
          <cell r="L141" t="str">
            <v>POT. INSTALADA (kVA)</v>
          </cell>
          <cell r="M141" t="str">
            <v>POT. DEMANDADA (kW)</v>
          </cell>
          <cell r="N141" t="str">
            <v>POT. DEMANDADA (kVA)</v>
          </cell>
        </row>
        <row r="142">
          <cell r="A142" t="str">
            <v>ILUMINAÇÃO HELIPONTO</v>
          </cell>
          <cell r="B142">
            <v>10</v>
          </cell>
          <cell r="E142" t="e">
            <v>#N/A</v>
          </cell>
          <cell r="F142" t="e">
            <v>#N/A</v>
          </cell>
          <cell r="G142">
            <v>1</v>
          </cell>
          <cell r="I142">
            <v>1</v>
          </cell>
          <cell r="J142">
            <v>0.9</v>
          </cell>
          <cell r="K142">
            <v>10</v>
          </cell>
          <cell r="L142">
            <v>11.111111111111111</v>
          </cell>
          <cell r="M142">
            <v>10</v>
          </cell>
          <cell r="N142">
            <v>11.111111111111111</v>
          </cell>
        </row>
        <row r="143">
          <cell r="A143" t="str">
            <v>ELEVADORE HELIPONTO</v>
          </cell>
          <cell r="B143">
            <v>12</v>
          </cell>
          <cell r="E143" t="e">
            <v>#N/A</v>
          </cell>
          <cell r="F143" t="e">
            <v>#N/A</v>
          </cell>
          <cell r="G143">
            <v>2</v>
          </cell>
          <cell r="I143">
            <v>1</v>
          </cell>
          <cell r="J143">
            <v>0.9</v>
          </cell>
          <cell r="K143">
            <v>24</v>
          </cell>
          <cell r="L143">
            <v>26.666666666666664</v>
          </cell>
          <cell r="M143">
            <v>24</v>
          </cell>
          <cell r="N143">
            <v>26.666666666666664</v>
          </cell>
        </row>
        <row r="144">
          <cell r="A144" t="str">
            <v>ILUMINAÇÃO E COMANDO ELEVADORE HELIPONTO</v>
          </cell>
          <cell r="B144">
            <v>1.3</v>
          </cell>
          <cell r="E144" t="e">
            <v>#N/A</v>
          </cell>
          <cell r="F144" t="e">
            <v>#N/A</v>
          </cell>
          <cell r="G144">
            <v>1</v>
          </cell>
          <cell r="I144">
            <v>1</v>
          </cell>
          <cell r="J144">
            <v>0.8</v>
          </cell>
          <cell r="K144">
            <v>1.3</v>
          </cell>
          <cell r="L144">
            <v>1.625</v>
          </cell>
          <cell r="M144">
            <v>1.3</v>
          </cell>
          <cell r="N144">
            <v>1.625</v>
          </cell>
        </row>
        <row r="145">
          <cell r="A145" t="str">
            <v>ELEVADORES ZONA ALTA</v>
          </cell>
          <cell r="B145">
            <v>70</v>
          </cell>
          <cell r="E145" t="e">
            <v>#N/A</v>
          </cell>
          <cell r="F145" t="e">
            <v>#N/A</v>
          </cell>
          <cell r="G145">
            <v>8</v>
          </cell>
          <cell r="I145">
            <v>0.13</v>
          </cell>
          <cell r="J145">
            <v>0.8</v>
          </cell>
          <cell r="K145">
            <v>560</v>
          </cell>
          <cell r="L145">
            <v>700</v>
          </cell>
          <cell r="M145">
            <v>72.8</v>
          </cell>
          <cell r="N145">
            <v>91</v>
          </cell>
        </row>
        <row r="146">
          <cell r="A146" t="str">
            <v>ILUMINAÇÃO E COMANDO ELEVADORES ZONA ALTA</v>
          </cell>
          <cell r="B146">
            <v>3</v>
          </cell>
          <cell r="E146" t="e">
            <v>#N/A</v>
          </cell>
          <cell r="F146" t="e">
            <v>#N/A</v>
          </cell>
          <cell r="G146">
            <v>1</v>
          </cell>
          <cell r="I146">
            <v>0.13</v>
          </cell>
          <cell r="J146">
            <v>0.8</v>
          </cell>
          <cell r="K146">
            <v>3</v>
          </cell>
          <cell r="L146">
            <v>3.75</v>
          </cell>
          <cell r="M146">
            <v>0.39</v>
          </cell>
          <cell r="N146">
            <v>0.48750000000000004</v>
          </cell>
        </row>
        <row r="147">
          <cell r="A147" t="str">
            <v>VENTILAÇÃO</v>
          </cell>
          <cell r="B147">
            <v>83.25</v>
          </cell>
          <cell r="G147">
            <v>1</v>
          </cell>
          <cell r="I147">
            <v>0</v>
          </cell>
          <cell r="J147">
            <v>0.8</v>
          </cell>
          <cell r="K147">
            <v>83.25</v>
          </cell>
          <cell r="L147">
            <v>104.0625</v>
          </cell>
          <cell r="M147">
            <v>0</v>
          </cell>
          <cell r="N147">
            <v>0</v>
          </cell>
        </row>
        <row r="148">
          <cell r="A148" t="str">
            <v>BOMBAS DA CENTRAL DE ÁGUA GELADA</v>
          </cell>
          <cell r="B148">
            <v>535</v>
          </cell>
          <cell r="G148">
            <v>1</v>
          </cell>
          <cell r="I148">
            <v>0</v>
          </cell>
          <cell r="J148">
            <v>1.8</v>
          </cell>
          <cell r="K148">
            <v>535</v>
          </cell>
          <cell r="L148">
            <v>297.22222222222223</v>
          </cell>
          <cell r="M148">
            <v>0</v>
          </cell>
          <cell r="N148">
            <v>0</v>
          </cell>
        </row>
        <row r="153">
          <cell r="A153" t="str">
            <v>TOTAL</v>
          </cell>
          <cell r="I153">
            <v>8.9178414368501088E-2</v>
          </cell>
          <cell r="J153">
            <v>0.82886217251514727</v>
          </cell>
          <cell r="K153">
            <v>1216.55</v>
          </cell>
          <cell r="L153">
            <v>1144.4375</v>
          </cell>
          <cell r="M153">
            <v>108.49</v>
          </cell>
          <cell r="N153">
            <v>130.89027777777778</v>
          </cell>
        </row>
        <row r="155">
          <cell r="A155" t="str">
            <v>RESUMO GERAL:</v>
          </cell>
          <cell r="B155" t="str">
            <v>kW</v>
          </cell>
          <cell r="C155" t="str">
            <v>kVA</v>
          </cell>
        </row>
        <row r="156">
          <cell r="A156" t="str">
            <v>DEMANDAS</v>
          </cell>
          <cell r="B156">
            <v>108.49</v>
          </cell>
          <cell r="C156">
            <v>130.89027777777778</v>
          </cell>
        </row>
        <row r="157">
          <cell r="A157" t="str">
            <v>RESERVA     (%)</v>
          </cell>
          <cell r="B157">
            <v>0.2</v>
          </cell>
        </row>
        <row r="158">
          <cell r="A158" t="str">
            <v>FATOR DE SIMULTANEIDADE</v>
          </cell>
          <cell r="B158">
            <v>1</v>
          </cell>
        </row>
        <row r="160">
          <cell r="A160" t="str">
            <v xml:space="preserve">DEMANDA FINAL </v>
          </cell>
          <cell r="B160">
            <v>130.18799999999999</v>
          </cell>
          <cell r="C160">
            <v>157.06833333333333</v>
          </cell>
        </row>
        <row r="162">
          <cell r="A162" t="str">
            <v>TENSÃO (V)</v>
          </cell>
          <cell r="B162">
            <v>380</v>
          </cell>
          <cell r="C162" t="str">
            <v>V</v>
          </cell>
        </row>
        <row r="163">
          <cell r="A163" t="str">
            <v>CORRENTE (A)</v>
          </cell>
          <cell r="B163">
            <v>238.64064350306808</v>
          </cell>
          <cell r="C163" t="str">
            <v>A</v>
          </cell>
        </row>
        <row r="164">
          <cell r="A164" t="str">
            <v>DISJUNTOR GERAL</v>
          </cell>
          <cell r="B164">
            <v>2500</v>
          </cell>
          <cell r="C164" t="str">
            <v>A</v>
          </cell>
        </row>
        <row r="166">
          <cell r="A166" t="str">
            <v>TRANSFORMADOR DE 1500KVA</v>
          </cell>
        </row>
        <row r="170">
          <cell r="A170" t="str">
            <v>TRANSFORMADOR 2.2 – PBT-2.2 EM EMERGÊNCIA</v>
          </cell>
        </row>
        <row r="172">
          <cell r="A172" t="str">
            <v>FINALIDADE</v>
          </cell>
          <cell r="B172" t="str">
            <v>POT. UNIT. (kW)</v>
          </cell>
          <cell r="C172" t="str">
            <v>POT. UNIT. (CV)</v>
          </cell>
          <cell r="D172" t="str">
            <v>T I P O</v>
          </cell>
          <cell r="E172" t="str">
            <v>POT-M (KW)</v>
          </cell>
          <cell r="F172" t="str">
            <v>FP- M</v>
          </cell>
          <cell r="G172" t="str">
            <v>QTDE.</v>
          </cell>
          <cell r="H172" t="str">
            <v>PÓLOS</v>
          </cell>
          <cell r="I172" t="str">
            <v>F.D.</v>
          </cell>
          <cell r="J172" t="str">
            <v>F.P.</v>
          </cell>
          <cell r="K172" t="str">
            <v>POT. INSTALADA (kW)</v>
          </cell>
          <cell r="L172" t="str">
            <v>POT. INSTALADA (kVA)</v>
          </cell>
          <cell r="M172" t="str">
            <v>POT. DEMANDADA (kW)</v>
          </cell>
          <cell r="N172" t="str">
            <v>POT. DEMANDADA (kVA)</v>
          </cell>
        </row>
        <row r="173">
          <cell r="A173" t="str">
            <v>BARRAMENTO BLINDADO BB2.1/2.3 ESCRITÓRIOS</v>
          </cell>
          <cell r="B173">
            <v>96.05</v>
          </cell>
          <cell r="E173" t="e">
            <v>#N/A</v>
          </cell>
          <cell r="F173" t="e">
            <v>#N/A</v>
          </cell>
          <cell r="G173">
            <v>1</v>
          </cell>
          <cell r="I173">
            <v>1</v>
          </cell>
          <cell r="J173">
            <v>0.98</v>
          </cell>
          <cell r="K173">
            <v>96.05</v>
          </cell>
          <cell r="L173">
            <v>98.010204081632651</v>
          </cell>
          <cell r="M173">
            <v>96.05</v>
          </cell>
          <cell r="N173">
            <v>98.010204081632651</v>
          </cell>
        </row>
        <row r="174">
          <cell r="A174" t="str">
            <v>BARRAMENTO BLINDADO 2.2/2.4 FANCOIL ESCRITÓRIOS</v>
          </cell>
          <cell r="B174">
            <v>8.5227272727272734</v>
          </cell>
          <cell r="C174">
            <v>10</v>
          </cell>
          <cell r="D174" t="str">
            <v>C</v>
          </cell>
          <cell r="E174">
            <v>8.5227272727272734</v>
          </cell>
          <cell r="F174">
            <v>0.77</v>
          </cell>
          <cell r="G174">
            <v>34</v>
          </cell>
          <cell r="I174">
            <v>0</v>
          </cell>
          <cell r="J174">
            <v>0.77</v>
          </cell>
          <cell r="K174">
            <v>289.77272727272731</v>
          </cell>
          <cell r="L174">
            <v>376.32821723730819</v>
          </cell>
          <cell r="M174">
            <v>0</v>
          </cell>
          <cell r="N174">
            <v>0</v>
          </cell>
        </row>
        <row r="175">
          <cell r="A175" t="str">
            <v>TOTAL</v>
          </cell>
          <cell r="I175">
            <v>0.24894852793911473</v>
          </cell>
          <cell r="J175">
            <v>0.98</v>
          </cell>
          <cell r="K175">
            <v>385.82272727272732</v>
          </cell>
          <cell r="L175">
            <v>474.33842131894085</v>
          </cell>
          <cell r="M175">
            <v>96.05</v>
          </cell>
          <cell r="N175">
            <v>98.010204081632651</v>
          </cell>
        </row>
        <row r="178">
          <cell r="A178" t="str">
            <v>RESUMO GERAL:</v>
          </cell>
          <cell r="B178" t="str">
            <v>kW</v>
          </cell>
          <cell r="C178" t="str">
            <v>kVA</v>
          </cell>
        </row>
        <row r="179">
          <cell r="A179" t="str">
            <v>DEMANDAS</v>
          </cell>
          <cell r="B179">
            <v>96.05</v>
          </cell>
          <cell r="C179">
            <v>98.010204081632651</v>
          </cell>
        </row>
        <row r="180">
          <cell r="A180" t="str">
            <v>RESERVA     (%)</v>
          </cell>
          <cell r="B180">
            <v>0.2</v>
          </cell>
        </row>
        <row r="181">
          <cell r="A181" t="str">
            <v>FATOR DE SIMULTANEIDADE</v>
          </cell>
          <cell r="B181">
            <v>1</v>
          </cell>
        </row>
        <row r="183">
          <cell r="A183" t="str">
            <v xml:space="preserve">DEMANDA FINAL </v>
          </cell>
          <cell r="B183">
            <v>115.25999999999999</v>
          </cell>
          <cell r="C183">
            <v>117.61224489795917</v>
          </cell>
        </row>
        <row r="185">
          <cell r="A185" t="str">
            <v>TENSÃO (V)</v>
          </cell>
          <cell r="B185">
            <v>380</v>
          </cell>
          <cell r="C185" t="str">
            <v>V</v>
          </cell>
        </row>
        <row r="186">
          <cell r="A186" t="str">
            <v>CORRENTE (A)</v>
          </cell>
          <cell r="B186">
            <v>178.69331908377086</v>
          </cell>
          <cell r="C186" t="str">
            <v>A</v>
          </cell>
        </row>
        <row r="187">
          <cell r="A187" t="str">
            <v>DISJUNTOR GERAL</v>
          </cell>
          <cell r="B187">
            <v>2500</v>
          </cell>
          <cell r="C187" t="str">
            <v>A</v>
          </cell>
        </row>
        <row r="189">
          <cell r="A189" t="str">
            <v>TRANSFORMADOR DE 1500KVA</v>
          </cell>
        </row>
        <row r="192">
          <cell r="A192" t="str">
            <v>TRANSFORMADOR 2.3 – PBT-2.3</v>
          </cell>
        </row>
        <row r="194">
          <cell r="A194" t="str">
            <v>FINALIDADE</v>
          </cell>
          <cell r="B194" t="str">
            <v>POT. UNIT. (kW)</v>
          </cell>
          <cell r="C194" t="str">
            <v>POT. UNIT. (CV)</v>
          </cell>
          <cell r="D194" t="str">
            <v>T I P O</v>
          </cell>
          <cell r="E194" t="str">
            <v>POT-M (KW)</v>
          </cell>
          <cell r="F194" t="str">
            <v>FP- M</v>
          </cell>
          <cell r="G194" t="str">
            <v>QTDE.</v>
          </cell>
          <cell r="H194" t="str">
            <v>PÓLOS</v>
          </cell>
          <cell r="I194" t="str">
            <v>F.D.</v>
          </cell>
          <cell r="J194" t="str">
            <v>F.P.</v>
          </cell>
          <cell r="K194" t="str">
            <v>POT. INSTALADA (kW)</v>
          </cell>
          <cell r="L194" t="str">
            <v>POT. INSTALADA (kVA)</v>
          </cell>
          <cell r="M194" t="str">
            <v>POT. DEMANDADA (kW)</v>
          </cell>
          <cell r="N194" t="str">
            <v>POT. DEMANDADA (kVA)</v>
          </cell>
        </row>
        <row r="195">
          <cell r="A195" t="str">
            <v>CHILER</v>
          </cell>
          <cell r="B195">
            <v>500</v>
          </cell>
          <cell r="E195" t="e">
            <v>#N/A</v>
          </cell>
          <cell r="F195" t="e">
            <v>#N/A</v>
          </cell>
          <cell r="G195">
            <v>2</v>
          </cell>
          <cell r="I195">
            <v>9.9999999999999995E-7</v>
          </cell>
          <cell r="J195">
            <v>0.9</v>
          </cell>
          <cell r="K195">
            <v>1000</v>
          </cell>
          <cell r="L195">
            <v>1111.1111111111111</v>
          </cell>
          <cell r="M195">
            <v>1E-3</v>
          </cell>
          <cell r="N195">
            <v>1.1111111111111111E-3</v>
          </cell>
        </row>
        <row r="196">
          <cell r="A196" t="str">
            <v>CHILER</v>
          </cell>
          <cell r="B196">
            <v>310</v>
          </cell>
          <cell r="E196" t="e">
            <v>#N/A</v>
          </cell>
          <cell r="F196" t="e">
            <v>#N/A</v>
          </cell>
          <cell r="G196">
            <v>1</v>
          </cell>
          <cell r="I196">
            <v>9.9999999999999995E-7</v>
          </cell>
          <cell r="J196">
            <v>0.9</v>
          </cell>
          <cell r="K196">
            <v>310</v>
          </cell>
          <cell r="L196">
            <v>344.44444444444446</v>
          </cell>
          <cell r="M196">
            <v>3.1E-4</v>
          </cell>
          <cell r="N196">
            <v>3.4444444444444442E-4</v>
          </cell>
        </row>
        <row r="197">
          <cell r="A197" t="str">
            <v>TOTAL</v>
          </cell>
          <cell r="I197">
            <v>9.9999999999999995E-7</v>
          </cell>
          <cell r="J197">
            <v>0.9</v>
          </cell>
          <cell r="K197">
            <v>1310</v>
          </cell>
          <cell r="L197">
            <v>1455.5555555555557</v>
          </cell>
          <cell r="M197">
            <v>1.31E-3</v>
          </cell>
          <cell r="N197">
            <v>1.4555555555555554E-3</v>
          </cell>
        </row>
        <row r="200">
          <cell r="A200" t="str">
            <v>RESUMO GERAL:</v>
          </cell>
          <cell r="B200" t="str">
            <v>kW</v>
          </cell>
          <cell r="C200" t="str">
            <v>kVA</v>
          </cell>
        </row>
        <row r="201">
          <cell r="A201" t="str">
            <v>DEMANDAS</v>
          </cell>
          <cell r="B201">
            <v>1.31E-3</v>
          </cell>
          <cell r="C201">
            <v>1.4555555555555554E-3</v>
          </cell>
        </row>
        <row r="202">
          <cell r="A202" t="str">
            <v>RESERVA     (%)</v>
          </cell>
          <cell r="B202">
            <v>0.2</v>
          </cell>
        </row>
        <row r="203">
          <cell r="A203" t="str">
            <v>FATOR DE SIMULTANEIDADE</v>
          </cell>
          <cell r="B203">
            <v>1</v>
          </cell>
        </row>
        <row r="205">
          <cell r="A205" t="str">
            <v xml:space="preserve">DEMANDA FINAL </v>
          </cell>
          <cell r="B205">
            <v>1.5719999999999998E-3</v>
          </cell>
          <cell r="C205">
            <v>1.7466666666666665E-3</v>
          </cell>
        </row>
        <row r="207">
          <cell r="A207" t="str">
            <v>TENSÃO (V)</v>
          </cell>
          <cell r="B207">
            <v>380</v>
          </cell>
          <cell r="C207" t="str">
            <v>V</v>
          </cell>
        </row>
        <row r="208">
          <cell r="A208" t="str">
            <v>CORRENTE (A)</v>
          </cell>
          <cell r="B208">
            <v>2.6537854478540695E-3</v>
          </cell>
          <cell r="C208" t="str">
            <v>A</v>
          </cell>
        </row>
        <row r="209">
          <cell r="A209" t="str">
            <v>DISJUNTOR GERAL</v>
          </cell>
          <cell r="B209">
            <v>2500</v>
          </cell>
          <cell r="C209" t="str">
            <v>A</v>
          </cell>
        </row>
        <row r="211">
          <cell r="A211" t="str">
            <v>TRANSFORMADOR DE 1500KVA</v>
          </cell>
        </row>
        <row r="215">
          <cell r="A215" t="str">
            <v>DEMANDA TOTAL DO GERADOR EM EMERGÊNCIA – 1º FASE</v>
          </cell>
        </row>
        <row r="217">
          <cell r="A217" t="str">
            <v>FINALIDADE</v>
          </cell>
          <cell r="B217" t="str">
            <v>POT. UNIT. (kW)</v>
          </cell>
          <cell r="C217" t="str">
            <v>POT. UNIT. (CV)</v>
          </cell>
          <cell r="D217" t="str">
            <v>T I P O</v>
          </cell>
          <cell r="E217" t="str">
            <v>POT-M (KW)</v>
          </cell>
          <cell r="F217" t="str">
            <v>FP- M</v>
          </cell>
          <cell r="G217" t="str">
            <v>QTDE.</v>
          </cell>
          <cell r="H217" t="str">
            <v>PÓLOS</v>
          </cell>
          <cell r="I217" t="str">
            <v>F.D.</v>
          </cell>
          <cell r="J217" t="str">
            <v>F.P.</v>
          </cell>
          <cell r="K217" t="str">
            <v>POT. INSTALADA (kW)</v>
          </cell>
          <cell r="L217" t="str">
            <v>POT. INSTALADA (kVA)</v>
          </cell>
          <cell r="M217" t="str">
            <v>POT. DEMANDADA (kW)</v>
          </cell>
          <cell r="N217" t="str">
            <v>POT. DEMANDADA (kVA)</v>
          </cell>
        </row>
        <row r="218">
          <cell r="A218" t="str">
            <v>TRANSFORMADOR 1.1  PBT-1.1</v>
          </cell>
          <cell r="B218">
            <v>324.10509426511931</v>
          </cell>
          <cell r="E218" t="e">
            <v>#N/A</v>
          </cell>
          <cell r="F218" t="e">
            <v>#N/A</v>
          </cell>
          <cell r="G218">
            <v>1</v>
          </cell>
          <cell r="I218">
            <v>0.79896043489677604</v>
          </cell>
          <cell r="J218">
            <v>0.85752015197356957</v>
          </cell>
          <cell r="K218">
            <v>324.10509426511931</v>
          </cell>
          <cell r="L218">
            <v>377.95624221681129</v>
          </cell>
          <cell r="M218">
            <v>258.94714706632033</v>
          </cell>
          <cell r="N218">
            <v>301.97208365349479</v>
          </cell>
        </row>
        <row r="219">
          <cell r="A219" t="str">
            <v>TRANSFORMADOR 1.2  PBT-1.2</v>
          </cell>
          <cell r="B219">
            <v>1391.0193808785871</v>
          </cell>
          <cell r="E219" t="e">
            <v>#N/A</v>
          </cell>
          <cell r="F219" t="e">
            <v>#N/A</v>
          </cell>
          <cell r="G219">
            <v>1</v>
          </cell>
          <cell r="I219">
            <v>5.8131468987100983E-2</v>
          </cell>
          <cell r="J219">
            <v>0.79999999999999993</v>
          </cell>
          <cell r="K219">
            <v>1391.0193808785871</v>
          </cell>
          <cell r="L219">
            <v>1738.7742260982341</v>
          </cell>
          <cell r="M219">
            <v>80.861999999999995</v>
          </cell>
          <cell r="N219">
            <v>101.0775</v>
          </cell>
        </row>
        <row r="220">
          <cell r="A220" t="str">
            <v>TRANSFORMADOR 2.1  PBT-2.1</v>
          </cell>
          <cell r="B220">
            <v>1216.55</v>
          </cell>
          <cell r="E220" t="e">
            <v>#N/A</v>
          </cell>
          <cell r="F220" t="e">
            <v>#N/A</v>
          </cell>
          <cell r="G220">
            <v>1</v>
          </cell>
          <cell r="I220">
            <v>8.9178414368501088E-2</v>
          </cell>
          <cell r="J220">
            <v>0.82886217251514727</v>
          </cell>
          <cell r="K220">
            <v>1216.55</v>
          </cell>
          <cell r="L220">
            <v>1467.7349749336856</v>
          </cell>
          <cell r="M220">
            <v>108.49</v>
          </cell>
          <cell r="N220">
            <v>130.89027777777778</v>
          </cell>
        </row>
        <row r="221">
          <cell r="A221" t="str">
            <v>TRANSFORMADOR 2.2  PBT-2.2</v>
          </cell>
          <cell r="B221">
            <v>385.82272727272732</v>
          </cell>
          <cell r="E221" t="e">
            <v>#N/A</v>
          </cell>
          <cell r="F221" t="e">
            <v>#N/A</v>
          </cell>
          <cell r="G221">
            <v>1</v>
          </cell>
          <cell r="I221">
            <v>0.24894852793911473</v>
          </cell>
          <cell r="J221">
            <v>0.98</v>
          </cell>
          <cell r="K221">
            <v>385.82272727272732</v>
          </cell>
          <cell r="L221">
            <v>393.6966604823748</v>
          </cell>
          <cell r="M221">
            <v>96.05</v>
          </cell>
          <cell r="N221">
            <v>98.010204081632651</v>
          </cell>
        </row>
        <row r="222">
          <cell r="A222" t="str">
            <v>TRANSFORMADOR 2.3  PBT-2.3</v>
          </cell>
          <cell r="B222">
            <v>1310</v>
          </cell>
          <cell r="E222" t="e">
            <v>#N/A</v>
          </cell>
          <cell r="F222" t="e">
            <v>#N/A</v>
          </cell>
          <cell r="G222">
            <v>1</v>
          </cell>
          <cell r="I222">
            <v>9.9999999999999995E-7</v>
          </cell>
          <cell r="J222">
            <v>0.9</v>
          </cell>
          <cell r="K222">
            <v>1310</v>
          </cell>
          <cell r="L222">
            <v>1455.5555555555554</v>
          </cell>
          <cell r="M222">
            <v>1.31E-3</v>
          </cell>
          <cell r="N222">
            <v>1.4555555555555554E-3</v>
          </cell>
        </row>
        <row r="223">
          <cell r="A223" t="str">
            <v>TRANSFORMADOR CM1.1 PBT-SEG</v>
          </cell>
          <cell r="B223">
            <v>551.86220831076525</v>
          </cell>
          <cell r="E223" t="e">
            <v>#N/A</v>
          </cell>
          <cell r="F223" t="e">
            <v>#N/A</v>
          </cell>
          <cell r="G223">
            <v>1</v>
          </cell>
          <cell r="I223">
            <v>0.84231455515010045</v>
          </cell>
          <cell r="J223">
            <v>0.83689583526671951</v>
          </cell>
          <cell r="K223">
            <v>551.86220831076525</v>
          </cell>
          <cell r="L223">
            <v>659.41564655401373</v>
          </cell>
          <cell r="M223">
            <v>464.8415704974343</v>
          </cell>
          <cell r="N223">
            <v>555.43539698615996</v>
          </cell>
        </row>
        <row r="224">
          <cell r="A224" t="str">
            <v>TOTAL</v>
          </cell>
          <cell r="I224">
            <v>0.19484881189623038</v>
          </cell>
          <cell r="J224">
            <v>0.84992685384910982</v>
          </cell>
          <cell r="K224">
            <v>5179.3594107271983</v>
          </cell>
          <cell r="L224">
            <v>6093.1333058406753</v>
          </cell>
          <cell r="M224">
            <v>1009.1920275637546</v>
          </cell>
          <cell r="N224">
            <v>1187.3869180546208</v>
          </cell>
        </row>
        <row r="227">
          <cell r="A227" t="str">
            <v>RESUMO GERAL:</v>
          </cell>
          <cell r="B227" t="str">
            <v>kW</v>
          </cell>
          <cell r="C227" t="str">
            <v>kVA</v>
          </cell>
        </row>
        <row r="228">
          <cell r="A228" t="str">
            <v>DEMANDAS</v>
          </cell>
          <cell r="B228">
            <v>1009.1920275637546</v>
          </cell>
          <cell r="C228">
            <v>1187.3869180546208</v>
          </cell>
        </row>
        <row r="229">
          <cell r="A229" t="str">
            <v>RESERVA     (%)</v>
          </cell>
          <cell r="B229">
            <v>0.2</v>
          </cell>
        </row>
        <row r="230">
          <cell r="A230" t="str">
            <v>FATOR DE SIMULTANEIDADE</v>
          </cell>
          <cell r="B230">
            <v>1</v>
          </cell>
        </row>
        <row r="232">
          <cell r="A232" t="str">
            <v xml:space="preserve">DEMANDA FINAL </v>
          </cell>
          <cell r="B232">
            <v>1211.0304330765055</v>
          </cell>
          <cell r="C232">
            <v>1424.8643016655449</v>
          </cell>
        </row>
        <row r="234">
          <cell r="A234" t="str">
            <v>TENSÃO (V)</v>
          </cell>
          <cell r="B234">
            <v>380</v>
          </cell>
          <cell r="C234" t="str">
            <v>V</v>
          </cell>
        </row>
        <row r="235">
          <cell r="A235" t="str">
            <v>CORRENTE (A)</v>
          </cell>
          <cell r="B235">
            <v>2164.8573371718176</v>
          </cell>
          <cell r="C235" t="str">
            <v>A</v>
          </cell>
        </row>
        <row r="236">
          <cell r="A236" t="str">
            <v>DISJUNTOR GERAL</v>
          </cell>
          <cell r="B236">
            <v>1250</v>
          </cell>
          <cell r="C236" t="str">
            <v>A</v>
          </cell>
        </row>
        <row r="238">
          <cell r="A238" t="str">
            <v>ADOTADO GERADOR DE 1165/1040KVA</v>
          </cell>
        </row>
        <row r="243">
          <cell r="A243" t="str">
            <v>TABELA DE EMERGÊNICA GERAL – 1º FASE</v>
          </cell>
        </row>
        <row r="245">
          <cell r="A245" t="str">
            <v>FINALIDADE</v>
          </cell>
          <cell r="B245" t="str">
            <v>POT. UNIT. (kW)</v>
          </cell>
          <cell r="C245" t="str">
            <v>POT. UNIT. (CV)</v>
          </cell>
          <cell r="D245" t="str">
            <v>T I P O</v>
          </cell>
          <cell r="E245" t="str">
            <v>POT-M (KW)</v>
          </cell>
          <cell r="F245" t="str">
            <v>FP- M</v>
          </cell>
          <cell r="G245" t="str">
            <v>QTDE.</v>
          </cell>
          <cell r="H245" t="str">
            <v>PÓLOS</v>
          </cell>
          <cell r="I245" t="str">
            <v>F.D.</v>
          </cell>
          <cell r="J245" t="str">
            <v>F.P.</v>
          </cell>
          <cell r="K245" t="str">
            <v>POT. INSTALADA (kW)</v>
          </cell>
          <cell r="L245" t="str">
            <v>POT. INSTALADA (kVA)</v>
          </cell>
          <cell r="M245" t="str">
            <v>POT. DEMANDADA (kW)</v>
          </cell>
          <cell r="N245" t="str">
            <v>POT. DEMANDADA (kVA)</v>
          </cell>
        </row>
        <row r="246">
          <cell r="A246" t="str">
            <v>BARRAMENTO BLINDADO BB1.1/1.3 – ILUMINAÇÃO HALL</v>
          </cell>
          <cell r="B246">
            <v>123.78</v>
          </cell>
          <cell r="E246" t="e">
            <v>#N/A</v>
          </cell>
          <cell r="F246" t="e">
            <v>#N/A</v>
          </cell>
          <cell r="G246">
            <v>1</v>
          </cell>
          <cell r="I246">
            <v>0.72387274236801691</v>
          </cell>
          <cell r="J246">
            <v>0.98</v>
          </cell>
          <cell r="K246">
            <v>123.78</v>
          </cell>
          <cell r="L246">
            <v>126.30612244897959</v>
          </cell>
          <cell r="M246">
            <v>89.600968050313128</v>
          </cell>
          <cell r="N246">
            <v>91.4295592350134</v>
          </cell>
        </row>
        <row r="247">
          <cell r="A247" t="str">
            <v>QD-B1-3S</v>
          </cell>
          <cell r="B247">
            <v>140.32509426511928</v>
          </cell>
          <cell r="E247" t="e">
            <v>#N/A</v>
          </cell>
          <cell r="F247" t="e">
            <v>#N/A</v>
          </cell>
          <cell r="G247">
            <v>1</v>
          </cell>
          <cell r="I247">
            <v>1</v>
          </cell>
          <cell r="J247">
            <v>0.77296462798671983</v>
          </cell>
          <cell r="K247">
            <v>140.32509426511928</v>
          </cell>
          <cell r="L247">
            <v>181.54141752982022</v>
          </cell>
          <cell r="M247">
            <v>140.32509426511928</v>
          </cell>
          <cell r="N247">
            <v>181.54141752982022</v>
          </cell>
        </row>
        <row r="248">
          <cell r="A248" t="str">
            <v>NO BREAK</v>
          </cell>
          <cell r="B248">
            <v>30</v>
          </cell>
          <cell r="G248">
            <v>2</v>
          </cell>
          <cell r="I248">
            <v>0.5</v>
          </cell>
          <cell r="J248">
            <v>1</v>
          </cell>
          <cell r="K248">
            <v>60</v>
          </cell>
          <cell r="L248">
            <v>60</v>
          </cell>
          <cell r="M248">
            <v>30</v>
          </cell>
          <cell r="N248">
            <v>30</v>
          </cell>
        </row>
        <row r="249">
          <cell r="A249" t="str">
            <v>ILUMINAÇÃO E COMANDO ELEVADORES SUBSOLO</v>
          </cell>
          <cell r="B249">
            <v>1.3</v>
          </cell>
          <cell r="E249" t="e">
            <v>#N/A</v>
          </cell>
          <cell r="F249" t="e">
            <v>#N/A</v>
          </cell>
          <cell r="G249">
            <v>1</v>
          </cell>
          <cell r="I249">
            <v>0.74</v>
          </cell>
          <cell r="J249">
            <v>0.8</v>
          </cell>
          <cell r="K249">
            <v>1.3</v>
          </cell>
          <cell r="L249">
            <v>1.625</v>
          </cell>
          <cell r="M249">
            <v>0.96199999999999997</v>
          </cell>
          <cell r="N249">
            <v>1.2024999999999999</v>
          </cell>
        </row>
        <row r="250">
          <cell r="A250" t="str">
            <v>ELEVADORES GARAGEM</v>
          </cell>
          <cell r="B250">
            <v>20</v>
          </cell>
          <cell r="E250" t="e">
            <v>#N/A</v>
          </cell>
          <cell r="F250" t="e">
            <v>#N/A</v>
          </cell>
          <cell r="G250">
            <v>2</v>
          </cell>
          <cell r="I250">
            <v>0.74</v>
          </cell>
          <cell r="J250">
            <v>0.8</v>
          </cell>
          <cell r="K250">
            <v>40</v>
          </cell>
          <cell r="L250">
            <v>50</v>
          </cell>
          <cell r="M250">
            <v>29.6</v>
          </cell>
          <cell r="N250">
            <v>37</v>
          </cell>
        </row>
        <row r="251">
          <cell r="A251" t="str">
            <v>ELEVADORES ZONA BAIXA</v>
          </cell>
          <cell r="B251">
            <v>50</v>
          </cell>
          <cell r="E251" t="e">
            <v>#N/A</v>
          </cell>
          <cell r="F251" t="e">
            <v>#N/A</v>
          </cell>
          <cell r="G251">
            <v>8</v>
          </cell>
          <cell r="I251">
            <v>0.125</v>
          </cell>
          <cell r="J251">
            <v>0.8</v>
          </cell>
          <cell r="K251">
            <v>400</v>
          </cell>
          <cell r="L251">
            <v>500</v>
          </cell>
          <cell r="M251">
            <v>50</v>
          </cell>
          <cell r="N251">
            <v>62.5</v>
          </cell>
        </row>
        <row r="252">
          <cell r="A252" t="str">
            <v>ILUMINAÇÃO E COMANDO ELEVADORES ZONA BAIXA</v>
          </cell>
          <cell r="B252">
            <v>3</v>
          </cell>
          <cell r="E252" t="e">
            <v>#N/A</v>
          </cell>
          <cell r="F252" t="e">
            <v>#N/A</v>
          </cell>
          <cell r="G252">
            <v>1</v>
          </cell>
          <cell r="I252">
            <v>0.1</v>
          </cell>
          <cell r="J252">
            <v>0.8</v>
          </cell>
          <cell r="K252">
            <v>3</v>
          </cell>
          <cell r="L252">
            <v>3.75</v>
          </cell>
          <cell r="M252">
            <v>0.3</v>
          </cell>
          <cell r="N252">
            <v>0.375</v>
          </cell>
        </row>
        <row r="253">
          <cell r="A253" t="str">
            <v>ELEVADOR DE SEGUANÇA</v>
          </cell>
          <cell r="B253">
            <v>35</v>
          </cell>
          <cell r="E253" t="e">
            <v>#N/A</v>
          </cell>
          <cell r="F253" t="e">
            <v>#N/A</v>
          </cell>
          <cell r="G253">
            <v>1</v>
          </cell>
          <cell r="I253">
            <v>1</v>
          </cell>
          <cell r="J253">
            <v>0.8</v>
          </cell>
          <cell r="K253">
            <v>35</v>
          </cell>
          <cell r="L253">
            <v>43.75</v>
          </cell>
          <cell r="M253">
            <v>35</v>
          </cell>
          <cell r="N253">
            <v>43.75</v>
          </cell>
        </row>
        <row r="254">
          <cell r="A254" t="str">
            <v>ILUMINAÇÃO E COMANDO ELEVADORE DE SEGURANÇA</v>
          </cell>
          <cell r="B254">
            <v>3</v>
          </cell>
          <cell r="E254" t="e">
            <v>#N/A</v>
          </cell>
          <cell r="F254" t="e">
            <v>#N/A</v>
          </cell>
          <cell r="G254">
            <v>1</v>
          </cell>
          <cell r="I254">
            <v>1</v>
          </cell>
          <cell r="J254">
            <v>0.8</v>
          </cell>
          <cell r="K254">
            <v>3</v>
          </cell>
          <cell r="L254">
            <v>3.75</v>
          </cell>
          <cell r="M254">
            <v>3</v>
          </cell>
          <cell r="N254">
            <v>3.75</v>
          </cell>
        </row>
        <row r="255">
          <cell r="A255" t="str">
            <v>PRESSURIZAÇÃO ESCADA 5SS</v>
          </cell>
          <cell r="B255">
            <v>6.3805104408352662</v>
          </cell>
          <cell r="C255">
            <v>7.5</v>
          </cell>
          <cell r="D255" t="str">
            <v>C</v>
          </cell>
          <cell r="E255">
            <v>6.3805104408352662</v>
          </cell>
          <cell r="F255">
            <v>0.8</v>
          </cell>
          <cell r="G255">
            <v>4</v>
          </cell>
          <cell r="I255">
            <v>0.5</v>
          </cell>
          <cell r="J255">
            <v>0.8</v>
          </cell>
          <cell r="K255">
            <v>25.522041763341065</v>
          </cell>
          <cell r="L255">
            <v>31.902552204176331</v>
          </cell>
          <cell r="M255">
            <v>12.761020881670532</v>
          </cell>
          <cell r="N255">
            <v>15.951276102088165</v>
          </cell>
        </row>
        <row r="256">
          <cell r="A256" t="str">
            <v>PRESSURIZAÇÃO ESCADA 3SS</v>
          </cell>
          <cell r="B256">
            <v>8.6705202312138727</v>
          </cell>
          <cell r="C256">
            <v>10</v>
          </cell>
          <cell r="D256" t="str">
            <v>C</v>
          </cell>
          <cell r="E256">
            <v>8.6705202312138727</v>
          </cell>
          <cell r="F256">
            <v>0.85</v>
          </cell>
          <cell r="G256">
            <v>2</v>
          </cell>
          <cell r="I256">
            <v>0.5</v>
          </cell>
          <cell r="J256">
            <v>0.85</v>
          </cell>
          <cell r="K256">
            <v>17.341040462427745</v>
          </cell>
          <cell r="L256">
            <v>20.401224073444407</v>
          </cell>
          <cell r="M256">
            <v>8.6705202312138727</v>
          </cell>
          <cell r="N256">
            <v>10.200612036722204</v>
          </cell>
        </row>
        <row r="257">
          <cell r="A257" t="str">
            <v>PRESSURIZAÇÃO ESCADA 1SS</v>
          </cell>
          <cell r="B257">
            <v>16.930022573363431</v>
          </cell>
          <cell r="C257">
            <v>20</v>
          </cell>
          <cell r="D257" t="str">
            <v>C</v>
          </cell>
          <cell r="E257">
            <v>16.930022573363431</v>
          </cell>
          <cell r="F257">
            <v>0.84</v>
          </cell>
          <cell r="G257">
            <v>5</v>
          </cell>
          <cell r="I257">
            <v>0.8</v>
          </cell>
          <cell r="J257">
            <v>0.84</v>
          </cell>
          <cell r="K257">
            <v>84.650112866817153</v>
          </cell>
          <cell r="L257">
            <v>100.77394388906805</v>
          </cell>
          <cell r="M257">
            <v>67.720090293453723</v>
          </cell>
          <cell r="N257">
            <v>80.619155111254443</v>
          </cell>
        </row>
        <row r="258">
          <cell r="A258" t="str">
            <v>EXAUSTÃO DE FUMAÇA</v>
          </cell>
          <cell r="B258">
            <v>16.930022573363431</v>
          </cell>
          <cell r="C258">
            <v>20</v>
          </cell>
          <cell r="D258" t="str">
            <v>C</v>
          </cell>
          <cell r="E258">
            <v>16.930022573363431</v>
          </cell>
          <cell r="F258">
            <v>0.84</v>
          </cell>
          <cell r="G258">
            <v>2</v>
          </cell>
          <cell r="I258">
            <v>1</v>
          </cell>
          <cell r="J258">
            <v>0.84</v>
          </cell>
          <cell r="K258">
            <v>33.860045146726861</v>
          </cell>
          <cell r="L258">
            <v>40.309577555627214</v>
          </cell>
          <cell r="M258">
            <v>33.860045146726861</v>
          </cell>
          <cell r="N258">
            <v>40.309577555627214</v>
          </cell>
        </row>
        <row r="259">
          <cell r="A259" t="str">
            <v>ELEVADOR DE SEGUANÇA</v>
          </cell>
          <cell r="B259">
            <v>35</v>
          </cell>
          <cell r="E259" t="e">
            <v>#N/A</v>
          </cell>
          <cell r="F259" t="e">
            <v>#N/A</v>
          </cell>
          <cell r="G259">
            <v>1</v>
          </cell>
          <cell r="I259">
            <v>1</v>
          </cell>
          <cell r="J259">
            <v>0.8</v>
          </cell>
          <cell r="K259">
            <v>35</v>
          </cell>
          <cell r="L259">
            <v>43.75</v>
          </cell>
          <cell r="M259">
            <v>35</v>
          </cell>
          <cell r="N259">
            <v>43.75</v>
          </cell>
        </row>
        <row r="260">
          <cell r="A260" t="str">
            <v>ILUMINAÇÃO E COMANDO ELEVADORE DE SEGURANÇA</v>
          </cell>
          <cell r="B260">
            <v>3</v>
          </cell>
          <cell r="E260" t="e">
            <v>#N/A</v>
          </cell>
          <cell r="F260" t="e">
            <v>#N/A</v>
          </cell>
          <cell r="G260">
            <v>1</v>
          </cell>
          <cell r="I260">
            <v>1</v>
          </cell>
          <cell r="J260">
            <v>0.8</v>
          </cell>
          <cell r="K260">
            <v>3</v>
          </cell>
          <cell r="L260">
            <v>3.75</v>
          </cell>
          <cell r="M260">
            <v>3</v>
          </cell>
          <cell r="N260">
            <v>3.75</v>
          </cell>
        </row>
        <row r="261">
          <cell r="A261" t="str">
            <v>PRESSURIZAÇÃO ESCADA 5SS</v>
          </cell>
          <cell r="B261">
            <v>6.3805104408352662</v>
          </cell>
          <cell r="C261">
            <v>7.5</v>
          </cell>
          <cell r="D261" t="str">
            <v>C</v>
          </cell>
          <cell r="E261">
            <v>6.3805104408352662</v>
          </cell>
          <cell r="F261">
            <v>0.8</v>
          </cell>
          <cell r="G261">
            <v>4</v>
          </cell>
          <cell r="I261">
            <v>0.5</v>
          </cell>
          <cell r="J261">
            <v>0.8</v>
          </cell>
          <cell r="K261">
            <v>25.522041763341065</v>
          </cell>
          <cell r="L261">
            <v>31.902552204176331</v>
          </cell>
          <cell r="M261">
            <v>12.761020881670532</v>
          </cell>
          <cell r="N261">
            <v>15.951276102088165</v>
          </cell>
        </row>
        <row r="262">
          <cell r="A262" t="str">
            <v>PRESSURIZAÇÃO ESCADA 3SS</v>
          </cell>
          <cell r="B262">
            <v>8.6705202312138727</v>
          </cell>
          <cell r="C262">
            <v>10</v>
          </cell>
          <cell r="D262" t="str">
            <v>C</v>
          </cell>
          <cell r="E262">
            <v>8.6705202312138727</v>
          </cell>
          <cell r="F262">
            <v>0.85</v>
          </cell>
          <cell r="G262">
            <v>2</v>
          </cell>
          <cell r="I262">
            <v>0.5</v>
          </cell>
          <cell r="J262">
            <v>0.85</v>
          </cell>
          <cell r="K262">
            <v>17.341040462427745</v>
          </cell>
          <cell r="L262">
            <v>20.401224073444407</v>
          </cell>
          <cell r="M262">
            <v>8.6705202312138727</v>
          </cell>
          <cell r="N262">
            <v>10.200612036722204</v>
          </cell>
        </row>
        <row r="263">
          <cell r="A263" t="str">
            <v>PRESSURIZAÇÃO ESCADA 1SS</v>
          </cell>
          <cell r="B263">
            <v>16.930022573363431</v>
          </cell>
          <cell r="C263">
            <v>20</v>
          </cell>
          <cell r="D263" t="str">
            <v>C</v>
          </cell>
          <cell r="E263">
            <v>16.930022573363431</v>
          </cell>
          <cell r="F263">
            <v>0.84</v>
          </cell>
          <cell r="G263">
            <v>5</v>
          </cell>
          <cell r="I263">
            <v>0.8</v>
          </cell>
          <cell r="J263">
            <v>0.84</v>
          </cell>
          <cell r="K263">
            <v>84.650112866817153</v>
          </cell>
          <cell r="L263">
            <v>100.77394388906805</v>
          </cell>
          <cell r="M263">
            <v>67.720090293453723</v>
          </cell>
          <cell r="N263">
            <v>80.619155111254443</v>
          </cell>
        </row>
        <row r="264">
          <cell r="A264" t="str">
            <v>EXAUSTÃO DE FUMAÇA</v>
          </cell>
          <cell r="B264">
            <v>16.930022573363431</v>
          </cell>
          <cell r="C264">
            <v>20</v>
          </cell>
          <cell r="D264" t="str">
            <v>C</v>
          </cell>
          <cell r="E264">
            <v>16.930022573363431</v>
          </cell>
          <cell r="F264">
            <v>0.84</v>
          </cell>
          <cell r="G264">
            <v>2</v>
          </cell>
          <cell r="I264">
            <v>1</v>
          </cell>
          <cell r="J264">
            <v>0.84</v>
          </cell>
          <cell r="K264">
            <v>33.860045146726861</v>
          </cell>
          <cell r="L264">
            <v>40.309577555627214</v>
          </cell>
          <cell r="M264">
            <v>33.860045146726861</v>
          </cell>
          <cell r="N264">
            <v>40.309577555627214</v>
          </cell>
        </row>
        <row r="265">
          <cell r="A265" t="str">
            <v>BOMBA DE RECALQUE DE ÓLEO DIESEL</v>
          </cell>
          <cell r="B265">
            <v>2.75</v>
          </cell>
          <cell r="C265">
            <v>3</v>
          </cell>
          <cell r="D265" t="str">
            <v>H</v>
          </cell>
          <cell r="E265">
            <v>2.75</v>
          </cell>
          <cell r="F265">
            <v>0.77</v>
          </cell>
          <cell r="G265">
            <v>2</v>
          </cell>
          <cell r="I265">
            <v>0.5</v>
          </cell>
          <cell r="J265">
            <v>0.77</v>
          </cell>
          <cell r="K265">
            <v>5.5</v>
          </cell>
          <cell r="L265">
            <v>7.1428571428571441</v>
          </cell>
          <cell r="M265">
            <v>2.75</v>
          </cell>
          <cell r="N265">
            <v>3.5714285714285721</v>
          </cell>
        </row>
        <row r="266">
          <cell r="A266" t="str">
            <v>ILUMINAÇÃO E TOMADAS GERADOR</v>
          </cell>
          <cell r="B266">
            <v>11.67</v>
          </cell>
          <cell r="G266">
            <v>1</v>
          </cell>
          <cell r="I266">
            <v>0.9</v>
          </cell>
          <cell r="J266">
            <v>0.94</v>
          </cell>
          <cell r="K266">
            <v>11.67</v>
          </cell>
          <cell r="L266">
            <v>12.414893617021276</v>
          </cell>
          <cell r="M266">
            <v>10.503</v>
          </cell>
          <cell r="N266">
            <v>11.173404255319149</v>
          </cell>
        </row>
        <row r="267">
          <cell r="A267" t="str">
            <v>BOMBA DE INCÊNDIO PRINCIPAL</v>
          </cell>
          <cell r="B267">
            <v>119.56521739130434</v>
          </cell>
          <cell r="C267">
            <v>150</v>
          </cell>
          <cell r="D267" t="str">
            <v>H</v>
          </cell>
          <cell r="E267">
            <v>119.56521739130434</v>
          </cell>
          <cell r="F267">
            <v>0.86</v>
          </cell>
          <cell r="G267">
            <v>1</v>
          </cell>
          <cell r="I267">
            <v>1</v>
          </cell>
          <cell r="J267">
            <v>0.86</v>
          </cell>
          <cell r="K267">
            <v>119.56521739130434</v>
          </cell>
          <cell r="L267">
            <v>139.02932254802832</v>
          </cell>
          <cell r="M267">
            <v>119.56521739130434</v>
          </cell>
          <cell r="N267">
            <v>139.02932254802832</v>
          </cell>
        </row>
        <row r="268">
          <cell r="A268" t="str">
            <v>RETIFICADOR SUBESTAÇÃO</v>
          </cell>
          <cell r="B268">
            <v>10</v>
          </cell>
          <cell r="G268">
            <v>1</v>
          </cell>
          <cell r="I268">
            <v>1</v>
          </cell>
          <cell r="J268">
            <v>0.8</v>
          </cell>
          <cell r="K268">
            <v>10</v>
          </cell>
          <cell r="L268">
            <v>12.5</v>
          </cell>
          <cell r="M268">
            <v>10</v>
          </cell>
          <cell r="N268">
            <v>12.5</v>
          </cell>
        </row>
        <row r="269">
          <cell r="A269" t="str">
            <v>ILUMINAÇÃO HELIPONTO</v>
          </cell>
          <cell r="B269">
            <v>10</v>
          </cell>
          <cell r="E269" t="e">
            <v>#N/A</v>
          </cell>
          <cell r="F269" t="e">
            <v>#N/A</v>
          </cell>
          <cell r="G269">
            <v>1</v>
          </cell>
          <cell r="I269">
            <v>1</v>
          </cell>
          <cell r="J269">
            <v>0.9</v>
          </cell>
          <cell r="K269">
            <v>10</v>
          </cell>
          <cell r="L269">
            <v>11.111111111111111</v>
          </cell>
          <cell r="M269">
            <v>10</v>
          </cell>
          <cell r="N269">
            <v>11.111111111111111</v>
          </cell>
        </row>
        <row r="270">
          <cell r="A270" t="str">
            <v>ELEVADORE HELIPONTO</v>
          </cell>
          <cell r="B270">
            <v>12</v>
          </cell>
          <cell r="E270" t="e">
            <v>#N/A</v>
          </cell>
          <cell r="F270" t="e">
            <v>#N/A</v>
          </cell>
          <cell r="G270">
            <v>2</v>
          </cell>
          <cell r="I270">
            <v>1</v>
          </cell>
          <cell r="J270">
            <v>0.9</v>
          </cell>
          <cell r="K270">
            <v>24</v>
          </cell>
          <cell r="L270">
            <v>26.666666666666664</v>
          </cell>
          <cell r="M270">
            <v>24</v>
          </cell>
          <cell r="N270">
            <v>26.666666666666664</v>
          </cell>
        </row>
        <row r="271">
          <cell r="A271" t="str">
            <v>ILUMINAÇÃO E COMANDO ELEVADORE HELIPONTO</v>
          </cell>
          <cell r="B271">
            <v>1.3</v>
          </cell>
          <cell r="E271" t="e">
            <v>#N/A</v>
          </cell>
          <cell r="F271" t="e">
            <v>#N/A</v>
          </cell>
          <cell r="G271">
            <v>1</v>
          </cell>
          <cell r="I271">
            <v>1</v>
          </cell>
          <cell r="J271">
            <v>0.8</v>
          </cell>
          <cell r="K271">
            <v>1.3</v>
          </cell>
          <cell r="L271">
            <v>1.625</v>
          </cell>
          <cell r="M271">
            <v>1.3</v>
          </cell>
          <cell r="N271">
            <v>1.625</v>
          </cell>
        </row>
        <row r="272">
          <cell r="A272" t="str">
            <v>ELEVADORES ZONA ALTA</v>
          </cell>
          <cell r="B272">
            <v>70</v>
          </cell>
          <cell r="E272" t="e">
            <v>#N/A</v>
          </cell>
          <cell r="F272" t="e">
            <v>#N/A</v>
          </cell>
          <cell r="G272">
            <v>8</v>
          </cell>
          <cell r="I272">
            <v>0.13</v>
          </cell>
          <cell r="J272">
            <v>0.8</v>
          </cell>
          <cell r="K272">
            <v>560</v>
          </cell>
          <cell r="L272">
            <v>700</v>
          </cell>
          <cell r="M272">
            <v>72.8</v>
          </cell>
          <cell r="N272">
            <v>91</v>
          </cell>
        </row>
        <row r="273">
          <cell r="A273" t="str">
            <v>ILUMINAÇÃO E COMANDO ELEVADORES ZONA ALTA</v>
          </cell>
          <cell r="B273">
            <v>3</v>
          </cell>
          <cell r="E273" t="e">
            <v>#N/A</v>
          </cell>
          <cell r="F273" t="e">
            <v>#N/A</v>
          </cell>
          <cell r="G273">
            <v>1</v>
          </cell>
          <cell r="I273">
            <v>0.13</v>
          </cell>
          <cell r="J273">
            <v>0.8</v>
          </cell>
          <cell r="K273">
            <v>3</v>
          </cell>
          <cell r="L273">
            <v>3.75</v>
          </cell>
          <cell r="M273">
            <v>0.39</v>
          </cell>
          <cell r="N273">
            <v>0.48749999999999999</v>
          </cell>
        </row>
        <row r="274">
          <cell r="A274" t="str">
            <v>BARRAMENTO BLINDADO BB2.1/2.3 ESCRITÓRIOS</v>
          </cell>
          <cell r="B274">
            <v>96.05</v>
          </cell>
          <cell r="E274" t="e">
            <v>#N/A</v>
          </cell>
          <cell r="F274" t="e">
            <v>#N/A</v>
          </cell>
          <cell r="G274">
            <v>1</v>
          </cell>
          <cell r="I274">
            <v>1</v>
          </cell>
          <cell r="J274">
            <v>0.98</v>
          </cell>
          <cell r="K274">
            <v>96.05</v>
          </cell>
          <cell r="L274">
            <v>98.010204081632637</v>
          </cell>
          <cell r="M274">
            <v>96.05</v>
          </cell>
          <cell r="N274">
            <v>98.010204081632637</v>
          </cell>
        </row>
        <row r="275">
          <cell r="A275" t="str">
            <v>TOTAL</v>
          </cell>
          <cell r="I275">
            <v>0.50301320878545841</v>
          </cell>
          <cell r="J275">
            <v>0.850036125133944</v>
          </cell>
          <cell r="K275">
            <v>2008.2367921350492</v>
          </cell>
          <cell r="L275">
            <v>2417.2471905907491</v>
          </cell>
          <cell r="M275">
            <v>1010.1696328128667</v>
          </cell>
          <cell r="N275">
            <v>1188.3843556104039</v>
          </cell>
        </row>
        <row r="278">
          <cell r="A278" t="str">
            <v>RESUMO GERAL:</v>
          </cell>
          <cell r="B278" t="str">
            <v>kW</v>
          </cell>
          <cell r="C278" t="str">
            <v>kVA</v>
          </cell>
        </row>
        <row r="279">
          <cell r="A279" t="str">
            <v>DEMANDAS</v>
          </cell>
          <cell r="B279">
            <v>1010.1696328128667</v>
          </cell>
          <cell r="C279">
            <v>1188.3843556104039</v>
          </cell>
        </row>
        <row r="280">
          <cell r="A280" t="str">
            <v>RESERVA     (%)</v>
          </cell>
          <cell r="B280">
            <v>0</v>
          </cell>
        </row>
        <row r="281">
          <cell r="A281" t="str">
            <v>FATOR DE SIMULTANEIDADE</v>
          </cell>
          <cell r="B281">
            <v>0.8</v>
          </cell>
        </row>
        <row r="283">
          <cell r="A283" t="str">
            <v xml:space="preserve">DEMANDA FINAL </v>
          </cell>
          <cell r="B283">
            <v>808.13570625029342</v>
          </cell>
          <cell r="C283">
            <v>950.70748448832319</v>
          </cell>
        </row>
        <row r="285">
          <cell r="A285" t="str">
            <v>TENSÃO (V)</v>
          </cell>
          <cell r="B285">
            <v>380</v>
          </cell>
          <cell r="C285" t="str">
            <v>V</v>
          </cell>
        </row>
        <row r="286">
          <cell r="A286" t="str">
            <v>CORRENTE (A)</v>
          </cell>
          <cell r="B286">
            <v>1444.4505844471721</v>
          </cell>
          <cell r="C286" t="str">
            <v>A</v>
          </cell>
        </row>
        <row r="287">
          <cell r="A287" t="str">
            <v>DISJUNTOR GERAL</v>
          </cell>
          <cell r="B287">
            <v>1250</v>
          </cell>
          <cell r="C287" t="str">
            <v>A</v>
          </cell>
        </row>
        <row r="289">
          <cell r="A289" t="str">
            <v>ADOTADO GERADOR DE 1040KVA/830KW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bdi-DEO"/>
      <sheetName val="CUSTO INDIRETO"/>
      <sheetName val="CRONOGRAMA"/>
    </sheetNames>
    <sheetDataSet>
      <sheetData sheetId="0" refreshError="1">
        <row r="19">
          <cell r="C19" t="str">
            <v>TOTAL 02</v>
          </cell>
        </row>
        <row r="37">
          <cell r="H37">
            <v>0</v>
          </cell>
        </row>
        <row r="49">
          <cell r="C49" t="str">
            <v>TOTAL 07</v>
          </cell>
        </row>
        <row r="67">
          <cell r="H67">
            <v>0</v>
          </cell>
        </row>
        <row r="79">
          <cell r="C79" t="str">
            <v>TOTAL 12</v>
          </cell>
        </row>
        <row r="97">
          <cell r="H97">
            <v>0</v>
          </cell>
        </row>
        <row r="109">
          <cell r="C109" t="str">
            <v>TOTAL 17</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L"/>
      <sheetName val="3ªCAT.F.C."/>
      <sheetName val="Plan1"/>
      <sheetName val="Replan"/>
      <sheetName val="Resumo"/>
      <sheetName val="PLANILHA"/>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ELET&amp;AC"/>
      <sheetName val="Cabos"/>
      <sheetName val="ATERR"/>
      <sheetName val="ILUM"/>
      <sheetName val="Memoria"/>
      <sheetName val="Paineis"/>
      <sheetName val="Lista Cabos Compras"/>
      <sheetName val="Lista Cabos Compras (Apoio)"/>
      <sheetName val="Lista Materiais"/>
      <sheetName val="DADOS"/>
      <sheetName val="Anexos"/>
      <sheetName val="Capa  LISTA CAB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744F973-9D3A-4D20-B23D-6B5BDBCEDC6C}" name="Tabela23" displayName="Tabela23" ref="A3:D5" totalsRowShown="0" headerRowDxfId="10" tableBorderDxfId="9">
  <autoFilter ref="A3:D5" xr:uid="{3DD04902-5D52-4CB0-A630-09459A72A874}"/>
  <tableColumns count="4">
    <tableColumn id="1" xr3:uid="{6CFE2511-4910-46C4-9F05-CFA169DD80DC}" name="PERÍODO INICIAL" dataDxfId="8"/>
    <tableColumn id="2" xr3:uid="{9B1A3BFB-DC32-482B-A824-5DFD0F327D98}" name="PERÍODO FINAL" dataDxfId="7"/>
    <tableColumn id="3" xr3:uid="{F9BD3042-AA58-47C1-AE7A-4E25959D9021}" name="PORCENTAGEM" dataDxfId="6"/>
    <tableColumn id="4" xr3:uid="{41DB5AD8-4A65-49C7-AA7C-752BB2ED561A}" name="TIPO DE SERVIÇO" dataDxfId="5"/>
  </tableColumns>
  <tableStyleInfo name="TableStyleDark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50"/>
  <sheetViews>
    <sheetView showGridLines="0" view="pageBreakPreview" zoomScale="90" zoomScaleNormal="70" zoomScaleSheetLayoutView="90" workbookViewId="0">
      <selection sqref="A1:G1"/>
    </sheetView>
  </sheetViews>
  <sheetFormatPr defaultRowHeight="18.75" customHeight="1" outlineLevelRow="1"/>
  <cols>
    <col min="1" max="1" width="8.625" style="3" customWidth="1"/>
    <col min="2" max="2" width="13.375" style="3" customWidth="1"/>
    <col min="3" max="3" width="11.375" style="3" customWidth="1"/>
    <col min="4" max="4" width="77.875" style="4" customWidth="1"/>
    <col min="5" max="5" width="5.625" style="2" bestFit="1" customWidth="1"/>
    <col min="6" max="6" width="11.5" style="6" customWidth="1"/>
    <col min="7" max="7" width="15.375" style="8" customWidth="1"/>
    <col min="8" max="8" width="13.75" style="8" customWidth="1"/>
    <col min="9" max="9" width="19.625" style="9" bestFit="1" customWidth="1"/>
    <col min="10" max="10" width="21.125" style="1" bestFit="1" customWidth="1"/>
    <col min="11" max="16384" width="9" style="1"/>
  </cols>
  <sheetData>
    <row r="1" spans="1:12" ht="70.5" customHeight="1">
      <c r="A1" s="167" t="s">
        <v>17</v>
      </c>
      <c r="B1" s="167"/>
      <c r="C1" s="167"/>
      <c r="D1" s="167"/>
      <c r="E1" s="167"/>
      <c r="F1" s="167"/>
      <c r="G1" s="167"/>
      <c r="H1" s="168" t="s">
        <v>83</v>
      </c>
      <c r="I1" s="168"/>
      <c r="J1" s="12">
        <v>0.38080000000000003</v>
      </c>
    </row>
    <row r="2" spans="1:12" ht="32.25" customHeight="1">
      <c r="A2" s="168" t="s">
        <v>52</v>
      </c>
      <c r="B2" s="169"/>
      <c r="C2" s="169"/>
      <c r="D2" s="169"/>
      <c r="E2" s="169"/>
      <c r="F2" s="169"/>
      <c r="G2" s="169"/>
      <c r="H2" s="170" t="s">
        <v>47</v>
      </c>
      <c r="I2" s="170"/>
    </row>
    <row r="3" spans="1:12" ht="18.75" customHeight="1">
      <c r="A3" s="170" t="s">
        <v>18</v>
      </c>
      <c r="B3" s="170"/>
      <c r="C3" s="170"/>
      <c r="D3" s="170"/>
      <c r="E3" s="170"/>
      <c r="F3" s="170"/>
      <c r="G3" s="170"/>
      <c r="H3" s="170"/>
      <c r="I3" s="170"/>
    </row>
    <row r="4" spans="1:12" ht="25.5">
      <c r="A4" s="55" t="s">
        <v>0</v>
      </c>
      <c r="B4" s="55" t="s">
        <v>1</v>
      </c>
      <c r="C4" s="55" t="s">
        <v>2</v>
      </c>
      <c r="D4" s="55" t="s">
        <v>3</v>
      </c>
      <c r="E4" s="56" t="s">
        <v>9</v>
      </c>
      <c r="F4" s="57" t="s">
        <v>4</v>
      </c>
      <c r="G4" s="58" t="s">
        <v>14</v>
      </c>
      <c r="H4" s="58" t="s">
        <v>13</v>
      </c>
      <c r="I4" s="59" t="s">
        <v>5</v>
      </c>
    </row>
    <row r="5" spans="1:12" ht="12.75">
      <c r="A5" s="60"/>
      <c r="B5" s="60"/>
      <c r="C5" s="60"/>
      <c r="D5" s="61"/>
      <c r="E5" s="60"/>
      <c r="F5" s="62"/>
      <c r="G5" s="28"/>
      <c r="H5" s="28"/>
      <c r="I5" s="63"/>
    </row>
    <row r="6" spans="1:12" ht="15">
      <c r="A6" s="10">
        <v>1</v>
      </c>
      <c r="B6" s="10"/>
      <c r="C6" s="10"/>
      <c r="D6" s="11" t="s">
        <v>51</v>
      </c>
      <c r="E6" s="11"/>
      <c r="F6" s="14"/>
      <c r="G6" s="15"/>
      <c r="H6" s="15"/>
      <c r="I6" s="16"/>
    </row>
    <row r="7" spans="1:12" ht="28.5">
      <c r="A7" s="50" t="s">
        <v>6</v>
      </c>
      <c r="B7" s="50">
        <v>104803</v>
      </c>
      <c r="C7" s="50" t="s">
        <v>10</v>
      </c>
      <c r="D7" s="54" t="s">
        <v>53</v>
      </c>
      <c r="E7" s="50" t="s">
        <v>50</v>
      </c>
      <c r="F7" s="13">
        <f>'MEMÓRIA DE CÁLCULO'!G8</f>
        <v>94.200000000000017</v>
      </c>
      <c r="G7" s="101">
        <v>5.9</v>
      </c>
      <c r="H7" s="21">
        <f>ROUND(G7*(1+$J$1),2)</f>
        <v>8.15</v>
      </c>
      <c r="I7" s="21">
        <f>ROUND(F7*H7,2)</f>
        <v>767.73</v>
      </c>
    </row>
    <row r="8" spans="1:12" ht="14.25" outlineLevel="1">
      <c r="A8" s="50" t="s">
        <v>7</v>
      </c>
      <c r="B8" s="51">
        <v>90312</v>
      </c>
      <c r="C8" s="50" t="s">
        <v>11</v>
      </c>
      <c r="D8" s="52" t="s">
        <v>19</v>
      </c>
      <c r="E8" s="53" t="s">
        <v>50</v>
      </c>
      <c r="F8" s="13">
        <f>'MEMÓRIA DE CÁLCULO'!G9</f>
        <v>94.200000000000017</v>
      </c>
      <c r="G8" s="101">
        <f>L8</f>
        <v>257.93</v>
      </c>
      <c r="H8" s="21">
        <f t="shared" ref="H8:H10" si="0">ROUND(G8*(1+$J$1),2)</f>
        <v>356.15</v>
      </c>
      <c r="I8" s="21">
        <f>ROUND(F8*H8,2)</f>
        <v>33549.33</v>
      </c>
      <c r="J8" s="109">
        <v>257.39999999999998</v>
      </c>
      <c r="K8" s="110">
        <v>2.0600000000000002E-3</v>
      </c>
      <c r="L8" s="1">
        <f>ROUND(J8*(1+K8),2)</f>
        <v>257.93</v>
      </c>
    </row>
    <row r="9" spans="1:12" ht="28.5" outlineLevel="1">
      <c r="A9" s="50" t="s">
        <v>55</v>
      </c>
      <c r="B9" s="51" t="s">
        <v>74</v>
      </c>
      <c r="C9" s="50" t="s">
        <v>10</v>
      </c>
      <c r="D9" s="52" t="s">
        <v>90</v>
      </c>
      <c r="E9" s="53" t="s">
        <v>76</v>
      </c>
      <c r="F9" s="13">
        <f>'MEMÓRIA DE CÁLCULO'!G10</f>
        <v>188.40000000000003</v>
      </c>
      <c r="G9" s="21">
        <f>'COMP. 01'!G11</f>
        <v>5.6400000000000006</v>
      </c>
      <c r="H9" s="21">
        <f t="shared" si="0"/>
        <v>7.79</v>
      </c>
      <c r="I9" s="21">
        <f>ROUND(F9*H9,2)</f>
        <v>1467.64</v>
      </c>
    </row>
    <row r="10" spans="1:12" ht="28.5" outlineLevel="1">
      <c r="A10" s="50" t="s">
        <v>56</v>
      </c>
      <c r="B10" s="51" t="s">
        <v>75</v>
      </c>
      <c r="C10" s="50" t="s">
        <v>10</v>
      </c>
      <c r="D10" s="52" t="s">
        <v>101</v>
      </c>
      <c r="E10" s="53" t="s">
        <v>76</v>
      </c>
      <c r="F10" s="13">
        <f>'MEMÓRIA DE CÁLCULO'!G11</f>
        <v>188.40000000000003</v>
      </c>
      <c r="G10" s="21">
        <f>'COMP. 02'!G12</f>
        <v>15.27</v>
      </c>
      <c r="H10" s="21">
        <f t="shared" si="0"/>
        <v>21.08</v>
      </c>
      <c r="I10" s="21">
        <f>ROUND(F10*H10,2)</f>
        <v>3971.47</v>
      </c>
    </row>
    <row r="11" spans="1:12" ht="28.5" outlineLevel="1">
      <c r="A11" s="50" t="s">
        <v>95</v>
      </c>
      <c r="B11" s="51">
        <v>20339</v>
      </c>
      <c r="C11" s="50" t="s">
        <v>11</v>
      </c>
      <c r="D11" s="52" t="s">
        <v>96</v>
      </c>
      <c r="E11" s="53" t="s">
        <v>76</v>
      </c>
      <c r="F11" s="13">
        <f>'MEMÓRIA DE CÁLCULO'!G12</f>
        <v>118.94999999999999</v>
      </c>
      <c r="G11" s="21">
        <f>L11</f>
        <v>26.26</v>
      </c>
      <c r="H11" s="21">
        <f t="shared" ref="H11" si="1">ROUND(G11*(1+$J$1),2)</f>
        <v>36.26</v>
      </c>
      <c r="I11" s="21">
        <f>ROUND(F11*H11,2)</f>
        <v>4313.13</v>
      </c>
      <c r="J11" s="109">
        <v>26.21</v>
      </c>
      <c r="K11" s="110">
        <v>2.0600000000000002E-3</v>
      </c>
      <c r="L11" s="1">
        <f>ROUND(J11*(1+K11),2)</f>
        <v>26.26</v>
      </c>
    </row>
    <row r="12" spans="1:12" ht="15" outlineLevel="1">
      <c r="A12" s="24"/>
      <c r="B12" s="24"/>
      <c r="C12" s="24"/>
      <c r="D12" s="24"/>
      <c r="E12" s="24"/>
      <c r="F12" s="25" t="s">
        <v>8</v>
      </c>
      <c r="G12" s="26"/>
      <c r="H12" s="26"/>
      <c r="I12" s="18">
        <f>SUM(I7:I11)</f>
        <v>44069.3</v>
      </c>
      <c r="J12" s="9"/>
    </row>
    <row r="13" spans="1:12" s="5" customFormat="1" ht="15">
      <c r="A13" s="64"/>
      <c r="B13" s="64"/>
      <c r="C13" s="64"/>
      <c r="D13" s="64"/>
      <c r="E13" s="64"/>
      <c r="F13" s="65" t="s">
        <v>46</v>
      </c>
      <c r="G13" s="66"/>
      <c r="H13" s="66"/>
      <c r="I13" s="16">
        <f>I12</f>
        <v>44069.3</v>
      </c>
    </row>
    <row r="14" spans="1:12" ht="12.75">
      <c r="A14" s="165" t="s">
        <v>45</v>
      </c>
      <c r="B14" s="166"/>
      <c r="C14" s="166"/>
      <c r="D14" s="166"/>
      <c r="E14" s="166"/>
      <c r="F14" s="166"/>
      <c r="G14" s="166"/>
      <c r="H14" s="166"/>
      <c r="I14" s="166"/>
    </row>
    <row r="15" spans="1:12" ht="59.25" customHeight="1">
      <c r="A15" s="166"/>
      <c r="B15" s="166"/>
      <c r="C15" s="166"/>
      <c r="D15" s="166"/>
      <c r="E15" s="166"/>
      <c r="F15" s="166"/>
      <c r="G15" s="166"/>
      <c r="H15" s="166"/>
      <c r="I15" s="166"/>
      <c r="J15" s="32"/>
    </row>
    <row r="16" spans="1:12" ht="30.75" customHeight="1"/>
    <row r="23" spans="1:9" s="7" customFormat="1" ht="18.75" customHeight="1">
      <c r="A23" s="3"/>
      <c r="B23" s="3"/>
      <c r="C23" s="3"/>
      <c r="D23" s="4"/>
      <c r="E23" s="2"/>
      <c r="F23" s="6"/>
      <c r="G23" s="8"/>
      <c r="H23" s="8"/>
      <c r="I23" s="9"/>
    </row>
    <row r="24" spans="1:9" s="7" customFormat="1" ht="18.75" customHeight="1">
      <c r="A24" s="3"/>
      <c r="B24" s="3"/>
      <c r="C24" s="3"/>
      <c r="D24" s="4"/>
      <c r="E24" s="2"/>
      <c r="F24" s="6"/>
      <c r="G24" s="8"/>
      <c r="H24" s="8"/>
      <c r="I24" s="9"/>
    </row>
    <row r="45" spans="1:9" s="7" customFormat="1" ht="18.75" customHeight="1">
      <c r="A45" s="3"/>
      <c r="B45" s="3"/>
      <c r="C45" s="3"/>
      <c r="D45" s="4"/>
      <c r="E45" s="2"/>
      <c r="F45" s="6"/>
      <c r="G45" s="8"/>
      <c r="H45" s="8"/>
      <c r="I45" s="9"/>
    </row>
    <row r="50" spans="1:9" s="7" customFormat="1" ht="18.75" customHeight="1">
      <c r="A50" s="3"/>
      <c r="B50" s="3"/>
      <c r="C50" s="3"/>
      <c r="D50" s="4"/>
      <c r="E50" s="2"/>
      <c r="F50" s="6"/>
      <c r="G50" s="8"/>
      <c r="H50" s="8"/>
      <c r="I50" s="9"/>
    </row>
  </sheetData>
  <mergeCells count="6">
    <mergeCell ref="A14:I15"/>
    <mergeCell ref="A1:G1"/>
    <mergeCell ref="A2:G2"/>
    <mergeCell ref="A3:I3"/>
    <mergeCell ref="H2:I2"/>
    <mergeCell ref="H1:I1"/>
  </mergeCells>
  <phoneticPr fontId="43" type="noConversion"/>
  <conditionalFormatting sqref="F4:H4">
    <cfRule type="cellIs" dxfId="4" priority="54" stopIfTrue="1" operator="equal">
      <formula>0</formula>
    </cfRule>
  </conditionalFormatting>
  <printOptions horizontalCentered="1"/>
  <pageMargins left="0.23622047244094491" right="0.23622047244094491" top="0.74803149606299213" bottom="0.74803149606299213" header="0.31496062992125984" footer="0.31496062992125984"/>
  <pageSetup paperSize="9" scale="74" fitToHeight="0" orientation="landscape" r:id="rId1"/>
  <headerFooter alignWithMargins="0">
    <oddFoote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BA9FE-EA38-4760-8677-56451F988687}">
  <sheetPr>
    <pageSetUpPr fitToPage="1"/>
  </sheetPr>
  <dimension ref="A1:H14"/>
  <sheetViews>
    <sheetView view="pageBreakPreview" zoomScale="70" zoomScaleNormal="90" zoomScaleSheetLayoutView="70" workbookViewId="0">
      <selection activeCell="C27" sqref="C27"/>
    </sheetView>
  </sheetViews>
  <sheetFormatPr defaultRowHeight="14.25"/>
  <cols>
    <col min="1" max="1" width="7.125" style="31" bestFit="1" customWidth="1"/>
    <col min="2" max="2" width="9.625" bestFit="1" customWidth="1"/>
    <col min="3" max="3" width="8.375" bestFit="1" customWidth="1"/>
    <col min="4" max="4" width="75.5" customWidth="1"/>
    <col min="5" max="5" width="6.25" style="31" bestFit="1" customWidth="1"/>
    <col min="6" max="6" width="90.625" customWidth="1"/>
    <col min="7" max="7" width="14.75" customWidth="1"/>
    <col min="8" max="8" width="3.625" bestFit="1" customWidth="1"/>
    <col min="9" max="9" width="11.25" bestFit="1" customWidth="1"/>
    <col min="10" max="10" width="46.75" customWidth="1"/>
  </cols>
  <sheetData>
    <row r="1" spans="1:8" ht="26.25" customHeight="1">
      <c r="A1" s="171" t="s">
        <v>17</v>
      </c>
      <c r="B1" s="171"/>
      <c r="C1" s="171"/>
      <c r="D1" s="171"/>
      <c r="E1" s="171"/>
      <c r="F1" s="171"/>
      <c r="G1" s="171"/>
    </row>
    <row r="2" spans="1:8" ht="40.5" customHeight="1">
      <c r="A2" s="171"/>
      <c r="B2" s="171"/>
      <c r="C2" s="171"/>
      <c r="D2" s="171"/>
      <c r="E2" s="171"/>
      <c r="F2" s="171"/>
      <c r="G2" s="171"/>
    </row>
    <row r="3" spans="1:8" ht="43.5" customHeight="1">
      <c r="A3" s="173" t="s">
        <v>52</v>
      </c>
      <c r="B3" s="174"/>
      <c r="C3" s="174"/>
      <c r="D3" s="174"/>
      <c r="E3" s="174"/>
      <c r="F3" s="174"/>
      <c r="G3" s="175"/>
    </row>
    <row r="4" spans="1:8" ht="26.25" customHeight="1">
      <c r="A4" s="172" t="s">
        <v>16</v>
      </c>
      <c r="B4" s="172"/>
      <c r="C4" s="172"/>
      <c r="D4" s="172"/>
      <c r="E4" s="172"/>
      <c r="F4" s="172"/>
      <c r="G4" s="172"/>
    </row>
    <row r="5" spans="1:8" ht="25.5" customHeight="1" thickBot="1">
      <c r="A5" s="37" t="s">
        <v>0</v>
      </c>
      <c r="B5" s="38" t="s">
        <v>1</v>
      </c>
      <c r="C5" s="38" t="s">
        <v>2</v>
      </c>
      <c r="D5" s="38" t="s">
        <v>3</v>
      </c>
      <c r="E5" s="39" t="s">
        <v>9</v>
      </c>
      <c r="F5" s="38" t="s">
        <v>12</v>
      </c>
      <c r="G5" s="40"/>
    </row>
    <row r="6" spans="1:8">
      <c r="A6" s="19"/>
      <c r="B6" s="19"/>
      <c r="C6" s="19"/>
      <c r="D6" s="20"/>
      <c r="E6" s="19"/>
      <c r="F6" s="29"/>
    </row>
    <row r="7" spans="1:8" ht="15">
      <c r="A7" s="22">
        <v>1</v>
      </c>
      <c r="B7" s="22"/>
      <c r="C7" s="22"/>
      <c r="D7" s="23" t="s">
        <v>15</v>
      </c>
      <c r="E7" s="22"/>
      <c r="F7" s="23"/>
      <c r="G7" s="34"/>
    </row>
    <row r="8" spans="1:8" ht="42.75" customHeight="1">
      <c r="A8" s="50" t="s">
        <v>6</v>
      </c>
      <c r="B8" s="50">
        <v>104803</v>
      </c>
      <c r="C8" s="50" t="s">
        <v>10</v>
      </c>
      <c r="D8" s="54" t="s">
        <v>53</v>
      </c>
      <c r="E8" s="50" t="s">
        <v>50</v>
      </c>
      <c r="F8" s="33" t="s">
        <v>98</v>
      </c>
      <c r="G8" s="119">
        <f>36.45+8.45+6.55+6.55+14.9+14.9+6.4</f>
        <v>94.200000000000017</v>
      </c>
    </row>
    <row r="9" spans="1:8">
      <c r="A9" s="17" t="s">
        <v>7</v>
      </c>
      <c r="B9" s="17">
        <v>90312</v>
      </c>
      <c r="C9" s="17" t="s">
        <v>11</v>
      </c>
      <c r="D9" s="27" t="s">
        <v>19</v>
      </c>
      <c r="E9" s="17" t="s">
        <v>50</v>
      </c>
      <c r="F9" s="33" t="s">
        <v>98</v>
      </c>
      <c r="G9" s="36">
        <f>36.45+8.45+6.55+6.55+14.9+14.9+6.4</f>
        <v>94.200000000000017</v>
      </c>
      <c r="H9" s="30"/>
    </row>
    <row r="10" spans="1:8" ht="31.5" customHeight="1">
      <c r="A10" s="17" t="s">
        <v>55</v>
      </c>
      <c r="B10" s="51" t="s">
        <v>74</v>
      </c>
      <c r="C10" s="50" t="s">
        <v>10</v>
      </c>
      <c r="D10" s="52" t="s">
        <v>90</v>
      </c>
      <c r="E10" s="53" t="s">
        <v>76</v>
      </c>
      <c r="F10" s="33" t="s">
        <v>99</v>
      </c>
      <c r="G10" s="36">
        <f xml:space="preserve"> ((36.45*2)+(8.45*2)+(13.1*2)+(6.4*2)+(14.9*2)+(14.9*2))</f>
        <v>188.40000000000003</v>
      </c>
      <c r="H10" s="30"/>
    </row>
    <row r="11" spans="1:8" ht="28.5">
      <c r="A11" s="17" t="s">
        <v>56</v>
      </c>
      <c r="B11" s="51" t="s">
        <v>75</v>
      </c>
      <c r="C11" s="50" t="s">
        <v>10</v>
      </c>
      <c r="D11" s="52" t="s">
        <v>101</v>
      </c>
      <c r="E11" s="53" t="s">
        <v>76</v>
      </c>
      <c r="F11" s="33" t="s">
        <v>100</v>
      </c>
      <c r="G11" s="36">
        <f xml:space="preserve"> ((36.45*2)+(8.45*2)+(13.1*2)+(6.4*2)+(14.9*2)+(14.9*2))</f>
        <v>188.40000000000003</v>
      </c>
      <c r="H11" s="30"/>
    </row>
    <row r="12" spans="1:8" ht="28.5">
      <c r="A12" s="17" t="s">
        <v>95</v>
      </c>
      <c r="B12" s="51">
        <v>20339</v>
      </c>
      <c r="C12" s="50" t="s">
        <v>11</v>
      </c>
      <c r="D12" s="52" t="s">
        <v>96</v>
      </c>
      <c r="E12" s="53" t="s">
        <v>76</v>
      </c>
      <c r="F12" s="33" t="s">
        <v>97</v>
      </c>
      <c r="G12" s="36">
        <f>((8.45*1.5)+(36.45*1.5)+(13.1*1.5)+(6.4*1.5)+(14.9*1.5))</f>
        <v>118.94999999999999</v>
      </c>
      <c r="H12" s="30"/>
    </row>
    <row r="13" spans="1:8">
      <c r="A13" s="114"/>
      <c r="B13" s="115"/>
      <c r="C13" s="116"/>
      <c r="D13" s="117"/>
      <c r="E13" s="118"/>
      <c r="F13" s="111"/>
      <c r="G13" s="36"/>
      <c r="H13" s="30"/>
    </row>
    <row r="14" spans="1:8" ht="99.75" customHeight="1">
      <c r="A14" s="176" t="s">
        <v>45</v>
      </c>
      <c r="B14" s="177"/>
      <c r="C14" s="177"/>
      <c r="D14" s="177"/>
      <c r="E14" s="177"/>
      <c r="F14" s="178"/>
      <c r="G14" s="49"/>
    </row>
  </sheetData>
  <mergeCells count="4">
    <mergeCell ref="A1:G2"/>
    <mergeCell ref="A4:G4"/>
    <mergeCell ref="A3:G3"/>
    <mergeCell ref="A14:F14"/>
  </mergeCells>
  <phoneticPr fontId="43" type="noConversion"/>
  <pageMargins left="0.511811024" right="0.511811024" top="0.78740157499999996" bottom="0.78740157499999996" header="0.31496062000000002" footer="0.31496062000000002"/>
  <pageSetup paperSize="9" scale="59" orientation="landscape" r:id="rId1"/>
  <colBreaks count="1" manualBreakCount="1">
    <brk id="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8B104-0332-467D-A33D-C97F115DAEA8}">
  <sheetPr>
    <pageSetUpPr fitToPage="1"/>
  </sheetPr>
  <dimension ref="A1:E10"/>
  <sheetViews>
    <sheetView view="pageBreakPreview" zoomScale="98" zoomScaleNormal="100" zoomScaleSheetLayoutView="98" workbookViewId="0">
      <selection activeCell="C5" sqref="C5:C6"/>
    </sheetView>
  </sheetViews>
  <sheetFormatPr defaultRowHeight="12.75"/>
  <cols>
    <col min="1" max="1" width="9" style="35"/>
    <col min="2" max="2" width="26.5" style="35" customWidth="1"/>
    <col min="3" max="3" width="14.625" style="35" customWidth="1"/>
    <col min="4" max="4" width="47.375" style="35" bestFit="1" customWidth="1"/>
    <col min="5" max="5" width="15.625" style="35" customWidth="1"/>
    <col min="6" max="255" width="9" style="35"/>
    <col min="256" max="256" width="26.5" style="35" customWidth="1"/>
    <col min="257" max="257" width="14.625" style="35" customWidth="1"/>
    <col min="258" max="258" width="16" style="35" customWidth="1"/>
    <col min="259" max="259" width="16.375" style="35" customWidth="1"/>
    <col min="260" max="260" width="16" style="35" customWidth="1"/>
    <col min="261" max="261" width="16.5" style="35" customWidth="1"/>
    <col min="262" max="511" width="9" style="35"/>
    <col min="512" max="512" width="26.5" style="35" customWidth="1"/>
    <col min="513" max="513" width="14.625" style="35" customWidth="1"/>
    <col min="514" max="514" width="16" style="35" customWidth="1"/>
    <col min="515" max="515" width="16.375" style="35" customWidth="1"/>
    <col min="516" max="516" width="16" style="35" customWidth="1"/>
    <col min="517" max="517" width="16.5" style="35" customWidth="1"/>
    <col min="518" max="767" width="9" style="35"/>
    <col min="768" max="768" width="26.5" style="35" customWidth="1"/>
    <col min="769" max="769" width="14.625" style="35" customWidth="1"/>
    <col min="770" max="770" width="16" style="35" customWidth="1"/>
    <col min="771" max="771" width="16.375" style="35" customWidth="1"/>
    <col min="772" max="772" width="16" style="35" customWidth="1"/>
    <col min="773" max="773" width="16.5" style="35" customWidth="1"/>
    <col min="774" max="1023" width="9" style="35"/>
    <col min="1024" max="1024" width="26.5" style="35" customWidth="1"/>
    <col min="1025" max="1025" width="14.625" style="35" customWidth="1"/>
    <col min="1026" max="1026" width="16" style="35" customWidth="1"/>
    <col min="1027" max="1027" width="16.375" style="35" customWidth="1"/>
    <col min="1028" max="1028" width="16" style="35" customWidth="1"/>
    <col min="1029" max="1029" width="16.5" style="35" customWidth="1"/>
    <col min="1030" max="1279" width="9" style="35"/>
    <col min="1280" max="1280" width="26.5" style="35" customWidth="1"/>
    <col min="1281" max="1281" width="14.625" style="35" customWidth="1"/>
    <col min="1282" max="1282" width="16" style="35" customWidth="1"/>
    <col min="1283" max="1283" width="16.375" style="35" customWidth="1"/>
    <col min="1284" max="1284" width="16" style="35" customWidth="1"/>
    <col min="1285" max="1285" width="16.5" style="35" customWidth="1"/>
    <col min="1286" max="1535" width="9" style="35"/>
    <col min="1536" max="1536" width="26.5" style="35" customWidth="1"/>
    <col min="1537" max="1537" width="14.625" style="35" customWidth="1"/>
    <col min="1538" max="1538" width="16" style="35" customWidth="1"/>
    <col min="1539" max="1539" width="16.375" style="35" customWidth="1"/>
    <col min="1540" max="1540" width="16" style="35" customWidth="1"/>
    <col min="1541" max="1541" width="16.5" style="35" customWidth="1"/>
    <col min="1542" max="1791" width="9" style="35"/>
    <col min="1792" max="1792" width="26.5" style="35" customWidth="1"/>
    <col min="1793" max="1793" width="14.625" style="35" customWidth="1"/>
    <col min="1794" max="1794" width="16" style="35" customWidth="1"/>
    <col min="1795" max="1795" width="16.375" style="35" customWidth="1"/>
    <col min="1796" max="1796" width="16" style="35" customWidth="1"/>
    <col min="1797" max="1797" width="16.5" style="35" customWidth="1"/>
    <col min="1798" max="2047" width="9" style="35"/>
    <col min="2048" max="2048" width="26.5" style="35" customWidth="1"/>
    <col min="2049" max="2049" width="14.625" style="35" customWidth="1"/>
    <col min="2050" max="2050" width="16" style="35" customWidth="1"/>
    <col min="2051" max="2051" width="16.375" style="35" customWidth="1"/>
    <col min="2052" max="2052" width="16" style="35" customWidth="1"/>
    <col min="2053" max="2053" width="16.5" style="35" customWidth="1"/>
    <col min="2054" max="2303" width="9" style="35"/>
    <col min="2304" max="2304" width="26.5" style="35" customWidth="1"/>
    <col min="2305" max="2305" width="14.625" style="35" customWidth="1"/>
    <col min="2306" max="2306" width="16" style="35" customWidth="1"/>
    <col min="2307" max="2307" width="16.375" style="35" customWidth="1"/>
    <col min="2308" max="2308" width="16" style="35" customWidth="1"/>
    <col min="2309" max="2309" width="16.5" style="35" customWidth="1"/>
    <col min="2310" max="2559" width="9" style="35"/>
    <col min="2560" max="2560" width="26.5" style="35" customWidth="1"/>
    <col min="2561" max="2561" width="14.625" style="35" customWidth="1"/>
    <col min="2562" max="2562" width="16" style="35" customWidth="1"/>
    <col min="2563" max="2563" width="16.375" style="35" customWidth="1"/>
    <col min="2564" max="2564" width="16" style="35" customWidth="1"/>
    <col min="2565" max="2565" width="16.5" style="35" customWidth="1"/>
    <col min="2566" max="2815" width="9" style="35"/>
    <col min="2816" max="2816" width="26.5" style="35" customWidth="1"/>
    <col min="2817" max="2817" width="14.625" style="35" customWidth="1"/>
    <col min="2818" max="2818" width="16" style="35" customWidth="1"/>
    <col min="2819" max="2819" width="16.375" style="35" customWidth="1"/>
    <col min="2820" max="2820" width="16" style="35" customWidth="1"/>
    <col min="2821" max="2821" width="16.5" style="35" customWidth="1"/>
    <col min="2822" max="3071" width="9" style="35"/>
    <col min="3072" max="3072" width="26.5" style="35" customWidth="1"/>
    <col min="3073" max="3073" width="14.625" style="35" customWidth="1"/>
    <col min="3074" max="3074" width="16" style="35" customWidth="1"/>
    <col min="3075" max="3075" width="16.375" style="35" customWidth="1"/>
    <col min="3076" max="3076" width="16" style="35" customWidth="1"/>
    <col min="3077" max="3077" width="16.5" style="35" customWidth="1"/>
    <col min="3078" max="3327" width="9" style="35"/>
    <col min="3328" max="3328" width="26.5" style="35" customWidth="1"/>
    <col min="3329" max="3329" width="14.625" style="35" customWidth="1"/>
    <col min="3330" max="3330" width="16" style="35" customWidth="1"/>
    <col min="3331" max="3331" width="16.375" style="35" customWidth="1"/>
    <col min="3332" max="3332" width="16" style="35" customWidth="1"/>
    <col min="3333" max="3333" width="16.5" style="35" customWidth="1"/>
    <col min="3334" max="3583" width="9" style="35"/>
    <col min="3584" max="3584" width="26.5" style="35" customWidth="1"/>
    <col min="3585" max="3585" width="14.625" style="35" customWidth="1"/>
    <col min="3586" max="3586" width="16" style="35" customWidth="1"/>
    <col min="3587" max="3587" width="16.375" style="35" customWidth="1"/>
    <col min="3588" max="3588" width="16" style="35" customWidth="1"/>
    <col min="3589" max="3589" width="16.5" style="35" customWidth="1"/>
    <col min="3590" max="3839" width="9" style="35"/>
    <col min="3840" max="3840" width="26.5" style="35" customWidth="1"/>
    <col min="3841" max="3841" width="14.625" style="35" customWidth="1"/>
    <col min="3842" max="3842" width="16" style="35" customWidth="1"/>
    <col min="3843" max="3843" width="16.375" style="35" customWidth="1"/>
    <col min="3844" max="3844" width="16" style="35" customWidth="1"/>
    <col min="3845" max="3845" width="16.5" style="35" customWidth="1"/>
    <col min="3846" max="4095" width="9" style="35"/>
    <col min="4096" max="4096" width="26.5" style="35" customWidth="1"/>
    <col min="4097" max="4097" width="14.625" style="35" customWidth="1"/>
    <col min="4098" max="4098" width="16" style="35" customWidth="1"/>
    <col min="4099" max="4099" width="16.375" style="35" customWidth="1"/>
    <col min="4100" max="4100" width="16" style="35" customWidth="1"/>
    <col min="4101" max="4101" width="16.5" style="35" customWidth="1"/>
    <col min="4102" max="4351" width="9" style="35"/>
    <col min="4352" max="4352" width="26.5" style="35" customWidth="1"/>
    <col min="4353" max="4353" width="14.625" style="35" customWidth="1"/>
    <col min="4354" max="4354" width="16" style="35" customWidth="1"/>
    <col min="4355" max="4355" width="16.375" style="35" customWidth="1"/>
    <col min="4356" max="4356" width="16" style="35" customWidth="1"/>
    <col min="4357" max="4357" width="16.5" style="35" customWidth="1"/>
    <col min="4358" max="4607" width="9" style="35"/>
    <col min="4608" max="4608" width="26.5" style="35" customWidth="1"/>
    <col min="4609" max="4609" width="14.625" style="35" customWidth="1"/>
    <col min="4610" max="4610" width="16" style="35" customWidth="1"/>
    <col min="4611" max="4611" width="16.375" style="35" customWidth="1"/>
    <col min="4612" max="4612" width="16" style="35" customWidth="1"/>
    <col min="4613" max="4613" width="16.5" style="35" customWidth="1"/>
    <col min="4614" max="4863" width="9" style="35"/>
    <col min="4864" max="4864" width="26.5" style="35" customWidth="1"/>
    <col min="4865" max="4865" width="14.625" style="35" customWidth="1"/>
    <col min="4866" max="4866" width="16" style="35" customWidth="1"/>
    <col min="4867" max="4867" width="16.375" style="35" customWidth="1"/>
    <col min="4868" max="4868" width="16" style="35" customWidth="1"/>
    <col min="4869" max="4869" width="16.5" style="35" customWidth="1"/>
    <col min="4870" max="5119" width="9" style="35"/>
    <col min="5120" max="5120" width="26.5" style="35" customWidth="1"/>
    <col min="5121" max="5121" width="14.625" style="35" customWidth="1"/>
    <col min="5122" max="5122" width="16" style="35" customWidth="1"/>
    <col min="5123" max="5123" width="16.375" style="35" customWidth="1"/>
    <col min="5124" max="5124" width="16" style="35" customWidth="1"/>
    <col min="5125" max="5125" width="16.5" style="35" customWidth="1"/>
    <col min="5126" max="5375" width="9" style="35"/>
    <col min="5376" max="5376" width="26.5" style="35" customWidth="1"/>
    <col min="5377" max="5377" width="14.625" style="35" customWidth="1"/>
    <col min="5378" max="5378" width="16" style="35" customWidth="1"/>
    <col min="5379" max="5379" width="16.375" style="35" customWidth="1"/>
    <col min="5380" max="5380" width="16" style="35" customWidth="1"/>
    <col min="5381" max="5381" width="16.5" style="35" customWidth="1"/>
    <col min="5382" max="5631" width="9" style="35"/>
    <col min="5632" max="5632" width="26.5" style="35" customWidth="1"/>
    <col min="5633" max="5633" width="14.625" style="35" customWidth="1"/>
    <col min="5634" max="5634" width="16" style="35" customWidth="1"/>
    <col min="5635" max="5635" width="16.375" style="35" customWidth="1"/>
    <col min="5636" max="5636" width="16" style="35" customWidth="1"/>
    <col min="5637" max="5637" width="16.5" style="35" customWidth="1"/>
    <col min="5638" max="5887" width="9" style="35"/>
    <col min="5888" max="5888" width="26.5" style="35" customWidth="1"/>
    <col min="5889" max="5889" width="14.625" style="35" customWidth="1"/>
    <col min="5890" max="5890" width="16" style="35" customWidth="1"/>
    <col min="5891" max="5891" width="16.375" style="35" customWidth="1"/>
    <col min="5892" max="5892" width="16" style="35" customWidth="1"/>
    <col min="5893" max="5893" width="16.5" style="35" customWidth="1"/>
    <col min="5894" max="6143" width="9" style="35"/>
    <col min="6144" max="6144" width="26.5" style="35" customWidth="1"/>
    <col min="6145" max="6145" width="14.625" style="35" customWidth="1"/>
    <col min="6146" max="6146" width="16" style="35" customWidth="1"/>
    <col min="6147" max="6147" width="16.375" style="35" customWidth="1"/>
    <col min="6148" max="6148" width="16" style="35" customWidth="1"/>
    <col min="6149" max="6149" width="16.5" style="35" customWidth="1"/>
    <col min="6150" max="6399" width="9" style="35"/>
    <col min="6400" max="6400" width="26.5" style="35" customWidth="1"/>
    <col min="6401" max="6401" width="14.625" style="35" customWidth="1"/>
    <col min="6402" max="6402" width="16" style="35" customWidth="1"/>
    <col min="6403" max="6403" width="16.375" style="35" customWidth="1"/>
    <col min="6404" max="6404" width="16" style="35" customWidth="1"/>
    <col min="6405" max="6405" width="16.5" style="35" customWidth="1"/>
    <col min="6406" max="6655" width="9" style="35"/>
    <col min="6656" max="6656" width="26.5" style="35" customWidth="1"/>
    <col min="6657" max="6657" width="14.625" style="35" customWidth="1"/>
    <col min="6658" max="6658" width="16" style="35" customWidth="1"/>
    <col min="6659" max="6659" width="16.375" style="35" customWidth="1"/>
    <col min="6660" max="6660" width="16" style="35" customWidth="1"/>
    <col min="6661" max="6661" width="16.5" style="35" customWidth="1"/>
    <col min="6662" max="6911" width="9" style="35"/>
    <col min="6912" max="6912" width="26.5" style="35" customWidth="1"/>
    <col min="6913" max="6913" width="14.625" style="35" customWidth="1"/>
    <col min="6914" max="6914" width="16" style="35" customWidth="1"/>
    <col min="6915" max="6915" width="16.375" style="35" customWidth="1"/>
    <col min="6916" max="6916" width="16" style="35" customWidth="1"/>
    <col min="6917" max="6917" width="16.5" style="35" customWidth="1"/>
    <col min="6918" max="7167" width="9" style="35"/>
    <col min="7168" max="7168" width="26.5" style="35" customWidth="1"/>
    <col min="7169" max="7169" width="14.625" style="35" customWidth="1"/>
    <col min="7170" max="7170" width="16" style="35" customWidth="1"/>
    <col min="7171" max="7171" width="16.375" style="35" customWidth="1"/>
    <col min="7172" max="7172" width="16" style="35" customWidth="1"/>
    <col min="7173" max="7173" width="16.5" style="35" customWidth="1"/>
    <col min="7174" max="7423" width="9" style="35"/>
    <col min="7424" max="7424" width="26.5" style="35" customWidth="1"/>
    <col min="7425" max="7425" width="14.625" style="35" customWidth="1"/>
    <col min="7426" max="7426" width="16" style="35" customWidth="1"/>
    <col min="7427" max="7427" width="16.375" style="35" customWidth="1"/>
    <col min="7428" max="7428" width="16" style="35" customWidth="1"/>
    <col min="7429" max="7429" width="16.5" style="35" customWidth="1"/>
    <col min="7430" max="7679" width="9" style="35"/>
    <col min="7680" max="7680" width="26.5" style="35" customWidth="1"/>
    <col min="7681" max="7681" width="14.625" style="35" customWidth="1"/>
    <col min="7682" max="7682" width="16" style="35" customWidth="1"/>
    <col min="7683" max="7683" width="16.375" style="35" customWidth="1"/>
    <col min="7684" max="7684" width="16" style="35" customWidth="1"/>
    <col min="7685" max="7685" width="16.5" style="35" customWidth="1"/>
    <col min="7686" max="7935" width="9" style="35"/>
    <col min="7936" max="7936" width="26.5" style="35" customWidth="1"/>
    <col min="7937" max="7937" width="14.625" style="35" customWidth="1"/>
    <col min="7938" max="7938" width="16" style="35" customWidth="1"/>
    <col min="7939" max="7939" width="16.375" style="35" customWidth="1"/>
    <col min="7940" max="7940" width="16" style="35" customWidth="1"/>
    <col min="7941" max="7941" width="16.5" style="35" customWidth="1"/>
    <col min="7942" max="8191" width="9" style="35"/>
    <col min="8192" max="8192" width="26.5" style="35" customWidth="1"/>
    <col min="8193" max="8193" width="14.625" style="35" customWidth="1"/>
    <col min="8194" max="8194" width="16" style="35" customWidth="1"/>
    <col min="8195" max="8195" width="16.375" style="35" customWidth="1"/>
    <col min="8196" max="8196" width="16" style="35" customWidth="1"/>
    <col min="8197" max="8197" width="16.5" style="35" customWidth="1"/>
    <col min="8198" max="8447" width="9" style="35"/>
    <col min="8448" max="8448" width="26.5" style="35" customWidth="1"/>
    <col min="8449" max="8449" width="14.625" style="35" customWidth="1"/>
    <col min="8450" max="8450" width="16" style="35" customWidth="1"/>
    <col min="8451" max="8451" width="16.375" style="35" customWidth="1"/>
    <col min="8452" max="8452" width="16" style="35" customWidth="1"/>
    <col min="8453" max="8453" width="16.5" style="35" customWidth="1"/>
    <col min="8454" max="8703" width="9" style="35"/>
    <col min="8704" max="8704" width="26.5" style="35" customWidth="1"/>
    <col min="8705" max="8705" width="14.625" style="35" customWidth="1"/>
    <col min="8706" max="8706" width="16" style="35" customWidth="1"/>
    <col min="8707" max="8707" width="16.375" style="35" customWidth="1"/>
    <col min="8708" max="8708" width="16" style="35" customWidth="1"/>
    <col min="8709" max="8709" width="16.5" style="35" customWidth="1"/>
    <col min="8710" max="8959" width="9" style="35"/>
    <col min="8960" max="8960" width="26.5" style="35" customWidth="1"/>
    <col min="8961" max="8961" width="14.625" style="35" customWidth="1"/>
    <col min="8962" max="8962" width="16" style="35" customWidth="1"/>
    <col min="8963" max="8963" width="16.375" style="35" customWidth="1"/>
    <col min="8964" max="8964" width="16" style="35" customWidth="1"/>
    <col min="8965" max="8965" width="16.5" style="35" customWidth="1"/>
    <col min="8966" max="9215" width="9" style="35"/>
    <col min="9216" max="9216" width="26.5" style="35" customWidth="1"/>
    <col min="9217" max="9217" width="14.625" style="35" customWidth="1"/>
    <col min="9218" max="9218" width="16" style="35" customWidth="1"/>
    <col min="9219" max="9219" width="16.375" style="35" customWidth="1"/>
    <col min="9220" max="9220" width="16" style="35" customWidth="1"/>
    <col min="9221" max="9221" width="16.5" style="35" customWidth="1"/>
    <col min="9222" max="9471" width="9" style="35"/>
    <col min="9472" max="9472" width="26.5" style="35" customWidth="1"/>
    <col min="9473" max="9473" width="14.625" style="35" customWidth="1"/>
    <col min="9474" max="9474" width="16" style="35" customWidth="1"/>
    <col min="9475" max="9475" width="16.375" style="35" customWidth="1"/>
    <col min="9476" max="9476" width="16" style="35" customWidth="1"/>
    <col min="9477" max="9477" width="16.5" style="35" customWidth="1"/>
    <col min="9478" max="9727" width="9" style="35"/>
    <col min="9728" max="9728" width="26.5" style="35" customWidth="1"/>
    <col min="9729" max="9729" width="14.625" style="35" customWidth="1"/>
    <col min="9730" max="9730" width="16" style="35" customWidth="1"/>
    <col min="9731" max="9731" width="16.375" style="35" customWidth="1"/>
    <col min="9732" max="9732" width="16" style="35" customWidth="1"/>
    <col min="9733" max="9733" width="16.5" style="35" customWidth="1"/>
    <col min="9734" max="9983" width="9" style="35"/>
    <col min="9984" max="9984" width="26.5" style="35" customWidth="1"/>
    <col min="9985" max="9985" width="14.625" style="35" customWidth="1"/>
    <col min="9986" max="9986" width="16" style="35" customWidth="1"/>
    <col min="9987" max="9987" width="16.375" style="35" customWidth="1"/>
    <col min="9988" max="9988" width="16" style="35" customWidth="1"/>
    <col min="9989" max="9989" width="16.5" style="35" customWidth="1"/>
    <col min="9990" max="10239" width="9" style="35"/>
    <col min="10240" max="10240" width="26.5" style="35" customWidth="1"/>
    <col min="10241" max="10241" width="14.625" style="35" customWidth="1"/>
    <col min="10242" max="10242" width="16" style="35" customWidth="1"/>
    <col min="10243" max="10243" width="16.375" style="35" customWidth="1"/>
    <col min="10244" max="10244" width="16" style="35" customWidth="1"/>
    <col min="10245" max="10245" width="16.5" style="35" customWidth="1"/>
    <col min="10246" max="10495" width="9" style="35"/>
    <col min="10496" max="10496" width="26.5" style="35" customWidth="1"/>
    <col min="10497" max="10497" width="14.625" style="35" customWidth="1"/>
    <col min="10498" max="10498" width="16" style="35" customWidth="1"/>
    <col min="10499" max="10499" width="16.375" style="35" customWidth="1"/>
    <col min="10500" max="10500" width="16" style="35" customWidth="1"/>
    <col min="10501" max="10501" width="16.5" style="35" customWidth="1"/>
    <col min="10502" max="10751" width="9" style="35"/>
    <col min="10752" max="10752" width="26.5" style="35" customWidth="1"/>
    <col min="10753" max="10753" width="14.625" style="35" customWidth="1"/>
    <col min="10754" max="10754" width="16" style="35" customWidth="1"/>
    <col min="10755" max="10755" width="16.375" style="35" customWidth="1"/>
    <col min="10756" max="10756" width="16" style="35" customWidth="1"/>
    <col min="10757" max="10757" width="16.5" style="35" customWidth="1"/>
    <col min="10758" max="11007" width="9" style="35"/>
    <col min="11008" max="11008" width="26.5" style="35" customWidth="1"/>
    <col min="11009" max="11009" width="14.625" style="35" customWidth="1"/>
    <col min="11010" max="11010" width="16" style="35" customWidth="1"/>
    <col min="11011" max="11011" width="16.375" style="35" customWidth="1"/>
    <col min="11012" max="11012" width="16" style="35" customWidth="1"/>
    <col min="11013" max="11013" width="16.5" style="35" customWidth="1"/>
    <col min="11014" max="11263" width="9" style="35"/>
    <col min="11264" max="11264" width="26.5" style="35" customWidth="1"/>
    <col min="11265" max="11265" width="14.625" style="35" customWidth="1"/>
    <col min="11266" max="11266" width="16" style="35" customWidth="1"/>
    <col min="11267" max="11267" width="16.375" style="35" customWidth="1"/>
    <col min="11268" max="11268" width="16" style="35" customWidth="1"/>
    <col min="11269" max="11269" width="16.5" style="35" customWidth="1"/>
    <col min="11270" max="11519" width="9" style="35"/>
    <col min="11520" max="11520" width="26.5" style="35" customWidth="1"/>
    <col min="11521" max="11521" width="14.625" style="35" customWidth="1"/>
    <col min="11522" max="11522" width="16" style="35" customWidth="1"/>
    <col min="11523" max="11523" width="16.375" style="35" customWidth="1"/>
    <col min="11524" max="11524" width="16" style="35" customWidth="1"/>
    <col min="11525" max="11525" width="16.5" style="35" customWidth="1"/>
    <col min="11526" max="11775" width="9" style="35"/>
    <col min="11776" max="11776" width="26.5" style="35" customWidth="1"/>
    <col min="11777" max="11777" width="14.625" style="35" customWidth="1"/>
    <col min="11778" max="11778" width="16" style="35" customWidth="1"/>
    <col min="11779" max="11779" width="16.375" style="35" customWidth="1"/>
    <col min="11780" max="11780" width="16" style="35" customWidth="1"/>
    <col min="11781" max="11781" width="16.5" style="35" customWidth="1"/>
    <col min="11782" max="12031" width="9" style="35"/>
    <col min="12032" max="12032" width="26.5" style="35" customWidth="1"/>
    <col min="12033" max="12033" width="14.625" style="35" customWidth="1"/>
    <col min="12034" max="12034" width="16" style="35" customWidth="1"/>
    <col min="12035" max="12035" width="16.375" style="35" customWidth="1"/>
    <col min="12036" max="12036" width="16" style="35" customWidth="1"/>
    <col min="12037" max="12037" width="16.5" style="35" customWidth="1"/>
    <col min="12038" max="12287" width="9" style="35"/>
    <col min="12288" max="12288" width="26.5" style="35" customWidth="1"/>
    <col min="12289" max="12289" width="14.625" style="35" customWidth="1"/>
    <col min="12290" max="12290" width="16" style="35" customWidth="1"/>
    <col min="12291" max="12291" width="16.375" style="35" customWidth="1"/>
    <col min="12292" max="12292" width="16" style="35" customWidth="1"/>
    <col min="12293" max="12293" width="16.5" style="35" customWidth="1"/>
    <col min="12294" max="12543" width="9" style="35"/>
    <col min="12544" max="12544" width="26.5" style="35" customWidth="1"/>
    <col min="12545" max="12545" width="14.625" style="35" customWidth="1"/>
    <col min="12546" max="12546" width="16" style="35" customWidth="1"/>
    <col min="12547" max="12547" width="16.375" style="35" customWidth="1"/>
    <col min="12548" max="12548" width="16" style="35" customWidth="1"/>
    <col min="12549" max="12549" width="16.5" style="35" customWidth="1"/>
    <col min="12550" max="12799" width="9" style="35"/>
    <col min="12800" max="12800" width="26.5" style="35" customWidth="1"/>
    <col min="12801" max="12801" width="14.625" style="35" customWidth="1"/>
    <col min="12802" max="12802" width="16" style="35" customWidth="1"/>
    <col min="12803" max="12803" width="16.375" style="35" customWidth="1"/>
    <col min="12804" max="12804" width="16" style="35" customWidth="1"/>
    <col min="12805" max="12805" width="16.5" style="35" customWidth="1"/>
    <col min="12806" max="13055" width="9" style="35"/>
    <col min="13056" max="13056" width="26.5" style="35" customWidth="1"/>
    <col min="13057" max="13057" width="14.625" style="35" customWidth="1"/>
    <col min="13058" max="13058" width="16" style="35" customWidth="1"/>
    <col min="13059" max="13059" width="16.375" style="35" customWidth="1"/>
    <col min="13060" max="13060" width="16" style="35" customWidth="1"/>
    <col min="13061" max="13061" width="16.5" style="35" customWidth="1"/>
    <col min="13062" max="13311" width="9" style="35"/>
    <col min="13312" max="13312" width="26.5" style="35" customWidth="1"/>
    <col min="13313" max="13313" width="14.625" style="35" customWidth="1"/>
    <col min="13314" max="13314" width="16" style="35" customWidth="1"/>
    <col min="13315" max="13315" width="16.375" style="35" customWidth="1"/>
    <col min="13316" max="13316" width="16" style="35" customWidth="1"/>
    <col min="13317" max="13317" width="16.5" style="35" customWidth="1"/>
    <col min="13318" max="13567" width="9" style="35"/>
    <col min="13568" max="13568" width="26.5" style="35" customWidth="1"/>
    <col min="13569" max="13569" width="14.625" style="35" customWidth="1"/>
    <col min="13570" max="13570" width="16" style="35" customWidth="1"/>
    <col min="13571" max="13571" width="16.375" style="35" customWidth="1"/>
    <col min="13572" max="13572" width="16" style="35" customWidth="1"/>
    <col min="13573" max="13573" width="16.5" style="35" customWidth="1"/>
    <col min="13574" max="13823" width="9" style="35"/>
    <col min="13824" max="13824" width="26.5" style="35" customWidth="1"/>
    <col min="13825" max="13825" width="14.625" style="35" customWidth="1"/>
    <col min="13826" max="13826" width="16" style="35" customWidth="1"/>
    <col min="13827" max="13827" width="16.375" style="35" customWidth="1"/>
    <col min="13828" max="13828" width="16" style="35" customWidth="1"/>
    <col min="13829" max="13829" width="16.5" style="35" customWidth="1"/>
    <col min="13830" max="14079" width="9" style="35"/>
    <col min="14080" max="14080" width="26.5" style="35" customWidth="1"/>
    <col min="14081" max="14081" width="14.625" style="35" customWidth="1"/>
    <col min="14082" max="14082" width="16" style="35" customWidth="1"/>
    <col min="14083" max="14083" width="16.375" style="35" customWidth="1"/>
    <col min="14084" max="14084" width="16" style="35" customWidth="1"/>
    <col min="14085" max="14085" width="16.5" style="35" customWidth="1"/>
    <col min="14086" max="14335" width="9" style="35"/>
    <col min="14336" max="14336" width="26.5" style="35" customWidth="1"/>
    <col min="14337" max="14337" width="14.625" style="35" customWidth="1"/>
    <col min="14338" max="14338" width="16" style="35" customWidth="1"/>
    <col min="14339" max="14339" width="16.375" style="35" customWidth="1"/>
    <col min="14340" max="14340" width="16" style="35" customWidth="1"/>
    <col min="14341" max="14341" width="16.5" style="35" customWidth="1"/>
    <col min="14342" max="14591" width="9" style="35"/>
    <col min="14592" max="14592" width="26.5" style="35" customWidth="1"/>
    <col min="14593" max="14593" width="14.625" style="35" customWidth="1"/>
    <col min="14594" max="14594" width="16" style="35" customWidth="1"/>
    <col min="14595" max="14595" width="16.375" style="35" customWidth="1"/>
    <col min="14596" max="14596" width="16" style="35" customWidth="1"/>
    <col min="14597" max="14597" width="16.5" style="35" customWidth="1"/>
    <col min="14598" max="14847" width="9" style="35"/>
    <col min="14848" max="14848" width="26.5" style="35" customWidth="1"/>
    <col min="14849" max="14849" width="14.625" style="35" customWidth="1"/>
    <col min="14850" max="14850" width="16" style="35" customWidth="1"/>
    <col min="14851" max="14851" width="16.375" style="35" customWidth="1"/>
    <col min="14852" max="14852" width="16" style="35" customWidth="1"/>
    <col min="14853" max="14853" width="16.5" style="35" customWidth="1"/>
    <col min="14854" max="15103" width="9" style="35"/>
    <col min="15104" max="15104" width="26.5" style="35" customWidth="1"/>
    <col min="15105" max="15105" width="14.625" style="35" customWidth="1"/>
    <col min="15106" max="15106" width="16" style="35" customWidth="1"/>
    <col min="15107" max="15107" width="16.375" style="35" customWidth="1"/>
    <col min="15108" max="15108" width="16" style="35" customWidth="1"/>
    <col min="15109" max="15109" width="16.5" style="35" customWidth="1"/>
    <col min="15110" max="15359" width="9" style="35"/>
    <col min="15360" max="15360" width="26.5" style="35" customWidth="1"/>
    <col min="15361" max="15361" width="14.625" style="35" customWidth="1"/>
    <col min="15362" max="15362" width="16" style="35" customWidth="1"/>
    <col min="15363" max="15363" width="16.375" style="35" customWidth="1"/>
    <col min="15364" max="15364" width="16" style="35" customWidth="1"/>
    <col min="15365" max="15365" width="16.5" style="35" customWidth="1"/>
    <col min="15366" max="15615" width="9" style="35"/>
    <col min="15616" max="15616" width="26.5" style="35" customWidth="1"/>
    <col min="15617" max="15617" width="14.625" style="35" customWidth="1"/>
    <col min="15618" max="15618" width="16" style="35" customWidth="1"/>
    <col min="15619" max="15619" width="16.375" style="35" customWidth="1"/>
    <col min="15620" max="15620" width="16" style="35" customWidth="1"/>
    <col min="15621" max="15621" width="16.5" style="35" customWidth="1"/>
    <col min="15622" max="15871" width="9" style="35"/>
    <col min="15872" max="15872" width="26.5" style="35" customWidth="1"/>
    <col min="15873" max="15873" width="14.625" style="35" customWidth="1"/>
    <col min="15874" max="15874" width="16" style="35" customWidth="1"/>
    <col min="15875" max="15875" width="16.375" style="35" customWidth="1"/>
    <col min="15876" max="15876" width="16" style="35" customWidth="1"/>
    <col min="15877" max="15877" width="16.5" style="35" customWidth="1"/>
    <col min="15878" max="16127" width="9" style="35"/>
    <col min="16128" max="16128" width="26.5" style="35" customWidth="1"/>
    <col min="16129" max="16129" width="14.625" style="35" customWidth="1"/>
    <col min="16130" max="16130" width="16" style="35" customWidth="1"/>
    <col min="16131" max="16131" width="16.375" style="35" customWidth="1"/>
    <col min="16132" max="16132" width="16" style="35" customWidth="1"/>
    <col min="16133" max="16133" width="16.5" style="35" customWidth="1"/>
    <col min="16134" max="16384" width="9" style="35"/>
  </cols>
  <sheetData>
    <row r="1" spans="1:5" ht="40.15" customHeight="1">
      <c r="A1" s="185" t="s">
        <v>21</v>
      </c>
      <c r="B1" s="186"/>
      <c r="C1" s="186"/>
      <c r="D1" s="186"/>
      <c r="E1" s="186"/>
    </row>
    <row r="2" spans="1:5" ht="28.9" customHeight="1">
      <c r="A2" s="187" t="s">
        <v>52</v>
      </c>
      <c r="B2" s="187"/>
      <c r="C2" s="187"/>
      <c r="D2" s="187"/>
      <c r="E2" s="187"/>
    </row>
    <row r="3" spans="1:5" ht="15" customHeight="1">
      <c r="A3" s="179" t="s">
        <v>0</v>
      </c>
      <c r="B3" s="179" t="s">
        <v>20</v>
      </c>
      <c r="C3" s="179" t="s">
        <v>22</v>
      </c>
      <c r="D3" s="67" t="s">
        <v>54</v>
      </c>
      <c r="E3" s="179" t="s">
        <v>23</v>
      </c>
    </row>
    <row r="4" spans="1:5" ht="15">
      <c r="A4" s="179"/>
      <c r="B4" s="179"/>
      <c r="C4" s="179"/>
      <c r="D4" s="68" t="s">
        <v>48</v>
      </c>
      <c r="E4" s="179"/>
    </row>
    <row r="5" spans="1:5" ht="15">
      <c r="A5" s="179">
        <v>1</v>
      </c>
      <c r="B5" s="180" t="str">
        <f>ORÇAMENTO!D6</f>
        <v>SERVIÇOS DE REMOÇÃO E TROCA DE CALHA</v>
      </c>
      <c r="C5" s="179" t="s">
        <v>24</v>
      </c>
      <c r="D5" s="69">
        <v>1</v>
      </c>
      <c r="E5" s="181">
        <f>SUM(D5:D5)</f>
        <v>1</v>
      </c>
    </row>
    <row r="6" spans="1:5" ht="6.95" customHeight="1">
      <c r="A6" s="179"/>
      <c r="B6" s="180"/>
      <c r="C6" s="179"/>
      <c r="D6" s="70"/>
      <c r="E6" s="181"/>
    </row>
    <row r="7" spans="1:5" ht="15.75">
      <c r="A7" s="179"/>
      <c r="B7" s="180"/>
      <c r="C7" s="71" t="s">
        <v>25</v>
      </c>
      <c r="D7" s="72">
        <f>D5*E7</f>
        <v>44069.3</v>
      </c>
      <c r="E7" s="73">
        <f>ORÇAMENTO!I12</f>
        <v>44069.3</v>
      </c>
    </row>
    <row r="8" spans="1:5" ht="15">
      <c r="A8" s="183" t="s">
        <v>26</v>
      </c>
      <c r="B8" s="183"/>
      <c r="C8" s="183"/>
      <c r="D8" s="74">
        <f>+D7</f>
        <v>44069.3</v>
      </c>
      <c r="E8" s="184">
        <f>+E7</f>
        <v>44069.3</v>
      </c>
    </row>
    <row r="9" spans="1:5" ht="15">
      <c r="A9" s="183" t="s">
        <v>27</v>
      </c>
      <c r="B9" s="183"/>
      <c r="C9" s="183"/>
      <c r="D9" s="74">
        <f>D8</f>
        <v>44069.3</v>
      </c>
      <c r="E9" s="184"/>
    </row>
    <row r="10" spans="1:5" ht="75" customHeight="1">
      <c r="A10" s="182" t="s">
        <v>45</v>
      </c>
      <c r="B10" s="182"/>
      <c r="C10" s="182"/>
      <c r="D10" s="182"/>
      <c r="E10" s="182"/>
    </row>
  </sheetData>
  <mergeCells count="14">
    <mergeCell ref="A1:E1"/>
    <mergeCell ref="A2:E2"/>
    <mergeCell ref="A3:A4"/>
    <mergeCell ref="B3:B4"/>
    <mergeCell ref="C3:C4"/>
    <mergeCell ref="E3:E4"/>
    <mergeCell ref="A5:A7"/>
    <mergeCell ref="B5:B7"/>
    <mergeCell ref="C5:C6"/>
    <mergeCell ref="E5:E6"/>
    <mergeCell ref="A10:E10"/>
    <mergeCell ref="A8:C8"/>
    <mergeCell ref="E8:E9"/>
    <mergeCell ref="A9:C9"/>
  </mergeCells>
  <phoneticPr fontId="43" type="noConversion"/>
  <printOptions horizontalCentered="1" verticalCentered="1"/>
  <pageMargins left="0.51181102362204722" right="0.51181102362204722" top="0.78740157480314965" bottom="0.78740157480314965"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BD6EC-A6C7-4382-8C8B-5375F664AD4A}">
  <dimension ref="A1:G13"/>
  <sheetViews>
    <sheetView view="pageBreakPreview" zoomScale="85" zoomScaleNormal="100" zoomScaleSheetLayoutView="85" workbookViewId="0">
      <selection activeCell="C7" sqref="C7"/>
    </sheetView>
  </sheetViews>
  <sheetFormatPr defaultRowHeight="12.75"/>
  <cols>
    <col min="1" max="1" width="15" style="82" customWidth="1"/>
    <col min="2" max="2" width="9" style="82"/>
    <col min="3" max="3" width="53.625" style="82" customWidth="1"/>
    <col min="4" max="4" width="6.75" style="82" customWidth="1"/>
    <col min="5" max="6" width="18.75" style="82" customWidth="1"/>
    <col min="7" max="7" width="11.625" style="82" customWidth="1"/>
    <col min="8" max="256" width="9" style="82"/>
    <col min="257" max="257" width="12.375" style="82" customWidth="1"/>
    <col min="258" max="258" width="9" style="82"/>
    <col min="259" max="259" width="53.625" style="82" customWidth="1"/>
    <col min="260" max="260" width="6.75" style="82" customWidth="1"/>
    <col min="261" max="261" width="16" style="82" customWidth="1"/>
    <col min="262" max="262" width="12.5" style="82" customWidth="1"/>
    <col min="263" max="263" width="11.625" style="82" customWidth="1"/>
    <col min="264" max="512" width="9" style="82"/>
    <col min="513" max="513" width="12.375" style="82" customWidth="1"/>
    <col min="514" max="514" width="9" style="82"/>
    <col min="515" max="515" width="53.625" style="82" customWidth="1"/>
    <col min="516" max="516" width="6.75" style="82" customWidth="1"/>
    <col min="517" max="517" width="16" style="82" customWidth="1"/>
    <col min="518" max="518" width="12.5" style="82" customWidth="1"/>
    <col min="519" max="519" width="11.625" style="82" customWidth="1"/>
    <col min="520" max="768" width="9" style="82"/>
    <col min="769" max="769" width="12.375" style="82" customWidth="1"/>
    <col min="770" max="770" width="9" style="82"/>
    <col min="771" max="771" width="53.625" style="82" customWidth="1"/>
    <col min="772" max="772" width="6.75" style="82" customWidth="1"/>
    <col min="773" max="773" width="16" style="82" customWidth="1"/>
    <col min="774" max="774" width="12.5" style="82" customWidth="1"/>
    <col min="775" max="775" width="11.625" style="82" customWidth="1"/>
    <col min="776" max="1024" width="9" style="82"/>
    <col min="1025" max="1025" width="12.375" style="82" customWidth="1"/>
    <col min="1026" max="1026" width="9" style="82"/>
    <col min="1027" max="1027" width="53.625" style="82" customWidth="1"/>
    <col min="1028" max="1028" width="6.75" style="82" customWidth="1"/>
    <col min="1029" max="1029" width="16" style="82" customWidth="1"/>
    <col min="1030" max="1030" width="12.5" style="82" customWidth="1"/>
    <col min="1031" max="1031" width="11.625" style="82" customWidth="1"/>
    <col min="1032" max="1280" width="9" style="82"/>
    <col min="1281" max="1281" width="12.375" style="82" customWidth="1"/>
    <col min="1282" max="1282" width="9" style="82"/>
    <col min="1283" max="1283" width="53.625" style="82" customWidth="1"/>
    <col min="1284" max="1284" width="6.75" style="82" customWidth="1"/>
    <col min="1285" max="1285" width="16" style="82" customWidth="1"/>
    <col min="1286" max="1286" width="12.5" style="82" customWidth="1"/>
    <col min="1287" max="1287" width="11.625" style="82" customWidth="1"/>
    <col min="1288" max="1536" width="9" style="82"/>
    <col min="1537" max="1537" width="12.375" style="82" customWidth="1"/>
    <col min="1538" max="1538" width="9" style="82"/>
    <col min="1539" max="1539" width="53.625" style="82" customWidth="1"/>
    <col min="1540" max="1540" width="6.75" style="82" customWidth="1"/>
    <col min="1541" max="1541" width="16" style="82" customWidth="1"/>
    <col min="1542" max="1542" width="12.5" style="82" customWidth="1"/>
    <col min="1543" max="1543" width="11.625" style="82" customWidth="1"/>
    <col min="1544" max="1792" width="9" style="82"/>
    <col min="1793" max="1793" width="12.375" style="82" customWidth="1"/>
    <col min="1794" max="1794" width="9" style="82"/>
    <col min="1795" max="1795" width="53.625" style="82" customWidth="1"/>
    <col min="1796" max="1796" width="6.75" style="82" customWidth="1"/>
    <col min="1797" max="1797" width="16" style="82" customWidth="1"/>
    <col min="1798" max="1798" width="12.5" style="82" customWidth="1"/>
    <col min="1799" max="1799" width="11.625" style="82" customWidth="1"/>
    <col min="1800" max="2048" width="9" style="82"/>
    <col min="2049" max="2049" width="12.375" style="82" customWidth="1"/>
    <col min="2050" max="2050" width="9" style="82"/>
    <col min="2051" max="2051" width="53.625" style="82" customWidth="1"/>
    <col min="2052" max="2052" width="6.75" style="82" customWidth="1"/>
    <col min="2053" max="2053" width="16" style="82" customWidth="1"/>
    <col min="2054" max="2054" width="12.5" style="82" customWidth="1"/>
    <col min="2055" max="2055" width="11.625" style="82" customWidth="1"/>
    <col min="2056" max="2304" width="9" style="82"/>
    <col min="2305" max="2305" width="12.375" style="82" customWidth="1"/>
    <col min="2306" max="2306" width="9" style="82"/>
    <col min="2307" max="2307" width="53.625" style="82" customWidth="1"/>
    <col min="2308" max="2308" width="6.75" style="82" customWidth="1"/>
    <col min="2309" max="2309" width="16" style="82" customWidth="1"/>
    <col min="2310" max="2310" width="12.5" style="82" customWidth="1"/>
    <col min="2311" max="2311" width="11.625" style="82" customWidth="1"/>
    <col min="2312" max="2560" width="9" style="82"/>
    <col min="2561" max="2561" width="12.375" style="82" customWidth="1"/>
    <col min="2562" max="2562" width="9" style="82"/>
    <col min="2563" max="2563" width="53.625" style="82" customWidth="1"/>
    <col min="2564" max="2564" width="6.75" style="82" customWidth="1"/>
    <col min="2565" max="2565" width="16" style="82" customWidth="1"/>
    <col min="2566" max="2566" width="12.5" style="82" customWidth="1"/>
    <col min="2567" max="2567" width="11.625" style="82" customWidth="1"/>
    <col min="2568" max="2816" width="9" style="82"/>
    <col min="2817" max="2817" width="12.375" style="82" customWidth="1"/>
    <col min="2818" max="2818" width="9" style="82"/>
    <col min="2819" max="2819" width="53.625" style="82" customWidth="1"/>
    <col min="2820" max="2820" width="6.75" style="82" customWidth="1"/>
    <col min="2821" max="2821" width="16" style="82" customWidth="1"/>
    <col min="2822" max="2822" width="12.5" style="82" customWidth="1"/>
    <col min="2823" max="2823" width="11.625" style="82" customWidth="1"/>
    <col min="2824" max="3072" width="9" style="82"/>
    <col min="3073" max="3073" width="12.375" style="82" customWidth="1"/>
    <col min="3074" max="3074" width="9" style="82"/>
    <col min="3075" max="3075" width="53.625" style="82" customWidth="1"/>
    <col min="3076" max="3076" width="6.75" style="82" customWidth="1"/>
    <col min="3077" max="3077" width="16" style="82" customWidth="1"/>
    <col min="3078" max="3078" width="12.5" style="82" customWidth="1"/>
    <col min="3079" max="3079" width="11.625" style="82" customWidth="1"/>
    <col min="3080" max="3328" width="9" style="82"/>
    <col min="3329" max="3329" width="12.375" style="82" customWidth="1"/>
    <col min="3330" max="3330" width="9" style="82"/>
    <col min="3331" max="3331" width="53.625" style="82" customWidth="1"/>
    <col min="3332" max="3332" width="6.75" style="82" customWidth="1"/>
    <col min="3333" max="3333" width="16" style="82" customWidth="1"/>
    <col min="3334" max="3334" width="12.5" style="82" customWidth="1"/>
    <col min="3335" max="3335" width="11.625" style="82" customWidth="1"/>
    <col min="3336" max="3584" width="9" style="82"/>
    <col min="3585" max="3585" width="12.375" style="82" customWidth="1"/>
    <col min="3586" max="3586" width="9" style="82"/>
    <col min="3587" max="3587" width="53.625" style="82" customWidth="1"/>
    <col min="3588" max="3588" width="6.75" style="82" customWidth="1"/>
    <col min="3589" max="3589" width="16" style="82" customWidth="1"/>
    <col min="3590" max="3590" width="12.5" style="82" customWidth="1"/>
    <col min="3591" max="3591" width="11.625" style="82" customWidth="1"/>
    <col min="3592" max="3840" width="9" style="82"/>
    <col min="3841" max="3841" width="12.375" style="82" customWidth="1"/>
    <col min="3842" max="3842" width="9" style="82"/>
    <col min="3843" max="3843" width="53.625" style="82" customWidth="1"/>
    <col min="3844" max="3844" width="6.75" style="82" customWidth="1"/>
    <col min="3845" max="3845" width="16" style="82" customWidth="1"/>
    <col min="3846" max="3846" width="12.5" style="82" customWidth="1"/>
    <col min="3847" max="3847" width="11.625" style="82" customWidth="1"/>
    <col min="3848" max="4096" width="9" style="82"/>
    <col min="4097" max="4097" width="12.375" style="82" customWidth="1"/>
    <col min="4098" max="4098" width="9" style="82"/>
    <col min="4099" max="4099" width="53.625" style="82" customWidth="1"/>
    <col min="4100" max="4100" width="6.75" style="82" customWidth="1"/>
    <col min="4101" max="4101" width="16" style="82" customWidth="1"/>
    <col min="4102" max="4102" width="12.5" style="82" customWidth="1"/>
    <col min="4103" max="4103" width="11.625" style="82" customWidth="1"/>
    <col min="4104" max="4352" width="9" style="82"/>
    <col min="4353" max="4353" width="12.375" style="82" customWidth="1"/>
    <col min="4354" max="4354" width="9" style="82"/>
    <col min="4355" max="4355" width="53.625" style="82" customWidth="1"/>
    <col min="4356" max="4356" width="6.75" style="82" customWidth="1"/>
    <col min="4357" max="4357" width="16" style="82" customWidth="1"/>
    <col min="4358" max="4358" width="12.5" style="82" customWidth="1"/>
    <col min="4359" max="4359" width="11.625" style="82" customWidth="1"/>
    <col min="4360" max="4608" width="9" style="82"/>
    <col min="4609" max="4609" width="12.375" style="82" customWidth="1"/>
    <col min="4610" max="4610" width="9" style="82"/>
    <col min="4611" max="4611" width="53.625" style="82" customWidth="1"/>
    <col min="4612" max="4612" width="6.75" style="82" customWidth="1"/>
    <col min="4613" max="4613" width="16" style="82" customWidth="1"/>
    <col min="4614" max="4614" width="12.5" style="82" customWidth="1"/>
    <col min="4615" max="4615" width="11.625" style="82" customWidth="1"/>
    <col min="4616" max="4864" width="9" style="82"/>
    <col min="4865" max="4865" width="12.375" style="82" customWidth="1"/>
    <col min="4866" max="4866" width="9" style="82"/>
    <col min="4867" max="4867" width="53.625" style="82" customWidth="1"/>
    <col min="4868" max="4868" width="6.75" style="82" customWidth="1"/>
    <col min="4869" max="4869" width="16" style="82" customWidth="1"/>
    <col min="4870" max="4870" width="12.5" style="82" customWidth="1"/>
    <col min="4871" max="4871" width="11.625" style="82" customWidth="1"/>
    <col min="4872" max="5120" width="9" style="82"/>
    <col min="5121" max="5121" width="12.375" style="82" customWidth="1"/>
    <col min="5122" max="5122" width="9" style="82"/>
    <col min="5123" max="5123" width="53.625" style="82" customWidth="1"/>
    <col min="5124" max="5124" width="6.75" style="82" customWidth="1"/>
    <col min="5125" max="5125" width="16" style="82" customWidth="1"/>
    <col min="5126" max="5126" width="12.5" style="82" customWidth="1"/>
    <col min="5127" max="5127" width="11.625" style="82" customWidth="1"/>
    <col min="5128" max="5376" width="9" style="82"/>
    <col min="5377" max="5377" width="12.375" style="82" customWidth="1"/>
    <col min="5378" max="5378" width="9" style="82"/>
    <col min="5379" max="5379" width="53.625" style="82" customWidth="1"/>
    <col min="5380" max="5380" width="6.75" style="82" customWidth="1"/>
    <col min="5381" max="5381" width="16" style="82" customWidth="1"/>
    <col min="5382" max="5382" width="12.5" style="82" customWidth="1"/>
    <col min="5383" max="5383" width="11.625" style="82" customWidth="1"/>
    <col min="5384" max="5632" width="9" style="82"/>
    <col min="5633" max="5633" width="12.375" style="82" customWidth="1"/>
    <col min="5634" max="5634" width="9" style="82"/>
    <col min="5635" max="5635" width="53.625" style="82" customWidth="1"/>
    <col min="5636" max="5636" width="6.75" style="82" customWidth="1"/>
    <col min="5637" max="5637" width="16" style="82" customWidth="1"/>
    <col min="5638" max="5638" width="12.5" style="82" customWidth="1"/>
    <col min="5639" max="5639" width="11.625" style="82" customWidth="1"/>
    <col min="5640" max="5888" width="9" style="82"/>
    <col min="5889" max="5889" width="12.375" style="82" customWidth="1"/>
    <col min="5890" max="5890" width="9" style="82"/>
    <col min="5891" max="5891" width="53.625" style="82" customWidth="1"/>
    <col min="5892" max="5892" width="6.75" style="82" customWidth="1"/>
    <col min="5893" max="5893" width="16" style="82" customWidth="1"/>
    <col min="5894" max="5894" width="12.5" style="82" customWidth="1"/>
    <col min="5895" max="5895" width="11.625" style="82" customWidth="1"/>
    <col min="5896" max="6144" width="9" style="82"/>
    <col min="6145" max="6145" width="12.375" style="82" customWidth="1"/>
    <col min="6146" max="6146" width="9" style="82"/>
    <col min="6147" max="6147" width="53.625" style="82" customWidth="1"/>
    <col min="6148" max="6148" width="6.75" style="82" customWidth="1"/>
    <col min="6149" max="6149" width="16" style="82" customWidth="1"/>
    <col min="6150" max="6150" width="12.5" style="82" customWidth="1"/>
    <col min="6151" max="6151" width="11.625" style="82" customWidth="1"/>
    <col min="6152" max="6400" width="9" style="82"/>
    <col min="6401" max="6401" width="12.375" style="82" customWidth="1"/>
    <col min="6402" max="6402" width="9" style="82"/>
    <col min="6403" max="6403" width="53.625" style="82" customWidth="1"/>
    <col min="6404" max="6404" width="6.75" style="82" customWidth="1"/>
    <col min="6405" max="6405" width="16" style="82" customWidth="1"/>
    <col min="6406" max="6406" width="12.5" style="82" customWidth="1"/>
    <col min="6407" max="6407" width="11.625" style="82" customWidth="1"/>
    <col min="6408" max="6656" width="9" style="82"/>
    <col min="6657" max="6657" width="12.375" style="82" customWidth="1"/>
    <col min="6658" max="6658" width="9" style="82"/>
    <col min="6659" max="6659" width="53.625" style="82" customWidth="1"/>
    <col min="6660" max="6660" width="6.75" style="82" customWidth="1"/>
    <col min="6661" max="6661" width="16" style="82" customWidth="1"/>
    <col min="6662" max="6662" width="12.5" style="82" customWidth="1"/>
    <col min="6663" max="6663" width="11.625" style="82" customWidth="1"/>
    <col min="6664" max="6912" width="9" style="82"/>
    <col min="6913" max="6913" width="12.375" style="82" customWidth="1"/>
    <col min="6914" max="6914" width="9" style="82"/>
    <col min="6915" max="6915" width="53.625" style="82" customWidth="1"/>
    <col min="6916" max="6916" width="6.75" style="82" customWidth="1"/>
    <col min="6917" max="6917" width="16" style="82" customWidth="1"/>
    <col min="6918" max="6918" width="12.5" style="82" customWidth="1"/>
    <col min="6919" max="6919" width="11.625" style="82" customWidth="1"/>
    <col min="6920" max="7168" width="9" style="82"/>
    <col min="7169" max="7169" width="12.375" style="82" customWidth="1"/>
    <col min="7170" max="7170" width="9" style="82"/>
    <col min="7171" max="7171" width="53.625" style="82" customWidth="1"/>
    <col min="7172" max="7172" width="6.75" style="82" customWidth="1"/>
    <col min="7173" max="7173" width="16" style="82" customWidth="1"/>
    <col min="7174" max="7174" width="12.5" style="82" customWidth="1"/>
    <col min="7175" max="7175" width="11.625" style="82" customWidth="1"/>
    <col min="7176" max="7424" width="9" style="82"/>
    <col min="7425" max="7425" width="12.375" style="82" customWidth="1"/>
    <col min="7426" max="7426" width="9" style="82"/>
    <col min="7427" max="7427" width="53.625" style="82" customWidth="1"/>
    <col min="7428" max="7428" width="6.75" style="82" customWidth="1"/>
    <col min="7429" max="7429" width="16" style="82" customWidth="1"/>
    <col min="7430" max="7430" width="12.5" style="82" customWidth="1"/>
    <col min="7431" max="7431" width="11.625" style="82" customWidth="1"/>
    <col min="7432" max="7680" width="9" style="82"/>
    <col min="7681" max="7681" width="12.375" style="82" customWidth="1"/>
    <col min="7682" max="7682" width="9" style="82"/>
    <col min="7683" max="7683" width="53.625" style="82" customWidth="1"/>
    <col min="7684" max="7684" width="6.75" style="82" customWidth="1"/>
    <col min="7685" max="7685" width="16" style="82" customWidth="1"/>
    <col min="7686" max="7686" width="12.5" style="82" customWidth="1"/>
    <col min="7687" max="7687" width="11.625" style="82" customWidth="1"/>
    <col min="7688" max="7936" width="9" style="82"/>
    <col min="7937" max="7937" width="12.375" style="82" customWidth="1"/>
    <col min="7938" max="7938" width="9" style="82"/>
    <col min="7939" max="7939" width="53.625" style="82" customWidth="1"/>
    <col min="7940" max="7940" width="6.75" style="82" customWidth="1"/>
    <col min="7941" max="7941" width="16" style="82" customWidth="1"/>
    <col min="7942" max="7942" width="12.5" style="82" customWidth="1"/>
    <col min="7943" max="7943" width="11.625" style="82" customWidth="1"/>
    <col min="7944" max="8192" width="9" style="82"/>
    <col min="8193" max="8193" width="12.375" style="82" customWidth="1"/>
    <col min="8194" max="8194" width="9" style="82"/>
    <col min="8195" max="8195" width="53.625" style="82" customWidth="1"/>
    <col min="8196" max="8196" width="6.75" style="82" customWidth="1"/>
    <col min="8197" max="8197" width="16" style="82" customWidth="1"/>
    <col min="8198" max="8198" width="12.5" style="82" customWidth="1"/>
    <col min="8199" max="8199" width="11.625" style="82" customWidth="1"/>
    <col min="8200" max="8448" width="9" style="82"/>
    <col min="8449" max="8449" width="12.375" style="82" customWidth="1"/>
    <col min="8450" max="8450" width="9" style="82"/>
    <col min="8451" max="8451" width="53.625" style="82" customWidth="1"/>
    <col min="8452" max="8452" width="6.75" style="82" customWidth="1"/>
    <col min="8453" max="8453" width="16" style="82" customWidth="1"/>
    <col min="8454" max="8454" width="12.5" style="82" customWidth="1"/>
    <col min="8455" max="8455" width="11.625" style="82" customWidth="1"/>
    <col min="8456" max="8704" width="9" style="82"/>
    <col min="8705" max="8705" width="12.375" style="82" customWidth="1"/>
    <col min="8706" max="8706" width="9" style="82"/>
    <col min="8707" max="8707" width="53.625" style="82" customWidth="1"/>
    <col min="8708" max="8708" width="6.75" style="82" customWidth="1"/>
    <col min="8709" max="8709" width="16" style="82" customWidth="1"/>
    <col min="8710" max="8710" width="12.5" style="82" customWidth="1"/>
    <col min="8711" max="8711" width="11.625" style="82" customWidth="1"/>
    <col min="8712" max="8960" width="9" style="82"/>
    <col min="8961" max="8961" width="12.375" style="82" customWidth="1"/>
    <col min="8962" max="8962" width="9" style="82"/>
    <col min="8963" max="8963" width="53.625" style="82" customWidth="1"/>
    <col min="8964" max="8964" width="6.75" style="82" customWidth="1"/>
    <col min="8965" max="8965" width="16" style="82" customWidth="1"/>
    <col min="8966" max="8966" width="12.5" style="82" customWidth="1"/>
    <col min="8967" max="8967" width="11.625" style="82" customWidth="1"/>
    <col min="8968" max="9216" width="9" style="82"/>
    <col min="9217" max="9217" width="12.375" style="82" customWidth="1"/>
    <col min="9218" max="9218" width="9" style="82"/>
    <col min="9219" max="9219" width="53.625" style="82" customWidth="1"/>
    <col min="9220" max="9220" width="6.75" style="82" customWidth="1"/>
    <col min="9221" max="9221" width="16" style="82" customWidth="1"/>
    <col min="9222" max="9222" width="12.5" style="82" customWidth="1"/>
    <col min="9223" max="9223" width="11.625" style="82" customWidth="1"/>
    <col min="9224" max="9472" width="9" style="82"/>
    <col min="9473" max="9473" width="12.375" style="82" customWidth="1"/>
    <col min="9474" max="9474" width="9" style="82"/>
    <col min="9475" max="9475" width="53.625" style="82" customWidth="1"/>
    <col min="9476" max="9476" width="6.75" style="82" customWidth="1"/>
    <col min="9477" max="9477" width="16" style="82" customWidth="1"/>
    <col min="9478" max="9478" width="12.5" style="82" customWidth="1"/>
    <col min="9479" max="9479" width="11.625" style="82" customWidth="1"/>
    <col min="9480" max="9728" width="9" style="82"/>
    <col min="9729" max="9729" width="12.375" style="82" customWidth="1"/>
    <col min="9730" max="9730" width="9" style="82"/>
    <col min="9731" max="9731" width="53.625" style="82" customWidth="1"/>
    <col min="9732" max="9732" width="6.75" style="82" customWidth="1"/>
    <col min="9733" max="9733" width="16" style="82" customWidth="1"/>
    <col min="9734" max="9734" width="12.5" style="82" customWidth="1"/>
    <col min="9735" max="9735" width="11.625" style="82" customWidth="1"/>
    <col min="9736" max="9984" width="9" style="82"/>
    <col min="9985" max="9985" width="12.375" style="82" customWidth="1"/>
    <col min="9986" max="9986" width="9" style="82"/>
    <col min="9987" max="9987" width="53.625" style="82" customWidth="1"/>
    <col min="9988" max="9988" width="6.75" style="82" customWidth="1"/>
    <col min="9989" max="9989" width="16" style="82" customWidth="1"/>
    <col min="9990" max="9990" width="12.5" style="82" customWidth="1"/>
    <col min="9991" max="9991" width="11.625" style="82" customWidth="1"/>
    <col min="9992" max="10240" width="9" style="82"/>
    <col min="10241" max="10241" width="12.375" style="82" customWidth="1"/>
    <col min="10242" max="10242" width="9" style="82"/>
    <col min="10243" max="10243" width="53.625" style="82" customWidth="1"/>
    <col min="10244" max="10244" width="6.75" style="82" customWidth="1"/>
    <col min="10245" max="10245" width="16" style="82" customWidth="1"/>
    <col min="10246" max="10246" width="12.5" style="82" customWidth="1"/>
    <col min="10247" max="10247" width="11.625" style="82" customWidth="1"/>
    <col min="10248" max="10496" width="9" style="82"/>
    <col min="10497" max="10497" width="12.375" style="82" customWidth="1"/>
    <col min="10498" max="10498" width="9" style="82"/>
    <col min="10499" max="10499" width="53.625" style="82" customWidth="1"/>
    <col min="10500" max="10500" width="6.75" style="82" customWidth="1"/>
    <col min="10501" max="10501" width="16" style="82" customWidth="1"/>
    <col min="10502" max="10502" width="12.5" style="82" customWidth="1"/>
    <col min="10503" max="10503" width="11.625" style="82" customWidth="1"/>
    <col min="10504" max="10752" width="9" style="82"/>
    <col min="10753" max="10753" width="12.375" style="82" customWidth="1"/>
    <col min="10754" max="10754" width="9" style="82"/>
    <col min="10755" max="10755" width="53.625" style="82" customWidth="1"/>
    <col min="10756" max="10756" width="6.75" style="82" customWidth="1"/>
    <col min="10757" max="10757" width="16" style="82" customWidth="1"/>
    <col min="10758" max="10758" width="12.5" style="82" customWidth="1"/>
    <col min="10759" max="10759" width="11.625" style="82" customWidth="1"/>
    <col min="10760" max="11008" width="9" style="82"/>
    <col min="11009" max="11009" width="12.375" style="82" customWidth="1"/>
    <col min="11010" max="11010" width="9" style="82"/>
    <col min="11011" max="11011" width="53.625" style="82" customWidth="1"/>
    <col min="11012" max="11012" width="6.75" style="82" customWidth="1"/>
    <col min="11013" max="11013" width="16" style="82" customWidth="1"/>
    <col min="11014" max="11014" width="12.5" style="82" customWidth="1"/>
    <col min="11015" max="11015" width="11.625" style="82" customWidth="1"/>
    <col min="11016" max="11264" width="9" style="82"/>
    <col min="11265" max="11265" width="12.375" style="82" customWidth="1"/>
    <col min="11266" max="11266" width="9" style="82"/>
    <col min="11267" max="11267" width="53.625" style="82" customWidth="1"/>
    <col min="11268" max="11268" width="6.75" style="82" customWidth="1"/>
    <col min="11269" max="11269" width="16" style="82" customWidth="1"/>
    <col min="11270" max="11270" width="12.5" style="82" customWidth="1"/>
    <col min="11271" max="11271" width="11.625" style="82" customWidth="1"/>
    <col min="11272" max="11520" width="9" style="82"/>
    <col min="11521" max="11521" width="12.375" style="82" customWidth="1"/>
    <col min="11522" max="11522" width="9" style="82"/>
    <col min="11523" max="11523" width="53.625" style="82" customWidth="1"/>
    <col min="11524" max="11524" width="6.75" style="82" customWidth="1"/>
    <col min="11525" max="11525" width="16" style="82" customWidth="1"/>
    <col min="11526" max="11526" width="12.5" style="82" customWidth="1"/>
    <col min="11527" max="11527" width="11.625" style="82" customWidth="1"/>
    <col min="11528" max="11776" width="9" style="82"/>
    <col min="11777" max="11777" width="12.375" style="82" customWidth="1"/>
    <col min="11778" max="11778" width="9" style="82"/>
    <col min="11779" max="11779" width="53.625" style="82" customWidth="1"/>
    <col min="11780" max="11780" width="6.75" style="82" customWidth="1"/>
    <col min="11781" max="11781" width="16" style="82" customWidth="1"/>
    <col min="11782" max="11782" width="12.5" style="82" customWidth="1"/>
    <col min="11783" max="11783" width="11.625" style="82" customWidth="1"/>
    <col min="11784" max="12032" width="9" style="82"/>
    <col min="12033" max="12033" width="12.375" style="82" customWidth="1"/>
    <col min="12034" max="12034" width="9" style="82"/>
    <col min="12035" max="12035" width="53.625" style="82" customWidth="1"/>
    <col min="12036" max="12036" width="6.75" style="82" customWidth="1"/>
    <col min="12037" max="12037" width="16" style="82" customWidth="1"/>
    <col min="12038" max="12038" width="12.5" style="82" customWidth="1"/>
    <col min="12039" max="12039" width="11.625" style="82" customWidth="1"/>
    <col min="12040" max="12288" width="9" style="82"/>
    <col min="12289" max="12289" width="12.375" style="82" customWidth="1"/>
    <col min="12290" max="12290" width="9" style="82"/>
    <col min="12291" max="12291" width="53.625" style="82" customWidth="1"/>
    <col min="12292" max="12292" width="6.75" style="82" customWidth="1"/>
    <col min="12293" max="12293" width="16" style="82" customWidth="1"/>
    <col min="12294" max="12294" width="12.5" style="82" customWidth="1"/>
    <col min="12295" max="12295" width="11.625" style="82" customWidth="1"/>
    <col min="12296" max="12544" width="9" style="82"/>
    <col min="12545" max="12545" width="12.375" style="82" customWidth="1"/>
    <col min="12546" max="12546" width="9" style="82"/>
    <col min="12547" max="12547" width="53.625" style="82" customWidth="1"/>
    <col min="12548" max="12548" width="6.75" style="82" customWidth="1"/>
    <col min="12549" max="12549" width="16" style="82" customWidth="1"/>
    <col min="12550" max="12550" width="12.5" style="82" customWidth="1"/>
    <col min="12551" max="12551" width="11.625" style="82" customWidth="1"/>
    <col min="12552" max="12800" width="9" style="82"/>
    <col min="12801" max="12801" width="12.375" style="82" customWidth="1"/>
    <col min="12802" max="12802" width="9" style="82"/>
    <col min="12803" max="12803" width="53.625" style="82" customWidth="1"/>
    <col min="12804" max="12804" width="6.75" style="82" customWidth="1"/>
    <col min="12805" max="12805" width="16" style="82" customWidth="1"/>
    <col min="12806" max="12806" width="12.5" style="82" customWidth="1"/>
    <col min="12807" max="12807" width="11.625" style="82" customWidth="1"/>
    <col min="12808" max="13056" width="9" style="82"/>
    <col min="13057" max="13057" width="12.375" style="82" customWidth="1"/>
    <col min="13058" max="13058" width="9" style="82"/>
    <col min="13059" max="13059" width="53.625" style="82" customWidth="1"/>
    <col min="13060" max="13060" width="6.75" style="82" customWidth="1"/>
    <col min="13061" max="13061" width="16" style="82" customWidth="1"/>
    <col min="13062" max="13062" width="12.5" style="82" customWidth="1"/>
    <col min="13063" max="13063" width="11.625" style="82" customWidth="1"/>
    <col min="13064" max="13312" width="9" style="82"/>
    <col min="13313" max="13313" width="12.375" style="82" customWidth="1"/>
    <col min="13314" max="13314" width="9" style="82"/>
    <col min="13315" max="13315" width="53.625" style="82" customWidth="1"/>
    <col min="13316" max="13316" width="6.75" style="82" customWidth="1"/>
    <col min="13317" max="13317" width="16" style="82" customWidth="1"/>
    <col min="13318" max="13318" width="12.5" style="82" customWidth="1"/>
    <col min="13319" max="13319" width="11.625" style="82" customWidth="1"/>
    <col min="13320" max="13568" width="9" style="82"/>
    <col min="13569" max="13569" width="12.375" style="82" customWidth="1"/>
    <col min="13570" max="13570" width="9" style="82"/>
    <col min="13571" max="13571" width="53.625" style="82" customWidth="1"/>
    <col min="13572" max="13572" width="6.75" style="82" customWidth="1"/>
    <col min="13573" max="13573" width="16" style="82" customWidth="1"/>
    <col min="13574" max="13574" width="12.5" style="82" customWidth="1"/>
    <col min="13575" max="13575" width="11.625" style="82" customWidth="1"/>
    <col min="13576" max="13824" width="9" style="82"/>
    <col min="13825" max="13825" width="12.375" style="82" customWidth="1"/>
    <col min="13826" max="13826" width="9" style="82"/>
    <col min="13827" max="13827" width="53.625" style="82" customWidth="1"/>
    <col min="13828" max="13828" width="6.75" style="82" customWidth="1"/>
    <col min="13829" max="13829" width="16" style="82" customWidth="1"/>
    <col min="13830" max="13830" width="12.5" style="82" customWidth="1"/>
    <col min="13831" max="13831" width="11.625" style="82" customWidth="1"/>
    <col min="13832" max="14080" width="9" style="82"/>
    <col min="14081" max="14081" width="12.375" style="82" customWidth="1"/>
    <col min="14082" max="14082" width="9" style="82"/>
    <col min="14083" max="14083" width="53.625" style="82" customWidth="1"/>
    <col min="14084" max="14084" width="6.75" style="82" customWidth="1"/>
    <col min="14085" max="14085" width="16" style="82" customWidth="1"/>
    <col min="14086" max="14086" width="12.5" style="82" customWidth="1"/>
    <col min="14087" max="14087" width="11.625" style="82" customWidth="1"/>
    <col min="14088" max="14336" width="9" style="82"/>
    <col min="14337" max="14337" width="12.375" style="82" customWidth="1"/>
    <col min="14338" max="14338" width="9" style="82"/>
    <col min="14339" max="14339" width="53.625" style="82" customWidth="1"/>
    <col min="14340" max="14340" width="6.75" style="82" customWidth="1"/>
    <col min="14341" max="14341" width="16" style="82" customWidth="1"/>
    <col min="14342" max="14342" width="12.5" style="82" customWidth="1"/>
    <col min="14343" max="14343" width="11.625" style="82" customWidth="1"/>
    <col min="14344" max="14592" width="9" style="82"/>
    <col min="14593" max="14593" width="12.375" style="82" customWidth="1"/>
    <col min="14594" max="14594" width="9" style="82"/>
    <col min="14595" max="14595" width="53.625" style="82" customWidth="1"/>
    <col min="14596" max="14596" width="6.75" style="82" customWidth="1"/>
    <col min="14597" max="14597" width="16" style="82" customWidth="1"/>
    <col min="14598" max="14598" width="12.5" style="82" customWidth="1"/>
    <col min="14599" max="14599" width="11.625" style="82" customWidth="1"/>
    <col min="14600" max="14848" width="9" style="82"/>
    <col min="14849" max="14849" width="12.375" style="82" customWidth="1"/>
    <col min="14850" max="14850" width="9" style="82"/>
    <col min="14851" max="14851" width="53.625" style="82" customWidth="1"/>
    <col min="14852" max="14852" width="6.75" style="82" customWidth="1"/>
    <col min="14853" max="14853" width="16" style="82" customWidth="1"/>
    <col min="14854" max="14854" width="12.5" style="82" customWidth="1"/>
    <col min="14855" max="14855" width="11.625" style="82" customWidth="1"/>
    <col min="14856" max="15104" width="9" style="82"/>
    <col min="15105" max="15105" width="12.375" style="82" customWidth="1"/>
    <col min="15106" max="15106" width="9" style="82"/>
    <col min="15107" max="15107" width="53.625" style="82" customWidth="1"/>
    <col min="15108" max="15108" width="6.75" style="82" customWidth="1"/>
    <col min="15109" max="15109" width="16" style="82" customWidth="1"/>
    <col min="15110" max="15110" width="12.5" style="82" customWidth="1"/>
    <col min="15111" max="15111" width="11.625" style="82" customWidth="1"/>
    <col min="15112" max="15360" width="9" style="82"/>
    <col min="15361" max="15361" width="12.375" style="82" customWidth="1"/>
    <col min="15362" max="15362" width="9" style="82"/>
    <col min="15363" max="15363" width="53.625" style="82" customWidth="1"/>
    <col min="15364" max="15364" width="6.75" style="82" customWidth="1"/>
    <col min="15365" max="15365" width="16" style="82" customWidth="1"/>
    <col min="15366" max="15366" width="12.5" style="82" customWidth="1"/>
    <col min="15367" max="15367" width="11.625" style="82" customWidth="1"/>
    <col min="15368" max="15616" width="9" style="82"/>
    <col min="15617" max="15617" width="12.375" style="82" customWidth="1"/>
    <col min="15618" max="15618" width="9" style="82"/>
    <col min="15619" max="15619" width="53.625" style="82" customWidth="1"/>
    <col min="15620" max="15620" width="6.75" style="82" customWidth="1"/>
    <col min="15621" max="15621" width="16" style="82" customWidth="1"/>
    <col min="15622" max="15622" width="12.5" style="82" customWidth="1"/>
    <col min="15623" max="15623" width="11.625" style="82" customWidth="1"/>
    <col min="15624" max="15872" width="9" style="82"/>
    <col min="15873" max="15873" width="12.375" style="82" customWidth="1"/>
    <col min="15874" max="15874" width="9" style="82"/>
    <col min="15875" max="15875" width="53.625" style="82" customWidth="1"/>
    <col min="15876" max="15876" width="6.75" style="82" customWidth="1"/>
    <col min="15877" max="15877" width="16" style="82" customWidth="1"/>
    <col min="15878" max="15878" width="12.5" style="82" customWidth="1"/>
    <col min="15879" max="15879" width="11.625" style="82" customWidth="1"/>
    <col min="15880" max="16128" width="9" style="82"/>
    <col min="16129" max="16129" width="12.375" style="82" customWidth="1"/>
    <col min="16130" max="16130" width="9" style="82"/>
    <col min="16131" max="16131" width="53.625" style="82" customWidth="1"/>
    <col min="16132" max="16132" width="6.75" style="82" customWidth="1"/>
    <col min="16133" max="16133" width="16" style="82" customWidth="1"/>
    <col min="16134" max="16134" width="12.5" style="82" customWidth="1"/>
    <col min="16135" max="16135" width="11.625" style="82" customWidth="1"/>
    <col min="16136" max="16384" width="9" style="82"/>
  </cols>
  <sheetData>
    <row r="1" spans="1:7">
      <c r="A1" s="198" t="s">
        <v>57</v>
      </c>
      <c r="B1" s="199"/>
      <c r="C1" s="199"/>
      <c r="D1" s="199"/>
      <c r="E1" s="199"/>
      <c r="F1" s="199"/>
      <c r="G1" s="200"/>
    </row>
    <row r="2" spans="1:7" ht="13.5" thickBot="1">
      <c r="A2" s="201"/>
      <c r="B2" s="202"/>
      <c r="C2" s="202"/>
      <c r="D2" s="202"/>
      <c r="E2" s="202"/>
      <c r="F2" s="202"/>
      <c r="G2" s="203"/>
    </row>
    <row r="3" spans="1:7" ht="33.75" customHeight="1" thickBot="1">
      <c r="A3" s="204" t="s">
        <v>73</v>
      </c>
      <c r="B3" s="205"/>
      <c r="C3" s="205"/>
      <c r="D3" s="205"/>
      <c r="E3" s="206"/>
      <c r="F3" s="207" t="s">
        <v>72</v>
      </c>
      <c r="G3" s="208"/>
    </row>
    <row r="4" spans="1:7" ht="32.25" customHeight="1" thickBot="1">
      <c r="A4" s="211" t="s">
        <v>89</v>
      </c>
      <c r="B4" s="212"/>
      <c r="C4" s="212"/>
      <c r="D4" s="212"/>
      <c r="E4" s="213"/>
      <c r="F4" s="209"/>
      <c r="G4" s="210"/>
    </row>
    <row r="5" spans="1:7" ht="15.75" thickBot="1">
      <c r="A5" s="214" t="s">
        <v>69</v>
      </c>
      <c r="B5" s="215"/>
      <c r="C5" s="195" t="s">
        <v>71</v>
      </c>
      <c r="D5" s="196"/>
      <c r="E5" s="196"/>
      <c r="F5" s="197"/>
      <c r="G5" s="98" t="s">
        <v>70</v>
      </c>
    </row>
    <row r="6" spans="1:7">
      <c r="A6" s="87" t="s">
        <v>58</v>
      </c>
      <c r="B6" s="88" t="s">
        <v>59</v>
      </c>
      <c r="C6" s="88" t="s">
        <v>20</v>
      </c>
      <c r="D6" s="88" t="s">
        <v>60</v>
      </c>
      <c r="E6" s="89" t="s">
        <v>61</v>
      </c>
      <c r="F6" s="89" t="s">
        <v>62</v>
      </c>
      <c r="G6" s="90" t="s">
        <v>63</v>
      </c>
    </row>
    <row r="7" spans="1:7" ht="42.75">
      <c r="A7" s="91" t="s">
        <v>65</v>
      </c>
      <c r="B7" s="92">
        <v>93288</v>
      </c>
      <c r="C7" s="93" t="s">
        <v>84</v>
      </c>
      <c r="D7" s="94" t="s">
        <v>85</v>
      </c>
      <c r="E7" s="95">
        <v>3.0999999999999999E-3</v>
      </c>
      <c r="F7" s="112">
        <v>200.39</v>
      </c>
      <c r="G7" s="96">
        <f t="shared" ref="G7:G9" si="0">ROUND(F7*E7,2)</f>
        <v>0.62</v>
      </c>
    </row>
    <row r="8" spans="1:7" ht="42.75">
      <c r="A8" s="91" t="s">
        <v>65</v>
      </c>
      <c r="B8" s="94">
        <v>93287</v>
      </c>
      <c r="C8" s="93" t="s">
        <v>86</v>
      </c>
      <c r="D8" s="94" t="s">
        <v>88</v>
      </c>
      <c r="E8" s="95">
        <v>5.9999999999999995E-4</v>
      </c>
      <c r="F8" s="113">
        <v>373.43</v>
      </c>
      <c r="G8" s="96">
        <f t="shared" si="0"/>
        <v>0.22</v>
      </c>
    </row>
    <row r="9" spans="1:7" ht="14.25">
      <c r="A9" s="91" t="s">
        <v>65</v>
      </c>
      <c r="B9" s="94">
        <v>88323</v>
      </c>
      <c r="C9" s="93" t="s">
        <v>87</v>
      </c>
      <c r="D9" s="94" t="s">
        <v>66</v>
      </c>
      <c r="E9" s="95">
        <v>4.3200000000000002E-2</v>
      </c>
      <c r="F9" s="113">
        <v>35.49</v>
      </c>
      <c r="G9" s="96">
        <f t="shared" si="0"/>
        <v>1.53</v>
      </c>
    </row>
    <row r="10" spans="1:7" ht="15" thickBot="1">
      <c r="A10" s="91" t="s">
        <v>65</v>
      </c>
      <c r="B10" s="94">
        <v>88316</v>
      </c>
      <c r="C10" s="93" t="s">
        <v>67</v>
      </c>
      <c r="D10" s="94" t="s">
        <v>66</v>
      </c>
      <c r="E10" s="95">
        <v>0.1222</v>
      </c>
      <c r="F10" s="113">
        <v>26.75</v>
      </c>
      <c r="G10" s="96">
        <f t="shared" ref="G10" si="1">ROUND(F10*E10,2)</f>
        <v>3.27</v>
      </c>
    </row>
    <row r="11" spans="1:7" ht="15.75" thickBot="1">
      <c r="A11" s="83"/>
      <c r="B11" s="84"/>
      <c r="C11" s="84"/>
      <c r="D11" s="84"/>
      <c r="E11" s="188" t="s">
        <v>63</v>
      </c>
      <c r="F11" s="189"/>
      <c r="G11" s="99">
        <f>SUM(G7:G10)</f>
        <v>5.6400000000000006</v>
      </c>
    </row>
    <row r="12" spans="1:7" ht="15.75" thickBot="1">
      <c r="A12" s="85"/>
      <c r="B12" s="86"/>
      <c r="C12" s="86"/>
      <c r="D12" s="86"/>
      <c r="E12" s="190" t="s">
        <v>68</v>
      </c>
      <c r="F12" s="191"/>
      <c r="G12" s="100">
        <f>ROUND(G11*1.3808,2)</f>
        <v>7.79</v>
      </c>
    </row>
    <row r="13" spans="1:7" ht="80.25" customHeight="1" thickBot="1">
      <c r="A13" s="192" t="s">
        <v>45</v>
      </c>
      <c r="B13" s="193"/>
      <c r="C13" s="193"/>
      <c r="D13" s="193"/>
      <c r="E13" s="193"/>
      <c r="F13" s="193"/>
      <c r="G13" s="194"/>
    </row>
  </sheetData>
  <mergeCells count="9">
    <mergeCell ref="E11:F11"/>
    <mergeCell ref="E12:F12"/>
    <mergeCell ref="A13:G13"/>
    <mergeCell ref="C5:F5"/>
    <mergeCell ref="A1:G2"/>
    <mergeCell ref="A3:E3"/>
    <mergeCell ref="F3:G4"/>
    <mergeCell ref="A4:E4"/>
    <mergeCell ref="A5:B5"/>
  </mergeCells>
  <conditionalFormatting sqref="A6:G10">
    <cfRule type="expression" dxfId="3" priority="1" stopIfTrue="1">
      <formula>AND(#REF!&lt;&gt;"COMPOSICAO",#REF!&lt;&gt;"INSUMO",#REF!&lt;&gt;"")</formula>
    </cfRule>
    <cfRule type="expression" dxfId="2" priority="2" stopIfTrue="1">
      <formula>AND(OR(#REF!="COMPOSICAO",#REF!="INSUMO",#REF!&lt;&gt;""),#REF!&lt;&gt;"")</formula>
    </cfRule>
  </conditionalFormatting>
  <printOptions horizontalCentered="1" verticalCentered="1"/>
  <pageMargins left="0.51181102362204722" right="0.51181102362204722" top="0.98425196850393704" bottom="0.78740157480314965" header="0.31496062992125984" footer="0.31496062992125984"/>
  <pageSetup paperSize="9" scale="93" orientation="landscape" r:id="rId1"/>
  <headerFooter>
    <oddHeader xml:space="preserve">&amp;R&amp;18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9EC75-7D6F-4367-9444-32E4CFEF2915}">
  <dimension ref="A1:G14"/>
  <sheetViews>
    <sheetView view="pageBreakPreview" zoomScale="85" zoomScaleNormal="100" zoomScaleSheetLayoutView="85" workbookViewId="0">
      <selection activeCell="A14" sqref="A14:G14"/>
    </sheetView>
  </sheetViews>
  <sheetFormatPr defaultRowHeight="12.75"/>
  <cols>
    <col min="1" max="1" width="15" style="82" customWidth="1"/>
    <col min="2" max="2" width="9" style="82"/>
    <col min="3" max="3" width="53.625" style="82" customWidth="1"/>
    <col min="4" max="4" width="6.75" style="82" customWidth="1"/>
    <col min="5" max="5" width="19.5" style="82" customWidth="1"/>
    <col min="6" max="6" width="18.75" style="82" customWidth="1"/>
    <col min="7" max="7" width="11.625" style="82" customWidth="1"/>
    <col min="8" max="256" width="9" style="82"/>
    <col min="257" max="257" width="12.375" style="82" customWidth="1"/>
    <col min="258" max="258" width="9" style="82"/>
    <col min="259" max="259" width="53.625" style="82" customWidth="1"/>
    <col min="260" max="260" width="6.75" style="82" customWidth="1"/>
    <col min="261" max="261" width="16" style="82" customWidth="1"/>
    <col min="262" max="262" width="12.5" style="82" customWidth="1"/>
    <col min="263" max="263" width="11.625" style="82" customWidth="1"/>
    <col min="264" max="512" width="9" style="82"/>
    <col min="513" max="513" width="12.375" style="82" customWidth="1"/>
    <col min="514" max="514" width="9" style="82"/>
    <col min="515" max="515" width="53.625" style="82" customWidth="1"/>
    <col min="516" max="516" width="6.75" style="82" customWidth="1"/>
    <col min="517" max="517" width="16" style="82" customWidth="1"/>
    <col min="518" max="518" width="12.5" style="82" customWidth="1"/>
    <col min="519" max="519" width="11.625" style="82" customWidth="1"/>
    <col min="520" max="768" width="9" style="82"/>
    <col min="769" max="769" width="12.375" style="82" customWidth="1"/>
    <col min="770" max="770" width="9" style="82"/>
    <col min="771" max="771" width="53.625" style="82" customWidth="1"/>
    <col min="772" max="772" width="6.75" style="82" customWidth="1"/>
    <col min="773" max="773" width="16" style="82" customWidth="1"/>
    <col min="774" max="774" width="12.5" style="82" customWidth="1"/>
    <col min="775" max="775" width="11.625" style="82" customWidth="1"/>
    <col min="776" max="1024" width="9" style="82"/>
    <col min="1025" max="1025" width="12.375" style="82" customWidth="1"/>
    <col min="1026" max="1026" width="9" style="82"/>
    <col min="1027" max="1027" width="53.625" style="82" customWidth="1"/>
    <col min="1028" max="1028" width="6.75" style="82" customWidth="1"/>
    <col min="1029" max="1029" width="16" style="82" customWidth="1"/>
    <col min="1030" max="1030" width="12.5" style="82" customWidth="1"/>
    <col min="1031" max="1031" width="11.625" style="82" customWidth="1"/>
    <col min="1032" max="1280" width="9" style="82"/>
    <col min="1281" max="1281" width="12.375" style="82" customWidth="1"/>
    <col min="1282" max="1282" width="9" style="82"/>
    <col min="1283" max="1283" width="53.625" style="82" customWidth="1"/>
    <col min="1284" max="1284" width="6.75" style="82" customWidth="1"/>
    <col min="1285" max="1285" width="16" style="82" customWidth="1"/>
    <col min="1286" max="1286" width="12.5" style="82" customWidth="1"/>
    <col min="1287" max="1287" width="11.625" style="82" customWidth="1"/>
    <col min="1288" max="1536" width="9" style="82"/>
    <col min="1537" max="1537" width="12.375" style="82" customWidth="1"/>
    <col min="1538" max="1538" width="9" style="82"/>
    <col min="1539" max="1539" width="53.625" style="82" customWidth="1"/>
    <col min="1540" max="1540" width="6.75" style="82" customWidth="1"/>
    <col min="1541" max="1541" width="16" style="82" customWidth="1"/>
    <col min="1542" max="1542" width="12.5" style="82" customWidth="1"/>
    <col min="1543" max="1543" width="11.625" style="82" customWidth="1"/>
    <col min="1544" max="1792" width="9" style="82"/>
    <col min="1793" max="1793" width="12.375" style="82" customWidth="1"/>
    <col min="1794" max="1794" width="9" style="82"/>
    <col min="1795" max="1795" width="53.625" style="82" customWidth="1"/>
    <col min="1796" max="1796" width="6.75" style="82" customWidth="1"/>
    <col min="1797" max="1797" width="16" style="82" customWidth="1"/>
    <col min="1798" max="1798" width="12.5" style="82" customWidth="1"/>
    <col min="1799" max="1799" width="11.625" style="82" customWidth="1"/>
    <col min="1800" max="2048" width="9" style="82"/>
    <col min="2049" max="2049" width="12.375" style="82" customWidth="1"/>
    <col min="2050" max="2050" width="9" style="82"/>
    <col min="2051" max="2051" width="53.625" style="82" customWidth="1"/>
    <col min="2052" max="2052" width="6.75" style="82" customWidth="1"/>
    <col min="2053" max="2053" width="16" style="82" customWidth="1"/>
    <col min="2054" max="2054" width="12.5" style="82" customWidth="1"/>
    <col min="2055" max="2055" width="11.625" style="82" customWidth="1"/>
    <col min="2056" max="2304" width="9" style="82"/>
    <col min="2305" max="2305" width="12.375" style="82" customWidth="1"/>
    <col min="2306" max="2306" width="9" style="82"/>
    <col min="2307" max="2307" width="53.625" style="82" customWidth="1"/>
    <col min="2308" max="2308" width="6.75" style="82" customWidth="1"/>
    <col min="2309" max="2309" width="16" style="82" customWidth="1"/>
    <col min="2310" max="2310" width="12.5" style="82" customWidth="1"/>
    <col min="2311" max="2311" width="11.625" style="82" customWidth="1"/>
    <col min="2312" max="2560" width="9" style="82"/>
    <col min="2561" max="2561" width="12.375" style="82" customWidth="1"/>
    <col min="2562" max="2562" width="9" style="82"/>
    <col min="2563" max="2563" width="53.625" style="82" customWidth="1"/>
    <col min="2564" max="2564" width="6.75" style="82" customWidth="1"/>
    <col min="2565" max="2565" width="16" style="82" customWidth="1"/>
    <col min="2566" max="2566" width="12.5" style="82" customWidth="1"/>
    <col min="2567" max="2567" width="11.625" style="82" customWidth="1"/>
    <col min="2568" max="2816" width="9" style="82"/>
    <col min="2817" max="2817" width="12.375" style="82" customWidth="1"/>
    <col min="2818" max="2818" width="9" style="82"/>
    <col min="2819" max="2819" width="53.625" style="82" customWidth="1"/>
    <col min="2820" max="2820" width="6.75" style="82" customWidth="1"/>
    <col min="2821" max="2821" width="16" style="82" customWidth="1"/>
    <col min="2822" max="2822" width="12.5" style="82" customWidth="1"/>
    <col min="2823" max="2823" width="11.625" style="82" customWidth="1"/>
    <col min="2824" max="3072" width="9" style="82"/>
    <col min="3073" max="3073" width="12.375" style="82" customWidth="1"/>
    <col min="3074" max="3074" width="9" style="82"/>
    <col min="3075" max="3075" width="53.625" style="82" customWidth="1"/>
    <col min="3076" max="3076" width="6.75" style="82" customWidth="1"/>
    <col min="3077" max="3077" width="16" style="82" customWidth="1"/>
    <col min="3078" max="3078" width="12.5" style="82" customWidth="1"/>
    <col min="3079" max="3079" width="11.625" style="82" customWidth="1"/>
    <col min="3080" max="3328" width="9" style="82"/>
    <col min="3329" max="3329" width="12.375" style="82" customWidth="1"/>
    <col min="3330" max="3330" width="9" style="82"/>
    <col min="3331" max="3331" width="53.625" style="82" customWidth="1"/>
    <col min="3332" max="3332" width="6.75" style="82" customWidth="1"/>
    <col min="3333" max="3333" width="16" style="82" customWidth="1"/>
    <col min="3334" max="3334" width="12.5" style="82" customWidth="1"/>
    <col min="3335" max="3335" width="11.625" style="82" customWidth="1"/>
    <col min="3336" max="3584" width="9" style="82"/>
    <col min="3585" max="3585" width="12.375" style="82" customWidth="1"/>
    <col min="3586" max="3586" width="9" style="82"/>
    <col min="3587" max="3587" width="53.625" style="82" customWidth="1"/>
    <col min="3588" max="3588" width="6.75" style="82" customWidth="1"/>
    <col min="3589" max="3589" width="16" style="82" customWidth="1"/>
    <col min="3590" max="3590" width="12.5" style="82" customWidth="1"/>
    <col min="3591" max="3591" width="11.625" style="82" customWidth="1"/>
    <col min="3592" max="3840" width="9" style="82"/>
    <col min="3841" max="3841" width="12.375" style="82" customWidth="1"/>
    <col min="3842" max="3842" width="9" style="82"/>
    <col min="3843" max="3843" width="53.625" style="82" customWidth="1"/>
    <col min="3844" max="3844" width="6.75" style="82" customWidth="1"/>
    <col min="3845" max="3845" width="16" style="82" customWidth="1"/>
    <col min="3846" max="3846" width="12.5" style="82" customWidth="1"/>
    <col min="3847" max="3847" width="11.625" style="82" customWidth="1"/>
    <col min="3848" max="4096" width="9" style="82"/>
    <col min="4097" max="4097" width="12.375" style="82" customWidth="1"/>
    <col min="4098" max="4098" width="9" style="82"/>
    <col min="4099" max="4099" width="53.625" style="82" customWidth="1"/>
    <col min="4100" max="4100" width="6.75" style="82" customWidth="1"/>
    <col min="4101" max="4101" width="16" style="82" customWidth="1"/>
    <col min="4102" max="4102" width="12.5" style="82" customWidth="1"/>
    <col min="4103" max="4103" width="11.625" style="82" customWidth="1"/>
    <col min="4104" max="4352" width="9" style="82"/>
    <col min="4353" max="4353" width="12.375" style="82" customWidth="1"/>
    <col min="4354" max="4354" width="9" style="82"/>
    <col min="4355" max="4355" width="53.625" style="82" customWidth="1"/>
    <col min="4356" max="4356" width="6.75" style="82" customWidth="1"/>
    <col min="4357" max="4357" width="16" style="82" customWidth="1"/>
    <col min="4358" max="4358" width="12.5" style="82" customWidth="1"/>
    <col min="4359" max="4359" width="11.625" style="82" customWidth="1"/>
    <col min="4360" max="4608" width="9" style="82"/>
    <col min="4609" max="4609" width="12.375" style="82" customWidth="1"/>
    <col min="4610" max="4610" width="9" style="82"/>
    <col min="4611" max="4611" width="53.625" style="82" customWidth="1"/>
    <col min="4612" max="4612" width="6.75" style="82" customWidth="1"/>
    <col min="4613" max="4613" width="16" style="82" customWidth="1"/>
    <col min="4614" max="4614" width="12.5" style="82" customWidth="1"/>
    <col min="4615" max="4615" width="11.625" style="82" customWidth="1"/>
    <col min="4616" max="4864" width="9" style="82"/>
    <col min="4865" max="4865" width="12.375" style="82" customWidth="1"/>
    <col min="4866" max="4866" width="9" style="82"/>
    <col min="4867" max="4867" width="53.625" style="82" customWidth="1"/>
    <col min="4868" max="4868" width="6.75" style="82" customWidth="1"/>
    <col min="4869" max="4869" width="16" style="82" customWidth="1"/>
    <col min="4870" max="4870" width="12.5" style="82" customWidth="1"/>
    <col min="4871" max="4871" width="11.625" style="82" customWidth="1"/>
    <col min="4872" max="5120" width="9" style="82"/>
    <col min="5121" max="5121" width="12.375" style="82" customWidth="1"/>
    <col min="5122" max="5122" width="9" style="82"/>
    <col min="5123" max="5123" width="53.625" style="82" customWidth="1"/>
    <col min="5124" max="5124" width="6.75" style="82" customWidth="1"/>
    <col min="5125" max="5125" width="16" style="82" customWidth="1"/>
    <col min="5126" max="5126" width="12.5" style="82" customWidth="1"/>
    <col min="5127" max="5127" width="11.625" style="82" customWidth="1"/>
    <col min="5128" max="5376" width="9" style="82"/>
    <col min="5377" max="5377" width="12.375" style="82" customWidth="1"/>
    <col min="5378" max="5378" width="9" style="82"/>
    <col min="5379" max="5379" width="53.625" style="82" customWidth="1"/>
    <col min="5380" max="5380" width="6.75" style="82" customWidth="1"/>
    <col min="5381" max="5381" width="16" style="82" customWidth="1"/>
    <col min="5382" max="5382" width="12.5" style="82" customWidth="1"/>
    <col min="5383" max="5383" width="11.625" style="82" customWidth="1"/>
    <col min="5384" max="5632" width="9" style="82"/>
    <col min="5633" max="5633" width="12.375" style="82" customWidth="1"/>
    <col min="5634" max="5634" width="9" style="82"/>
    <col min="5635" max="5635" width="53.625" style="82" customWidth="1"/>
    <col min="5636" max="5636" width="6.75" style="82" customWidth="1"/>
    <col min="5637" max="5637" width="16" style="82" customWidth="1"/>
    <col min="5638" max="5638" width="12.5" style="82" customWidth="1"/>
    <col min="5639" max="5639" width="11.625" style="82" customWidth="1"/>
    <col min="5640" max="5888" width="9" style="82"/>
    <col min="5889" max="5889" width="12.375" style="82" customWidth="1"/>
    <col min="5890" max="5890" width="9" style="82"/>
    <col min="5891" max="5891" width="53.625" style="82" customWidth="1"/>
    <col min="5892" max="5892" width="6.75" style="82" customWidth="1"/>
    <col min="5893" max="5893" width="16" style="82" customWidth="1"/>
    <col min="5894" max="5894" width="12.5" style="82" customWidth="1"/>
    <col min="5895" max="5895" width="11.625" style="82" customWidth="1"/>
    <col min="5896" max="6144" width="9" style="82"/>
    <col min="6145" max="6145" width="12.375" style="82" customWidth="1"/>
    <col min="6146" max="6146" width="9" style="82"/>
    <col min="6147" max="6147" width="53.625" style="82" customWidth="1"/>
    <col min="6148" max="6148" width="6.75" style="82" customWidth="1"/>
    <col min="6149" max="6149" width="16" style="82" customWidth="1"/>
    <col min="6150" max="6150" width="12.5" style="82" customWidth="1"/>
    <col min="6151" max="6151" width="11.625" style="82" customWidth="1"/>
    <col min="6152" max="6400" width="9" style="82"/>
    <col min="6401" max="6401" width="12.375" style="82" customWidth="1"/>
    <col min="6402" max="6402" width="9" style="82"/>
    <col min="6403" max="6403" width="53.625" style="82" customWidth="1"/>
    <col min="6404" max="6404" width="6.75" style="82" customWidth="1"/>
    <col min="6405" max="6405" width="16" style="82" customWidth="1"/>
    <col min="6406" max="6406" width="12.5" style="82" customWidth="1"/>
    <col min="6407" max="6407" width="11.625" style="82" customWidth="1"/>
    <col min="6408" max="6656" width="9" style="82"/>
    <col min="6657" max="6657" width="12.375" style="82" customWidth="1"/>
    <col min="6658" max="6658" width="9" style="82"/>
    <col min="6659" max="6659" width="53.625" style="82" customWidth="1"/>
    <col min="6660" max="6660" width="6.75" style="82" customWidth="1"/>
    <col min="6661" max="6661" width="16" style="82" customWidth="1"/>
    <col min="6662" max="6662" width="12.5" style="82" customWidth="1"/>
    <col min="6663" max="6663" width="11.625" style="82" customWidth="1"/>
    <col min="6664" max="6912" width="9" style="82"/>
    <col min="6913" max="6913" width="12.375" style="82" customWidth="1"/>
    <col min="6914" max="6914" width="9" style="82"/>
    <col min="6915" max="6915" width="53.625" style="82" customWidth="1"/>
    <col min="6916" max="6916" width="6.75" style="82" customWidth="1"/>
    <col min="6917" max="6917" width="16" style="82" customWidth="1"/>
    <col min="6918" max="6918" width="12.5" style="82" customWidth="1"/>
    <col min="6919" max="6919" width="11.625" style="82" customWidth="1"/>
    <col min="6920" max="7168" width="9" style="82"/>
    <col min="7169" max="7169" width="12.375" style="82" customWidth="1"/>
    <col min="7170" max="7170" width="9" style="82"/>
    <col min="7171" max="7171" width="53.625" style="82" customWidth="1"/>
    <col min="7172" max="7172" width="6.75" style="82" customWidth="1"/>
    <col min="7173" max="7173" width="16" style="82" customWidth="1"/>
    <col min="7174" max="7174" width="12.5" style="82" customWidth="1"/>
    <col min="7175" max="7175" width="11.625" style="82" customWidth="1"/>
    <col min="7176" max="7424" width="9" style="82"/>
    <col min="7425" max="7425" width="12.375" style="82" customWidth="1"/>
    <col min="7426" max="7426" width="9" style="82"/>
    <col min="7427" max="7427" width="53.625" style="82" customWidth="1"/>
    <col min="7428" max="7428" width="6.75" style="82" customWidth="1"/>
    <col min="7429" max="7429" width="16" style="82" customWidth="1"/>
    <col min="7430" max="7430" width="12.5" style="82" customWidth="1"/>
    <col min="7431" max="7431" width="11.625" style="82" customWidth="1"/>
    <col min="7432" max="7680" width="9" style="82"/>
    <col min="7681" max="7681" width="12.375" style="82" customWidth="1"/>
    <col min="7682" max="7682" width="9" style="82"/>
    <col min="7683" max="7683" width="53.625" style="82" customWidth="1"/>
    <col min="7684" max="7684" width="6.75" style="82" customWidth="1"/>
    <col min="7685" max="7685" width="16" style="82" customWidth="1"/>
    <col min="7686" max="7686" width="12.5" style="82" customWidth="1"/>
    <col min="7687" max="7687" width="11.625" style="82" customWidth="1"/>
    <col min="7688" max="7936" width="9" style="82"/>
    <col min="7937" max="7937" width="12.375" style="82" customWidth="1"/>
    <col min="7938" max="7938" width="9" style="82"/>
    <col min="7939" max="7939" width="53.625" style="82" customWidth="1"/>
    <col min="7940" max="7940" width="6.75" style="82" customWidth="1"/>
    <col min="7941" max="7941" width="16" style="82" customWidth="1"/>
    <col min="7942" max="7942" width="12.5" style="82" customWidth="1"/>
    <col min="7943" max="7943" width="11.625" style="82" customWidth="1"/>
    <col min="7944" max="8192" width="9" style="82"/>
    <col min="8193" max="8193" width="12.375" style="82" customWidth="1"/>
    <col min="8194" max="8194" width="9" style="82"/>
    <col min="8195" max="8195" width="53.625" style="82" customWidth="1"/>
    <col min="8196" max="8196" width="6.75" style="82" customWidth="1"/>
    <col min="8197" max="8197" width="16" style="82" customWidth="1"/>
    <col min="8198" max="8198" width="12.5" style="82" customWidth="1"/>
    <col min="8199" max="8199" width="11.625" style="82" customWidth="1"/>
    <col min="8200" max="8448" width="9" style="82"/>
    <col min="8449" max="8449" width="12.375" style="82" customWidth="1"/>
    <col min="8450" max="8450" width="9" style="82"/>
    <col min="8451" max="8451" width="53.625" style="82" customWidth="1"/>
    <col min="8452" max="8452" width="6.75" style="82" customWidth="1"/>
    <col min="8453" max="8453" width="16" style="82" customWidth="1"/>
    <col min="8454" max="8454" width="12.5" style="82" customWidth="1"/>
    <col min="8455" max="8455" width="11.625" style="82" customWidth="1"/>
    <col min="8456" max="8704" width="9" style="82"/>
    <col min="8705" max="8705" width="12.375" style="82" customWidth="1"/>
    <col min="8706" max="8706" width="9" style="82"/>
    <col min="8707" max="8707" width="53.625" style="82" customWidth="1"/>
    <col min="8708" max="8708" width="6.75" style="82" customWidth="1"/>
    <col min="8709" max="8709" width="16" style="82" customWidth="1"/>
    <col min="8710" max="8710" width="12.5" style="82" customWidth="1"/>
    <col min="8711" max="8711" width="11.625" style="82" customWidth="1"/>
    <col min="8712" max="8960" width="9" style="82"/>
    <col min="8961" max="8961" width="12.375" style="82" customWidth="1"/>
    <col min="8962" max="8962" width="9" style="82"/>
    <col min="8963" max="8963" width="53.625" style="82" customWidth="1"/>
    <col min="8964" max="8964" width="6.75" style="82" customWidth="1"/>
    <col min="8965" max="8965" width="16" style="82" customWidth="1"/>
    <col min="8966" max="8966" width="12.5" style="82" customWidth="1"/>
    <col min="8967" max="8967" width="11.625" style="82" customWidth="1"/>
    <col min="8968" max="9216" width="9" style="82"/>
    <col min="9217" max="9217" width="12.375" style="82" customWidth="1"/>
    <col min="9218" max="9218" width="9" style="82"/>
    <col min="9219" max="9219" width="53.625" style="82" customWidth="1"/>
    <col min="9220" max="9220" width="6.75" style="82" customWidth="1"/>
    <col min="9221" max="9221" width="16" style="82" customWidth="1"/>
    <col min="9222" max="9222" width="12.5" style="82" customWidth="1"/>
    <col min="9223" max="9223" width="11.625" style="82" customWidth="1"/>
    <col min="9224" max="9472" width="9" style="82"/>
    <col min="9473" max="9473" width="12.375" style="82" customWidth="1"/>
    <col min="9474" max="9474" width="9" style="82"/>
    <col min="9475" max="9475" width="53.625" style="82" customWidth="1"/>
    <col min="9476" max="9476" width="6.75" style="82" customWidth="1"/>
    <col min="9477" max="9477" width="16" style="82" customWidth="1"/>
    <col min="9478" max="9478" width="12.5" style="82" customWidth="1"/>
    <col min="9479" max="9479" width="11.625" style="82" customWidth="1"/>
    <col min="9480" max="9728" width="9" style="82"/>
    <col min="9729" max="9729" width="12.375" style="82" customWidth="1"/>
    <col min="9730" max="9730" width="9" style="82"/>
    <col min="9731" max="9731" width="53.625" style="82" customWidth="1"/>
    <col min="9732" max="9732" width="6.75" style="82" customWidth="1"/>
    <col min="9733" max="9733" width="16" style="82" customWidth="1"/>
    <col min="9734" max="9734" width="12.5" style="82" customWidth="1"/>
    <col min="9735" max="9735" width="11.625" style="82" customWidth="1"/>
    <col min="9736" max="9984" width="9" style="82"/>
    <col min="9985" max="9985" width="12.375" style="82" customWidth="1"/>
    <col min="9986" max="9986" width="9" style="82"/>
    <col min="9987" max="9987" width="53.625" style="82" customWidth="1"/>
    <col min="9988" max="9988" width="6.75" style="82" customWidth="1"/>
    <col min="9989" max="9989" width="16" style="82" customWidth="1"/>
    <col min="9990" max="9990" width="12.5" style="82" customWidth="1"/>
    <col min="9991" max="9991" width="11.625" style="82" customWidth="1"/>
    <col min="9992" max="10240" width="9" style="82"/>
    <col min="10241" max="10241" width="12.375" style="82" customWidth="1"/>
    <col min="10242" max="10242" width="9" style="82"/>
    <col min="10243" max="10243" width="53.625" style="82" customWidth="1"/>
    <col min="10244" max="10244" width="6.75" style="82" customWidth="1"/>
    <col min="10245" max="10245" width="16" style="82" customWidth="1"/>
    <col min="10246" max="10246" width="12.5" style="82" customWidth="1"/>
    <col min="10247" max="10247" width="11.625" style="82" customWidth="1"/>
    <col min="10248" max="10496" width="9" style="82"/>
    <col min="10497" max="10497" width="12.375" style="82" customWidth="1"/>
    <col min="10498" max="10498" width="9" style="82"/>
    <col min="10499" max="10499" width="53.625" style="82" customWidth="1"/>
    <col min="10500" max="10500" width="6.75" style="82" customWidth="1"/>
    <col min="10501" max="10501" width="16" style="82" customWidth="1"/>
    <col min="10502" max="10502" width="12.5" style="82" customWidth="1"/>
    <col min="10503" max="10503" width="11.625" style="82" customWidth="1"/>
    <col min="10504" max="10752" width="9" style="82"/>
    <col min="10753" max="10753" width="12.375" style="82" customWidth="1"/>
    <col min="10754" max="10754" width="9" style="82"/>
    <col min="10755" max="10755" width="53.625" style="82" customWidth="1"/>
    <col min="10756" max="10756" width="6.75" style="82" customWidth="1"/>
    <col min="10757" max="10757" width="16" style="82" customWidth="1"/>
    <col min="10758" max="10758" width="12.5" style="82" customWidth="1"/>
    <col min="10759" max="10759" width="11.625" style="82" customWidth="1"/>
    <col min="10760" max="11008" width="9" style="82"/>
    <col min="11009" max="11009" width="12.375" style="82" customWidth="1"/>
    <col min="11010" max="11010" width="9" style="82"/>
    <col min="11011" max="11011" width="53.625" style="82" customWidth="1"/>
    <col min="11012" max="11012" width="6.75" style="82" customWidth="1"/>
    <col min="11013" max="11013" width="16" style="82" customWidth="1"/>
    <col min="11014" max="11014" width="12.5" style="82" customWidth="1"/>
    <col min="11015" max="11015" width="11.625" style="82" customWidth="1"/>
    <col min="11016" max="11264" width="9" style="82"/>
    <col min="11265" max="11265" width="12.375" style="82" customWidth="1"/>
    <col min="11266" max="11266" width="9" style="82"/>
    <col min="11267" max="11267" width="53.625" style="82" customWidth="1"/>
    <col min="11268" max="11268" width="6.75" style="82" customWidth="1"/>
    <col min="11269" max="11269" width="16" style="82" customWidth="1"/>
    <col min="11270" max="11270" width="12.5" style="82" customWidth="1"/>
    <col min="11271" max="11271" width="11.625" style="82" customWidth="1"/>
    <col min="11272" max="11520" width="9" style="82"/>
    <col min="11521" max="11521" width="12.375" style="82" customWidth="1"/>
    <col min="11522" max="11522" width="9" style="82"/>
    <col min="11523" max="11523" width="53.625" style="82" customWidth="1"/>
    <col min="11524" max="11524" width="6.75" style="82" customWidth="1"/>
    <col min="11525" max="11525" width="16" style="82" customWidth="1"/>
    <col min="11526" max="11526" width="12.5" style="82" customWidth="1"/>
    <col min="11527" max="11527" width="11.625" style="82" customWidth="1"/>
    <col min="11528" max="11776" width="9" style="82"/>
    <col min="11777" max="11777" width="12.375" style="82" customWidth="1"/>
    <col min="11778" max="11778" width="9" style="82"/>
    <col min="11779" max="11779" width="53.625" style="82" customWidth="1"/>
    <col min="11780" max="11780" width="6.75" style="82" customWidth="1"/>
    <col min="11781" max="11781" width="16" style="82" customWidth="1"/>
    <col min="11782" max="11782" width="12.5" style="82" customWidth="1"/>
    <col min="11783" max="11783" width="11.625" style="82" customWidth="1"/>
    <col min="11784" max="12032" width="9" style="82"/>
    <col min="12033" max="12033" width="12.375" style="82" customWidth="1"/>
    <col min="12034" max="12034" width="9" style="82"/>
    <col min="12035" max="12035" width="53.625" style="82" customWidth="1"/>
    <col min="12036" max="12036" width="6.75" style="82" customWidth="1"/>
    <col min="12037" max="12037" width="16" style="82" customWidth="1"/>
    <col min="12038" max="12038" width="12.5" style="82" customWidth="1"/>
    <col min="12039" max="12039" width="11.625" style="82" customWidth="1"/>
    <col min="12040" max="12288" width="9" style="82"/>
    <col min="12289" max="12289" width="12.375" style="82" customWidth="1"/>
    <col min="12290" max="12290" width="9" style="82"/>
    <col min="12291" max="12291" width="53.625" style="82" customWidth="1"/>
    <col min="12292" max="12292" width="6.75" style="82" customWidth="1"/>
    <col min="12293" max="12293" width="16" style="82" customWidth="1"/>
    <col min="12294" max="12294" width="12.5" style="82" customWidth="1"/>
    <col min="12295" max="12295" width="11.625" style="82" customWidth="1"/>
    <col min="12296" max="12544" width="9" style="82"/>
    <col min="12545" max="12545" width="12.375" style="82" customWidth="1"/>
    <col min="12546" max="12546" width="9" style="82"/>
    <col min="12547" max="12547" width="53.625" style="82" customWidth="1"/>
    <col min="12548" max="12548" width="6.75" style="82" customWidth="1"/>
    <col min="12549" max="12549" width="16" style="82" customWidth="1"/>
    <col min="12550" max="12550" width="12.5" style="82" customWidth="1"/>
    <col min="12551" max="12551" width="11.625" style="82" customWidth="1"/>
    <col min="12552" max="12800" width="9" style="82"/>
    <col min="12801" max="12801" width="12.375" style="82" customWidth="1"/>
    <col min="12802" max="12802" width="9" style="82"/>
    <col min="12803" max="12803" width="53.625" style="82" customWidth="1"/>
    <col min="12804" max="12804" width="6.75" style="82" customWidth="1"/>
    <col min="12805" max="12805" width="16" style="82" customWidth="1"/>
    <col min="12806" max="12806" width="12.5" style="82" customWidth="1"/>
    <col min="12807" max="12807" width="11.625" style="82" customWidth="1"/>
    <col min="12808" max="13056" width="9" style="82"/>
    <col min="13057" max="13057" width="12.375" style="82" customWidth="1"/>
    <col min="13058" max="13058" width="9" style="82"/>
    <col min="13059" max="13059" width="53.625" style="82" customWidth="1"/>
    <col min="13060" max="13060" width="6.75" style="82" customWidth="1"/>
    <col min="13061" max="13061" width="16" style="82" customWidth="1"/>
    <col min="13062" max="13062" width="12.5" style="82" customWidth="1"/>
    <col min="13063" max="13063" width="11.625" style="82" customWidth="1"/>
    <col min="13064" max="13312" width="9" style="82"/>
    <col min="13313" max="13313" width="12.375" style="82" customWidth="1"/>
    <col min="13314" max="13314" width="9" style="82"/>
    <col min="13315" max="13315" width="53.625" style="82" customWidth="1"/>
    <col min="13316" max="13316" width="6.75" style="82" customWidth="1"/>
    <col min="13317" max="13317" width="16" style="82" customWidth="1"/>
    <col min="13318" max="13318" width="12.5" style="82" customWidth="1"/>
    <col min="13319" max="13319" width="11.625" style="82" customWidth="1"/>
    <col min="13320" max="13568" width="9" style="82"/>
    <col min="13569" max="13569" width="12.375" style="82" customWidth="1"/>
    <col min="13570" max="13570" width="9" style="82"/>
    <col min="13571" max="13571" width="53.625" style="82" customWidth="1"/>
    <col min="13572" max="13572" width="6.75" style="82" customWidth="1"/>
    <col min="13573" max="13573" width="16" style="82" customWidth="1"/>
    <col min="13574" max="13574" width="12.5" style="82" customWidth="1"/>
    <col min="13575" max="13575" width="11.625" style="82" customWidth="1"/>
    <col min="13576" max="13824" width="9" style="82"/>
    <col min="13825" max="13825" width="12.375" style="82" customWidth="1"/>
    <col min="13826" max="13826" width="9" style="82"/>
    <col min="13827" max="13827" width="53.625" style="82" customWidth="1"/>
    <col min="13828" max="13828" width="6.75" style="82" customWidth="1"/>
    <col min="13829" max="13829" width="16" style="82" customWidth="1"/>
    <col min="13830" max="13830" width="12.5" style="82" customWidth="1"/>
    <col min="13831" max="13831" width="11.625" style="82" customWidth="1"/>
    <col min="13832" max="14080" width="9" style="82"/>
    <col min="14081" max="14081" width="12.375" style="82" customWidth="1"/>
    <col min="14082" max="14082" width="9" style="82"/>
    <col min="14083" max="14083" width="53.625" style="82" customWidth="1"/>
    <col min="14084" max="14084" width="6.75" style="82" customWidth="1"/>
    <col min="14085" max="14085" width="16" style="82" customWidth="1"/>
    <col min="14086" max="14086" width="12.5" style="82" customWidth="1"/>
    <col min="14087" max="14087" width="11.625" style="82" customWidth="1"/>
    <col min="14088" max="14336" width="9" style="82"/>
    <col min="14337" max="14337" width="12.375" style="82" customWidth="1"/>
    <col min="14338" max="14338" width="9" style="82"/>
    <col min="14339" max="14339" width="53.625" style="82" customWidth="1"/>
    <col min="14340" max="14340" width="6.75" style="82" customWidth="1"/>
    <col min="14341" max="14341" width="16" style="82" customWidth="1"/>
    <col min="14342" max="14342" width="12.5" style="82" customWidth="1"/>
    <col min="14343" max="14343" width="11.625" style="82" customWidth="1"/>
    <col min="14344" max="14592" width="9" style="82"/>
    <col min="14593" max="14593" width="12.375" style="82" customWidth="1"/>
    <col min="14594" max="14594" width="9" style="82"/>
    <col min="14595" max="14595" width="53.625" style="82" customWidth="1"/>
    <col min="14596" max="14596" width="6.75" style="82" customWidth="1"/>
    <col min="14597" max="14597" width="16" style="82" customWidth="1"/>
    <col min="14598" max="14598" width="12.5" style="82" customWidth="1"/>
    <col min="14599" max="14599" width="11.625" style="82" customWidth="1"/>
    <col min="14600" max="14848" width="9" style="82"/>
    <col min="14849" max="14849" width="12.375" style="82" customWidth="1"/>
    <col min="14850" max="14850" width="9" style="82"/>
    <col min="14851" max="14851" width="53.625" style="82" customWidth="1"/>
    <col min="14852" max="14852" width="6.75" style="82" customWidth="1"/>
    <col min="14853" max="14853" width="16" style="82" customWidth="1"/>
    <col min="14854" max="14854" width="12.5" style="82" customWidth="1"/>
    <col min="14855" max="14855" width="11.625" style="82" customWidth="1"/>
    <col min="14856" max="15104" width="9" style="82"/>
    <col min="15105" max="15105" width="12.375" style="82" customWidth="1"/>
    <col min="15106" max="15106" width="9" style="82"/>
    <col min="15107" max="15107" width="53.625" style="82" customWidth="1"/>
    <col min="15108" max="15108" width="6.75" style="82" customWidth="1"/>
    <col min="15109" max="15109" width="16" style="82" customWidth="1"/>
    <col min="15110" max="15110" width="12.5" style="82" customWidth="1"/>
    <col min="15111" max="15111" width="11.625" style="82" customWidth="1"/>
    <col min="15112" max="15360" width="9" style="82"/>
    <col min="15361" max="15361" width="12.375" style="82" customWidth="1"/>
    <col min="15362" max="15362" width="9" style="82"/>
    <col min="15363" max="15363" width="53.625" style="82" customWidth="1"/>
    <col min="15364" max="15364" width="6.75" style="82" customWidth="1"/>
    <col min="15365" max="15365" width="16" style="82" customWidth="1"/>
    <col min="15366" max="15366" width="12.5" style="82" customWidth="1"/>
    <col min="15367" max="15367" width="11.625" style="82" customWidth="1"/>
    <col min="15368" max="15616" width="9" style="82"/>
    <col min="15617" max="15617" width="12.375" style="82" customWidth="1"/>
    <col min="15618" max="15618" width="9" style="82"/>
    <col min="15619" max="15619" width="53.625" style="82" customWidth="1"/>
    <col min="15620" max="15620" width="6.75" style="82" customWidth="1"/>
    <col min="15621" max="15621" width="16" style="82" customWidth="1"/>
    <col min="15622" max="15622" width="12.5" style="82" customWidth="1"/>
    <col min="15623" max="15623" width="11.625" style="82" customWidth="1"/>
    <col min="15624" max="15872" width="9" style="82"/>
    <col min="15873" max="15873" width="12.375" style="82" customWidth="1"/>
    <col min="15874" max="15874" width="9" style="82"/>
    <col min="15875" max="15875" width="53.625" style="82" customWidth="1"/>
    <col min="15876" max="15876" width="6.75" style="82" customWidth="1"/>
    <col min="15877" max="15877" width="16" style="82" customWidth="1"/>
    <col min="15878" max="15878" width="12.5" style="82" customWidth="1"/>
    <col min="15879" max="15879" width="11.625" style="82" customWidth="1"/>
    <col min="15880" max="16128" width="9" style="82"/>
    <col min="16129" max="16129" width="12.375" style="82" customWidth="1"/>
    <col min="16130" max="16130" width="9" style="82"/>
    <col min="16131" max="16131" width="53.625" style="82" customWidth="1"/>
    <col min="16132" max="16132" width="6.75" style="82" customWidth="1"/>
    <col min="16133" max="16133" width="16" style="82" customWidth="1"/>
    <col min="16134" max="16134" width="12.5" style="82" customWidth="1"/>
    <col min="16135" max="16135" width="11.625" style="82" customWidth="1"/>
    <col min="16136" max="16384" width="9" style="82"/>
  </cols>
  <sheetData>
    <row r="1" spans="1:7">
      <c r="A1" s="198" t="s">
        <v>57</v>
      </c>
      <c r="B1" s="199"/>
      <c r="C1" s="199"/>
      <c r="D1" s="199"/>
      <c r="E1" s="199"/>
      <c r="F1" s="199"/>
      <c r="G1" s="200"/>
    </row>
    <row r="2" spans="1:7" ht="13.5" thickBot="1">
      <c r="A2" s="201"/>
      <c r="B2" s="202"/>
      <c r="C2" s="202"/>
      <c r="D2" s="202"/>
      <c r="E2" s="202"/>
      <c r="F2" s="202"/>
      <c r="G2" s="203"/>
    </row>
    <row r="3" spans="1:7" ht="33.75" customHeight="1" thickBot="1">
      <c r="A3" s="204" t="s">
        <v>73</v>
      </c>
      <c r="B3" s="205"/>
      <c r="C3" s="205"/>
      <c r="D3" s="205"/>
      <c r="E3" s="206"/>
      <c r="F3" s="207" t="s">
        <v>72</v>
      </c>
      <c r="G3" s="208"/>
    </row>
    <row r="4" spans="1:7" ht="36" customHeight="1" thickBot="1">
      <c r="A4" s="216" t="s">
        <v>102</v>
      </c>
      <c r="B4" s="217"/>
      <c r="C4" s="217"/>
      <c r="D4" s="217"/>
      <c r="E4" s="218"/>
      <c r="F4" s="209"/>
      <c r="G4" s="210"/>
    </row>
    <row r="5" spans="1:7" ht="15.75" thickBot="1">
      <c r="A5" s="214" t="s">
        <v>69</v>
      </c>
      <c r="B5" s="215"/>
      <c r="C5" s="195" t="s">
        <v>71</v>
      </c>
      <c r="D5" s="196"/>
      <c r="E5" s="196"/>
      <c r="F5" s="197"/>
      <c r="G5" s="98" t="s">
        <v>70</v>
      </c>
    </row>
    <row r="6" spans="1:7">
      <c r="A6" s="87" t="s">
        <v>58</v>
      </c>
      <c r="B6" s="88" t="s">
        <v>59</v>
      </c>
      <c r="C6" s="88" t="s">
        <v>20</v>
      </c>
      <c r="D6" s="88" t="s">
        <v>60</v>
      </c>
      <c r="E6" s="89" t="s">
        <v>61</v>
      </c>
      <c r="F6" s="89" t="s">
        <v>62</v>
      </c>
      <c r="G6" s="90" t="s">
        <v>63</v>
      </c>
    </row>
    <row r="7" spans="1:7" ht="42.75">
      <c r="A7" s="91" t="s">
        <v>64</v>
      </c>
      <c r="B7" s="94">
        <v>11029</v>
      </c>
      <c r="C7" s="93" t="s">
        <v>92</v>
      </c>
      <c r="D7" s="94" t="s">
        <v>91</v>
      </c>
      <c r="E7" s="95">
        <v>4.1500000000000004</v>
      </c>
      <c r="F7" s="97">
        <v>2.2599999999999998</v>
      </c>
      <c r="G7" s="96">
        <f t="shared" ref="G7:G11" si="0">ROUND(F7*E7,2)</f>
        <v>9.3800000000000008</v>
      </c>
    </row>
    <row r="8" spans="1:7" ht="14.25">
      <c r="A8" s="91" t="s">
        <v>65</v>
      </c>
      <c r="B8" s="94">
        <v>88323</v>
      </c>
      <c r="C8" s="93" t="s">
        <v>87</v>
      </c>
      <c r="D8" s="94" t="s">
        <v>66</v>
      </c>
      <c r="E8" s="95">
        <v>9.0999999999999998E-2</v>
      </c>
      <c r="F8" s="97">
        <v>35.49</v>
      </c>
      <c r="G8" s="96">
        <f t="shared" si="0"/>
        <v>3.23</v>
      </c>
    </row>
    <row r="9" spans="1:7" ht="42.75">
      <c r="A9" s="91" t="s">
        <v>65</v>
      </c>
      <c r="B9" s="94">
        <v>93281</v>
      </c>
      <c r="C9" s="93" t="s">
        <v>93</v>
      </c>
      <c r="D9" s="94" t="s">
        <v>88</v>
      </c>
      <c r="E9" s="95">
        <v>8.9999999999999998E-4</v>
      </c>
      <c r="F9" s="97">
        <v>34.24</v>
      </c>
      <c r="G9" s="96">
        <f t="shared" si="0"/>
        <v>0.03</v>
      </c>
    </row>
    <row r="10" spans="1:7" ht="42.75">
      <c r="A10" s="91" t="s">
        <v>65</v>
      </c>
      <c r="B10" s="94">
        <v>93282</v>
      </c>
      <c r="C10" s="93" t="s">
        <v>94</v>
      </c>
      <c r="D10" s="94" t="s">
        <v>85</v>
      </c>
      <c r="E10" s="95">
        <v>1.2999999999999999E-3</v>
      </c>
      <c r="F10" s="97">
        <v>33.28</v>
      </c>
      <c r="G10" s="96">
        <f t="shared" si="0"/>
        <v>0.04</v>
      </c>
    </row>
    <row r="11" spans="1:7" ht="15" thickBot="1">
      <c r="A11" s="91" t="s">
        <v>65</v>
      </c>
      <c r="B11" s="94">
        <v>88316</v>
      </c>
      <c r="C11" s="93" t="s">
        <v>67</v>
      </c>
      <c r="D11" s="94" t="s">
        <v>66</v>
      </c>
      <c r="E11" s="95">
        <v>9.7000000000000003E-2</v>
      </c>
      <c r="F11" s="97">
        <v>26.75</v>
      </c>
      <c r="G11" s="96">
        <f t="shared" si="0"/>
        <v>2.59</v>
      </c>
    </row>
    <row r="12" spans="1:7" ht="15.75" thickBot="1">
      <c r="A12" s="83"/>
      <c r="B12" s="84"/>
      <c r="C12" s="84"/>
      <c r="D12" s="84"/>
      <c r="E12" s="188" t="s">
        <v>63</v>
      </c>
      <c r="F12" s="189"/>
      <c r="G12" s="99">
        <f>SUM(G7:G11)</f>
        <v>15.27</v>
      </c>
    </row>
    <row r="13" spans="1:7" ht="15.75" thickBot="1">
      <c r="A13" s="85"/>
      <c r="B13" s="86"/>
      <c r="C13" s="86"/>
      <c r="D13" s="86"/>
      <c r="E13" s="190" t="s">
        <v>68</v>
      </c>
      <c r="F13" s="191"/>
      <c r="G13" s="100">
        <f>ROUND(G12*1.3808,2)</f>
        <v>21.08</v>
      </c>
    </row>
    <row r="14" spans="1:7" ht="80.25" customHeight="1" thickBot="1">
      <c r="A14" s="192" t="s">
        <v>45</v>
      </c>
      <c r="B14" s="193"/>
      <c r="C14" s="193"/>
      <c r="D14" s="193"/>
      <c r="E14" s="193"/>
      <c r="F14" s="193"/>
      <c r="G14" s="194"/>
    </row>
  </sheetData>
  <mergeCells count="9">
    <mergeCell ref="E12:F12"/>
    <mergeCell ref="E13:F13"/>
    <mergeCell ref="A14:G14"/>
    <mergeCell ref="A1:G2"/>
    <mergeCell ref="A3:E3"/>
    <mergeCell ref="F3:G4"/>
    <mergeCell ref="A4:E4"/>
    <mergeCell ref="A5:B5"/>
    <mergeCell ref="C5:F5"/>
  </mergeCells>
  <conditionalFormatting sqref="A6:G11">
    <cfRule type="expression" dxfId="1" priority="1" stopIfTrue="1">
      <formula>AND(#REF!&lt;&gt;"COMPOSICAO",#REF!&lt;&gt;"INSUMO",#REF!&lt;&gt;"")</formula>
    </cfRule>
    <cfRule type="expression" dxfId="0" priority="2" stopIfTrue="1">
      <formula>AND(OR(#REF!="COMPOSICAO",#REF!="INSUMO",#REF!&lt;&gt;""),#REF!&lt;&gt;"")</formula>
    </cfRule>
  </conditionalFormatting>
  <printOptions horizontalCentered="1" verticalCentered="1"/>
  <pageMargins left="0.51181102362204722" right="0.51181102362204722" top="0.98425196850393704" bottom="0.78740157480314965" header="0.31496062992125984" footer="0.31496062992125984"/>
  <pageSetup paperSize="9" scale="93" orientation="landscape" r:id="rId1"/>
  <headerFooter>
    <oddHeader xml:space="preserve">&amp;R&amp;18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6C9C4-450A-49E0-8BD9-418BFAFC296B}">
  <sheetPr>
    <pageSetUpPr fitToPage="1"/>
  </sheetPr>
  <dimension ref="A1:E19"/>
  <sheetViews>
    <sheetView workbookViewId="0">
      <selection activeCell="G12" sqref="G12"/>
    </sheetView>
  </sheetViews>
  <sheetFormatPr defaultRowHeight="14.25"/>
  <cols>
    <col min="3" max="3" width="42.75" customWidth="1"/>
    <col min="4" max="4" width="7" customWidth="1"/>
    <col min="5" max="5" width="26.625" customWidth="1"/>
  </cols>
  <sheetData>
    <row r="1" spans="1:5" ht="52.5" customHeight="1">
      <c r="A1" s="222" t="s">
        <v>28</v>
      </c>
      <c r="B1" s="222"/>
      <c r="C1" s="222"/>
      <c r="D1" s="222"/>
      <c r="E1" s="222"/>
    </row>
    <row r="2" spans="1:5">
      <c r="A2" s="219"/>
      <c r="B2" s="219"/>
      <c r="C2" s="219"/>
      <c r="D2" s="219"/>
      <c r="E2" s="219"/>
    </row>
    <row r="3" spans="1:5" ht="15">
      <c r="A3" s="223" t="s">
        <v>17</v>
      </c>
      <c r="B3" s="223"/>
      <c r="C3" s="223"/>
      <c r="D3" s="223"/>
      <c r="E3" s="223"/>
    </row>
    <row r="4" spans="1:5" ht="36" customHeight="1">
      <c r="A4" s="220" t="s">
        <v>52</v>
      </c>
      <c r="B4" s="220"/>
      <c r="C4" s="220"/>
      <c r="D4" s="220"/>
      <c r="E4" s="220"/>
    </row>
    <row r="5" spans="1:5" ht="15">
      <c r="A5" s="224" t="s">
        <v>29</v>
      </c>
      <c r="B5" s="224"/>
      <c r="C5" s="224"/>
      <c r="D5" s="224"/>
      <c r="E5" s="224"/>
    </row>
    <row r="6" spans="1:5">
      <c r="A6" s="219" t="s">
        <v>49</v>
      </c>
      <c r="B6" s="219"/>
      <c r="C6" s="219"/>
      <c r="D6" s="219"/>
      <c r="E6" s="219"/>
    </row>
    <row r="7" spans="1:5" ht="15">
      <c r="A7" s="219"/>
      <c r="B7" s="41" t="s">
        <v>0</v>
      </c>
      <c r="C7" s="42" t="s">
        <v>20</v>
      </c>
      <c r="D7" s="43"/>
      <c r="E7" s="75" t="s">
        <v>30</v>
      </c>
    </row>
    <row r="8" spans="1:5">
      <c r="A8" s="219"/>
      <c r="B8" s="44">
        <v>1</v>
      </c>
      <c r="C8" s="45" t="s">
        <v>31</v>
      </c>
      <c r="D8" s="46"/>
      <c r="E8" s="76">
        <v>5.9900000000000002E-2</v>
      </c>
    </row>
    <row r="9" spans="1:5">
      <c r="A9" s="219"/>
      <c r="B9" s="44">
        <v>2</v>
      </c>
      <c r="C9" s="47" t="s">
        <v>32</v>
      </c>
      <c r="D9" s="46"/>
      <c r="E9" s="76">
        <v>8.5300000000000001E-2</v>
      </c>
    </row>
    <row r="10" spans="1:5">
      <c r="A10" s="219"/>
      <c r="B10" s="44">
        <v>3</v>
      </c>
      <c r="C10" s="47" t="s">
        <v>33</v>
      </c>
      <c r="D10" s="46"/>
      <c r="E10" s="76"/>
    </row>
    <row r="11" spans="1:5">
      <c r="A11" s="219"/>
      <c r="B11" s="44" t="s">
        <v>34</v>
      </c>
      <c r="C11" s="47" t="s">
        <v>35</v>
      </c>
      <c r="D11" s="48"/>
      <c r="E11" s="77">
        <v>0.05</v>
      </c>
    </row>
    <row r="12" spans="1:5">
      <c r="A12" s="219"/>
      <c r="B12" s="44" t="s">
        <v>36</v>
      </c>
      <c r="C12" s="47" t="s">
        <v>37</v>
      </c>
      <c r="D12" s="48"/>
      <c r="E12" s="77">
        <v>6.4999999999999997E-3</v>
      </c>
    </row>
    <row r="13" spans="1:5">
      <c r="A13" s="219"/>
      <c r="B13" s="44" t="s">
        <v>38</v>
      </c>
      <c r="C13" s="47" t="s">
        <v>39</v>
      </c>
      <c r="D13" s="48"/>
      <c r="E13" s="77">
        <v>0.03</v>
      </c>
    </row>
    <row r="14" spans="1:5">
      <c r="A14" s="219"/>
      <c r="B14" s="44"/>
      <c r="C14" s="47" t="s">
        <v>40</v>
      </c>
      <c r="D14" s="48"/>
      <c r="E14" s="78">
        <f>SUM(E11:E13)</f>
        <v>8.6499999999999994E-2</v>
      </c>
    </row>
    <row r="15" spans="1:5">
      <c r="A15" s="219"/>
      <c r="B15" s="44">
        <v>4</v>
      </c>
      <c r="C15" s="47" t="s">
        <v>41</v>
      </c>
      <c r="D15" s="48"/>
      <c r="E15" s="78">
        <v>6.1000000000000004E-3</v>
      </c>
    </row>
    <row r="16" spans="1:5">
      <c r="A16" s="219"/>
      <c r="B16" s="44">
        <v>5</v>
      </c>
      <c r="C16" s="47" t="s">
        <v>42</v>
      </c>
      <c r="D16" s="48"/>
      <c r="E16" s="78">
        <v>5.0000000000000001E-3</v>
      </c>
    </row>
    <row r="17" spans="1:5">
      <c r="A17" s="219"/>
      <c r="B17" s="44">
        <v>6</v>
      </c>
      <c r="C17" s="47" t="s">
        <v>43</v>
      </c>
      <c r="D17" s="48"/>
      <c r="E17" s="78">
        <v>0.09</v>
      </c>
    </row>
    <row r="18" spans="1:5" ht="15.75">
      <c r="A18" s="219"/>
      <c r="B18" s="41"/>
      <c r="C18" s="79" t="s">
        <v>44</v>
      </c>
      <c r="D18" s="80"/>
      <c r="E18" s="81">
        <f>(((1+E8+E9+E16)*(1+E15)*(1+E17))/(1-(E13+E12+E11)))-1</f>
        <v>0.38080534187192105</v>
      </c>
    </row>
    <row r="19" spans="1:5" ht="78" customHeight="1">
      <c r="A19" s="220" t="s">
        <v>45</v>
      </c>
      <c r="B19" s="221"/>
      <c r="C19" s="221"/>
      <c r="D19" s="221"/>
      <c r="E19" s="221"/>
    </row>
  </sheetData>
  <mergeCells count="8">
    <mergeCell ref="A7:A18"/>
    <mergeCell ref="A19:E19"/>
    <mergeCell ref="A1:E1"/>
    <mergeCell ref="A2:E2"/>
    <mergeCell ref="A3:E3"/>
    <mergeCell ref="A4:E4"/>
    <mergeCell ref="A5:E5"/>
    <mergeCell ref="A6:E6"/>
  </mergeCells>
  <pageMargins left="0.511811024" right="0.511811024" top="0.78740157499999996" bottom="0.78740157499999996" header="0.31496062000000002" footer="0.31496062000000002"/>
  <pageSetup paperSize="9" scale="9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4488C-FBA9-438F-B426-79235E95F5ED}">
  <dimension ref="A2:D5"/>
  <sheetViews>
    <sheetView zoomScaleNormal="100" workbookViewId="0">
      <selection activeCell="B24" sqref="B24"/>
    </sheetView>
  </sheetViews>
  <sheetFormatPr defaultRowHeight="15"/>
  <cols>
    <col min="1" max="1" width="15.75" style="102" customWidth="1"/>
    <col min="2" max="3" width="14.625" style="102" customWidth="1"/>
    <col min="4" max="4" width="42.375" style="102" bestFit="1" customWidth="1"/>
    <col min="5" max="16384" width="9" style="102"/>
  </cols>
  <sheetData>
    <row r="2" spans="1:4">
      <c r="A2" s="225" t="s">
        <v>77</v>
      </c>
      <c r="B2" s="225"/>
      <c r="C2" s="225"/>
      <c r="D2" s="225"/>
    </row>
    <row r="3" spans="1:4">
      <c r="A3" s="103" t="s">
        <v>78</v>
      </c>
      <c r="B3" s="103" t="s">
        <v>79</v>
      </c>
      <c r="C3" s="104" t="s">
        <v>80</v>
      </c>
      <c r="D3" s="104" t="s">
        <v>81</v>
      </c>
    </row>
    <row r="4" spans="1:4">
      <c r="A4" s="105">
        <v>45962</v>
      </c>
      <c r="B4" s="105">
        <v>45992</v>
      </c>
      <c r="C4" s="104" t="s">
        <v>30</v>
      </c>
      <c r="D4" s="104" t="s">
        <v>20</v>
      </c>
    </row>
    <row r="5" spans="1:4">
      <c r="A5" s="106">
        <v>1225.633</v>
      </c>
      <c r="B5" s="106">
        <v>1228.1610000000001</v>
      </c>
      <c r="C5" s="107">
        <f>ROUND((B5-A5)/A5,5)</f>
        <v>2.0600000000000002E-3</v>
      </c>
      <c r="D5" s="108" t="s">
        <v>82</v>
      </c>
    </row>
  </sheetData>
  <mergeCells count="1">
    <mergeCell ref="A2:D2"/>
  </mergeCells>
  <printOptions horizontalCentered="1"/>
  <pageMargins left="0.51181102362204722" right="0.51181102362204722" top="0.39370078740157483" bottom="0.39370078740157483" header="0.31496062992125984" footer="0.31496062992125984"/>
  <pageSetup paperSize="9" orientation="landscape"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FFC9B-D257-4F65-8E83-138E783FCA64}">
  <sheetPr filterMode="1"/>
  <dimension ref="A1:N23"/>
  <sheetViews>
    <sheetView view="pageBreakPreview" zoomScale="80" zoomScaleNormal="70" zoomScaleSheetLayoutView="80" workbookViewId="0">
      <selection sqref="A1:K5"/>
    </sheetView>
  </sheetViews>
  <sheetFormatPr defaultRowHeight="15"/>
  <cols>
    <col min="1" max="1" width="8.625" style="120" customWidth="1"/>
    <col min="2" max="2" width="16.75" style="144" customWidth="1"/>
    <col min="3" max="3" width="16.75" style="120" customWidth="1"/>
    <col min="4" max="4" width="50.875" style="120" customWidth="1"/>
    <col min="5" max="5" width="9.125" style="144" customWidth="1"/>
    <col min="6" max="6" width="11.5" style="145" bestFit="1" customWidth="1"/>
    <col min="7" max="7" width="14.5" style="120" bestFit="1" customWidth="1"/>
    <col min="8" max="8" width="21.875" style="120" bestFit="1" customWidth="1"/>
    <col min="9" max="9" width="21.25" style="120" bestFit="1" customWidth="1"/>
    <col min="10" max="10" width="23.125" style="120" bestFit="1" customWidth="1"/>
    <col min="11" max="11" width="15.125" style="120" customWidth="1"/>
    <col min="12" max="12" width="13" style="120" customWidth="1"/>
    <col min="13" max="16384" width="9" style="120"/>
  </cols>
  <sheetData>
    <row r="1" spans="1:14" ht="15" customHeight="1">
      <c r="A1" s="227" t="s">
        <v>103</v>
      </c>
      <c r="B1" s="228"/>
      <c r="C1" s="228"/>
      <c r="D1" s="228"/>
      <c r="E1" s="228"/>
      <c r="F1" s="228"/>
      <c r="G1" s="228"/>
      <c r="H1" s="228"/>
      <c r="I1" s="228"/>
      <c r="J1" s="228"/>
      <c r="K1" s="229"/>
    </row>
    <row r="2" spans="1:14" ht="15" customHeight="1">
      <c r="A2" s="230"/>
      <c r="B2" s="231"/>
      <c r="C2" s="231"/>
      <c r="D2" s="231"/>
      <c r="E2" s="231"/>
      <c r="F2" s="231"/>
      <c r="G2" s="231"/>
      <c r="H2" s="231"/>
      <c r="I2" s="231"/>
      <c r="J2" s="231"/>
      <c r="K2" s="232"/>
    </row>
    <row r="3" spans="1:14" ht="15" customHeight="1">
      <c r="A3" s="230"/>
      <c r="B3" s="231"/>
      <c r="C3" s="231"/>
      <c r="D3" s="231"/>
      <c r="E3" s="231"/>
      <c r="F3" s="231"/>
      <c r="G3" s="231"/>
      <c r="H3" s="231"/>
      <c r="I3" s="231"/>
      <c r="J3" s="231"/>
      <c r="K3" s="232"/>
    </row>
    <row r="4" spans="1:14" ht="15" customHeight="1">
      <c r="A4" s="230"/>
      <c r="B4" s="231"/>
      <c r="C4" s="231"/>
      <c r="D4" s="231"/>
      <c r="E4" s="231"/>
      <c r="F4" s="231"/>
      <c r="G4" s="231"/>
      <c r="H4" s="231"/>
      <c r="I4" s="231"/>
      <c r="J4" s="231"/>
      <c r="K4" s="232"/>
    </row>
    <row r="5" spans="1:14" ht="15" customHeight="1">
      <c r="A5" s="233"/>
      <c r="B5" s="234"/>
      <c r="C5" s="234"/>
      <c r="D5" s="234"/>
      <c r="E5" s="234"/>
      <c r="F5" s="234"/>
      <c r="G5" s="234"/>
      <c r="H5" s="234"/>
      <c r="I5" s="234"/>
      <c r="J5" s="234"/>
      <c r="K5" s="235"/>
    </row>
    <row r="6" spans="1:14" ht="56.25" customHeight="1">
      <c r="A6" s="168" t="s">
        <v>52</v>
      </c>
      <c r="B6" s="169"/>
      <c r="C6" s="169"/>
      <c r="D6" s="169"/>
      <c r="E6" s="169"/>
      <c r="F6" s="169"/>
      <c r="G6" s="169"/>
      <c r="H6" s="168" t="s">
        <v>47</v>
      </c>
      <c r="I6" s="169"/>
      <c r="J6" s="169"/>
      <c r="K6" s="169"/>
    </row>
    <row r="7" spans="1:14" ht="30">
      <c r="A7" s="148" t="s">
        <v>0</v>
      </c>
      <c r="B7" s="149" t="s">
        <v>104</v>
      </c>
      <c r="C7" s="149" t="s">
        <v>1</v>
      </c>
      <c r="D7" s="148" t="s">
        <v>20</v>
      </c>
      <c r="E7" s="148" t="s">
        <v>60</v>
      </c>
      <c r="F7" s="150" t="s">
        <v>4</v>
      </c>
      <c r="G7" s="148" t="s">
        <v>105</v>
      </c>
      <c r="H7" s="148" t="s">
        <v>106</v>
      </c>
      <c r="I7" s="148" t="s">
        <v>27</v>
      </c>
      <c r="J7" s="149" t="s">
        <v>107</v>
      </c>
      <c r="K7" s="121" t="s">
        <v>108</v>
      </c>
    </row>
    <row r="8" spans="1:14" ht="28.5">
      <c r="A8" s="50" t="s">
        <v>6</v>
      </c>
      <c r="B8" s="50">
        <v>104803</v>
      </c>
      <c r="C8" s="50" t="s">
        <v>10</v>
      </c>
      <c r="D8" s="54" t="s">
        <v>53</v>
      </c>
      <c r="E8" s="50" t="s">
        <v>50</v>
      </c>
      <c r="F8" s="13">
        <v>94.200000000000017</v>
      </c>
      <c r="G8" s="122">
        <v>8.15</v>
      </c>
      <c r="H8" s="123">
        <f t="shared" ref="H8:H12" si="0">ROUND(F8*G8,2)</f>
        <v>767.73</v>
      </c>
      <c r="I8" s="124">
        <f>H8</f>
        <v>767.73</v>
      </c>
      <c r="J8" s="125">
        <f>ROUNDDOWN(I8/$J$13,3)</f>
        <v>1.7000000000000001E-2</v>
      </c>
      <c r="K8" s="126" t="str">
        <f>IF(J8&lt;=$H$17,"A",IF(J8&lt;=$H$18,"B","C"))</f>
        <v>A</v>
      </c>
      <c r="N8" s="127" t="s">
        <v>109</v>
      </c>
    </row>
    <row r="9" spans="1:14">
      <c r="A9" s="50" t="s">
        <v>7</v>
      </c>
      <c r="B9" s="51">
        <v>90312</v>
      </c>
      <c r="C9" s="50" t="s">
        <v>11</v>
      </c>
      <c r="D9" s="52" t="s">
        <v>19</v>
      </c>
      <c r="E9" s="53" t="s">
        <v>50</v>
      </c>
      <c r="F9" s="13">
        <v>94.200000000000017</v>
      </c>
      <c r="G9" s="122">
        <v>356.15</v>
      </c>
      <c r="H9" s="123">
        <f t="shared" si="0"/>
        <v>33549.33</v>
      </c>
      <c r="I9" s="124">
        <f>H9+I8</f>
        <v>34317.060000000005</v>
      </c>
      <c r="J9" s="125">
        <f>ROUNDDOWN(I9/$J$13,3)</f>
        <v>0.77800000000000002</v>
      </c>
      <c r="K9" s="126" t="str">
        <f>IF(J9&lt;=$H$17,"A",IF(J9&lt;=$H$18,"B","C"))</f>
        <v>A</v>
      </c>
    </row>
    <row r="10" spans="1:14" ht="42.75">
      <c r="A10" s="50" t="s">
        <v>55</v>
      </c>
      <c r="B10" s="51" t="s">
        <v>74</v>
      </c>
      <c r="C10" s="50" t="s">
        <v>10</v>
      </c>
      <c r="D10" s="52" t="s">
        <v>90</v>
      </c>
      <c r="E10" s="53" t="s">
        <v>76</v>
      </c>
      <c r="F10" s="13">
        <v>188.40000000000003</v>
      </c>
      <c r="G10" s="122">
        <v>7.79</v>
      </c>
      <c r="H10" s="123">
        <f t="shared" si="0"/>
        <v>1467.64</v>
      </c>
      <c r="I10" s="124">
        <f t="shared" ref="I10:I12" si="1">H10+I9</f>
        <v>35784.700000000004</v>
      </c>
      <c r="J10" s="125">
        <f>ROUNDDOWN(I10/$J$13,3)</f>
        <v>0.81200000000000006</v>
      </c>
      <c r="K10" s="146" t="str">
        <f>IF(J10&lt;=$H$17,"A",IF(J10&lt;=$H$18,"B","C"))</f>
        <v>B</v>
      </c>
    </row>
    <row r="11" spans="1:14" ht="42.75">
      <c r="A11" s="50" t="s">
        <v>56</v>
      </c>
      <c r="B11" s="51" t="s">
        <v>75</v>
      </c>
      <c r="C11" s="50" t="s">
        <v>10</v>
      </c>
      <c r="D11" s="52" t="s">
        <v>101</v>
      </c>
      <c r="E11" s="53" t="s">
        <v>76</v>
      </c>
      <c r="F11" s="13">
        <v>188.40000000000003</v>
      </c>
      <c r="G11" s="122">
        <v>21.08</v>
      </c>
      <c r="H11" s="123">
        <f t="shared" si="0"/>
        <v>3971.47</v>
      </c>
      <c r="I11" s="124">
        <f t="shared" si="1"/>
        <v>39756.170000000006</v>
      </c>
      <c r="J11" s="125">
        <f>ROUNDDOWN(I11/$J$13,3)</f>
        <v>0.90200000000000002</v>
      </c>
      <c r="K11" s="146" t="str">
        <f>IF(J11&lt;=$H$17,"A",IF(J11&lt;=$H$18,"B","C"))</f>
        <v>B</v>
      </c>
    </row>
    <row r="12" spans="1:14" ht="43.5" thickBot="1">
      <c r="A12" s="50" t="s">
        <v>95</v>
      </c>
      <c r="B12" s="51">
        <v>20339</v>
      </c>
      <c r="C12" s="50" t="s">
        <v>11</v>
      </c>
      <c r="D12" s="52" t="s">
        <v>96</v>
      </c>
      <c r="E12" s="53" t="s">
        <v>76</v>
      </c>
      <c r="F12" s="13">
        <v>118.94999999999999</v>
      </c>
      <c r="G12" s="122">
        <v>36.26</v>
      </c>
      <c r="H12" s="123">
        <f t="shared" si="0"/>
        <v>4313.13</v>
      </c>
      <c r="I12" s="124">
        <f t="shared" si="1"/>
        <v>44069.3</v>
      </c>
      <c r="J12" s="125">
        <f>ROUNDDOWN(I12/$J$13,3)</f>
        <v>1</v>
      </c>
      <c r="K12" s="147" t="str">
        <f>IF(J12&lt;=$H$17,"A",IF(J12&lt;=$H$18,"B","C"))</f>
        <v>C</v>
      </c>
    </row>
    <row r="13" spans="1:14" ht="15.75" thickBot="1">
      <c r="A13" s="236" t="s">
        <v>63</v>
      </c>
      <c r="B13" s="237"/>
      <c r="C13" s="237"/>
      <c r="D13" s="237"/>
      <c r="E13" s="237"/>
      <c r="F13" s="237"/>
      <c r="G13" s="237"/>
      <c r="H13" s="237"/>
      <c r="I13" s="238"/>
      <c r="J13" s="239">
        <f>SUM(H8:H12)</f>
        <v>44069.3</v>
      </c>
      <c r="K13" s="240"/>
    </row>
    <row r="14" spans="1:14">
      <c r="A14" s="128"/>
      <c r="B14" s="128"/>
      <c r="C14" s="128"/>
      <c r="D14" s="129"/>
      <c r="E14" s="128"/>
      <c r="F14" s="130"/>
      <c r="G14" s="131"/>
      <c r="H14" s="132"/>
      <c r="I14" s="133"/>
      <c r="J14" s="134"/>
      <c r="K14" s="135"/>
    </row>
    <row r="15" spans="1:14" ht="15.75" thickBot="1">
      <c r="A15" s="136"/>
      <c r="B15" s="136"/>
      <c r="C15" s="136"/>
      <c r="D15" s="136"/>
      <c r="E15" s="136"/>
      <c r="F15" s="137"/>
      <c r="G15" s="136"/>
      <c r="H15" s="136"/>
      <c r="I15" s="136"/>
      <c r="J15" s="138"/>
      <c r="K15" s="139"/>
    </row>
    <row r="16" spans="1:14" ht="28.5">
      <c r="B16" s="120"/>
      <c r="E16" s="151" t="s">
        <v>110</v>
      </c>
      <c r="F16" s="152" t="s">
        <v>111</v>
      </c>
      <c r="G16" s="153" t="s">
        <v>112</v>
      </c>
      <c r="H16" s="154" t="s">
        <v>113</v>
      </c>
      <c r="J16" s="140"/>
    </row>
    <row r="17" spans="1:11" ht="16.5">
      <c r="B17" s="120"/>
      <c r="E17" s="155" t="s">
        <v>114</v>
      </c>
      <c r="F17" s="156">
        <v>0.8</v>
      </c>
      <c r="G17" s="157">
        <f>COUNTIF($K$8:$K$12,E17)/COUNTA($J$8:$J$12)</f>
        <v>0.4</v>
      </c>
      <c r="H17" s="158">
        <v>0.8</v>
      </c>
      <c r="J17" s="141"/>
    </row>
    <row r="18" spans="1:11" ht="16.5">
      <c r="B18" s="120"/>
      <c r="D18" s="142"/>
      <c r="E18" s="146" t="s">
        <v>115</v>
      </c>
      <c r="F18" s="156">
        <v>0.95</v>
      </c>
      <c r="G18" s="157">
        <f>COUNTIF($K$8:$K$12,E18)/COUNTA($J$8:$J$12)</f>
        <v>0.4</v>
      </c>
      <c r="H18" s="158">
        <v>0.95</v>
      </c>
      <c r="J18" s="143"/>
    </row>
    <row r="19" spans="1:11" ht="15.75" thickBot="1">
      <c r="B19" s="120"/>
      <c r="E19" s="147" t="s">
        <v>116</v>
      </c>
      <c r="F19" s="159">
        <v>1</v>
      </c>
      <c r="G19" s="160">
        <f>COUNTIF($K$8:$K$12,E19)/COUNTA($J$8:$J$12)</f>
        <v>0.2</v>
      </c>
      <c r="H19" s="161">
        <v>0.05</v>
      </c>
    </row>
    <row r="23" spans="1:11" ht="80.25" customHeight="1">
      <c r="A23" s="226" t="s">
        <v>45</v>
      </c>
      <c r="B23" s="226"/>
      <c r="C23" s="226"/>
      <c r="D23" s="226"/>
      <c r="E23" s="226"/>
      <c r="F23" s="226"/>
      <c r="G23" s="226"/>
      <c r="H23" s="226"/>
      <c r="I23" s="226"/>
      <c r="J23" s="226"/>
      <c r="K23" s="226"/>
    </row>
  </sheetData>
  <autoFilter ref="A7:K12" xr:uid="{299A1EA5-7D1E-42F1-A85D-BBB30C88AF05}">
    <filterColumn colId="1">
      <filters>
        <filter val="100981"/>
        <filter val="101176"/>
        <filter val="101512"/>
        <filter val="101572"/>
        <filter val="101820"/>
        <filter val="102354"/>
        <filter val="10324"/>
        <filter val="11095"/>
        <filter val="12949"/>
        <filter val="20701"/>
        <filter val="20702"/>
        <filter val="20703"/>
        <filter val="20704"/>
        <filter val="20709"/>
        <filter val="20808"/>
        <filter val="20811"/>
        <filter val="40809"/>
        <filter val="7010100110"/>
        <filter val="7020100010"/>
        <filter val="7020100030"/>
        <filter val="7020100080"/>
        <filter val="7020100130"/>
        <filter val="7030100040"/>
        <filter val="7030100490"/>
        <filter val="7030100500"/>
        <filter val="7030100551"/>
        <filter val="7050100030"/>
        <filter val="7060100030"/>
        <filter val="7070100080"/>
        <filter val="7070100140"/>
        <filter val="7070100160"/>
        <filter val="7070100290"/>
        <filter val="7080100010"/>
        <filter val="7080100020"/>
        <filter val="7080100030"/>
        <filter val="7160100010"/>
        <filter val="7160100090"/>
        <filter val="7160100390"/>
        <filter val="7180100010"/>
        <filter val="7200100020"/>
        <filter val="7210100390"/>
        <filter val="7210100440"/>
        <filter val="7230100010"/>
        <filter val="7230100020"/>
        <filter val="7230100030"/>
        <filter val="7230100060"/>
        <filter val="88484"/>
        <filter val="88485"/>
        <filter val="88488"/>
        <filter val="88489"/>
        <filter val="90095"/>
        <filter val="90105"/>
        <filter val="90107"/>
        <filter val="90441"/>
        <filter val="90695"/>
        <filter val="92394"/>
        <filter val="92763"/>
        <filter val="92770"/>
        <filter val="92915"/>
        <filter val="92916"/>
        <filter val="92917"/>
        <filter val="92919"/>
        <filter val="92921"/>
        <filter val="93358"/>
        <filter val="93368"/>
        <filter val="93378"/>
        <filter val="93382"/>
        <filter val="94273"/>
        <filter val="95634"/>
        <filter val="95673"/>
        <filter val="96622"/>
        <filter val="97087"/>
        <filter val="97093"/>
        <filter val="97627"/>
        <filter val="98053"/>
        <filter val="98059"/>
        <filter val="98064"/>
        <filter val="98459"/>
        <filter val="98524"/>
        <filter val="98554"/>
        <filter val="98557"/>
        <filter val="99059"/>
        <filter val="99814"/>
        <filter val="99837"/>
      </filters>
    </filterColumn>
    <filterColumn colId="7">
      <filters>
        <filter val="5,00%"/>
        <filter val="80,00%"/>
        <filter val="95,00%"/>
        <filter val="R$ 1.004,78"/>
        <filter val="R$ 1.027,74"/>
        <filter val="R$ 1.082,71"/>
        <filter val="R$ 1.105,39"/>
        <filter val="R$ 1.293,99"/>
        <filter val="R$ 1.311,46"/>
        <filter val="R$ 1.409,47"/>
        <filter val="R$ 1.631,28"/>
        <filter val="R$ 1.847,82"/>
        <filter val="R$ 1.913,52"/>
        <filter val="R$ 1.998,51"/>
        <filter val="R$ 103,92"/>
        <filter val="R$ 11.119,72"/>
        <filter val="R$ 11.489,86"/>
        <filter val="R$ 11.515,58"/>
        <filter val="R$ 133,95"/>
        <filter val="R$ 139.289,34"/>
        <filter val="R$ 14.858,20"/>
        <filter val="R$ 152,74"/>
        <filter val="R$ 152.071,20"/>
        <filter val="R$ 16.103,88"/>
        <filter val="R$ 16.371,52"/>
        <filter val="R$ 16.542,86"/>
        <filter val="R$ 188,64"/>
        <filter val="R$ 2.082,40"/>
        <filter val="R$ 2.377,32"/>
        <filter val="R$ 2.435,04"/>
        <filter val="R$ 2.445,00"/>
        <filter val="R$ 2.455,56"/>
        <filter val="R$ 2.542,86"/>
        <filter val="R$ 2.966,42"/>
        <filter val="R$ 20.123,75"/>
        <filter val="R$ 205,93"/>
        <filter val="R$ 23.148,57"/>
        <filter val="R$ 232,71"/>
        <filter val="R$ 24.348,10"/>
        <filter val="R$ 25.918,69"/>
        <filter val="R$ 26.036,88"/>
        <filter val="R$ 267,60"/>
        <filter val="R$ 27.095,23"/>
        <filter val="R$ 272,24"/>
        <filter val="R$ 279,37"/>
        <filter val="R$ 289,94"/>
        <filter val="R$ 3.060,81"/>
        <filter val="R$ 3.266,68"/>
        <filter val="R$ 3.287,97"/>
        <filter val="R$ 3.397,64"/>
        <filter val="R$ 3.643,56"/>
        <filter val="R$ 3.939,77"/>
        <filter val="R$ 30.741,83"/>
        <filter val="R$ 31.196,81"/>
        <filter val="R$ 38.057,99"/>
        <filter val="R$ 4.268,86"/>
        <filter val="R$ 4.486,82"/>
        <filter val="R$ 4.775,34"/>
        <filter val="R$ 42.723,08"/>
        <filter val="R$ 45.770,55"/>
        <filter val="R$ 481,53"/>
        <filter val="R$ 49,26"/>
        <filter val="R$ 49.420,58"/>
        <filter val="R$ 491,57"/>
        <filter val="R$ 5.255,57"/>
        <filter val="R$ 5.956,63"/>
        <filter val="R$ 522,58"/>
        <filter val="R$ 553,84"/>
        <filter val="R$ 566,41"/>
        <filter val="R$ 575,93"/>
        <filter val="R$ 6.505,91"/>
        <filter val="R$ 6.619,58"/>
        <filter val="R$ 640,22"/>
        <filter val="R$ 691,03"/>
        <filter val="R$ 7.460,78"/>
        <filter val="R$ 7.861,73"/>
        <filter val="R$ 747,02"/>
        <filter val="R$ 772,97"/>
        <filter val="R$ 786,20"/>
        <filter val="R$ 8.063,14"/>
        <filter val="R$ 8.982,91"/>
        <filter val="R$ 822,95"/>
        <filter val="R$ 829,45"/>
        <filter val="R$ 875,84"/>
        <filter val="R$ 879,66"/>
        <filter val="R$ 9.633,30"/>
        <filter val="R$ 985,90"/>
      </filters>
    </filterColumn>
    <sortState xmlns:xlrd2="http://schemas.microsoft.com/office/spreadsheetml/2017/richdata2" ref="A8:K13">
      <sortCondition descending="1" ref="H7:H12"/>
    </sortState>
  </autoFilter>
  <mergeCells count="6">
    <mergeCell ref="A23:K23"/>
    <mergeCell ref="A1:K5"/>
    <mergeCell ref="A6:G6"/>
    <mergeCell ref="H6:K6"/>
    <mergeCell ref="A13:I13"/>
    <mergeCell ref="J13:K13"/>
  </mergeCells>
  <printOptions horizontalCentered="1" verticalCentered="1"/>
  <pageMargins left="0.51181102362204722" right="0.51181102362204722" top="0.78740157480314965" bottom="0.78740157480314965" header="0.31496062992125984" footer="0.31496062992125984"/>
  <pageSetup paperSize="9" scale="55" fitToHeight="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5E2DC-558D-4381-AB16-17187BF14004}">
  <dimension ref="A1:J20"/>
  <sheetViews>
    <sheetView tabSelected="1" view="pageBreakPreview" zoomScale="55" zoomScaleNormal="70" zoomScaleSheetLayoutView="55" workbookViewId="0">
      <selection activeCell="B4" sqref="B4"/>
    </sheetView>
  </sheetViews>
  <sheetFormatPr defaultRowHeight="15"/>
  <cols>
    <col min="1" max="1" width="3.875" style="164" bestFit="1" customWidth="1"/>
    <col min="2" max="2" width="34" style="162" bestFit="1" customWidth="1"/>
    <col min="3" max="3" width="33.75" style="162" bestFit="1" customWidth="1"/>
    <col min="4" max="4" width="21.125" style="162" bestFit="1" customWidth="1"/>
    <col min="5" max="5" width="12.125" style="162" bestFit="1" customWidth="1"/>
    <col min="6" max="6" width="20.75" style="162" bestFit="1" customWidth="1"/>
    <col min="7" max="7" width="34.875" style="162" bestFit="1" customWidth="1"/>
    <col min="8" max="8" width="36.125" style="162" bestFit="1" customWidth="1"/>
    <col min="9" max="9" width="60.75" style="162" customWidth="1"/>
    <col min="10" max="10" width="28.5" style="162" bestFit="1" customWidth="1"/>
    <col min="11" max="11" width="7" style="162" customWidth="1"/>
    <col min="12" max="13" width="6.875" style="162" customWidth="1"/>
    <col min="14" max="14" width="6.125" style="162" bestFit="1" customWidth="1"/>
    <col min="15" max="16384" width="9" style="162"/>
  </cols>
  <sheetData>
    <row r="1" spans="1:10" ht="30.75">
      <c r="A1" s="241" t="s">
        <v>117</v>
      </c>
      <c r="B1" s="241"/>
      <c r="C1" s="241"/>
      <c r="D1" s="241"/>
      <c r="E1" s="241"/>
      <c r="F1" s="241"/>
      <c r="G1" s="241"/>
      <c r="H1" s="241"/>
      <c r="I1" s="241"/>
    </row>
    <row r="2" spans="1:10" ht="27">
      <c r="A2" s="242" t="s">
        <v>118</v>
      </c>
      <c r="B2" s="242"/>
      <c r="C2" s="242"/>
      <c r="D2" s="242"/>
      <c r="E2" s="242"/>
      <c r="F2" s="242"/>
      <c r="G2" s="242"/>
      <c r="H2" s="242"/>
      <c r="I2" s="242"/>
    </row>
    <row r="3" spans="1:10" ht="18">
      <c r="A3" s="243" t="s">
        <v>119</v>
      </c>
      <c r="B3" s="243" t="s">
        <v>120</v>
      </c>
      <c r="C3" s="243" t="s">
        <v>121</v>
      </c>
      <c r="D3" s="243" t="s">
        <v>122</v>
      </c>
      <c r="E3" s="243" t="s">
        <v>123</v>
      </c>
      <c r="F3" s="243" t="s">
        <v>124</v>
      </c>
      <c r="G3" s="243" t="s">
        <v>125</v>
      </c>
      <c r="H3" s="243" t="s">
        <v>126</v>
      </c>
      <c r="I3" s="243" t="s">
        <v>127</v>
      </c>
    </row>
    <row r="4" spans="1:10" ht="90">
      <c r="A4" s="244">
        <v>1</v>
      </c>
      <c r="B4" s="245" t="s">
        <v>128</v>
      </c>
      <c r="C4" s="244" t="s">
        <v>129</v>
      </c>
      <c r="D4" s="244" t="s">
        <v>130</v>
      </c>
      <c r="E4" s="244" t="s">
        <v>131</v>
      </c>
      <c r="F4" s="246" t="s">
        <v>132</v>
      </c>
      <c r="G4" s="245" t="s">
        <v>133</v>
      </c>
      <c r="H4" s="245" t="s">
        <v>134</v>
      </c>
      <c r="I4" s="245" t="s">
        <v>135</v>
      </c>
    </row>
    <row r="5" spans="1:10" ht="162">
      <c r="A5" s="244">
        <v>2</v>
      </c>
      <c r="B5" s="245" t="s">
        <v>136</v>
      </c>
      <c r="C5" s="244" t="s">
        <v>137</v>
      </c>
      <c r="D5" s="244" t="s">
        <v>130</v>
      </c>
      <c r="E5" s="244" t="s">
        <v>131</v>
      </c>
      <c r="F5" s="246" t="s">
        <v>132</v>
      </c>
      <c r="G5" s="245" t="s">
        <v>138</v>
      </c>
      <c r="H5" s="245" t="s">
        <v>139</v>
      </c>
      <c r="I5" s="245" t="s">
        <v>140</v>
      </c>
    </row>
    <row r="6" spans="1:10" ht="270">
      <c r="A6" s="244">
        <v>3</v>
      </c>
      <c r="B6" s="245" t="s">
        <v>141</v>
      </c>
      <c r="C6" s="244" t="s">
        <v>137</v>
      </c>
      <c r="D6" s="244" t="s">
        <v>142</v>
      </c>
      <c r="E6" s="244" t="s">
        <v>143</v>
      </c>
      <c r="F6" s="247" t="s">
        <v>144</v>
      </c>
      <c r="G6" s="245" t="s">
        <v>145</v>
      </c>
      <c r="H6" s="245" t="s">
        <v>146</v>
      </c>
      <c r="I6" s="248" t="s">
        <v>147</v>
      </c>
    </row>
    <row r="7" spans="1:10" ht="216">
      <c r="A7" s="244">
        <v>4</v>
      </c>
      <c r="B7" s="245" t="s">
        <v>148</v>
      </c>
      <c r="C7" s="244" t="s">
        <v>149</v>
      </c>
      <c r="D7" s="244" t="s">
        <v>130</v>
      </c>
      <c r="E7" s="244" t="s">
        <v>143</v>
      </c>
      <c r="F7" s="249" t="s">
        <v>150</v>
      </c>
      <c r="G7" s="245" t="s">
        <v>138</v>
      </c>
      <c r="H7" s="245" t="s">
        <v>151</v>
      </c>
      <c r="I7" s="245" t="s">
        <v>152</v>
      </c>
    </row>
    <row r="8" spans="1:10" ht="288">
      <c r="A8" s="244">
        <v>5</v>
      </c>
      <c r="B8" s="245" t="s">
        <v>153</v>
      </c>
      <c r="C8" s="244" t="s">
        <v>149</v>
      </c>
      <c r="D8" s="244" t="s">
        <v>142</v>
      </c>
      <c r="E8" s="244" t="s">
        <v>131</v>
      </c>
      <c r="F8" s="249" t="s">
        <v>150</v>
      </c>
      <c r="G8" s="245" t="s">
        <v>154</v>
      </c>
      <c r="H8" s="245" t="s">
        <v>155</v>
      </c>
      <c r="I8" s="245" t="s">
        <v>156</v>
      </c>
    </row>
    <row r="9" spans="1:10" ht="162">
      <c r="A9" s="244">
        <v>6</v>
      </c>
      <c r="B9" s="250" t="s">
        <v>157</v>
      </c>
      <c r="C9" s="244" t="s">
        <v>149</v>
      </c>
      <c r="D9" s="244" t="s">
        <v>158</v>
      </c>
      <c r="E9" s="244" t="s">
        <v>159</v>
      </c>
      <c r="F9" s="249" t="s">
        <v>150</v>
      </c>
      <c r="G9" s="245" t="s">
        <v>160</v>
      </c>
      <c r="H9" s="245" t="s">
        <v>139</v>
      </c>
      <c r="I9" s="245" t="s">
        <v>161</v>
      </c>
    </row>
    <row r="10" spans="1:10" ht="162">
      <c r="A10" s="244">
        <v>7</v>
      </c>
      <c r="B10" s="245" t="s">
        <v>162</v>
      </c>
      <c r="C10" s="244" t="s">
        <v>149</v>
      </c>
      <c r="D10" s="244" t="s">
        <v>142</v>
      </c>
      <c r="E10" s="244" t="s">
        <v>143</v>
      </c>
      <c r="F10" s="247" t="s">
        <v>144</v>
      </c>
      <c r="G10" s="245" t="s">
        <v>160</v>
      </c>
      <c r="H10" s="245" t="s">
        <v>163</v>
      </c>
      <c r="I10" s="245" t="s">
        <v>164</v>
      </c>
    </row>
    <row r="11" spans="1:10" ht="144">
      <c r="A11" s="244">
        <v>8</v>
      </c>
      <c r="B11" s="245" t="s">
        <v>165</v>
      </c>
      <c r="C11" s="244" t="s">
        <v>149</v>
      </c>
      <c r="D11" s="244" t="s">
        <v>130</v>
      </c>
      <c r="E11" s="244" t="s">
        <v>131</v>
      </c>
      <c r="F11" s="246" t="s">
        <v>132</v>
      </c>
      <c r="G11" s="245" t="s">
        <v>160</v>
      </c>
      <c r="H11" s="245" t="s">
        <v>166</v>
      </c>
      <c r="I11" s="245" t="s">
        <v>167</v>
      </c>
    </row>
    <row r="12" spans="1:10" ht="108">
      <c r="A12" s="244">
        <v>9</v>
      </c>
      <c r="B12" s="245" t="s">
        <v>168</v>
      </c>
      <c r="C12" s="244" t="s">
        <v>149</v>
      </c>
      <c r="D12" s="244" t="s">
        <v>130</v>
      </c>
      <c r="E12" s="244" t="s">
        <v>131</v>
      </c>
      <c r="F12" s="246" t="s">
        <v>132</v>
      </c>
      <c r="G12" s="245" t="s">
        <v>169</v>
      </c>
      <c r="H12" s="245" t="s">
        <v>170</v>
      </c>
      <c r="I12" s="245" t="s">
        <v>171</v>
      </c>
    </row>
    <row r="13" spans="1:10" ht="126">
      <c r="A13" s="244">
        <v>10</v>
      </c>
      <c r="B13" s="245" t="s">
        <v>172</v>
      </c>
      <c r="C13" s="244" t="s">
        <v>149</v>
      </c>
      <c r="D13" s="244" t="s">
        <v>142</v>
      </c>
      <c r="E13" s="244" t="s">
        <v>143</v>
      </c>
      <c r="F13" s="247" t="s">
        <v>144</v>
      </c>
      <c r="G13" s="245" t="s">
        <v>173</v>
      </c>
      <c r="H13" s="245" t="s">
        <v>174</v>
      </c>
      <c r="I13" s="245" t="s">
        <v>175</v>
      </c>
      <c r="J13" s="163"/>
    </row>
    <row r="14" spans="1:10" ht="126">
      <c r="A14" s="244">
        <v>11</v>
      </c>
      <c r="B14" s="245" t="s">
        <v>176</v>
      </c>
      <c r="C14" s="244" t="s">
        <v>149</v>
      </c>
      <c r="D14" s="244" t="s">
        <v>130</v>
      </c>
      <c r="E14" s="244" t="s">
        <v>131</v>
      </c>
      <c r="F14" s="246" t="s">
        <v>132</v>
      </c>
      <c r="G14" s="245" t="s">
        <v>177</v>
      </c>
      <c r="H14" s="245" t="s">
        <v>178</v>
      </c>
      <c r="I14" s="245" t="s">
        <v>179</v>
      </c>
      <c r="J14" s="163"/>
    </row>
    <row r="15" spans="1:10" ht="342">
      <c r="A15" s="244">
        <v>11</v>
      </c>
      <c r="B15" s="245" t="s">
        <v>180</v>
      </c>
      <c r="C15" s="244" t="s">
        <v>149</v>
      </c>
      <c r="D15" s="244" t="s">
        <v>130</v>
      </c>
      <c r="E15" s="244" t="s">
        <v>131</v>
      </c>
      <c r="F15" s="246" t="s">
        <v>132</v>
      </c>
      <c r="G15" s="245" t="s">
        <v>181</v>
      </c>
      <c r="H15" s="245" t="s">
        <v>182</v>
      </c>
      <c r="I15" s="245" t="s">
        <v>183</v>
      </c>
    </row>
    <row r="16" spans="1:10" ht="18.75" thickBot="1">
      <c r="A16" s="251"/>
      <c r="B16" s="252"/>
      <c r="C16" s="252"/>
      <c r="D16" s="252"/>
      <c r="E16" s="252"/>
      <c r="F16" s="252"/>
      <c r="G16" s="252"/>
      <c r="H16" s="252"/>
      <c r="I16" s="252"/>
    </row>
    <row r="17" spans="1:9" ht="18.75" thickBot="1">
      <c r="A17" s="251"/>
      <c r="B17" s="252"/>
      <c r="C17" s="253" t="s">
        <v>184</v>
      </c>
      <c r="D17" s="254"/>
      <c r="E17" s="254"/>
      <c r="F17" s="254"/>
      <c r="G17" s="254"/>
      <c r="H17" s="255"/>
      <c r="I17" s="252"/>
    </row>
    <row r="18" spans="1:9" ht="18">
      <c r="A18" s="251"/>
      <c r="B18" s="252"/>
      <c r="C18" s="256" t="s">
        <v>122</v>
      </c>
      <c r="D18" s="257" t="s">
        <v>185</v>
      </c>
      <c r="E18" s="257" t="s">
        <v>185</v>
      </c>
      <c r="F18" s="257" t="s">
        <v>186</v>
      </c>
      <c r="G18" s="257" t="s">
        <v>187</v>
      </c>
      <c r="H18" s="258" t="s">
        <v>187</v>
      </c>
      <c r="I18" s="252"/>
    </row>
    <row r="19" spans="1:9" ht="18.75" thickBot="1">
      <c r="A19" s="251"/>
      <c r="B19" s="252"/>
      <c r="C19" s="259" t="s">
        <v>123</v>
      </c>
      <c r="D19" s="260" t="s">
        <v>132</v>
      </c>
      <c r="E19" s="260" t="s">
        <v>144</v>
      </c>
      <c r="F19" s="260" t="s">
        <v>144</v>
      </c>
      <c r="G19" s="260" t="s">
        <v>132</v>
      </c>
      <c r="H19" s="261" t="s">
        <v>144</v>
      </c>
      <c r="I19" s="252"/>
    </row>
    <row r="20" spans="1:9" ht="18.75" thickBot="1">
      <c r="A20" s="251"/>
      <c r="B20" s="252"/>
      <c r="C20" s="262" t="s">
        <v>124</v>
      </c>
      <c r="D20" s="263" t="s">
        <v>132</v>
      </c>
      <c r="E20" s="264" t="s">
        <v>150</v>
      </c>
      <c r="F20" s="265" t="s">
        <v>144</v>
      </c>
      <c r="G20" s="264" t="s">
        <v>150</v>
      </c>
      <c r="H20" s="266" t="s">
        <v>144</v>
      </c>
      <c r="I20" s="252"/>
    </row>
  </sheetData>
  <mergeCells count="3">
    <mergeCell ref="A1:I1"/>
    <mergeCell ref="A2:I2"/>
    <mergeCell ref="C17:H17"/>
  </mergeCells>
  <pageMargins left="0.70866141732283472" right="0.70866141732283472" top="0.74803149606299213" bottom="0.74803149606299213" header="0.31496062992125984" footer="0.31496062992125984"/>
  <pageSetup paperSize="9" scale="3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ORÇAMENTO</vt:lpstr>
      <vt:lpstr>MEMÓRIA DE CÁLCULO</vt:lpstr>
      <vt:lpstr>CRONOGRAMA</vt:lpstr>
      <vt:lpstr>COMP. 01</vt:lpstr>
      <vt:lpstr>COMP. 02</vt:lpstr>
      <vt:lpstr>BDI</vt:lpstr>
      <vt:lpstr>REAJUSTE</vt:lpstr>
      <vt:lpstr>CURVA ABC</vt:lpstr>
      <vt:lpstr>MAPA DE RISCO</vt:lpstr>
      <vt:lpstr>'COMP. 01'!Area_de_impressao</vt:lpstr>
      <vt:lpstr>'COMP. 02'!Area_de_impressao</vt:lpstr>
      <vt:lpstr>CRONOGRAMA!Area_de_impressao</vt:lpstr>
      <vt:lpstr>'CURVA ABC'!Area_de_impressao</vt:lpstr>
      <vt:lpstr>'MAPA DE RISCO'!Area_de_impressao</vt:lpstr>
      <vt:lpstr>'MEMÓRIA DE CÁLCULO'!Area_de_impressao</vt:lpstr>
      <vt:lpstr>ORÇAMENTO!Area_de_impressao</vt:lpstr>
    </vt:vector>
  </TitlesOfParts>
  <Company>Fnde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Eng. Leonardo Silveira</cp:lastModifiedBy>
  <cp:lastPrinted>2026-01-27T16:13:50Z</cp:lastPrinted>
  <dcterms:created xsi:type="dcterms:W3CDTF">2012-10-15T18:57:41Z</dcterms:created>
  <dcterms:modified xsi:type="dcterms:W3CDTF">2026-01-27T16:14:26Z</dcterms:modified>
</cp:coreProperties>
</file>